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35" windowWidth="28515" windowHeight="11550" activeTab="3"/>
  </bookViews>
  <sheets>
    <sheet name="Sheet1" sheetId="1" r:id="rId1"/>
    <sheet name="Sheet2" sheetId="2" r:id="rId2"/>
    <sheet name="Sheet3" sheetId="3" r:id="rId3"/>
    <sheet name="Trucks DM" sheetId="4" r:id="rId4"/>
  </sheets>
  <definedNames>
    <definedName name="_xlnm._FilterDatabase" localSheetId="3" hidden="1">'Trucks DM'!$A$44:$AL$213</definedName>
  </definedNames>
  <calcPr calcId="125725"/>
</workbook>
</file>

<file path=xl/calcChain.xml><?xml version="1.0" encoding="utf-8"?>
<calcChain xmlns="http://schemas.openxmlformats.org/spreadsheetml/2006/main">
  <c r="F539" i="4"/>
  <c r="R539" s="1"/>
  <c r="D539"/>
  <c r="D540" s="1"/>
  <c r="F538"/>
  <c r="R538" s="1"/>
  <c r="E538"/>
  <c r="B538"/>
  <c r="A538"/>
  <c r="L537"/>
  <c r="K537"/>
  <c r="AG534"/>
  <c r="AH534" s="1"/>
  <c r="AI534" s="1"/>
  <c r="AJ534" s="1"/>
  <c r="AK534" s="1"/>
  <c r="AF534"/>
  <c r="E532"/>
  <c r="I524"/>
  <c r="F524"/>
  <c r="I523"/>
  <c r="V538" s="1"/>
  <c r="F523"/>
  <c r="F522"/>
  <c r="F521"/>
  <c r="F520"/>
  <c r="F519"/>
  <c r="F518"/>
  <c r="T501"/>
  <c r="S501"/>
  <c r="R501"/>
  <c r="Q501"/>
  <c r="P501"/>
  <c r="O501"/>
  <c r="N501"/>
  <c r="M501"/>
  <c r="L501"/>
  <c r="T500"/>
  <c r="S500"/>
  <c r="R500"/>
  <c r="Q500"/>
  <c r="P500"/>
  <c r="O500"/>
  <c r="N500"/>
  <c r="M500"/>
  <c r="L500"/>
  <c r="T499"/>
  <c r="S499"/>
  <c r="R499"/>
  <c r="Q499"/>
  <c r="P499"/>
  <c r="O499"/>
  <c r="N499"/>
  <c r="M499"/>
  <c r="L499"/>
  <c r="T498"/>
  <c r="S498"/>
  <c r="R498"/>
  <c r="Q498"/>
  <c r="P498"/>
  <c r="O498"/>
  <c r="N498"/>
  <c r="M498"/>
  <c r="L498"/>
  <c r="T497"/>
  <c r="S497"/>
  <c r="R497"/>
  <c r="Q497"/>
  <c r="P497"/>
  <c r="O497"/>
  <c r="N497"/>
  <c r="M497"/>
  <c r="L497"/>
  <c r="T496"/>
  <c r="S496"/>
  <c r="R496"/>
  <c r="Q496"/>
  <c r="P496"/>
  <c r="O496"/>
  <c r="N496"/>
  <c r="M496"/>
  <c r="L496"/>
  <c r="T495"/>
  <c r="S495"/>
  <c r="R495"/>
  <c r="Q495"/>
  <c r="P495"/>
  <c r="O495"/>
  <c r="N495"/>
  <c r="M495"/>
  <c r="L495"/>
  <c r="T494"/>
  <c r="S494"/>
  <c r="R494"/>
  <c r="Q494"/>
  <c r="P494"/>
  <c r="O494"/>
  <c r="N494"/>
  <c r="M494"/>
  <c r="L494"/>
  <c r="T493"/>
  <c r="S493"/>
  <c r="R493"/>
  <c r="Q493"/>
  <c r="P493"/>
  <c r="O493"/>
  <c r="N493"/>
  <c r="M493"/>
  <c r="L493"/>
  <c r="T492"/>
  <c r="S492"/>
  <c r="R492"/>
  <c r="Q492"/>
  <c r="P492"/>
  <c r="O492"/>
  <c r="N492"/>
  <c r="M492"/>
  <c r="L492"/>
  <c r="T491"/>
  <c r="S491"/>
  <c r="R491"/>
  <c r="Q491"/>
  <c r="P491"/>
  <c r="O491"/>
  <c r="N491"/>
  <c r="M491"/>
  <c r="L491"/>
  <c r="T490"/>
  <c r="S490"/>
  <c r="R490"/>
  <c r="Q490"/>
  <c r="P490"/>
  <c r="O490"/>
  <c r="N490"/>
  <c r="M490"/>
  <c r="L490"/>
  <c r="T489"/>
  <c r="S489"/>
  <c r="R489"/>
  <c r="Q489"/>
  <c r="P489"/>
  <c r="O489"/>
  <c r="N489"/>
  <c r="M489"/>
  <c r="L489"/>
  <c r="T488"/>
  <c r="S488"/>
  <c r="R488"/>
  <c r="Q488"/>
  <c r="P488"/>
  <c r="O488"/>
  <c r="N488"/>
  <c r="M488"/>
  <c r="L488"/>
  <c r="T487"/>
  <c r="S487"/>
  <c r="R487"/>
  <c r="Q487"/>
  <c r="P487"/>
  <c r="O487"/>
  <c r="N487"/>
  <c r="M487"/>
  <c r="L487"/>
  <c r="T486"/>
  <c r="S486"/>
  <c r="R486"/>
  <c r="Q486"/>
  <c r="P486"/>
  <c r="O486"/>
  <c r="N486"/>
  <c r="M486"/>
  <c r="L486"/>
  <c r="T485"/>
  <c r="S485"/>
  <c r="R485"/>
  <c r="Q485"/>
  <c r="P485"/>
  <c r="O485"/>
  <c r="N485"/>
  <c r="M485"/>
  <c r="L485"/>
  <c r="T484"/>
  <c r="S484"/>
  <c r="R484"/>
  <c r="Q484"/>
  <c r="P484"/>
  <c r="O484"/>
  <c r="N484"/>
  <c r="M484"/>
  <c r="L484"/>
  <c r="T483"/>
  <c r="S483"/>
  <c r="R483"/>
  <c r="Q483"/>
  <c r="P483"/>
  <c r="O483"/>
  <c r="N483"/>
  <c r="M483"/>
  <c r="L483"/>
  <c r="T482"/>
  <c r="S482"/>
  <c r="R482"/>
  <c r="Q482"/>
  <c r="P482"/>
  <c r="O482"/>
  <c r="N482"/>
  <c r="M482"/>
  <c r="L482"/>
  <c r="T481"/>
  <c r="S481"/>
  <c r="R481"/>
  <c r="Q481"/>
  <c r="P481"/>
  <c r="O481"/>
  <c r="N481"/>
  <c r="M481"/>
  <c r="L481"/>
  <c r="T480"/>
  <c r="S480"/>
  <c r="R480"/>
  <c r="Q480"/>
  <c r="P480"/>
  <c r="O480"/>
  <c r="N480"/>
  <c r="M480"/>
  <c r="L480"/>
  <c r="T479"/>
  <c r="S479"/>
  <c r="R479"/>
  <c r="Q479"/>
  <c r="P479"/>
  <c r="O479"/>
  <c r="N479"/>
  <c r="M479"/>
  <c r="L479"/>
  <c r="T478"/>
  <c r="S478"/>
  <c r="R478"/>
  <c r="Q478"/>
  <c r="P478"/>
  <c r="O478"/>
  <c r="N478"/>
  <c r="M478"/>
  <c r="L478"/>
  <c r="T477"/>
  <c r="S477"/>
  <c r="R477"/>
  <c r="Q477"/>
  <c r="P477"/>
  <c r="O477"/>
  <c r="N477"/>
  <c r="M477"/>
  <c r="L477"/>
  <c r="T476"/>
  <c r="S476"/>
  <c r="R476"/>
  <c r="Q476"/>
  <c r="P476"/>
  <c r="O476"/>
  <c r="N476"/>
  <c r="M476"/>
  <c r="L476"/>
  <c r="T475"/>
  <c r="S475"/>
  <c r="R475"/>
  <c r="Q475"/>
  <c r="P475"/>
  <c r="O475"/>
  <c r="N475"/>
  <c r="M475"/>
  <c r="L475"/>
  <c r="T474"/>
  <c r="S474"/>
  <c r="R474"/>
  <c r="Q474"/>
  <c r="P474"/>
  <c r="O474"/>
  <c r="N474"/>
  <c r="M474"/>
  <c r="L474"/>
  <c r="T473"/>
  <c r="S473"/>
  <c r="R473"/>
  <c r="Q473"/>
  <c r="P473"/>
  <c r="O473"/>
  <c r="N473"/>
  <c r="M473"/>
  <c r="L473"/>
  <c r="T472"/>
  <c r="S472"/>
  <c r="R472"/>
  <c r="Q472"/>
  <c r="P472"/>
  <c r="O472"/>
  <c r="N472"/>
  <c r="M472"/>
  <c r="L472"/>
  <c r="T471"/>
  <c r="S471"/>
  <c r="R471"/>
  <c r="Q471"/>
  <c r="P471"/>
  <c r="O471"/>
  <c r="N471"/>
  <c r="M471"/>
  <c r="L471"/>
  <c r="T470"/>
  <c r="S470"/>
  <c r="R470"/>
  <c r="Q470"/>
  <c r="P470"/>
  <c r="O470"/>
  <c r="N470"/>
  <c r="M470"/>
  <c r="L470"/>
  <c r="T469"/>
  <c r="S469"/>
  <c r="R469"/>
  <c r="Q469"/>
  <c r="P469"/>
  <c r="O469"/>
  <c r="N469"/>
  <c r="M469"/>
  <c r="L469"/>
  <c r="T468"/>
  <c r="S468"/>
  <c r="R468"/>
  <c r="Q468"/>
  <c r="P468"/>
  <c r="O468"/>
  <c r="N468"/>
  <c r="M468"/>
  <c r="L468"/>
  <c r="T467"/>
  <c r="S467"/>
  <c r="R467"/>
  <c r="Q467"/>
  <c r="P467"/>
  <c r="O467"/>
  <c r="N467"/>
  <c r="M467"/>
  <c r="L467"/>
  <c r="T466"/>
  <c r="S466"/>
  <c r="R466"/>
  <c r="Q466"/>
  <c r="P466"/>
  <c r="O466"/>
  <c r="N466"/>
  <c r="M466"/>
  <c r="L466"/>
  <c r="T465"/>
  <c r="S465"/>
  <c r="R465"/>
  <c r="Q465"/>
  <c r="P465"/>
  <c r="O465"/>
  <c r="N465"/>
  <c r="M465"/>
  <c r="L465"/>
  <c r="T464"/>
  <c r="S464"/>
  <c r="R464"/>
  <c r="Q464"/>
  <c r="P464"/>
  <c r="O464"/>
  <c r="N464"/>
  <c r="M464"/>
  <c r="L464"/>
  <c r="T463"/>
  <c r="S463"/>
  <c r="R463"/>
  <c r="Q463"/>
  <c r="P463"/>
  <c r="O463"/>
  <c r="N463"/>
  <c r="M463"/>
  <c r="L463"/>
  <c r="T462"/>
  <c r="S462"/>
  <c r="R462"/>
  <c r="Q462"/>
  <c r="P462"/>
  <c r="O462"/>
  <c r="N462"/>
  <c r="M462"/>
  <c r="L462"/>
  <c r="T461"/>
  <c r="S461"/>
  <c r="R461"/>
  <c r="Q461"/>
  <c r="P461"/>
  <c r="O461"/>
  <c r="N461"/>
  <c r="M461"/>
  <c r="L461"/>
  <c r="T460"/>
  <c r="S460"/>
  <c r="R460"/>
  <c r="Q460"/>
  <c r="P460"/>
  <c r="O460"/>
  <c r="N460"/>
  <c r="M460"/>
  <c r="L460"/>
  <c r="T459"/>
  <c r="S459"/>
  <c r="R459"/>
  <c r="Q459"/>
  <c r="P459"/>
  <c r="O459"/>
  <c r="N459"/>
  <c r="M459"/>
  <c r="L459"/>
  <c r="T458"/>
  <c r="S458"/>
  <c r="R458"/>
  <c r="Q458"/>
  <c r="P458"/>
  <c r="O458"/>
  <c r="N458"/>
  <c r="M458"/>
  <c r="L458"/>
  <c r="T457"/>
  <c r="S457"/>
  <c r="R457"/>
  <c r="Q457"/>
  <c r="P457"/>
  <c r="O457"/>
  <c r="N457"/>
  <c r="M457"/>
  <c r="L457"/>
  <c r="T456"/>
  <c r="S456"/>
  <c r="R456"/>
  <c r="Q456"/>
  <c r="P456"/>
  <c r="O456"/>
  <c r="N456"/>
  <c r="M456"/>
  <c r="L456"/>
  <c r="T455"/>
  <c r="S455"/>
  <c r="R455"/>
  <c r="Q455"/>
  <c r="P455"/>
  <c r="O455"/>
  <c r="N455"/>
  <c r="M455"/>
  <c r="L455"/>
  <c r="T454"/>
  <c r="S454"/>
  <c r="R454"/>
  <c r="Q454"/>
  <c r="P454"/>
  <c r="O454"/>
  <c r="N454"/>
  <c r="M454"/>
  <c r="L454"/>
  <c r="T453"/>
  <c r="S453"/>
  <c r="R453"/>
  <c r="Q453"/>
  <c r="P453"/>
  <c r="O453"/>
  <c r="N453"/>
  <c r="M453"/>
  <c r="L453"/>
  <c r="T452"/>
  <c r="S452"/>
  <c r="R452"/>
  <c r="Q452"/>
  <c r="P452"/>
  <c r="O452"/>
  <c r="N452"/>
  <c r="M452"/>
  <c r="L452"/>
  <c r="T451"/>
  <c r="S451"/>
  <c r="R451"/>
  <c r="Q451"/>
  <c r="P451"/>
  <c r="O451"/>
  <c r="N451"/>
  <c r="M451"/>
  <c r="L451"/>
  <c r="T450"/>
  <c r="S450"/>
  <c r="R450"/>
  <c r="Q450"/>
  <c r="P450"/>
  <c r="O450"/>
  <c r="N450"/>
  <c r="M450"/>
  <c r="L450"/>
  <c r="T449"/>
  <c r="S449"/>
  <c r="R449"/>
  <c r="Q449"/>
  <c r="P449"/>
  <c r="O449"/>
  <c r="N449"/>
  <c r="M449"/>
  <c r="L449"/>
  <c r="T448"/>
  <c r="S448"/>
  <c r="R448"/>
  <c r="Q448"/>
  <c r="P448"/>
  <c r="O448"/>
  <c r="N448"/>
  <c r="M448"/>
  <c r="L448"/>
  <c r="T447"/>
  <c r="S447"/>
  <c r="R447"/>
  <c r="Q447"/>
  <c r="P447"/>
  <c r="O447"/>
  <c r="N447"/>
  <c r="M447"/>
  <c r="L447"/>
  <c r="T446"/>
  <c r="S446"/>
  <c r="R446"/>
  <c r="Q446"/>
  <c r="P446"/>
  <c r="O446"/>
  <c r="N446"/>
  <c r="M446"/>
  <c r="L446"/>
  <c r="T445"/>
  <c r="S445"/>
  <c r="R445"/>
  <c r="Q445"/>
  <c r="P445"/>
  <c r="O445"/>
  <c r="N445"/>
  <c r="M445"/>
  <c r="L445"/>
  <c r="T444"/>
  <c r="S444"/>
  <c r="R444"/>
  <c r="Q444"/>
  <c r="P444"/>
  <c r="O444"/>
  <c r="N444"/>
  <c r="M444"/>
  <c r="L444"/>
  <c r="T443"/>
  <c r="S443"/>
  <c r="R443"/>
  <c r="Q443"/>
  <c r="P443"/>
  <c r="O443"/>
  <c r="N443"/>
  <c r="M443"/>
  <c r="L443"/>
  <c r="T442"/>
  <c r="S442"/>
  <c r="R442"/>
  <c r="Q442"/>
  <c r="P442"/>
  <c r="O442"/>
  <c r="N442"/>
  <c r="M442"/>
  <c r="L442"/>
  <c r="T441"/>
  <c r="S441"/>
  <c r="R441"/>
  <c r="Q441"/>
  <c r="P441"/>
  <c r="O441"/>
  <c r="N441"/>
  <c r="M441"/>
  <c r="L441"/>
  <c r="T440"/>
  <c r="S440"/>
  <c r="R440"/>
  <c r="Q440"/>
  <c r="P440"/>
  <c r="O440"/>
  <c r="N440"/>
  <c r="M440"/>
  <c r="L440"/>
  <c r="T439"/>
  <c r="S439"/>
  <c r="R439"/>
  <c r="Q439"/>
  <c r="P439"/>
  <c r="O439"/>
  <c r="N439"/>
  <c r="M439"/>
  <c r="L439"/>
  <c r="T438"/>
  <c r="S438"/>
  <c r="R438"/>
  <c r="Q438"/>
  <c r="P438"/>
  <c r="O438"/>
  <c r="N438"/>
  <c r="M438"/>
  <c r="L438"/>
  <c r="T437"/>
  <c r="S437"/>
  <c r="R437"/>
  <c r="Q437"/>
  <c r="P437"/>
  <c r="O437"/>
  <c r="N437"/>
  <c r="M437"/>
  <c r="L437"/>
  <c r="T436"/>
  <c r="S436"/>
  <c r="R436"/>
  <c r="Q436"/>
  <c r="P436"/>
  <c r="O436"/>
  <c r="N436"/>
  <c r="M436"/>
  <c r="L436"/>
  <c r="T435"/>
  <c r="S435"/>
  <c r="R435"/>
  <c r="Q435"/>
  <c r="P435"/>
  <c r="O435"/>
  <c r="N435"/>
  <c r="M435"/>
  <c r="L435"/>
  <c r="T434"/>
  <c r="S434"/>
  <c r="R434"/>
  <c r="Q434"/>
  <c r="P434"/>
  <c r="O434"/>
  <c r="N434"/>
  <c r="M434"/>
  <c r="L434"/>
  <c r="T433"/>
  <c r="S433"/>
  <c r="R433"/>
  <c r="Q433"/>
  <c r="P433"/>
  <c r="O433"/>
  <c r="N433"/>
  <c r="M433"/>
  <c r="L433"/>
  <c r="T432"/>
  <c r="S432"/>
  <c r="R432"/>
  <c r="Q432"/>
  <c r="P432"/>
  <c r="O432"/>
  <c r="N432"/>
  <c r="M432"/>
  <c r="L432"/>
  <c r="T431"/>
  <c r="S431"/>
  <c r="R431"/>
  <c r="Q431"/>
  <c r="P431"/>
  <c r="O431"/>
  <c r="N431"/>
  <c r="M431"/>
  <c r="L431"/>
  <c r="T430"/>
  <c r="S430"/>
  <c r="R430"/>
  <c r="Q430"/>
  <c r="P430"/>
  <c r="O430"/>
  <c r="N430"/>
  <c r="M430"/>
  <c r="L430"/>
  <c r="T429"/>
  <c r="S429"/>
  <c r="R429"/>
  <c r="Q429"/>
  <c r="P429"/>
  <c r="O429"/>
  <c r="N429"/>
  <c r="M429"/>
  <c r="L429"/>
  <c r="T428"/>
  <c r="S428"/>
  <c r="R428"/>
  <c r="Q428"/>
  <c r="P428"/>
  <c r="O428"/>
  <c r="N428"/>
  <c r="M428"/>
  <c r="L428"/>
  <c r="T427"/>
  <c r="S427"/>
  <c r="R427"/>
  <c r="Q427"/>
  <c r="P427"/>
  <c r="O427"/>
  <c r="N427"/>
  <c r="M427"/>
  <c r="L427"/>
  <c r="T426"/>
  <c r="S426"/>
  <c r="R426"/>
  <c r="Q426"/>
  <c r="P426"/>
  <c r="O426"/>
  <c r="N426"/>
  <c r="M426"/>
  <c r="L426"/>
  <c r="T425"/>
  <c r="S425"/>
  <c r="R425"/>
  <c r="Q425"/>
  <c r="P425"/>
  <c r="O425"/>
  <c r="N425"/>
  <c r="M425"/>
  <c r="L425"/>
  <c r="T424"/>
  <c r="S424"/>
  <c r="R424"/>
  <c r="Q424"/>
  <c r="P424"/>
  <c r="O424"/>
  <c r="N424"/>
  <c r="M424"/>
  <c r="L424"/>
  <c r="T423"/>
  <c r="S423"/>
  <c r="R423"/>
  <c r="Q423"/>
  <c r="P423"/>
  <c r="O423"/>
  <c r="N423"/>
  <c r="M423"/>
  <c r="L423"/>
  <c r="T422"/>
  <c r="S422"/>
  <c r="R422"/>
  <c r="Q422"/>
  <c r="P422"/>
  <c r="O422"/>
  <c r="N422"/>
  <c r="M422"/>
  <c r="L422"/>
  <c r="T421"/>
  <c r="S421"/>
  <c r="R421"/>
  <c r="Q421"/>
  <c r="P421"/>
  <c r="O421"/>
  <c r="N421"/>
  <c r="M421"/>
  <c r="L421"/>
  <c r="T420"/>
  <c r="S420"/>
  <c r="R420"/>
  <c r="Q420"/>
  <c r="P420"/>
  <c r="O420"/>
  <c r="N420"/>
  <c r="M420"/>
  <c r="L420"/>
  <c r="T419"/>
  <c r="S419"/>
  <c r="R419"/>
  <c r="Q419"/>
  <c r="P419"/>
  <c r="O419"/>
  <c r="N419"/>
  <c r="M419"/>
  <c r="L419"/>
  <c r="T418"/>
  <c r="S418"/>
  <c r="R418"/>
  <c r="Q418"/>
  <c r="P418"/>
  <c r="O418"/>
  <c r="N418"/>
  <c r="M418"/>
  <c r="L418"/>
  <c r="T417"/>
  <c r="S417"/>
  <c r="R417"/>
  <c r="Q417"/>
  <c r="P417"/>
  <c r="O417"/>
  <c r="N417"/>
  <c r="M417"/>
  <c r="L417"/>
  <c r="T416"/>
  <c r="S416"/>
  <c r="R416"/>
  <c r="Q416"/>
  <c r="P416"/>
  <c r="O416"/>
  <c r="N416"/>
  <c r="M416"/>
  <c r="L416"/>
  <c r="T415"/>
  <c r="S415"/>
  <c r="R415"/>
  <c r="Q415"/>
  <c r="P415"/>
  <c r="O415"/>
  <c r="N415"/>
  <c r="M415"/>
  <c r="L415"/>
  <c r="T414"/>
  <c r="S414"/>
  <c r="R414"/>
  <c r="Q414"/>
  <c r="P414"/>
  <c r="O414"/>
  <c r="N414"/>
  <c r="M414"/>
  <c r="L414"/>
  <c r="T413"/>
  <c r="S413"/>
  <c r="R413"/>
  <c r="Q413"/>
  <c r="P413"/>
  <c r="O413"/>
  <c r="N413"/>
  <c r="M413"/>
  <c r="L413"/>
  <c r="T412"/>
  <c r="S412"/>
  <c r="R412"/>
  <c r="Q412"/>
  <c r="P412"/>
  <c r="O412"/>
  <c r="N412"/>
  <c r="M412"/>
  <c r="L412"/>
  <c r="T411"/>
  <c r="S411"/>
  <c r="R411"/>
  <c r="Q411"/>
  <c r="P411"/>
  <c r="O411"/>
  <c r="N411"/>
  <c r="M411"/>
  <c r="L411"/>
  <c r="T410"/>
  <c r="S410"/>
  <c r="R410"/>
  <c r="Q410"/>
  <c r="P410"/>
  <c r="O410"/>
  <c r="N410"/>
  <c r="M410"/>
  <c r="L410"/>
  <c r="T409"/>
  <c r="S409"/>
  <c r="R409"/>
  <c r="Q409"/>
  <c r="P409"/>
  <c r="O409"/>
  <c r="N409"/>
  <c r="M409"/>
  <c r="L409"/>
  <c r="T408"/>
  <c r="S408"/>
  <c r="R408"/>
  <c r="Q408"/>
  <c r="P408"/>
  <c r="O408"/>
  <c r="N408"/>
  <c r="M408"/>
  <c r="L408"/>
  <c r="T407"/>
  <c r="S407"/>
  <c r="R407"/>
  <c r="Q407"/>
  <c r="P407"/>
  <c r="O407"/>
  <c r="N407"/>
  <c r="M407"/>
  <c r="L407"/>
  <c r="T406"/>
  <c r="S406"/>
  <c r="R406"/>
  <c r="Q406"/>
  <c r="P406"/>
  <c r="O406"/>
  <c r="N406"/>
  <c r="M406"/>
  <c r="L406"/>
  <c r="T405"/>
  <c r="S405"/>
  <c r="R405"/>
  <c r="Q405"/>
  <c r="P405"/>
  <c r="O405"/>
  <c r="N405"/>
  <c r="M405"/>
  <c r="L405"/>
  <c r="T404"/>
  <c r="S404"/>
  <c r="R404"/>
  <c r="Q404"/>
  <c r="P404"/>
  <c r="O404"/>
  <c r="N404"/>
  <c r="M404"/>
  <c r="L404"/>
  <c r="T403"/>
  <c r="S403"/>
  <c r="R403"/>
  <c r="Q403"/>
  <c r="P403"/>
  <c r="O403"/>
  <c r="N403"/>
  <c r="M403"/>
  <c r="L403"/>
  <c r="T402"/>
  <c r="S402"/>
  <c r="R402"/>
  <c r="Q402"/>
  <c r="P402"/>
  <c r="O402"/>
  <c r="N402"/>
  <c r="M402"/>
  <c r="L402"/>
  <c r="T401"/>
  <c r="S401"/>
  <c r="R401"/>
  <c r="Q401"/>
  <c r="P401"/>
  <c r="O401"/>
  <c r="N401"/>
  <c r="M401"/>
  <c r="L401"/>
  <c r="T400"/>
  <c r="S400"/>
  <c r="R400"/>
  <c r="Q400"/>
  <c r="P400"/>
  <c r="O400"/>
  <c r="N400"/>
  <c r="M400"/>
  <c r="L400"/>
  <c r="T399"/>
  <c r="S399"/>
  <c r="R399"/>
  <c r="Q399"/>
  <c r="P399"/>
  <c r="O399"/>
  <c r="N399"/>
  <c r="M399"/>
  <c r="L399"/>
  <c r="T398"/>
  <c r="S398"/>
  <c r="R398"/>
  <c r="Q398"/>
  <c r="P398"/>
  <c r="O398"/>
  <c r="N398"/>
  <c r="M398"/>
  <c r="L398"/>
  <c r="T397"/>
  <c r="S397"/>
  <c r="R397"/>
  <c r="Q397"/>
  <c r="P397"/>
  <c r="O397"/>
  <c r="N397"/>
  <c r="M397"/>
  <c r="L397"/>
  <c r="T396"/>
  <c r="S396"/>
  <c r="R396"/>
  <c r="Q396"/>
  <c r="P396"/>
  <c r="O396"/>
  <c r="N396"/>
  <c r="M396"/>
  <c r="L396"/>
  <c r="T395"/>
  <c r="S395"/>
  <c r="R395"/>
  <c r="Q395"/>
  <c r="P395"/>
  <c r="O395"/>
  <c r="N395"/>
  <c r="M395"/>
  <c r="L395"/>
  <c r="G394"/>
  <c r="F394"/>
  <c r="D394"/>
  <c r="E394" s="1"/>
  <c r="G393"/>
  <c r="F393"/>
  <c r="D393"/>
  <c r="E393" s="1"/>
  <c r="G392"/>
  <c r="F392"/>
  <c r="E392"/>
  <c r="P392" s="1"/>
  <c r="D392"/>
  <c r="G391"/>
  <c r="F391"/>
  <c r="D391"/>
  <c r="E391" s="1"/>
  <c r="G390"/>
  <c r="F390"/>
  <c r="D390"/>
  <c r="E390" s="1"/>
  <c r="G389"/>
  <c r="F389"/>
  <c r="D389"/>
  <c r="E389" s="1"/>
  <c r="G388"/>
  <c r="F388"/>
  <c r="E388"/>
  <c r="P388" s="1"/>
  <c r="D388"/>
  <c r="G387"/>
  <c r="F387"/>
  <c r="D387"/>
  <c r="E387" s="1"/>
  <c r="G386"/>
  <c r="F386"/>
  <c r="D386"/>
  <c r="E386" s="1"/>
  <c r="G385"/>
  <c r="F385"/>
  <c r="D385"/>
  <c r="E385" s="1"/>
  <c r="G384"/>
  <c r="F384"/>
  <c r="E384"/>
  <c r="P384" s="1"/>
  <c r="D384"/>
  <c r="G383"/>
  <c r="F383"/>
  <c r="D383"/>
  <c r="E383" s="1"/>
  <c r="G382"/>
  <c r="F382"/>
  <c r="D382"/>
  <c r="E382" s="1"/>
  <c r="G381"/>
  <c r="F381"/>
  <c r="D381"/>
  <c r="E381" s="1"/>
  <c r="G380"/>
  <c r="F380"/>
  <c r="E380"/>
  <c r="P380" s="1"/>
  <c r="D380"/>
  <c r="G379"/>
  <c r="F379"/>
  <c r="D379"/>
  <c r="E379" s="1"/>
  <c r="G378"/>
  <c r="F378"/>
  <c r="D378"/>
  <c r="E378" s="1"/>
  <c r="G377"/>
  <c r="F377"/>
  <c r="D377"/>
  <c r="E377" s="1"/>
  <c r="G376"/>
  <c r="F376"/>
  <c r="E376"/>
  <c r="P376" s="1"/>
  <c r="D376"/>
  <c r="G375"/>
  <c r="F375"/>
  <c r="D375"/>
  <c r="E375" s="1"/>
  <c r="G374"/>
  <c r="F374"/>
  <c r="D374"/>
  <c r="E374" s="1"/>
  <c r="G373"/>
  <c r="F373"/>
  <c r="D373"/>
  <c r="E373" s="1"/>
  <c r="G372"/>
  <c r="F372"/>
  <c r="E372"/>
  <c r="P372" s="1"/>
  <c r="D372"/>
  <c r="G371"/>
  <c r="F371"/>
  <c r="D371"/>
  <c r="E371" s="1"/>
  <c r="G370"/>
  <c r="F370"/>
  <c r="D370"/>
  <c r="E370" s="1"/>
  <c r="G369"/>
  <c r="F369"/>
  <c r="D369"/>
  <c r="E369" s="1"/>
  <c r="G368"/>
  <c r="F368"/>
  <c r="E368"/>
  <c r="P368" s="1"/>
  <c r="D368"/>
  <c r="G367"/>
  <c r="F367"/>
  <c r="D367"/>
  <c r="E367" s="1"/>
  <c r="G366"/>
  <c r="F366"/>
  <c r="D366"/>
  <c r="E366" s="1"/>
  <c r="G365"/>
  <c r="F365"/>
  <c r="D365"/>
  <c r="E365" s="1"/>
  <c r="G364"/>
  <c r="F364"/>
  <c r="E364"/>
  <c r="P364" s="1"/>
  <c r="D364"/>
  <c r="G363"/>
  <c r="F363"/>
  <c r="D363"/>
  <c r="E363" s="1"/>
  <c r="G362"/>
  <c r="F362"/>
  <c r="D362"/>
  <c r="E362" s="1"/>
  <c r="G361"/>
  <c r="F361"/>
  <c r="D361"/>
  <c r="E361" s="1"/>
  <c r="G360"/>
  <c r="F360"/>
  <c r="E360"/>
  <c r="P360" s="1"/>
  <c r="D360"/>
  <c r="G359"/>
  <c r="F359"/>
  <c r="D359"/>
  <c r="E359" s="1"/>
  <c r="G358"/>
  <c r="F358"/>
  <c r="D358"/>
  <c r="E358" s="1"/>
  <c r="G357"/>
  <c r="F357"/>
  <c r="D357"/>
  <c r="E357" s="1"/>
  <c r="G356"/>
  <c r="F356"/>
  <c r="E356"/>
  <c r="P356" s="1"/>
  <c r="D356"/>
  <c r="G355"/>
  <c r="F355"/>
  <c r="D355"/>
  <c r="E355" s="1"/>
  <c r="G354"/>
  <c r="F354"/>
  <c r="D354"/>
  <c r="E354" s="1"/>
  <c r="G353"/>
  <c r="F353"/>
  <c r="D353"/>
  <c r="E353" s="1"/>
  <c r="G352"/>
  <c r="F352"/>
  <c r="E352"/>
  <c r="P352" s="1"/>
  <c r="D352"/>
  <c r="G351"/>
  <c r="F351"/>
  <c r="D351"/>
  <c r="E351" s="1"/>
  <c r="G350"/>
  <c r="F350"/>
  <c r="D350"/>
  <c r="E350" s="1"/>
  <c r="G349"/>
  <c r="F349"/>
  <c r="D349"/>
  <c r="E349" s="1"/>
  <c r="G348"/>
  <c r="F348"/>
  <c r="E348"/>
  <c r="P348" s="1"/>
  <c r="D348"/>
  <c r="G347"/>
  <c r="F347"/>
  <c r="D347"/>
  <c r="E347" s="1"/>
  <c r="G346"/>
  <c r="F346"/>
  <c r="D346"/>
  <c r="E346" s="1"/>
  <c r="G345"/>
  <c r="F345"/>
  <c r="D345"/>
  <c r="E345" s="1"/>
  <c r="G344"/>
  <c r="F344"/>
  <c r="E344"/>
  <c r="P344" s="1"/>
  <c r="D344"/>
  <c r="G343"/>
  <c r="F343"/>
  <c r="D343"/>
  <c r="E343" s="1"/>
  <c r="G342"/>
  <c r="F342"/>
  <c r="D342"/>
  <c r="E342" s="1"/>
  <c r="G341"/>
  <c r="F341"/>
  <c r="D341"/>
  <c r="E341" s="1"/>
  <c r="G340"/>
  <c r="F340"/>
  <c r="E340"/>
  <c r="P340" s="1"/>
  <c r="D340"/>
  <c r="G339"/>
  <c r="F339"/>
  <c r="D339"/>
  <c r="E339" s="1"/>
  <c r="G338"/>
  <c r="F338"/>
  <c r="D338"/>
  <c r="E338" s="1"/>
  <c r="G337"/>
  <c r="F337"/>
  <c r="D337"/>
  <c r="E337" s="1"/>
  <c r="G336"/>
  <c r="F336"/>
  <c r="E336"/>
  <c r="P336" s="1"/>
  <c r="D336"/>
  <c r="G335"/>
  <c r="F335"/>
  <c r="D335"/>
  <c r="E335" s="1"/>
  <c r="G334"/>
  <c r="F334"/>
  <c r="D334"/>
  <c r="E334" s="1"/>
  <c r="G333"/>
  <c r="F333"/>
  <c r="D333"/>
  <c r="E333" s="1"/>
  <c r="G332"/>
  <c r="F332"/>
  <c r="E332"/>
  <c r="P332" s="1"/>
  <c r="D332"/>
  <c r="G331"/>
  <c r="F331"/>
  <c r="D331"/>
  <c r="E331" s="1"/>
  <c r="G330"/>
  <c r="F330"/>
  <c r="D330"/>
  <c r="E330" s="1"/>
  <c r="G329"/>
  <c r="F329"/>
  <c r="D329"/>
  <c r="E329" s="1"/>
  <c r="G328"/>
  <c r="F328"/>
  <c r="E328"/>
  <c r="P328" s="1"/>
  <c r="D328"/>
  <c r="G327"/>
  <c r="F327"/>
  <c r="D327"/>
  <c r="E327" s="1"/>
  <c r="G326"/>
  <c r="F326"/>
  <c r="D326"/>
  <c r="E326" s="1"/>
  <c r="G325"/>
  <c r="F325"/>
  <c r="D325"/>
  <c r="E325" s="1"/>
  <c r="G324"/>
  <c r="F324"/>
  <c r="E324"/>
  <c r="P324" s="1"/>
  <c r="D324"/>
  <c r="G323"/>
  <c r="F323"/>
  <c r="D323"/>
  <c r="E323" s="1"/>
  <c r="G322"/>
  <c r="F322"/>
  <c r="D322"/>
  <c r="E322" s="1"/>
  <c r="G321"/>
  <c r="F321"/>
  <c r="D321"/>
  <c r="E321" s="1"/>
  <c r="G320"/>
  <c r="F320"/>
  <c r="E320"/>
  <c r="P320" s="1"/>
  <c r="D320"/>
  <c r="G319"/>
  <c r="F319"/>
  <c r="D319"/>
  <c r="E319" s="1"/>
  <c r="G318"/>
  <c r="F318"/>
  <c r="D318"/>
  <c r="E318" s="1"/>
  <c r="G317"/>
  <c r="F317"/>
  <c r="D317"/>
  <c r="E317" s="1"/>
  <c r="G316"/>
  <c r="F316"/>
  <c r="E316"/>
  <c r="P316" s="1"/>
  <c r="D316"/>
  <c r="G315"/>
  <c r="F315"/>
  <c r="D315"/>
  <c r="E315" s="1"/>
  <c r="G314"/>
  <c r="F314"/>
  <c r="D314"/>
  <c r="E314" s="1"/>
  <c r="G313"/>
  <c r="F313"/>
  <c r="D313"/>
  <c r="E313" s="1"/>
  <c r="G312"/>
  <c r="F312"/>
  <c r="E312"/>
  <c r="P312" s="1"/>
  <c r="D312"/>
  <c r="G311"/>
  <c r="F311"/>
  <c r="D311"/>
  <c r="E311" s="1"/>
  <c r="G310"/>
  <c r="F310"/>
  <c r="D310"/>
  <c r="E310" s="1"/>
  <c r="G309"/>
  <c r="F309"/>
  <c r="D309"/>
  <c r="E309" s="1"/>
  <c r="G308"/>
  <c r="F308"/>
  <c r="E308"/>
  <c r="P308" s="1"/>
  <c r="D308"/>
  <c r="G307"/>
  <c r="F307"/>
  <c r="D307"/>
  <c r="E307" s="1"/>
  <c r="G306"/>
  <c r="F306"/>
  <c r="D306"/>
  <c r="E306" s="1"/>
  <c r="G305"/>
  <c r="F305"/>
  <c r="D305"/>
  <c r="E305" s="1"/>
  <c r="G304"/>
  <c r="F304"/>
  <c r="E304"/>
  <c r="P304" s="1"/>
  <c r="D304"/>
  <c r="G303"/>
  <c r="F303"/>
  <c r="D303"/>
  <c r="E303" s="1"/>
  <c r="G302"/>
  <c r="F302"/>
  <c r="D302"/>
  <c r="E302" s="1"/>
  <c r="G301"/>
  <c r="F301"/>
  <c r="D301"/>
  <c r="E301" s="1"/>
  <c r="G300"/>
  <c r="F300"/>
  <c r="E300"/>
  <c r="P300" s="1"/>
  <c r="D300"/>
  <c r="G299"/>
  <c r="F299"/>
  <c r="D299"/>
  <c r="E299" s="1"/>
  <c r="G298"/>
  <c r="F298"/>
  <c r="D298"/>
  <c r="E298" s="1"/>
  <c r="G297"/>
  <c r="F297"/>
  <c r="D297"/>
  <c r="E297" s="1"/>
  <c r="G296"/>
  <c r="F296"/>
  <c r="E296"/>
  <c r="P296" s="1"/>
  <c r="D296"/>
  <c r="G295"/>
  <c r="F295"/>
  <c r="D295"/>
  <c r="E295" s="1"/>
  <c r="A295"/>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G294"/>
  <c r="F294"/>
  <c r="D294"/>
  <c r="E294" s="1"/>
  <c r="G293"/>
  <c r="F293"/>
  <c r="D293"/>
  <c r="E293" s="1"/>
  <c r="G292"/>
  <c r="F292"/>
  <c r="D292"/>
  <c r="E292" s="1"/>
  <c r="T291"/>
  <c r="O291"/>
  <c r="M291"/>
  <c r="L291"/>
  <c r="G291"/>
  <c r="F291"/>
  <c r="E291"/>
  <c r="S291" s="1"/>
  <c r="D291"/>
  <c r="G290"/>
  <c r="F290"/>
  <c r="E290"/>
  <c r="P290" s="1"/>
  <c r="D290"/>
  <c r="O289"/>
  <c r="N289"/>
  <c r="G289"/>
  <c r="F289"/>
  <c r="E289"/>
  <c r="M289" s="1"/>
  <c r="D289"/>
  <c r="G288"/>
  <c r="F288"/>
  <c r="D288"/>
  <c r="E288" s="1"/>
  <c r="G287"/>
  <c r="F287"/>
  <c r="D287"/>
  <c r="E287" s="1"/>
  <c r="G286"/>
  <c r="F286"/>
  <c r="D286"/>
  <c r="E286" s="1"/>
  <c r="G285"/>
  <c r="F285"/>
  <c r="D285"/>
  <c r="E285" s="1"/>
  <c r="G284"/>
  <c r="F284"/>
  <c r="D284"/>
  <c r="E284" s="1"/>
  <c r="T283"/>
  <c r="O283"/>
  <c r="M283"/>
  <c r="L283"/>
  <c r="G283"/>
  <c r="F283"/>
  <c r="E283"/>
  <c r="S283" s="1"/>
  <c r="D283"/>
  <c r="G282"/>
  <c r="F282"/>
  <c r="E282"/>
  <c r="P282" s="1"/>
  <c r="D282"/>
  <c r="O281"/>
  <c r="N281"/>
  <c r="G281"/>
  <c r="F281"/>
  <c r="E281"/>
  <c r="M281" s="1"/>
  <c r="D281"/>
  <c r="G280"/>
  <c r="F280"/>
  <c r="D280"/>
  <c r="E280" s="1"/>
  <c r="G279"/>
  <c r="F279"/>
  <c r="D279"/>
  <c r="E279" s="1"/>
  <c r="G278"/>
  <c r="F278"/>
  <c r="D278"/>
  <c r="E278" s="1"/>
  <c r="G277"/>
  <c r="F277"/>
  <c r="D277"/>
  <c r="E277" s="1"/>
  <c r="G276"/>
  <c r="F276"/>
  <c r="D276"/>
  <c r="E276" s="1"/>
  <c r="T275"/>
  <c r="O275"/>
  <c r="M275"/>
  <c r="L275"/>
  <c r="G275"/>
  <c r="F275"/>
  <c r="E275"/>
  <c r="S275" s="1"/>
  <c r="D275"/>
  <c r="G274"/>
  <c r="F274"/>
  <c r="E274"/>
  <c r="P274" s="1"/>
  <c r="D274"/>
  <c r="O273"/>
  <c r="N273"/>
  <c r="G273"/>
  <c r="F273"/>
  <c r="E273"/>
  <c r="M273" s="1"/>
  <c r="D273"/>
  <c r="G272"/>
  <c r="F272"/>
  <c r="D272"/>
  <c r="E272" s="1"/>
  <c r="G271"/>
  <c r="F271"/>
  <c r="D271"/>
  <c r="E271" s="1"/>
  <c r="G270"/>
  <c r="F270"/>
  <c r="D270"/>
  <c r="E270" s="1"/>
  <c r="G269"/>
  <c r="F269"/>
  <c r="D269"/>
  <c r="E269" s="1"/>
  <c r="G268"/>
  <c r="F268"/>
  <c r="D268"/>
  <c r="E268" s="1"/>
  <c r="T267"/>
  <c r="O267"/>
  <c r="M267"/>
  <c r="L267"/>
  <c r="G267"/>
  <c r="F267"/>
  <c r="E267"/>
  <c r="S267" s="1"/>
  <c r="D267"/>
  <c r="G266"/>
  <c r="F266"/>
  <c r="E266"/>
  <c r="P266" s="1"/>
  <c r="D266"/>
  <c r="O265"/>
  <c r="N265"/>
  <c r="G265"/>
  <c r="F265"/>
  <c r="E265"/>
  <c r="M265" s="1"/>
  <c r="D265"/>
  <c r="G264"/>
  <c r="F264"/>
  <c r="D264"/>
  <c r="E264" s="1"/>
  <c r="G263"/>
  <c r="F263"/>
  <c r="D263"/>
  <c r="E263" s="1"/>
  <c r="G262"/>
  <c r="F262"/>
  <c r="D262"/>
  <c r="E262" s="1"/>
  <c r="G261"/>
  <c r="F261"/>
  <c r="D261"/>
  <c r="E261" s="1"/>
  <c r="G260"/>
  <c r="F260"/>
  <c r="D260"/>
  <c r="E260" s="1"/>
  <c r="T259"/>
  <c r="O259"/>
  <c r="M259"/>
  <c r="L259"/>
  <c r="G259"/>
  <c r="F259"/>
  <c r="E259"/>
  <c r="S259" s="1"/>
  <c r="D259"/>
  <c r="G258"/>
  <c r="F258"/>
  <c r="E258"/>
  <c r="P258" s="1"/>
  <c r="D258"/>
  <c r="O257"/>
  <c r="N257"/>
  <c r="G257"/>
  <c r="F257"/>
  <c r="E257"/>
  <c r="M257" s="1"/>
  <c r="D257"/>
  <c r="G256"/>
  <c r="F256"/>
  <c r="D256"/>
  <c r="E256" s="1"/>
  <c r="G255"/>
  <c r="F255"/>
  <c r="D255"/>
  <c r="E255" s="1"/>
  <c r="G254"/>
  <c r="F254"/>
  <c r="D254"/>
  <c r="E254" s="1"/>
  <c r="G253"/>
  <c r="F253"/>
  <c r="D253"/>
  <c r="E253" s="1"/>
  <c r="G252"/>
  <c r="F252"/>
  <c r="D252"/>
  <c r="E252" s="1"/>
  <c r="T251"/>
  <c r="O251"/>
  <c r="M251"/>
  <c r="L251"/>
  <c r="G251"/>
  <c r="F251"/>
  <c r="E251"/>
  <c r="S251" s="1"/>
  <c r="D251"/>
  <c r="G250"/>
  <c r="F250"/>
  <c r="E250"/>
  <c r="Q250" s="1"/>
  <c r="D250"/>
  <c r="O249"/>
  <c r="N249"/>
  <c r="G249"/>
  <c r="F249"/>
  <c r="E249"/>
  <c r="M249" s="1"/>
  <c r="D249"/>
  <c r="G248"/>
  <c r="F248"/>
  <c r="D248"/>
  <c r="E248" s="1"/>
  <c r="P247"/>
  <c r="G247"/>
  <c r="F247"/>
  <c r="D247"/>
  <c r="E247" s="1"/>
  <c r="G246"/>
  <c r="F246"/>
  <c r="D246"/>
  <c r="E246" s="1"/>
  <c r="R245"/>
  <c r="G245"/>
  <c r="F245"/>
  <c r="D245"/>
  <c r="E245" s="1"/>
  <c r="G244"/>
  <c r="F244"/>
  <c r="D244"/>
  <c r="E244" s="1"/>
  <c r="T243"/>
  <c r="O243"/>
  <c r="M243"/>
  <c r="L243"/>
  <c r="G243"/>
  <c r="F243"/>
  <c r="E243"/>
  <c r="S243" s="1"/>
  <c r="D243"/>
  <c r="Q242"/>
  <c r="G242"/>
  <c r="F242"/>
  <c r="E242"/>
  <c r="D242"/>
  <c r="O241"/>
  <c r="N241"/>
  <c r="G241"/>
  <c r="F241"/>
  <c r="E241"/>
  <c r="M241" s="1"/>
  <c r="D241"/>
  <c r="G240"/>
  <c r="F240"/>
  <c r="D240"/>
  <c r="E240" s="1"/>
  <c r="P239"/>
  <c r="G239"/>
  <c r="F239"/>
  <c r="D239"/>
  <c r="E239" s="1"/>
  <c r="G238"/>
  <c r="F238"/>
  <c r="D238"/>
  <c r="E238" s="1"/>
  <c r="R237"/>
  <c r="G237"/>
  <c r="F237"/>
  <c r="D237"/>
  <c r="E237" s="1"/>
  <c r="G236"/>
  <c r="F236"/>
  <c r="D236"/>
  <c r="E236" s="1"/>
  <c r="R229"/>
  <c r="Q229"/>
  <c r="P229"/>
  <c r="O229"/>
  <c r="N229"/>
  <c r="M229"/>
  <c r="L229"/>
  <c r="R228"/>
  <c r="Q228"/>
  <c r="P228"/>
  <c r="O228"/>
  <c r="N228"/>
  <c r="M228"/>
  <c r="L228"/>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H71"/>
  <c r="H70"/>
  <c r="H69"/>
  <c r="H68"/>
  <c r="H67"/>
  <c r="H66"/>
  <c r="H65"/>
  <c r="H64"/>
  <c r="H63"/>
  <c r="H62"/>
  <c r="H61"/>
  <c r="H60"/>
  <c r="H59"/>
  <c r="H58"/>
  <c r="H57"/>
  <c r="H56"/>
  <c r="H55"/>
  <c r="H54"/>
  <c r="H53"/>
  <c r="H52"/>
  <c r="H51"/>
  <c r="H50"/>
  <c r="H49"/>
  <c r="H48"/>
  <c r="I45"/>
  <c r="I210" s="1"/>
  <c r="B44"/>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N236" l="1"/>
  <c r="P236"/>
  <c r="Q236"/>
  <c r="R236"/>
  <c r="S236"/>
  <c r="T236"/>
  <c r="L236"/>
  <c r="M236"/>
  <c r="T238"/>
  <c r="L238"/>
  <c r="N238"/>
  <c r="O238"/>
  <c r="P238"/>
  <c r="Q238"/>
  <c r="R238"/>
  <c r="S238"/>
  <c r="R240"/>
  <c r="T240"/>
  <c r="L240"/>
  <c r="M240"/>
  <c r="N240"/>
  <c r="O240"/>
  <c r="P240"/>
  <c r="Q240"/>
  <c r="O263"/>
  <c r="P263"/>
  <c r="Q263"/>
  <c r="R263"/>
  <c r="S263"/>
  <c r="T263"/>
  <c r="L263"/>
  <c r="M263"/>
  <c r="N263"/>
  <c r="N268"/>
  <c r="O268"/>
  <c r="P268"/>
  <c r="Q268"/>
  <c r="R268"/>
  <c r="S268"/>
  <c r="T268"/>
  <c r="L268"/>
  <c r="M268"/>
  <c r="T286"/>
  <c r="L286"/>
  <c r="M286"/>
  <c r="N286"/>
  <c r="O286"/>
  <c r="P286"/>
  <c r="Q286"/>
  <c r="R286"/>
  <c r="S286"/>
  <c r="R313"/>
  <c r="S313"/>
  <c r="T313"/>
  <c r="L313"/>
  <c r="M313"/>
  <c r="N313"/>
  <c r="O313"/>
  <c r="P313"/>
  <c r="Q313"/>
  <c r="T318"/>
  <c r="L318"/>
  <c r="M318"/>
  <c r="N318"/>
  <c r="O318"/>
  <c r="P318"/>
  <c r="Q318"/>
  <c r="R318"/>
  <c r="S318"/>
  <c r="N323"/>
  <c r="O323"/>
  <c r="P323"/>
  <c r="Q323"/>
  <c r="R323"/>
  <c r="S323"/>
  <c r="T323"/>
  <c r="L323"/>
  <c r="M323"/>
  <c r="R345"/>
  <c r="S345"/>
  <c r="T345"/>
  <c r="L345"/>
  <c r="M345"/>
  <c r="N345"/>
  <c r="O345"/>
  <c r="P345"/>
  <c r="Q345"/>
  <c r="T350"/>
  <c r="L350"/>
  <c r="M350"/>
  <c r="N350"/>
  <c r="O350"/>
  <c r="P350"/>
  <c r="Q350"/>
  <c r="R350"/>
  <c r="S350"/>
  <c r="N355"/>
  <c r="O355"/>
  <c r="P355"/>
  <c r="Q355"/>
  <c r="R355"/>
  <c r="S355"/>
  <c r="T355"/>
  <c r="L355"/>
  <c r="M355"/>
  <c r="R377"/>
  <c r="S377"/>
  <c r="T377"/>
  <c r="L377"/>
  <c r="M377"/>
  <c r="N377"/>
  <c r="O377"/>
  <c r="P377"/>
  <c r="Q377"/>
  <c r="T382"/>
  <c r="L382"/>
  <c r="M382"/>
  <c r="N382"/>
  <c r="O382"/>
  <c r="P382"/>
  <c r="Q382"/>
  <c r="R382"/>
  <c r="S382"/>
  <c r="N387"/>
  <c r="O387"/>
  <c r="P387"/>
  <c r="Q387"/>
  <c r="R387"/>
  <c r="S387"/>
  <c r="T387"/>
  <c r="L387"/>
  <c r="M387"/>
  <c r="AL534"/>
  <c r="AM534" s="1"/>
  <c r="I52"/>
  <c r="I119"/>
  <c r="N244"/>
  <c r="P244"/>
  <c r="Q244"/>
  <c r="R244"/>
  <c r="S244"/>
  <c r="T244"/>
  <c r="L244"/>
  <c r="M244"/>
  <c r="T246"/>
  <c r="L246"/>
  <c r="N246"/>
  <c r="O246"/>
  <c r="P246"/>
  <c r="Q246"/>
  <c r="R246"/>
  <c r="S246"/>
  <c r="R248"/>
  <c r="T248"/>
  <c r="L248"/>
  <c r="M248"/>
  <c r="N248"/>
  <c r="O248"/>
  <c r="P248"/>
  <c r="Q248"/>
  <c r="O255"/>
  <c r="P255"/>
  <c r="Q255"/>
  <c r="R255"/>
  <c r="S255"/>
  <c r="T255"/>
  <c r="L255"/>
  <c r="M255"/>
  <c r="N255"/>
  <c r="N260"/>
  <c r="O260"/>
  <c r="P260"/>
  <c r="Q260"/>
  <c r="R260"/>
  <c r="S260"/>
  <c r="T260"/>
  <c r="L260"/>
  <c r="M260"/>
  <c r="T278"/>
  <c r="L278"/>
  <c r="M278"/>
  <c r="N278"/>
  <c r="O278"/>
  <c r="P278"/>
  <c r="Q278"/>
  <c r="R278"/>
  <c r="S278"/>
  <c r="T298"/>
  <c r="L298"/>
  <c r="M298"/>
  <c r="N298"/>
  <c r="O298"/>
  <c r="P298"/>
  <c r="Q298"/>
  <c r="R298"/>
  <c r="S298"/>
  <c r="N303"/>
  <c r="O303"/>
  <c r="P303"/>
  <c r="Q303"/>
  <c r="R303"/>
  <c r="S303"/>
  <c r="T303"/>
  <c r="L303"/>
  <c r="M303"/>
  <c r="R325"/>
  <c r="S325"/>
  <c r="T325"/>
  <c r="L325"/>
  <c r="M325"/>
  <c r="N325"/>
  <c r="O325"/>
  <c r="P325"/>
  <c r="Q325"/>
  <c r="T330"/>
  <c r="L330"/>
  <c r="M330"/>
  <c r="N330"/>
  <c r="O330"/>
  <c r="P330"/>
  <c r="Q330"/>
  <c r="R330"/>
  <c r="S330"/>
  <c r="N335"/>
  <c r="O335"/>
  <c r="P335"/>
  <c r="Q335"/>
  <c r="R335"/>
  <c r="S335"/>
  <c r="T335"/>
  <c r="L335"/>
  <c r="M335"/>
  <c r="R357"/>
  <c r="S357"/>
  <c r="T357"/>
  <c r="L357"/>
  <c r="M357"/>
  <c r="N357"/>
  <c r="O357"/>
  <c r="P357"/>
  <c r="Q357"/>
  <c r="T362"/>
  <c r="L362"/>
  <c r="M362"/>
  <c r="N362"/>
  <c r="O362"/>
  <c r="P362"/>
  <c r="Q362"/>
  <c r="R362"/>
  <c r="S362"/>
  <c r="N367"/>
  <c r="O367"/>
  <c r="P367"/>
  <c r="Q367"/>
  <c r="R367"/>
  <c r="S367"/>
  <c r="T367"/>
  <c r="L367"/>
  <c r="M367"/>
  <c r="R389"/>
  <c r="S389"/>
  <c r="T389"/>
  <c r="L389"/>
  <c r="M389"/>
  <c r="N389"/>
  <c r="O389"/>
  <c r="P389"/>
  <c r="Q389"/>
  <c r="T394"/>
  <c r="L394"/>
  <c r="M394"/>
  <c r="N394"/>
  <c r="O394"/>
  <c r="P394"/>
  <c r="Q394"/>
  <c r="R394"/>
  <c r="S394"/>
  <c r="D541"/>
  <c r="E540"/>
  <c r="F540"/>
  <c r="R540" s="1"/>
  <c r="I55"/>
  <c r="I61"/>
  <c r="I63"/>
  <c r="I69"/>
  <c r="I71"/>
  <c r="I77"/>
  <c r="I79"/>
  <c r="I85"/>
  <c r="I87"/>
  <c r="I93"/>
  <c r="I95"/>
  <c r="I106"/>
  <c r="I121"/>
  <c r="I211"/>
  <c r="I203"/>
  <c r="I195"/>
  <c r="I187"/>
  <c r="I179"/>
  <c r="I171"/>
  <c r="I163"/>
  <c r="I155"/>
  <c r="I147"/>
  <c r="I139"/>
  <c r="I131"/>
  <c r="I123"/>
  <c r="I115"/>
  <c r="I107"/>
  <c r="I99"/>
  <c r="I91"/>
  <c r="I83"/>
  <c r="I75"/>
  <c r="I67"/>
  <c r="I59"/>
  <c r="I51"/>
  <c r="I209"/>
  <c r="I201"/>
  <c r="I208"/>
  <c r="I200"/>
  <c r="I192"/>
  <c r="I184"/>
  <c r="I176"/>
  <c r="I168"/>
  <c r="I160"/>
  <c r="I152"/>
  <c r="I144"/>
  <c r="I136"/>
  <c r="I128"/>
  <c r="I120"/>
  <c r="I112"/>
  <c r="I104"/>
  <c r="I96"/>
  <c r="I88"/>
  <c r="I80"/>
  <c r="I72"/>
  <c r="I64"/>
  <c r="I56"/>
  <c r="I48"/>
  <c r="I207"/>
  <c r="I199"/>
  <c r="I191"/>
  <c r="I183"/>
  <c r="I175"/>
  <c r="I167"/>
  <c r="I159"/>
  <c r="I151"/>
  <c r="I143"/>
  <c r="I135"/>
  <c r="I127"/>
  <c r="I206"/>
  <c r="I198"/>
  <c r="I190"/>
  <c r="I182"/>
  <c r="I174"/>
  <c r="I166"/>
  <c r="I158"/>
  <c r="I150"/>
  <c r="I142"/>
  <c r="I134"/>
  <c r="I126"/>
  <c r="I118"/>
  <c r="I110"/>
  <c r="I102"/>
  <c r="I94"/>
  <c r="I86"/>
  <c r="I78"/>
  <c r="I70"/>
  <c r="I62"/>
  <c r="I54"/>
  <c r="J45"/>
  <c r="I213"/>
  <c r="I205"/>
  <c r="I197"/>
  <c r="I189"/>
  <c r="I181"/>
  <c r="I173"/>
  <c r="I165"/>
  <c r="I157"/>
  <c r="I149"/>
  <c r="I141"/>
  <c r="I133"/>
  <c r="I125"/>
  <c r="I117"/>
  <c r="I109"/>
  <c r="I101"/>
  <c r="I212"/>
  <c r="I204"/>
  <c r="I196"/>
  <c r="I188"/>
  <c r="I180"/>
  <c r="I172"/>
  <c r="I164"/>
  <c r="I156"/>
  <c r="I148"/>
  <c r="I140"/>
  <c r="I132"/>
  <c r="I124"/>
  <c r="I116"/>
  <c r="I108"/>
  <c r="I100"/>
  <c r="I92"/>
  <c r="I84"/>
  <c r="I76"/>
  <c r="I68"/>
  <c r="I60"/>
  <c r="N252"/>
  <c r="O252"/>
  <c r="P252"/>
  <c r="Q252"/>
  <c r="R252"/>
  <c r="S252"/>
  <c r="T252"/>
  <c r="L252"/>
  <c r="M252"/>
  <c r="T270"/>
  <c r="L270"/>
  <c r="M270"/>
  <c r="N270"/>
  <c r="O270"/>
  <c r="P270"/>
  <c r="Q270"/>
  <c r="R270"/>
  <c r="S270"/>
  <c r="R288"/>
  <c r="S288"/>
  <c r="T288"/>
  <c r="L288"/>
  <c r="M288"/>
  <c r="N288"/>
  <c r="O288"/>
  <c r="P288"/>
  <c r="Q288"/>
  <c r="Q293"/>
  <c r="R293"/>
  <c r="S293"/>
  <c r="T293"/>
  <c r="L293"/>
  <c r="M293"/>
  <c r="N293"/>
  <c r="O293"/>
  <c r="P293"/>
  <c r="R305"/>
  <c r="S305"/>
  <c r="T305"/>
  <c r="L305"/>
  <c r="M305"/>
  <c r="N305"/>
  <c r="O305"/>
  <c r="P305"/>
  <c r="Q305"/>
  <c r="T310"/>
  <c r="L310"/>
  <c r="M310"/>
  <c r="N310"/>
  <c r="O310"/>
  <c r="P310"/>
  <c r="Q310"/>
  <c r="R310"/>
  <c r="S310"/>
  <c r="N315"/>
  <c r="O315"/>
  <c r="P315"/>
  <c r="Q315"/>
  <c r="R315"/>
  <c r="S315"/>
  <c r="T315"/>
  <c r="L315"/>
  <c r="M315"/>
  <c r="R337"/>
  <c r="S337"/>
  <c r="T337"/>
  <c r="L337"/>
  <c r="M337"/>
  <c r="N337"/>
  <c r="O337"/>
  <c r="P337"/>
  <c r="Q337"/>
  <c r="T342"/>
  <c r="L342"/>
  <c r="M342"/>
  <c r="N342"/>
  <c r="O342"/>
  <c r="P342"/>
  <c r="Q342"/>
  <c r="R342"/>
  <c r="S342"/>
  <c r="N347"/>
  <c r="O347"/>
  <c r="P347"/>
  <c r="Q347"/>
  <c r="R347"/>
  <c r="S347"/>
  <c r="T347"/>
  <c r="L347"/>
  <c r="M347"/>
  <c r="R369"/>
  <c r="S369"/>
  <c r="T369"/>
  <c r="L369"/>
  <c r="M369"/>
  <c r="N369"/>
  <c r="O369"/>
  <c r="P369"/>
  <c r="Q369"/>
  <c r="T374"/>
  <c r="L374"/>
  <c r="M374"/>
  <c r="N374"/>
  <c r="O374"/>
  <c r="P374"/>
  <c r="Q374"/>
  <c r="R374"/>
  <c r="S374"/>
  <c r="N379"/>
  <c r="O379"/>
  <c r="P379"/>
  <c r="Q379"/>
  <c r="R379"/>
  <c r="S379"/>
  <c r="T379"/>
  <c r="L379"/>
  <c r="M379"/>
  <c r="I57"/>
  <c r="I58"/>
  <c r="I65"/>
  <c r="I66"/>
  <c r="I73"/>
  <c r="I74"/>
  <c r="I81"/>
  <c r="I82"/>
  <c r="I89"/>
  <c r="I90"/>
  <c r="I111"/>
  <c r="T262"/>
  <c r="L262"/>
  <c r="M262"/>
  <c r="N262"/>
  <c r="O262"/>
  <c r="P262"/>
  <c r="Q262"/>
  <c r="R262"/>
  <c r="S262"/>
  <c r="R280"/>
  <c r="S280"/>
  <c r="T280"/>
  <c r="L280"/>
  <c r="M280"/>
  <c r="N280"/>
  <c r="O280"/>
  <c r="P280"/>
  <c r="Q280"/>
  <c r="Q285"/>
  <c r="R285"/>
  <c r="S285"/>
  <c r="T285"/>
  <c r="L285"/>
  <c r="M285"/>
  <c r="N285"/>
  <c r="O285"/>
  <c r="P285"/>
  <c r="N295"/>
  <c r="O295"/>
  <c r="P295"/>
  <c r="Q295"/>
  <c r="R295"/>
  <c r="S295"/>
  <c r="T295"/>
  <c r="L295"/>
  <c r="M295"/>
  <c r="R317"/>
  <c r="S317"/>
  <c r="T317"/>
  <c r="L317"/>
  <c r="M317"/>
  <c r="N317"/>
  <c r="O317"/>
  <c r="P317"/>
  <c r="Q317"/>
  <c r="T322"/>
  <c r="L322"/>
  <c r="M322"/>
  <c r="N322"/>
  <c r="O322"/>
  <c r="P322"/>
  <c r="Q322"/>
  <c r="R322"/>
  <c r="S322"/>
  <c r="N327"/>
  <c r="O327"/>
  <c r="P327"/>
  <c r="Q327"/>
  <c r="R327"/>
  <c r="S327"/>
  <c r="T327"/>
  <c r="L327"/>
  <c r="M327"/>
  <c r="R349"/>
  <c r="S349"/>
  <c r="T349"/>
  <c r="L349"/>
  <c r="M349"/>
  <c r="N349"/>
  <c r="O349"/>
  <c r="P349"/>
  <c r="Q349"/>
  <c r="T354"/>
  <c r="L354"/>
  <c r="M354"/>
  <c r="N354"/>
  <c r="O354"/>
  <c r="P354"/>
  <c r="Q354"/>
  <c r="R354"/>
  <c r="S354"/>
  <c r="N359"/>
  <c r="O359"/>
  <c r="P359"/>
  <c r="Q359"/>
  <c r="R359"/>
  <c r="S359"/>
  <c r="T359"/>
  <c r="L359"/>
  <c r="M359"/>
  <c r="R381"/>
  <c r="S381"/>
  <c r="T381"/>
  <c r="L381"/>
  <c r="M381"/>
  <c r="N381"/>
  <c r="O381"/>
  <c r="P381"/>
  <c r="Q381"/>
  <c r="T386"/>
  <c r="L386"/>
  <c r="M386"/>
  <c r="N386"/>
  <c r="O386"/>
  <c r="P386"/>
  <c r="Q386"/>
  <c r="R386"/>
  <c r="S386"/>
  <c r="N391"/>
  <c r="O391"/>
  <c r="P391"/>
  <c r="Q391"/>
  <c r="R391"/>
  <c r="S391"/>
  <c r="T391"/>
  <c r="L391"/>
  <c r="M391"/>
  <c r="I49"/>
  <c r="I98"/>
  <c r="I113"/>
  <c r="I129"/>
  <c r="I130"/>
  <c r="I145"/>
  <c r="I146"/>
  <c r="I161"/>
  <c r="I162"/>
  <c r="I177"/>
  <c r="I178"/>
  <c r="I193"/>
  <c r="I194"/>
  <c r="Q237"/>
  <c r="S237"/>
  <c r="T237"/>
  <c r="L237"/>
  <c r="M237"/>
  <c r="N237"/>
  <c r="O237"/>
  <c r="P237"/>
  <c r="O239"/>
  <c r="Q239"/>
  <c r="R239"/>
  <c r="S239"/>
  <c r="T239"/>
  <c r="L239"/>
  <c r="M239"/>
  <c r="N239"/>
  <c r="T254"/>
  <c r="L254"/>
  <c r="M254"/>
  <c r="N254"/>
  <c r="O254"/>
  <c r="P254"/>
  <c r="Q254"/>
  <c r="R254"/>
  <c r="S254"/>
  <c r="R272"/>
  <c r="S272"/>
  <c r="T272"/>
  <c r="L272"/>
  <c r="M272"/>
  <c r="N272"/>
  <c r="O272"/>
  <c r="P272"/>
  <c r="Q272"/>
  <c r="Q277"/>
  <c r="R277"/>
  <c r="S277"/>
  <c r="T277"/>
  <c r="L277"/>
  <c r="M277"/>
  <c r="N277"/>
  <c r="O277"/>
  <c r="P277"/>
  <c r="R297"/>
  <c r="S297"/>
  <c r="T297"/>
  <c r="L297"/>
  <c r="M297"/>
  <c r="N297"/>
  <c r="O297"/>
  <c r="P297"/>
  <c r="Q297"/>
  <c r="T302"/>
  <c r="L302"/>
  <c r="M302"/>
  <c r="N302"/>
  <c r="O302"/>
  <c r="P302"/>
  <c r="Q302"/>
  <c r="R302"/>
  <c r="S302"/>
  <c r="N307"/>
  <c r="O307"/>
  <c r="P307"/>
  <c r="Q307"/>
  <c r="R307"/>
  <c r="S307"/>
  <c r="T307"/>
  <c r="L307"/>
  <c r="M307"/>
  <c r="R329"/>
  <c r="S329"/>
  <c r="T329"/>
  <c r="L329"/>
  <c r="M329"/>
  <c r="N329"/>
  <c r="O329"/>
  <c r="P329"/>
  <c r="Q329"/>
  <c r="T334"/>
  <c r="L334"/>
  <c r="M334"/>
  <c r="N334"/>
  <c r="O334"/>
  <c r="P334"/>
  <c r="Q334"/>
  <c r="R334"/>
  <c r="S334"/>
  <c r="N339"/>
  <c r="O339"/>
  <c r="P339"/>
  <c r="Q339"/>
  <c r="R339"/>
  <c r="S339"/>
  <c r="T339"/>
  <c r="L339"/>
  <c r="M339"/>
  <c r="R361"/>
  <c r="S361"/>
  <c r="T361"/>
  <c r="L361"/>
  <c r="M361"/>
  <c r="N361"/>
  <c r="O361"/>
  <c r="P361"/>
  <c r="Q361"/>
  <c r="T366"/>
  <c r="L366"/>
  <c r="M366"/>
  <c r="N366"/>
  <c r="O366"/>
  <c r="P366"/>
  <c r="Q366"/>
  <c r="R366"/>
  <c r="S366"/>
  <c r="N371"/>
  <c r="O371"/>
  <c r="P371"/>
  <c r="Q371"/>
  <c r="R371"/>
  <c r="S371"/>
  <c r="T371"/>
  <c r="L371"/>
  <c r="M371"/>
  <c r="R393"/>
  <c r="S393"/>
  <c r="T393"/>
  <c r="L393"/>
  <c r="M393"/>
  <c r="N393"/>
  <c r="O393"/>
  <c r="P393"/>
  <c r="Q393"/>
  <c r="I53"/>
  <c r="I103"/>
  <c r="P242"/>
  <c r="R242"/>
  <c r="S242"/>
  <c r="T242"/>
  <c r="L242"/>
  <c r="M242"/>
  <c r="N242"/>
  <c r="O242"/>
  <c r="Q245"/>
  <c r="S245"/>
  <c r="T245"/>
  <c r="L245"/>
  <c r="M245"/>
  <c r="N245"/>
  <c r="O245"/>
  <c r="P245"/>
  <c r="O247"/>
  <c r="Q247"/>
  <c r="R247"/>
  <c r="S247"/>
  <c r="T247"/>
  <c r="L247"/>
  <c r="M247"/>
  <c r="N247"/>
  <c r="R264"/>
  <c r="S264"/>
  <c r="T264"/>
  <c r="L264"/>
  <c r="M264"/>
  <c r="N264"/>
  <c r="O264"/>
  <c r="P264"/>
  <c r="Q264"/>
  <c r="Q269"/>
  <c r="R269"/>
  <c r="S269"/>
  <c r="T269"/>
  <c r="L269"/>
  <c r="M269"/>
  <c r="N269"/>
  <c r="O269"/>
  <c r="P269"/>
  <c r="O287"/>
  <c r="P287"/>
  <c r="Q287"/>
  <c r="R287"/>
  <c r="S287"/>
  <c r="T287"/>
  <c r="L287"/>
  <c r="M287"/>
  <c r="N287"/>
  <c r="N292"/>
  <c r="O292"/>
  <c r="P292"/>
  <c r="Q292"/>
  <c r="R292"/>
  <c r="S292"/>
  <c r="T292"/>
  <c r="L292"/>
  <c r="M292"/>
  <c r="R309"/>
  <c r="S309"/>
  <c r="T309"/>
  <c r="L309"/>
  <c r="M309"/>
  <c r="N309"/>
  <c r="O309"/>
  <c r="P309"/>
  <c r="Q309"/>
  <c r="T314"/>
  <c r="L314"/>
  <c r="M314"/>
  <c r="N314"/>
  <c r="O314"/>
  <c r="P314"/>
  <c r="Q314"/>
  <c r="R314"/>
  <c r="S314"/>
  <c r="N319"/>
  <c r="O319"/>
  <c r="P319"/>
  <c r="Q319"/>
  <c r="R319"/>
  <c r="S319"/>
  <c r="T319"/>
  <c r="L319"/>
  <c r="M319"/>
  <c r="R341"/>
  <c r="S341"/>
  <c r="T341"/>
  <c r="L341"/>
  <c r="M341"/>
  <c r="N341"/>
  <c r="O341"/>
  <c r="P341"/>
  <c r="Q341"/>
  <c r="T346"/>
  <c r="L346"/>
  <c r="M346"/>
  <c r="N346"/>
  <c r="O346"/>
  <c r="P346"/>
  <c r="Q346"/>
  <c r="R346"/>
  <c r="S346"/>
  <c r="N351"/>
  <c r="O351"/>
  <c r="P351"/>
  <c r="Q351"/>
  <c r="R351"/>
  <c r="S351"/>
  <c r="T351"/>
  <c r="L351"/>
  <c r="M351"/>
  <c r="R373"/>
  <c r="S373"/>
  <c r="T373"/>
  <c r="L373"/>
  <c r="M373"/>
  <c r="N373"/>
  <c r="O373"/>
  <c r="P373"/>
  <c r="Q373"/>
  <c r="T378"/>
  <c r="L378"/>
  <c r="M378"/>
  <c r="N378"/>
  <c r="O378"/>
  <c r="P378"/>
  <c r="Q378"/>
  <c r="R378"/>
  <c r="S378"/>
  <c r="N383"/>
  <c r="O383"/>
  <c r="P383"/>
  <c r="Q383"/>
  <c r="R383"/>
  <c r="S383"/>
  <c r="T383"/>
  <c r="L383"/>
  <c r="M383"/>
  <c r="Q538"/>
  <c r="I538"/>
  <c r="J538"/>
  <c r="H538"/>
  <c r="I105"/>
  <c r="O236"/>
  <c r="M238"/>
  <c r="S240"/>
  <c r="P250"/>
  <c r="R250"/>
  <c r="S250"/>
  <c r="T250"/>
  <c r="L250"/>
  <c r="M250"/>
  <c r="N250"/>
  <c r="O250"/>
  <c r="R256"/>
  <c r="S256"/>
  <c r="T256"/>
  <c r="L256"/>
  <c r="M256"/>
  <c r="N256"/>
  <c r="O256"/>
  <c r="P256"/>
  <c r="Q256"/>
  <c r="Q261"/>
  <c r="R261"/>
  <c r="S261"/>
  <c r="T261"/>
  <c r="L261"/>
  <c r="M261"/>
  <c r="N261"/>
  <c r="O261"/>
  <c r="P261"/>
  <c r="O279"/>
  <c r="P279"/>
  <c r="Q279"/>
  <c r="R279"/>
  <c r="S279"/>
  <c r="T279"/>
  <c r="L279"/>
  <c r="M279"/>
  <c r="N279"/>
  <c r="N284"/>
  <c r="O284"/>
  <c r="P284"/>
  <c r="Q284"/>
  <c r="R284"/>
  <c r="S284"/>
  <c r="T284"/>
  <c r="L284"/>
  <c r="M284"/>
  <c r="N299"/>
  <c r="O299"/>
  <c r="P299"/>
  <c r="Q299"/>
  <c r="R299"/>
  <c r="S299"/>
  <c r="T299"/>
  <c r="L299"/>
  <c r="M299"/>
  <c r="R321"/>
  <c r="S321"/>
  <c r="T321"/>
  <c r="L321"/>
  <c r="M321"/>
  <c r="N321"/>
  <c r="O321"/>
  <c r="P321"/>
  <c r="Q321"/>
  <c r="T326"/>
  <c r="L326"/>
  <c r="M326"/>
  <c r="N326"/>
  <c r="O326"/>
  <c r="P326"/>
  <c r="Q326"/>
  <c r="R326"/>
  <c r="S326"/>
  <c r="N331"/>
  <c r="O331"/>
  <c r="P331"/>
  <c r="Q331"/>
  <c r="R331"/>
  <c r="S331"/>
  <c r="T331"/>
  <c r="L331"/>
  <c r="M331"/>
  <c r="R353"/>
  <c r="S353"/>
  <c r="T353"/>
  <c r="L353"/>
  <c r="M353"/>
  <c r="N353"/>
  <c r="O353"/>
  <c r="P353"/>
  <c r="Q353"/>
  <c r="T358"/>
  <c r="L358"/>
  <c r="M358"/>
  <c r="N358"/>
  <c r="O358"/>
  <c r="P358"/>
  <c r="Q358"/>
  <c r="R358"/>
  <c r="S358"/>
  <c r="N363"/>
  <c r="O363"/>
  <c r="P363"/>
  <c r="Q363"/>
  <c r="R363"/>
  <c r="S363"/>
  <c r="T363"/>
  <c r="L363"/>
  <c r="M363"/>
  <c r="R385"/>
  <c r="S385"/>
  <c r="T385"/>
  <c r="L385"/>
  <c r="M385"/>
  <c r="N385"/>
  <c r="O385"/>
  <c r="P385"/>
  <c r="Q385"/>
  <c r="T390"/>
  <c r="L390"/>
  <c r="M390"/>
  <c r="N390"/>
  <c r="O390"/>
  <c r="P390"/>
  <c r="Q390"/>
  <c r="R390"/>
  <c r="S390"/>
  <c r="O244"/>
  <c r="M246"/>
  <c r="S248"/>
  <c r="Q253"/>
  <c r="R253"/>
  <c r="S253"/>
  <c r="T253"/>
  <c r="L253"/>
  <c r="M253"/>
  <c r="N253"/>
  <c r="O253"/>
  <c r="P253"/>
  <c r="O271"/>
  <c r="P271"/>
  <c r="Q271"/>
  <c r="R271"/>
  <c r="S271"/>
  <c r="T271"/>
  <c r="L271"/>
  <c r="M271"/>
  <c r="N271"/>
  <c r="N276"/>
  <c r="O276"/>
  <c r="P276"/>
  <c r="Q276"/>
  <c r="R276"/>
  <c r="S276"/>
  <c r="T276"/>
  <c r="L276"/>
  <c r="M276"/>
  <c r="T294"/>
  <c r="L294"/>
  <c r="M294"/>
  <c r="N294"/>
  <c r="AG538" s="1"/>
  <c r="O294"/>
  <c r="P294"/>
  <c r="Q294"/>
  <c r="R294"/>
  <c r="AK538" s="1"/>
  <c r="S294"/>
  <c r="S538" s="1"/>
  <c r="X538" s="1"/>
  <c r="R301"/>
  <c r="S301"/>
  <c r="T301"/>
  <c r="L301"/>
  <c r="M301"/>
  <c r="N301"/>
  <c r="O301"/>
  <c r="P301"/>
  <c r="Q301"/>
  <c r="T306"/>
  <c r="L306"/>
  <c r="M306"/>
  <c r="N306"/>
  <c r="O306"/>
  <c r="P306"/>
  <c r="Q306"/>
  <c r="R306"/>
  <c r="S306"/>
  <c r="N311"/>
  <c r="O311"/>
  <c r="P311"/>
  <c r="Q311"/>
  <c r="R311"/>
  <c r="S311"/>
  <c r="T311"/>
  <c r="L311"/>
  <c r="M311"/>
  <c r="R333"/>
  <c r="S333"/>
  <c r="T333"/>
  <c r="L333"/>
  <c r="M333"/>
  <c r="N333"/>
  <c r="O333"/>
  <c r="P333"/>
  <c r="Q333"/>
  <c r="T338"/>
  <c r="L338"/>
  <c r="M338"/>
  <c r="N338"/>
  <c r="O338"/>
  <c r="P338"/>
  <c r="Q338"/>
  <c r="R338"/>
  <c r="S338"/>
  <c r="N343"/>
  <c r="O343"/>
  <c r="P343"/>
  <c r="Q343"/>
  <c r="R343"/>
  <c r="S343"/>
  <c r="T343"/>
  <c r="L343"/>
  <c r="M343"/>
  <c r="R365"/>
  <c r="S365"/>
  <c r="T365"/>
  <c r="L365"/>
  <c r="M365"/>
  <c r="N365"/>
  <c r="O365"/>
  <c r="P365"/>
  <c r="Q365"/>
  <c r="T370"/>
  <c r="L370"/>
  <c r="M370"/>
  <c r="N370"/>
  <c r="O370"/>
  <c r="P370"/>
  <c r="Q370"/>
  <c r="R370"/>
  <c r="S370"/>
  <c r="N375"/>
  <c r="O375"/>
  <c r="P375"/>
  <c r="Q375"/>
  <c r="R375"/>
  <c r="S375"/>
  <c r="T375"/>
  <c r="L375"/>
  <c r="M375"/>
  <c r="I50"/>
  <c r="I97"/>
  <c r="I114"/>
  <c r="I122"/>
  <c r="I137"/>
  <c r="I138"/>
  <c r="I153"/>
  <c r="I154"/>
  <c r="I169"/>
  <c r="I170"/>
  <c r="I185"/>
  <c r="I186"/>
  <c r="I202"/>
  <c r="L241"/>
  <c r="T241"/>
  <c r="R243"/>
  <c r="L249"/>
  <c r="T249"/>
  <c r="R251"/>
  <c r="L257"/>
  <c r="T257"/>
  <c r="O258"/>
  <c r="R259"/>
  <c r="L265"/>
  <c r="T265"/>
  <c r="O266"/>
  <c r="R267"/>
  <c r="L273"/>
  <c r="T273"/>
  <c r="O274"/>
  <c r="R275"/>
  <c r="L281"/>
  <c r="T281"/>
  <c r="O282"/>
  <c r="R283"/>
  <c r="L289"/>
  <c r="T289"/>
  <c r="O290"/>
  <c r="R291"/>
  <c r="O296"/>
  <c r="O300"/>
  <c r="O304"/>
  <c r="O308"/>
  <c r="O312"/>
  <c r="O316"/>
  <c r="O320"/>
  <c r="O324"/>
  <c r="O328"/>
  <c r="O332"/>
  <c r="O336"/>
  <c r="O340"/>
  <c r="O344"/>
  <c r="O348"/>
  <c r="O352"/>
  <c r="O356"/>
  <c r="O360"/>
  <c r="O364"/>
  <c r="O368"/>
  <c r="O372"/>
  <c r="O376"/>
  <c r="O380"/>
  <c r="O384"/>
  <c r="O388"/>
  <c r="O392"/>
  <c r="AF538"/>
  <c r="S241"/>
  <c r="Q243"/>
  <c r="S249"/>
  <c r="Q251"/>
  <c r="S257"/>
  <c r="N258"/>
  <c r="Q259"/>
  <c r="S265"/>
  <c r="N266"/>
  <c r="Q267"/>
  <c r="S273"/>
  <c r="N274"/>
  <c r="Q275"/>
  <c r="S281"/>
  <c r="N282"/>
  <c r="Q283"/>
  <c r="S289"/>
  <c r="N290"/>
  <c r="Q291"/>
  <c r="N296"/>
  <c r="N300"/>
  <c r="N304"/>
  <c r="N308"/>
  <c r="N312"/>
  <c r="N316"/>
  <c r="N320"/>
  <c r="N324"/>
  <c r="N328"/>
  <c r="N332"/>
  <c r="N336"/>
  <c r="N340"/>
  <c r="N344"/>
  <c r="N348"/>
  <c r="N352"/>
  <c r="N356"/>
  <c r="N360"/>
  <c r="N364"/>
  <c r="N368"/>
  <c r="N372"/>
  <c r="N376"/>
  <c r="N380"/>
  <c r="N384"/>
  <c r="N388"/>
  <c r="N392"/>
  <c r="AE538"/>
  <c r="AM538"/>
  <c r="R241"/>
  <c r="P243"/>
  <c r="R249"/>
  <c r="P251"/>
  <c r="R257"/>
  <c r="M258"/>
  <c r="P259"/>
  <c r="R265"/>
  <c r="M266"/>
  <c r="P267"/>
  <c r="R273"/>
  <c r="M274"/>
  <c r="P275"/>
  <c r="R281"/>
  <c r="M282"/>
  <c r="P283"/>
  <c r="R289"/>
  <c r="M290"/>
  <c r="P291"/>
  <c r="M296"/>
  <c r="M300"/>
  <c r="M304"/>
  <c r="M308"/>
  <c r="M312"/>
  <c r="M316"/>
  <c r="M320"/>
  <c r="M324"/>
  <c r="M328"/>
  <c r="M332"/>
  <c r="M336"/>
  <c r="M340"/>
  <c r="M344"/>
  <c r="M348"/>
  <c r="M352"/>
  <c r="M356"/>
  <c r="M360"/>
  <c r="M364"/>
  <c r="M368"/>
  <c r="M372"/>
  <c r="M376"/>
  <c r="M380"/>
  <c r="M384"/>
  <c r="M388"/>
  <c r="M392"/>
  <c r="AL538"/>
  <c r="Q241"/>
  <c r="Q249"/>
  <c r="Q257"/>
  <c r="L258"/>
  <c r="T258"/>
  <c r="Q265"/>
  <c r="L266"/>
  <c r="T266"/>
  <c r="Q273"/>
  <c r="L274"/>
  <c r="T274"/>
  <c r="Q281"/>
  <c r="L282"/>
  <c r="T282"/>
  <c r="Q289"/>
  <c r="L290"/>
  <c r="T290"/>
  <c r="L296"/>
  <c r="T296"/>
  <c r="L300"/>
  <c r="T300"/>
  <c r="L304"/>
  <c r="T304"/>
  <c r="L308"/>
  <c r="T308"/>
  <c r="L312"/>
  <c r="T312"/>
  <c r="L316"/>
  <c r="T316"/>
  <c r="L320"/>
  <c r="T320"/>
  <c r="L324"/>
  <c r="T324"/>
  <c r="L328"/>
  <c r="T328"/>
  <c r="L332"/>
  <c r="T332"/>
  <c r="L336"/>
  <c r="T336"/>
  <c r="L340"/>
  <c r="T340"/>
  <c r="L344"/>
  <c r="T344"/>
  <c r="L348"/>
  <c r="T348"/>
  <c r="L352"/>
  <c r="T352"/>
  <c r="L356"/>
  <c r="T356"/>
  <c r="L360"/>
  <c r="T360"/>
  <c r="L364"/>
  <c r="T364"/>
  <c r="L368"/>
  <c r="T368"/>
  <c r="L372"/>
  <c r="T372"/>
  <c r="L376"/>
  <c r="T376"/>
  <c r="L380"/>
  <c r="T380"/>
  <c r="L384"/>
  <c r="T384"/>
  <c r="L388"/>
  <c r="T388"/>
  <c r="L392"/>
  <c r="T392"/>
  <c r="P241"/>
  <c r="N243"/>
  <c r="P249"/>
  <c r="N251"/>
  <c r="P257"/>
  <c r="S258"/>
  <c r="N259"/>
  <c r="P265"/>
  <c r="S266"/>
  <c r="N267"/>
  <c r="P273"/>
  <c r="S274"/>
  <c r="N275"/>
  <c r="P281"/>
  <c r="S282"/>
  <c r="N283"/>
  <c r="P289"/>
  <c r="S290"/>
  <c r="N291"/>
  <c r="S296"/>
  <c r="S300"/>
  <c r="S304"/>
  <c r="S308"/>
  <c r="S312"/>
  <c r="S316"/>
  <c r="S320"/>
  <c r="S324"/>
  <c r="S328"/>
  <c r="S332"/>
  <c r="S336"/>
  <c r="S340"/>
  <c r="S344"/>
  <c r="S348"/>
  <c r="S352"/>
  <c r="S356"/>
  <c r="S360"/>
  <c r="S364"/>
  <c r="S368"/>
  <c r="S372"/>
  <c r="S376"/>
  <c r="S380"/>
  <c r="S384"/>
  <c r="S388"/>
  <c r="S392"/>
  <c r="AJ538"/>
  <c r="E539"/>
  <c r="R258"/>
  <c r="R266"/>
  <c r="R274"/>
  <c r="R282"/>
  <c r="R290"/>
  <c r="R296"/>
  <c r="R300"/>
  <c r="R304"/>
  <c r="R308"/>
  <c r="R312"/>
  <c r="R316"/>
  <c r="R320"/>
  <c r="R324"/>
  <c r="R328"/>
  <c r="R332"/>
  <c r="R336"/>
  <c r="R340"/>
  <c r="R344"/>
  <c r="R348"/>
  <c r="R352"/>
  <c r="R356"/>
  <c r="R360"/>
  <c r="R364"/>
  <c r="R368"/>
  <c r="R372"/>
  <c r="R376"/>
  <c r="R380"/>
  <c r="R384"/>
  <c r="R388"/>
  <c r="R392"/>
  <c r="AI538"/>
  <c r="Q258"/>
  <c r="Q266"/>
  <c r="Q274"/>
  <c r="Q282"/>
  <c r="Q290"/>
  <c r="Q296"/>
  <c r="Q300"/>
  <c r="Q304"/>
  <c r="Q308"/>
  <c r="Q312"/>
  <c r="Q316"/>
  <c r="Q320"/>
  <c r="Q324"/>
  <c r="Q328"/>
  <c r="Q332"/>
  <c r="Q336"/>
  <c r="Q340"/>
  <c r="Q344"/>
  <c r="Q348"/>
  <c r="Q352"/>
  <c r="Q356"/>
  <c r="Q360"/>
  <c r="Q364"/>
  <c r="Q368"/>
  <c r="Q372"/>
  <c r="Q376"/>
  <c r="Q380"/>
  <c r="Q384"/>
  <c r="Q388"/>
  <c r="Q392"/>
  <c r="AH538"/>
  <c r="J212" l="1"/>
  <c r="J204"/>
  <c r="J196"/>
  <c r="J188"/>
  <c r="J180"/>
  <c r="J172"/>
  <c r="J164"/>
  <c r="J156"/>
  <c r="J148"/>
  <c r="J140"/>
  <c r="J132"/>
  <c r="J124"/>
  <c r="J116"/>
  <c r="J108"/>
  <c r="J100"/>
  <c r="J92"/>
  <c r="J84"/>
  <c r="J76"/>
  <c r="J68"/>
  <c r="J60"/>
  <c r="J52"/>
  <c r="J210"/>
  <c r="J202"/>
  <c r="J209"/>
  <c r="J201"/>
  <c r="J193"/>
  <c r="J185"/>
  <c r="J177"/>
  <c r="J169"/>
  <c r="J161"/>
  <c r="J153"/>
  <c r="J145"/>
  <c r="J137"/>
  <c r="J129"/>
  <c r="J121"/>
  <c r="J113"/>
  <c r="J105"/>
  <c r="J97"/>
  <c r="J89"/>
  <c r="J81"/>
  <c r="J73"/>
  <c r="J65"/>
  <c r="J57"/>
  <c r="J49"/>
  <c r="J208"/>
  <c r="J200"/>
  <c r="J192"/>
  <c r="J184"/>
  <c r="J176"/>
  <c r="J168"/>
  <c r="J160"/>
  <c r="J152"/>
  <c r="J144"/>
  <c r="J136"/>
  <c r="J128"/>
  <c r="J207"/>
  <c r="J199"/>
  <c r="J191"/>
  <c r="J183"/>
  <c r="J175"/>
  <c r="J167"/>
  <c r="J159"/>
  <c r="J151"/>
  <c r="J143"/>
  <c r="J135"/>
  <c r="J127"/>
  <c r="J119"/>
  <c r="J111"/>
  <c r="J103"/>
  <c r="J95"/>
  <c r="J87"/>
  <c r="J79"/>
  <c r="J71"/>
  <c r="J63"/>
  <c r="J55"/>
  <c r="J206"/>
  <c r="J198"/>
  <c r="J190"/>
  <c r="J182"/>
  <c r="J174"/>
  <c r="J166"/>
  <c r="J158"/>
  <c r="J150"/>
  <c r="J142"/>
  <c r="J134"/>
  <c r="J126"/>
  <c r="J118"/>
  <c r="J110"/>
  <c r="J102"/>
  <c r="J213"/>
  <c r="W538" s="1"/>
  <c r="J205"/>
  <c r="J197"/>
  <c r="J189"/>
  <c r="J181"/>
  <c r="J173"/>
  <c r="J165"/>
  <c r="J157"/>
  <c r="J149"/>
  <c r="J141"/>
  <c r="J133"/>
  <c r="J125"/>
  <c r="J117"/>
  <c r="J109"/>
  <c r="J101"/>
  <c r="J93"/>
  <c r="J85"/>
  <c r="J77"/>
  <c r="J69"/>
  <c r="J61"/>
  <c r="J187"/>
  <c r="J186"/>
  <c r="J171"/>
  <c r="J170"/>
  <c r="J155"/>
  <c r="J154"/>
  <c r="J139"/>
  <c r="J138"/>
  <c r="J123"/>
  <c r="J122"/>
  <c r="J114"/>
  <c r="J112"/>
  <c r="J99"/>
  <c r="J50"/>
  <c r="J48"/>
  <c r="J211"/>
  <c r="J120"/>
  <c r="J107"/>
  <c r="J53"/>
  <c r="J51"/>
  <c r="J203"/>
  <c r="J195"/>
  <c r="J194"/>
  <c r="J179"/>
  <c r="J178"/>
  <c r="J163"/>
  <c r="J162"/>
  <c r="J147"/>
  <c r="J146"/>
  <c r="J131"/>
  <c r="J130"/>
  <c r="J115"/>
  <c r="J98"/>
  <c r="J96"/>
  <c r="J94"/>
  <c r="J91"/>
  <c r="J90"/>
  <c r="J88"/>
  <c r="J86"/>
  <c r="J83"/>
  <c r="J82"/>
  <c r="J80"/>
  <c r="J78"/>
  <c r="J75"/>
  <c r="J74"/>
  <c r="J72"/>
  <c r="J70"/>
  <c r="J67"/>
  <c r="J66"/>
  <c r="J64"/>
  <c r="J62"/>
  <c r="J59"/>
  <c r="J58"/>
  <c r="J56"/>
  <c r="J54"/>
  <c r="K45"/>
  <c r="J106"/>
  <c r="J104"/>
  <c r="T538"/>
  <c r="U538"/>
  <c r="C538" s="1"/>
  <c r="B539" s="1"/>
  <c r="K538"/>
  <c r="M538" s="1"/>
  <c r="L538"/>
  <c r="N538" s="1"/>
  <c r="E541"/>
  <c r="F541"/>
  <c r="R541" s="1"/>
  <c r="D542"/>
  <c r="AI540"/>
  <c r="AJ540"/>
  <c r="AK540"/>
  <c r="AL540"/>
  <c r="AM540"/>
  <c r="AE540"/>
  <c r="AF540"/>
  <c r="AG540"/>
  <c r="AH540"/>
  <c r="AH539"/>
  <c r="AI539"/>
  <c r="AJ539"/>
  <c r="AK539"/>
  <c r="AL539"/>
  <c r="AM539"/>
  <c r="AE539"/>
  <c r="AF539"/>
  <c r="AG539"/>
  <c r="A539" l="1"/>
  <c r="AJ541"/>
  <c r="AK541"/>
  <c r="AL541"/>
  <c r="AM541"/>
  <c r="AE541"/>
  <c r="AF541"/>
  <c r="AG541"/>
  <c r="AH541"/>
  <c r="AI541"/>
  <c r="K213"/>
  <c r="K205"/>
  <c r="K197"/>
  <c r="K189"/>
  <c r="K181"/>
  <c r="K173"/>
  <c r="K165"/>
  <c r="K157"/>
  <c r="K149"/>
  <c r="K141"/>
  <c r="K133"/>
  <c r="K125"/>
  <c r="K117"/>
  <c r="K109"/>
  <c r="K101"/>
  <c r="K93"/>
  <c r="K85"/>
  <c r="K77"/>
  <c r="K69"/>
  <c r="K61"/>
  <c r="K53"/>
  <c r="K211"/>
  <c r="K203"/>
  <c r="K210"/>
  <c r="K202"/>
  <c r="K194"/>
  <c r="K186"/>
  <c r="K178"/>
  <c r="K170"/>
  <c r="K162"/>
  <c r="K154"/>
  <c r="K146"/>
  <c r="K138"/>
  <c r="K130"/>
  <c r="K122"/>
  <c r="K114"/>
  <c r="K106"/>
  <c r="K98"/>
  <c r="K90"/>
  <c r="K82"/>
  <c r="K74"/>
  <c r="K66"/>
  <c r="K58"/>
  <c r="K50"/>
  <c r="K209"/>
  <c r="K201"/>
  <c r="K193"/>
  <c r="K185"/>
  <c r="K177"/>
  <c r="K169"/>
  <c r="K161"/>
  <c r="K153"/>
  <c r="K145"/>
  <c r="K137"/>
  <c r="K129"/>
  <c r="K208"/>
  <c r="K200"/>
  <c r="K192"/>
  <c r="K184"/>
  <c r="K176"/>
  <c r="K168"/>
  <c r="K160"/>
  <c r="K152"/>
  <c r="K144"/>
  <c r="K136"/>
  <c r="K128"/>
  <c r="K120"/>
  <c r="K112"/>
  <c r="K104"/>
  <c r="K96"/>
  <c r="K88"/>
  <c r="K80"/>
  <c r="K72"/>
  <c r="K64"/>
  <c r="K56"/>
  <c r="K48"/>
  <c r="K207"/>
  <c r="K199"/>
  <c r="K191"/>
  <c r="K183"/>
  <c r="K175"/>
  <c r="K167"/>
  <c r="K159"/>
  <c r="K151"/>
  <c r="K143"/>
  <c r="K135"/>
  <c r="K127"/>
  <c r="K119"/>
  <c r="K111"/>
  <c r="K103"/>
  <c r="K206"/>
  <c r="K198"/>
  <c r="K190"/>
  <c r="K182"/>
  <c r="K174"/>
  <c r="K166"/>
  <c r="K158"/>
  <c r="K150"/>
  <c r="K142"/>
  <c r="K134"/>
  <c r="K126"/>
  <c r="K118"/>
  <c r="K110"/>
  <c r="K102"/>
  <c r="K94"/>
  <c r="K86"/>
  <c r="K78"/>
  <c r="K70"/>
  <c r="K62"/>
  <c r="K54"/>
  <c r="K212"/>
  <c r="K108"/>
  <c r="K52"/>
  <c r="K97"/>
  <c r="K204"/>
  <c r="K188"/>
  <c r="K187"/>
  <c r="K172"/>
  <c r="K171"/>
  <c r="K156"/>
  <c r="K155"/>
  <c r="K140"/>
  <c r="K139"/>
  <c r="K124"/>
  <c r="K123"/>
  <c r="K116"/>
  <c r="K99"/>
  <c r="K105"/>
  <c r="K107"/>
  <c r="K113"/>
  <c r="K51"/>
  <c r="K49"/>
  <c r="K196"/>
  <c r="K195"/>
  <c r="K180"/>
  <c r="K179"/>
  <c r="K164"/>
  <c r="K163"/>
  <c r="K148"/>
  <c r="K147"/>
  <c r="K132"/>
  <c r="K131"/>
  <c r="K115"/>
  <c r="K100"/>
  <c r="K92"/>
  <c r="K89"/>
  <c r="K84"/>
  <c r="K81"/>
  <c r="K76"/>
  <c r="K73"/>
  <c r="K68"/>
  <c r="K65"/>
  <c r="K60"/>
  <c r="K57"/>
  <c r="K121"/>
  <c r="K95"/>
  <c r="K91"/>
  <c r="K87"/>
  <c r="K83"/>
  <c r="K79"/>
  <c r="K75"/>
  <c r="K71"/>
  <c r="K67"/>
  <c r="K63"/>
  <c r="K59"/>
  <c r="K55"/>
  <c r="L45"/>
  <c r="E542"/>
  <c r="F542"/>
  <c r="R542" s="1"/>
  <c r="D543"/>
  <c r="F543" l="1"/>
  <c r="R543" s="1"/>
  <c r="D544"/>
  <c r="E543"/>
  <c r="L206"/>
  <c r="L198"/>
  <c r="L190"/>
  <c r="L182"/>
  <c r="L174"/>
  <c r="L166"/>
  <c r="L158"/>
  <c r="L150"/>
  <c r="L142"/>
  <c r="L134"/>
  <c r="L126"/>
  <c r="L118"/>
  <c r="L110"/>
  <c r="L102"/>
  <c r="L94"/>
  <c r="L86"/>
  <c r="L78"/>
  <c r="L70"/>
  <c r="L62"/>
  <c r="L54"/>
  <c r="M45"/>
  <c r="L212"/>
  <c r="L204"/>
  <c r="L211"/>
  <c r="L203"/>
  <c r="L195"/>
  <c r="L187"/>
  <c r="L179"/>
  <c r="L171"/>
  <c r="L163"/>
  <c r="L155"/>
  <c r="L147"/>
  <c r="L139"/>
  <c r="L131"/>
  <c r="L123"/>
  <c r="L115"/>
  <c r="L107"/>
  <c r="L99"/>
  <c r="L91"/>
  <c r="L83"/>
  <c r="L75"/>
  <c r="L67"/>
  <c r="L59"/>
  <c r="L51"/>
  <c r="L210"/>
  <c r="L202"/>
  <c r="L194"/>
  <c r="L186"/>
  <c r="L178"/>
  <c r="L170"/>
  <c r="L162"/>
  <c r="L154"/>
  <c r="L146"/>
  <c r="L138"/>
  <c r="L130"/>
  <c r="L122"/>
  <c r="L209"/>
  <c r="L201"/>
  <c r="L193"/>
  <c r="L185"/>
  <c r="L177"/>
  <c r="L169"/>
  <c r="L161"/>
  <c r="L153"/>
  <c r="L145"/>
  <c r="L137"/>
  <c r="L129"/>
  <c r="L121"/>
  <c r="L113"/>
  <c r="L105"/>
  <c r="L97"/>
  <c r="L89"/>
  <c r="L81"/>
  <c r="L73"/>
  <c r="L65"/>
  <c r="L57"/>
  <c r="L49"/>
  <c r="L208"/>
  <c r="L200"/>
  <c r="L192"/>
  <c r="L184"/>
  <c r="L176"/>
  <c r="L168"/>
  <c r="L160"/>
  <c r="L152"/>
  <c r="L144"/>
  <c r="L136"/>
  <c r="L128"/>
  <c r="L120"/>
  <c r="L112"/>
  <c r="L104"/>
  <c r="L96"/>
  <c r="L207"/>
  <c r="L199"/>
  <c r="L191"/>
  <c r="L183"/>
  <c r="L175"/>
  <c r="L167"/>
  <c r="L159"/>
  <c r="L151"/>
  <c r="L143"/>
  <c r="L135"/>
  <c r="L127"/>
  <c r="L119"/>
  <c r="L111"/>
  <c r="L103"/>
  <c r="L95"/>
  <c r="L87"/>
  <c r="L79"/>
  <c r="L71"/>
  <c r="L63"/>
  <c r="L55"/>
  <c r="L106"/>
  <c r="L108"/>
  <c r="L52"/>
  <c r="L114"/>
  <c r="L50"/>
  <c r="L48"/>
  <c r="L189"/>
  <c r="L188"/>
  <c r="L173"/>
  <c r="L172"/>
  <c r="L157"/>
  <c r="L156"/>
  <c r="L141"/>
  <c r="L140"/>
  <c r="L125"/>
  <c r="L124"/>
  <c r="L116"/>
  <c r="L101"/>
  <c r="L213"/>
  <c r="L109"/>
  <c r="L53"/>
  <c r="L98"/>
  <c r="L205"/>
  <c r="L197"/>
  <c r="L196"/>
  <c r="L181"/>
  <c r="L180"/>
  <c r="L165"/>
  <c r="L164"/>
  <c r="L149"/>
  <c r="L148"/>
  <c r="L133"/>
  <c r="L132"/>
  <c r="L117"/>
  <c r="L100"/>
  <c r="L93"/>
  <c r="L92"/>
  <c r="L90"/>
  <c r="L88"/>
  <c r="L85"/>
  <c r="L84"/>
  <c r="L82"/>
  <c r="L80"/>
  <c r="L77"/>
  <c r="L76"/>
  <c r="L74"/>
  <c r="L72"/>
  <c r="L69"/>
  <c r="L68"/>
  <c r="L66"/>
  <c r="L64"/>
  <c r="L61"/>
  <c r="L60"/>
  <c r="L58"/>
  <c r="L56"/>
  <c r="AK542"/>
  <c r="AL542"/>
  <c r="AM542"/>
  <c r="AE542"/>
  <c r="AF542"/>
  <c r="AG542"/>
  <c r="AH542"/>
  <c r="AI542"/>
  <c r="AJ542"/>
  <c r="D545" l="1"/>
  <c r="E544"/>
  <c r="F544"/>
  <c r="R544" s="1"/>
  <c r="AL543"/>
  <c r="AM543"/>
  <c r="AE543"/>
  <c r="AF543"/>
  <c r="AG543"/>
  <c r="AH543"/>
  <c r="AI543"/>
  <c r="AJ543"/>
  <c r="AK543"/>
  <c r="M207"/>
  <c r="M199"/>
  <c r="M191"/>
  <c r="M183"/>
  <c r="M175"/>
  <c r="M167"/>
  <c r="M159"/>
  <c r="M151"/>
  <c r="M143"/>
  <c r="M135"/>
  <c r="M127"/>
  <c r="M119"/>
  <c r="M111"/>
  <c r="M103"/>
  <c r="M95"/>
  <c r="M87"/>
  <c r="M79"/>
  <c r="M71"/>
  <c r="M63"/>
  <c r="M55"/>
  <c r="M213"/>
  <c r="M205"/>
  <c r="M212"/>
  <c r="M204"/>
  <c r="M196"/>
  <c r="M188"/>
  <c r="M180"/>
  <c r="M172"/>
  <c r="M164"/>
  <c r="M156"/>
  <c r="M148"/>
  <c r="M140"/>
  <c r="M132"/>
  <c r="M124"/>
  <c r="M116"/>
  <c r="M108"/>
  <c r="M100"/>
  <c r="M92"/>
  <c r="M84"/>
  <c r="M76"/>
  <c r="M68"/>
  <c r="M60"/>
  <c r="M52"/>
  <c r="M211"/>
  <c r="M203"/>
  <c r="M195"/>
  <c r="M187"/>
  <c r="M179"/>
  <c r="M171"/>
  <c r="M163"/>
  <c r="M155"/>
  <c r="M147"/>
  <c r="M139"/>
  <c r="M131"/>
  <c r="M123"/>
  <c r="M210"/>
  <c r="M202"/>
  <c r="M194"/>
  <c r="M186"/>
  <c r="M178"/>
  <c r="M170"/>
  <c r="M162"/>
  <c r="M154"/>
  <c r="M146"/>
  <c r="M138"/>
  <c r="M130"/>
  <c r="M122"/>
  <c r="M114"/>
  <c r="M106"/>
  <c r="M98"/>
  <c r="M90"/>
  <c r="M82"/>
  <c r="M74"/>
  <c r="M66"/>
  <c r="M58"/>
  <c r="M50"/>
  <c r="M209"/>
  <c r="M201"/>
  <c r="M193"/>
  <c r="M185"/>
  <c r="M177"/>
  <c r="M169"/>
  <c r="M161"/>
  <c r="M153"/>
  <c r="M145"/>
  <c r="M137"/>
  <c r="M129"/>
  <c r="M121"/>
  <c r="M113"/>
  <c r="M105"/>
  <c r="M97"/>
  <c r="M208"/>
  <c r="M200"/>
  <c r="M192"/>
  <c r="M184"/>
  <c r="M176"/>
  <c r="M168"/>
  <c r="M160"/>
  <c r="M152"/>
  <c r="M144"/>
  <c r="M136"/>
  <c r="M128"/>
  <c r="M120"/>
  <c r="M112"/>
  <c r="M104"/>
  <c r="M96"/>
  <c r="M88"/>
  <c r="M80"/>
  <c r="M72"/>
  <c r="M64"/>
  <c r="M56"/>
  <c r="M198"/>
  <c r="M197"/>
  <c r="M182"/>
  <c r="M181"/>
  <c r="M166"/>
  <c r="M165"/>
  <c r="M150"/>
  <c r="M149"/>
  <c r="M134"/>
  <c r="M133"/>
  <c r="M117"/>
  <c r="M93"/>
  <c r="M91"/>
  <c r="M85"/>
  <c r="M83"/>
  <c r="M77"/>
  <c r="M75"/>
  <c r="M69"/>
  <c r="M67"/>
  <c r="M61"/>
  <c r="M59"/>
  <c r="N45"/>
  <c r="M110"/>
  <c r="M118"/>
  <c r="M99"/>
  <c r="M48"/>
  <c r="M206"/>
  <c r="M190"/>
  <c r="M189"/>
  <c r="M174"/>
  <c r="M173"/>
  <c r="M158"/>
  <c r="M157"/>
  <c r="M142"/>
  <c r="M141"/>
  <c r="M126"/>
  <c r="M125"/>
  <c r="M101"/>
  <c r="M107"/>
  <c r="M109"/>
  <c r="M53"/>
  <c r="M51"/>
  <c r="M49"/>
  <c r="M115"/>
  <c r="M102"/>
  <c r="M94"/>
  <c r="M89"/>
  <c r="M86"/>
  <c r="M81"/>
  <c r="M78"/>
  <c r="M73"/>
  <c r="M70"/>
  <c r="M65"/>
  <c r="M62"/>
  <c r="M57"/>
  <c r="M54"/>
  <c r="N208" l="1"/>
  <c r="N200"/>
  <c r="N192"/>
  <c r="N184"/>
  <c r="N176"/>
  <c r="N168"/>
  <c r="N160"/>
  <c r="N152"/>
  <c r="N144"/>
  <c r="N136"/>
  <c r="N128"/>
  <c r="N120"/>
  <c r="N112"/>
  <c r="N104"/>
  <c r="N96"/>
  <c r="N88"/>
  <c r="N80"/>
  <c r="N72"/>
  <c r="N64"/>
  <c r="N56"/>
  <c r="N48"/>
  <c r="N206"/>
  <c r="N213"/>
  <c r="N205"/>
  <c r="N197"/>
  <c r="N189"/>
  <c r="N181"/>
  <c r="N173"/>
  <c r="N165"/>
  <c r="N157"/>
  <c r="N149"/>
  <c r="N141"/>
  <c r="N133"/>
  <c r="N125"/>
  <c r="N117"/>
  <c r="N109"/>
  <c r="N101"/>
  <c r="N93"/>
  <c r="N85"/>
  <c r="N77"/>
  <c r="N69"/>
  <c r="N61"/>
  <c r="N53"/>
  <c r="N212"/>
  <c r="N204"/>
  <c r="N196"/>
  <c r="N188"/>
  <c r="N180"/>
  <c r="N172"/>
  <c r="N164"/>
  <c r="N156"/>
  <c r="N148"/>
  <c r="N140"/>
  <c r="N132"/>
  <c r="N124"/>
  <c r="N211"/>
  <c r="N203"/>
  <c r="N195"/>
  <c r="N187"/>
  <c r="N179"/>
  <c r="N171"/>
  <c r="N163"/>
  <c r="N155"/>
  <c r="N147"/>
  <c r="N139"/>
  <c r="N131"/>
  <c r="N123"/>
  <c r="N115"/>
  <c r="N107"/>
  <c r="N99"/>
  <c r="N91"/>
  <c r="N83"/>
  <c r="N75"/>
  <c r="N67"/>
  <c r="N59"/>
  <c r="N51"/>
  <c r="N210"/>
  <c r="N202"/>
  <c r="N194"/>
  <c r="N186"/>
  <c r="N178"/>
  <c r="N170"/>
  <c r="N162"/>
  <c r="N154"/>
  <c r="N146"/>
  <c r="N138"/>
  <c r="N130"/>
  <c r="N122"/>
  <c r="N114"/>
  <c r="N106"/>
  <c r="N98"/>
  <c r="N209"/>
  <c r="N201"/>
  <c r="N193"/>
  <c r="N185"/>
  <c r="N177"/>
  <c r="N169"/>
  <c r="N161"/>
  <c r="N153"/>
  <c r="N145"/>
  <c r="N137"/>
  <c r="N129"/>
  <c r="N121"/>
  <c r="N113"/>
  <c r="N105"/>
  <c r="N97"/>
  <c r="N89"/>
  <c r="N81"/>
  <c r="N73"/>
  <c r="N65"/>
  <c r="N57"/>
  <c r="N119"/>
  <c r="N102"/>
  <c r="N100"/>
  <c r="N95"/>
  <c r="N94"/>
  <c r="N92"/>
  <c r="N90"/>
  <c r="N87"/>
  <c r="N86"/>
  <c r="N84"/>
  <c r="N82"/>
  <c r="N79"/>
  <c r="N78"/>
  <c r="N76"/>
  <c r="N74"/>
  <c r="N71"/>
  <c r="N70"/>
  <c r="N68"/>
  <c r="N66"/>
  <c r="N63"/>
  <c r="N62"/>
  <c r="N60"/>
  <c r="N58"/>
  <c r="N55"/>
  <c r="N54"/>
  <c r="N207"/>
  <c r="N199"/>
  <c r="N198"/>
  <c r="N183"/>
  <c r="N182"/>
  <c r="N167"/>
  <c r="N166"/>
  <c r="N151"/>
  <c r="N150"/>
  <c r="N135"/>
  <c r="N134"/>
  <c r="O45"/>
  <c r="N110"/>
  <c r="N108"/>
  <c r="N52"/>
  <c r="N50"/>
  <c r="N118"/>
  <c r="N116"/>
  <c r="N103"/>
  <c r="N191"/>
  <c r="N190"/>
  <c r="N175"/>
  <c r="N174"/>
  <c r="N159"/>
  <c r="N158"/>
  <c r="N143"/>
  <c r="N142"/>
  <c r="N127"/>
  <c r="N126"/>
  <c r="N111"/>
  <c r="N49"/>
  <c r="D546"/>
  <c r="E545"/>
  <c r="F545"/>
  <c r="R545" s="1"/>
  <c r="AM544"/>
  <c r="AE544"/>
  <c r="AF544"/>
  <c r="AG544"/>
  <c r="AH544"/>
  <c r="AI544"/>
  <c r="AJ544"/>
  <c r="AK544"/>
  <c r="AL544"/>
  <c r="AF545" l="1"/>
  <c r="AG545"/>
  <c r="AH545"/>
  <c r="AI545"/>
  <c r="AJ545"/>
  <c r="AK545"/>
  <c r="AL545"/>
  <c r="AM545"/>
  <c r="AE545"/>
  <c r="O209"/>
  <c r="O201"/>
  <c r="O193"/>
  <c r="O185"/>
  <c r="O177"/>
  <c r="O169"/>
  <c r="O161"/>
  <c r="O153"/>
  <c r="O145"/>
  <c r="O137"/>
  <c r="O129"/>
  <c r="O121"/>
  <c r="O113"/>
  <c r="O105"/>
  <c r="O97"/>
  <c r="O89"/>
  <c r="O81"/>
  <c r="O73"/>
  <c r="O65"/>
  <c r="O57"/>
  <c r="O49"/>
  <c r="O207"/>
  <c r="O206"/>
  <c r="O198"/>
  <c r="O190"/>
  <c r="O182"/>
  <c r="O174"/>
  <c r="O166"/>
  <c r="O158"/>
  <c r="O150"/>
  <c r="O142"/>
  <c r="O134"/>
  <c r="O126"/>
  <c r="O118"/>
  <c r="O110"/>
  <c r="O102"/>
  <c r="O94"/>
  <c r="O86"/>
  <c r="O78"/>
  <c r="O70"/>
  <c r="O62"/>
  <c r="O54"/>
  <c r="P45"/>
  <c r="O213"/>
  <c r="O205"/>
  <c r="O197"/>
  <c r="O189"/>
  <c r="O181"/>
  <c r="O173"/>
  <c r="O165"/>
  <c r="O157"/>
  <c r="O149"/>
  <c r="O141"/>
  <c r="O133"/>
  <c r="O125"/>
  <c r="O212"/>
  <c r="O204"/>
  <c r="O196"/>
  <c r="O188"/>
  <c r="O180"/>
  <c r="O172"/>
  <c r="O164"/>
  <c r="O156"/>
  <c r="O148"/>
  <c r="O140"/>
  <c r="O132"/>
  <c r="O124"/>
  <c r="O116"/>
  <c r="O108"/>
  <c r="O100"/>
  <c r="O92"/>
  <c r="O84"/>
  <c r="O76"/>
  <c r="O68"/>
  <c r="O60"/>
  <c r="O52"/>
  <c r="O211"/>
  <c r="O203"/>
  <c r="O195"/>
  <c r="O187"/>
  <c r="O179"/>
  <c r="O171"/>
  <c r="O163"/>
  <c r="O155"/>
  <c r="O147"/>
  <c r="O139"/>
  <c r="O131"/>
  <c r="O123"/>
  <c r="O115"/>
  <c r="O107"/>
  <c r="O99"/>
  <c r="O210"/>
  <c r="O202"/>
  <c r="O194"/>
  <c r="O186"/>
  <c r="O178"/>
  <c r="O170"/>
  <c r="O162"/>
  <c r="O154"/>
  <c r="O146"/>
  <c r="O138"/>
  <c r="O130"/>
  <c r="O122"/>
  <c r="O114"/>
  <c r="O106"/>
  <c r="O98"/>
  <c r="O90"/>
  <c r="O82"/>
  <c r="O74"/>
  <c r="O66"/>
  <c r="O58"/>
  <c r="O200"/>
  <c r="O104"/>
  <c r="O88"/>
  <c r="O80"/>
  <c r="O72"/>
  <c r="O64"/>
  <c r="O56"/>
  <c r="O184"/>
  <c r="O168"/>
  <c r="O152"/>
  <c r="O136"/>
  <c r="O119"/>
  <c r="O117"/>
  <c r="O95"/>
  <c r="O93"/>
  <c r="O91"/>
  <c r="O87"/>
  <c r="O85"/>
  <c r="O83"/>
  <c r="O79"/>
  <c r="O77"/>
  <c r="O75"/>
  <c r="O71"/>
  <c r="O69"/>
  <c r="O67"/>
  <c r="O63"/>
  <c r="O61"/>
  <c r="O59"/>
  <c r="O55"/>
  <c r="O199"/>
  <c r="O183"/>
  <c r="O167"/>
  <c r="O151"/>
  <c r="O135"/>
  <c r="O112"/>
  <c r="O120"/>
  <c r="O50"/>
  <c r="O48"/>
  <c r="O192"/>
  <c r="O176"/>
  <c r="O160"/>
  <c r="O144"/>
  <c r="O128"/>
  <c r="O103"/>
  <c r="O101"/>
  <c r="O208"/>
  <c r="O191"/>
  <c r="O175"/>
  <c r="O159"/>
  <c r="O143"/>
  <c r="O127"/>
  <c r="O96"/>
  <c r="O111"/>
  <c r="O109"/>
  <c r="O53"/>
  <c r="O51"/>
  <c r="D547"/>
  <c r="E546"/>
  <c r="F546"/>
  <c r="R546" s="1"/>
  <c r="D548" l="1"/>
  <c r="E547"/>
  <c r="F547"/>
  <c r="R547" s="1"/>
  <c r="AG546"/>
  <c r="AH546"/>
  <c r="AI546"/>
  <c r="AJ546"/>
  <c r="AK546"/>
  <c r="AL546"/>
  <c r="AM546"/>
  <c r="AE546"/>
  <c r="AF546"/>
  <c r="P210"/>
  <c r="P202"/>
  <c r="P194"/>
  <c r="P186"/>
  <c r="P178"/>
  <c r="P170"/>
  <c r="P162"/>
  <c r="P154"/>
  <c r="P146"/>
  <c r="P138"/>
  <c r="P130"/>
  <c r="P122"/>
  <c r="P114"/>
  <c r="P106"/>
  <c r="P98"/>
  <c r="P90"/>
  <c r="P82"/>
  <c r="P74"/>
  <c r="P66"/>
  <c r="P58"/>
  <c r="P50"/>
  <c r="P208"/>
  <c r="P200"/>
  <c r="P207"/>
  <c r="P199"/>
  <c r="P191"/>
  <c r="P183"/>
  <c r="P175"/>
  <c r="P167"/>
  <c r="P159"/>
  <c r="P151"/>
  <c r="P143"/>
  <c r="P135"/>
  <c r="P127"/>
  <c r="P119"/>
  <c r="P111"/>
  <c r="P103"/>
  <c r="P95"/>
  <c r="P87"/>
  <c r="P79"/>
  <c r="P71"/>
  <c r="P63"/>
  <c r="P55"/>
  <c r="P206"/>
  <c r="P198"/>
  <c r="P190"/>
  <c r="P182"/>
  <c r="P174"/>
  <c r="P166"/>
  <c r="P158"/>
  <c r="P150"/>
  <c r="P142"/>
  <c r="P134"/>
  <c r="P126"/>
  <c r="P213"/>
  <c r="P205"/>
  <c r="P197"/>
  <c r="P189"/>
  <c r="P181"/>
  <c r="P173"/>
  <c r="P165"/>
  <c r="P157"/>
  <c r="P149"/>
  <c r="P141"/>
  <c r="P133"/>
  <c r="P125"/>
  <c r="P117"/>
  <c r="P109"/>
  <c r="P101"/>
  <c r="P93"/>
  <c r="P85"/>
  <c r="P77"/>
  <c r="P69"/>
  <c r="P61"/>
  <c r="P53"/>
  <c r="P212"/>
  <c r="P204"/>
  <c r="P196"/>
  <c r="P188"/>
  <c r="P180"/>
  <c r="P172"/>
  <c r="P164"/>
  <c r="P156"/>
  <c r="P148"/>
  <c r="P140"/>
  <c r="P132"/>
  <c r="P124"/>
  <c r="P116"/>
  <c r="P108"/>
  <c r="P100"/>
  <c r="P211"/>
  <c r="P203"/>
  <c r="P195"/>
  <c r="P187"/>
  <c r="P179"/>
  <c r="P171"/>
  <c r="P163"/>
  <c r="P155"/>
  <c r="P147"/>
  <c r="P139"/>
  <c r="P131"/>
  <c r="P123"/>
  <c r="P115"/>
  <c r="P107"/>
  <c r="P99"/>
  <c r="P91"/>
  <c r="P83"/>
  <c r="P75"/>
  <c r="P67"/>
  <c r="P59"/>
  <c r="P121"/>
  <c r="P89"/>
  <c r="P81"/>
  <c r="P73"/>
  <c r="P65"/>
  <c r="P57"/>
  <c r="P51"/>
  <c r="P49"/>
  <c r="P185"/>
  <c r="P169"/>
  <c r="P153"/>
  <c r="P137"/>
  <c r="P104"/>
  <c r="P102"/>
  <c r="P94"/>
  <c r="P92"/>
  <c r="P88"/>
  <c r="P86"/>
  <c r="P84"/>
  <c r="P80"/>
  <c r="P78"/>
  <c r="P76"/>
  <c r="P72"/>
  <c r="P70"/>
  <c r="P68"/>
  <c r="P64"/>
  <c r="P62"/>
  <c r="P60"/>
  <c r="P56"/>
  <c r="P54"/>
  <c r="P209"/>
  <c r="P184"/>
  <c r="P168"/>
  <c r="P152"/>
  <c r="P136"/>
  <c r="P97"/>
  <c r="Q45"/>
  <c r="P112"/>
  <c r="P110"/>
  <c r="P52"/>
  <c r="P201"/>
  <c r="P105"/>
  <c r="P193"/>
  <c r="P177"/>
  <c r="P161"/>
  <c r="P145"/>
  <c r="P129"/>
  <c r="P120"/>
  <c r="P118"/>
  <c r="P48"/>
  <c r="P192"/>
  <c r="P176"/>
  <c r="P160"/>
  <c r="P144"/>
  <c r="P128"/>
  <c r="P113"/>
  <c r="P96"/>
  <c r="D549" l="1"/>
  <c r="E548"/>
  <c r="F548"/>
  <c r="R548" s="1"/>
  <c r="AH547"/>
  <c r="AI547"/>
  <c r="AJ547"/>
  <c r="AK547"/>
  <c r="AL547"/>
  <c r="AM547"/>
  <c r="AE547"/>
  <c r="AF547"/>
  <c r="AG547"/>
  <c r="Q211"/>
  <c r="Q203"/>
  <c r="Q195"/>
  <c r="Q187"/>
  <c r="Q179"/>
  <c r="Q171"/>
  <c r="Q163"/>
  <c r="Q155"/>
  <c r="Q147"/>
  <c r="Q139"/>
  <c r="Q131"/>
  <c r="Q123"/>
  <c r="Q115"/>
  <c r="Q107"/>
  <c r="Q99"/>
  <c r="Q91"/>
  <c r="Q83"/>
  <c r="Q75"/>
  <c r="Q67"/>
  <c r="Q59"/>
  <c r="Q51"/>
  <c r="Q209"/>
  <c r="Q201"/>
  <c r="Q208"/>
  <c r="Q200"/>
  <c r="Q192"/>
  <c r="Q184"/>
  <c r="Q176"/>
  <c r="Q168"/>
  <c r="Q160"/>
  <c r="Q152"/>
  <c r="Q144"/>
  <c r="Q136"/>
  <c r="Q128"/>
  <c r="Q120"/>
  <c r="Q112"/>
  <c r="Q104"/>
  <c r="Q96"/>
  <c r="Q88"/>
  <c r="Q80"/>
  <c r="Q72"/>
  <c r="Q64"/>
  <c r="Q56"/>
  <c r="Q48"/>
  <c r="Q207"/>
  <c r="Q199"/>
  <c r="Q191"/>
  <c r="Q183"/>
  <c r="Q175"/>
  <c r="Q167"/>
  <c r="Q159"/>
  <c r="Q151"/>
  <c r="Q143"/>
  <c r="Q135"/>
  <c r="Q127"/>
  <c r="Q206"/>
  <c r="Q198"/>
  <c r="Q190"/>
  <c r="Q182"/>
  <c r="Q174"/>
  <c r="Q166"/>
  <c r="Q158"/>
  <c r="Q150"/>
  <c r="Q142"/>
  <c r="Q134"/>
  <c r="Q126"/>
  <c r="Q118"/>
  <c r="Q110"/>
  <c r="Q102"/>
  <c r="Q94"/>
  <c r="Q86"/>
  <c r="Q78"/>
  <c r="Q70"/>
  <c r="Q62"/>
  <c r="Q54"/>
  <c r="R45"/>
  <c r="Q213"/>
  <c r="Q205"/>
  <c r="Q197"/>
  <c r="Q189"/>
  <c r="Q181"/>
  <c r="Q173"/>
  <c r="Q165"/>
  <c r="Q157"/>
  <c r="Q149"/>
  <c r="Q141"/>
  <c r="Q133"/>
  <c r="Q125"/>
  <c r="Q117"/>
  <c r="Q109"/>
  <c r="Q101"/>
  <c r="Q212"/>
  <c r="Q204"/>
  <c r="Q196"/>
  <c r="Q188"/>
  <c r="Q180"/>
  <c r="Q172"/>
  <c r="Q164"/>
  <c r="Q156"/>
  <c r="Q148"/>
  <c r="Q140"/>
  <c r="Q132"/>
  <c r="Q124"/>
  <c r="Q116"/>
  <c r="Q108"/>
  <c r="Q100"/>
  <c r="Q92"/>
  <c r="Q84"/>
  <c r="Q76"/>
  <c r="Q68"/>
  <c r="Q60"/>
  <c r="Q111"/>
  <c r="Q53"/>
  <c r="Q202"/>
  <c r="Q121"/>
  <c r="Q106"/>
  <c r="Q90"/>
  <c r="Q89"/>
  <c r="Q82"/>
  <c r="Q81"/>
  <c r="Q74"/>
  <c r="Q73"/>
  <c r="Q66"/>
  <c r="Q65"/>
  <c r="Q58"/>
  <c r="Q57"/>
  <c r="Q49"/>
  <c r="Q186"/>
  <c r="Q185"/>
  <c r="Q170"/>
  <c r="Q169"/>
  <c r="Q154"/>
  <c r="Q153"/>
  <c r="Q138"/>
  <c r="Q137"/>
  <c r="Q122"/>
  <c r="Q119"/>
  <c r="Q95"/>
  <c r="Q93"/>
  <c r="Q87"/>
  <c r="Q85"/>
  <c r="Q79"/>
  <c r="Q77"/>
  <c r="Q71"/>
  <c r="Q69"/>
  <c r="Q63"/>
  <c r="Q61"/>
  <c r="Q55"/>
  <c r="Q114"/>
  <c r="Q97"/>
  <c r="Q52"/>
  <c r="Q105"/>
  <c r="Q50"/>
  <c r="Q194"/>
  <c r="Q193"/>
  <c r="Q178"/>
  <c r="Q177"/>
  <c r="Q162"/>
  <c r="Q161"/>
  <c r="Q146"/>
  <c r="Q145"/>
  <c r="Q130"/>
  <c r="Q129"/>
  <c r="Q103"/>
  <c r="Q210"/>
  <c r="Q113"/>
  <c r="Q98"/>
  <c r="R212" l="1"/>
  <c r="R204"/>
  <c r="R196"/>
  <c r="R188"/>
  <c r="R180"/>
  <c r="R172"/>
  <c r="R164"/>
  <c r="R156"/>
  <c r="R148"/>
  <c r="R140"/>
  <c r="R132"/>
  <c r="R124"/>
  <c r="R116"/>
  <c r="R108"/>
  <c r="R100"/>
  <c r="R92"/>
  <c r="R84"/>
  <c r="R76"/>
  <c r="R68"/>
  <c r="R60"/>
  <c r="R52"/>
  <c r="R210"/>
  <c r="R202"/>
  <c r="R209"/>
  <c r="R201"/>
  <c r="R193"/>
  <c r="R185"/>
  <c r="R177"/>
  <c r="R169"/>
  <c r="R161"/>
  <c r="R153"/>
  <c r="R145"/>
  <c r="R137"/>
  <c r="R129"/>
  <c r="R121"/>
  <c r="R113"/>
  <c r="R105"/>
  <c r="R97"/>
  <c r="R89"/>
  <c r="R81"/>
  <c r="R73"/>
  <c r="R65"/>
  <c r="R57"/>
  <c r="R49"/>
  <c r="R208"/>
  <c r="R200"/>
  <c r="R192"/>
  <c r="R184"/>
  <c r="R176"/>
  <c r="R168"/>
  <c r="R160"/>
  <c r="R152"/>
  <c r="R144"/>
  <c r="R136"/>
  <c r="R128"/>
  <c r="R207"/>
  <c r="R199"/>
  <c r="R191"/>
  <c r="R183"/>
  <c r="R175"/>
  <c r="R167"/>
  <c r="R159"/>
  <c r="R151"/>
  <c r="R143"/>
  <c r="R135"/>
  <c r="R127"/>
  <c r="R119"/>
  <c r="R111"/>
  <c r="R103"/>
  <c r="R95"/>
  <c r="R87"/>
  <c r="R79"/>
  <c r="R71"/>
  <c r="R63"/>
  <c r="R55"/>
  <c r="R206"/>
  <c r="R198"/>
  <c r="R190"/>
  <c r="R182"/>
  <c r="R174"/>
  <c r="R166"/>
  <c r="R158"/>
  <c r="R150"/>
  <c r="R142"/>
  <c r="R134"/>
  <c r="R126"/>
  <c r="R118"/>
  <c r="R110"/>
  <c r="R102"/>
  <c r="R213"/>
  <c r="R205"/>
  <c r="R197"/>
  <c r="R189"/>
  <c r="R181"/>
  <c r="R173"/>
  <c r="R165"/>
  <c r="R157"/>
  <c r="R149"/>
  <c r="R141"/>
  <c r="R133"/>
  <c r="R125"/>
  <c r="R117"/>
  <c r="R109"/>
  <c r="R101"/>
  <c r="R93"/>
  <c r="R85"/>
  <c r="R77"/>
  <c r="R69"/>
  <c r="R61"/>
  <c r="R115"/>
  <c r="R98"/>
  <c r="R96"/>
  <c r="R53"/>
  <c r="R51"/>
  <c r="R106"/>
  <c r="R104"/>
  <c r="R94"/>
  <c r="R91"/>
  <c r="R90"/>
  <c r="R88"/>
  <c r="R86"/>
  <c r="R83"/>
  <c r="R82"/>
  <c r="R80"/>
  <c r="R78"/>
  <c r="R75"/>
  <c r="R74"/>
  <c r="R72"/>
  <c r="R70"/>
  <c r="R67"/>
  <c r="R66"/>
  <c r="R64"/>
  <c r="R62"/>
  <c r="R59"/>
  <c r="R58"/>
  <c r="R56"/>
  <c r="R54"/>
  <c r="R187"/>
  <c r="R186"/>
  <c r="R171"/>
  <c r="R170"/>
  <c r="R155"/>
  <c r="R154"/>
  <c r="R139"/>
  <c r="R138"/>
  <c r="R123"/>
  <c r="R122"/>
  <c r="S45"/>
  <c r="R211"/>
  <c r="R114"/>
  <c r="R112"/>
  <c r="R99"/>
  <c r="R203"/>
  <c r="R120"/>
  <c r="R107"/>
  <c r="R50"/>
  <c r="R48"/>
  <c r="R195"/>
  <c r="R194"/>
  <c r="R179"/>
  <c r="R178"/>
  <c r="R163"/>
  <c r="R162"/>
  <c r="R147"/>
  <c r="R146"/>
  <c r="R131"/>
  <c r="R130"/>
  <c r="AI548"/>
  <c r="AJ548"/>
  <c r="AK548"/>
  <c r="AL548"/>
  <c r="AM548"/>
  <c r="AE548"/>
  <c r="AF548"/>
  <c r="AG548"/>
  <c r="AH548"/>
  <c r="E549"/>
  <c r="F549"/>
  <c r="R549" s="1"/>
  <c r="D550"/>
  <c r="E550" l="1"/>
  <c r="F550"/>
  <c r="R550" s="1"/>
  <c r="D551"/>
  <c r="AJ549"/>
  <c r="AK549"/>
  <c r="AL549"/>
  <c r="AM549"/>
  <c r="AE549"/>
  <c r="AF549"/>
  <c r="AG549"/>
  <c r="AH549"/>
  <c r="AI549"/>
  <c r="S213"/>
  <c r="AB538" s="1"/>
  <c r="S205"/>
  <c r="S197"/>
  <c r="S189"/>
  <c r="S181"/>
  <c r="S173"/>
  <c r="S165"/>
  <c r="S157"/>
  <c r="S149"/>
  <c r="S141"/>
  <c r="S133"/>
  <c r="S125"/>
  <c r="S117"/>
  <c r="S109"/>
  <c r="S101"/>
  <c r="S93"/>
  <c r="S85"/>
  <c r="S77"/>
  <c r="S69"/>
  <c r="S61"/>
  <c r="S53"/>
  <c r="S211"/>
  <c r="S203"/>
  <c r="S210"/>
  <c r="S202"/>
  <c r="S194"/>
  <c r="S186"/>
  <c r="S178"/>
  <c r="S170"/>
  <c r="S162"/>
  <c r="S154"/>
  <c r="S146"/>
  <c r="S138"/>
  <c r="S130"/>
  <c r="S122"/>
  <c r="S114"/>
  <c r="S106"/>
  <c r="S98"/>
  <c r="S90"/>
  <c r="S82"/>
  <c r="S74"/>
  <c r="S66"/>
  <c r="S58"/>
  <c r="S50"/>
  <c r="S209"/>
  <c r="S201"/>
  <c r="S193"/>
  <c r="S185"/>
  <c r="S177"/>
  <c r="S169"/>
  <c r="S161"/>
  <c r="S153"/>
  <c r="S145"/>
  <c r="S137"/>
  <c r="S129"/>
  <c r="S208"/>
  <c r="S200"/>
  <c r="S192"/>
  <c r="S184"/>
  <c r="S176"/>
  <c r="S168"/>
  <c r="S160"/>
  <c r="S152"/>
  <c r="S144"/>
  <c r="S136"/>
  <c r="S128"/>
  <c r="S120"/>
  <c r="S112"/>
  <c r="S104"/>
  <c r="S96"/>
  <c r="S88"/>
  <c r="S80"/>
  <c r="S72"/>
  <c r="S64"/>
  <c r="S56"/>
  <c r="S48"/>
  <c r="S207"/>
  <c r="S199"/>
  <c r="S191"/>
  <c r="S183"/>
  <c r="S175"/>
  <c r="S167"/>
  <c r="S159"/>
  <c r="S151"/>
  <c r="S143"/>
  <c r="S135"/>
  <c r="S127"/>
  <c r="S119"/>
  <c r="S111"/>
  <c r="S103"/>
  <c r="S206"/>
  <c r="S198"/>
  <c r="S190"/>
  <c r="S182"/>
  <c r="S174"/>
  <c r="S166"/>
  <c r="S158"/>
  <c r="S150"/>
  <c r="S142"/>
  <c r="S134"/>
  <c r="S126"/>
  <c r="S118"/>
  <c r="S110"/>
  <c r="S102"/>
  <c r="S94"/>
  <c r="S86"/>
  <c r="S78"/>
  <c r="S70"/>
  <c r="S62"/>
  <c r="S54"/>
  <c r="S196"/>
  <c r="S195"/>
  <c r="S180"/>
  <c r="S179"/>
  <c r="S164"/>
  <c r="S163"/>
  <c r="S148"/>
  <c r="S147"/>
  <c r="S132"/>
  <c r="S131"/>
  <c r="S113"/>
  <c r="S212"/>
  <c r="S115"/>
  <c r="S100"/>
  <c r="S121"/>
  <c r="S92"/>
  <c r="S89"/>
  <c r="S84"/>
  <c r="S81"/>
  <c r="S76"/>
  <c r="S73"/>
  <c r="S68"/>
  <c r="S65"/>
  <c r="S60"/>
  <c r="S57"/>
  <c r="S51"/>
  <c r="S49"/>
  <c r="S204"/>
  <c r="S108"/>
  <c r="S95"/>
  <c r="S91"/>
  <c r="S87"/>
  <c r="S83"/>
  <c r="S79"/>
  <c r="S75"/>
  <c r="S71"/>
  <c r="S67"/>
  <c r="S63"/>
  <c r="S59"/>
  <c r="S55"/>
  <c r="S188"/>
  <c r="S187"/>
  <c r="S172"/>
  <c r="S171"/>
  <c r="S156"/>
  <c r="S155"/>
  <c r="S140"/>
  <c r="S139"/>
  <c r="S124"/>
  <c r="S123"/>
  <c r="S97"/>
  <c r="T45"/>
  <c r="S116"/>
  <c r="S99"/>
  <c r="S52"/>
  <c r="S105"/>
  <c r="S107"/>
  <c r="AK550" l="1"/>
  <c r="AL550"/>
  <c r="AM550"/>
  <c r="AE550"/>
  <c r="AF550"/>
  <c r="AG550"/>
  <c r="AH550"/>
  <c r="AI550"/>
  <c r="AJ550"/>
  <c r="F551"/>
  <c r="R551" s="1"/>
  <c r="D552"/>
  <c r="E551"/>
  <c r="T206"/>
  <c r="T198"/>
  <c r="T190"/>
  <c r="T182"/>
  <c r="T174"/>
  <c r="T166"/>
  <c r="T158"/>
  <c r="T150"/>
  <c r="T142"/>
  <c r="T134"/>
  <c r="T126"/>
  <c r="T118"/>
  <c r="T110"/>
  <c r="T102"/>
  <c r="T94"/>
  <c r="T86"/>
  <c r="T78"/>
  <c r="T70"/>
  <c r="T62"/>
  <c r="T54"/>
  <c r="U45"/>
  <c r="T212"/>
  <c r="T204"/>
  <c r="T211"/>
  <c r="T203"/>
  <c r="T195"/>
  <c r="T187"/>
  <c r="T179"/>
  <c r="T171"/>
  <c r="T163"/>
  <c r="T155"/>
  <c r="T147"/>
  <c r="T139"/>
  <c r="T131"/>
  <c r="T123"/>
  <c r="T115"/>
  <c r="T107"/>
  <c r="T99"/>
  <c r="T91"/>
  <c r="T83"/>
  <c r="T75"/>
  <c r="T67"/>
  <c r="T59"/>
  <c r="T51"/>
  <c r="T210"/>
  <c r="T202"/>
  <c r="T194"/>
  <c r="T186"/>
  <c r="T178"/>
  <c r="T170"/>
  <c r="T162"/>
  <c r="T154"/>
  <c r="T146"/>
  <c r="T138"/>
  <c r="T130"/>
  <c r="T122"/>
  <c r="T209"/>
  <c r="T201"/>
  <c r="T193"/>
  <c r="T185"/>
  <c r="T177"/>
  <c r="T169"/>
  <c r="T161"/>
  <c r="T153"/>
  <c r="T145"/>
  <c r="T137"/>
  <c r="T129"/>
  <c r="T121"/>
  <c r="T113"/>
  <c r="T105"/>
  <c r="T97"/>
  <c r="T89"/>
  <c r="T81"/>
  <c r="T73"/>
  <c r="T65"/>
  <c r="T57"/>
  <c r="T49"/>
  <c r="T208"/>
  <c r="T200"/>
  <c r="T192"/>
  <c r="T184"/>
  <c r="T176"/>
  <c r="T168"/>
  <c r="T160"/>
  <c r="T152"/>
  <c r="T144"/>
  <c r="T136"/>
  <c r="T128"/>
  <c r="T120"/>
  <c r="T112"/>
  <c r="T104"/>
  <c r="T96"/>
  <c r="T207"/>
  <c r="T199"/>
  <c r="T191"/>
  <c r="T183"/>
  <c r="T175"/>
  <c r="T167"/>
  <c r="T159"/>
  <c r="T151"/>
  <c r="T143"/>
  <c r="T135"/>
  <c r="T127"/>
  <c r="T119"/>
  <c r="T111"/>
  <c r="T103"/>
  <c r="T95"/>
  <c r="T87"/>
  <c r="T79"/>
  <c r="T71"/>
  <c r="T63"/>
  <c r="T55"/>
  <c r="T205"/>
  <c r="T109"/>
  <c r="T197"/>
  <c r="T196"/>
  <c r="T181"/>
  <c r="T180"/>
  <c r="T165"/>
  <c r="T164"/>
  <c r="T149"/>
  <c r="T148"/>
  <c r="T133"/>
  <c r="T132"/>
  <c r="T98"/>
  <c r="T117"/>
  <c r="T100"/>
  <c r="T53"/>
  <c r="T106"/>
  <c r="T93"/>
  <c r="T92"/>
  <c r="T90"/>
  <c r="T88"/>
  <c r="T85"/>
  <c r="T84"/>
  <c r="T82"/>
  <c r="T80"/>
  <c r="T77"/>
  <c r="T76"/>
  <c r="T74"/>
  <c r="T72"/>
  <c r="T69"/>
  <c r="T68"/>
  <c r="T66"/>
  <c r="T64"/>
  <c r="T61"/>
  <c r="T60"/>
  <c r="T58"/>
  <c r="T56"/>
  <c r="T108"/>
  <c r="T189"/>
  <c r="T188"/>
  <c r="T173"/>
  <c r="T172"/>
  <c r="T157"/>
  <c r="T156"/>
  <c r="T141"/>
  <c r="T140"/>
  <c r="T125"/>
  <c r="T124"/>
  <c r="T114"/>
  <c r="T213"/>
  <c r="AC538" s="1"/>
  <c r="T116"/>
  <c r="T101"/>
  <c r="T52"/>
  <c r="T50"/>
  <c r="T48"/>
  <c r="U207" l="1"/>
  <c r="U199"/>
  <c r="U191"/>
  <c r="U183"/>
  <c r="U175"/>
  <c r="U167"/>
  <c r="U159"/>
  <c r="U151"/>
  <c r="U143"/>
  <c r="U135"/>
  <c r="U127"/>
  <c r="U119"/>
  <c r="U111"/>
  <c r="U103"/>
  <c r="U95"/>
  <c r="U87"/>
  <c r="U79"/>
  <c r="U71"/>
  <c r="U63"/>
  <c r="U55"/>
  <c r="U213"/>
  <c r="U205"/>
  <c r="U212"/>
  <c r="U204"/>
  <c r="U196"/>
  <c r="U188"/>
  <c r="U180"/>
  <c r="U172"/>
  <c r="U164"/>
  <c r="U156"/>
  <c r="U148"/>
  <c r="U140"/>
  <c r="U132"/>
  <c r="U124"/>
  <c r="U116"/>
  <c r="U108"/>
  <c r="U100"/>
  <c r="U92"/>
  <c r="U84"/>
  <c r="U76"/>
  <c r="U68"/>
  <c r="U60"/>
  <c r="U52"/>
  <c r="U211"/>
  <c r="U203"/>
  <c r="U195"/>
  <c r="U187"/>
  <c r="U179"/>
  <c r="U171"/>
  <c r="U163"/>
  <c r="U155"/>
  <c r="U147"/>
  <c r="U139"/>
  <c r="U131"/>
  <c r="U123"/>
  <c r="U210"/>
  <c r="U202"/>
  <c r="U194"/>
  <c r="U186"/>
  <c r="U178"/>
  <c r="U170"/>
  <c r="U162"/>
  <c r="U154"/>
  <c r="U146"/>
  <c r="U138"/>
  <c r="U130"/>
  <c r="U122"/>
  <c r="U114"/>
  <c r="U106"/>
  <c r="U98"/>
  <c r="U90"/>
  <c r="U82"/>
  <c r="U74"/>
  <c r="U66"/>
  <c r="U58"/>
  <c r="U50"/>
  <c r="U209"/>
  <c r="U201"/>
  <c r="U193"/>
  <c r="U185"/>
  <c r="U177"/>
  <c r="U169"/>
  <c r="U161"/>
  <c r="U153"/>
  <c r="U145"/>
  <c r="U137"/>
  <c r="U129"/>
  <c r="U121"/>
  <c r="U113"/>
  <c r="U105"/>
  <c r="U97"/>
  <c r="U208"/>
  <c r="U200"/>
  <c r="U192"/>
  <c r="U184"/>
  <c r="U176"/>
  <c r="U168"/>
  <c r="U160"/>
  <c r="U152"/>
  <c r="U144"/>
  <c r="U136"/>
  <c r="U128"/>
  <c r="U120"/>
  <c r="U112"/>
  <c r="U104"/>
  <c r="U96"/>
  <c r="U88"/>
  <c r="U80"/>
  <c r="U72"/>
  <c r="U64"/>
  <c r="U56"/>
  <c r="U107"/>
  <c r="U48"/>
  <c r="U109"/>
  <c r="U198"/>
  <c r="U197"/>
  <c r="U182"/>
  <c r="U181"/>
  <c r="U166"/>
  <c r="U165"/>
  <c r="U150"/>
  <c r="U149"/>
  <c r="U134"/>
  <c r="U133"/>
  <c r="U115"/>
  <c r="U102"/>
  <c r="U117"/>
  <c r="U94"/>
  <c r="U89"/>
  <c r="U86"/>
  <c r="U81"/>
  <c r="U78"/>
  <c r="U73"/>
  <c r="U70"/>
  <c r="U65"/>
  <c r="U62"/>
  <c r="U57"/>
  <c r="U54"/>
  <c r="U53"/>
  <c r="U51"/>
  <c r="U49"/>
  <c r="U110"/>
  <c r="U93"/>
  <c r="U91"/>
  <c r="U85"/>
  <c r="U83"/>
  <c r="U77"/>
  <c r="U75"/>
  <c r="U69"/>
  <c r="U67"/>
  <c r="U61"/>
  <c r="U59"/>
  <c r="U206"/>
  <c r="V45"/>
  <c r="U190"/>
  <c r="U189"/>
  <c r="U174"/>
  <c r="U173"/>
  <c r="U158"/>
  <c r="U157"/>
  <c r="U142"/>
  <c r="U141"/>
  <c r="U126"/>
  <c r="U125"/>
  <c r="U118"/>
  <c r="U99"/>
  <c r="U101"/>
  <c r="D553"/>
  <c r="E552"/>
  <c r="F552"/>
  <c r="R552" s="1"/>
  <c r="AL551"/>
  <c r="AM551"/>
  <c r="AD551" s="1"/>
  <c r="AE551"/>
  <c r="AF551"/>
  <c r="AG551"/>
  <c r="AH551"/>
  <c r="AI551"/>
  <c r="AJ551"/>
  <c r="AK551"/>
  <c r="AD550"/>
  <c r="D554" l="1"/>
  <c r="E553"/>
  <c r="F553"/>
  <c r="R553" s="1"/>
  <c r="AM552"/>
  <c r="AD552" s="1"/>
  <c r="AE552"/>
  <c r="AF552"/>
  <c r="AG552"/>
  <c r="AH552"/>
  <c r="AI552"/>
  <c r="AJ552"/>
  <c r="AK552"/>
  <c r="AL552"/>
  <c r="V208"/>
  <c r="V200"/>
  <c r="V192"/>
  <c r="V184"/>
  <c r="V176"/>
  <c r="V168"/>
  <c r="V160"/>
  <c r="V152"/>
  <c r="V144"/>
  <c r="V136"/>
  <c r="V128"/>
  <c r="V120"/>
  <c r="V112"/>
  <c r="V104"/>
  <c r="V96"/>
  <c r="V88"/>
  <c r="V80"/>
  <c r="V72"/>
  <c r="V64"/>
  <c r="V56"/>
  <c r="V48"/>
  <c r="V206"/>
  <c r="V213"/>
  <c r="V205"/>
  <c r="V197"/>
  <c r="V189"/>
  <c r="V181"/>
  <c r="V173"/>
  <c r="V165"/>
  <c r="V157"/>
  <c r="V149"/>
  <c r="V141"/>
  <c r="V133"/>
  <c r="V125"/>
  <c r="V117"/>
  <c r="V109"/>
  <c r="V101"/>
  <c r="V93"/>
  <c r="V85"/>
  <c r="V77"/>
  <c r="V69"/>
  <c r="V61"/>
  <c r="V53"/>
  <c r="V212"/>
  <c r="V204"/>
  <c r="V196"/>
  <c r="V188"/>
  <c r="V180"/>
  <c r="V172"/>
  <c r="V164"/>
  <c r="V156"/>
  <c r="V148"/>
  <c r="V140"/>
  <c r="V132"/>
  <c r="V124"/>
  <c r="V211"/>
  <c r="V203"/>
  <c r="V195"/>
  <c r="V187"/>
  <c r="V179"/>
  <c r="V171"/>
  <c r="V163"/>
  <c r="V155"/>
  <c r="V147"/>
  <c r="V139"/>
  <c r="V131"/>
  <c r="V123"/>
  <c r="V115"/>
  <c r="V107"/>
  <c r="V99"/>
  <c r="V91"/>
  <c r="V83"/>
  <c r="V75"/>
  <c r="V67"/>
  <c r="V59"/>
  <c r="V51"/>
  <c r="V210"/>
  <c r="V202"/>
  <c r="V194"/>
  <c r="V186"/>
  <c r="V178"/>
  <c r="V170"/>
  <c r="V162"/>
  <c r="V154"/>
  <c r="V146"/>
  <c r="V138"/>
  <c r="V130"/>
  <c r="V122"/>
  <c r="V114"/>
  <c r="V106"/>
  <c r="V98"/>
  <c r="V209"/>
  <c r="V201"/>
  <c r="V193"/>
  <c r="V185"/>
  <c r="V177"/>
  <c r="V169"/>
  <c r="V161"/>
  <c r="V153"/>
  <c r="V145"/>
  <c r="V137"/>
  <c r="V129"/>
  <c r="V121"/>
  <c r="V113"/>
  <c r="V105"/>
  <c r="V97"/>
  <c r="V89"/>
  <c r="V81"/>
  <c r="V73"/>
  <c r="V65"/>
  <c r="V57"/>
  <c r="V50"/>
  <c r="V111"/>
  <c r="V207"/>
  <c r="V199"/>
  <c r="V198"/>
  <c r="V183"/>
  <c r="V182"/>
  <c r="V167"/>
  <c r="V166"/>
  <c r="V151"/>
  <c r="V150"/>
  <c r="V135"/>
  <c r="V134"/>
  <c r="V119"/>
  <c r="V102"/>
  <c r="V100"/>
  <c r="V95"/>
  <c r="V94"/>
  <c r="V92"/>
  <c r="V90"/>
  <c r="V87"/>
  <c r="V86"/>
  <c r="V84"/>
  <c r="V82"/>
  <c r="V79"/>
  <c r="V78"/>
  <c r="V76"/>
  <c r="V74"/>
  <c r="V71"/>
  <c r="V70"/>
  <c r="V68"/>
  <c r="V66"/>
  <c r="V63"/>
  <c r="V62"/>
  <c r="V60"/>
  <c r="V58"/>
  <c r="V55"/>
  <c r="V54"/>
  <c r="V49"/>
  <c r="V110"/>
  <c r="V108"/>
  <c r="W45"/>
  <c r="V191"/>
  <c r="V190"/>
  <c r="V175"/>
  <c r="V174"/>
  <c r="V159"/>
  <c r="V158"/>
  <c r="V143"/>
  <c r="V142"/>
  <c r="V127"/>
  <c r="V126"/>
  <c r="V118"/>
  <c r="V116"/>
  <c r="V103"/>
  <c r="V52"/>
  <c r="AD538"/>
  <c r="AD539"/>
  <c r="AD540"/>
  <c r="AD541"/>
  <c r="AD542"/>
  <c r="AD543"/>
  <c r="AD544"/>
  <c r="AD545"/>
  <c r="AD546"/>
  <c r="AD547"/>
  <c r="AD548"/>
  <c r="AD549"/>
  <c r="D555" l="1"/>
  <c r="E554"/>
  <c r="F554"/>
  <c r="R554" s="1"/>
  <c r="AF553"/>
  <c r="AG553"/>
  <c r="AH553"/>
  <c r="AI553"/>
  <c r="AJ553"/>
  <c r="AK553"/>
  <c r="AL553"/>
  <c r="AM553"/>
  <c r="AD553" s="1"/>
  <c r="AE553"/>
  <c r="AA538"/>
  <c r="W209"/>
  <c r="W201"/>
  <c r="W193"/>
  <c r="W185"/>
  <c r="W177"/>
  <c r="W169"/>
  <c r="W161"/>
  <c r="W153"/>
  <c r="W145"/>
  <c r="W137"/>
  <c r="W129"/>
  <c r="W121"/>
  <c r="W113"/>
  <c r="W105"/>
  <c r="W97"/>
  <c r="W89"/>
  <c r="W81"/>
  <c r="W73"/>
  <c r="W65"/>
  <c r="W57"/>
  <c r="W49"/>
  <c r="W207"/>
  <c r="W206"/>
  <c r="W198"/>
  <c r="W190"/>
  <c r="W182"/>
  <c r="W174"/>
  <c r="W166"/>
  <c r="W158"/>
  <c r="W150"/>
  <c r="W142"/>
  <c r="W134"/>
  <c r="W126"/>
  <c r="W118"/>
  <c r="W110"/>
  <c r="W102"/>
  <c r="W94"/>
  <c r="W86"/>
  <c r="W78"/>
  <c r="W70"/>
  <c r="W62"/>
  <c r="W54"/>
  <c r="X45"/>
  <c r="W213"/>
  <c r="W205"/>
  <c r="W197"/>
  <c r="W189"/>
  <c r="W181"/>
  <c r="W173"/>
  <c r="W165"/>
  <c r="W157"/>
  <c r="W149"/>
  <c r="W141"/>
  <c r="W133"/>
  <c r="W125"/>
  <c r="W212"/>
  <c r="W204"/>
  <c r="W196"/>
  <c r="W188"/>
  <c r="W180"/>
  <c r="W172"/>
  <c r="W164"/>
  <c r="W156"/>
  <c r="W148"/>
  <c r="W140"/>
  <c r="W132"/>
  <c r="W124"/>
  <c r="W116"/>
  <c r="W108"/>
  <c r="W100"/>
  <c r="W92"/>
  <c r="W84"/>
  <c r="W76"/>
  <c r="W68"/>
  <c r="W60"/>
  <c r="W52"/>
  <c r="W211"/>
  <c r="W203"/>
  <c r="W195"/>
  <c r="W187"/>
  <c r="W179"/>
  <c r="W171"/>
  <c r="W163"/>
  <c r="W155"/>
  <c r="W147"/>
  <c r="W139"/>
  <c r="W131"/>
  <c r="W123"/>
  <c r="W115"/>
  <c r="W107"/>
  <c r="W99"/>
  <c r="W210"/>
  <c r="W202"/>
  <c r="W194"/>
  <c r="W186"/>
  <c r="W178"/>
  <c r="W170"/>
  <c r="W162"/>
  <c r="W154"/>
  <c r="W146"/>
  <c r="W138"/>
  <c r="W130"/>
  <c r="W122"/>
  <c r="W114"/>
  <c r="W106"/>
  <c r="W98"/>
  <c r="W90"/>
  <c r="W82"/>
  <c r="W74"/>
  <c r="W66"/>
  <c r="W58"/>
  <c r="W191"/>
  <c r="W175"/>
  <c r="W159"/>
  <c r="W143"/>
  <c r="W127"/>
  <c r="W103"/>
  <c r="W101"/>
  <c r="W200"/>
  <c r="W96"/>
  <c r="W50"/>
  <c r="W48"/>
  <c r="W111"/>
  <c r="W109"/>
  <c r="W184"/>
  <c r="W168"/>
  <c r="W152"/>
  <c r="W136"/>
  <c r="W104"/>
  <c r="W199"/>
  <c r="W183"/>
  <c r="W167"/>
  <c r="W151"/>
  <c r="W135"/>
  <c r="W119"/>
  <c r="W117"/>
  <c r="W88"/>
  <c r="W80"/>
  <c r="W72"/>
  <c r="W64"/>
  <c r="W56"/>
  <c r="W53"/>
  <c r="W51"/>
  <c r="W112"/>
  <c r="W95"/>
  <c r="W93"/>
  <c r="W91"/>
  <c r="W87"/>
  <c r="W85"/>
  <c r="W83"/>
  <c r="W79"/>
  <c r="W77"/>
  <c r="W75"/>
  <c r="W71"/>
  <c r="W69"/>
  <c r="W67"/>
  <c r="W63"/>
  <c r="W61"/>
  <c r="W59"/>
  <c r="W55"/>
  <c r="W208"/>
  <c r="W192"/>
  <c r="W176"/>
  <c r="W160"/>
  <c r="W144"/>
  <c r="W128"/>
  <c r="W120"/>
  <c r="X210" l="1"/>
  <c r="X202"/>
  <c r="X194"/>
  <c r="X186"/>
  <c r="X178"/>
  <c r="X170"/>
  <c r="X162"/>
  <c r="X154"/>
  <c r="X146"/>
  <c r="X138"/>
  <c r="X130"/>
  <c r="X122"/>
  <c r="X114"/>
  <c r="X106"/>
  <c r="X98"/>
  <c r="X90"/>
  <c r="X82"/>
  <c r="X74"/>
  <c r="X66"/>
  <c r="X58"/>
  <c r="X50"/>
  <c r="X208"/>
  <c r="X200"/>
  <c r="X207"/>
  <c r="X199"/>
  <c r="X191"/>
  <c r="X183"/>
  <c r="X175"/>
  <c r="X167"/>
  <c r="X159"/>
  <c r="X151"/>
  <c r="X143"/>
  <c r="X135"/>
  <c r="X127"/>
  <c r="X119"/>
  <c r="X111"/>
  <c r="X103"/>
  <c r="X95"/>
  <c r="X87"/>
  <c r="X79"/>
  <c r="X71"/>
  <c r="X63"/>
  <c r="X55"/>
  <c r="X206"/>
  <c r="X198"/>
  <c r="X190"/>
  <c r="X182"/>
  <c r="X174"/>
  <c r="X166"/>
  <c r="X158"/>
  <c r="X150"/>
  <c r="X142"/>
  <c r="X134"/>
  <c r="X126"/>
  <c r="X213"/>
  <c r="X205"/>
  <c r="X197"/>
  <c r="X189"/>
  <c r="X181"/>
  <c r="X173"/>
  <c r="X165"/>
  <c r="X157"/>
  <c r="X149"/>
  <c r="X141"/>
  <c r="X133"/>
  <c r="X125"/>
  <c r="X117"/>
  <c r="X109"/>
  <c r="X101"/>
  <c r="X93"/>
  <c r="X85"/>
  <c r="X77"/>
  <c r="X69"/>
  <c r="X61"/>
  <c r="X53"/>
  <c r="X212"/>
  <c r="X204"/>
  <c r="X196"/>
  <c r="X188"/>
  <c r="X180"/>
  <c r="X172"/>
  <c r="X164"/>
  <c r="X156"/>
  <c r="X148"/>
  <c r="X140"/>
  <c r="X132"/>
  <c r="X124"/>
  <c r="X116"/>
  <c r="X108"/>
  <c r="X100"/>
  <c r="X211"/>
  <c r="X203"/>
  <c r="X195"/>
  <c r="X187"/>
  <c r="X179"/>
  <c r="X171"/>
  <c r="X163"/>
  <c r="X155"/>
  <c r="X147"/>
  <c r="X139"/>
  <c r="X131"/>
  <c r="X123"/>
  <c r="X115"/>
  <c r="X107"/>
  <c r="X99"/>
  <c r="X91"/>
  <c r="X83"/>
  <c r="X75"/>
  <c r="X67"/>
  <c r="X59"/>
  <c r="X192"/>
  <c r="X176"/>
  <c r="X160"/>
  <c r="X144"/>
  <c r="X128"/>
  <c r="X120"/>
  <c r="X118"/>
  <c r="X52"/>
  <c r="X113"/>
  <c r="X96"/>
  <c r="X48"/>
  <c r="X209"/>
  <c r="X185"/>
  <c r="X169"/>
  <c r="X153"/>
  <c r="X137"/>
  <c r="X121"/>
  <c r="X184"/>
  <c r="X168"/>
  <c r="X152"/>
  <c r="X136"/>
  <c r="X104"/>
  <c r="X102"/>
  <c r="X89"/>
  <c r="X81"/>
  <c r="X73"/>
  <c r="X65"/>
  <c r="X57"/>
  <c r="X201"/>
  <c r="X97"/>
  <c r="X94"/>
  <c r="X92"/>
  <c r="X88"/>
  <c r="X86"/>
  <c r="X84"/>
  <c r="X80"/>
  <c r="X78"/>
  <c r="X76"/>
  <c r="X72"/>
  <c r="X70"/>
  <c r="X68"/>
  <c r="X64"/>
  <c r="X62"/>
  <c r="X60"/>
  <c r="X56"/>
  <c r="X54"/>
  <c r="X51"/>
  <c r="X49"/>
  <c r="X112"/>
  <c r="X110"/>
  <c r="X193"/>
  <c r="X177"/>
  <c r="X161"/>
  <c r="X145"/>
  <c r="X129"/>
  <c r="X105"/>
  <c r="Y45"/>
  <c r="D556"/>
  <c r="E555"/>
  <c r="F555"/>
  <c r="R555" s="1"/>
  <c r="AG554"/>
  <c r="AH554"/>
  <c r="AI554"/>
  <c r="AJ554"/>
  <c r="AK554"/>
  <c r="AL554"/>
  <c r="AM554"/>
  <c r="AD554" s="1"/>
  <c r="AE554"/>
  <c r="AF554"/>
  <c r="AH555" l="1"/>
  <c r="AI555"/>
  <c r="AJ555"/>
  <c r="AK555"/>
  <c r="AL555"/>
  <c r="AM555"/>
  <c r="AD555" s="1"/>
  <c r="AE555"/>
  <c r="AF555"/>
  <c r="AG555"/>
  <c r="Y211"/>
  <c r="Y203"/>
  <c r="Y195"/>
  <c r="Y187"/>
  <c r="Y179"/>
  <c r="Y171"/>
  <c r="Y163"/>
  <c r="Y155"/>
  <c r="Y147"/>
  <c r="Y139"/>
  <c r="Y131"/>
  <c r="Y123"/>
  <c r="Y115"/>
  <c r="Y107"/>
  <c r="Y99"/>
  <c r="Y91"/>
  <c r="Y83"/>
  <c r="Y75"/>
  <c r="Y67"/>
  <c r="Y59"/>
  <c r="Y51"/>
  <c r="Y209"/>
  <c r="Y201"/>
  <c r="Y208"/>
  <c r="Y200"/>
  <c r="Y192"/>
  <c r="Y184"/>
  <c r="Y176"/>
  <c r="Y168"/>
  <c r="Y160"/>
  <c r="Y152"/>
  <c r="Y144"/>
  <c r="Y136"/>
  <c r="Y128"/>
  <c r="Y120"/>
  <c r="Y112"/>
  <c r="Y104"/>
  <c r="Y96"/>
  <c r="Y88"/>
  <c r="Y80"/>
  <c r="Y72"/>
  <c r="Y64"/>
  <c r="Y56"/>
  <c r="Y48"/>
  <c r="Y207"/>
  <c r="Y199"/>
  <c r="Y191"/>
  <c r="Y183"/>
  <c r="Y175"/>
  <c r="Y167"/>
  <c r="Y159"/>
  <c r="Y151"/>
  <c r="Y143"/>
  <c r="Y135"/>
  <c r="Y127"/>
  <c r="Y206"/>
  <c r="Y198"/>
  <c r="Y190"/>
  <c r="Y182"/>
  <c r="Y174"/>
  <c r="Y166"/>
  <c r="Y158"/>
  <c r="Y150"/>
  <c r="Y142"/>
  <c r="Y134"/>
  <c r="Y126"/>
  <c r="Y118"/>
  <c r="Y110"/>
  <c r="Y102"/>
  <c r="Y94"/>
  <c r="Y86"/>
  <c r="Y78"/>
  <c r="Y70"/>
  <c r="Y62"/>
  <c r="Y54"/>
  <c r="Z45"/>
  <c r="Y213"/>
  <c r="Y205"/>
  <c r="Y197"/>
  <c r="Y189"/>
  <c r="Y181"/>
  <c r="Y173"/>
  <c r="Y165"/>
  <c r="Y157"/>
  <c r="Y149"/>
  <c r="Y141"/>
  <c r="Y133"/>
  <c r="Y125"/>
  <c r="Y117"/>
  <c r="Y109"/>
  <c r="Y101"/>
  <c r="Y212"/>
  <c r="Y204"/>
  <c r="Y196"/>
  <c r="Y188"/>
  <c r="Y180"/>
  <c r="Y172"/>
  <c r="Y164"/>
  <c r="Y156"/>
  <c r="Y148"/>
  <c r="Y140"/>
  <c r="Y132"/>
  <c r="Y124"/>
  <c r="Y116"/>
  <c r="Y108"/>
  <c r="Y100"/>
  <c r="Y92"/>
  <c r="Y84"/>
  <c r="Y76"/>
  <c r="Y68"/>
  <c r="Y60"/>
  <c r="Y210"/>
  <c r="Y194"/>
  <c r="Y193"/>
  <c r="Y178"/>
  <c r="Y177"/>
  <c r="Y162"/>
  <c r="Y161"/>
  <c r="Y146"/>
  <c r="Y145"/>
  <c r="Y130"/>
  <c r="Y129"/>
  <c r="Y105"/>
  <c r="Y103"/>
  <c r="Y52"/>
  <c r="Y202"/>
  <c r="Y113"/>
  <c r="Y98"/>
  <c r="Y50"/>
  <c r="Y111"/>
  <c r="Y186"/>
  <c r="Y185"/>
  <c r="Y170"/>
  <c r="Y169"/>
  <c r="Y154"/>
  <c r="Y153"/>
  <c r="Y138"/>
  <c r="Y137"/>
  <c r="Y122"/>
  <c r="Y121"/>
  <c r="Y106"/>
  <c r="Y119"/>
  <c r="Y90"/>
  <c r="Y89"/>
  <c r="Y82"/>
  <c r="Y81"/>
  <c r="Y74"/>
  <c r="Y73"/>
  <c r="Y66"/>
  <c r="Y65"/>
  <c r="Y58"/>
  <c r="Y57"/>
  <c r="Y53"/>
  <c r="Y114"/>
  <c r="Y97"/>
  <c r="Y95"/>
  <c r="Y93"/>
  <c r="Y87"/>
  <c r="Y85"/>
  <c r="Y79"/>
  <c r="Y77"/>
  <c r="Y71"/>
  <c r="Y69"/>
  <c r="Y63"/>
  <c r="Y61"/>
  <c r="Y55"/>
  <c r="Y49"/>
  <c r="D557"/>
  <c r="E556"/>
  <c r="F556"/>
  <c r="R556" s="1"/>
  <c r="AI556" l="1"/>
  <c r="AJ556"/>
  <c r="AK556"/>
  <c r="AL556"/>
  <c r="AM556"/>
  <c r="AD556" s="1"/>
  <c r="AE556"/>
  <c r="AF556"/>
  <c r="AG556"/>
  <c r="AH556"/>
  <c r="Z212"/>
  <c r="Z204"/>
  <c r="Z196"/>
  <c r="Z188"/>
  <c r="Z180"/>
  <c r="Z172"/>
  <c r="Z164"/>
  <c r="Z156"/>
  <c r="Z148"/>
  <c r="Z140"/>
  <c r="Z132"/>
  <c r="Z124"/>
  <c r="Z116"/>
  <c r="Z108"/>
  <c r="Z100"/>
  <c r="Z92"/>
  <c r="Z84"/>
  <c r="Z76"/>
  <c r="Z68"/>
  <c r="Z60"/>
  <c r="Z52"/>
  <c r="Z210"/>
  <c r="Z202"/>
  <c r="Z209"/>
  <c r="Z201"/>
  <c r="Z193"/>
  <c r="Z185"/>
  <c r="Z177"/>
  <c r="Z169"/>
  <c r="Z161"/>
  <c r="Z153"/>
  <c r="Z145"/>
  <c r="Z137"/>
  <c r="Z129"/>
  <c r="Z121"/>
  <c r="Z113"/>
  <c r="Z105"/>
  <c r="Z97"/>
  <c r="Z89"/>
  <c r="Z81"/>
  <c r="Z73"/>
  <c r="Z65"/>
  <c r="Z57"/>
  <c r="Z49"/>
  <c r="Z208"/>
  <c r="Z200"/>
  <c r="Z192"/>
  <c r="Z184"/>
  <c r="Z176"/>
  <c r="Z168"/>
  <c r="Z160"/>
  <c r="Z152"/>
  <c r="Z144"/>
  <c r="Z136"/>
  <c r="Z128"/>
  <c r="Z207"/>
  <c r="Z199"/>
  <c r="Z191"/>
  <c r="Z183"/>
  <c r="Z175"/>
  <c r="Z167"/>
  <c r="Z159"/>
  <c r="Z151"/>
  <c r="Z143"/>
  <c r="Z135"/>
  <c r="Z127"/>
  <c r="Z119"/>
  <c r="Z111"/>
  <c r="Z103"/>
  <c r="Z95"/>
  <c r="Z87"/>
  <c r="Z79"/>
  <c r="Z71"/>
  <c r="Z63"/>
  <c r="Z55"/>
  <c r="Z206"/>
  <c r="Z198"/>
  <c r="Z190"/>
  <c r="Z182"/>
  <c r="Z174"/>
  <c r="Z166"/>
  <c r="Z158"/>
  <c r="Z150"/>
  <c r="Z142"/>
  <c r="Z134"/>
  <c r="Z126"/>
  <c r="Z118"/>
  <c r="Z110"/>
  <c r="Z102"/>
  <c r="Z213"/>
  <c r="Z205"/>
  <c r="Z197"/>
  <c r="Z189"/>
  <c r="Z181"/>
  <c r="Z173"/>
  <c r="Z165"/>
  <c r="Z157"/>
  <c r="Z149"/>
  <c r="Z141"/>
  <c r="Z133"/>
  <c r="Z125"/>
  <c r="Z117"/>
  <c r="Z109"/>
  <c r="Z101"/>
  <c r="Z93"/>
  <c r="Z85"/>
  <c r="Z77"/>
  <c r="Z69"/>
  <c r="Z61"/>
  <c r="AA45"/>
  <c r="Z195"/>
  <c r="Z194"/>
  <c r="Z179"/>
  <c r="Z178"/>
  <c r="Z163"/>
  <c r="Z162"/>
  <c r="Z147"/>
  <c r="Z146"/>
  <c r="Z131"/>
  <c r="Z130"/>
  <c r="Z120"/>
  <c r="Z107"/>
  <c r="Z115"/>
  <c r="Z98"/>
  <c r="Z96"/>
  <c r="Z50"/>
  <c r="Z48"/>
  <c r="Z211"/>
  <c r="Z187"/>
  <c r="Z186"/>
  <c r="Z171"/>
  <c r="Z170"/>
  <c r="Z155"/>
  <c r="Z154"/>
  <c r="Z139"/>
  <c r="Z138"/>
  <c r="Z123"/>
  <c r="Z122"/>
  <c r="Z106"/>
  <c r="Z104"/>
  <c r="Z94"/>
  <c r="Z91"/>
  <c r="Z90"/>
  <c r="Z88"/>
  <c r="Z86"/>
  <c r="Z83"/>
  <c r="Z82"/>
  <c r="Z80"/>
  <c r="Z78"/>
  <c r="Z75"/>
  <c r="Z74"/>
  <c r="Z72"/>
  <c r="Z70"/>
  <c r="Z67"/>
  <c r="Z66"/>
  <c r="Z64"/>
  <c r="Z62"/>
  <c r="Z59"/>
  <c r="Z58"/>
  <c r="Z56"/>
  <c r="Z54"/>
  <c r="Z53"/>
  <c r="Z51"/>
  <c r="Z203"/>
  <c r="Z114"/>
  <c r="Z112"/>
  <c r="Z99"/>
  <c r="E557"/>
  <c r="F557"/>
  <c r="R557" s="1"/>
  <c r="D558"/>
  <c r="P537"/>
  <c r="E558" l="1"/>
  <c r="F558"/>
  <c r="R558" s="1"/>
  <c r="D559"/>
  <c r="P538"/>
  <c r="O538"/>
  <c r="AJ557"/>
  <c r="AK557"/>
  <c r="AL557"/>
  <c r="AM557"/>
  <c r="AD557" s="1"/>
  <c r="AE557"/>
  <c r="AF557"/>
  <c r="AG557"/>
  <c r="AH557"/>
  <c r="AI557"/>
  <c r="AA213"/>
  <c r="AA205"/>
  <c r="AA197"/>
  <c r="AA189"/>
  <c r="AA181"/>
  <c r="AA173"/>
  <c r="AA165"/>
  <c r="AA157"/>
  <c r="AA149"/>
  <c r="AA141"/>
  <c r="AA133"/>
  <c r="AA125"/>
  <c r="AA117"/>
  <c r="AA109"/>
  <c r="AA101"/>
  <c r="AA93"/>
  <c r="AA85"/>
  <c r="AA77"/>
  <c r="AA69"/>
  <c r="AA61"/>
  <c r="AA53"/>
  <c r="AA211"/>
  <c r="AA203"/>
  <c r="AA210"/>
  <c r="AA202"/>
  <c r="AA194"/>
  <c r="AA186"/>
  <c r="AA178"/>
  <c r="AA170"/>
  <c r="AA162"/>
  <c r="AA154"/>
  <c r="AA146"/>
  <c r="AA138"/>
  <c r="AA130"/>
  <c r="AA122"/>
  <c r="AA114"/>
  <c r="AA106"/>
  <c r="AA98"/>
  <c r="AA90"/>
  <c r="AA82"/>
  <c r="AA74"/>
  <c r="AA66"/>
  <c r="AA58"/>
  <c r="AA50"/>
  <c r="AA209"/>
  <c r="AA201"/>
  <c r="AA193"/>
  <c r="AA185"/>
  <c r="AA177"/>
  <c r="AA169"/>
  <c r="AA161"/>
  <c r="AA153"/>
  <c r="AA145"/>
  <c r="AA137"/>
  <c r="AA129"/>
  <c r="AA121"/>
  <c r="AA208"/>
  <c r="AA200"/>
  <c r="AA192"/>
  <c r="AA184"/>
  <c r="AA176"/>
  <c r="AA168"/>
  <c r="AA160"/>
  <c r="AA152"/>
  <c r="AA144"/>
  <c r="AA136"/>
  <c r="AA128"/>
  <c r="AA120"/>
  <c r="AA112"/>
  <c r="AA104"/>
  <c r="AA96"/>
  <c r="AA88"/>
  <c r="AA80"/>
  <c r="AA72"/>
  <c r="AA64"/>
  <c r="AA56"/>
  <c r="AA48"/>
  <c r="AA207"/>
  <c r="AA199"/>
  <c r="AA191"/>
  <c r="AA183"/>
  <c r="AA175"/>
  <c r="AA167"/>
  <c r="AA159"/>
  <c r="AA151"/>
  <c r="AA143"/>
  <c r="AA135"/>
  <c r="AA127"/>
  <c r="AA119"/>
  <c r="AA111"/>
  <c r="AA103"/>
  <c r="AA206"/>
  <c r="AA198"/>
  <c r="AA190"/>
  <c r="AA182"/>
  <c r="AA174"/>
  <c r="AA166"/>
  <c r="AA158"/>
  <c r="AA150"/>
  <c r="AA142"/>
  <c r="AA134"/>
  <c r="AA126"/>
  <c r="AA118"/>
  <c r="AA110"/>
  <c r="AA102"/>
  <c r="AA94"/>
  <c r="AA86"/>
  <c r="AA78"/>
  <c r="AA70"/>
  <c r="AA62"/>
  <c r="AA54"/>
  <c r="AA116"/>
  <c r="AA99"/>
  <c r="AA105"/>
  <c r="AB45"/>
  <c r="AA212"/>
  <c r="AA196"/>
  <c r="AA195"/>
  <c r="AA180"/>
  <c r="AA179"/>
  <c r="AA164"/>
  <c r="AA163"/>
  <c r="AA148"/>
  <c r="AA147"/>
  <c r="AA132"/>
  <c r="AA131"/>
  <c r="AA107"/>
  <c r="AA52"/>
  <c r="AA113"/>
  <c r="AA204"/>
  <c r="AA115"/>
  <c r="AA100"/>
  <c r="AA188"/>
  <c r="AA187"/>
  <c r="AA172"/>
  <c r="AA171"/>
  <c r="AA156"/>
  <c r="AA155"/>
  <c r="AA140"/>
  <c r="AA139"/>
  <c r="AA124"/>
  <c r="AA123"/>
  <c r="AA108"/>
  <c r="AA92"/>
  <c r="AA89"/>
  <c r="AA84"/>
  <c r="AA81"/>
  <c r="AA76"/>
  <c r="AA73"/>
  <c r="AA68"/>
  <c r="AA65"/>
  <c r="AA60"/>
  <c r="AA57"/>
  <c r="AA97"/>
  <c r="AA95"/>
  <c r="AA91"/>
  <c r="AA87"/>
  <c r="AA83"/>
  <c r="AA79"/>
  <c r="AA75"/>
  <c r="AA71"/>
  <c r="AA67"/>
  <c r="AA63"/>
  <c r="AA59"/>
  <c r="AA55"/>
  <c r="AA51"/>
  <c r="AA49"/>
  <c r="AB206" l="1"/>
  <c r="AB198"/>
  <c r="AB190"/>
  <c r="AB182"/>
  <c r="AB174"/>
  <c r="AB166"/>
  <c r="AB158"/>
  <c r="AB150"/>
  <c r="AB142"/>
  <c r="AB134"/>
  <c r="AB126"/>
  <c r="AB118"/>
  <c r="AB110"/>
  <c r="AB102"/>
  <c r="AB94"/>
  <c r="AB86"/>
  <c r="AB78"/>
  <c r="AB70"/>
  <c r="AB62"/>
  <c r="AB54"/>
  <c r="AC45"/>
  <c r="AB212"/>
  <c r="AB204"/>
  <c r="AB211"/>
  <c r="AB203"/>
  <c r="AB195"/>
  <c r="AB187"/>
  <c r="AB179"/>
  <c r="AB171"/>
  <c r="AB163"/>
  <c r="AB155"/>
  <c r="AB147"/>
  <c r="AB139"/>
  <c r="AB131"/>
  <c r="AB123"/>
  <c r="AB115"/>
  <c r="AB107"/>
  <c r="AB99"/>
  <c r="AB91"/>
  <c r="AB83"/>
  <c r="AB75"/>
  <c r="AB67"/>
  <c r="AB59"/>
  <c r="AB51"/>
  <c r="AB210"/>
  <c r="AB202"/>
  <c r="AB194"/>
  <c r="AB186"/>
  <c r="AB178"/>
  <c r="AB170"/>
  <c r="AB162"/>
  <c r="AB154"/>
  <c r="AB146"/>
  <c r="AB138"/>
  <c r="AB130"/>
  <c r="AB122"/>
  <c r="AB209"/>
  <c r="AB201"/>
  <c r="AB193"/>
  <c r="AB185"/>
  <c r="AB177"/>
  <c r="AB169"/>
  <c r="AB161"/>
  <c r="AB153"/>
  <c r="AB145"/>
  <c r="AB137"/>
  <c r="AB129"/>
  <c r="AB121"/>
  <c r="AB113"/>
  <c r="AB105"/>
  <c r="AB97"/>
  <c r="AB89"/>
  <c r="AB81"/>
  <c r="AB73"/>
  <c r="AB65"/>
  <c r="AB57"/>
  <c r="AB49"/>
  <c r="AB208"/>
  <c r="AB200"/>
  <c r="AB192"/>
  <c r="AB184"/>
  <c r="AB176"/>
  <c r="AB168"/>
  <c r="AB160"/>
  <c r="AB152"/>
  <c r="AB144"/>
  <c r="AB136"/>
  <c r="AB128"/>
  <c r="AB120"/>
  <c r="AB112"/>
  <c r="AB104"/>
  <c r="AB96"/>
  <c r="AB207"/>
  <c r="AB199"/>
  <c r="AB191"/>
  <c r="AB183"/>
  <c r="AB175"/>
  <c r="AB167"/>
  <c r="AB159"/>
  <c r="AB151"/>
  <c r="AB143"/>
  <c r="AB135"/>
  <c r="AB127"/>
  <c r="AB119"/>
  <c r="AB111"/>
  <c r="AB103"/>
  <c r="AB95"/>
  <c r="AB87"/>
  <c r="AB79"/>
  <c r="AB71"/>
  <c r="AB63"/>
  <c r="AB55"/>
  <c r="AB114"/>
  <c r="AB205"/>
  <c r="AB116"/>
  <c r="AB101"/>
  <c r="AB197"/>
  <c r="AB196"/>
  <c r="AB181"/>
  <c r="AB180"/>
  <c r="AB165"/>
  <c r="AB164"/>
  <c r="AB149"/>
  <c r="AB148"/>
  <c r="AB133"/>
  <c r="AB132"/>
  <c r="AB109"/>
  <c r="AB52"/>
  <c r="AB98"/>
  <c r="AB50"/>
  <c r="AB48"/>
  <c r="AB117"/>
  <c r="AB100"/>
  <c r="AB106"/>
  <c r="AB213"/>
  <c r="AB189"/>
  <c r="AB188"/>
  <c r="AB173"/>
  <c r="AB172"/>
  <c r="AB157"/>
  <c r="AB156"/>
  <c r="AB141"/>
  <c r="AB140"/>
  <c r="AB125"/>
  <c r="AB124"/>
  <c r="AB108"/>
  <c r="AB93"/>
  <c r="AB92"/>
  <c r="AB90"/>
  <c r="AB88"/>
  <c r="AB85"/>
  <c r="AB84"/>
  <c r="AB82"/>
  <c r="AB80"/>
  <c r="AB77"/>
  <c r="AB76"/>
  <c r="AB74"/>
  <c r="AB72"/>
  <c r="AB69"/>
  <c r="AB68"/>
  <c r="AB66"/>
  <c r="AB64"/>
  <c r="AB61"/>
  <c r="AB60"/>
  <c r="AB58"/>
  <c r="AB56"/>
  <c r="AB53"/>
  <c r="AK558"/>
  <c r="AL558"/>
  <c r="AM558"/>
  <c r="AD558" s="1"/>
  <c r="AE558"/>
  <c r="AF558"/>
  <c r="AG558"/>
  <c r="AH558"/>
  <c r="AI558"/>
  <c r="AJ558"/>
  <c r="F559"/>
  <c r="R559" s="1"/>
  <c r="D560"/>
  <c r="E559"/>
  <c r="Y538"/>
  <c r="Z538"/>
  <c r="G539"/>
  <c r="AL559" l="1"/>
  <c r="AM559"/>
  <c r="AD559" s="1"/>
  <c r="AE559"/>
  <c r="AF559"/>
  <c r="AG559"/>
  <c r="AH559"/>
  <c r="AI559"/>
  <c r="AJ559"/>
  <c r="AK559"/>
  <c r="AC207"/>
  <c r="AC199"/>
  <c r="AC191"/>
  <c r="AC183"/>
  <c r="AC175"/>
  <c r="AC167"/>
  <c r="AC159"/>
  <c r="AC151"/>
  <c r="AC143"/>
  <c r="AC135"/>
  <c r="AC127"/>
  <c r="AC119"/>
  <c r="AC111"/>
  <c r="AC103"/>
  <c r="AC95"/>
  <c r="AC87"/>
  <c r="AC79"/>
  <c r="AC71"/>
  <c r="AC63"/>
  <c r="AC55"/>
  <c r="AC213"/>
  <c r="AC205"/>
  <c r="AC212"/>
  <c r="AC204"/>
  <c r="AC196"/>
  <c r="AC188"/>
  <c r="AC180"/>
  <c r="AC172"/>
  <c r="AC164"/>
  <c r="AC156"/>
  <c r="AC148"/>
  <c r="AC140"/>
  <c r="AC132"/>
  <c r="AC124"/>
  <c r="AC116"/>
  <c r="AC108"/>
  <c r="AC100"/>
  <c r="AC92"/>
  <c r="AC84"/>
  <c r="AC76"/>
  <c r="AC68"/>
  <c r="AC60"/>
  <c r="AC52"/>
  <c r="AC211"/>
  <c r="AC203"/>
  <c r="AC195"/>
  <c r="AC187"/>
  <c r="AC179"/>
  <c r="AC171"/>
  <c r="AC163"/>
  <c r="AC155"/>
  <c r="AC147"/>
  <c r="AC139"/>
  <c r="AC131"/>
  <c r="AC123"/>
  <c r="AC210"/>
  <c r="AC202"/>
  <c r="AC194"/>
  <c r="AC186"/>
  <c r="AC178"/>
  <c r="AC170"/>
  <c r="AC162"/>
  <c r="AC154"/>
  <c r="AC146"/>
  <c r="AC138"/>
  <c r="AC130"/>
  <c r="AC122"/>
  <c r="AC114"/>
  <c r="AC106"/>
  <c r="AC98"/>
  <c r="AC90"/>
  <c r="AC82"/>
  <c r="AC74"/>
  <c r="AC66"/>
  <c r="AC58"/>
  <c r="AC50"/>
  <c r="AC209"/>
  <c r="AC201"/>
  <c r="AC193"/>
  <c r="AC185"/>
  <c r="AC177"/>
  <c r="AC169"/>
  <c r="AC161"/>
  <c r="AC153"/>
  <c r="AC145"/>
  <c r="AC137"/>
  <c r="AC129"/>
  <c r="AC121"/>
  <c r="AC113"/>
  <c r="AC105"/>
  <c r="AC97"/>
  <c r="AC208"/>
  <c r="AC200"/>
  <c r="AC192"/>
  <c r="AC184"/>
  <c r="AC176"/>
  <c r="AC168"/>
  <c r="AC160"/>
  <c r="AC152"/>
  <c r="AC144"/>
  <c r="AC136"/>
  <c r="AC128"/>
  <c r="AC120"/>
  <c r="AC112"/>
  <c r="AC104"/>
  <c r="AC96"/>
  <c r="AC88"/>
  <c r="AC80"/>
  <c r="AC72"/>
  <c r="AC64"/>
  <c r="AC56"/>
  <c r="AC190"/>
  <c r="AC189"/>
  <c r="AC174"/>
  <c r="AC173"/>
  <c r="AC158"/>
  <c r="AC157"/>
  <c r="AC142"/>
  <c r="AC141"/>
  <c r="AC126"/>
  <c r="AC125"/>
  <c r="AC93"/>
  <c r="AC91"/>
  <c r="AC85"/>
  <c r="AC83"/>
  <c r="AC77"/>
  <c r="AC75"/>
  <c r="AC69"/>
  <c r="AC67"/>
  <c r="AC61"/>
  <c r="AC59"/>
  <c r="AC53"/>
  <c r="AC51"/>
  <c r="AC49"/>
  <c r="AC118"/>
  <c r="AC99"/>
  <c r="AC101"/>
  <c r="AD45"/>
  <c r="AC107"/>
  <c r="AC198"/>
  <c r="AC197"/>
  <c r="AC182"/>
  <c r="AC181"/>
  <c r="AC166"/>
  <c r="AC165"/>
  <c r="AC150"/>
  <c r="AC149"/>
  <c r="AC134"/>
  <c r="AC133"/>
  <c r="AC109"/>
  <c r="AC115"/>
  <c r="AC102"/>
  <c r="AC48"/>
  <c r="AC206"/>
  <c r="AC117"/>
  <c r="AC110"/>
  <c r="AC94"/>
  <c r="AC89"/>
  <c r="AC86"/>
  <c r="AC81"/>
  <c r="AC78"/>
  <c r="AC73"/>
  <c r="AC70"/>
  <c r="AC65"/>
  <c r="AC62"/>
  <c r="AC57"/>
  <c r="AC54"/>
  <c r="S539"/>
  <c r="V539"/>
  <c r="W539"/>
  <c r="D561"/>
  <c r="E560"/>
  <c r="F560"/>
  <c r="R560" s="1"/>
  <c r="AD208" l="1"/>
  <c r="AD200"/>
  <c r="AD192"/>
  <c r="AD184"/>
  <c r="AD176"/>
  <c r="AD168"/>
  <c r="AD160"/>
  <c r="AD152"/>
  <c r="AD144"/>
  <c r="AD136"/>
  <c r="AD128"/>
  <c r="AD120"/>
  <c r="AD112"/>
  <c r="AD104"/>
  <c r="AD96"/>
  <c r="AD88"/>
  <c r="AD80"/>
  <c r="AD72"/>
  <c r="AD64"/>
  <c r="AD56"/>
  <c r="AD48"/>
  <c r="AD206"/>
  <c r="AD213"/>
  <c r="AD205"/>
  <c r="AD197"/>
  <c r="AD189"/>
  <c r="AD181"/>
  <c r="AD173"/>
  <c r="AD165"/>
  <c r="AD157"/>
  <c r="AD149"/>
  <c r="AD141"/>
  <c r="AD133"/>
  <c r="AD125"/>
  <c r="AD117"/>
  <c r="AD109"/>
  <c r="AD101"/>
  <c r="AD93"/>
  <c r="AD85"/>
  <c r="AD77"/>
  <c r="AD69"/>
  <c r="AD61"/>
  <c r="AD53"/>
  <c r="AD212"/>
  <c r="AD204"/>
  <c r="AD196"/>
  <c r="AD188"/>
  <c r="AD180"/>
  <c r="AD172"/>
  <c r="AD164"/>
  <c r="AD156"/>
  <c r="AD148"/>
  <c r="AD140"/>
  <c r="AD132"/>
  <c r="AD124"/>
  <c r="AD211"/>
  <c r="AD203"/>
  <c r="AD195"/>
  <c r="AD187"/>
  <c r="AD179"/>
  <c r="AD171"/>
  <c r="AD163"/>
  <c r="AD155"/>
  <c r="AD147"/>
  <c r="AD139"/>
  <c r="AD131"/>
  <c r="AD123"/>
  <c r="AD115"/>
  <c r="AD107"/>
  <c r="AD99"/>
  <c r="AD91"/>
  <c r="AD83"/>
  <c r="AD75"/>
  <c r="AD67"/>
  <c r="AD59"/>
  <c r="AD51"/>
  <c r="AD210"/>
  <c r="AD202"/>
  <c r="AD194"/>
  <c r="AD186"/>
  <c r="AD178"/>
  <c r="AD170"/>
  <c r="AD162"/>
  <c r="AD154"/>
  <c r="AD146"/>
  <c r="AD138"/>
  <c r="AD130"/>
  <c r="AD122"/>
  <c r="AD114"/>
  <c r="AD106"/>
  <c r="AD98"/>
  <c r="AD209"/>
  <c r="AD201"/>
  <c r="AD193"/>
  <c r="AD185"/>
  <c r="AD177"/>
  <c r="AD169"/>
  <c r="AD161"/>
  <c r="AD153"/>
  <c r="AD145"/>
  <c r="AD137"/>
  <c r="AD129"/>
  <c r="AD121"/>
  <c r="AD113"/>
  <c r="AD105"/>
  <c r="AD97"/>
  <c r="AD89"/>
  <c r="AD81"/>
  <c r="AD73"/>
  <c r="AD65"/>
  <c r="AD57"/>
  <c r="AD110"/>
  <c r="AD108"/>
  <c r="AD95"/>
  <c r="AD94"/>
  <c r="AD92"/>
  <c r="AD90"/>
  <c r="AD87"/>
  <c r="AD86"/>
  <c r="AD84"/>
  <c r="AD82"/>
  <c r="AD79"/>
  <c r="AD78"/>
  <c r="AD76"/>
  <c r="AD74"/>
  <c r="AD71"/>
  <c r="AD70"/>
  <c r="AD68"/>
  <c r="AD66"/>
  <c r="AD63"/>
  <c r="AD62"/>
  <c r="AD60"/>
  <c r="AD58"/>
  <c r="AD55"/>
  <c r="AD54"/>
  <c r="AD191"/>
  <c r="AD190"/>
  <c r="AD175"/>
  <c r="AD174"/>
  <c r="AD159"/>
  <c r="AD158"/>
  <c r="AD143"/>
  <c r="AD142"/>
  <c r="AD127"/>
  <c r="AD126"/>
  <c r="AD49"/>
  <c r="AD118"/>
  <c r="AD116"/>
  <c r="AD103"/>
  <c r="AD207"/>
  <c r="AE45"/>
  <c r="AD111"/>
  <c r="AD52"/>
  <c r="AD199"/>
  <c r="AD198"/>
  <c r="AD183"/>
  <c r="AD182"/>
  <c r="AD167"/>
  <c r="AD166"/>
  <c r="AD151"/>
  <c r="AD150"/>
  <c r="AD135"/>
  <c r="AD134"/>
  <c r="AD50"/>
  <c r="AD119"/>
  <c r="AD102"/>
  <c r="AD100"/>
  <c r="X539"/>
  <c r="Q539"/>
  <c r="H539"/>
  <c r="I539"/>
  <c r="J539"/>
  <c r="O539"/>
  <c r="AB539"/>
  <c r="T539"/>
  <c r="AC539"/>
  <c r="U539"/>
  <c r="C539" s="1"/>
  <c r="B540" s="1"/>
  <c r="D562"/>
  <c r="E561"/>
  <c r="F561"/>
  <c r="R561" s="1"/>
  <c r="AM560"/>
  <c r="AD560" s="1"/>
  <c r="AE560"/>
  <c r="AF560"/>
  <c r="AG560"/>
  <c r="AH560"/>
  <c r="AI560"/>
  <c r="AJ560"/>
  <c r="AK560"/>
  <c r="AL560"/>
  <c r="A540" l="1"/>
  <c r="D563"/>
  <c r="E562"/>
  <c r="F562"/>
  <c r="R562" s="1"/>
  <c r="K539"/>
  <c r="M539" s="1"/>
  <c r="L539"/>
  <c r="N539" s="1"/>
  <c r="AF561"/>
  <c r="AG561"/>
  <c r="AH561"/>
  <c r="AI561"/>
  <c r="AJ561"/>
  <c r="AK561"/>
  <c r="AL561"/>
  <c r="AM561"/>
  <c r="AD561" s="1"/>
  <c r="AE561"/>
  <c r="Z539"/>
  <c r="P539"/>
  <c r="Y539"/>
  <c r="AA539"/>
  <c r="AE209"/>
  <c r="AE201"/>
  <c r="AE193"/>
  <c r="AE185"/>
  <c r="AE177"/>
  <c r="AE169"/>
  <c r="AE161"/>
  <c r="AE153"/>
  <c r="AE145"/>
  <c r="AE137"/>
  <c r="AE129"/>
  <c r="AE121"/>
  <c r="AE113"/>
  <c r="AE105"/>
  <c r="AE97"/>
  <c r="AE89"/>
  <c r="AE81"/>
  <c r="AE73"/>
  <c r="AE65"/>
  <c r="AE57"/>
  <c r="AE49"/>
  <c r="AE207"/>
  <c r="AE199"/>
  <c r="AE206"/>
  <c r="AE198"/>
  <c r="AE190"/>
  <c r="AE182"/>
  <c r="AE174"/>
  <c r="AE166"/>
  <c r="AE158"/>
  <c r="AE150"/>
  <c r="AE142"/>
  <c r="AE134"/>
  <c r="AE126"/>
  <c r="AE118"/>
  <c r="AE110"/>
  <c r="AE102"/>
  <c r="AE94"/>
  <c r="AE86"/>
  <c r="AE78"/>
  <c r="AE70"/>
  <c r="AE62"/>
  <c r="AE54"/>
  <c r="AF45"/>
  <c r="AE213"/>
  <c r="AE205"/>
  <c r="AE197"/>
  <c r="AE189"/>
  <c r="AE181"/>
  <c r="AE173"/>
  <c r="AE165"/>
  <c r="AE157"/>
  <c r="AE149"/>
  <c r="AE141"/>
  <c r="AE133"/>
  <c r="AE125"/>
  <c r="AE212"/>
  <c r="AE204"/>
  <c r="AE196"/>
  <c r="AE188"/>
  <c r="AE180"/>
  <c r="AE172"/>
  <c r="AE164"/>
  <c r="AE156"/>
  <c r="AE148"/>
  <c r="AE140"/>
  <c r="AE132"/>
  <c r="AE124"/>
  <c r="AE116"/>
  <c r="AE108"/>
  <c r="AE100"/>
  <c r="AE92"/>
  <c r="AE84"/>
  <c r="AE76"/>
  <c r="AE68"/>
  <c r="AE60"/>
  <c r="AE52"/>
  <c r="AE211"/>
  <c r="AE203"/>
  <c r="AE195"/>
  <c r="AE187"/>
  <c r="AE179"/>
  <c r="AE171"/>
  <c r="AE163"/>
  <c r="AE155"/>
  <c r="AE147"/>
  <c r="AE139"/>
  <c r="AE131"/>
  <c r="AE123"/>
  <c r="AE115"/>
  <c r="AE107"/>
  <c r="AE99"/>
  <c r="AE210"/>
  <c r="AE202"/>
  <c r="AE194"/>
  <c r="AE186"/>
  <c r="AE178"/>
  <c r="AE170"/>
  <c r="AE162"/>
  <c r="AE154"/>
  <c r="AE146"/>
  <c r="AE138"/>
  <c r="AE130"/>
  <c r="AE122"/>
  <c r="AE114"/>
  <c r="AE106"/>
  <c r="AE98"/>
  <c r="AE90"/>
  <c r="AE82"/>
  <c r="AE74"/>
  <c r="AE66"/>
  <c r="AE58"/>
  <c r="AE208"/>
  <c r="AE112"/>
  <c r="AE88"/>
  <c r="AE80"/>
  <c r="AE72"/>
  <c r="AE64"/>
  <c r="AE56"/>
  <c r="AE192"/>
  <c r="AE176"/>
  <c r="AE160"/>
  <c r="AE144"/>
  <c r="AE128"/>
  <c r="AE95"/>
  <c r="AE93"/>
  <c r="AE91"/>
  <c r="AE87"/>
  <c r="AE85"/>
  <c r="AE83"/>
  <c r="AE79"/>
  <c r="AE77"/>
  <c r="AE75"/>
  <c r="AE71"/>
  <c r="AE69"/>
  <c r="AE67"/>
  <c r="AE63"/>
  <c r="AE61"/>
  <c r="AE59"/>
  <c r="AE55"/>
  <c r="AE53"/>
  <c r="AE51"/>
  <c r="AE200"/>
  <c r="AE191"/>
  <c r="AE175"/>
  <c r="AE159"/>
  <c r="AE143"/>
  <c r="AE127"/>
  <c r="AE120"/>
  <c r="AE103"/>
  <c r="AE101"/>
  <c r="AE96"/>
  <c r="AE184"/>
  <c r="AE168"/>
  <c r="AE152"/>
  <c r="AE136"/>
  <c r="AE111"/>
  <c r="AE109"/>
  <c r="AE183"/>
  <c r="AE167"/>
  <c r="AE151"/>
  <c r="AE135"/>
  <c r="AE104"/>
  <c r="AE50"/>
  <c r="AE48"/>
  <c r="AE119"/>
  <c r="AE117"/>
  <c r="G540" l="1"/>
  <c r="D564"/>
  <c r="E563"/>
  <c r="F563"/>
  <c r="R563" s="1"/>
  <c r="AF210"/>
  <c r="AF202"/>
  <c r="AF194"/>
  <c r="AF186"/>
  <c r="AF178"/>
  <c r="AF170"/>
  <c r="AF162"/>
  <c r="AF154"/>
  <c r="AF146"/>
  <c r="AF138"/>
  <c r="AF130"/>
  <c r="AF122"/>
  <c r="AF114"/>
  <c r="AF106"/>
  <c r="AF98"/>
  <c r="AF90"/>
  <c r="AF82"/>
  <c r="AF74"/>
  <c r="AF66"/>
  <c r="AF58"/>
  <c r="AF50"/>
  <c r="AF208"/>
  <c r="AF200"/>
  <c r="AF207"/>
  <c r="AF199"/>
  <c r="AF191"/>
  <c r="AF183"/>
  <c r="AF175"/>
  <c r="AF167"/>
  <c r="AF159"/>
  <c r="AF151"/>
  <c r="AF143"/>
  <c r="AF135"/>
  <c r="AF127"/>
  <c r="AF119"/>
  <c r="AF111"/>
  <c r="AF103"/>
  <c r="AF95"/>
  <c r="AF87"/>
  <c r="AF79"/>
  <c r="AF71"/>
  <c r="AF63"/>
  <c r="AF55"/>
  <c r="AF206"/>
  <c r="AF198"/>
  <c r="AF190"/>
  <c r="AF182"/>
  <c r="AF174"/>
  <c r="AF166"/>
  <c r="AF158"/>
  <c r="AF150"/>
  <c r="AF142"/>
  <c r="AF134"/>
  <c r="AF126"/>
  <c r="AF213"/>
  <c r="AF205"/>
  <c r="AF197"/>
  <c r="AF189"/>
  <c r="AF181"/>
  <c r="AF173"/>
  <c r="AF165"/>
  <c r="AF157"/>
  <c r="AF149"/>
  <c r="AF141"/>
  <c r="AF133"/>
  <c r="AF125"/>
  <c r="AF117"/>
  <c r="AF109"/>
  <c r="AF101"/>
  <c r="AF93"/>
  <c r="AF85"/>
  <c r="AF77"/>
  <c r="AF69"/>
  <c r="AF61"/>
  <c r="AF53"/>
  <c r="AF212"/>
  <c r="AF204"/>
  <c r="AF196"/>
  <c r="AF188"/>
  <c r="AF180"/>
  <c r="AF172"/>
  <c r="AF164"/>
  <c r="AF156"/>
  <c r="AF148"/>
  <c r="AF140"/>
  <c r="AF132"/>
  <c r="AF124"/>
  <c r="AF116"/>
  <c r="AF108"/>
  <c r="AF100"/>
  <c r="AF211"/>
  <c r="AF203"/>
  <c r="AF195"/>
  <c r="AF187"/>
  <c r="AF179"/>
  <c r="AF171"/>
  <c r="AF163"/>
  <c r="AF155"/>
  <c r="AF147"/>
  <c r="AF139"/>
  <c r="AF131"/>
  <c r="AF123"/>
  <c r="AF115"/>
  <c r="AF107"/>
  <c r="AF99"/>
  <c r="AF91"/>
  <c r="AF83"/>
  <c r="AF75"/>
  <c r="AF67"/>
  <c r="AF59"/>
  <c r="AF97"/>
  <c r="AF89"/>
  <c r="AF81"/>
  <c r="AF73"/>
  <c r="AF65"/>
  <c r="AF57"/>
  <c r="AF193"/>
  <c r="AF177"/>
  <c r="AF161"/>
  <c r="AF145"/>
  <c r="AF129"/>
  <c r="AF112"/>
  <c r="AF110"/>
  <c r="AF94"/>
  <c r="AF92"/>
  <c r="AF88"/>
  <c r="AF86"/>
  <c r="AF84"/>
  <c r="AF80"/>
  <c r="AF78"/>
  <c r="AF76"/>
  <c r="AF72"/>
  <c r="AF70"/>
  <c r="AF68"/>
  <c r="AF64"/>
  <c r="AF62"/>
  <c r="AF60"/>
  <c r="AF56"/>
  <c r="AF54"/>
  <c r="AF192"/>
  <c r="AF176"/>
  <c r="AF160"/>
  <c r="AF144"/>
  <c r="AF128"/>
  <c r="AF105"/>
  <c r="AF51"/>
  <c r="AF49"/>
  <c r="AF120"/>
  <c r="AF118"/>
  <c r="AF209"/>
  <c r="AF113"/>
  <c r="AG45"/>
  <c r="AF185"/>
  <c r="AF169"/>
  <c r="AF153"/>
  <c r="AF137"/>
  <c r="AF121"/>
  <c r="AF96"/>
  <c r="AF52"/>
  <c r="AF201"/>
  <c r="AF184"/>
  <c r="AF168"/>
  <c r="AF152"/>
  <c r="AF136"/>
  <c r="AF104"/>
  <c r="AF102"/>
  <c r="AF48"/>
  <c r="AG562"/>
  <c r="AH562"/>
  <c r="AI562"/>
  <c r="AJ562"/>
  <c r="AK562"/>
  <c r="AL562"/>
  <c r="AM562"/>
  <c r="AD562" s="1"/>
  <c r="AE562"/>
  <c r="AF562"/>
  <c r="S540" l="1"/>
  <c r="V540"/>
  <c r="W540"/>
  <c r="D565"/>
  <c r="E564"/>
  <c r="F564"/>
  <c r="R564" s="1"/>
  <c r="AH563"/>
  <c r="AI563"/>
  <c r="AJ563"/>
  <c r="AK563"/>
  <c r="AL563"/>
  <c r="AM563"/>
  <c r="AD563" s="1"/>
  <c r="AE563"/>
  <c r="AF563"/>
  <c r="AG563"/>
  <c r="AG211"/>
  <c r="AG203"/>
  <c r="AG195"/>
  <c r="AG187"/>
  <c r="AG179"/>
  <c r="AG171"/>
  <c r="AG163"/>
  <c r="AG155"/>
  <c r="AG147"/>
  <c r="AG139"/>
  <c r="AG131"/>
  <c r="AG123"/>
  <c r="AG115"/>
  <c r="AG107"/>
  <c r="AG99"/>
  <c r="AG91"/>
  <c r="AG83"/>
  <c r="AG75"/>
  <c r="AG67"/>
  <c r="AG59"/>
  <c r="AG51"/>
  <c r="AG209"/>
  <c r="AG201"/>
  <c r="AG208"/>
  <c r="AG200"/>
  <c r="AG192"/>
  <c r="AG184"/>
  <c r="AG176"/>
  <c r="AG168"/>
  <c r="AG160"/>
  <c r="AG152"/>
  <c r="AG144"/>
  <c r="AG136"/>
  <c r="AG128"/>
  <c r="AG120"/>
  <c r="AG112"/>
  <c r="AG104"/>
  <c r="AG96"/>
  <c r="AG88"/>
  <c r="AG80"/>
  <c r="AG72"/>
  <c r="AG64"/>
  <c r="AG56"/>
  <c r="AG48"/>
  <c r="AG207"/>
  <c r="AG199"/>
  <c r="AG191"/>
  <c r="AG183"/>
  <c r="AG175"/>
  <c r="AG167"/>
  <c r="AG159"/>
  <c r="AG151"/>
  <c r="AG143"/>
  <c r="AG135"/>
  <c r="AG127"/>
  <c r="AG206"/>
  <c r="AG198"/>
  <c r="AG190"/>
  <c r="AG182"/>
  <c r="AG174"/>
  <c r="AG166"/>
  <c r="AG158"/>
  <c r="AG150"/>
  <c r="AG142"/>
  <c r="AG134"/>
  <c r="AG126"/>
  <c r="AG118"/>
  <c r="AG110"/>
  <c r="AG102"/>
  <c r="AG94"/>
  <c r="AG86"/>
  <c r="AG78"/>
  <c r="AG70"/>
  <c r="AG62"/>
  <c r="AG54"/>
  <c r="AH45"/>
  <c r="AG213"/>
  <c r="AG205"/>
  <c r="AG197"/>
  <c r="AG189"/>
  <c r="AG181"/>
  <c r="AG173"/>
  <c r="AG165"/>
  <c r="AG157"/>
  <c r="AG149"/>
  <c r="AG141"/>
  <c r="AG133"/>
  <c r="AG125"/>
  <c r="AG117"/>
  <c r="AG109"/>
  <c r="AG101"/>
  <c r="AG212"/>
  <c r="AG204"/>
  <c r="AG196"/>
  <c r="AG188"/>
  <c r="AG180"/>
  <c r="AG172"/>
  <c r="AG164"/>
  <c r="AG156"/>
  <c r="AG148"/>
  <c r="AG140"/>
  <c r="AG132"/>
  <c r="AG124"/>
  <c r="AG116"/>
  <c r="AG108"/>
  <c r="AG100"/>
  <c r="AG92"/>
  <c r="AG84"/>
  <c r="AG76"/>
  <c r="AG68"/>
  <c r="AG60"/>
  <c r="AG119"/>
  <c r="AG210"/>
  <c r="AG114"/>
  <c r="AG97"/>
  <c r="AG90"/>
  <c r="AG89"/>
  <c r="AG82"/>
  <c r="AG81"/>
  <c r="AG74"/>
  <c r="AG73"/>
  <c r="AG66"/>
  <c r="AG65"/>
  <c r="AG58"/>
  <c r="AG57"/>
  <c r="AG194"/>
  <c r="AG193"/>
  <c r="AG178"/>
  <c r="AG177"/>
  <c r="AG162"/>
  <c r="AG161"/>
  <c r="AG146"/>
  <c r="AG145"/>
  <c r="AG130"/>
  <c r="AG129"/>
  <c r="AG95"/>
  <c r="AG93"/>
  <c r="AG87"/>
  <c r="AG85"/>
  <c r="AG79"/>
  <c r="AG77"/>
  <c r="AG71"/>
  <c r="AG69"/>
  <c r="AG63"/>
  <c r="AG61"/>
  <c r="AG55"/>
  <c r="AG53"/>
  <c r="AG202"/>
  <c r="AG105"/>
  <c r="AG49"/>
  <c r="AG103"/>
  <c r="AG113"/>
  <c r="AG98"/>
  <c r="AG186"/>
  <c r="AG185"/>
  <c r="AG170"/>
  <c r="AG169"/>
  <c r="AG154"/>
  <c r="AG153"/>
  <c r="AG138"/>
  <c r="AG137"/>
  <c r="AG122"/>
  <c r="AG121"/>
  <c r="AG111"/>
  <c r="AG52"/>
  <c r="AG106"/>
  <c r="AG50"/>
  <c r="AB540" l="1"/>
  <c r="T540"/>
  <c r="AC540"/>
  <c r="X540"/>
  <c r="Q540"/>
  <c r="O540"/>
  <c r="J540"/>
  <c r="H540"/>
  <c r="I540"/>
  <c r="AH212"/>
  <c r="AH204"/>
  <c r="AH196"/>
  <c r="AH188"/>
  <c r="AH180"/>
  <c r="AH172"/>
  <c r="AH164"/>
  <c r="AH156"/>
  <c r="AH148"/>
  <c r="AH140"/>
  <c r="AH132"/>
  <c r="AH124"/>
  <c r="AH116"/>
  <c r="AH108"/>
  <c r="AH100"/>
  <c r="AH92"/>
  <c r="AH84"/>
  <c r="AH76"/>
  <c r="AH68"/>
  <c r="AH60"/>
  <c r="AH52"/>
  <c r="AH210"/>
  <c r="AH202"/>
  <c r="AH209"/>
  <c r="AH201"/>
  <c r="AH193"/>
  <c r="AH185"/>
  <c r="AH177"/>
  <c r="AH169"/>
  <c r="AH161"/>
  <c r="AH153"/>
  <c r="AH145"/>
  <c r="AH137"/>
  <c r="AH129"/>
  <c r="AH121"/>
  <c r="AH113"/>
  <c r="AH105"/>
  <c r="AH97"/>
  <c r="AH89"/>
  <c r="AH81"/>
  <c r="AH73"/>
  <c r="AH65"/>
  <c r="AH57"/>
  <c r="AH49"/>
  <c r="AH208"/>
  <c r="AH200"/>
  <c r="AH192"/>
  <c r="AH184"/>
  <c r="AH176"/>
  <c r="AH168"/>
  <c r="AH160"/>
  <c r="AH152"/>
  <c r="AH144"/>
  <c r="AH136"/>
  <c r="AH128"/>
  <c r="AH207"/>
  <c r="AH199"/>
  <c r="AH191"/>
  <c r="AH183"/>
  <c r="AH175"/>
  <c r="AH167"/>
  <c r="AH159"/>
  <c r="AH151"/>
  <c r="AH143"/>
  <c r="AH135"/>
  <c r="AH127"/>
  <c r="AH119"/>
  <c r="AH111"/>
  <c r="AH103"/>
  <c r="AH95"/>
  <c r="AH87"/>
  <c r="AH79"/>
  <c r="AH71"/>
  <c r="AH63"/>
  <c r="AH55"/>
  <c r="AH206"/>
  <c r="AH198"/>
  <c r="AH190"/>
  <c r="AH182"/>
  <c r="AH174"/>
  <c r="AH166"/>
  <c r="AH158"/>
  <c r="AH150"/>
  <c r="AH142"/>
  <c r="AH134"/>
  <c r="AH126"/>
  <c r="AH118"/>
  <c r="AH110"/>
  <c r="AH102"/>
  <c r="AH213"/>
  <c r="AH205"/>
  <c r="AH197"/>
  <c r="AH189"/>
  <c r="AH181"/>
  <c r="AH173"/>
  <c r="AH165"/>
  <c r="AH157"/>
  <c r="AH149"/>
  <c r="AH141"/>
  <c r="AH133"/>
  <c r="AH125"/>
  <c r="AH117"/>
  <c r="AH109"/>
  <c r="AH101"/>
  <c r="AH93"/>
  <c r="AH85"/>
  <c r="AH77"/>
  <c r="AH69"/>
  <c r="AH61"/>
  <c r="AH53"/>
  <c r="AH203"/>
  <c r="AH106"/>
  <c r="AH104"/>
  <c r="AH50"/>
  <c r="AH48"/>
  <c r="AH114"/>
  <c r="AH112"/>
  <c r="AH99"/>
  <c r="AH94"/>
  <c r="AH91"/>
  <c r="AH90"/>
  <c r="AH88"/>
  <c r="AH86"/>
  <c r="AH83"/>
  <c r="AH82"/>
  <c r="AH80"/>
  <c r="AH78"/>
  <c r="AH75"/>
  <c r="AH74"/>
  <c r="AH72"/>
  <c r="AH70"/>
  <c r="AH67"/>
  <c r="AH66"/>
  <c r="AH64"/>
  <c r="AH62"/>
  <c r="AH59"/>
  <c r="AH58"/>
  <c r="AH56"/>
  <c r="AH54"/>
  <c r="AH195"/>
  <c r="AH194"/>
  <c r="AH179"/>
  <c r="AH178"/>
  <c r="AH163"/>
  <c r="AH162"/>
  <c r="AH147"/>
  <c r="AH146"/>
  <c r="AH131"/>
  <c r="AH130"/>
  <c r="AH51"/>
  <c r="AH120"/>
  <c r="AH107"/>
  <c r="AI45"/>
  <c r="AH211"/>
  <c r="AH115"/>
  <c r="AH98"/>
  <c r="AH96"/>
  <c r="AH187"/>
  <c r="AH186"/>
  <c r="AH171"/>
  <c r="AH170"/>
  <c r="AH155"/>
  <c r="AH154"/>
  <c r="AH139"/>
  <c r="AH138"/>
  <c r="AH123"/>
  <c r="AH122"/>
  <c r="E565"/>
  <c r="F565"/>
  <c r="R565" s="1"/>
  <c r="D566"/>
  <c r="AI564"/>
  <c r="AJ564"/>
  <c r="AK564"/>
  <c r="AL564"/>
  <c r="AM564"/>
  <c r="AD564" s="1"/>
  <c r="AE564"/>
  <c r="AF564"/>
  <c r="AG564"/>
  <c r="AH564"/>
  <c r="AA540" l="1"/>
  <c r="G541"/>
  <c r="K540"/>
  <c r="M540" s="1"/>
  <c r="L540"/>
  <c r="N540" s="1"/>
  <c r="AI213"/>
  <c r="AI205"/>
  <c r="AI197"/>
  <c r="AI189"/>
  <c r="AI181"/>
  <c r="AI173"/>
  <c r="AI165"/>
  <c r="AI157"/>
  <c r="AI149"/>
  <c r="AI141"/>
  <c r="AI133"/>
  <c r="AI125"/>
  <c r="AI117"/>
  <c r="AI109"/>
  <c r="AI101"/>
  <c r="AI93"/>
  <c r="AI85"/>
  <c r="AI77"/>
  <c r="AI69"/>
  <c r="AI61"/>
  <c r="AI53"/>
  <c r="AI211"/>
  <c r="AI203"/>
  <c r="AI210"/>
  <c r="AI202"/>
  <c r="AI194"/>
  <c r="AI186"/>
  <c r="AI178"/>
  <c r="AI170"/>
  <c r="AI162"/>
  <c r="AI154"/>
  <c r="AI146"/>
  <c r="AI138"/>
  <c r="AI130"/>
  <c r="AI122"/>
  <c r="AI114"/>
  <c r="AI106"/>
  <c r="AI98"/>
  <c r="AI90"/>
  <c r="AI82"/>
  <c r="AI74"/>
  <c r="AI66"/>
  <c r="AI58"/>
  <c r="AI50"/>
  <c r="AI209"/>
  <c r="AI201"/>
  <c r="AI193"/>
  <c r="AI185"/>
  <c r="AI177"/>
  <c r="AI169"/>
  <c r="AI161"/>
  <c r="AI153"/>
  <c r="AI145"/>
  <c r="AI137"/>
  <c r="AI129"/>
  <c r="AI121"/>
  <c r="AI208"/>
  <c r="AI200"/>
  <c r="AI192"/>
  <c r="AI184"/>
  <c r="AI176"/>
  <c r="AI168"/>
  <c r="AI160"/>
  <c r="AI152"/>
  <c r="AI144"/>
  <c r="AI136"/>
  <c r="AI128"/>
  <c r="AI120"/>
  <c r="AI112"/>
  <c r="AI104"/>
  <c r="AI96"/>
  <c r="AI88"/>
  <c r="AI80"/>
  <c r="AI72"/>
  <c r="AI64"/>
  <c r="AI56"/>
  <c r="AI48"/>
  <c r="AI207"/>
  <c r="AI199"/>
  <c r="AI191"/>
  <c r="AI183"/>
  <c r="AI175"/>
  <c r="AI167"/>
  <c r="AI159"/>
  <c r="AI151"/>
  <c r="AI143"/>
  <c r="AI135"/>
  <c r="AI127"/>
  <c r="AI119"/>
  <c r="AI111"/>
  <c r="AI103"/>
  <c r="AI95"/>
  <c r="AI206"/>
  <c r="AI198"/>
  <c r="AI190"/>
  <c r="AI182"/>
  <c r="AI174"/>
  <c r="AI166"/>
  <c r="AI158"/>
  <c r="AI150"/>
  <c r="AI142"/>
  <c r="AI134"/>
  <c r="AI126"/>
  <c r="AI118"/>
  <c r="AI110"/>
  <c r="AI102"/>
  <c r="AI94"/>
  <c r="AI86"/>
  <c r="AI78"/>
  <c r="AI70"/>
  <c r="AI62"/>
  <c r="AI54"/>
  <c r="AI188"/>
  <c r="AI187"/>
  <c r="AI172"/>
  <c r="AI171"/>
  <c r="AI156"/>
  <c r="AI155"/>
  <c r="AI140"/>
  <c r="AI139"/>
  <c r="AI124"/>
  <c r="AI123"/>
  <c r="AI108"/>
  <c r="AI97"/>
  <c r="AI92"/>
  <c r="AI89"/>
  <c r="AI84"/>
  <c r="AI81"/>
  <c r="AI76"/>
  <c r="AI73"/>
  <c r="AI68"/>
  <c r="AI65"/>
  <c r="AI60"/>
  <c r="AI57"/>
  <c r="AI212"/>
  <c r="AI116"/>
  <c r="AI99"/>
  <c r="AI91"/>
  <c r="AI87"/>
  <c r="AI83"/>
  <c r="AI79"/>
  <c r="AI75"/>
  <c r="AI71"/>
  <c r="AI67"/>
  <c r="AI63"/>
  <c r="AI59"/>
  <c r="AI55"/>
  <c r="AI196"/>
  <c r="AI195"/>
  <c r="AI180"/>
  <c r="AI179"/>
  <c r="AI164"/>
  <c r="AI163"/>
  <c r="AI148"/>
  <c r="AI147"/>
  <c r="AI132"/>
  <c r="AI131"/>
  <c r="AI105"/>
  <c r="AI51"/>
  <c r="AI49"/>
  <c r="AI204"/>
  <c r="AI107"/>
  <c r="AI113"/>
  <c r="AJ45"/>
  <c r="AI115"/>
  <c r="AI100"/>
  <c r="AI52"/>
  <c r="U540"/>
  <c r="C540" s="1"/>
  <c r="B541" s="1"/>
  <c r="E566"/>
  <c r="F566"/>
  <c r="R566" s="1"/>
  <c r="D567"/>
  <c r="AJ565"/>
  <c r="AK565"/>
  <c r="AL565"/>
  <c r="AM565"/>
  <c r="AD565" s="1"/>
  <c r="AE565"/>
  <c r="AF565"/>
  <c r="AG565"/>
  <c r="AH565"/>
  <c r="AI565"/>
  <c r="P540"/>
  <c r="Y540"/>
  <c r="Z540"/>
  <c r="A541" l="1"/>
  <c r="AK566"/>
  <c r="AL566"/>
  <c r="AM566"/>
  <c r="AD566" s="1"/>
  <c r="AE566"/>
  <c r="AF566"/>
  <c r="AG566"/>
  <c r="AH566"/>
  <c r="AI566"/>
  <c r="AJ566"/>
  <c r="F567"/>
  <c r="R567" s="1"/>
  <c r="D568"/>
  <c r="E567"/>
  <c r="AJ206"/>
  <c r="AJ198"/>
  <c r="AJ190"/>
  <c r="AJ182"/>
  <c r="AJ174"/>
  <c r="AJ166"/>
  <c r="AJ158"/>
  <c r="AJ150"/>
  <c r="AJ142"/>
  <c r="AJ134"/>
  <c r="AJ126"/>
  <c r="AJ118"/>
  <c r="AJ110"/>
  <c r="AJ102"/>
  <c r="AJ94"/>
  <c r="AJ86"/>
  <c r="AJ78"/>
  <c r="AJ70"/>
  <c r="AJ62"/>
  <c r="AJ54"/>
  <c r="AK45"/>
  <c r="AJ212"/>
  <c r="AJ204"/>
  <c r="AJ211"/>
  <c r="AJ203"/>
  <c r="AJ195"/>
  <c r="AJ187"/>
  <c r="AJ179"/>
  <c r="AJ171"/>
  <c r="AJ163"/>
  <c r="AJ155"/>
  <c r="AJ147"/>
  <c r="AJ139"/>
  <c r="AJ131"/>
  <c r="AJ123"/>
  <c r="AJ115"/>
  <c r="AJ107"/>
  <c r="AJ99"/>
  <c r="AJ91"/>
  <c r="AJ83"/>
  <c r="AJ75"/>
  <c r="AJ67"/>
  <c r="AJ59"/>
  <c r="AJ51"/>
  <c r="AJ210"/>
  <c r="AJ202"/>
  <c r="AJ194"/>
  <c r="AJ186"/>
  <c r="AJ178"/>
  <c r="AJ170"/>
  <c r="AJ162"/>
  <c r="AJ154"/>
  <c r="AJ146"/>
  <c r="AJ138"/>
  <c r="AJ130"/>
  <c r="AJ122"/>
  <c r="AJ209"/>
  <c r="AJ201"/>
  <c r="AJ193"/>
  <c r="AJ185"/>
  <c r="AJ177"/>
  <c r="AJ169"/>
  <c r="AJ161"/>
  <c r="AJ153"/>
  <c r="AJ145"/>
  <c r="AJ137"/>
  <c r="AJ129"/>
  <c r="AJ121"/>
  <c r="AJ113"/>
  <c r="AJ105"/>
  <c r="AJ97"/>
  <c r="AJ89"/>
  <c r="AJ81"/>
  <c r="AJ73"/>
  <c r="AJ65"/>
  <c r="AJ57"/>
  <c r="AJ49"/>
  <c r="AJ208"/>
  <c r="AJ200"/>
  <c r="AJ192"/>
  <c r="AJ184"/>
  <c r="AJ176"/>
  <c r="AJ168"/>
  <c r="AJ160"/>
  <c r="AJ152"/>
  <c r="AJ144"/>
  <c r="AJ136"/>
  <c r="AJ128"/>
  <c r="AJ120"/>
  <c r="AJ112"/>
  <c r="AJ104"/>
  <c r="AJ96"/>
  <c r="AJ207"/>
  <c r="AJ199"/>
  <c r="AJ191"/>
  <c r="AJ183"/>
  <c r="AJ175"/>
  <c r="AJ167"/>
  <c r="AJ159"/>
  <c r="AJ151"/>
  <c r="AJ143"/>
  <c r="AJ135"/>
  <c r="AJ127"/>
  <c r="AJ119"/>
  <c r="AJ111"/>
  <c r="AJ103"/>
  <c r="AJ95"/>
  <c r="AJ87"/>
  <c r="AJ79"/>
  <c r="AJ71"/>
  <c r="AJ63"/>
  <c r="AJ55"/>
  <c r="AJ213"/>
  <c r="AJ117"/>
  <c r="AJ100"/>
  <c r="AJ52"/>
  <c r="AJ189"/>
  <c r="AJ188"/>
  <c r="AJ173"/>
  <c r="AJ172"/>
  <c r="AJ157"/>
  <c r="AJ156"/>
  <c r="AJ141"/>
  <c r="AJ140"/>
  <c r="AJ125"/>
  <c r="AJ124"/>
  <c r="AJ106"/>
  <c r="AJ50"/>
  <c r="AJ48"/>
  <c r="AJ205"/>
  <c r="AJ108"/>
  <c r="AJ114"/>
  <c r="AJ93"/>
  <c r="AJ92"/>
  <c r="AJ90"/>
  <c r="AJ88"/>
  <c r="AJ85"/>
  <c r="AJ84"/>
  <c r="AJ82"/>
  <c r="AJ80"/>
  <c r="AJ77"/>
  <c r="AJ76"/>
  <c r="AJ74"/>
  <c r="AJ72"/>
  <c r="AJ69"/>
  <c r="AJ68"/>
  <c r="AJ66"/>
  <c r="AJ64"/>
  <c r="AJ61"/>
  <c r="AJ60"/>
  <c r="AJ58"/>
  <c r="AJ56"/>
  <c r="AJ53"/>
  <c r="AJ116"/>
  <c r="AJ101"/>
  <c r="AJ197"/>
  <c r="AJ196"/>
  <c r="AJ181"/>
  <c r="AJ180"/>
  <c r="AJ165"/>
  <c r="AJ164"/>
  <c r="AJ149"/>
  <c r="AJ148"/>
  <c r="AJ133"/>
  <c r="AJ132"/>
  <c r="AJ109"/>
  <c r="AJ98"/>
  <c r="V541"/>
  <c r="W541"/>
  <c r="S541"/>
  <c r="AB541" l="1"/>
  <c r="T541"/>
  <c r="U541" s="1"/>
  <c r="C541" s="1"/>
  <c r="B542" s="1"/>
  <c r="AC541"/>
  <c r="AK207"/>
  <c r="AK199"/>
  <c r="AK191"/>
  <c r="AK183"/>
  <c r="AK175"/>
  <c r="AK167"/>
  <c r="AK159"/>
  <c r="AK151"/>
  <c r="AK143"/>
  <c r="AK135"/>
  <c r="AK127"/>
  <c r="AK119"/>
  <c r="AK111"/>
  <c r="AK103"/>
  <c r="AK95"/>
  <c r="AK87"/>
  <c r="AK79"/>
  <c r="AK71"/>
  <c r="AK63"/>
  <c r="AK55"/>
  <c r="AK213"/>
  <c r="AK205"/>
  <c r="AK212"/>
  <c r="AK204"/>
  <c r="AK196"/>
  <c r="AK188"/>
  <c r="AK180"/>
  <c r="AK172"/>
  <c r="AK164"/>
  <c r="AK156"/>
  <c r="AK148"/>
  <c r="AK140"/>
  <c r="AK132"/>
  <c r="AK124"/>
  <c r="AK116"/>
  <c r="AK108"/>
  <c r="AK100"/>
  <c r="AK92"/>
  <c r="AK84"/>
  <c r="AK76"/>
  <c r="AK68"/>
  <c r="AK60"/>
  <c r="AK52"/>
  <c r="AK211"/>
  <c r="AK203"/>
  <c r="AK195"/>
  <c r="AK187"/>
  <c r="AK179"/>
  <c r="AK171"/>
  <c r="AK163"/>
  <c r="AK155"/>
  <c r="AK147"/>
  <c r="AK139"/>
  <c r="AK131"/>
  <c r="AK123"/>
  <c r="AK210"/>
  <c r="AK202"/>
  <c r="AK194"/>
  <c r="AK186"/>
  <c r="AK178"/>
  <c r="AK170"/>
  <c r="AK162"/>
  <c r="AK154"/>
  <c r="AK146"/>
  <c r="AK138"/>
  <c r="AK130"/>
  <c r="AK122"/>
  <c r="AK114"/>
  <c r="AK106"/>
  <c r="AK98"/>
  <c r="AK90"/>
  <c r="AK82"/>
  <c r="AK74"/>
  <c r="AK66"/>
  <c r="AK58"/>
  <c r="AK50"/>
  <c r="AK209"/>
  <c r="AK201"/>
  <c r="AK193"/>
  <c r="AK185"/>
  <c r="AK177"/>
  <c r="AK169"/>
  <c r="AK161"/>
  <c r="AK153"/>
  <c r="AK145"/>
  <c r="AK137"/>
  <c r="AK129"/>
  <c r="AK121"/>
  <c r="AK113"/>
  <c r="AK105"/>
  <c r="AK97"/>
  <c r="AK208"/>
  <c r="AK200"/>
  <c r="AK192"/>
  <c r="AK184"/>
  <c r="AK176"/>
  <c r="AK168"/>
  <c r="AK160"/>
  <c r="AK152"/>
  <c r="AK144"/>
  <c r="AK136"/>
  <c r="AK128"/>
  <c r="AK120"/>
  <c r="AK112"/>
  <c r="AK104"/>
  <c r="AK96"/>
  <c r="AK88"/>
  <c r="AK80"/>
  <c r="AK72"/>
  <c r="AK64"/>
  <c r="AK56"/>
  <c r="AK115"/>
  <c r="AK102"/>
  <c r="AK117"/>
  <c r="AK190"/>
  <c r="AK189"/>
  <c r="AK174"/>
  <c r="AK173"/>
  <c r="AK158"/>
  <c r="AK157"/>
  <c r="AK142"/>
  <c r="AK141"/>
  <c r="AK126"/>
  <c r="AK125"/>
  <c r="AK110"/>
  <c r="AK48"/>
  <c r="AK94"/>
  <c r="AK89"/>
  <c r="AK86"/>
  <c r="AK81"/>
  <c r="AK78"/>
  <c r="AK73"/>
  <c r="AK70"/>
  <c r="AK65"/>
  <c r="AK62"/>
  <c r="AK57"/>
  <c r="AK54"/>
  <c r="AK118"/>
  <c r="AK99"/>
  <c r="AK93"/>
  <c r="AK91"/>
  <c r="AK85"/>
  <c r="AK83"/>
  <c r="AK77"/>
  <c r="AK75"/>
  <c r="AK69"/>
  <c r="AK67"/>
  <c r="AK61"/>
  <c r="AK59"/>
  <c r="AK53"/>
  <c r="AK101"/>
  <c r="AK51"/>
  <c r="AK49"/>
  <c r="AK198"/>
  <c r="AK197"/>
  <c r="AK182"/>
  <c r="AK181"/>
  <c r="AK166"/>
  <c r="AK165"/>
  <c r="AK150"/>
  <c r="AK149"/>
  <c r="AK134"/>
  <c r="AK133"/>
  <c r="AK107"/>
  <c r="AK206"/>
  <c r="AK109"/>
  <c r="AL45"/>
  <c r="D569"/>
  <c r="E568"/>
  <c r="F568"/>
  <c r="R568" s="1"/>
  <c r="AL567"/>
  <c r="AM567"/>
  <c r="AD567" s="1"/>
  <c r="AE567"/>
  <c r="AF567"/>
  <c r="AG567"/>
  <c r="AH567"/>
  <c r="AI567"/>
  <c r="AJ567"/>
  <c r="AK567"/>
  <c r="X541"/>
  <c r="Q541"/>
  <c r="O541"/>
  <c r="H541"/>
  <c r="J541"/>
  <c r="I541"/>
  <c r="A542" l="1"/>
  <c r="AA541"/>
  <c r="P541"/>
  <c r="Y541"/>
  <c r="Z541"/>
  <c r="AL208"/>
  <c r="AL200"/>
  <c r="AL192"/>
  <c r="AL184"/>
  <c r="AL176"/>
  <c r="AL168"/>
  <c r="AL160"/>
  <c r="AL152"/>
  <c r="AL144"/>
  <c r="AL136"/>
  <c r="AL128"/>
  <c r="AL120"/>
  <c r="AL112"/>
  <c r="AL104"/>
  <c r="AL96"/>
  <c r="AL88"/>
  <c r="AL80"/>
  <c r="AL72"/>
  <c r="AL64"/>
  <c r="AL56"/>
  <c r="AL48"/>
  <c r="AL206"/>
  <c r="AL213"/>
  <c r="AL205"/>
  <c r="AL197"/>
  <c r="AL189"/>
  <c r="AL181"/>
  <c r="AL173"/>
  <c r="AL165"/>
  <c r="AL157"/>
  <c r="AL149"/>
  <c r="AL141"/>
  <c r="AL133"/>
  <c r="AL125"/>
  <c r="AL117"/>
  <c r="AL109"/>
  <c r="AL101"/>
  <c r="AL93"/>
  <c r="AL85"/>
  <c r="AL77"/>
  <c r="AL69"/>
  <c r="AL61"/>
  <c r="AL53"/>
  <c r="AL212"/>
  <c r="AL204"/>
  <c r="AL196"/>
  <c r="AL188"/>
  <c r="AL180"/>
  <c r="AL172"/>
  <c r="AL164"/>
  <c r="AL156"/>
  <c r="AL148"/>
  <c r="AL140"/>
  <c r="AL132"/>
  <c r="AL124"/>
  <c r="AL211"/>
  <c r="AL203"/>
  <c r="AL195"/>
  <c r="AL187"/>
  <c r="AL179"/>
  <c r="AL171"/>
  <c r="AL163"/>
  <c r="AL155"/>
  <c r="AL147"/>
  <c r="AL139"/>
  <c r="AL131"/>
  <c r="AL123"/>
  <c r="AL115"/>
  <c r="AL107"/>
  <c r="AL99"/>
  <c r="AL91"/>
  <c r="AL83"/>
  <c r="AL75"/>
  <c r="AL67"/>
  <c r="AL59"/>
  <c r="AL51"/>
  <c r="AL210"/>
  <c r="AL202"/>
  <c r="AL194"/>
  <c r="AL186"/>
  <c r="AL178"/>
  <c r="AL170"/>
  <c r="AL162"/>
  <c r="AL154"/>
  <c r="AL146"/>
  <c r="AL138"/>
  <c r="AL130"/>
  <c r="AL122"/>
  <c r="AL114"/>
  <c r="AL106"/>
  <c r="AL98"/>
  <c r="AL209"/>
  <c r="AL201"/>
  <c r="AL193"/>
  <c r="AL185"/>
  <c r="AL177"/>
  <c r="AL169"/>
  <c r="AL161"/>
  <c r="AL153"/>
  <c r="AL145"/>
  <c r="AL137"/>
  <c r="AL129"/>
  <c r="AL121"/>
  <c r="AL113"/>
  <c r="AL105"/>
  <c r="AL97"/>
  <c r="AL89"/>
  <c r="AL81"/>
  <c r="AL73"/>
  <c r="AL65"/>
  <c r="AL57"/>
  <c r="AL119"/>
  <c r="AL102"/>
  <c r="AL100"/>
  <c r="AL52"/>
  <c r="AL50"/>
  <c r="AL191"/>
  <c r="AL190"/>
  <c r="AL175"/>
  <c r="AL174"/>
  <c r="AL159"/>
  <c r="AL158"/>
  <c r="AL143"/>
  <c r="AL142"/>
  <c r="AL127"/>
  <c r="AL126"/>
  <c r="AL110"/>
  <c r="AL108"/>
  <c r="AL95"/>
  <c r="AL207"/>
  <c r="AL94"/>
  <c r="AL92"/>
  <c r="AL90"/>
  <c r="AL87"/>
  <c r="AL86"/>
  <c r="AL84"/>
  <c r="AL82"/>
  <c r="AL79"/>
  <c r="AL78"/>
  <c r="AL76"/>
  <c r="AL74"/>
  <c r="AL71"/>
  <c r="AL70"/>
  <c r="AL68"/>
  <c r="AL66"/>
  <c r="AL63"/>
  <c r="AL62"/>
  <c r="AL60"/>
  <c r="AL58"/>
  <c r="AL55"/>
  <c r="AL54"/>
  <c r="AL118"/>
  <c r="AL116"/>
  <c r="AL103"/>
  <c r="AL199"/>
  <c r="AL49"/>
  <c r="AL198"/>
  <c r="AL183"/>
  <c r="AL182"/>
  <c r="AL167"/>
  <c r="AL166"/>
  <c r="AL151"/>
  <c r="AL150"/>
  <c r="AL135"/>
  <c r="AL134"/>
  <c r="AL111"/>
  <c r="D570"/>
  <c r="E569"/>
  <c r="F569"/>
  <c r="R569" s="1"/>
  <c r="AM568"/>
  <c r="AD568" s="1"/>
  <c r="AE568"/>
  <c r="AF568"/>
  <c r="AG568"/>
  <c r="AH568"/>
  <c r="AI568"/>
  <c r="AJ568"/>
  <c r="AK568"/>
  <c r="AL568"/>
  <c r="L541"/>
  <c r="N541" s="1"/>
  <c r="K541"/>
  <c r="M541" s="1"/>
  <c r="D571" l="1"/>
  <c r="E570"/>
  <c r="F570"/>
  <c r="R570" s="1"/>
  <c r="AF569"/>
  <c r="AG569"/>
  <c r="AH569"/>
  <c r="AI569"/>
  <c r="AJ569"/>
  <c r="AK569"/>
  <c r="AL569"/>
  <c r="AM569"/>
  <c r="AD569" s="1"/>
  <c r="AE569"/>
  <c r="G542"/>
  <c r="D572" l="1"/>
  <c r="E571"/>
  <c r="F571"/>
  <c r="R571" s="1"/>
  <c r="AG570"/>
  <c r="AH570"/>
  <c r="AI570"/>
  <c r="AJ570"/>
  <c r="AK570"/>
  <c r="AL570"/>
  <c r="AM570"/>
  <c r="AD570" s="1"/>
  <c r="AE570"/>
  <c r="AF570"/>
  <c r="V542"/>
  <c r="W542"/>
  <c r="S542"/>
  <c r="AC542" l="1"/>
  <c r="U542"/>
  <c r="AB542"/>
  <c r="T542"/>
  <c r="C542" s="1"/>
  <c r="B543" s="1"/>
  <c r="D573"/>
  <c r="E572"/>
  <c r="F572"/>
  <c r="R572" s="1"/>
  <c r="AH571"/>
  <c r="AI571"/>
  <c r="AJ571"/>
  <c r="AK571"/>
  <c r="AL571"/>
  <c r="AM571"/>
  <c r="AD571" s="1"/>
  <c r="AE571"/>
  <c r="AF571"/>
  <c r="AG571"/>
  <c r="X542"/>
  <c r="Q542"/>
  <c r="I542"/>
  <c r="O542"/>
  <c r="J542"/>
  <c r="H542"/>
  <c r="A543" l="1"/>
  <c r="AA542"/>
  <c r="K542"/>
  <c r="M542" s="1"/>
  <c r="L542"/>
  <c r="N542" s="1"/>
  <c r="P542"/>
  <c r="Y542"/>
  <c r="Z542"/>
  <c r="E573"/>
  <c r="F573"/>
  <c r="R573" s="1"/>
  <c r="D574"/>
  <c r="AI572"/>
  <c r="AJ572"/>
  <c r="AK572"/>
  <c r="AL572"/>
  <c r="AM572"/>
  <c r="AD572" s="1"/>
  <c r="AE572"/>
  <c r="AF572"/>
  <c r="AG572"/>
  <c r="AH572"/>
  <c r="G543"/>
  <c r="E574" l="1"/>
  <c r="F574"/>
  <c r="R574" s="1"/>
  <c r="D575"/>
  <c r="V543"/>
  <c r="W543"/>
  <c r="S543"/>
  <c r="AJ573"/>
  <c r="AK573"/>
  <c r="AL573"/>
  <c r="AM573"/>
  <c r="AD573" s="1"/>
  <c r="AE573"/>
  <c r="AF573"/>
  <c r="AG573"/>
  <c r="AH573"/>
  <c r="AI573"/>
  <c r="AK574" l="1"/>
  <c r="AL574"/>
  <c r="AM574"/>
  <c r="AD574" s="1"/>
  <c r="AE574"/>
  <c r="AF574"/>
  <c r="AG574"/>
  <c r="AH574"/>
  <c r="AI574"/>
  <c r="AJ574"/>
  <c r="F575"/>
  <c r="R575" s="1"/>
  <c r="D576"/>
  <c r="E575"/>
  <c r="AB543"/>
  <c r="AA543" s="1"/>
  <c r="T543"/>
  <c r="U543" s="1"/>
  <c r="C543" s="1"/>
  <c r="B544" s="1"/>
  <c r="AC543"/>
  <c r="X543"/>
  <c r="Q543"/>
  <c r="O543"/>
  <c r="J543"/>
  <c r="I543"/>
  <c r="H543"/>
  <c r="A544" l="1"/>
  <c r="D577"/>
  <c r="E576"/>
  <c r="F576"/>
  <c r="R576" s="1"/>
  <c r="P543"/>
  <c r="Y543"/>
  <c r="Z543"/>
  <c r="AL575"/>
  <c r="AM575"/>
  <c r="AD575" s="1"/>
  <c r="AE575"/>
  <c r="AF575"/>
  <c r="AG575"/>
  <c r="AH575"/>
  <c r="AI575"/>
  <c r="AJ575"/>
  <c r="AK575"/>
  <c r="K543"/>
  <c r="M543" s="1"/>
  <c r="L543"/>
  <c r="N543" s="1"/>
  <c r="D578" l="1"/>
  <c r="E577"/>
  <c r="F577"/>
  <c r="R577" s="1"/>
  <c r="AM576"/>
  <c r="AD576" s="1"/>
  <c r="AE576"/>
  <c r="AF576"/>
  <c r="AG576"/>
  <c r="AH576"/>
  <c r="AI576"/>
  <c r="AJ576"/>
  <c r="AK576"/>
  <c r="AL576"/>
  <c r="G544"/>
  <c r="D579" l="1"/>
  <c r="E578"/>
  <c r="F578"/>
  <c r="R578" s="1"/>
  <c r="AF577"/>
  <c r="AG577"/>
  <c r="AH577"/>
  <c r="AI577"/>
  <c r="AJ577"/>
  <c r="AK577"/>
  <c r="AL577"/>
  <c r="AM577"/>
  <c r="AD577" s="1"/>
  <c r="AE577"/>
  <c r="W544"/>
  <c r="S544"/>
  <c r="V544"/>
  <c r="X544" l="1"/>
  <c r="Q544"/>
  <c r="H544"/>
  <c r="O544"/>
  <c r="J544"/>
  <c r="I544"/>
  <c r="D580"/>
  <c r="E579"/>
  <c r="F579"/>
  <c r="R579" s="1"/>
  <c r="AG578"/>
  <c r="AH578"/>
  <c r="AI578"/>
  <c r="AJ578"/>
  <c r="AK578"/>
  <c r="AL578"/>
  <c r="AM578"/>
  <c r="AD578" s="1"/>
  <c r="AE578"/>
  <c r="AF578"/>
  <c r="AB544"/>
  <c r="AA544" s="1"/>
  <c r="T544"/>
  <c r="AC544"/>
  <c r="C544" l="1"/>
  <c r="B545" s="1"/>
  <c r="P544"/>
  <c r="Y544"/>
  <c r="Z544"/>
  <c r="K544"/>
  <c r="M544" s="1"/>
  <c r="L544"/>
  <c r="N544" s="1"/>
  <c r="D581"/>
  <c r="E580"/>
  <c r="F580"/>
  <c r="R580" s="1"/>
  <c r="U544"/>
  <c r="AH579"/>
  <c r="AI579"/>
  <c r="AJ579"/>
  <c r="AK579"/>
  <c r="AL579"/>
  <c r="AM579"/>
  <c r="AD579" s="1"/>
  <c r="AE579"/>
  <c r="AF579"/>
  <c r="AG579"/>
  <c r="A545" l="1"/>
  <c r="G545"/>
  <c r="E581"/>
  <c r="F581"/>
  <c r="R581" s="1"/>
  <c r="D582"/>
  <c r="AI580"/>
  <c r="AJ580"/>
  <c r="AK580"/>
  <c r="AL580"/>
  <c r="AM580"/>
  <c r="AD580" s="1"/>
  <c r="AE580"/>
  <c r="AF580"/>
  <c r="AG580"/>
  <c r="AH580"/>
  <c r="S545" l="1"/>
  <c r="V545"/>
  <c r="W545"/>
  <c r="AJ581"/>
  <c r="AK581"/>
  <c r="AL581"/>
  <c r="AM581"/>
  <c r="AD581" s="1"/>
  <c r="AE581"/>
  <c r="AF581"/>
  <c r="AG581"/>
  <c r="AH581"/>
  <c r="AI581"/>
  <c r="E582"/>
  <c r="F582"/>
  <c r="R582" s="1"/>
  <c r="D583"/>
  <c r="F583" l="1"/>
  <c r="R583" s="1"/>
  <c r="D584"/>
  <c r="E583"/>
  <c r="AB545"/>
  <c r="AA545" s="1"/>
  <c r="T545"/>
  <c r="AC545"/>
  <c r="X545"/>
  <c r="Q545"/>
  <c r="J545"/>
  <c r="O545"/>
  <c r="I545"/>
  <c r="H545"/>
  <c r="AK582"/>
  <c r="AL582"/>
  <c r="AM582"/>
  <c r="AD582" s="1"/>
  <c r="AE582"/>
  <c r="AF582"/>
  <c r="AG582"/>
  <c r="AH582"/>
  <c r="AI582"/>
  <c r="AJ582"/>
  <c r="C545" l="1"/>
  <c r="B546" s="1"/>
  <c r="D585"/>
  <c r="E584"/>
  <c r="F584"/>
  <c r="R584" s="1"/>
  <c r="AL583"/>
  <c r="AM583"/>
  <c r="AD583" s="1"/>
  <c r="AE583"/>
  <c r="AF583"/>
  <c r="AG583"/>
  <c r="AH583"/>
  <c r="AI583"/>
  <c r="AJ583"/>
  <c r="AK583"/>
  <c r="K545"/>
  <c r="M545" s="1"/>
  <c r="L545"/>
  <c r="N545" s="1"/>
  <c r="P545"/>
  <c r="Y545"/>
  <c r="Z545"/>
  <c r="U545"/>
  <c r="A546" l="1"/>
  <c r="D586"/>
  <c r="E585"/>
  <c r="F585"/>
  <c r="R585" s="1"/>
  <c r="AM584"/>
  <c r="AD584" s="1"/>
  <c r="AE584"/>
  <c r="AF584"/>
  <c r="AG584"/>
  <c r="AH584"/>
  <c r="AI584"/>
  <c r="AJ584"/>
  <c r="AK584"/>
  <c r="AL584"/>
  <c r="G546"/>
  <c r="D587" l="1"/>
  <c r="E586"/>
  <c r="F586"/>
  <c r="R586" s="1"/>
  <c r="AF585"/>
  <c r="AG585"/>
  <c r="AH585"/>
  <c r="AI585"/>
  <c r="AJ585"/>
  <c r="AK585"/>
  <c r="AL585"/>
  <c r="AM585"/>
  <c r="AD585" s="1"/>
  <c r="AE585"/>
  <c r="S546"/>
  <c r="V546"/>
  <c r="W546"/>
  <c r="D588" l="1"/>
  <c r="E587"/>
  <c r="F587"/>
  <c r="R587" s="1"/>
  <c r="AG586"/>
  <c r="AH586"/>
  <c r="AI586"/>
  <c r="AJ586"/>
  <c r="AK586"/>
  <c r="AL586"/>
  <c r="AM586"/>
  <c r="AD586" s="1"/>
  <c r="AE586"/>
  <c r="AF586"/>
  <c r="AB546"/>
  <c r="AA546" s="1"/>
  <c r="T546"/>
  <c r="U546" s="1"/>
  <c r="C546" s="1"/>
  <c r="B547" s="1"/>
  <c r="AC546"/>
  <c r="Q546"/>
  <c r="X546"/>
  <c r="I546"/>
  <c r="J546"/>
  <c r="H546"/>
  <c r="O546"/>
  <c r="A547" l="1"/>
  <c r="D589"/>
  <c r="E588"/>
  <c r="F588"/>
  <c r="R588" s="1"/>
  <c r="AH587"/>
  <c r="AI587"/>
  <c r="AJ587"/>
  <c r="AK587"/>
  <c r="AL587"/>
  <c r="AM587"/>
  <c r="AD587" s="1"/>
  <c r="AE587"/>
  <c r="AF587"/>
  <c r="AG587"/>
  <c r="K546"/>
  <c r="M546" s="1"/>
  <c r="L546"/>
  <c r="N546" s="1"/>
  <c r="G547"/>
  <c r="Y546"/>
  <c r="Z546"/>
  <c r="P546"/>
  <c r="E589" l="1"/>
  <c r="F589"/>
  <c r="R589" s="1"/>
  <c r="D590"/>
  <c r="S547"/>
  <c r="V547"/>
  <c r="W547"/>
  <c r="AI588"/>
  <c r="AJ588"/>
  <c r="AK588"/>
  <c r="AL588"/>
  <c r="AM588"/>
  <c r="AD588" s="1"/>
  <c r="AE588"/>
  <c r="AF588"/>
  <c r="AG588"/>
  <c r="AH588"/>
  <c r="AJ589" l="1"/>
  <c r="AK589"/>
  <c r="AL589"/>
  <c r="AM589"/>
  <c r="AD589" s="1"/>
  <c r="AE589"/>
  <c r="AF589"/>
  <c r="AG589"/>
  <c r="AH589"/>
  <c r="AI589"/>
  <c r="E590"/>
  <c r="F590"/>
  <c r="R590" s="1"/>
  <c r="D591"/>
  <c r="AB547"/>
  <c r="AA547" s="1"/>
  <c r="T547"/>
  <c r="U547" s="1"/>
  <c r="C547" s="1"/>
  <c r="B548" s="1"/>
  <c r="AC547"/>
  <c r="X547"/>
  <c r="Q547"/>
  <c r="O547"/>
  <c r="J547"/>
  <c r="H547"/>
  <c r="I547"/>
  <c r="A548" l="1"/>
  <c r="AK590"/>
  <c r="AL590"/>
  <c r="AM590"/>
  <c r="AD590" s="1"/>
  <c r="AE590"/>
  <c r="AF590"/>
  <c r="AG590"/>
  <c r="AH590"/>
  <c r="AI590"/>
  <c r="AJ590"/>
  <c r="Z547"/>
  <c r="P547"/>
  <c r="Y547"/>
  <c r="F591"/>
  <c r="R591" s="1"/>
  <c r="D592"/>
  <c r="E591"/>
  <c r="G548"/>
  <c r="K547"/>
  <c r="M547" s="1"/>
  <c r="L547"/>
  <c r="N547" s="1"/>
  <c r="D593" l="1"/>
  <c r="E592"/>
  <c r="F592"/>
  <c r="R592" s="1"/>
  <c r="AL591"/>
  <c r="AM591"/>
  <c r="AD591" s="1"/>
  <c r="AE591"/>
  <c r="AF591"/>
  <c r="AG591"/>
  <c r="AH591"/>
  <c r="AI591"/>
  <c r="AJ591"/>
  <c r="AK591"/>
  <c r="S548"/>
  <c r="V548"/>
  <c r="W548"/>
  <c r="X548" l="1"/>
  <c r="Q548"/>
  <c r="I548"/>
  <c r="O548"/>
  <c r="J548"/>
  <c r="H548"/>
  <c r="D594"/>
  <c r="E593"/>
  <c r="F593"/>
  <c r="R593" s="1"/>
  <c r="AM592"/>
  <c r="AD592" s="1"/>
  <c r="AE592"/>
  <c r="AF592"/>
  <c r="AG592"/>
  <c r="AH592"/>
  <c r="AI592"/>
  <c r="AJ592"/>
  <c r="AK592"/>
  <c r="AL592"/>
  <c r="AB548"/>
  <c r="AA548" s="1"/>
  <c r="T548"/>
  <c r="AC548"/>
  <c r="K548" l="1"/>
  <c r="M548" s="1"/>
  <c r="L548"/>
  <c r="N548" s="1"/>
  <c r="P548"/>
  <c r="Y548"/>
  <c r="Z548"/>
  <c r="D595"/>
  <c r="E594"/>
  <c r="F594"/>
  <c r="R594" s="1"/>
  <c r="U548"/>
  <c r="C548" s="1"/>
  <c r="B549" s="1"/>
  <c r="AF593"/>
  <c r="AG593"/>
  <c r="AH593"/>
  <c r="AI593"/>
  <c r="AJ593"/>
  <c r="AK593"/>
  <c r="AL593"/>
  <c r="AM593"/>
  <c r="AD593" s="1"/>
  <c r="AE593"/>
  <c r="A549" l="1"/>
  <c r="G549"/>
  <c r="D596"/>
  <c r="E595"/>
  <c r="F595"/>
  <c r="R595" s="1"/>
  <c r="AG594"/>
  <c r="AH594"/>
  <c r="AI594"/>
  <c r="AJ594"/>
  <c r="AK594"/>
  <c r="AL594"/>
  <c r="AM594"/>
  <c r="AD594" s="1"/>
  <c r="AE594"/>
  <c r="AF594"/>
  <c r="V549" l="1"/>
  <c r="W549"/>
  <c r="S549"/>
  <c r="D597"/>
  <c r="E596"/>
  <c r="F596"/>
  <c r="R596" s="1"/>
  <c r="AH595"/>
  <c r="AI595"/>
  <c r="AJ595"/>
  <c r="AK595"/>
  <c r="AL595"/>
  <c r="AM595"/>
  <c r="AD595" s="1"/>
  <c r="AE595"/>
  <c r="AF595"/>
  <c r="AG595"/>
  <c r="X549" l="1"/>
  <c r="Q549"/>
  <c r="O549"/>
  <c r="I549"/>
  <c r="H549"/>
  <c r="J549"/>
  <c r="AB549"/>
  <c r="T549"/>
  <c r="AC549"/>
  <c r="U549"/>
  <c r="C549" s="1"/>
  <c r="B550" s="1"/>
  <c r="E597"/>
  <c r="F597"/>
  <c r="R597" s="1"/>
  <c r="D598"/>
  <c r="AI596"/>
  <c r="AJ596"/>
  <c r="AK596"/>
  <c r="AL596"/>
  <c r="AM596"/>
  <c r="AD596" s="1"/>
  <c r="AE596"/>
  <c r="AF596"/>
  <c r="AG596"/>
  <c r="AH596"/>
  <c r="A550" l="1"/>
  <c r="P549"/>
  <c r="Y549"/>
  <c r="Z549"/>
  <c r="AJ597"/>
  <c r="AK597"/>
  <c r="AL597"/>
  <c r="AM597"/>
  <c r="AD597" s="1"/>
  <c r="AE597"/>
  <c r="AF597"/>
  <c r="AG597"/>
  <c r="AH597"/>
  <c r="AI597"/>
  <c r="L549"/>
  <c r="N549" s="1"/>
  <c r="K549"/>
  <c r="M549" s="1"/>
  <c r="E598"/>
  <c r="F598"/>
  <c r="R598" s="1"/>
  <c r="D599"/>
  <c r="AA549"/>
  <c r="G550" l="1"/>
  <c r="AK598"/>
  <c r="AL598"/>
  <c r="AM598"/>
  <c r="AD598" s="1"/>
  <c r="AE598"/>
  <c r="AF598"/>
  <c r="AG598"/>
  <c r="AH598"/>
  <c r="AI598"/>
  <c r="AJ598"/>
  <c r="F599"/>
  <c r="R599" s="1"/>
  <c r="D600"/>
  <c r="E599"/>
  <c r="V550" l="1"/>
  <c r="W550"/>
  <c r="S550"/>
  <c r="D601"/>
  <c r="E600"/>
  <c r="F600"/>
  <c r="R600" s="1"/>
  <c r="AL599"/>
  <c r="AM599"/>
  <c r="AD599" s="1"/>
  <c r="AE599"/>
  <c r="AF599"/>
  <c r="AG599"/>
  <c r="AH599"/>
  <c r="AI599"/>
  <c r="AJ599"/>
  <c r="AK599"/>
  <c r="X550" l="1"/>
  <c r="Q550"/>
  <c r="J550"/>
  <c r="O550"/>
  <c r="H550"/>
  <c r="I550"/>
  <c r="AC550"/>
  <c r="AB550"/>
  <c r="AA550" s="1"/>
  <c r="T550"/>
  <c r="U550" s="1"/>
  <c r="C550" s="1"/>
  <c r="B551" s="1"/>
  <c r="D602"/>
  <c r="E601"/>
  <c r="F601"/>
  <c r="R601" s="1"/>
  <c r="AM600"/>
  <c r="AD600" s="1"/>
  <c r="AE600"/>
  <c r="AF600"/>
  <c r="AG600"/>
  <c r="AH600"/>
  <c r="AI600"/>
  <c r="AJ600"/>
  <c r="AK600"/>
  <c r="AL600"/>
  <c r="A551" l="1"/>
  <c r="D603"/>
  <c r="E602"/>
  <c r="F602"/>
  <c r="R602" s="1"/>
  <c r="P550"/>
  <c r="Y550"/>
  <c r="Z550"/>
  <c r="AF601"/>
  <c r="AG601"/>
  <c r="AH601"/>
  <c r="AI601"/>
  <c r="AJ601"/>
  <c r="AK601"/>
  <c r="AL601"/>
  <c r="AM601"/>
  <c r="AD601" s="1"/>
  <c r="AE601"/>
  <c r="H551"/>
  <c r="G551"/>
  <c r="K550"/>
  <c r="M550" s="1"/>
  <c r="L550"/>
  <c r="N550" s="1"/>
  <c r="D604" l="1"/>
  <c r="E603"/>
  <c r="F603"/>
  <c r="R603" s="1"/>
  <c r="AG602"/>
  <c r="AH602"/>
  <c r="AI602"/>
  <c r="AJ602"/>
  <c r="AK602"/>
  <c r="AL602"/>
  <c r="AM602"/>
  <c r="AD602" s="1"/>
  <c r="AE602"/>
  <c r="AF602"/>
  <c r="V551"/>
  <c r="W551"/>
  <c r="S551"/>
  <c r="D605" l="1"/>
  <c r="E604"/>
  <c r="F604"/>
  <c r="R604" s="1"/>
  <c r="AH603"/>
  <c r="AI603"/>
  <c r="AJ603"/>
  <c r="AK603"/>
  <c r="AL603"/>
  <c r="AM603"/>
  <c r="AD603" s="1"/>
  <c r="AE603"/>
  <c r="AF603"/>
  <c r="AG603"/>
  <c r="AB551"/>
  <c r="AA551" s="1"/>
  <c r="T551"/>
  <c r="U551" s="1"/>
  <c r="C551" s="1"/>
  <c r="B552" s="1"/>
  <c r="AC551"/>
  <c r="X551"/>
  <c r="Q551"/>
  <c r="I551"/>
  <c r="O551"/>
  <c r="J551"/>
  <c r="A552" l="1"/>
  <c r="E605"/>
  <c r="F605"/>
  <c r="R605" s="1"/>
  <c r="D606"/>
  <c r="AI604"/>
  <c r="AJ604"/>
  <c r="AK604"/>
  <c r="AL604"/>
  <c r="AM604"/>
  <c r="AD604" s="1"/>
  <c r="AE604"/>
  <c r="AF604"/>
  <c r="AG604"/>
  <c r="AH604"/>
  <c r="K551"/>
  <c r="M551" s="1"/>
  <c r="L551"/>
  <c r="N551" s="1"/>
  <c r="P551"/>
  <c r="Y551"/>
  <c r="Z551"/>
  <c r="G552"/>
  <c r="AJ605" l="1"/>
  <c r="AK605"/>
  <c r="AL605"/>
  <c r="AM605"/>
  <c r="AD605" s="1"/>
  <c r="AE605"/>
  <c r="AF605"/>
  <c r="AG605"/>
  <c r="AH605"/>
  <c r="AI605"/>
  <c r="E606"/>
  <c r="F606"/>
  <c r="R606" s="1"/>
  <c r="D607"/>
  <c r="W552"/>
  <c r="S552"/>
  <c r="G553"/>
  <c r="V552"/>
  <c r="S553" l="1"/>
  <c r="V553"/>
  <c r="W553"/>
  <c r="AK606"/>
  <c r="AL606"/>
  <c r="AM606"/>
  <c r="AD606" s="1"/>
  <c r="AE606"/>
  <c r="AF606"/>
  <c r="AG606"/>
  <c r="AH606"/>
  <c r="AI606"/>
  <c r="AJ606"/>
  <c r="X552"/>
  <c r="Q552"/>
  <c r="H552"/>
  <c r="I552"/>
  <c r="J552"/>
  <c r="O552"/>
  <c r="F607"/>
  <c r="R607" s="1"/>
  <c r="D608"/>
  <c r="E607"/>
  <c r="AB552"/>
  <c r="T552"/>
  <c r="U552" s="1"/>
  <c r="C552" s="1"/>
  <c r="B553" s="1"/>
  <c r="AC552"/>
  <c r="A553" l="1"/>
  <c r="H553"/>
  <c r="AB553"/>
  <c r="AA553" s="1"/>
  <c r="T553"/>
  <c r="U553" s="1"/>
  <c r="C553" s="1"/>
  <c r="B554" s="1"/>
  <c r="AC553"/>
  <c r="I553"/>
  <c r="K552"/>
  <c r="M552" s="1"/>
  <c r="L552"/>
  <c r="N552" s="1"/>
  <c r="J553"/>
  <c r="X553"/>
  <c r="Q553"/>
  <c r="P552"/>
  <c r="O553" s="1"/>
  <c r="Y552"/>
  <c r="Z552"/>
  <c r="D609"/>
  <c r="E608"/>
  <c r="F608"/>
  <c r="R608" s="1"/>
  <c r="AL607"/>
  <c r="AM607"/>
  <c r="AD607" s="1"/>
  <c r="AE607"/>
  <c r="AF607"/>
  <c r="AG607"/>
  <c r="AH607"/>
  <c r="AI607"/>
  <c r="AJ607"/>
  <c r="AK607"/>
  <c r="AA552"/>
  <c r="P553" l="1"/>
  <c r="Y553"/>
  <c r="Z553"/>
  <c r="A554"/>
  <c r="D610"/>
  <c r="E609"/>
  <c r="F609"/>
  <c r="R609" s="1"/>
  <c r="AM608"/>
  <c r="AD608" s="1"/>
  <c r="AE608"/>
  <c r="AF608"/>
  <c r="AG608"/>
  <c r="AH608"/>
  <c r="AI608"/>
  <c r="AJ608"/>
  <c r="AK608"/>
  <c r="AL608"/>
  <c r="K553"/>
  <c r="M553" s="1"/>
  <c r="L553"/>
  <c r="N553" s="1"/>
  <c r="AF609" l="1"/>
  <c r="AG609"/>
  <c r="AH609"/>
  <c r="AI609"/>
  <c r="AJ609"/>
  <c r="AK609"/>
  <c r="AL609"/>
  <c r="AM609"/>
  <c r="AD609" s="1"/>
  <c r="AE609"/>
  <c r="G554"/>
  <c r="D611"/>
  <c r="E610"/>
  <c r="F610"/>
  <c r="R610" s="1"/>
  <c r="S554" l="1"/>
  <c r="V554"/>
  <c r="W554"/>
  <c r="D612"/>
  <c r="E611"/>
  <c r="F611"/>
  <c r="R611" s="1"/>
  <c r="AG610"/>
  <c r="AH610"/>
  <c r="AI610"/>
  <c r="AJ610"/>
  <c r="AK610"/>
  <c r="AL610"/>
  <c r="AM610"/>
  <c r="AD610" s="1"/>
  <c r="AE610"/>
  <c r="AF610"/>
  <c r="AB554" l="1"/>
  <c r="AA554" s="1"/>
  <c r="T554"/>
  <c r="AC554"/>
  <c r="Q554"/>
  <c r="X554"/>
  <c r="I554"/>
  <c r="J554"/>
  <c r="H554"/>
  <c r="O554"/>
  <c r="D613"/>
  <c r="E612"/>
  <c r="F612"/>
  <c r="R612" s="1"/>
  <c r="AH611"/>
  <c r="AI611"/>
  <c r="AJ611"/>
  <c r="AK611"/>
  <c r="AL611"/>
  <c r="AM611"/>
  <c r="AD611" s="1"/>
  <c r="AE611"/>
  <c r="AF611"/>
  <c r="AG611"/>
  <c r="C554" l="1"/>
  <c r="B555" s="1"/>
  <c r="E613"/>
  <c r="F613"/>
  <c r="R613" s="1"/>
  <c r="D614"/>
  <c r="U554"/>
  <c r="AI612"/>
  <c r="AJ612"/>
  <c r="AK612"/>
  <c r="AL612"/>
  <c r="AM612"/>
  <c r="AD612" s="1"/>
  <c r="AE612"/>
  <c r="AF612"/>
  <c r="AG612"/>
  <c r="AH612"/>
  <c r="Y554"/>
  <c r="Z554"/>
  <c r="P554"/>
  <c r="K554"/>
  <c r="M554" s="1"/>
  <c r="L554"/>
  <c r="N554" s="1"/>
  <c r="A555" l="1"/>
  <c r="G555"/>
  <c r="AJ613"/>
  <c r="AK613"/>
  <c r="AL613"/>
  <c r="AM613"/>
  <c r="AD613" s="1"/>
  <c r="AE613"/>
  <c r="AF613"/>
  <c r="AG613"/>
  <c r="AH613"/>
  <c r="AI613"/>
  <c r="E614"/>
  <c r="F614"/>
  <c r="R614" s="1"/>
  <c r="D615"/>
  <c r="S555" l="1"/>
  <c r="V555"/>
  <c r="W555"/>
  <c r="AK614"/>
  <c r="AL614"/>
  <c r="AM614"/>
  <c r="AD614" s="1"/>
  <c r="AE614"/>
  <c r="AF614"/>
  <c r="AG614"/>
  <c r="AH614"/>
  <c r="AI614"/>
  <c r="AJ614"/>
  <c r="F615"/>
  <c r="R615" s="1"/>
  <c r="D616"/>
  <c r="E615"/>
  <c r="AL615" l="1"/>
  <c r="AM615"/>
  <c r="AD615" s="1"/>
  <c r="AE615"/>
  <c r="AF615"/>
  <c r="AG615"/>
  <c r="AH615"/>
  <c r="AI615"/>
  <c r="AJ615"/>
  <c r="AK615"/>
  <c r="AB555"/>
  <c r="AA555" s="1"/>
  <c r="T555"/>
  <c r="AC555"/>
  <c r="X555"/>
  <c r="Q555"/>
  <c r="J555"/>
  <c r="I555"/>
  <c r="O555"/>
  <c r="H555"/>
  <c r="D617"/>
  <c r="E616"/>
  <c r="F616"/>
  <c r="R616" s="1"/>
  <c r="C555" l="1"/>
  <c r="B556" s="1"/>
  <c r="Z555"/>
  <c r="P555"/>
  <c r="Y555"/>
  <c r="D618"/>
  <c r="E617"/>
  <c r="F617"/>
  <c r="R617" s="1"/>
  <c r="U555"/>
  <c r="AM616"/>
  <c r="AD616" s="1"/>
  <c r="AE616"/>
  <c r="AF616"/>
  <c r="AG616"/>
  <c r="AH616"/>
  <c r="AI616"/>
  <c r="AJ616"/>
  <c r="AK616"/>
  <c r="AL616"/>
  <c r="K555"/>
  <c r="M555" s="1"/>
  <c r="L555"/>
  <c r="N555" s="1"/>
  <c r="A556" l="1"/>
  <c r="AF617"/>
  <c r="AG617"/>
  <c r="AH617"/>
  <c r="AI617"/>
  <c r="AJ617"/>
  <c r="AK617"/>
  <c r="AL617"/>
  <c r="AM617"/>
  <c r="AD617" s="1"/>
  <c r="AE617"/>
  <c r="D619"/>
  <c r="E618"/>
  <c r="F618"/>
  <c r="R618" s="1"/>
  <c r="G556"/>
  <c r="S556" l="1"/>
  <c r="V556"/>
  <c r="W556"/>
  <c r="D620"/>
  <c r="E619"/>
  <c r="F619"/>
  <c r="R619" s="1"/>
  <c r="AG618"/>
  <c r="AH618"/>
  <c r="AI618"/>
  <c r="AJ618"/>
  <c r="AK618"/>
  <c r="AL618"/>
  <c r="AM618"/>
  <c r="AD618" s="1"/>
  <c r="AE618"/>
  <c r="AF618"/>
  <c r="AB556" l="1"/>
  <c r="AA556" s="1"/>
  <c r="T556"/>
  <c r="AC556"/>
  <c r="X556"/>
  <c r="Q556"/>
  <c r="I556"/>
  <c r="H556"/>
  <c r="O556"/>
  <c r="J556"/>
  <c r="D621"/>
  <c r="E620"/>
  <c r="F620"/>
  <c r="R620" s="1"/>
  <c r="AH619"/>
  <c r="AI619"/>
  <c r="AJ619"/>
  <c r="AK619"/>
  <c r="AL619"/>
  <c r="AM619"/>
  <c r="AD619" s="1"/>
  <c r="AE619"/>
  <c r="AF619"/>
  <c r="AG619"/>
  <c r="P556" l="1"/>
  <c r="Y556"/>
  <c r="Z556"/>
  <c r="E621"/>
  <c r="F621"/>
  <c r="R621" s="1"/>
  <c r="D622"/>
  <c r="U556"/>
  <c r="C556" s="1"/>
  <c r="B557" s="1"/>
  <c r="AI620"/>
  <c r="AJ620"/>
  <c r="AK620"/>
  <c r="AL620"/>
  <c r="AM620"/>
  <c r="AD620" s="1"/>
  <c r="AE620"/>
  <c r="AF620"/>
  <c r="AG620"/>
  <c r="AH620"/>
  <c r="G557"/>
  <c r="K556"/>
  <c r="M556" s="1"/>
  <c r="L556"/>
  <c r="N556" s="1"/>
  <c r="A557" l="1"/>
  <c r="AJ621"/>
  <c r="AK621"/>
  <c r="AL621"/>
  <c r="AM621"/>
  <c r="AD621" s="1"/>
  <c r="AE621"/>
  <c r="AF621"/>
  <c r="AG621"/>
  <c r="AH621"/>
  <c r="AI621"/>
  <c r="V557"/>
  <c r="W557"/>
  <c r="S557"/>
  <c r="E622"/>
  <c r="F622"/>
  <c r="R622" s="1"/>
  <c r="D623"/>
  <c r="AK622" l="1"/>
  <c r="AL622"/>
  <c r="AM622"/>
  <c r="AD622" s="1"/>
  <c r="AE622"/>
  <c r="AF622"/>
  <c r="AG622"/>
  <c r="AH622"/>
  <c r="AI622"/>
  <c r="AJ622"/>
  <c r="F623"/>
  <c r="R623" s="1"/>
  <c r="D624"/>
  <c r="E623"/>
  <c r="X557"/>
  <c r="Q557"/>
  <c r="I557"/>
  <c r="J557"/>
  <c r="H557"/>
  <c r="O557"/>
  <c r="AB557"/>
  <c r="AA557" s="1"/>
  <c r="T557"/>
  <c r="U557" s="1"/>
  <c r="C557" s="1"/>
  <c r="B558" s="1"/>
  <c r="AC557"/>
  <c r="A558" l="1"/>
  <c r="P557"/>
  <c r="Y557"/>
  <c r="Z557"/>
  <c r="AL623"/>
  <c r="AM623"/>
  <c r="AD623" s="1"/>
  <c r="AE623"/>
  <c r="AF623"/>
  <c r="AG623"/>
  <c r="AH623"/>
  <c r="AI623"/>
  <c r="AJ623"/>
  <c r="AK623"/>
  <c r="D625"/>
  <c r="E624"/>
  <c r="F624"/>
  <c r="R624" s="1"/>
  <c r="L557"/>
  <c r="N557" s="1"/>
  <c r="K557"/>
  <c r="M557" s="1"/>
  <c r="D626" l="1"/>
  <c r="E625"/>
  <c r="F625"/>
  <c r="R625" s="1"/>
  <c r="G558"/>
  <c r="AM624"/>
  <c r="AD624" s="1"/>
  <c r="AE624"/>
  <c r="AF624"/>
  <c r="AG624"/>
  <c r="AH624"/>
  <c r="AI624"/>
  <c r="AJ624"/>
  <c r="AK624"/>
  <c r="AL624"/>
  <c r="D627" l="1"/>
  <c r="E626"/>
  <c r="F626"/>
  <c r="R626" s="1"/>
  <c r="AF625"/>
  <c r="AG625"/>
  <c r="AH625"/>
  <c r="AI625"/>
  <c r="AJ625"/>
  <c r="AK625"/>
  <c r="AL625"/>
  <c r="AM625"/>
  <c r="AD625" s="1"/>
  <c r="AE625"/>
  <c r="V558"/>
  <c r="W558"/>
  <c r="S558"/>
  <c r="D628" l="1"/>
  <c r="E627"/>
  <c r="F627"/>
  <c r="R627" s="1"/>
  <c r="AG626"/>
  <c r="AH626"/>
  <c r="AI626"/>
  <c r="AJ626"/>
  <c r="AK626"/>
  <c r="AL626"/>
  <c r="AM626"/>
  <c r="AD626" s="1"/>
  <c r="AE626"/>
  <c r="AF626"/>
  <c r="AC558"/>
  <c r="U558"/>
  <c r="AB558"/>
  <c r="T558"/>
  <c r="C558"/>
  <c r="B559" s="1"/>
  <c r="X558"/>
  <c r="Q558"/>
  <c r="I558"/>
  <c r="O558"/>
  <c r="H558"/>
  <c r="J558"/>
  <c r="A559" l="1"/>
  <c r="D629"/>
  <c r="E628"/>
  <c r="F628"/>
  <c r="R628" s="1"/>
  <c r="AH627"/>
  <c r="AI627"/>
  <c r="AJ627"/>
  <c r="AK627"/>
  <c r="AL627"/>
  <c r="AM627"/>
  <c r="AD627" s="1"/>
  <c r="AE627"/>
  <c r="AF627"/>
  <c r="AG627"/>
  <c r="K558"/>
  <c r="M558" s="1"/>
  <c r="L558"/>
  <c r="N558" s="1"/>
  <c r="P558"/>
  <c r="Y558"/>
  <c r="Z558"/>
  <c r="AA558"/>
  <c r="E629" l="1"/>
  <c r="F629"/>
  <c r="R629" s="1"/>
  <c r="D630"/>
  <c r="AI628"/>
  <c r="AJ628"/>
  <c r="AK628"/>
  <c r="AL628"/>
  <c r="AM628"/>
  <c r="AD628" s="1"/>
  <c r="AE628"/>
  <c r="AF628"/>
  <c r="AG628"/>
  <c r="AH628"/>
  <c r="G559"/>
  <c r="AJ629" l="1"/>
  <c r="AK629"/>
  <c r="AL629"/>
  <c r="AM629"/>
  <c r="AD629" s="1"/>
  <c r="AE629"/>
  <c r="AF629"/>
  <c r="AG629"/>
  <c r="AH629"/>
  <c r="AI629"/>
  <c r="E630"/>
  <c r="F630"/>
  <c r="R630" s="1"/>
  <c r="D631"/>
  <c r="V559"/>
  <c r="W559"/>
  <c r="S559"/>
  <c r="AK630" l="1"/>
  <c r="AL630"/>
  <c r="AM630"/>
  <c r="AD630" s="1"/>
  <c r="AE630"/>
  <c r="AF630"/>
  <c r="AG630"/>
  <c r="AH630"/>
  <c r="AI630"/>
  <c r="AJ630"/>
  <c r="AB559"/>
  <c r="AA559" s="1"/>
  <c r="T559"/>
  <c r="AC559"/>
  <c r="F631"/>
  <c r="R631" s="1"/>
  <c r="D632"/>
  <c r="E631"/>
  <c r="X559"/>
  <c r="Q559"/>
  <c r="H559"/>
  <c r="I559"/>
  <c r="O559"/>
  <c r="J559"/>
  <c r="C559" l="1"/>
  <c r="B560" s="1"/>
  <c r="G560"/>
  <c r="K559"/>
  <c r="M559" s="1"/>
  <c r="L559"/>
  <c r="N559" s="1"/>
  <c r="U559"/>
  <c r="P559"/>
  <c r="Y559"/>
  <c r="Z559"/>
  <c r="AL631"/>
  <c r="AM631"/>
  <c r="AD631" s="1"/>
  <c r="AE631"/>
  <c r="AF631"/>
  <c r="AG631"/>
  <c r="AH631"/>
  <c r="AI631"/>
  <c r="AJ631"/>
  <c r="AK631"/>
  <c r="D633"/>
  <c r="E632"/>
  <c r="F632"/>
  <c r="R632" s="1"/>
  <c r="A560" l="1"/>
  <c r="W560"/>
  <c r="S560"/>
  <c r="V560"/>
  <c r="D634"/>
  <c r="E633"/>
  <c r="F633"/>
  <c r="R633" s="1"/>
  <c r="AM632"/>
  <c r="AD632" s="1"/>
  <c r="AE632"/>
  <c r="AF632"/>
  <c r="AG632"/>
  <c r="AH632"/>
  <c r="AI632"/>
  <c r="AJ632"/>
  <c r="AK632"/>
  <c r="AL632"/>
  <c r="D635" l="1"/>
  <c r="E634"/>
  <c r="F634"/>
  <c r="R634" s="1"/>
  <c r="AF633"/>
  <c r="AG633"/>
  <c r="AH633"/>
  <c r="AI633"/>
  <c r="AJ633"/>
  <c r="AK633"/>
  <c r="AL633"/>
  <c r="AM633"/>
  <c r="AD633" s="1"/>
  <c r="AE633"/>
  <c r="AB560"/>
  <c r="AA560" s="1"/>
  <c r="T560"/>
  <c r="AC560"/>
  <c r="U560"/>
  <c r="C560" s="1"/>
  <c r="B561" s="1"/>
  <c r="X560"/>
  <c r="Q560"/>
  <c r="O560"/>
  <c r="I560"/>
  <c r="J560"/>
  <c r="H560"/>
  <c r="A561" l="1"/>
  <c r="D636"/>
  <c r="E635"/>
  <c r="F635"/>
  <c r="R635" s="1"/>
  <c r="AG634"/>
  <c r="AH634"/>
  <c r="AI634"/>
  <c r="AJ634"/>
  <c r="AK634"/>
  <c r="AL634"/>
  <c r="AM634"/>
  <c r="AD634" s="1"/>
  <c r="AE634"/>
  <c r="AF634"/>
  <c r="P560"/>
  <c r="Y560"/>
  <c r="Z560"/>
  <c r="K560"/>
  <c r="M560" s="1"/>
  <c r="L560"/>
  <c r="N560" s="1"/>
  <c r="D637" l="1"/>
  <c r="E636"/>
  <c r="F636"/>
  <c r="R636" s="1"/>
  <c r="AH635"/>
  <c r="AI635"/>
  <c r="AJ635"/>
  <c r="AK635"/>
  <c r="AL635"/>
  <c r="AM635"/>
  <c r="AD635" s="1"/>
  <c r="AE635"/>
  <c r="AF635"/>
  <c r="AG635"/>
  <c r="G561"/>
  <c r="E637" l="1"/>
  <c r="F637"/>
  <c r="R637" s="1"/>
  <c r="D638"/>
  <c r="AI636"/>
  <c r="AJ636"/>
  <c r="AK636"/>
  <c r="AL636"/>
  <c r="AM636"/>
  <c r="AD636" s="1"/>
  <c r="AE636"/>
  <c r="AF636"/>
  <c r="AG636"/>
  <c r="AH636"/>
  <c r="S561"/>
  <c r="V561"/>
  <c r="W561"/>
  <c r="AJ637" l="1"/>
  <c r="AK637"/>
  <c r="AL637"/>
  <c r="AM637"/>
  <c r="AD637" s="1"/>
  <c r="AE637"/>
  <c r="AF637"/>
  <c r="AG637"/>
  <c r="AH637"/>
  <c r="AI637"/>
  <c r="E638"/>
  <c r="F638"/>
  <c r="R638" s="1"/>
  <c r="D639"/>
  <c r="AB561"/>
  <c r="AA561" s="1"/>
  <c r="T561"/>
  <c r="U561" s="1"/>
  <c r="C561" s="1"/>
  <c r="B562" s="1"/>
  <c r="AC561"/>
  <c r="X561"/>
  <c r="Q561"/>
  <c r="J561"/>
  <c r="H561"/>
  <c r="I561"/>
  <c r="O561"/>
  <c r="A562" l="1"/>
  <c r="AK638"/>
  <c r="AL638"/>
  <c r="AM638"/>
  <c r="AD638" s="1"/>
  <c r="AE638"/>
  <c r="AF638"/>
  <c r="AG638"/>
  <c r="AH638"/>
  <c r="AI638"/>
  <c r="AJ638"/>
  <c r="F639"/>
  <c r="R639" s="1"/>
  <c r="D640"/>
  <c r="E639"/>
  <c r="K561"/>
  <c r="M561" s="1"/>
  <c r="L561"/>
  <c r="N561" s="1"/>
  <c r="P561"/>
  <c r="Y561"/>
  <c r="Z561"/>
  <c r="G562" l="1"/>
  <c r="D641"/>
  <c r="E640"/>
  <c r="F640"/>
  <c r="R640" s="1"/>
  <c r="AL639"/>
  <c r="AM639"/>
  <c r="AD639" s="1"/>
  <c r="AE639"/>
  <c r="AF639"/>
  <c r="AG639"/>
  <c r="AH639"/>
  <c r="AI639"/>
  <c r="AJ639"/>
  <c r="AK639"/>
  <c r="S562" l="1"/>
  <c r="V562"/>
  <c r="W562"/>
  <c r="AM640"/>
  <c r="AD640" s="1"/>
  <c r="AE640"/>
  <c r="AF640"/>
  <c r="AG640"/>
  <c r="AH640"/>
  <c r="AI640"/>
  <c r="AJ640"/>
  <c r="AK640"/>
  <c r="AL640"/>
  <c r="D642"/>
  <c r="E641"/>
  <c r="F641"/>
  <c r="R641" s="1"/>
  <c r="AB562" l="1"/>
  <c r="AA562" s="1"/>
  <c r="T562"/>
  <c r="AC562"/>
  <c r="Q562"/>
  <c r="X562"/>
  <c r="H562"/>
  <c r="O562"/>
  <c r="J562"/>
  <c r="I562"/>
  <c r="D643"/>
  <c r="E642"/>
  <c r="F642"/>
  <c r="R642" s="1"/>
  <c r="AF641"/>
  <c r="AG641"/>
  <c r="AH641"/>
  <c r="AI641"/>
  <c r="AJ641"/>
  <c r="AK641"/>
  <c r="AL641"/>
  <c r="AM641"/>
  <c r="AD641" s="1"/>
  <c r="AE641"/>
  <c r="C562" l="1"/>
  <c r="B563" s="1"/>
  <c r="Y562"/>
  <c r="Z562"/>
  <c r="P562"/>
  <c r="K562"/>
  <c r="M562" s="1"/>
  <c r="L562"/>
  <c r="N562" s="1"/>
  <c r="D644"/>
  <c r="E643"/>
  <c r="F643"/>
  <c r="R643" s="1"/>
  <c r="U562"/>
  <c r="AG642"/>
  <c r="AH642"/>
  <c r="AI642"/>
  <c r="AJ642"/>
  <c r="AK642"/>
  <c r="AL642"/>
  <c r="AM642"/>
  <c r="AD642" s="1"/>
  <c r="AE642"/>
  <c r="AF642"/>
  <c r="G563"/>
  <c r="A563" l="1"/>
  <c r="D645"/>
  <c r="E644"/>
  <c r="F644"/>
  <c r="R644" s="1"/>
  <c r="AH643"/>
  <c r="AI643"/>
  <c r="AJ643"/>
  <c r="AK643"/>
  <c r="AL643"/>
  <c r="AM643"/>
  <c r="AD643" s="1"/>
  <c r="AE643"/>
  <c r="AF643"/>
  <c r="AG643"/>
  <c r="S563"/>
  <c r="V563"/>
  <c r="W563"/>
  <c r="E645" l="1"/>
  <c r="F645"/>
  <c r="R645" s="1"/>
  <c r="D646"/>
  <c r="AI644"/>
  <c r="AJ644"/>
  <c r="AK644"/>
  <c r="AL644"/>
  <c r="AM644"/>
  <c r="AD644" s="1"/>
  <c r="AE644"/>
  <c r="AF644"/>
  <c r="AG644"/>
  <c r="AH644"/>
  <c r="AB563"/>
  <c r="AA563" s="1"/>
  <c r="T563"/>
  <c r="AC563"/>
  <c r="U563"/>
  <c r="C563" s="1"/>
  <c r="B564" s="1"/>
  <c r="X563"/>
  <c r="Q563"/>
  <c r="H563"/>
  <c r="O563"/>
  <c r="J563"/>
  <c r="I563"/>
  <c r="A564" l="1"/>
  <c r="AJ645"/>
  <c r="AK645"/>
  <c r="AL645"/>
  <c r="AM645"/>
  <c r="AD645" s="1"/>
  <c r="AE645"/>
  <c r="AF645"/>
  <c r="AG645"/>
  <c r="AH645"/>
  <c r="AI645"/>
  <c r="E646"/>
  <c r="F646"/>
  <c r="R646" s="1"/>
  <c r="D647"/>
  <c r="Z563"/>
  <c r="P563"/>
  <c r="Y563"/>
  <c r="K563"/>
  <c r="M563" s="1"/>
  <c r="L563"/>
  <c r="N563" s="1"/>
  <c r="G564" l="1"/>
  <c r="AK646"/>
  <c r="AL646"/>
  <c r="AM646"/>
  <c r="AD646" s="1"/>
  <c r="AE646"/>
  <c r="AF646"/>
  <c r="AG646"/>
  <c r="AH646"/>
  <c r="AI646"/>
  <c r="AJ646"/>
  <c r="F647"/>
  <c r="R647" s="1"/>
  <c r="D648"/>
  <c r="E647"/>
  <c r="S564" l="1"/>
  <c r="V564"/>
  <c r="W564"/>
  <c r="AL647"/>
  <c r="AM647"/>
  <c r="AD647" s="1"/>
  <c r="AE647"/>
  <c r="AF647"/>
  <c r="AG647"/>
  <c r="AH647"/>
  <c r="AI647"/>
  <c r="AJ647"/>
  <c r="AK647"/>
  <c r="D649"/>
  <c r="E648"/>
  <c r="F648"/>
  <c r="R648" s="1"/>
  <c r="AB564" l="1"/>
  <c r="AA564" s="1"/>
  <c r="T564"/>
  <c r="AC564"/>
  <c r="X564"/>
  <c r="Q564"/>
  <c r="J564"/>
  <c r="O564"/>
  <c r="I564"/>
  <c r="H564"/>
  <c r="D650"/>
  <c r="E649"/>
  <c r="F649"/>
  <c r="R649" s="1"/>
  <c r="AM648"/>
  <c r="AD648" s="1"/>
  <c r="AE648"/>
  <c r="AF648"/>
  <c r="AG648"/>
  <c r="AH648"/>
  <c r="AI648"/>
  <c r="AJ648"/>
  <c r="AK648"/>
  <c r="AL648"/>
  <c r="K564" l="1"/>
  <c r="M564" s="1"/>
  <c r="L564"/>
  <c r="N564" s="1"/>
  <c r="D651"/>
  <c r="E650"/>
  <c r="F650"/>
  <c r="R650" s="1"/>
  <c r="U564"/>
  <c r="C564" s="1"/>
  <c r="B565" s="1"/>
  <c r="AF649"/>
  <c r="AG649"/>
  <c r="AH649"/>
  <c r="AI649"/>
  <c r="AJ649"/>
  <c r="AK649"/>
  <c r="AL649"/>
  <c r="AM649"/>
  <c r="AD649" s="1"/>
  <c r="AE649"/>
  <c r="P564"/>
  <c r="Y564"/>
  <c r="Z564"/>
  <c r="A565" l="1"/>
  <c r="G565"/>
  <c r="D652"/>
  <c r="E651"/>
  <c r="F651"/>
  <c r="R651" s="1"/>
  <c r="AG650"/>
  <c r="AH650"/>
  <c r="AI650"/>
  <c r="AJ650"/>
  <c r="AK650"/>
  <c r="AL650"/>
  <c r="AM650"/>
  <c r="AD650" s="1"/>
  <c r="AE650"/>
  <c r="AF650"/>
  <c r="V565" l="1"/>
  <c r="W565"/>
  <c r="S565"/>
  <c r="D653"/>
  <c r="E652"/>
  <c r="F652"/>
  <c r="R652" s="1"/>
  <c r="AH651"/>
  <c r="AI651"/>
  <c r="AJ651"/>
  <c r="AK651"/>
  <c r="AL651"/>
  <c r="AM651"/>
  <c r="AD651" s="1"/>
  <c r="AE651"/>
  <c r="AF651"/>
  <c r="AG651"/>
  <c r="X565" l="1"/>
  <c r="Q565"/>
  <c r="J565"/>
  <c r="H565"/>
  <c r="O565"/>
  <c r="I565"/>
  <c r="AB565"/>
  <c r="T565"/>
  <c r="AC565"/>
  <c r="U565"/>
  <c r="C565"/>
  <c r="B566" s="1"/>
  <c r="E653"/>
  <c r="F653"/>
  <c r="R653" s="1"/>
  <c r="D654"/>
  <c r="AI652"/>
  <c r="AJ652"/>
  <c r="AK652"/>
  <c r="AL652"/>
  <c r="AM652"/>
  <c r="AD652" s="1"/>
  <c r="AE652"/>
  <c r="AF652"/>
  <c r="AG652"/>
  <c r="AH652"/>
  <c r="A566" l="1"/>
  <c r="AJ653"/>
  <c r="AK653"/>
  <c r="AL653"/>
  <c r="AM653"/>
  <c r="AD653" s="1"/>
  <c r="AE653"/>
  <c r="AF653"/>
  <c r="AG653"/>
  <c r="AH653"/>
  <c r="AI653"/>
  <c r="H566"/>
  <c r="P565"/>
  <c r="Y565"/>
  <c r="Z565"/>
  <c r="E654"/>
  <c r="F654"/>
  <c r="R654" s="1"/>
  <c r="D655"/>
  <c r="L565"/>
  <c r="N565" s="1"/>
  <c r="K565"/>
  <c r="M565" s="1"/>
  <c r="AA565"/>
  <c r="F655" l="1"/>
  <c r="R655" s="1"/>
  <c r="D656"/>
  <c r="E655"/>
  <c r="AK654"/>
  <c r="AL654"/>
  <c r="AM654"/>
  <c r="AD654" s="1"/>
  <c r="AE654"/>
  <c r="AF654"/>
  <c r="AG654"/>
  <c r="AH654"/>
  <c r="AI654"/>
  <c r="AJ654"/>
  <c r="G566"/>
  <c r="D657" l="1"/>
  <c r="E656"/>
  <c r="F656"/>
  <c r="R656" s="1"/>
  <c r="AL655"/>
  <c r="AM655"/>
  <c r="AD655" s="1"/>
  <c r="AE655"/>
  <c r="AF655"/>
  <c r="AG655"/>
  <c r="AH655"/>
  <c r="AI655"/>
  <c r="AJ655"/>
  <c r="AK655"/>
  <c r="V566"/>
  <c r="W566"/>
  <c r="S566"/>
  <c r="D658" l="1"/>
  <c r="E657"/>
  <c r="F657"/>
  <c r="R657" s="1"/>
  <c r="AM656"/>
  <c r="AD656" s="1"/>
  <c r="AE656"/>
  <c r="AF656"/>
  <c r="AG656"/>
  <c r="AH656"/>
  <c r="AI656"/>
  <c r="AJ656"/>
  <c r="AK656"/>
  <c r="AL656"/>
  <c r="AC566"/>
  <c r="U566"/>
  <c r="AB566"/>
  <c r="T566"/>
  <c r="C566"/>
  <c r="B567" s="1"/>
  <c r="X566"/>
  <c r="Q566"/>
  <c r="O566"/>
  <c r="I566"/>
  <c r="J566"/>
  <c r="A567" l="1"/>
  <c r="D659"/>
  <c r="E658"/>
  <c r="F658"/>
  <c r="R658" s="1"/>
  <c r="AF657"/>
  <c r="AG657"/>
  <c r="AH657"/>
  <c r="AI657"/>
  <c r="AJ657"/>
  <c r="AK657"/>
  <c r="AL657"/>
  <c r="AM657"/>
  <c r="AD657" s="1"/>
  <c r="AE657"/>
  <c r="P566"/>
  <c r="Y566"/>
  <c r="Z566"/>
  <c r="G567"/>
  <c r="K566"/>
  <c r="M566" s="1"/>
  <c r="L566"/>
  <c r="N566" s="1"/>
  <c r="AA566"/>
  <c r="G568" l="1"/>
  <c r="V567"/>
  <c r="W567"/>
  <c r="S567"/>
  <c r="D660"/>
  <c r="E659"/>
  <c r="F659"/>
  <c r="R659" s="1"/>
  <c r="AG658"/>
  <c r="AH658"/>
  <c r="AI658"/>
  <c r="AJ658"/>
  <c r="AK658"/>
  <c r="AL658"/>
  <c r="AM658"/>
  <c r="AD658" s="1"/>
  <c r="AE658"/>
  <c r="AF658"/>
  <c r="W568" l="1"/>
  <c r="S568"/>
  <c r="V568"/>
  <c r="X567"/>
  <c r="Q567"/>
  <c r="H567"/>
  <c r="I567"/>
  <c r="O567"/>
  <c r="J567"/>
  <c r="AB567"/>
  <c r="AA567" s="1"/>
  <c r="T567"/>
  <c r="AC567"/>
  <c r="D661"/>
  <c r="E660"/>
  <c r="F660"/>
  <c r="R660" s="1"/>
  <c r="AH659"/>
  <c r="AI659"/>
  <c r="AJ659"/>
  <c r="AK659"/>
  <c r="AL659"/>
  <c r="AM659"/>
  <c r="AD659" s="1"/>
  <c r="AE659"/>
  <c r="AF659"/>
  <c r="AG659"/>
  <c r="C567" l="1"/>
  <c r="B568" s="1"/>
  <c r="AI660"/>
  <c r="AJ660"/>
  <c r="AK660"/>
  <c r="AL660"/>
  <c r="AM660"/>
  <c r="AD660" s="1"/>
  <c r="AE660"/>
  <c r="AF660"/>
  <c r="AG660"/>
  <c r="AH660"/>
  <c r="O568"/>
  <c r="P567"/>
  <c r="Y567"/>
  <c r="Z567"/>
  <c r="AB568"/>
  <c r="T568"/>
  <c r="AC568"/>
  <c r="U568"/>
  <c r="E661"/>
  <c r="F661"/>
  <c r="R661" s="1"/>
  <c r="D662"/>
  <c r="X568"/>
  <c r="Q568"/>
  <c r="U567"/>
  <c r="I568"/>
  <c r="K567"/>
  <c r="M567" s="1"/>
  <c r="L567"/>
  <c r="N567" s="1"/>
  <c r="J568"/>
  <c r="H568"/>
  <c r="A568" l="1"/>
  <c r="C568"/>
  <c r="B569" s="1"/>
  <c r="K568"/>
  <c r="M568" s="1"/>
  <c r="L568"/>
  <c r="AJ661"/>
  <c r="AK661"/>
  <c r="AL661"/>
  <c r="AM661"/>
  <c r="AD661" s="1"/>
  <c r="AE661"/>
  <c r="AF661"/>
  <c r="AG661"/>
  <c r="AH661"/>
  <c r="AI661"/>
  <c r="P568"/>
  <c r="Y568"/>
  <c r="Z568"/>
  <c r="N568"/>
  <c r="G569"/>
  <c r="E662"/>
  <c r="F662"/>
  <c r="R662" s="1"/>
  <c r="D663"/>
  <c r="AA568"/>
  <c r="A569" l="1"/>
  <c r="S569"/>
  <c r="V569"/>
  <c r="W569"/>
  <c r="F663"/>
  <c r="R663" s="1"/>
  <c r="D664"/>
  <c r="E663"/>
  <c r="AK662"/>
  <c r="AL662"/>
  <c r="AM662"/>
  <c r="AD662" s="1"/>
  <c r="AE662"/>
  <c r="AF662"/>
  <c r="AG662"/>
  <c r="AH662"/>
  <c r="AI662"/>
  <c r="AJ662"/>
  <c r="D665" l="1"/>
  <c r="E664"/>
  <c r="F664"/>
  <c r="R664" s="1"/>
  <c r="AL663"/>
  <c r="AM663"/>
  <c r="AD663" s="1"/>
  <c r="AE663"/>
  <c r="AF663"/>
  <c r="AG663"/>
  <c r="AH663"/>
  <c r="AI663"/>
  <c r="AJ663"/>
  <c r="AK663"/>
  <c r="AB569"/>
  <c r="AA569" s="1"/>
  <c r="T569"/>
  <c r="AC569"/>
  <c r="U569"/>
  <c r="C569" s="1"/>
  <c r="B570" s="1"/>
  <c r="X569"/>
  <c r="Q569"/>
  <c r="O569"/>
  <c r="H569"/>
  <c r="J569"/>
  <c r="I569"/>
  <c r="A570" l="1"/>
  <c r="D666"/>
  <c r="E665"/>
  <c r="F665"/>
  <c r="R665" s="1"/>
  <c r="AM664"/>
  <c r="AD664" s="1"/>
  <c r="AE664"/>
  <c r="AF664"/>
  <c r="AG664"/>
  <c r="AH664"/>
  <c r="AI664"/>
  <c r="AJ664"/>
  <c r="AK664"/>
  <c r="AL664"/>
  <c r="P569"/>
  <c r="Y569"/>
  <c r="Z569"/>
  <c r="G570"/>
  <c r="K569"/>
  <c r="M569" s="1"/>
  <c r="L569"/>
  <c r="N569" s="1"/>
  <c r="D667" l="1"/>
  <c r="E666"/>
  <c r="F666"/>
  <c r="R666" s="1"/>
  <c r="AF665"/>
  <c r="AG665"/>
  <c r="AH665"/>
  <c r="AI665"/>
  <c r="AJ665"/>
  <c r="AK665"/>
  <c r="AL665"/>
  <c r="AM665"/>
  <c r="AD665" s="1"/>
  <c r="AE665"/>
  <c r="S570"/>
  <c r="V570"/>
  <c r="W570"/>
  <c r="D668" l="1"/>
  <c r="E667"/>
  <c r="F667"/>
  <c r="R667" s="1"/>
  <c r="AG666"/>
  <c r="AH666"/>
  <c r="AI666"/>
  <c r="AJ666"/>
  <c r="AK666"/>
  <c r="AL666"/>
  <c r="AM666"/>
  <c r="AD666" s="1"/>
  <c r="AE666"/>
  <c r="AF666"/>
  <c r="AB570"/>
  <c r="AA570" s="1"/>
  <c r="T570"/>
  <c r="U570" s="1"/>
  <c r="C570" s="1"/>
  <c r="B571" s="1"/>
  <c r="AC570"/>
  <c r="Q570"/>
  <c r="X570"/>
  <c r="O570"/>
  <c r="I570"/>
  <c r="J570"/>
  <c r="H570"/>
  <c r="A571" l="1"/>
  <c r="D669"/>
  <c r="E668"/>
  <c r="F668"/>
  <c r="R668" s="1"/>
  <c r="AH667"/>
  <c r="AI667"/>
  <c r="AJ667"/>
  <c r="AK667"/>
  <c r="AL667"/>
  <c r="AM667"/>
  <c r="AD667" s="1"/>
  <c r="AE667"/>
  <c r="AF667"/>
  <c r="AG667"/>
  <c r="Y570"/>
  <c r="Z570"/>
  <c r="P570"/>
  <c r="K570"/>
  <c r="M570" s="1"/>
  <c r="L570"/>
  <c r="N570" s="1"/>
  <c r="E669" l="1"/>
  <c r="F669"/>
  <c r="R669" s="1"/>
  <c r="D670"/>
  <c r="AI668"/>
  <c r="AJ668"/>
  <c r="AK668"/>
  <c r="AL668"/>
  <c r="AM668"/>
  <c r="AD668" s="1"/>
  <c r="AE668"/>
  <c r="AF668"/>
  <c r="AG668"/>
  <c r="AH668"/>
  <c r="G571"/>
  <c r="AJ669" l="1"/>
  <c r="AK669"/>
  <c r="AL669"/>
  <c r="AM669"/>
  <c r="AD669" s="1"/>
  <c r="AE669"/>
  <c r="AF669"/>
  <c r="AG669"/>
  <c r="AH669"/>
  <c r="AI669"/>
  <c r="E670"/>
  <c r="F670"/>
  <c r="R670" s="1"/>
  <c r="D671"/>
  <c r="S571"/>
  <c r="V571"/>
  <c r="W571"/>
  <c r="AK670" l="1"/>
  <c r="AL670"/>
  <c r="AM670"/>
  <c r="AD670" s="1"/>
  <c r="AE670"/>
  <c r="AF670"/>
  <c r="AG670"/>
  <c r="AH670"/>
  <c r="AI670"/>
  <c r="AJ670"/>
  <c r="F671"/>
  <c r="R671" s="1"/>
  <c r="D672"/>
  <c r="E671"/>
  <c r="AB571"/>
  <c r="AA571" s="1"/>
  <c r="T571"/>
  <c r="U571" s="1"/>
  <c r="C571" s="1"/>
  <c r="B572" s="1"/>
  <c r="AC571"/>
  <c r="X571"/>
  <c r="Q571"/>
  <c r="H571"/>
  <c r="J571"/>
  <c r="I571"/>
  <c r="O571"/>
  <c r="A572" l="1"/>
  <c r="D673"/>
  <c r="E672"/>
  <c r="F672"/>
  <c r="R672" s="1"/>
  <c r="AL671"/>
  <c r="AM671"/>
  <c r="AD671" s="1"/>
  <c r="AE671"/>
  <c r="AF671"/>
  <c r="AG671"/>
  <c r="AH671"/>
  <c r="AI671"/>
  <c r="AJ671"/>
  <c r="AK671"/>
  <c r="K571"/>
  <c r="M571" s="1"/>
  <c r="L571"/>
  <c r="N571" s="1"/>
  <c r="Z571"/>
  <c r="P571"/>
  <c r="Y571"/>
  <c r="D674" l="1"/>
  <c r="E673"/>
  <c r="F673"/>
  <c r="R673" s="1"/>
  <c r="AM672"/>
  <c r="AD672" s="1"/>
  <c r="AE672"/>
  <c r="AF672"/>
  <c r="AG672"/>
  <c r="AH672"/>
  <c r="AI672"/>
  <c r="AJ672"/>
  <c r="AK672"/>
  <c r="AL672"/>
  <c r="G572"/>
  <c r="D675" l="1"/>
  <c r="E674"/>
  <c r="F674"/>
  <c r="R674" s="1"/>
  <c r="AF673"/>
  <c r="AG673"/>
  <c r="AH673"/>
  <c r="AI673"/>
  <c r="AJ673"/>
  <c r="AK673"/>
  <c r="AL673"/>
  <c r="AM673"/>
  <c r="AD673" s="1"/>
  <c r="AE673"/>
  <c r="S572"/>
  <c r="V572"/>
  <c r="W572"/>
  <c r="D676" l="1"/>
  <c r="E675"/>
  <c r="F675"/>
  <c r="R675" s="1"/>
  <c r="AG674"/>
  <c r="AH674"/>
  <c r="AI674"/>
  <c r="AJ674"/>
  <c r="AK674"/>
  <c r="AL674"/>
  <c r="AM674"/>
  <c r="AD674" s="1"/>
  <c r="AE674"/>
  <c r="AF674"/>
  <c r="AB572"/>
  <c r="AA572" s="1"/>
  <c r="T572"/>
  <c r="U572" s="1"/>
  <c r="C572" s="1"/>
  <c r="B573" s="1"/>
  <c r="AC572"/>
  <c r="X572"/>
  <c r="Q572"/>
  <c r="H572"/>
  <c r="O572"/>
  <c r="J572"/>
  <c r="I572"/>
  <c r="A573" l="1"/>
  <c r="D677"/>
  <c r="E676"/>
  <c r="F676"/>
  <c r="R676" s="1"/>
  <c r="AH675"/>
  <c r="AI675"/>
  <c r="AJ675"/>
  <c r="AK675"/>
  <c r="AL675"/>
  <c r="AM675"/>
  <c r="AD675" s="1"/>
  <c r="AE675"/>
  <c r="AF675"/>
  <c r="AG675"/>
  <c r="P572"/>
  <c r="Y572"/>
  <c r="Z572"/>
  <c r="K572"/>
  <c r="M572" s="1"/>
  <c r="L572"/>
  <c r="N572" s="1"/>
  <c r="E677" l="1"/>
  <c r="F677"/>
  <c r="R677" s="1"/>
  <c r="D678"/>
  <c r="AI676"/>
  <c r="AJ676"/>
  <c r="AK676"/>
  <c r="AL676"/>
  <c r="AM676"/>
  <c r="AD676" s="1"/>
  <c r="AE676"/>
  <c r="AF676"/>
  <c r="AG676"/>
  <c r="AH676"/>
  <c r="G573"/>
  <c r="AJ677" l="1"/>
  <c r="AK677"/>
  <c r="AL677"/>
  <c r="AM677"/>
  <c r="AD677" s="1"/>
  <c r="AE677"/>
  <c r="AF677"/>
  <c r="AG677"/>
  <c r="AH677"/>
  <c r="AI677"/>
  <c r="E678"/>
  <c r="F678"/>
  <c r="R678" s="1"/>
  <c r="D679"/>
  <c r="V573"/>
  <c r="W573"/>
  <c r="S573"/>
  <c r="AB573" l="1"/>
  <c r="AA573" s="1"/>
  <c r="T573"/>
  <c r="AC573"/>
  <c r="AK678"/>
  <c r="AL678"/>
  <c r="AM678"/>
  <c r="AD678" s="1"/>
  <c r="AE678"/>
  <c r="AF678"/>
  <c r="AG678"/>
  <c r="AH678"/>
  <c r="AI678"/>
  <c r="AJ678"/>
  <c r="F679"/>
  <c r="R679" s="1"/>
  <c r="D680"/>
  <c r="E679"/>
  <c r="X573"/>
  <c r="Q573"/>
  <c r="I573"/>
  <c r="H573"/>
  <c r="J573"/>
  <c r="O573"/>
  <c r="C573" l="1"/>
  <c r="B574" s="1"/>
  <c r="L573"/>
  <c r="N573" s="1"/>
  <c r="K573"/>
  <c r="M573" s="1"/>
  <c r="U573"/>
  <c r="AL679"/>
  <c r="AM679"/>
  <c r="AD679" s="1"/>
  <c r="AE679"/>
  <c r="AF679"/>
  <c r="AG679"/>
  <c r="AH679"/>
  <c r="AI679"/>
  <c r="AJ679"/>
  <c r="AK679"/>
  <c r="P573"/>
  <c r="Y573"/>
  <c r="Z573"/>
  <c r="D681"/>
  <c r="E680"/>
  <c r="F680"/>
  <c r="R680" s="1"/>
  <c r="A574" l="1"/>
  <c r="D682"/>
  <c r="E681"/>
  <c r="F681"/>
  <c r="R681" s="1"/>
  <c r="AM680"/>
  <c r="AD680" s="1"/>
  <c r="AE680"/>
  <c r="AF680"/>
  <c r="AG680"/>
  <c r="AH680"/>
  <c r="AI680"/>
  <c r="AJ680"/>
  <c r="AK680"/>
  <c r="AL680"/>
  <c r="G574"/>
  <c r="V574" l="1"/>
  <c r="W574"/>
  <c r="S574"/>
  <c r="D683"/>
  <c r="E682"/>
  <c r="F682"/>
  <c r="R682" s="1"/>
  <c r="AF681"/>
  <c r="AG681"/>
  <c r="AH681"/>
  <c r="AI681"/>
  <c r="AJ681"/>
  <c r="AK681"/>
  <c r="AL681"/>
  <c r="AM681"/>
  <c r="AD681" s="1"/>
  <c r="AE681"/>
  <c r="X574" l="1"/>
  <c r="Q574"/>
  <c r="J574"/>
  <c r="O574"/>
  <c r="H574"/>
  <c r="I574"/>
  <c r="AC574"/>
  <c r="AB574"/>
  <c r="AA574" s="1"/>
  <c r="T574"/>
  <c r="U574" s="1"/>
  <c r="C574" s="1"/>
  <c r="B575" s="1"/>
  <c r="D684"/>
  <c r="E683"/>
  <c r="F683"/>
  <c r="R683" s="1"/>
  <c r="AG682"/>
  <c r="AH682"/>
  <c r="AI682"/>
  <c r="AJ682"/>
  <c r="AK682"/>
  <c r="AL682"/>
  <c r="AM682"/>
  <c r="AD682" s="1"/>
  <c r="AE682"/>
  <c r="AF682"/>
  <c r="A575" l="1"/>
  <c r="D685"/>
  <c r="E684"/>
  <c r="F684"/>
  <c r="R684" s="1"/>
  <c r="P574"/>
  <c r="Y574"/>
  <c r="Z574"/>
  <c r="AH683"/>
  <c r="AI683"/>
  <c r="AJ683"/>
  <c r="AK683"/>
  <c r="AL683"/>
  <c r="AM683"/>
  <c r="AD683" s="1"/>
  <c r="AE683"/>
  <c r="AF683"/>
  <c r="AG683"/>
  <c r="G575"/>
  <c r="K574"/>
  <c r="M574" s="1"/>
  <c r="L574"/>
  <c r="N574" s="1"/>
  <c r="E685" l="1"/>
  <c r="F685"/>
  <c r="R685" s="1"/>
  <c r="D686"/>
  <c r="V575"/>
  <c r="W575"/>
  <c r="S575"/>
  <c r="AI684"/>
  <c r="AJ684"/>
  <c r="AK684"/>
  <c r="AL684"/>
  <c r="AM684"/>
  <c r="AD684" s="1"/>
  <c r="AE684"/>
  <c r="AF684"/>
  <c r="AG684"/>
  <c r="AH684"/>
  <c r="AJ685" l="1"/>
  <c r="AK685"/>
  <c r="AL685"/>
  <c r="AM685"/>
  <c r="AD685" s="1"/>
  <c r="AE685"/>
  <c r="AF685"/>
  <c r="AG685"/>
  <c r="AH685"/>
  <c r="AI685"/>
  <c r="E686"/>
  <c r="F686"/>
  <c r="R686" s="1"/>
  <c r="D687"/>
  <c r="X575"/>
  <c r="Q575"/>
  <c r="O575"/>
  <c r="I575"/>
  <c r="H575"/>
  <c r="J575"/>
  <c r="AB575"/>
  <c r="AA575" s="1"/>
  <c r="T575"/>
  <c r="AC575"/>
  <c r="C575" l="1"/>
  <c r="B576" s="1"/>
  <c r="AK686"/>
  <c r="AL686"/>
  <c r="AM686"/>
  <c r="AD686" s="1"/>
  <c r="AE686"/>
  <c r="AF686"/>
  <c r="AG686"/>
  <c r="AH686"/>
  <c r="AI686"/>
  <c r="AJ686"/>
  <c r="G576"/>
  <c r="F687"/>
  <c r="R687" s="1"/>
  <c r="D688"/>
  <c r="E687"/>
  <c r="P575"/>
  <c r="Y575"/>
  <c r="Z575"/>
  <c r="K575"/>
  <c r="M575" s="1"/>
  <c r="L575"/>
  <c r="N575" s="1"/>
  <c r="U575"/>
  <c r="A576" l="1"/>
  <c r="D689"/>
  <c r="E688"/>
  <c r="F688"/>
  <c r="R688" s="1"/>
  <c r="W576"/>
  <c r="S576"/>
  <c r="V576"/>
  <c r="AL687"/>
  <c r="AM687"/>
  <c r="AD687" s="1"/>
  <c r="AE687"/>
  <c r="AF687"/>
  <c r="AG687"/>
  <c r="AH687"/>
  <c r="AI687"/>
  <c r="AJ687"/>
  <c r="AK687"/>
  <c r="AB576" l="1"/>
  <c r="AA576" s="1"/>
  <c r="T576"/>
  <c r="AC576"/>
  <c r="D690"/>
  <c r="E689"/>
  <c r="F689"/>
  <c r="R689" s="1"/>
  <c r="X576"/>
  <c r="Q576"/>
  <c r="I576"/>
  <c r="O576"/>
  <c r="H576"/>
  <c r="J576"/>
  <c r="AM688"/>
  <c r="AD688" s="1"/>
  <c r="AE688"/>
  <c r="AF688"/>
  <c r="AG688"/>
  <c r="AH688"/>
  <c r="AI688"/>
  <c r="AJ688"/>
  <c r="AK688"/>
  <c r="AL688"/>
  <c r="C576" l="1"/>
  <c r="B577" s="1"/>
  <c r="P576"/>
  <c r="Y576"/>
  <c r="Z576"/>
  <c r="U576"/>
  <c r="K576"/>
  <c r="M576" s="1"/>
  <c r="L576"/>
  <c r="N576" s="1"/>
  <c r="D691"/>
  <c r="E690"/>
  <c r="F690"/>
  <c r="R690" s="1"/>
  <c r="AF689"/>
  <c r="AG689"/>
  <c r="AH689"/>
  <c r="AI689"/>
  <c r="AJ689"/>
  <c r="AK689"/>
  <c r="AL689"/>
  <c r="AM689"/>
  <c r="AD689" s="1"/>
  <c r="AE689"/>
  <c r="A577" l="1"/>
  <c r="AG690"/>
  <c r="AH690"/>
  <c r="AI690"/>
  <c r="AJ690"/>
  <c r="AK690"/>
  <c r="AL690"/>
  <c r="AM690"/>
  <c r="AD690" s="1"/>
  <c r="AE690"/>
  <c r="AF690"/>
  <c r="D692"/>
  <c r="E691"/>
  <c r="F691"/>
  <c r="R691" s="1"/>
  <c r="G577"/>
  <c r="S577" l="1"/>
  <c r="V577"/>
  <c r="W577"/>
  <c r="D693"/>
  <c r="E692"/>
  <c r="F692"/>
  <c r="R692" s="1"/>
  <c r="AH691"/>
  <c r="AI691"/>
  <c r="AJ691"/>
  <c r="AK691"/>
  <c r="AL691"/>
  <c r="AM691"/>
  <c r="AD691" s="1"/>
  <c r="AE691"/>
  <c r="AF691"/>
  <c r="AG691"/>
  <c r="AB577" l="1"/>
  <c r="AA577" s="1"/>
  <c r="T577"/>
  <c r="AC577"/>
  <c r="X577"/>
  <c r="Q577"/>
  <c r="H577"/>
  <c r="J577"/>
  <c r="O577"/>
  <c r="I577"/>
  <c r="E693"/>
  <c r="F693"/>
  <c r="R693" s="1"/>
  <c r="D694"/>
  <c r="AI692"/>
  <c r="AJ692"/>
  <c r="AK692"/>
  <c r="AL692"/>
  <c r="AM692"/>
  <c r="AD692" s="1"/>
  <c r="AE692"/>
  <c r="AF692"/>
  <c r="AG692"/>
  <c r="AH692"/>
  <c r="C577" l="1"/>
  <c r="B578" s="1"/>
  <c r="P577"/>
  <c r="Y577"/>
  <c r="Z577"/>
  <c r="AJ693"/>
  <c r="AK693"/>
  <c r="AL693"/>
  <c r="AM693"/>
  <c r="AD693" s="1"/>
  <c r="AE693"/>
  <c r="AF693"/>
  <c r="AG693"/>
  <c r="AH693"/>
  <c r="AI693"/>
  <c r="U577"/>
  <c r="K577"/>
  <c r="M577" s="1"/>
  <c r="L577"/>
  <c r="N577" s="1"/>
  <c r="E694"/>
  <c r="F694"/>
  <c r="R694" s="1"/>
  <c r="D695"/>
  <c r="A578" l="1"/>
  <c r="AK694"/>
  <c r="AL694"/>
  <c r="AM694"/>
  <c r="AD694" s="1"/>
  <c r="AE694"/>
  <c r="AF694"/>
  <c r="AG694"/>
  <c r="AH694"/>
  <c r="AI694"/>
  <c r="AJ694"/>
  <c r="F695"/>
  <c r="R695" s="1"/>
  <c r="D696"/>
  <c r="E695"/>
  <c r="G578"/>
  <c r="D697" l="1"/>
  <c r="E696"/>
  <c r="F696"/>
  <c r="R696" s="1"/>
  <c r="S578"/>
  <c r="V578"/>
  <c r="W578"/>
  <c r="AL695"/>
  <c r="AM695"/>
  <c r="AD695" s="1"/>
  <c r="AE695"/>
  <c r="AF695"/>
  <c r="AG695"/>
  <c r="AH695"/>
  <c r="AI695"/>
  <c r="AJ695"/>
  <c r="AK695"/>
  <c r="D698" l="1"/>
  <c r="E697"/>
  <c r="F697"/>
  <c r="R697" s="1"/>
  <c r="AM696"/>
  <c r="AD696" s="1"/>
  <c r="AE696"/>
  <c r="AF696"/>
  <c r="AG696"/>
  <c r="AH696"/>
  <c r="AI696"/>
  <c r="AJ696"/>
  <c r="AK696"/>
  <c r="AL696"/>
  <c r="AB578"/>
  <c r="AA578" s="1"/>
  <c r="T578"/>
  <c r="U578" s="1"/>
  <c r="C578" s="1"/>
  <c r="B579" s="1"/>
  <c r="AC578"/>
  <c r="Q578"/>
  <c r="X578"/>
  <c r="J578"/>
  <c r="H578"/>
  <c r="I578"/>
  <c r="O578"/>
  <c r="A579" l="1"/>
  <c r="D699"/>
  <c r="E698"/>
  <c r="F698"/>
  <c r="R698" s="1"/>
  <c r="AF697"/>
  <c r="AG697"/>
  <c r="AH697"/>
  <c r="AI697"/>
  <c r="AJ697"/>
  <c r="AK697"/>
  <c r="AL697"/>
  <c r="AM697"/>
  <c r="AD697" s="1"/>
  <c r="AE697"/>
  <c r="Y578"/>
  <c r="Z578"/>
  <c r="P578"/>
  <c r="G579"/>
  <c r="K578"/>
  <c r="M578" s="1"/>
  <c r="L578"/>
  <c r="N578" s="1"/>
  <c r="D700" l="1"/>
  <c r="E699"/>
  <c r="F699"/>
  <c r="R699" s="1"/>
  <c r="S579"/>
  <c r="V579"/>
  <c r="W579"/>
  <c r="AG698"/>
  <c r="AH698"/>
  <c r="AI698"/>
  <c r="AJ698"/>
  <c r="AK698"/>
  <c r="AL698"/>
  <c r="AM698"/>
  <c r="AD698" s="1"/>
  <c r="AE698"/>
  <c r="AF698"/>
  <c r="D701" l="1"/>
  <c r="E700"/>
  <c r="F700"/>
  <c r="R700" s="1"/>
  <c r="AH699"/>
  <c r="AI699"/>
  <c r="AJ699"/>
  <c r="AK699"/>
  <c r="AL699"/>
  <c r="AM699"/>
  <c r="AD699" s="1"/>
  <c r="AE699"/>
  <c r="AF699"/>
  <c r="AG699"/>
  <c r="AB579"/>
  <c r="AA579" s="1"/>
  <c r="T579"/>
  <c r="U579" s="1"/>
  <c r="C579" s="1"/>
  <c r="B580" s="1"/>
  <c r="AC579"/>
  <c r="X579"/>
  <c r="Q579"/>
  <c r="J579"/>
  <c r="H579"/>
  <c r="O579"/>
  <c r="I579"/>
  <c r="A580" l="1"/>
  <c r="E701"/>
  <c r="F701"/>
  <c r="R701" s="1"/>
  <c r="D702"/>
  <c r="AI700"/>
  <c r="AJ700"/>
  <c r="AK700"/>
  <c r="AL700"/>
  <c r="AM700"/>
  <c r="AD700" s="1"/>
  <c r="AE700"/>
  <c r="AF700"/>
  <c r="AG700"/>
  <c r="AH700"/>
  <c r="K579"/>
  <c r="M579" s="1"/>
  <c r="L579"/>
  <c r="N579" s="1"/>
  <c r="G580"/>
  <c r="Z579"/>
  <c r="P579"/>
  <c r="Y579"/>
  <c r="S580" l="1"/>
  <c r="V580"/>
  <c r="W580"/>
  <c r="AJ701"/>
  <c r="AK701"/>
  <c r="AL701"/>
  <c r="AM701"/>
  <c r="AD701" s="1"/>
  <c r="AE701"/>
  <c r="AF701"/>
  <c r="AG701"/>
  <c r="AH701"/>
  <c r="AI701"/>
  <c r="E702"/>
  <c r="F702"/>
  <c r="R702" s="1"/>
  <c r="D703"/>
  <c r="F703" l="1"/>
  <c r="R703" s="1"/>
  <c r="D704"/>
  <c r="E703"/>
  <c r="AB580"/>
  <c r="AA580" s="1"/>
  <c r="T580"/>
  <c r="AC580"/>
  <c r="X580"/>
  <c r="Q580"/>
  <c r="J580"/>
  <c r="O580"/>
  <c r="H580"/>
  <c r="I580"/>
  <c r="AK702"/>
  <c r="AL702"/>
  <c r="AM702"/>
  <c r="AD702" s="1"/>
  <c r="AE702"/>
  <c r="AF702"/>
  <c r="AG702"/>
  <c r="AH702"/>
  <c r="AI702"/>
  <c r="AJ702"/>
  <c r="C580" l="1"/>
  <c r="B581" s="1"/>
  <c r="D705"/>
  <c r="E704"/>
  <c r="F704"/>
  <c r="R704" s="1"/>
  <c r="AL703"/>
  <c r="AM703"/>
  <c r="AD703" s="1"/>
  <c r="AE703"/>
  <c r="AF703"/>
  <c r="AG703"/>
  <c r="AH703"/>
  <c r="AI703"/>
  <c r="AJ703"/>
  <c r="AK703"/>
  <c r="P580"/>
  <c r="Y580"/>
  <c r="Z580"/>
  <c r="H581"/>
  <c r="G581"/>
  <c r="U580"/>
  <c r="K580"/>
  <c r="M580" s="1"/>
  <c r="L580"/>
  <c r="N580" s="1"/>
  <c r="A581" l="1"/>
  <c r="D706"/>
  <c r="E705"/>
  <c r="F705"/>
  <c r="R705" s="1"/>
  <c r="AM704"/>
  <c r="AD704" s="1"/>
  <c r="AE704"/>
  <c r="AF704"/>
  <c r="AG704"/>
  <c r="AH704"/>
  <c r="AI704"/>
  <c r="AJ704"/>
  <c r="AK704"/>
  <c r="AL704"/>
  <c r="V581"/>
  <c r="W581"/>
  <c r="S581"/>
  <c r="X581" l="1"/>
  <c r="Q581"/>
  <c r="I581"/>
  <c r="O581"/>
  <c r="J581"/>
  <c r="D707"/>
  <c r="E706"/>
  <c r="F706"/>
  <c r="R706" s="1"/>
  <c r="AF705"/>
  <c r="AG705"/>
  <c r="AH705"/>
  <c r="AI705"/>
  <c r="AJ705"/>
  <c r="AK705"/>
  <c r="AL705"/>
  <c r="AM705"/>
  <c r="AD705" s="1"/>
  <c r="AE705"/>
  <c r="AB581"/>
  <c r="AA581" s="1"/>
  <c r="T581"/>
  <c r="U581" s="1"/>
  <c r="AC581"/>
  <c r="C581" l="1"/>
  <c r="B582" s="1"/>
  <c r="L581"/>
  <c r="N581" s="1"/>
  <c r="K581"/>
  <c r="M581" s="1"/>
  <c r="P581"/>
  <c r="Y581"/>
  <c r="Z581"/>
  <c r="G582"/>
  <c r="D708"/>
  <c r="E707"/>
  <c r="F707"/>
  <c r="R707" s="1"/>
  <c r="AG706"/>
  <c r="AH706"/>
  <c r="AI706"/>
  <c r="AJ706"/>
  <c r="AK706"/>
  <c r="AL706"/>
  <c r="AM706"/>
  <c r="AD706" s="1"/>
  <c r="AE706"/>
  <c r="AF706"/>
  <c r="A582" l="1"/>
  <c r="D709"/>
  <c r="E708"/>
  <c r="F708"/>
  <c r="R708" s="1"/>
  <c r="G583"/>
  <c r="V582"/>
  <c r="W582"/>
  <c r="S582"/>
  <c r="AH707"/>
  <c r="AI707"/>
  <c r="AJ707"/>
  <c r="AK707"/>
  <c r="AL707"/>
  <c r="AM707"/>
  <c r="AD707" s="1"/>
  <c r="AE707"/>
  <c r="AF707"/>
  <c r="AG707"/>
  <c r="C582" l="1"/>
  <c r="B583" s="1"/>
  <c r="AC582"/>
  <c r="U582"/>
  <c r="AB582"/>
  <c r="T582"/>
  <c r="E709"/>
  <c r="F709"/>
  <c r="R709" s="1"/>
  <c r="D710"/>
  <c r="AI708"/>
  <c r="AJ708"/>
  <c r="AK708"/>
  <c r="AL708"/>
  <c r="AM708"/>
  <c r="AD708" s="1"/>
  <c r="AE708"/>
  <c r="AF708"/>
  <c r="AG708"/>
  <c r="AH708"/>
  <c r="V583"/>
  <c r="W583"/>
  <c r="S583"/>
  <c r="X582"/>
  <c r="Q582"/>
  <c r="H582"/>
  <c r="O582"/>
  <c r="I582"/>
  <c r="J582"/>
  <c r="A583" l="1"/>
  <c r="X583"/>
  <c r="Q583"/>
  <c r="AA582"/>
  <c r="O583"/>
  <c r="P582"/>
  <c r="Y582"/>
  <c r="Z582"/>
  <c r="AJ709"/>
  <c r="AK709"/>
  <c r="AL709"/>
  <c r="AM709"/>
  <c r="AD709" s="1"/>
  <c r="AE709"/>
  <c r="AF709"/>
  <c r="AG709"/>
  <c r="AH709"/>
  <c r="AI709"/>
  <c r="I583"/>
  <c r="K582"/>
  <c r="M582" s="1"/>
  <c r="L582"/>
  <c r="N582" s="1"/>
  <c r="H583"/>
  <c r="J583"/>
  <c r="AB583"/>
  <c r="T583"/>
  <c r="U583" s="1"/>
  <c r="AC583"/>
  <c r="E710"/>
  <c r="F710"/>
  <c r="R710" s="1"/>
  <c r="D711"/>
  <c r="C583" l="1"/>
  <c r="B584" s="1"/>
  <c r="K583"/>
  <c r="M583" s="1"/>
  <c r="L583"/>
  <c r="N583" s="1"/>
  <c r="AK710"/>
  <c r="AL710"/>
  <c r="AM710"/>
  <c r="AD710" s="1"/>
  <c r="AE710"/>
  <c r="AF710"/>
  <c r="AG710"/>
  <c r="AH710"/>
  <c r="AI710"/>
  <c r="AJ710"/>
  <c r="F711"/>
  <c r="R711" s="1"/>
  <c r="D712"/>
  <c r="E711"/>
  <c r="G584"/>
  <c r="P583"/>
  <c r="Y583"/>
  <c r="Z583"/>
  <c r="AA583"/>
  <c r="A584" l="1"/>
  <c r="AL711"/>
  <c r="AM711"/>
  <c r="AD711" s="1"/>
  <c r="AE711"/>
  <c r="AF711"/>
  <c r="AG711"/>
  <c r="AH711"/>
  <c r="AI711"/>
  <c r="AJ711"/>
  <c r="AK711"/>
  <c r="W584"/>
  <c r="S584"/>
  <c r="V584"/>
  <c r="D713"/>
  <c r="E712"/>
  <c r="F712"/>
  <c r="R712" s="1"/>
  <c r="AM712" l="1"/>
  <c r="AD712" s="1"/>
  <c r="AE712"/>
  <c r="AF712"/>
  <c r="AG712"/>
  <c r="AH712"/>
  <c r="AI712"/>
  <c r="AJ712"/>
  <c r="AK712"/>
  <c r="AL712"/>
  <c r="X584"/>
  <c r="Q584"/>
  <c r="J584"/>
  <c r="O584"/>
  <c r="I584"/>
  <c r="H584"/>
  <c r="D714"/>
  <c r="E713"/>
  <c r="F713"/>
  <c r="R713" s="1"/>
  <c r="AB584"/>
  <c r="AA584" s="1"/>
  <c r="T584"/>
  <c r="U584" s="1"/>
  <c r="AC584"/>
  <c r="D715" l="1"/>
  <c r="E714"/>
  <c r="F714"/>
  <c r="R714" s="1"/>
  <c r="C584"/>
  <c r="B585" s="1"/>
  <c r="AF713"/>
  <c r="AG713"/>
  <c r="AH713"/>
  <c r="AI713"/>
  <c r="AJ713"/>
  <c r="AK713"/>
  <c r="AL713"/>
  <c r="AM713"/>
  <c r="AD713" s="1"/>
  <c r="AE713"/>
  <c r="P584"/>
  <c r="Y584"/>
  <c r="Z584"/>
  <c r="K584"/>
  <c r="M584" s="1"/>
  <c r="L584"/>
  <c r="N584" s="1"/>
  <c r="D716" l="1"/>
  <c r="E715"/>
  <c r="F715"/>
  <c r="R715" s="1"/>
  <c r="AG714"/>
  <c r="AH714"/>
  <c r="AI714"/>
  <c r="AJ714"/>
  <c r="AK714"/>
  <c r="AL714"/>
  <c r="AM714"/>
  <c r="AD714" s="1"/>
  <c r="AE714"/>
  <c r="AF714"/>
  <c r="A585"/>
  <c r="G585"/>
  <c r="D717" l="1"/>
  <c r="E716"/>
  <c r="F716"/>
  <c r="R716" s="1"/>
  <c r="AH715"/>
  <c r="AI715"/>
  <c r="AJ715"/>
  <c r="AK715"/>
  <c r="AL715"/>
  <c r="AM715"/>
  <c r="AD715" s="1"/>
  <c r="AE715"/>
  <c r="AF715"/>
  <c r="AG715"/>
  <c r="S585"/>
  <c r="V585"/>
  <c r="W585"/>
  <c r="E717" l="1"/>
  <c r="F717"/>
  <c r="R717" s="1"/>
  <c r="D718"/>
  <c r="AI716"/>
  <c r="AJ716"/>
  <c r="AK716"/>
  <c r="AL716"/>
  <c r="AM716"/>
  <c r="AD716" s="1"/>
  <c r="AE716"/>
  <c r="AF716"/>
  <c r="AG716"/>
  <c r="AH716"/>
  <c r="AB585"/>
  <c r="AA585" s="1"/>
  <c r="T585"/>
  <c r="U585" s="1"/>
  <c r="C585" s="1"/>
  <c r="B586" s="1"/>
  <c r="AC585"/>
  <c r="X585"/>
  <c r="Q585"/>
  <c r="J585"/>
  <c r="H585"/>
  <c r="O585"/>
  <c r="I585"/>
  <c r="A586" l="1"/>
  <c r="AJ717"/>
  <c r="AK717"/>
  <c r="AL717"/>
  <c r="AM717"/>
  <c r="AD717" s="1"/>
  <c r="AE717"/>
  <c r="AF717"/>
  <c r="AG717"/>
  <c r="AH717"/>
  <c r="AI717"/>
  <c r="E718"/>
  <c r="F718"/>
  <c r="R718" s="1"/>
  <c r="D719"/>
  <c r="G586"/>
  <c r="P585"/>
  <c r="Y585"/>
  <c r="Z585"/>
  <c r="K585"/>
  <c r="M585" s="1"/>
  <c r="L585"/>
  <c r="N585" s="1"/>
  <c r="S586" l="1"/>
  <c r="V586"/>
  <c r="W586"/>
  <c r="AK718"/>
  <c r="AL718"/>
  <c r="AM718"/>
  <c r="AD718" s="1"/>
  <c r="AE718"/>
  <c r="AF718"/>
  <c r="AG718"/>
  <c r="AH718"/>
  <c r="AI718"/>
  <c r="AJ718"/>
  <c r="F719"/>
  <c r="R719" s="1"/>
  <c r="D720"/>
  <c r="E719"/>
  <c r="AL719" l="1"/>
  <c r="AM719"/>
  <c r="AD719" s="1"/>
  <c r="AE719"/>
  <c r="AF719"/>
  <c r="AG719"/>
  <c r="AH719"/>
  <c r="AI719"/>
  <c r="AJ719"/>
  <c r="AK719"/>
  <c r="AB586"/>
  <c r="AA586" s="1"/>
  <c r="T586"/>
  <c r="AC586"/>
  <c r="Q586"/>
  <c r="X586"/>
  <c r="H586"/>
  <c r="J586"/>
  <c r="I586"/>
  <c r="O586"/>
  <c r="D721"/>
  <c r="E720"/>
  <c r="F720"/>
  <c r="R720" s="1"/>
  <c r="C586" l="1"/>
  <c r="B587" s="1"/>
  <c r="G587"/>
  <c r="K586"/>
  <c r="M586" s="1"/>
  <c r="L586"/>
  <c r="N586" s="1"/>
  <c r="Y586"/>
  <c r="Z586"/>
  <c r="P586"/>
  <c r="U586"/>
  <c r="D722"/>
  <c r="E721"/>
  <c r="F721"/>
  <c r="R721" s="1"/>
  <c r="AM720"/>
  <c r="AD720" s="1"/>
  <c r="AE720"/>
  <c r="AF720"/>
  <c r="AG720"/>
  <c r="AH720"/>
  <c r="AI720"/>
  <c r="AJ720"/>
  <c r="AK720"/>
  <c r="AL720"/>
  <c r="A587" l="1"/>
  <c r="S587"/>
  <c r="V587"/>
  <c r="W587"/>
  <c r="D723"/>
  <c r="E722"/>
  <c r="F722"/>
  <c r="R722" s="1"/>
  <c r="AF721"/>
  <c r="AG721"/>
  <c r="AH721"/>
  <c r="AI721"/>
  <c r="AJ721"/>
  <c r="AK721"/>
  <c r="AL721"/>
  <c r="AM721"/>
  <c r="AD721" s="1"/>
  <c r="AE721"/>
  <c r="D724" l="1"/>
  <c r="E723"/>
  <c r="F723"/>
  <c r="R723" s="1"/>
  <c r="AG722"/>
  <c r="AH722"/>
  <c r="AI722"/>
  <c r="AJ722"/>
  <c r="AK722"/>
  <c r="AL722"/>
  <c r="AM722"/>
  <c r="AD722" s="1"/>
  <c r="AE722"/>
  <c r="AF722"/>
  <c r="AB587"/>
  <c r="AA587" s="1"/>
  <c r="T587"/>
  <c r="AC587"/>
  <c r="U587"/>
  <c r="C587" s="1"/>
  <c r="B588" s="1"/>
  <c r="X587"/>
  <c r="Q587"/>
  <c r="J587"/>
  <c r="I587"/>
  <c r="O587"/>
  <c r="H587"/>
  <c r="A588" l="1"/>
  <c r="D725"/>
  <c r="E724"/>
  <c r="F724"/>
  <c r="R724" s="1"/>
  <c r="AH723"/>
  <c r="AI723"/>
  <c r="AJ723"/>
  <c r="AK723"/>
  <c r="AL723"/>
  <c r="AM723"/>
  <c r="AD723" s="1"/>
  <c r="AE723"/>
  <c r="AF723"/>
  <c r="AG723"/>
  <c r="K587"/>
  <c r="M587" s="1"/>
  <c r="L587"/>
  <c r="N587" s="1"/>
  <c r="Z587"/>
  <c r="P587"/>
  <c r="Y587"/>
  <c r="G588"/>
  <c r="E725" l="1"/>
  <c r="F725"/>
  <c r="R725" s="1"/>
  <c r="D726"/>
  <c r="AI724"/>
  <c r="AJ724"/>
  <c r="AK724"/>
  <c r="AL724"/>
  <c r="AM724"/>
  <c r="AD724" s="1"/>
  <c r="AE724"/>
  <c r="AF724"/>
  <c r="AG724"/>
  <c r="AH724"/>
  <c r="S588"/>
  <c r="V588"/>
  <c r="W588"/>
  <c r="AJ725" l="1"/>
  <c r="AK725"/>
  <c r="AL725"/>
  <c r="AM725"/>
  <c r="AD725" s="1"/>
  <c r="AE725"/>
  <c r="AF725"/>
  <c r="AG725"/>
  <c r="AH725"/>
  <c r="AI725"/>
  <c r="E726"/>
  <c r="F726"/>
  <c r="R726" s="1"/>
  <c r="D727"/>
  <c r="AB588"/>
  <c r="AA588" s="1"/>
  <c r="T588"/>
  <c r="U588" s="1"/>
  <c r="C588" s="1"/>
  <c r="B589" s="1"/>
  <c r="AC588"/>
  <c r="X588"/>
  <c r="Q588"/>
  <c r="J588"/>
  <c r="H588"/>
  <c r="O588"/>
  <c r="I588"/>
  <c r="A589" l="1"/>
  <c r="AK726"/>
  <c r="AL726"/>
  <c r="AM726"/>
  <c r="AD726" s="1"/>
  <c r="AE726"/>
  <c r="AF726"/>
  <c r="AG726"/>
  <c r="AH726"/>
  <c r="AI726"/>
  <c r="AJ726"/>
  <c r="F727"/>
  <c r="R727" s="1"/>
  <c r="D728"/>
  <c r="E727"/>
  <c r="P588"/>
  <c r="Y588"/>
  <c r="Z588"/>
  <c r="K588"/>
  <c r="M588" s="1"/>
  <c r="L588"/>
  <c r="N588" s="1"/>
  <c r="D729" l="1"/>
  <c r="E728"/>
  <c r="F728"/>
  <c r="R728" s="1"/>
  <c r="AL727"/>
  <c r="AM727"/>
  <c r="AD727" s="1"/>
  <c r="AE727"/>
  <c r="AF727"/>
  <c r="AG727"/>
  <c r="AH727"/>
  <c r="AI727"/>
  <c r="AJ727"/>
  <c r="AK727"/>
  <c r="G589"/>
  <c r="D730" l="1"/>
  <c r="E729"/>
  <c r="F729"/>
  <c r="R729" s="1"/>
  <c r="AM728"/>
  <c r="AD728" s="1"/>
  <c r="AE728"/>
  <c r="AF728"/>
  <c r="AG728"/>
  <c r="AH728"/>
  <c r="AI728"/>
  <c r="AJ728"/>
  <c r="AK728"/>
  <c r="AL728"/>
  <c r="V589"/>
  <c r="W589"/>
  <c r="S589"/>
  <c r="D731" l="1"/>
  <c r="E730"/>
  <c r="F730"/>
  <c r="R730" s="1"/>
  <c r="AF729"/>
  <c r="AG729"/>
  <c r="AH729"/>
  <c r="AI729"/>
  <c r="AJ729"/>
  <c r="AK729"/>
  <c r="AL729"/>
  <c r="AM729"/>
  <c r="AD729" s="1"/>
  <c r="AE729"/>
  <c r="AB589"/>
  <c r="AA589" s="1"/>
  <c r="T589"/>
  <c r="U589" s="1"/>
  <c r="C589" s="1"/>
  <c r="B590" s="1"/>
  <c r="AC589"/>
  <c r="X589"/>
  <c r="Q589"/>
  <c r="J589"/>
  <c r="H589"/>
  <c r="I589"/>
  <c r="O589"/>
  <c r="A590" l="1"/>
  <c r="D732"/>
  <c r="E731"/>
  <c r="F731"/>
  <c r="R731" s="1"/>
  <c r="AG730"/>
  <c r="AH730"/>
  <c r="AI730"/>
  <c r="AJ730"/>
  <c r="AK730"/>
  <c r="AL730"/>
  <c r="AM730"/>
  <c r="AD730" s="1"/>
  <c r="AE730"/>
  <c r="AF730"/>
  <c r="L589"/>
  <c r="N589" s="1"/>
  <c r="K589"/>
  <c r="M589" s="1"/>
  <c r="P589"/>
  <c r="Y589"/>
  <c r="Z589"/>
  <c r="D733" l="1"/>
  <c r="E732"/>
  <c r="F732"/>
  <c r="R732" s="1"/>
  <c r="AH731"/>
  <c r="AI731"/>
  <c r="AJ731"/>
  <c r="AK731"/>
  <c r="AL731"/>
  <c r="AM731"/>
  <c r="AD731" s="1"/>
  <c r="AE731"/>
  <c r="AF731"/>
  <c r="AG731"/>
  <c r="G590"/>
  <c r="E733" l="1"/>
  <c r="F733"/>
  <c r="R733" s="1"/>
  <c r="D734"/>
  <c r="AI732"/>
  <c r="AJ732"/>
  <c r="AK732"/>
  <c r="AL732"/>
  <c r="AM732"/>
  <c r="AD732" s="1"/>
  <c r="AE732"/>
  <c r="AF732"/>
  <c r="AG732"/>
  <c r="AH732"/>
  <c r="V590"/>
  <c r="W590"/>
  <c r="S590"/>
  <c r="AJ733" l="1"/>
  <c r="AK733"/>
  <c r="AL733"/>
  <c r="AM733"/>
  <c r="AD733" s="1"/>
  <c r="AE733"/>
  <c r="AF733"/>
  <c r="AG733"/>
  <c r="AH733"/>
  <c r="AI733"/>
  <c r="AC590"/>
  <c r="U590"/>
  <c r="AB590"/>
  <c r="T590"/>
  <c r="C590" s="1"/>
  <c r="B591" s="1"/>
  <c r="E734"/>
  <c r="F734"/>
  <c r="R734" s="1"/>
  <c r="D735"/>
  <c r="X590"/>
  <c r="Q590"/>
  <c r="J590"/>
  <c r="H590"/>
  <c r="O590"/>
  <c r="I590"/>
  <c r="A591" l="1"/>
  <c r="G591"/>
  <c r="P590"/>
  <c r="Y590"/>
  <c r="Z590"/>
  <c r="AA590"/>
  <c r="F735"/>
  <c r="R735" s="1"/>
  <c r="D736"/>
  <c r="E735"/>
  <c r="K590"/>
  <c r="M590" s="1"/>
  <c r="L590"/>
  <c r="N590" s="1"/>
  <c r="AK734"/>
  <c r="AL734"/>
  <c r="AM734"/>
  <c r="AD734" s="1"/>
  <c r="AE734"/>
  <c r="AF734"/>
  <c r="AG734"/>
  <c r="AH734"/>
  <c r="AI734"/>
  <c r="AJ734"/>
  <c r="D737" l="1"/>
  <c r="E736"/>
  <c r="F736"/>
  <c r="R736" s="1"/>
  <c r="V591"/>
  <c r="W591"/>
  <c r="S591"/>
  <c r="AL735"/>
  <c r="AM735"/>
  <c r="AD735" s="1"/>
  <c r="AE735"/>
  <c r="AF735"/>
  <c r="AG735"/>
  <c r="AH735"/>
  <c r="AI735"/>
  <c r="AJ735"/>
  <c r="AK735"/>
  <c r="D738" l="1"/>
  <c r="E737"/>
  <c r="F737"/>
  <c r="R737" s="1"/>
  <c r="AM736"/>
  <c r="AD736" s="1"/>
  <c r="AE736"/>
  <c r="AF736"/>
  <c r="AG736"/>
  <c r="AH736"/>
  <c r="AI736"/>
  <c r="AJ736"/>
  <c r="AK736"/>
  <c r="AL736"/>
  <c r="X591"/>
  <c r="Q591"/>
  <c r="O591"/>
  <c r="I591"/>
  <c r="J591"/>
  <c r="H591"/>
  <c r="AB591"/>
  <c r="AA591" s="1"/>
  <c r="T591"/>
  <c r="AC591"/>
  <c r="C591" l="1"/>
  <c r="B592" s="1"/>
  <c r="D739"/>
  <c r="E738"/>
  <c r="F738"/>
  <c r="R738" s="1"/>
  <c r="AF737"/>
  <c r="AG737"/>
  <c r="AH737"/>
  <c r="AI737"/>
  <c r="AJ737"/>
  <c r="AK737"/>
  <c r="AL737"/>
  <c r="AM737"/>
  <c r="AD737" s="1"/>
  <c r="AE737"/>
  <c r="U591"/>
  <c r="P591"/>
  <c r="Y591"/>
  <c r="Z591"/>
  <c r="G592"/>
  <c r="K591"/>
  <c r="M591" s="1"/>
  <c r="L591"/>
  <c r="N591" s="1"/>
  <c r="A592" l="1"/>
  <c r="D740"/>
  <c r="E739"/>
  <c r="F739"/>
  <c r="R739" s="1"/>
  <c r="AG738"/>
  <c r="AH738"/>
  <c r="AI738"/>
  <c r="AJ738"/>
  <c r="AK738"/>
  <c r="AL738"/>
  <c r="AM738"/>
  <c r="AD738" s="1"/>
  <c r="AE738"/>
  <c r="AF738"/>
  <c r="W592"/>
  <c r="S592"/>
  <c r="V592"/>
  <c r="AB592" l="1"/>
  <c r="AA592" s="1"/>
  <c r="T592"/>
  <c r="AC592"/>
  <c r="X592"/>
  <c r="Q592"/>
  <c r="O592"/>
  <c r="H592"/>
  <c r="I592"/>
  <c r="J592"/>
  <c r="D741"/>
  <c r="E740"/>
  <c r="F740"/>
  <c r="R740" s="1"/>
  <c r="AH739"/>
  <c r="AI739"/>
  <c r="AJ739"/>
  <c r="AK739"/>
  <c r="AL739"/>
  <c r="AM739"/>
  <c r="AD739" s="1"/>
  <c r="AE739"/>
  <c r="AF739"/>
  <c r="AG739"/>
  <c r="C592" l="1"/>
  <c r="B593" s="1"/>
  <c r="K592"/>
  <c r="M592" s="1"/>
  <c r="L592"/>
  <c r="N592" s="1"/>
  <c r="E741"/>
  <c r="F741"/>
  <c r="R741" s="1"/>
  <c r="D742"/>
  <c r="U592"/>
  <c r="AI740"/>
  <c r="AJ740"/>
  <c r="AK740"/>
  <c r="AL740"/>
  <c r="AM740"/>
  <c r="AD740" s="1"/>
  <c r="AE740"/>
  <c r="AF740"/>
  <c r="AG740"/>
  <c r="AH740"/>
  <c r="G593"/>
  <c r="P592"/>
  <c r="Y592"/>
  <c r="Z592"/>
  <c r="A593" l="1"/>
  <c r="S593"/>
  <c r="V593"/>
  <c r="W593"/>
  <c r="AJ741"/>
  <c r="AK741"/>
  <c r="AL741"/>
  <c r="AM741"/>
  <c r="AD741" s="1"/>
  <c r="AE741"/>
  <c r="AF741"/>
  <c r="AG741"/>
  <c r="AH741"/>
  <c r="AI741"/>
  <c r="E742"/>
  <c r="F742"/>
  <c r="R742" s="1"/>
  <c r="D743"/>
  <c r="F743" l="1"/>
  <c r="R743" s="1"/>
  <c r="D744"/>
  <c r="E743"/>
  <c r="AK742"/>
  <c r="AL742"/>
  <c r="AM742"/>
  <c r="AD742" s="1"/>
  <c r="AE742"/>
  <c r="AF742"/>
  <c r="AG742"/>
  <c r="AH742"/>
  <c r="AI742"/>
  <c r="AJ742"/>
  <c r="AB593"/>
  <c r="AA593" s="1"/>
  <c r="T593"/>
  <c r="C593" s="1"/>
  <c r="B594" s="1"/>
  <c r="AC593"/>
  <c r="U593"/>
  <c r="X593"/>
  <c r="Q593"/>
  <c r="O593"/>
  <c r="H593"/>
  <c r="J593"/>
  <c r="I593"/>
  <c r="A594" l="1"/>
  <c r="P593"/>
  <c r="Y593"/>
  <c r="Z593"/>
  <c r="D745"/>
  <c r="E744"/>
  <c r="F744"/>
  <c r="R744" s="1"/>
  <c r="AL743"/>
  <c r="AM743"/>
  <c r="AD743" s="1"/>
  <c r="AE743"/>
  <c r="AF743"/>
  <c r="AG743"/>
  <c r="AH743"/>
  <c r="AI743"/>
  <c r="AJ743"/>
  <c r="AK743"/>
  <c r="G594"/>
  <c r="K593"/>
  <c r="M593" s="1"/>
  <c r="L593"/>
  <c r="N593" s="1"/>
  <c r="S594" l="1"/>
  <c r="V594"/>
  <c r="W594"/>
  <c r="D746"/>
  <c r="E745"/>
  <c r="F745"/>
  <c r="R745" s="1"/>
  <c r="AM744"/>
  <c r="AD744" s="1"/>
  <c r="AE744"/>
  <c r="AF744"/>
  <c r="AG744"/>
  <c r="AH744"/>
  <c r="AI744"/>
  <c r="AJ744"/>
  <c r="AK744"/>
  <c r="AL744"/>
  <c r="AB594" l="1"/>
  <c r="AA594" s="1"/>
  <c r="T594"/>
  <c r="AC594"/>
  <c r="Q594"/>
  <c r="X594"/>
  <c r="J594"/>
  <c r="O594"/>
  <c r="I594"/>
  <c r="H594"/>
  <c r="D747"/>
  <c r="E746"/>
  <c r="F746"/>
  <c r="R746" s="1"/>
  <c r="AF745"/>
  <c r="AG745"/>
  <c r="AH745"/>
  <c r="AI745"/>
  <c r="AJ745"/>
  <c r="AK745"/>
  <c r="AL745"/>
  <c r="AM745"/>
  <c r="AD745" s="1"/>
  <c r="AE745"/>
  <c r="C594" l="1"/>
  <c r="B595" s="1"/>
  <c r="Y594"/>
  <c r="Z594"/>
  <c r="P594"/>
  <c r="K594"/>
  <c r="M594" s="1"/>
  <c r="L594"/>
  <c r="N594" s="1"/>
  <c r="D748"/>
  <c r="E747"/>
  <c r="F747"/>
  <c r="R747" s="1"/>
  <c r="U594"/>
  <c r="G595"/>
  <c r="AG746"/>
  <c r="AH746"/>
  <c r="AI746"/>
  <c r="AJ746"/>
  <c r="AK746"/>
  <c r="AL746"/>
  <c r="AM746"/>
  <c r="AD746" s="1"/>
  <c r="AE746"/>
  <c r="AF746"/>
  <c r="A595" l="1"/>
  <c r="AH747"/>
  <c r="AI747"/>
  <c r="AJ747"/>
  <c r="AK747"/>
  <c r="AL747"/>
  <c r="AM747"/>
  <c r="AD747" s="1"/>
  <c r="AE747"/>
  <c r="AF747"/>
  <c r="AG747"/>
  <c r="S595"/>
  <c r="V595"/>
  <c r="W595"/>
  <c r="D749"/>
  <c r="E748"/>
  <c r="F748"/>
  <c r="R748" s="1"/>
  <c r="E749" l="1"/>
  <c r="F749"/>
  <c r="R749" s="1"/>
  <c r="D750"/>
  <c r="AI748"/>
  <c r="AJ748"/>
  <c r="AK748"/>
  <c r="AL748"/>
  <c r="AM748"/>
  <c r="AD748" s="1"/>
  <c r="AE748"/>
  <c r="AF748"/>
  <c r="AG748"/>
  <c r="AH748"/>
  <c r="AB595"/>
  <c r="AA595" s="1"/>
  <c r="T595"/>
  <c r="AC595"/>
  <c r="U595"/>
  <c r="C595" s="1"/>
  <c r="B596" s="1"/>
  <c r="X595"/>
  <c r="Q595"/>
  <c r="I595"/>
  <c r="J595"/>
  <c r="H595"/>
  <c r="O595"/>
  <c r="A596" l="1"/>
  <c r="AJ749"/>
  <c r="AK749"/>
  <c r="AL749"/>
  <c r="AM749"/>
  <c r="AD749" s="1"/>
  <c r="AE749"/>
  <c r="AF749"/>
  <c r="AG749"/>
  <c r="AH749"/>
  <c r="AI749"/>
  <c r="E750"/>
  <c r="F750"/>
  <c r="R750" s="1"/>
  <c r="D751"/>
  <c r="K595"/>
  <c r="M595" s="1"/>
  <c r="L595"/>
  <c r="N595" s="1"/>
  <c r="H596"/>
  <c r="G596"/>
  <c r="Z595"/>
  <c r="P595"/>
  <c r="Y595"/>
  <c r="S596" l="1"/>
  <c r="V596"/>
  <c r="W596"/>
  <c r="AK750"/>
  <c r="AL750"/>
  <c r="AM750"/>
  <c r="AD750" s="1"/>
  <c r="AE750"/>
  <c r="AF750"/>
  <c r="AG750"/>
  <c r="AH750"/>
  <c r="AI750"/>
  <c r="AJ750"/>
  <c r="F751"/>
  <c r="R751" s="1"/>
  <c r="D752"/>
  <c r="E751"/>
  <c r="D753" l="1"/>
  <c r="E752"/>
  <c r="F752"/>
  <c r="R752" s="1"/>
  <c r="AB596"/>
  <c r="AA596" s="1"/>
  <c r="T596"/>
  <c r="AC596"/>
  <c r="AL751"/>
  <c r="AM751"/>
  <c r="AD751" s="1"/>
  <c r="AE751"/>
  <c r="AF751"/>
  <c r="AG751"/>
  <c r="AH751"/>
  <c r="AI751"/>
  <c r="AJ751"/>
  <c r="AK751"/>
  <c r="X596"/>
  <c r="Q596"/>
  <c r="J596"/>
  <c r="O596"/>
  <c r="I596"/>
  <c r="C596" l="1"/>
  <c r="B597" s="1"/>
  <c r="D754"/>
  <c r="E753"/>
  <c r="F753"/>
  <c r="R753" s="1"/>
  <c r="AM752"/>
  <c r="AD752" s="1"/>
  <c r="AE752"/>
  <c r="AF752"/>
  <c r="AG752"/>
  <c r="AH752"/>
  <c r="AI752"/>
  <c r="AJ752"/>
  <c r="AK752"/>
  <c r="AL752"/>
  <c r="P596"/>
  <c r="Y596"/>
  <c r="Z596"/>
  <c r="G597"/>
  <c r="K596"/>
  <c r="M596" s="1"/>
  <c r="L596"/>
  <c r="N596" s="1"/>
  <c r="U596"/>
  <c r="A597" l="1"/>
  <c r="D755"/>
  <c r="E754"/>
  <c r="F754"/>
  <c r="R754" s="1"/>
  <c r="AF753"/>
  <c r="AG753"/>
  <c r="AH753"/>
  <c r="AI753"/>
  <c r="AJ753"/>
  <c r="AK753"/>
  <c r="AL753"/>
  <c r="AM753"/>
  <c r="AD753" s="1"/>
  <c r="AE753"/>
  <c r="G598"/>
  <c r="V597"/>
  <c r="W597"/>
  <c r="S597"/>
  <c r="AB597" l="1"/>
  <c r="AA597" s="1"/>
  <c r="T597"/>
  <c r="U597" s="1"/>
  <c r="C597" s="1"/>
  <c r="B598" s="1"/>
  <c r="AC597"/>
  <c r="D756"/>
  <c r="E755"/>
  <c r="F755"/>
  <c r="R755" s="1"/>
  <c r="AG754"/>
  <c r="AH754"/>
  <c r="AI754"/>
  <c r="AJ754"/>
  <c r="AK754"/>
  <c r="AL754"/>
  <c r="AM754"/>
  <c r="AD754" s="1"/>
  <c r="AE754"/>
  <c r="AF754"/>
  <c r="V598"/>
  <c r="W598"/>
  <c r="S598"/>
  <c r="X597"/>
  <c r="Q597"/>
  <c r="H597"/>
  <c r="O597"/>
  <c r="J597"/>
  <c r="I597"/>
  <c r="A598" l="1"/>
  <c r="L597"/>
  <c r="N597" s="1"/>
  <c r="I598"/>
  <c r="K597"/>
  <c r="M597" s="1"/>
  <c r="H598"/>
  <c r="X598"/>
  <c r="Q598"/>
  <c r="P597"/>
  <c r="O598" s="1"/>
  <c r="Y597"/>
  <c r="Z597"/>
  <c r="J598"/>
  <c r="AC598"/>
  <c r="AB598"/>
  <c r="T598"/>
  <c r="U598" s="1"/>
  <c r="D757"/>
  <c r="E756"/>
  <c r="F756"/>
  <c r="R756" s="1"/>
  <c r="AH755"/>
  <c r="AI755"/>
  <c r="AJ755"/>
  <c r="AK755"/>
  <c r="AL755"/>
  <c r="AM755"/>
  <c r="AD755" s="1"/>
  <c r="AE755"/>
  <c r="AF755"/>
  <c r="AG755"/>
  <c r="P598" l="1"/>
  <c r="Y598"/>
  <c r="Z598"/>
  <c r="AI756"/>
  <c r="AJ756"/>
  <c r="AK756"/>
  <c r="AL756"/>
  <c r="AM756"/>
  <c r="AD756" s="1"/>
  <c r="AE756"/>
  <c r="AF756"/>
  <c r="AG756"/>
  <c r="AH756"/>
  <c r="E757"/>
  <c r="F757"/>
  <c r="R757" s="1"/>
  <c r="D758"/>
  <c r="C598"/>
  <c r="B599" s="1"/>
  <c r="N598"/>
  <c r="K598"/>
  <c r="M598" s="1"/>
  <c r="L598"/>
  <c r="G599"/>
  <c r="AA598"/>
  <c r="A599" l="1"/>
  <c r="V599"/>
  <c r="W599"/>
  <c r="S599"/>
  <c r="AJ757"/>
  <c r="AK757"/>
  <c r="AL757"/>
  <c r="AM757"/>
  <c r="AD757" s="1"/>
  <c r="AE757"/>
  <c r="AF757"/>
  <c r="AG757"/>
  <c r="AH757"/>
  <c r="AI757"/>
  <c r="E758"/>
  <c r="F758"/>
  <c r="R758" s="1"/>
  <c r="D759"/>
  <c r="AB599" l="1"/>
  <c r="AA599" s="1"/>
  <c r="T599"/>
  <c r="AC599"/>
  <c r="AK758"/>
  <c r="AL758"/>
  <c r="AM758"/>
  <c r="AD758" s="1"/>
  <c r="AE758"/>
  <c r="AF758"/>
  <c r="AG758"/>
  <c r="AH758"/>
  <c r="AI758"/>
  <c r="AJ758"/>
  <c r="F759"/>
  <c r="R759" s="1"/>
  <c r="D760"/>
  <c r="E759"/>
  <c r="X599"/>
  <c r="Q599"/>
  <c r="H599"/>
  <c r="J599"/>
  <c r="I599"/>
  <c r="O599"/>
  <c r="U599" l="1"/>
  <c r="C599" s="1"/>
  <c r="B600" s="1"/>
  <c r="AL759"/>
  <c r="AM759"/>
  <c r="AD759" s="1"/>
  <c r="AE759"/>
  <c r="AF759"/>
  <c r="AG759"/>
  <c r="AH759"/>
  <c r="AI759"/>
  <c r="AJ759"/>
  <c r="AK759"/>
  <c r="G600"/>
  <c r="K599"/>
  <c r="M599" s="1"/>
  <c r="L599"/>
  <c r="N599" s="1"/>
  <c r="P599"/>
  <c r="Y599"/>
  <c r="Z599"/>
  <c r="D761"/>
  <c r="E760"/>
  <c r="F760"/>
  <c r="R760" s="1"/>
  <c r="A600" l="1"/>
  <c r="W600"/>
  <c r="S600"/>
  <c r="V600"/>
  <c r="D762"/>
  <c r="E761"/>
  <c r="F761"/>
  <c r="R761" s="1"/>
  <c r="AM760"/>
  <c r="AD760" s="1"/>
  <c r="AE760"/>
  <c r="AF760"/>
  <c r="AG760"/>
  <c r="AH760"/>
  <c r="AI760"/>
  <c r="AJ760"/>
  <c r="AK760"/>
  <c r="AL760"/>
  <c r="AF761" l="1"/>
  <c r="AG761"/>
  <c r="AH761"/>
  <c r="AI761"/>
  <c r="AJ761"/>
  <c r="AK761"/>
  <c r="AL761"/>
  <c r="AM761"/>
  <c r="AD761" s="1"/>
  <c r="AE761"/>
  <c r="AB600"/>
  <c r="AA600" s="1"/>
  <c r="T600"/>
  <c r="U600" s="1"/>
  <c r="AC600"/>
  <c r="X600"/>
  <c r="Q600"/>
  <c r="O600"/>
  <c r="J600"/>
  <c r="I600"/>
  <c r="H600"/>
  <c r="D763"/>
  <c r="E762"/>
  <c r="F762"/>
  <c r="R762" s="1"/>
  <c r="C600" l="1"/>
  <c r="B601" s="1"/>
  <c r="P600"/>
  <c r="Y600"/>
  <c r="Z600"/>
  <c r="K600"/>
  <c r="M600" s="1"/>
  <c r="L600"/>
  <c r="N600" s="1"/>
  <c r="G601"/>
  <c r="D764"/>
  <c r="E763"/>
  <c r="F763"/>
  <c r="R763" s="1"/>
  <c r="AG762"/>
  <c r="AH762"/>
  <c r="AI762"/>
  <c r="AJ762"/>
  <c r="AK762"/>
  <c r="AL762"/>
  <c r="AM762"/>
  <c r="AD762" s="1"/>
  <c r="AE762"/>
  <c r="AF762"/>
  <c r="A601" l="1"/>
  <c r="S601"/>
  <c r="V601"/>
  <c r="W601"/>
  <c r="AH763"/>
  <c r="AI763"/>
  <c r="AJ763"/>
  <c r="AK763"/>
  <c r="AL763"/>
  <c r="AM763"/>
  <c r="AD763" s="1"/>
  <c r="AE763"/>
  <c r="AF763"/>
  <c r="AG763"/>
  <c r="D765"/>
  <c r="E764"/>
  <c r="F764"/>
  <c r="R764" s="1"/>
  <c r="AI764" l="1"/>
  <c r="AJ764"/>
  <c r="AK764"/>
  <c r="AL764"/>
  <c r="AM764"/>
  <c r="AD764" s="1"/>
  <c r="AE764"/>
  <c r="AF764"/>
  <c r="AG764"/>
  <c r="AH764"/>
  <c r="AB601"/>
  <c r="AA601" s="1"/>
  <c r="T601"/>
  <c r="AC601"/>
  <c r="U601"/>
  <c r="C601" s="1"/>
  <c r="B602" s="1"/>
  <c r="X601"/>
  <c r="Q601"/>
  <c r="J601"/>
  <c r="I601"/>
  <c r="O601"/>
  <c r="H601"/>
  <c r="E765"/>
  <c r="F765"/>
  <c r="R765" s="1"/>
  <c r="D766"/>
  <c r="A602" l="1"/>
  <c r="K601"/>
  <c r="M601" s="1"/>
  <c r="L601"/>
  <c r="N601" s="1"/>
  <c r="P601"/>
  <c r="Y601"/>
  <c r="Z601"/>
  <c r="G602"/>
  <c r="AJ765"/>
  <c r="AK765"/>
  <c r="AL765"/>
  <c r="AM765"/>
  <c r="AD765" s="1"/>
  <c r="AE765"/>
  <c r="AF765"/>
  <c r="AG765"/>
  <c r="AH765"/>
  <c r="AI765"/>
  <c r="E766"/>
  <c r="F766"/>
  <c r="R766" s="1"/>
  <c r="D767"/>
  <c r="F767" l="1"/>
  <c r="R767" s="1"/>
  <c r="D768"/>
  <c r="E767"/>
  <c r="S602"/>
  <c r="V602"/>
  <c r="W602"/>
  <c r="AK766"/>
  <c r="AL766"/>
  <c r="AM766"/>
  <c r="AD766" s="1"/>
  <c r="AE766"/>
  <c r="AF766"/>
  <c r="AG766"/>
  <c r="AH766"/>
  <c r="AI766"/>
  <c r="AJ766"/>
  <c r="AL767" l="1"/>
  <c r="AM767"/>
  <c r="AD767" s="1"/>
  <c r="AE767"/>
  <c r="AF767"/>
  <c r="AG767"/>
  <c r="AH767"/>
  <c r="AI767"/>
  <c r="AJ767"/>
  <c r="AK767"/>
  <c r="AB602"/>
  <c r="AA602" s="1"/>
  <c r="T602"/>
  <c r="U602" s="1"/>
  <c r="AC602"/>
  <c r="D769"/>
  <c r="E768"/>
  <c r="F768"/>
  <c r="R768" s="1"/>
  <c r="Q602"/>
  <c r="X602"/>
  <c r="I602"/>
  <c r="J602"/>
  <c r="H602"/>
  <c r="O602"/>
  <c r="K602" l="1"/>
  <c r="M602" s="1"/>
  <c r="L602"/>
  <c r="N602" s="1"/>
  <c r="C602"/>
  <c r="B603" s="1"/>
  <c r="Y602"/>
  <c r="Z602"/>
  <c r="P602"/>
  <c r="D770"/>
  <c r="E769"/>
  <c r="F769"/>
  <c r="R769" s="1"/>
  <c r="AM768"/>
  <c r="AD768" s="1"/>
  <c r="AE768"/>
  <c r="AF768"/>
  <c r="AG768"/>
  <c r="AH768"/>
  <c r="AI768"/>
  <c r="AJ768"/>
  <c r="AK768"/>
  <c r="AL768"/>
  <c r="D771" l="1"/>
  <c r="E770"/>
  <c r="F770"/>
  <c r="R770" s="1"/>
  <c r="AF769"/>
  <c r="AG769"/>
  <c r="AH769"/>
  <c r="AI769"/>
  <c r="AJ769"/>
  <c r="AK769"/>
  <c r="AL769"/>
  <c r="AM769"/>
  <c r="AD769" s="1"/>
  <c r="AE769"/>
  <c r="G603"/>
  <c r="A603"/>
  <c r="D772" l="1"/>
  <c r="E771"/>
  <c r="F771"/>
  <c r="R771" s="1"/>
  <c r="AG770"/>
  <c r="AH770"/>
  <c r="AI770"/>
  <c r="AJ770"/>
  <c r="AK770"/>
  <c r="AL770"/>
  <c r="AM770"/>
  <c r="AD770" s="1"/>
  <c r="AE770"/>
  <c r="AF770"/>
  <c r="S603"/>
  <c r="V603"/>
  <c r="W603"/>
  <c r="AH771" l="1"/>
  <c r="AI771"/>
  <c r="AJ771"/>
  <c r="AK771"/>
  <c r="AL771"/>
  <c r="AM771"/>
  <c r="AD771" s="1"/>
  <c r="AE771"/>
  <c r="AF771"/>
  <c r="AG771"/>
  <c r="D773"/>
  <c r="E772"/>
  <c r="F772"/>
  <c r="R772" s="1"/>
  <c r="AB603"/>
  <c r="AA603" s="1"/>
  <c r="T603"/>
  <c r="U603" s="1"/>
  <c r="AC603"/>
  <c r="X603"/>
  <c r="Q603"/>
  <c r="J603"/>
  <c r="O603"/>
  <c r="H603"/>
  <c r="I603"/>
  <c r="E773" l="1"/>
  <c r="F773"/>
  <c r="R773" s="1"/>
  <c r="D774"/>
  <c r="AI772"/>
  <c r="AJ772"/>
  <c r="AK772"/>
  <c r="AL772"/>
  <c r="AM772"/>
  <c r="AD772" s="1"/>
  <c r="AE772"/>
  <c r="AF772"/>
  <c r="AG772"/>
  <c r="AH772"/>
  <c r="C603"/>
  <c r="B604" s="1"/>
  <c r="Z603"/>
  <c r="P603"/>
  <c r="Y603"/>
  <c r="G604"/>
  <c r="K603"/>
  <c r="M603" s="1"/>
  <c r="L603"/>
  <c r="N603" s="1"/>
  <c r="E774" l="1"/>
  <c r="F774"/>
  <c r="R774" s="1"/>
  <c r="D775"/>
  <c r="AJ773"/>
  <c r="AK773"/>
  <c r="AL773"/>
  <c r="AM773"/>
  <c r="AD773" s="1"/>
  <c r="AE773"/>
  <c r="AF773"/>
  <c r="AG773"/>
  <c r="AH773"/>
  <c r="AI773"/>
  <c r="S604"/>
  <c r="V604"/>
  <c r="W604"/>
  <c r="A604"/>
  <c r="F775" l="1"/>
  <c r="R775" s="1"/>
  <c r="D776"/>
  <c r="E775"/>
  <c r="AK774"/>
  <c r="AL774"/>
  <c r="AM774"/>
  <c r="AD774" s="1"/>
  <c r="AE774"/>
  <c r="AF774"/>
  <c r="AG774"/>
  <c r="AH774"/>
  <c r="AI774"/>
  <c r="AJ774"/>
  <c r="AB604"/>
  <c r="AA604" s="1"/>
  <c r="T604"/>
  <c r="AC604"/>
  <c r="U604"/>
  <c r="C604" s="1"/>
  <c r="B605" s="1"/>
  <c r="X604"/>
  <c r="Q604"/>
  <c r="O604"/>
  <c r="I604"/>
  <c r="J604"/>
  <c r="H604"/>
  <c r="A605" l="1"/>
  <c r="D777"/>
  <c r="E776"/>
  <c r="F776"/>
  <c r="R776" s="1"/>
  <c r="P604"/>
  <c r="Y604"/>
  <c r="Z604"/>
  <c r="AL775"/>
  <c r="AM775"/>
  <c r="AD775" s="1"/>
  <c r="AE775"/>
  <c r="AF775"/>
  <c r="AG775"/>
  <c r="AH775"/>
  <c r="AI775"/>
  <c r="AJ775"/>
  <c r="AK775"/>
  <c r="K604"/>
  <c r="M604" s="1"/>
  <c r="L604"/>
  <c r="N604" s="1"/>
  <c r="D778" l="1"/>
  <c r="E777"/>
  <c r="F777"/>
  <c r="R777" s="1"/>
  <c r="AM776"/>
  <c r="AD776" s="1"/>
  <c r="AE776"/>
  <c r="AF776"/>
  <c r="AG776"/>
  <c r="AH776"/>
  <c r="AI776"/>
  <c r="AJ776"/>
  <c r="AK776"/>
  <c r="AL776"/>
  <c r="G605"/>
  <c r="AF777" l="1"/>
  <c r="AG777"/>
  <c r="AH777"/>
  <c r="AI777"/>
  <c r="AJ777"/>
  <c r="AK777"/>
  <c r="AL777"/>
  <c r="AM777"/>
  <c r="AD777" s="1"/>
  <c r="AE777"/>
  <c r="D779"/>
  <c r="E778"/>
  <c r="F778"/>
  <c r="R778" s="1"/>
  <c r="V605"/>
  <c r="W605"/>
  <c r="S605"/>
  <c r="D780" l="1"/>
  <c r="E779"/>
  <c r="F779"/>
  <c r="R779" s="1"/>
  <c r="AB605"/>
  <c r="T605"/>
  <c r="AC605"/>
  <c r="AG778"/>
  <c r="AH778"/>
  <c r="AI778"/>
  <c r="AJ778"/>
  <c r="AK778"/>
  <c r="AL778"/>
  <c r="AM778"/>
  <c r="AD778" s="1"/>
  <c r="AE778"/>
  <c r="AF778"/>
  <c r="X605"/>
  <c r="Q605"/>
  <c r="J605"/>
  <c r="H605"/>
  <c r="O605"/>
  <c r="I605"/>
  <c r="D781" l="1"/>
  <c r="E780"/>
  <c r="F780"/>
  <c r="R780" s="1"/>
  <c r="AH779"/>
  <c r="AI779"/>
  <c r="AJ779"/>
  <c r="AK779"/>
  <c r="AL779"/>
  <c r="AM779"/>
  <c r="AD779" s="1"/>
  <c r="AE779"/>
  <c r="AF779"/>
  <c r="AG779"/>
  <c r="AA605"/>
  <c r="P605"/>
  <c r="Y605"/>
  <c r="Z605"/>
  <c r="L605"/>
  <c r="N605" s="1"/>
  <c r="K605"/>
  <c r="M605" s="1"/>
  <c r="U605"/>
  <c r="C605" s="1"/>
  <c r="B606" s="1"/>
  <c r="A606" l="1"/>
  <c r="E781"/>
  <c r="F781"/>
  <c r="R781" s="1"/>
  <c r="D782"/>
  <c r="AI780"/>
  <c r="AJ780"/>
  <c r="AK780"/>
  <c r="AL780"/>
  <c r="AM780"/>
  <c r="AD780" s="1"/>
  <c r="AE780"/>
  <c r="AF780"/>
  <c r="AG780"/>
  <c r="AH780"/>
  <c r="G606"/>
  <c r="E782" l="1"/>
  <c r="F782"/>
  <c r="R782" s="1"/>
  <c r="D783"/>
  <c r="V606"/>
  <c r="W606"/>
  <c r="S606"/>
  <c r="AJ781"/>
  <c r="AK781"/>
  <c r="AL781"/>
  <c r="AM781"/>
  <c r="AD781" s="1"/>
  <c r="AE781"/>
  <c r="AF781"/>
  <c r="AG781"/>
  <c r="AH781"/>
  <c r="AI781"/>
  <c r="AK782" l="1"/>
  <c r="AL782"/>
  <c r="AM782"/>
  <c r="AD782" s="1"/>
  <c r="AE782"/>
  <c r="AF782"/>
  <c r="AG782"/>
  <c r="AH782"/>
  <c r="AI782"/>
  <c r="AJ782"/>
  <c r="F783"/>
  <c r="R783" s="1"/>
  <c r="D784"/>
  <c r="E783"/>
  <c r="X606"/>
  <c r="Q606"/>
  <c r="H606"/>
  <c r="I606"/>
  <c r="J606"/>
  <c r="O606"/>
  <c r="AC606"/>
  <c r="U606"/>
  <c r="AB606"/>
  <c r="T606"/>
  <c r="C606" s="1"/>
  <c r="B607" s="1"/>
  <c r="A607" l="1"/>
  <c r="P606"/>
  <c r="Y606"/>
  <c r="Z606"/>
  <c r="D785"/>
  <c r="E784"/>
  <c r="F784"/>
  <c r="R784" s="1"/>
  <c r="AL783"/>
  <c r="AM783"/>
  <c r="AD783" s="1"/>
  <c r="AE783"/>
  <c r="AF783"/>
  <c r="AG783"/>
  <c r="AH783"/>
  <c r="AI783"/>
  <c r="AJ783"/>
  <c r="AK783"/>
  <c r="AA606"/>
  <c r="K606"/>
  <c r="M606" s="1"/>
  <c r="L606"/>
  <c r="N606" s="1"/>
  <c r="AM784" l="1"/>
  <c r="AD784" s="1"/>
  <c r="AE784"/>
  <c r="AF784"/>
  <c r="AG784"/>
  <c r="AH784"/>
  <c r="AI784"/>
  <c r="AJ784"/>
  <c r="AK784"/>
  <c r="AL784"/>
  <c r="D786"/>
  <c r="E785"/>
  <c r="F785"/>
  <c r="R785" s="1"/>
  <c r="G607"/>
  <c r="D787" l="1"/>
  <c r="E786"/>
  <c r="F786"/>
  <c r="R786" s="1"/>
  <c r="AF785"/>
  <c r="AG785"/>
  <c r="AH785"/>
  <c r="AI785"/>
  <c r="AJ785"/>
  <c r="AK785"/>
  <c r="AL785"/>
  <c r="AM785"/>
  <c r="AD785" s="1"/>
  <c r="AE785"/>
  <c r="V607"/>
  <c r="W607"/>
  <c r="S607"/>
  <c r="AB607" l="1"/>
  <c r="AA607" s="1"/>
  <c r="T607"/>
  <c r="AC607"/>
  <c r="AG786"/>
  <c r="AH786"/>
  <c r="AI786"/>
  <c r="AJ786"/>
  <c r="AK786"/>
  <c r="AL786"/>
  <c r="AM786"/>
  <c r="AD786" s="1"/>
  <c r="AE786"/>
  <c r="AF786"/>
  <c r="D788"/>
  <c r="E787"/>
  <c r="F787"/>
  <c r="R787" s="1"/>
  <c r="X607"/>
  <c r="Q607"/>
  <c r="J607"/>
  <c r="I607"/>
  <c r="H607"/>
  <c r="O607"/>
  <c r="C607" l="1"/>
  <c r="B608" s="1"/>
  <c r="U607"/>
  <c r="K607"/>
  <c r="M607" s="1"/>
  <c r="L607"/>
  <c r="N607" s="1"/>
  <c r="P607"/>
  <c r="Y607"/>
  <c r="Z607"/>
  <c r="D789"/>
  <c r="E788"/>
  <c r="F788"/>
  <c r="R788" s="1"/>
  <c r="AH787"/>
  <c r="AI787"/>
  <c r="AJ787"/>
  <c r="AK787"/>
  <c r="AL787"/>
  <c r="AM787"/>
  <c r="AD787" s="1"/>
  <c r="AE787"/>
  <c r="AF787"/>
  <c r="AG787"/>
  <c r="E789" l="1"/>
  <c r="F789"/>
  <c r="R789" s="1"/>
  <c r="D790"/>
  <c r="AI788"/>
  <c r="AJ788"/>
  <c r="AK788"/>
  <c r="AL788"/>
  <c r="AM788"/>
  <c r="AD788" s="1"/>
  <c r="AE788"/>
  <c r="AF788"/>
  <c r="AG788"/>
  <c r="AH788"/>
  <c r="G608"/>
  <c r="A608"/>
  <c r="E790" l="1"/>
  <c r="F790"/>
  <c r="R790" s="1"/>
  <c r="D791"/>
  <c r="AJ789"/>
  <c r="AK789"/>
  <c r="AL789"/>
  <c r="AM789"/>
  <c r="AD789" s="1"/>
  <c r="AE789"/>
  <c r="AF789"/>
  <c r="AG789"/>
  <c r="AH789"/>
  <c r="AI789"/>
  <c r="W608"/>
  <c r="S608"/>
  <c r="V608"/>
  <c r="AK790" l="1"/>
  <c r="AL790"/>
  <c r="AM790"/>
  <c r="AD790" s="1"/>
  <c r="AE790"/>
  <c r="AF790"/>
  <c r="AG790"/>
  <c r="AH790"/>
  <c r="AI790"/>
  <c r="AJ790"/>
  <c r="F791"/>
  <c r="R791" s="1"/>
  <c r="D792"/>
  <c r="E791"/>
  <c r="X608"/>
  <c r="Q608"/>
  <c r="O608"/>
  <c r="J608"/>
  <c r="H608"/>
  <c r="I608"/>
  <c r="AB608"/>
  <c r="AA608" s="1"/>
  <c r="T608"/>
  <c r="U608" s="1"/>
  <c r="AC608"/>
  <c r="K608" l="1"/>
  <c r="M608" s="1"/>
  <c r="L608"/>
  <c r="N608" s="1"/>
  <c r="AL791"/>
  <c r="AM791"/>
  <c r="AD791" s="1"/>
  <c r="AE791"/>
  <c r="AF791"/>
  <c r="AG791"/>
  <c r="AH791"/>
  <c r="AI791"/>
  <c r="AJ791"/>
  <c r="AK791"/>
  <c r="P608"/>
  <c r="Y608"/>
  <c r="Z608"/>
  <c r="C608"/>
  <c r="B609" s="1"/>
  <c r="D793"/>
  <c r="E792"/>
  <c r="F792"/>
  <c r="R792" s="1"/>
  <c r="A609" l="1"/>
  <c r="D794"/>
  <c r="E793"/>
  <c r="F793"/>
  <c r="R793" s="1"/>
  <c r="AM792"/>
  <c r="AD792" s="1"/>
  <c r="AE792"/>
  <c r="AF792"/>
  <c r="AG792"/>
  <c r="AH792"/>
  <c r="AI792"/>
  <c r="AJ792"/>
  <c r="AK792"/>
  <c r="AL792"/>
  <c r="G609"/>
  <c r="D795" l="1"/>
  <c r="E794"/>
  <c r="F794"/>
  <c r="R794" s="1"/>
  <c r="AF793"/>
  <c r="AG793"/>
  <c r="AH793"/>
  <c r="AI793"/>
  <c r="AJ793"/>
  <c r="AK793"/>
  <c r="AL793"/>
  <c r="AM793"/>
  <c r="AD793" s="1"/>
  <c r="AE793"/>
  <c r="S609"/>
  <c r="V609"/>
  <c r="W609"/>
  <c r="AG794" l="1"/>
  <c r="AH794"/>
  <c r="AI794"/>
  <c r="AJ794"/>
  <c r="AK794"/>
  <c r="AL794"/>
  <c r="AM794"/>
  <c r="AD794" s="1"/>
  <c r="AE794"/>
  <c r="AF794"/>
  <c r="D796"/>
  <c r="E795"/>
  <c r="F795"/>
  <c r="R795" s="1"/>
  <c r="AB609"/>
  <c r="AA609" s="1"/>
  <c r="T609"/>
  <c r="U609" s="1"/>
  <c r="C609" s="1"/>
  <c r="B610" s="1"/>
  <c r="AC609"/>
  <c r="X609"/>
  <c r="Q609"/>
  <c r="J609"/>
  <c r="H609"/>
  <c r="O609"/>
  <c r="I609"/>
  <c r="A610" l="1"/>
  <c r="D797"/>
  <c r="E796"/>
  <c r="F796"/>
  <c r="R796" s="1"/>
  <c r="AH795"/>
  <c r="AI795"/>
  <c r="AJ795"/>
  <c r="AK795"/>
  <c r="AL795"/>
  <c r="AM795"/>
  <c r="AD795" s="1"/>
  <c r="AE795"/>
  <c r="AF795"/>
  <c r="AG795"/>
  <c r="P609"/>
  <c r="Y609"/>
  <c r="Z609"/>
  <c r="K609"/>
  <c r="M609" s="1"/>
  <c r="L609"/>
  <c r="N609" s="1"/>
  <c r="E797" l="1"/>
  <c r="F797"/>
  <c r="R797" s="1"/>
  <c r="D798"/>
  <c r="AI796"/>
  <c r="AJ796"/>
  <c r="AK796"/>
  <c r="AL796"/>
  <c r="AM796"/>
  <c r="AD796" s="1"/>
  <c r="AE796"/>
  <c r="AF796"/>
  <c r="AG796"/>
  <c r="AH796"/>
  <c r="G610"/>
  <c r="E798" l="1"/>
  <c r="F798"/>
  <c r="R798" s="1"/>
  <c r="D799"/>
  <c r="AJ797"/>
  <c r="AK797"/>
  <c r="AL797"/>
  <c r="AM797"/>
  <c r="AD797" s="1"/>
  <c r="AE797"/>
  <c r="AF797"/>
  <c r="AG797"/>
  <c r="AH797"/>
  <c r="AI797"/>
  <c r="S610"/>
  <c r="V610"/>
  <c r="W610"/>
  <c r="AK798" l="1"/>
  <c r="AL798"/>
  <c r="AM798"/>
  <c r="AD798" s="1"/>
  <c r="AE798"/>
  <c r="AF798"/>
  <c r="AG798"/>
  <c r="AH798"/>
  <c r="AI798"/>
  <c r="AJ798"/>
  <c r="F799"/>
  <c r="R799" s="1"/>
  <c r="D800"/>
  <c r="E799"/>
  <c r="AB610"/>
  <c r="AA610" s="1"/>
  <c r="T610"/>
  <c r="U610" s="1"/>
  <c r="C610" s="1"/>
  <c r="B611" s="1"/>
  <c r="AC610"/>
  <c r="Q610"/>
  <c r="X610"/>
  <c r="J610"/>
  <c r="O610"/>
  <c r="H610"/>
  <c r="I610"/>
  <c r="A611" l="1"/>
  <c r="AL799"/>
  <c r="AM799"/>
  <c r="AD799" s="1"/>
  <c r="AE799"/>
  <c r="AF799"/>
  <c r="AG799"/>
  <c r="AH799"/>
  <c r="AI799"/>
  <c r="AJ799"/>
  <c r="AK799"/>
  <c r="K610"/>
  <c r="M610" s="1"/>
  <c r="L610"/>
  <c r="N610" s="1"/>
  <c r="D801"/>
  <c r="E800"/>
  <c r="F800"/>
  <c r="R800" s="1"/>
  <c r="Y610"/>
  <c r="Z610"/>
  <c r="P610"/>
  <c r="H611"/>
  <c r="D802" l="1"/>
  <c r="E801"/>
  <c r="F801"/>
  <c r="R801" s="1"/>
  <c r="AM800"/>
  <c r="AD800" s="1"/>
  <c r="AE800"/>
  <c r="AF800"/>
  <c r="AG800"/>
  <c r="AH800"/>
  <c r="AI800"/>
  <c r="AJ800"/>
  <c r="AK800"/>
  <c r="AL800"/>
  <c r="G611"/>
  <c r="D803" l="1"/>
  <c r="E802"/>
  <c r="F802"/>
  <c r="R802" s="1"/>
  <c r="AF801"/>
  <c r="AG801"/>
  <c r="AH801"/>
  <c r="AI801"/>
  <c r="AJ801"/>
  <c r="AK801"/>
  <c r="AL801"/>
  <c r="AM801"/>
  <c r="AD801" s="1"/>
  <c r="AE801"/>
  <c r="S611"/>
  <c r="V611"/>
  <c r="W611"/>
  <c r="AG802" l="1"/>
  <c r="AH802"/>
  <c r="AI802"/>
  <c r="AJ802"/>
  <c r="AK802"/>
  <c r="AL802"/>
  <c r="AM802"/>
  <c r="AD802" s="1"/>
  <c r="AE802"/>
  <c r="AF802"/>
  <c r="D804"/>
  <c r="E803"/>
  <c r="F803"/>
  <c r="R803" s="1"/>
  <c r="AB611"/>
  <c r="AA611" s="1"/>
  <c r="T611"/>
  <c r="U611" s="1"/>
  <c r="C611" s="1"/>
  <c r="B612" s="1"/>
  <c r="AC611"/>
  <c r="X611"/>
  <c r="Q611"/>
  <c r="O611"/>
  <c r="I611"/>
  <c r="J611"/>
  <c r="A612" l="1"/>
  <c r="D805"/>
  <c r="E804"/>
  <c r="F804"/>
  <c r="R804" s="1"/>
  <c r="AH803"/>
  <c r="AI803"/>
  <c r="AJ803"/>
  <c r="AK803"/>
  <c r="AL803"/>
  <c r="AM803"/>
  <c r="AD803" s="1"/>
  <c r="AE803"/>
  <c r="AF803"/>
  <c r="AG803"/>
  <c r="K611"/>
  <c r="M611" s="1"/>
  <c r="L611"/>
  <c r="N611" s="1"/>
  <c r="Z611"/>
  <c r="P611"/>
  <c r="Y611"/>
  <c r="G612"/>
  <c r="E805" l="1"/>
  <c r="F805"/>
  <c r="R805" s="1"/>
  <c r="D806"/>
  <c r="AI804"/>
  <c r="AJ804"/>
  <c r="AK804"/>
  <c r="AL804"/>
  <c r="AM804"/>
  <c r="AD804" s="1"/>
  <c r="AE804"/>
  <c r="AF804"/>
  <c r="AG804"/>
  <c r="AH804"/>
  <c r="S612"/>
  <c r="G613"/>
  <c r="V612"/>
  <c r="W612"/>
  <c r="E806" l="1"/>
  <c r="F806"/>
  <c r="R806" s="1"/>
  <c r="D807"/>
  <c r="AB612"/>
  <c r="AA612" s="1"/>
  <c r="T612"/>
  <c r="AC612"/>
  <c r="V613"/>
  <c r="W613"/>
  <c r="S613"/>
  <c r="AJ805"/>
  <c r="AK805"/>
  <c r="AL805"/>
  <c r="AM805"/>
  <c r="AD805" s="1"/>
  <c r="AE805"/>
  <c r="AF805"/>
  <c r="AG805"/>
  <c r="AH805"/>
  <c r="AI805"/>
  <c r="X612"/>
  <c r="Q612"/>
  <c r="H612"/>
  <c r="O612"/>
  <c r="J612"/>
  <c r="I612"/>
  <c r="C612" l="1"/>
  <c r="B613" s="1"/>
  <c r="X613"/>
  <c r="Q613"/>
  <c r="AK806"/>
  <c r="AL806"/>
  <c r="AM806"/>
  <c r="AD806" s="1"/>
  <c r="AE806"/>
  <c r="AF806"/>
  <c r="AG806"/>
  <c r="AH806"/>
  <c r="AI806"/>
  <c r="AJ806"/>
  <c r="P612"/>
  <c r="O613" s="1"/>
  <c r="Y612"/>
  <c r="Z612"/>
  <c r="F807"/>
  <c r="R807" s="1"/>
  <c r="D808"/>
  <c r="E807"/>
  <c r="J613"/>
  <c r="H613"/>
  <c r="AB613"/>
  <c r="AA613" s="1"/>
  <c r="T613"/>
  <c r="AC613"/>
  <c r="U613"/>
  <c r="K612"/>
  <c r="M612" s="1"/>
  <c r="L612"/>
  <c r="N612" s="1"/>
  <c r="I613"/>
  <c r="U612"/>
  <c r="P613" l="1"/>
  <c r="Y613"/>
  <c r="Z613"/>
  <c r="D809"/>
  <c r="E808"/>
  <c r="F808"/>
  <c r="R808" s="1"/>
  <c r="A613"/>
  <c r="C613"/>
  <c r="B614" s="1"/>
  <c r="N613"/>
  <c r="AL807"/>
  <c r="AM807"/>
  <c r="AD807" s="1"/>
  <c r="AE807"/>
  <c r="AF807"/>
  <c r="AG807"/>
  <c r="AH807"/>
  <c r="AI807"/>
  <c r="AJ807"/>
  <c r="AK807"/>
  <c r="L613"/>
  <c r="K613"/>
  <c r="M613" s="1"/>
  <c r="G614"/>
  <c r="A614" l="1"/>
  <c r="V614"/>
  <c r="W614"/>
  <c r="S614"/>
  <c r="D810"/>
  <c r="E809"/>
  <c r="F809"/>
  <c r="R809" s="1"/>
  <c r="AM808"/>
  <c r="AD808" s="1"/>
  <c r="AE808"/>
  <c r="AF808"/>
  <c r="AG808"/>
  <c r="AH808"/>
  <c r="AI808"/>
  <c r="AJ808"/>
  <c r="AK808"/>
  <c r="AL808"/>
  <c r="C614" l="1"/>
  <c r="B615" s="1"/>
  <c r="AF809"/>
  <c r="AG809"/>
  <c r="AH809"/>
  <c r="AI809"/>
  <c r="AJ809"/>
  <c r="AK809"/>
  <c r="AL809"/>
  <c r="AM809"/>
  <c r="AD809" s="1"/>
  <c r="AE809"/>
  <c r="D811"/>
  <c r="E810"/>
  <c r="F810"/>
  <c r="R810" s="1"/>
  <c r="X614"/>
  <c r="Q614"/>
  <c r="I614"/>
  <c r="O614"/>
  <c r="J614"/>
  <c r="H614"/>
  <c r="AC614"/>
  <c r="U614"/>
  <c r="AB614"/>
  <c r="T614"/>
  <c r="A615" l="1"/>
  <c r="D812"/>
  <c r="E811"/>
  <c r="F811"/>
  <c r="R811" s="1"/>
  <c r="AG810"/>
  <c r="AH810"/>
  <c r="AI810"/>
  <c r="AJ810"/>
  <c r="AK810"/>
  <c r="AL810"/>
  <c r="AM810"/>
  <c r="AD810" s="1"/>
  <c r="AE810"/>
  <c r="AF810"/>
  <c r="P614"/>
  <c r="Y614"/>
  <c r="Z614"/>
  <c r="AA614"/>
  <c r="K614"/>
  <c r="M614" s="1"/>
  <c r="L614"/>
  <c r="N614" s="1"/>
  <c r="D813" l="1"/>
  <c r="E812"/>
  <c r="F812"/>
  <c r="R812" s="1"/>
  <c r="AH811"/>
  <c r="AI811"/>
  <c r="AJ811"/>
  <c r="AK811"/>
  <c r="AL811"/>
  <c r="AM811"/>
  <c r="AD811" s="1"/>
  <c r="AE811"/>
  <c r="AF811"/>
  <c r="AG811"/>
  <c r="G615"/>
  <c r="AI812" l="1"/>
  <c r="AJ812"/>
  <c r="AK812"/>
  <c r="AL812"/>
  <c r="AM812"/>
  <c r="AD812" s="1"/>
  <c r="AE812"/>
  <c r="AF812"/>
  <c r="AG812"/>
  <c r="AH812"/>
  <c r="V615"/>
  <c r="W615"/>
  <c r="S615"/>
  <c r="E813"/>
  <c r="F813"/>
  <c r="R813" s="1"/>
  <c r="D814"/>
  <c r="AB615" l="1"/>
  <c r="AA615" s="1"/>
  <c r="T615"/>
  <c r="AC615"/>
  <c r="X615"/>
  <c r="Q615"/>
  <c r="I615"/>
  <c r="H615"/>
  <c r="J615"/>
  <c r="O615"/>
  <c r="AJ813"/>
  <c r="AK813"/>
  <c r="AL813"/>
  <c r="AM813"/>
  <c r="AD813" s="1"/>
  <c r="AE813"/>
  <c r="AF813"/>
  <c r="AG813"/>
  <c r="AH813"/>
  <c r="AI813"/>
  <c r="E814"/>
  <c r="F814"/>
  <c r="R814" s="1"/>
  <c r="D815"/>
  <c r="C615" l="1"/>
  <c r="B616" s="1"/>
  <c r="U615"/>
  <c r="AK814"/>
  <c r="AL814"/>
  <c r="AM814"/>
  <c r="AD814" s="1"/>
  <c r="AE814"/>
  <c r="AF814"/>
  <c r="AG814"/>
  <c r="AH814"/>
  <c r="AI814"/>
  <c r="AJ814"/>
  <c r="P615"/>
  <c r="Y615"/>
  <c r="Z615"/>
  <c r="F815"/>
  <c r="R815" s="1"/>
  <c r="D816"/>
  <c r="E815"/>
  <c r="K615"/>
  <c r="M615" s="1"/>
  <c r="L615"/>
  <c r="N615" s="1"/>
  <c r="A616" l="1"/>
  <c r="G616"/>
  <c r="D817"/>
  <c r="E816"/>
  <c r="F816"/>
  <c r="R816" s="1"/>
  <c r="AL815"/>
  <c r="AM815"/>
  <c r="AD815" s="1"/>
  <c r="AE815"/>
  <c r="AF815"/>
  <c r="AG815"/>
  <c r="AH815"/>
  <c r="AI815"/>
  <c r="AJ815"/>
  <c r="AK815"/>
  <c r="W616" l="1"/>
  <c r="S616"/>
  <c r="V616"/>
  <c r="D818"/>
  <c r="E817"/>
  <c r="F817"/>
  <c r="R817" s="1"/>
  <c r="AM816"/>
  <c r="AD816" s="1"/>
  <c r="AE816"/>
  <c r="AF816"/>
  <c r="AG816"/>
  <c r="AH816"/>
  <c r="AI816"/>
  <c r="AJ816"/>
  <c r="AK816"/>
  <c r="AL816"/>
  <c r="AB616" l="1"/>
  <c r="AA616" s="1"/>
  <c r="T616"/>
  <c r="AC616"/>
  <c r="X616"/>
  <c r="Q616"/>
  <c r="O616"/>
  <c r="I616"/>
  <c r="J616"/>
  <c r="H616"/>
  <c r="D819"/>
  <c r="E818"/>
  <c r="F818"/>
  <c r="R818" s="1"/>
  <c r="AF817"/>
  <c r="AG817"/>
  <c r="AH817"/>
  <c r="AI817"/>
  <c r="AJ817"/>
  <c r="AK817"/>
  <c r="AL817"/>
  <c r="AM817"/>
  <c r="AD817" s="1"/>
  <c r="AE817"/>
  <c r="K616" l="1"/>
  <c r="M616" s="1"/>
  <c r="L616"/>
  <c r="N616" s="1"/>
  <c r="D820"/>
  <c r="E819"/>
  <c r="F819"/>
  <c r="R819" s="1"/>
  <c r="U616"/>
  <c r="C616" s="1"/>
  <c r="B617" s="1"/>
  <c r="AG818"/>
  <c r="AH818"/>
  <c r="AI818"/>
  <c r="AJ818"/>
  <c r="AK818"/>
  <c r="AL818"/>
  <c r="AM818"/>
  <c r="AD818" s="1"/>
  <c r="AE818"/>
  <c r="AF818"/>
  <c r="G617"/>
  <c r="P616"/>
  <c r="Y616"/>
  <c r="Z616"/>
  <c r="A617" l="1"/>
  <c r="S617"/>
  <c r="V617"/>
  <c r="W617"/>
  <c r="D821"/>
  <c r="E820"/>
  <c r="F820"/>
  <c r="R820" s="1"/>
  <c r="AH819"/>
  <c r="AI819"/>
  <c r="AJ819"/>
  <c r="AK819"/>
  <c r="AL819"/>
  <c r="AM819"/>
  <c r="AD819" s="1"/>
  <c r="AE819"/>
  <c r="AF819"/>
  <c r="AG819"/>
  <c r="E821" l="1"/>
  <c r="F821"/>
  <c r="R821" s="1"/>
  <c r="D822"/>
  <c r="AI820"/>
  <c r="AJ820"/>
  <c r="AK820"/>
  <c r="AL820"/>
  <c r="AM820"/>
  <c r="AD820" s="1"/>
  <c r="AE820"/>
  <c r="AF820"/>
  <c r="AG820"/>
  <c r="AH820"/>
  <c r="AB617"/>
  <c r="AA617" s="1"/>
  <c r="T617"/>
  <c r="AC617"/>
  <c r="U617"/>
  <c r="C617" s="1"/>
  <c r="B618" s="1"/>
  <c r="X617"/>
  <c r="Q617"/>
  <c r="O617"/>
  <c r="H617"/>
  <c r="I617"/>
  <c r="J617"/>
  <c r="A618" l="1"/>
  <c r="AJ821"/>
  <c r="AK821"/>
  <c r="AL821"/>
  <c r="AM821"/>
  <c r="AD821" s="1"/>
  <c r="AE821"/>
  <c r="AF821"/>
  <c r="AG821"/>
  <c r="AH821"/>
  <c r="AI821"/>
  <c r="E822"/>
  <c r="F822"/>
  <c r="R822" s="1"/>
  <c r="D823"/>
  <c r="P617"/>
  <c r="Y617"/>
  <c r="Z617"/>
  <c r="G618"/>
  <c r="K617"/>
  <c r="M617" s="1"/>
  <c r="L617"/>
  <c r="N617" s="1"/>
  <c r="AK822" l="1"/>
  <c r="AL822"/>
  <c r="AM822"/>
  <c r="AD822" s="1"/>
  <c r="AE822"/>
  <c r="AF822"/>
  <c r="AG822"/>
  <c r="AH822"/>
  <c r="AI822"/>
  <c r="AJ822"/>
  <c r="S618"/>
  <c r="V618"/>
  <c r="W618"/>
  <c r="F823"/>
  <c r="R823" s="1"/>
  <c r="D824"/>
  <c r="E823"/>
  <c r="AL823" l="1"/>
  <c r="AM823"/>
  <c r="AD823" s="1"/>
  <c r="AE823"/>
  <c r="AF823"/>
  <c r="AG823"/>
  <c r="AH823"/>
  <c r="AI823"/>
  <c r="AJ823"/>
  <c r="AK823"/>
  <c r="AB618"/>
  <c r="AA618" s="1"/>
  <c r="T618"/>
  <c r="AC618"/>
  <c r="Q618"/>
  <c r="X618"/>
  <c r="J618"/>
  <c r="I618"/>
  <c r="H618"/>
  <c r="O618"/>
  <c r="D825"/>
  <c r="E824"/>
  <c r="F824"/>
  <c r="R824" s="1"/>
  <c r="Y618" l="1"/>
  <c r="Z618"/>
  <c r="P618"/>
  <c r="D826"/>
  <c r="E825"/>
  <c r="F825"/>
  <c r="R825" s="1"/>
  <c r="U618"/>
  <c r="C618" s="1"/>
  <c r="B619" s="1"/>
  <c r="K618"/>
  <c r="M618" s="1"/>
  <c r="L618"/>
  <c r="N618" s="1"/>
  <c r="AM824"/>
  <c r="AD824" s="1"/>
  <c r="AE824"/>
  <c r="AF824"/>
  <c r="AG824"/>
  <c r="AH824"/>
  <c r="AI824"/>
  <c r="AJ824"/>
  <c r="AK824"/>
  <c r="AL824"/>
  <c r="A619" l="1"/>
  <c r="D827"/>
  <c r="E826"/>
  <c r="F826"/>
  <c r="R826" s="1"/>
  <c r="G619"/>
  <c r="AF825"/>
  <c r="AG825"/>
  <c r="AH825"/>
  <c r="AI825"/>
  <c r="AJ825"/>
  <c r="AK825"/>
  <c r="AL825"/>
  <c r="AM825"/>
  <c r="AD825" s="1"/>
  <c r="AE825"/>
  <c r="D828" l="1"/>
  <c r="E827"/>
  <c r="F827"/>
  <c r="R827" s="1"/>
  <c r="AG826"/>
  <c r="AH826"/>
  <c r="AI826"/>
  <c r="AJ826"/>
  <c r="AK826"/>
  <c r="AL826"/>
  <c r="AM826"/>
  <c r="AD826" s="1"/>
  <c r="AE826"/>
  <c r="AF826"/>
  <c r="S619"/>
  <c r="V619"/>
  <c r="W619"/>
  <c r="AH827" l="1"/>
  <c r="AI827"/>
  <c r="AJ827"/>
  <c r="AK827"/>
  <c r="AL827"/>
  <c r="AM827"/>
  <c r="AD827" s="1"/>
  <c r="AE827"/>
  <c r="AF827"/>
  <c r="AG827"/>
  <c r="D829"/>
  <c r="E828"/>
  <c r="F828"/>
  <c r="R828" s="1"/>
  <c r="AB619"/>
  <c r="AA619" s="1"/>
  <c r="T619"/>
  <c r="U619" s="1"/>
  <c r="C619" s="1"/>
  <c r="B620" s="1"/>
  <c r="AC619"/>
  <c r="X619"/>
  <c r="Q619"/>
  <c r="J619"/>
  <c r="H619"/>
  <c r="O619"/>
  <c r="I619"/>
  <c r="A620" l="1"/>
  <c r="E829"/>
  <c r="F829"/>
  <c r="R829" s="1"/>
  <c r="D830"/>
  <c r="AI828"/>
  <c r="AJ828"/>
  <c r="AK828"/>
  <c r="AL828"/>
  <c r="AM828"/>
  <c r="AD828" s="1"/>
  <c r="AE828"/>
  <c r="AF828"/>
  <c r="AG828"/>
  <c r="AH828"/>
  <c r="K619"/>
  <c r="M619" s="1"/>
  <c r="L619"/>
  <c r="N619" s="1"/>
  <c r="G620"/>
  <c r="Z619"/>
  <c r="P619"/>
  <c r="Y619"/>
  <c r="AJ829" l="1"/>
  <c r="AK829"/>
  <c r="AL829"/>
  <c r="AM829"/>
  <c r="AD829" s="1"/>
  <c r="AE829"/>
  <c r="AF829"/>
  <c r="AG829"/>
  <c r="AH829"/>
  <c r="AI829"/>
  <c r="E830"/>
  <c r="F830"/>
  <c r="R830" s="1"/>
  <c r="D831"/>
  <c r="S620"/>
  <c r="V620"/>
  <c r="W620"/>
  <c r="AK830" l="1"/>
  <c r="AL830"/>
  <c r="AM830"/>
  <c r="AD830" s="1"/>
  <c r="AE830"/>
  <c r="AF830"/>
  <c r="AG830"/>
  <c r="AH830"/>
  <c r="AI830"/>
  <c r="AJ830"/>
  <c r="F831"/>
  <c r="R831" s="1"/>
  <c r="D832"/>
  <c r="E831"/>
  <c r="AB620"/>
  <c r="AA620" s="1"/>
  <c r="T620"/>
  <c r="U620" s="1"/>
  <c r="C620" s="1"/>
  <c r="B621" s="1"/>
  <c r="AC620"/>
  <c r="X620"/>
  <c r="Q620"/>
  <c r="J620"/>
  <c r="I620"/>
  <c r="O620"/>
  <c r="H620"/>
  <c r="A621" l="1"/>
  <c r="D833"/>
  <c r="E832"/>
  <c r="F832"/>
  <c r="R832" s="1"/>
  <c r="K620"/>
  <c r="M620" s="1"/>
  <c r="L620"/>
  <c r="N620" s="1"/>
  <c r="P620"/>
  <c r="Y620"/>
  <c r="Z620"/>
  <c r="AL831"/>
  <c r="AM831"/>
  <c r="AD831" s="1"/>
  <c r="AE831"/>
  <c r="AF831"/>
  <c r="AG831"/>
  <c r="AH831"/>
  <c r="AI831"/>
  <c r="AJ831"/>
  <c r="AK831"/>
  <c r="G621"/>
  <c r="D834" l="1"/>
  <c r="E833"/>
  <c r="F833"/>
  <c r="R833" s="1"/>
  <c r="AM832"/>
  <c r="AD832" s="1"/>
  <c r="AE832"/>
  <c r="AF832"/>
  <c r="AG832"/>
  <c r="AH832"/>
  <c r="AI832"/>
  <c r="AJ832"/>
  <c r="AK832"/>
  <c r="AL832"/>
  <c r="V621"/>
  <c r="W621"/>
  <c r="S621"/>
  <c r="AF833" l="1"/>
  <c r="AG833"/>
  <c r="AH833"/>
  <c r="AI833"/>
  <c r="AJ833"/>
  <c r="AK833"/>
  <c r="AL833"/>
  <c r="AM833"/>
  <c r="AD833" s="1"/>
  <c r="AE833"/>
  <c r="AB621"/>
  <c r="AA621" s="1"/>
  <c r="T621"/>
  <c r="AC621"/>
  <c r="D835"/>
  <c r="E834"/>
  <c r="F834"/>
  <c r="R834" s="1"/>
  <c r="X621"/>
  <c r="Q621"/>
  <c r="I621"/>
  <c r="H621"/>
  <c r="J621"/>
  <c r="O621"/>
  <c r="C621" l="1"/>
  <c r="B622" s="1"/>
  <c r="L621"/>
  <c r="N621" s="1"/>
  <c r="K621"/>
  <c r="M621" s="1"/>
  <c r="U621"/>
  <c r="P621"/>
  <c r="Y621"/>
  <c r="Z621"/>
  <c r="D836"/>
  <c r="E835"/>
  <c r="F835"/>
  <c r="R835" s="1"/>
  <c r="AG834"/>
  <c r="AH834"/>
  <c r="AI834"/>
  <c r="AJ834"/>
  <c r="AK834"/>
  <c r="AL834"/>
  <c r="AM834"/>
  <c r="AD834" s="1"/>
  <c r="AE834"/>
  <c r="AF834"/>
  <c r="D837" l="1"/>
  <c r="E836"/>
  <c r="F836"/>
  <c r="R836" s="1"/>
  <c r="AH835"/>
  <c r="AI835"/>
  <c r="AJ835"/>
  <c r="AK835"/>
  <c r="AL835"/>
  <c r="AM835"/>
  <c r="AD835" s="1"/>
  <c r="AE835"/>
  <c r="AF835"/>
  <c r="AG835"/>
  <c r="G622"/>
  <c r="A622"/>
  <c r="AI836" l="1"/>
  <c r="AJ836"/>
  <c r="AK836"/>
  <c r="AL836"/>
  <c r="AM836"/>
  <c r="AD836" s="1"/>
  <c r="AE836"/>
  <c r="AF836"/>
  <c r="AG836"/>
  <c r="AH836"/>
  <c r="E837"/>
  <c r="F837"/>
  <c r="R837" s="1"/>
  <c r="D838"/>
  <c r="V622"/>
  <c r="W622"/>
  <c r="S622"/>
  <c r="AC622" l="1"/>
  <c r="U622"/>
  <c r="AB622"/>
  <c r="T622"/>
  <c r="C622" s="1"/>
  <c r="B623" s="1"/>
  <c r="X622"/>
  <c r="Q622"/>
  <c r="J622"/>
  <c r="H622"/>
  <c r="I622"/>
  <c r="O622"/>
  <c r="E838"/>
  <c r="F838"/>
  <c r="R838" s="1"/>
  <c r="D839"/>
  <c r="AJ837"/>
  <c r="AK837"/>
  <c r="AL837"/>
  <c r="AM837"/>
  <c r="AD837" s="1"/>
  <c r="AE837"/>
  <c r="AF837"/>
  <c r="AG837"/>
  <c r="AH837"/>
  <c r="AI837"/>
  <c r="A623" l="1"/>
  <c r="K622"/>
  <c r="M622" s="1"/>
  <c r="L622"/>
  <c r="N622" s="1"/>
  <c r="AA622"/>
  <c r="AK838"/>
  <c r="AL838"/>
  <c r="AM838"/>
  <c r="AD838" s="1"/>
  <c r="AE838"/>
  <c r="AF838"/>
  <c r="AG838"/>
  <c r="AH838"/>
  <c r="AI838"/>
  <c r="AJ838"/>
  <c r="P622"/>
  <c r="Y622"/>
  <c r="Z622"/>
  <c r="F839"/>
  <c r="R839" s="1"/>
  <c r="D840"/>
  <c r="E839"/>
  <c r="D841" l="1"/>
  <c r="E840"/>
  <c r="F840"/>
  <c r="R840" s="1"/>
  <c r="AL839"/>
  <c r="AM839"/>
  <c r="AD839" s="1"/>
  <c r="AE839"/>
  <c r="AF839"/>
  <c r="AG839"/>
  <c r="AH839"/>
  <c r="AI839"/>
  <c r="AJ839"/>
  <c r="AK839"/>
  <c r="G623"/>
  <c r="D842" l="1"/>
  <c r="E841"/>
  <c r="F841"/>
  <c r="R841" s="1"/>
  <c r="AM840"/>
  <c r="AD840" s="1"/>
  <c r="AE840"/>
  <c r="AF840"/>
  <c r="AG840"/>
  <c r="AH840"/>
  <c r="AI840"/>
  <c r="AJ840"/>
  <c r="AK840"/>
  <c r="AL840"/>
  <c r="V623"/>
  <c r="W623"/>
  <c r="S623"/>
  <c r="AF841" l="1"/>
  <c r="AG841"/>
  <c r="AH841"/>
  <c r="AI841"/>
  <c r="AJ841"/>
  <c r="AK841"/>
  <c r="AL841"/>
  <c r="AM841"/>
  <c r="AD841" s="1"/>
  <c r="AE841"/>
  <c r="X623"/>
  <c r="Q623"/>
  <c r="O623"/>
  <c r="H623"/>
  <c r="J623"/>
  <c r="I623"/>
  <c r="AB623"/>
  <c r="T623"/>
  <c r="AC623"/>
  <c r="D843"/>
  <c r="E842"/>
  <c r="F842"/>
  <c r="R842" s="1"/>
  <c r="C623" l="1"/>
  <c r="B624" s="1"/>
  <c r="P623"/>
  <c r="Y623"/>
  <c r="Z623"/>
  <c r="D844"/>
  <c r="E843"/>
  <c r="F843"/>
  <c r="R843" s="1"/>
  <c r="U623"/>
  <c r="AG842"/>
  <c r="AH842"/>
  <c r="AI842"/>
  <c r="AJ842"/>
  <c r="AK842"/>
  <c r="AL842"/>
  <c r="AM842"/>
  <c r="AD842" s="1"/>
  <c r="AE842"/>
  <c r="AF842"/>
  <c r="K623"/>
  <c r="M623" s="1"/>
  <c r="L623"/>
  <c r="N623" s="1"/>
  <c r="AA623"/>
  <c r="A624" l="1"/>
  <c r="G624"/>
  <c r="D845"/>
  <c r="E844"/>
  <c r="F844"/>
  <c r="R844" s="1"/>
  <c r="AH843"/>
  <c r="AI843"/>
  <c r="AJ843"/>
  <c r="AK843"/>
  <c r="AL843"/>
  <c r="AM843"/>
  <c r="AD843" s="1"/>
  <c r="AE843"/>
  <c r="AF843"/>
  <c r="AG843"/>
  <c r="W624" l="1"/>
  <c r="S624"/>
  <c r="V624"/>
  <c r="E845"/>
  <c r="F845"/>
  <c r="R845" s="1"/>
  <c r="D846"/>
  <c r="AI844"/>
  <c r="AJ844"/>
  <c r="AK844"/>
  <c r="AL844"/>
  <c r="AM844"/>
  <c r="AD844" s="1"/>
  <c r="AE844"/>
  <c r="AF844"/>
  <c r="AG844"/>
  <c r="AH844"/>
  <c r="AB624" l="1"/>
  <c r="AA624" s="1"/>
  <c r="T624"/>
  <c r="AC624"/>
  <c r="X624"/>
  <c r="Q624"/>
  <c r="H624"/>
  <c r="I624"/>
  <c r="J624"/>
  <c r="O624"/>
  <c r="AJ845"/>
  <c r="AK845"/>
  <c r="AL845"/>
  <c r="AM845"/>
  <c r="AD845" s="1"/>
  <c r="AE845"/>
  <c r="AF845"/>
  <c r="AG845"/>
  <c r="AH845"/>
  <c r="AI845"/>
  <c r="E846"/>
  <c r="F846"/>
  <c r="R846" s="1"/>
  <c r="D847"/>
  <c r="C624" l="1"/>
  <c r="B625" s="1"/>
  <c r="K624"/>
  <c r="M624" s="1"/>
  <c r="L624"/>
  <c r="N624" s="1"/>
  <c r="U624"/>
  <c r="AK846"/>
  <c r="AL846"/>
  <c r="AM846"/>
  <c r="AD846" s="1"/>
  <c r="AE846"/>
  <c r="AF846"/>
  <c r="AG846"/>
  <c r="AH846"/>
  <c r="AI846"/>
  <c r="AJ846"/>
  <c r="P624"/>
  <c r="Y624"/>
  <c r="Z624"/>
  <c r="F847"/>
  <c r="R847" s="1"/>
  <c r="D848"/>
  <c r="E847"/>
  <c r="A625" l="1"/>
  <c r="D849"/>
  <c r="E848"/>
  <c r="F848"/>
  <c r="R848" s="1"/>
  <c r="AL847"/>
  <c r="AM847"/>
  <c r="AD847" s="1"/>
  <c r="AE847"/>
  <c r="AF847"/>
  <c r="AG847"/>
  <c r="AH847"/>
  <c r="AI847"/>
  <c r="AJ847"/>
  <c r="AK847"/>
  <c r="G625"/>
  <c r="D850" l="1"/>
  <c r="E849"/>
  <c r="F849"/>
  <c r="R849" s="1"/>
  <c r="AM848"/>
  <c r="AD848" s="1"/>
  <c r="AE848"/>
  <c r="AF848"/>
  <c r="AG848"/>
  <c r="AH848"/>
  <c r="AI848"/>
  <c r="AJ848"/>
  <c r="AK848"/>
  <c r="AL848"/>
  <c r="S625"/>
  <c r="V625"/>
  <c r="W625"/>
  <c r="D851" l="1"/>
  <c r="E850"/>
  <c r="F850"/>
  <c r="R850" s="1"/>
  <c r="AF849"/>
  <c r="AG849"/>
  <c r="AH849"/>
  <c r="AI849"/>
  <c r="AJ849"/>
  <c r="AK849"/>
  <c r="AL849"/>
  <c r="AM849"/>
  <c r="AD849" s="1"/>
  <c r="AE849"/>
  <c r="AB625"/>
  <c r="AA625" s="1"/>
  <c r="T625"/>
  <c r="U625" s="1"/>
  <c r="C625" s="1"/>
  <c r="B626" s="1"/>
  <c r="AC625"/>
  <c r="X625"/>
  <c r="Q625"/>
  <c r="H625"/>
  <c r="I625"/>
  <c r="O625"/>
  <c r="J625"/>
  <c r="A626" l="1"/>
  <c r="D852"/>
  <c r="E851"/>
  <c r="F851"/>
  <c r="R851" s="1"/>
  <c r="AG850"/>
  <c r="AH850"/>
  <c r="AI850"/>
  <c r="AJ850"/>
  <c r="AK850"/>
  <c r="AL850"/>
  <c r="AM850"/>
  <c r="AD850" s="1"/>
  <c r="AE850"/>
  <c r="AF850"/>
  <c r="H626"/>
  <c r="K625"/>
  <c r="M625" s="1"/>
  <c r="L625"/>
  <c r="N625" s="1"/>
  <c r="P625"/>
  <c r="Y625"/>
  <c r="Z625"/>
  <c r="D853" l="1"/>
  <c r="E852"/>
  <c r="F852"/>
  <c r="R852" s="1"/>
  <c r="AH851"/>
  <c r="AI851"/>
  <c r="AJ851"/>
  <c r="AK851"/>
  <c r="AL851"/>
  <c r="AM851"/>
  <c r="AD851" s="1"/>
  <c r="AE851"/>
  <c r="AF851"/>
  <c r="AG851"/>
  <c r="G626"/>
  <c r="E853" l="1"/>
  <c r="F853"/>
  <c r="R853" s="1"/>
  <c r="D854"/>
  <c r="AI852"/>
  <c r="AJ852"/>
  <c r="AK852"/>
  <c r="AL852"/>
  <c r="AM852"/>
  <c r="AD852" s="1"/>
  <c r="AE852"/>
  <c r="AF852"/>
  <c r="AG852"/>
  <c r="AH852"/>
  <c r="S626"/>
  <c r="V626"/>
  <c r="W626"/>
  <c r="AJ853" l="1"/>
  <c r="AK853"/>
  <c r="AL853"/>
  <c r="AM853"/>
  <c r="AD853" s="1"/>
  <c r="AE853"/>
  <c r="AF853"/>
  <c r="AG853"/>
  <c r="AH853"/>
  <c r="AI853"/>
  <c r="E854"/>
  <c r="F854"/>
  <c r="R854" s="1"/>
  <c r="D855"/>
  <c r="AB626"/>
  <c r="AA626" s="1"/>
  <c r="T626"/>
  <c r="U626" s="1"/>
  <c r="C626" s="1"/>
  <c r="B627" s="1"/>
  <c r="AC626"/>
  <c r="Q626"/>
  <c r="X626"/>
  <c r="J626"/>
  <c r="O626"/>
  <c r="I626"/>
  <c r="A627" l="1"/>
  <c r="AK854"/>
  <c r="AL854"/>
  <c r="AM854"/>
  <c r="AD854" s="1"/>
  <c r="AE854"/>
  <c r="AF854"/>
  <c r="AG854"/>
  <c r="AH854"/>
  <c r="AI854"/>
  <c r="AJ854"/>
  <c r="F855"/>
  <c r="R855" s="1"/>
  <c r="D856"/>
  <c r="E855"/>
  <c r="Y626"/>
  <c r="Z626"/>
  <c r="P626"/>
  <c r="G627"/>
  <c r="K626"/>
  <c r="M626" s="1"/>
  <c r="L626"/>
  <c r="N626" s="1"/>
  <c r="D857" l="1"/>
  <c r="E856"/>
  <c r="F856"/>
  <c r="R856" s="1"/>
  <c r="AL855"/>
  <c r="AM855"/>
  <c r="AD855" s="1"/>
  <c r="AE855"/>
  <c r="AF855"/>
  <c r="AG855"/>
  <c r="AH855"/>
  <c r="AI855"/>
  <c r="AJ855"/>
  <c r="AK855"/>
  <c r="S627"/>
  <c r="G628"/>
  <c r="V627"/>
  <c r="W627"/>
  <c r="D858" l="1"/>
  <c r="E857"/>
  <c r="F857"/>
  <c r="R857" s="1"/>
  <c r="AM856"/>
  <c r="AD856" s="1"/>
  <c r="AE856"/>
  <c r="AF856"/>
  <c r="AG856"/>
  <c r="AH856"/>
  <c r="AI856"/>
  <c r="AJ856"/>
  <c r="AK856"/>
  <c r="AL856"/>
  <c r="S628"/>
  <c r="V628"/>
  <c r="W628"/>
  <c r="X627"/>
  <c r="Q627"/>
  <c r="H627"/>
  <c r="J627"/>
  <c r="I627"/>
  <c r="O627"/>
  <c r="AB627"/>
  <c r="AA627" s="1"/>
  <c r="T627"/>
  <c r="AC627"/>
  <c r="D859" l="1"/>
  <c r="E858"/>
  <c r="F858"/>
  <c r="R858" s="1"/>
  <c r="AF857"/>
  <c r="AG857"/>
  <c r="AH857"/>
  <c r="AI857"/>
  <c r="AJ857"/>
  <c r="AK857"/>
  <c r="AL857"/>
  <c r="AM857"/>
  <c r="AD857" s="1"/>
  <c r="AE857"/>
  <c r="K627"/>
  <c r="M627" s="1"/>
  <c r="L627"/>
  <c r="N627" s="1"/>
  <c r="I628"/>
  <c r="U627"/>
  <c r="C627" s="1"/>
  <c r="B628" s="1"/>
  <c r="H628"/>
  <c r="J628"/>
  <c r="AB628"/>
  <c r="AA628" s="1"/>
  <c r="T628"/>
  <c r="U628" s="1"/>
  <c r="AC628"/>
  <c r="Z627"/>
  <c r="O628"/>
  <c r="P627"/>
  <c r="Y627"/>
  <c r="X628"/>
  <c r="Q628"/>
  <c r="C628" l="1"/>
  <c r="B629" s="1"/>
  <c r="A628"/>
  <c r="P628"/>
  <c r="Y628"/>
  <c r="Z628"/>
  <c r="D860"/>
  <c r="E859"/>
  <c r="F859"/>
  <c r="R859" s="1"/>
  <c r="AG858"/>
  <c r="AH858"/>
  <c r="AI858"/>
  <c r="AJ858"/>
  <c r="AK858"/>
  <c r="AL858"/>
  <c r="AM858"/>
  <c r="AD858" s="1"/>
  <c r="AE858"/>
  <c r="AF858"/>
  <c r="M628"/>
  <c r="K628"/>
  <c r="G629" s="1"/>
  <c r="L628"/>
  <c r="N628" s="1"/>
  <c r="V629" l="1"/>
  <c r="W629"/>
  <c r="S629"/>
  <c r="A629"/>
  <c r="AH859"/>
  <c r="AI859"/>
  <c r="AJ859"/>
  <c r="AK859"/>
  <c r="AL859"/>
  <c r="AM859"/>
  <c r="AD859" s="1"/>
  <c r="AE859"/>
  <c r="AF859"/>
  <c r="AG859"/>
  <c r="D861"/>
  <c r="E860"/>
  <c r="F860"/>
  <c r="R860" s="1"/>
  <c r="X629" l="1"/>
  <c r="Q629"/>
  <c r="H629"/>
  <c r="J629"/>
  <c r="I629"/>
  <c r="O629"/>
  <c r="E861"/>
  <c r="F861"/>
  <c r="R861" s="1"/>
  <c r="D862"/>
  <c r="AB629"/>
  <c r="AA629" s="1"/>
  <c r="T629"/>
  <c r="U629" s="1"/>
  <c r="C629" s="1"/>
  <c r="B630" s="1"/>
  <c r="AC629"/>
  <c r="AI860"/>
  <c r="AJ860"/>
  <c r="AK860"/>
  <c r="AL860"/>
  <c r="AM860"/>
  <c r="AD860" s="1"/>
  <c r="AE860"/>
  <c r="AF860"/>
  <c r="AG860"/>
  <c r="AH860"/>
  <c r="A630" l="1"/>
  <c r="E862"/>
  <c r="F862"/>
  <c r="R862" s="1"/>
  <c r="D863"/>
  <c r="L629"/>
  <c r="N629" s="1"/>
  <c r="K629"/>
  <c r="M629" s="1"/>
  <c r="P629"/>
  <c r="Y629"/>
  <c r="Z629"/>
  <c r="AJ861"/>
  <c r="AK861"/>
  <c r="AL861"/>
  <c r="AM861"/>
  <c r="AD861" s="1"/>
  <c r="AE861"/>
  <c r="AF861"/>
  <c r="AG861"/>
  <c r="AH861"/>
  <c r="AI861"/>
  <c r="AK862" l="1"/>
  <c r="AL862"/>
  <c r="AM862"/>
  <c r="AD862" s="1"/>
  <c r="AE862"/>
  <c r="AF862"/>
  <c r="AG862"/>
  <c r="AH862"/>
  <c r="AI862"/>
  <c r="AJ862"/>
  <c r="F863"/>
  <c r="R863" s="1"/>
  <c r="D864"/>
  <c r="E863"/>
  <c r="G630"/>
  <c r="D865" l="1"/>
  <c r="E864"/>
  <c r="F864"/>
  <c r="R864" s="1"/>
  <c r="AL863"/>
  <c r="AM863"/>
  <c r="AD863" s="1"/>
  <c r="AE863"/>
  <c r="AF863"/>
  <c r="AG863"/>
  <c r="AH863"/>
  <c r="AI863"/>
  <c r="AJ863"/>
  <c r="AK863"/>
  <c r="V630"/>
  <c r="W630"/>
  <c r="S630"/>
  <c r="D866" l="1"/>
  <c r="E865"/>
  <c r="F865"/>
  <c r="R865" s="1"/>
  <c r="AM864"/>
  <c r="AD864" s="1"/>
  <c r="AE864"/>
  <c r="AF864"/>
  <c r="AG864"/>
  <c r="AH864"/>
  <c r="AI864"/>
  <c r="AJ864"/>
  <c r="AK864"/>
  <c r="AL864"/>
  <c r="AC630"/>
  <c r="U630"/>
  <c r="AB630"/>
  <c r="T630"/>
  <c r="C630"/>
  <c r="B631" s="1"/>
  <c r="X630"/>
  <c r="Q630"/>
  <c r="J630"/>
  <c r="H630"/>
  <c r="O630"/>
  <c r="I630"/>
  <c r="A631" l="1"/>
  <c r="D867"/>
  <c r="E866"/>
  <c r="F866"/>
  <c r="R866" s="1"/>
  <c r="AF865"/>
  <c r="AG865"/>
  <c r="AH865"/>
  <c r="AI865"/>
  <c r="AJ865"/>
  <c r="AK865"/>
  <c r="AL865"/>
  <c r="AM865"/>
  <c r="AD865" s="1"/>
  <c r="AE865"/>
  <c r="P630"/>
  <c r="Y630"/>
  <c r="Z630"/>
  <c r="AA630"/>
  <c r="K630"/>
  <c r="M630" s="1"/>
  <c r="L630"/>
  <c r="N630" s="1"/>
  <c r="D868" l="1"/>
  <c r="E867"/>
  <c r="F867"/>
  <c r="R867" s="1"/>
  <c r="AG866"/>
  <c r="AH866"/>
  <c r="AI866"/>
  <c r="AJ866"/>
  <c r="AK866"/>
  <c r="AL866"/>
  <c r="AM866"/>
  <c r="AD866" s="1"/>
  <c r="AE866"/>
  <c r="AF866"/>
  <c r="G631"/>
  <c r="D869" l="1"/>
  <c r="E868"/>
  <c r="F868"/>
  <c r="R868" s="1"/>
  <c r="AH867"/>
  <c r="AI867"/>
  <c r="AJ867"/>
  <c r="AK867"/>
  <c r="AL867"/>
  <c r="AM867"/>
  <c r="AD867" s="1"/>
  <c r="AE867"/>
  <c r="AF867"/>
  <c r="AG867"/>
  <c r="V631"/>
  <c r="W631"/>
  <c r="S631"/>
  <c r="AB631" l="1"/>
  <c r="AA631" s="1"/>
  <c r="T631"/>
  <c r="AC631"/>
  <c r="E869"/>
  <c r="F869"/>
  <c r="R869" s="1"/>
  <c r="D870"/>
  <c r="AI868"/>
  <c r="AJ868"/>
  <c r="AK868"/>
  <c r="AL868"/>
  <c r="AM868"/>
  <c r="AD868" s="1"/>
  <c r="AE868"/>
  <c r="AF868"/>
  <c r="AG868"/>
  <c r="AH868"/>
  <c r="X631"/>
  <c r="Q631"/>
  <c r="H631"/>
  <c r="I631"/>
  <c r="O631"/>
  <c r="J631"/>
  <c r="C631" l="1"/>
  <c r="B632" s="1"/>
  <c r="G632"/>
  <c r="U631"/>
  <c r="AJ869"/>
  <c r="AK869"/>
  <c r="AL869"/>
  <c r="AM869"/>
  <c r="AD869" s="1"/>
  <c r="AE869"/>
  <c r="AF869"/>
  <c r="AG869"/>
  <c r="AH869"/>
  <c r="AI869"/>
  <c r="K631"/>
  <c r="M631" s="1"/>
  <c r="L631"/>
  <c r="N631" s="1"/>
  <c r="P631"/>
  <c r="Y631"/>
  <c r="Z631"/>
  <c r="E870"/>
  <c r="F870"/>
  <c r="R870" s="1"/>
  <c r="D871"/>
  <c r="A632" l="1"/>
  <c r="W632"/>
  <c r="S632"/>
  <c r="V632"/>
  <c r="AK870"/>
  <c r="AL870"/>
  <c r="AM870"/>
  <c r="AD870" s="1"/>
  <c r="AE870"/>
  <c r="AF870"/>
  <c r="AG870"/>
  <c r="AH870"/>
  <c r="AI870"/>
  <c r="AJ870"/>
  <c r="F871"/>
  <c r="R871" s="1"/>
  <c r="D872"/>
  <c r="E871"/>
  <c r="AL871" l="1"/>
  <c r="AM871"/>
  <c r="AD871" s="1"/>
  <c r="AE871"/>
  <c r="AF871"/>
  <c r="AG871"/>
  <c r="AH871"/>
  <c r="AI871"/>
  <c r="AJ871"/>
  <c r="AK871"/>
  <c r="AB632"/>
  <c r="AA632" s="1"/>
  <c r="T632"/>
  <c r="U632" s="1"/>
  <c r="C632" s="1"/>
  <c r="B633" s="1"/>
  <c r="AC632"/>
  <c r="D873"/>
  <c r="E872"/>
  <c r="F872"/>
  <c r="R872" s="1"/>
  <c r="X632"/>
  <c r="Q632"/>
  <c r="J632"/>
  <c r="I632"/>
  <c r="O632"/>
  <c r="H632"/>
  <c r="A633" l="1"/>
  <c r="P632"/>
  <c r="Y632"/>
  <c r="Z632"/>
  <c r="K632"/>
  <c r="M632" s="1"/>
  <c r="L632"/>
  <c r="N632" s="1"/>
  <c r="D874"/>
  <c r="E873"/>
  <c r="F873"/>
  <c r="R873" s="1"/>
  <c r="AM872"/>
  <c r="AD872" s="1"/>
  <c r="AE872"/>
  <c r="AF872"/>
  <c r="AG872"/>
  <c r="AH872"/>
  <c r="AI872"/>
  <c r="AJ872"/>
  <c r="AK872"/>
  <c r="AL872"/>
  <c r="G633" l="1"/>
  <c r="D875"/>
  <c r="E874"/>
  <c r="F874"/>
  <c r="R874" s="1"/>
  <c r="AF873"/>
  <c r="AG873"/>
  <c r="AH873"/>
  <c r="AI873"/>
  <c r="AJ873"/>
  <c r="AK873"/>
  <c r="AL873"/>
  <c r="AM873"/>
  <c r="AD873" s="1"/>
  <c r="AE873"/>
  <c r="S633" l="1"/>
  <c r="V633"/>
  <c r="W633"/>
  <c r="D876"/>
  <c r="E875"/>
  <c r="F875"/>
  <c r="R875" s="1"/>
  <c r="AG874"/>
  <c r="AH874"/>
  <c r="AI874"/>
  <c r="AJ874"/>
  <c r="AK874"/>
  <c r="AL874"/>
  <c r="AM874"/>
  <c r="AD874" s="1"/>
  <c r="AE874"/>
  <c r="AF874"/>
  <c r="AB633" l="1"/>
  <c r="AA633" s="1"/>
  <c r="T633"/>
  <c r="AC633"/>
  <c r="X633"/>
  <c r="Q633"/>
  <c r="I633"/>
  <c r="O633"/>
  <c r="J633"/>
  <c r="H633"/>
  <c r="D877"/>
  <c r="E876"/>
  <c r="F876"/>
  <c r="R876" s="1"/>
  <c r="AH875"/>
  <c r="AI875"/>
  <c r="AJ875"/>
  <c r="AK875"/>
  <c r="AL875"/>
  <c r="AM875"/>
  <c r="AD875" s="1"/>
  <c r="AE875"/>
  <c r="AF875"/>
  <c r="AG875"/>
  <c r="C633" l="1"/>
  <c r="B634" s="1"/>
  <c r="E877"/>
  <c r="F877"/>
  <c r="R877" s="1"/>
  <c r="D878"/>
  <c r="U633"/>
  <c r="AI876"/>
  <c r="AJ876"/>
  <c r="AK876"/>
  <c r="AL876"/>
  <c r="AM876"/>
  <c r="AD876" s="1"/>
  <c r="AE876"/>
  <c r="AF876"/>
  <c r="AG876"/>
  <c r="AH876"/>
  <c r="P633"/>
  <c r="Y633"/>
  <c r="Z633"/>
  <c r="K633"/>
  <c r="M633" s="1"/>
  <c r="L633"/>
  <c r="N633" s="1"/>
  <c r="A634" l="1"/>
  <c r="AJ877"/>
  <c r="AK877"/>
  <c r="AL877"/>
  <c r="AM877"/>
  <c r="AD877" s="1"/>
  <c r="AE877"/>
  <c r="AF877"/>
  <c r="AG877"/>
  <c r="AH877"/>
  <c r="AI877"/>
  <c r="E878"/>
  <c r="F878"/>
  <c r="R878" s="1"/>
  <c r="D879"/>
  <c r="G634"/>
  <c r="AK878" l="1"/>
  <c r="AL878"/>
  <c r="AM878"/>
  <c r="AD878" s="1"/>
  <c r="AE878"/>
  <c r="AF878"/>
  <c r="AG878"/>
  <c r="AH878"/>
  <c r="AI878"/>
  <c r="AJ878"/>
  <c r="F879"/>
  <c r="R879" s="1"/>
  <c r="D880"/>
  <c r="E879"/>
  <c r="S634"/>
  <c r="V634"/>
  <c r="W634"/>
  <c r="AL879" l="1"/>
  <c r="AM879"/>
  <c r="AD879" s="1"/>
  <c r="AE879"/>
  <c r="AF879"/>
  <c r="AG879"/>
  <c r="AH879"/>
  <c r="AI879"/>
  <c r="AJ879"/>
  <c r="AK879"/>
  <c r="D881"/>
  <c r="E880"/>
  <c r="F880"/>
  <c r="R880" s="1"/>
  <c r="AB634"/>
  <c r="AA634" s="1"/>
  <c r="T634"/>
  <c r="U634" s="1"/>
  <c r="C634" s="1"/>
  <c r="B635" s="1"/>
  <c r="AC634"/>
  <c r="Q634"/>
  <c r="X634"/>
  <c r="I634"/>
  <c r="O634"/>
  <c r="H634"/>
  <c r="J634"/>
  <c r="A635" l="1"/>
  <c r="D882"/>
  <c r="E881"/>
  <c r="F881"/>
  <c r="R881" s="1"/>
  <c r="AM880"/>
  <c r="AD880" s="1"/>
  <c r="AE880"/>
  <c r="AF880"/>
  <c r="AG880"/>
  <c r="AH880"/>
  <c r="AI880"/>
  <c r="AJ880"/>
  <c r="AK880"/>
  <c r="AL880"/>
  <c r="K634"/>
  <c r="M634" s="1"/>
  <c r="L634"/>
  <c r="N634" s="1"/>
  <c r="Y634"/>
  <c r="Z634"/>
  <c r="P634"/>
  <c r="G635"/>
  <c r="D883" l="1"/>
  <c r="E882"/>
  <c r="F882"/>
  <c r="R882" s="1"/>
  <c r="AF881"/>
  <c r="AG881"/>
  <c r="AH881"/>
  <c r="AI881"/>
  <c r="AJ881"/>
  <c r="AK881"/>
  <c r="AL881"/>
  <c r="AM881"/>
  <c r="AD881" s="1"/>
  <c r="AE881"/>
  <c r="S635"/>
  <c r="V635"/>
  <c r="W635"/>
  <c r="D884" l="1"/>
  <c r="E883"/>
  <c r="F883"/>
  <c r="R883" s="1"/>
  <c r="AG882"/>
  <c r="AH882"/>
  <c r="AI882"/>
  <c r="AJ882"/>
  <c r="AK882"/>
  <c r="AL882"/>
  <c r="AM882"/>
  <c r="AD882" s="1"/>
  <c r="AE882"/>
  <c r="AF882"/>
  <c r="AB635"/>
  <c r="AA635" s="1"/>
  <c r="T635"/>
  <c r="U635" s="1"/>
  <c r="C635" s="1"/>
  <c r="B636" s="1"/>
  <c r="AC635"/>
  <c r="X635"/>
  <c r="Q635"/>
  <c r="J635"/>
  <c r="H635"/>
  <c r="O635"/>
  <c r="I635"/>
  <c r="A636" l="1"/>
  <c r="G636"/>
  <c r="K635"/>
  <c r="M635" s="1"/>
  <c r="L635"/>
  <c r="N635" s="1"/>
  <c r="D885"/>
  <c r="E884"/>
  <c r="F884"/>
  <c r="R884" s="1"/>
  <c r="AH883"/>
  <c r="AI883"/>
  <c r="AJ883"/>
  <c r="AK883"/>
  <c r="AL883"/>
  <c r="AM883"/>
  <c r="AD883" s="1"/>
  <c r="AE883"/>
  <c r="AF883"/>
  <c r="AG883"/>
  <c r="Z635"/>
  <c r="P635"/>
  <c r="Y635"/>
  <c r="AI884" l="1"/>
  <c r="AJ884"/>
  <c r="AK884"/>
  <c r="AL884"/>
  <c r="AM884"/>
  <c r="AD884" s="1"/>
  <c r="AE884"/>
  <c r="AF884"/>
  <c r="AG884"/>
  <c r="AH884"/>
  <c r="S636"/>
  <c r="V636"/>
  <c r="W636"/>
  <c r="E885"/>
  <c r="F885"/>
  <c r="R885" s="1"/>
  <c r="D886"/>
  <c r="AJ885" l="1"/>
  <c r="AK885"/>
  <c r="AL885"/>
  <c r="AM885"/>
  <c r="AD885" s="1"/>
  <c r="AE885"/>
  <c r="AF885"/>
  <c r="AG885"/>
  <c r="AH885"/>
  <c r="AI885"/>
  <c r="AB636"/>
  <c r="T636"/>
  <c r="AC636"/>
  <c r="E886"/>
  <c r="F886"/>
  <c r="R886" s="1"/>
  <c r="D887"/>
  <c r="X636"/>
  <c r="Q636"/>
  <c r="I636"/>
  <c r="O636"/>
  <c r="J636"/>
  <c r="H636"/>
  <c r="F887" l="1"/>
  <c r="R887" s="1"/>
  <c r="D888"/>
  <c r="E887"/>
  <c r="AA636"/>
  <c r="P636"/>
  <c r="Y636"/>
  <c r="Z636"/>
  <c r="U636"/>
  <c r="C636" s="1"/>
  <c r="B637" s="1"/>
  <c r="K636"/>
  <c r="M636" s="1"/>
  <c r="L636"/>
  <c r="N636" s="1"/>
  <c r="AK886"/>
  <c r="AL886"/>
  <c r="AM886"/>
  <c r="AD886" s="1"/>
  <c r="AE886"/>
  <c r="AF886"/>
  <c r="AG886"/>
  <c r="AH886"/>
  <c r="AI886"/>
  <c r="AJ886"/>
  <c r="A637" l="1"/>
  <c r="D889"/>
  <c r="E888"/>
  <c r="F888"/>
  <c r="R888" s="1"/>
  <c r="AL887"/>
  <c r="AM887"/>
  <c r="AD887" s="1"/>
  <c r="AE887"/>
  <c r="AF887"/>
  <c r="AG887"/>
  <c r="AH887"/>
  <c r="AI887"/>
  <c r="AJ887"/>
  <c r="AK887"/>
  <c r="G637"/>
  <c r="D890" l="1"/>
  <c r="E889"/>
  <c r="F889"/>
  <c r="R889" s="1"/>
  <c r="AM888"/>
  <c r="AD888" s="1"/>
  <c r="AE888"/>
  <c r="AF888"/>
  <c r="AG888"/>
  <c r="AH888"/>
  <c r="AI888"/>
  <c r="AJ888"/>
  <c r="AK888"/>
  <c r="AL888"/>
  <c r="V637"/>
  <c r="W637"/>
  <c r="S637"/>
  <c r="AB637" l="1"/>
  <c r="AA637" s="1"/>
  <c r="T637"/>
  <c r="AC637"/>
  <c r="D891"/>
  <c r="E890"/>
  <c r="F890"/>
  <c r="R890" s="1"/>
  <c r="AF889"/>
  <c r="AG889"/>
  <c r="AH889"/>
  <c r="AI889"/>
  <c r="AJ889"/>
  <c r="AK889"/>
  <c r="AL889"/>
  <c r="AM889"/>
  <c r="AD889" s="1"/>
  <c r="AE889"/>
  <c r="X637"/>
  <c r="Q637"/>
  <c r="H637"/>
  <c r="O637"/>
  <c r="J637"/>
  <c r="I637"/>
  <c r="C637" l="1"/>
  <c r="B638" s="1"/>
  <c r="U637"/>
  <c r="P637"/>
  <c r="Y637"/>
  <c r="Z637"/>
  <c r="D892"/>
  <c r="E891"/>
  <c r="F891"/>
  <c r="R891" s="1"/>
  <c r="L637"/>
  <c r="N637" s="1"/>
  <c r="K637"/>
  <c r="M637" s="1"/>
  <c r="AG890"/>
  <c r="AH890"/>
  <c r="AI890"/>
  <c r="AJ890"/>
  <c r="AK890"/>
  <c r="AL890"/>
  <c r="AM890"/>
  <c r="AD890" s="1"/>
  <c r="AE890"/>
  <c r="AF890"/>
  <c r="A638" l="1"/>
  <c r="D893"/>
  <c r="E892"/>
  <c r="F892"/>
  <c r="R892" s="1"/>
  <c r="AH891"/>
  <c r="AI891"/>
  <c r="AJ891"/>
  <c r="AK891"/>
  <c r="AL891"/>
  <c r="AM891"/>
  <c r="AD891" s="1"/>
  <c r="AE891"/>
  <c r="AF891"/>
  <c r="AG891"/>
  <c r="G638"/>
  <c r="E893" l="1"/>
  <c r="F893"/>
  <c r="R893" s="1"/>
  <c r="D894"/>
  <c r="AI892"/>
  <c r="AJ892"/>
  <c r="AK892"/>
  <c r="AL892"/>
  <c r="AM892"/>
  <c r="AD892" s="1"/>
  <c r="AE892"/>
  <c r="AF892"/>
  <c r="AG892"/>
  <c r="AH892"/>
  <c r="V638"/>
  <c r="W638"/>
  <c r="S638"/>
  <c r="AJ893" l="1"/>
  <c r="AK893"/>
  <c r="AL893"/>
  <c r="AM893"/>
  <c r="AD893" s="1"/>
  <c r="AE893"/>
  <c r="AF893"/>
  <c r="AG893"/>
  <c r="AH893"/>
  <c r="AI893"/>
  <c r="AC638"/>
  <c r="U638"/>
  <c r="AB638"/>
  <c r="T638"/>
  <c r="C638" s="1"/>
  <c r="B639" s="1"/>
  <c r="E894"/>
  <c r="F894"/>
  <c r="R894" s="1"/>
  <c r="D895"/>
  <c r="X638"/>
  <c r="Q638"/>
  <c r="I638"/>
  <c r="O638"/>
  <c r="J638"/>
  <c r="H638"/>
  <c r="A639" l="1"/>
  <c r="F895"/>
  <c r="R895" s="1"/>
  <c r="D896"/>
  <c r="E895"/>
  <c r="P638"/>
  <c r="Y638"/>
  <c r="Z638"/>
  <c r="AA638"/>
  <c r="K638"/>
  <c r="M638" s="1"/>
  <c r="L638"/>
  <c r="N638" s="1"/>
  <c r="AK894"/>
  <c r="AL894"/>
  <c r="AM894"/>
  <c r="AD894" s="1"/>
  <c r="AE894"/>
  <c r="AF894"/>
  <c r="AG894"/>
  <c r="AH894"/>
  <c r="AI894"/>
  <c r="AJ894"/>
  <c r="G639"/>
  <c r="D897" l="1"/>
  <c r="E896"/>
  <c r="F896"/>
  <c r="R896" s="1"/>
  <c r="AL895"/>
  <c r="AM895"/>
  <c r="AD895" s="1"/>
  <c r="AE895"/>
  <c r="AF895"/>
  <c r="AG895"/>
  <c r="AH895"/>
  <c r="AI895"/>
  <c r="AJ895"/>
  <c r="AK895"/>
  <c r="V639"/>
  <c r="W639"/>
  <c r="S639"/>
  <c r="D898" l="1"/>
  <c r="E897"/>
  <c r="F897"/>
  <c r="R897" s="1"/>
  <c r="AM896"/>
  <c r="AD896" s="1"/>
  <c r="AE896"/>
  <c r="AF896"/>
  <c r="AG896"/>
  <c r="AH896"/>
  <c r="AI896"/>
  <c r="AJ896"/>
  <c r="AK896"/>
  <c r="AL896"/>
  <c r="X639"/>
  <c r="Q639"/>
  <c r="H639"/>
  <c r="O639"/>
  <c r="J639"/>
  <c r="I639"/>
  <c r="AB639"/>
  <c r="AA639" s="1"/>
  <c r="T639"/>
  <c r="U639" s="1"/>
  <c r="C639" s="1"/>
  <c r="B640" s="1"/>
  <c r="AC639"/>
  <c r="A640" l="1"/>
  <c r="D899"/>
  <c r="E898"/>
  <c r="F898"/>
  <c r="R898" s="1"/>
  <c r="AF897"/>
  <c r="AG897"/>
  <c r="AH897"/>
  <c r="AI897"/>
  <c r="AJ897"/>
  <c r="AK897"/>
  <c r="AL897"/>
  <c r="AM897"/>
  <c r="AD897" s="1"/>
  <c r="AE897"/>
  <c r="K639"/>
  <c r="M639" s="1"/>
  <c r="L639"/>
  <c r="N639" s="1"/>
  <c r="P639"/>
  <c r="Y639"/>
  <c r="Z639"/>
  <c r="D900" l="1"/>
  <c r="E899"/>
  <c r="F899"/>
  <c r="R899" s="1"/>
  <c r="AG898"/>
  <c r="AH898"/>
  <c r="AI898"/>
  <c r="AJ898"/>
  <c r="AK898"/>
  <c r="AL898"/>
  <c r="AM898"/>
  <c r="AD898" s="1"/>
  <c r="AE898"/>
  <c r="AF898"/>
  <c r="G640"/>
  <c r="D901" l="1"/>
  <c r="E900"/>
  <c r="F900"/>
  <c r="R900" s="1"/>
  <c r="AH899"/>
  <c r="AI899"/>
  <c r="AJ899"/>
  <c r="AK899"/>
  <c r="AL899"/>
  <c r="AM899"/>
  <c r="AD899" s="1"/>
  <c r="AE899"/>
  <c r="AF899"/>
  <c r="AG899"/>
  <c r="W640"/>
  <c r="S640"/>
  <c r="V640"/>
  <c r="E901" l="1"/>
  <c r="F901"/>
  <c r="R901" s="1"/>
  <c r="D902"/>
  <c r="X640"/>
  <c r="Q640"/>
  <c r="O640"/>
  <c r="J640"/>
  <c r="H640"/>
  <c r="I640"/>
  <c r="AI900"/>
  <c r="AJ900"/>
  <c r="AK900"/>
  <c r="AL900"/>
  <c r="AM900"/>
  <c r="AD900" s="1"/>
  <c r="AE900"/>
  <c r="AF900"/>
  <c r="AG900"/>
  <c r="AH900"/>
  <c r="AB640"/>
  <c r="T640"/>
  <c r="AC640"/>
  <c r="U640"/>
  <c r="C640" s="1"/>
  <c r="B641" s="1"/>
  <c r="A641" l="1"/>
  <c r="P640"/>
  <c r="Y640"/>
  <c r="Z640"/>
  <c r="H641"/>
  <c r="AJ901"/>
  <c r="AK901"/>
  <c r="AL901"/>
  <c r="AM901"/>
  <c r="AD901" s="1"/>
  <c r="AE901"/>
  <c r="AF901"/>
  <c r="AG901"/>
  <c r="AH901"/>
  <c r="AI901"/>
  <c r="K640"/>
  <c r="M640" s="1"/>
  <c r="L640"/>
  <c r="N640" s="1"/>
  <c r="E902"/>
  <c r="F902"/>
  <c r="R902" s="1"/>
  <c r="D903"/>
  <c r="AA640"/>
  <c r="AK902" l="1"/>
  <c r="AL902"/>
  <c r="AM902"/>
  <c r="AD902" s="1"/>
  <c r="AE902"/>
  <c r="AF902"/>
  <c r="AG902"/>
  <c r="AH902"/>
  <c r="AI902"/>
  <c r="AJ902"/>
  <c r="G641"/>
  <c r="F903"/>
  <c r="R903" s="1"/>
  <c r="D904"/>
  <c r="E903"/>
  <c r="S641" l="1"/>
  <c r="V641"/>
  <c r="W641"/>
  <c r="D905"/>
  <c r="E904"/>
  <c r="F904"/>
  <c r="R904" s="1"/>
  <c r="AL903"/>
  <c r="AM903"/>
  <c r="AD903" s="1"/>
  <c r="AE903"/>
  <c r="AF903"/>
  <c r="AG903"/>
  <c r="AH903"/>
  <c r="AI903"/>
  <c r="AJ903"/>
  <c r="AK903"/>
  <c r="X641" l="1"/>
  <c r="Q641"/>
  <c r="I641"/>
  <c r="O641"/>
  <c r="J641"/>
  <c r="D906"/>
  <c r="E905"/>
  <c r="F905"/>
  <c r="R905" s="1"/>
  <c r="AM904"/>
  <c r="AD904" s="1"/>
  <c r="AE904"/>
  <c r="AF904"/>
  <c r="AG904"/>
  <c r="AH904"/>
  <c r="AI904"/>
  <c r="AJ904"/>
  <c r="AK904"/>
  <c r="AL904"/>
  <c r="AB641"/>
  <c r="AA641" s="1"/>
  <c r="T641"/>
  <c r="C641" s="1"/>
  <c r="B642" s="1"/>
  <c r="AC641"/>
  <c r="U641"/>
  <c r="A642" l="1"/>
  <c r="K641"/>
  <c r="M641" s="1"/>
  <c r="L641"/>
  <c r="N641" s="1"/>
  <c r="P641"/>
  <c r="Y641"/>
  <c r="Z641"/>
  <c r="G642"/>
  <c r="D907"/>
  <c r="E906"/>
  <c r="F906"/>
  <c r="R906" s="1"/>
  <c r="AF905"/>
  <c r="AG905"/>
  <c r="AH905"/>
  <c r="AI905"/>
  <c r="AJ905"/>
  <c r="AK905"/>
  <c r="AL905"/>
  <c r="AM905"/>
  <c r="AD905" s="1"/>
  <c r="AE905"/>
  <c r="S642" l="1"/>
  <c r="G643"/>
  <c r="V642"/>
  <c r="W642"/>
  <c r="D908"/>
  <c r="E907"/>
  <c r="F907"/>
  <c r="R907" s="1"/>
  <c r="AG906"/>
  <c r="AH906"/>
  <c r="AI906"/>
  <c r="AJ906"/>
  <c r="AK906"/>
  <c r="AL906"/>
  <c r="AM906"/>
  <c r="AD906" s="1"/>
  <c r="AE906"/>
  <c r="AF906"/>
  <c r="AB642" l="1"/>
  <c r="AA642" s="1"/>
  <c r="T642"/>
  <c r="AC642"/>
  <c r="S643"/>
  <c r="V643"/>
  <c r="W643"/>
  <c r="Q642"/>
  <c r="X642"/>
  <c r="H642"/>
  <c r="I642"/>
  <c r="J642"/>
  <c r="O642"/>
  <c r="D909"/>
  <c r="E908"/>
  <c r="F908"/>
  <c r="R908" s="1"/>
  <c r="AH907"/>
  <c r="AI907"/>
  <c r="AJ907"/>
  <c r="AK907"/>
  <c r="AL907"/>
  <c r="AM907"/>
  <c r="AD907" s="1"/>
  <c r="AE907"/>
  <c r="AF907"/>
  <c r="AG907"/>
  <c r="C642" l="1"/>
  <c r="B643" s="1"/>
  <c r="X643"/>
  <c r="Q643"/>
  <c r="U642"/>
  <c r="AI908"/>
  <c r="AJ908"/>
  <c r="AK908"/>
  <c r="AL908"/>
  <c r="AM908"/>
  <c r="AD908" s="1"/>
  <c r="AE908"/>
  <c r="AF908"/>
  <c r="AG908"/>
  <c r="AH908"/>
  <c r="H643"/>
  <c r="K642"/>
  <c r="M642" s="1"/>
  <c r="L642"/>
  <c r="N642" s="1"/>
  <c r="I643"/>
  <c r="AB643"/>
  <c r="AA643" s="1"/>
  <c r="T643"/>
  <c r="U643" s="1"/>
  <c r="AC643"/>
  <c r="E909"/>
  <c r="F909"/>
  <c r="R909" s="1"/>
  <c r="D910"/>
  <c r="Y642"/>
  <c r="Z642"/>
  <c r="P642"/>
  <c r="O643" s="1"/>
  <c r="J643"/>
  <c r="Z643" l="1"/>
  <c r="P643"/>
  <c r="Y643"/>
  <c r="C643"/>
  <c r="B644" s="1"/>
  <c r="A643"/>
  <c r="AJ909"/>
  <c r="AK909"/>
  <c r="AL909"/>
  <c r="AM909"/>
  <c r="AD909" s="1"/>
  <c r="AE909"/>
  <c r="AF909"/>
  <c r="AG909"/>
  <c r="AH909"/>
  <c r="AI909"/>
  <c r="M643"/>
  <c r="K643"/>
  <c r="G644" s="1"/>
  <c r="L643"/>
  <c r="E910"/>
  <c r="F910"/>
  <c r="R910" s="1"/>
  <c r="D911"/>
  <c r="N643"/>
  <c r="S644" l="1"/>
  <c r="V644"/>
  <c r="W644"/>
  <c r="A644"/>
  <c r="AK910"/>
  <c r="AL910"/>
  <c r="AM910"/>
  <c r="AD910" s="1"/>
  <c r="AE910"/>
  <c r="AF910"/>
  <c r="AG910"/>
  <c r="AH910"/>
  <c r="AI910"/>
  <c r="AJ910"/>
  <c r="F911"/>
  <c r="R911" s="1"/>
  <c r="D912"/>
  <c r="E911"/>
  <c r="AB644" l="1"/>
  <c r="AA644" s="1"/>
  <c r="T644"/>
  <c r="AC644"/>
  <c r="X644"/>
  <c r="Q644"/>
  <c r="H644"/>
  <c r="J644"/>
  <c r="I644"/>
  <c r="O644"/>
  <c r="D913"/>
  <c r="E912"/>
  <c r="F912"/>
  <c r="R912" s="1"/>
  <c r="AL911"/>
  <c r="AM911"/>
  <c r="AD911" s="1"/>
  <c r="AE911"/>
  <c r="AF911"/>
  <c r="AG911"/>
  <c r="AH911"/>
  <c r="AI911"/>
  <c r="AJ911"/>
  <c r="AK911"/>
  <c r="C644" l="1"/>
  <c r="B645" s="1"/>
  <c r="P644"/>
  <c r="Y644"/>
  <c r="Z644"/>
  <c r="AM912"/>
  <c r="AD912" s="1"/>
  <c r="AE912"/>
  <c r="AF912"/>
  <c r="AG912"/>
  <c r="AH912"/>
  <c r="AI912"/>
  <c r="AJ912"/>
  <c r="AK912"/>
  <c r="AL912"/>
  <c r="U644"/>
  <c r="D914"/>
  <c r="E913"/>
  <c r="F913"/>
  <c r="R913" s="1"/>
  <c r="K644"/>
  <c r="M644" s="1"/>
  <c r="L644"/>
  <c r="N644" s="1"/>
  <c r="A645" l="1"/>
  <c r="AF913"/>
  <c r="AG913"/>
  <c r="AH913"/>
  <c r="AI913"/>
  <c r="AJ913"/>
  <c r="AK913"/>
  <c r="AL913"/>
  <c r="AM913"/>
  <c r="AD913" s="1"/>
  <c r="AE913"/>
  <c r="G645"/>
  <c r="D915"/>
  <c r="E914"/>
  <c r="F914"/>
  <c r="R914" s="1"/>
  <c r="V645" l="1"/>
  <c r="W645"/>
  <c r="S645"/>
  <c r="D916"/>
  <c r="E915"/>
  <c r="F915"/>
  <c r="R915" s="1"/>
  <c r="AG914"/>
  <c r="AH914"/>
  <c r="AI914"/>
  <c r="AJ914"/>
  <c r="AK914"/>
  <c r="AL914"/>
  <c r="AM914"/>
  <c r="AD914" s="1"/>
  <c r="AE914"/>
  <c r="AF914"/>
  <c r="X645" l="1"/>
  <c r="Q645"/>
  <c r="J645"/>
  <c r="H645"/>
  <c r="I645"/>
  <c r="O645"/>
  <c r="AB645"/>
  <c r="T645"/>
  <c r="AC645"/>
  <c r="U645"/>
  <c r="C645"/>
  <c r="B646" s="1"/>
  <c r="D917"/>
  <c r="E916"/>
  <c r="F916"/>
  <c r="R916" s="1"/>
  <c r="AH915"/>
  <c r="AI915"/>
  <c r="AJ915"/>
  <c r="AK915"/>
  <c r="AL915"/>
  <c r="AM915"/>
  <c r="AD915" s="1"/>
  <c r="AE915"/>
  <c r="AF915"/>
  <c r="AG915"/>
  <c r="A646" l="1"/>
  <c r="E917"/>
  <c r="F917"/>
  <c r="R917" s="1"/>
  <c r="D918"/>
  <c r="AI916"/>
  <c r="AJ916"/>
  <c r="AK916"/>
  <c r="AL916"/>
  <c r="AM916"/>
  <c r="AD916" s="1"/>
  <c r="AE916"/>
  <c r="AF916"/>
  <c r="AG916"/>
  <c r="AH916"/>
  <c r="L645"/>
  <c r="N645" s="1"/>
  <c r="K645"/>
  <c r="M645" s="1"/>
  <c r="P645"/>
  <c r="Y645"/>
  <c r="Z645"/>
  <c r="AA645"/>
  <c r="AJ917" l="1"/>
  <c r="AK917"/>
  <c r="AL917"/>
  <c r="AM917"/>
  <c r="AD917" s="1"/>
  <c r="AE917"/>
  <c r="AF917"/>
  <c r="AG917"/>
  <c r="AH917"/>
  <c r="AI917"/>
  <c r="E918"/>
  <c r="F918"/>
  <c r="R918" s="1"/>
  <c r="D919"/>
  <c r="G646"/>
  <c r="AK918" l="1"/>
  <c r="AL918"/>
  <c r="AM918"/>
  <c r="AD918" s="1"/>
  <c r="AE918"/>
  <c r="AF918"/>
  <c r="AG918"/>
  <c r="AH918"/>
  <c r="AI918"/>
  <c r="AJ918"/>
  <c r="F919"/>
  <c r="R919" s="1"/>
  <c r="D920"/>
  <c r="E919"/>
  <c r="V646"/>
  <c r="W646"/>
  <c r="S646"/>
  <c r="AC646" l="1"/>
  <c r="U646"/>
  <c r="AB646"/>
  <c r="T646"/>
  <c r="C646" s="1"/>
  <c r="B647" s="1"/>
  <c r="D921"/>
  <c r="E920"/>
  <c r="F920"/>
  <c r="R920" s="1"/>
  <c r="AL919"/>
  <c r="AM919"/>
  <c r="AD919" s="1"/>
  <c r="AE919"/>
  <c r="AF919"/>
  <c r="AG919"/>
  <c r="AH919"/>
  <c r="AI919"/>
  <c r="AJ919"/>
  <c r="AK919"/>
  <c r="X646"/>
  <c r="Q646"/>
  <c r="H646"/>
  <c r="O646"/>
  <c r="J646"/>
  <c r="I646"/>
  <c r="A647" l="1"/>
  <c r="AA646"/>
  <c r="P646"/>
  <c r="Y646"/>
  <c r="Z646"/>
  <c r="D922"/>
  <c r="E921"/>
  <c r="F921"/>
  <c r="R921" s="1"/>
  <c r="K646"/>
  <c r="M646" s="1"/>
  <c r="L646"/>
  <c r="N646" s="1"/>
  <c r="AM920"/>
  <c r="AD920" s="1"/>
  <c r="AE920"/>
  <c r="AF920"/>
  <c r="AG920"/>
  <c r="AH920"/>
  <c r="AI920"/>
  <c r="AJ920"/>
  <c r="AK920"/>
  <c r="AL920"/>
  <c r="D923" l="1"/>
  <c r="E922"/>
  <c r="F922"/>
  <c r="R922" s="1"/>
  <c r="G647"/>
  <c r="AF921"/>
  <c r="AG921"/>
  <c r="AH921"/>
  <c r="AI921"/>
  <c r="AJ921"/>
  <c r="AK921"/>
  <c r="AL921"/>
  <c r="AM921"/>
  <c r="AD921" s="1"/>
  <c r="AE921"/>
  <c r="D924" l="1"/>
  <c r="E923"/>
  <c r="F923"/>
  <c r="R923" s="1"/>
  <c r="V647"/>
  <c r="W647"/>
  <c r="S647"/>
  <c r="AG922"/>
  <c r="AH922"/>
  <c r="AI922"/>
  <c r="AJ922"/>
  <c r="AK922"/>
  <c r="AL922"/>
  <c r="AM922"/>
  <c r="AD922" s="1"/>
  <c r="AE922"/>
  <c r="AF922"/>
  <c r="D925" l="1"/>
  <c r="E924"/>
  <c r="F924"/>
  <c r="R924" s="1"/>
  <c r="AH923"/>
  <c r="AI923"/>
  <c r="AJ923"/>
  <c r="AK923"/>
  <c r="AL923"/>
  <c r="AM923"/>
  <c r="AD923" s="1"/>
  <c r="AE923"/>
  <c r="AF923"/>
  <c r="AG923"/>
  <c r="X647"/>
  <c r="Q647"/>
  <c r="O647"/>
  <c r="I647"/>
  <c r="J647"/>
  <c r="H647"/>
  <c r="AB647"/>
  <c r="AA647" s="1"/>
  <c r="T647"/>
  <c r="AC647"/>
  <c r="C647" l="1"/>
  <c r="B648" s="1"/>
  <c r="E925"/>
  <c r="F925"/>
  <c r="R925" s="1"/>
  <c r="D926"/>
  <c r="AI924"/>
  <c r="AJ924"/>
  <c r="AK924"/>
  <c r="AL924"/>
  <c r="AM924"/>
  <c r="AD924" s="1"/>
  <c r="AE924"/>
  <c r="AF924"/>
  <c r="AG924"/>
  <c r="AH924"/>
  <c r="P647"/>
  <c r="Y647"/>
  <c r="Z647"/>
  <c r="U647"/>
  <c r="K647"/>
  <c r="M647" s="1"/>
  <c r="L647"/>
  <c r="N647" s="1"/>
  <c r="A648" l="1"/>
  <c r="AJ925"/>
  <c r="AK925"/>
  <c r="AL925"/>
  <c r="AM925"/>
  <c r="AD925" s="1"/>
  <c r="AE925"/>
  <c r="AF925"/>
  <c r="AG925"/>
  <c r="AH925"/>
  <c r="AI925"/>
  <c r="E926"/>
  <c r="F926"/>
  <c r="R926" s="1"/>
  <c r="D927"/>
  <c r="G648"/>
  <c r="AK926" l="1"/>
  <c r="AL926"/>
  <c r="AM926"/>
  <c r="AD926" s="1"/>
  <c r="AE926"/>
  <c r="AF926"/>
  <c r="AG926"/>
  <c r="AH926"/>
  <c r="AI926"/>
  <c r="AJ926"/>
  <c r="F927"/>
  <c r="R927" s="1"/>
  <c r="D928"/>
  <c r="E927"/>
  <c r="W648"/>
  <c r="S648"/>
  <c r="V648"/>
  <c r="X648" l="1"/>
  <c r="Q648"/>
  <c r="O648"/>
  <c r="H648"/>
  <c r="I648"/>
  <c r="J648"/>
  <c r="AL927"/>
  <c r="AM927"/>
  <c r="AD927" s="1"/>
  <c r="AE927"/>
  <c r="AF927"/>
  <c r="AG927"/>
  <c r="AH927"/>
  <c r="AI927"/>
  <c r="AJ927"/>
  <c r="AK927"/>
  <c r="D929"/>
  <c r="E928"/>
  <c r="F928"/>
  <c r="R928" s="1"/>
  <c r="AB648"/>
  <c r="AA648" s="1"/>
  <c r="T648"/>
  <c r="AC648"/>
  <c r="AM928" l="1"/>
  <c r="AD928" s="1"/>
  <c r="AE928"/>
  <c r="AF928"/>
  <c r="AG928"/>
  <c r="AH928"/>
  <c r="AI928"/>
  <c r="AJ928"/>
  <c r="AK928"/>
  <c r="AL928"/>
  <c r="P648"/>
  <c r="Y648"/>
  <c r="Z648"/>
  <c r="K648"/>
  <c r="M648" s="1"/>
  <c r="L648"/>
  <c r="N648" s="1"/>
  <c r="U648"/>
  <c r="C648" s="1"/>
  <c r="B649" s="1"/>
  <c r="D930"/>
  <c r="E929"/>
  <c r="F929"/>
  <c r="R929" s="1"/>
  <c r="A649" l="1"/>
  <c r="D931"/>
  <c r="E930"/>
  <c r="F930"/>
  <c r="R930" s="1"/>
  <c r="AF929"/>
  <c r="AG929"/>
  <c r="AH929"/>
  <c r="AI929"/>
  <c r="AJ929"/>
  <c r="AK929"/>
  <c r="AL929"/>
  <c r="AM929"/>
  <c r="AD929" s="1"/>
  <c r="AE929"/>
  <c r="G649"/>
  <c r="S649" l="1"/>
  <c r="V649"/>
  <c r="W649"/>
  <c r="D932"/>
  <c r="E931"/>
  <c r="F931"/>
  <c r="R931" s="1"/>
  <c r="AG930"/>
  <c r="AH930"/>
  <c r="AI930"/>
  <c r="AJ930"/>
  <c r="AK930"/>
  <c r="AL930"/>
  <c r="AM930"/>
  <c r="AD930" s="1"/>
  <c r="AE930"/>
  <c r="AF930"/>
  <c r="AB649" l="1"/>
  <c r="AA649" s="1"/>
  <c r="T649"/>
  <c r="AC649"/>
  <c r="X649"/>
  <c r="Q649"/>
  <c r="H649"/>
  <c r="O649"/>
  <c r="J649"/>
  <c r="I649"/>
  <c r="D933"/>
  <c r="E932"/>
  <c r="F932"/>
  <c r="R932" s="1"/>
  <c r="AH931"/>
  <c r="AI931"/>
  <c r="AJ931"/>
  <c r="AK931"/>
  <c r="AL931"/>
  <c r="AM931"/>
  <c r="AD931" s="1"/>
  <c r="AE931"/>
  <c r="AF931"/>
  <c r="AG931"/>
  <c r="C649" l="1"/>
  <c r="B650" s="1"/>
  <c r="E933"/>
  <c r="F933"/>
  <c r="R933" s="1"/>
  <c r="D934"/>
  <c r="U649"/>
  <c r="AI932"/>
  <c r="AJ932"/>
  <c r="AK932"/>
  <c r="AL932"/>
  <c r="AM932"/>
  <c r="AD932" s="1"/>
  <c r="AE932"/>
  <c r="AF932"/>
  <c r="AG932"/>
  <c r="AH932"/>
  <c r="K649"/>
  <c r="M649" s="1"/>
  <c r="L649"/>
  <c r="N649" s="1"/>
  <c r="P649"/>
  <c r="Y649"/>
  <c r="Z649"/>
  <c r="A650" l="1"/>
  <c r="AJ933"/>
  <c r="AK933"/>
  <c r="AL933"/>
  <c r="AM933"/>
  <c r="AD933" s="1"/>
  <c r="AE933"/>
  <c r="AF933"/>
  <c r="AG933"/>
  <c r="AH933"/>
  <c r="AI933"/>
  <c r="E934"/>
  <c r="F934"/>
  <c r="R934" s="1"/>
  <c r="D935"/>
  <c r="G650"/>
  <c r="S650" l="1"/>
  <c r="V650"/>
  <c r="W650"/>
  <c r="AK934"/>
  <c r="AL934"/>
  <c r="AM934"/>
  <c r="AD934" s="1"/>
  <c r="AE934"/>
  <c r="AF934"/>
  <c r="AG934"/>
  <c r="AH934"/>
  <c r="AI934"/>
  <c r="AJ934"/>
  <c r="F935"/>
  <c r="R935" s="1"/>
  <c r="D936"/>
  <c r="E935"/>
  <c r="AL935" l="1"/>
  <c r="AM935"/>
  <c r="AD935" s="1"/>
  <c r="AE935"/>
  <c r="AF935"/>
  <c r="AG935"/>
  <c r="AH935"/>
  <c r="AI935"/>
  <c r="AJ935"/>
  <c r="AK935"/>
  <c r="AB650"/>
  <c r="AA650" s="1"/>
  <c r="T650"/>
  <c r="AC650"/>
  <c r="Q650"/>
  <c r="X650"/>
  <c r="I650"/>
  <c r="H650"/>
  <c r="O650"/>
  <c r="J650"/>
  <c r="D937"/>
  <c r="E936"/>
  <c r="F936"/>
  <c r="R936" s="1"/>
  <c r="K650" l="1"/>
  <c r="M650" s="1"/>
  <c r="L650"/>
  <c r="N650" s="1"/>
  <c r="Y650"/>
  <c r="Z650"/>
  <c r="P650"/>
  <c r="D938"/>
  <c r="E937"/>
  <c r="F937"/>
  <c r="R937" s="1"/>
  <c r="U650"/>
  <c r="C650" s="1"/>
  <c r="B651" s="1"/>
  <c r="AM936"/>
  <c r="AD936" s="1"/>
  <c r="AE936"/>
  <c r="AF936"/>
  <c r="AG936"/>
  <c r="AH936"/>
  <c r="AI936"/>
  <c r="AJ936"/>
  <c r="AK936"/>
  <c r="AL936"/>
  <c r="A651" l="1"/>
  <c r="D939"/>
  <c r="E938"/>
  <c r="F938"/>
  <c r="R938" s="1"/>
  <c r="AF937"/>
  <c r="AG937"/>
  <c r="AH937"/>
  <c r="AI937"/>
  <c r="AJ937"/>
  <c r="AK937"/>
  <c r="AL937"/>
  <c r="AM937"/>
  <c r="AD937" s="1"/>
  <c r="AE937"/>
  <c r="G651"/>
  <c r="S651" l="1"/>
  <c r="V651"/>
  <c r="W651"/>
  <c r="D940"/>
  <c r="E939"/>
  <c r="F939"/>
  <c r="R939" s="1"/>
  <c r="AG938"/>
  <c r="AH938"/>
  <c r="AI938"/>
  <c r="AJ938"/>
  <c r="AK938"/>
  <c r="AL938"/>
  <c r="AM938"/>
  <c r="AD938" s="1"/>
  <c r="AE938"/>
  <c r="AF938"/>
  <c r="AB651" l="1"/>
  <c r="AA651" s="1"/>
  <c r="T651"/>
  <c r="AC651"/>
  <c r="X651"/>
  <c r="Q651"/>
  <c r="H651"/>
  <c r="I651"/>
  <c r="J651"/>
  <c r="O651"/>
  <c r="D941"/>
  <c r="E940"/>
  <c r="F940"/>
  <c r="R940" s="1"/>
  <c r="AH939"/>
  <c r="AI939"/>
  <c r="AJ939"/>
  <c r="AK939"/>
  <c r="AL939"/>
  <c r="AM939"/>
  <c r="AD939" s="1"/>
  <c r="AE939"/>
  <c r="AF939"/>
  <c r="AG939"/>
  <c r="C651" l="1"/>
  <c r="B652" s="1"/>
  <c r="E941"/>
  <c r="F941"/>
  <c r="R941" s="1"/>
  <c r="D942"/>
  <c r="U651"/>
  <c r="K651"/>
  <c r="M651" s="1"/>
  <c r="L651"/>
  <c r="N651" s="1"/>
  <c r="AI940"/>
  <c r="AJ940"/>
  <c r="AK940"/>
  <c r="AL940"/>
  <c r="AM940"/>
  <c r="AD940" s="1"/>
  <c r="AE940"/>
  <c r="AF940"/>
  <c r="AG940"/>
  <c r="AH940"/>
  <c r="Z651"/>
  <c r="P651"/>
  <c r="Y651"/>
  <c r="G652"/>
  <c r="A652" l="1"/>
  <c r="AJ941"/>
  <c r="AK941"/>
  <c r="AL941"/>
  <c r="AM941"/>
  <c r="AD941" s="1"/>
  <c r="AE941"/>
  <c r="AF941"/>
  <c r="AG941"/>
  <c r="AH941"/>
  <c r="AI941"/>
  <c r="E942"/>
  <c r="F942"/>
  <c r="R942" s="1"/>
  <c r="D943"/>
  <c r="S652"/>
  <c r="V652"/>
  <c r="W652"/>
  <c r="AB652" l="1"/>
  <c r="AA652" s="1"/>
  <c r="T652"/>
  <c r="AC652"/>
  <c r="X652"/>
  <c r="Q652"/>
  <c r="H652"/>
  <c r="O652"/>
  <c r="I652"/>
  <c r="J652"/>
  <c r="AK942"/>
  <c r="AL942"/>
  <c r="AM942"/>
  <c r="AD942" s="1"/>
  <c r="AE942"/>
  <c r="AF942"/>
  <c r="AG942"/>
  <c r="AH942"/>
  <c r="AI942"/>
  <c r="AJ942"/>
  <c r="F943"/>
  <c r="R943" s="1"/>
  <c r="D944"/>
  <c r="E943"/>
  <c r="K652" l="1"/>
  <c r="M652" s="1"/>
  <c r="L652"/>
  <c r="N652" s="1"/>
  <c r="P652"/>
  <c r="Y652"/>
  <c r="Z652"/>
  <c r="U652"/>
  <c r="C652" s="1"/>
  <c r="B653" s="1"/>
  <c r="D945"/>
  <c r="E944"/>
  <c r="F944"/>
  <c r="R944" s="1"/>
  <c r="AL943"/>
  <c r="AM943"/>
  <c r="AD943" s="1"/>
  <c r="AE943"/>
  <c r="AF943"/>
  <c r="AG943"/>
  <c r="AH943"/>
  <c r="AI943"/>
  <c r="AJ943"/>
  <c r="AK943"/>
  <c r="G653"/>
  <c r="A653" l="1"/>
  <c r="D946"/>
  <c r="E945"/>
  <c r="F945"/>
  <c r="R945" s="1"/>
  <c r="AM944"/>
  <c r="AD944" s="1"/>
  <c r="AE944"/>
  <c r="AF944"/>
  <c r="AG944"/>
  <c r="AH944"/>
  <c r="AI944"/>
  <c r="AJ944"/>
  <c r="AK944"/>
  <c r="AL944"/>
  <c r="V653"/>
  <c r="W653"/>
  <c r="S653"/>
  <c r="X653" l="1"/>
  <c r="Q653"/>
  <c r="H653"/>
  <c r="O653"/>
  <c r="I653"/>
  <c r="J653"/>
  <c r="D947"/>
  <c r="E946"/>
  <c r="F946"/>
  <c r="R946" s="1"/>
  <c r="AB653"/>
  <c r="AA653" s="1"/>
  <c r="T653"/>
  <c r="U653" s="1"/>
  <c r="C653" s="1"/>
  <c r="B654" s="1"/>
  <c r="AC653"/>
  <c r="AF945"/>
  <c r="AG945"/>
  <c r="AH945"/>
  <c r="AI945"/>
  <c r="AJ945"/>
  <c r="AK945"/>
  <c r="AL945"/>
  <c r="AM945"/>
  <c r="AD945" s="1"/>
  <c r="AE945"/>
  <c r="A654" l="1"/>
  <c r="AG946"/>
  <c r="AH946"/>
  <c r="AI946"/>
  <c r="AJ946"/>
  <c r="AK946"/>
  <c r="AL946"/>
  <c r="AM946"/>
  <c r="AD946" s="1"/>
  <c r="AE946"/>
  <c r="AF946"/>
  <c r="P653"/>
  <c r="Y653"/>
  <c r="Z653"/>
  <c r="L653"/>
  <c r="N653" s="1"/>
  <c r="K653"/>
  <c r="M653" s="1"/>
  <c r="D948"/>
  <c r="E947"/>
  <c r="F947"/>
  <c r="R947" s="1"/>
  <c r="G654" l="1"/>
  <c r="D949"/>
  <c r="E948"/>
  <c r="F948"/>
  <c r="R948" s="1"/>
  <c r="AH947"/>
  <c r="AI947"/>
  <c r="AJ947"/>
  <c r="AK947"/>
  <c r="AL947"/>
  <c r="AM947"/>
  <c r="AD947" s="1"/>
  <c r="AE947"/>
  <c r="AF947"/>
  <c r="AG947"/>
  <c r="V654" l="1"/>
  <c r="W654"/>
  <c r="S654"/>
  <c r="E949"/>
  <c r="F949"/>
  <c r="R949" s="1"/>
  <c r="D950"/>
  <c r="AI948"/>
  <c r="AJ948"/>
  <c r="AK948"/>
  <c r="AL948"/>
  <c r="AM948"/>
  <c r="AD948" s="1"/>
  <c r="AE948"/>
  <c r="AF948"/>
  <c r="AG948"/>
  <c r="AH948"/>
  <c r="X654" l="1"/>
  <c r="Q654"/>
  <c r="O654"/>
  <c r="J654"/>
  <c r="H654"/>
  <c r="I654"/>
  <c r="AC654"/>
  <c r="AB654"/>
  <c r="AA654" s="1"/>
  <c r="T654"/>
  <c r="U654" s="1"/>
  <c r="AJ949"/>
  <c r="AK949"/>
  <c r="AL949"/>
  <c r="AM949"/>
  <c r="AD949" s="1"/>
  <c r="AE949"/>
  <c r="AF949"/>
  <c r="AG949"/>
  <c r="AH949"/>
  <c r="AI949"/>
  <c r="E950"/>
  <c r="F950"/>
  <c r="R950" s="1"/>
  <c r="D951"/>
  <c r="P654" l="1"/>
  <c r="Y654"/>
  <c r="Z654"/>
  <c r="C654"/>
  <c r="B655" s="1"/>
  <c r="AK950"/>
  <c r="AL950"/>
  <c r="AM950"/>
  <c r="AD950" s="1"/>
  <c r="AE950"/>
  <c r="AF950"/>
  <c r="AG950"/>
  <c r="AH950"/>
  <c r="AI950"/>
  <c r="AJ950"/>
  <c r="K654"/>
  <c r="M654" s="1"/>
  <c r="L654"/>
  <c r="N654" s="1"/>
  <c r="F951"/>
  <c r="R951" s="1"/>
  <c r="D952"/>
  <c r="E951"/>
  <c r="G655" l="1"/>
  <c r="A655"/>
  <c r="D953"/>
  <c r="E952"/>
  <c r="F952"/>
  <c r="R952" s="1"/>
  <c r="AL951"/>
  <c r="AM951"/>
  <c r="AD951" s="1"/>
  <c r="AE951"/>
  <c r="AF951"/>
  <c r="AG951"/>
  <c r="AH951"/>
  <c r="AI951"/>
  <c r="AJ951"/>
  <c r="AK951"/>
  <c r="V655" l="1"/>
  <c r="W655"/>
  <c r="S655"/>
  <c r="D954"/>
  <c r="E953"/>
  <c r="F953"/>
  <c r="R953" s="1"/>
  <c r="AM952"/>
  <c r="AD952" s="1"/>
  <c r="AE952"/>
  <c r="AF952"/>
  <c r="AG952"/>
  <c r="AH952"/>
  <c r="AI952"/>
  <c r="AJ952"/>
  <c r="AK952"/>
  <c r="AL952"/>
  <c r="X655" l="1"/>
  <c r="Q655"/>
  <c r="H655"/>
  <c r="J655"/>
  <c r="I655"/>
  <c r="O655"/>
  <c r="AB655"/>
  <c r="T655"/>
  <c r="AC655"/>
  <c r="U655"/>
  <c r="C655" s="1"/>
  <c r="B656" s="1"/>
  <c r="D955"/>
  <c r="E954"/>
  <c r="F954"/>
  <c r="R954" s="1"/>
  <c r="AF953"/>
  <c r="AG953"/>
  <c r="AH953"/>
  <c r="AI953"/>
  <c r="AJ953"/>
  <c r="AK953"/>
  <c r="AL953"/>
  <c r="AM953"/>
  <c r="AD953" s="1"/>
  <c r="AE953"/>
  <c r="A656" l="1"/>
  <c r="H656"/>
  <c r="D956"/>
  <c r="E955"/>
  <c r="F955"/>
  <c r="R955" s="1"/>
  <c r="AG954"/>
  <c r="AH954"/>
  <c r="AI954"/>
  <c r="AJ954"/>
  <c r="AK954"/>
  <c r="AL954"/>
  <c r="AM954"/>
  <c r="AD954" s="1"/>
  <c r="AE954"/>
  <c r="AF954"/>
  <c r="K655"/>
  <c r="M655" s="1"/>
  <c r="L655"/>
  <c r="N655" s="1"/>
  <c r="P655"/>
  <c r="Y655"/>
  <c r="Z655"/>
  <c r="AA655"/>
  <c r="G656" l="1"/>
  <c r="D957"/>
  <c r="E956"/>
  <c r="F956"/>
  <c r="R956" s="1"/>
  <c r="AH955"/>
  <c r="AI955"/>
  <c r="AJ955"/>
  <c r="AK955"/>
  <c r="AL955"/>
  <c r="AM955"/>
  <c r="AD955" s="1"/>
  <c r="AE955"/>
  <c r="AF955"/>
  <c r="AG955"/>
  <c r="W656" l="1"/>
  <c r="S656"/>
  <c r="V656"/>
  <c r="E957"/>
  <c r="F957"/>
  <c r="R957" s="1"/>
  <c r="D958"/>
  <c r="AI956"/>
  <c r="AJ956"/>
  <c r="AK956"/>
  <c r="AL956"/>
  <c r="AM956"/>
  <c r="AD956" s="1"/>
  <c r="AE956"/>
  <c r="AF956"/>
  <c r="AG956"/>
  <c r="AH956"/>
  <c r="AB656" l="1"/>
  <c r="AA656" s="1"/>
  <c r="T656"/>
  <c r="AC656"/>
  <c r="X656"/>
  <c r="Q656"/>
  <c r="J656"/>
  <c r="O656"/>
  <c r="I656"/>
  <c r="AJ957"/>
  <c r="AK957"/>
  <c r="AL957"/>
  <c r="AM957"/>
  <c r="AD957" s="1"/>
  <c r="AE957"/>
  <c r="AF957"/>
  <c r="AG957"/>
  <c r="AH957"/>
  <c r="AI957"/>
  <c r="E958"/>
  <c r="F958"/>
  <c r="R958" s="1"/>
  <c r="D959"/>
  <c r="C656" l="1"/>
  <c r="B657" s="1"/>
  <c r="K656"/>
  <c r="M656" s="1"/>
  <c r="L656"/>
  <c r="N656" s="1"/>
  <c r="U656"/>
  <c r="P656"/>
  <c r="Y656"/>
  <c r="Z656"/>
  <c r="G657"/>
  <c r="AK958"/>
  <c r="AL958"/>
  <c r="AM958"/>
  <c r="AD958" s="1"/>
  <c r="AE958"/>
  <c r="AF958"/>
  <c r="AG958"/>
  <c r="AH958"/>
  <c r="AI958"/>
  <c r="AJ958"/>
  <c r="F959"/>
  <c r="R959" s="1"/>
  <c r="D960"/>
  <c r="E959"/>
  <c r="A657" l="1"/>
  <c r="S657"/>
  <c r="G658"/>
  <c r="V657"/>
  <c r="W657"/>
  <c r="D961"/>
  <c r="E960"/>
  <c r="F960"/>
  <c r="R960" s="1"/>
  <c r="AL959"/>
  <c r="AM959"/>
  <c r="AD959" s="1"/>
  <c r="AE959"/>
  <c r="AF959"/>
  <c r="AG959"/>
  <c r="AH959"/>
  <c r="AI959"/>
  <c r="AJ959"/>
  <c r="AK959"/>
  <c r="D962" l="1"/>
  <c r="E961"/>
  <c r="F961"/>
  <c r="R961" s="1"/>
  <c r="AM960"/>
  <c r="AD960" s="1"/>
  <c r="AE960"/>
  <c r="AF960"/>
  <c r="AG960"/>
  <c r="AH960"/>
  <c r="AI960"/>
  <c r="AJ960"/>
  <c r="AK960"/>
  <c r="AL960"/>
  <c r="AB657"/>
  <c r="AA657" s="1"/>
  <c r="T657"/>
  <c r="AC657"/>
  <c r="U657"/>
  <c r="C657" s="1"/>
  <c r="B658" s="1"/>
  <c r="S658"/>
  <c r="V658"/>
  <c r="W658"/>
  <c r="X657"/>
  <c r="Q657"/>
  <c r="H657"/>
  <c r="J657"/>
  <c r="O657"/>
  <c r="I657"/>
  <c r="A658" l="1"/>
  <c r="P657"/>
  <c r="O658" s="1"/>
  <c r="Y657"/>
  <c r="Z657"/>
  <c r="H658"/>
  <c r="D963"/>
  <c r="E962"/>
  <c r="F962"/>
  <c r="R962" s="1"/>
  <c r="J658"/>
  <c r="AB658"/>
  <c r="AA658" s="1"/>
  <c r="T658"/>
  <c r="U658" s="1"/>
  <c r="AC658"/>
  <c r="AF961"/>
  <c r="AG961"/>
  <c r="AH961"/>
  <c r="AI961"/>
  <c r="AJ961"/>
  <c r="AK961"/>
  <c r="AL961"/>
  <c r="AM961"/>
  <c r="AD961" s="1"/>
  <c r="AE961"/>
  <c r="I658"/>
  <c r="K657"/>
  <c r="M657" s="1"/>
  <c r="L657"/>
  <c r="N657" s="1"/>
  <c r="Q658"/>
  <c r="X658"/>
  <c r="Y658" l="1"/>
  <c r="Z658"/>
  <c r="P658"/>
  <c r="AG962"/>
  <c r="AH962"/>
  <c r="AI962"/>
  <c r="AJ962"/>
  <c r="AK962"/>
  <c r="AL962"/>
  <c r="AM962"/>
  <c r="AD962" s="1"/>
  <c r="AE962"/>
  <c r="AF962"/>
  <c r="C658"/>
  <c r="B659" s="1"/>
  <c r="K658"/>
  <c r="M658" s="1"/>
  <c r="L658"/>
  <c r="N658" s="1"/>
  <c r="D964"/>
  <c r="E963"/>
  <c r="F963"/>
  <c r="R963" s="1"/>
  <c r="G659" l="1"/>
  <c r="A659"/>
  <c r="D965"/>
  <c r="E964"/>
  <c r="F964"/>
  <c r="R964" s="1"/>
  <c r="AH963"/>
  <c r="AI963"/>
  <c r="AJ963"/>
  <c r="AK963"/>
  <c r="AL963"/>
  <c r="AM963"/>
  <c r="AD963" s="1"/>
  <c r="AE963"/>
  <c r="AF963"/>
  <c r="AG963"/>
  <c r="S659" l="1"/>
  <c r="V659"/>
  <c r="W659"/>
  <c r="E965"/>
  <c r="F965"/>
  <c r="R965" s="1"/>
  <c r="D966"/>
  <c r="AI964"/>
  <c r="AJ964"/>
  <c r="AK964"/>
  <c r="AL964"/>
  <c r="AM964"/>
  <c r="AD964" s="1"/>
  <c r="AE964"/>
  <c r="AF964"/>
  <c r="AG964"/>
  <c r="AH964"/>
  <c r="AB659" l="1"/>
  <c r="AA659" s="1"/>
  <c r="T659"/>
  <c r="AC659"/>
  <c r="X659"/>
  <c r="Q659"/>
  <c r="H659"/>
  <c r="J659"/>
  <c r="I659"/>
  <c r="O659"/>
  <c r="AJ965"/>
  <c r="AK965"/>
  <c r="AL965"/>
  <c r="AM965"/>
  <c r="AD965" s="1"/>
  <c r="AE965"/>
  <c r="AF965"/>
  <c r="AG965"/>
  <c r="AH965"/>
  <c r="AI965"/>
  <c r="E966"/>
  <c r="F966"/>
  <c r="R966" s="1"/>
  <c r="D967"/>
  <c r="K659" l="1"/>
  <c r="M659" s="1"/>
  <c r="L659"/>
  <c r="N659" s="1"/>
  <c r="Z659"/>
  <c r="P659"/>
  <c r="Y659"/>
  <c r="U659"/>
  <c r="C659" s="1"/>
  <c r="B660" s="1"/>
  <c r="AK966"/>
  <c r="AL966"/>
  <c r="AM966"/>
  <c r="AD966" s="1"/>
  <c r="AE966"/>
  <c r="AF966"/>
  <c r="AG966"/>
  <c r="AH966"/>
  <c r="AI966"/>
  <c r="AJ966"/>
  <c r="F967"/>
  <c r="R967" s="1"/>
  <c r="D968"/>
  <c r="E967"/>
  <c r="A660" l="1"/>
  <c r="AL967"/>
  <c r="AM967"/>
  <c r="AD967" s="1"/>
  <c r="AE967"/>
  <c r="AF967"/>
  <c r="AG967"/>
  <c r="AH967"/>
  <c r="AI967"/>
  <c r="AJ967"/>
  <c r="AK967"/>
  <c r="D969"/>
  <c r="E968"/>
  <c r="F968"/>
  <c r="R968" s="1"/>
  <c r="G660"/>
  <c r="S660" l="1"/>
  <c r="V660"/>
  <c r="W660"/>
  <c r="AM968"/>
  <c r="AD968" s="1"/>
  <c r="AE968"/>
  <c r="AF968"/>
  <c r="AG968"/>
  <c r="AH968"/>
  <c r="AI968"/>
  <c r="AJ968"/>
  <c r="AK968"/>
  <c r="AL968"/>
  <c r="D970"/>
  <c r="E969"/>
  <c r="F969"/>
  <c r="R969" s="1"/>
  <c r="AB660" l="1"/>
  <c r="AA660" s="1"/>
  <c r="T660"/>
  <c r="AC660"/>
  <c r="X660"/>
  <c r="Q660"/>
  <c r="H660"/>
  <c r="O660"/>
  <c r="J660"/>
  <c r="I660"/>
  <c r="D971"/>
  <c r="E970"/>
  <c r="F970"/>
  <c r="R970" s="1"/>
  <c r="AF969"/>
  <c r="AG969"/>
  <c r="AH969"/>
  <c r="AI969"/>
  <c r="AJ969"/>
  <c r="AK969"/>
  <c r="AL969"/>
  <c r="AM969"/>
  <c r="AD969" s="1"/>
  <c r="AE969"/>
  <c r="P660" l="1"/>
  <c r="Y660"/>
  <c r="Z660"/>
  <c r="K660"/>
  <c r="M660" s="1"/>
  <c r="L660"/>
  <c r="N660" s="1"/>
  <c r="D972"/>
  <c r="E971"/>
  <c r="F971"/>
  <c r="R971" s="1"/>
  <c r="U660"/>
  <c r="C660" s="1"/>
  <c r="B661" s="1"/>
  <c r="AG970"/>
  <c r="AH970"/>
  <c r="AI970"/>
  <c r="AJ970"/>
  <c r="AK970"/>
  <c r="AL970"/>
  <c r="AM970"/>
  <c r="AD970" s="1"/>
  <c r="AE970"/>
  <c r="AF970"/>
  <c r="G661"/>
  <c r="A661" l="1"/>
  <c r="D973"/>
  <c r="E972"/>
  <c r="F972"/>
  <c r="R972" s="1"/>
  <c r="AH971"/>
  <c r="AI971"/>
  <c r="AJ971"/>
  <c r="AK971"/>
  <c r="AL971"/>
  <c r="AM971"/>
  <c r="AD971" s="1"/>
  <c r="AE971"/>
  <c r="AF971"/>
  <c r="AG971"/>
  <c r="V661"/>
  <c r="W661"/>
  <c r="S661"/>
  <c r="X661" l="1"/>
  <c r="Q661"/>
  <c r="H661"/>
  <c r="J661"/>
  <c r="O661"/>
  <c r="I661"/>
  <c r="E973"/>
  <c r="F973"/>
  <c r="R973" s="1"/>
  <c r="D974"/>
  <c r="AB661"/>
  <c r="AA661" s="1"/>
  <c r="T661"/>
  <c r="U661" s="1"/>
  <c r="C661" s="1"/>
  <c r="B662" s="1"/>
  <c r="AC661"/>
  <c r="AI972"/>
  <c r="AJ972"/>
  <c r="AK972"/>
  <c r="AL972"/>
  <c r="AM972"/>
  <c r="AD972" s="1"/>
  <c r="AE972"/>
  <c r="AF972"/>
  <c r="AG972"/>
  <c r="AH972"/>
  <c r="A662" l="1"/>
  <c r="E974"/>
  <c r="F974"/>
  <c r="R974" s="1"/>
  <c r="D975"/>
  <c r="P661"/>
  <c r="Y661"/>
  <c r="Z661"/>
  <c r="L661"/>
  <c r="N661" s="1"/>
  <c r="K661"/>
  <c r="M661" s="1"/>
  <c r="AJ973"/>
  <c r="AK973"/>
  <c r="AL973"/>
  <c r="AM973"/>
  <c r="AD973" s="1"/>
  <c r="AE973"/>
  <c r="AF973"/>
  <c r="AG973"/>
  <c r="AH973"/>
  <c r="AI973"/>
  <c r="AK974" l="1"/>
  <c r="AL974"/>
  <c r="AM974"/>
  <c r="AD974" s="1"/>
  <c r="AE974"/>
  <c r="AF974"/>
  <c r="AG974"/>
  <c r="AH974"/>
  <c r="AI974"/>
  <c r="AJ974"/>
  <c r="F975"/>
  <c r="R975" s="1"/>
  <c r="D976"/>
  <c r="E975"/>
  <c r="G662"/>
  <c r="AL975" l="1"/>
  <c r="AM975"/>
  <c r="AD975" s="1"/>
  <c r="AE975"/>
  <c r="AF975"/>
  <c r="AG975"/>
  <c r="AH975"/>
  <c r="AI975"/>
  <c r="AJ975"/>
  <c r="AK975"/>
  <c r="D977"/>
  <c r="E976"/>
  <c r="F976"/>
  <c r="R976" s="1"/>
  <c r="V662"/>
  <c r="W662"/>
  <c r="S662"/>
  <c r="AC662" l="1"/>
  <c r="U662"/>
  <c r="AB662"/>
  <c r="AA662" s="1"/>
  <c r="T662"/>
  <c r="C662" s="1"/>
  <c r="B663" s="1"/>
  <c r="AM976"/>
  <c r="AD976" s="1"/>
  <c r="AE976"/>
  <c r="AF976"/>
  <c r="AG976"/>
  <c r="AH976"/>
  <c r="AI976"/>
  <c r="AJ976"/>
  <c r="AK976"/>
  <c r="AL976"/>
  <c r="D978"/>
  <c r="E977"/>
  <c r="F977"/>
  <c r="R977" s="1"/>
  <c r="X662"/>
  <c r="Q662"/>
  <c r="J662"/>
  <c r="H662"/>
  <c r="I662"/>
  <c r="O662"/>
  <c r="A663" l="1"/>
  <c r="G663"/>
  <c r="K662"/>
  <c r="M662" s="1"/>
  <c r="L662"/>
  <c r="N662" s="1"/>
  <c r="P662"/>
  <c r="Y662"/>
  <c r="Z662"/>
  <c r="D979"/>
  <c r="E978"/>
  <c r="F978"/>
  <c r="R978" s="1"/>
  <c r="AF977"/>
  <c r="AG977"/>
  <c r="AH977"/>
  <c r="AI977"/>
  <c r="AJ977"/>
  <c r="AK977"/>
  <c r="AL977"/>
  <c r="AM977"/>
  <c r="AD977" s="1"/>
  <c r="AE977"/>
  <c r="V663" l="1"/>
  <c r="W663"/>
  <c r="S663"/>
  <c r="D980"/>
  <c r="E979"/>
  <c r="F979"/>
  <c r="R979" s="1"/>
  <c r="AG978"/>
  <c r="AH978"/>
  <c r="AI978"/>
  <c r="AJ978"/>
  <c r="AK978"/>
  <c r="AL978"/>
  <c r="AM978"/>
  <c r="AD978" s="1"/>
  <c r="AE978"/>
  <c r="AF978"/>
  <c r="X663" l="1"/>
  <c r="Q663"/>
  <c r="I663"/>
  <c r="J663"/>
  <c r="H663"/>
  <c r="O663"/>
  <c r="AB663"/>
  <c r="T663"/>
  <c r="AC663"/>
  <c r="U663"/>
  <c r="C663"/>
  <c r="B664" s="1"/>
  <c r="D981"/>
  <c r="E980"/>
  <c r="F980"/>
  <c r="R980" s="1"/>
  <c r="AH979"/>
  <c r="AI979"/>
  <c r="AJ979"/>
  <c r="AK979"/>
  <c r="AL979"/>
  <c r="AM979"/>
  <c r="AD979" s="1"/>
  <c r="AE979"/>
  <c r="AF979"/>
  <c r="AG979"/>
  <c r="A664" l="1"/>
  <c r="K663"/>
  <c r="M663" s="1"/>
  <c r="L663"/>
  <c r="N663" s="1"/>
  <c r="E981"/>
  <c r="F981"/>
  <c r="R981" s="1"/>
  <c r="D982"/>
  <c r="AI980"/>
  <c r="AJ980"/>
  <c r="AK980"/>
  <c r="AL980"/>
  <c r="AM980"/>
  <c r="AD980" s="1"/>
  <c r="AE980"/>
  <c r="AF980"/>
  <c r="AG980"/>
  <c r="AH980"/>
  <c r="G664"/>
  <c r="P663"/>
  <c r="Y663"/>
  <c r="Z663"/>
  <c r="AA663"/>
  <c r="W664" l="1"/>
  <c r="S664"/>
  <c r="V664"/>
  <c r="AJ981"/>
  <c r="AK981"/>
  <c r="AL981"/>
  <c r="AM981"/>
  <c r="AD981" s="1"/>
  <c r="AE981"/>
  <c r="AF981"/>
  <c r="AG981"/>
  <c r="AH981"/>
  <c r="AI981"/>
  <c r="E982"/>
  <c r="F982"/>
  <c r="R982" s="1"/>
  <c r="D983"/>
  <c r="AB664" l="1"/>
  <c r="AA664" s="1"/>
  <c r="T664"/>
  <c r="AC664"/>
  <c r="X664"/>
  <c r="Q664"/>
  <c r="O664"/>
  <c r="H664"/>
  <c r="I664"/>
  <c r="J664"/>
  <c r="AK982"/>
  <c r="AL982"/>
  <c r="AM982"/>
  <c r="AD982" s="1"/>
  <c r="AE982"/>
  <c r="AF982"/>
  <c r="AG982"/>
  <c r="AH982"/>
  <c r="AI982"/>
  <c r="AJ982"/>
  <c r="F983"/>
  <c r="R983" s="1"/>
  <c r="D984"/>
  <c r="E983"/>
  <c r="C664" l="1"/>
  <c r="B665" s="1"/>
  <c r="K664"/>
  <c r="M664" s="1"/>
  <c r="L664"/>
  <c r="N664" s="1"/>
  <c r="U664"/>
  <c r="D985"/>
  <c r="E984"/>
  <c r="F984"/>
  <c r="R984" s="1"/>
  <c r="AL983"/>
  <c r="AM983"/>
  <c r="AD983" s="1"/>
  <c r="AE983"/>
  <c r="AF983"/>
  <c r="AG983"/>
  <c r="AH983"/>
  <c r="AI983"/>
  <c r="AJ983"/>
  <c r="AK983"/>
  <c r="P664"/>
  <c r="Y664"/>
  <c r="Z664"/>
  <c r="A665" l="1"/>
  <c r="AM984"/>
  <c r="AD984" s="1"/>
  <c r="AE984"/>
  <c r="AF984"/>
  <c r="AG984"/>
  <c r="AH984"/>
  <c r="AI984"/>
  <c r="AJ984"/>
  <c r="AK984"/>
  <c r="AL984"/>
  <c r="D986"/>
  <c r="E985"/>
  <c r="F985"/>
  <c r="R985" s="1"/>
  <c r="G665"/>
  <c r="S665" l="1"/>
  <c r="V665"/>
  <c r="W665"/>
  <c r="D987"/>
  <c r="E986"/>
  <c r="F986"/>
  <c r="R986" s="1"/>
  <c r="AF985"/>
  <c r="AG985"/>
  <c r="AH985"/>
  <c r="AI985"/>
  <c r="AJ985"/>
  <c r="AK985"/>
  <c r="AL985"/>
  <c r="AM985"/>
  <c r="AD985" s="1"/>
  <c r="AE985"/>
  <c r="AB665" l="1"/>
  <c r="AA665" s="1"/>
  <c r="T665"/>
  <c r="AC665"/>
  <c r="X665"/>
  <c r="Q665"/>
  <c r="O665"/>
  <c r="H665"/>
  <c r="J665"/>
  <c r="I665"/>
  <c r="D988"/>
  <c r="E987"/>
  <c r="F987"/>
  <c r="R987" s="1"/>
  <c r="AG986"/>
  <c r="AH986"/>
  <c r="AI986"/>
  <c r="AJ986"/>
  <c r="AK986"/>
  <c r="AL986"/>
  <c r="AM986"/>
  <c r="AD986" s="1"/>
  <c r="AE986"/>
  <c r="AF986"/>
  <c r="K665" l="1"/>
  <c r="M665" s="1"/>
  <c r="L665"/>
  <c r="N665" s="1"/>
  <c r="D989"/>
  <c r="E988"/>
  <c r="F988"/>
  <c r="R988" s="1"/>
  <c r="U665"/>
  <c r="C665" s="1"/>
  <c r="B666" s="1"/>
  <c r="AH987"/>
  <c r="AI987"/>
  <c r="AJ987"/>
  <c r="AK987"/>
  <c r="AL987"/>
  <c r="AM987"/>
  <c r="AD987" s="1"/>
  <c r="AE987"/>
  <c r="AF987"/>
  <c r="AG987"/>
  <c r="G666"/>
  <c r="P665"/>
  <c r="Y665"/>
  <c r="Z665"/>
  <c r="A666" l="1"/>
  <c r="S666"/>
  <c r="V666"/>
  <c r="W666"/>
  <c r="E989"/>
  <c r="F989"/>
  <c r="R989" s="1"/>
  <c r="D990"/>
  <c r="AI988"/>
  <c r="AJ988"/>
  <c r="AK988"/>
  <c r="AL988"/>
  <c r="AM988"/>
  <c r="AD988" s="1"/>
  <c r="AE988"/>
  <c r="AF988"/>
  <c r="AG988"/>
  <c r="AH988"/>
  <c r="AJ989" l="1"/>
  <c r="AK989"/>
  <c r="AL989"/>
  <c r="AM989"/>
  <c r="AD989" s="1"/>
  <c r="AE989"/>
  <c r="AF989"/>
  <c r="AG989"/>
  <c r="AH989"/>
  <c r="AI989"/>
  <c r="AB666"/>
  <c r="AA666" s="1"/>
  <c r="T666"/>
  <c r="U666" s="1"/>
  <c r="C666" s="1"/>
  <c r="B667" s="1"/>
  <c r="AC666"/>
  <c r="E990"/>
  <c r="F990"/>
  <c r="R990" s="1"/>
  <c r="D991"/>
  <c r="Q666"/>
  <c r="X666"/>
  <c r="O666"/>
  <c r="I666"/>
  <c r="H666"/>
  <c r="J666"/>
  <c r="A667" l="1"/>
  <c r="F991"/>
  <c r="R991" s="1"/>
  <c r="D992"/>
  <c r="E991"/>
  <c r="Y666"/>
  <c r="Z666"/>
  <c r="P666"/>
  <c r="K666"/>
  <c r="M666" s="1"/>
  <c r="L666"/>
  <c r="N666" s="1"/>
  <c r="AK990"/>
  <c r="AL990"/>
  <c r="AM990"/>
  <c r="AD990" s="1"/>
  <c r="AE990"/>
  <c r="AF990"/>
  <c r="AG990"/>
  <c r="AH990"/>
  <c r="AI990"/>
  <c r="AJ990"/>
  <c r="D993" l="1"/>
  <c r="E992"/>
  <c r="F992"/>
  <c r="R992" s="1"/>
  <c r="AL991"/>
  <c r="AM991"/>
  <c r="AD991" s="1"/>
  <c r="AE991"/>
  <c r="AF991"/>
  <c r="AG991"/>
  <c r="AH991"/>
  <c r="AI991"/>
  <c r="AJ991"/>
  <c r="AK991"/>
  <c r="G667"/>
  <c r="D994" l="1"/>
  <c r="E993"/>
  <c r="F993"/>
  <c r="R993" s="1"/>
  <c r="AM992"/>
  <c r="AD992" s="1"/>
  <c r="AE992"/>
  <c r="AF992"/>
  <c r="AG992"/>
  <c r="AH992"/>
  <c r="AI992"/>
  <c r="AJ992"/>
  <c r="AK992"/>
  <c r="AL992"/>
  <c r="S667"/>
  <c r="V667"/>
  <c r="W667"/>
  <c r="D995" l="1"/>
  <c r="E994"/>
  <c r="F994"/>
  <c r="R994" s="1"/>
  <c r="AF993"/>
  <c r="AG993"/>
  <c r="AH993"/>
  <c r="AI993"/>
  <c r="AJ993"/>
  <c r="AK993"/>
  <c r="AL993"/>
  <c r="AM993"/>
  <c r="AD993" s="1"/>
  <c r="AE993"/>
  <c r="AB667"/>
  <c r="AA667" s="1"/>
  <c r="T667"/>
  <c r="U667" s="1"/>
  <c r="C667" s="1"/>
  <c r="B668" s="1"/>
  <c r="AC667"/>
  <c r="X667"/>
  <c r="Q667"/>
  <c r="O667"/>
  <c r="J667"/>
  <c r="H667"/>
  <c r="I667"/>
  <c r="A668" l="1"/>
  <c r="D996"/>
  <c r="E995"/>
  <c r="F995"/>
  <c r="R995" s="1"/>
  <c r="AG994"/>
  <c r="AH994"/>
  <c r="AI994"/>
  <c r="AJ994"/>
  <c r="AK994"/>
  <c r="AL994"/>
  <c r="AM994"/>
  <c r="AD994" s="1"/>
  <c r="AE994"/>
  <c r="AF994"/>
  <c r="Z667"/>
  <c r="P667"/>
  <c r="Y667"/>
  <c r="G668"/>
  <c r="K667"/>
  <c r="M667" s="1"/>
  <c r="L667"/>
  <c r="N667" s="1"/>
  <c r="D997" l="1"/>
  <c r="E996"/>
  <c r="F996"/>
  <c r="R996" s="1"/>
  <c r="AH995"/>
  <c r="AI995"/>
  <c r="AJ995"/>
  <c r="AK995"/>
  <c r="AL995"/>
  <c r="AM995"/>
  <c r="AD995" s="1"/>
  <c r="AE995"/>
  <c r="AF995"/>
  <c r="AG995"/>
  <c r="S668"/>
  <c r="V668"/>
  <c r="W668"/>
  <c r="E997" l="1"/>
  <c r="F997"/>
  <c r="R997" s="1"/>
  <c r="D998"/>
  <c r="AI996"/>
  <c r="AJ996"/>
  <c r="AK996"/>
  <c r="AL996"/>
  <c r="AM996"/>
  <c r="AD996" s="1"/>
  <c r="AE996"/>
  <c r="AF996"/>
  <c r="AG996"/>
  <c r="AH996"/>
  <c r="AB668"/>
  <c r="AA668" s="1"/>
  <c r="T668"/>
  <c r="U668" s="1"/>
  <c r="C668" s="1"/>
  <c r="B669" s="1"/>
  <c r="AC668"/>
  <c r="X668"/>
  <c r="Q668"/>
  <c r="O668"/>
  <c r="I668"/>
  <c r="J668"/>
  <c r="H668"/>
  <c r="A669" l="1"/>
  <c r="AJ997"/>
  <c r="AK997"/>
  <c r="AL997"/>
  <c r="AM997"/>
  <c r="AD997" s="1"/>
  <c r="AE997"/>
  <c r="AF997"/>
  <c r="AG997"/>
  <c r="AH997"/>
  <c r="AI997"/>
  <c r="E998"/>
  <c r="F998"/>
  <c r="R998" s="1"/>
  <c r="D999"/>
  <c r="P668"/>
  <c r="Y668"/>
  <c r="Z668"/>
  <c r="K668"/>
  <c r="M668" s="1"/>
  <c r="L668"/>
  <c r="N668" s="1"/>
  <c r="AK998" l="1"/>
  <c r="AL998"/>
  <c r="AM998"/>
  <c r="AD998" s="1"/>
  <c r="AE998"/>
  <c r="AF998"/>
  <c r="AG998"/>
  <c r="AH998"/>
  <c r="AI998"/>
  <c r="AJ998"/>
  <c r="F999"/>
  <c r="R999" s="1"/>
  <c r="D1000"/>
  <c r="E999"/>
  <c r="G669"/>
  <c r="D1001" l="1"/>
  <c r="E1000"/>
  <c r="F1000"/>
  <c r="R1000" s="1"/>
  <c r="AL999"/>
  <c r="AM999"/>
  <c r="AD999" s="1"/>
  <c r="AE999"/>
  <c r="AF999"/>
  <c r="AG999"/>
  <c r="AH999"/>
  <c r="AI999"/>
  <c r="AJ999"/>
  <c r="AK999"/>
  <c r="V669"/>
  <c r="W669"/>
  <c r="S669"/>
  <c r="AB669" l="1"/>
  <c r="AA669" s="1"/>
  <c r="T669"/>
  <c r="AC669"/>
  <c r="D1002"/>
  <c r="E1001"/>
  <c r="F1001"/>
  <c r="R1001" s="1"/>
  <c r="AM1000"/>
  <c r="AD1000" s="1"/>
  <c r="AE1000"/>
  <c r="AF1000"/>
  <c r="AG1000"/>
  <c r="AH1000"/>
  <c r="AI1000"/>
  <c r="AJ1000"/>
  <c r="AK1000"/>
  <c r="AL1000"/>
  <c r="X669"/>
  <c r="Q669"/>
  <c r="J669"/>
  <c r="H669"/>
  <c r="I669"/>
  <c r="O669"/>
  <c r="C669" l="1"/>
  <c r="B670" s="1"/>
  <c r="U669"/>
  <c r="G670"/>
  <c r="L669"/>
  <c r="N669" s="1"/>
  <c r="K669"/>
  <c r="M669" s="1"/>
  <c r="D1003"/>
  <c r="E1002"/>
  <c r="F1002"/>
  <c r="R1002" s="1"/>
  <c r="P669"/>
  <c r="Y669"/>
  <c r="Z669"/>
  <c r="AF1001"/>
  <c r="AG1001"/>
  <c r="AH1001"/>
  <c r="AI1001"/>
  <c r="AJ1001"/>
  <c r="AK1001"/>
  <c r="AL1001"/>
  <c r="AM1001"/>
  <c r="AD1001" s="1"/>
  <c r="AE1001"/>
  <c r="A670" l="1"/>
  <c r="AG1002"/>
  <c r="AH1002"/>
  <c r="AI1002"/>
  <c r="AJ1002"/>
  <c r="AK1002"/>
  <c r="AL1002"/>
  <c r="AM1002"/>
  <c r="AD1002" s="1"/>
  <c r="AE1002"/>
  <c r="AF1002"/>
  <c r="V670"/>
  <c r="W670"/>
  <c r="S670"/>
  <c r="D1004"/>
  <c r="E1003"/>
  <c r="F1003"/>
  <c r="R1003" s="1"/>
  <c r="C670" l="1"/>
  <c r="B671" s="1"/>
  <c r="D1005"/>
  <c r="E1004"/>
  <c r="F1004"/>
  <c r="R1004" s="1"/>
  <c r="AH1003"/>
  <c r="AI1003"/>
  <c r="AJ1003"/>
  <c r="AK1003"/>
  <c r="AL1003"/>
  <c r="AM1003"/>
  <c r="AD1003" s="1"/>
  <c r="AE1003"/>
  <c r="AF1003"/>
  <c r="AG1003"/>
  <c r="X670"/>
  <c r="Q670"/>
  <c r="I670"/>
  <c r="H670"/>
  <c r="O670"/>
  <c r="J670"/>
  <c r="AC670"/>
  <c r="U670"/>
  <c r="AB670"/>
  <c r="T670"/>
  <c r="A671" l="1"/>
  <c r="E1005"/>
  <c r="F1005"/>
  <c r="R1005" s="1"/>
  <c r="D1006"/>
  <c r="AI1004"/>
  <c r="AJ1004"/>
  <c r="AK1004"/>
  <c r="AL1004"/>
  <c r="AM1004"/>
  <c r="AD1004" s="1"/>
  <c r="AE1004"/>
  <c r="AF1004"/>
  <c r="AG1004"/>
  <c r="AH1004"/>
  <c r="H671"/>
  <c r="P670"/>
  <c r="Y670"/>
  <c r="Z670"/>
  <c r="I671"/>
  <c r="K670"/>
  <c r="M670" s="1"/>
  <c r="L670"/>
  <c r="N670" s="1"/>
  <c r="AA670"/>
  <c r="AJ1005" l="1"/>
  <c r="AK1005"/>
  <c r="AL1005"/>
  <c r="AM1005"/>
  <c r="AD1005" s="1"/>
  <c r="AE1005"/>
  <c r="AF1005"/>
  <c r="AG1005"/>
  <c r="AH1005"/>
  <c r="AI1005"/>
  <c r="E1006"/>
  <c r="F1006"/>
  <c r="R1006" s="1"/>
  <c r="D1007"/>
  <c r="K671"/>
  <c r="L671"/>
  <c r="G671"/>
  <c r="AK1006" l="1"/>
  <c r="AL1006"/>
  <c r="AM1006"/>
  <c r="AD1006" s="1"/>
  <c r="AE1006"/>
  <c r="AF1006"/>
  <c r="AG1006"/>
  <c r="AH1006"/>
  <c r="AI1006"/>
  <c r="AJ1006"/>
  <c r="V671"/>
  <c r="N671" s="1"/>
  <c r="W671"/>
  <c r="S671"/>
  <c r="F1007"/>
  <c r="R1007" s="1"/>
  <c r="D1008"/>
  <c r="E1007"/>
  <c r="M671" l="1"/>
  <c r="D1009"/>
  <c r="E1008"/>
  <c r="F1008"/>
  <c r="R1008" s="1"/>
  <c r="AL1007"/>
  <c r="AM1007"/>
  <c r="AD1007" s="1"/>
  <c r="AE1007"/>
  <c r="AF1007"/>
  <c r="AG1007"/>
  <c r="AH1007"/>
  <c r="AI1007"/>
  <c r="AJ1007"/>
  <c r="AK1007"/>
  <c r="X671"/>
  <c r="Q671"/>
  <c r="J671"/>
  <c r="O671"/>
  <c r="AB671"/>
  <c r="AA671" s="1"/>
  <c r="T671"/>
  <c r="AC671"/>
  <c r="P671" l="1"/>
  <c r="Y671"/>
  <c r="Z671"/>
  <c r="G672"/>
  <c r="D1010"/>
  <c r="E1009"/>
  <c r="F1009"/>
  <c r="R1009" s="1"/>
  <c r="AM1008"/>
  <c r="AD1008" s="1"/>
  <c r="AE1008"/>
  <c r="AF1008"/>
  <c r="AG1008"/>
  <c r="AH1008"/>
  <c r="AI1008"/>
  <c r="AJ1008"/>
  <c r="AK1008"/>
  <c r="AL1008"/>
  <c r="U671"/>
  <c r="C671" s="1"/>
  <c r="B672" s="1"/>
  <c r="A672" l="1"/>
  <c r="D1011"/>
  <c r="E1010"/>
  <c r="F1010"/>
  <c r="R1010" s="1"/>
  <c r="AF1009"/>
  <c r="AG1009"/>
  <c r="AH1009"/>
  <c r="AI1009"/>
  <c r="AJ1009"/>
  <c r="AK1009"/>
  <c r="AL1009"/>
  <c r="AM1009"/>
  <c r="AD1009" s="1"/>
  <c r="AE1009"/>
  <c r="W672"/>
  <c r="S672"/>
  <c r="G673"/>
  <c r="V672"/>
  <c r="AB672" l="1"/>
  <c r="AA672" s="1"/>
  <c r="T672"/>
  <c r="U672" s="1"/>
  <c r="C672" s="1"/>
  <c r="B673" s="1"/>
  <c r="AC672"/>
  <c r="S673"/>
  <c r="V673"/>
  <c r="W673"/>
  <c r="X672"/>
  <c r="Q672"/>
  <c r="I672"/>
  <c r="H672"/>
  <c r="O672"/>
  <c r="J672"/>
  <c r="D1012"/>
  <c r="E1011"/>
  <c r="F1011"/>
  <c r="R1011" s="1"/>
  <c r="AG1010"/>
  <c r="AH1010"/>
  <c r="AI1010"/>
  <c r="AJ1010"/>
  <c r="AK1010"/>
  <c r="AL1010"/>
  <c r="AM1010"/>
  <c r="AD1010" s="1"/>
  <c r="AE1010"/>
  <c r="AF1010"/>
  <c r="A673" l="1"/>
  <c r="D1013"/>
  <c r="E1012"/>
  <c r="F1012"/>
  <c r="R1012" s="1"/>
  <c r="AH1011"/>
  <c r="AI1011"/>
  <c r="AJ1011"/>
  <c r="AK1011"/>
  <c r="AL1011"/>
  <c r="AM1011"/>
  <c r="AD1011" s="1"/>
  <c r="AE1011"/>
  <c r="AF1011"/>
  <c r="AG1011"/>
  <c r="J673"/>
  <c r="I673"/>
  <c r="K672"/>
  <c r="M672" s="1"/>
  <c r="L672"/>
  <c r="N672" s="1"/>
  <c r="AB673"/>
  <c r="AA673" s="1"/>
  <c r="T673"/>
  <c r="U673" s="1"/>
  <c r="AC673"/>
  <c r="P672"/>
  <c r="Y672"/>
  <c r="Z672"/>
  <c r="O673"/>
  <c r="H673"/>
  <c r="X673"/>
  <c r="Q673"/>
  <c r="C673" l="1"/>
  <c r="B674" s="1"/>
  <c r="E1013"/>
  <c r="F1013"/>
  <c r="R1013" s="1"/>
  <c r="D1014"/>
  <c r="P673"/>
  <c r="Y673"/>
  <c r="Z673"/>
  <c r="AI1012"/>
  <c r="AJ1012"/>
  <c r="AK1012"/>
  <c r="AL1012"/>
  <c r="AM1012"/>
  <c r="AD1012" s="1"/>
  <c r="AE1012"/>
  <c r="AF1012"/>
  <c r="AG1012"/>
  <c r="AH1012"/>
  <c r="K673"/>
  <c r="M673" s="1"/>
  <c r="L673"/>
  <c r="G674" s="1"/>
  <c r="S674" l="1"/>
  <c r="V674"/>
  <c r="W674"/>
  <c r="N673"/>
  <c r="A674"/>
  <c r="AJ1013"/>
  <c r="AK1013"/>
  <c r="AL1013"/>
  <c r="AM1013"/>
  <c r="AD1013" s="1"/>
  <c r="AE1013"/>
  <c r="AF1013"/>
  <c r="AG1013"/>
  <c r="AH1013"/>
  <c r="AI1013"/>
  <c r="E1014"/>
  <c r="F1014"/>
  <c r="R1014" s="1"/>
  <c r="D1015"/>
  <c r="AB674" l="1"/>
  <c r="AA674" s="1"/>
  <c r="T674"/>
  <c r="U674" s="1"/>
  <c r="C674" s="1"/>
  <c r="B675" s="1"/>
  <c r="AC674"/>
  <c r="Q674"/>
  <c r="X674"/>
  <c r="I674"/>
  <c r="J674"/>
  <c r="H674"/>
  <c r="O674"/>
  <c r="F1015"/>
  <c r="R1015" s="1"/>
  <c r="D1016"/>
  <c r="E1015"/>
  <c r="AK1014"/>
  <c r="AL1014"/>
  <c r="AM1014"/>
  <c r="AD1014" s="1"/>
  <c r="AE1014"/>
  <c r="AF1014"/>
  <c r="AG1014"/>
  <c r="AH1014"/>
  <c r="AI1014"/>
  <c r="AJ1014"/>
  <c r="A675" l="1"/>
  <c r="Y674"/>
  <c r="Z674"/>
  <c r="P674"/>
  <c r="D1017"/>
  <c r="E1016"/>
  <c r="F1016"/>
  <c r="R1016" s="1"/>
  <c r="G675"/>
  <c r="AL1015"/>
  <c r="AM1015"/>
  <c r="AD1015" s="1"/>
  <c r="AE1015"/>
  <c r="AF1015"/>
  <c r="AG1015"/>
  <c r="AH1015"/>
  <c r="AI1015"/>
  <c r="AJ1015"/>
  <c r="AK1015"/>
  <c r="K674"/>
  <c r="M674" s="1"/>
  <c r="L674"/>
  <c r="N674" s="1"/>
  <c r="AM1016" l="1"/>
  <c r="AD1016" s="1"/>
  <c r="AE1016"/>
  <c r="AF1016"/>
  <c r="AG1016"/>
  <c r="AH1016"/>
  <c r="AI1016"/>
  <c r="AJ1016"/>
  <c r="AK1016"/>
  <c r="AL1016"/>
  <c r="S675"/>
  <c r="V675"/>
  <c r="W675"/>
  <c r="D1018"/>
  <c r="E1017"/>
  <c r="F1017"/>
  <c r="R1017" s="1"/>
  <c r="AB675" l="1"/>
  <c r="AA675" s="1"/>
  <c r="T675"/>
  <c r="AC675"/>
  <c r="X675"/>
  <c r="Q675"/>
  <c r="I675"/>
  <c r="O675"/>
  <c r="J675"/>
  <c r="H675"/>
  <c r="D1019"/>
  <c r="E1018"/>
  <c r="F1018"/>
  <c r="R1018" s="1"/>
  <c r="AF1017"/>
  <c r="AG1017"/>
  <c r="AH1017"/>
  <c r="AI1017"/>
  <c r="AJ1017"/>
  <c r="AK1017"/>
  <c r="AL1017"/>
  <c r="AM1017"/>
  <c r="AD1017" s="1"/>
  <c r="AE1017"/>
  <c r="C675" l="1"/>
  <c r="B676" s="1"/>
  <c r="D1020"/>
  <c r="E1019"/>
  <c r="F1019"/>
  <c r="R1019" s="1"/>
  <c r="U675"/>
  <c r="AG1018"/>
  <c r="AH1018"/>
  <c r="AI1018"/>
  <c r="AJ1018"/>
  <c r="AK1018"/>
  <c r="AL1018"/>
  <c r="AM1018"/>
  <c r="AD1018" s="1"/>
  <c r="AE1018"/>
  <c r="AF1018"/>
  <c r="Z675"/>
  <c r="P675"/>
  <c r="Y675"/>
  <c r="G676"/>
  <c r="K675"/>
  <c r="M675" s="1"/>
  <c r="L675"/>
  <c r="N675" s="1"/>
  <c r="D1021" l="1"/>
  <c r="E1020"/>
  <c r="F1020"/>
  <c r="R1020" s="1"/>
  <c r="A676"/>
  <c r="AH1019"/>
  <c r="AI1019"/>
  <c r="AJ1019"/>
  <c r="AK1019"/>
  <c r="AL1019"/>
  <c r="AM1019"/>
  <c r="AD1019" s="1"/>
  <c r="AE1019"/>
  <c r="AF1019"/>
  <c r="AG1019"/>
  <c r="S676"/>
  <c r="V676"/>
  <c r="W676"/>
  <c r="AI1020" l="1"/>
  <c r="AJ1020"/>
  <c r="AK1020"/>
  <c r="AL1020"/>
  <c r="AM1020"/>
  <c r="AD1020" s="1"/>
  <c r="AE1020"/>
  <c r="AF1020"/>
  <c r="AG1020"/>
  <c r="AH1020"/>
  <c r="X676"/>
  <c r="Q676"/>
  <c r="I676"/>
  <c r="H676"/>
  <c r="O676"/>
  <c r="J676"/>
  <c r="E1021"/>
  <c r="F1021"/>
  <c r="R1021" s="1"/>
  <c r="D1022"/>
  <c r="AB676"/>
  <c r="AA676" s="1"/>
  <c r="T676"/>
  <c r="U676" s="1"/>
  <c r="C676" s="1"/>
  <c r="B677" s="1"/>
  <c r="AC676"/>
  <c r="A677" l="1"/>
  <c r="AJ1021"/>
  <c r="AK1021"/>
  <c r="AL1021"/>
  <c r="AM1021"/>
  <c r="AD1021" s="1"/>
  <c r="AE1021"/>
  <c r="AF1021"/>
  <c r="AG1021"/>
  <c r="AH1021"/>
  <c r="AI1021"/>
  <c r="E1022"/>
  <c r="F1022"/>
  <c r="R1022" s="1"/>
  <c r="D1023"/>
  <c r="K676"/>
  <c r="M676" s="1"/>
  <c r="L676"/>
  <c r="N676" s="1"/>
  <c r="G677"/>
  <c r="P676"/>
  <c r="Y676"/>
  <c r="Z676"/>
  <c r="AK1022" l="1"/>
  <c r="AL1022"/>
  <c r="AM1022"/>
  <c r="AD1022" s="1"/>
  <c r="AE1022"/>
  <c r="AF1022"/>
  <c r="AG1022"/>
  <c r="AH1022"/>
  <c r="AI1022"/>
  <c r="AJ1022"/>
  <c r="F1023"/>
  <c r="R1023" s="1"/>
  <c r="D1024"/>
  <c r="E1023"/>
  <c r="V677"/>
  <c r="W677"/>
  <c r="S677"/>
  <c r="AB677" l="1"/>
  <c r="AA677" s="1"/>
  <c r="T677"/>
  <c r="AC677"/>
  <c r="D1025"/>
  <c r="E1024"/>
  <c r="F1024"/>
  <c r="R1024" s="1"/>
  <c r="AL1023"/>
  <c r="AM1023"/>
  <c r="AD1023" s="1"/>
  <c r="AE1023"/>
  <c r="AF1023"/>
  <c r="AG1023"/>
  <c r="AH1023"/>
  <c r="AI1023"/>
  <c r="AJ1023"/>
  <c r="AK1023"/>
  <c r="X677"/>
  <c r="Q677"/>
  <c r="J677"/>
  <c r="O677"/>
  <c r="H677"/>
  <c r="I677"/>
  <c r="C677" l="1"/>
  <c r="B678" s="1"/>
  <c r="U677"/>
  <c r="P677"/>
  <c r="Y677"/>
  <c r="Z677"/>
  <c r="G678"/>
  <c r="D1026"/>
  <c r="E1025"/>
  <c r="F1025"/>
  <c r="R1025" s="1"/>
  <c r="L677"/>
  <c r="N677" s="1"/>
  <c r="K677"/>
  <c r="M677" s="1"/>
  <c r="AM1024"/>
  <c r="AD1024" s="1"/>
  <c r="AE1024"/>
  <c r="AF1024"/>
  <c r="AG1024"/>
  <c r="AH1024"/>
  <c r="AI1024"/>
  <c r="AJ1024"/>
  <c r="AK1024"/>
  <c r="AL1024"/>
  <c r="A678" l="1"/>
  <c r="V678"/>
  <c r="W678"/>
  <c r="S678"/>
  <c r="D1027"/>
  <c r="E1026"/>
  <c r="F1026"/>
  <c r="R1026" s="1"/>
  <c r="AF1025"/>
  <c r="AG1025"/>
  <c r="AH1025"/>
  <c r="AI1025"/>
  <c r="AJ1025"/>
  <c r="AK1025"/>
  <c r="AL1025"/>
  <c r="AM1025"/>
  <c r="AD1025" s="1"/>
  <c r="AE1025"/>
  <c r="AG1026" l="1"/>
  <c r="AH1026"/>
  <c r="AI1026"/>
  <c r="AJ1026"/>
  <c r="AK1026"/>
  <c r="AL1026"/>
  <c r="AM1026"/>
  <c r="AD1026" s="1"/>
  <c r="AE1026"/>
  <c r="AF1026"/>
  <c r="X678"/>
  <c r="Q678"/>
  <c r="H678"/>
  <c r="I678"/>
  <c r="O678"/>
  <c r="J678"/>
  <c r="AC678"/>
  <c r="U678"/>
  <c r="AB678"/>
  <c r="T678"/>
  <c r="C678" s="1"/>
  <c r="B679" s="1"/>
  <c r="D1028"/>
  <c r="E1027"/>
  <c r="F1027"/>
  <c r="R1027" s="1"/>
  <c r="A679" l="1"/>
  <c r="AA678"/>
  <c r="D1029"/>
  <c r="E1028"/>
  <c r="F1028"/>
  <c r="R1028" s="1"/>
  <c r="AH1027"/>
  <c r="AI1027"/>
  <c r="AJ1027"/>
  <c r="AK1027"/>
  <c r="AL1027"/>
  <c r="AM1027"/>
  <c r="AD1027" s="1"/>
  <c r="AE1027"/>
  <c r="AF1027"/>
  <c r="AG1027"/>
  <c r="K678"/>
  <c r="M678" s="1"/>
  <c r="L678"/>
  <c r="N678" s="1"/>
  <c r="P678"/>
  <c r="Y678"/>
  <c r="Z678"/>
  <c r="E1029" l="1"/>
  <c r="F1029"/>
  <c r="R1029" s="1"/>
  <c r="D1030"/>
  <c r="AI1028"/>
  <c r="AJ1028"/>
  <c r="AK1028"/>
  <c r="AL1028"/>
  <c r="AM1028"/>
  <c r="AD1028" s="1"/>
  <c r="AE1028"/>
  <c r="AF1028"/>
  <c r="AG1028"/>
  <c r="AH1028"/>
  <c r="G679"/>
  <c r="AJ1029" l="1"/>
  <c r="AK1029"/>
  <c r="AL1029"/>
  <c r="AM1029"/>
  <c r="AD1029" s="1"/>
  <c r="AE1029"/>
  <c r="AF1029"/>
  <c r="AG1029"/>
  <c r="AH1029"/>
  <c r="AI1029"/>
  <c r="E1030"/>
  <c r="F1030"/>
  <c r="R1030" s="1"/>
  <c r="D1031"/>
  <c r="V679"/>
  <c r="W679"/>
  <c r="S679"/>
  <c r="AB679" l="1"/>
  <c r="AA679" s="1"/>
  <c r="T679"/>
  <c r="AC679"/>
  <c r="AK1030"/>
  <c r="AL1030"/>
  <c r="AM1030"/>
  <c r="AD1030" s="1"/>
  <c r="AE1030"/>
  <c r="AF1030"/>
  <c r="AG1030"/>
  <c r="AH1030"/>
  <c r="AI1030"/>
  <c r="AJ1030"/>
  <c r="F1031"/>
  <c r="R1031" s="1"/>
  <c r="D1032"/>
  <c r="E1031"/>
  <c r="X679"/>
  <c r="Q679"/>
  <c r="O679"/>
  <c r="H679"/>
  <c r="I679"/>
  <c r="J679"/>
  <c r="U679" l="1"/>
  <c r="C679" s="1"/>
  <c r="B680" s="1"/>
  <c r="P679"/>
  <c r="Y679"/>
  <c r="Z679"/>
  <c r="K679"/>
  <c r="M679" s="1"/>
  <c r="L679"/>
  <c r="N679" s="1"/>
  <c r="AL1031"/>
  <c r="AM1031"/>
  <c r="AD1031" s="1"/>
  <c r="AE1031"/>
  <c r="AF1031"/>
  <c r="AG1031"/>
  <c r="AH1031"/>
  <c r="AI1031"/>
  <c r="AJ1031"/>
  <c r="AK1031"/>
  <c r="D1033"/>
  <c r="E1032"/>
  <c r="F1032"/>
  <c r="R1032" s="1"/>
  <c r="A680" l="1"/>
  <c r="D1034"/>
  <c r="E1033"/>
  <c r="F1033"/>
  <c r="R1033" s="1"/>
  <c r="AM1032"/>
  <c r="AD1032" s="1"/>
  <c r="AE1032"/>
  <c r="AF1032"/>
  <c r="AG1032"/>
  <c r="AH1032"/>
  <c r="AI1032"/>
  <c r="AJ1032"/>
  <c r="AK1032"/>
  <c r="AL1032"/>
  <c r="G680"/>
  <c r="W680" l="1"/>
  <c r="S680"/>
  <c r="V680"/>
  <c r="D1035"/>
  <c r="E1034"/>
  <c r="F1034"/>
  <c r="R1034" s="1"/>
  <c r="AF1033"/>
  <c r="AG1033"/>
  <c r="AH1033"/>
  <c r="AI1033"/>
  <c r="AJ1033"/>
  <c r="AK1033"/>
  <c r="AL1033"/>
  <c r="AM1033"/>
  <c r="AD1033" s="1"/>
  <c r="AE1033"/>
  <c r="AB680" l="1"/>
  <c r="AA680" s="1"/>
  <c r="T680"/>
  <c r="AC680"/>
  <c r="X680"/>
  <c r="Q680"/>
  <c r="J680"/>
  <c r="H680"/>
  <c r="O680"/>
  <c r="I680"/>
  <c r="D1036"/>
  <c r="E1035"/>
  <c r="F1035"/>
  <c r="R1035" s="1"/>
  <c r="AG1034"/>
  <c r="AH1034"/>
  <c r="AI1034"/>
  <c r="AJ1034"/>
  <c r="AK1034"/>
  <c r="AL1034"/>
  <c r="AM1034"/>
  <c r="AD1034" s="1"/>
  <c r="AE1034"/>
  <c r="AF1034"/>
  <c r="C680" l="1"/>
  <c r="B681" s="1"/>
  <c r="P680"/>
  <c r="Y680"/>
  <c r="Z680"/>
  <c r="K680"/>
  <c r="M680" s="1"/>
  <c r="L680"/>
  <c r="N680" s="1"/>
  <c r="D1037"/>
  <c r="E1036"/>
  <c r="F1036"/>
  <c r="R1036" s="1"/>
  <c r="U680"/>
  <c r="AH1035"/>
  <c r="AI1035"/>
  <c r="AJ1035"/>
  <c r="AK1035"/>
  <c r="AL1035"/>
  <c r="AM1035"/>
  <c r="AD1035" s="1"/>
  <c r="AE1035"/>
  <c r="AF1035"/>
  <c r="AG1035"/>
  <c r="G681"/>
  <c r="A681" l="1"/>
  <c r="AI1036"/>
  <c r="AJ1036"/>
  <c r="AK1036"/>
  <c r="AL1036"/>
  <c r="AM1036"/>
  <c r="AD1036" s="1"/>
  <c r="AE1036"/>
  <c r="AF1036"/>
  <c r="AG1036"/>
  <c r="AH1036"/>
  <c r="E1037"/>
  <c r="F1037"/>
  <c r="R1037" s="1"/>
  <c r="D1038"/>
  <c r="S681"/>
  <c r="V681"/>
  <c r="W681"/>
  <c r="AB681" l="1"/>
  <c r="AA681" s="1"/>
  <c r="T681"/>
  <c r="AC681"/>
  <c r="AJ1037"/>
  <c r="AK1037"/>
  <c r="AL1037"/>
  <c r="AM1037"/>
  <c r="AD1037" s="1"/>
  <c r="AE1037"/>
  <c r="AF1037"/>
  <c r="AG1037"/>
  <c r="AH1037"/>
  <c r="AI1037"/>
  <c r="X681"/>
  <c r="Q681"/>
  <c r="J681"/>
  <c r="H681"/>
  <c r="I681"/>
  <c r="O681"/>
  <c r="E1038"/>
  <c r="F1038"/>
  <c r="R1038" s="1"/>
  <c r="D1039"/>
  <c r="C681" l="1"/>
  <c r="B682" s="1"/>
  <c r="K681"/>
  <c r="M681" s="1"/>
  <c r="L681"/>
  <c r="N681" s="1"/>
  <c r="U681"/>
  <c r="P681"/>
  <c r="Y681"/>
  <c r="Z681"/>
  <c r="AK1038"/>
  <c r="AL1038"/>
  <c r="AM1038"/>
  <c r="AD1038" s="1"/>
  <c r="AE1038"/>
  <c r="AF1038"/>
  <c r="AG1038"/>
  <c r="AH1038"/>
  <c r="AI1038"/>
  <c r="AJ1038"/>
  <c r="F1039"/>
  <c r="R1039" s="1"/>
  <c r="D1040"/>
  <c r="E1039"/>
  <c r="A682" l="1"/>
  <c r="G682"/>
  <c r="D1041"/>
  <c r="E1040"/>
  <c r="F1040"/>
  <c r="R1040" s="1"/>
  <c r="AL1039"/>
  <c r="AM1039"/>
  <c r="AD1039" s="1"/>
  <c r="AE1039"/>
  <c r="AF1039"/>
  <c r="AG1039"/>
  <c r="AH1039"/>
  <c r="AI1039"/>
  <c r="AJ1039"/>
  <c r="AK1039"/>
  <c r="S682" l="1"/>
  <c r="V682"/>
  <c r="W682"/>
  <c r="D1042"/>
  <c r="E1041"/>
  <c r="F1041"/>
  <c r="R1041" s="1"/>
  <c r="AM1040"/>
  <c r="AD1040" s="1"/>
  <c r="AE1040"/>
  <c r="AF1040"/>
  <c r="AG1040"/>
  <c r="AH1040"/>
  <c r="AI1040"/>
  <c r="AJ1040"/>
  <c r="AK1040"/>
  <c r="AL1040"/>
  <c r="AB682" l="1"/>
  <c r="AA682" s="1"/>
  <c r="T682"/>
  <c r="AC682"/>
  <c r="Q682"/>
  <c r="X682"/>
  <c r="H682"/>
  <c r="J682"/>
  <c r="O682"/>
  <c r="I682"/>
  <c r="D1043"/>
  <c r="E1042"/>
  <c r="F1042"/>
  <c r="R1042" s="1"/>
  <c r="AF1041"/>
  <c r="AG1041"/>
  <c r="AH1041"/>
  <c r="AI1041"/>
  <c r="AJ1041"/>
  <c r="AK1041"/>
  <c r="AL1041"/>
  <c r="AM1041"/>
  <c r="AD1041" s="1"/>
  <c r="AE1041"/>
  <c r="C682" l="1"/>
  <c r="B683" s="1"/>
  <c r="Y682"/>
  <c r="Z682"/>
  <c r="P682"/>
  <c r="K682"/>
  <c r="M682" s="1"/>
  <c r="L682"/>
  <c r="N682" s="1"/>
  <c r="D1044"/>
  <c r="E1043"/>
  <c r="F1043"/>
  <c r="R1043" s="1"/>
  <c r="U682"/>
  <c r="AG1042"/>
  <c r="AH1042"/>
  <c r="AI1042"/>
  <c r="AJ1042"/>
  <c r="AK1042"/>
  <c r="AL1042"/>
  <c r="AM1042"/>
  <c r="AD1042" s="1"/>
  <c r="AE1042"/>
  <c r="AF1042"/>
  <c r="G683"/>
  <c r="A683" l="1"/>
  <c r="D1045"/>
  <c r="E1044"/>
  <c r="F1044"/>
  <c r="R1044" s="1"/>
  <c r="AH1043"/>
  <c r="AI1043"/>
  <c r="AJ1043"/>
  <c r="AK1043"/>
  <c r="AL1043"/>
  <c r="AM1043"/>
  <c r="AD1043" s="1"/>
  <c r="AE1043"/>
  <c r="AF1043"/>
  <c r="AG1043"/>
  <c r="S683"/>
  <c r="V683"/>
  <c r="W683"/>
  <c r="AB683" l="1"/>
  <c r="AA683" s="1"/>
  <c r="T683"/>
  <c r="U683" s="1"/>
  <c r="C683" s="1"/>
  <c r="B684" s="1"/>
  <c r="AC683"/>
  <c r="E1045"/>
  <c r="F1045"/>
  <c r="R1045" s="1"/>
  <c r="D1046"/>
  <c r="AI1044"/>
  <c r="AJ1044"/>
  <c r="AK1044"/>
  <c r="AL1044"/>
  <c r="AM1044"/>
  <c r="AD1044" s="1"/>
  <c r="AE1044"/>
  <c r="AF1044"/>
  <c r="AG1044"/>
  <c r="AH1044"/>
  <c r="X683"/>
  <c r="Q683"/>
  <c r="I683"/>
  <c r="H683"/>
  <c r="O683"/>
  <c r="J683"/>
  <c r="A684" l="1"/>
  <c r="AJ1045"/>
  <c r="AK1045"/>
  <c r="AL1045"/>
  <c r="AM1045"/>
  <c r="AD1045" s="1"/>
  <c r="AE1045"/>
  <c r="AF1045"/>
  <c r="AG1045"/>
  <c r="AH1045"/>
  <c r="AI1045"/>
  <c r="K683"/>
  <c r="M683" s="1"/>
  <c r="L683"/>
  <c r="N683" s="1"/>
  <c r="Z683"/>
  <c r="P683"/>
  <c r="Y683"/>
  <c r="E1046"/>
  <c r="F1046"/>
  <c r="R1046" s="1"/>
  <c r="D1047"/>
  <c r="AK1046" l="1"/>
  <c r="AL1046"/>
  <c r="AM1046"/>
  <c r="AD1046" s="1"/>
  <c r="AE1046"/>
  <c r="AF1046"/>
  <c r="AG1046"/>
  <c r="AH1046"/>
  <c r="AI1046"/>
  <c r="AJ1046"/>
  <c r="F1047"/>
  <c r="R1047" s="1"/>
  <c r="D1048"/>
  <c r="E1047"/>
  <c r="G684"/>
  <c r="D1049" l="1"/>
  <c r="E1048"/>
  <c r="F1048"/>
  <c r="R1048" s="1"/>
  <c r="AL1047"/>
  <c r="AM1047"/>
  <c r="AD1047" s="1"/>
  <c r="AE1047"/>
  <c r="AF1047"/>
  <c r="AG1047"/>
  <c r="AH1047"/>
  <c r="AI1047"/>
  <c r="AJ1047"/>
  <c r="AK1047"/>
  <c r="S684"/>
  <c r="V684"/>
  <c r="W684"/>
  <c r="D1050" l="1"/>
  <c r="E1049"/>
  <c r="F1049"/>
  <c r="R1049" s="1"/>
  <c r="AM1048"/>
  <c r="AD1048" s="1"/>
  <c r="AE1048"/>
  <c r="AF1048"/>
  <c r="AG1048"/>
  <c r="AH1048"/>
  <c r="AI1048"/>
  <c r="AJ1048"/>
  <c r="AK1048"/>
  <c r="AL1048"/>
  <c r="AB684"/>
  <c r="AA684" s="1"/>
  <c r="T684"/>
  <c r="U684" s="1"/>
  <c r="C684" s="1"/>
  <c r="B685" s="1"/>
  <c r="AC684"/>
  <c r="X684"/>
  <c r="Q684"/>
  <c r="J684"/>
  <c r="I684"/>
  <c r="H684"/>
  <c r="O684"/>
  <c r="A685" l="1"/>
  <c r="D1051"/>
  <c r="E1050"/>
  <c r="F1050"/>
  <c r="R1050" s="1"/>
  <c r="AF1049"/>
  <c r="AG1049"/>
  <c r="AH1049"/>
  <c r="AI1049"/>
  <c r="AJ1049"/>
  <c r="AK1049"/>
  <c r="AL1049"/>
  <c r="AM1049"/>
  <c r="AD1049" s="1"/>
  <c r="AE1049"/>
  <c r="K684"/>
  <c r="M684" s="1"/>
  <c r="L684"/>
  <c r="N684" s="1"/>
  <c r="G685"/>
  <c r="P684"/>
  <c r="Y684"/>
  <c r="Z684"/>
  <c r="V685" l="1"/>
  <c r="W685"/>
  <c r="S685"/>
  <c r="D1052"/>
  <c r="E1051"/>
  <c r="F1051"/>
  <c r="R1051" s="1"/>
  <c r="AG1050"/>
  <c r="AH1050"/>
  <c r="AI1050"/>
  <c r="AJ1050"/>
  <c r="AK1050"/>
  <c r="AL1050"/>
  <c r="AM1050"/>
  <c r="AD1050" s="1"/>
  <c r="AE1050"/>
  <c r="AF1050"/>
  <c r="X685" l="1"/>
  <c r="Q685"/>
  <c r="J685"/>
  <c r="H685"/>
  <c r="I685"/>
  <c r="O685"/>
  <c r="AB685"/>
  <c r="T685"/>
  <c r="AC685"/>
  <c r="U685"/>
  <c r="C685"/>
  <c r="B686" s="1"/>
  <c r="D1053"/>
  <c r="E1052"/>
  <c r="F1052"/>
  <c r="R1052" s="1"/>
  <c r="AH1051"/>
  <c r="AI1051"/>
  <c r="AJ1051"/>
  <c r="AK1051"/>
  <c r="AL1051"/>
  <c r="AM1051"/>
  <c r="AD1051" s="1"/>
  <c r="AE1051"/>
  <c r="AF1051"/>
  <c r="AG1051"/>
  <c r="A686" l="1"/>
  <c r="E1053"/>
  <c r="F1053"/>
  <c r="R1053" s="1"/>
  <c r="D1054"/>
  <c r="H686"/>
  <c r="AI1052"/>
  <c r="AJ1052"/>
  <c r="AK1052"/>
  <c r="AL1052"/>
  <c r="AM1052"/>
  <c r="AD1052" s="1"/>
  <c r="AE1052"/>
  <c r="AF1052"/>
  <c r="AG1052"/>
  <c r="AH1052"/>
  <c r="L685"/>
  <c r="N685" s="1"/>
  <c r="K685"/>
  <c r="M685" s="1"/>
  <c r="P685"/>
  <c r="Y685"/>
  <c r="Z685"/>
  <c r="AA685"/>
  <c r="AJ1053" l="1"/>
  <c r="AK1053"/>
  <c r="AL1053"/>
  <c r="AM1053"/>
  <c r="AD1053" s="1"/>
  <c r="AE1053"/>
  <c r="AF1053"/>
  <c r="AG1053"/>
  <c r="AH1053"/>
  <c r="AI1053"/>
  <c r="E1054"/>
  <c r="F1054"/>
  <c r="R1054" s="1"/>
  <c r="D1055"/>
  <c r="G686"/>
  <c r="AK1054" l="1"/>
  <c r="AL1054"/>
  <c r="AM1054"/>
  <c r="AD1054" s="1"/>
  <c r="AE1054"/>
  <c r="AF1054"/>
  <c r="AG1054"/>
  <c r="AH1054"/>
  <c r="AI1054"/>
  <c r="AJ1054"/>
  <c r="F1055"/>
  <c r="R1055" s="1"/>
  <c r="D1056"/>
  <c r="E1055"/>
  <c r="V686"/>
  <c r="W686"/>
  <c r="S686"/>
  <c r="AC686" l="1"/>
  <c r="U686"/>
  <c r="AB686"/>
  <c r="AA686" s="1"/>
  <c r="T686"/>
  <c r="C686" s="1"/>
  <c r="B687" s="1"/>
  <c r="D1057"/>
  <c r="E1056"/>
  <c r="F1056"/>
  <c r="R1056" s="1"/>
  <c r="X686"/>
  <c r="Q686"/>
  <c r="O686"/>
  <c r="J686"/>
  <c r="I686"/>
  <c r="AL1055"/>
  <c r="AM1055"/>
  <c r="AD1055" s="1"/>
  <c r="AE1055"/>
  <c r="AF1055"/>
  <c r="AG1055"/>
  <c r="AH1055"/>
  <c r="AI1055"/>
  <c r="AJ1055"/>
  <c r="AK1055"/>
  <c r="A687" l="1"/>
  <c r="P686"/>
  <c r="Y686"/>
  <c r="Z686"/>
  <c r="G687"/>
  <c r="K686"/>
  <c r="M686" s="1"/>
  <c r="L686"/>
  <c r="N686" s="1"/>
  <c r="D1058"/>
  <c r="E1057"/>
  <c r="F1057"/>
  <c r="R1057" s="1"/>
  <c r="AM1056"/>
  <c r="AD1056" s="1"/>
  <c r="AE1056"/>
  <c r="AF1056"/>
  <c r="AG1056"/>
  <c r="AH1056"/>
  <c r="AI1056"/>
  <c r="AJ1056"/>
  <c r="AK1056"/>
  <c r="AL1056"/>
  <c r="D1059" l="1"/>
  <c r="E1058"/>
  <c r="F1058"/>
  <c r="R1058" s="1"/>
  <c r="AF1057"/>
  <c r="AG1057"/>
  <c r="AH1057"/>
  <c r="AI1057"/>
  <c r="AJ1057"/>
  <c r="AK1057"/>
  <c r="AL1057"/>
  <c r="AM1057"/>
  <c r="AD1057" s="1"/>
  <c r="AE1057"/>
  <c r="G688"/>
  <c r="V687"/>
  <c r="W687"/>
  <c r="S687"/>
  <c r="AB687" l="1"/>
  <c r="AA687" s="1"/>
  <c r="T687"/>
  <c r="AC687"/>
  <c r="D1060"/>
  <c r="E1059"/>
  <c r="F1059"/>
  <c r="R1059" s="1"/>
  <c r="AG1058"/>
  <c r="AH1058"/>
  <c r="AI1058"/>
  <c r="AJ1058"/>
  <c r="AK1058"/>
  <c r="AL1058"/>
  <c r="AM1058"/>
  <c r="AD1058" s="1"/>
  <c r="AE1058"/>
  <c r="AF1058"/>
  <c r="W688"/>
  <c r="S688"/>
  <c r="V688"/>
  <c r="X687"/>
  <c r="Q687"/>
  <c r="H687"/>
  <c r="O687"/>
  <c r="J687"/>
  <c r="I687"/>
  <c r="C687" l="1"/>
  <c r="B688" s="1"/>
  <c r="O688"/>
  <c r="P687"/>
  <c r="Y687"/>
  <c r="Z687"/>
  <c r="H688"/>
  <c r="AB688"/>
  <c r="T688"/>
  <c r="AC688"/>
  <c r="U688"/>
  <c r="U687"/>
  <c r="X688"/>
  <c r="Q688"/>
  <c r="D1061"/>
  <c r="E1060"/>
  <c r="F1060"/>
  <c r="R1060" s="1"/>
  <c r="AH1059"/>
  <c r="AI1059"/>
  <c r="AJ1059"/>
  <c r="AK1059"/>
  <c r="AL1059"/>
  <c r="AM1059"/>
  <c r="AD1059" s="1"/>
  <c r="AE1059"/>
  <c r="AF1059"/>
  <c r="AG1059"/>
  <c r="I688"/>
  <c r="K687"/>
  <c r="M687" s="1"/>
  <c r="L687"/>
  <c r="N687" s="1"/>
  <c r="J688"/>
  <c r="A688" l="1"/>
  <c r="C688"/>
  <c r="B689" s="1"/>
  <c r="K688"/>
  <c r="L688"/>
  <c r="P688"/>
  <c r="Y688"/>
  <c r="Z688"/>
  <c r="M688"/>
  <c r="E1061"/>
  <c r="F1061"/>
  <c r="R1061" s="1"/>
  <c r="D1062"/>
  <c r="G689"/>
  <c r="N688"/>
  <c r="AA688"/>
  <c r="AI1060"/>
  <c r="AJ1060"/>
  <c r="AK1060"/>
  <c r="AL1060"/>
  <c r="AM1060"/>
  <c r="AD1060" s="1"/>
  <c r="AE1060"/>
  <c r="AF1060"/>
  <c r="AG1060"/>
  <c r="AH1060"/>
  <c r="A689" l="1"/>
  <c r="AJ1061"/>
  <c r="AK1061"/>
  <c r="AL1061"/>
  <c r="AM1061"/>
  <c r="AD1061" s="1"/>
  <c r="AE1061"/>
  <c r="AF1061"/>
  <c r="AG1061"/>
  <c r="AH1061"/>
  <c r="AI1061"/>
  <c r="E1062"/>
  <c r="F1062"/>
  <c r="R1062" s="1"/>
  <c r="D1063"/>
  <c r="S689"/>
  <c r="V689"/>
  <c r="W689"/>
  <c r="X689" l="1"/>
  <c r="Q689"/>
  <c r="H689"/>
  <c r="I689"/>
  <c r="J689"/>
  <c r="O689"/>
  <c r="AB689"/>
  <c r="T689"/>
  <c r="U689" s="1"/>
  <c r="AC689"/>
  <c r="AK1062"/>
  <c r="AL1062"/>
  <c r="AM1062"/>
  <c r="AD1062" s="1"/>
  <c r="AE1062"/>
  <c r="AF1062"/>
  <c r="AG1062"/>
  <c r="AH1062"/>
  <c r="AI1062"/>
  <c r="AJ1062"/>
  <c r="F1063"/>
  <c r="R1063" s="1"/>
  <c r="D1064"/>
  <c r="E1063"/>
  <c r="C689" l="1"/>
  <c r="B690" s="1"/>
  <c r="G690"/>
  <c r="K689"/>
  <c r="M689" s="1"/>
  <c r="L689"/>
  <c r="N689" s="1"/>
  <c r="D1065"/>
  <c r="E1064"/>
  <c r="F1064"/>
  <c r="R1064" s="1"/>
  <c r="AL1063"/>
  <c r="AM1063"/>
  <c r="AD1063" s="1"/>
  <c r="AE1063"/>
  <c r="AF1063"/>
  <c r="AG1063"/>
  <c r="AH1063"/>
  <c r="AI1063"/>
  <c r="AJ1063"/>
  <c r="AK1063"/>
  <c r="P689"/>
  <c r="Y689"/>
  <c r="Z689"/>
  <c r="AA689"/>
  <c r="A690" l="1"/>
  <c r="S690"/>
  <c r="V690"/>
  <c r="W690"/>
  <c r="AM1064"/>
  <c r="AD1064" s="1"/>
  <c r="AE1064"/>
  <c r="AF1064"/>
  <c r="AG1064"/>
  <c r="AH1064"/>
  <c r="AI1064"/>
  <c r="AJ1064"/>
  <c r="AK1064"/>
  <c r="AL1064"/>
  <c r="D1066"/>
  <c r="E1065"/>
  <c r="F1065"/>
  <c r="R1065" s="1"/>
  <c r="D1067" l="1"/>
  <c r="E1066"/>
  <c r="F1066"/>
  <c r="R1066" s="1"/>
  <c r="AB690"/>
  <c r="AA690" s="1"/>
  <c r="T690"/>
  <c r="U690" s="1"/>
  <c r="C690" s="1"/>
  <c r="B691" s="1"/>
  <c r="AC690"/>
  <c r="AF1065"/>
  <c r="AG1065"/>
  <c r="AH1065"/>
  <c r="AI1065"/>
  <c r="AJ1065"/>
  <c r="AK1065"/>
  <c r="AL1065"/>
  <c r="AM1065"/>
  <c r="AD1065" s="1"/>
  <c r="AE1065"/>
  <c r="Q690"/>
  <c r="X690"/>
  <c r="O690"/>
  <c r="J690"/>
  <c r="I690"/>
  <c r="H690"/>
  <c r="A691" l="1"/>
  <c r="D1068"/>
  <c r="E1067"/>
  <c r="F1067"/>
  <c r="R1067" s="1"/>
  <c r="AG1066"/>
  <c r="AH1066"/>
  <c r="AI1066"/>
  <c r="AJ1066"/>
  <c r="AK1066"/>
  <c r="AL1066"/>
  <c r="AM1066"/>
  <c r="AD1066" s="1"/>
  <c r="AE1066"/>
  <c r="AF1066"/>
  <c r="Y690"/>
  <c r="Z690"/>
  <c r="P690"/>
  <c r="K690"/>
  <c r="M690" s="1"/>
  <c r="L690"/>
  <c r="N690" s="1"/>
  <c r="D1069" l="1"/>
  <c r="E1068"/>
  <c r="F1068"/>
  <c r="R1068" s="1"/>
  <c r="AH1067"/>
  <c r="AI1067"/>
  <c r="AJ1067"/>
  <c r="AK1067"/>
  <c r="AL1067"/>
  <c r="AM1067"/>
  <c r="AD1067" s="1"/>
  <c r="AE1067"/>
  <c r="AF1067"/>
  <c r="AG1067"/>
  <c r="G691"/>
  <c r="E1069" l="1"/>
  <c r="F1069"/>
  <c r="R1069" s="1"/>
  <c r="D1070"/>
  <c r="AI1068"/>
  <c r="AJ1068"/>
  <c r="AK1068"/>
  <c r="AL1068"/>
  <c r="AM1068"/>
  <c r="AD1068" s="1"/>
  <c r="AE1068"/>
  <c r="AF1068"/>
  <c r="AG1068"/>
  <c r="AH1068"/>
  <c r="S691"/>
  <c r="V691"/>
  <c r="W691"/>
  <c r="AJ1069" l="1"/>
  <c r="AK1069"/>
  <c r="AL1069"/>
  <c r="AM1069"/>
  <c r="AD1069" s="1"/>
  <c r="AE1069"/>
  <c r="AF1069"/>
  <c r="AG1069"/>
  <c r="AH1069"/>
  <c r="AI1069"/>
  <c r="E1070"/>
  <c r="F1070"/>
  <c r="R1070" s="1"/>
  <c r="D1071"/>
  <c r="AB691"/>
  <c r="AA691" s="1"/>
  <c r="T691"/>
  <c r="U691" s="1"/>
  <c r="C691" s="1"/>
  <c r="B692" s="1"/>
  <c r="AC691"/>
  <c r="X691"/>
  <c r="Q691"/>
  <c r="H691"/>
  <c r="I691"/>
  <c r="J691"/>
  <c r="O691"/>
  <c r="A692" l="1"/>
  <c r="AK1070"/>
  <c r="AL1070"/>
  <c r="AM1070"/>
  <c r="AD1070" s="1"/>
  <c r="AE1070"/>
  <c r="AF1070"/>
  <c r="AG1070"/>
  <c r="AH1070"/>
  <c r="AI1070"/>
  <c r="AJ1070"/>
  <c r="G692"/>
  <c r="F1071"/>
  <c r="R1071" s="1"/>
  <c r="D1072"/>
  <c r="E1071"/>
  <c r="K691"/>
  <c r="M691" s="1"/>
  <c r="L691"/>
  <c r="N691" s="1"/>
  <c r="Z691"/>
  <c r="P691"/>
  <c r="Y691"/>
  <c r="S692" l="1"/>
  <c r="V692"/>
  <c r="W692"/>
  <c r="D1073"/>
  <c r="E1072"/>
  <c r="F1072"/>
  <c r="R1072" s="1"/>
  <c r="AL1071"/>
  <c r="AM1071"/>
  <c r="AD1071" s="1"/>
  <c r="AE1071"/>
  <c r="AF1071"/>
  <c r="AG1071"/>
  <c r="AH1071"/>
  <c r="AI1071"/>
  <c r="AJ1071"/>
  <c r="AK1071"/>
  <c r="AM1072" l="1"/>
  <c r="AD1072" s="1"/>
  <c r="AE1072"/>
  <c r="AF1072"/>
  <c r="AG1072"/>
  <c r="AH1072"/>
  <c r="AI1072"/>
  <c r="AJ1072"/>
  <c r="AK1072"/>
  <c r="AL1072"/>
  <c r="AB692"/>
  <c r="AA692" s="1"/>
  <c r="T692"/>
  <c r="AC692"/>
  <c r="X692"/>
  <c r="Q692"/>
  <c r="J692"/>
  <c r="O692"/>
  <c r="H692"/>
  <c r="I692"/>
  <c r="D1074"/>
  <c r="E1073"/>
  <c r="F1073"/>
  <c r="R1073" s="1"/>
  <c r="C692" l="1"/>
  <c r="B693" s="1"/>
  <c r="K692"/>
  <c r="M692" s="1"/>
  <c r="L692"/>
  <c r="N692" s="1"/>
  <c r="D1075"/>
  <c r="E1074"/>
  <c r="F1074"/>
  <c r="R1074" s="1"/>
  <c r="U692"/>
  <c r="AF1073"/>
  <c r="AG1073"/>
  <c r="AH1073"/>
  <c r="AI1073"/>
  <c r="AJ1073"/>
  <c r="AK1073"/>
  <c r="AL1073"/>
  <c r="AM1073"/>
  <c r="AD1073" s="1"/>
  <c r="AE1073"/>
  <c r="P692"/>
  <c r="Y692"/>
  <c r="Z692"/>
  <c r="G693"/>
  <c r="A693" l="1"/>
  <c r="D1076"/>
  <c r="E1075"/>
  <c r="F1075"/>
  <c r="R1075" s="1"/>
  <c r="AG1074"/>
  <c r="AH1074"/>
  <c r="AI1074"/>
  <c r="AJ1074"/>
  <c r="AK1074"/>
  <c r="AL1074"/>
  <c r="AM1074"/>
  <c r="AD1074" s="1"/>
  <c r="AE1074"/>
  <c r="AF1074"/>
  <c r="V693"/>
  <c r="W693"/>
  <c r="S693"/>
  <c r="X693" l="1"/>
  <c r="Q693"/>
  <c r="J693"/>
  <c r="O693"/>
  <c r="H693"/>
  <c r="I693"/>
  <c r="AB693"/>
  <c r="T693"/>
  <c r="U693" s="1"/>
  <c r="AC693"/>
  <c r="D1077"/>
  <c r="E1076"/>
  <c r="F1076"/>
  <c r="R1076" s="1"/>
  <c r="AH1075"/>
  <c r="AI1075"/>
  <c r="AJ1075"/>
  <c r="AK1075"/>
  <c r="AL1075"/>
  <c r="AM1075"/>
  <c r="AD1075" s="1"/>
  <c r="AE1075"/>
  <c r="AF1075"/>
  <c r="AG1075"/>
  <c r="C693" l="1"/>
  <c r="B694" s="1"/>
  <c r="E1077"/>
  <c r="F1077"/>
  <c r="R1077" s="1"/>
  <c r="D1078"/>
  <c r="AI1076"/>
  <c r="AJ1076"/>
  <c r="AK1076"/>
  <c r="AL1076"/>
  <c r="AM1076"/>
  <c r="AD1076" s="1"/>
  <c r="AE1076"/>
  <c r="AF1076"/>
  <c r="AG1076"/>
  <c r="AH1076"/>
  <c r="P693"/>
  <c r="Y693"/>
  <c r="Z693"/>
  <c r="G694"/>
  <c r="L693"/>
  <c r="N693" s="1"/>
  <c r="K693"/>
  <c r="M693" s="1"/>
  <c r="AA693"/>
  <c r="A694" l="1"/>
  <c r="AJ1077"/>
  <c r="AK1077"/>
  <c r="AL1077"/>
  <c r="AM1077"/>
  <c r="AD1077" s="1"/>
  <c r="AE1077"/>
  <c r="AF1077"/>
  <c r="AG1077"/>
  <c r="AH1077"/>
  <c r="AI1077"/>
  <c r="V694"/>
  <c r="W694"/>
  <c r="S694"/>
  <c r="E1078"/>
  <c r="F1078"/>
  <c r="R1078" s="1"/>
  <c r="D1079"/>
  <c r="C694" l="1"/>
  <c r="B695" s="1"/>
  <c r="AK1078"/>
  <c r="AL1078"/>
  <c r="AM1078"/>
  <c r="AD1078" s="1"/>
  <c r="AE1078"/>
  <c r="AF1078"/>
  <c r="AG1078"/>
  <c r="AH1078"/>
  <c r="AI1078"/>
  <c r="AJ1078"/>
  <c r="F1079"/>
  <c r="R1079" s="1"/>
  <c r="D1080"/>
  <c r="E1079"/>
  <c r="X694"/>
  <c r="Q694"/>
  <c r="O694"/>
  <c r="I694"/>
  <c r="J694"/>
  <c r="H694"/>
  <c r="AC694"/>
  <c r="U694"/>
  <c r="AB694"/>
  <c r="T694"/>
  <c r="K694" l="1"/>
  <c r="M694" s="1"/>
  <c r="L694"/>
  <c r="N694" s="1"/>
  <c r="A695"/>
  <c r="AL1079"/>
  <c r="AM1079"/>
  <c r="AD1079" s="1"/>
  <c r="AE1079"/>
  <c r="AF1079"/>
  <c r="AG1079"/>
  <c r="AH1079"/>
  <c r="AI1079"/>
  <c r="AJ1079"/>
  <c r="AK1079"/>
  <c r="D1081"/>
  <c r="E1080"/>
  <c r="F1080"/>
  <c r="R1080" s="1"/>
  <c r="AA694"/>
  <c r="P694"/>
  <c r="Y694"/>
  <c r="Z694"/>
  <c r="D1082" l="1"/>
  <c r="E1081"/>
  <c r="F1081"/>
  <c r="R1081" s="1"/>
  <c r="AM1080"/>
  <c r="AD1080" s="1"/>
  <c r="AE1080"/>
  <c r="AF1080"/>
  <c r="AG1080"/>
  <c r="AH1080"/>
  <c r="AI1080"/>
  <c r="AJ1080"/>
  <c r="AK1080"/>
  <c r="AL1080"/>
  <c r="G695"/>
  <c r="D1083" l="1"/>
  <c r="E1082"/>
  <c r="F1082"/>
  <c r="R1082" s="1"/>
  <c r="AF1081"/>
  <c r="AG1081"/>
  <c r="AH1081"/>
  <c r="AI1081"/>
  <c r="AJ1081"/>
  <c r="AK1081"/>
  <c r="AL1081"/>
  <c r="AM1081"/>
  <c r="AD1081" s="1"/>
  <c r="AE1081"/>
  <c r="V695"/>
  <c r="W695"/>
  <c r="S695"/>
  <c r="AB695" l="1"/>
  <c r="AA695" s="1"/>
  <c r="T695"/>
  <c r="AC695"/>
  <c r="D1084"/>
  <c r="E1083"/>
  <c r="F1083"/>
  <c r="R1083" s="1"/>
  <c r="AG1082"/>
  <c r="AH1082"/>
  <c r="AI1082"/>
  <c r="AJ1082"/>
  <c r="AK1082"/>
  <c r="AL1082"/>
  <c r="AM1082"/>
  <c r="AD1082" s="1"/>
  <c r="AE1082"/>
  <c r="AF1082"/>
  <c r="X695"/>
  <c r="Q695"/>
  <c r="O695"/>
  <c r="H695"/>
  <c r="I695"/>
  <c r="J695"/>
  <c r="C695" l="1"/>
  <c r="B696" s="1"/>
  <c r="U695"/>
  <c r="P695"/>
  <c r="Y695"/>
  <c r="Z695"/>
  <c r="G696"/>
  <c r="K695"/>
  <c r="M695" s="1"/>
  <c r="L695"/>
  <c r="N695" s="1"/>
  <c r="D1085"/>
  <c r="E1084"/>
  <c r="F1084"/>
  <c r="R1084" s="1"/>
  <c r="AH1083"/>
  <c r="AI1083"/>
  <c r="AJ1083"/>
  <c r="AK1083"/>
  <c r="AL1083"/>
  <c r="AM1083"/>
  <c r="AD1083" s="1"/>
  <c r="AE1083"/>
  <c r="AF1083"/>
  <c r="AG1083"/>
  <c r="A696" l="1"/>
  <c r="W696"/>
  <c r="S696"/>
  <c r="V696"/>
  <c r="E1085"/>
  <c r="F1085"/>
  <c r="R1085" s="1"/>
  <c r="D1086"/>
  <c r="AI1084"/>
  <c r="AJ1084"/>
  <c r="AK1084"/>
  <c r="AL1084"/>
  <c r="AM1084"/>
  <c r="AD1084" s="1"/>
  <c r="AE1084"/>
  <c r="AF1084"/>
  <c r="AG1084"/>
  <c r="AH1084"/>
  <c r="AJ1085" l="1"/>
  <c r="AK1085"/>
  <c r="AL1085"/>
  <c r="AM1085"/>
  <c r="AD1085" s="1"/>
  <c r="AE1085"/>
  <c r="AF1085"/>
  <c r="AG1085"/>
  <c r="AH1085"/>
  <c r="AI1085"/>
  <c r="E1086"/>
  <c r="F1086"/>
  <c r="R1086" s="1"/>
  <c r="D1087"/>
  <c r="AB696"/>
  <c r="AA696" s="1"/>
  <c r="T696"/>
  <c r="AC696"/>
  <c r="U696"/>
  <c r="C696" s="1"/>
  <c r="B697" s="1"/>
  <c r="X696"/>
  <c r="Q696"/>
  <c r="H696"/>
  <c r="O696"/>
  <c r="J696"/>
  <c r="I696"/>
  <c r="A697" l="1"/>
  <c r="AK1086"/>
  <c r="AL1086"/>
  <c r="AM1086"/>
  <c r="AD1086" s="1"/>
  <c r="AE1086"/>
  <c r="AF1086"/>
  <c r="AG1086"/>
  <c r="AH1086"/>
  <c r="AI1086"/>
  <c r="AJ1086"/>
  <c r="P696"/>
  <c r="Y696"/>
  <c r="Z696"/>
  <c r="F1087"/>
  <c r="R1087" s="1"/>
  <c r="D1088"/>
  <c r="E1087"/>
  <c r="K696"/>
  <c r="M696" s="1"/>
  <c r="L696"/>
  <c r="N696" s="1"/>
  <c r="D1089" l="1"/>
  <c r="E1088"/>
  <c r="F1088"/>
  <c r="R1088" s="1"/>
  <c r="AL1087"/>
  <c r="AM1087"/>
  <c r="AD1087" s="1"/>
  <c r="AE1087"/>
  <c r="AF1087"/>
  <c r="AG1087"/>
  <c r="AH1087"/>
  <c r="AI1087"/>
  <c r="AJ1087"/>
  <c r="AK1087"/>
  <c r="G697"/>
  <c r="D1090" l="1"/>
  <c r="E1089"/>
  <c r="F1089"/>
  <c r="R1089" s="1"/>
  <c r="AM1088"/>
  <c r="AD1088" s="1"/>
  <c r="AE1088"/>
  <c r="AF1088"/>
  <c r="AG1088"/>
  <c r="AH1088"/>
  <c r="AI1088"/>
  <c r="AJ1088"/>
  <c r="AK1088"/>
  <c r="AL1088"/>
  <c r="S697"/>
  <c r="V697"/>
  <c r="W697"/>
  <c r="D1091" l="1"/>
  <c r="E1090"/>
  <c r="F1090"/>
  <c r="R1090" s="1"/>
  <c r="AF1089"/>
  <c r="AG1089"/>
  <c r="AH1089"/>
  <c r="AI1089"/>
  <c r="AJ1089"/>
  <c r="AK1089"/>
  <c r="AL1089"/>
  <c r="AM1089"/>
  <c r="AD1089" s="1"/>
  <c r="AE1089"/>
  <c r="AB697"/>
  <c r="AA697" s="1"/>
  <c r="T697"/>
  <c r="U697" s="1"/>
  <c r="C697" s="1"/>
  <c r="B698" s="1"/>
  <c r="AC697"/>
  <c r="X697"/>
  <c r="Q697"/>
  <c r="J697"/>
  <c r="I697"/>
  <c r="H697"/>
  <c r="O697"/>
  <c r="A698" l="1"/>
  <c r="D1092"/>
  <c r="E1091"/>
  <c r="F1091"/>
  <c r="R1091" s="1"/>
  <c r="AG1090"/>
  <c r="AH1090"/>
  <c r="AI1090"/>
  <c r="AJ1090"/>
  <c r="AK1090"/>
  <c r="AL1090"/>
  <c r="AM1090"/>
  <c r="AD1090" s="1"/>
  <c r="AE1090"/>
  <c r="AF1090"/>
  <c r="K697"/>
  <c r="M697" s="1"/>
  <c r="L697"/>
  <c r="N697" s="1"/>
  <c r="P697"/>
  <c r="Y697"/>
  <c r="Z697"/>
  <c r="D1093" l="1"/>
  <c r="E1092"/>
  <c r="F1092"/>
  <c r="R1092" s="1"/>
  <c r="G698"/>
  <c r="AH1091"/>
  <c r="AI1091"/>
  <c r="AJ1091"/>
  <c r="AK1091"/>
  <c r="AL1091"/>
  <c r="AM1091"/>
  <c r="AD1091" s="1"/>
  <c r="AE1091"/>
  <c r="AF1091"/>
  <c r="AG1091"/>
  <c r="AI1092" l="1"/>
  <c r="AJ1092"/>
  <c r="AK1092"/>
  <c r="AL1092"/>
  <c r="AM1092"/>
  <c r="AD1092" s="1"/>
  <c r="AE1092"/>
  <c r="AF1092"/>
  <c r="AG1092"/>
  <c r="AH1092"/>
  <c r="S698"/>
  <c r="V698"/>
  <c r="W698"/>
  <c r="E1093"/>
  <c r="F1093"/>
  <c r="R1093" s="1"/>
  <c r="D1094"/>
  <c r="E1094" l="1"/>
  <c r="F1094"/>
  <c r="R1094" s="1"/>
  <c r="D1095"/>
  <c r="AB698"/>
  <c r="AA698" s="1"/>
  <c r="T698"/>
  <c r="U698" s="1"/>
  <c r="C698" s="1"/>
  <c r="B699" s="1"/>
  <c r="AC698"/>
  <c r="Q698"/>
  <c r="X698"/>
  <c r="O698"/>
  <c r="I698"/>
  <c r="J698"/>
  <c r="H698"/>
  <c r="AJ1093"/>
  <c r="AK1093"/>
  <c r="AL1093"/>
  <c r="AM1093"/>
  <c r="AD1093" s="1"/>
  <c r="AE1093"/>
  <c r="AF1093"/>
  <c r="AG1093"/>
  <c r="AH1093"/>
  <c r="AI1093"/>
  <c r="A699" l="1"/>
  <c r="AK1094"/>
  <c r="AL1094"/>
  <c r="AM1094"/>
  <c r="AD1094" s="1"/>
  <c r="AE1094"/>
  <c r="AF1094"/>
  <c r="AG1094"/>
  <c r="AH1094"/>
  <c r="AI1094"/>
  <c r="AJ1094"/>
  <c r="F1095"/>
  <c r="R1095" s="1"/>
  <c r="D1096"/>
  <c r="E1095"/>
  <c r="Y698"/>
  <c r="Z698"/>
  <c r="P698"/>
  <c r="K698"/>
  <c r="M698" s="1"/>
  <c r="L698"/>
  <c r="N698" s="1"/>
  <c r="D1097" l="1"/>
  <c r="E1096"/>
  <c r="F1096"/>
  <c r="R1096" s="1"/>
  <c r="AL1095"/>
  <c r="AM1095"/>
  <c r="AD1095" s="1"/>
  <c r="AE1095"/>
  <c r="AF1095"/>
  <c r="AG1095"/>
  <c r="AH1095"/>
  <c r="AI1095"/>
  <c r="AJ1095"/>
  <c r="AK1095"/>
  <c r="G699"/>
  <c r="D1098" l="1"/>
  <c r="E1097"/>
  <c r="F1097"/>
  <c r="R1097" s="1"/>
  <c r="AM1096"/>
  <c r="AD1096" s="1"/>
  <c r="AE1096"/>
  <c r="AF1096"/>
  <c r="AG1096"/>
  <c r="AH1096"/>
  <c r="AI1096"/>
  <c r="AJ1096"/>
  <c r="AK1096"/>
  <c r="AL1096"/>
  <c r="S699"/>
  <c r="V699"/>
  <c r="W699"/>
  <c r="D1099" l="1"/>
  <c r="E1098"/>
  <c r="F1098"/>
  <c r="R1098" s="1"/>
  <c r="AF1097"/>
  <c r="AG1097"/>
  <c r="AH1097"/>
  <c r="AI1097"/>
  <c r="AJ1097"/>
  <c r="AK1097"/>
  <c r="AL1097"/>
  <c r="AM1097"/>
  <c r="AD1097" s="1"/>
  <c r="AE1097"/>
  <c r="AB699"/>
  <c r="AA699" s="1"/>
  <c r="T699"/>
  <c r="U699" s="1"/>
  <c r="C699" s="1"/>
  <c r="B700" s="1"/>
  <c r="AC699"/>
  <c r="X699"/>
  <c r="Q699"/>
  <c r="H699"/>
  <c r="I699"/>
  <c r="J699"/>
  <c r="O699"/>
  <c r="A700" l="1"/>
  <c r="K699"/>
  <c r="M699" s="1"/>
  <c r="L699"/>
  <c r="N699" s="1"/>
  <c r="D1100"/>
  <c r="E1099"/>
  <c r="F1099"/>
  <c r="R1099" s="1"/>
  <c r="AG1098"/>
  <c r="AH1098"/>
  <c r="AI1098"/>
  <c r="AJ1098"/>
  <c r="AK1098"/>
  <c r="AL1098"/>
  <c r="AM1098"/>
  <c r="AD1098" s="1"/>
  <c r="AE1098"/>
  <c r="AF1098"/>
  <c r="G700"/>
  <c r="Z699"/>
  <c r="P699"/>
  <c r="Y699"/>
  <c r="S700" l="1"/>
  <c r="V700"/>
  <c r="W700"/>
  <c r="D1101"/>
  <c r="E1100"/>
  <c r="F1100"/>
  <c r="R1100" s="1"/>
  <c r="AH1099"/>
  <c r="AI1099"/>
  <c r="AJ1099"/>
  <c r="AK1099"/>
  <c r="AL1099"/>
  <c r="AM1099"/>
  <c r="AD1099" s="1"/>
  <c r="AE1099"/>
  <c r="AF1099"/>
  <c r="AG1099"/>
  <c r="AI1100" l="1"/>
  <c r="AJ1100"/>
  <c r="AK1100"/>
  <c r="AL1100"/>
  <c r="AM1100"/>
  <c r="AD1100" s="1"/>
  <c r="AE1100"/>
  <c r="AF1100"/>
  <c r="AG1100"/>
  <c r="AH1100"/>
  <c r="AB700"/>
  <c r="AA700" s="1"/>
  <c r="T700"/>
  <c r="AC700"/>
  <c r="X700"/>
  <c r="Q700"/>
  <c r="O700"/>
  <c r="I700"/>
  <c r="J700"/>
  <c r="H700"/>
  <c r="E1101"/>
  <c r="F1101"/>
  <c r="R1101" s="1"/>
  <c r="D1102"/>
  <c r="P700" l="1"/>
  <c r="Y700"/>
  <c r="Z700"/>
  <c r="H701"/>
  <c r="AJ1101"/>
  <c r="AK1101"/>
  <c r="AL1101"/>
  <c r="AM1101"/>
  <c r="AD1101" s="1"/>
  <c r="AE1101"/>
  <c r="AF1101"/>
  <c r="AG1101"/>
  <c r="AH1101"/>
  <c r="AI1101"/>
  <c r="U700"/>
  <c r="C700" s="1"/>
  <c r="B701" s="1"/>
  <c r="K700"/>
  <c r="M700" s="1"/>
  <c r="L700"/>
  <c r="N700" s="1"/>
  <c r="E1102"/>
  <c r="F1102"/>
  <c r="R1102" s="1"/>
  <c r="D1103"/>
  <c r="A701" l="1"/>
  <c r="AK1102"/>
  <c r="AL1102"/>
  <c r="AM1102"/>
  <c r="AD1102" s="1"/>
  <c r="AE1102"/>
  <c r="AF1102"/>
  <c r="AG1102"/>
  <c r="AH1102"/>
  <c r="AI1102"/>
  <c r="AJ1102"/>
  <c r="F1103"/>
  <c r="R1103" s="1"/>
  <c r="D1104"/>
  <c r="E1103"/>
  <c r="G701"/>
  <c r="AL1103" l="1"/>
  <c r="AM1103"/>
  <c r="AD1103" s="1"/>
  <c r="AE1103"/>
  <c r="AF1103"/>
  <c r="AG1103"/>
  <c r="AH1103"/>
  <c r="AI1103"/>
  <c r="AJ1103"/>
  <c r="AK1103"/>
  <c r="V701"/>
  <c r="W701"/>
  <c r="S701"/>
  <c r="D1105"/>
  <c r="E1104"/>
  <c r="F1104"/>
  <c r="R1104" s="1"/>
  <c r="AB701" l="1"/>
  <c r="AA701" s="1"/>
  <c r="T701"/>
  <c r="AC701"/>
  <c r="D1106"/>
  <c r="E1105"/>
  <c r="F1105"/>
  <c r="R1105" s="1"/>
  <c r="X701"/>
  <c r="Q701"/>
  <c r="I701"/>
  <c r="O701"/>
  <c r="J701"/>
  <c r="AM1104"/>
  <c r="AD1104" s="1"/>
  <c r="AE1104"/>
  <c r="AF1104"/>
  <c r="AG1104"/>
  <c r="AH1104"/>
  <c r="AI1104"/>
  <c r="AJ1104"/>
  <c r="AK1104"/>
  <c r="AL1104"/>
  <c r="C701" l="1"/>
  <c r="B702" s="1"/>
  <c r="P701"/>
  <c r="Y701"/>
  <c r="Z701"/>
  <c r="G702"/>
  <c r="U701"/>
  <c r="L701"/>
  <c r="N701" s="1"/>
  <c r="K701"/>
  <c r="M701" s="1"/>
  <c r="D1107"/>
  <c r="E1106"/>
  <c r="F1106"/>
  <c r="R1106" s="1"/>
  <c r="AF1105"/>
  <c r="AG1105"/>
  <c r="AH1105"/>
  <c r="AI1105"/>
  <c r="AJ1105"/>
  <c r="AK1105"/>
  <c r="AL1105"/>
  <c r="AM1105"/>
  <c r="AD1105" s="1"/>
  <c r="AE1105"/>
  <c r="A702" l="1"/>
  <c r="D1108"/>
  <c r="E1107"/>
  <c r="F1107"/>
  <c r="R1107" s="1"/>
  <c r="G703"/>
  <c r="V702"/>
  <c r="W702"/>
  <c r="S702"/>
  <c r="AG1106"/>
  <c r="AH1106"/>
  <c r="AI1106"/>
  <c r="AJ1106"/>
  <c r="AK1106"/>
  <c r="AL1106"/>
  <c r="AM1106"/>
  <c r="AD1106" s="1"/>
  <c r="AE1106"/>
  <c r="AF1106"/>
  <c r="C702" l="1"/>
  <c r="B703" s="1"/>
  <c r="AC702"/>
  <c r="U702"/>
  <c r="AB702"/>
  <c r="T702"/>
  <c r="D1109"/>
  <c r="E1108"/>
  <c r="F1108"/>
  <c r="R1108" s="1"/>
  <c r="AH1107"/>
  <c r="AI1107"/>
  <c r="AJ1107"/>
  <c r="AK1107"/>
  <c r="AL1107"/>
  <c r="AM1107"/>
  <c r="AD1107" s="1"/>
  <c r="AE1107"/>
  <c r="AF1107"/>
  <c r="AG1107"/>
  <c r="V703"/>
  <c r="W703"/>
  <c r="S703"/>
  <c r="X702"/>
  <c r="Q702"/>
  <c r="H702"/>
  <c r="J702"/>
  <c r="O702"/>
  <c r="I702"/>
  <c r="A703" l="1"/>
  <c r="H703"/>
  <c r="X703"/>
  <c r="Q703"/>
  <c r="AA702"/>
  <c r="AB703"/>
  <c r="T703"/>
  <c r="AC703"/>
  <c r="U703"/>
  <c r="C703" s="1"/>
  <c r="B704" s="1"/>
  <c r="E1109"/>
  <c r="F1109"/>
  <c r="R1109" s="1"/>
  <c r="D1110"/>
  <c r="P702"/>
  <c r="O703" s="1"/>
  <c r="Y702"/>
  <c r="Z702"/>
  <c r="AI1108"/>
  <c r="AJ1108"/>
  <c r="AK1108"/>
  <c r="AL1108"/>
  <c r="AM1108"/>
  <c r="AD1108" s="1"/>
  <c r="AE1108"/>
  <c r="AF1108"/>
  <c r="AG1108"/>
  <c r="AH1108"/>
  <c r="I703"/>
  <c r="K702"/>
  <c r="M702" s="1"/>
  <c r="L702"/>
  <c r="N702" s="1"/>
  <c r="J703"/>
  <c r="A704" l="1"/>
  <c r="P703"/>
  <c r="Y703"/>
  <c r="Z703"/>
  <c r="AJ1109"/>
  <c r="AK1109"/>
  <c r="AL1109"/>
  <c r="AM1109"/>
  <c r="AD1109" s="1"/>
  <c r="AE1109"/>
  <c r="AF1109"/>
  <c r="AG1109"/>
  <c r="AH1109"/>
  <c r="AI1109"/>
  <c r="M703"/>
  <c r="E1110"/>
  <c r="F1110"/>
  <c r="R1110" s="1"/>
  <c r="D1111"/>
  <c r="K703"/>
  <c r="L703"/>
  <c r="N703" s="1"/>
  <c r="AA703"/>
  <c r="G704" l="1"/>
  <c r="AK1110"/>
  <c r="AL1110"/>
  <c r="AM1110"/>
  <c r="AD1110" s="1"/>
  <c r="AE1110"/>
  <c r="AF1110"/>
  <c r="AG1110"/>
  <c r="AH1110"/>
  <c r="AI1110"/>
  <c r="AJ1110"/>
  <c r="F1111"/>
  <c r="R1111" s="1"/>
  <c r="D1112"/>
  <c r="E1111"/>
  <c r="W704" l="1"/>
  <c r="S704"/>
  <c r="V704"/>
  <c r="D1113"/>
  <c r="E1112"/>
  <c r="F1112"/>
  <c r="R1112" s="1"/>
  <c r="AL1111"/>
  <c r="AM1111"/>
  <c r="AD1111" s="1"/>
  <c r="AE1111"/>
  <c r="AF1111"/>
  <c r="AG1111"/>
  <c r="AH1111"/>
  <c r="AI1111"/>
  <c r="AJ1111"/>
  <c r="AK1111"/>
  <c r="AB704" l="1"/>
  <c r="AA704" s="1"/>
  <c r="T704"/>
  <c r="AC704"/>
  <c r="X704"/>
  <c r="Q704"/>
  <c r="H704"/>
  <c r="I704"/>
  <c r="J704"/>
  <c r="O704"/>
  <c r="D1114"/>
  <c r="E1113"/>
  <c r="F1113"/>
  <c r="R1113" s="1"/>
  <c r="AM1112"/>
  <c r="AD1112" s="1"/>
  <c r="AE1112"/>
  <c r="AF1112"/>
  <c r="AG1112"/>
  <c r="AH1112"/>
  <c r="AI1112"/>
  <c r="AJ1112"/>
  <c r="AK1112"/>
  <c r="AL1112"/>
  <c r="K704" l="1"/>
  <c r="M704" s="1"/>
  <c r="L704"/>
  <c r="N704" s="1"/>
  <c r="D1115"/>
  <c r="E1114"/>
  <c r="F1114"/>
  <c r="R1114" s="1"/>
  <c r="U704"/>
  <c r="C704" s="1"/>
  <c r="B705" s="1"/>
  <c r="AF1113"/>
  <c r="AG1113"/>
  <c r="AH1113"/>
  <c r="AI1113"/>
  <c r="AJ1113"/>
  <c r="AK1113"/>
  <c r="AL1113"/>
  <c r="AM1113"/>
  <c r="AD1113" s="1"/>
  <c r="AE1113"/>
  <c r="P704"/>
  <c r="Y704"/>
  <c r="Z704"/>
  <c r="G705"/>
  <c r="A705" l="1"/>
  <c r="D1116"/>
  <c r="E1115"/>
  <c r="F1115"/>
  <c r="R1115" s="1"/>
  <c r="AG1114"/>
  <c r="AH1114"/>
  <c r="AI1114"/>
  <c r="AJ1114"/>
  <c r="AK1114"/>
  <c r="AL1114"/>
  <c r="AM1114"/>
  <c r="AD1114" s="1"/>
  <c r="AE1114"/>
  <c r="AF1114"/>
  <c r="S705"/>
  <c r="V705"/>
  <c r="W705"/>
  <c r="X705" l="1"/>
  <c r="Q705"/>
  <c r="H705"/>
  <c r="O705"/>
  <c r="J705"/>
  <c r="I705"/>
  <c r="D1117"/>
  <c r="E1116"/>
  <c r="F1116"/>
  <c r="R1116" s="1"/>
  <c r="AB705"/>
  <c r="AA705" s="1"/>
  <c r="T705"/>
  <c r="U705" s="1"/>
  <c r="C705" s="1"/>
  <c r="B706" s="1"/>
  <c r="AC705"/>
  <c r="AH1115"/>
  <c r="AI1115"/>
  <c r="AJ1115"/>
  <c r="AK1115"/>
  <c r="AL1115"/>
  <c r="AM1115"/>
  <c r="AD1115" s="1"/>
  <c r="AE1115"/>
  <c r="AF1115"/>
  <c r="AG1115"/>
  <c r="A706" l="1"/>
  <c r="AI1116"/>
  <c r="AJ1116"/>
  <c r="AK1116"/>
  <c r="AL1116"/>
  <c r="AM1116"/>
  <c r="AD1116" s="1"/>
  <c r="AE1116"/>
  <c r="AF1116"/>
  <c r="AG1116"/>
  <c r="AH1116"/>
  <c r="P705"/>
  <c r="Y705"/>
  <c r="Z705"/>
  <c r="K705"/>
  <c r="M705" s="1"/>
  <c r="L705"/>
  <c r="N705" s="1"/>
  <c r="E1117"/>
  <c r="F1117"/>
  <c r="R1117" s="1"/>
  <c r="D1118"/>
  <c r="G706" l="1"/>
  <c r="AJ1117"/>
  <c r="AK1117"/>
  <c r="AL1117"/>
  <c r="AM1117"/>
  <c r="AD1117" s="1"/>
  <c r="AE1117"/>
  <c r="AF1117"/>
  <c r="AG1117"/>
  <c r="AH1117"/>
  <c r="AI1117"/>
  <c r="E1118"/>
  <c r="F1118"/>
  <c r="R1118" s="1"/>
  <c r="D1119"/>
  <c r="S706" l="1"/>
  <c r="V706"/>
  <c r="W706"/>
  <c r="AK1118"/>
  <c r="AL1118"/>
  <c r="AM1118"/>
  <c r="AD1118" s="1"/>
  <c r="AE1118"/>
  <c r="AF1118"/>
  <c r="AG1118"/>
  <c r="AH1118"/>
  <c r="AI1118"/>
  <c r="AJ1118"/>
  <c r="F1119"/>
  <c r="R1119" s="1"/>
  <c r="D1120"/>
  <c r="E1119"/>
  <c r="AL1119" l="1"/>
  <c r="AM1119"/>
  <c r="AD1119" s="1"/>
  <c r="AE1119"/>
  <c r="AF1119"/>
  <c r="AG1119"/>
  <c r="AH1119"/>
  <c r="AI1119"/>
  <c r="AJ1119"/>
  <c r="AK1119"/>
  <c r="AB706"/>
  <c r="AA706" s="1"/>
  <c r="T706"/>
  <c r="AC706"/>
  <c r="Q706"/>
  <c r="X706"/>
  <c r="H706"/>
  <c r="I706"/>
  <c r="J706"/>
  <c r="O706"/>
  <c r="D1121"/>
  <c r="E1120"/>
  <c r="F1120"/>
  <c r="R1120" s="1"/>
  <c r="G707" l="1"/>
  <c r="K706"/>
  <c r="M706" s="1"/>
  <c r="L706"/>
  <c r="N706" s="1"/>
  <c r="Y706"/>
  <c r="Z706"/>
  <c r="P706"/>
  <c r="D1122"/>
  <c r="E1121"/>
  <c r="F1121"/>
  <c r="R1121" s="1"/>
  <c r="U706"/>
  <c r="C706" s="1"/>
  <c r="B707" s="1"/>
  <c r="AM1120"/>
  <c r="AD1120" s="1"/>
  <c r="AE1120"/>
  <c r="AF1120"/>
  <c r="AG1120"/>
  <c r="AH1120"/>
  <c r="AI1120"/>
  <c r="AJ1120"/>
  <c r="AK1120"/>
  <c r="AL1120"/>
  <c r="A707" l="1"/>
  <c r="S707"/>
  <c r="V707"/>
  <c r="W707"/>
  <c r="D1123"/>
  <c r="E1122"/>
  <c r="F1122"/>
  <c r="R1122" s="1"/>
  <c r="AF1121"/>
  <c r="AG1121"/>
  <c r="AH1121"/>
  <c r="AI1121"/>
  <c r="AJ1121"/>
  <c r="AK1121"/>
  <c r="AL1121"/>
  <c r="AM1121"/>
  <c r="AD1121" s="1"/>
  <c r="AE1121"/>
  <c r="AG1122" l="1"/>
  <c r="AH1122"/>
  <c r="AI1122"/>
  <c r="AJ1122"/>
  <c r="AK1122"/>
  <c r="AL1122"/>
  <c r="AM1122"/>
  <c r="AD1122" s="1"/>
  <c r="AE1122"/>
  <c r="AF1122"/>
  <c r="AB707"/>
  <c r="AA707" s="1"/>
  <c r="T707"/>
  <c r="U707" s="1"/>
  <c r="C707" s="1"/>
  <c r="B708" s="1"/>
  <c r="AC707"/>
  <c r="X707"/>
  <c r="Q707"/>
  <c r="I707"/>
  <c r="J707"/>
  <c r="H707"/>
  <c r="O707"/>
  <c r="D1124"/>
  <c r="E1123"/>
  <c r="F1123"/>
  <c r="R1123" s="1"/>
  <c r="A708" l="1"/>
  <c r="K707"/>
  <c r="M707" s="1"/>
  <c r="L707"/>
  <c r="N707" s="1"/>
  <c r="Z707"/>
  <c r="P707"/>
  <c r="Y707"/>
  <c r="AH1123"/>
  <c r="AI1123"/>
  <c r="AJ1123"/>
  <c r="AK1123"/>
  <c r="AL1123"/>
  <c r="AM1123"/>
  <c r="AD1123" s="1"/>
  <c r="AE1123"/>
  <c r="AF1123"/>
  <c r="AG1123"/>
  <c r="D1125"/>
  <c r="E1124"/>
  <c r="F1124"/>
  <c r="R1124" s="1"/>
  <c r="E1125" l="1"/>
  <c r="F1125"/>
  <c r="R1125" s="1"/>
  <c r="D1126"/>
  <c r="AI1124"/>
  <c r="AJ1124"/>
  <c r="AK1124"/>
  <c r="AL1124"/>
  <c r="AM1124"/>
  <c r="AD1124" s="1"/>
  <c r="AE1124"/>
  <c r="AF1124"/>
  <c r="AG1124"/>
  <c r="AH1124"/>
  <c r="G708"/>
  <c r="AJ1125" l="1"/>
  <c r="AK1125"/>
  <c r="AL1125"/>
  <c r="AM1125"/>
  <c r="AD1125" s="1"/>
  <c r="AE1125"/>
  <c r="AF1125"/>
  <c r="AG1125"/>
  <c r="AH1125"/>
  <c r="AI1125"/>
  <c r="E1126"/>
  <c r="F1126"/>
  <c r="R1126" s="1"/>
  <c r="D1127"/>
  <c r="S708"/>
  <c r="V708"/>
  <c r="W708"/>
  <c r="AK1126" l="1"/>
  <c r="AL1126"/>
  <c r="AM1126"/>
  <c r="AD1126" s="1"/>
  <c r="AE1126"/>
  <c r="AF1126"/>
  <c r="AG1126"/>
  <c r="AH1126"/>
  <c r="AI1126"/>
  <c r="AJ1126"/>
  <c r="F1127"/>
  <c r="R1127" s="1"/>
  <c r="D1128"/>
  <c r="E1127"/>
  <c r="AB708"/>
  <c r="AA708" s="1"/>
  <c r="T708"/>
  <c r="U708" s="1"/>
  <c r="C708" s="1"/>
  <c r="B709" s="1"/>
  <c r="AC708"/>
  <c r="X708"/>
  <c r="Q708"/>
  <c r="J708"/>
  <c r="H708"/>
  <c r="I708"/>
  <c r="O708"/>
  <c r="A709" l="1"/>
  <c r="AL1127"/>
  <c r="AM1127"/>
  <c r="AD1127" s="1"/>
  <c r="AE1127"/>
  <c r="AF1127"/>
  <c r="AG1127"/>
  <c r="AH1127"/>
  <c r="AI1127"/>
  <c r="AJ1127"/>
  <c r="AK1127"/>
  <c r="D1129"/>
  <c r="E1128"/>
  <c r="F1128"/>
  <c r="R1128" s="1"/>
  <c r="K708"/>
  <c r="M708" s="1"/>
  <c r="L708"/>
  <c r="N708" s="1"/>
  <c r="P708"/>
  <c r="Y708"/>
  <c r="Z708"/>
  <c r="G709" l="1"/>
  <c r="D1130"/>
  <c r="E1129"/>
  <c r="F1129"/>
  <c r="R1129" s="1"/>
  <c r="AM1128"/>
  <c r="AD1128" s="1"/>
  <c r="AE1128"/>
  <c r="AF1128"/>
  <c r="AG1128"/>
  <c r="AH1128"/>
  <c r="AI1128"/>
  <c r="AJ1128"/>
  <c r="AK1128"/>
  <c r="AL1128"/>
  <c r="V709" l="1"/>
  <c r="W709"/>
  <c r="S709"/>
  <c r="D1131"/>
  <c r="E1130"/>
  <c r="F1130"/>
  <c r="R1130" s="1"/>
  <c r="AF1129"/>
  <c r="AG1129"/>
  <c r="AH1129"/>
  <c r="AI1129"/>
  <c r="AJ1129"/>
  <c r="AK1129"/>
  <c r="AL1129"/>
  <c r="AM1129"/>
  <c r="AD1129" s="1"/>
  <c r="AE1129"/>
  <c r="X709" l="1"/>
  <c r="Q709"/>
  <c r="H709"/>
  <c r="O709"/>
  <c r="J709"/>
  <c r="I709"/>
  <c r="AB709"/>
  <c r="T709"/>
  <c r="AC709"/>
  <c r="U709"/>
  <c r="C709"/>
  <c r="B710" s="1"/>
  <c r="D1132"/>
  <c r="E1131"/>
  <c r="F1131"/>
  <c r="R1131" s="1"/>
  <c r="AG1130"/>
  <c r="AH1130"/>
  <c r="AI1130"/>
  <c r="AJ1130"/>
  <c r="AK1130"/>
  <c r="AL1130"/>
  <c r="AM1130"/>
  <c r="AD1130" s="1"/>
  <c r="AE1130"/>
  <c r="AF1130"/>
  <c r="A710" l="1"/>
  <c r="D1133"/>
  <c r="E1132"/>
  <c r="F1132"/>
  <c r="R1132" s="1"/>
  <c r="P709"/>
  <c r="Y709"/>
  <c r="Z709"/>
  <c r="AH1131"/>
  <c r="AI1131"/>
  <c r="AJ1131"/>
  <c r="AK1131"/>
  <c r="AL1131"/>
  <c r="AM1131"/>
  <c r="AD1131" s="1"/>
  <c r="AE1131"/>
  <c r="AF1131"/>
  <c r="AG1131"/>
  <c r="L709"/>
  <c r="N709" s="1"/>
  <c r="K709"/>
  <c r="M709" s="1"/>
  <c r="AA709"/>
  <c r="G710" l="1"/>
  <c r="E1133"/>
  <c r="F1133"/>
  <c r="R1133" s="1"/>
  <c r="D1134"/>
  <c r="AI1132"/>
  <c r="AJ1132"/>
  <c r="AK1132"/>
  <c r="AL1132"/>
  <c r="AM1132"/>
  <c r="AD1132" s="1"/>
  <c r="AE1132"/>
  <c r="AF1132"/>
  <c r="AG1132"/>
  <c r="AH1132"/>
  <c r="V710" l="1"/>
  <c r="W710"/>
  <c r="S710"/>
  <c r="E1134"/>
  <c r="F1134"/>
  <c r="R1134" s="1"/>
  <c r="D1135"/>
  <c r="AJ1133"/>
  <c r="AK1133"/>
  <c r="AL1133"/>
  <c r="AM1133"/>
  <c r="AD1133" s="1"/>
  <c r="AE1133"/>
  <c r="AF1133"/>
  <c r="AG1133"/>
  <c r="AH1133"/>
  <c r="AI1133"/>
  <c r="X710" l="1"/>
  <c r="Q710"/>
  <c r="O710"/>
  <c r="I710"/>
  <c r="J710"/>
  <c r="H710"/>
  <c r="AC710"/>
  <c r="AB710"/>
  <c r="AA710" s="1"/>
  <c r="T710"/>
  <c r="U710" s="1"/>
  <c r="AK1134"/>
  <c r="AL1134"/>
  <c r="AM1134"/>
  <c r="AD1134" s="1"/>
  <c r="AE1134"/>
  <c r="AF1134"/>
  <c r="AG1134"/>
  <c r="AH1134"/>
  <c r="AI1134"/>
  <c r="AJ1134"/>
  <c r="F1135"/>
  <c r="R1135" s="1"/>
  <c r="D1136"/>
  <c r="E1135"/>
  <c r="P710" l="1"/>
  <c r="Y710"/>
  <c r="Z710"/>
  <c r="C710"/>
  <c r="B711" s="1"/>
  <c r="K710"/>
  <c r="M710" s="1"/>
  <c r="L710"/>
  <c r="N710" s="1"/>
  <c r="D1137"/>
  <c r="E1136"/>
  <c r="F1136"/>
  <c r="R1136" s="1"/>
  <c r="G711"/>
  <c r="AL1135"/>
  <c r="AM1135"/>
  <c r="AD1135" s="1"/>
  <c r="AE1135"/>
  <c r="AF1135"/>
  <c r="AG1135"/>
  <c r="AH1135"/>
  <c r="AI1135"/>
  <c r="AJ1135"/>
  <c r="AK1135"/>
  <c r="D1138" l="1"/>
  <c r="E1137"/>
  <c r="F1137"/>
  <c r="R1137" s="1"/>
  <c r="AM1136"/>
  <c r="AD1136" s="1"/>
  <c r="AE1136"/>
  <c r="AF1136"/>
  <c r="AG1136"/>
  <c r="AH1136"/>
  <c r="AI1136"/>
  <c r="AJ1136"/>
  <c r="AK1136"/>
  <c r="AL1136"/>
  <c r="A711"/>
  <c r="V711"/>
  <c r="W711"/>
  <c r="S711"/>
  <c r="D1139" l="1"/>
  <c r="E1138"/>
  <c r="F1138"/>
  <c r="R1138" s="1"/>
  <c r="AF1137"/>
  <c r="AG1137"/>
  <c r="AH1137"/>
  <c r="AI1137"/>
  <c r="AJ1137"/>
  <c r="AK1137"/>
  <c r="AL1137"/>
  <c r="AM1137"/>
  <c r="AD1137" s="1"/>
  <c r="AE1137"/>
  <c r="AB711"/>
  <c r="AA711" s="1"/>
  <c r="T711"/>
  <c r="U711" s="1"/>
  <c r="C711" s="1"/>
  <c r="B712" s="1"/>
  <c r="AC711"/>
  <c r="X711"/>
  <c r="Q711"/>
  <c r="H711"/>
  <c r="I711"/>
  <c r="O711"/>
  <c r="J711"/>
  <c r="A712" l="1"/>
  <c r="D1140"/>
  <c r="E1139"/>
  <c r="F1139"/>
  <c r="R1139" s="1"/>
  <c r="AG1138"/>
  <c r="AH1138"/>
  <c r="AI1138"/>
  <c r="AJ1138"/>
  <c r="AK1138"/>
  <c r="AL1138"/>
  <c r="AM1138"/>
  <c r="AD1138" s="1"/>
  <c r="AE1138"/>
  <c r="AF1138"/>
  <c r="K711"/>
  <c r="M711" s="1"/>
  <c r="L711"/>
  <c r="N711" s="1"/>
  <c r="P711"/>
  <c r="Y711"/>
  <c r="Z711"/>
  <c r="D1141" l="1"/>
  <c r="E1140"/>
  <c r="F1140"/>
  <c r="R1140" s="1"/>
  <c r="AH1139"/>
  <c r="AI1139"/>
  <c r="AJ1139"/>
  <c r="AK1139"/>
  <c r="AL1139"/>
  <c r="AM1139"/>
  <c r="AD1139" s="1"/>
  <c r="AE1139"/>
  <c r="AF1139"/>
  <c r="AG1139"/>
  <c r="G712"/>
  <c r="AI1140" l="1"/>
  <c r="AJ1140"/>
  <c r="AK1140"/>
  <c r="AL1140"/>
  <c r="AM1140"/>
  <c r="AD1140" s="1"/>
  <c r="AE1140"/>
  <c r="AF1140"/>
  <c r="AG1140"/>
  <c r="AH1140"/>
  <c r="W712"/>
  <c r="S712"/>
  <c r="V712"/>
  <c r="E1141"/>
  <c r="F1141"/>
  <c r="R1141" s="1"/>
  <c r="D1142"/>
  <c r="AB712" l="1"/>
  <c r="AA712" s="1"/>
  <c r="T712"/>
  <c r="AC712"/>
  <c r="X712"/>
  <c r="Q712"/>
  <c r="J712"/>
  <c r="H712"/>
  <c r="O712"/>
  <c r="I712"/>
  <c r="AJ1141"/>
  <c r="AK1141"/>
  <c r="AL1141"/>
  <c r="AM1141"/>
  <c r="AD1141" s="1"/>
  <c r="AE1141"/>
  <c r="AF1141"/>
  <c r="AG1141"/>
  <c r="AH1141"/>
  <c r="AI1141"/>
  <c r="E1142"/>
  <c r="F1142"/>
  <c r="R1142" s="1"/>
  <c r="D1143"/>
  <c r="C712" l="1"/>
  <c r="B713" s="1"/>
  <c r="P712"/>
  <c r="Y712"/>
  <c r="Z712"/>
  <c r="K712"/>
  <c r="M712" s="1"/>
  <c r="L712"/>
  <c r="N712" s="1"/>
  <c r="U712"/>
  <c r="AK1142"/>
  <c r="AL1142"/>
  <c r="AM1142"/>
  <c r="AD1142" s="1"/>
  <c r="AE1142"/>
  <c r="AF1142"/>
  <c r="AG1142"/>
  <c r="AH1142"/>
  <c r="AI1142"/>
  <c r="AJ1142"/>
  <c r="F1143"/>
  <c r="R1143" s="1"/>
  <c r="D1144"/>
  <c r="E1143"/>
  <c r="A713" l="1"/>
  <c r="G713"/>
  <c r="D1145"/>
  <c r="E1144"/>
  <c r="F1144"/>
  <c r="R1144" s="1"/>
  <c r="AL1143"/>
  <c r="AM1143"/>
  <c r="AD1143" s="1"/>
  <c r="AE1143"/>
  <c r="AF1143"/>
  <c r="AG1143"/>
  <c r="AH1143"/>
  <c r="AI1143"/>
  <c r="AJ1143"/>
  <c r="AK1143"/>
  <c r="S713" l="1"/>
  <c r="V713"/>
  <c r="W713"/>
  <c r="D1146"/>
  <c r="E1145"/>
  <c r="F1145"/>
  <c r="R1145" s="1"/>
  <c r="AM1144"/>
  <c r="AD1144" s="1"/>
  <c r="AE1144"/>
  <c r="AF1144"/>
  <c r="AG1144"/>
  <c r="AH1144"/>
  <c r="AI1144"/>
  <c r="AJ1144"/>
  <c r="AK1144"/>
  <c r="AL1144"/>
  <c r="AB713" l="1"/>
  <c r="AA713" s="1"/>
  <c r="T713"/>
  <c r="AC713"/>
  <c r="X713"/>
  <c r="Q713"/>
  <c r="I713"/>
  <c r="J713"/>
  <c r="O713"/>
  <c r="H713"/>
  <c r="D1147"/>
  <c r="E1146"/>
  <c r="F1146"/>
  <c r="R1146" s="1"/>
  <c r="AF1145"/>
  <c r="AG1145"/>
  <c r="AH1145"/>
  <c r="AI1145"/>
  <c r="AJ1145"/>
  <c r="AK1145"/>
  <c r="AL1145"/>
  <c r="AM1145"/>
  <c r="AD1145" s="1"/>
  <c r="AE1145"/>
  <c r="C713" l="1"/>
  <c r="B714" s="1"/>
  <c r="P713"/>
  <c r="Y713"/>
  <c r="Z713"/>
  <c r="D1148"/>
  <c r="E1147"/>
  <c r="F1147"/>
  <c r="R1147" s="1"/>
  <c r="U713"/>
  <c r="AG1146"/>
  <c r="AH1146"/>
  <c r="AI1146"/>
  <c r="AJ1146"/>
  <c r="AK1146"/>
  <c r="AL1146"/>
  <c r="AM1146"/>
  <c r="AD1146" s="1"/>
  <c r="AE1146"/>
  <c r="AF1146"/>
  <c r="K713"/>
  <c r="M713" s="1"/>
  <c r="L713"/>
  <c r="N713" s="1"/>
  <c r="A714" l="1"/>
  <c r="AH1147"/>
  <c r="AI1147"/>
  <c r="AJ1147"/>
  <c r="AK1147"/>
  <c r="AL1147"/>
  <c r="AM1147"/>
  <c r="AD1147" s="1"/>
  <c r="AE1147"/>
  <c r="AF1147"/>
  <c r="AG1147"/>
  <c r="D1149"/>
  <c r="E1148"/>
  <c r="F1148"/>
  <c r="R1148" s="1"/>
  <c r="G714"/>
  <c r="S714" l="1"/>
  <c r="V714"/>
  <c r="W714"/>
  <c r="E1149"/>
  <c r="F1149"/>
  <c r="R1149" s="1"/>
  <c r="D1150"/>
  <c r="AI1148"/>
  <c r="AJ1148"/>
  <c r="AK1148"/>
  <c r="AL1148"/>
  <c r="AM1148"/>
  <c r="AD1148" s="1"/>
  <c r="AE1148"/>
  <c r="AF1148"/>
  <c r="AG1148"/>
  <c r="AH1148"/>
  <c r="AB714" l="1"/>
  <c r="AA714" s="1"/>
  <c r="T714"/>
  <c r="AC714"/>
  <c r="Q714"/>
  <c r="X714"/>
  <c r="I714"/>
  <c r="H714"/>
  <c r="J714"/>
  <c r="O714"/>
  <c r="AJ1149"/>
  <c r="AK1149"/>
  <c r="AL1149"/>
  <c r="AM1149"/>
  <c r="AD1149" s="1"/>
  <c r="AE1149"/>
  <c r="AF1149"/>
  <c r="AG1149"/>
  <c r="AH1149"/>
  <c r="AI1149"/>
  <c r="E1150"/>
  <c r="F1150"/>
  <c r="R1150" s="1"/>
  <c r="D1151"/>
  <c r="C714" l="1"/>
  <c r="B715" s="1"/>
  <c r="Y714"/>
  <c r="Z714"/>
  <c r="P714"/>
  <c r="U714"/>
  <c r="AK1150"/>
  <c r="AL1150"/>
  <c r="AM1150"/>
  <c r="AD1150" s="1"/>
  <c r="AE1150"/>
  <c r="AF1150"/>
  <c r="AG1150"/>
  <c r="AH1150"/>
  <c r="AI1150"/>
  <c r="AJ1150"/>
  <c r="G715"/>
  <c r="F1151"/>
  <c r="R1151" s="1"/>
  <c r="D1152"/>
  <c r="E1151"/>
  <c r="K714"/>
  <c r="M714" s="1"/>
  <c r="L714"/>
  <c r="N714" s="1"/>
  <c r="A715" l="1"/>
  <c r="AL1151"/>
  <c r="AM1151"/>
  <c r="AD1151" s="1"/>
  <c r="AE1151"/>
  <c r="AF1151"/>
  <c r="AG1151"/>
  <c r="AH1151"/>
  <c r="AI1151"/>
  <c r="AJ1151"/>
  <c r="AK1151"/>
  <c r="S715"/>
  <c r="V715"/>
  <c r="W715"/>
  <c r="D1153"/>
  <c r="E1152"/>
  <c r="F1152"/>
  <c r="R1152" s="1"/>
  <c r="D1154" l="1"/>
  <c r="E1153"/>
  <c r="F1153"/>
  <c r="R1153" s="1"/>
  <c r="AM1152"/>
  <c r="AD1152" s="1"/>
  <c r="AE1152"/>
  <c r="AF1152"/>
  <c r="AG1152"/>
  <c r="AH1152"/>
  <c r="AI1152"/>
  <c r="AJ1152"/>
  <c r="AK1152"/>
  <c r="AL1152"/>
  <c r="AB715"/>
  <c r="AA715" s="1"/>
  <c r="T715"/>
  <c r="AC715"/>
  <c r="U715"/>
  <c r="C715" s="1"/>
  <c r="B716" s="1"/>
  <c r="X715"/>
  <c r="Q715"/>
  <c r="I715"/>
  <c r="O715"/>
  <c r="H715"/>
  <c r="J715"/>
  <c r="A716" l="1"/>
  <c r="D1155"/>
  <c r="E1154"/>
  <c r="F1154"/>
  <c r="R1154" s="1"/>
  <c r="AF1153"/>
  <c r="AG1153"/>
  <c r="AH1153"/>
  <c r="AI1153"/>
  <c r="AJ1153"/>
  <c r="AK1153"/>
  <c r="AL1153"/>
  <c r="AM1153"/>
  <c r="AD1153" s="1"/>
  <c r="AE1153"/>
  <c r="K715"/>
  <c r="M715" s="1"/>
  <c r="L715"/>
  <c r="N715" s="1"/>
  <c r="Z715"/>
  <c r="P715"/>
  <c r="Y715"/>
  <c r="H716"/>
  <c r="G716"/>
  <c r="D1156" l="1"/>
  <c r="E1155"/>
  <c r="F1155"/>
  <c r="R1155" s="1"/>
  <c r="AG1154"/>
  <c r="AH1154"/>
  <c r="AI1154"/>
  <c r="AJ1154"/>
  <c r="AK1154"/>
  <c r="AL1154"/>
  <c r="AM1154"/>
  <c r="AD1154" s="1"/>
  <c r="AE1154"/>
  <c r="AF1154"/>
  <c r="S716"/>
  <c r="V716"/>
  <c r="W716"/>
  <c r="D1157" l="1"/>
  <c r="E1156"/>
  <c r="F1156"/>
  <c r="R1156" s="1"/>
  <c r="AH1155"/>
  <c r="AI1155"/>
  <c r="AJ1155"/>
  <c r="AK1155"/>
  <c r="AL1155"/>
  <c r="AM1155"/>
  <c r="AD1155" s="1"/>
  <c r="AE1155"/>
  <c r="AF1155"/>
  <c r="AG1155"/>
  <c r="X716"/>
  <c r="Q716"/>
  <c r="J716"/>
  <c r="I716"/>
  <c r="O716"/>
  <c r="AB716"/>
  <c r="AA716" s="1"/>
  <c r="T716"/>
  <c r="AC716"/>
  <c r="C716" l="1"/>
  <c r="B717" s="1"/>
  <c r="E1157"/>
  <c r="F1157"/>
  <c r="R1157" s="1"/>
  <c r="D1158"/>
  <c r="AI1156"/>
  <c r="AJ1156"/>
  <c r="AK1156"/>
  <c r="AL1156"/>
  <c r="AM1156"/>
  <c r="AD1156" s="1"/>
  <c r="AE1156"/>
  <c r="AF1156"/>
  <c r="AG1156"/>
  <c r="AH1156"/>
  <c r="U716"/>
  <c r="P716"/>
  <c r="Y716"/>
  <c r="Z716"/>
  <c r="G717"/>
  <c r="K716"/>
  <c r="M716" s="1"/>
  <c r="L716"/>
  <c r="N716" s="1"/>
  <c r="A717" l="1"/>
  <c r="AJ1157"/>
  <c r="AK1157"/>
  <c r="AL1157"/>
  <c r="AM1157"/>
  <c r="AD1157" s="1"/>
  <c r="AE1157"/>
  <c r="AF1157"/>
  <c r="AG1157"/>
  <c r="AH1157"/>
  <c r="AI1157"/>
  <c r="E1158"/>
  <c r="F1158"/>
  <c r="R1158" s="1"/>
  <c r="D1159"/>
  <c r="G718"/>
  <c r="V717"/>
  <c r="W717"/>
  <c r="S717"/>
  <c r="AB717" l="1"/>
  <c r="AA717" s="1"/>
  <c r="T717"/>
  <c r="U717" s="1"/>
  <c r="C717" s="1"/>
  <c r="B718" s="1"/>
  <c r="AC717"/>
  <c r="AK1158"/>
  <c r="AL1158"/>
  <c r="AM1158"/>
  <c r="AD1158" s="1"/>
  <c r="AE1158"/>
  <c r="AF1158"/>
  <c r="AG1158"/>
  <c r="AH1158"/>
  <c r="AI1158"/>
  <c r="AJ1158"/>
  <c r="F1159"/>
  <c r="R1159" s="1"/>
  <c r="D1160"/>
  <c r="E1159"/>
  <c r="V718"/>
  <c r="W718"/>
  <c r="S718"/>
  <c r="X717"/>
  <c r="Q717"/>
  <c r="H717"/>
  <c r="O717"/>
  <c r="J717"/>
  <c r="I717"/>
  <c r="A718" l="1"/>
  <c r="AL1159"/>
  <c r="AM1159"/>
  <c r="AD1159" s="1"/>
  <c r="AE1159"/>
  <c r="AF1159"/>
  <c r="AG1159"/>
  <c r="AH1159"/>
  <c r="AI1159"/>
  <c r="AJ1159"/>
  <c r="AK1159"/>
  <c r="X718"/>
  <c r="Q718"/>
  <c r="AC718"/>
  <c r="AB718"/>
  <c r="T718"/>
  <c r="U718" s="1"/>
  <c r="P717"/>
  <c r="O718" s="1"/>
  <c r="Y717"/>
  <c r="Z717"/>
  <c r="L717"/>
  <c r="N717" s="1"/>
  <c r="I718"/>
  <c r="K717"/>
  <c r="M717" s="1"/>
  <c r="H718"/>
  <c r="J718"/>
  <c r="D1161"/>
  <c r="E1160"/>
  <c r="F1160"/>
  <c r="R1160" s="1"/>
  <c r="P718" l="1"/>
  <c r="Y718"/>
  <c r="Z718"/>
  <c r="C718"/>
  <c r="B719" s="1"/>
  <c r="D1162"/>
  <c r="E1161"/>
  <c r="F1161"/>
  <c r="R1161" s="1"/>
  <c r="M718"/>
  <c r="AM1160"/>
  <c r="AD1160" s="1"/>
  <c r="AE1160"/>
  <c r="AF1160"/>
  <c r="AG1160"/>
  <c r="AH1160"/>
  <c r="AI1160"/>
  <c r="AJ1160"/>
  <c r="AK1160"/>
  <c r="AL1160"/>
  <c r="K718"/>
  <c r="G719" s="1"/>
  <c r="L718"/>
  <c r="N718" s="1"/>
  <c r="AA718"/>
  <c r="V719" l="1"/>
  <c r="W719"/>
  <c r="S719"/>
  <c r="D1163"/>
  <c r="E1162"/>
  <c r="F1162"/>
  <c r="R1162" s="1"/>
  <c r="AF1161"/>
  <c r="AG1161"/>
  <c r="AH1161"/>
  <c r="AI1161"/>
  <c r="AJ1161"/>
  <c r="AK1161"/>
  <c r="AL1161"/>
  <c r="AM1161"/>
  <c r="AD1161" s="1"/>
  <c r="AE1161"/>
  <c r="A719"/>
  <c r="X719" l="1"/>
  <c r="Q719"/>
  <c r="J719"/>
  <c r="I719"/>
  <c r="H719"/>
  <c r="O719"/>
  <c r="AB719"/>
  <c r="T719"/>
  <c r="AC719"/>
  <c r="U719"/>
  <c r="D1164"/>
  <c r="E1163"/>
  <c r="F1163"/>
  <c r="R1163" s="1"/>
  <c r="AG1162"/>
  <c r="AH1162"/>
  <c r="AI1162"/>
  <c r="AJ1162"/>
  <c r="AK1162"/>
  <c r="AL1162"/>
  <c r="AM1162"/>
  <c r="AD1162" s="1"/>
  <c r="AE1162"/>
  <c r="AF1162"/>
  <c r="C719"/>
  <c r="B720" s="1"/>
  <c r="A720" l="1"/>
  <c r="D1165"/>
  <c r="E1164"/>
  <c r="F1164"/>
  <c r="R1164" s="1"/>
  <c r="AH1163"/>
  <c r="AI1163"/>
  <c r="AJ1163"/>
  <c r="AK1163"/>
  <c r="AL1163"/>
  <c r="AM1163"/>
  <c r="AD1163" s="1"/>
  <c r="AE1163"/>
  <c r="AF1163"/>
  <c r="AG1163"/>
  <c r="K719"/>
  <c r="M719" s="1"/>
  <c r="L719"/>
  <c r="N719" s="1"/>
  <c r="P719"/>
  <c r="Y719"/>
  <c r="Z719"/>
  <c r="AA719"/>
  <c r="E1165" l="1"/>
  <c r="F1165"/>
  <c r="R1165" s="1"/>
  <c r="D1166"/>
  <c r="AI1164"/>
  <c r="AJ1164"/>
  <c r="AK1164"/>
  <c r="AL1164"/>
  <c r="AM1164"/>
  <c r="AD1164" s="1"/>
  <c r="AE1164"/>
  <c r="AF1164"/>
  <c r="AG1164"/>
  <c r="AH1164"/>
  <c r="G720"/>
  <c r="E1166" l="1"/>
  <c r="F1166"/>
  <c r="R1166" s="1"/>
  <c r="D1167"/>
  <c r="AJ1165"/>
  <c r="AK1165"/>
  <c r="AL1165"/>
  <c r="AM1165"/>
  <c r="AD1165" s="1"/>
  <c r="AE1165"/>
  <c r="AF1165"/>
  <c r="AG1165"/>
  <c r="AH1165"/>
  <c r="AI1165"/>
  <c r="W720"/>
  <c r="S720"/>
  <c r="V720"/>
  <c r="AK1166" l="1"/>
  <c r="AL1166"/>
  <c r="AM1166"/>
  <c r="AD1166" s="1"/>
  <c r="AE1166"/>
  <c r="AF1166"/>
  <c r="AG1166"/>
  <c r="AH1166"/>
  <c r="AI1166"/>
  <c r="AJ1166"/>
  <c r="X720"/>
  <c r="Q720"/>
  <c r="I720"/>
  <c r="J720"/>
  <c r="O720"/>
  <c r="H720"/>
  <c r="F1167"/>
  <c r="R1167" s="1"/>
  <c r="D1168"/>
  <c r="E1167"/>
  <c r="AB720"/>
  <c r="AA720" s="1"/>
  <c r="T720"/>
  <c r="AC720"/>
  <c r="C720" l="1"/>
  <c r="B721" s="1"/>
  <c r="D1169"/>
  <c r="E1168"/>
  <c r="F1168"/>
  <c r="R1168" s="1"/>
  <c r="AL1167"/>
  <c r="AM1167"/>
  <c r="AD1167" s="1"/>
  <c r="AE1167"/>
  <c r="AF1167"/>
  <c r="AG1167"/>
  <c r="AH1167"/>
  <c r="AI1167"/>
  <c r="AJ1167"/>
  <c r="AK1167"/>
  <c r="K720"/>
  <c r="M720" s="1"/>
  <c r="L720"/>
  <c r="N720" s="1"/>
  <c r="P720"/>
  <c r="Y720"/>
  <c r="Z720"/>
  <c r="G721"/>
  <c r="U720"/>
  <c r="A721" l="1"/>
  <c r="D1170"/>
  <c r="E1169"/>
  <c r="F1169"/>
  <c r="R1169" s="1"/>
  <c r="AM1168"/>
  <c r="AD1168" s="1"/>
  <c r="AE1168"/>
  <c r="AF1168"/>
  <c r="AG1168"/>
  <c r="AH1168"/>
  <c r="AI1168"/>
  <c r="AJ1168"/>
  <c r="AK1168"/>
  <c r="AL1168"/>
  <c r="S721"/>
  <c r="V721"/>
  <c r="W721"/>
  <c r="D1171" l="1"/>
  <c r="E1170"/>
  <c r="F1170"/>
  <c r="R1170" s="1"/>
  <c r="AF1169"/>
  <c r="AG1169"/>
  <c r="AH1169"/>
  <c r="AI1169"/>
  <c r="AJ1169"/>
  <c r="AK1169"/>
  <c r="AL1169"/>
  <c r="AM1169"/>
  <c r="AD1169" s="1"/>
  <c r="AE1169"/>
  <c r="X721"/>
  <c r="Q721"/>
  <c r="I721"/>
  <c r="H721"/>
  <c r="O721"/>
  <c r="J721"/>
  <c r="AB721"/>
  <c r="AA721" s="1"/>
  <c r="T721"/>
  <c r="U721" s="1"/>
  <c r="AC721"/>
  <c r="C721" l="1"/>
  <c r="B722" s="1"/>
  <c r="P721"/>
  <c r="Y721"/>
  <c r="Z721"/>
  <c r="D1172"/>
  <c r="E1171"/>
  <c r="F1171"/>
  <c r="R1171" s="1"/>
  <c r="AG1170"/>
  <c r="AH1170"/>
  <c r="AI1170"/>
  <c r="AJ1170"/>
  <c r="AK1170"/>
  <c r="AL1170"/>
  <c r="AM1170"/>
  <c r="AD1170" s="1"/>
  <c r="AE1170"/>
  <c r="AF1170"/>
  <c r="K721"/>
  <c r="M721" s="1"/>
  <c r="L721"/>
  <c r="N721" s="1"/>
  <c r="AH1171" l="1"/>
  <c r="AI1171"/>
  <c r="AJ1171"/>
  <c r="AK1171"/>
  <c r="AL1171"/>
  <c r="AM1171"/>
  <c r="AD1171" s="1"/>
  <c r="AE1171"/>
  <c r="AF1171"/>
  <c r="AG1171"/>
  <c r="G722"/>
  <c r="A722"/>
  <c r="D1173"/>
  <c r="E1172"/>
  <c r="F1172"/>
  <c r="R1172" s="1"/>
  <c r="S722" l="1"/>
  <c r="V722"/>
  <c r="W722"/>
  <c r="E1173"/>
  <c r="F1173"/>
  <c r="R1173" s="1"/>
  <c r="D1174"/>
  <c r="AI1172"/>
  <c r="AJ1172"/>
  <c r="AK1172"/>
  <c r="AL1172"/>
  <c r="AM1172"/>
  <c r="AD1172" s="1"/>
  <c r="AE1172"/>
  <c r="AF1172"/>
  <c r="AG1172"/>
  <c r="AH1172"/>
  <c r="AB722" l="1"/>
  <c r="AA722" s="1"/>
  <c r="T722"/>
  <c r="AC722"/>
  <c r="Q722"/>
  <c r="X722"/>
  <c r="O722"/>
  <c r="I722"/>
  <c r="J722"/>
  <c r="H722"/>
  <c r="AJ1173"/>
  <c r="AK1173"/>
  <c r="AL1173"/>
  <c r="AM1173"/>
  <c r="AD1173" s="1"/>
  <c r="AE1173"/>
  <c r="AF1173"/>
  <c r="AG1173"/>
  <c r="AH1173"/>
  <c r="AI1173"/>
  <c r="E1174"/>
  <c r="F1174"/>
  <c r="R1174" s="1"/>
  <c r="D1175"/>
  <c r="C722" l="1"/>
  <c r="B723" s="1"/>
  <c r="U722"/>
  <c r="AK1174"/>
  <c r="AL1174"/>
  <c r="AM1174"/>
  <c r="AD1174" s="1"/>
  <c r="AE1174"/>
  <c r="AF1174"/>
  <c r="AG1174"/>
  <c r="AH1174"/>
  <c r="AI1174"/>
  <c r="AJ1174"/>
  <c r="K722"/>
  <c r="M722" s="1"/>
  <c r="L722"/>
  <c r="N722" s="1"/>
  <c r="F1175"/>
  <c r="R1175" s="1"/>
  <c r="D1176"/>
  <c r="E1175"/>
  <c r="Y722"/>
  <c r="Z722"/>
  <c r="P722"/>
  <c r="A723" l="1"/>
  <c r="D1177"/>
  <c r="E1176"/>
  <c r="F1176"/>
  <c r="R1176" s="1"/>
  <c r="AL1175"/>
  <c r="AM1175"/>
  <c r="AD1175" s="1"/>
  <c r="AE1175"/>
  <c r="AF1175"/>
  <c r="AG1175"/>
  <c r="AH1175"/>
  <c r="AI1175"/>
  <c r="AJ1175"/>
  <c r="AK1175"/>
  <c r="G723"/>
  <c r="D1178" l="1"/>
  <c r="E1177"/>
  <c r="F1177"/>
  <c r="R1177" s="1"/>
  <c r="AM1176"/>
  <c r="AD1176" s="1"/>
  <c r="AE1176"/>
  <c r="AF1176"/>
  <c r="AG1176"/>
  <c r="AH1176"/>
  <c r="AI1176"/>
  <c r="AJ1176"/>
  <c r="AK1176"/>
  <c r="AL1176"/>
  <c r="S723"/>
  <c r="V723"/>
  <c r="W723"/>
  <c r="D1179" l="1"/>
  <c r="E1178"/>
  <c r="F1178"/>
  <c r="R1178" s="1"/>
  <c r="AF1177"/>
  <c r="AG1177"/>
  <c r="AH1177"/>
  <c r="AI1177"/>
  <c r="AJ1177"/>
  <c r="AK1177"/>
  <c r="AL1177"/>
  <c r="AM1177"/>
  <c r="AD1177" s="1"/>
  <c r="AE1177"/>
  <c r="AB723"/>
  <c r="AA723" s="1"/>
  <c r="T723"/>
  <c r="U723" s="1"/>
  <c r="C723" s="1"/>
  <c r="B724" s="1"/>
  <c r="AC723"/>
  <c r="X723"/>
  <c r="Q723"/>
  <c r="O723"/>
  <c r="I723"/>
  <c r="H723"/>
  <c r="J723"/>
  <c r="A724" l="1"/>
  <c r="D1180"/>
  <c r="E1179"/>
  <c r="F1179"/>
  <c r="R1179" s="1"/>
  <c r="AG1178"/>
  <c r="AH1178"/>
  <c r="AI1178"/>
  <c r="AJ1178"/>
  <c r="AK1178"/>
  <c r="AL1178"/>
  <c r="AM1178"/>
  <c r="AD1178" s="1"/>
  <c r="AE1178"/>
  <c r="AF1178"/>
  <c r="Z723"/>
  <c r="P723"/>
  <c r="Y723"/>
  <c r="G724"/>
  <c r="K723"/>
  <c r="M723" s="1"/>
  <c r="L723"/>
  <c r="N723" s="1"/>
  <c r="D1181" l="1"/>
  <c r="E1180"/>
  <c r="F1180"/>
  <c r="R1180" s="1"/>
  <c r="AH1179"/>
  <c r="AI1179"/>
  <c r="AJ1179"/>
  <c r="AK1179"/>
  <c r="AL1179"/>
  <c r="AM1179"/>
  <c r="AD1179" s="1"/>
  <c r="AE1179"/>
  <c r="AF1179"/>
  <c r="AG1179"/>
  <c r="S724"/>
  <c r="V724"/>
  <c r="W724"/>
  <c r="E1181" l="1"/>
  <c r="F1181"/>
  <c r="R1181" s="1"/>
  <c r="D1182"/>
  <c r="AI1180"/>
  <c r="AJ1180"/>
  <c r="AK1180"/>
  <c r="AL1180"/>
  <c r="AM1180"/>
  <c r="AD1180" s="1"/>
  <c r="AE1180"/>
  <c r="AF1180"/>
  <c r="AG1180"/>
  <c r="AH1180"/>
  <c r="X724"/>
  <c r="Q724"/>
  <c r="O724"/>
  <c r="J724"/>
  <c r="I724"/>
  <c r="H724"/>
  <c r="AB724"/>
  <c r="AA724" s="1"/>
  <c r="T724"/>
  <c r="AC724"/>
  <c r="C724" l="1"/>
  <c r="B725" s="1"/>
  <c r="AJ1181"/>
  <c r="AK1181"/>
  <c r="AL1181"/>
  <c r="AM1181"/>
  <c r="AD1181" s="1"/>
  <c r="AE1181"/>
  <c r="AF1181"/>
  <c r="AG1181"/>
  <c r="AH1181"/>
  <c r="AI1181"/>
  <c r="K724"/>
  <c r="M724" s="1"/>
  <c r="L724"/>
  <c r="N724" s="1"/>
  <c r="E1182"/>
  <c r="F1182"/>
  <c r="R1182" s="1"/>
  <c r="D1183"/>
  <c r="G725"/>
  <c r="P724"/>
  <c r="Y724"/>
  <c r="Z724"/>
  <c r="U724"/>
  <c r="A725" l="1"/>
  <c r="V725"/>
  <c r="W725"/>
  <c r="S725"/>
  <c r="AK1182"/>
  <c r="AL1182"/>
  <c r="AM1182"/>
  <c r="AD1182" s="1"/>
  <c r="AE1182"/>
  <c r="AF1182"/>
  <c r="AG1182"/>
  <c r="AH1182"/>
  <c r="AI1182"/>
  <c r="AJ1182"/>
  <c r="F1183"/>
  <c r="R1183" s="1"/>
  <c r="D1184"/>
  <c r="E1183"/>
  <c r="X725" l="1"/>
  <c r="Q725"/>
  <c r="J725"/>
  <c r="I725"/>
  <c r="H725"/>
  <c r="O725"/>
  <c r="AL1183"/>
  <c r="AM1183"/>
  <c r="AD1183" s="1"/>
  <c r="AE1183"/>
  <c r="AF1183"/>
  <c r="AG1183"/>
  <c r="AH1183"/>
  <c r="AI1183"/>
  <c r="AJ1183"/>
  <c r="AK1183"/>
  <c r="D1185"/>
  <c r="E1184"/>
  <c r="F1184"/>
  <c r="R1184" s="1"/>
  <c r="AB725"/>
  <c r="AA725" s="1"/>
  <c r="T725"/>
  <c r="U725" s="1"/>
  <c r="C725" s="1"/>
  <c r="B726" s="1"/>
  <c r="AC725"/>
  <c r="A726" l="1"/>
  <c r="D1186"/>
  <c r="E1185"/>
  <c r="F1185"/>
  <c r="R1185" s="1"/>
  <c r="AM1184"/>
  <c r="AD1184" s="1"/>
  <c r="AE1184"/>
  <c r="AF1184"/>
  <c r="AG1184"/>
  <c r="AH1184"/>
  <c r="AI1184"/>
  <c r="AJ1184"/>
  <c r="AK1184"/>
  <c r="AL1184"/>
  <c r="L725"/>
  <c r="N725" s="1"/>
  <c r="K725"/>
  <c r="M725" s="1"/>
  <c r="G726"/>
  <c r="P725"/>
  <c r="Y725"/>
  <c r="Z725"/>
  <c r="D1187" l="1"/>
  <c r="E1186"/>
  <c r="F1186"/>
  <c r="R1186" s="1"/>
  <c r="AF1185"/>
  <c r="AG1185"/>
  <c r="AH1185"/>
  <c r="AI1185"/>
  <c r="AJ1185"/>
  <c r="AK1185"/>
  <c r="AL1185"/>
  <c r="AM1185"/>
  <c r="AD1185" s="1"/>
  <c r="AE1185"/>
  <c r="V726"/>
  <c r="W726"/>
  <c r="S726"/>
  <c r="AC726" l="1"/>
  <c r="U726"/>
  <c r="AB726"/>
  <c r="AA726" s="1"/>
  <c r="T726"/>
  <c r="C726" s="1"/>
  <c r="B727" s="1"/>
  <c r="D1188"/>
  <c r="E1187"/>
  <c r="F1187"/>
  <c r="R1187" s="1"/>
  <c r="AG1186"/>
  <c r="AH1186"/>
  <c r="AI1186"/>
  <c r="AJ1186"/>
  <c r="AK1186"/>
  <c r="AL1186"/>
  <c r="AM1186"/>
  <c r="AD1186" s="1"/>
  <c r="AE1186"/>
  <c r="AF1186"/>
  <c r="X726"/>
  <c r="Q726"/>
  <c r="J726"/>
  <c r="O726"/>
  <c r="H726"/>
  <c r="I726"/>
  <c r="A727" l="1"/>
  <c r="P726"/>
  <c r="Y726"/>
  <c r="Z726"/>
  <c r="G727"/>
  <c r="D1189"/>
  <c r="E1188"/>
  <c r="F1188"/>
  <c r="R1188" s="1"/>
  <c r="AH1187"/>
  <c r="AI1187"/>
  <c r="AJ1187"/>
  <c r="AK1187"/>
  <c r="AL1187"/>
  <c r="AM1187"/>
  <c r="AD1187" s="1"/>
  <c r="AE1187"/>
  <c r="AF1187"/>
  <c r="AG1187"/>
  <c r="K726"/>
  <c r="M726" s="1"/>
  <c r="L726"/>
  <c r="N726" s="1"/>
  <c r="V727" l="1"/>
  <c r="W727"/>
  <c r="S727"/>
  <c r="E1189"/>
  <c r="F1189"/>
  <c r="R1189" s="1"/>
  <c r="D1190"/>
  <c r="AI1188"/>
  <c r="AJ1188"/>
  <c r="AK1188"/>
  <c r="AL1188"/>
  <c r="AM1188"/>
  <c r="AD1188" s="1"/>
  <c r="AE1188"/>
  <c r="AF1188"/>
  <c r="AG1188"/>
  <c r="AH1188"/>
  <c r="X727" l="1"/>
  <c r="Q727"/>
  <c r="H727"/>
  <c r="I727"/>
  <c r="O727"/>
  <c r="J727"/>
  <c r="AB727"/>
  <c r="T727"/>
  <c r="AC727"/>
  <c r="U727"/>
  <c r="C727" s="1"/>
  <c r="B728" s="1"/>
  <c r="AJ1189"/>
  <c r="AK1189"/>
  <c r="AL1189"/>
  <c r="AM1189"/>
  <c r="AD1189" s="1"/>
  <c r="AE1189"/>
  <c r="AF1189"/>
  <c r="AG1189"/>
  <c r="AH1189"/>
  <c r="AI1189"/>
  <c r="E1190"/>
  <c r="F1190"/>
  <c r="R1190" s="1"/>
  <c r="D1191"/>
  <c r="A728" l="1"/>
  <c r="G728"/>
  <c r="K727"/>
  <c r="M727" s="1"/>
  <c r="L727"/>
  <c r="N727" s="1"/>
  <c r="AK1190"/>
  <c r="AL1190"/>
  <c r="AM1190"/>
  <c r="AD1190" s="1"/>
  <c r="AE1190"/>
  <c r="AF1190"/>
  <c r="AG1190"/>
  <c r="AH1190"/>
  <c r="AI1190"/>
  <c r="AJ1190"/>
  <c r="P727"/>
  <c r="Y727"/>
  <c r="Z727"/>
  <c r="F1191"/>
  <c r="R1191" s="1"/>
  <c r="D1192"/>
  <c r="E1191"/>
  <c r="AA727"/>
  <c r="W728" l="1"/>
  <c r="S728"/>
  <c r="V728"/>
  <c r="D1193"/>
  <c r="E1192"/>
  <c r="F1192"/>
  <c r="R1192" s="1"/>
  <c r="AL1191"/>
  <c r="AM1191"/>
  <c r="AD1191" s="1"/>
  <c r="AE1191"/>
  <c r="AF1191"/>
  <c r="AG1191"/>
  <c r="AH1191"/>
  <c r="AI1191"/>
  <c r="AJ1191"/>
  <c r="AK1191"/>
  <c r="AB728" l="1"/>
  <c r="AA728" s="1"/>
  <c r="T728"/>
  <c r="AC728"/>
  <c r="X728"/>
  <c r="Q728"/>
  <c r="I728"/>
  <c r="J728"/>
  <c r="H728"/>
  <c r="O728"/>
  <c r="D1194"/>
  <c r="E1193"/>
  <c r="F1193"/>
  <c r="R1193" s="1"/>
  <c r="AM1192"/>
  <c r="AD1192" s="1"/>
  <c r="AE1192"/>
  <c r="AF1192"/>
  <c r="AG1192"/>
  <c r="AH1192"/>
  <c r="AI1192"/>
  <c r="AJ1192"/>
  <c r="AK1192"/>
  <c r="AL1192"/>
  <c r="G729" l="1"/>
  <c r="P728"/>
  <c r="Y728"/>
  <c r="Z728"/>
  <c r="D1195"/>
  <c r="E1194"/>
  <c r="F1194"/>
  <c r="R1194" s="1"/>
  <c r="U728"/>
  <c r="C728" s="1"/>
  <c r="B729" s="1"/>
  <c r="AF1193"/>
  <c r="AG1193"/>
  <c r="AH1193"/>
  <c r="AI1193"/>
  <c r="AJ1193"/>
  <c r="AK1193"/>
  <c r="AL1193"/>
  <c r="AM1193"/>
  <c r="AD1193" s="1"/>
  <c r="AE1193"/>
  <c r="K728"/>
  <c r="M728" s="1"/>
  <c r="L728"/>
  <c r="N728" s="1"/>
  <c r="A729" l="1"/>
  <c r="AG1194"/>
  <c r="AH1194"/>
  <c r="AI1194"/>
  <c r="AJ1194"/>
  <c r="AK1194"/>
  <c r="AL1194"/>
  <c r="AM1194"/>
  <c r="AD1194" s="1"/>
  <c r="AE1194"/>
  <c r="AF1194"/>
  <c r="S729"/>
  <c r="V729"/>
  <c r="W729"/>
  <c r="D1196"/>
  <c r="E1195"/>
  <c r="F1195"/>
  <c r="R1195" s="1"/>
  <c r="D1197" l="1"/>
  <c r="E1196"/>
  <c r="F1196"/>
  <c r="R1196" s="1"/>
  <c r="AH1195"/>
  <c r="AI1195"/>
  <c r="AJ1195"/>
  <c r="AK1195"/>
  <c r="AL1195"/>
  <c r="AM1195"/>
  <c r="AD1195" s="1"/>
  <c r="AE1195"/>
  <c r="AF1195"/>
  <c r="AG1195"/>
  <c r="AB729"/>
  <c r="AA729" s="1"/>
  <c r="T729"/>
  <c r="AC729"/>
  <c r="U729"/>
  <c r="C729" s="1"/>
  <c r="B730" s="1"/>
  <c r="X729"/>
  <c r="Q729"/>
  <c r="J729"/>
  <c r="O729"/>
  <c r="I729"/>
  <c r="H729"/>
  <c r="A730" l="1"/>
  <c r="K729"/>
  <c r="M729" s="1"/>
  <c r="L729"/>
  <c r="N729" s="1"/>
  <c r="E1197"/>
  <c r="F1197"/>
  <c r="R1197" s="1"/>
  <c r="D1198"/>
  <c r="AI1196"/>
  <c r="AJ1196"/>
  <c r="AK1196"/>
  <c r="AL1196"/>
  <c r="AM1196"/>
  <c r="AD1196" s="1"/>
  <c r="AE1196"/>
  <c r="AF1196"/>
  <c r="AG1196"/>
  <c r="AH1196"/>
  <c r="P729"/>
  <c r="Y729"/>
  <c r="Z729"/>
  <c r="H730"/>
  <c r="AJ1197" l="1"/>
  <c r="AK1197"/>
  <c r="AL1197"/>
  <c r="AM1197"/>
  <c r="AD1197" s="1"/>
  <c r="AE1197"/>
  <c r="AF1197"/>
  <c r="AG1197"/>
  <c r="AH1197"/>
  <c r="AI1197"/>
  <c r="E1198"/>
  <c r="F1198"/>
  <c r="R1198" s="1"/>
  <c r="D1199"/>
  <c r="G730"/>
  <c r="AK1198" l="1"/>
  <c r="AL1198"/>
  <c r="AM1198"/>
  <c r="AD1198" s="1"/>
  <c r="AE1198"/>
  <c r="AF1198"/>
  <c r="AG1198"/>
  <c r="AH1198"/>
  <c r="AI1198"/>
  <c r="AJ1198"/>
  <c r="F1199"/>
  <c r="R1199" s="1"/>
  <c r="D1200"/>
  <c r="E1199"/>
  <c r="S730"/>
  <c r="V730"/>
  <c r="W730"/>
  <c r="D1201" l="1"/>
  <c r="E1200"/>
  <c r="F1200"/>
  <c r="R1200" s="1"/>
  <c r="AL1199"/>
  <c r="AM1199"/>
  <c r="AD1199" s="1"/>
  <c r="AE1199"/>
  <c r="AF1199"/>
  <c r="AG1199"/>
  <c r="AH1199"/>
  <c r="AI1199"/>
  <c r="AJ1199"/>
  <c r="AK1199"/>
  <c r="AB730"/>
  <c r="AA730" s="1"/>
  <c r="T730"/>
  <c r="U730" s="1"/>
  <c r="C730" s="1"/>
  <c r="B731" s="1"/>
  <c r="AC730"/>
  <c r="Q730"/>
  <c r="X730"/>
  <c r="O730"/>
  <c r="I730"/>
  <c r="J730"/>
  <c r="A731" l="1"/>
  <c r="D1202"/>
  <c r="E1201"/>
  <c r="F1201"/>
  <c r="R1201" s="1"/>
  <c r="AM1200"/>
  <c r="AD1200" s="1"/>
  <c r="AE1200"/>
  <c r="AF1200"/>
  <c r="AG1200"/>
  <c r="AH1200"/>
  <c r="AI1200"/>
  <c r="AJ1200"/>
  <c r="AK1200"/>
  <c r="AL1200"/>
  <c r="Y730"/>
  <c r="Z730"/>
  <c r="P730"/>
  <c r="G731"/>
  <c r="K730"/>
  <c r="M730" s="1"/>
  <c r="L730"/>
  <c r="N730" s="1"/>
  <c r="S731" l="1"/>
  <c r="G732"/>
  <c r="V731"/>
  <c r="W731"/>
  <c r="D1203"/>
  <c r="E1202"/>
  <c r="F1202"/>
  <c r="R1202" s="1"/>
  <c r="AF1201"/>
  <c r="AG1201"/>
  <c r="AH1201"/>
  <c r="AI1201"/>
  <c r="AJ1201"/>
  <c r="AK1201"/>
  <c r="AL1201"/>
  <c r="AM1201"/>
  <c r="AD1201" s="1"/>
  <c r="AE1201"/>
  <c r="AB731" l="1"/>
  <c r="AA731" s="1"/>
  <c r="T731"/>
  <c r="AC731"/>
  <c r="S732"/>
  <c r="V732"/>
  <c r="W732"/>
  <c r="X731"/>
  <c r="Q731"/>
  <c r="H731"/>
  <c r="J731"/>
  <c r="I731"/>
  <c r="O731"/>
  <c r="D1204"/>
  <c r="E1203"/>
  <c r="F1203"/>
  <c r="R1203" s="1"/>
  <c r="AG1202"/>
  <c r="AH1202"/>
  <c r="AI1202"/>
  <c r="AJ1202"/>
  <c r="AK1202"/>
  <c r="AL1202"/>
  <c r="AM1202"/>
  <c r="AD1202" s="1"/>
  <c r="AE1202"/>
  <c r="AF1202"/>
  <c r="C731" l="1"/>
  <c r="B732" s="1"/>
  <c r="D1205"/>
  <c r="E1204"/>
  <c r="F1204"/>
  <c r="R1204" s="1"/>
  <c r="AH1203"/>
  <c r="AI1203"/>
  <c r="AJ1203"/>
  <c r="AK1203"/>
  <c r="AL1203"/>
  <c r="AM1203"/>
  <c r="AD1203" s="1"/>
  <c r="AE1203"/>
  <c r="AF1203"/>
  <c r="AG1203"/>
  <c r="U731"/>
  <c r="H732"/>
  <c r="J732"/>
  <c r="AB732"/>
  <c r="AA732" s="1"/>
  <c r="T732"/>
  <c r="U732" s="1"/>
  <c r="AC732"/>
  <c r="X732"/>
  <c r="Q732"/>
  <c r="K731"/>
  <c r="M731" s="1"/>
  <c r="L731"/>
  <c r="N731" s="1"/>
  <c r="I732"/>
  <c r="Z731"/>
  <c r="O732"/>
  <c r="P731"/>
  <c r="Y731"/>
  <c r="C732" l="1"/>
  <c r="B733" s="1"/>
  <c r="A732"/>
  <c r="E1205"/>
  <c r="F1205"/>
  <c r="R1205" s="1"/>
  <c r="D1206"/>
  <c r="K732"/>
  <c r="L732"/>
  <c r="AI1204"/>
  <c r="AJ1204"/>
  <c r="AK1204"/>
  <c r="AL1204"/>
  <c r="AM1204"/>
  <c r="AD1204" s="1"/>
  <c r="AE1204"/>
  <c r="AF1204"/>
  <c r="AG1204"/>
  <c r="AH1204"/>
  <c r="P732"/>
  <c r="Y732"/>
  <c r="Z732"/>
  <c r="M732"/>
  <c r="G733"/>
  <c r="N732"/>
  <c r="A733" l="1"/>
  <c r="AJ1205"/>
  <c r="AK1205"/>
  <c r="AL1205"/>
  <c r="AM1205"/>
  <c r="AD1205" s="1"/>
  <c r="AE1205"/>
  <c r="AF1205"/>
  <c r="AG1205"/>
  <c r="AH1205"/>
  <c r="AI1205"/>
  <c r="E1206"/>
  <c r="F1206"/>
  <c r="R1206" s="1"/>
  <c r="D1207"/>
  <c r="V733"/>
  <c r="W733"/>
  <c r="S733"/>
  <c r="X733" l="1"/>
  <c r="Q733"/>
  <c r="I733"/>
  <c r="H733"/>
  <c r="O733"/>
  <c r="J733"/>
  <c r="AB733"/>
  <c r="T733"/>
  <c r="U733" s="1"/>
  <c r="AC733"/>
  <c r="AK1206"/>
  <c r="AL1206"/>
  <c r="AM1206"/>
  <c r="AD1206" s="1"/>
  <c r="AE1206"/>
  <c r="AF1206"/>
  <c r="AG1206"/>
  <c r="AH1206"/>
  <c r="AI1206"/>
  <c r="AJ1206"/>
  <c r="F1207"/>
  <c r="R1207" s="1"/>
  <c r="D1208"/>
  <c r="E1207"/>
  <c r="C733" l="1"/>
  <c r="B734" s="1"/>
  <c r="L733"/>
  <c r="N733" s="1"/>
  <c r="K733"/>
  <c r="M733" s="1"/>
  <c r="D1209"/>
  <c r="E1208"/>
  <c r="F1208"/>
  <c r="R1208" s="1"/>
  <c r="P733"/>
  <c r="Y733"/>
  <c r="Z733"/>
  <c r="AL1207"/>
  <c r="AM1207"/>
  <c r="AD1207" s="1"/>
  <c r="AE1207"/>
  <c r="AF1207"/>
  <c r="AG1207"/>
  <c r="AH1207"/>
  <c r="AI1207"/>
  <c r="AJ1207"/>
  <c r="AK1207"/>
  <c r="AA733"/>
  <c r="A734" l="1"/>
  <c r="G734"/>
  <c r="D1210"/>
  <c r="E1209"/>
  <c r="F1209"/>
  <c r="R1209" s="1"/>
  <c r="AM1208"/>
  <c r="AD1208" s="1"/>
  <c r="AE1208"/>
  <c r="AF1208"/>
  <c r="AG1208"/>
  <c r="AH1208"/>
  <c r="AI1208"/>
  <c r="AJ1208"/>
  <c r="AK1208"/>
  <c r="AL1208"/>
  <c r="V734" l="1"/>
  <c r="W734"/>
  <c r="S734"/>
  <c r="D1211"/>
  <c r="E1210"/>
  <c r="F1210"/>
  <c r="R1210" s="1"/>
  <c r="AF1209"/>
  <c r="AG1209"/>
  <c r="AH1209"/>
  <c r="AI1209"/>
  <c r="AJ1209"/>
  <c r="AK1209"/>
  <c r="AL1209"/>
  <c r="AM1209"/>
  <c r="AD1209" s="1"/>
  <c r="AE1209"/>
  <c r="X734" l="1"/>
  <c r="Q734"/>
  <c r="J734"/>
  <c r="H734"/>
  <c r="I734"/>
  <c r="O734"/>
  <c r="AC734"/>
  <c r="AB734"/>
  <c r="AA734" s="1"/>
  <c r="T734"/>
  <c r="U734" s="1"/>
  <c r="C734" s="1"/>
  <c r="B735" s="1"/>
  <c r="D1212"/>
  <c r="E1211"/>
  <c r="F1211"/>
  <c r="R1211" s="1"/>
  <c r="AG1210"/>
  <c r="AH1210"/>
  <c r="AI1210"/>
  <c r="AJ1210"/>
  <c r="AK1210"/>
  <c r="AL1210"/>
  <c r="AM1210"/>
  <c r="AD1210" s="1"/>
  <c r="AE1210"/>
  <c r="AF1210"/>
  <c r="A735" l="1"/>
  <c r="D1213"/>
  <c r="E1212"/>
  <c r="F1212"/>
  <c r="R1212" s="1"/>
  <c r="AH1211"/>
  <c r="AI1211"/>
  <c r="AJ1211"/>
  <c r="AK1211"/>
  <c r="AL1211"/>
  <c r="AM1211"/>
  <c r="AD1211" s="1"/>
  <c r="AE1211"/>
  <c r="AF1211"/>
  <c r="AG1211"/>
  <c r="K734"/>
  <c r="M734" s="1"/>
  <c r="L734"/>
  <c r="N734" s="1"/>
  <c r="P734"/>
  <c r="Y734"/>
  <c r="Z734"/>
  <c r="E1213" l="1"/>
  <c r="F1213"/>
  <c r="R1213" s="1"/>
  <c r="D1214"/>
  <c r="AI1212"/>
  <c r="AJ1212"/>
  <c r="AK1212"/>
  <c r="AL1212"/>
  <c r="AM1212"/>
  <c r="AD1212" s="1"/>
  <c r="AE1212"/>
  <c r="AF1212"/>
  <c r="AG1212"/>
  <c r="AH1212"/>
  <c r="G735"/>
  <c r="E1214" l="1"/>
  <c r="F1214"/>
  <c r="R1214" s="1"/>
  <c r="D1215"/>
  <c r="AJ1213"/>
  <c r="AK1213"/>
  <c r="AL1213"/>
  <c r="AM1213"/>
  <c r="AD1213" s="1"/>
  <c r="AE1213"/>
  <c r="AF1213"/>
  <c r="AG1213"/>
  <c r="AH1213"/>
  <c r="AI1213"/>
  <c r="V735"/>
  <c r="W735"/>
  <c r="S735"/>
  <c r="AK1214" l="1"/>
  <c r="AL1214"/>
  <c r="AM1214"/>
  <c r="AD1214" s="1"/>
  <c r="AE1214"/>
  <c r="AF1214"/>
  <c r="AG1214"/>
  <c r="AH1214"/>
  <c r="AI1214"/>
  <c r="AJ1214"/>
  <c r="F1215"/>
  <c r="R1215" s="1"/>
  <c r="D1216"/>
  <c r="E1215"/>
  <c r="X735"/>
  <c r="Q735"/>
  <c r="H735"/>
  <c r="O735"/>
  <c r="I735"/>
  <c r="J735"/>
  <c r="AB735"/>
  <c r="AA735" s="1"/>
  <c r="T735"/>
  <c r="AC735"/>
  <c r="C735" l="1"/>
  <c r="B736" s="1"/>
  <c r="K735"/>
  <c r="M735" s="1"/>
  <c r="L735"/>
  <c r="N735" s="1"/>
  <c r="D1217"/>
  <c r="E1216"/>
  <c r="F1216"/>
  <c r="R1216" s="1"/>
  <c r="AL1215"/>
  <c r="AM1215"/>
  <c r="AD1215" s="1"/>
  <c r="AE1215"/>
  <c r="AF1215"/>
  <c r="AG1215"/>
  <c r="AH1215"/>
  <c r="AI1215"/>
  <c r="AJ1215"/>
  <c r="AK1215"/>
  <c r="G736"/>
  <c r="U735"/>
  <c r="P735"/>
  <c r="Y735"/>
  <c r="Z735"/>
  <c r="A736" l="1"/>
  <c r="W736"/>
  <c r="S736"/>
  <c r="V736"/>
  <c r="D1218"/>
  <c r="E1217"/>
  <c r="F1217"/>
  <c r="R1217" s="1"/>
  <c r="AM1216"/>
  <c r="AD1216" s="1"/>
  <c r="AE1216"/>
  <c r="AF1216"/>
  <c r="AG1216"/>
  <c r="AH1216"/>
  <c r="AI1216"/>
  <c r="AJ1216"/>
  <c r="AK1216"/>
  <c r="AL1216"/>
  <c r="X736" l="1"/>
  <c r="Q736"/>
  <c r="O736"/>
  <c r="J736"/>
  <c r="H736"/>
  <c r="I736"/>
  <c r="D1219"/>
  <c r="E1218"/>
  <c r="F1218"/>
  <c r="R1218" s="1"/>
  <c r="AF1217"/>
  <c r="AG1217"/>
  <c r="AH1217"/>
  <c r="AI1217"/>
  <c r="AJ1217"/>
  <c r="AK1217"/>
  <c r="AL1217"/>
  <c r="AM1217"/>
  <c r="AD1217" s="1"/>
  <c r="AE1217"/>
  <c r="AB736"/>
  <c r="AA736" s="1"/>
  <c r="T736"/>
  <c r="U736" s="1"/>
  <c r="AC736"/>
  <c r="AG1218" l="1"/>
  <c r="AH1218"/>
  <c r="AI1218"/>
  <c r="AJ1218"/>
  <c r="AK1218"/>
  <c r="AL1218"/>
  <c r="AM1218"/>
  <c r="AD1218" s="1"/>
  <c r="AE1218"/>
  <c r="AF1218"/>
  <c r="C736"/>
  <c r="B737" s="1"/>
  <c r="P736"/>
  <c r="Y736"/>
  <c r="Z736"/>
  <c r="K736"/>
  <c r="M736" s="1"/>
  <c r="L736"/>
  <c r="N736" s="1"/>
  <c r="D1220"/>
  <c r="E1219"/>
  <c r="F1219"/>
  <c r="R1219" s="1"/>
  <c r="G737" l="1"/>
  <c r="A737"/>
  <c r="D1221"/>
  <c r="E1220"/>
  <c r="F1220"/>
  <c r="R1220" s="1"/>
  <c r="AH1219"/>
  <c r="AI1219"/>
  <c r="AJ1219"/>
  <c r="AK1219"/>
  <c r="AL1219"/>
  <c r="AM1219"/>
  <c r="AD1219" s="1"/>
  <c r="AE1219"/>
  <c r="AF1219"/>
  <c r="AG1219"/>
  <c r="S737" l="1"/>
  <c r="V737"/>
  <c r="W737"/>
  <c r="E1221"/>
  <c r="F1221"/>
  <c r="R1221" s="1"/>
  <c r="D1222"/>
  <c r="AI1220"/>
  <c r="AJ1220"/>
  <c r="AK1220"/>
  <c r="AL1220"/>
  <c r="AM1220"/>
  <c r="AD1220" s="1"/>
  <c r="AE1220"/>
  <c r="AF1220"/>
  <c r="AG1220"/>
  <c r="AH1220"/>
  <c r="AB737" l="1"/>
  <c r="AA737" s="1"/>
  <c r="T737"/>
  <c r="AC737"/>
  <c r="X737"/>
  <c r="Q737"/>
  <c r="H737"/>
  <c r="J737"/>
  <c r="O737"/>
  <c r="I737"/>
  <c r="AJ1221"/>
  <c r="AK1221"/>
  <c r="AL1221"/>
  <c r="AM1221"/>
  <c r="AD1221" s="1"/>
  <c r="AE1221"/>
  <c r="AF1221"/>
  <c r="AG1221"/>
  <c r="AH1221"/>
  <c r="AI1221"/>
  <c r="E1222"/>
  <c r="F1222"/>
  <c r="R1222" s="1"/>
  <c r="D1223"/>
  <c r="C737" l="1"/>
  <c r="B738" s="1"/>
  <c r="P737"/>
  <c r="Y737"/>
  <c r="Z737"/>
  <c r="U737"/>
  <c r="AK1222"/>
  <c r="AL1222"/>
  <c r="AM1222"/>
  <c r="AD1222" s="1"/>
  <c r="AE1222"/>
  <c r="AF1222"/>
  <c r="AG1222"/>
  <c r="AH1222"/>
  <c r="AI1222"/>
  <c r="AJ1222"/>
  <c r="K737"/>
  <c r="M737" s="1"/>
  <c r="L737"/>
  <c r="N737" s="1"/>
  <c r="F1223"/>
  <c r="R1223" s="1"/>
  <c r="D1224"/>
  <c r="E1223"/>
  <c r="A738" l="1"/>
  <c r="D1225"/>
  <c r="E1224"/>
  <c r="F1224"/>
  <c r="R1224" s="1"/>
  <c r="AL1223"/>
  <c r="AM1223"/>
  <c r="AD1223" s="1"/>
  <c r="AE1223"/>
  <c r="AF1223"/>
  <c r="AG1223"/>
  <c r="AH1223"/>
  <c r="AI1223"/>
  <c r="AJ1223"/>
  <c r="AK1223"/>
  <c r="G738"/>
  <c r="S738" l="1"/>
  <c r="V738"/>
  <c r="W738"/>
  <c r="D1226"/>
  <c r="E1225"/>
  <c r="F1225"/>
  <c r="R1225" s="1"/>
  <c r="AM1224"/>
  <c r="AD1224" s="1"/>
  <c r="AE1224"/>
  <c r="AF1224"/>
  <c r="AG1224"/>
  <c r="AH1224"/>
  <c r="AI1224"/>
  <c r="AJ1224"/>
  <c r="AK1224"/>
  <c r="AL1224"/>
  <c r="Q738" l="1"/>
  <c r="X738"/>
  <c r="H738"/>
  <c r="J738"/>
  <c r="I738"/>
  <c r="O738"/>
  <c r="AB738"/>
  <c r="T738"/>
  <c r="AC738"/>
  <c r="U738"/>
  <c r="C738" s="1"/>
  <c r="B739" s="1"/>
  <c r="D1227"/>
  <c r="E1226"/>
  <c r="F1226"/>
  <c r="R1226" s="1"/>
  <c r="AF1225"/>
  <c r="AG1225"/>
  <c r="AH1225"/>
  <c r="AI1225"/>
  <c r="AJ1225"/>
  <c r="AK1225"/>
  <c r="AL1225"/>
  <c r="AM1225"/>
  <c r="AD1225" s="1"/>
  <c r="AE1225"/>
  <c r="A739" l="1"/>
  <c r="D1228"/>
  <c r="E1227"/>
  <c r="F1227"/>
  <c r="R1227" s="1"/>
  <c r="AG1226"/>
  <c r="AH1226"/>
  <c r="AI1226"/>
  <c r="AJ1226"/>
  <c r="AK1226"/>
  <c r="AL1226"/>
  <c r="AM1226"/>
  <c r="AD1226" s="1"/>
  <c r="AE1226"/>
  <c r="AF1226"/>
  <c r="K738"/>
  <c r="M738" s="1"/>
  <c r="L738"/>
  <c r="N738" s="1"/>
  <c r="Y738"/>
  <c r="Z738"/>
  <c r="P738"/>
  <c r="AA738"/>
  <c r="G739" l="1"/>
  <c r="D1229"/>
  <c r="E1228"/>
  <c r="F1228"/>
  <c r="R1228" s="1"/>
  <c r="AH1227"/>
  <c r="AI1227"/>
  <c r="AJ1227"/>
  <c r="AK1227"/>
  <c r="AL1227"/>
  <c r="AM1227"/>
  <c r="AD1227" s="1"/>
  <c r="AE1227"/>
  <c r="AF1227"/>
  <c r="AG1227"/>
  <c r="S739" l="1"/>
  <c r="V739"/>
  <c r="W739"/>
  <c r="E1229"/>
  <c r="F1229"/>
  <c r="R1229" s="1"/>
  <c r="D1230"/>
  <c r="AI1228"/>
  <c r="AJ1228"/>
  <c r="AK1228"/>
  <c r="AL1228"/>
  <c r="AM1228"/>
  <c r="AD1228" s="1"/>
  <c r="AE1228"/>
  <c r="AF1228"/>
  <c r="AG1228"/>
  <c r="AH1228"/>
  <c r="AB739" l="1"/>
  <c r="AA739" s="1"/>
  <c r="T739"/>
  <c r="AC739"/>
  <c r="X739"/>
  <c r="Q739"/>
  <c r="J739"/>
  <c r="O739"/>
  <c r="I739"/>
  <c r="H739"/>
  <c r="AJ1229"/>
  <c r="AK1229"/>
  <c r="AL1229"/>
  <c r="AM1229"/>
  <c r="AD1229" s="1"/>
  <c r="AE1229"/>
  <c r="AF1229"/>
  <c r="AG1229"/>
  <c r="AH1229"/>
  <c r="AI1229"/>
  <c r="E1230"/>
  <c r="F1230"/>
  <c r="R1230" s="1"/>
  <c r="D1231"/>
  <c r="K739" l="1"/>
  <c r="M739" s="1"/>
  <c r="L739"/>
  <c r="N739" s="1"/>
  <c r="Z739"/>
  <c r="P739"/>
  <c r="Y739"/>
  <c r="U739"/>
  <c r="C739" s="1"/>
  <c r="B740" s="1"/>
  <c r="AK1230"/>
  <c r="AL1230"/>
  <c r="AM1230"/>
  <c r="AD1230" s="1"/>
  <c r="AE1230"/>
  <c r="AF1230"/>
  <c r="AG1230"/>
  <c r="AH1230"/>
  <c r="AI1230"/>
  <c r="AJ1230"/>
  <c r="G740"/>
  <c r="F1231"/>
  <c r="R1231" s="1"/>
  <c r="D1232"/>
  <c r="E1231"/>
  <c r="A740" l="1"/>
  <c r="S740"/>
  <c r="V740"/>
  <c r="W740"/>
  <c r="D1233"/>
  <c r="E1232"/>
  <c r="F1232"/>
  <c r="R1232" s="1"/>
  <c r="AL1231"/>
  <c r="AM1231"/>
  <c r="AD1231" s="1"/>
  <c r="AE1231"/>
  <c r="AF1231"/>
  <c r="AG1231"/>
  <c r="AH1231"/>
  <c r="AI1231"/>
  <c r="AJ1231"/>
  <c r="AK1231"/>
  <c r="D1234" l="1"/>
  <c r="E1233"/>
  <c r="F1233"/>
  <c r="R1233" s="1"/>
  <c r="AM1232"/>
  <c r="AD1232" s="1"/>
  <c r="AE1232"/>
  <c r="AF1232"/>
  <c r="AG1232"/>
  <c r="AH1232"/>
  <c r="AI1232"/>
  <c r="AJ1232"/>
  <c r="AK1232"/>
  <c r="AL1232"/>
  <c r="AB740"/>
  <c r="AA740" s="1"/>
  <c r="T740"/>
  <c r="AC740"/>
  <c r="U740"/>
  <c r="C740" s="1"/>
  <c r="B741" s="1"/>
  <c r="X740"/>
  <c r="Q740"/>
  <c r="J740"/>
  <c r="O740"/>
  <c r="I740"/>
  <c r="H740"/>
  <c r="A741" l="1"/>
  <c r="D1235"/>
  <c r="E1234"/>
  <c r="F1234"/>
  <c r="R1234" s="1"/>
  <c r="AF1233"/>
  <c r="AG1233"/>
  <c r="AH1233"/>
  <c r="AI1233"/>
  <c r="AJ1233"/>
  <c r="AK1233"/>
  <c r="AL1233"/>
  <c r="AM1233"/>
  <c r="AD1233" s="1"/>
  <c r="AE1233"/>
  <c r="P740"/>
  <c r="Y740"/>
  <c r="Z740"/>
  <c r="K740"/>
  <c r="M740" s="1"/>
  <c r="L740"/>
  <c r="N740" s="1"/>
  <c r="D1236" l="1"/>
  <c r="E1235"/>
  <c r="F1235"/>
  <c r="R1235" s="1"/>
  <c r="AG1234"/>
  <c r="AH1234"/>
  <c r="AI1234"/>
  <c r="AJ1234"/>
  <c r="AK1234"/>
  <c r="AL1234"/>
  <c r="AM1234"/>
  <c r="AD1234" s="1"/>
  <c r="AE1234"/>
  <c r="AF1234"/>
  <c r="G741"/>
  <c r="D1237" l="1"/>
  <c r="E1236"/>
  <c r="F1236"/>
  <c r="R1236" s="1"/>
  <c r="AH1235"/>
  <c r="AI1235"/>
  <c r="AJ1235"/>
  <c r="AK1235"/>
  <c r="AL1235"/>
  <c r="AM1235"/>
  <c r="AD1235" s="1"/>
  <c r="AE1235"/>
  <c r="AF1235"/>
  <c r="AG1235"/>
  <c r="V741"/>
  <c r="W741"/>
  <c r="S741"/>
  <c r="E1237" l="1"/>
  <c r="F1237"/>
  <c r="R1237" s="1"/>
  <c r="D1238"/>
  <c r="AI1236"/>
  <c r="AJ1236"/>
  <c r="AK1236"/>
  <c r="AL1236"/>
  <c r="AM1236"/>
  <c r="AD1236" s="1"/>
  <c r="AE1236"/>
  <c r="AF1236"/>
  <c r="AG1236"/>
  <c r="AH1236"/>
  <c r="X741"/>
  <c r="Q741"/>
  <c r="O741"/>
  <c r="J741"/>
  <c r="H741"/>
  <c r="I741"/>
  <c r="AB741"/>
  <c r="AA741" s="1"/>
  <c r="T741"/>
  <c r="AC741"/>
  <c r="AJ1237" l="1"/>
  <c r="AK1237"/>
  <c r="AL1237"/>
  <c r="AM1237"/>
  <c r="AD1237" s="1"/>
  <c r="AE1237"/>
  <c r="AF1237"/>
  <c r="AG1237"/>
  <c r="AH1237"/>
  <c r="AI1237"/>
  <c r="E1238"/>
  <c r="F1238"/>
  <c r="R1238" s="1"/>
  <c r="D1239"/>
  <c r="L741"/>
  <c r="N741" s="1"/>
  <c r="K741"/>
  <c r="M741" s="1"/>
  <c r="U741"/>
  <c r="C741" s="1"/>
  <c r="B742" s="1"/>
  <c r="P741"/>
  <c r="Y741"/>
  <c r="Z741"/>
  <c r="A742" l="1"/>
  <c r="AK1238"/>
  <c r="AL1238"/>
  <c r="AM1238"/>
  <c r="AD1238" s="1"/>
  <c r="AE1238"/>
  <c r="AF1238"/>
  <c r="AG1238"/>
  <c r="AH1238"/>
  <c r="AI1238"/>
  <c r="AJ1238"/>
  <c r="F1239"/>
  <c r="R1239" s="1"/>
  <c r="D1240"/>
  <c r="E1239"/>
  <c r="G742"/>
  <c r="D1241" l="1"/>
  <c r="E1240"/>
  <c r="F1240"/>
  <c r="R1240" s="1"/>
  <c r="AL1239"/>
  <c r="AM1239"/>
  <c r="AD1239" s="1"/>
  <c r="AE1239"/>
  <c r="AF1239"/>
  <c r="AG1239"/>
  <c r="AH1239"/>
  <c r="AI1239"/>
  <c r="AJ1239"/>
  <c r="AK1239"/>
  <c r="V742"/>
  <c r="W742"/>
  <c r="S742"/>
  <c r="D1242" l="1"/>
  <c r="E1241"/>
  <c r="F1241"/>
  <c r="R1241" s="1"/>
  <c r="AM1240"/>
  <c r="AD1240" s="1"/>
  <c r="AE1240"/>
  <c r="AF1240"/>
  <c r="AG1240"/>
  <c r="AH1240"/>
  <c r="AI1240"/>
  <c r="AJ1240"/>
  <c r="AK1240"/>
  <c r="AL1240"/>
  <c r="AC742"/>
  <c r="U742"/>
  <c r="AB742"/>
  <c r="T742"/>
  <c r="C742"/>
  <c r="B743" s="1"/>
  <c r="X742"/>
  <c r="Q742"/>
  <c r="J742"/>
  <c r="H742"/>
  <c r="O742"/>
  <c r="I742"/>
  <c r="A743" l="1"/>
  <c r="D1243"/>
  <c r="E1242"/>
  <c r="F1242"/>
  <c r="R1242" s="1"/>
  <c r="AF1241"/>
  <c r="AG1241"/>
  <c r="AH1241"/>
  <c r="AI1241"/>
  <c r="AJ1241"/>
  <c r="AK1241"/>
  <c r="AL1241"/>
  <c r="AM1241"/>
  <c r="AD1241" s="1"/>
  <c r="AE1241"/>
  <c r="P742"/>
  <c r="Y742"/>
  <c r="Z742"/>
  <c r="AA742"/>
  <c r="K742"/>
  <c r="M742" s="1"/>
  <c r="L742"/>
  <c r="N742" s="1"/>
  <c r="G743" l="1"/>
  <c r="D1244"/>
  <c r="E1243"/>
  <c r="F1243"/>
  <c r="R1243" s="1"/>
  <c r="AG1242"/>
  <c r="AH1242"/>
  <c r="AI1242"/>
  <c r="AJ1242"/>
  <c r="AK1242"/>
  <c r="AL1242"/>
  <c r="AM1242"/>
  <c r="AD1242" s="1"/>
  <c r="AE1242"/>
  <c r="AF1242"/>
  <c r="V743" l="1"/>
  <c r="W743"/>
  <c r="S743"/>
  <c r="D1245"/>
  <c r="E1244"/>
  <c r="F1244"/>
  <c r="R1244" s="1"/>
  <c r="AH1243"/>
  <c r="AI1243"/>
  <c r="AJ1243"/>
  <c r="AK1243"/>
  <c r="AL1243"/>
  <c r="AM1243"/>
  <c r="AD1243" s="1"/>
  <c r="AE1243"/>
  <c r="AF1243"/>
  <c r="AG1243"/>
  <c r="X743" l="1"/>
  <c r="Q743"/>
  <c r="H743"/>
  <c r="J743"/>
  <c r="I743"/>
  <c r="O743"/>
  <c r="AB743"/>
  <c r="T743"/>
  <c r="AC743"/>
  <c r="U743"/>
  <c r="C743" s="1"/>
  <c r="B744" s="1"/>
  <c r="E1245"/>
  <c r="F1245"/>
  <c r="R1245" s="1"/>
  <c r="D1246"/>
  <c r="AI1244"/>
  <c r="AJ1244"/>
  <c r="AK1244"/>
  <c r="AL1244"/>
  <c r="AM1244"/>
  <c r="AD1244" s="1"/>
  <c r="AE1244"/>
  <c r="AF1244"/>
  <c r="AG1244"/>
  <c r="AH1244"/>
  <c r="A744" l="1"/>
  <c r="AJ1245"/>
  <c r="AK1245"/>
  <c r="AL1245"/>
  <c r="AM1245"/>
  <c r="AD1245" s="1"/>
  <c r="AE1245"/>
  <c r="AF1245"/>
  <c r="AG1245"/>
  <c r="AH1245"/>
  <c r="AI1245"/>
  <c r="K743"/>
  <c r="M743" s="1"/>
  <c r="L743"/>
  <c r="N743" s="1"/>
  <c r="E1246"/>
  <c r="F1246"/>
  <c r="R1246" s="1"/>
  <c r="D1247"/>
  <c r="P743"/>
  <c r="Y743"/>
  <c r="Z743"/>
  <c r="AA743"/>
  <c r="AK1246" l="1"/>
  <c r="AL1246"/>
  <c r="AM1246"/>
  <c r="AD1246" s="1"/>
  <c r="AE1246"/>
  <c r="AF1246"/>
  <c r="AG1246"/>
  <c r="AH1246"/>
  <c r="AI1246"/>
  <c r="AJ1246"/>
  <c r="F1247"/>
  <c r="R1247" s="1"/>
  <c r="D1248"/>
  <c r="E1247"/>
  <c r="G744"/>
  <c r="AL1247" l="1"/>
  <c r="AM1247"/>
  <c r="AD1247" s="1"/>
  <c r="AE1247"/>
  <c r="AF1247"/>
  <c r="AG1247"/>
  <c r="AH1247"/>
  <c r="AI1247"/>
  <c r="AJ1247"/>
  <c r="AK1247"/>
  <c r="D1249"/>
  <c r="E1248"/>
  <c r="F1248"/>
  <c r="R1248" s="1"/>
  <c r="W744"/>
  <c r="S744"/>
  <c r="V744"/>
  <c r="X744" l="1"/>
  <c r="Q744"/>
  <c r="I744"/>
  <c r="J744"/>
  <c r="O744"/>
  <c r="H744"/>
  <c r="D1250"/>
  <c r="E1249"/>
  <c r="F1249"/>
  <c r="R1249" s="1"/>
  <c r="AM1248"/>
  <c r="AD1248" s="1"/>
  <c r="AE1248"/>
  <c r="AF1248"/>
  <c r="AG1248"/>
  <c r="AH1248"/>
  <c r="AI1248"/>
  <c r="AJ1248"/>
  <c r="AK1248"/>
  <c r="AL1248"/>
  <c r="AB744"/>
  <c r="AA744" s="1"/>
  <c r="T744"/>
  <c r="AC744"/>
  <c r="K744" l="1"/>
  <c r="M744" s="1"/>
  <c r="L744"/>
  <c r="N744" s="1"/>
  <c r="P744"/>
  <c r="Y744"/>
  <c r="Z744"/>
  <c r="H745"/>
  <c r="G745"/>
  <c r="D1251"/>
  <c r="E1250"/>
  <c r="F1250"/>
  <c r="R1250" s="1"/>
  <c r="U744"/>
  <c r="C744" s="1"/>
  <c r="B745" s="1"/>
  <c r="AF1249"/>
  <c r="AG1249"/>
  <c r="AH1249"/>
  <c r="AI1249"/>
  <c r="AJ1249"/>
  <c r="AK1249"/>
  <c r="AL1249"/>
  <c r="AM1249"/>
  <c r="AD1249" s="1"/>
  <c r="AE1249"/>
  <c r="A745" l="1"/>
  <c r="S745"/>
  <c r="V745"/>
  <c r="W745"/>
  <c r="D1252"/>
  <c r="E1251"/>
  <c r="F1251"/>
  <c r="R1251" s="1"/>
  <c r="AG1250"/>
  <c r="AH1250"/>
  <c r="AI1250"/>
  <c r="AJ1250"/>
  <c r="AK1250"/>
  <c r="AL1250"/>
  <c r="AM1250"/>
  <c r="AD1250" s="1"/>
  <c r="AE1250"/>
  <c r="AF1250"/>
  <c r="D1253" l="1"/>
  <c r="E1252"/>
  <c r="F1252"/>
  <c r="R1252" s="1"/>
  <c r="AH1251"/>
  <c r="AI1251"/>
  <c r="AJ1251"/>
  <c r="AK1251"/>
  <c r="AL1251"/>
  <c r="AM1251"/>
  <c r="AD1251" s="1"/>
  <c r="AE1251"/>
  <c r="AF1251"/>
  <c r="AG1251"/>
  <c r="AB745"/>
  <c r="AA745" s="1"/>
  <c r="T745"/>
  <c r="AC745"/>
  <c r="U745"/>
  <c r="C745" s="1"/>
  <c r="B746" s="1"/>
  <c r="X745"/>
  <c r="Q745"/>
  <c r="J745"/>
  <c r="I745"/>
  <c r="O745"/>
  <c r="A746" l="1"/>
  <c r="E1253"/>
  <c r="F1253"/>
  <c r="R1253" s="1"/>
  <c r="D1254"/>
  <c r="AI1252"/>
  <c r="AJ1252"/>
  <c r="AK1252"/>
  <c r="AL1252"/>
  <c r="AM1252"/>
  <c r="AD1252" s="1"/>
  <c r="AE1252"/>
  <c r="AF1252"/>
  <c r="AG1252"/>
  <c r="AH1252"/>
  <c r="K745"/>
  <c r="M745" s="1"/>
  <c r="L745"/>
  <c r="N745" s="1"/>
  <c r="P745"/>
  <c r="Y745"/>
  <c r="Z745"/>
  <c r="G746"/>
  <c r="AJ1253" l="1"/>
  <c r="AK1253"/>
  <c r="AL1253"/>
  <c r="AM1253"/>
  <c r="AD1253" s="1"/>
  <c r="AE1253"/>
  <c r="AF1253"/>
  <c r="AG1253"/>
  <c r="AH1253"/>
  <c r="AI1253"/>
  <c r="E1254"/>
  <c r="F1254"/>
  <c r="R1254" s="1"/>
  <c r="D1255"/>
  <c r="S746"/>
  <c r="G747"/>
  <c r="V746"/>
  <c r="W746"/>
  <c r="S747" l="1"/>
  <c r="V747"/>
  <c r="W747"/>
  <c r="Q746"/>
  <c r="X746"/>
  <c r="H746"/>
  <c r="I746"/>
  <c r="J746"/>
  <c r="O746"/>
  <c r="AK1254"/>
  <c r="AL1254"/>
  <c r="AM1254"/>
  <c r="AD1254" s="1"/>
  <c r="AE1254"/>
  <c r="AF1254"/>
  <c r="AG1254"/>
  <c r="AH1254"/>
  <c r="AI1254"/>
  <c r="AJ1254"/>
  <c r="F1255"/>
  <c r="R1255" s="1"/>
  <c r="D1256"/>
  <c r="E1255"/>
  <c r="AB746"/>
  <c r="T746"/>
  <c r="U746" s="1"/>
  <c r="C746" s="1"/>
  <c r="B747" s="1"/>
  <c r="AC746"/>
  <c r="A747" l="1"/>
  <c r="K746"/>
  <c r="M746" s="1"/>
  <c r="L746"/>
  <c r="N746" s="1"/>
  <c r="I747"/>
  <c r="AB747"/>
  <c r="AA747" s="1"/>
  <c r="T747"/>
  <c r="AC747"/>
  <c r="U747"/>
  <c r="C747" s="1"/>
  <c r="B748" s="1"/>
  <c r="Y746"/>
  <c r="Z746"/>
  <c r="O747"/>
  <c r="P746"/>
  <c r="J747"/>
  <c r="X747"/>
  <c r="Q747"/>
  <c r="D1257"/>
  <c r="E1256"/>
  <c r="F1256"/>
  <c r="R1256" s="1"/>
  <c r="AL1255"/>
  <c r="AM1255"/>
  <c r="AD1255" s="1"/>
  <c r="AE1255"/>
  <c r="AF1255"/>
  <c r="AG1255"/>
  <c r="AH1255"/>
  <c r="AI1255"/>
  <c r="AJ1255"/>
  <c r="AK1255"/>
  <c r="AA746"/>
  <c r="H747"/>
  <c r="A748" l="1"/>
  <c r="D1258"/>
  <c r="E1257"/>
  <c r="F1257"/>
  <c r="R1257" s="1"/>
  <c r="Z747"/>
  <c r="P747"/>
  <c r="Y747"/>
  <c r="K747"/>
  <c r="M747" s="1"/>
  <c r="L747"/>
  <c r="N747" s="1"/>
  <c r="AM1256"/>
  <c r="AD1256" s="1"/>
  <c r="AE1256"/>
  <c r="AF1256"/>
  <c r="AG1256"/>
  <c r="AH1256"/>
  <c r="AI1256"/>
  <c r="AJ1256"/>
  <c r="AK1256"/>
  <c r="AL1256"/>
  <c r="G748"/>
  <c r="S748" l="1"/>
  <c r="V748"/>
  <c r="W748"/>
  <c r="D1259"/>
  <c r="E1258"/>
  <c r="F1258"/>
  <c r="R1258" s="1"/>
  <c r="AF1257"/>
  <c r="AG1257"/>
  <c r="AH1257"/>
  <c r="AI1257"/>
  <c r="AJ1257"/>
  <c r="AK1257"/>
  <c r="AL1257"/>
  <c r="AM1257"/>
  <c r="AD1257" s="1"/>
  <c r="AE1257"/>
  <c r="AG1258" l="1"/>
  <c r="AH1258"/>
  <c r="AI1258"/>
  <c r="AJ1258"/>
  <c r="AK1258"/>
  <c r="AL1258"/>
  <c r="AM1258"/>
  <c r="AD1258" s="1"/>
  <c r="AE1258"/>
  <c r="AF1258"/>
  <c r="AB748"/>
  <c r="AA748" s="1"/>
  <c r="T748"/>
  <c r="AC748"/>
  <c r="X748"/>
  <c r="Q748"/>
  <c r="O748"/>
  <c r="H748"/>
  <c r="I748"/>
  <c r="J748"/>
  <c r="D1260"/>
  <c r="E1259"/>
  <c r="F1259"/>
  <c r="R1259" s="1"/>
  <c r="P748" l="1"/>
  <c r="Y748"/>
  <c r="Z748"/>
  <c r="K748"/>
  <c r="M748" s="1"/>
  <c r="L748"/>
  <c r="N748" s="1"/>
  <c r="D1261"/>
  <c r="E1260"/>
  <c r="F1260"/>
  <c r="R1260" s="1"/>
  <c r="U748"/>
  <c r="C748" s="1"/>
  <c r="B749" s="1"/>
  <c r="AH1259"/>
  <c r="AI1259"/>
  <c r="AJ1259"/>
  <c r="AK1259"/>
  <c r="AL1259"/>
  <c r="AM1259"/>
  <c r="AD1259" s="1"/>
  <c r="AE1259"/>
  <c r="AF1259"/>
  <c r="AG1259"/>
  <c r="G749"/>
  <c r="A749" l="1"/>
  <c r="E1261"/>
  <c r="F1261"/>
  <c r="R1261" s="1"/>
  <c r="D1262"/>
  <c r="AI1260"/>
  <c r="AJ1260"/>
  <c r="AK1260"/>
  <c r="AL1260"/>
  <c r="AM1260"/>
  <c r="AD1260" s="1"/>
  <c r="AE1260"/>
  <c r="AF1260"/>
  <c r="AG1260"/>
  <c r="AH1260"/>
  <c r="V749"/>
  <c r="W749"/>
  <c r="S749"/>
  <c r="X749" l="1"/>
  <c r="Q749"/>
  <c r="I749"/>
  <c r="H749"/>
  <c r="J749"/>
  <c r="O749"/>
  <c r="AJ1261"/>
  <c r="AK1261"/>
  <c r="AL1261"/>
  <c r="AM1261"/>
  <c r="AD1261" s="1"/>
  <c r="AE1261"/>
  <c r="AF1261"/>
  <c r="AG1261"/>
  <c r="AH1261"/>
  <c r="AI1261"/>
  <c r="AB749"/>
  <c r="AA749" s="1"/>
  <c r="T749"/>
  <c r="U749" s="1"/>
  <c r="AC749"/>
  <c r="E1262"/>
  <c r="F1262"/>
  <c r="R1262" s="1"/>
  <c r="D1263"/>
  <c r="C749" l="1"/>
  <c r="B750" s="1"/>
  <c r="L749"/>
  <c r="N749" s="1"/>
  <c r="K749"/>
  <c r="M749" s="1"/>
  <c r="AK1262"/>
  <c r="AL1262"/>
  <c r="AM1262"/>
  <c r="AD1262" s="1"/>
  <c r="AE1262"/>
  <c r="AF1262"/>
  <c r="AG1262"/>
  <c r="AH1262"/>
  <c r="AI1262"/>
  <c r="AJ1262"/>
  <c r="F1263"/>
  <c r="R1263" s="1"/>
  <c r="D1264"/>
  <c r="E1263"/>
  <c r="P749"/>
  <c r="Y749"/>
  <c r="Z749"/>
  <c r="A750" l="1"/>
  <c r="AL1263"/>
  <c r="AM1263"/>
  <c r="AD1263" s="1"/>
  <c r="AE1263"/>
  <c r="AF1263"/>
  <c r="AG1263"/>
  <c r="AH1263"/>
  <c r="AI1263"/>
  <c r="AJ1263"/>
  <c r="AK1263"/>
  <c r="D1265"/>
  <c r="E1264"/>
  <c r="F1264"/>
  <c r="R1264" s="1"/>
  <c r="G750"/>
  <c r="V750" l="1"/>
  <c r="W750"/>
  <c r="S750"/>
  <c r="D1266"/>
  <c r="E1265"/>
  <c r="F1265"/>
  <c r="R1265" s="1"/>
  <c r="AM1264"/>
  <c r="AD1264" s="1"/>
  <c r="AE1264"/>
  <c r="AF1264"/>
  <c r="AG1264"/>
  <c r="AH1264"/>
  <c r="AI1264"/>
  <c r="AJ1264"/>
  <c r="AK1264"/>
  <c r="AL1264"/>
  <c r="X750" l="1"/>
  <c r="Q750"/>
  <c r="J750"/>
  <c r="H750"/>
  <c r="O750"/>
  <c r="I750"/>
  <c r="AC750"/>
  <c r="AB750"/>
  <c r="AA750" s="1"/>
  <c r="T750"/>
  <c r="U750" s="1"/>
  <c r="C750" s="1"/>
  <c r="B751" s="1"/>
  <c r="D1267"/>
  <c r="E1266"/>
  <c r="F1266"/>
  <c r="R1266" s="1"/>
  <c r="AF1265"/>
  <c r="AG1265"/>
  <c r="AH1265"/>
  <c r="AI1265"/>
  <c r="AJ1265"/>
  <c r="AK1265"/>
  <c r="AL1265"/>
  <c r="AM1265"/>
  <c r="AD1265" s="1"/>
  <c r="AE1265"/>
  <c r="A751" l="1"/>
  <c r="D1268"/>
  <c r="E1267"/>
  <c r="F1267"/>
  <c r="R1267" s="1"/>
  <c r="AG1266"/>
  <c r="AH1266"/>
  <c r="AI1266"/>
  <c r="AJ1266"/>
  <c r="AK1266"/>
  <c r="AL1266"/>
  <c r="AM1266"/>
  <c r="AD1266" s="1"/>
  <c r="AE1266"/>
  <c r="AF1266"/>
  <c r="P750"/>
  <c r="Y750"/>
  <c r="Z750"/>
  <c r="K750"/>
  <c r="M750" s="1"/>
  <c r="L750"/>
  <c r="N750" s="1"/>
  <c r="D1269" l="1"/>
  <c r="E1268"/>
  <c r="F1268"/>
  <c r="R1268" s="1"/>
  <c r="AH1267"/>
  <c r="AI1267"/>
  <c r="AJ1267"/>
  <c r="AK1267"/>
  <c r="AL1267"/>
  <c r="AM1267"/>
  <c r="AD1267" s="1"/>
  <c r="AE1267"/>
  <c r="AF1267"/>
  <c r="AG1267"/>
  <c r="G751"/>
  <c r="D1270" l="1"/>
  <c r="E1269"/>
  <c r="F1269"/>
  <c r="R1269" s="1"/>
  <c r="AI1268"/>
  <c r="AJ1268"/>
  <c r="AK1268"/>
  <c r="AL1268"/>
  <c r="AM1268"/>
  <c r="AD1268" s="1"/>
  <c r="AE1268"/>
  <c r="AF1268"/>
  <c r="AG1268"/>
  <c r="AH1268"/>
  <c r="V751"/>
  <c r="W751"/>
  <c r="S751"/>
  <c r="AB751" l="1"/>
  <c r="AA751" s="1"/>
  <c r="T751"/>
  <c r="AC751"/>
  <c r="E1270"/>
  <c r="F1270"/>
  <c r="R1270" s="1"/>
  <c r="D1271"/>
  <c r="AI1269"/>
  <c r="AJ1269"/>
  <c r="AK1269"/>
  <c r="AL1269"/>
  <c r="AM1269"/>
  <c r="AD1269" s="1"/>
  <c r="AE1269"/>
  <c r="AF1269"/>
  <c r="AG1269"/>
  <c r="AH1269"/>
  <c r="X751"/>
  <c r="Q751"/>
  <c r="I751"/>
  <c r="O751"/>
  <c r="H751"/>
  <c r="J751"/>
  <c r="C751" l="1"/>
  <c r="B752" s="1"/>
  <c r="K751"/>
  <c r="M751" s="1"/>
  <c r="L751"/>
  <c r="N751" s="1"/>
  <c r="U751"/>
  <c r="P751"/>
  <c r="Y751"/>
  <c r="Z751"/>
  <c r="AJ1270"/>
  <c r="AK1270"/>
  <c r="AL1270"/>
  <c r="AM1270"/>
  <c r="AD1270" s="1"/>
  <c r="AE1270"/>
  <c r="AF1270"/>
  <c r="AG1270"/>
  <c r="AH1270"/>
  <c r="AI1270"/>
  <c r="G752"/>
  <c r="E1271"/>
  <c r="F1271"/>
  <c r="R1271" s="1"/>
  <c r="D1272"/>
  <c r="A752" l="1"/>
  <c r="W752"/>
  <c r="S752"/>
  <c r="V752"/>
  <c r="AK1271"/>
  <c r="AL1271"/>
  <c r="AM1271"/>
  <c r="AD1271" s="1"/>
  <c r="AE1271"/>
  <c r="AF1271"/>
  <c r="AG1271"/>
  <c r="AH1271"/>
  <c r="AI1271"/>
  <c r="AJ1271"/>
  <c r="F1272"/>
  <c r="R1272" s="1"/>
  <c r="D1273"/>
  <c r="E1272"/>
  <c r="D1274" l="1"/>
  <c r="E1273"/>
  <c r="F1273"/>
  <c r="R1273" s="1"/>
  <c r="AL1272"/>
  <c r="AM1272"/>
  <c r="AD1272" s="1"/>
  <c r="AE1272"/>
  <c r="AF1272"/>
  <c r="AG1272"/>
  <c r="AH1272"/>
  <c r="AI1272"/>
  <c r="AJ1272"/>
  <c r="AK1272"/>
  <c r="AB752"/>
  <c r="AA752" s="1"/>
  <c r="T752"/>
  <c r="AC752"/>
  <c r="U752"/>
  <c r="C752" s="1"/>
  <c r="B753" s="1"/>
  <c r="X752"/>
  <c r="Q752"/>
  <c r="J752"/>
  <c r="O752"/>
  <c r="H752"/>
  <c r="I752"/>
  <c r="A753" l="1"/>
  <c r="D1275"/>
  <c r="E1274"/>
  <c r="F1274"/>
  <c r="R1274" s="1"/>
  <c r="AM1273"/>
  <c r="AD1273" s="1"/>
  <c r="AE1273"/>
  <c r="AF1273"/>
  <c r="AG1273"/>
  <c r="AH1273"/>
  <c r="AI1273"/>
  <c r="AJ1273"/>
  <c r="AK1273"/>
  <c r="AL1273"/>
  <c r="P752"/>
  <c r="Y752"/>
  <c r="Z752"/>
  <c r="G753"/>
  <c r="K752"/>
  <c r="M752" s="1"/>
  <c r="L752"/>
  <c r="N752" s="1"/>
  <c r="D1276" l="1"/>
  <c r="E1275"/>
  <c r="F1275"/>
  <c r="R1275" s="1"/>
  <c r="AF1274"/>
  <c r="AG1274"/>
  <c r="AH1274"/>
  <c r="AI1274"/>
  <c r="AJ1274"/>
  <c r="AK1274"/>
  <c r="AL1274"/>
  <c r="AM1274"/>
  <c r="AD1274" s="1"/>
  <c r="AE1274"/>
  <c r="S753"/>
  <c r="V753"/>
  <c r="W753"/>
  <c r="D1277" l="1"/>
  <c r="E1276"/>
  <c r="F1276"/>
  <c r="R1276" s="1"/>
  <c r="AG1275"/>
  <c r="AH1275"/>
  <c r="AI1275"/>
  <c r="AJ1275"/>
  <c r="AK1275"/>
  <c r="AL1275"/>
  <c r="AM1275"/>
  <c r="AD1275" s="1"/>
  <c r="AE1275"/>
  <c r="AF1275"/>
  <c r="AB753"/>
  <c r="AA753" s="1"/>
  <c r="T753"/>
  <c r="U753" s="1"/>
  <c r="C753" s="1"/>
  <c r="B754" s="1"/>
  <c r="AC753"/>
  <c r="X753"/>
  <c r="Q753"/>
  <c r="J753"/>
  <c r="I753"/>
  <c r="H753"/>
  <c r="O753"/>
  <c r="A754" l="1"/>
  <c r="D1278"/>
  <c r="E1277"/>
  <c r="F1277"/>
  <c r="R1277" s="1"/>
  <c r="AH1276"/>
  <c r="AI1276"/>
  <c r="AJ1276"/>
  <c r="AK1276"/>
  <c r="AL1276"/>
  <c r="AM1276"/>
  <c r="AD1276" s="1"/>
  <c r="AE1276"/>
  <c r="AF1276"/>
  <c r="AG1276"/>
  <c r="K753"/>
  <c r="M753" s="1"/>
  <c r="L753"/>
  <c r="N753" s="1"/>
  <c r="G754"/>
  <c r="P753"/>
  <c r="Y753"/>
  <c r="Z753"/>
  <c r="E1278" l="1"/>
  <c r="F1278"/>
  <c r="R1278" s="1"/>
  <c r="D1279"/>
  <c r="S754"/>
  <c r="V754"/>
  <c r="W754"/>
  <c r="AI1277"/>
  <c r="AJ1277"/>
  <c r="AK1277"/>
  <c r="AL1277"/>
  <c r="AM1277"/>
  <c r="AD1277" s="1"/>
  <c r="AE1277"/>
  <c r="AF1277"/>
  <c r="AG1277"/>
  <c r="AH1277"/>
  <c r="Q754" l="1"/>
  <c r="X754"/>
  <c r="I754"/>
  <c r="O754"/>
  <c r="H754"/>
  <c r="J754"/>
  <c r="AJ1278"/>
  <c r="AK1278"/>
  <c r="AL1278"/>
  <c r="AM1278"/>
  <c r="AD1278" s="1"/>
  <c r="AE1278"/>
  <c r="AF1278"/>
  <c r="AG1278"/>
  <c r="AH1278"/>
  <c r="AI1278"/>
  <c r="E1279"/>
  <c r="F1279"/>
  <c r="R1279" s="1"/>
  <c r="D1280"/>
  <c r="AB754"/>
  <c r="AA754" s="1"/>
  <c r="T754"/>
  <c r="AC754"/>
  <c r="K754" l="1"/>
  <c r="M754" s="1"/>
  <c r="L754"/>
  <c r="N754" s="1"/>
  <c r="Y754"/>
  <c r="Z754"/>
  <c r="P754"/>
  <c r="G755"/>
  <c r="F1280"/>
  <c r="R1280" s="1"/>
  <c r="D1281"/>
  <c r="E1280"/>
  <c r="U754"/>
  <c r="C754" s="1"/>
  <c r="B755" s="1"/>
  <c r="AK1279"/>
  <c r="AL1279"/>
  <c r="AM1279"/>
  <c r="AD1279" s="1"/>
  <c r="AE1279"/>
  <c r="AF1279"/>
  <c r="AG1279"/>
  <c r="AH1279"/>
  <c r="AI1279"/>
  <c r="AJ1279"/>
  <c r="A755" l="1"/>
  <c r="S755"/>
  <c r="V755"/>
  <c r="W755"/>
  <c r="D1282"/>
  <c r="E1281"/>
  <c r="F1281"/>
  <c r="R1281" s="1"/>
  <c r="AL1280"/>
  <c r="AM1280"/>
  <c r="AD1280" s="1"/>
  <c r="AE1280"/>
  <c r="AF1280"/>
  <c r="AG1280"/>
  <c r="AH1280"/>
  <c r="AI1280"/>
  <c r="AJ1280"/>
  <c r="AK1280"/>
  <c r="D1283" l="1"/>
  <c r="E1282"/>
  <c r="F1282"/>
  <c r="R1282" s="1"/>
  <c r="AM1281"/>
  <c r="AD1281" s="1"/>
  <c r="AE1281"/>
  <c r="AF1281"/>
  <c r="AG1281"/>
  <c r="AH1281"/>
  <c r="AI1281"/>
  <c r="AJ1281"/>
  <c r="AK1281"/>
  <c r="AL1281"/>
  <c r="AB755"/>
  <c r="AA755" s="1"/>
  <c r="T755"/>
  <c r="AC755"/>
  <c r="U755"/>
  <c r="C755" s="1"/>
  <c r="B756" s="1"/>
  <c r="X755"/>
  <c r="Q755"/>
  <c r="O755"/>
  <c r="J755"/>
  <c r="I755"/>
  <c r="H755"/>
  <c r="A756" l="1"/>
  <c r="D1284"/>
  <c r="E1283"/>
  <c r="F1283"/>
  <c r="R1283" s="1"/>
  <c r="AF1282"/>
  <c r="AG1282"/>
  <c r="AH1282"/>
  <c r="AI1282"/>
  <c r="AJ1282"/>
  <c r="AK1282"/>
  <c r="AL1282"/>
  <c r="AM1282"/>
  <c r="AD1282" s="1"/>
  <c r="AE1282"/>
  <c r="Z755"/>
  <c r="P755"/>
  <c r="Y755"/>
  <c r="K755"/>
  <c r="M755" s="1"/>
  <c r="L755"/>
  <c r="N755" s="1"/>
  <c r="D1285" l="1"/>
  <c r="E1284"/>
  <c r="F1284"/>
  <c r="R1284" s="1"/>
  <c r="AG1283"/>
  <c r="AH1283"/>
  <c r="AI1283"/>
  <c r="AJ1283"/>
  <c r="AK1283"/>
  <c r="AL1283"/>
  <c r="AM1283"/>
  <c r="AD1283" s="1"/>
  <c r="AE1283"/>
  <c r="AF1283"/>
  <c r="G756"/>
  <c r="D1286" l="1"/>
  <c r="E1285"/>
  <c r="F1285"/>
  <c r="R1285" s="1"/>
  <c r="AH1284"/>
  <c r="AI1284"/>
  <c r="AJ1284"/>
  <c r="AK1284"/>
  <c r="AL1284"/>
  <c r="AM1284"/>
  <c r="AD1284" s="1"/>
  <c r="AE1284"/>
  <c r="AF1284"/>
  <c r="AG1284"/>
  <c r="S756"/>
  <c r="V756"/>
  <c r="W756"/>
  <c r="E1286" l="1"/>
  <c r="F1286"/>
  <c r="R1286" s="1"/>
  <c r="D1287"/>
  <c r="AI1285"/>
  <c r="AJ1285"/>
  <c r="AK1285"/>
  <c r="AL1285"/>
  <c r="AM1285"/>
  <c r="AD1285" s="1"/>
  <c r="AE1285"/>
  <c r="AF1285"/>
  <c r="AG1285"/>
  <c r="AH1285"/>
  <c r="AB756"/>
  <c r="AA756" s="1"/>
  <c r="T756"/>
  <c r="AC756"/>
  <c r="U756"/>
  <c r="C756"/>
  <c r="B757" s="1"/>
  <c r="X756"/>
  <c r="Q756"/>
  <c r="O756"/>
  <c r="J756"/>
  <c r="I756"/>
  <c r="H756"/>
  <c r="AJ1286" l="1"/>
  <c r="AK1286"/>
  <c r="AL1286"/>
  <c r="AM1286"/>
  <c r="AD1286" s="1"/>
  <c r="AE1286"/>
  <c r="AF1286"/>
  <c r="AG1286"/>
  <c r="AH1286"/>
  <c r="AI1286"/>
  <c r="A757"/>
  <c r="E1287"/>
  <c r="F1287"/>
  <c r="R1287" s="1"/>
  <c r="D1288"/>
  <c r="P756"/>
  <c r="Y756"/>
  <c r="Z756"/>
  <c r="K756"/>
  <c r="M756" s="1"/>
  <c r="L756"/>
  <c r="N756" s="1"/>
  <c r="AK1287" l="1"/>
  <c r="AL1287"/>
  <c r="AM1287"/>
  <c r="AD1287" s="1"/>
  <c r="AE1287"/>
  <c r="AF1287"/>
  <c r="AG1287"/>
  <c r="AH1287"/>
  <c r="AI1287"/>
  <c r="AJ1287"/>
  <c r="F1288"/>
  <c r="R1288" s="1"/>
  <c r="D1289"/>
  <c r="E1288"/>
  <c r="G757"/>
  <c r="AL1288" l="1"/>
  <c r="AM1288"/>
  <c r="AD1288" s="1"/>
  <c r="AE1288"/>
  <c r="AF1288"/>
  <c r="AG1288"/>
  <c r="AH1288"/>
  <c r="AI1288"/>
  <c r="AJ1288"/>
  <c r="AK1288"/>
  <c r="V757"/>
  <c r="W757"/>
  <c r="S757"/>
  <c r="D1290"/>
  <c r="E1289"/>
  <c r="F1289"/>
  <c r="R1289" s="1"/>
  <c r="X757" l="1"/>
  <c r="Q757"/>
  <c r="J757"/>
  <c r="H757"/>
  <c r="I757"/>
  <c r="O757"/>
  <c r="AB757"/>
  <c r="T757"/>
  <c r="AC757"/>
  <c r="U757"/>
  <c r="C757"/>
  <c r="B758" s="1"/>
  <c r="D1291"/>
  <c r="E1290"/>
  <c r="F1290"/>
  <c r="R1290" s="1"/>
  <c r="AM1289"/>
  <c r="AD1289" s="1"/>
  <c r="AE1289"/>
  <c r="AF1289"/>
  <c r="AG1289"/>
  <c r="AH1289"/>
  <c r="AI1289"/>
  <c r="AJ1289"/>
  <c r="AK1289"/>
  <c r="AL1289"/>
  <c r="A758" l="1"/>
  <c r="D1292"/>
  <c r="E1291"/>
  <c r="F1291"/>
  <c r="R1291" s="1"/>
  <c r="AF1290"/>
  <c r="AG1290"/>
  <c r="AH1290"/>
  <c r="AI1290"/>
  <c r="AJ1290"/>
  <c r="AK1290"/>
  <c r="AL1290"/>
  <c r="AM1290"/>
  <c r="AD1290" s="1"/>
  <c r="AE1290"/>
  <c r="L757"/>
  <c r="N757" s="1"/>
  <c r="K757"/>
  <c r="M757" s="1"/>
  <c r="P757"/>
  <c r="Y757"/>
  <c r="Z757"/>
  <c r="AA757"/>
  <c r="D1293" l="1"/>
  <c r="E1292"/>
  <c r="F1292"/>
  <c r="R1292" s="1"/>
  <c r="AG1291"/>
  <c r="AH1291"/>
  <c r="AI1291"/>
  <c r="AJ1291"/>
  <c r="AK1291"/>
  <c r="AL1291"/>
  <c r="AM1291"/>
  <c r="AD1291" s="1"/>
  <c r="AE1291"/>
  <c r="AF1291"/>
  <c r="G758"/>
  <c r="D1294" l="1"/>
  <c r="E1293"/>
  <c r="F1293"/>
  <c r="R1293" s="1"/>
  <c r="AH1292"/>
  <c r="AI1292"/>
  <c r="AJ1292"/>
  <c r="AK1292"/>
  <c r="AL1292"/>
  <c r="AM1292"/>
  <c r="AD1292" s="1"/>
  <c r="AE1292"/>
  <c r="AF1292"/>
  <c r="AG1292"/>
  <c r="V758"/>
  <c r="W758"/>
  <c r="S758"/>
  <c r="AC758" l="1"/>
  <c r="U758"/>
  <c r="AB758"/>
  <c r="AA758" s="1"/>
  <c r="T758"/>
  <c r="C758" s="1"/>
  <c r="B759" s="1"/>
  <c r="E1294"/>
  <c r="F1294"/>
  <c r="R1294" s="1"/>
  <c r="D1295"/>
  <c r="AI1293"/>
  <c r="AJ1293"/>
  <c r="AK1293"/>
  <c r="AL1293"/>
  <c r="AM1293"/>
  <c r="AD1293" s="1"/>
  <c r="AE1293"/>
  <c r="AF1293"/>
  <c r="AG1293"/>
  <c r="AH1293"/>
  <c r="X758"/>
  <c r="Q758"/>
  <c r="H758"/>
  <c r="O758"/>
  <c r="I758"/>
  <c r="J758"/>
  <c r="A759" l="1"/>
  <c r="P758"/>
  <c r="Y758"/>
  <c r="Z758"/>
  <c r="K758"/>
  <c r="M758" s="1"/>
  <c r="L758"/>
  <c r="N758" s="1"/>
  <c r="AJ1294"/>
  <c r="AK1294"/>
  <c r="AL1294"/>
  <c r="AM1294"/>
  <c r="AD1294" s="1"/>
  <c r="AE1294"/>
  <c r="AF1294"/>
  <c r="AG1294"/>
  <c r="AH1294"/>
  <c r="AI1294"/>
  <c r="E1295"/>
  <c r="F1295"/>
  <c r="R1295" s="1"/>
  <c r="D1296"/>
  <c r="G759" l="1"/>
  <c r="AK1295"/>
  <c r="AL1295"/>
  <c r="AM1295"/>
  <c r="AD1295" s="1"/>
  <c r="AE1295"/>
  <c r="AF1295"/>
  <c r="AG1295"/>
  <c r="AH1295"/>
  <c r="AI1295"/>
  <c r="AJ1295"/>
  <c r="F1296"/>
  <c r="R1296" s="1"/>
  <c r="D1297"/>
  <c r="E1296"/>
  <c r="V759" l="1"/>
  <c r="W759"/>
  <c r="S759"/>
  <c r="D1298"/>
  <c r="E1297"/>
  <c r="F1297"/>
  <c r="R1297" s="1"/>
  <c r="AL1296"/>
  <c r="AM1296"/>
  <c r="AD1296" s="1"/>
  <c r="AE1296"/>
  <c r="AF1296"/>
  <c r="AG1296"/>
  <c r="AH1296"/>
  <c r="AI1296"/>
  <c r="AJ1296"/>
  <c r="AK1296"/>
  <c r="X759" l="1"/>
  <c r="Q759"/>
  <c r="O759"/>
  <c r="J759"/>
  <c r="H759"/>
  <c r="I759"/>
  <c r="AB759"/>
  <c r="T759"/>
  <c r="AC759"/>
  <c r="U759"/>
  <c r="C759" s="1"/>
  <c r="B760" s="1"/>
  <c r="D1299"/>
  <c r="E1298"/>
  <c r="F1298"/>
  <c r="R1298" s="1"/>
  <c r="AM1297"/>
  <c r="AD1297" s="1"/>
  <c r="AE1297"/>
  <c r="AF1297"/>
  <c r="AG1297"/>
  <c r="AH1297"/>
  <c r="AI1297"/>
  <c r="AJ1297"/>
  <c r="AK1297"/>
  <c r="AL1297"/>
  <c r="A760" l="1"/>
  <c r="P759"/>
  <c r="Y759"/>
  <c r="Z759"/>
  <c r="D1300"/>
  <c r="E1299"/>
  <c r="F1299"/>
  <c r="R1299" s="1"/>
  <c r="AF1298"/>
  <c r="AG1298"/>
  <c r="AH1298"/>
  <c r="AI1298"/>
  <c r="AJ1298"/>
  <c r="AK1298"/>
  <c r="AL1298"/>
  <c r="AM1298"/>
  <c r="AD1298" s="1"/>
  <c r="AE1298"/>
  <c r="H760"/>
  <c r="G760"/>
  <c r="K759"/>
  <c r="M759" s="1"/>
  <c r="L759"/>
  <c r="N759" s="1"/>
  <c r="AA759"/>
  <c r="D1301" l="1"/>
  <c r="E1300"/>
  <c r="F1300"/>
  <c r="R1300" s="1"/>
  <c r="W760"/>
  <c r="S760"/>
  <c r="V760"/>
  <c r="AG1299"/>
  <c r="AH1299"/>
  <c r="AI1299"/>
  <c r="AJ1299"/>
  <c r="AK1299"/>
  <c r="AL1299"/>
  <c r="AM1299"/>
  <c r="AD1299" s="1"/>
  <c r="AE1299"/>
  <c r="AF1299"/>
  <c r="X760" l="1"/>
  <c r="Q760"/>
  <c r="I760"/>
  <c r="O760"/>
  <c r="J760"/>
  <c r="D1302"/>
  <c r="E1301"/>
  <c r="F1301"/>
  <c r="R1301" s="1"/>
  <c r="AH1300"/>
  <c r="AI1300"/>
  <c r="AJ1300"/>
  <c r="AK1300"/>
  <c r="AL1300"/>
  <c r="AM1300"/>
  <c r="AD1300" s="1"/>
  <c r="AE1300"/>
  <c r="AF1300"/>
  <c r="AG1300"/>
  <c r="AB760"/>
  <c r="AA760" s="1"/>
  <c r="T760"/>
  <c r="AC760"/>
  <c r="K760" l="1"/>
  <c r="M760" s="1"/>
  <c r="L760"/>
  <c r="N760" s="1"/>
  <c r="P760"/>
  <c r="Y760"/>
  <c r="Z760"/>
  <c r="G761"/>
  <c r="U760"/>
  <c r="C760" s="1"/>
  <c r="B761" s="1"/>
  <c r="E1302"/>
  <c r="F1302"/>
  <c r="R1302" s="1"/>
  <c r="D1303"/>
  <c r="AI1301"/>
  <c r="AJ1301"/>
  <c r="AK1301"/>
  <c r="AL1301"/>
  <c r="AM1301"/>
  <c r="AD1301" s="1"/>
  <c r="AE1301"/>
  <c r="AF1301"/>
  <c r="AG1301"/>
  <c r="AH1301"/>
  <c r="A761" l="1"/>
  <c r="S761"/>
  <c r="G762"/>
  <c r="V761"/>
  <c r="W761"/>
  <c r="AJ1302"/>
  <c r="AK1302"/>
  <c r="AL1302"/>
  <c r="AM1302"/>
  <c r="AD1302" s="1"/>
  <c r="AE1302"/>
  <c r="AF1302"/>
  <c r="AG1302"/>
  <c r="AH1302"/>
  <c r="AI1302"/>
  <c r="E1303"/>
  <c r="F1303"/>
  <c r="R1303" s="1"/>
  <c r="D1304"/>
  <c r="AB761" l="1"/>
  <c r="AA761" s="1"/>
  <c r="T761"/>
  <c r="U761" s="1"/>
  <c r="C761" s="1"/>
  <c r="B762" s="1"/>
  <c r="AC761"/>
  <c r="AK1303"/>
  <c r="AL1303"/>
  <c r="AM1303"/>
  <c r="AD1303" s="1"/>
  <c r="AE1303"/>
  <c r="AF1303"/>
  <c r="AG1303"/>
  <c r="AH1303"/>
  <c r="AI1303"/>
  <c r="AJ1303"/>
  <c r="S762"/>
  <c r="V762"/>
  <c r="W762"/>
  <c r="X761"/>
  <c r="Q761"/>
  <c r="H761"/>
  <c r="O761"/>
  <c r="J761"/>
  <c r="I761"/>
  <c r="F1304"/>
  <c r="R1304" s="1"/>
  <c r="D1305"/>
  <c r="E1304"/>
  <c r="A762" l="1"/>
  <c r="I762"/>
  <c r="K761"/>
  <c r="M761" s="1"/>
  <c r="L761"/>
  <c r="N761" s="1"/>
  <c r="J762"/>
  <c r="Q762"/>
  <c r="X762"/>
  <c r="D1306"/>
  <c r="E1305"/>
  <c r="F1305"/>
  <c r="R1305" s="1"/>
  <c r="AL1304"/>
  <c r="AM1304"/>
  <c r="AD1304" s="1"/>
  <c r="AE1304"/>
  <c r="AF1304"/>
  <c r="AG1304"/>
  <c r="AH1304"/>
  <c r="AI1304"/>
  <c r="AJ1304"/>
  <c r="AK1304"/>
  <c r="P761"/>
  <c r="O762" s="1"/>
  <c r="Y761"/>
  <c r="Z761"/>
  <c r="H762"/>
  <c r="AB762"/>
  <c r="AA762" s="1"/>
  <c r="T762"/>
  <c r="U762" s="1"/>
  <c r="AC762"/>
  <c r="Y762" l="1"/>
  <c r="Z762"/>
  <c r="P762"/>
  <c r="D1307"/>
  <c r="E1306"/>
  <c r="F1306"/>
  <c r="R1306" s="1"/>
  <c r="G763"/>
  <c r="AM1305"/>
  <c r="AD1305" s="1"/>
  <c r="AE1305"/>
  <c r="AF1305"/>
  <c r="AG1305"/>
  <c r="AH1305"/>
  <c r="AI1305"/>
  <c r="AJ1305"/>
  <c r="AK1305"/>
  <c r="AL1305"/>
  <c r="C762"/>
  <c r="B763" s="1"/>
  <c r="K762"/>
  <c r="L762"/>
  <c r="M762"/>
  <c r="N762"/>
  <c r="S763" l="1"/>
  <c r="V763"/>
  <c r="W763"/>
  <c r="A763"/>
  <c r="D1308"/>
  <c r="E1307"/>
  <c r="F1307"/>
  <c r="R1307" s="1"/>
  <c r="AF1306"/>
  <c r="AG1306"/>
  <c r="AH1306"/>
  <c r="AI1306"/>
  <c r="AJ1306"/>
  <c r="AK1306"/>
  <c r="AL1306"/>
  <c r="AM1306"/>
  <c r="AD1306" s="1"/>
  <c r="AE1306"/>
  <c r="AB763" l="1"/>
  <c r="AA763" s="1"/>
  <c r="T763"/>
  <c r="AC763"/>
  <c r="AG1307"/>
  <c r="AH1307"/>
  <c r="AI1307"/>
  <c r="AJ1307"/>
  <c r="AK1307"/>
  <c r="AL1307"/>
  <c r="AM1307"/>
  <c r="AD1307" s="1"/>
  <c r="AE1307"/>
  <c r="AF1307"/>
  <c r="X763"/>
  <c r="Q763"/>
  <c r="H763"/>
  <c r="I763"/>
  <c r="J763"/>
  <c r="O763"/>
  <c r="D1309"/>
  <c r="E1308"/>
  <c r="F1308"/>
  <c r="R1308" s="1"/>
  <c r="Z763" l="1"/>
  <c r="P763"/>
  <c r="Y763"/>
  <c r="D1310"/>
  <c r="E1309"/>
  <c r="F1309"/>
  <c r="R1309" s="1"/>
  <c r="U763"/>
  <c r="C763" s="1"/>
  <c r="B764" s="1"/>
  <c r="AH1308"/>
  <c r="AI1308"/>
  <c r="AJ1308"/>
  <c r="AK1308"/>
  <c r="AL1308"/>
  <c r="AM1308"/>
  <c r="AD1308" s="1"/>
  <c r="AE1308"/>
  <c r="AF1308"/>
  <c r="AG1308"/>
  <c r="K763"/>
  <c r="M763" s="1"/>
  <c r="L763"/>
  <c r="N763" s="1"/>
  <c r="A764" l="1"/>
  <c r="G764"/>
  <c r="E1310"/>
  <c r="F1310"/>
  <c r="R1310" s="1"/>
  <c r="D1311"/>
  <c r="AI1309"/>
  <c r="AJ1309"/>
  <c r="AK1309"/>
  <c r="AL1309"/>
  <c r="AM1309"/>
  <c r="AD1309" s="1"/>
  <c r="AE1309"/>
  <c r="AF1309"/>
  <c r="AG1309"/>
  <c r="AH1309"/>
  <c r="S764" l="1"/>
  <c r="V764"/>
  <c r="W764"/>
  <c r="AJ1310"/>
  <c r="AK1310"/>
  <c r="AL1310"/>
  <c r="AM1310"/>
  <c r="AD1310" s="1"/>
  <c r="AE1310"/>
  <c r="AF1310"/>
  <c r="AG1310"/>
  <c r="AH1310"/>
  <c r="AI1310"/>
  <c r="E1311"/>
  <c r="F1311"/>
  <c r="R1311" s="1"/>
  <c r="D1312"/>
  <c r="AB764" l="1"/>
  <c r="AA764" s="1"/>
  <c r="T764"/>
  <c r="AC764"/>
  <c r="X764"/>
  <c r="Q764"/>
  <c r="H764"/>
  <c r="O764"/>
  <c r="J764"/>
  <c r="I764"/>
  <c r="F1312"/>
  <c r="R1312" s="1"/>
  <c r="D1313"/>
  <c r="E1312"/>
  <c r="AK1311"/>
  <c r="AL1311"/>
  <c r="AM1311"/>
  <c r="AD1311" s="1"/>
  <c r="AE1311"/>
  <c r="AF1311"/>
  <c r="AG1311"/>
  <c r="AH1311"/>
  <c r="AI1311"/>
  <c r="AJ1311"/>
  <c r="C764" l="1"/>
  <c r="B765" s="1"/>
  <c r="U764"/>
  <c r="K764"/>
  <c r="M764" s="1"/>
  <c r="L764"/>
  <c r="N764" s="1"/>
  <c r="D1314"/>
  <c r="E1313"/>
  <c r="F1313"/>
  <c r="R1313" s="1"/>
  <c r="AL1312"/>
  <c r="AM1312"/>
  <c r="AD1312" s="1"/>
  <c r="AE1312"/>
  <c r="AF1312"/>
  <c r="AG1312"/>
  <c r="AH1312"/>
  <c r="AI1312"/>
  <c r="AJ1312"/>
  <c r="AK1312"/>
  <c r="P764"/>
  <c r="Y764"/>
  <c r="Z764"/>
  <c r="G765"/>
  <c r="A765" l="1"/>
  <c r="D1315"/>
  <c r="E1314"/>
  <c r="F1314"/>
  <c r="R1314" s="1"/>
  <c r="AM1313"/>
  <c r="AD1313" s="1"/>
  <c r="AE1313"/>
  <c r="AF1313"/>
  <c r="AG1313"/>
  <c r="AH1313"/>
  <c r="AI1313"/>
  <c r="AJ1313"/>
  <c r="AK1313"/>
  <c r="AL1313"/>
  <c r="V765"/>
  <c r="W765"/>
  <c r="S765"/>
  <c r="X765" l="1"/>
  <c r="Q765"/>
  <c r="H765"/>
  <c r="I765"/>
  <c r="O765"/>
  <c r="J765"/>
  <c r="AB765"/>
  <c r="T765"/>
  <c r="U765" s="1"/>
  <c r="AC765"/>
  <c r="D1316"/>
  <c r="E1315"/>
  <c r="F1315"/>
  <c r="R1315" s="1"/>
  <c r="AF1314"/>
  <c r="AG1314"/>
  <c r="AH1314"/>
  <c r="AI1314"/>
  <c r="AJ1314"/>
  <c r="AK1314"/>
  <c r="AL1314"/>
  <c r="AM1314"/>
  <c r="AD1314" s="1"/>
  <c r="AE1314"/>
  <c r="C765" l="1"/>
  <c r="B766" s="1"/>
  <c r="D1317"/>
  <c r="E1316"/>
  <c r="F1316"/>
  <c r="R1316" s="1"/>
  <c r="AG1315"/>
  <c r="AH1315"/>
  <c r="AI1315"/>
  <c r="AJ1315"/>
  <c r="AK1315"/>
  <c r="AL1315"/>
  <c r="AM1315"/>
  <c r="AD1315" s="1"/>
  <c r="AE1315"/>
  <c r="AF1315"/>
  <c r="L765"/>
  <c r="N765" s="1"/>
  <c r="K765"/>
  <c r="M765" s="1"/>
  <c r="P765"/>
  <c r="Y765"/>
  <c r="Z765"/>
  <c r="AA765"/>
  <c r="A766" l="1"/>
  <c r="D1318"/>
  <c r="E1317"/>
  <c r="F1317"/>
  <c r="R1317" s="1"/>
  <c r="AH1316"/>
  <c r="AI1316"/>
  <c r="AJ1316"/>
  <c r="AK1316"/>
  <c r="AL1316"/>
  <c r="AM1316"/>
  <c r="AD1316" s="1"/>
  <c r="AE1316"/>
  <c r="AF1316"/>
  <c r="AG1316"/>
  <c r="G766"/>
  <c r="E1318" l="1"/>
  <c r="F1318"/>
  <c r="R1318" s="1"/>
  <c r="D1319"/>
  <c r="AI1317"/>
  <c r="AJ1317"/>
  <c r="AK1317"/>
  <c r="AL1317"/>
  <c r="AM1317"/>
  <c r="AD1317" s="1"/>
  <c r="AE1317"/>
  <c r="AF1317"/>
  <c r="AG1317"/>
  <c r="AH1317"/>
  <c r="V766"/>
  <c r="W766"/>
  <c r="S766"/>
  <c r="AJ1318" l="1"/>
  <c r="AK1318"/>
  <c r="AL1318"/>
  <c r="AM1318"/>
  <c r="AD1318" s="1"/>
  <c r="AE1318"/>
  <c r="AF1318"/>
  <c r="AG1318"/>
  <c r="AH1318"/>
  <c r="AI1318"/>
  <c r="E1319"/>
  <c r="F1319"/>
  <c r="R1319" s="1"/>
  <c r="D1320"/>
  <c r="AC766"/>
  <c r="U766"/>
  <c r="AB766"/>
  <c r="T766"/>
  <c r="C766"/>
  <c r="B767" s="1"/>
  <c r="X766"/>
  <c r="Q766"/>
  <c r="J766"/>
  <c r="H766"/>
  <c r="O766"/>
  <c r="I766"/>
  <c r="A767" l="1"/>
  <c r="AK1319"/>
  <c r="AL1319"/>
  <c r="AM1319"/>
  <c r="AD1319" s="1"/>
  <c r="AE1319"/>
  <c r="AF1319"/>
  <c r="AG1319"/>
  <c r="AH1319"/>
  <c r="AI1319"/>
  <c r="AJ1319"/>
  <c r="F1320"/>
  <c r="R1320" s="1"/>
  <c r="D1321"/>
  <c r="E1320"/>
  <c r="G767"/>
  <c r="P766"/>
  <c r="Y766"/>
  <c r="Z766"/>
  <c r="K766"/>
  <c r="M766" s="1"/>
  <c r="L766"/>
  <c r="N766" s="1"/>
  <c r="AA766"/>
  <c r="V767" l="1"/>
  <c r="W767"/>
  <c r="S767"/>
  <c r="AL1320"/>
  <c r="AM1320"/>
  <c r="AD1320" s="1"/>
  <c r="AE1320"/>
  <c r="AF1320"/>
  <c r="AG1320"/>
  <c r="AH1320"/>
  <c r="AI1320"/>
  <c r="AJ1320"/>
  <c r="AK1320"/>
  <c r="D1322"/>
  <c r="E1321"/>
  <c r="F1321"/>
  <c r="R1321" s="1"/>
  <c r="X767" l="1"/>
  <c r="Q767"/>
  <c r="H767"/>
  <c r="I767"/>
  <c r="J767"/>
  <c r="O767"/>
  <c r="AB767"/>
  <c r="T767"/>
  <c r="AC767"/>
  <c r="U767"/>
  <c r="C767" s="1"/>
  <c r="B768" s="1"/>
  <c r="D1323"/>
  <c r="E1322"/>
  <c r="F1322"/>
  <c r="R1322" s="1"/>
  <c r="AM1321"/>
  <c r="AD1321" s="1"/>
  <c r="AE1321"/>
  <c r="AF1321"/>
  <c r="AG1321"/>
  <c r="AH1321"/>
  <c r="AI1321"/>
  <c r="AJ1321"/>
  <c r="AK1321"/>
  <c r="AL1321"/>
  <c r="A768" l="1"/>
  <c r="D1324"/>
  <c r="E1323"/>
  <c r="F1323"/>
  <c r="R1323" s="1"/>
  <c r="K767"/>
  <c r="M767" s="1"/>
  <c r="L767"/>
  <c r="N767" s="1"/>
  <c r="AF1322"/>
  <c r="AG1322"/>
  <c r="AH1322"/>
  <c r="AI1322"/>
  <c r="AJ1322"/>
  <c r="AK1322"/>
  <c r="AL1322"/>
  <c r="AM1322"/>
  <c r="AD1322" s="1"/>
  <c r="AE1322"/>
  <c r="P767"/>
  <c r="Y767"/>
  <c r="Z767"/>
  <c r="AA767"/>
  <c r="G768" l="1"/>
  <c r="D1325"/>
  <c r="E1324"/>
  <c r="F1324"/>
  <c r="R1324" s="1"/>
  <c r="AG1323"/>
  <c r="AH1323"/>
  <c r="AI1323"/>
  <c r="AJ1323"/>
  <c r="AK1323"/>
  <c r="AL1323"/>
  <c r="AM1323"/>
  <c r="AD1323" s="1"/>
  <c r="AE1323"/>
  <c r="AF1323"/>
  <c r="W768" l="1"/>
  <c r="S768"/>
  <c r="V768"/>
  <c r="D1326"/>
  <c r="E1325"/>
  <c r="F1325"/>
  <c r="R1325" s="1"/>
  <c r="AH1324"/>
  <c r="AI1324"/>
  <c r="AJ1324"/>
  <c r="AK1324"/>
  <c r="AL1324"/>
  <c r="AM1324"/>
  <c r="AD1324" s="1"/>
  <c r="AE1324"/>
  <c r="AF1324"/>
  <c r="AG1324"/>
  <c r="AB768" l="1"/>
  <c r="AA768" s="1"/>
  <c r="T768"/>
  <c r="AC768"/>
  <c r="X768"/>
  <c r="Q768"/>
  <c r="I768"/>
  <c r="O768"/>
  <c r="J768"/>
  <c r="H768"/>
  <c r="E1326"/>
  <c r="F1326"/>
  <c r="R1326" s="1"/>
  <c r="D1327"/>
  <c r="AI1325"/>
  <c r="AJ1325"/>
  <c r="AK1325"/>
  <c r="AL1325"/>
  <c r="AM1325"/>
  <c r="AD1325" s="1"/>
  <c r="AE1325"/>
  <c r="AF1325"/>
  <c r="AG1325"/>
  <c r="AH1325"/>
  <c r="AJ1326" l="1"/>
  <c r="AK1326"/>
  <c r="AL1326"/>
  <c r="AM1326"/>
  <c r="AD1326" s="1"/>
  <c r="AE1326"/>
  <c r="AF1326"/>
  <c r="AG1326"/>
  <c r="AH1326"/>
  <c r="AI1326"/>
  <c r="U768"/>
  <c r="C768" s="1"/>
  <c r="B769" s="1"/>
  <c r="P768"/>
  <c r="Y768"/>
  <c r="Z768"/>
  <c r="G769"/>
  <c r="E1327"/>
  <c r="F1327"/>
  <c r="R1327" s="1"/>
  <c r="D1328"/>
  <c r="K768"/>
  <c r="M768" s="1"/>
  <c r="L768"/>
  <c r="N768" s="1"/>
  <c r="A769" l="1"/>
  <c r="S769"/>
  <c r="V769"/>
  <c r="W769"/>
  <c r="AK1327"/>
  <c r="AL1327"/>
  <c r="AM1327"/>
  <c r="AD1327" s="1"/>
  <c r="AE1327"/>
  <c r="AF1327"/>
  <c r="AG1327"/>
  <c r="AH1327"/>
  <c r="AI1327"/>
  <c r="AJ1327"/>
  <c r="F1328"/>
  <c r="R1328" s="1"/>
  <c r="D1329"/>
  <c r="E1328"/>
  <c r="AL1328" l="1"/>
  <c r="AM1328"/>
  <c r="AD1328" s="1"/>
  <c r="AE1328"/>
  <c r="AF1328"/>
  <c r="AG1328"/>
  <c r="AH1328"/>
  <c r="AI1328"/>
  <c r="AJ1328"/>
  <c r="AK1328"/>
  <c r="AB769"/>
  <c r="AA769" s="1"/>
  <c r="T769"/>
  <c r="U769" s="1"/>
  <c r="AC769"/>
  <c r="X769"/>
  <c r="Q769"/>
  <c r="O769"/>
  <c r="I769"/>
  <c r="J769"/>
  <c r="H769"/>
  <c r="D1330"/>
  <c r="E1329"/>
  <c r="F1329"/>
  <c r="R1329" s="1"/>
  <c r="P769" l="1"/>
  <c r="Y769"/>
  <c r="Z769"/>
  <c r="C769"/>
  <c r="B770" s="1"/>
  <c r="K769"/>
  <c r="M769" s="1"/>
  <c r="L769"/>
  <c r="N769" s="1"/>
  <c r="AM1329"/>
  <c r="AD1329" s="1"/>
  <c r="AE1329"/>
  <c r="AF1329"/>
  <c r="AG1329"/>
  <c r="AH1329"/>
  <c r="AI1329"/>
  <c r="AJ1329"/>
  <c r="AK1329"/>
  <c r="AL1329"/>
  <c r="D1331"/>
  <c r="E1330"/>
  <c r="F1330"/>
  <c r="R1330" s="1"/>
  <c r="D1332" l="1"/>
  <c r="E1331"/>
  <c r="F1331"/>
  <c r="R1331" s="1"/>
  <c r="A770"/>
  <c r="AF1330"/>
  <c r="AG1330"/>
  <c r="AH1330"/>
  <c r="AI1330"/>
  <c r="AJ1330"/>
  <c r="AK1330"/>
  <c r="AL1330"/>
  <c r="AM1330"/>
  <c r="AD1330" s="1"/>
  <c r="AE1330"/>
  <c r="G770"/>
  <c r="S770" l="1"/>
  <c r="V770"/>
  <c r="W770"/>
  <c r="D1333"/>
  <c r="E1332"/>
  <c r="F1332"/>
  <c r="R1332" s="1"/>
  <c r="AG1331"/>
  <c r="AH1331"/>
  <c r="AI1331"/>
  <c r="AJ1331"/>
  <c r="AK1331"/>
  <c r="AL1331"/>
  <c r="AM1331"/>
  <c r="AD1331" s="1"/>
  <c r="AE1331"/>
  <c r="AF1331"/>
  <c r="AB770" l="1"/>
  <c r="AA770" s="1"/>
  <c r="T770"/>
  <c r="AC770"/>
  <c r="Q770"/>
  <c r="X770"/>
  <c r="I770"/>
  <c r="J770"/>
  <c r="H770"/>
  <c r="O770"/>
  <c r="D1334"/>
  <c r="E1333"/>
  <c r="F1333"/>
  <c r="R1333" s="1"/>
  <c r="AH1332"/>
  <c r="AI1332"/>
  <c r="AJ1332"/>
  <c r="AK1332"/>
  <c r="AL1332"/>
  <c r="AM1332"/>
  <c r="AD1332" s="1"/>
  <c r="AE1332"/>
  <c r="AF1332"/>
  <c r="AG1332"/>
  <c r="C770" l="1"/>
  <c r="B771" s="1"/>
  <c r="G771"/>
  <c r="E1334"/>
  <c r="F1334"/>
  <c r="R1334" s="1"/>
  <c r="D1335"/>
  <c r="U770"/>
  <c r="AI1333"/>
  <c r="AJ1333"/>
  <c r="AK1333"/>
  <c r="AL1333"/>
  <c r="AM1333"/>
  <c r="AD1333" s="1"/>
  <c r="AE1333"/>
  <c r="AF1333"/>
  <c r="AG1333"/>
  <c r="AH1333"/>
  <c r="Y770"/>
  <c r="Z770"/>
  <c r="P770"/>
  <c r="K770"/>
  <c r="M770" s="1"/>
  <c r="L770"/>
  <c r="N770" s="1"/>
  <c r="A771" l="1"/>
  <c r="S771"/>
  <c r="V771"/>
  <c r="W771"/>
  <c r="AJ1334"/>
  <c r="AK1334"/>
  <c r="AL1334"/>
  <c r="AM1334"/>
  <c r="AD1334" s="1"/>
  <c r="AE1334"/>
  <c r="AF1334"/>
  <c r="AG1334"/>
  <c r="AH1334"/>
  <c r="AI1334"/>
  <c r="E1335"/>
  <c r="F1335"/>
  <c r="R1335" s="1"/>
  <c r="D1336"/>
  <c r="AK1335" l="1"/>
  <c r="AL1335"/>
  <c r="AM1335"/>
  <c r="AD1335" s="1"/>
  <c r="AE1335"/>
  <c r="AF1335"/>
  <c r="AG1335"/>
  <c r="AH1335"/>
  <c r="AI1335"/>
  <c r="AJ1335"/>
  <c r="F1336"/>
  <c r="R1336" s="1"/>
  <c r="D1337"/>
  <c r="E1336"/>
  <c r="AB771"/>
  <c r="AA771" s="1"/>
  <c r="T771"/>
  <c r="AC771"/>
  <c r="U771"/>
  <c r="C771" s="1"/>
  <c r="B772" s="1"/>
  <c r="X771"/>
  <c r="Q771"/>
  <c r="I771"/>
  <c r="O771"/>
  <c r="J771"/>
  <c r="H771"/>
  <c r="A772" l="1"/>
  <c r="K771"/>
  <c r="M771" s="1"/>
  <c r="L771"/>
  <c r="N771" s="1"/>
  <c r="D1338"/>
  <c r="E1337"/>
  <c r="F1337"/>
  <c r="R1337" s="1"/>
  <c r="Z771"/>
  <c r="P771"/>
  <c r="Y771"/>
  <c r="AL1336"/>
  <c r="AM1336"/>
  <c r="AD1336" s="1"/>
  <c r="AE1336"/>
  <c r="AF1336"/>
  <c r="AG1336"/>
  <c r="AH1336"/>
  <c r="AI1336"/>
  <c r="AJ1336"/>
  <c r="AK1336"/>
  <c r="G772"/>
  <c r="D1339" l="1"/>
  <c r="E1338"/>
  <c r="F1338"/>
  <c r="R1338" s="1"/>
  <c r="AM1337"/>
  <c r="AD1337" s="1"/>
  <c r="AE1337"/>
  <c r="AF1337"/>
  <c r="AG1337"/>
  <c r="AH1337"/>
  <c r="AI1337"/>
  <c r="AJ1337"/>
  <c r="AK1337"/>
  <c r="AL1337"/>
  <c r="S772"/>
  <c r="V772"/>
  <c r="W772"/>
  <c r="X772" l="1"/>
  <c r="Q772"/>
  <c r="J772"/>
  <c r="H772"/>
  <c r="I772"/>
  <c r="O772"/>
  <c r="D1340"/>
  <c r="E1339"/>
  <c r="F1339"/>
  <c r="R1339" s="1"/>
  <c r="AF1338"/>
  <c r="AG1338"/>
  <c r="AH1338"/>
  <c r="AI1338"/>
  <c r="AJ1338"/>
  <c r="AK1338"/>
  <c r="AL1338"/>
  <c r="AM1338"/>
  <c r="AD1338" s="1"/>
  <c r="AE1338"/>
  <c r="AB772"/>
  <c r="AA772" s="1"/>
  <c r="T772"/>
  <c r="AC772"/>
  <c r="C772" l="1"/>
  <c r="B773" s="1"/>
  <c r="G773"/>
  <c r="K772"/>
  <c r="M772" s="1"/>
  <c r="L772"/>
  <c r="N772" s="1"/>
  <c r="P772"/>
  <c r="Y772"/>
  <c r="Z772"/>
  <c r="D1341"/>
  <c r="E1340"/>
  <c r="F1340"/>
  <c r="R1340" s="1"/>
  <c r="U772"/>
  <c r="AG1339"/>
  <c r="AH1339"/>
  <c r="AI1339"/>
  <c r="AJ1339"/>
  <c r="AK1339"/>
  <c r="AL1339"/>
  <c r="AM1339"/>
  <c r="AD1339" s="1"/>
  <c r="AE1339"/>
  <c r="AF1339"/>
  <c r="A773" l="1"/>
  <c r="D1342"/>
  <c r="E1341"/>
  <c r="F1341"/>
  <c r="R1341" s="1"/>
  <c r="V773"/>
  <c r="W773"/>
  <c r="S773"/>
  <c r="AH1340"/>
  <c r="AI1340"/>
  <c r="AJ1340"/>
  <c r="AK1340"/>
  <c r="AL1340"/>
  <c r="AM1340"/>
  <c r="AD1340" s="1"/>
  <c r="AE1340"/>
  <c r="AF1340"/>
  <c r="AG1340"/>
  <c r="AB773" l="1"/>
  <c r="AA773" s="1"/>
  <c r="T773"/>
  <c r="AC773"/>
  <c r="E1342"/>
  <c r="F1342"/>
  <c r="R1342" s="1"/>
  <c r="D1343"/>
  <c r="AI1341"/>
  <c r="AJ1341"/>
  <c r="AK1341"/>
  <c r="AL1341"/>
  <c r="AM1341"/>
  <c r="AD1341" s="1"/>
  <c r="AE1341"/>
  <c r="AF1341"/>
  <c r="AG1341"/>
  <c r="AH1341"/>
  <c r="X773"/>
  <c r="Q773"/>
  <c r="O773"/>
  <c r="I773"/>
  <c r="H773"/>
  <c r="J773"/>
  <c r="C773" l="1"/>
  <c r="B774" s="1"/>
  <c r="P773"/>
  <c r="Y773"/>
  <c r="Z773"/>
  <c r="U773"/>
  <c r="L773"/>
  <c r="N773" s="1"/>
  <c r="K773"/>
  <c r="M773" s="1"/>
  <c r="AJ1342"/>
  <c r="AK1342"/>
  <c r="AL1342"/>
  <c r="AM1342"/>
  <c r="AD1342" s="1"/>
  <c r="AE1342"/>
  <c r="AF1342"/>
  <c r="AG1342"/>
  <c r="AH1342"/>
  <c r="AI1342"/>
  <c r="E1343"/>
  <c r="F1343"/>
  <c r="R1343" s="1"/>
  <c r="D1344"/>
  <c r="A774" l="1"/>
  <c r="G774"/>
  <c r="AK1343"/>
  <c r="AL1343"/>
  <c r="AM1343"/>
  <c r="AD1343" s="1"/>
  <c r="AE1343"/>
  <c r="AF1343"/>
  <c r="AG1343"/>
  <c r="AH1343"/>
  <c r="AI1343"/>
  <c r="AJ1343"/>
  <c r="F1344"/>
  <c r="R1344" s="1"/>
  <c r="D1345"/>
  <c r="E1344"/>
  <c r="AL1344" l="1"/>
  <c r="AM1344"/>
  <c r="AD1344" s="1"/>
  <c r="AE1344"/>
  <c r="AF1344"/>
  <c r="AG1344"/>
  <c r="AH1344"/>
  <c r="AI1344"/>
  <c r="AJ1344"/>
  <c r="AK1344"/>
  <c r="V774"/>
  <c r="W774"/>
  <c r="S774"/>
  <c r="D1346"/>
  <c r="E1345"/>
  <c r="F1345"/>
  <c r="R1345" s="1"/>
  <c r="X774" l="1"/>
  <c r="Q774"/>
  <c r="I774"/>
  <c r="J774"/>
  <c r="O774"/>
  <c r="H774"/>
  <c r="AC774"/>
  <c r="AB774"/>
  <c r="AA774" s="1"/>
  <c r="T774"/>
  <c r="U774" s="1"/>
  <c r="D1347"/>
  <c r="E1346"/>
  <c r="F1346"/>
  <c r="R1346" s="1"/>
  <c r="AM1345"/>
  <c r="AD1345" s="1"/>
  <c r="AE1345"/>
  <c r="AF1345"/>
  <c r="AG1345"/>
  <c r="AH1345"/>
  <c r="AI1345"/>
  <c r="AJ1345"/>
  <c r="AK1345"/>
  <c r="AL1345"/>
  <c r="K774" l="1"/>
  <c r="M774" s="1"/>
  <c r="L774"/>
  <c r="N774" s="1"/>
  <c r="C774"/>
  <c r="B775" s="1"/>
  <c r="D1348"/>
  <c r="E1347"/>
  <c r="F1347"/>
  <c r="R1347" s="1"/>
  <c r="AF1346"/>
  <c r="AG1346"/>
  <c r="AH1346"/>
  <c r="AI1346"/>
  <c r="AJ1346"/>
  <c r="AK1346"/>
  <c r="AL1346"/>
  <c r="AM1346"/>
  <c r="AD1346" s="1"/>
  <c r="AE1346"/>
  <c r="P774"/>
  <c r="Y774"/>
  <c r="Z774"/>
  <c r="H775"/>
  <c r="G775"/>
  <c r="A775" l="1"/>
  <c r="D1349"/>
  <c r="E1348"/>
  <c r="F1348"/>
  <c r="R1348" s="1"/>
  <c r="AG1347"/>
  <c r="AH1347"/>
  <c r="AI1347"/>
  <c r="AJ1347"/>
  <c r="AK1347"/>
  <c r="AL1347"/>
  <c r="AM1347"/>
  <c r="AD1347" s="1"/>
  <c r="AE1347"/>
  <c r="AF1347"/>
  <c r="V775"/>
  <c r="W775"/>
  <c r="S775"/>
  <c r="AB775" l="1"/>
  <c r="AA775" s="1"/>
  <c r="T775"/>
  <c r="U775" s="1"/>
  <c r="C775" s="1"/>
  <c r="B776" s="1"/>
  <c r="AC775"/>
  <c r="X775"/>
  <c r="Q775"/>
  <c r="J775"/>
  <c r="O775"/>
  <c r="I775"/>
  <c r="D1350"/>
  <c r="E1349"/>
  <c r="F1349"/>
  <c r="R1349" s="1"/>
  <c r="AH1348"/>
  <c r="AI1348"/>
  <c r="AJ1348"/>
  <c r="AK1348"/>
  <c r="AL1348"/>
  <c r="AM1348"/>
  <c r="AD1348" s="1"/>
  <c r="AE1348"/>
  <c r="AF1348"/>
  <c r="AG1348"/>
  <c r="A776" l="1"/>
  <c r="K775"/>
  <c r="M775" s="1"/>
  <c r="L775"/>
  <c r="N775" s="1"/>
  <c r="AI1349"/>
  <c r="AJ1349"/>
  <c r="AK1349"/>
  <c r="AL1349"/>
  <c r="AM1349"/>
  <c r="AD1349" s="1"/>
  <c r="AE1349"/>
  <c r="AF1349"/>
  <c r="AG1349"/>
  <c r="AH1349"/>
  <c r="E1350"/>
  <c r="F1350"/>
  <c r="R1350" s="1"/>
  <c r="D1351"/>
  <c r="P775"/>
  <c r="Y775"/>
  <c r="Z775"/>
  <c r="G776"/>
  <c r="E1351" l="1"/>
  <c r="F1351"/>
  <c r="R1351" s="1"/>
  <c r="D1352"/>
  <c r="AJ1350"/>
  <c r="AK1350"/>
  <c r="AL1350"/>
  <c r="AM1350"/>
  <c r="AD1350" s="1"/>
  <c r="AE1350"/>
  <c r="AF1350"/>
  <c r="AG1350"/>
  <c r="AH1350"/>
  <c r="AI1350"/>
  <c r="W776"/>
  <c r="S776"/>
  <c r="G777"/>
  <c r="V776"/>
  <c r="AB776" l="1"/>
  <c r="AA776" s="1"/>
  <c r="T776"/>
  <c r="AC776"/>
  <c r="AK1351"/>
  <c r="AL1351"/>
  <c r="AM1351"/>
  <c r="AD1351" s="1"/>
  <c r="AE1351"/>
  <c r="AF1351"/>
  <c r="AG1351"/>
  <c r="AH1351"/>
  <c r="AI1351"/>
  <c r="AJ1351"/>
  <c r="S777"/>
  <c r="V777"/>
  <c r="W777"/>
  <c r="X776"/>
  <c r="Q776"/>
  <c r="H776"/>
  <c r="J776"/>
  <c r="O776"/>
  <c r="I776"/>
  <c r="F1352"/>
  <c r="R1352" s="1"/>
  <c r="D1353"/>
  <c r="E1352"/>
  <c r="X777" l="1"/>
  <c r="Q777"/>
  <c r="P776"/>
  <c r="O777" s="1"/>
  <c r="Y776"/>
  <c r="Z776"/>
  <c r="I777"/>
  <c r="K776"/>
  <c r="M776" s="1"/>
  <c r="L776"/>
  <c r="N776" s="1"/>
  <c r="AL1352"/>
  <c r="AM1352"/>
  <c r="AD1352" s="1"/>
  <c r="AE1352"/>
  <c r="AF1352"/>
  <c r="AG1352"/>
  <c r="AH1352"/>
  <c r="AI1352"/>
  <c r="AJ1352"/>
  <c r="AK1352"/>
  <c r="U776"/>
  <c r="C776" s="1"/>
  <c r="B777" s="1"/>
  <c r="D1354"/>
  <c r="E1353"/>
  <c r="F1353"/>
  <c r="R1353" s="1"/>
  <c r="H777"/>
  <c r="J777"/>
  <c r="AB777"/>
  <c r="AA777" s="1"/>
  <c r="T777"/>
  <c r="AC777"/>
  <c r="U777"/>
  <c r="A777" l="1"/>
  <c r="C777"/>
  <c r="B778" s="1"/>
  <c r="P777"/>
  <c r="Y777"/>
  <c r="Z777"/>
  <c r="D1355"/>
  <c r="E1354"/>
  <c r="F1354"/>
  <c r="R1354" s="1"/>
  <c r="AM1353"/>
  <c r="AD1353" s="1"/>
  <c r="AE1353"/>
  <c r="AF1353"/>
  <c r="AG1353"/>
  <c r="AH1353"/>
  <c r="AI1353"/>
  <c r="AJ1353"/>
  <c r="AK1353"/>
  <c r="AL1353"/>
  <c r="K777"/>
  <c r="M777" s="1"/>
  <c r="L777"/>
  <c r="N777" s="1"/>
  <c r="A778" l="1"/>
  <c r="AF1354"/>
  <c r="AG1354"/>
  <c r="AH1354"/>
  <c r="AI1354"/>
  <c r="AJ1354"/>
  <c r="AK1354"/>
  <c r="AL1354"/>
  <c r="AM1354"/>
  <c r="AD1354" s="1"/>
  <c r="AE1354"/>
  <c r="D1356"/>
  <c r="E1355"/>
  <c r="F1355"/>
  <c r="R1355" s="1"/>
  <c r="G778"/>
  <c r="S778" l="1"/>
  <c r="V778"/>
  <c r="W778"/>
  <c r="D1357"/>
  <c r="E1356"/>
  <c r="F1356"/>
  <c r="R1356" s="1"/>
  <c r="AG1355"/>
  <c r="AH1355"/>
  <c r="AI1355"/>
  <c r="AJ1355"/>
  <c r="AK1355"/>
  <c r="AL1355"/>
  <c r="AM1355"/>
  <c r="AD1355" s="1"/>
  <c r="AE1355"/>
  <c r="AF1355"/>
  <c r="AB778" l="1"/>
  <c r="AA778" s="1"/>
  <c r="T778"/>
  <c r="AC778"/>
  <c r="Q778"/>
  <c r="X778"/>
  <c r="I778"/>
  <c r="J778"/>
  <c r="O778"/>
  <c r="H778"/>
  <c r="D1358"/>
  <c r="E1357"/>
  <c r="F1357"/>
  <c r="R1357" s="1"/>
  <c r="AH1356"/>
  <c r="AI1356"/>
  <c r="AJ1356"/>
  <c r="AK1356"/>
  <c r="AL1356"/>
  <c r="AM1356"/>
  <c r="AD1356" s="1"/>
  <c r="AE1356"/>
  <c r="AF1356"/>
  <c r="AG1356"/>
  <c r="Y778" l="1"/>
  <c r="Z778"/>
  <c r="P778"/>
  <c r="E1358"/>
  <c r="F1358"/>
  <c r="R1358" s="1"/>
  <c r="D1359"/>
  <c r="U778"/>
  <c r="C778" s="1"/>
  <c r="B779" s="1"/>
  <c r="AI1357"/>
  <c r="AJ1357"/>
  <c r="AK1357"/>
  <c r="AL1357"/>
  <c r="AM1357"/>
  <c r="AD1357" s="1"/>
  <c r="AE1357"/>
  <c r="AF1357"/>
  <c r="AG1357"/>
  <c r="AH1357"/>
  <c r="K778"/>
  <c r="M778" s="1"/>
  <c r="L778"/>
  <c r="N778" s="1"/>
  <c r="A779" l="1"/>
  <c r="E1359"/>
  <c r="F1359"/>
  <c r="R1359" s="1"/>
  <c r="D1360"/>
  <c r="G779"/>
  <c r="AJ1358"/>
  <c r="AK1358"/>
  <c r="AL1358"/>
  <c r="AM1358"/>
  <c r="AD1358" s="1"/>
  <c r="AE1358"/>
  <c r="AF1358"/>
  <c r="AG1358"/>
  <c r="AH1358"/>
  <c r="AI1358"/>
  <c r="AK1359" l="1"/>
  <c r="AL1359"/>
  <c r="AM1359"/>
  <c r="AD1359" s="1"/>
  <c r="AE1359"/>
  <c r="AF1359"/>
  <c r="AG1359"/>
  <c r="AH1359"/>
  <c r="AI1359"/>
  <c r="AJ1359"/>
  <c r="F1360"/>
  <c r="R1360" s="1"/>
  <c r="D1361"/>
  <c r="E1360"/>
  <c r="S779"/>
  <c r="V779"/>
  <c r="W779"/>
  <c r="AL1360" l="1"/>
  <c r="AM1360"/>
  <c r="AD1360" s="1"/>
  <c r="AE1360"/>
  <c r="AF1360"/>
  <c r="AG1360"/>
  <c r="AH1360"/>
  <c r="AI1360"/>
  <c r="AJ1360"/>
  <c r="AK1360"/>
  <c r="AB779"/>
  <c r="AA779" s="1"/>
  <c r="T779"/>
  <c r="AC779"/>
  <c r="D1362"/>
  <c r="E1361"/>
  <c r="F1361"/>
  <c r="R1361" s="1"/>
  <c r="X779"/>
  <c r="Q779"/>
  <c r="I779"/>
  <c r="H779"/>
  <c r="J779"/>
  <c r="O779"/>
  <c r="C779" l="1"/>
  <c r="B780" s="1"/>
  <c r="G780"/>
  <c r="U779"/>
  <c r="K779"/>
  <c r="M779" s="1"/>
  <c r="L779"/>
  <c r="N779" s="1"/>
  <c r="Z779"/>
  <c r="P779"/>
  <c r="Y779"/>
  <c r="D1363"/>
  <c r="E1362"/>
  <c r="F1362"/>
  <c r="R1362" s="1"/>
  <c r="AM1361"/>
  <c r="AD1361" s="1"/>
  <c r="AE1361"/>
  <c r="AF1361"/>
  <c r="AG1361"/>
  <c r="AH1361"/>
  <c r="AI1361"/>
  <c r="AJ1361"/>
  <c r="AK1361"/>
  <c r="AL1361"/>
  <c r="A780" l="1"/>
  <c r="S780"/>
  <c r="V780"/>
  <c r="W780"/>
  <c r="D1364"/>
  <c r="E1363"/>
  <c r="F1363"/>
  <c r="R1363" s="1"/>
  <c r="AF1362"/>
  <c r="AG1362"/>
  <c r="AH1362"/>
  <c r="AI1362"/>
  <c r="AJ1362"/>
  <c r="AK1362"/>
  <c r="AL1362"/>
  <c r="AM1362"/>
  <c r="AD1362" s="1"/>
  <c r="AE1362"/>
  <c r="AG1363" l="1"/>
  <c r="AH1363"/>
  <c r="AI1363"/>
  <c r="AJ1363"/>
  <c r="AK1363"/>
  <c r="AL1363"/>
  <c r="AM1363"/>
  <c r="AD1363" s="1"/>
  <c r="AE1363"/>
  <c r="AF1363"/>
  <c r="AB780"/>
  <c r="AA780" s="1"/>
  <c r="T780"/>
  <c r="U780" s="1"/>
  <c r="AC780"/>
  <c r="X780"/>
  <c r="Q780"/>
  <c r="I780"/>
  <c r="J780"/>
  <c r="H780"/>
  <c r="O780"/>
  <c r="D1365"/>
  <c r="E1364"/>
  <c r="F1364"/>
  <c r="R1364" s="1"/>
  <c r="K780" l="1"/>
  <c r="M780" s="1"/>
  <c r="L780"/>
  <c r="N780" s="1"/>
  <c r="C780"/>
  <c r="B781" s="1"/>
  <c r="P780"/>
  <c r="Y780"/>
  <c r="Z780"/>
  <c r="AH1364"/>
  <c r="AI1364"/>
  <c r="AJ1364"/>
  <c r="AK1364"/>
  <c r="AL1364"/>
  <c r="AM1364"/>
  <c r="AD1364" s="1"/>
  <c r="AE1364"/>
  <c r="AF1364"/>
  <c r="AG1364"/>
  <c r="D1366"/>
  <c r="E1365"/>
  <c r="F1365"/>
  <c r="R1365" s="1"/>
  <c r="A781" l="1"/>
  <c r="E1366"/>
  <c r="F1366"/>
  <c r="R1366" s="1"/>
  <c r="D1367"/>
  <c r="AI1365"/>
  <c r="AJ1365"/>
  <c r="AK1365"/>
  <c r="AL1365"/>
  <c r="AM1365"/>
  <c r="AD1365" s="1"/>
  <c r="AE1365"/>
  <c r="AF1365"/>
  <c r="AG1365"/>
  <c r="AH1365"/>
  <c r="G781"/>
  <c r="V781" l="1"/>
  <c r="W781"/>
  <c r="S781"/>
  <c r="AJ1366"/>
  <c r="AK1366"/>
  <c r="AL1366"/>
  <c r="AM1366"/>
  <c r="AD1366" s="1"/>
  <c r="AE1366"/>
  <c r="AF1366"/>
  <c r="AG1366"/>
  <c r="AH1366"/>
  <c r="AI1366"/>
  <c r="E1367"/>
  <c r="F1367"/>
  <c r="R1367" s="1"/>
  <c r="D1368"/>
  <c r="X781" l="1"/>
  <c r="Q781"/>
  <c r="O781"/>
  <c r="H781"/>
  <c r="J781"/>
  <c r="I781"/>
  <c r="F1368"/>
  <c r="R1368" s="1"/>
  <c r="D1369"/>
  <c r="E1368"/>
  <c r="AB781"/>
  <c r="AA781" s="1"/>
  <c r="T781"/>
  <c r="AC781"/>
  <c r="AK1367"/>
  <c r="AL1367"/>
  <c r="AM1367"/>
  <c r="AD1367" s="1"/>
  <c r="AE1367"/>
  <c r="AF1367"/>
  <c r="AG1367"/>
  <c r="AH1367"/>
  <c r="AI1367"/>
  <c r="AJ1367"/>
  <c r="AL1368" l="1"/>
  <c r="AM1368"/>
  <c r="AD1368" s="1"/>
  <c r="AE1368"/>
  <c r="AF1368"/>
  <c r="AG1368"/>
  <c r="AH1368"/>
  <c r="AI1368"/>
  <c r="AJ1368"/>
  <c r="AK1368"/>
  <c r="P781"/>
  <c r="Y781"/>
  <c r="Z781"/>
  <c r="U781"/>
  <c r="C781" s="1"/>
  <c r="B782" s="1"/>
  <c r="L781"/>
  <c r="N781" s="1"/>
  <c r="K781"/>
  <c r="M781" s="1"/>
  <c r="D1370"/>
  <c r="E1369"/>
  <c r="F1369"/>
  <c r="R1369" s="1"/>
  <c r="A782" l="1"/>
  <c r="AM1369"/>
  <c r="AD1369" s="1"/>
  <c r="AE1369"/>
  <c r="AF1369"/>
  <c r="AG1369"/>
  <c r="AH1369"/>
  <c r="AI1369"/>
  <c r="AJ1369"/>
  <c r="AK1369"/>
  <c r="AL1369"/>
  <c r="D1371"/>
  <c r="E1370"/>
  <c r="F1370"/>
  <c r="R1370" s="1"/>
  <c r="G782"/>
  <c r="V782" l="1"/>
  <c r="W782"/>
  <c r="S782"/>
  <c r="D1372"/>
  <c r="E1371"/>
  <c r="F1371"/>
  <c r="R1371" s="1"/>
  <c r="AF1370"/>
  <c r="AG1370"/>
  <c r="AH1370"/>
  <c r="AI1370"/>
  <c r="AJ1370"/>
  <c r="AK1370"/>
  <c r="AL1370"/>
  <c r="AM1370"/>
  <c r="AD1370" s="1"/>
  <c r="AE1370"/>
  <c r="X782" l="1"/>
  <c r="Q782"/>
  <c r="H782"/>
  <c r="I782"/>
  <c r="O782"/>
  <c r="J782"/>
  <c r="AC782"/>
  <c r="AB782"/>
  <c r="AA782" s="1"/>
  <c r="T782"/>
  <c r="U782" s="1"/>
  <c r="C782" s="1"/>
  <c r="B783" s="1"/>
  <c r="D1373"/>
  <c r="E1372"/>
  <c r="F1372"/>
  <c r="R1372" s="1"/>
  <c r="AG1371"/>
  <c r="AH1371"/>
  <c r="AI1371"/>
  <c r="AJ1371"/>
  <c r="AK1371"/>
  <c r="AL1371"/>
  <c r="AM1371"/>
  <c r="AD1371" s="1"/>
  <c r="AE1371"/>
  <c r="AF1371"/>
  <c r="A783" l="1"/>
  <c r="D1374"/>
  <c r="E1373"/>
  <c r="F1373"/>
  <c r="R1373" s="1"/>
  <c r="K782"/>
  <c r="M782" s="1"/>
  <c r="L782"/>
  <c r="N782" s="1"/>
  <c r="AH1372"/>
  <c r="AI1372"/>
  <c r="AJ1372"/>
  <c r="AK1372"/>
  <c r="AL1372"/>
  <c r="AM1372"/>
  <c r="AD1372" s="1"/>
  <c r="AE1372"/>
  <c r="AF1372"/>
  <c r="AG1372"/>
  <c r="P782"/>
  <c r="Y782"/>
  <c r="Z782"/>
  <c r="G783" l="1"/>
  <c r="E1374"/>
  <c r="F1374"/>
  <c r="R1374" s="1"/>
  <c r="D1375"/>
  <c r="AI1373"/>
  <c r="AJ1373"/>
  <c r="AK1373"/>
  <c r="AL1373"/>
  <c r="AM1373"/>
  <c r="AD1373" s="1"/>
  <c r="AE1373"/>
  <c r="AF1373"/>
  <c r="AG1373"/>
  <c r="AH1373"/>
  <c r="V783" l="1"/>
  <c r="W783"/>
  <c r="S783"/>
  <c r="AJ1374"/>
  <c r="AK1374"/>
  <c r="AL1374"/>
  <c r="AM1374"/>
  <c r="AD1374" s="1"/>
  <c r="AE1374"/>
  <c r="AF1374"/>
  <c r="AG1374"/>
  <c r="AH1374"/>
  <c r="AI1374"/>
  <c r="E1375"/>
  <c r="F1375"/>
  <c r="R1375" s="1"/>
  <c r="D1376"/>
  <c r="F1376" l="1"/>
  <c r="R1376" s="1"/>
  <c r="D1377"/>
  <c r="E1376"/>
  <c r="X783"/>
  <c r="Q783"/>
  <c r="I783"/>
  <c r="J783"/>
  <c r="O783"/>
  <c r="H783"/>
  <c r="AB783"/>
  <c r="AA783" s="1"/>
  <c r="T783"/>
  <c r="AC783"/>
  <c r="AK1375"/>
  <c r="AL1375"/>
  <c r="AM1375"/>
  <c r="AD1375" s="1"/>
  <c r="AE1375"/>
  <c r="AF1375"/>
  <c r="AG1375"/>
  <c r="AH1375"/>
  <c r="AI1375"/>
  <c r="AJ1375"/>
  <c r="C783" l="1"/>
  <c r="B784" s="1"/>
  <c r="D1378"/>
  <c r="E1377"/>
  <c r="F1377"/>
  <c r="R1377" s="1"/>
  <c r="AL1376"/>
  <c r="AM1376"/>
  <c r="AD1376" s="1"/>
  <c r="AE1376"/>
  <c r="AF1376"/>
  <c r="AG1376"/>
  <c r="AH1376"/>
  <c r="AI1376"/>
  <c r="AJ1376"/>
  <c r="AK1376"/>
  <c r="U783"/>
  <c r="K783"/>
  <c r="M783" s="1"/>
  <c r="L783"/>
  <c r="N783" s="1"/>
  <c r="P783"/>
  <c r="Y783"/>
  <c r="Z783"/>
  <c r="A784" l="1"/>
  <c r="G784"/>
  <c r="D1379"/>
  <c r="E1378"/>
  <c r="F1378"/>
  <c r="R1378" s="1"/>
  <c r="AM1377"/>
  <c r="AD1377" s="1"/>
  <c r="AE1377"/>
  <c r="AF1377"/>
  <c r="AG1377"/>
  <c r="AH1377"/>
  <c r="AI1377"/>
  <c r="AJ1377"/>
  <c r="AK1377"/>
  <c r="AL1377"/>
  <c r="W784" l="1"/>
  <c r="S784"/>
  <c r="V784"/>
  <c r="D1380"/>
  <c r="E1379"/>
  <c r="F1379"/>
  <c r="R1379" s="1"/>
  <c r="AF1378"/>
  <c r="AG1378"/>
  <c r="AH1378"/>
  <c r="AI1378"/>
  <c r="AJ1378"/>
  <c r="AK1378"/>
  <c r="AL1378"/>
  <c r="AM1378"/>
  <c r="AD1378" s="1"/>
  <c r="AE1378"/>
  <c r="AB784" l="1"/>
  <c r="AA784" s="1"/>
  <c r="T784"/>
  <c r="AC784"/>
  <c r="X784"/>
  <c r="Q784"/>
  <c r="O784"/>
  <c r="J784"/>
  <c r="I784"/>
  <c r="H784"/>
  <c r="D1381"/>
  <c r="E1380"/>
  <c r="F1380"/>
  <c r="R1380" s="1"/>
  <c r="AG1379"/>
  <c r="AH1379"/>
  <c r="AI1379"/>
  <c r="AJ1379"/>
  <c r="AK1379"/>
  <c r="AL1379"/>
  <c r="AM1379"/>
  <c r="AD1379" s="1"/>
  <c r="AE1379"/>
  <c r="AF1379"/>
  <c r="K784" l="1"/>
  <c r="M784" s="1"/>
  <c r="L784"/>
  <c r="N784" s="1"/>
  <c r="D1382"/>
  <c r="E1381"/>
  <c r="F1381"/>
  <c r="R1381" s="1"/>
  <c r="U784"/>
  <c r="C784" s="1"/>
  <c r="B785" s="1"/>
  <c r="AH1380"/>
  <c r="AI1380"/>
  <c r="AJ1380"/>
  <c r="AK1380"/>
  <c r="AL1380"/>
  <c r="AM1380"/>
  <c r="AD1380" s="1"/>
  <c r="AE1380"/>
  <c r="AF1380"/>
  <c r="AG1380"/>
  <c r="P784"/>
  <c r="Y784"/>
  <c r="Z784"/>
  <c r="A785" l="1"/>
  <c r="G785"/>
  <c r="E1382"/>
  <c r="F1382"/>
  <c r="R1382" s="1"/>
  <c r="D1383"/>
  <c r="AI1381"/>
  <c r="AJ1381"/>
  <c r="AK1381"/>
  <c r="AL1381"/>
  <c r="AM1381"/>
  <c r="AD1381" s="1"/>
  <c r="AE1381"/>
  <c r="AF1381"/>
  <c r="AG1381"/>
  <c r="AH1381"/>
  <c r="S785" l="1"/>
  <c r="V785"/>
  <c r="W785"/>
  <c r="AJ1382"/>
  <c r="AK1382"/>
  <c r="AL1382"/>
  <c r="AM1382"/>
  <c r="AD1382" s="1"/>
  <c r="AE1382"/>
  <c r="AF1382"/>
  <c r="AG1382"/>
  <c r="AH1382"/>
  <c r="AI1382"/>
  <c r="E1383"/>
  <c r="F1383"/>
  <c r="R1383" s="1"/>
  <c r="D1384"/>
  <c r="AB785" l="1"/>
  <c r="AA785" s="1"/>
  <c r="T785"/>
  <c r="AC785"/>
  <c r="X785"/>
  <c r="Q785"/>
  <c r="H785"/>
  <c r="J785"/>
  <c r="O785"/>
  <c r="I785"/>
  <c r="F1384"/>
  <c r="R1384" s="1"/>
  <c r="D1385"/>
  <c r="E1384"/>
  <c r="AK1383"/>
  <c r="AL1383"/>
  <c r="AM1383"/>
  <c r="AD1383" s="1"/>
  <c r="AE1383"/>
  <c r="AF1383"/>
  <c r="AG1383"/>
  <c r="AH1383"/>
  <c r="AI1383"/>
  <c r="AJ1383"/>
  <c r="C785" l="1"/>
  <c r="B786" s="1"/>
  <c r="P785"/>
  <c r="Y785"/>
  <c r="Z785"/>
  <c r="U785"/>
  <c r="D1386"/>
  <c r="E1385"/>
  <c r="F1385"/>
  <c r="R1385" s="1"/>
  <c r="K785"/>
  <c r="M785" s="1"/>
  <c r="L785"/>
  <c r="N785" s="1"/>
  <c r="AL1384"/>
  <c r="AM1384"/>
  <c r="AD1384" s="1"/>
  <c r="AE1384"/>
  <c r="AF1384"/>
  <c r="AG1384"/>
  <c r="AH1384"/>
  <c r="AI1384"/>
  <c r="AJ1384"/>
  <c r="AK1384"/>
  <c r="A786" l="1"/>
  <c r="D1387"/>
  <c r="E1386"/>
  <c r="F1386"/>
  <c r="R1386" s="1"/>
  <c r="AM1385"/>
  <c r="AD1385" s="1"/>
  <c r="AE1385"/>
  <c r="AF1385"/>
  <c r="AG1385"/>
  <c r="AH1385"/>
  <c r="AI1385"/>
  <c r="AJ1385"/>
  <c r="AK1385"/>
  <c r="AL1385"/>
  <c r="G786"/>
  <c r="S786" l="1"/>
  <c r="V786"/>
  <c r="W786"/>
  <c r="D1388"/>
  <c r="E1387"/>
  <c r="F1387"/>
  <c r="R1387" s="1"/>
  <c r="AF1386"/>
  <c r="AG1386"/>
  <c r="AH1386"/>
  <c r="AI1386"/>
  <c r="AJ1386"/>
  <c r="AK1386"/>
  <c r="AL1386"/>
  <c r="AM1386"/>
  <c r="AD1386" s="1"/>
  <c r="AE1386"/>
  <c r="AB786" l="1"/>
  <c r="AA786" s="1"/>
  <c r="T786"/>
  <c r="AC786"/>
  <c r="Q786"/>
  <c r="X786"/>
  <c r="H786"/>
  <c r="J786"/>
  <c r="O786"/>
  <c r="I786"/>
  <c r="D1389"/>
  <c r="E1388"/>
  <c r="F1388"/>
  <c r="R1388" s="1"/>
  <c r="AG1387"/>
  <c r="AH1387"/>
  <c r="AI1387"/>
  <c r="AJ1387"/>
  <c r="AK1387"/>
  <c r="AL1387"/>
  <c r="AM1387"/>
  <c r="AD1387" s="1"/>
  <c r="AE1387"/>
  <c r="AF1387"/>
  <c r="C786" l="1"/>
  <c r="B787" s="1"/>
  <c r="Y786"/>
  <c r="Z786"/>
  <c r="P786"/>
  <c r="K786"/>
  <c r="M786" s="1"/>
  <c r="L786"/>
  <c r="N786" s="1"/>
  <c r="D1390"/>
  <c r="E1389"/>
  <c r="F1389"/>
  <c r="R1389" s="1"/>
  <c r="U786"/>
  <c r="AH1388"/>
  <c r="AI1388"/>
  <c r="AJ1388"/>
  <c r="AK1388"/>
  <c r="AL1388"/>
  <c r="AM1388"/>
  <c r="AD1388" s="1"/>
  <c r="AE1388"/>
  <c r="AF1388"/>
  <c r="AG1388"/>
  <c r="G787"/>
  <c r="A787" l="1"/>
  <c r="AI1389"/>
  <c r="AJ1389"/>
  <c r="AK1389"/>
  <c r="AL1389"/>
  <c r="AM1389"/>
  <c r="AD1389" s="1"/>
  <c r="AE1389"/>
  <c r="AF1389"/>
  <c r="AG1389"/>
  <c r="AH1389"/>
  <c r="E1390"/>
  <c r="F1390"/>
  <c r="R1390" s="1"/>
  <c r="D1391"/>
  <c r="S787"/>
  <c r="V787"/>
  <c r="W787"/>
  <c r="AB787" l="1"/>
  <c r="AA787" s="1"/>
  <c r="T787"/>
  <c r="U787" s="1"/>
  <c r="C787" s="1"/>
  <c r="B788" s="1"/>
  <c r="AC787"/>
  <c r="X787"/>
  <c r="Q787"/>
  <c r="I787"/>
  <c r="H787"/>
  <c r="J787"/>
  <c r="O787"/>
  <c r="AJ1390"/>
  <c r="AK1390"/>
  <c r="AL1390"/>
  <c r="AM1390"/>
  <c r="AD1390" s="1"/>
  <c r="AE1390"/>
  <c r="AF1390"/>
  <c r="AG1390"/>
  <c r="AH1390"/>
  <c r="AI1390"/>
  <c r="E1391"/>
  <c r="F1391"/>
  <c r="R1391" s="1"/>
  <c r="D1392"/>
  <c r="A788" l="1"/>
  <c r="Z787"/>
  <c r="P787"/>
  <c r="Y787"/>
  <c r="AK1391"/>
  <c r="AL1391"/>
  <c r="AM1391"/>
  <c r="AD1391" s="1"/>
  <c r="AE1391"/>
  <c r="AF1391"/>
  <c r="AG1391"/>
  <c r="AH1391"/>
  <c r="AI1391"/>
  <c r="AJ1391"/>
  <c r="F1392"/>
  <c r="R1392" s="1"/>
  <c r="D1393"/>
  <c r="E1392"/>
  <c r="K787"/>
  <c r="M787" s="1"/>
  <c r="L787"/>
  <c r="N787" s="1"/>
  <c r="D1394" l="1"/>
  <c r="E1393"/>
  <c r="F1393"/>
  <c r="R1393" s="1"/>
  <c r="G788"/>
  <c r="AL1392"/>
  <c r="AM1392"/>
  <c r="AD1392" s="1"/>
  <c r="AE1392"/>
  <c r="AF1392"/>
  <c r="AG1392"/>
  <c r="AH1392"/>
  <c r="AI1392"/>
  <c r="AJ1392"/>
  <c r="AK1392"/>
  <c r="D1395" l="1"/>
  <c r="E1394"/>
  <c r="F1394"/>
  <c r="R1394" s="1"/>
  <c r="AM1393"/>
  <c r="AD1393" s="1"/>
  <c r="AE1393"/>
  <c r="AF1393"/>
  <c r="AG1393"/>
  <c r="AH1393"/>
  <c r="AI1393"/>
  <c r="AJ1393"/>
  <c r="AK1393"/>
  <c r="AL1393"/>
  <c r="S788"/>
  <c r="V788"/>
  <c r="W788"/>
  <c r="D1396" l="1"/>
  <c r="E1395"/>
  <c r="F1395"/>
  <c r="R1395" s="1"/>
  <c r="AF1394"/>
  <c r="AG1394"/>
  <c r="AH1394"/>
  <c r="AI1394"/>
  <c r="AJ1394"/>
  <c r="AK1394"/>
  <c r="AL1394"/>
  <c r="AM1394"/>
  <c r="AD1394" s="1"/>
  <c r="AE1394"/>
  <c r="AB788"/>
  <c r="AA788" s="1"/>
  <c r="T788"/>
  <c r="U788" s="1"/>
  <c r="C788" s="1"/>
  <c r="B789" s="1"/>
  <c r="AC788"/>
  <c r="X788"/>
  <c r="Q788"/>
  <c r="I788"/>
  <c r="O788"/>
  <c r="J788"/>
  <c r="H788"/>
  <c r="A789" l="1"/>
  <c r="D1397"/>
  <c r="E1396"/>
  <c r="F1396"/>
  <c r="R1396" s="1"/>
  <c r="AG1395"/>
  <c r="AH1395"/>
  <c r="AI1395"/>
  <c r="AJ1395"/>
  <c r="AK1395"/>
  <c r="AL1395"/>
  <c r="AM1395"/>
  <c r="AD1395" s="1"/>
  <c r="AE1395"/>
  <c r="AF1395"/>
  <c r="K788"/>
  <c r="M788" s="1"/>
  <c r="L788"/>
  <c r="N788" s="1"/>
  <c r="P788"/>
  <c r="Y788"/>
  <c r="Z788"/>
  <c r="D1398" l="1"/>
  <c r="E1397"/>
  <c r="F1397"/>
  <c r="R1397" s="1"/>
  <c r="AH1396"/>
  <c r="AI1396"/>
  <c r="AJ1396"/>
  <c r="AK1396"/>
  <c r="AL1396"/>
  <c r="AM1396"/>
  <c r="AD1396" s="1"/>
  <c r="AE1396"/>
  <c r="AF1396"/>
  <c r="AG1396"/>
  <c r="G789"/>
  <c r="E1398" l="1"/>
  <c r="F1398"/>
  <c r="R1398" s="1"/>
  <c r="D1399"/>
  <c r="AI1397"/>
  <c r="AJ1397"/>
  <c r="AK1397"/>
  <c r="AL1397"/>
  <c r="AM1397"/>
  <c r="AD1397" s="1"/>
  <c r="AE1397"/>
  <c r="AF1397"/>
  <c r="AG1397"/>
  <c r="AH1397"/>
  <c r="V789"/>
  <c r="W789"/>
  <c r="S789"/>
  <c r="AB789" l="1"/>
  <c r="AA789" s="1"/>
  <c r="T789"/>
  <c r="AC789"/>
  <c r="AJ1398"/>
  <c r="AK1398"/>
  <c r="AL1398"/>
  <c r="AM1398"/>
  <c r="AD1398" s="1"/>
  <c r="AE1398"/>
  <c r="AF1398"/>
  <c r="AG1398"/>
  <c r="AH1398"/>
  <c r="AI1398"/>
  <c r="E1399"/>
  <c r="F1399"/>
  <c r="R1399" s="1"/>
  <c r="D1400"/>
  <c r="X789"/>
  <c r="Q789"/>
  <c r="H789"/>
  <c r="I789"/>
  <c r="O789"/>
  <c r="J789"/>
  <c r="C789" l="1"/>
  <c r="B790" s="1"/>
  <c r="F1400"/>
  <c r="R1400" s="1"/>
  <c r="D1401"/>
  <c r="E1400"/>
  <c r="H790"/>
  <c r="U789"/>
  <c r="L789"/>
  <c r="N789" s="1"/>
  <c r="K789"/>
  <c r="M789" s="1"/>
  <c r="P789"/>
  <c r="Y789"/>
  <c r="Z789"/>
  <c r="AK1399"/>
  <c r="AL1399"/>
  <c r="AM1399"/>
  <c r="AD1399" s="1"/>
  <c r="AE1399"/>
  <c r="AF1399"/>
  <c r="AG1399"/>
  <c r="AH1399"/>
  <c r="AI1399"/>
  <c r="AJ1399"/>
  <c r="A790" l="1"/>
  <c r="D1402"/>
  <c r="E1401"/>
  <c r="F1401"/>
  <c r="R1401" s="1"/>
  <c r="AL1400"/>
  <c r="AM1400"/>
  <c r="AD1400" s="1"/>
  <c r="AE1400"/>
  <c r="AF1400"/>
  <c r="AG1400"/>
  <c r="AH1400"/>
  <c r="AI1400"/>
  <c r="AJ1400"/>
  <c r="AK1400"/>
  <c r="G790"/>
  <c r="D1403" l="1"/>
  <c r="E1402"/>
  <c r="F1402"/>
  <c r="R1402" s="1"/>
  <c r="AM1401"/>
  <c r="AD1401" s="1"/>
  <c r="AE1401"/>
  <c r="AF1401"/>
  <c r="AG1401"/>
  <c r="AH1401"/>
  <c r="AI1401"/>
  <c r="AJ1401"/>
  <c r="AK1401"/>
  <c r="AL1401"/>
  <c r="V790"/>
  <c r="W790"/>
  <c r="S790"/>
  <c r="AC790" l="1"/>
  <c r="U790"/>
  <c r="AB790"/>
  <c r="AA790" s="1"/>
  <c r="T790"/>
  <c r="C790" s="1"/>
  <c r="B791" s="1"/>
  <c r="D1404"/>
  <c r="E1403"/>
  <c r="F1403"/>
  <c r="R1403" s="1"/>
  <c r="AF1402"/>
  <c r="AG1402"/>
  <c r="AH1402"/>
  <c r="AI1402"/>
  <c r="AJ1402"/>
  <c r="AK1402"/>
  <c r="AL1402"/>
  <c r="AM1402"/>
  <c r="AD1402" s="1"/>
  <c r="AE1402"/>
  <c r="X790"/>
  <c r="Q790"/>
  <c r="J790"/>
  <c r="I790"/>
  <c r="O790"/>
  <c r="A791" l="1"/>
  <c r="K790"/>
  <c r="M790" s="1"/>
  <c r="L790"/>
  <c r="N790" s="1"/>
  <c r="P790"/>
  <c r="Y790"/>
  <c r="Z790"/>
  <c r="G791"/>
  <c r="D1405"/>
  <c r="E1404"/>
  <c r="F1404"/>
  <c r="R1404" s="1"/>
  <c r="AG1403"/>
  <c r="AH1403"/>
  <c r="AI1403"/>
  <c r="AJ1403"/>
  <c r="AK1403"/>
  <c r="AL1403"/>
  <c r="AM1403"/>
  <c r="AD1403" s="1"/>
  <c r="AE1403"/>
  <c r="AF1403"/>
  <c r="G792" l="1"/>
  <c r="V791"/>
  <c r="W791"/>
  <c r="S791"/>
  <c r="D1406"/>
  <c r="E1405"/>
  <c r="F1405"/>
  <c r="R1405" s="1"/>
  <c r="AH1404"/>
  <c r="AI1404"/>
  <c r="AJ1404"/>
  <c r="AK1404"/>
  <c r="AL1404"/>
  <c r="AM1404"/>
  <c r="AD1404" s="1"/>
  <c r="AE1404"/>
  <c r="AF1404"/>
  <c r="AG1404"/>
  <c r="W792" l="1"/>
  <c r="S792"/>
  <c r="V792"/>
  <c r="X791"/>
  <c r="Q791"/>
  <c r="H791"/>
  <c r="O791"/>
  <c r="I791"/>
  <c r="J791"/>
  <c r="AB791"/>
  <c r="AA791" s="1"/>
  <c r="T791"/>
  <c r="AC791"/>
  <c r="E1406"/>
  <c r="F1406"/>
  <c r="R1406" s="1"/>
  <c r="D1407"/>
  <c r="AI1405"/>
  <c r="AJ1405"/>
  <c r="AK1405"/>
  <c r="AL1405"/>
  <c r="AM1405"/>
  <c r="AD1405" s="1"/>
  <c r="AE1405"/>
  <c r="AF1405"/>
  <c r="AG1405"/>
  <c r="AH1405"/>
  <c r="I792" l="1"/>
  <c r="K791"/>
  <c r="M791" s="1"/>
  <c r="L791"/>
  <c r="N791" s="1"/>
  <c r="AB792"/>
  <c r="AA792" s="1"/>
  <c r="T792"/>
  <c r="U792" s="1"/>
  <c r="AC792"/>
  <c r="X792"/>
  <c r="Q792"/>
  <c r="AJ1406"/>
  <c r="AK1406"/>
  <c r="AL1406"/>
  <c r="AM1406"/>
  <c r="AD1406" s="1"/>
  <c r="AE1406"/>
  <c r="AF1406"/>
  <c r="AG1406"/>
  <c r="AH1406"/>
  <c r="AI1406"/>
  <c r="P791"/>
  <c r="O792" s="1"/>
  <c r="Y791"/>
  <c r="Z791"/>
  <c r="E1407"/>
  <c r="F1407"/>
  <c r="R1407" s="1"/>
  <c r="D1408"/>
  <c r="J792"/>
  <c r="U791"/>
  <c r="C791" s="1"/>
  <c r="B792" s="1"/>
  <c r="H792"/>
  <c r="A792" l="1"/>
  <c r="C792"/>
  <c r="B793" s="1"/>
  <c r="P792"/>
  <c r="Y792"/>
  <c r="Z792"/>
  <c r="F1408"/>
  <c r="R1408" s="1"/>
  <c r="D1409"/>
  <c r="E1408"/>
  <c r="K792"/>
  <c r="M792" s="1"/>
  <c r="L792"/>
  <c r="N792" s="1"/>
  <c r="G793"/>
  <c r="AK1407"/>
  <c r="AL1407"/>
  <c r="AM1407"/>
  <c r="AD1407" s="1"/>
  <c r="AE1407"/>
  <c r="AF1407"/>
  <c r="AG1407"/>
  <c r="AH1407"/>
  <c r="AI1407"/>
  <c r="AJ1407"/>
  <c r="S793" l="1"/>
  <c r="V793"/>
  <c r="W793"/>
  <c r="AL1408"/>
  <c r="AM1408"/>
  <c r="AD1408" s="1"/>
  <c r="AE1408"/>
  <c r="AF1408"/>
  <c r="AG1408"/>
  <c r="AH1408"/>
  <c r="AI1408"/>
  <c r="AJ1408"/>
  <c r="AK1408"/>
  <c r="A793"/>
  <c r="D1410"/>
  <c r="E1409"/>
  <c r="F1409"/>
  <c r="R1409" s="1"/>
  <c r="AM1409" l="1"/>
  <c r="AD1409" s="1"/>
  <c r="AE1409"/>
  <c r="AF1409"/>
  <c r="AG1409"/>
  <c r="AH1409"/>
  <c r="AI1409"/>
  <c r="AJ1409"/>
  <c r="AK1409"/>
  <c r="AL1409"/>
  <c r="D1411"/>
  <c r="E1410"/>
  <c r="F1410"/>
  <c r="R1410" s="1"/>
  <c r="AB793"/>
  <c r="AA793" s="1"/>
  <c r="T793"/>
  <c r="AC793"/>
  <c r="U793"/>
  <c r="C793" s="1"/>
  <c r="B794" s="1"/>
  <c r="X793"/>
  <c r="Q793"/>
  <c r="H793"/>
  <c r="J793"/>
  <c r="I793"/>
  <c r="O793"/>
  <c r="A794" l="1"/>
  <c r="AF1410"/>
  <c r="AG1410"/>
  <c r="AH1410"/>
  <c r="AI1410"/>
  <c r="AJ1410"/>
  <c r="AK1410"/>
  <c r="AL1410"/>
  <c r="AM1410"/>
  <c r="AD1410" s="1"/>
  <c r="AE1410"/>
  <c r="D1412"/>
  <c r="E1411"/>
  <c r="F1411"/>
  <c r="R1411" s="1"/>
  <c r="K793"/>
  <c r="M793" s="1"/>
  <c r="L793"/>
  <c r="N793" s="1"/>
  <c r="P793"/>
  <c r="Y793"/>
  <c r="Z793"/>
  <c r="D1413" l="1"/>
  <c r="E1412"/>
  <c r="F1412"/>
  <c r="R1412" s="1"/>
  <c r="AG1411"/>
  <c r="AH1411"/>
  <c r="AI1411"/>
  <c r="AJ1411"/>
  <c r="AK1411"/>
  <c r="AL1411"/>
  <c r="AM1411"/>
  <c r="AD1411" s="1"/>
  <c r="AE1411"/>
  <c r="AF1411"/>
  <c r="G794"/>
  <c r="AH1412" l="1"/>
  <c r="AI1412"/>
  <c r="AJ1412"/>
  <c r="AK1412"/>
  <c r="AL1412"/>
  <c r="AM1412"/>
  <c r="AD1412" s="1"/>
  <c r="AE1412"/>
  <c r="AF1412"/>
  <c r="AG1412"/>
  <c r="D1414"/>
  <c r="E1413"/>
  <c r="F1413"/>
  <c r="R1413" s="1"/>
  <c r="S794"/>
  <c r="V794"/>
  <c r="W794"/>
  <c r="E1414" l="1"/>
  <c r="F1414"/>
  <c r="R1414" s="1"/>
  <c r="D1415"/>
  <c r="AI1413"/>
  <c r="AJ1413"/>
  <c r="AK1413"/>
  <c r="AL1413"/>
  <c r="AM1413"/>
  <c r="AD1413" s="1"/>
  <c r="AE1413"/>
  <c r="AF1413"/>
  <c r="AG1413"/>
  <c r="AH1413"/>
  <c r="AB794"/>
  <c r="AA794" s="1"/>
  <c r="T794"/>
  <c r="U794" s="1"/>
  <c r="C794" s="1"/>
  <c r="B795" s="1"/>
  <c r="AC794"/>
  <c r="Q794"/>
  <c r="X794"/>
  <c r="J794"/>
  <c r="H794"/>
  <c r="O794"/>
  <c r="I794"/>
  <c r="A795" l="1"/>
  <c r="AJ1414"/>
  <c r="AK1414"/>
  <c r="AL1414"/>
  <c r="AM1414"/>
  <c r="AD1414" s="1"/>
  <c r="AE1414"/>
  <c r="AF1414"/>
  <c r="AG1414"/>
  <c r="AH1414"/>
  <c r="AI1414"/>
  <c r="E1415"/>
  <c r="F1415"/>
  <c r="R1415" s="1"/>
  <c r="D1416"/>
  <c r="Y794"/>
  <c r="Z794"/>
  <c r="P794"/>
  <c r="G795"/>
  <c r="K794"/>
  <c r="M794" s="1"/>
  <c r="L794"/>
  <c r="N794" s="1"/>
  <c r="AK1415" l="1"/>
  <c r="AL1415"/>
  <c r="AM1415"/>
  <c r="AD1415" s="1"/>
  <c r="AE1415"/>
  <c r="AF1415"/>
  <c r="AG1415"/>
  <c r="AH1415"/>
  <c r="AI1415"/>
  <c r="AJ1415"/>
  <c r="F1416"/>
  <c r="R1416" s="1"/>
  <c r="D1417"/>
  <c r="E1416"/>
  <c r="S795"/>
  <c r="V795"/>
  <c r="W795"/>
  <c r="D1418" l="1"/>
  <c r="E1417"/>
  <c r="F1417"/>
  <c r="R1417" s="1"/>
  <c r="AL1416"/>
  <c r="AM1416"/>
  <c r="AD1416" s="1"/>
  <c r="AE1416"/>
  <c r="AF1416"/>
  <c r="AG1416"/>
  <c r="AH1416"/>
  <c r="AI1416"/>
  <c r="AJ1416"/>
  <c r="AK1416"/>
  <c r="X795"/>
  <c r="Q795"/>
  <c r="I795"/>
  <c r="J795"/>
  <c r="H795"/>
  <c r="O795"/>
  <c r="AB795"/>
  <c r="AA795" s="1"/>
  <c r="T795"/>
  <c r="AC795"/>
  <c r="D1419" l="1"/>
  <c r="E1418"/>
  <c r="F1418"/>
  <c r="R1418" s="1"/>
  <c r="AM1417"/>
  <c r="AD1417" s="1"/>
  <c r="AE1417"/>
  <c r="AF1417"/>
  <c r="AG1417"/>
  <c r="AH1417"/>
  <c r="AI1417"/>
  <c r="AJ1417"/>
  <c r="AK1417"/>
  <c r="AL1417"/>
  <c r="Z795"/>
  <c r="P795"/>
  <c r="Y795"/>
  <c r="U795"/>
  <c r="C795" s="1"/>
  <c r="B796" s="1"/>
  <c r="K795"/>
  <c r="M795" s="1"/>
  <c r="L795"/>
  <c r="N795" s="1"/>
  <c r="A796" l="1"/>
  <c r="G796"/>
  <c r="D1420"/>
  <c r="E1419"/>
  <c r="F1419"/>
  <c r="R1419" s="1"/>
  <c r="AF1418"/>
  <c r="AG1418"/>
  <c r="AH1418"/>
  <c r="AI1418"/>
  <c r="AJ1418"/>
  <c r="AK1418"/>
  <c r="AL1418"/>
  <c r="AM1418"/>
  <c r="AD1418" s="1"/>
  <c r="AE1418"/>
  <c r="S796" l="1"/>
  <c r="V796"/>
  <c r="W796"/>
  <c r="D1421"/>
  <c r="E1420"/>
  <c r="F1420"/>
  <c r="R1420" s="1"/>
  <c r="AG1419"/>
  <c r="AH1419"/>
  <c r="AI1419"/>
  <c r="AJ1419"/>
  <c r="AK1419"/>
  <c r="AL1419"/>
  <c r="AM1419"/>
  <c r="AD1419" s="1"/>
  <c r="AE1419"/>
  <c r="AF1419"/>
  <c r="AB796" l="1"/>
  <c r="AA796" s="1"/>
  <c r="T796"/>
  <c r="AC796"/>
  <c r="X796"/>
  <c r="Q796"/>
  <c r="J796"/>
  <c r="I796"/>
  <c r="H796"/>
  <c r="O796"/>
  <c r="D1422"/>
  <c r="E1421"/>
  <c r="F1421"/>
  <c r="R1421" s="1"/>
  <c r="AH1420"/>
  <c r="AI1420"/>
  <c r="AJ1420"/>
  <c r="AK1420"/>
  <c r="AL1420"/>
  <c r="AM1420"/>
  <c r="AD1420" s="1"/>
  <c r="AE1420"/>
  <c r="AF1420"/>
  <c r="AG1420"/>
  <c r="C796" l="1"/>
  <c r="B797" s="1"/>
  <c r="E1422"/>
  <c r="F1422"/>
  <c r="R1422" s="1"/>
  <c r="D1423"/>
  <c r="U796"/>
  <c r="K796"/>
  <c r="M796" s="1"/>
  <c r="L796"/>
  <c r="N796" s="1"/>
  <c r="AI1421"/>
  <c r="AJ1421"/>
  <c r="AK1421"/>
  <c r="AL1421"/>
  <c r="AM1421"/>
  <c r="AD1421" s="1"/>
  <c r="AE1421"/>
  <c r="AF1421"/>
  <c r="AG1421"/>
  <c r="AH1421"/>
  <c r="P796"/>
  <c r="Y796"/>
  <c r="Z796"/>
  <c r="A797" l="1"/>
  <c r="G797"/>
  <c r="AJ1422"/>
  <c r="AK1422"/>
  <c r="AL1422"/>
  <c r="AM1422"/>
  <c r="AD1422" s="1"/>
  <c r="AE1422"/>
  <c r="AF1422"/>
  <c r="AG1422"/>
  <c r="AH1422"/>
  <c r="AI1422"/>
  <c r="E1423"/>
  <c r="F1423"/>
  <c r="R1423" s="1"/>
  <c r="D1424"/>
  <c r="V797" l="1"/>
  <c r="W797"/>
  <c r="S797"/>
  <c r="AK1423"/>
  <c r="AL1423"/>
  <c r="AM1423"/>
  <c r="AD1423" s="1"/>
  <c r="AE1423"/>
  <c r="AF1423"/>
  <c r="AG1423"/>
  <c r="AH1423"/>
  <c r="AI1423"/>
  <c r="AJ1423"/>
  <c r="F1424"/>
  <c r="R1424" s="1"/>
  <c r="D1425"/>
  <c r="E1424"/>
  <c r="AL1424" l="1"/>
  <c r="AM1424"/>
  <c r="AD1424" s="1"/>
  <c r="AE1424"/>
  <c r="AF1424"/>
  <c r="AG1424"/>
  <c r="AH1424"/>
  <c r="AI1424"/>
  <c r="AJ1424"/>
  <c r="AK1424"/>
  <c r="X797"/>
  <c r="Q797"/>
  <c r="J797"/>
  <c r="O797"/>
  <c r="H797"/>
  <c r="I797"/>
  <c r="AB797"/>
  <c r="T797"/>
  <c r="AC797"/>
  <c r="D1426"/>
  <c r="E1425"/>
  <c r="F1425"/>
  <c r="R1425" s="1"/>
  <c r="C797" l="1"/>
  <c r="B798" s="1"/>
  <c r="U797"/>
  <c r="D1427"/>
  <c r="E1426"/>
  <c r="F1426"/>
  <c r="R1426" s="1"/>
  <c r="P797"/>
  <c r="Y797"/>
  <c r="Z797"/>
  <c r="AM1425"/>
  <c r="AD1425" s="1"/>
  <c r="AE1425"/>
  <c r="AF1425"/>
  <c r="AG1425"/>
  <c r="AH1425"/>
  <c r="AI1425"/>
  <c r="AJ1425"/>
  <c r="AK1425"/>
  <c r="AL1425"/>
  <c r="G798"/>
  <c r="L797"/>
  <c r="N797" s="1"/>
  <c r="K797"/>
  <c r="M797" s="1"/>
  <c r="AA797"/>
  <c r="A798" l="1"/>
  <c r="D1428"/>
  <c r="E1427"/>
  <c r="F1427"/>
  <c r="R1427" s="1"/>
  <c r="AF1426"/>
  <c r="AG1426"/>
  <c r="AH1426"/>
  <c r="AI1426"/>
  <c r="AJ1426"/>
  <c r="AK1426"/>
  <c r="AL1426"/>
  <c r="AM1426"/>
  <c r="AD1426" s="1"/>
  <c r="AE1426"/>
  <c r="V798"/>
  <c r="W798"/>
  <c r="S798"/>
  <c r="D1429" l="1"/>
  <c r="E1428"/>
  <c r="F1428"/>
  <c r="R1428" s="1"/>
  <c r="AG1427"/>
  <c r="AH1427"/>
  <c r="AI1427"/>
  <c r="AJ1427"/>
  <c r="AK1427"/>
  <c r="AL1427"/>
  <c r="AM1427"/>
  <c r="AD1427" s="1"/>
  <c r="AE1427"/>
  <c r="AF1427"/>
  <c r="X798"/>
  <c r="Q798"/>
  <c r="I798"/>
  <c r="O798"/>
  <c r="H798"/>
  <c r="J798"/>
  <c r="AC798"/>
  <c r="U798"/>
  <c r="C798" s="1"/>
  <c r="B799" s="1"/>
  <c r="AB798"/>
  <c r="T798"/>
  <c r="A799" l="1"/>
  <c r="P798"/>
  <c r="Y798"/>
  <c r="Z798"/>
  <c r="D1430"/>
  <c r="E1429"/>
  <c r="F1429"/>
  <c r="R1429" s="1"/>
  <c r="AH1428"/>
  <c r="AI1428"/>
  <c r="AJ1428"/>
  <c r="AK1428"/>
  <c r="AL1428"/>
  <c r="AM1428"/>
  <c r="AD1428" s="1"/>
  <c r="AE1428"/>
  <c r="AF1428"/>
  <c r="AG1428"/>
  <c r="AA798"/>
  <c r="K798"/>
  <c r="M798" s="1"/>
  <c r="L798"/>
  <c r="N798" s="1"/>
  <c r="E1430" l="1"/>
  <c r="F1430"/>
  <c r="R1430" s="1"/>
  <c r="D1431"/>
  <c r="AI1429"/>
  <c r="AJ1429"/>
  <c r="AK1429"/>
  <c r="AL1429"/>
  <c r="AM1429"/>
  <c r="AD1429" s="1"/>
  <c r="AE1429"/>
  <c r="AF1429"/>
  <c r="AG1429"/>
  <c r="AH1429"/>
  <c r="G799"/>
  <c r="E1431" l="1"/>
  <c r="F1431"/>
  <c r="R1431" s="1"/>
  <c r="D1432"/>
  <c r="AJ1430"/>
  <c r="AK1430"/>
  <c r="AL1430"/>
  <c r="AM1430"/>
  <c r="AD1430" s="1"/>
  <c r="AE1430"/>
  <c r="AF1430"/>
  <c r="AG1430"/>
  <c r="AH1430"/>
  <c r="AI1430"/>
  <c r="V799"/>
  <c r="W799"/>
  <c r="S799"/>
  <c r="AK1431" l="1"/>
  <c r="AL1431"/>
  <c r="AM1431"/>
  <c r="AD1431" s="1"/>
  <c r="AE1431"/>
  <c r="AF1431"/>
  <c r="AG1431"/>
  <c r="AH1431"/>
  <c r="AI1431"/>
  <c r="AJ1431"/>
  <c r="AB799"/>
  <c r="AA799" s="1"/>
  <c r="T799"/>
  <c r="AC799"/>
  <c r="F1432"/>
  <c r="R1432" s="1"/>
  <c r="D1433"/>
  <c r="E1432"/>
  <c r="X799"/>
  <c r="Q799"/>
  <c r="H799"/>
  <c r="I799"/>
  <c r="J799"/>
  <c r="O799"/>
  <c r="AL1432" l="1"/>
  <c r="AM1432"/>
  <c r="AD1432" s="1"/>
  <c r="AE1432"/>
  <c r="AF1432"/>
  <c r="AG1432"/>
  <c r="AH1432"/>
  <c r="AI1432"/>
  <c r="AJ1432"/>
  <c r="AK1432"/>
  <c r="U799"/>
  <c r="C799" s="1"/>
  <c r="B800" s="1"/>
  <c r="K799"/>
  <c r="M799" s="1"/>
  <c r="L799"/>
  <c r="N799" s="1"/>
  <c r="P799"/>
  <c r="Y799"/>
  <c r="Z799"/>
  <c r="D1434"/>
  <c r="E1433"/>
  <c r="F1433"/>
  <c r="R1433" s="1"/>
  <c r="A800" l="1"/>
  <c r="D1435"/>
  <c r="E1434"/>
  <c r="F1434"/>
  <c r="R1434" s="1"/>
  <c r="G800"/>
  <c r="AM1433"/>
  <c r="AD1433" s="1"/>
  <c r="AE1433"/>
  <c r="AF1433"/>
  <c r="AG1433"/>
  <c r="AH1433"/>
  <c r="AI1433"/>
  <c r="AJ1433"/>
  <c r="AK1433"/>
  <c r="AL1433"/>
  <c r="D1436" l="1"/>
  <c r="E1435"/>
  <c r="F1435"/>
  <c r="R1435" s="1"/>
  <c r="AF1434"/>
  <c r="AG1434"/>
  <c r="AH1434"/>
  <c r="AI1434"/>
  <c r="AJ1434"/>
  <c r="AK1434"/>
  <c r="AL1434"/>
  <c r="AM1434"/>
  <c r="AD1434" s="1"/>
  <c r="AE1434"/>
  <c r="W800"/>
  <c r="S800"/>
  <c r="V800"/>
  <c r="X800" l="1"/>
  <c r="Q800"/>
  <c r="I800"/>
  <c r="H800"/>
  <c r="J800"/>
  <c r="O800"/>
  <c r="D1437"/>
  <c r="E1436"/>
  <c r="F1436"/>
  <c r="R1436" s="1"/>
  <c r="AG1435"/>
  <c r="AH1435"/>
  <c r="AI1435"/>
  <c r="AJ1435"/>
  <c r="AK1435"/>
  <c r="AL1435"/>
  <c r="AM1435"/>
  <c r="AD1435" s="1"/>
  <c r="AE1435"/>
  <c r="AF1435"/>
  <c r="AB800"/>
  <c r="AA800" s="1"/>
  <c r="T800"/>
  <c r="AC800"/>
  <c r="C800" l="1"/>
  <c r="B801" s="1"/>
  <c r="K800"/>
  <c r="M800" s="1"/>
  <c r="L800"/>
  <c r="N800" s="1"/>
  <c r="P800"/>
  <c r="Y800"/>
  <c r="Z800"/>
  <c r="D1438"/>
  <c r="E1437"/>
  <c r="F1437"/>
  <c r="R1437" s="1"/>
  <c r="U800"/>
  <c r="AH1436"/>
  <c r="AI1436"/>
  <c r="AJ1436"/>
  <c r="AK1436"/>
  <c r="AL1436"/>
  <c r="AM1436"/>
  <c r="AD1436" s="1"/>
  <c r="AE1436"/>
  <c r="AF1436"/>
  <c r="AG1436"/>
  <c r="A801" l="1"/>
  <c r="E1438"/>
  <c r="F1438"/>
  <c r="R1438" s="1"/>
  <c r="D1439"/>
  <c r="AI1437"/>
  <c r="AJ1437"/>
  <c r="AK1437"/>
  <c r="AL1437"/>
  <c r="AM1437"/>
  <c r="AD1437" s="1"/>
  <c r="AE1437"/>
  <c r="AF1437"/>
  <c r="AG1437"/>
  <c r="AH1437"/>
  <c r="G801"/>
  <c r="S801" l="1"/>
  <c r="V801"/>
  <c r="W801"/>
  <c r="AJ1438"/>
  <c r="AK1438"/>
  <c r="AL1438"/>
  <c r="AM1438"/>
  <c r="AD1438" s="1"/>
  <c r="AE1438"/>
  <c r="AF1438"/>
  <c r="AG1438"/>
  <c r="AH1438"/>
  <c r="AI1438"/>
  <c r="E1439"/>
  <c r="F1439"/>
  <c r="R1439" s="1"/>
  <c r="D1440"/>
  <c r="AB801" l="1"/>
  <c r="AA801" s="1"/>
  <c r="T801"/>
  <c r="AC801"/>
  <c r="F1440"/>
  <c r="R1440" s="1"/>
  <c r="D1441"/>
  <c r="E1440"/>
  <c r="X801"/>
  <c r="Q801"/>
  <c r="J801"/>
  <c r="H801"/>
  <c r="O801"/>
  <c r="I801"/>
  <c r="AK1439"/>
  <c r="AL1439"/>
  <c r="AM1439"/>
  <c r="AD1439" s="1"/>
  <c r="AE1439"/>
  <c r="AF1439"/>
  <c r="AG1439"/>
  <c r="AH1439"/>
  <c r="AI1439"/>
  <c r="AJ1439"/>
  <c r="C801" l="1"/>
  <c r="B802" s="1"/>
  <c r="U801"/>
  <c r="P801"/>
  <c r="Y801"/>
  <c r="Z801"/>
  <c r="D1442"/>
  <c r="E1441"/>
  <c r="F1441"/>
  <c r="R1441" s="1"/>
  <c r="K801"/>
  <c r="M801" s="1"/>
  <c r="L801"/>
  <c r="N801" s="1"/>
  <c r="AL1440"/>
  <c r="AM1440"/>
  <c r="AD1440" s="1"/>
  <c r="AE1440"/>
  <c r="AF1440"/>
  <c r="AG1440"/>
  <c r="AH1440"/>
  <c r="AI1440"/>
  <c r="AJ1440"/>
  <c r="AK1440"/>
  <c r="A802" l="1"/>
  <c r="D1443"/>
  <c r="E1442"/>
  <c r="F1442"/>
  <c r="R1442" s="1"/>
  <c r="AM1441"/>
  <c r="AD1441" s="1"/>
  <c r="AE1441"/>
  <c r="AF1441"/>
  <c r="AG1441"/>
  <c r="AH1441"/>
  <c r="AI1441"/>
  <c r="AJ1441"/>
  <c r="AK1441"/>
  <c r="AL1441"/>
  <c r="G802"/>
  <c r="D1444" l="1"/>
  <c r="E1443"/>
  <c r="F1443"/>
  <c r="R1443" s="1"/>
  <c r="AF1442"/>
  <c r="AG1442"/>
  <c r="AH1442"/>
  <c r="AI1442"/>
  <c r="AJ1442"/>
  <c r="AK1442"/>
  <c r="AL1442"/>
  <c r="AM1442"/>
  <c r="AD1442" s="1"/>
  <c r="AE1442"/>
  <c r="S802"/>
  <c r="V802"/>
  <c r="W802"/>
  <c r="D1445" l="1"/>
  <c r="E1444"/>
  <c r="F1444"/>
  <c r="R1444" s="1"/>
  <c r="AG1443"/>
  <c r="AH1443"/>
  <c r="AI1443"/>
  <c r="AJ1443"/>
  <c r="AK1443"/>
  <c r="AL1443"/>
  <c r="AM1443"/>
  <c r="AD1443" s="1"/>
  <c r="AE1443"/>
  <c r="AF1443"/>
  <c r="AB802"/>
  <c r="AA802" s="1"/>
  <c r="T802"/>
  <c r="U802" s="1"/>
  <c r="C802" s="1"/>
  <c r="B803" s="1"/>
  <c r="AC802"/>
  <c r="Q802"/>
  <c r="X802"/>
  <c r="O802"/>
  <c r="J802"/>
  <c r="I802"/>
  <c r="H802"/>
  <c r="A803" l="1"/>
  <c r="D1446"/>
  <c r="E1445"/>
  <c r="F1445"/>
  <c r="R1445" s="1"/>
  <c r="AH1444"/>
  <c r="AI1444"/>
  <c r="AJ1444"/>
  <c r="AK1444"/>
  <c r="AL1444"/>
  <c r="AM1444"/>
  <c r="AD1444" s="1"/>
  <c r="AE1444"/>
  <c r="AF1444"/>
  <c r="AG1444"/>
  <c r="Y802"/>
  <c r="Z802"/>
  <c r="P802"/>
  <c r="K802"/>
  <c r="M802" s="1"/>
  <c r="L802"/>
  <c r="N802" s="1"/>
  <c r="E1446" l="1"/>
  <c r="F1446"/>
  <c r="R1446" s="1"/>
  <c r="D1447"/>
  <c r="AI1445"/>
  <c r="AJ1445"/>
  <c r="AK1445"/>
  <c r="AL1445"/>
  <c r="AM1445"/>
  <c r="AD1445" s="1"/>
  <c r="AE1445"/>
  <c r="AF1445"/>
  <c r="AG1445"/>
  <c r="AH1445"/>
  <c r="G803"/>
  <c r="AJ1446" l="1"/>
  <c r="AK1446"/>
  <c r="AL1446"/>
  <c r="AM1446"/>
  <c r="AD1446" s="1"/>
  <c r="AE1446"/>
  <c r="AF1446"/>
  <c r="AG1446"/>
  <c r="AH1446"/>
  <c r="AI1446"/>
  <c r="E1447"/>
  <c r="F1447"/>
  <c r="R1447" s="1"/>
  <c r="D1448"/>
  <c r="S803"/>
  <c r="V803"/>
  <c r="W803"/>
  <c r="AK1447" l="1"/>
  <c r="AL1447"/>
  <c r="AM1447"/>
  <c r="AD1447" s="1"/>
  <c r="AE1447"/>
  <c r="AF1447"/>
  <c r="AG1447"/>
  <c r="AH1447"/>
  <c r="AI1447"/>
  <c r="AJ1447"/>
  <c r="F1448"/>
  <c r="R1448" s="1"/>
  <c r="D1449"/>
  <c r="E1448"/>
  <c r="AB803"/>
  <c r="AA803" s="1"/>
  <c r="T803"/>
  <c r="U803" s="1"/>
  <c r="C803" s="1"/>
  <c r="B804" s="1"/>
  <c r="AC803"/>
  <c r="X803"/>
  <c r="Q803"/>
  <c r="J803"/>
  <c r="H803"/>
  <c r="I803"/>
  <c r="O803"/>
  <c r="A804" l="1"/>
  <c r="D1450"/>
  <c r="E1449"/>
  <c r="F1449"/>
  <c r="R1449" s="1"/>
  <c r="AL1448"/>
  <c r="AM1448"/>
  <c r="AD1448" s="1"/>
  <c r="AE1448"/>
  <c r="AF1448"/>
  <c r="AG1448"/>
  <c r="AH1448"/>
  <c r="AI1448"/>
  <c r="AJ1448"/>
  <c r="AK1448"/>
  <c r="K803"/>
  <c r="M803" s="1"/>
  <c r="L803"/>
  <c r="N803" s="1"/>
  <c r="Z803"/>
  <c r="P803"/>
  <c r="Y803"/>
  <c r="D1451" l="1"/>
  <c r="E1450"/>
  <c r="F1450"/>
  <c r="R1450" s="1"/>
  <c r="AM1449"/>
  <c r="AD1449" s="1"/>
  <c r="AE1449"/>
  <c r="AF1449"/>
  <c r="AG1449"/>
  <c r="AH1449"/>
  <c r="AI1449"/>
  <c r="AJ1449"/>
  <c r="AK1449"/>
  <c r="AL1449"/>
  <c r="G804"/>
  <c r="D1452" l="1"/>
  <c r="E1451"/>
  <c r="F1451"/>
  <c r="R1451" s="1"/>
  <c r="AF1450"/>
  <c r="AG1450"/>
  <c r="AH1450"/>
  <c r="AI1450"/>
  <c r="AJ1450"/>
  <c r="AK1450"/>
  <c r="AL1450"/>
  <c r="AM1450"/>
  <c r="AD1450" s="1"/>
  <c r="AE1450"/>
  <c r="S804"/>
  <c r="V804"/>
  <c r="W804"/>
  <c r="D1453" l="1"/>
  <c r="E1452"/>
  <c r="F1452"/>
  <c r="R1452" s="1"/>
  <c r="AG1451"/>
  <c r="AH1451"/>
  <c r="AI1451"/>
  <c r="AJ1451"/>
  <c r="AK1451"/>
  <c r="AL1451"/>
  <c r="AM1451"/>
  <c r="AD1451" s="1"/>
  <c r="AE1451"/>
  <c r="AF1451"/>
  <c r="AB804"/>
  <c r="AA804" s="1"/>
  <c r="T804"/>
  <c r="U804" s="1"/>
  <c r="C804" s="1"/>
  <c r="B805" s="1"/>
  <c r="AC804"/>
  <c r="X804"/>
  <c r="Q804"/>
  <c r="J804"/>
  <c r="O804"/>
  <c r="H804"/>
  <c r="I804"/>
  <c r="A805" l="1"/>
  <c r="D1454"/>
  <c r="E1453"/>
  <c r="F1453"/>
  <c r="R1453" s="1"/>
  <c r="AH1452"/>
  <c r="AI1452"/>
  <c r="AJ1452"/>
  <c r="AK1452"/>
  <c r="AL1452"/>
  <c r="AM1452"/>
  <c r="AD1452" s="1"/>
  <c r="AE1452"/>
  <c r="AF1452"/>
  <c r="AG1452"/>
  <c r="P804"/>
  <c r="Y804"/>
  <c r="Z804"/>
  <c r="H805"/>
  <c r="G805"/>
  <c r="K804"/>
  <c r="M804" s="1"/>
  <c r="L804"/>
  <c r="N804" s="1"/>
  <c r="I805"/>
  <c r="E1454" l="1"/>
  <c r="F1454"/>
  <c r="R1454" s="1"/>
  <c r="D1455"/>
  <c r="AI1453"/>
  <c r="AJ1453"/>
  <c r="AK1453"/>
  <c r="AL1453"/>
  <c r="AM1453"/>
  <c r="AD1453" s="1"/>
  <c r="AE1453"/>
  <c r="AF1453"/>
  <c r="AG1453"/>
  <c r="AH1453"/>
  <c r="V805"/>
  <c r="W805"/>
  <c r="S805"/>
  <c r="L805"/>
  <c r="N805" s="1"/>
  <c r="K805"/>
  <c r="M805" s="1"/>
  <c r="AJ1454" l="1"/>
  <c r="AK1454"/>
  <c r="AL1454"/>
  <c r="AM1454"/>
  <c r="AD1454" s="1"/>
  <c r="AE1454"/>
  <c r="AF1454"/>
  <c r="AG1454"/>
  <c r="AH1454"/>
  <c r="AI1454"/>
  <c r="AB805"/>
  <c r="AA805" s="1"/>
  <c r="T805"/>
  <c r="AC805"/>
  <c r="E1455"/>
  <c r="F1455"/>
  <c r="R1455" s="1"/>
  <c r="D1456"/>
  <c r="X805"/>
  <c r="Q805"/>
  <c r="O805"/>
  <c r="J805"/>
  <c r="AK1455" l="1"/>
  <c r="AL1455"/>
  <c r="AM1455"/>
  <c r="AD1455" s="1"/>
  <c r="AE1455"/>
  <c r="AF1455"/>
  <c r="AG1455"/>
  <c r="AH1455"/>
  <c r="AI1455"/>
  <c r="AJ1455"/>
  <c r="F1456"/>
  <c r="R1456" s="1"/>
  <c r="D1457"/>
  <c r="E1456"/>
  <c r="P805"/>
  <c r="Y805"/>
  <c r="Z805"/>
  <c r="G806"/>
  <c r="U805"/>
  <c r="C805" s="1"/>
  <c r="B806" s="1"/>
  <c r="A806" l="1"/>
  <c r="G807"/>
  <c r="V806"/>
  <c r="W806"/>
  <c r="S806"/>
  <c r="D1458"/>
  <c r="E1457"/>
  <c r="F1457"/>
  <c r="R1457" s="1"/>
  <c r="AL1456"/>
  <c r="AM1456"/>
  <c r="AD1456" s="1"/>
  <c r="AE1456"/>
  <c r="AF1456"/>
  <c r="AG1456"/>
  <c r="AH1456"/>
  <c r="AI1456"/>
  <c r="AJ1456"/>
  <c r="AK1456"/>
  <c r="AM1457" l="1"/>
  <c r="AD1457" s="1"/>
  <c r="AE1457"/>
  <c r="AF1457"/>
  <c r="AG1457"/>
  <c r="AH1457"/>
  <c r="AI1457"/>
  <c r="AJ1457"/>
  <c r="AK1457"/>
  <c r="AL1457"/>
  <c r="V807"/>
  <c r="W807"/>
  <c r="S807"/>
  <c r="X806"/>
  <c r="Q806"/>
  <c r="I806"/>
  <c r="H806"/>
  <c r="J806"/>
  <c r="O806"/>
  <c r="AC806"/>
  <c r="U806"/>
  <c r="AB806"/>
  <c r="T806"/>
  <c r="C806" s="1"/>
  <c r="B807" s="1"/>
  <c r="D1459"/>
  <c r="E1458"/>
  <c r="F1458"/>
  <c r="R1458" s="1"/>
  <c r="A807" l="1"/>
  <c r="I807"/>
  <c r="K806"/>
  <c r="M806" s="1"/>
  <c r="L806"/>
  <c r="N806" s="1"/>
  <c r="J807"/>
  <c r="D1460"/>
  <c r="E1459"/>
  <c r="F1459"/>
  <c r="R1459" s="1"/>
  <c r="AF1458"/>
  <c r="AG1458"/>
  <c r="AH1458"/>
  <c r="AI1458"/>
  <c r="AJ1458"/>
  <c r="AK1458"/>
  <c r="AL1458"/>
  <c r="AM1458"/>
  <c r="AD1458" s="1"/>
  <c r="AE1458"/>
  <c r="H807"/>
  <c r="X807"/>
  <c r="Q807"/>
  <c r="O807"/>
  <c r="P806"/>
  <c r="Y806"/>
  <c r="Z806"/>
  <c r="AB807"/>
  <c r="T807"/>
  <c r="C807" s="1"/>
  <c r="B808" s="1"/>
  <c r="AC807"/>
  <c r="U807"/>
  <c r="AA806"/>
  <c r="A808" l="1"/>
  <c r="AA807"/>
  <c r="G808"/>
  <c r="K807"/>
  <c r="L807"/>
  <c r="M807"/>
  <c r="N807"/>
  <c r="P807"/>
  <c r="Y807"/>
  <c r="Z807"/>
  <c r="D1461"/>
  <c r="E1460"/>
  <c r="F1460"/>
  <c r="R1460" s="1"/>
  <c r="AG1459"/>
  <c r="AH1459"/>
  <c r="AI1459"/>
  <c r="AJ1459"/>
  <c r="AK1459"/>
  <c r="AL1459"/>
  <c r="AM1459"/>
  <c r="AD1459" s="1"/>
  <c r="AE1459"/>
  <c r="AF1459"/>
  <c r="AH1460" l="1"/>
  <c r="AI1460"/>
  <c r="AJ1460"/>
  <c r="AK1460"/>
  <c r="AL1460"/>
  <c r="AM1460"/>
  <c r="AD1460" s="1"/>
  <c r="AE1460"/>
  <c r="AF1460"/>
  <c r="AG1460"/>
  <c r="W808"/>
  <c r="S808"/>
  <c r="V808"/>
  <c r="D1462"/>
  <c r="E1461"/>
  <c r="F1461"/>
  <c r="R1461" s="1"/>
  <c r="E1462" l="1"/>
  <c r="F1462"/>
  <c r="R1462" s="1"/>
  <c r="D1463"/>
  <c r="AI1461"/>
  <c r="AJ1461"/>
  <c r="AK1461"/>
  <c r="AL1461"/>
  <c r="AM1461"/>
  <c r="AD1461" s="1"/>
  <c r="AE1461"/>
  <c r="AF1461"/>
  <c r="AG1461"/>
  <c r="AH1461"/>
  <c r="AB808"/>
  <c r="AA808" s="1"/>
  <c r="T808"/>
  <c r="U808" s="1"/>
  <c r="C808" s="1"/>
  <c r="B809" s="1"/>
  <c r="AC808"/>
  <c r="X808"/>
  <c r="Q808"/>
  <c r="J808"/>
  <c r="I808"/>
  <c r="H808"/>
  <c r="O808"/>
  <c r="A809" l="1"/>
  <c r="AJ1462"/>
  <c r="AK1462"/>
  <c r="AL1462"/>
  <c r="AM1462"/>
  <c r="AD1462" s="1"/>
  <c r="AE1462"/>
  <c r="AF1462"/>
  <c r="AG1462"/>
  <c r="AH1462"/>
  <c r="AI1462"/>
  <c r="E1463"/>
  <c r="F1463"/>
  <c r="R1463" s="1"/>
  <c r="D1464"/>
  <c r="P808"/>
  <c r="Y808"/>
  <c r="Z808"/>
  <c r="K808"/>
  <c r="M808" s="1"/>
  <c r="L808"/>
  <c r="N808" s="1"/>
  <c r="AK1463" l="1"/>
  <c r="AL1463"/>
  <c r="AM1463"/>
  <c r="AD1463" s="1"/>
  <c r="AE1463"/>
  <c r="AF1463"/>
  <c r="AG1463"/>
  <c r="AH1463"/>
  <c r="AI1463"/>
  <c r="AJ1463"/>
  <c r="F1464"/>
  <c r="R1464" s="1"/>
  <c r="D1465"/>
  <c r="E1464"/>
  <c r="G809"/>
  <c r="D1466" l="1"/>
  <c r="E1465"/>
  <c r="F1465"/>
  <c r="R1465" s="1"/>
  <c r="AL1464"/>
  <c r="AM1464"/>
  <c r="AD1464" s="1"/>
  <c r="AE1464"/>
  <c r="AF1464"/>
  <c r="AG1464"/>
  <c r="AH1464"/>
  <c r="AI1464"/>
  <c r="AJ1464"/>
  <c r="AK1464"/>
  <c r="S809"/>
  <c r="V809"/>
  <c r="W809"/>
  <c r="D1467" l="1"/>
  <c r="E1466"/>
  <c r="F1466"/>
  <c r="R1466" s="1"/>
  <c r="AM1465"/>
  <c r="AD1465" s="1"/>
  <c r="AE1465"/>
  <c r="AF1465"/>
  <c r="AG1465"/>
  <c r="AH1465"/>
  <c r="AI1465"/>
  <c r="AJ1465"/>
  <c r="AK1465"/>
  <c r="AL1465"/>
  <c r="AB809"/>
  <c r="AA809" s="1"/>
  <c r="T809"/>
  <c r="U809" s="1"/>
  <c r="C809" s="1"/>
  <c r="B810" s="1"/>
  <c r="AC809"/>
  <c r="X809"/>
  <c r="Q809"/>
  <c r="J809"/>
  <c r="H809"/>
  <c r="I809"/>
  <c r="O809"/>
  <c r="A810" l="1"/>
  <c r="P809"/>
  <c r="Y809"/>
  <c r="Z809"/>
  <c r="D1468"/>
  <c r="E1467"/>
  <c r="F1467"/>
  <c r="R1467" s="1"/>
  <c r="AF1466"/>
  <c r="AG1466"/>
  <c r="AH1466"/>
  <c r="AI1466"/>
  <c r="AJ1466"/>
  <c r="AK1466"/>
  <c r="AL1466"/>
  <c r="AM1466"/>
  <c r="AD1466" s="1"/>
  <c r="AE1466"/>
  <c r="G810"/>
  <c r="K809"/>
  <c r="M809" s="1"/>
  <c r="L809"/>
  <c r="N809" s="1"/>
  <c r="S810" l="1"/>
  <c r="V810"/>
  <c r="W810"/>
  <c r="D1469"/>
  <c r="E1468"/>
  <c r="F1468"/>
  <c r="R1468" s="1"/>
  <c r="AG1467"/>
  <c r="AH1467"/>
  <c r="AI1467"/>
  <c r="AJ1467"/>
  <c r="AK1467"/>
  <c r="AL1467"/>
  <c r="AM1467"/>
  <c r="AD1467" s="1"/>
  <c r="AE1467"/>
  <c r="AF1467"/>
  <c r="AB810" l="1"/>
  <c r="AA810" s="1"/>
  <c r="T810"/>
  <c r="AC810"/>
  <c r="Q810"/>
  <c r="X810"/>
  <c r="J810"/>
  <c r="O810"/>
  <c r="I810"/>
  <c r="H810"/>
  <c r="D1470"/>
  <c r="E1469"/>
  <c r="F1469"/>
  <c r="R1469" s="1"/>
  <c r="AH1468"/>
  <c r="AI1468"/>
  <c r="AJ1468"/>
  <c r="AK1468"/>
  <c r="AL1468"/>
  <c r="AM1468"/>
  <c r="AD1468" s="1"/>
  <c r="AE1468"/>
  <c r="AF1468"/>
  <c r="AG1468"/>
  <c r="C810" l="1"/>
  <c r="B811" s="1"/>
  <c r="K810"/>
  <c r="M810" s="1"/>
  <c r="L810"/>
  <c r="N810" s="1"/>
  <c r="E1470"/>
  <c r="F1470"/>
  <c r="R1470" s="1"/>
  <c r="D1471"/>
  <c r="U810"/>
  <c r="AI1469"/>
  <c r="AJ1469"/>
  <c r="AK1469"/>
  <c r="AL1469"/>
  <c r="AM1469"/>
  <c r="AD1469" s="1"/>
  <c r="AE1469"/>
  <c r="AF1469"/>
  <c r="AG1469"/>
  <c r="AH1469"/>
  <c r="Y810"/>
  <c r="Z810"/>
  <c r="P810"/>
  <c r="A811" l="1"/>
  <c r="AJ1470"/>
  <c r="AK1470"/>
  <c r="AL1470"/>
  <c r="AM1470"/>
  <c r="AD1470" s="1"/>
  <c r="AE1470"/>
  <c r="AF1470"/>
  <c r="AG1470"/>
  <c r="AH1470"/>
  <c r="AI1470"/>
  <c r="E1471"/>
  <c r="F1471"/>
  <c r="R1471" s="1"/>
  <c r="D1472"/>
  <c r="G811"/>
  <c r="S811" l="1"/>
  <c r="V811"/>
  <c r="W811"/>
  <c r="AK1471"/>
  <c r="AL1471"/>
  <c r="AM1471"/>
  <c r="AD1471" s="1"/>
  <c r="AE1471"/>
  <c r="AF1471"/>
  <c r="AG1471"/>
  <c r="AH1471"/>
  <c r="AI1471"/>
  <c r="AJ1471"/>
  <c r="F1472"/>
  <c r="R1472" s="1"/>
  <c r="D1473"/>
  <c r="E1472"/>
  <c r="AL1472" l="1"/>
  <c r="AM1472"/>
  <c r="AD1472" s="1"/>
  <c r="AE1472"/>
  <c r="AF1472"/>
  <c r="AG1472"/>
  <c r="AH1472"/>
  <c r="AI1472"/>
  <c r="AJ1472"/>
  <c r="AK1472"/>
  <c r="AB811"/>
  <c r="AA811" s="1"/>
  <c r="T811"/>
  <c r="AC811"/>
  <c r="X811"/>
  <c r="Q811"/>
  <c r="J811"/>
  <c r="O811"/>
  <c r="H811"/>
  <c r="I811"/>
  <c r="D1474"/>
  <c r="E1473"/>
  <c r="F1473"/>
  <c r="R1473" s="1"/>
  <c r="C811" l="1"/>
  <c r="B812" s="1"/>
  <c r="Z811"/>
  <c r="P811"/>
  <c r="Y811"/>
  <c r="K811"/>
  <c r="M811" s="1"/>
  <c r="L811"/>
  <c r="N811" s="1"/>
  <c r="D1475"/>
  <c r="E1474"/>
  <c r="F1474"/>
  <c r="R1474" s="1"/>
  <c r="U811"/>
  <c r="AM1473"/>
  <c r="AD1473" s="1"/>
  <c r="AE1473"/>
  <c r="AF1473"/>
  <c r="AG1473"/>
  <c r="AH1473"/>
  <c r="AI1473"/>
  <c r="AJ1473"/>
  <c r="AK1473"/>
  <c r="AL1473"/>
  <c r="A812" l="1"/>
  <c r="D1476"/>
  <c r="E1475"/>
  <c r="F1475"/>
  <c r="R1475" s="1"/>
  <c r="AF1474"/>
  <c r="AG1474"/>
  <c r="AH1474"/>
  <c r="AI1474"/>
  <c r="AJ1474"/>
  <c r="AK1474"/>
  <c r="AL1474"/>
  <c r="AM1474"/>
  <c r="AD1474" s="1"/>
  <c r="AE1474"/>
  <c r="G812"/>
  <c r="D1477" l="1"/>
  <c r="E1476"/>
  <c r="F1476"/>
  <c r="R1476" s="1"/>
  <c r="AG1475"/>
  <c r="AH1475"/>
  <c r="AI1475"/>
  <c r="AJ1475"/>
  <c r="AK1475"/>
  <c r="AL1475"/>
  <c r="AM1475"/>
  <c r="AD1475" s="1"/>
  <c r="AE1475"/>
  <c r="AF1475"/>
  <c r="S812"/>
  <c r="V812"/>
  <c r="W812"/>
  <c r="D1478" l="1"/>
  <c r="E1477"/>
  <c r="F1477"/>
  <c r="R1477" s="1"/>
  <c r="AH1476"/>
  <c r="AI1476"/>
  <c r="AJ1476"/>
  <c r="AK1476"/>
  <c r="AL1476"/>
  <c r="AM1476"/>
  <c r="AD1476" s="1"/>
  <c r="AE1476"/>
  <c r="AF1476"/>
  <c r="AG1476"/>
  <c r="AB812"/>
  <c r="AA812" s="1"/>
  <c r="T812"/>
  <c r="U812" s="1"/>
  <c r="C812" s="1"/>
  <c r="B813" s="1"/>
  <c r="AC812"/>
  <c r="X812"/>
  <c r="Q812"/>
  <c r="J812"/>
  <c r="H812"/>
  <c r="O812"/>
  <c r="I812"/>
  <c r="A813" l="1"/>
  <c r="E1478"/>
  <c r="F1478"/>
  <c r="R1478" s="1"/>
  <c r="D1479"/>
  <c r="AI1477"/>
  <c r="AJ1477"/>
  <c r="AK1477"/>
  <c r="AL1477"/>
  <c r="AM1477"/>
  <c r="AD1477" s="1"/>
  <c r="AE1477"/>
  <c r="AF1477"/>
  <c r="AG1477"/>
  <c r="AH1477"/>
  <c r="P812"/>
  <c r="Y812"/>
  <c r="Z812"/>
  <c r="K812"/>
  <c r="M812" s="1"/>
  <c r="L812"/>
  <c r="N812" s="1"/>
  <c r="AJ1478" l="1"/>
  <c r="AK1478"/>
  <c r="AL1478"/>
  <c r="AM1478"/>
  <c r="AD1478" s="1"/>
  <c r="AE1478"/>
  <c r="AF1478"/>
  <c r="AG1478"/>
  <c r="AH1478"/>
  <c r="AI1478"/>
  <c r="E1479"/>
  <c r="F1479"/>
  <c r="R1479" s="1"/>
  <c r="D1480"/>
  <c r="G813"/>
  <c r="F1480" l="1"/>
  <c r="R1480" s="1"/>
  <c r="D1481"/>
  <c r="E1480"/>
  <c r="AK1479"/>
  <c r="AL1479"/>
  <c r="AM1479"/>
  <c r="AD1479" s="1"/>
  <c r="AE1479"/>
  <c r="AF1479"/>
  <c r="AG1479"/>
  <c r="AH1479"/>
  <c r="AI1479"/>
  <c r="AJ1479"/>
  <c r="V813"/>
  <c r="W813"/>
  <c r="S813"/>
  <c r="AB813" l="1"/>
  <c r="AA813" s="1"/>
  <c r="T813"/>
  <c r="AC813"/>
  <c r="D1482"/>
  <c r="E1481"/>
  <c r="F1481"/>
  <c r="R1481" s="1"/>
  <c r="AL1480"/>
  <c r="AM1480"/>
  <c r="AD1480" s="1"/>
  <c r="AE1480"/>
  <c r="AF1480"/>
  <c r="AG1480"/>
  <c r="AH1480"/>
  <c r="AI1480"/>
  <c r="AJ1480"/>
  <c r="AK1480"/>
  <c r="X813"/>
  <c r="Q813"/>
  <c r="I813"/>
  <c r="H813"/>
  <c r="J813"/>
  <c r="O813"/>
  <c r="C813" l="1"/>
  <c r="B814" s="1"/>
  <c r="P813"/>
  <c r="Y813"/>
  <c r="Z813"/>
  <c r="U813"/>
  <c r="L813"/>
  <c r="N813" s="1"/>
  <c r="K813"/>
  <c r="M813" s="1"/>
  <c r="D1483"/>
  <c r="E1482"/>
  <c r="F1482"/>
  <c r="R1482" s="1"/>
  <c r="AM1481"/>
  <c r="AD1481" s="1"/>
  <c r="AE1481"/>
  <c r="AF1481"/>
  <c r="AG1481"/>
  <c r="AH1481"/>
  <c r="AI1481"/>
  <c r="AJ1481"/>
  <c r="AK1481"/>
  <c r="AL1481"/>
  <c r="A814" l="1"/>
  <c r="G814"/>
  <c r="D1484"/>
  <c r="E1483"/>
  <c r="F1483"/>
  <c r="R1483" s="1"/>
  <c r="AF1482"/>
  <c r="AG1482"/>
  <c r="AH1482"/>
  <c r="AI1482"/>
  <c r="AJ1482"/>
  <c r="AK1482"/>
  <c r="AL1482"/>
  <c r="AM1482"/>
  <c r="AD1482" s="1"/>
  <c r="AE1482"/>
  <c r="V814" l="1"/>
  <c r="W814"/>
  <c r="S814"/>
  <c r="D1485"/>
  <c r="E1484"/>
  <c r="F1484"/>
  <c r="R1484" s="1"/>
  <c r="AG1483"/>
  <c r="AH1483"/>
  <c r="AI1483"/>
  <c r="AJ1483"/>
  <c r="AK1483"/>
  <c r="AL1483"/>
  <c r="AM1483"/>
  <c r="AD1483" s="1"/>
  <c r="AE1483"/>
  <c r="AF1483"/>
  <c r="X814" l="1"/>
  <c r="Q814"/>
  <c r="I814"/>
  <c r="J814"/>
  <c r="O814"/>
  <c r="H814"/>
  <c r="AC814"/>
  <c r="AB814"/>
  <c r="AA814" s="1"/>
  <c r="T814"/>
  <c r="U814" s="1"/>
  <c r="D1486"/>
  <c r="E1485"/>
  <c r="F1485"/>
  <c r="R1485" s="1"/>
  <c r="AH1484"/>
  <c r="AI1484"/>
  <c r="AJ1484"/>
  <c r="AK1484"/>
  <c r="AL1484"/>
  <c r="AM1484"/>
  <c r="AD1484" s="1"/>
  <c r="AE1484"/>
  <c r="AF1484"/>
  <c r="AG1484"/>
  <c r="K814" l="1"/>
  <c r="M814" s="1"/>
  <c r="L814"/>
  <c r="N814" s="1"/>
  <c r="C814"/>
  <c r="B815" s="1"/>
  <c r="E1486"/>
  <c r="F1486"/>
  <c r="R1486" s="1"/>
  <c r="D1487"/>
  <c r="AI1485"/>
  <c r="AJ1485"/>
  <c r="AK1485"/>
  <c r="AL1485"/>
  <c r="AM1485"/>
  <c r="AD1485" s="1"/>
  <c r="AE1485"/>
  <c r="AF1485"/>
  <c r="AG1485"/>
  <c r="AH1485"/>
  <c r="P814"/>
  <c r="Y814"/>
  <c r="Z814"/>
  <c r="A815" l="1"/>
  <c r="AJ1486"/>
  <c r="AK1486"/>
  <c r="AL1486"/>
  <c r="AM1486"/>
  <c r="AD1486" s="1"/>
  <c r="AE1486"/>
  <c r="AF1486"/>
  <c r="AG1486"/>
  <c r="AH1486"/>
  <c r="AI1486"/>
  <c r="E1487"/>
  <c r="F1487"/>
  <c r="R1487" s="1"/>
  <c r="D1488"/>
  <c r="G815"/>
  <c r="V815" l="1"/>
  <c r="W815"/>
  <c r="S815"/>
  <c r="AK1487"/>
  <c r="AL1487"/>
  <c r="AM1487"/>
  <c r="AD1487" s="1"/>
  <c r="AE1487"/>
  <c r="AF1487"/>
  <c r="AG1487"/>
  <c r="AH1487"/>
  <c r="AI1487"/>
  <c r="AJ1487"/>
  <c r="F1488"/>
  <c r="R1488" s="1"/>
  <c r="D1489"/>
  <c r="E1488"/>
  <c r="AL1488" l="1"/>
  <c r="AM1488"/>
  <c r="AD1488" s="1"/>
  <c r="AE1488"/>
  <c r="AF1488"/>
  <c r="AG1488"/>
  <c r="AH1488"/>
  <c r="AI1488"/>
  <c r="AJ1488"/>
  <c r="AK1488"/>
  <c r="X815"/>
  <c r="Q815"/>
  <c r="J815"/>
  <c r="H815"/>
  <c r="O815"/>
  <c r="I815"/>
  <c r="AB815"/>
  <c r="T815"/>
  <c r="AC815"/>
  <c r="D1490"/>
  <c r="E1489"/>
  <c r="F1489"/>
  <c r="R1489" s="1"/>
  <c r="C815" l="1"/>
  <c r="B816" s="1"/>
  <c r="U815"/>
  <c r="D1491"/>
  <c r="E1490"/>
  <c r="F1490"/>
  <c r="R1490" s="1"/>
  <c r="AM1489"/>
  <c r="AD1489" s="1"/>
  <c r="AE1489"/>
  <c r="AF1489"/>
  <c r="AG1489"/>
  <c r="AH1489"/>
  <c r="AI1489"/>
  <c r="AJ1489"/>
  <c r="AK1489"/>
  <c r="AL1489"/>
  <c r="P815"/>
  <c r="Y815"/>
  <c r="Z815"/>
  <c r="K815"/>
  <c r="M815" s="1"/>
  <c r="L815"/>
  <c r="N815" s="1"/>
  <c r="AA815"/>
  <c r="A816" l="1"/>
  <c r="D1492"/>
  <c r="E1491"/>
  <c r="F1491"/>
  <c r="R1491" s="1"/>
  <c r="AF1490"/>
  <c r="AG1490"/>
  <c r="AH1490"/>
  <c r="AI1490"/>
  <c r="AJ1490"/>
  <c r="AK1490"/>
  <c r="AL1490"/>
  <c r="AM1490"/>
  <c r="AD1490" s="1"/>
  <c r="AE1490"/>
  <c r="G816"/>
  <c r="D1493" l="1"/>
  <c r="E1492"/>
  <c r="F1492"/>
  <c r="R1492" s="1"/>
  <c r="AG1491"/>
  <c r="AH1491"/>
  <c r="AI1491"/>
  <c r="AJ1491"/>
  <c r="AK1491"/>
  <c r="AL1491"/>
  <c r="AM1491"/>
  <c r="AD1491" s="1"/>
  <c r="AE1491"/>
  <c r="AF1491"/>
  <c r="W816"/>
  <c r="S816"/>
  <c r="V816"/>
  <c r="X816" l="1"/>
  <c r="Q816"/>
  <c r="J816"/>
  <c r="I816"/>
  <c r="H816"/>
  <c r="O816"/>
  <c r="D1494"/>
  <c r="E1493"/>
  <c r="F1493"/>
  <c r="R1493" s="1"/>
  <c r="AH1492"/>
  <c r="AI1492"/>
  <c r="AJ1492"/>
  <c r="AK1492"/>
  <c r="AL1492"/>
  <c r="AM1492"/>
  <c r="AD1492" s="1"/>
  <c r="AE1492"/>
  <c r="AF1492"/>
  <c r="AG1492"/>
  <c r="AB816"/>
  <c r="AA816" s="1"/>
  <c r="T816"/>
  <c r="U816" s="1"/>
  <c r="C816" s="1"/>
  <c r="B817" s="1"/>
  <c r="AC816"/>
  <c r="A817" l="1"/>
  <c r="K816"/>
  <c r="M816" s="1"/>
  <c r="L816"/>
  <c r="N816" s="1"/>
  <c r="P816"/>
  <c r="Y816"/>
  <c r="Z816"/>
  <c r="E1494"/>
  <c r="F1494"/>
  <c r="R1494" s="1"/>
  <c r="D1495"/>
  <c r="AI1493"/>
  <c r="AJ1493"/>
  <c r="AK1493"/>
  <c r="AL1493"/>
  <c r="AM1493"/>
  <c r="AD1493" s="1"/>
  <c r="AE1493"/>
  <c r="AF1493"/>
  <c r="AG1493"/>
  <c r="AH1493"/>
  <c r="AJ1494" l="1"/>
  <c r="AK1494"/>
  <c r="AL1494"/>
  <c r="AM1494"/>
  <c r="AD1494" s="1"/>
  <c r="AE1494"/>
  <c r="AF1494"/>
  <c r="AG1494"/>
  <c r="AH1494"/>
  <c r="AI1494"/>
  <c r="E1495"/>
  <c r="F1495"/>
  <c r="R1495" s="1"/>
  <c r="D1496"/>
  <c r="G817"/>
  <c r="AK1495" l="1"/>
  <c r="AL1495"/>
  <c r="AM1495"/>
  <c r="AD1495" s="1"/>
  <c r="AE1495"/>
  <c r="AF1495"/>
  <c r="AG1495"/>
  <c r="AH1495"/>
  <c r="AI1495"/>
  <c r="AJ1495"/>
  <c r="F1496"/>
  <c r="R1496" s="1"/>
  <c r="D1497"/>
  <c r="E1496"/>
  <c r="S817"/>
  <c r="V817"/>
  <c r="W817"/>
  <c r="AL1496" l="1"/>
  <c r="AM1496"/>
  <c r="AD1496" s="1"/>
  <c r="AE1496"/>
  <c r="AF1496"/>
  <c r="AG1496"/>
  <c r="AH1496"/>
  <c r="AI1496"/>
  <c r="AJ1496"/>
  <c r="AK1496"/>
  <c r="D1498"/>
  <c r="E1497"/>
  <c r="F1497"/>
  <c r="R1497" s="1"/>
  <c r="AB817"/>
  <c r="AA817" s="1"/>
  <c r="T817"/>
  <c r="U817" s="1"/>
  <c r="C817" s="1"/>
  <c r="B818" s="1"/>
  <c r="AC817"/>
  <c r="X817"/>
  <c r="Q817"/>
  <c r="H817"/>
  <c r="I817"/>
  <c r="O817"/>
  <c r="J817"/>
  <c r="A818" l="1"/>
  <c r="D1499"/>
  <c r="E1498"/>
  <c r="F1498"/>
  <c r="R1498" s="1"/>
  <c r="P817"/>
  <c r="Y817"/>
  <c r="Z817"/>
  <c r="AM1497"/>
  <c r="AD1497" s="1"/>
  <c r="AE1497"/>
  <c r="AF1497"/>
  <c r="AG1497"/>
  <c r="AH1497"/>
  <c r="AI1497"/>
  <c r="AJ1497"/>
  <c r="AK1497"/>
  <c r="AL1497"/>
  <c r="K817"/>
  <c r="M817" s="1"/>
  <c r="L817"/>
  <c r="N817" s="1"/>
  <c r="D1500" l="1"/>
  <c r="E1499"/>
  <c r="F1499"/>
  <c r="R1499" s="1"/>
  <c r="AF1498"/>
  <c r="AG1498"/>
  <c r="AH1498"/>
  <c r="AI1498"/>
  <c r="AJ1498"/>
  <c r="AK1498"/>
  <c r="AL1498"/>
  <c r="AM1498"/>
  <c r="AD1498" s="1"/>
  <c r="AE1498"/>
  <c r="G818"/>
  <c r="D1501" l="1"/>
  <c r="E1500"/>
  <c r="F1500"/>
  <c r="R1500" s="1"/>
  <c r="AG1499"/>
  <c r="AH1499"/>
  <c r="AI1499"/>
  <c r="AJ1499"/>
  <c r="AK1499"/>
  <c r="AL1499"/>
  <c r="AM1499"/>
  <c r="AD1499" s="1"/>
  <c r="AE1499"/>
  <c r="AF1499"/>
  <c r="S818"/>
  <c r="V818"/>
  <c r="W818"/>
  <c r="D1502" l="1"/>
  <c r="E1501"/>
  <c r="F1501"/>
  <c r="R1501" s="1"/>
  <c r="AH1500"/>
  <c r="AI1500"/>
  <c r="AJ1500"/>
  <c r="AK1500"/>
  <c r="AL1500"/>
  <c r="AM1500"/>
  <c r="AD1500" s="1"/>
  <c r="AE1500"/>
  <c r="AF1500"/>
  <c r="AG1500"/>
  <c r="AB818"/>
  <c r="AA818" s="1"/>
  <c r="T818"/>
  <c r="U818" s="1"/>
  <c r="C818" s="1"/>
  <c r="B819" s="1"/>
  <c r="AC818"/>
  <c r="Q818"/>
  <c r="X818"/>
  <c r="J818"/>
  <c r="I818"/>
  <c r="H818"/>
  <c r="O818"/>
  <c r="A819" l="1"/>
  <c r="E1502"/>
  <c r="F1502"/>
  <c r="R1502" s="1"/>
  <c r="D1503"/>
  <c r="AI1501"/>
  <c r="AJ1501"/>
  <c r="AK1501"/>
  <c r="AL1501"/>
  <c r="AM1501"/>
  <c r="AD1501" s="1"/>
  <c r="AE1501"/>
  <c r="AF1501"/>
  <c r="AG1501"/>
  <c r="AH1501"/>
  <c r="K818"/>
  <c r="M818" s="1"/>
  <c r="L818"/>
  <c r="N818" s="1"/>
  <c r="G819"/>
  <c r="Y818"/>
  <c r="Z818"/>
  <c r="P818"/>
  <c r="AJ1502" l="1"/>
  <c r="AK1502"/>
  <c r="AL1502"/>
  <c r="AM1502"/>
  <c r="AD1502" s="1"/>
  <c r="AE1502"/>
  <c r="AF1502"/>
  <c r="AG1502"/>
  <c r="AH1502"/>
  <c r="AI1502"/>
  <c r="E1503"/>
  <c r="F1503"/>
  <c r="R1503" s="1"/>
  <c r="D1504"/>
  <c r="S819"/>
  <c r="V819"/>
  <c r="W819"/>
  <c r="X819" l="1"/>
  <c r="Q819"/>
  <c r="I819"/>
  <c r="J819"/>
  <c r="O819"/>
  <c r="H819"/>
  <c r="AK1503"/>
  <c r="AL1503"/>
  <c r="AM1503"/>
  <c r="AD1503" s="1"/>
  <c r="AE1503"/>
  <c r="AF1503"/>
  <c r="AG1503"/>
  <c r="AH1503"/>
  <c r="AI1503"/>
  <c r="AJ1503"/>
  <c r="F1504"/>
  <c r="R1504" s="1"/>
  <c r="D1505"/>
  <c r="E1504"/>
  <c r="AB819"/>
  <c r="AA819" s="1"/>
  <c r="T819"/>
  <c r="AC819"/>
  <c r="C819" l="1"/>
  <c r="B820" s="1"/>
  <c r="K819"/>
  <c r="M819" s="1"/>
  <c r="L819"/>
  <c r="N819" s="1"/>
  <c r="D1506"/>
  <c r="E1505"/>
  <c r="F1505"/>
  <c r="R1505" s="1"/>
  <c r="Z819"/>
  <c r="P819"/>
  <c r="Y819"/>
  <c r="H820"/>
  <c r="U819"/>
  <c r="AL1504"/>
  <c r="AM1504"/>
  <c r="AD1504" s="1"/>
  <c r="AE1504"/>
  <c r="AF1504"/>
  <c r="AG1504"/>
  <c r="AH1504"/>
  <c r="AI1504"/>
  <c r="AJ1504"/>
  <c r="AK1504"/>
  <c r="A820" l="1"/>
  <c r="D1507"/>
  <c r="E1506"/>
  <c r="F1506"/>
  <c r="R1506" s="1"/>
  <c r="AM1505"/>
  <c r="AD1505" s="1"/>
  <c r="AE1505"/>
  <c r="AF1505"/>
  <c r="AG1505"/>
  <c r="AH1505"/>
  <c r="AI1505"/>
  <c r="AJ1505"/>
  <c r="AK1505"/>
  <c r="AL1505"/>
  <c r="G820"/>
  <c r="D1508" l="1"/>
  <c r="E1507"/>
  <c r="F1507"/>
  <c r="R1507" s="1"/>
  <c r="AF1506"/>
  <c r="AG1506"/>
  <c r="AH1506"/>
  <c r="AI1506"/>
  <c r="AJ1506"/>
  <c r="AK1506"/>
  <c r="AL1506"/>
  <c r="AM1506"/>
  <c r="AD1506" s="1"/>
  <c r="AE1506"/>
  <c r="S820"/>
  <c r="V820"/>
  <c r="W820"/>
  <c r="D1509" l="1"/>
  <c r="E1508"/>
  <c r="F1508"/>
  <c r="R1508" s="1"/>
  <c r="AG1507"/>
  <c r="AH1507"/>
  <c r="AI1507"/>
  <c r="AJ1507"/>
  <c r="AK1507"/>
  <c r="AL1507"/>
  <c r="AM1507"/>
  <c r="AD1507" s="1"/>
  <c r="AE1507"/>
  <c r="AF1507"/>
  <c r="AB820"/>
  <c r="AA820" s="1"/>
  <c r="T820"/>
  <c r="U820" s="1"/>
  <c r="C820" s="1"/>
  <c r="B821" s="1"/>
  <c r="AC820"/>
  <c r="X820"/>
  <c r="Q820"/>
  <c r="J820"/>
  <c r="O820"/>
  <c r="I820"/>
  <c r="A821" l="1"/>
  <c r="D1510"/>
  <c r="E1509"/>
  <c r="F1509"/>
  <c r="R1509" s="1"/>
  <c r="AH1508"/>
  <c r="AI1508"/>
  <c r="AJ1508"/>
  <c r="AK1508"/>
  <c r="AL1508"/>
  <c r="AM1508"/>
  <c r="AD1508" s="1"/>
  <c r="AE1508"/>
  <c r="AF1508"/>
  <c r="AG1508"/>
  <c r="P820"/>
  <c r="Y820"/>
  <c r="Z820"/>
  <c r="G821"/>
  <c r="K820"/>
  <c r="M820" s="1"/>
  <c r="L820"/>
  <c r="N820" s="1"/>
  <c r="E1510" l="1"/>
  <c r="F1510"/>
  <c r="R1510" s="1"/>
  <c r="D1511"/>
  <c r="AI1509"/>
  <c r="AJ1509"/>
  <c r="AK1509"/>
  <c r="AL1509"/>
  <c r="AM1509"/>
  <c r="AD1509" s="1"/>
  <c r="AE1509"/>
  <c r="AF1509"/>
  <c r="AG1509"/>
  <c r="AH1509"/>
  <c r="G822"/>
  <c r="V821"/>
  <c r="W821"/>
  <c r="S821"/>
  <c r="AJ1510" l="1"/>
  <c r="AK1510"/>
  <c r="AL1510"/>
  <c r="AM1510"/>
  <c r="AD1510" s="1"/>
  <c r="AE1510"/>
  <c r="AF1510"/>
  <c r="AG1510"/>
  <c r="AH1510"/>
  <c r="AI1510"/>
  <c r="E1511"/>
  <c r="F1511"/>
  <c r="R1511" s="1"/>
  <c r="D1512"/>
  <c r="AB821"/>
  <c r="AA821" s="1"/>
  <c r="T821"/>
  <c r="U821" s="1"/>
  <c r="C821" s="1"/>
  <c r="B822" s="1"/>
  <c r="AC821"/>
  <c r="V822"/>
  <c r="W822"/>
  <c r="S822"/>
  <c r="X821"/>
  <c r="Q821"/>
  <c r="H821"/>
  <c r="O821"/>
  <c r="J821"/>
  <c r="I821"/>
  <c r="A822" l="1"/>
  <c r="H822"/>
  <c r="O822"/>
  <c r="P821"/>
  <c r="Y821"/>
  <c r="Z821"/>
  <c r="AK1511"/>
  <c r="AL1511"/>
  <c r="AM1511"/>
  <c r="AD1511" s="1"/>
  <c r="AE1511"/>
  <c r="AF1511"/>
  <c r="AG1511"/>
  <c r="AH1511"/>
  <c r="AI1511"/>
  <c r="AJ1511"/>
  <c r="X822"/>
  <c r="Q822"/>
  <c r="L821"/>
  <c r="N821" s="1"/>
  <c r="I822"/>
  <c r="K821"/>
  <c r="M821" s="1"/>
  <c r="F1512"/>
  <c r="R1512" s="1"/>
  <c r="D1513"/>
  <c r="E1512"/>
  <c r="J822"/>
  <c r="AC822"/>
  <c r="U822"/>
  <c r="AB822"/>
  <c r="T822"/>
  <c r="C822" s="1"/>
  <c r="B823" s="1"/>
  <c r="A823" l="1"/>
  <c r="K822"/>
  <c r="L822"/>
  <c r="N822" s="1"/>
  <c r="P822"/>
  <c r="Y822"/>
  <c r="Z822"/>
  <c r="AA822"/>
  <c r="M822"/>
  <c r="D1514"/>
  <c r="E1513"/>
  <c r="F1513"/>
  <c r="R1513" s="1"/>
  <c r="AL1512"/>
  <c r="AM1512"/>
  <c r="AD1512" s="1"/>
  <c r="AE1512"/>
  <c r="AF1512"/>
  <c r="AG1512"/>
  <c r="AH1512"/>
  <c r="AI1512"/>
  <c r="AJ1512"/>
  <c r="AK1512"/>
  <c r="AM1513" l="1"/>
  <c r="AD1513" s="1"/>
  <c r="AE1513"/>
  <c r="AF1513"/>
  <c r="AG1513"/>
  <c r="AH1513"/>
  <c r="AI1513"/>
  <c r="AJ1513"/>
  <c r="AK1513"/>
  <c r="AL1513"/>
  <c r="G823"/>
  <c r="D1515"/>
  <c r="E1514"/>
  <c r="F1514"/>
  <c r="R1514" s="1"/>
  <c r="V823" l="1"/>
  <c r="W823"/>
  <c r="S823"/>
  <c r="D1516"/>
  <c r="E1515"/>
  <c r="F1515"/>
  <c r="R1515" s="1"/>
  <c r="AF1514"/>
  <c r="AG1514"/>
  <c r="AH1514"/>
  <c r="AI1514"/>
  <c r="AJ1514"/>
  <c r="AK1514"/>
  <c r="AL1514"/>
  <c r="AM1514"/>
  <c r="AD1514" s="1"/>
  <c r="AE1514"/>
  <c r="X823" l="1"/>
  <c r="Q823"/>
  <c r="I823"/>
  <c r="H823"/>
  <c r="J823"/>
  <c r="O823"/>
  <c r="AB823"/>
  <c r="T823"/>
  <c r="AC823"/>
  <c r="U823"/>
  <c r="C823" s="1"/>
  <c r="B824" s="1"/>
  <c r="D1517"/>
  <c r="E1516"/>
  <c r="F1516"/>
  <c r="R1516" s="1"/>
  <c r="AG1515"/>
  <c r="AH1515"/>
  <c r="AI1515"/>
  <c r="AJ1515"/>
  <c r="AK1515"/>
  <c r="AL1515"/>
  <c r="AM1515"/>
  <c r="AD1515" s="1"/>
  <c r="AE1515"/>
  <c r="AF1515"/>
  <c r="A824" l="1"/>
  <c r="K823"/>
  <c r="M823" s="1"/>
  <c r="L823"/>
  <c r="N823" s="1"/>
  <c r="D1518"/>
  <c r="E1517"/>
  <c r="F1517"/>
  <c r="R1517" s="1"/>
  <c r="G824"/>
  <c r="AH1516"/>
  <c r="AI1516"/>
  <c r="AJ1516"/>
  <c r="AK1516"/>
  <c r="AL1516"/>
  <c r="AM1516"/>
  <c r="AD1516" s="1"/>
  <c r="AE1516"/>
  <c r="AF1516"/>
  <c r="AG1516"/>
  <c r="P823"/>
  <c r="Y823"/>
  <c r="Z823"/>
  <c r="AA823"/>
  <c r="W824" l="1"/>
  <c r="S824"/>
  <c r="V824"/>
  <c r="E1518"/>
  <c r="F1518"/>
  <c r="R1518" s="1"/>
  <c r="D1519"/>
  <c r="AI1517"/>
  <c r="AJ1517"/>
  <c r="AK1517"/>
  <c r="AL1517"/>
  <c r="AM1517"/>
  <c r="AD1517" s="1"/>
  <c r="AE1517"/>
  <c r="AF1517"/>
  <c r="AG1517"/>
  <c r="AH1517"/>
  <c r="E1519" l="1"/>
  <c r="F1519"/>
  <c r="R1519" s="1"/>
  <c r="D1520"/>
  <c r="AB824"/>
  <c r="AA824" s="1"/>
  <c r="T824"/>
  <c r="AC824"/>
  <c r="X824"/>
  <c r="Q824"/>
  <c r="O824"/>
  <c r="J824"/>
  <c r="I824"/>
  <c r="H824"/>
  <c r="AJ1518"/>
  <c r="AK1518"/>
  <c r="AL1518"/>
  <c r="AM1518"/>
  <c r="AD1518" s="1"/>
  <c r="AE1518"/>
  <c r="AF1518"/>
  <c r="AG1518"/>
  <c r="AH1518"/>
  <c r="AI1518"/>
  <c r="C824" l="1"/>
  <c r="B825" s="1"/>
  <c r="AK1519"/>
  <c r="AL1519"/>
  <c r="AM1519"/>
  <c r="AD1519" s="1"/>
  <c r="AE1519"/>
  <c r="AF1519"/>
  <c r="AG1519"/>
  <c r="AH1519"/>
  <c r="AI1519"/>
  <c r="AJ1519"/>
  <c r="P824"/>
  <c r="Y824"/>
  <c r="Z824"/>
  <c r="F1520"/>
  <c r="R1520" s="1"/>
  <c r="D1521"/>
  <c r="E1520"/>
  <c r="K824"/>
  <c r="M824" s="1"/>
  <c r="L824"/>
  <c r="N824" s="1"/>
  <c r="U824"/>
  <c r="A825" l="1"/>
  <c r="AL1520"/>
  <c r="AM1520"/>
  <c r="AD1520" s="1"/>
  <c r="AE1520"/>
  <c r="AF1520"/>
  <c r="AG1520"/>
  <c r="AH1520"/>
  <c r="AI1520"/>
  <c r="AJ1520"/>
  <c r="AK1520"/>
  <c r="D1522"/>
  <c r="E1521"/>
  <c r="F1521"/>
  <c r="R1521" s="1"/>
  <c r="G825"/>
  <c r="S825" l="1"/>
  <c r="V825"/>
  <c r="W825"/>
  <c r="D1523"/>
  <c r="E1522"/>
  <c r="F1522"/>
  <c r="R1522" s="1"/>
  <c r="AM1521"/>
  <c r="AD1521" s="1"/>
  <c r="AE1521"/>
  <c r="AF1521"/>
  <c r="AG1521"/>
  <c r="AH1521"/>
  <c r="AI1521"/>
  <c r="AJ1521"/>
  <c r="AK1521"/>
  <c r="AL1521"/>
  <c r="AB825" l="1"/>
  <c r="AA825" s="1"/>
  <c r="T825"/>
  <c r="AC825"/>
  <c r="X825"/>
  <c r="Q825"/>
  <c r="H825"/>
  <c r="I825"/>
  <c r="O825"/>
  <c r="J825"/>
  <c r="D1524"/>
  <c r="E1523"/>
  <c r="F1523"/>
  <c r="R1523" s="1"/>
  <c r="AF1522"/>
  <c r="AG1522"/>
  <c r="AH1522"/>
  <c r="AI1522"/>
  <c r="AJ1522"/>
  <c r="AK1522"/>
  <c r="AL1522"/>
  <c r="AM1522"/>
  <c r="AD1522" s="1"/>
  <c r="AE1522"/>
  <c r="P825" l="1"/>
  <c r="Y825"/>
  <c r="Z825"/>
  <c r="D1525"/>
  <c r="E1524"/>
  <c r="F1524"/>
  <c r="R1524" s="1"/>
  <c r="U825"/>
  <c r="C825" s="1"/>
  <c r="B826" s="1"/>
  <c r="K825"/>
  <c r="M825" s="1"/>
  <c r="L825"/>
  <c r="N825" s="1"/>
  <c r="AG1523"/>
  <c r="AH1523"/>
  <c r="AI1523"/>
  <c r="AJ1523"/>
  <c r="AK1523"/>
  <c r="AL1523"/>
  <c r="AM1523"/>
  <c r="AD1523" s="1"/>
  <c r="AE1523"/>
  <c r="AF1523"/>
  <c r="G826"/>
  <c r="A826" l="1"/>
  <c r="D1526"/>
  <c r="E1525"/>
  <c r="F1525"/>
  <c r="R1525" s="1"/>
  <c r="AH1524"/>
  <c r="AI1524"/>
  <c r="AJ1524"/>
  <c r="AK1524"/>
  <c r="AL1524"/>
  <c r="AM1524"/>
  <c r="AD1524" s="1"/>
  <c r="AE1524"/>
  <c r="AF1524"/>
  <c r="AG1524"/>
  <c r="S826"/>
  <c r="V826"/>
  <c r="W826"/>
  <c r="AB826" l="1"/>
  <c r="AA826" s="1"/>
  <c r="T826"/>
  <c r="AC826"/>
  <c r="Q826"/>
  <c r="X826"/>
  <c r="H826"/>
  <c r="I826"/>
  <c r="O826"/>
  <c r="J826"/>
  <c r="E1526"/>
  <c r="F1526"/>
  <c r="R1526" s="1"/>
  <c r="D1527"/>
  <c r="AI1525"/>
  <c r="AJ1525"/>
  <c r="AK1525"/>
  <c r="AL1525"/>
  <c r="AM1525"/>
  <c r="AD1525" s="1"/>
  <c r="AE1525"/>
  <c r="AF1525"/>
  <c r="AG1525"/>
  <c r="AH1525"/>
  <c r="K826" l="1"/>
  <c r="M826" s="1"/>
  <c r="L826"/>
  <c r="N826" s="1"/>
  <c r="Y826"/>
  <c r="Z826"/>
  <c r="P826"/>
  <c r="AJ1526"/>
  <c r="AK1526"/>
  <c r="AL1526"/>
  <c r="AM1526"/>
  <c r="AD1526" s="1"/>
  <c r="AE1526"/>
  <c r="AF1526"/>
  <c r="AG1526"/>
  <c r="AH1526"/>
  <c r="AI1526"/>
  <c r="U826"/>
  <c r="C826" s="1"/>
  <c r="B827" s="1"/>
  <c r="E1527"/>
  <c r="F1527"/>
  <c r="R1527" s="1"/>
  <c r="D1528"/>
  <c r="A827" l="1"/>
  <c r="AK1527"/>
  <c r="AL1527"/>
  <c r="AM1527"/>
  <c r="AD1527" s="1"/>
  <c r="AE1527"/>
  <c r="AF1527"/>
  <c r="AG1527"/>
  <c r="AH1527"/>
  <c r="AI1527"/>
  <c r="AJ1527"/>
  <c r="F1528"/>
  <c r="R1528" s="1"/>
  <c r="D1529"/>
  <c r="E1528"/>
  <c r="G827"/>
  <c r="S827" l="1"/>
  <c r="V827"/>
  <c r="W827"/>
  <c r="D1530"/>
  <c r="E1529"/>
  <c r="F1529"/>
  <c r="R1529" s="1"/>
  <c r="AL1528"/>
  <c r="AM1528"/>
  <c r="AD1528" s="1"/>
  <c r="AE1528"/>
  <c r="AF1528"/>
  <c r="AG1528"/>
  <c r="AH1528"/>
  <c r="AI1528"/>
  <c r="AJ1528"/>
  <c r="AK1528"/>
  <c r="X827" l="1"/>
  <c r="Q827"/>
  <c r="H827"/>
  <c r="O827"/>
  <c r="J827"/>
  <c r="I827"/>
  <c r="AB827"/>
  <c r="T827"/>
  <c r="AC827"/>
  <c r="U827"/>
  <c r="C827" s="1"/>
  <c r="B828" s="1"/>
  <c r="D1531"/>
  <c r="E1530"/>
  <c r="F1530"/>
  <c r="R1530" s="1"/>
  <c r="AM1529"/>
  <c r="AD1529" s="1"/>
  <c r="AE1529"/>
  <c r="AF1529"/>
  <c r="AG1529"/>
  <c r="AH1529"/>
  <c r="AI1529"/>
  <c r="AJ1529"/>
  <c r="AK1529"/>
  <c r="AL1529"/>
  <c r="A828" l="1"/>
  <c r="D1532"/>
  <c r="E1531"/>
  <c r="F1531"/>
  <c r="R1531" s="1"/>
  <c r="Z827"/>
  <c r="P827"/>
  <c r="Y827"/>
  <c r="AF1530"/>
  <c r="AG1530"/>
  <c r="AH1530"/>
  <c r="AI1530"/>
  <c r="AJ1530"/>
  <c r="AK1530"/>
  <c r="AL1530"/>
  <c r="AM1530"/>
  <c r="AD1530" s="1"/>
  <c r="AE1530"/>
  <c r="K827"/>
  <c r="M827" s="1"/>
  <c r="L827"/>
  <c r="N827" s="1"/>
  <c r="AA827"/>
  <c r="G828" l="1"/>
  <c r="D1533"/>
  <c r="E1532"/>
  <c r="F1532"/>
  <c r="R1532" s="1"/>
  <c r="AG1531"/>
  <c r="AH1531"/>
  <c r="AI1531"/>
  <c r="AJ1531"/>
  <c r="AK1531"/>
  <c r="AL1531"/>
  <c r="AM1531"/>
  <c r="AD1531" s="1"/>
  <c r="AE1531"/>
  <c r="AF1531"/>
  <c r="S828" l="1"/>
  <c r="V828"/>
  <c r="W828"/>
  <c r="AH1532"/>
  <c r="AI1532"/>
  <c r="AJ1532"/>
  <c r="AK1532"/>
  <c r="AL1532"/>
  <c r="AM1532"/>
  <c r="AD1532" s="1"/>
  <c r="AE1532"/>
  <c r="AF1532"/>
  <c r="AG1532"/>
  <c r="D1534"/>
  <c r="E1533"/>
  <c r="F1533"/>
  <c r="R1533" s="1"/>
  <c r="AB828" l="1"/>
  <c r="AA828" s="1"/>
  <c r="T828"/>
  <c r="AC828"/>
  <c r="X828"/>
  <c r="Q828"/>
  <c r="I828"/>
  <c r="J828"/>
  <c r="H828"/>
  <c r="O828"/>
  <c r="E1534"/>
  <c r="F1534"/>
  <c r="R1534" s="1"/>
  <c r="D1535"/>
  <c r="AI1533"/>
  <c r="AJ1533"/>
  <c r="AK1533"/>
  <c r="AL1533"/>
  <c r="AM1533"/>
  <c r="AD1533" s="1"/>
  <c r="AE1533"/>
  <c r="AF1533"/>
  <c r="AG1533"/>
  <c r="AH1533"/>
  <c r="C828" l="1"/>
  <c r="B829" s="1"/>
  <c r="AJ1534"/>
  <c r="AK1534"/>
  <c r="AL1534"/>
  <c r="AM1534"/>
  <c r="AD1534" s="1"/>
  <c r="AE1534"/>
  <c r="AF1534"/>
  <c r="AG1534"/>
  <c r="AH1534"/>
  <c r="AI1534"/>
  <c r="U828"/>
  <c r="E1535"/>
  <c r="F1535"/>
  <c r="R1535" s="1"/>
  <c r="D1536"/>
  <c r="P828"/>
  <c r="Y828"/>
  <c r="Z828"/>
  <c r="K828"/>
  <c r="M828" s="1"/>
  <c r="L828"/>
  <c r="N828" s="1"/>
  <c r="A829" l="1"/>
  <c r="G829"/>
  <c r="F1536"/>
  <c r="R1536" s="1"/>
  <c r="D1537"/>
  <c r="E1536"/>
  <c r="AK1535"/>
  <c r="AL1535"/>
  <c r="AM1535"/>
  <c r="AD1535" s="1"/>
  <c r="AE1535"/>
  <c r="AF1535"/>
  <c r="AG1535"/>
  <c r="AH1535"/>
  <c r="AI1535"/>
  <c r="AJ1535"/>
  <c r="V829" l="1"/>
  <c r="W829"/>
  <c r="S829"/>
  <c r="D1538"/>
  <c r="E1537"/>
  <c r="F1537"/>
  <c r="R1537" s="1"/>
  <c r="AL1536"/>
  <c r="AM1536"/>
  <c r="AD1536" s="1"/>
  <c r="AE1536"/>
  <c r="AF1536"/>
  <c r="AG1536"/>
  <c r="AH1536"/>
  <c r="AI1536"/>
  <c r="AJ1536"/>
  <c r="AK1536"/>
  <c r="X829" l="1"/>
  <c r="Q829"/>
  <c r="I829"/>
  <c r="J829"/>
  <c r="H829"/>
  <c r="O829"/>
  <c r="AB829"/>
  <c r="T829"/>
  <c r="AC829"/>
  <c r="U829"/>
  <c r="C829" s="1"/>
  <c r="B830" s="1"/>
  <c r="D1539"/>
  <c r="E1538"/>
  <c r="F1538"/>
  <c r="R1538" s="1"/>
  <c r="AM1537"/>
  <c r="AD1537" s="1"/>
  <c r="AE1537"/>
  <c r="AF1537"/>
  <c r="AG1537"/>
  <c r="AH1537"/>
  <c r="AI1537"/>
  <c r="AJ1537"/>
  <c r="AK1537"/>
  <c r="AL1537"/>
  <c r="A830" l="1"/>
  <c r="L829"/>
  <c r="N829" s="1"/>
  <c r="K829"/>
  <c r="M829" s="1"/>
  <c r="D1540"/>
  <c r="E1539"/>
  <c r="F1539"/>
  <c r="R1539" s="1"/>
  <c r="AF1538"/>
  <c r="AG1538"/>
  <c r="AH1538"/>
  <c r="AI1538"/>
  <c r="AJ1538"/>
  <c r="AK1538"/>
  <c r="AL1538"/>
  <c r="AM1538"/>
  <c r="AD1538" s="1"/>
  <c r="AE1538"/>
  <c r="G830"/>
  <c r="P829"/>
  <c r="Y829"/>
  <c r="Z829"/>
  <c r="AA829"/>
  <c r="V830" l="1"/>
  <c r="W830"/>
  <c r="S830"/>
  <c r="D1541"/>
  <c r="E1540"/>
  <c r="F1540"/>
  <c r="R1540" s="1"/>
  <c r="AG1539"/>
  <c r="AH1539"/>
  <c r="AI1539"/>
  <c r="AJ1539"/>
  <c r="AK1539"/>
  <c r="AL1539"/>
  <c r="AM1539"/>
  <c r="AD1539" s="1"/>
  <c r="AE1539"/>
  <c r="AF1539"/>
  <c r="AH1540" l="1"/>
  <c r="AI1540"/>
  <c r="AJ1540"/>
  <c r="AK1540"/>
  <c r="AL1540"/>
  <c r="AM1540"/>
  <c r="AD1540" s="1"/>
  <c r="AE1540"/>
  <c r="AF1540"/>
  <c r="AG1540"/>
  <c r="X830"/>
  <c r="Q830"/>
  <c r="O830"/>
  <c r="H830"/>
  <c r="I830"/>
  <c r="J830"/>
  <c r="AC830"/>
  <c r="U830"/>
  <c r="AB830"/>
  <c r="AA830" s="1"/>
  <c r="T830"/>
  <c r="C830" s="1"/>
  <c r="B831" s="1"/>
  <c r="D1542"/>
  <c r="E1541"/>
  <c r="F1541"/>
  <c r="R1541" s="1"/>
  <c r="A831" l="1"/>
  <c r="P830"/>
  <c r="Y830"/>
  <c r="Z830"/>
  <c r="E1542"/>
  <c r="F1542"/>
  <c r="R1542" s="1"/>
  <c r="D1543"/>
  <c r="AI1541"/>
  <c r="AJ1541"/>
  <c r="AK1541"/>
  <c r="AL1541"/>
  <c r="AM1541"/>
  <c r="AD1541" s="1"/>
  <c r="AE1541"/>
  <c r="AF1541"/>
  <c r="AG1541"/>
  <c r="AH1541"/>
  <c r="K830"/>
  <c r="M830" s="1"/>
  <c r="L830"/>
  <c r="N830" s="1"/>
  <c r="E1543" l="1"/>
  <c r="F1543"/>
  <c r="R1543" s="1"/>
  <c r="D1544"/>
  <c r="G831"/>
  <c r="AJ1542"/>
  <c r="AK1542"/>
  <c r="AL1542"/>
  <c r="AM1542"/>
  <c r="AD1542" s="1"/>
  <c r="AE1542"/>
  <c r="AF1542"/>
  <c r="AG1542"/>
  <c r="AH1542"/>
  <c r="AI1542"/>
  <c r="AK1543" l="1"/>
  <c r="AL1543"/>
  <c r="AM1543"/>
  <c r="AD1543" s="1"/>
  <c r="AE1543"/>
  <c r="AF1543"/>
  <c r="AG1543"/>
  <c r="AH1543"/>
  <c r="AI1543"/>
  <c r="AJ1543"/>
  <c r="F1544"/>
  <c r="R1544" s="1"/>
  <c r="D1545"/>
  <c r="E1544"/>
  <c r="V831"/>
  <c r="W831"/>
  <c r="S831"/>
  <c r="AB831" l="1"/>
  <c r="AA831" s="1"/>
  <c r="T831"/>
  <c r="AC831"/>
  <c r="D1546"/>
  <c r="E1545"/>
  <c r="F1545"/>
  <c r="R1545" s="1"/>
  <c r="AL1544"/>
  <c r="AM1544"/>
  <c r="AD1544" s="1"/>
  <c r="AE1544"/>
  <c r="AF1544"/>
  <c r="AG1544"/>
  <c r="AH1544"/>
  <c r="AI1544"/>
  <c r="AJ1544"/>
  <c r="AK1544"/>
  <c r="X831"/>
  <c r="Q831"/>
  <c r="I831"/>
  <c r="O831"/>
  <c r="H831"/>
  <c r="J831"/>
  <c r="U831" l="1"/>
  <c r="C831" s="1"/>
  <c r="B832" s="1"/>
  <c r="P831"/>
  <c r="Y831"/>
  <c r="Z831"/>
  <c r="K831"/>
  <c r="M831" s="1"/>
  <c r="L831"/>
  <c r="N831" s="1"/>
  <c r="D1547"/>
  <c r="E1546"/>
  <c r="F1546"/>
  <c r="R1546" s="1"/>
  <c r="AM1545"/>
  <c r="AD1545" s="1"/>
  <c r="AE1545"/>
  <c r="AF1545"/>
  <c r="AG1545"/>
  <c r="AH1545"/>
  <c r="AI1545"/>
  <c r="AJ1545"/>
  <c r="AK1545"/>
  <c r="AL1545"/>
  <c r="A832" l="1"/>
  <c r="G832"/>
  <c r="D1548"/>
  <c r="E1547"/>
  <c r="F1547"/>
  <c r="R1547" s="1"/>
  <c r="AF1546"/>
  <c r="AG1546"/>
  <c r="AH1546"/>
  <c r="AI1546"/>
  <c r="AJ1546"/>
  <c r="AK1546"/>
  <c r="AL1546"/>
  <c r="AM1546"/>
  <c r="AD1546" s="1"/>
  <c r="AE1546"/>
  <c r="W832" l="1"/>
  <c r="S832"/>
  <c r="V832"/>
  <c r="D1549"/>
  <c r="E1548"/>
  <c r="F1548"/>
  <c r="R1548" s="1"/>
  <c r="AG1547"/>
  <c r="AH1547"/>
  <c r="AI1547"/>
  <c r="AJ1547"/>
  <c r="AK1547"/>
  <c r="AL1547"/>
  <c r="AM1547"/>
  <c r="AD1547" s="1"/>
  <c r="AE1547"/>
  <c r="AF1547"/>
  <c r="AB832" l="1"/>
  <c r="AA832" s="1"/>
  <c r="T832"/>
  <c r="AC832"/>
  <c r="X832"/>
  <c r="Q832"/>
  <c r="J832"/>
  <c r="I832"/>
  <c r="O832"/>
  <c r="H832"/>
  <c r="D1550"/>
  <c r="E1549"/>
  <c r="F1549"/>
  <c r="R1549" s="1"/>
  <c r="AH1548"/>
  <c r="AI1548"/>
  <c r="AJ1548"/>
  <c r="AK1548"/>
  <c r="AL1548"/>
  <c r="AM1548"/>
  <c r="AD1548" s="1"/>
  <c r="AE1548"/>
  <c r="AF1548"/>
  <c r="AG1548"/>
  <c r="P832" l="1"/>
  <c r="Y832"/>
  <c r="Z832"/>
  <c r="E1550"/>
  <c r="F1550"/>
  <c r="R1550" s="1"/>
  <c r="D1551"/>
  <c r="U832"/>
  <c r="C832" s="1"/>
  <c r="B833" s="1"/>
  <c r="K832"/>
  <c r="M832" s="1"/>
  <c r="L832"/>
  <c r="N832" s="1"/>
  <c r="AI1549"/>
  <c r="AJ1549"/>
  <c r="AK1549"/>
  <c r="AL1549"/>
  <c r="AM1549"/>
  <c r="AD1549" s="1"/>
  <c r="AE1549"/>
  <c r="AF1549"/>
  <c r="AG1549"/>
  <c r="AH1549"/>
  <c r="A833" l="1"/>
  <c r="AJ1550"/>
  <c r="AK1550"/>
  <c r="AL1550"/>
  <c r="AM1550"/>
  <c r="AD1550" s="1"/>
  <c r="AE1550"/>
  <c r="AF1550"/>
  <c r="AG1550"/>
  <c r="AH1550"/>
  <c r="AI1550"/>
  <c r="G833"/>
  <c r="E1551"/>
  <c r="F1551"/>
  <c r="R1551" s="1"/>
  <c r="D1552"/>
  <c r="S833" l="1"/>
  <c r="V833"/>
  <c r="W833"/>
  <c r="AK1551"/>
  <c r="AL1551"/>
  <c r="AM1551"/>
  <c r="AD1551" s="1"/>
  <c r="AE1551"/>
  <c r="AF1551"/>
  <c r="AG1551"/>
  <c r="AH1551"/>
  <c r="AI1551"/>
  <c r="AJ1551"/>
  <c r="F1552"/>
  <c r="R1552" s="1"/>
  <c r="D1553"/>
  <c r="E1552"/>
  <c r="AL1552" l="1"/>
  <c r="AM1552"/>
  <c r="AD1552" s="1"/>
  <c r="AE1552"/>
  <c r="AF1552"/>
  <c r="AG1552"/>
  <c r="AH1552"/>
  <c r="AI1552"/>
  <c r="AJ1552"/>
  <c r="AK1552"/>
  <c r="AB833"/>
  <c r="AA833" s="1"/>
  <c r="T833"/>
  <c r="AC833"/>
  <c r="X833"/>
  <c r="Q833"/>
  <c r="J833"/>
  <c r="O833"/>
  <c r="H833"/>
  <c r="I833"/>
  <c r="D1554"/>
  <c r="E1553"/>
  <c r="F1553"/>
  <c r="R1553" s="1"/>
  <c r="P833" l="1"/>
  <c r="Y833"/>
  <c r="Z833"/>
  <c r="D1555"/>
  <c r="E1554"/>
  <c r="F1554"/>
  <c r="R1554" s="1"/>
  <c r="U833"/>
  <c r="C833" s="1"/>
  <c r="B834" s="1"/>
  <c r="AM1553"/>
  <c r="AD1553" s="1"/>
  <c r="AE1553"/>
  <c r="AF1553"/>
  <c r="AG1553"/>
  <c r="AH1553"/>
  <c r="AI1553"/>
  <c r="AJ1553"/>
  <c r="AK1553"/>
  <c r="AL1553"/>
  <c r="K833"/>
  <c r="M833" s="1"/>
  <c r="L833"/>
  <c r="N833" s="1"/>
  <c r="A834" l="1"/>
  <c r="D1556"/>
  <c r="E1555"/>
  <c r="F1555"/>
  <c r="R1555" s="1"/>
  <c r="AF1554"/>
  <c r="AG1554"/>
  <c r="AH1554"/>
  <c r="AI1554"/>
  <c r="AJ1554"/>
  <c r="AK1554"/>
  <c r="AL1554"/>
  <c r="AM1554"/>
  <c r="AD1554" s="1"/>
  <c r="AE1554"/>
  <c r="G834"/>
  <c r="S834" l="1"/>
  <c r="V834"/>
  <c r="W834"/>
  <c r="D1557"/>
  <c r="E1556"/>
  <c r="F1556"/>
  <c r="R1556" s="1"/>
  <c r="AG1555"/>
  <c r="AH1555"/>
  <c r="AI1555"/>
  <c r="AJ1555"/>
  <c r="AK1555"/>
  <c r="AL1555"/>
  <c r="AM1555"/>
  <c r="AD1555" s="1"/>
  <c r="AE1555"/>
  <c r="AF1555"/>
  <c r="AB834" l="1"/>
  <c r="AA834" s="1"/>
  <c r="T834"/>
  <c r="AC834"/>
  <c r="Q834"/>
  <c r="X834"/>
  <c r="H834"/>
  <c r="O834"/>
  <c r="I834"/>
  <c r="J834"/>
  <c r="D1558"/>
  <c r="E1557"/>
  <c r="F1557"/>
  <c r="R1557" s="1"/>
  <c r="AH1556"/>
  <c r="AI1556"/>
  <c r="AJ1556"/>
  <c r="AK1556"/>
  <c r="AL1556"/>
  <c r="AM1556"/>
  <c r="AD1556" s="1"/>
  <c r="AE1556"/>
  <c r="AF1556"/>
  <c r="AG1556"/>
  <c r="C834" l="1"/>
  <c r="B835" s="1"/>
  <c r="K834"/>
  <c r="M834" s="1"/>
  <c r="L834"/>
  <c r="N834" s="1"/>
  <c r="E1558"/>
  <c r="F1558"/>
  <c r="R1558" s="1"/>
  <c r="D1559"/>
  <c r="U834"/>
  <c r="Y834"/>
  <c r="Z834"/>
  <c r="P834"/>
  <c r="AI1557"/>
  <c r="AJ1557"/>
  <c r="AK1557"/>
  <c r="AL1557"/>
  <c r="AM1557"/>
  <c r="AD1557" s="1"/>
  <c r="AE1557"/>
  <c r="AF1557"/>
  <c r="AG1557"/>
  <c r="AH1557"/>
  <c r="H835"/>
  <c r="A835" l="1"/>
  <c r="AJ1558"/>
  <c r="AK1558"/>
  <c r="AL1558"/>
  <c r="AM1558"/>
  <c r="AD1558" s="1"/>
  <c r="AE1558"/>
  <c r="AF1558"/>
  <c r="AG1558"/>
  <c r="AH1558"/>
  <c r="AI1558"/>
  <c r="E1559"/>
  <c r="F1559"/>
  <c r="R1559" s="1"/>
  <c r="D1560"/>
  <c r="G835"/>
  <c r="AK1559" l="1"/>
  <c r="AL1559"/>
  <c r="AM1559"/>
  <c r="AD1559" s="1"/>
  <c r="AE1559"/>
  <c r="AF1559"/>
  <c r="AG1559"/>
  <c r="AH1559"/>
  <c r="AI1559"/>
  <c r="AJ1559"/>
  <c r="S835"/>
  <c r="V835"/>
  <c r="W835"/>
  <c r="F1560"/>
  <c r="R1560" s="1"/>
  <c r="D1561"/>
  <c r="E1560"/>
  <c r="AL1560" l="1"/>
  <c r="AM1560"/>
  <c r="AD1560" s="1"/>
  <c r="AE1560"/>
  <c r="AF1560"/>
  <c r="AG1560"/>
  <c r="AH1560"/>
  <c r="AI1560"/>
  <c r="AJ1560"/>
  <c r="AK1560"/>
  <c r="X835"/>
  <c r="Q835"/>
  <c r="J835"/>
  <c r="I835"/>
  <c r="O835"/>
  <c r="AB835"/>
  <c r="T835"/>
  <c r="AC835"/>
  <c r="U835"/>
  <c r="C835" s="1"/>
  <c r="B836" s="1"/>
  <c r="D1562"/>
  <c r="E1561"/>
  <c r="F1561"/>
  <c r="R1561" s="1"/>
  <c r="A836" l="1"/>
  <c r="D1563"/>
  <c r="E1562"/>
  <c r="F1562"/>
  <c r="R1562" s="1"/>
  <c r="AM1561"/>
  <c r="AD1561" s="1"/>
  <c r="AE1561"/>
  <c r="AF1561"/>
  <c r="AG1561"/>
  <c r="AH1561"/>
  <c r="AI1561"/>
  <c r="AJ1561"/>
  <c r="AK1561"/>
  <c r="AL1561"/>
  <c r="K835"/>
  <c r="M835" s="1"/>
  <c r="L835"/>
  <c r="N835" s="1"/>
  <c r="Z835"/>
  <c r="P835"/>
  <c r="Y835"/>
  <c r="G836"/>
  <c r="AA835"/>
  <c r="D1564" l="1"/>
  <c r="E1563"/>
  <c r="F1563"/>
  <c r="R1563" s="1"/>
  <c r="AF1562"/>
  <c r="AG1562"/>
  <c r="AH1562"/>
  <c r="AI1562"/>
  <c r="AJ1562"/>
  <c r="AK1562"/>
  <c r="AL1562"/>
  <c r="AM1562"/>
  <c r="AD1562" s="1"/>
  <c r="AE1562"/>
  <c r="S836"/>
  <c r="G837"/>
  <c r="V836"/>
  <c r="W836"/>
  <c r="D1565" l="1"/>
  <c r="E1564"/>
  <c r="F1564"/>
  <c r="R1564" s="1"/>
  <c r="AG1563"/>
  <c r="AH1563"/>
  <c r="AI1563"/>
  <c r="AJ1563"/>
  <c r="AK1563"/>
  <c r="AL1563"/>
  <c r="AM1563"/>
  <c r="AD1563" s="1"/>
  <c r="AE1563"/>
  <c r="AF1563"/>
  <c r="X836"/>
  <c r="Q836"/>
  <c r="H836"/>
  <c r="J836"/>
  <c r="O836"/>
  <c r="I836"/>
  <c r="AB836"/>
  <c r="AA836" s="1"/>
  <c r="T836"/>
  <c r="AC836"/>
  <c r="V837"/>
  <c r="W837"/>
  <c r="S837"/>
  <c r="X837" l="1"/>
  <c r="Q837"/>
  <c r="O837"/>
  <c r="P836"/>
  <c r="Y836"/>
  <c r="Z836"/>
  <c r="D1566"/>
  <c r="E1565"/>
  <c r="F1565"/>
  <c r="R1565" s="1"/>
  <c r="AH1564"/>
  <c r="AI1564"/>
  <c r="AJ1564"/>
  <c r="AK1564"/>
  <c r="AL1564"/>
  <c r="AM1564"/>
  <c r="AD1564" s="1"/>
  <c r="AE1564"/>
  <c r="AF1564"/>
  <c r="AG1564"/>
  <c r="AB837"/>
  <c r="T837"/>
  <c r="AC837"/>
  <c r="U837"/>
  <c r="K836"/>
  <c r="M836" s="1"/>
  <c r="L836"/>
  <c r="N836" s="1"/>
  <c r="I837"/>
  <c r="U836"/>
  <c r="C836" s="1"/>
  <c r="B837" s="1"/>
  <c r="H837"/>
  <c r="J837"/>
  <c r="A837" l="1"/>
  <c r="C837"/>
  <c r="B838" s="1"/>
  <c r="AI1565"/>
  <c r="AJ1565"/>
  <c r="AK1565"/>
  <c r="AL1565"/>
  <c r="AM1565"/>
  <c r="AD1565" s="1"/>
  <c r="AE1565"/>
  <c r="AF1565"/>
  <c r="AG1565"/>
  <c r="AH1565"/>
  <c r="L837"/>
  <c r="G838" s="1"/>
  <c r="K837"/>
  <c r="N837"/>
  <c r="P837"/>
  <c r="Y837"/>
  <c r="Z837"/>
  <c r="AA837"/>
  <c r="E1566"/>
  <c r="F1566"/>
  <c r="R1566" s="1"/>
  <c r="D1567"/>
  <c r="M837"/>
  <c r="V838" l="1"/>
  <c r="W838"/>
  <c r="S838"/>
  <c r="A838"/>
  <c r="E1567"/>
  <c r="F1567"/>
  <c r="R1567" s="1"/>
  <c r="D1568"/>
  <c r="AJ1566"/>
  <c r="AK1566"/>
  <c r="AL1566"/>
  <c r="AM1566"/>
  <c r="AD1566" s="1"/>
  <c r="AE1566"/>
  <c r="AF1566"/>
  <c r="AG1566"/>
  <c r="AH1566"/>
  <c r="AI1566"/>
  <c r="C838" l="1"/>
  <c r="B839" s="1"/>
  <c r="AK1567"/>
  <c r="AL1567"/>
  <c r="AM1567"/>
  <c r="AD1567" s="1"/>
  <c r="AE1567"/>
  <c r="AF1567"/>
  <c r="AG1567"/>
  <c r="AH1567"/>
  <c r="AI1567"/>
  <c r="AJ1567"/>
  <c r="X838"/>
  <c r="Q838"/>
  <c r="O838"/>
  <c r="J838"/>
  <c r="I838"/>
  <c r="H838"/>
  <c r="F1568"/>
  <c r="R1568" s="1"/>
  <c r="D1569"/>
  <c r="E1568"/>
  <c r="AC838"/>
  <c r="U838"/>
  <c r="AB838"/>
  <c r="T838"/>
  <c r="A839" l="1"/>
  <c r="D1570"/>
  <c r="E1569"/>
  <c r="F1569"/>
  <c r="R1569" s="1"/>
  <c r="P838"/>
  <c r="Y838"/>
  <c r="Z838"/>
  <c r="AA838"/>
  <c r="AL1568"/>
  <c r="AM1568"/>
  <c r="AD1568" s="1"/>
  <c r="AE1568"/>
  <c r="AF1568"/>
  <c r="AG1568"/>
  <c r="AH1568"/>
  <c r="AI1568"/>
  <c r="AJ1568"/>
  <c r="AK1568"/>
  <c r="K838"/>
  <c r="M838" s="1"/>
  <c r="L838"/>
  <c r="N838" s="1"/>
  <c r="G839"/>
  <c r="D1571" l="1"/>
  <c r="E1570"/>
  <c r="F1570"/>
  <c r="R1570" s="1"/>
  <c r="AM1569"/>
  <c r="AD1569" s="1"/>
  <c r="AE1569"/>
  <c r="AF1569"/>
  <c r="AG1569"/>
  <c r="AH1569"/>
  <c r="AI1569"/>
  <c r="AJ1569"/>
  <c r="AK1569"/>
  <c r="AL1569"/>
  <c r="V839"/>
  <c r="W839"/>
  <c r="S839"/>
  <c r="D1572" l="1"/>
  <c r="E1571"/>
  <c r="F1571"/>
  <c r="R1571" s="1"/>
  <c r="AF1570"/>
  <c r="AG1570"/>
  <c r="AH1570"/>
  <c r="AI1570"/>
  <c r="AJ1570"/>
  <c r="AK1570"/>
  <c r="AL1570"/>
  <c r="AM1570"/>
  <c r="AD1570" s="1"/>
  <c r="AE1570"/>
  <c r="AB839"/>
  <c r="AA839" s="1"/>
  <c r="T839"/>
  <c r="U839" s="1"/>
  <c r="C839" s="1"/>
  <c r="B840" s="1"/>
  <c r="AC839"/>
  <c r="X839"/>
  <c r="Q839"/>
  <c r="H839"/>
  <c r="I839"/>
  <c r="O839"/>
  <c r="J839"/>
  <c r="A840" l="1"/>
  <c r="D1573"/>
  <c r="E1572"/>
  <c r="F1572"/>
  <c r="R1572" s="1"/>
  <c r="AG1571"/>
  <c r="AH1571"/>
  <c r="AI1571"/>
  <c r="AJ1571"/>
  <c r="AK1571"/>
  <c r="AL1571"/>
  <c r="AM1571"/>
  <c r="AD1571" s="1"/>
  <c r="AE1571"/>
  <c r="AF1571"/>
  <c r="P839"/>
  <c r="Y839"/>
  <c r="Z839"/>
  <c r="K839"/>
  <c r="M839" s="1"/>
  <c r="L839"/>
  <c r="N839" s="1"/>
  <c r="D1574" l="1"/>
  <c r="E1573"/>
  <c r="F1573"/>
  <c r="R1573" s="1"/>
  <c r="AH1572"/>
  <c r="AI1572"/>
  <c r="AJ1572"/>
  <c r="AK1572"/>
  <c r="AL1572"/>
  <c r="AM1572"/>
  <c r="AD1572" s="1"/>
  <c r="AE1572"/>
  <c r="AF1572"/>
  <c r="AG1572"/>
  <c r="G840"/>
  <c r="E1574" l="1"/>
  <c r="F1574"/>
  <c r="R1574" s="1"/>
  <c r="D1575"/>
  <c r="AI1573"/>
  <c r="AJ1573"/>
  <c r="AK1573"/>
  <c r="AL1573"/>
  <c r="AM1573"/>
  <c r="AD1573" s="1"/>
  <c r="AE1573"/>
  <c r="AF1573"/>
  <c r="AG1573"/>
  <c r="AH1573"/>
  <c r="W840"/>
  <c r="S840"/>
  <c r="V840"/>
  <c r="AJ1574" l="1"/>
  <c r="AK1574"/>
  <c r="AL1574"/>
  <c r="AM1574"/>
  <c r="AD1574" s="1"/>
  <c r="AE1574"/>
  <c r="AF1574"/>
  <c r="AG1574"/>
  <c r="AH1574"/>
  <c r="AI1574"/>
  <c r="E1575"/>
  <c r="F1575"/>
  <c r="R1575" s="1"/>
  <c r="D1576"/>
  <c r="X840"/>
  <c r="Q840"/>
  <c r="J840"/>
  <c r="H840"/>
  <c r="I840"/>
  <c r="O840"/>
  <c r="AB840"/>
  <c r="AA840" s="1"/>
  <c r="T840"/>
  <c r="AC840"/>
  <c r="AK1575" l="1"/>
  <c r="AL1575"/>
  <c r="AM1575"/>
  <c r="AD1575" s="1"/>
  <c r="AE1575"/>
  <c r="AF1575"/>
  <c r="AG1575"/>
  <c r="AH1575"/>
  <c r="AI1575"/>
  <c r="AJ1575"/>
  <c r="P840"/>
  <c r="Y840"/>
  <c r="Z840"/>
  <c r="K840"/>
  <c r="M840" s="1"/>
  <c r="L840"/>
  <c r="N840" s="1"/>
  <c r="U840"/>
  <c r="C840" s="1"/>
  <c r="B841" s="1"/>
  <c r="F1576"/>
  <c r="R1576" s="1"/>
  <c r="D1577"/>
  <c r="E1576"/>
  <c r="A841" l="1"/>
  <c r="D1578"/>
  <c r="E1577"/>
  <c r="F1577"/>
  <c r="R1577" s="1"/>
  <c r="AL1576"/>
  <c r="AM1576"/>
  <c r="AD1576" s="1"/>
  <c r="AE1576"/>
  <c r="AF1576"/>
  <c r="AG1576"/>
  <c r="AH1576"/>
  <c r="AI1576"/>
  <c r="AJ1576"/>
  <c r="AK1576"/>
  <c r="G841"/>
  <c r="D1579" l="1"/>
  <c r="E1578"/>
  <c r="F1578"/>
  <c r="R1578" s="1"/>
  <c r="AM1577"/>
  <c r="AD1577" s="1"/>
  <c r="AE1577"/>
  <c r="AF1577"/>
  <c r="AG1577"/>
  <c r="AH1577"/>
  <c r="AI1577"/>
  <c r="AJ1577"/>
  <c r="AK1577"/>
  <c r="AL1577"/>
  <c r="S841"/>
  <c r="V841"/>
  <c r="W841"/>
  <c r="D1580" l="1"/>
  <c r="E1579"/>
  <c r="F1579"/>
  <c r="R1579" s="1"/>
  <c r="AF1578"/>
  <c r="AG1578"/>
  <c r="AH1578"/>
  <c r="AI1578"/>
  <c r="AJ1578"/>
  <c r="AK1578"/>
  <c r="AL1578"/>
  <c r="AM1578"/>
  <c r="AD1578" s="1"/>
  <c r="AE1578"/>
  <c r="AB841"/>
  <c r="AA841" s="1"/>
  <c r="T841"/>
  <c r="U841" s="1"/>
  <c r="C841" s="1"/>
  <c r="B842" s="1"/>
  <c r="AC841"/>
  <c r="X841"/>
  <c r="Q841"/>
  <c r="J841"/>
  <c r="I841"/>
  <c r="O841"/>
  <c r="H841"/>
  <c r="A842" l="1"/>
  <c r="D1581"/>
  <c r="E1580"/>
  <c r="F1580"/>
  <c r="R1580" s="1"/>
  <c r="AG1579"/>
  <c r="AH1579"/>
  <c r="AI1579"/>
  <c r="AJ1579"/>
  <c r="AK1579"/>
  <c r="AL1579"/>
  <c r="AM1579"/>
  <c r="AD1579" s="1"/>
  <c r="AE1579"/>
  <c r="AF1579"/>
  <c r="P841"/>
  <c r="Y841"/>
  <c r="Z841"/>
  <c r="K841"/>
  <c r="M841" s="1"/>
  <c r="L841"/>
  <c r="N841" s="1"/>
  <c r="D1582" l="1"/>
  <c r="E1581"/>
  <c r="F1581"/>
  <c r="R1581" s="1"/>
  <c r="AH1580"/>
  <c r="AI1580"/>
  <c r="AJ1580"/>
  <c r="AK1580"/>
  <c r="AL1580"/>
  <c r="AM1580"/>
  <c r="AD1580" s="1"/>
  <c r="AE1580"/>
  <c r="AF1580"/>
  <c r="AG1580"/>
  <c r="G842"/>
  <c r="E1582" l="1"/>
  <c r="F1582"/>
  <c r="R1582" s="1"/>
  <c r="D1583"/>
  <c r="AI1581"/>
  <c r="AJ1581"/>
  <c r="AK1581"/>
  <c r="AL1581"/>
  <c r="AM1581"/>
  <c r="AD1581" s="1"/>
  <c r="AE1581"/>
  <c r="AF1581"/>
  <c r="AG1581"/>
  <c r="AH1581"/>
  <c r="S842"/>
  <c r="V842"/>
  <c r="W842"/>
  <c r="AJ1582" l="1"/>
  <c r="AK1582"/>
  <c r="AL1582"/>
  <c r="AM1582"/>
  <c r="AD1582" s="1"/>
  <c r="AE1582"/>
  <c r="AF1582"/>
  <c r="AG1582"/>
  <c r="AH1582"/>
  <c r="AI1582"/>
  <c r="E1583"/>
  <c r="F1583"/>
  <c r="R1583" s="1"/>
  <c r="D1584"/>
  <c r="AB842"/>
  <c r="AA842" s="1"/>
  <c r="T842"/>
  <c r="U842" s="1"/>
  <c r="C842" s="1"/>
  <c r="B843" s="1"/>
  <c r="AC842"/>
  <c r="Q842"/>
  <c r="X842"/>
  <c r="J842"/>
  <c r="O842"/>
  <c r="H842"/>
  <c r="I842"/>
  <c r="A843" l="1"/>
  <c r="AK1583"/>
  <c r="AL1583"/>
  <c r="AM1583"/>
  <c r="AD1583" s="1"/>
  <c r="AE1583"/>
  <c r="AF1583"/>
  <c r="AG1583"/>
  <c r="AH1583"/>
  <c r="AI1583"/>
  <c r="AJ1583"/>
  <c r="F1584"/>
  <c r="R1584" s="1"/>
  <c r="D1585"/>
  <c r="E1584"/>
  <c r="Y842"/>
  <c r="Z842"/>
  <c r="P842"/>
  <c r="G843"/>
  <c r="K842"/>
  <c r="M842" s="1"/>
  <c r="L842"/>
  <c r="N842" s="1"/>
  <c r="AL1584" l="1"/>
  <c r="AM1584"/>
  <c r="AD1584" s="1"/>
  <c r="AE1584"/>
  <c r="AF1584"/>
  <c r="AG1584"/>
  <c r="AH1584"/>
  <c r="AI1584"/>
  <c r="AJ1584"/>
  <c r="AK1584"/>
  <c r="S843"/>
  <c r="V843"/>
  <c r="W843"/>
  <c r="D1586"/>
  <c r="E1585"/>
  <c r="F1585"/>
  <c r="R1585" s="1"/>
  <c r="AB843" l="1"/>
  <c r="AA843" s="1"/>
  <c r="T843"/>
  <c r="AC843"/>
  <c r="X843"/>
  <c r="Q843"/>
  <c r="I843"/>
  <c r="J843"/>
  <c r="H843"/>
  <c r="O843"/>
  <c r="D1587"/>
  <c r="E1586"/>
  <c r="F1586"/>
  <c r="R1586" s="1"/>
  <c r="AM1585"/>
  <c r="AD1585" s="1"/>
  <c r="AE1585"/>
  <c r="AF1585"/>
  <c r="AG1585"/>
  <c r="AH1585"/>
  <c r="AI1585"/>
  <c r="AJ1585"/>
  <c r="AK1585"/>
  <c r="AL1585"/>
  <c r="C843" l="1"/>
  <c r="B844" s="1"/>
  <c r="Z843"/>
  <c r="P843"/>
  <c r="Y843"/>
  <c r="D1588"/>
  <c r="E1587"/>
  <c r="F1587"/>
  <c r="R1587" s="1"/>
  <c r="U843"/>
  <c r="AF1586"/>
  <c r="AG1586"/>
  <c r="AH1586"/>
  <c r="AI1586"/>
  <c r="AJ1586"/>
  <c r="AK1586"/>
  <c r="AL1586"/>
  <c r="AM1586"/>
  <c r="AD1586" s="1"/>
  <c r="AE1586"/>
  <c r="K843"/>
  <c r="M843" s="1"/>
  <c r="L843"/>
  <c r="N843" s="1"/>
  <c r="A844" l="1"/>
  <c r="AG1587"/>
  <c r="AH1587"/>
  <c r="AI1587"/>
  <c r="AJ1587"/>
  <c r="AK1587"/>
  <c r="AL1587"/>
  <c r="AM1587"/>
  <c r="AD1587" s="1"/>
  <c r="AE1587"/>
  <c r="AF1587"/>
  <c r="G844"/>
  <c r="D1589"/>
  <c r="E1588"/>
  <c r="F1588"/>
  <c r="R1588" s="1"/>
  <c r="S844" l="1"/>
  <c r="V844"/>
  <c r="W844"/>
  <c r="D1590"/>
  <c r="E1589"/>
  <c r="F1589"/>
  <c r="R1589" s="1"/>
  <c r="AH1588"/>
  <c r="AI1588"/>
  <c r="AJ1588"/>
  <c r="AK1588"/>
  <c r="AL1588"/>
  <c r="AM1588"/>
  <c r="AD1588" s="1"/>
  <c r="AE1588"/>
  <c r="AF1588"/>
  <c r="AG1588"/>
  <c r="AB844" l="1"/>
  <c r="AA844" s="1"/>
  <c r="T844"/>
  <c r="AC844"/>
  <c r="X844"/>
  <c r="Q844"/>
  <c r="I844"/>
  <c r="O844"/>
  <c r="J844"/>
  <c r="H844"/>
  <c r="E1590"/>
  <c r="F1590"/>
  <c r="R1590" s="1"/>
  <c r="D1591"/>
  <c r="AI1589"/>
  <c r="AJ1589"/>
  <c r="AK1589"/>
  <c r="AL1589"/>
  <c r="AM1589"/>
  <c r="AD1589" s="1"/>
  <c r="AE1589"/>
  <c r="AF1589"/>
  <c r="AG1589"/>
  <c r="AH1589"/>
  <c r="C844" l="1"/>
  <c r="B845" s="1"/>
  <c r="P844"/>
  <c r="Y844"/>
  <c r="Z844"/>
  <c r="AJ1590"/>
  <c r="AK1590"/>
  <c r="AL1590"/>
  <c r="AM1590"/>
  <c r="AD1590" s="1"/>
  <c r="AE1590"/>
  <c r="AF1590"/>
  <c r="AG1590"/>
  <c r="AH1590"/>
  <c r="AI1590"/>
  <c r="U844"/>
  <c r="E1591"/>
  <c r="F1591"/>
  <c r="R1591" s="1"/>
  <c r="D1592"/>
  <c r="G845"/>
  <c r="K844"/>
  <c r="M844" s="1"/>
  <c r="L844"/>
  <c r="N844" s="1"/>
  <c r="A845" l="1"/>
  <c r="F1592"/>
  <c r="R1592" s="1"/>
  <c r="D1593"/>
  <c r="E1592"/>
  <c r="AK1591"/>
  <c r="AL1591"/>
  <c r="AM1591"/>
  <c r="AD1591" s="1"/>
  <c r="AE1591"/>
  <c r="AF1591"/>
  <c r="AG1591"/>
  <c r="AH1591"/>
  <c r="AI1591"/>
  <c r="AJ1591"/>
  <c r="V845"/>
  <c r="W845"/>
  <c r="S845"/>
  <c r="D1594" l="1"/>
  <c r="E1593"/>
  <c r="F1593"/>
  <c r="R1593" s="1"/>
  <c r="AL1592"/>
  <c r="AM1592"/>
  <c r="AD1592" s="1"/>
  <c r="AE1592"/>
  <c r="AF1592"/>
  <c r="AG1592"/>
  <c r="AH1592"/>
  <c r="AI1592"/>
  <c r="AJ1592"/>
  <c r="AK1592"/>
  <c r="AB845"/>
  <c r="AA845" s="1"/>
  <c r="T845"/>
  <c r="AC845"/>
  <c r="U845"/>
  <c r="C845" s="1"/>
  <c r="B846" s="1"/>
  <c r="X845"/>
  <c r="Q845"/>
  <c r="I845"/>
  <c r="H845"/>
  <c r="J845"/>
  <c r="O845"/>
  <c r="A846" l="1"/>
  <c r="D1595"/>
  <c r="E1594"/>
  <c r="F1594"/>
  <c r="R1594" s="1"/>
  <c r="AM1593"/>
  <c r="AD1593" s="1"/>
  <c r="AE1593"/>
  <c r="AF1593"/>
  <c r="AG1593"/>
  <c r="AH1593"/>
  <c r="AI1593"/>
  <c r="AJ1593"/>
  <c r="AK1593"/>
  <c r="AL1593"/>
  <c r="L845"/>
  <c r="N845" s="1"/>
  <c r="K845"/>
  <c r="M845" s="1"/>
  <c r="P845"/>
  <c r="Y845"/>
  <c r="Z845"/>
  <c r="D1596" l="1"/>
  <c r="E1595"/>
  <c r="F1595"/>
  <c r="R1595" s="1"/>
  <c r="G846"/>
  <c r="AF1594"/>
  <c r="AG1594"/>
  <c r="AH1594"/>
  <c r="AI1594"/>
  <c r="AJ1594"/>
  <c r="AK1594"/>
  <c r="AL1594"/>
  <c r="AM1594"/>
  <c r="AD1594" s="1"/>
  <c r="AE1594"/>
  <c r="D1597" l="1"/>
  <c r="E1596"/>
  <c r="F1596"/>
  <c r="R1596" s="1"/>
  <c r="AG1595"/>
  <c r="AH1595"/>
  <c r="AI1595"/>
  <c r="AJ1595"/>
  <c r="AK1595"/>
  <c r="AL1595"/>
  <c r="AM1595"/>
  <c r="AD1595" s="1"/>
  <c r="AE1595"/>
  <c r="AF1595"/>
  <c r="V846"/>
  <c r="W846"/>
  <c r="S846"/>
  <c r="AC846" l="1"/>
  <c r="U846"/>
  <c r="AB846"/>
  <c r="AA846" s="1"/>
  <c r="T846"/>
  <c r="C846" s="1"/>
  <c r="B847" s="1"/>
  <c r="D1598"/>
  <c r="E1597"/>
  <c r="F1597"/>
  <c r="R1597" s="1"/>
  <c r="AH1596"/>
  <c r="AI1596"/>
  <c r="AJ1596"/>
  <c r="AK1596"/>
  <c r="AL1596"/>
  <c r="AM1596"/>
  <c r="AD1596" s="1"/>
  <c r="AE1596"/>
  <c r="AF1596"/>
  <c r="AG1596"/>
  <c r="X846"/>
  <c r="Q846"/>
  <c r="I846"/>
  <c r="O846"/>
  <c r="J846"/>
  <c r="H846"/>
  <c r="A847" l="1"/>
  <c r="K846"/>
  <c r="M846" s="1"/>
  <c r="L846"/>
  <c r="N846" s="1"/>
  <c r="P846"/>
  <c r="Y846"/>
  <c r="Z846"/>
  <c r="E1598"/>
  <c r="F1598"/>
  <c r="R1598" s="1"/>
  <c r="D1599"/>
  <c r="AI1597"/>
  <c r="AJ1597"/>
  <c r="AK1597"/>
  <c r="AL1597"/>
  <c r="AM1597"/>
  <c r="AD1597" s="1"/>
  <c r="AE1597"/>
  <c r="AF1597"/>
  <c r="AG1597"/>
  <c r="AH1597"/>
  <c r="AJ1598" l="1"/>
  <c r="AK1598"/>
  <c r="AL1598"/>
  <c r="AM1598"/>
  <c r="AD1598" s="1"/>
  <c r="AE1598"/>
  <c r="AF1598"/>
  <c r="AG1598"/>
  <c r="AH1598"/>
  <c r="AI1598"/>
  <c r="E1599"/>
  <c r="F1599"/>
  <c r="R1599" s="1"/>
  <c r="D1600"/>
  <c r="G847"/>
  <c r="F1600" l="1"/>
  <c r="R1600" s="1"/>
  <c r="D1601"/>
  <c r="E1600"/>
  <c r="AK1599"/>
  <c r="AL1599"/>
  <c r="AM1599"/>
  <c r="AD1599" s="1"/>
  <c r="AE1599"/>
  <c r="AF1599"/>
  <c r="AG1599"/>
  <c r="AH1599"/>
  <c r="AI1599"/>
  <c r="AJ1599"/>
  <c r="V847"/>
  <c r="W847"/>
  <c r="S847"/>
  <c r="D1602" l="1"/>
  <c r="E1601"/>
  <c r="F1601"/>
  <c r="R1601" s="1"/>
  <c r="AL1600"/>
  <c r="AM1600"/>
  <c r="AD1600" s="1"/>
  <c r="AE1600"/>
  <c r="AF1600"/>
  <c r="AG1600"/>
  <c r="AH1600"/>
  <c r="AI1600"/>
  <c r="AJ1600"/>
  <c r="AK1600"/>
  <c r="AB847"/>
  <c r="AA847" s="1"/>
  <c r="T847"/>
  <c r="U847" s="1"/>
  <c r="C847" s="1"/>
  <c r="B848" s="1"/>
  <c r="AC847"/>
  <c r="X847"/>
  <c r="Q847"/>
  <c r="O847"/>
  <c r="H847"/>
  <c r="J847"/>
  <c r="I847"/>
  <c r="A848" l="1"/>
  <c r="D1603"/>
  <c r="E1602"/>
  <c r="F1602"/>
  <c r="R1602" s="1"/>
  <c r="AM1601"/>
  <c r="AD1601" s="1"/>
  <c r="AE1601"/>
  <c r="AF1601"/>
  <c r="AG1601"/>
  <c r="AH1601"/>
  <c r="AI1601"/>
  <c r="AJ1601"/>
  <c r="AK1601"/>
  <c r="AL1601"/>
  <c r="K847"/>
  <c r="M847" s="1"/>
  <c r="L847"/>
  <c r="N847" s="1"/>
  <c r="P847"/>
  <c r="Y847"/>
  <c r="Z847"/>
  <c r="D1604" l="1"/>
  <c r="E1603"/>
  <c r="F1603"/>
  <c r="R1603" s="1"/>
  <c r="AF1602"/>
  <c r="AG1602"/>
  <c r="AH1602"/>
  <c r="AI1602"/>
  <c r="AJ1602"/>
  <c r="AK1602"/>
  <c r="AL1602"/>
  <c r="AM1602"/>
  <c r="AD1602" s="1"/>
  <c r="AE1602"/>
  <c r="G848"/>
  <c r="AG1603" l="1"/>
  <c r="AH1603"/>
  <c r="AI1603"/>
  <c r="AJ1603"/>
  <c r="AK1603"/>
  <c r="AL1603"/>
  <c r="AM1603"/>
  <c r="AD1603" s="1"/>
  <c r="AE1603"/>
  <c r="AF1603"/>
  <c r="D1605"/>
  <c r="E1604"/>
  <c r="F1604"/>
  <c r="R1604" s="1"/>
  <c r="W848"/>
  <c r="S848"/>
  <c r="V848"/>
  <c r="X848" l="1"/>
  <c r="Q848"/>
  <c r="I848"/>
  <c r="H848"/>
  <c r="J848"/>
  <c r="O848"/>
  <c r="AH1604"/>
  <c r="AI1604"/>
  <c r="AJ1604"/>
  <c r="AK1604"/>
  <c r="AL1604"/>
  <c r="AM1604"/>
  <c r="AD1604" s="1"/>
  <c r="AE1604"/>
  <c r="AF1604"/>
  <c r="AG1604"/>
  <c r="D1606"/>
  <c r="E1605"/>
  <c r="F1605"/>
  <c r="R1605" s="1"/>
  <c r="AB848"/>
  <c r="AA848" s="1"/>
  <c r="T848"/>
  <c r="AC848"/>
  <c r="C848" l="1"/>
  <c r="B849" s="1"/>
  <c r="AI1605"/>
  <c r="AJ1605"/>
  <c r="AK1605"/>
  <c r="AL1605"/>
  <c r="AM1605"/>
  <c r="AD1605" s="1"/>
  <c r="AE1605"/>
  <c r="AF1605"/>
  <c r="AG1605"/>
  <c r="AH1605"/>
  <c r="K848"/>
  <c r="M848" s="1"/>
  <c r="L848"/>
  <c r="N848" s="1"/>
  <c r="P848"/>
  <c r="Y848"/>
  <c r="Z848"/>
  <c r="U848"/>
  <c r="E1606"/>
  <c r="F1606"/>
  <c r="R1606" s="1"/>
  <c r="D1607"/>
  <c r="A849" l="1"/>
  <c r="AJ1606"/>
  <c r="AK1606"/>
  <c r="AL1606"/>
  <c r="AM1606"/>
  <c r="AD1606" s="1"/>
  <c r="AE1606"/>
  <c r="AF1606"/>
  <c r="AG1606"/>
  <c r="AH1606"/>
  <c r="AI1606"/>
  <c r="G849"/>
  <c r="E1607"/>
  <c r="F1607"/>
  <c r="R1607" s="1"/>
  <c r="D1608"/>
  <c r="F1608" l="1"/>
  <c r="R1608" s="1"/>
  <c r="D1609"/>
  <c r="E1608"/>
  <c r="S849"/>
  <c r="V849"/>
  <c r="W849"/>
  <c r="AK1607"/>
  <c r="AL1607"/>
  <c r="AM1607"/>
  <c r="AD1607" s="1"/>
  <c r="AE1607"/>
  <c r="AF1607"/>
  <c r="AG1607"/>
  <c r="AH1607"/>
  <c r="AI1607"/>
  <c r="AJ1607"/>
  <c r="D1610" l="1"/>
  <c r="E1609"/>
  <c r="F1609"/>
  <c r="R1609" s="1"/>
  <c r="AL1608"/>
  <c r="AM1608"/>
  <c r="AD1608" s="1"/>
  <c r="AE1608"/>
  <c r="AF1608"/>
  <c r="AG1608"/>
  <c r="AH1608"/>
  <c r="AI1608"/>
  <c r="AJ1608"/>
  <c r="AK1608"/>
  <c r="AB849"/>
  <c r="AA849" s="1"/>
  <c r="T849"/>
  <c r="U849" s="1"/>
  <c r="C849" s="1"/>
  <c r="B850" s="1"/>
  <c r="AC849"/>
  <c r="X849"/>
  <c r="Q849"/>
  <c r="J849"/>
  <c r="H849"/>
  <c r="O849"/>
  <c r="I849"/>
  <c r="A850" l="1"/>
  <c r="D1611"/>
  <c r="E1610"/>
  <c r="F1610"/>
  <c r="R1610" s="1"/>
  <c r="AM1609"/>
  <c r="AD1609" s="1"/>
  <c r="AE1609"/>
  <c r="AF1609"/>
  <c r="AG1609"/>
  <c r="AH1609"/>
  <c r="AI1609"/>
  <c r="AJ1609"/>
  <c r="AK1609"/>
  <c r="AL1609"/>
  <c r="H850"/>
  <c r="G850"/>
  <c r="P849"/>
  <c r="Y849"/>
  <c r="Z849"/>
  <c r="K849"/>
  <c r="M849" s="1"/>
  <c r="L849"/>
  <c r="N849" s="1"/>
  <c r="S850" l="1"/>
  <c r="V850"/>
  <c r="W850"/>
  <c r="D1612"/>
  <c r="E1611"/>
  <c r="F1611"/>
  <c r="R1611" s="1"/>
  <c r="AF1610"/>
  <c r="AG1610"/>
  <c r="AH1610"/>
  <c r="AI1610"/>
  <c r="AJ1610"/>
  <c r="AK1610"/>
  <c r="AL1610"/>
  <c r="AM1610"/>
  <c r="AD1610" s="1"/>
  <c r="AE1610"/>
  <c r="AB850" l="1"/>
  <c r="AA850" s="1"/>
  <c r="T850"/>
  <c r="AC850"/>
  <c r="Q850"/>
  <c r="X850"/>
  <c r="I850"/>
  <c r="J850"/>
  <c r="O850"/>
  <c r="D1613"/>
  <c r="E1612"/>
  <c r="F1612"/>
  <c r="R1612" s="1"/>
  <c r="AG1611"/>
  <c r="AH1611"/>
  <c r="AI1611"/>
  <c r="AJ1611"/>
  <c r="AK1611"/>
  <c r="AL1611"/>
  <c r="AM1611"/>
  <c r="AD1611" s="1"/>
  <c r="AE1611"/>
  <c r="AF1611"/>
  <c r="C850" l="1"/>
  <c r="B851" s="1"/>
  <c r="Y850"/>
  <c r="Z850"/>
  <c r="P850"/>
  <c r="G851"/>
  <c r="AH1612"/>
  <c r="AI1612"/>
  <c r="AJ1612"/>
  <c r="AK1612"/>
  <c r="AL1612"/>
  <c r="AM1612"/>
  <c r="AD1612" s="1"/>
  <c r="AE1612"/>
  <c r="AF1612"/>
  <c r="AG1612"/>
  <c r="U850"/>
  <c r="D1614"/>
  <c r="E1613"/>
  <c r="F1613"/>
  <c r="R1613" s="1"/>
  <c r="K850"/>
  <c r="M850" s="1"/>
  <c r="L850"/>
  <c r="N850" s="1"/>
  <c r="A851" l="1"/>
  <c r="AI1613"/>
  <c r="AJ1613"/>
  <c r="AK1613"/>
  <c r="AL1613"/>
  <c r="AM1613"/>
  <c r="AD1613" s="1"/>
  <c r="AE1613"/>
  <c r="AF1613"/>
  <c r="AG1613"/>
  <c r="AH1613"/>
  <c r="S851"/>
  <c r="G852"/>
  <c r="V851"/>
  <c r="W851"/>
  <c r="E1614"/>
  <c r="F1614"/>
  <c r="R1614" s="1"/>
  <c r="D1615"/>
  <c r="AJ1614" l="1"/>
  <c r="AK1614"/>
  <c r="AL1614"/>
  <c r="AM1614"/>
  <c r="AD1614" s="1"/>
  <c r="AE1614"/>
  <c r="AF1614"/>
  <c r="AG1614"/>
  <c r="AH1614"/>
  <c r="AI1614"/>
  <c r="E1615"/>
  <c r="F1615"/>
  <c r="R1615" s="1"/>
  <c r="D1616"/>
  <c r="AB851"/>
  <c r="AA851" s="1"/>
  <c r="T851"/>
  <c r="AC851"/>
  <c r="U851"/>
  <c r="C851" s="1"/>
  <c r="B852" s="1"/>
  <c r="S852"/>
  <c r="V852"/>
  <c r="W852"/>
  <c r="X851"/>
  <c r="Q851"/>
  <c r="H851"/>
  <c r="I851"/>
  <c r="J851"/>
  <c r="O851"/>
  <c r="A852" l="1"/>
  <c r="K851"/>
  <c r="M851" s="1"/>
  <c r="L851"/>
  <c r="N851" s="1"/>
  <c r="I852"/>
  <c r="AK1615"/>
  <c r="AL1615"/>
  <c r="AM1615"/>
  <c r="AD1615" s="1"/>
  <c r="AE1615"/>
  <c r="AF1615"/>
  <c r="AG1615"/>
  <c r="AH1615"/>
  <c r="AI1615"/>
  <c r="AJ1615"/>
  <c r="H852"/>
  <c r="J852"/>
  <c r="AB852"/>
  <c r="AA852" s="1"/>
  <c r="T852"/>
  <c r="U852" s="1"/>
  <c r="AC852"/>
  <c r="Z851"/>
  <c r="O852"/>
  <c r="P851"/>
  <c r="Y851"/>
  <c r="X852"/>
  <c r="Q852"/>
  <c r="F1616"/>
  <c r="R1616" s="1"/>
  <c r="D1617"/>
  <c r="E1616"/>
  <c r="C852" l="1"/>
  <c r="B853" s="1"/>
  <c r="M852"/>
  <c r="D1618"/>
  <c r="E1617"/>
  <c r="F1617"/>
  <c r="R1617" s="1"/>
  <c r="AL1616"/>
  <c r="AM1616"/>
  <c r="AD1616" s="1"/>
  <c r="AE1616"/>
  <c r="AF1616"/>
  <c r="AG1616"/>
  <c r="AH1616"/>
  <c r="AI1616"/>
  <c r="AJ1616"/>
  <c r="AK1616"/>
  <c r="K852"/>
  <c r="L852"/>
  <c r="G853" s="1"/>
  <c r="P852"/>
  <c r="Y852"/>
  <c r="Z852"/>
  <c r="V853" l="1"/>
  <c r="W853"/>
  <c r="S853"/>
  <c r="A853"/>
  <c r="D1619"/>
  <c r="E1618"/>
  <c r="F1618"/>
  <c r="R1618" s="1"/>
  <c r="AM1617"/>
  <c r="AD1617" s="1"/>
  <c r="AE1617"/>
  <c r="AF1617"/>
  <c r="AG1617"/>
  <c r="AH1617"/>
  <c r="AI1617"/>
  <c r="AJ1617"/>
  <c r="AK1617"/>
  <c r="AL1617"/>
  <c r="N852"/>
  <c r="AF1618" l="1"/>
  <c r="AG1618"/>
  <c r="AH1618"/>
  <c r="AI1618"/>
  <c r="AJ1618"/>
  <c r="AK1618"/>
  <c r="AL1618"/>
  <c r="AM1618"/>
  <c r="AD1618" s="1"/>
  <c r="AE1618"/>
  <c r="D1620"/>
  <c r="E1619"/>
  <c r="F1619"/>
  <c r="R1619" s="1"/>
  <c r="X853"/>
  <c r="Q853"/>
  <c r="H853"/>
  <c r="J853"/>
  <c r="O853"/>
  <c r="I853"/>
  <c r="AB853"/>
  <c r="AA853" s="1"/>
  <c r="T853"/>
  <c r="U853" s="1"/>
  <c r="C853" s="1"/>
  <c r="B854" s="1"/>
  <c r="AC853"/>
  <c r="A854" l="1"/>
  <c r="P853"/>
  <c r="Y853"/>
  <c r="Z853"/>
  <c r="L853"/>
  <c r="N853" s="1"/>
  <c r="K853"/>
  <c r="M853" s="1"/>
  <c r="D1621"/>
  <c r="E1620"/>
  <c r="F1620"/>
  <c r="R1620" s="1"/>
  <c r="AG1619"/>
  <c r="AH1619"/>
  <c r="AI1619"/>
  <c r="AJ1619"/>
  <c r="AK1619"/>
  <c r="AL1619"/>
  <c r="AM1619"/>
  <c r="AD1619" s="1"/>
  <c r="AE1619"/>
  <c r="AF1619"/>
  <c r="D1622" l="1"/>
  <c r="E1621"/>
  <c r="F1621"/>
  <c r="R1621" s="1"/>
  <c r="AH1620"/>
  <c r="AI1620"/>
  <c r="AJ1620"/>
  <c r="AK1620"/>
  <c r="AL1620"/>
  <c r="AM1620"/>
  <c r="AD1620" s="1"/>
  <c r="AE1620"/>
  <c r="AF1620"/>
  <c r="AG1620"/>
  <c r="G854"/>
  <c r="E1622" l="1"/>
  <c r="F1622"/>
  <c r="R1622" s="1"/>
  <c r="D1623"/>
  <c r="AI1621"/>
  <c r="AJ1621"/>
  <c r="AK1621"/>
  <c r="AL1621"/>
  <c r="AM1621"/>
  <c r="AD1621" s="1"/>
  <c r="AE1621"/>
  <c r="AF1621"/>
  <c r="AG1621"/>
  <c r="AH1621"/>
  <c r="V854"/>
  <c r="W854"/>
  <c r="S854"/>
  <c r="AJ1622" l="1"/>
  <c r="AK1622"/>
  <c r="AL1622"/>
  <c r="AM1622"/>
  <c r="AD1622" s="1"/>
  <c r="AE1622"/>
  <c r="AF1622"/>
  <c r="AG1622"/>
  <c r="AH1622"/>
  <c r="AI1622"/>
  <c r="E1623"/>
  <c r="F1623"/>
  <c r="R1623" s="1"/>
  <c r="D1624"/>
  <c r="AC854"/>
  <c r="U854"/>
  <c r="AB854"/>
  <c r="AA854" s="1"/>
  <c r="T854"/>
  <c r="C854"/>
  <c r="B855" s="1"/>
  <c r="X854"/>
  <c r="Q854"/>
  <c r="I854"/>
  <c r="J854"/>
  <c r="H854"/>
  <c r="O854"/>
  <c r="A855" l="1"/>
  <c r="AK1623"/>
  <c r="AL1623"/>
  <c r="AM1623"/>
  <c r="AD1623" s="1"/>
  <c r="AE1623"/>
  <c r="AF1623"/>
  <c r="AG1623"/>
  <c r="AH1623"/>
  <c r="AI1623"/>
  <c r="AJ1623"/>
  <c r="K854"/>
  <c r="M854" s="1"/>
  <c r="L854"/>
  <c r="N854" s="1"/>
  <c r="F1624"/>
  <c r="R1624" s="1"/>
  <c r="D1625"/>
  <c r="E1624"/>
  <c r="G855"/>
  <c r="P854"/>
  <c r="Y854"/>
  <c r="Z854"/>
  <c r="AL1624" l="1"/>
  <c r="AM1624"/>
  <c r="AD1624" s="1"/>
  <c r="AE1624"/>
  <c r="AF1624"/>
  <c r="AG1624"/>
  <c r="AH1624"/>
  <c r="AI1624"/>
  <c r="AJ1624"/>
  <c r="AK1624"/>
  <c r="V855"/>
  <c r="W855"/>
  <c r="S855"/>
  <c r="D1626"/>
  <c r="E1625"/>
  <c r="F1625"/>
  <c r="R1625" s="1"/>
  <c r="D1627" l="1"/>
  <c r="E1626"/>
  <c r="F1626"/>
  <c r="R1626" s="1"/>
  <c r="AM1625"/>
  <c r="AD1625" s="1"/>
  <c r="AE1625"/>
  <c r="AF1625"/>
  <c r="AG1625"/>
  <c r="AH1625"/>
  <c r="AI1625"/>
  <c r="AJ1625"/>
  <c r="AK1625"/>
  <c r="AL1625"/>
  <c r="X855"/>
  <c r="Q855"/>
  <c r="O855"/>
  <c r="I855"/>
  <c r="J855"/>
  <c r="H855"/>
  <c r="AB855"/>
  <c r="AA855" s="1"/>
  <c r="T855"/>
  <c r="AC855"/>
  <c r="D1628" l="1"/>
  <c r="E1627"/>
  <c r="F1627"/>
  <c r="R1627" s="1"/>
  <c r="AF1626"/>
  <c r="AG1626"/>
  <c r="AH1626"/>
  <c r="AI1626"/>
  <c r="AJ1626"/>
  <c r="AK1626"/>
  <c r="AL1626"/>
  <c r="AM1626"/>
  <c r="AD1626" s="1"/>
  <c r="AE1626"/>
  <c r="U855"/>
  <c r="C855" s="1"/>
  <c r="B856" s="1"/>
  <c r="P855"/>
  <c r="Y855"/>
  <c r="Z855"/>
  <c r="K855"/>
  <c r="M855" s="1"/>
  <c r="L855"/>
  <c r="N855" s="1"/>
  <c r="A856" l="1"/>
  <c r="D1629"/>
  <c r="E1628"/>
  <c r="F1628"/>
  <c r="R1628" s="1"/>
  <c r="AG1627"/>
  <c r="AH1627"/>
  <c r="AI1627"/>
  <c r="AJ1627"/>
  <c r="AK1627"/>
  <c r="AL1627"/>
  <c r="AM1627"/>
  <c r="AD1627" s="1"/>
  <c r="AE1627"/>
  <c r="AF1627"/>
  <c r="G856"/>
  <c r="D1630" l="1"/>
  <c r="E1629"/>
  <c r="F1629"/>
  <c r="R1629" s="1"/>
  <c r="AH1628"/>
  <c r="AI1628"/>
  <c r="AJ1628"/>
  <c r="AK1628"/>
  <c r="AL1628"/>
  <c r="AM1628"/>
  <c r="AD1628" s="1"/>
  <c r="AE1628"/>
  <c r="AF1628"/>
  <c r="AG1628"/>
  <c r="W856"/>
  <c r="S856"/>
  <c r="V856"/>
  <c r="E1630" l="1"/>
  <c r="F1630"/>
  <c r="R1630" s="1"/>
  <c r="D1631"/>
  <c r="AI1629"/>
  <c r="AJ1629"/>
  <c r="AK1629"/>
  <c r="AL1629"/>
  <c r="AM1629"/>
  <c r="AD1629" s="1"/>
  <c r="AE1629"/>
  <c r="AF1629"/>
  <c r="AG1629"/>
  <c r="AH1629"/>
  <c r="X856"/>
  <c r="Q856"/>
  <c r="J856"/>
  <c r="H856"/>
  <c r="I856"/>
  <c r="O856"/>
  <c r="AB856"/>
  <c r="AA856" s="1"/>
  <c r="T856"/>
  <c r="AC856"/>
  <c r="C856" l="1"/>
  <c r="B857" s="1"/>
  <c r="AJ1630"/>
  <c r="AK1630"/>
  <c r="AL1630"/>
  <c r="AM1630"/>
  <c r="AD1630" s="1"/>
  <c r="AE1630"/>
  <c r="AF1630"/>
  <c r="AG1630"/>
  <c r="AH1630"/>
  <c r="AI1630"/>
  <c r="E1631"/>
  <c r="F1631"/>
  <c r="R1631" s="1"/>
  <c r="D1632"/>
  <c r="U856"/>
  <c r="K856"/>
  <c r="M856" s="1"/>
  <c r="L856"/>
  <c r="N856" s="1"/>
  <c r="P856"/>
  <c r="Y856"/>
  <c r="Z856"/>
  <c r="A857" l="1"/>
  <c r="AK1631"/>
  <c r="AL1631"/>
  <c r="AM1631"/>
  <c r="AD1631" s="1"/>
  <c r="AE1631"/>
  <c r="AF1631"/>
  <c r="AG1631"/>
  <c r="AH1631"/>
  <c r="AI1631"/>
  <c r="AJ1631"/>
  <c r="F1632"/>
  <c r="R1632" s="1"/>
  <c r="D1633"/>
  <c r="E1632"/>
  <c r="G857"/>
  <c r="D1634" l="1"/>
  <c r="E1633"/>
  <c r="F1633"/>
  <c r="R1633" s="1"/>
  <c r="AL1632"/>
  <c r="AM1632"/>
  <c r="AD1632" s="1"/>
  <c r="AE1632"/>
  <c r="AF1632"/>
  <c r="AG1632"/>
  <c r="AH1632"/>
  <c r="AI1632"/>
  <c r="AJ1632"/>
  <c r="AK1632"/>
  <c r="S857"/>
  <c r="V857"/>
  <c r="W857"/>
  <c r="D1635" l="1"/>
  <c r="E1634"/>
  <c r="F1634"/>
  <c r="R1634" s="1"/>
  <c r="AM1633"/>
  <c r="AD1633" s="1"/>
  <c r="AE1633"/>
  <c r="AF1633"/>
  <c r="AG1633"/>
  <c r="AH1633"/>
  <c r="AI1633"/>
  <c r="AJ1633"/>
  <c r="AK1633"/>
  <c r="AL1633"/>
  <c r="AB857"/>
  <c r="AA857" s="1"/>
  <c r="T857"/>
  <c r="U857" s="1"/>
  <c r="C857" s="1"/>
  <c r="B858" s="1"/>
  <c r="AC857"/>
  <c r="X857"/>
  <c r="Q857"/>
  <c r="O857"/>
  <c r="I857"/>
  <c r="H857"/>
  <c r="J857"/>
  <c r="A858" l="1"/>
  <c r="D1636"/>
  <c r="E1635"/>
  <c r="F1635"/>
  <c r="R1635" s="1"/>
  <c r="AF1634"/>
  <c r="AG1634"/>
  <c r="AH1634"/>
  <c r="AI1634"/>
  <c r="AJ1634"/>
  <c r="AK1634"/>
  <c r="AL1634"/>
  <c r="AM1634"/>
  <c r="AD1634" s="1"/>
  <c r="AE1634"/>
  <c r="K857"/>
  <c r="M857" s="1"/>
  <c r="L857"/>
  <c r="N857" s="1"/>
  <c r="P857"/>
  <c r="Y857"/>
  <c r="Z857"/>
  <c r="D1637" l="1"/>
  <c r="E1636"/>
  <c r="F1636"/>
  <c r="R1636" s="1"/>
  <c r="G858"/>
  <c r="AG1635"/>
  <c r="AH1635"/>
  <c r="AI1635"/>
  <c r="AJ1635"/>
  <c r="AK1635"/>
  <c r="AL1635"/>
  <c r="AM1635"/>
  <c r="AD1635" s="1"/>
  <c r="AE1635"/>
  <c r="AF1635"/>
  <c r="D1638" l="1"/>
  <c r="E1637"/>
  <c r="F1637"/>
  <c r="R1637" s="1"/>
  <c r="AH1636"/>
  <c r="AI1636"/>
  <c r="AJ1636"/>
  <c r="AK1636"/>
  <c r="AL1636"/>
  <c r="AM1636"/>
  <c r="AD1636" s="1"/>
  <c r="AE1636"/>
  <c r="AF1636"/>
  <c r="AG1636"/>
  <c r="S858"/>
  <c r="V858"/>
  <c r="W858"/>
  <c r="E1638" l="1"/>
  <c r="F1638"/>
  <c r="R1638" s="1"/>
  <c r="D1639"/>
  <c r="AI1637"/>
  <c r="AJ1637"/>
  <c r="AK1637"/>
  <c r="AL1637"/>
  <c r="AM1637"/>
  <c r="AD1637" s="1"/>
  <c r="AE1637"/>
  <c r="AF1637"/>
  <c r="AG1637"/>
  <c r="AH1637"/>
  <c r="AB858"/>
  <c r="AA858" s="1"/>
  <c r="T858"/>
  <c r="U858" s="1"/>
  <c r="C858" s="1"/>
  <c r="B859" s="1"/>
  <c r="AC858"/>
  <c r="Q858"/>
  <c r="X858"/>
  <c r="J858"/>
  <c r="I858"/>
  <c r="O858"/>
  <c r="H858"/>
  <c r="A859" l="1"/>
  <c r="AJ1638"/>
  <c r="AK1638"/>
  <c r="AL1638"/>
  <c r="AM1638"/>
  <c r="AD1638" s="1"/>
  <c r="AE1638"/>
  <c r="AF1638"/>
  <c r="AG1638"/>
  <c r="AH1638"/>
  <c r="AI1638"/>
  <c r="E1639"/>
  <c r="F1639"/>
  <c r="R1639" s="1"/>
  <c r="D1640"/>
  <c r="K858"/>
  <c r="M858" s="1"/>
  <c r="L858"/>
  <c r="N858" s="1"/>
  <c r="Y858"/>
  <c r="Z858"/>
  <c r="P858"/>
  <c r="AK1639" l="1"/>
  <c r="AL1639"/>
  <c r="AM1639"/>
  <c r="AD1639" s="1"/>
  <c r="AE1639"/>
  <c r="AF1639"/>
  <c r="AG1639"/>
  <c r="AH1639"/>
  <c r="AI1639"/>
  <c r="AJ1639"/>
  <c r="F1640"/>
  <c r="R1640" s="1"/>
  <c r="D1641"/>
  <c r="E1640"/>
  <c r="G859"/>
  <c r="AL1640" l="1"/>
  <c r="AM1640"/>
  <c r="AD1640" s="1"/>
  <c r="AE1640"/>
  <c r="AF1640"/>
  <c r="AG1640"/>
  <c r="AH1640"/>
  <c r="AI1640"/>
  <c r="AJ1640"/>
  <c r="AK1640"/>
  <c r="D1642"/>
  <c r="E1641"/>
  <c r="F1641"/>
  <c r="R1641" s="1"/>
  <c r="S859"/>
  <c r="V859"/>
  <c r="W859"/>
  <c r="AM1641" l="1"/>
  <c r="AD1641" s="1"/>
  <c r="AE1641"/>
  <c r="AF1641"/>
  <c r="AG1641"/>
  <c r="AH1641"/>
  <c r="AI1641"/>
  <c r="AJ1641"/>
  <c r="AK1641"/>
  <c r="AL1641"/>
  <c r="D1643"/>
  <c r="E1642"/>
  <c r="F1642"/>
  <c r="R1642" s="1"/>
  <c r="AB859"/>
  <c r="AA859" s="1"/>
  <c r="T859"/>
  <c r="U859" s="1"/>
  <c r="C859" s="1"/>
  <c r="B860" s="1"/>
  <c r="AC859"/>
  <c r="X859"/>
  <c r="Q859"/>
  <c r="J859"/>
  <c r="H859"/>
  <c r="O859"/>
  <c r="I859"/>
  <c r="A860" l="1"/>
  <c r="D1644"/>
  <c r="E1643"/>
  <c r="F1643"/>
  <c r="R1643" s="1"/>
  <c r="AF1642"/>
  <c r="AG1642"/>
  <c r="AH1642"/>
  <c r="AI1642"/>
  <c r="AJ1642"/>
  <c r="AK1642"/>
  <c r="AL1642"/>
  <c r="AM1642"/>
  <c r="AD1642" s="1"/>
  <c r="AE1642"/>
  <c r="Z859"/>
  <c r="P859"/>
  <c r="Y859"/>
  <c r="K859"/>
  <c r="M859" s="1"/>
  <c r="L859"/>
  <c r="N859" s="1"/>
  <c r="D1645" l="1"/>
  <c r="E1644"/>
  <c r="F1644"/>
  <c r="R1644" s="1"/>
  <c r="AG1643"/>
  <c r="AH1643"/>
  <c r="AI1643"/>
  <c r="AJ1643"/>
  <c r="AK1643"/>
  <c r="AL1643"/>
  <c r="AM1643"/>
  <c r="AD1643" s="1"/>
  <c r="AE1643"/>
  <c r="AF1643"/>
  <c r="G860"/>
  <c r="D1646" l="1"/>
  <c r="E1645"/>
  <c r="F1645"/>
  <c r="R1645" s="1"/>
  <c r="AH1644"/>
  <c r="AI1644"/>
  <c r="AJ1644"/>
  <c r="AK1644"/>
  <c r="AL1644"/>
  <c r="AM1644"/>
  <c r="AD1644" s="1"/>
  <c r="AE1644"/>
  <c r="AF1644"/>
  <c r="AG1644"/>
  <c r="S860"/>
  <c r="V860"/>
  <c r="W860"/>
  <c r="E1646" l="1"/>
  <c r="F1646"/>
  <c r="R1646" s="1"/>
  <c r="D1647"/>
  <c r="AI1645"/>
  <c r="AJ1645"/>
  <c r="AK1645"/>
  <c r="AL1645"/>
  <c r="AM1645"/>
  <c r="AD1645" s="1"/>
  <c r="AE1645"/>
  <c r="AF1645"/>
  <c r="AG1645"/>
  <c r="AH1645"/>
  <c r="AB860"/>
  <c r="AA860" s="1"/>
  <c r="T860"/>
  <c r="AC860"/>
  <c r="U860"/>
  <c r="C860"/>
  <c r="B861" s="1"/>
  <c r="X860"/>
  <c r="Q860"/>
  <c r="I860"/>
  <c r="H860"/>
  <c r="J860"/>
  <c r="O860"/>
  <c r="AJ1646" l="1"/>
  <c r="AK1646"/>
  <c r="AL1646"/>
  <c r="AM1646"/>
  <c r="AD1646" s="1"/>
  <c r="AE1646"/>
  <c r="AF1646"/>
  <c r="AG1646"/>
  <c r="AH1646"/>
  <c r="AI1646"/>
  <c r="A861"/>
  <c r="E1647"/>
  <c r="F1647"/>
  <c r="R1647" s="1"/>
  <c r="D1648"/>
  <c r="K860"/>
  <c r="M860" s="1"/>
  <c r="L860"/>
  <c r="N860" s="1"/>
  <c r="G861"/>
  <c r="P860"/>
  <c r="Y860"/>
  <c r="Z860"/>
  <c r="AK1647" l="1"/>
  <c r="AL1647"/>
  <c r="AM1647"/>
  <c r="AD1647" s="1"/>
  <c r="AE1647"/>
  <c r="AF1647"/>
  <c r="AG1647"/>
  <c r="AH1647"/>
  <c r="AI1647"/>
  <c r="AJ1647"/>
  <c r="F1648"/>
  <c r="R1648" s="1"/>
  <c r="D1649"/>
  <c r="E1648"/>
  <c r="V861"/>
  <c r="W861"/>
  <c r="S861"/>
  <c r="AB861" l="1"/>
  <c r="AA861" s="1"/>
  <c r="T861"/>
  <c r="AC861"/>
  <c r="D1650"/>
  <c r="E1649"/>
  <c r="F1649"/>
  <c r="R1649" s="1"/>
  <c r="AL1648"/>
  <c r="AM1648"/>
  <c r="AD1648" s="1"/>
  <c r="AE1648"/>
  <c r="AF1648"/>
  <c r="AG1648"/>
  <c r="AH1648"/>
  <c r="AI1648"/>
  <c r="AJ1648"/>
  <c r="AK1648"/>
  <c r="X861"/>
  <c r="Q861"/>
  <c r="O861"/>
  <c r="H861"/>
  <c r="J861"/>
  <c r="I861"/>
  <c r="C861" l="1"/>
  <c r="B862" s="1"/>
  <c r="P861"/>
  <c r="Y861"/>
  <c r="Z861"/>
  <c r="U861"/>
  <c r="D1651"/>
  <c r="E1650"/>
  <c r="F1650"/>
  <c r="R1650" s="1"/>
  <c r="L861"/>
  <c r="N861" s="1"/>
  <c r="K861"/>
  <c r="M861" s="1"/>
  <c r="AM1649"/>
  <c r="AD1649" s="1"/>
  <c r="AE1649"/>
  <c r="AF1649"/>
  <c r="AG1649"/>
  <c r="AH1649"/>
  <c r="AI1649"/>
  <c r="AJ1649"/>
  <c r="AK1649"/>
  <c r="AL1649"/>
  <c r="A862" l="1"/>
  <c r="AF1650"/>
  <c r="AG1650"/>
  <c r="AH1650"/>
  <c r="AI1650"/>
  <c r="AJ1650"/>
  <c r="AK1650"/>
  <c r="AL1650"/>
  <c r="AM1650"/>
  <c r="AD1650" s="1"/>
  <c r="AE1650"/>
  <c r="D1652"/>
  <c r="E1651"/>
  <c r="F1651"/>
  <c r="R1651" s="1"/>
  <c r="G862"/>
  <c r="V862" l="1"/>
  <c r="W862"/>
  <c r="S862"/>
  <c r="D1653"/>
  <c r="E1652"/>
  <c r="F1652"/>
  <c r="R1652" s="1"/>
  <c r="AG1651"/>
  <c r="AH1651"/>
  <c r="AI1651"/>
  <c r="AJ1651"/>
  <c r="AK1651"/>
  <c r="AL1651"/>
  <c r="AM1651"/>
  <c r="AD1651" s="1"/>
  <c r="AE1651"/>
  <c r="AF1651"/>
  <c r="X862" l="1"/>
  <c r="Q862"/>
  <c r="J862"/>
  <c r="H862"/>
  <c r="I862"/>
  <c r="O862"/>
  <c r="AC862"/>
  <c r="AB862"/>
  <c r="AA862" s="1"/>
  <c r="T862"/>
  <c r="U862" s="1"/>
  <c r="C862" s="1"/>
  <c r="B863" s="1"/>
  <c r="D1654"/>
  <c r="E1653"/>
  <c r="F1653"/>
  <c r="R1653" s="1"/>
  <c r="AH1652"/>
  <c r="AI1652"/>
  <c r="AJ1652"/>
  <c r="AK1652"/>
  <c r="AL1652"/>
  <c r="AM1652"/>
  <c r="AD1652" s="1"/>
  <c r="AE1652"/>
  <c r="AF1652"/>
  <c r="AG1652"/>
  <c r="A863" l="1"/>
  <c r="E1654"/>
  <c r="F1654"/>
  <c r="R1654" s="1"/>
  <c r="D1655"/>
  <c r="AI1653"/>
  <c r="AJ1653"/>
  <c r="AK1653"/>
  <c r="AL1653"/>
  <c r="AM1653"/>
  <c r="AD1653" s="1"/>
  <c r="AE1653"/>
  <c r="AF1653"/>
  <c r="AG1653"/>
  <c r="AH1653"/>
  <c r="K862"/>
  <c r="M862" s="1"/>
  <c r="L862"/>
  <c r="N862" s="1"/>
  <c r="P862"/>
  <c r="Y862"/>
  <c r="Z862"/>
  <c r="AJ1654" l="1"/>
  <c r="AK1654"/>
  <c r="AL1654"/>
  <c r="AM1654"/>
  <c r="AD1654" s="1"/>
  <c r="AE1654"/>
  <c r="AF1654"/>
  <c r="AG1654"/>
  <c r="AH1654"/>
  <c r="AI1654"/>
  <c r="E1655"/>
  <c r="F1655"/>
  <c r="R1655" s="1"/>
  <c r="D1656"/>
  <c r="G863"/>
  <c r="AK1655" l="1"/>
  <c r="AL1655"/>
  <c r="AM1655"/>
  <c r="AD1655" s="1"/>
  <c r="AE1655"/>
  <c r="AF1655"/>
  <c r="AG1655"/>
  <c r="AH1655"/>
  <c r="AI1655"/>
  <c r="AJ1655"/>
  <c r="F1656"/>
  <c r="R1656" s="1"/>
  <c r="D1657"/>
  <c r="E1656"/>
  <c r="V863"/>
  <c r="W863"/>
  <c r="S863"/>
  <c r="AB863" l="1"/>
  <c r="AA863" s="1"/>
  <c r="T863"/>
  <c r="AC863"/>
  <c r="D1658"/>
  <c r="E1657"/>
  <c r="F1657"/>
  <c r="R1657" s="1"/>
  <c r="AL1656"/>
  <c r="AM1656"/>
  <c r="AD1656" s="1"/>
  <c r="AE1656"/>
  <c r="AF1656"/>
  <c r="AG1656"/>
  <c r="AH1656"/>
  <c r="AI1656"/>
  <c r="AJ1656"/>
  <c r="AK1656"/>
  <c r="X863"/>
  <c r="Q863"/>
  <c r="H863"/>
  <c r="O863"/>
  <c r="J863"/>
  <c r="I863"/>
  <c r="U863" l="1"/>
  <c r="C863" s="1"/>
  <c r="B864" s="1"/>
  <c r="P863"/>
  <c r="Y863"/>
  <c r="Z863"/>
  <c r="D1659"/>
  <c r="E1658"/>
  <c r="F1658"/>
  <c r="R1658" s="1"/>
  <c r="AM1657"/>
  <c r="AD1657" s="1"/>
  <c r="AE1657"/>
  <c r="AF1657"/>
  <c r="AG1657"/>
  <c r="AH1657"/>
  <c r="AI1657"/>
  <c r="AJ1657"/>
  <c r="AK1657"/>
  <c r="AL1657"/>
  <c r="K863"/>
  <c r="M863" s="1"/>
  <c r="L863"/>
  <c r="N863" s="1"/>
  <c r="A864" l="1"/>
  <c r="D1660"/>
  <c r="E1659"/>
  <c r="F1659"/>
  <c r="R1659" s="1"/>
  <c r="AF1658"/>
  <c r="AG1658"/>
  <c r="AH1658"/>
  <c r="AI1658"/>
  <c r="AJ1658"/>
  <c r="AK1658"/>
  <c r="AL1658"/>
  <c r="AM1658"/>
  <c r="AD1658" s="1"/>
  <c r="AE1658"/>
  <c r="G864"/>
  <c r="W864" l="1"/>
  <c r="S864"/>
  <c r="V864"/>
  <c r="D1661"/>
  <c r="E1660"/>
  <c r="F1660"/>
  <c r="R1660" s="1"/>
  <c r="AG1659"/>
  <c r="AH1659"/>
  <c r="AI1659"/>
  <c r="AJ1659"/>
  <c r="AK1659"/>
  <c r="AL1659"/>
  <c r="AM1659"/>
  <c r="AD1659" s="1"/>
  <c r="AE1659"/>
  <c r="AF1659"/>
  <c r="AB864" l="1"/>
  <c r="AA864" s="1"/>
  <c r="T864"/>
  <c r="AC864"/>
  <c r="X864"/>
  <c r="Q864"/>
  <c r="H864"/>
  <c r="I864"/>
  <c r="J864"/>
  <c r="O864"/>
  <c r="D1662"/>
  <c r="E1661"/>
  <c r="F1661"/>
  <c r="R1661" s="1"/>
  <c r="AH1660"/>
  <c r="AI1660"/>
  <c r="AJ1660"/>
  <c r="AK1660"/>
  <c r="AL1660"/>
  <c r="AM1660"/>
  <c r="AD1660" s="1"/>
  <c r="AE1660"/>
  <c r="AF1660"/>
  <c r="AG1660"/>
  <c r="C864" l="1"/>
  <c r="B865" s="1"/>
  <c r="E1662"/>
  <c r="F1662"/>
  <c r="R1662" s="1"/>
  <c r="D1663"/>
  <c r="U864"/>
  <c r="AI1661"/>
  <c r="AJ1661"/>
  <c r="AK1661"/>
  <c r="AL1661"/>
  <c r="AM1661"/>
  <c r="AD1661" s="1"/>
  <c r="AE1661"/>
  <c r="AF1661"/>
  <c r="AG1661"/>
  <c r="AH1661"/>
  <c r="P864"/>
  <c r="Y864"/>
  <c r="Z864"/>
  <c r="K864"/>
  <c r="M864" s="1"/>
  <c r="L864"/>
  <c r="N864" s="1"/>
  <c r="H865"/>
  <c r="A865" l="1"/>
  <c r="AJ1662"/>
  <c r="AK1662"/>
  <c r="AL1662"/>
  <c r="AM1662"/>
  <c r="AD1662" s="1"/>
  <c r="AE1662"/>
  <c r="AF1662"/>
  <c r="AG1662"/>
  <c r="AH1662"/>
  <c r="AI1662"/>
  <c r="E1663"/>
  <c r="F1663"/>
  <c r="R1663" s="1"/>
  <c r="D1664"/>
  <c r="G865"/>
  <c r="S865" l="1"/>
  <c r="V865"/>
  <c r="W865"/>
  <c r="AK1663"/>
  <c r="AL1663"/>
  <c r="AM1663"/>
  <c r="AD1663" s="1"/>
  <c r="AE1663"/>
  <c r="AF1663"/>
  <c r="AG1663"/>
  <c r="AH1663"/>
  <c r="AI1663"/>
  <c r="AJ1663"/>
  <c r="F1664"/>
  <c r="R1664" s="1"/>
  <c r="D1665"/>
  <c r="E1664"/>
  <c r="AL1664" l="1"/>
  <c r="AM1664"/>
  <c r="AD1664" s="1"/>
  <c r="AE1664"/>
  <c r="AF1664"/>
  <c r="AG1664"/>
  <c r="AH1664"/>
  <c r="AI1664"/>
  <c r="AJ1664"/>
  <c r="AK1664"/>
  <c r="AB865"/>
  <c r="AA865" s="1"/>
  <c r="T865"/>
  <c r="AC865"/>
  <c r="X865"/>
  <c r="Q865"/>
  <c r="O865"/>
  <c r="I865"/>
  <c r="J865"/>
  <c r="D1666"/>
  <c r="E1665"/>
  <c r="F1665"/>
  <c r="R1665" s="1"/>
  <c r="C865" l="1"/>
  <c r="B866" s="1"/>
  <c r="P865"/>
  <c r="Y865"/>
  <c r="Z865"/>
  <c r="G866"/>
  <c r="K865"/>
  <c r="M865" s="1"/>
  <c r="L865"/>
  <c r="N865" s="1"/>
  <c r="D1667"/>
  <c r="E1666"/>
  <c r="F1666"/>
  <c r="R1666" s="1"/>
  <c r="AM1665"/>
  <c r="AD1665" s="1"/>
  <c r="AE1665"/>
  <c r="AF1665"/>
  <c r="AG1665"/>
  <c r="AH1665"/>
  <c r="AI1665"/>
  <c r="AJ1665"/>
  <c r="AK1665"/>
  <c r="AL1665"/>
  <c r="U865"/>
  <c r="A866" l="1"/>
  <c r="D1668"/>
  <c r="E1667"/>
  <c r="F1667"/>
  <c r="R1667" s="1"/>
  <c r="AF1666"/>
  <c r="AG1666"/>
  <c r="AH1666"/>
  <c r="AI1666"/>
  <c r="AJ1666"/>
  <c r="AK1666"/>
  <c r="AL1666"/>
  <c r="AM1666"/>
  <c r="AD1666" s="1"/>
  <c r="AE1666"/>
  <c r="S866"/>
  <c r="G867"/>
  <c r="V866"/>
  <c r="W866"/>
  <c r="AB866" l="1"/>
  <c r="AA866" s="1"/>
  <c r="T866"/>
  <c r="U866" s="1"/>
  <c r="C866" s="1"/>
  <c r="B867" s="1"/>
  <c r="AC866"/>
  <c r="S867"/>
  <c r="V867"/>
  <c r="W867"/>
  <c r="Q866"/>
  <c r="X866"/>
  <c r="H866"/>
  <c r="I866"/>
  <c r="O866"/>
  <c r="J866"/>
  <c r="J867" s="1"/>
  <c r="D1669"/>
  <c r="E1668"/>
  <c r="F1668"/>
  <c r="R1668" s="1"/>
  <c r="AG1667"/>
  <c r="AH1667"/>
  <c r="AI1667"/>
  <c r="AJ1667"/>
  <c r="AK1667"/>
  <c r="AL1667"/>
  <c r="AM1667"/>
  <c r="AD1667" s="1"/>
  <c r="AE1667"/>
  <c r="AF1667"/>
  <c r="A867" l="1"/>
  <c r="AH1668"/>
  <c r="AI1668"/>
  <c r="AJ1668"/>
  <c r="AK1668"/>
  <c r="AL1668"/>
  <c r="AM1668"/>
  <c r="AD1668" s="1"/>
  <c r="AE1668"/>
  <c r="AF1668"/>
  <c r="AG1668"/>
  <c r="D1670"/>
  <c r="E1669"/>
  <c r="F1669"/>
  <c r="R1669" s="1"/>
  <c r="H867"/>
  <c r="AB867"/>
  <c r="AA867" s="1"/>
  <c r="T867"/>
  <c r="U867" s="1"/>
  <c r="AC867"/>
  <c r="K866"/>
  <c r="M866" s="1"/>
  <c r="L866"/>
  <c r="N866" s="1"/>
  <c r="I867"/>
  <c r="Y866"/>
  <c r="Z866"/>
  <c r="O867"/>
  <c r="P866"/>
  <c r="X867"/>
  <c r="Q867"/>
  <c r="C867" l="1"/>
  <c r="B868" s="1"/>
  <c r="Z867"/>
  <c r="P867"/>
  <c r="Y867"/>
  <c r="E1670"/>
  <c r="F1670"/>
  <c r="R1670" s="1"/>
  <c r="D1671"/>
  <c r="M867"/>
  <c r="AI1669"/>
  <c r="AJ1669"/>
  <c r="AK1669"/>
  <c r="AL1669"/>
  <c r="AM1669"/>
  <c r="AD1669" s="1"/>
  <c r="AE1669"/>
  <c r="AF1669"/>
  <c r="AG1669"/>
  <c r="AH1669"/>
  <c r="K867"/>
  <c r="G868" s="1"/>
  <c r="L867"/>
  <c r="N867" s="1"/>
  <c r="S868" l="1"/>
  <c r="V868"/>
  <c r="W868"/>
  <c r="A868"/>
  <c r="AJ1670"/>
  <c r="AK1670"/>
  <c r="AL1670"/>
  <c r="AM1670"/>
  <c r="AD1670" s="1"/>
  <c r="AE1670"/>
  <c r="AF1670"/>
  <c r="AG1670"/>
  <c r="AH1670"/>
  <c r="AI1670"/>
  <c r="E1671"/>
  <c r="F1671"/>
  <c r="R1671" s="1"/>
  <c r="D1672"/>
  <c r="F1672" l="1"/>
  <c r="R1672" s="1"/>
  <c r="D1673"/>
  <c r="E1672"/>
  <c r="AB868"/>
  <c r="AA868" s="1"/>
  <c r="T868"/>
  <c r="U868" s="1"/>
  <c r="C868" s="1"/>
  <c r="B869" s="1"/>
  <c r="AC868"/>
  <c r="AK1671"/>
  <c r="AL1671"/>
  <c r="AM1671"/>
  <c r="AD1671" s="1"/>
  <c r="AE1671"/>
  <c r="AF1671"/>
  <c r="AG1671"/>
  <c r="AH1671"/>
  <c r="AI1671"/>
  <c r="AJ1671"/>
  <c r="X868"/>
  <c r="Q868"/>
  <c r="J868"/>
  <c r="H868"/>
  <c r="I868"/>
  <c r="O868"/>
  <c r="A869" l="1"/>
  <c r="D1674"/>
  <c r="E1673"/>
  <c r="F1673"/>
  <c r="R1673" s="1"/>
  <c r="AL1672"/>
  <c r="AM1672"/>
  <c r="AD1672" s="1"/>
  <c r="AE1672"/>
  <c r="AF1672"/>
  <c r="AG1672"/>
  <c r="AH1672"/>
  <c r="AI1672"/>
  <c r="AJ1672"/>
  <c r="AK1672"/>
  <c r="K868"/>
  <c r="M868" s="1"/>
  <c r="L868"/>
  <c r="N868" s="1"/>
  <c r="P868"/>
  <c r="Y868"/>
  <c r="Z868"/>
  <c r="G869" l="1"/>
  <c r="D1675"/>
  <c r="E1674"/>
  <c r="F1674"/>
  <c r="R1674" s="1"/>
  <c r="AM1673"/>
  <c r="AD1673" s="1"/>
  <c r="AE1673"/>
  <c r="AF1673"/>
  <c r="AG1673"/>
  <c r="AH1673"/>
  <c r="AI1673"/>
  <c r="AJ1673"/>
  <c r="AK1673"/>
  <c r="AL1673"/>
  <c r="V869" l="1"/>
  <c r="W869"/>
  <c r="S869"/>
  <c r="D1676"/>
  <c r="E1675"/>
  <c r="F1675"/>
  <c r="R1675" s="1"/>
  <c r="AF1674"/>
  <c r="AG1674"/>
  <c r="AH1674"/>
  <c r="AI1674"/>
  <c r="AJ1674"/>
  <c r="AK1674"/>
  <c r="AL1674"/>
  <c r="AM1674"/>
  <c r="AD1674" s="1"/>
  <c r="AE1674"/>
  <c r="X869" l="1"/>
  <c r="Q869"/>
  <c r="H869"/>
  <c r="J869"/>
  <c r="I869"/>
  <c r="O869"/>
  <c r="AB869"/>
  <c r="T869"/>
  <c r="AC869"/>
  <c r="U869"/>
  <c r="C869" s="1"/>
  <c r="B870" s="1"/>
  <c r="D1677"/>
  <c r="E1676"/>
  <c r="F1676"/>
  <c r="R1676" s="1"/>
  <c r="AG1675"/>
  <c r="AH1675"/>
  <c r="AI1675"/>
  <c r="AJ1675"/>
  <c r="AK1675"/>
  <c r="AL1675"/>
  <c r="AM1675"/>
  <c r="AD1675" s="1"/>
  <c r="AE1675"/>
  <c r="AF1675"/>
  <c r="A870" l="1"/>
  <c r="D1678"/>
  <c r="E1677"/>
  <c r="F1677"/>
  <c r="R1677" s="1"/>
  <c r="AH1676"/>
  <c r="AI1676"/>
  <c r="AJ1676"/>
  <c r="AK1676"/>
  <c r="AL1676"/>
  <c r="AM1676"/>
  <c r="AD1676" s="1"/>
  <c r="AE1676"/>
  <c r="AF1676"/>
  <c r="AG1676"/>
  <c r="L869"/>
  <c r="N869" s="1"/>
  <c r="K869"/>
  <c r="M869" s="1"/>
  <c r="P869"/>
  <c r="Y869"/>
  <c r="Z869"/>
  <c r="AA869"/>
  <c r="G870" l="1"/>
  <c r="E1678"/>
  <c r="F1678"/>
  <c r="R1678" s="1"/>
  <c r="D1679"/>
  <c r="AI1677"/>
  <c r="AJ1677"/>
  <c r="AK1677"/>
  <c r="AL1677"/>
  <c r="AM1677"/>
  <c r="AD1677" s="1"/>
  <c r="AE1677"/>
  <c r="AF1677"/>
  <c r="AG1677"/>
  <c r="AH1677"/>
  <c r="E1679" l="1"/>
  <c r="F1679"/>
  <c r="R1679" s="1"/>
  <c r="D1680"/>
  <c r="V870"/>
  <c r="W870"/>
  <c r="S870"/>
  <c r="AJ1678"/>
  <c r="AK1678"/>
  <c r="AL1678"/>
  <c r="AM1678"/>
  <c r="AD1678" s="1"/>
  <c r="AE1678"/>
  <c r="AF1678"/>
  <c r="AG1678"/>
  <c r="AH1678"/>
  <c r="AI1678"/>
  <c r="AK1679" l="1"/>
  <c r="AL1679"/>
  <c r="AM1679"/>
  <c r="AD1679" s="1"/>
  <c r="AE1679"/>
  <c r="AF1679"/>
  <c r="AG1679"/>
  <c r="AH1679"/>
  <c r="AI1679"/>
  <c r="AJ1679"/>
  <c r="F1680"/>
  <c r="R1680" s="1"/>
  <c r="D1681"/>
  <c r="E1680"/>
  <c r="X870"/>
  <c r="Q870"/>
  <c r="J870"/>
  <c r="O870"/>
  <c r="I870"/>
  <c r="H870"/>
  <c r="AC870"/>
  <c r="U870"/>
  <c r="AB870"/>
  <c r="T870"/>
  <c r="C870" s="1"/>
  <c r="B871" s="1"/>
  <c r="A871" l="1"/>
  <c r="K870"/>
  <c r="M870" s="1"/>
  <c r="L870"/>
  <c r="N870" s="1"/>
  <c r="D1682"/>
  <c r="E1681"/>
  <c r="F1681"/>
  <c r="R1681" s="1"/>
  <c r="AL1680"/>
  <c r="AM1680"/>
  <c r="AD1680" s="1"/>
  <c r="AE1680"/>
  <c r="AF1680"/>
  <c r="AG1680"/>
  <c r="AH1680"/>
  <c r="AI1680"/>
  <c r="AJ1680"/>
  <c r="AK1680"/>
  <c r="AA870"/>
  <c r="P870"/>
  <c r="Y870"/>
  <c r="Z870"/>
  <c r="AM1681" l="1"/>
  <c r="AD1681" s="1"/>
  <c r="AE1681"/>
  <c r="AF1681"/>
  <c r="AG1681"/>
  <c r="AH1681"/>
  <c r="AI1681"/>
  <c r="AJ1681"/>
  <c r="AK1681"/>
  <c r="AL1681"/>
  <c r="G871"/>
  <c r="D1683"/>
  <c r="E1682"/>
  <c r="F1682"/>
  <c r="R1682" s="1"/>
  <c r="D1684" l="1"/>
  <c r="E1683"/>
  <c r="F1683"/>
  <c r="R1683" s="1"/>
  <c r="V871"/>
  <c r="W871"/>
  <c r="S871"/>
  <c r="AF1682"/>
  <c r="AG1682"/>
  <c r="AH1682"/>
  <c r="AI1682"/>
  <c r="AJ1682"/>
  <c r="AK1682"/>
  <c r="AL1682"/>
  <c r="AM1682"/>
  <c r="AD1682" s="1"/>
  <c r="AE1682"/>
  <c r="D1685" l="1"/>
  <c r="E1684"/>
  <c r="F1684"/>
  <c r="R1684" s="1"/>
  <c r="AG1683"/>
  <c r="AH1683"/>
  <c r="AI1683"/>
  <c r="AJ1683"/>
  <c r="AK1683"/>
  <c r="AL1683"/>
  <c r="AM1683"/>
  <c r="AD1683" s="1"/>
  <c r="AE1683"/>
  <c r="AF1683"/>
  <c r="X871"/>
  <c r="Q871"/>
  <c r="O871"/>
  <c r="H871"/>
  <c r="J871"/>
  <c r="I871"/>
  <c r="AB871"/>
  <c r="AA871" s="1"/>
  <c r="T871"/>
  <c r="AC871"/>
  <c r="D1686" l="1"/>
  <c r="E1685"/>
  <c r="F1685"/>
  <c r="R1685" s="1"/>
  <c r="K871"/>
  <c r="M871" s="1"/>
  <c r="L871"/>
  <c r="N871" s="1"/>
  <c r="AH1684"/>
  <c r="AI1684"/>
  <c r="AJ1684"/>
  <c r="AK1684"/>
  <c r="AL1684"/>
  <c r="AM1684"/>
  <c r="AD1684" s="1"/>
  <c r="AE1684"/>
  <c r="AF1684"/>
  <c r="AG1684"/>
  <c r="U871"/>
  <c r="C871" s="1"/>
  <c r="B872" s="1"/>
  <c r="P871"/>
  <c r="Y871"/>
  <c r="Z871"/>
  <c r="G872"/>
  <c r="A872" l="1"/>
  <c r="E1686"/>
  <c r="F1686"/>
  <c r="R1686" s="1"/>
  <c r="D1687"/>
  <c r="AI1685"/>
  <c r="AJ1685"/>
  <c r="AK1685"/>
  <c r="AL1685"/>
  <c r="AM1685"/>
  <c r="AD1685" s="1"/>
  <c r="AE1685"/>
  <c r="AF1685"/>
  <c r="AG1685"/>
  <c r="AH1685"/>
  <c r="W872"/>
  <c r="S872"/>
  <c r="V872"/>
  <c r="AJ1686" l="1"/>
  <c r="AK1686"/>
  <c r="AL1686"/>
  <c r="AM1686"/>
  <c r="AD1686" s="1"/>
  <c r="AE1686"/>
  <c r="AF1686"/>
  <c r="AG1686"/>
  <c r="AH1686"/>
  <c r="AI1686"/>
  <c r="AB872"/>
  <c r="AA872" s="1"/>
  <c r="T872"/>
  <c r="U872" s="1"/>
  <c r="C872" s="1"/>
  <c r="B873" s="1"/>
  <c r="AC872"/>
  <c r="E1687"/>
  <c r="F1687"/>
  <c r="R1687" s="1"/>
  <c r="D1688"/>
  <c r="X872"/>
  <c r="Q872"/>
  <c r="H872"/>
  <c r="I872"/>
  <c r="J872"/>
  <c r="O872"/>
  <c r="A873" l="1"/>
  <c r="F1688"/>
  <c r="R1688" s="1"/>
  <c r="D1689"/>
  <c r="E1688"/>
  <c r="K872"/>
  <c r="M872" s="1"/>
  <c r="L872"/>
  <c r="N872" s="1"/>
  <c r="P872"/>
  <c r="Y872"/>
  <c r="Z872"/>
  <c r="AK1687"/>
  <c r="AL1687"/>
  <c r="AM1687"/>
  <c r="AD1687" s="1"/>
  <c r="AE1687"/>
  <c r="AF1687"/>
  <c r="AG1687"/>
  <c r="AH1687"/>
  <c r="AI1687"/>
  <c r="AJ1687"/>
  <c r="D1690" l="1"/>
  <c r="E1689"/>
  <c r="F1689"/>
  <c r="R1689" s="1"/>
  <c r="AL1688"/>
  <c r="AM1688"/>
  <c r="AD1688" s="1"/>
  <c r="AE1688"/>
  <c r="AF1688"/>
  <c r="AG1688"/>
  <c r="AH1688"/>
  <c r="AI1688"/>
  <c r="AJ1688"/>
  <c r="AK1688"/>
  <c r="G873"/>
  <c r="D1691" l="1"/>
  <c r="E1690"/>
  <c r="F1690"/>
  <c r="R1690" s="1"/>
  <c r="AM1689"/>
  <c r="AD1689" s="1"/>
  <c r="AE1689"/>
  <c r="AF1689"/>
  <c r="AG1689"/>
  <c r="AH1689"/>
  <c r="AI1689"/>
  <c r="AJ1689"/>
  <c r="AK1689"/>
  <c r="AL1689"/>
  <c r="S873"/>
  <c r="V873"/>
  <c r="W873"/>
  <c r="D1692" l="1"/>
  <c r="E1691"/>
  <c r="F1691"/>
  <c r="R1691" s="1"/>
  <c r="AF1690"/>
  <c r="AG1690"/>
  <c r="AH1690"/>
  <c r="AI1690"/>
  <c r="AJ1690"/>
  <c r="AK1690"/>
  <c r="AL1690"/>
  <c r="AM1690"/>
  <c r="AD1690" s="1"/>
  <c r="AE1690"/>
  <c r="AB873"/>
  <c r="AA873" s="1"/>
  <c r="T873"/>
  <c r="U873" s="1"/>
  <c r="C873" s="1"/>
  <c r="B874" s="1"/>
  <c r="AC873"/>
  <c r="X873"/>
  <c r="Q873"/>
  <c r="I873"/>
  <c r="O873"/>
  <c r="H873"/>
  <c r="J873"/>
  <c r="A874" l="1"/>
  <c r="D1693"/>
  <c r="E1692"/>
  <c r="F1692"/>
  <c r="R1692" s="1"/>
  <c r="AG1691"/>
  <c r="AH1691"/>
  <c r="AI1691"/>
  <c r="AJ1691"/>
  <c r="AK1691"/>
  <c r="AL1691"/>
  <c r="AM1691"/>
  <c r="AD1691" s="1"/>
  <c r="AE1691"/>
  <c r="AF1691"/>
  <c r="K873"/>
  <c r="M873" s="1"/>
  <c r="L873"/>
  <c r="N873" s="1"/>
  <c r="P873"/>
  <c r="Y873"/>
  <c r="Z873"/>
  <c r="D1694" l="1"/>
  <c r="E1693"/>
  <c r="F1693"/>
  <c r="R1693" s="1"/>
  <c r="AH1692"/>
  <c r="AI1692"/>
  <c r="AJ1692"/>
  <c r="AK1692"/>
  <c r="AL1692"/>
  <c r="AM1692"/>
  <c r="AD1692" s="1"/>
  <c r="AE1692"/>
  <c r="AF1692"/>
  <c r="AG1692"/>
  <c r="G874"/>
  <c r="E1694" l="1"/>
  <c r="F1694"/>
  <c r="R1694" s="1"/>
  <c r="D1695"/>
  <c r="AI1693"/>
  <c r="AJ1693"/>
  <c r="AK1693"/>
  <c r="AL1693"/>
  <c r="AM1693"/>
  <c r="AD1693" s="1"/>
  <c r="AE1693"/>
  <c r="AF1693"/>
  <c r="AG1693"/>
  <c r="AH1693"/>
  <c r="S874"/>
  <c r="V874"/>
  <c r="W874"/>
  <c r="AJ1694" l="1"/>
  <c r="AK1694"/>
  <c r="AL1694"/>
  <c r="AM1694"/>
  <c r="AD1694" s="1"/>
  <c r="AE1694"/>
  <c r="AF1694"/>
  <c r="AG1694"/>
  <c r="AH1694"/>
  <c r="AI1694"/>
  <c r="E1695"/>
  <c r="F1695"/>
  <c r="R1695" s="1"/>
  <c r="D1696"/>
  <c r="AB874"/>
  <c r="AA874" s="1"/>
  <c r="T874"/>
  <c r="U874" s="1"/>
  <c r="C874" s="1"/>
  <c r="B875" s="1"/>
  <c r="AC874"/>
  <c r="Q874"/>
  <c r="X874"/>
  <c r="I874"/>
  <c r="O874"/>
  <c r="H874"/>
  <c r="J874"/>
  <c r="A875" l="1"/>
  <c r="AK1695"/>
  <c r="AL1695"/>
  <c r="AM1695"/>
  <c r="AD1695" s="1"/>
  <c r="AE1695"/>
  <c r="AF1695"/>
  <c r="AG1695"/>
  <c r="AH1695"/>
  <c r="AI1695"/>
  <c r="AJ1695"/>
  <c r="K874"/>
  <c r="M874" s="1"/>
  <c r="L874"/>
  <c r="N874" s="1"/>
  <c r="F1696"/>
  <c r="R1696" s="1"/>
  <c r="D1697"/>
  <c r="E1696"/>
  <c r="Y874"/>
  <c r="Z874"/>
  <c r="P874"/>
  <c r="AL1696" l="1"/>
  <c r="AM1696"/>
  <c r="AD1696" s="1"/>
  <c r="AE1696"/>
  <c r="AF1696"/>
  <c r="AG1696"/>
  <c r="AH1696"/>
  <c r="AI1696"/>
  <c r="AJ1696"/>
  <c r="AK1696"/>
  <c r="G875"/>
  <c r="D1698"/>
  <c r="E1697"/>
  <c r="F1697"/>
  <c r="R1697" s="1"/>
  <c r="S875" l="1"/>
  <c r="V875"/>
  <c r="W875"/>
  <c r="D1699"/>
  <c r="E1698"/>
  <c r="F1698"/>
  <c r="R1698" s="1"/>
  <c r="AM1697"/>
  <c r="AD1697" s="1"/>
  <c r="AE1697"/>
  <c r="AF1697"/>
  <c r="AG1697"/>
  <c r="AH1697"/>
  <c r="AI1697"/>
  <c r="AJ1697"/>
  <c r="AK1697"/>
  <c r="AL1697"/>
  <c r="AB875" l="1"/>
  <c r="AA875" s="1"/>
  <c r="T875"/>
  <c r="AC875"/>
  <c r="X875"/>
  <c r="Q875"/>
  <c r="J875"/>
  <c r="I875"/>
  <c r="H875"/>
  <c r="O875"/>
  <c r="D1700"/>
  <c r="E1699"/>
  <c r="F1699"/>
  <c r="R1699" s="1"/>
  <c r="AF1698"/>
  <c r="AG1698"/>
  <c r="AH1698"/>
  <c r="AI1698"/>
  <c r="AJ1698"/>
  <c r="AK1698"/>
  <c r="AL1698"/>
  <c r="AM1698"/>
  <c r="AD1698" s="1"/>
  <c r="AE1698"/>
  <c r="C875" l="1"/>
  <c r="B876" s="1"/>
  <c r="D1701"/>
  <c r="E1700"/>
  <c r="F1700"/>
  <c r="R1700" s="1"/>
  <c r="U875"/>
  <c r="AG1699"/>
  <c r="AH1699"/>
  <c r="AI1699"/>
  <c r="AJ1699"/>
  <c r="AK1699"/>
  <c r="AL1699"/>
  <c r="AM1699"/>
  <c r="AD1699" s="1"/>
  <c r="AE1699"/>
  <c r="AF1699"/>
  <c r="K875"/>
  <c r="M875" s="1"/>
  <c r="L875"/>
  <c r="N875" s="1"/>
  <c r="Z875"/>
  <c r="P875"/>
  <c r="Y875"/>
  <c r="A876" l="1"/>
  <c r="G876"/>
  <c r="D1702"/>
  <c r="E1701"/>
  <c r="F1701"/>
  <c r="R1701" s="1"/>
  <c r="AH1700"/>
  <c r="AI1700"/>
  <c r="AJ1700"/>
  <c r="AK1700"/>
  <c r="AL1700"/>
  <c r="AM1700"/>
  <c r="AD1700" s="1"/>
  <c r="AE1700"/>
  <c r="AF1700"/>
  <c r="AG1700"/>
  <c r="S876" l="1"/>
  <c r="V876"/>
  <c r="W876"/>
  <c r="E1702"/>
  <c r="F1702"/>
  <c r="R1702" s="1"/>
  <c r="D1703"/>
  <c r="AI1701"/>
  <c r="AJ1701"/>
  <c r="AK1701"/>
  <c r="AL1701"/>
  <c r="AM1701"/>
  <c r="AD1701" s="1"/>
  <c r="AE1701"/>
  <c r="AF1701"/>
  <c r="AG1701"/>
  <c r="AH1701"/>
  <c r="AB876" l="1"/>
  <c r="AA876" s="1"/>
  <c r="T876"/>
  <c r="AC876"/>
  <c r="X876"/>
  <c r="Q876"/>
  <c r="J876"/>
  <c r="O876"/>
  <c r="I876"/>
  <c r="H876"/>
  <c r="AJ1702"/>
  <c r="AK1702"/>
  <c r="AL1702"/>
  <c r="AM1702"/>
  <c r="AD1702" s="1"/>
  <c r="AE1702"/>
  <c r="AF1702"/>
  <c r="AG1702"/>
  <c r="AH1702"/>
  <c r="AI1702"/>
  <c r="E1703"/>
  <c r="F1703"/>
  <c r="R1703" s="1"/>
  <c r="D1704"/>
  <c r="P876" l="1"/>
  <c r="Y876"/>
  <c r="Z876"/>
  <c r="K876"/>
  <c r="M876" s="1"/>
  <c r="L876"/>
  <c r="N876" s="1"/>
  <c r="U876"/>
  <c r="C876" s="1"/>
  <c r="B877" s="1"/>
  <c r="AK1703"/>
  <c r="AL1703"/>
  <c r="AM1703"/>
  <c r="AD1703" s="1"/>
  <c r="AE1703"/>
  <c r="AF1703"/>
  <c r="AG1703"/>
  <c r="AH1703"/>
  <c r="AI1703"/>
  <c r="AJ1703"/>
  <c r="G877"/>
  <c r="F1704"/>
  <c r="R1704" s="1"/>
  <c r="D1705"/>
  <c r="E1704"/>
  <c r="A877" l="1"/>
  <c r="D1706"/>
  <c r="E1705"/>
  <c r="F1705"/>
  <c r="R1705" s="1"/>
  <c r="V877"/>
  <c r="W877"/>
  <c r="S877"/>
  <c r="AL1704"/>
  <c r="AM1704"/>
  <c r="AD1704" s="1"/>
  <c r="AE1704"/>
  <c r="AF1704"/>
  <c r="AG1704"/>
  <c r="AH1704"/>
  <c r="AI1704"/>
  <c r="AJ1704"/>
  <c r="AK1704"/>
  <c r="X877" l="1"/>
  <c r="Q877"/>
  <c r="I877"/>
  <c r="J877"/>
  <c r="H877"/>
  <c r="O877"/>
  <c r="D1707"/>
  <c r="E1706"/>
  <c r="F1706"/>
  <c r="R1706" s="1"/>
  <c r="AM1705"/>
  <c r="AD1705" s="1"/>
  <c r="AE1705"/>
  <c r="AF1705"/>
  <c r="AG1705"/>
  <c r="AH1705"/>
  <c r="AI1705"/>
  <c r="AJ1705"/>
  <c r="AK1705"/>
  <c r="AL1705"/>
  <c r="AB877"/>
  <c r="AA877" s="1"/>
  <c r="T877"/>
  <c r="U877" s="1"/>
  <c r="AC877"/>
  <c r="AF1706" l="1"/>
  <c r="AG1706"/>
  <c r="AH1706"/>
  <c r="AI1706"/>
  <c r="AJ1706"/>
  <c r="AK1706"/>
  <c r="AL1706"/>
  <c r="AM1706"/>
  <c r="AD1706" s="1"/>
  <c r="AE1706"/>
  <c r="C877"/>
  <c r="B878" s="1"/>
  <c r="L877"/>
  <c r="N877" s="1"/>
  <c r="K877"/>
  <c r="M877" s="1"/>
  <c r="P877"/>
  <c r="Y877"/>
  <c r="Z877"/>
  <c r="D1708"/>
  <c r="E1707"/>
  <c r="F1707"/>
  <c r="R1707" s="1"/>
  <c r="A878" l="1"/>
  <c r="D1709"/>
  <c r="E1708"/>
  <c r="F1708"/>
  <c r="R1708" s="1"/>
  <c r="AG1707"/>
  <c r="AH1707"/>
  <c r="AI1707"/>
  <c r="AJ1707"/>
  <c r="AK1707"/>
  <c r="AL1707"/>
  <c r="AM1707"/>
  <c r="AD1707" s="1"/>
  <c r="AE1707"/>
  <c r="AF1707"/>
  <c r="G878"/>
  <c r="D1710" l="1"/>
  <c r="E1709"/>
  <c r="F1709"/>
  <c r="R1709" s="1"/>
  <c r="AH1708"/>
  <c r="AI1708"/>
  <c r="AJ1708"/>
  <c r="AK1708"/>
  <c r="AL1708"/>
  <c r="AM1708"/>
  <c r="AD1708" s="1"/>
  <c r="AE1708"/>
  <c r="AF1708"/>
  <c r="AG1708"/>
  <c r="V878"/>
  <c r="W878"/>
  <c r="S878"/>
  <c r="E1710" l="1"/>
  <c r="F1710"/>
  <c r="R1710" s="1"/>
  <c r="D1711"/>
  <c r="AI1709"/>
  <c r="AJ1709"/>
  <c r="AK1709"/>
  <c r="AL1709"/>
  <c r="AM1709"/>
  <c r="AD1709" s="1"/>
  <c r="AE1709"/>
  <c r="AF1709"/>
  <c r="AG1709"/>
  <c r="AH1709"/>
  <c r="AC878"/>
  <c r="U878"/>
  <c r="AB878"/>
  <c r="T878"/>
  <c r="C878"/>
  <c r="B879" s="1"/>
  <c r="X878"/>
  <c r="Q878"/>
  <c r="H878"/>
  <c r="J878"/>
  <c r="I878"/>
  <c r="O878"/>
  <c r="AJ1710" l="1"/>
  <c r="AK1710"/>
  <c r="AL1710"/>
  <c r="AM1710"/>
  <c r="AD1710" s="1"/>
  <c r="AE1710"/>
  <c r="AF1710"/>
  <c r="AG1710"/>
  <c r="AH1710"/>
  <c r="AI1710"/>
  <c r="E1711"/>
  <c r="F1711"/>
  <c r="R1711" s="1"/>
  <c r="D1712"/>
  <c r="A879"/>
  <c r="K878"/>
  <c r="M878" s="1"/>
  <c r="L878"/>
  <c r="N878" s="1"/>
  <c r="P878"/>
  <c r="Y878"/>
  <c r="Z878"/>
  <c r="AA878"/>
  <c r="AK1711" l="1"/>
  <c r="AL1711"/>
  <c r="AM1711"/>
  <c r="AD1711" s="1"/>
  <c r="AE1711"/>
  <c r="AF1711"/>
  <c r="AG1711"/>
  <c r="AH1711"/>
  <c r="AI1711"/>
  <c r="AJ1711"/>
  <c r="F1712"/>
  <c r="R1712" s="1"/>
  <c r="D1713"/>
  <c r="E1712"/>
  <c r="G879"/>
  <c r="D1714" l="1"/>
  <c r="E1713"/>
  <c r="F1713"/>
  <c r="R1713" s="1"/>
  <c r="AL1712"/>
  <c r="AM1712"/>
  <c r="AD1712" s="1"/>
  <c r="AE1712"/>
  <c r="AF1712"/>
  <c r="AG1712"/>
  <c r="AH1712"/>
  <c r="AI1712"/>
  <c r="AJ1712"/>
  <c r="AK1712"/>
  <c r="V879"/>
  <c r="W879"/>
  <c r="S879"/>
  <c r="D1715" l="1"/>
  <c r="E1714"/>
  <c r="F1714"/>
  <c r="R1714" s="1"/>
  <c r="AM1713"/>
  <c r="AD1713" s="1"/>
  <c r="AE1713"/>
  <c r="AF1713"/>
  <c r="AG1713"/>
  <c r="AH1713"/>
  <c r="AI1713"/>
  <c r="AJ1713"/>
  <c r="AK1713"/>
  <c r="AL1713"/>
  <c r="AB879"/>
  <c r="AA879" s="1"/>
  <c r="T879"/>
  <c r="U879" s="1"/>
  <c r="C879" s="1"/>
  <c r="B880" s="1"/>
  <c r="AC879"/>
  <c r="X879"/>
  <c r="Q879"/>
  <c r="H879"/>
  <c r="O879"/>
  <c r="J879"/>
  <c r="I879"/>
  <c r="A880" l="1"/>
  <c r="K879"/>
  <c r="M879" s="1"/>
  <c r="L879"/>
  <c r="N879" s="1"/>
  <c r="D1716"/>
  <c r="E1715"/>
  <c r="F1715"/>
  <c r="R1715" s="1"/>
  <c r="AF1714"/>
  <c r="AG1714"/>
  <c r="AH1714"/>
  <c r="AI1714"/>
  <c r="AJ1714"/>
  <c r="AK1714"/>
  <c r="AL1714"/>
  <c r="AM1714"/>
  <c r="AD1714" s="1"/>
  <c r="AE1714"/>
  <c r="H880"/>
  <c r="G880"/>
  <c r="P879"/>
  <c r="Y879"/>
  <c r="Z879"/>
  <c r="W880" l="1"/>
  <c r="S880"/>
  <c r="V880"/>
  <c r="D1717"/>
  <c r="E1716"/>
  <c r="F1716"/>
  <c r="R1716" s="1"/>
  <c r="AG1715"/>
  <c r="AH1715"/>
  <c r="AI1715"/>
  <c r="AJ1715"/>
  <c r="AK1715"/>
  <c r="AL1715"/>
  <c r="AM1715"/>
  <c r="AD1715" s="1"/>
  <c r="AE1715"/>
  <c r="AF1715"/>
  <c r="AH1716" l="1"/>
  <c r="AI1716"/>
  <c r="AJ1716"/>
  <c r="AK1716"/>
  <c r="AL1716"/>
  <c r="AM1716"/>
  <c r="AD1716" s="1"/>
  <c r="AE1716"/>
  <c r="AF1716"/>
  <c r="AG1716"/>
  <c r="D1718"/>
  <c r="E1717"/>
  <c r="F1717"/>
  <c r="R1717" s="1"/>
  <c r="AB880"/>
  <c r="AA880" s="1"/>
  <c r="T880"/>
  <c r="U880" s="1"/>
  <c r="C880" s="1"/>
  <c r="B881" s="1"/>
  <c r="AC880"/>
  <c r="X880"/>
  <c r="Q880"/>
  <c r="J880"/>
  <c r="O880"/>
  <c r="I880"/>
  <c r="A881" l="1"/>
  <c r="E1718"/>
  <c r="F1718"/>
  <c r="R1718" s="1"/>
  <c r="D1719"/>
  <c r="AI1717"/>
  <c r="AJ1717"/>
  <c r="AK1717"/>
  <c r="AL1717"/>
  <c r="AM1717"/>
  <c r="AD1717" s="1"/>
  <c r="AE1717"/>
  <c r="AF1717"/>
  <c r="AG1717"/>
  <c r="AH1717"/>
  <c r="P880"/>
  <c r="Y880"/>
  <c r="Z880"/>
  <c r="G881"/>
  <c r="K880"/>
  <c r="M880" s="1"/>
  <c r="L880"/>
  <c r="N880" s="1"/>
  <c r="AJ1718" l="1"/>
  <c r="AK1718"/>
  <c r="AL1718"/>
  <c r="AM1718"/>
  <c r="AD1718" s="1"/>
  <c r="AE1718"/>
  <c r="AF1718"/>
  <c r="AG1718"/>
  <c r="AH1718"/>
  <c r="AI1718"/>
  <c r="S881"/>
  <c r="G882"/>
  <c r="V881"/>
  <c r="W881"/>
  <c r="E1719"/>
  <c r="F1719"/>
  <c r="R1719" s="1"/>
  <c r="D1720"/>
  <c r="AB881" l="1"/>
  <c r="AA881" s="1"/>
  <c r="T881"/>
  <c r="AC881"/>
  <c r="F1720"/>
  <c r="R1720" s="1"/>
  <c r="D1721"/>
  <c r="E1720"/>
  <c r="X881"/>
  <c r="Q881"/>
  <c r="H881"/>
  <c r="J881"/>
  <c r="O881"/>
  <c r="I881"/>
  <c r="S882"/>
  <c r="V882"/>
  <c r="W882"/>
  <c r="AK1719"/>
  <c r="AL1719"/>
  <c r="AM1719"/>
  <c r="AD1719" s="1"/>
  <c r="AE1719"/>
  <c r="AF1719"/>
  <c r="AG1719"/>
  <c r="AH1719"/>
  <c r="AI1719"/>
  <c r="AJ1719"/>
  <c r="C881" l="1"/>
  <c r="B882" s="1"/>
  <c r="Q882"/>
  <c r="X882"/>
  <c r="H882"/>
  <c r="J882"/>
  <c r="U881"/>
  <c r="P881"/>
  <c r="Y881"/>
  <c r="Z881"/>
  <c r="O882"/>
  <c r="I882"/>
  <c r="K881"/>
  <c r="M881" s="1"/>
  <c r="L881"/>
  <c r="N881" s="1"/>
  <c r="D1722"/>
  <c r="E1721"/>
  <c r="F1721"/>
  <c r="R1721" s="1"/>
  <c r="AB882"/>
  <c r="AA882" s="1"/>
  <c r="T882"/>
  <c r="U882" s="1"/>
  <c r="AC882"/>
  <c r="AL1720"/>
  <c r="AM1720"/>
  <c r="AD1720" s="1"/>
  <c r="AE1720"/>
  <c r="AF1720"/>
  <c r="AG1720"/>
  <c r="AH1720"/>
  <c r="AI1720"/>
  <c r="AJ1720"/>
  <c r="AK1720"/>
  <c r="A882" l="1"/>
  <c r="C882"/>
  <c r="B883" s="1"/>
  <c r="Y882"/>
  <c r="Z882"/>
  <c r="P882"/>
  <c r="K882"/>
  <c r="L882"/>
  <c r="G883"/>
  <c r="M882"/>
  <c r="N882"/>
  <c r="D1723"/>
  <c r="E1722"/>
  <c r="F1722"/>
  <c r="R1722" s="1"/>
  <c r="AM1721"/>
  <c r="AD1721" s="1"/>
  <c r="AE1721"/>
  <c r="AF1721"/>
  <c r="AG1721"/>
  <c r="AH1721"/>
  <c r="AI1721"/>
  <c r="AJ1721"/>
  <c r="AK1721"/>
  <c r="AL1721"/>
  <c r="A883" l="1"/>
  <c r="D1724"/>
  <c r="E1723"/>
  <c r="F1723"/>
  <c r="R1723" s="1"/>
  <c r="S883"/>
  <c r="V883"/>
  <c r="W883"/>
  <c r="AF1722"/>
  <c r="AG1722"/>
  <c r="AH1722"/>
  <c r="AI1722"/>
  <c r="AJ1722"/>
  <c r="AK1722"/>
  <c r="AL1722"/>
  <c r="AM1722"/>
  <c r="AD1722" s="1"/>
  <c r="AE1722"/>
  <c r="AB883" l="1"/>
  <c r="AA883" s="1"/>
  <c r="T883"/>
  <c r="AC883"/>
  <c r="X883"/>
  <c r="Q883"/>
  <c r="J883"/>
  <c r="O883"/>
  <c r="H883"/>
  <c r="I883"/>
  <c r="D1725"/>
  <c r="E1724"/>
  <c r="F1724"/>
  <c r="R1724" s="1"/>
  <c r="AG1723"/>
  <c r="AH1723"/>
  <c r="AI1723"/>
  <c r="AJ1723"/>
  <c r="AK1723"/>
  <c r="AL1723"/>
  <c r="AM1723"/>
  <c r="AD1723" s="1"/>
  <c r="AE1723"/>
  <c r="AF1723"/>
  <c r="G884" l="1"/>
  <c r="K883"/>
  <c r="M883" s="1"/>
  <c r="L883"/>
  <c r="N883" s="1"/>
  <c r="D1726"/>
  <c r="E1725"/>
  <c r="F1725"/>
  <c r="R1725" s="1"/>
  <c r="U883"/>
  <c r="C883" s="1"/>
  <c r="B884" s="1"/>
  <c r="AH1724"/>
  <c r="AI1724"/>
  <c r="AJ1724"/>
  <c r="AK1724"/>
  <c r="AL1724"/>
  <c r="AM1724"/>
  <c r="AD1724" s="1"/>
  <c r="AE1724"/>
  <c r="AF1724"/>
  <c r="AG1724"/>
  <c r="Z883"/>
  <c r="P883"/>
  <c r="Y883"/>
  <c r="A884" l="1"/>
  <c r="S884"/>
  <c r="V884"/>
  <c r="W884"/>
  <c r="E1726"/>
  <c r="F1726"/>
  <c r="R1726" s="1"/>
  <c r="D1727"/>
  <c r="AI1725"/>
  <c r="AJ1725"/>
  <c r="AK1725"/>
  <c r="AL1725"/>
  <c r="AM1725"/>
  <c r="AD1725" s="1"/>
  <c r="AE1725"/>
  <c r="AF1725"/>
  <c r="AG1725"/>
  <c r="AH1725"/>
  <c r="AJ1726" l="1"/>
  <c r="AK1726"/>
  <c r="AL1726"/>
  <c r="AM1726"/>
  <c r="AD1726" s="1"/>
  <c r="AE1726"/>
  <c r="AF1726"/>
  <c r="AG1726"/>
  <c r="AH1726"/>
  <c r="AI1726"/>
  <c r="AB884"/>
  <c r="AA884" s="1"/>
  <c r="T884"/>
  <c r="U884" s="1"/>
  <c r="C884" s="1"/>
  <c r="B885" s="1"/>
  <c r="AC884"/>
  <c r="E1727"/>
  <c r="F1727"/>
  <c r="R1727" s="1"/>
  <c r="D1728"/>
  <c r="X884"/>
  <c r="Q884"/>
  <c r="J884"/>
  <c r="I884"/>
  <c r="O884"/>
  <c r="H884"/>
  <c r="A885" l="1"/>
  <c r="P884"/>
  <c r="Y884"/>
  <c r="Z884"/>
  <c r="F1728"/>
  <c r="R1728" s="1"/>
  <c r="D1729"/>
  <c r="E1728"/>
  <c r="AK1727"/>
  <c r="AL1727"/>
  <c r="AM1727"/>
  <c r="AD1727" s="1"/>
  <c r="AE1727"/>
  <c r="AF1727"/>
  <c r="AG1727"/>
  <c r="AH1727"/>
  <c r="AI1727"/>
  <c r="AJ1727"/>
  <c r="K884"/>
  <c r="M884" s="1"/>
  <c r="L884"/>
  <c r="N884" s="1"/>
  <c r="D1730" l="1"/>
  <c r="E1729"/>
  <c r="F1729"/>
  <c r="R1729" s="1"/>
  <c r="AL1728"/>
  <c r="AM1728"/>
  <c r="AD1728" s="1"/>
  <c r="AE1728"/>
  <c r="AF1728"/>
  <c r="AG1728"/>
  <c r="AH1728"/>
  <c r="AI1728"/>
  <c r="AJ1728"/>
  <c r="AK1728"/>
  <c r="G885"/>
  <c r="D1731" l="1"/>
  <c r="E1730"/>
  <c r="F1730"/>
  <c r="R1730" s="1"/>
  <c r="AM1729"/>
  <c r="AD1729" s="1"/>
  <c r="AE1729"/>
  <c r="AF1729"/>
  <c r="AG1729"/>
  <c r="AH1729"/>
  <c r="AI1729"/>
  <c r="AJ1729"/>
  <c r="AK1729"/>
  <c r="AL1729"/>
  <c r="V885"/>
  <c r="W885"/>
  <c r="S885"/>
  <c r="AB885" l="1"/>
  <c r="AA885" s="1"/>
  <c r="T885"/>
  <c r="AC885"/>
  <c r="D1732"/>
  <c r="E1731"/>
  <c r="F1731"/>
  <c r="R1731" s="1"/>
  <c r="AF1730"/>
  <c r="AG1730"/>
  <c r="AH1730"/>
  <c r="AI1730"/>
  <c r="AJ1730"/>
  <c r="AK1730"/>
  <c r="AL1730"/>
  <c r="AM1730"/>
  <c r="AD1730" s="1"/>
  <c r="AE1730"/>
  <c r="X885"/>
  <c r="Q885"/>
  <c r="H885"/>
  <c r="I885"/>
  <c r="O885"/>
  <c r="J885"/>
  <c r="U885" l="1"/>
  <c r="C885" s="1"/>
  <c r="B886" s="1"/>
  <c r="G886"/>
  <c r="L885"/>
  <c r="N885" s="1"/>
  <c r="K885"/>
  <c r="M885" s="1"/>
  <c r="P885"/>
  <c r="Y885"/>
  <c r="Z885"/>
  <c r="D1733"/>
  <c r="E1732"/>
  <c r="F1732"/>
  <c r="R1732" s="1"/>
  <c r="AG1731"/>
  <c r="AH1731"/>
  <c r="AI1731"/>
  <c r="AJ1731"/>
  <c r="AK1731"/>
  <c r="AL1731"/>
  <c r="AM1731"/>
  <c r="AD1731" s="1"/>
  <c r="AE1731"/>
  <c r="AF1731"/>
  <c r="A886" l="1"/>
  <c r="D1734"/>
  <c r="E1733"/>
  <c r="F1733"/>
  <c r="R1733" s="1"/>
  <c r="V886"/>
  <c r="W886"/>
  <c r="S886"/>
  <c r="AH1732"/>
  <c r="AI1732"/>
  <c r="AJ1732"/>
  <c r="AK1732"/>
  <c r="AL1732"/>
  <c r="AM1732"/>
  <c r="AD1732" s="1"/>
  <c r="AE1732"/>
  <c r="AF1732"/>
  <c r="AG1732"/>
  <c r="AC886" l="1"/>
  <c r="U886"/>
  <c r="AB886"/>
  <c r="AA886" s="1"/>
  <c r="T886"/>
  <c r="C886" s="1"/>
  <c r="B887" s="1"/>
  <c r="E1734"/>
  <c r="F1734"/>
  <c r="R1734" s="1"/>
  <c r="D1735"/>
  <c r="AI1733"/>
  <c r="AJ1733"/>
  <c r="AK1733"/>
  <c r="AL1733"/>
  <c r="AM1733"/>
  <c r="AD1733" s="1"/>
  <c r="AE1733"/>
  <c r="AF1733"/>
  <c r="AG1733"/>
  <c r="AH1733"/>
  <c r="X886"/>
  <c r="Q886"/>
  <c r="O886"/>
  <c r="J886"/>
  <c r="I886"/>
  <c r="H886"/>
  <c r="A887" l="1"/>
  <c r="P886"/>
  <c r="Y886"/>
  <c r="Z886"/>
  <c r="AJ1734"/>
  <c r="AK1734"/>
  <c r="AL1734"/>
  <c r="AM1734"/>
  <c r="AD1734" s="1"/>
  <c r="AE1734"/>
  <c r="AF1734"/>
  <c r="AG1734"/>
  <c r="AH1734"/>
  <c r="AI1734"/>
  <c r="K886"/>
  <c r="M886" s="1"/>
  <c r="L886"/>
  <c r="N886" s="1"/>
  <c r="G887"/>
  <c r="E1735"/>
  <c r="F1735"/>
  <c r="R1735" s="1"/>
  <c r="D1736"/>
  <c r="V887" l="1"/>
  <c r="W887"/>
  <c r="S887"/>
  <c r="AK1735"/>
  <c r="AL1735"/>
  <c r="AM1735"/>
  <c r="AD1735" s="1"/>
  <c r="AE1735"/>
  <c r="AF1735"/>
  <c r="AG1735"/>
  <c r="AH1735"/>
  <c r="AI1735"/>
  <c r="AJ1735"/>
  <c r="F1736"/>
  <c r="R1736" s="1"/>
  <c r="D1737"/>
  <c r="E1736"/>
  <c r="X887" l="1"/>
  <c r="Q887"/>
  <c r="I887"/>
  <c r="H887"/>
  <c r="J887"/>
  <c r="O887"/>
  <c r="D1738"/>
  <c r="E1737"/>
  <c r="F1737"/>
  <c r="R1737" s="1"/>
  <c r="AB887"/>
  <c r="AA887" s="1"/>
  <c r="T887"/>
  <c r="AC887"/>
  <c r="AL1736"/>
  <c r="AM1736"/>
  <c r="AD1736" s="1"/>
  <c r="AE1736"/>
  <c r="AF1736"/>
  <c r="AG1736"/>
  <c r="AH1736"/>
  <c r="AI1736"/>
  <c r="AJ1736"/>
  <c r="AK1736"/>
  <c r="C887" l="1"/>
  <c r="B888" s="1"/>
  <c r="K887"/>
  <c r="M887" s="1"/>
  <c r="L887"/>
  <c r="N887" s="1"/>
  <c r="U887"/>
  <c r="P887"/>
  <c r="Y887"/>
  <c r="Z887"/>
  <c r="D1739"/>
  <c r="E1738"/>
  <c r="F1738"/>
  <c r="R1738" s="1"/>
  <c r="AM1737"/>
  <c r="AD1737" s="1"/>
  <c r="AE1737"/>
  <c r="AF1737"/>
  <c r="AG1737"/>
  <c r="AH1737"/>
  <c r="AI1737"/>
  <c r="AJ1737"/>
  <c r="AK1737"/>
  <c r="AL1737"/>
  <c r="A888" l="1"/>
  <c r="D1740"/>
  <c r="E1739"/>
  <c r="F1739"/>
  <c r="R1739" s="1"/>
  <c r="AF1738"/>
  <c r="AG1738"/>
  <c r="AH1738"/>
  <c r="AI1738"/>
  <c r="AJ1738"/>
  <c r="AK1738"/>
  <c r="AL1738"/>
  <c r="AM1738"/>
  <c r="AD1738" s="1"/>
  <c r="AE1738"/>
  <c r="G888"/>
  <c r="D1741" l="1"/>
  <c r="E1740"/>
  <c r="F1740"/>
  <c r="R1740" s="1"/>
  <c r="AG1739"/>
  <c r="AH1739"/>
  <c r="AI1739"/>
  <c r="AJ1739"/>
  <c r="AK1739"/>
  <c r="AL1739"/>
  <c r="AM1739"/>
  <c r="AD1739" s="1"/>
  <c r="AE1739"/>
  <c r="AF1739"/>
  <c r="W888"/>
  <c r="S888"/>
  <c r="V888"/>
  <c r="D1742" l="1"/>
  <c r="E1741"/>
  <c r="F1741"/>
  <c r="R1741" s="1"/>
  <c r="AH1740"/>
  <c r="AI1740"/>
  <c r="AJ1740"/>
  <c r="AK1740"/>
  <c r="AL1740"/>
  <c r="AM1740"/>
  <c r="AD1740" s="1"/>
  <c r="AE1740"/>
  <c r="AF1740"/>
  <c r="AG1740"/>
  <c r="X888"/>
  <c r="Q888"/>
  <c r="J888"/>
  <c r="H888"/>
  <c r="O888"/>
  <c r="I888"/>
  <c r="AB888"/>
  <c r="AA888" s="1"/>
  <c r="T888"/>
  <c r="AC888"/>
  <c r="E1742" l="1"/>
  <c r="F1742"/>
  <c r="R1742" s="1"/>
  <c r="D1743"/>
  <c r="AI1741"/>
  <c r="AJ1741"/>
  <c r="AK1741"/>
  <c r="AL1741"/>
  <c r="AM1741"/>
  <c r="AD1741" s="1"/>
  <c r="AE1741"/>
  <c r="AF1741"/>
  <c r="AG1741"/>
  <c r="AH1741"/>
  <c r="P888"/>
  <c r="Y888"/>
  <c r="Z888"/>
  <c r="K888"/>
  <c r="M888" s="1"/>
  <c r="L888"/>
  <c r="N888" s="1"/>
  <c r="U888"/>
  <c r="C888" s="1"/>
  <c r="B889" s="1"/>
  <c r="A889" l="1"/>
  <c r="AJ1742"/>
  <c r="AK1742"/>
  <c r="AL1742"/>
  <c r="AM1742"/>
  <c r="AD1742" s="1"/>
  <c r="AE1742"/>
  <c r="AF1742"/>
  <c r="AG1742"/>
  <c r="AH1742"/>
  <c r="AI1742"/>
  <c r="E1743"/>
  <c r="F1743"/>
  <c r="R1743" s="1"/>
  <c r="D1744"/>
  <c r="G889"/>
  <c r="S889" l="1"/>
  <c r="V889"/>
  <c r="W889"/>
  <c r="AK1743"/>
  <c r="AL1743"/>
  <c r="AM1743"/>
  <c r="AD1743" s="1"/>
  <c r="AE1743"/>
  <c r="AF1743"/>
  <c r="AG1743"/>
  <c r="AH1743"/>
  <c r="AI1743"/>
  <c r="AJ1743"/>
  <c r="F1744"/>
  <c r="R1744" s="1"/>
  <c r="D1745"/>
  <c r="E1744"/>
  <c r="AL1744" l="1"/>
  <c r="AM1744"/>
  <c r="AD1744" s="1"/>
  <c r="AE1744"/>
  <c r="AF1744"/>
  <c r="AG1744"/>
  <c r="AH1744"/>
  <c r="AI1744"/>
  <c r="AJ1744"/>
  <c r="AK1744"/>
  <c r="AB889"/>
  <c r="AA889" s="1"/>
  <c r="T889"/>
  <c r="AC889"/>
  <c r="X889"/>
  <c r="Q889"/>
  <c r="H889"/>
  <c r="J889"/>
  <c r="I889"/>
  <c r="O889"/>
  <c r="D1746"/>
  <c r="E1745"/>
  <c r="F1745"/>
  <c r="R1745" s="1"/>
  <c r="C889" l="1"/>
  <c r="B890" s="1"/>
  <c r="K889"/>
  <c r="M889" s="1"/>
  <c r="L889"/>
  <c r="N889" s="1"/>
  <c r="P889"/>
  <c r="Y889"/>
  <c r="Z889"/>
  <c r="D1747"/>
  <c r="E1746"/>
  <c r="F1746"/>
  <c r="R1746" s="1"/>
  <c r="U889"/>
  <c r="AM1745"/>
  <c r="AD1745" s="1"/>
  <c r="AE1745"/>
  <c r="AF1745"/>
  <c r="AG1745"/>
  <c r="AH1745"/>
  <c r="AI1745"/>
  <c r="AJ1745"/>
  <c r="AK1745"/>
  <c r="AL1745"/>
  <c r="A890" l="1"/>
  <c r="D1748"/>
  <c r="E1747"/>
  <c r="F1747"/>
  <c r="R1747" s="1"/>
  <c r="AF1746"/>
  <c r="AG1746"/>
  <c r="AH1746"/>
  <c r="AI1746"/>
  <c r="AJ1746"/>
  <c r="AK1746"/>
  <c r="AL1746"/>
  <c r="AM1746"/>
  <c r="AD1746" s="1"/>
  <c r="AE1746"/>
  <c r="G890"/>
  <c r="S890" l="1"/>
  <c r="V890"/>
  <c r="W890"/>
  <c r="D1749"/>
  <c r="E1748"/>
  <c r="F1748"/>
  <c r="R1748" s="1"/>
  <c r="AG1747"/>
  <c r="AH1747"/>
  <c r="AI1747"/>
  <c r="AJ1747"/>
  <c r="AK1747"/>
  <c r="AL1747"/>
  <c r="AM1747"/>
  <c r="AD1747" s="1"/>
  <c r="AE1747"/>
  <c r="AF1747"/>
  <c r="AB890" l="1"/>
  <c r="AA890" s="1"/>
  <c r="T890"/>
  <c r="AC890"/>
  <c r="Q890"/>
  <c r="X890"/>
  <c r="O890"/>
  <c r="H890"/>
  <c r="I890"/>
  <c r="J890"/>
  <c r="D1750"/>
  <c r="E1749"/>
  <c r="F1749"/>
  <c r="R1749" s="1"/>
  <c r="AH1748"/>
  <c r="AI1748"/>
  <c r="AJ1748"/>
  <c r="AK1748"/>
  <c r="AL1748"/>
  <c r="AM1748"/>
  <c r="AD1748" s="1"/>
  <c r="AE1748"/>
  <c r="AF1748"/>
  <c r="AG1748"/>
  <c r="C890" l="1"/>
  <c r="B891" s="1"/>
  <c r="K890"/>
  <c r="M890" s="1"/>
  <c r="L890"/>
  <c r="N890" s="1"/>
  <c r="E1750"/>
  <c r="F1750"/>
  <c r="R1750" s="1"/>
  <c r="D1751"/>
  <c r="U890"/>
  <c r="Y890"/>
  <c r="Z890"/>
  <c r="P890"/>
  <c r="AI1749"/>
  <c r="AJ1749"/>
  <c r="AK1749"/>
  <c r="AL1749"/>
  <c r="AM1749"/>
  <c r="AD1749" s="1"/>
  <c r="AE1749"/>
  <c r="AF1749"/>
  <c r="AG1749"/>
  <c r="AH1749"/>
  <c r="AJ1750" l="1"/>
  <c r="AK1750"/>
  <c r="AL1750"/>
  <c r="AM1750"/>
  <c r="AD1750" s="1"/>
  <c r="AE1750"/>
  <c r="AF1750"/>
  <c r="AG1750"/>
  <c r="AH1750"/>
  <c r="AI1750"/>
  <c r="E1751"/>
  <c r="F1751"/>
  <c r="R1751" s="1"/>
  <c r="D1752"/>
  <c r="A891"/>
  <c r="G891"/>
  <c r="S891" l="1"/>
  <c r="V891"/>
  <c r="W891"/>
  <c r="AK1751"/>
  <c r="AL1751"/>
  <c r="AM1751"/>
  <c r="AD1751" s="1"/>
  <c r="AE1751"/>
  <c r="AF1751"/>
  <c r="AG1751"/>
  <c r="AH1751"/>
  <c r="AI1751"/>
  <c r="AJ1751"/>
  <c r="F1752"/>
  <c r="R1752" s="1"/>
  <c r="D1753"/>
  <c r="E1752"/>
  <c r="AL1752" l="1"/>
  <c r="AM1752"/>
  <c r="AD1752" s="1"/>
  <c r="AE1752"/>
  <c r="AF1752"/>
  <c r="AG1752"/>
  <c r="AH1752"/>
  <c r="AI1752"/>
  <c r="AJ1752"/>
  <c r="AK1752"/>
  <c r="AB891"/>
  <c r="AA891" s="1"/>
  <c r="T891"/>
  <c r="AC891"/>
  <c r="X891"/>
  <c r="Q891"/>
  <c r="J891"/>
  <c r="H891"/>
  <c r="I891"/>
  <c r="O891"/>
  <c r="D1754"/>
  <c r="E1753"/>
  <c r="F1753"/>
  <c r="R1753" s="1"/>
  <c r="C891" l="1"/>
  <c r="B892" s="1"/>
  <c r="G892"/>
  <c r="K891"/>
  <c r="M891" s="1"/>
  <c r="L891"/>
  <c r="N891" s="1"/>
  <c r="Z891"/>
  <c r="P891"/>
  <c r="Y891"/>
  <c r="D1755"/>
  <c r="E1754"/>
  <c r="F1754"/>
  <c r="R1754" s="1"/>
  <c r="U891"/>
  <c r="AM1753"/>
  <c r="AD1753" s="1"/>
  <c r="AE1753"/>
  <c r="AF1753"/>
  <c r="AG1753"/>
  <c r="AH1753"/>
  <c r="AI1753"/>
  <c r="AJ1753"/>
  <c r="AK1753"/>
  <c r="AL1753"/>
  <c r="A892" l="1"/>
  <c r="S892"/>
  <c r="V892"/>
  <c r="W892"/>
  <c r="D1756"/>
  <c r="E1755"/>
  <c r="F1755"/>
  <c r="R1755" s="1"/>
  <c r="AF1754"/>
  <c r="AG1754"/>
  <c r="AH1754"/>
  <c r="AI1754"/>
  <c r="AJ1754"/>
  <c r="AK1754"/>
  <c r="AL1754"/>
  <c r="AM1754"/>
  <c r="AD1754" s="1"/>
  <c r="AE1754"/>
  <c r="AG1755" l="1"/>
  <c r="AH1755"/>
  <c r="AI1755"/>
  <c r="AJ1755"/>
  <c r="AK1755"/>
  <c r="AL1755"/>
  <c r="AM1755"/>
  <c r="AD1755" s="1"/>
  <c r="AE1755"/>
  <c r="AF1755"/>
  <c r="AB892"/>
  <c r="AA892" s="1"/>
  <c r="T892"/>
  <c r="U892" s="1"/>
  <c r="C892" s="1"/>
  <c r="B893" s="1"/>
  <c r="AC892"/>
  <c r="X892"/>
  <c r="Q892"/>
  <c r="I892"/>
  <c r="O892"/>
  <c r="J892"/>
  <c r="H892"/>
  <c r="D1757"/>
  <c r="E1756"/>
  <c r="F1756"/>
  <c r="R1756" s="1"/>
  <c r="A893" l="1"/>
  <c r="K892"/>
  <c r="M892" s="1"/>
  <c r="L892"/>
  <c r="N892" s="1"/>
  <c r="P892"/>
  <c r="Y892"/>
  <c r="Z892"/>
  <c r="G893"/>
  <c r="AH1756"/>
  <c r="AI1756"/>
  <c r="AJ1756"/>
  <c r="AK1756"/>
  <c r="AL1756"/>
  <c r="AM1756"/>
  <c r="AD1756" s="1"/>
  <c r="AE1756"/>
  <c r="AF1756"/>
  <c r="AG1756"/>
  <c r="D1758"/>
  <c r="E1757"/>
  <c r="F1757"/>
  <c r="R1757" s="1"/>
  <c r="V893" l="1"/>
  <c r="W893"/>
  <c r="S893"/>
  <c r="E1758"/>
  <c r="F1758"/>
  <c r="R1758" s="1"/>
  <c r="D1759"/>
  <c r="AI1757"/>
  <c r="AJ1757"/>
  <c r="AK1757"/>
  <c r="AL1757"/>
  <c r="AM1757"/>
  <c r="AD1757" s="1"/>
  <c r="AE1757"/>
  <c r="AF1757"/>
  <c r="AG1757"/>
  <c r="AH1757"/>
  <c r="X893" l="1"/>
  <c r="Q893"/>
  <c r="J893"/>
  <c r="O893"/>
  <c r="I893"/>
  <c r="H893"/>
  <c r="E1759"/>
  <c r="F1759"/>
  <c r="R1759" s="1"/>
  <c r="D1760"/>
  <c r="AB893"/>
  <c r="AA893" s="1"/>
  <c r="T893"/>
  <c r="AC893"/>
  <c r="AJ1758"/>
  <c r="AK1758"/>
  <c r="AL1758"/>
  <c r="AM1758"/>
  <c r="AD1758" s="1"/>
  <c r="AE1758"/>
  <c r="AF1758"/>
  <c r="AG1758"/>
  <c r="AH1758"/>
  <c r="AI1758"/>
  <c r="C893" l="1"/>
  <c r="B894" s="1"/>
  <c r="F1760"/>
  <c r="R1760" s="1"/>
  <c r="D1761"/>
  <c r="E1760"/>
  <c r="P893"/>
  <c r="Y893"/>
  <c r="Z893"/>
  <c r="L893"/>
  <c r="N893" s="1"/>
  <c r="K893"/>
  <c r="M893" s="1"/>
  <c r="U893"/>
  <c r="AK1759"/>
  <c r="AL1759"/>
  <c r="AM1759"/>
  <c r="AD1759" s="1"/>
  <c r="AE1759"/>
  <c r="AF1759"/>
  <c r="AG1759"/>
  <c r="AH1759"/>
  <c r="AI1759"/>
  <c r="AJ1759"/>
  <c r="A894" l="1"/>
  <c r="D1762"/>
  <c r="E1761"/>
  <c r="F1761"/>
  <c r="R1761" s="1"/>
  <c r="AL1760"/>
  <c r="AM1760"/>
  <c r="AD1760" s="1"/>
  <c r="AE1760"/>
  <c r="AF1760"/>
  <c r="AG1760"/>
  <c r="AH1760"/>
  <c r="AI1760"/>
  <c r="AJ1760"/>
  <c r="AK1760"/>
  <c r="G894"/>
  <c r="V894" l="1"/>
  <c r="W894"/>
  <c r="S894"/>
  <c r="D1763"/>
  <c r="E1762"/>
  <c r="F1762"/>
  <c r="R1762" s="1"/>
  <c r="AM1761"/>
  <c r="AD1761" s="1"/>
  <c r="AE1761"/>
  <c r="AF1761"/>
  <c r="AG1761"/>
  <c r="AH1761"/>
  <c r="AI1761"/>
  <c r="AJ1761"/>
  <c r="AK1761"/>
  <c r="AL1761"/>
  <c r="X894" l="1"/>
  <c r="Q894"/>
  <c r="O894"/>
  <c r="H894"/>
  <c r="J894"/>
  <c r="I894"/>
  <c r="AC894"/>
  <c r="AB894"/>
  <c r="AA894" s="1"/>
  <c r="T894"/>
  <c r="U894" s="1"/>
  <c r="D1764"/>
  <c r="E1763"/>
  <c r="F1763"/>
  <c r="R1763" s="1"/>
  <c r="AF1762"/>
  <c r="AG1762"/>
  <c r="AH1762"/>
  <c r="AI1762"/>
  <c r="AJ1762"/>
  <c r="AK1762"/>
  <c r="AL1762"/>
  <c r="AM1762"/>
  <c r="AD1762" s="1"/>
  <c r="AE1762"/>
  <c r="P894" l="1"/>
  <c r="Y894"/>
  <c r="Z894"/>
  <c r="C894"/>
  <c r="B895" s="1"/>
  <c r="D1765"/>
  <c r="E1764"/>
  <c r="F1764"/>
  <c r="R1764" s="1"/>
  <c r="H895"/>
  <c r="AG1763"/>
  <c r="AH1763"/>
  <c r="AI1763"/>
  <c r="AJ1763"/>
  <c r="AK1763"/>
  <c r="AL1763"/>
  <c r="AM1763"/>
  <c r="AD1763" s="1"/>
  <c r="AE1763"/>
  <c r="AF1763"/>
  <c r="K894"/>
  <c r="M894" s="1"/>
  <c r="L894"/>
  <c r="N894" s="1"/>
  <c r="G895" l="1"/>
  <c r="A895"/>
  <c r="D1766"/>
  <c r="E1765"/>
  <c r="F1765"/>
  <c r="R1765" s="1"/>
  <c r="AH1764"/>
  <c r="AI1764"/>
  <c r="AJ1764"/>
  <c r="AK1764"/>
  <c r="AL1764"/>
  <c r="AM1764"/>
  <c r="AD1764" s="1"/>
  <c r="AE1764"/>
  <c r="AF1764"/>
  <c r="AG1764"/>
  <c r="V895" l="1"/>
  <c r="W895"/>
  <c r="S895"/>
  <c r="E1766"/>
  <c r="F1766"/>
  <c r="R1766" s="1"/>
  <c r="D1767"/>
  <c r="AI1765"/>
  <c r="AJ1765"/>
  <c r="AK1765"/>
  <c r="AL1765"/>
  <c r="AM1765"/>
  <c r="AD1765" s="1"/>
  <c r="AE1765"/>
  <c r="AF1765"/>
  <c r="AG1765"/>
  <c r="AH1765"/>
  <c r="X895" l="1"/>
  <c r="Q895"/>
  <c r="I895"/>
  <c r="J895"/>
  <c r="O895"/>
  <c r="AB895"/>
  <c r="AA895" s="1"/>
  <c r="T895"/>
  <c r="AC895"/>
  <c r="U895"/>
  <c r="C895" s="1"/>
  <c r="B896" s="1"/>
  <c r="AJ1766"/>
  <c r="AK1766"/>
  <c r="AL1766"/>
  <c r="AM1766"/>
  <c r="AD1766" s="1"/>
  <c r="AE1766"/>
  <c r="AF1766"/>
  <c r="AG1766"/>
  <c r="AH1766"/>
  <c r="AI1766"/>
  <c r="E1767"/>
  <c r="F1767"/>
  <c r="R1767" s="1"/>
  <c r="D1768"/>
  <c r="A896" l="1"/>
  <c r="K895"/>
  <c r="M895" s="1"/>
  <c r="L895"/>
  <c r="N895" s="1"/>
  <c r="AK1767"/>
  <c r="AL1767"/>
  <c r="AM1767"/>
  <c r="AD1767" s="1"/>
  <c r="AE1767"/>
  <c r="AF1767"/>
  <c r="AG1767"/>
  <c r="AH1767"/>
  <c r="AI1767"/>
  <c r="AJ1767"/>
  <c r="P895"/>
  <c r="Y895"/>
  <c r="Z895"/>
  <c r="G896"/>
  <c r="F1768"/>
  <c r="R1768" s="1"/>
  <c r="D1769"/>
  <c r="E1768"/>
  <c r="W896" l="1"/>
  <c r="S896"/>
  <c r="G897"/>
  <c r="V896"/>
  <c r="D1770"/>
  <c r="E1769"/>
  <c r="F1769"/>
  <c r="R1769" s="1"/>
  <c r="AL1768"/>
  <c r="AM1768"/>
  <c r="AD1768" s="1"/>
  <c r="AE1768"/>
  <c r="AF1768"/>
  <c r="AG1768"/>
  <c r="AH1768"/>
  <c r="AI1768"/>
  <c r="AJ1768"/>
  <c r="AK1768"/>
  <c r="AM1769" l="1"/>
  <c r="AD1769" s="1"/>
  <c r="AE1769"/>
  <c r="AF1769"/>
  <c r="AG1769"/>
  <c r="AH1769"/>
  <c r="AI1769"/>
  <c r="AJ1769"/>
  <c r="AK1769"/>
  <c r="AL1769"/>
  <c r="AB896"/>
  <c r="AA896" s="1"/>
  <c r="T896"/>
  <c r="AC896"/>
  <c r="S897"/>
  <c r="V897"/>
  <c r="W897"/>
  <c r="X896"/>
  <c r="Q896"/>
  <c r="H896"/>
  <c r="O896"/>
  <c r="J896"/>
  <c r="I896"/>
  <c r="D1771"/>
  <c r="E1770"/>
  <c r="F1770"/>
  <c r="R1770" s="1"/>
  <c r="I897" l="1"/>
  <c r="K896"/>
  <c r="M896" s="1"/>
  <c r="L896"/>
  <c r="N896" s="1"/>
  <c r="X897"/>
  <c r="Q897"/>
  <c r="AF1770"/>
  <c r="AG1770"/>
  <c r="AH1770"/>
  <c r="AI1770"/>
  <c r="AJ1770"/>
  <c r="AK1770"/>
  <c r="AL1770"/>
  <c r="AM1770"/>
  <c r="AD1770" s="1"/>
  <c r="AE1770"/>
  <c r="D1772"/>
  <c r="E1771"/>
  <c r="F1771"/>
  <c r="R1771" s="1"/>
  <c r="J897"/>
  <c r="U896"/>
  <c r="C896" s="1"/>
  <c r="B897" s="1"/>
  <c r="H897"/>
  <c r="P896"/>
  <c r="Y896"/>
  <c r="Z896"/>
  <c r="O897"/>
  <c r="AB897"/>
  <c r="AA897" s="1"/>
  <c r="T897"/>
  <c r="U897" s="1"/>
  <c r="AC897"/>
  <c r="A897" l="1"/>
  <c r="C897"/>
  <c r="B898" s="1"/>
  <c r="P897"/>
  <c r="Y897"/>
  <c r="Z897"/>
  <c r="K897"/>
  <c r="L897"/>
  <c r="N897" s="1"/>
  <c r="M897"/>
  <c r="AG1771"/>
  <c r="AH1771"/>
  <c r="AI1771"/>
  <c r="AJ1771"/>
  <c r="AK1771"/>
  <c r="AL1771"/>
  <c r="AM1771"/>
  <c r="AD1771" s="1"/>
  <c r="AE1771"/>
  <c r="AF1771"/>
  <c r="D1773"/>
  <c r="E1772"/>
  <c r="F1772"/>
  <c r="R1772" s="1"/>
  <c r="A898" l="1"/>
  <c r="AH1772"/>
  <c r="AI1772"/>
  <c r="AJ1772"/>
  <c r="AK1772"/>
  <c r="AL1772"/>
  <c r="AM1772"/>
  <c r="AD1772" s="1"/>
  <c r="AE1772"/>
  <c r="AF1772"/>
  <c r="AG1772"/>
  <c r="G898"/>
  <c r="D1774"/>
  <c r="E1773"/>
  <c r="F1773"/>
  <c r="R1773" s="1"/>
  <c r="S898" l="1"/>
  <c r="V898"/>
  <c r="W898"/>
  <c r="E1774"/>
  <c r="F1774"/>
  <c r="R1774" s="1"/>
  <c r="D1775"/>
  <c r="AI1773"/>
  <c r="AJ1773"/>
  <c r="AK1773"/>
  <c r="AL1773"/>
  <c r="AM1773"/>
  <c r="AD1773" s="1"/>
  <c r="AE1773"/>
  <c r="AF1773"/>
  <c r="AG1773"/>
  <c r="AH1773"/>
  <c r="AB898" l="1"/>
  <c r="AA898" s="1"/>
  <c r="T898"/>
  <c r="AC898"/>
  <c r="Q898"/>
  <c r="X898"/>
  <c r="H898"/>
  <c r="I898"/>
  <c r="O898"/>
  <c r="J898"/>
  <c r="AJ1774"/>
  <c r="AK1774"/>
  <c r="AL1774"/>
  <c r="AM1774"/>
  <c r="AD1774" s="1"/>
  <c r="AE1774"/>
  <c r="AF1774"/>
  <c r="AG1774"/>
  <c r="AH1774"/>
  <c r="AI1774"/>
  <c r="E1775"/>
  <c r="F1775"/>
  <c r="R1775" s="1"/>
  <c r="D1776"/>
  <c r="K898" l="1"/>
  <c r="M898" s="1"/>
  <c r="L898"/>
  <c r="N898" s="1"/>
  <c r="Y898"/>
  <c r="Z898"/>
  <c r="P898"/>
  <c r="U898"/>
  <c r="C898" s="1"/>
  <c r="B899" s="1"/>
  <c r="AK1775"/>
  <c r="AL1775"/>
  <c r="AM1775"/>
  <c r="AD1775" s="1"/>
  <c r="AE1775"/>
  <c r="AF1775"/>
  <c r="AG1775"/>
  <c r="AH1775"/>
  <c r="AI1775"/>
  <c r="AJ1775"/>
  <c r="F1776"/>
  <c r="R1776" s="1"/>
  <c r="D1777"/>
  <c r="E1776"/>
  <c r="A899" l="1"/>
  <c r="AL1776"/>
  <c r="AM1776"/>
  <c r="AD1776" s="1"/>
  <c r="AE1776"/>
  <c r="AF1776"/>
  <c r="AG1776"/>
  <c r="AH1776"/>
  <c r="AI1776"/>
  <c r="AJ1776"/>
  <c r="AK1776"/>
  <c r="D1778"/>
  <c r="E1777"/>
  <c r="F1777"/>
  <c r="R1777" s="1"/>
  <c r="G899"/>
  <c r="AM1777" l="1"/>
  <c r="AD1777" s="1"/>
  <c r="AE1777"/>
  <c r="AF1777"/>
  <c r="AG1777"/>
  <c r="AH1777"/>
  <c r="AI1777"/>
  <c r="AJ1777"/>
  <c r="AK1777"/>
  <c r="AL1777"/>
  <c r="S899"/>
  <c r="V899"/>
  <c r="W899"/>
  <c r="D1779"/>
  <c r="E1778"/>
  <c r="F1778"/>
  <c r="R1778" s="1"/>
  <c r="AB899" l="1"/>
  <c r="AA899" s="1"/>
  <c r="T899"/>
  <c r="AC899"/>
  <c r="X899"/>
  <c r="Q899"/>
  <c r="H899"/>
  <c r="J899"/>
  <c r="O899"/>
  <c r="I899"/>
  <c r="D1780"/>
  <c r="E1779"/>
  <c r="F1779"/>
  <c r="R1779" s="1"/>
  <c r="AF1778"/>
  <c r="AG1778"/>
  <c r="AH1778"/>
  <c r="AI1778"/>
  <c r="AJ1778"/>
  <c r="AK1778"/>
  <c r="AL1778"/>
  <c r="AM1778"/>
  <c r="AD1778" s="1"/>
  <c r="AE1778"/>
  <c r="Z899" l="1"/>
  <c r="P899"/>
  <c r="Y899"/>
  <c r="K899"/>
  <c r="M899" s="1"/>
  <c r="L899"/>
  <c r="N899" s="1"/>
  <c r="D1781"/>
  <c r="E1780"/>
  <c r="F1780"/>
  <c r="R1780" s="1"/>
  <c r="U899"/>
  <c r="C899" s="1"/>
  <c r="B900" s="1"/>
  <c r="AG1779"/>
  <c r="AH1779"/>
  <c r="AI1779"/>
  <c r="AJ1779"/>
  <c r="AK1779"/>
  <c r="AL1779"/>
  <c r="AM1779"/>
  <c r="AD1779" s="1"/>
  <c r="AE1779"/>
  <c r="AF1779"/>
  <c r="G900"/>
  <c r="A900" l="1"/>
  <c r="D1782"/>
  <c r="E1781"/>
  <c r="F1781"/>
  <c r="R1781" s="1"/>
  <c r="AH1780"/>
  <c r="AI1780"/>
  <c r="AJ1780"/>
  <c r="AK1780"/>
  <c r="AL1780"/>
  <c r="AM1780"/>
  <c r="AD1780" s="1"/>
  <c r="AE1780"/>
  <c r="AF1780"/>
  <c r="AG1780"/>
  <c r="S900"/>
  <c r="V900"/>
  <c r="W900"/>
  <c r="E1782" l="1"/>
  <c r="F1782"/>
  <c r="R1782" s="1"/>
  <c r="D1783"/>
  <c r="AB900"/>
  <c r="AA900" s="1"/>
  <c r="T900"/>
  <c r="U900" s="1"/>
  <c r="C900" s="1"/>
  <c r="B901" s="1"/>
  <c r="AC900"/>
  <c r="AI1781"/>
  <c r="AJ1781"/>
  <c r="AK1781"/>
  <c r="AL1781"/>
  <c r="AM1781"/>
  <c r="AD1781" s="1"/>
  <c r="AE1781"/>
  <c r="AF1781"/>
  <c r="AG1781"/>
  <c r="AH1781"/>
  <c r="X900"/>
  <c r="Q900"/>
  <c r="I900"/>
  <c r="H900"/>
  <c r="J900"/>
  <c r="O900"/>
  <c r="A901" l="1"/>
  <c r="AJ1782"/>
  <c r="AK1782"/>
  <c r="AL1782"/>
  <c r="AM1782"/>
  <c r="AD1782" s="1"/>
  <c r="AE1782"/>
  <c r="AF1782"/>
  <c r="AG1782"/>
  <c r="AH1782"/>
  <c r="AI1782"/>
  <c r="K900"/>
  <c r="M900" s="1"/>
  <c r="L900"/>
  <c r="N900" s="1"/>
  <c r="E1783"/>
  <c r="F1783"/>
  <c r="R1783" s="1"/>
  <c r="D1784"/>
  <c r="G901"/>
  <c r="P900"/>
  <c r="Y900"/>
  <c r="Z900"/>
  <c r="F1784" l="1"/>
  <c r="R1784" s="1"/>
  <c r="D1785"/>
  <c r="E1784"/>
  <c r="V901"/>
  <c r="W901"/>
  <c r="S901"/>
  <c r="AK1783"/>
  <c r="AL1783"/>
  <c r="AM1783"/>
  <c r="AD1783" s="1"/>
  <c r="AE1783"/>
  <c r="AF1783"/>
  <c r="AG1783"/>
  <c r="AH1783"/>
  <c r="AI1783"/>
  <c r="AJ1783"/>
  <c r="AB901" l="1"/>
  <c r="AA901" s="1"/>
  <c r="T901"/>
  <c r="AC901"/>
  <c r="D1786"/>
  <c r="E1785"/>
  <c r="F1785"/>
  <c r="R1785" s="1"/>
  <c r="AL1784"/>
  <c r="AM1784"/>
  <c r="AD1784" s="1"/>
  <c r="AE1784"/>
  <c r="AF1784"/>
  <c r="AG1784"/>
  <c r="AH1784"/>
  <c r="AI1784"/>
  <c r="AJ1784"/>
  <c r="AK1784"/>
  <c r="X901"/>
  <c r="Q901"/>
  <c r="I901"/>
  <c r="O901"/>
  <c r="J901"/>
  <c r="H901"/>
  <c r="C901" l="1"/>
  <c r="B902" s="1"/>
  <c r="U901"/>
  <c r="L901"/>
  <c r="N901" s="1"/>
  <c r="K901"/>
  <c r="M901" s="1"/>
  <c r="P901"/>
  <c r="Y901"/>
  <c r="Z901"/>
  <c r="D1787"/>
  <c r="E1786"/>
  <c r="F1786"/>
  <c r="R1786" s="1"/>
  <c r="AM1785"/>
  <c r="AD1785" s="1"/>
  <c r="AE1785"/>
  <c r="AF1785"/>
  <c r="AG1785"/>
  <c r="AH1785"/>
  <c r="AI1785"/>
  <c r="AJ1785"/>
  <c r="AK1785"/>
  <c r="AL1785"/>
  <c r="A902" l="1"/>
  <c r="D1788"/>
  <c r="E1787"/>
  <c r="F1787"/>
  <c r="R1787" s="1"/>
  <c r="AF1786"/>
  <c r="AG1786"/>
  <c r="AH1786"/>
  <c r="AI1786"/>
  <c r="AJ1786"/>
  <c r="AK1786"/>
  <c r="AL1786"/>
  <c r="AM1786"/>
  <c r="AD1786" s="1"/>
  <c r="AE1786"/>
  <c r="G902"/>
  <c r="V902" l="1"/>
  <c r="W902"/>
  <c r="S902"/>
  <c r="D1789"/>
  <c r="E1788"/>
  <c r="F1788"/>
  <c r="R1788" s="1"/>
  <c r="AG1787"/>
  <c r="AH1787"/>
  <c r="AI1787"/>
  <c r="AJ1787"/>
  <c r="AK1787"/>
  <c r="AL1787"/>
  <c r="AM1787"/>
  <c r="AD1787" s="1"/>
  <c r="AE1787"/>
  <c r="AF1787"/>
  <c r="X902" l="1"/>
  <c r="Q902"/>
  <c r="O902"/>
  <c r="H902"/>
  <c r="J902"/>
  <c r="I902"/>
  <c r="AC902"/>
  <c r="AB902"/>
  <c r="AA902" s="1"/>
  <c r="T902"/>
  <c r="U902" s="1"/>
  <c r="D1790"/>
  <c r="E1789"/>
  <c r="F1789"/>
  <c r="R1789" s="1"/>
  <c r="AH1788"/>
  <c r="AI1788"/>
  <c r="AJ1788"/>
  <c r="AK1788"/>
  <c r="AL1788"/>
  <c r="AM1788"/>
  <c r="AD1788" s="1"/>
  <c r="AE1788"/>
  <c r="AF1788"/>
  <c r="AG1788"/>
  <c r="P902" l="1"/>
  <c r="Y902"/>
  <c r="Z902"/>
  <c r="C902"/>
  <c r="B903" s="1"/>
  <c r="E1790"/>
  <c r="F1790"/>
  <c r="R1790" s="1"/>
  <c r="D1791"/>
  <c r="AI1789"/>
  <c r="AJ1789"/>
  <c r="AK1789"/>
  <c r="AL1789"/>
  <c r="AM1789"/>
  <c r="AD1789" s="1"/>
  <c r="AE1789"/>
  <c r="AF1789"/>
  <c r="AG1789"/>
  <c r="AH1789"/>
  <c r="K902"/>
  <c r="M902" s="1"/>
  <c r="L902"/>
  <c r="N902" s="1"/>
  <c r="G903" l="1"/>
  <c r="A903"/>
  <c r="AJ1790"/>
  <c r="AK1790"/>
  <c r="AL1790"/>
  <c r="AM1790"/>
  <c r="AD1790" s="1"/>
  <c r="AE1790"/>
  <c r="AF1790"/>
  <c r="AG1790"/>
  <c r="AH1790"/>
  <c r="AI1790"/>
  <c r="E1791"/>
  <c r="F1791"/>
  <c r="R1791" s="1"/>
  <c r="D1792"/>
  <c r="V903" l="1"/>
  <c r="W903"/>
  <c r="S903"/>
  <c r="F1792"/>
  <c r="R1792" s="1"/>
  <c r="D1793"/>
  <c r="E1792"/>
  <c r="AK1791"/>
  <c r="AL1791"/>
  <c r="AM1791"/>
  <c r="AD1791" s="1"/>
  <c r="AE1791"/>
  <c r="AF1791"/>
  <c r="AG1791"/>
  <c r="AH1791"/>
  <c r="AI1791"/>
  <c r="AJ1791"/>
  <c r="X903" l="1"/>
  <c r="Q903"/>
  <c r="I903"/>
  <c r="J903"/>
  <c r="O903"/>
  <c r="H903"/>
  <c r="AB903"/>
  <c r="T903"/>
  <c r="AC903"/>
  <c r="U903"/>
  <c r="C903" s="1"/>
  <c r="B904" s="1"/>
  <c r="D1794"/>
  <c r="E1793"/>
  <c r="F1793"/>
  <c r="R1793" s="1"/>
  <c r="AL1792"/>
  <c r="AM1792"/>
  <c r="AD1792" s="1"/>
  <c r="AE1792"/>
  <c r="AF1792"/>
  <c r="AG1792"/>
  <c r="AH1792"/>
  <c r="AI1792"/>
  <c r="AJ1792"/>
  <c r="AK1792"/>
  <c r="A904" l="1"/>
  <c r="K903"/>
  <c r="M903" s="1"/>
  <c r="L903"/>
  <c r="N903" s="1"/>
  <c r="D1795"/>
  <c r="E1794"/>
  <c r="F1794"/>
  <c r="R1794" s="1"/>
  <c r="AM1793"/>
  <c r="AD1793" s="1"/>
  <c r="AE1793"/>
  <c r="AF1793"/>
  <c r="AG1793"/>
  <c r="AH1793"/>
  <c r="AI1793"/>
  <c r="AJ1793"/>
  <c r="AK1793"/>
  <c r="AL1793"/>
  <c r="P903"/>
  <c r="Y903"/>
  <c r="Z903"/>
  <c r="G904"/>
  <c r="AA903"/>
  <c r="D1796" l="1"/>
  <c r="E1795"/>
  <c r="F1795"/>
  <c r="R1795" s="1"/>
  <c r="AF1794"/>
  <c r="AG1794"/>
  <c r="AH1794"/>
  <c r="AI1794"/>
  <c r="AJ1794"/>
  <c r="AK1794"/>
  <c r="AL1794"/>
  <c r="AM1794"/>
  <c r="AD1794" s="1"/>
  <c r="AE1794"/>
  <c r="W904"/>
  <c r="S904"/>
  <c r="V904"/>
  <c r="D1797" l="1"/>
  <c r="E1796"/>
  <c r="F1796"/>
  <c r="R1796" s="1"/>
  <c r="AG1795"/>
  <c r="AH1795"/>
  <c r="AI1795"/>
  <c r="AJ1795"/>
  <c r="AK1795"/>
  <c r="AL1795"/>
  <c r="AM1795"/>
  <c r="AD1795" s="1"/>
  <c r="AE1795"/>
  <c r="AF1795"/>
  <c r="X904"/>
  <c r="Q904"/>
  <c r="H904"/>
  <c r="O904"/>
  <c r="I904"/>
  <c r="J904"/>
  <c r="AB904"/>
  <c r="AA904" s="1"/>
  <c r="T904"/>
  <c r="AC904"/>
  <c r="K904" l="1"/>
  <c r="M904" s="1"/>
  <c r="L904"/>
  <c r="N904" s="1"/>
  <c r="D1798"/>
  <c r="E1797"/>
  <c r="F1797"/>
  <c r="R1797" s="1"/>
  <c r="AH1796"/>
  <c r="AI1796"/>
  <c r="AJ1796"/>
  <c r="AK1796"/>
  <c r="AL1796"/>
  <c r="AM1796"/>
  <c r="AD1796" s="1"/>
  <c r="AE1796"/>
  <c r="AF1796"/>
  <c r="AG1796"/>
  <c r="U904"/>
  <c r="C904" s="1"/>
  <c r="B905" s="1"/>
  <c r="G905"/>
  <c r="P904"/>
  <c r="Y904"/>
  <c r="Z904"/>
  <c r="A905" l="1"/>
  <c r="S905"/>
  <c r="V905"/>
  <c r="W905"/>
  <c r="E1798"/>
  <c r="F1798"/>
  <c r="R1798" s="1"/>
  <c r="D1799"/>
  <c r="AI1797"/>
  <c r="AJ1797"/>
  <c r="AK1797"/>
  <c r="AL1797"/>
  <c r="AM1797"/>
  <c r="AD1797" s="1"/>
  <c r="AE1797"/>
  <c r="AF1797"/>
  <c r="AG1797"/>
  <c r="AH1797"/>
  <c r="AJ1798" l="1"/>
  <c r="AK1798"/>
  <c r="AL1798"/>
  <c r="AM1798"/>
  <c r="AD1798" s="1"/>
  <c r="AE1798"/>
  <c r="AF1798"/>
  <c r="AG1798"/>
  <c r="AH1798"/>
  <c r="AI1798"/>
  <c r="E1799"/>
  <c r="F1799"/>
  <c r="R1799" s="1"/>
  <c r="D1800"/>
  <c r="AB905"/>
  <c r="AA905" s="1"/>
  <c r="T905"/>
  <c r="AC905"/>
  <c r="U905"/>
  <c r="C905" s="1"/>
  <c r="B906" s="1"/>
  <c r="X905"/>
  <c r="Q905"/>
  <c r="O905"/>
  <c r="H905"/>
  <c r="I905"/>
  <c r="J905"/>
  <c r="A906" l="1"/>
  <c r="AK1799"/>
  <c r="AL1799"/>
  <c r="AM1799"/>
  <c r="AD1799" s="1"/>
  <c r="AE1799"/>
  <c r="AF1799"/>
  <c r="AG1799"/>
  <c r="AH1799"/>
  <c r="AI1799"/>
  <c r="AJ1799"/>
  <c r="P905"/>
  <c r="Y905"/>
  <c r="Z905"/>
  <c r="G906"/>
  <c r="F1800"/>
  <c r="R1800" s="1"/>
  <c r="D1801"/>
  <c r="E1800"/>
  <c r="K905"/>
  <c r="M905" s="1"/>
  <c r="L905"/>
  <c r="N905" s="1"/>
  <c r="S906" l="1"/>
  <c r="V906"/>
  <c r="W906"/>
  <c r="D1802"/>
  <c r="E1801"/>
  <c r="F1801"/>
  <c r="R1801" s="1"/>
  <c r="AL1800"/>
  <c r="AM1800"/>
  <c r="AD1800" s="1"/>
  <c r="AE1800"/>
  <c r="AF1800"/>
  <c r="AG1800"/>
  <c r="AH1800"/>
  <c r="AI1800"/>
  <c r="AJ1800"/>
  <c r="AK1800"/>
  <c r="AB906" l="1"/>
  <c r="AA906" s="1"/>
  <c r="T906"/>
  <c r="AC906"/>
  <c r="Q906"/>
  <c r="X906"/>
  <c r="H906"/>
  <c r="J906"/>
  <c r="O906"/>
  <c r="I906"/>
  <c r="D1803"/>
  <c r="E1802"/>
  <c r="F1802"/>
  <c r="R1802" s="1"/>
  <c r="AM1801"/>
  <c r="AD1801" s="1"/>
  <c r="AE1801"/>
  <c r="AF1801"/>
  <c r="AG1801"/>
  <c r="AH1801"/>
  <c r="AI1801"/>
  <c r="AJ1801"/>
  <c r="AK1801"/>
  <c r="AL1801"/>
  <c r="C906" l="1"/>
  <c r="B907" s="1"/>
  <c r="Y906"/>
  <c r="Z906"/>
  <c r="P906"/>
  <c r="K906"/>
  <c r="M906" s="1"/>
  <c r="L906"/>
  <c r="N906" s="1"/>
  <c r="D1804"/>
  <c r="E1803"/>
  <c r="F1803"/>
  <c r="R1803" s="1"/>
  <c r="U906"/>
  <c r="AF1802"/>
  <c r="AG1802"/>
  <c r="AH1802"/>
  <c r="AI1802"/>
  <c r="AJ1802"/>
  <c r="AK1802"/>
  <c r="AL1802"/>
  <c r="AM1802"/>
  <c r="AD1802" s="1"/>
  <c r="AE1802"/>
  <c r="G907"/>
  <c r="A907" l="1"/>
  <c r="D1805"/>
  <c r="E1804"/>
  <c r="F1804"/>
  <c r="R1804" s="1"/>
  <c r="AG1803"/>
  <c r="AH1803"/>
  <c r="AI1803"/>
  <c r="AJ1803"/>
  <c r="AK1803"/>
  <c r="AL1803"/>
  <c r="AM1803"/>
  <c r="AD1803" s="1"/>
  <c r="AE1803"/>
  <c r="AF1803"/>
  <c r="S907"/>
  <c r="V907"/>
  <c r="W907"/>
  <c r="D1806" l="1"/>
  <c r="E1805"/>
  <c r="F1805"/>
  <c r="R1805" s="1"/>
  <c r="AH1804"/>
  <c r="AI1804"/>
  <c r="AJ1804"/>
  <c r="AK1804"/>
  <c r="AL1804"/>
  <c r="AM1804"/>
  <c r="AD1804" s="1"/>
  <c r="AE1804"/>
  <c r="AF1804"/>
  <c r="AG1804"/>
  <c r="X907"/>
  <c r="Q907"/>
  <c r="I907"/>
  <c r="H907"/>
  <c r="J907"/>
  <c r="O907"/>
  <c r="AB907"/>
  <c r="AA907" s="1"/>
  <c r="T907"/>
  <c r="U907" s="1"/>
  <c r="AC907"/>
  <c r="K907" l="1"/>
  <c r="M907" s="1"/>
  <c r="L907"/>
  <c r="N907" s="1"/>
  <c r="C907"/>
  <c r="B908" s="1"/>
  <c r="E1806"/>
  <c r="F1806"/>
  <c r="R1806" s="1"/>
  <c r="D1807"/>
  <c r="Z907"/>
  <c r="P907"/>
  <c r="Y907"/>
  <c r="AI1805"/>
  <c r="AJ1805"/>
  <c r="AK1805"/>
  <c r="AL1805"/>
  <c r="AM1805"/>
  <c r="AD1805" s="1"/>
  <c r="AE1805"/>
  <c r="AF1805"/>
  <c r="AG1805"/>
  <c r="AH1805"/>
  <c r="E1807" l="1"/>
  <c r="F1807"/>
  <c r="R1807" s="1"/>
  <c r="D1808"/>
  <c r="G908"/>
  <c r="A908"/>
  <c r="AJ1806"/>
  <c r="AK1806"/>
  <c r="AL1806"/>
  <c r="AM1806"/>
  <c r="AD1806" s="1"/>
  <c r="AE1806"/>
  <c r="AF1806"/>
  <c r="AG1806"/>
  <c r="AH1806"/>
  <c r="AI1806"/>
  <c r="AK1807" l="1"/>
  <c r="AL1807"/>
  <c r="AM1807"/>
  <c r="AD1807" s="1"/>
  <c r="AE1807"/>
  <c r="AF1807"/>
  <c r="AG1807"/>
  <c r="AH1807"/>
  <c r="AI1807"/>
  <c r="AJ1807"/>
  <c r="F1808"/>
  <c r="R1808" s="1"/>
  <c r="D1809"/>
  <c r="E1808"/>
  <c r="S908"/>
  <c r="V908"/>
  <c r="W908"/>
  <c r="D1810" l="1"/>
  <c r="E1809"/>
  <c r="F1809"/>
  <c r="R1809" s="1"/>
  <c r="AB908"/>
  <c r="AA908" s="1"/>
  <c r="T908"/>
  <c r="AC908"/>
  <c r="AL1808"/>
  <c r="AM1808"/>
  <c r="AD1808" s="1"/>
  <c r="AE1808"/>
  <c r="AF1808"/>
  <c r="AG1808"/>
  <c r="AH1808"/>
  <c r="AI1808"/>
  <c r="AJ1808"/>
  <c r="AK1808"/>
  <c r="X908"/>
  <c r="Q908"/>
  <c r="J908"/>
  <c r="H908"/>
  <c r="I908"/>
  <c r="O908"/>
  <c r="D1811" l="1"/>
  <c r="E1810"/>
  <c r="F1810"/>
  <c r="R1810" s="1"/>
  <c r="AM1809"/>
  <c r="AD1809" s="1"/>
  <c r="AE1809"/>
  <c r="AF1809"/>
  <c r="AG1809"/>
  <c r="AH1809"/>
  <c r="AI1809"/>
  <c r="AJ1809"/>
  <c r="AK1809"/>
  <c r="AL1809"/>
  <c r="U908"/>
  <c r="C908" s="1"/>
  <c r="B909" s="1"/>
  <c r="K908"/>
  <c r="M908" s="1"/>
  <c r="L908"/>
  <c r="N908" s="1"/>
  <c r="P908"/>
  <c r="Y908"/>
  <c r="Z908"/>
  <c r="A909" l="1"/>
  <c r="D1812"/>
  <c r="E1811"/>
  <c r="F1811"/>
  <c r="R1811" s="1"/>
  <c r="AF1810"/>
  <c r="AG1810"/>
  <c r="AH1810"/>
  <c r="AI1810"/>
  <c r="AJ1810"/>
  <c r="AK1810"/>
  <c r="AL1810"/>
  <c r="AM1810"/>
  <c r="AD1810" s="1"/>
  <c r="AE1810"/>
  <c r="G909"/>
  <c r="V909" l="1"/>
  <c r="W909"/>
  <c r="S909"/>
  <c r="D1813"/>
  <c r="E1812"/>
  <c r="F1812"/>
  <c r="R1812" s="1"/>
  <c r="AG1811"/>
  <c r="AH1811"/>
  <c r="AI1811"/>
  <c r="AJ1811"/>
  <c r="AK1811"/>
  <c r="AL1811"/>
  <c r="AM1811"/>
  <c r="AD1811" s="1"/>
  <c r="AE1811"/>
  <c r="AF1811"/>
  <c r="X909" l="1"/>
  <c r="Q909"/>
  <c r="J909"/>
  <c r="H909"/>
  <c r="O909"/>
  <c r="I909"/>
  <c r="AB909"/>
  <c r="T909"/>
  <c r="AC909"/>
  <c r="U909"/>
  <c r="C909" s="1"/>
  <c r="B910" s="1"/>
  <c r="D1814"/>
  <c r="E1813"/>
  <c r="F1813"/>
  <c r="R1813" s="1"/>
  <c r="AH1812"/>
  <c r="AI1812"/>
  <c r="AJ1812"/>
  <c r="AK1812"/>
  <c r="AL1812"/>
  <c r="AM1812"/>
  <c r="AD1812" s="1"/>
  <c r="AE1812"/>
  <c r="AF1812"/>
  <c r="AG1812"/>
  <c r="A910" l="1"/>
  <c r="E1814"/>
  <c r="F1814"/>
  <c r="R1814" s="1"/>
  <c r="D1815"/>
  <c r="H910"/>
  <c r="AI1813"/>
  <c r="AJ1813"/>
  <c r="AK1813"/>
  <c r="AL1813"/>
  <c r="AM1813"/>
  <c r="AD1813" s="1"/>
  <c r="AE1813"/>
  <c r="AF1813"/>
  <c r="AG1813"/>
  <c r="AH1813"/>
  <c r="P909"/>
  <c r="Y909"/>
  <c r="Z909"/>
  <c r="L909"/>
  <c r="N909" s="1"/>
  <c r="K909"/>
  <c r="M909" s="1"/>
  <c r="AA909"/>
  <c r="AJ1814" l="1"/>
  <c r="AK1814"/>
  <c r="AL1814"/>
  <c r="AM1814"/>
  <c r="AD1814" s="1"/>
  <c r="AE1814"/>
  <c r="AF1814"/>
  <c r="AG1814"/>
  <c r="AH1814"/>
  <c r="AI1814"/>
  <c r="E1815"/>
  <c r="F1815"/>
  <c r="R1815" s="1"/>
  <c r="D1816"/>
  <c r="G910"/>
  <c r="AK1815" l="1"/>
  <c r="AL1815"/>
  <c r="AM1815"/>
  <c r="AD1815" s="1"/>
  <c r="AE1815"/>
  <c r="AF1815"/>
  <c r="AG1815"/>
  <c r="AH1815"/>
  <c r="AI1815"/>
  <c r="AJ1815"/>
  <c r="F1816"/>
  <c r="R1816" s="1"/>
  <c r="D1817"/>
  <c r="E1816"/>
  <c r="V910"/>
  <c r="W910"/>
  <c r="S910"/>
  <c r="AC910" l="1"/>
  <c r="U910"/>
  <c r="AB910"/>
  <c r="AA910" s="1"/>
  <c r="T910"/>
  <c r="C910" s="1"/>
  <c r="B911" s="1"/>
  <c r="D1818"/>
  <c r="E1817"/>
  <c r="F1817"/>
  <c r="R1817" s="1"/>
  <c r="AL1816"/>
  <c r="AM1816"/>
  <c r="AD1816" s="1"/>
  <c r="AE1816"/>
  <c r="AF1816"/>
  <c r="AG1816"/>
  <c r="AH1816"/>
  <c r="AI1816"/>
  <c r="AJ1816"/>
  <c r="AK1816"/>
  <c r="X910"/>
  <c r="Q910"/>
  <c r="I910"/>
  <c r="O910"/>
  <c r="J910"/>
  <c r="A911" l="1"/>
  <c r="K910"/>
  <c r="M910" s="1"/>
  <c r="L910"/>
  <c r="N910" s="1"/>
  <c r="P910"/>
  <c r="Y910"/>
  <c r="Z910"/>
  <c r="G911"/>
  <c r="D1819"/>
  <c r="E1818"/>
  <c r="F1818"/>
  <c r="R1818" s="1"/>
  <c r="AM1817"/>
  <c r="AD1817" s="1"/>
  <c r="AE1817"/>
  <c r="AF1817"/>
  <c r="AG1817"/>
  <c r="AH1817"/>
  <c r="AI1817"/>
  <c r="AJ1817"/>
  <c r="AK1817"/>
  <c r="AL1817"/>
  <c r="G912" l="1"/>
  <c r="V911"/>
  <c r="W911"/>
  <c r="S911"/>
  <c r="D1820"/>
  <c r="E1819"/>
  <c r="F1819"/>
  <c r="R1819" s="1"/>
  <c r="AF1818"/>
  <c r="AG1818"/>
  <c r="AH1818"/>
  <c r="AI1818"/>
  <c r="AJ1818"/>
  <c r="AK1818"/>
  <c r="AL1818"/>
  <c r="AM1818"/>
  <c r="AD1818" s="1"/>
  <c r="AE1818"/>
  <c r="W912" l="1"/>
  <c r="S912"/>
  <c r="V912"/>
  <c r="X911"/>
  <c r="Q911"/>
  <c r="H911"/>
  <c r="O911"/>
  <c r="J911"/>
  <c r="I911"/>
  <c r="AB911"/>
  <c r="AA911" s="1"/>
  <c r="T911"/>
  <c r="AC911"/>
  <c r="D1821"/>
  <c r="E1820"/>
  <c r="F1820"/>
  <c r="R1820" s="1"/>
  <c r="AG1819"/>
  <c r="AH1819"/>
  <c r="AI1819"/>
  <c r="AJ1819"/>
  <c r="AK1819"/>
  <c r="AL1819"/>
  <c r="AM1819"/>
  <c r="AD1819" s="1"/>
  <c r="AE1819"/>
  <c r="AF1819"/>
  <c r="D1822" l="1"/>
  <c r="E1821"/>
  <c r="F1821"/>
  <c r="R1821" s="1"/>
  <c r="O912"/>
  <c r="P911"/>
  <c r="Y911"/>
  <c r="Z911"/>
  <c r="AH1820"/>
  <c r="AI1820"/>
  <c r="AJ1820"/>
  <c r="AK1820"/>
  <c r="AL1820"/>
  <c r="AM1820"/>
  <c r="AD1820" s="1"/>
  <c r="AE1820"/>
  <c r="AF1820"/>
  <c r="AG1820"/>
  <c r="J912"/>
  <c r="AB912"/>
  <c r="AA912" s="1"/>
  <c r="T912"/>
  <c r="U912" s="1"/>
  <c r="AC912"/>
  <c r="X912"/>
  <c r="Q912"/>
  <c r="U911"/>
  <c r="C911" s="1"/>
  <c r="B912" s="1"/>
  <c r="I912"/>
  <c r="K911"/>
  <c r="M911" s="1"/>
  <c r="L911"/>
  <c r="N911" s="1"/>
  <c r="H912"/>
  <c r="A912" l="1"/>
  <c r="C912"/>
  <c r="B913" s="1"/>
  <c r="M912"/>
  <c r="K912"/>
  <c r="L912"/>
  <c r="E1822"/>
  <c r="F1822"/>
  <c r="R1822" s="1"/>
  <c r="D1823"/>
  <c r="AI1821"/>
  <c r="AJ1821"/>
  <c r="AK1821"/>
  <c r="AL1821"/>
  <c r="AM1821"/>
  <c r="AD1821" s="1"/>
  <c r="AE1821"/>
  <c r="AF1821"/>
  <c r="AG1821"/>
  <c r="AH1821"/>
  <c r="N912"/>
  <c r="P912"/>
  <c r="Y912"/>
  <c r="Z912"/>
  <c r="G913"/>
  <c r="E1823" l="1"/>
  <c r="F1823"/>
  <c r="R1823" s="1"/>
  <c r="D1824"/>
  <c r="A913"/>
  <c r="S913"/>
  <c r="V913"/>
  <c r="W913"/>
  <c r="AJ1822"/>
  <c r="AK1822"/>
  <c r="AL1822"/>
  <c r="AM1822"/>
  <c r="AD1822" s="1"/>
  <c r="AE1822"/>
  <c r="AF1822"/>
  <c r="AG1822"/>
  <c r="AH1822"/>
  <c r="AI1822"/>
  <c r="AK1823" l="1"/>
  <c r="AL1823"/>
  <c r="AM1823"/>
  <c r="AD1823" s="1"/>
  <c r="AE1823"/>
  <c r="AF1823"/>
  <c r="AG1823"/>
  <c r="AH1823"/>
  <c r="AI1823"/>
  <c r="AJ1823"/>
  <c r="F1824"/>
  <c r="R1824" s="1"/>
  <c r="D1825"/>
  <c r="E1824"/>
  <c r="X913"/>
  <c r="Q913"/>
  <c r="O913"/>
  <c r="I913"/>
  <c r="J913"/>
  <c r="H913"/>
  <c r="AB913"/>
  <c r="AA913" s="1"/>
  <c r="T913"/>
  <c r="U913" s="1"/>
  <c r="AC913"/>
  <c r="K913" l="1"/>
  <c r="M913" s="1"/>
  <c r="L913"/>
  <c r="N913" s="1"/>
  <c r="C913"/>
  <c r="B914" s="1"/>
  <c r="AL1824"/>
  <c r="AM1824"/>
  <c r="AD1824" s="1"/>
  <c r="AE1824"/>
  <c r="AF1824"/>
  <c r="AG1824"/>
  <c r="AH1824"/>
  <c r="AI1824"/>
  <c r="AJ1824"/>
  <c r="AK1824"/>
  <c r="D1826"/>
  <c r="E1825"/>
  <c r="F1825"/>
  <c r="R1825" s="1"/>
  <c r="P913"/>
  <c r="Y913"/>
  <c r="Z913"/>
  <c r="D1827" l="1"/>
  <c r="E1826"/>
  <c r="F1826"/>
  <c r="R1826" s="1"/>
  <c r="AM1825"/>
  <c r="AD1825" s="1"/>
  <c r="AE1825"/>
  <c r="AF1825"/>
  <c r="AG1825"/>
  <c r="AH1825"/>
  <c r="AI1825"/>
  <c r="AJ1825"/>
  <c r="AK1825"/>
  <c r="AL1825"/>
  <c r="A914"/>
  <c r="G914"/>
  <c r="D1828" l="1"/>
  <c r="E1827"/>
  <c r="F1827"/>
  <c r="R1827" s="1"/>
  <c r="S914"/>
  <c r="V914"/>
  <c r="W914"/>
  <c r="AF1826"/>
  <c r="AG1826"/>
  <c r="AH1826"/>
  <c r="AI1826"/>
  <c r="AJ1826"/>
  <c r="AK1826"/>
  <c r="AL1826"/>
  <c r="AM1826"/>
  <c r="AD1826" s="1"/>
  <c r="AE1826"/>
  <c r="D1829" l="1"/>
  <c r="E1828"/>
  <c r="F1828"/>
  <c r="R1828" s="1"/>
  <c r="AG1827"/>
  <c r="AH1827"/>
  <c r="AI1827"/>
  <c r="AJ1827"/>
  <c r="AK1827"/>
  <c r="AL1827"/>
  <c r="AM1827"/>
  <c r="AD1827" s="1"/>
  <c r="AE1827"/>
  <c r="AF1827"/>
  <c r="AB914"/>
  <c r="AA914" s="1"/>
  <c r="T914"/>
  <c r="U914" s="1"/>
  <c r="C914" s="1"/>
  <c r="B915" s="1"/>
  <c r="AC914"/>
  <c r="Q914"/>
  <c r="X914"/>
  <c r="J914"/>
  <c r="O914"/>
  <c r="H914"/>
  <c r="I914"/>
  <c r="A915" l="1"/>
  <c r="D1830"/>
  <c r="E1829"/>
  <c r="F1829"/>
  <c r="R1829" s="1"/>
  <c r="AH1828"/>
  <c r="AI1828"/>
  <c r="AJ1828"/>
  <c r="AK1828"/>
  <c r="AL1828"/>
  <c r="AM1828"/>
  <c r="AD1828" s="1"/>
  <c r="AE1828"/>
  <c r="AF1828"/>
  <c r="AG1828"/>
  <c r="Y914"/>
  <c r="Z914"/>
  <c r="P914"/>
  <c r="K914"/>
  <c r="M914" s="1"/>
  <c r="L914"/>
  <c r="N914" s="1"/>
  <c r="E1830" l="1"/>
  <c r="F1830"/>
  <c r="R1830" s="1"/>
  <c r="D1831"/>
  <c r="AI1829"/>
  <c r="AJ1829"/>
  <c r="AK1829"/>
  <c r="AL1829"/>
  <c r="AM1829"/>
  <c r="AD1829" s="1"/>
  <c r="AE1829"/>
  <c r="AF1829"/>
  <c r="AG1829"/>
  <c r="AH1829"/>
  <c r="G915"/>
  <c r="AJ1830" l="1"/>
  <c r="AK1830"/>
  <c r="AL1830"/>
  <c r="AM1830"/>
  <c r="AD1830" s="1"/>
  <c r="AE1830"/>
  <c r="AF1830"/>
  <c r="AG1830"/>
  <c r="AH1830"/>
  <c r="AI1830"/>
  <c r="E1831"/>
  <c r="F1831"/>
  <c r="R1831" s="1"/>
  <c r="D1832"/>
  <c r="S915"/>
  <c r="V915"/>
  <c r="W915"/>
  <c r="AK1831" l="1"/>
  <c r="AL1831"/>
  <c r="AM1831"/>
  <c r="AD1831" s="1"/>
  <c r="AE1831"/>
  <c r="AF1831"/>
  <c r="AG1831"/>
  <c r="AH1831"/>
  <c r="AI1831"/>
  <c r="AJ1831"/>
  <c r="F1832"/>
  <c r="R1832" s="1"/>
  <c r="D1833"/>
  <c r="E1832"/>
  <c r="AB915"/>
  <c r="AA915" s="1"/>
  <c r="T915"/>
  <c r="U915" s="1"/>
  <c r="C915" s="1"/>
  <c r="B916" s="1"/>
  <c r="AC915"/>
  <c r="X915"/>
  <c r="Q915"/>
  <c r="J915"/>
  <c r="H915"/>
  <c r="I915"/>
  <c r="O915"/>
  <c r="A916" l="1"/>
  <c r="AL1832"/>
  <c r="AM1832"/>
  <c r="AD1832" s="1"/>
  <c r="AE1832"/>
  <c r="AF1832"/>
  <c r="AG1832"/>
  <c r="AH1832"/>
  <c r="AI1832"/>
  <c r="AJ1832"/>
  <c r="AK1832"/>
  <c r="Z915"/>
  <c r="P915"/>
  <c r="Y915"/>
  <c r="D1834"/>
  <c r="E1833"/>
  <c r="F1833"/>
  <c r="R1833" s="1"/>
  <c r="G916"/>
  <c r="K915"/>
  <c r="M915" s="1"/>
  <c r="L915"/>
  <c r="N915" s="1"/>
  <c r="AM1833" l="1"/>
  <c r="AD1833" s="1"/>
  <c r="AE1833"/>
  <c r="AF1833"/>
  <c r="AG1833"/>
  <c r="AH1833"/>
  <c r="AI1833"/>
  <c r="AJ1833"/>
  <c r="AK1833"/>
  <c r="AL1833"/>
  <c r="S916"/>
  <c r="V916"/>
  <c r="W916"/>
  <c r="D1835"/>
  <c r="E1834"/>
  <c r="F1834"/>
  <c r="R1834" s="1"/>
  <c r="AF1834" l="1"/>
  <c r="AG1834"/>
  <c r="AH1834"/>
  <c r="AI1834"/>
  <c r="AJ1834"/>
  <c r="AK1834"/>
  <c r="AL1834"/>
  <c r="AM1834"/>
  <c r="AD1834" s="1"/>
  <c r="AE1834"/>
  <c r="AB916"/>
  <c r="AA916" s="1"/>
  <c r="T916"/>
  <c r="AC916"/>
  <c r="D1836"/>
  <c r="E1835"/>
  <c r="F1835"/>
  <c r="R1835" s="1"/>
  <c r="X916"/>
  <c r="Q916"/>
  <c r="J916"/>
  <c r="I916"/>
  <c r="O916"/>
  <c r="H916"/>
  <c r="K916" l="1"/>
  <c r="M916" s="1"/>
  <c r="L916"/>
  <c r="N916" s="1"/>
  <c r="P916"/>
  <c r="Y916"/>
  <c r="Z916"/>
  <c r="G917"/>
  <c r="D1837"/>
  <c r="E1836"/>
  <c r="F1836"/>
  <c r="R1836" s="1"/>
  <c r="U916"/>
  <c r="C916" s="1"/>
  <c r="B917" s="1"/>
  <c r="AG1835"/>
  <c r="AH1835"/>
  <c r="AI1835"/>
  <c r="AJ1835"/>
  <c r="AK1835"/>
  <c r="AL1835"/>
  <c r="AM1835"/>
  <c r="AD1835" s="1"/>
  <c r="AE1835"/>
  <c r="AF1835"/>
  <c r="A917" l="1"/>
  <c r="V917"/>
  <c r="W917"/>
  <c r="S917"/>
  <c r="D1838"/>
  <c r="E1837"/>
  <c r="F1837"/>
  <c r="R1837" s="1"/>
  <c r="AH1836"/>
  <c r="AI1836"/>
  <c r="AJ1836"/>
  <c r="AK1836"/>
  <c r="AL1836"/>
  <c r="AM1836"/>
  <c r="AD1836" s="1"/>
  <c r="AE1836"/>
  <c r="AF1836"/>
  <c r="AG1836"/>
  <c r="E1838" l="1"/>
  <c r="F1838"/>
  <c r="R1838" s="1"/>
  <c r="D1839"/>
  <c r="AI1837"/>
  <c r="AJ1837"/>
  <c r="AK1837"/>
  <c r="AL1837"/>
  <c r="AM1837"/>
  <c r="AD1837" s="1"/>
  <c r="AE1837"/>
  <c r="AF1837"/>
  <c r="AG1837"/>
  <c r="AH1837"/>
  <c r="X917"/>
  <c r="Q917"/>
  <c r="O917"/>
  <c r="I917"/>
  <c r="H917"/>
  <c r="J917"/>
  <c r="AB917"/>
  <c r="AA917" s="1"/>
  <c r="T917"/>
  <c r="U917" s="1"/>
  <c r="C917" s="1"/>
  <c r="B918" s="1"/>
  <c r="AC917"/>
  <c r="A918" l="1"/>
  <c r="AJ1838"/>
  <c r="AK1838"/>
  <c r="AL1838"/>
  <c r="AM1838"/>
  <c r="AD1838" s="1"/>
  <c r="AE1838"/>
  <c r="AF1838"/>
  <c r="AG1838"/>
  <c r="AH1838"/>
  <c r="AI1838"/>
  <c r="L917"/>
  <c r="N917" s="1"/>
  <c r="K917"/>
  <c r="M917" s="1"/>
  <c r="E1839"/>
  <c r="F1839"/>
  <c r="R1839" s="1"/>
  <c r="D1840"/>
  <c r="P917"/>
  <c r="Y917"/>
  <c r="Z917"/>
  <c r="AK1839" l="1"/>
  <c r="AL1839"/>
  <c r="AM1839"/>
  <c r="AD1839" s="1"/>
  <c r="AE1839"/>
  <c r="AF1839"/>
  <c r="AG1839"/>
  <c r="AH1839"/>
  <c r="AI1839"/>
  <c r="AJ1839"/>
  <c r="F1840"/>
  <c r="R1840" s="1"/>
  <c r="D1841"/>
  <c r="E1840"/>
  <c r="G918"/>
  <c r="AL1840" l="1"/>
  <c r="AM1840"/>
  <c r="AD1840" s="1"/>
  <c r="AE1840"/>
  <c r="AF1840"/>
  <c r="AG1840"/>
  <c r="AH1840"/>
  <c r="AI1840"/>
  <c r="AJ1840"/>
  <c r="AK1840"/>
  <c r="D1842"/>
  <c r="E1841"/>
  <c r="F1841"/>
  <c r="R1841" s="1"/>
  <c r="V918"/>
  <c r="W918"/>
  <c r="S918"/>
  <c r="AC918" l="1"/>
  <c r="U918"/>
  <c r="AB918"/>
  <c r="AA918" s="1"/>
  <c r="T918"/>
  <c r="C918" s="1"/>
  <c r="B919" s="1"/>
  <c r="D1843"/>
  <c r="E1842"/>
  <c r="F1842"/>
  <c r="R1842" s="1"/>
  <c r="AM1841"/>
  <c r="AD1841" s="1"/>
  <c r="AE1841"/>
  <c r="AF1841"/>
  <c r="AG1841"/>
  <c r="AH1841"/>
  <c r="AI1841"/>
  <c r="AJ1841"/>
  <c r="AK1841"/>
  <c r="AL1841"/>
  <c r="X918"/>
  <c r="Q918"/>
  <c r="H918"/>
  <c r="I918"/>
  <c r="O918"/>
  <c r="J918"/>
  <c r="A919" l="1"/>
  <c r="G919"/>
  <c r="K918"/>
  <c r="M918" s="1"/>
  <c r="L918"/>
  <c r="N918" s="1"/>
  <c r="P918"/>
  <c r="Y918"/>
  <c r="Z918"/>
  <c r="D1844"/>
  <c r="E1843"/>
  <c r="F1843"/>
  <c r="R1843" s="1"/>
  <c r="AF1842"/>
  <c r="AG1842"/>
  <c r="AH1842"/>
  <c r="AI1842"/>
  <c r="AJ1842"/>
  <c r="AK1842"/>
  <c r="AL1842"/>
  <c r="AM1842"/>
  <c r="AD1842" s="1"/>
  <c r="AE1842"/>
  <c r="D1845" l="1"/>
  <c r="E1844"/>
  <c r="F1844"/>
  <c r="R1844" s="1"/>
  <c r="V919"/>
  <c r="W919"/>
  <c r="S919"/>
  <c r="AG1843"/>
  <c r="AH1843"/>
  <c r="AI1843"/>
  <c r="AJ1843"/>
  <c r="AK1843"/>
  <c r="AL1843"/>
  <c r="AM1843"/>
  <c r="AD1843" s="1"/>
  <c r="AE1843"/>
  <c r="AF1843"/>
  <c r="D1846" l="1"/>
  <c r="E1845"/>
  <c r="F1845"/>
  <c r="R1845" s="1"/>
  <c r="AH1844"/>
  <c r="AI1844"/>
  <c r="AJ1844"/>
  <c r="AK1844"/>
  <c r="AL1844"/>
  <c r="AM1844"/>
  <c r="AD1844" s="1"/>
  <c r="AE1844"/>
  <c r="AF1844"/>
  <c r="AG1844"/>
  <c r="X919"/>
  <c r="Q919"/>
  <c r="O919"/>
  <c r="J919"/>
  <c r="I919"/>
  <c r="H919"/>
  <c r="AB919"/>
  <c r="AA919" s="1"/>
  <c r="T919"/>
  <c r="AC919"/>
  <c r="K919" l="1"/>
  <c r="M919" s="1"/>
  <c r="L919"/>
  <c r="N919" s="1"/>
  <c r="E1846"/>
  <c r="F1846"/>
  <c r="R1846" s="1"/>
  <c r="D1847"/>
  <c r="AI1845"/>
  <c r="AJ1845"/>
  <c r="AK1845"/>
  <c r="AL1845"/>
  <c r="AM1845"/>
  <c r="AD1845" s="1"/>
  <c r="AE1845"/>
  <c r="AF1845"/>
  <c r="AG1845"/>
  <c r="AH1845"/>
  <c r="G920"/>
  <c r="U919"/>
  <c r="C919" s="1"/>
  <c r="B920" s="1"/>
  <c r="P919"/>
  <c r="Y919"/>
  <c r="Z919"/>
  <c r="A920" l="1"/>
  <c r="W920"/>
  <c r="S920"/>
  <c r="V920"/>
  <c r="AJ1846"/>
  <c r="AK1846"/>
  <c r="AL1846"/>
  <c r="AM1846"/>
  <c r="AD1846" s="1"/>
  <c r="AE1846"/>
  <c r="AF1846"/>
  <c r="AG1846"/>
  <c r="AH1846"/>
  <c r="AI1846"/>
  <c r="E1847"/>
  <c r="F1847"/>
  <c r="R1847" s="1"/>
  <c r="D1848"/>
  <c r="AB920" l="1"/>
  <c r="AA920" s="1"/>
  <c r="T920"/>
  <c r="U920" s="1"/>
  <c r="C920" s="1"/>
  <c r="B921" s="1"/>
  <c r="AC920"/>
  <c r="X920"/>
  <c r="Q920"/>
  <c r="J920"/>
  <c r="O920"/>
  <c r="I920"/>
  <c r="H920"/>
  <c r="AK1847"/>
  <c r="AL1847"/>
  <c r="AM1847"/>
  <c r="AD1847" s="1"/>
  <c r="AE1847"/>
  <c r="AF1847"/>
  <c r="AG1847"/>
  <c r="AH1847"/>
  <c r="AI1847"/>
  <c r="AJ1847"/>
  <c r="F1848"/>
  <c r="R1848" s="1"/>
  <c r="D1849"/>
  <c r="E1848"/>
  <c r="A921" l="1"/>
  <c r="P920"/>
  <c r="Y920"/>
  <c r="Z920"/>
  <c r="K920"/>
  <c r="M920" s="1"/>
  <c r="L920"/>
  <c r="N920" s="1"/>
  <c r="D1850"/>
  <c r="E1849"/>
  <c r="F1849"/>
  <c r="R1849" s="1"/>
  <c r="AL1848"/>
  <c r="AM1848"/>
  <c r="AD1848" s="1"/>
  <c r="AE1848"/>
  <c r="AF1848"/>
  <c r="AG1848"/>
  <c r="AH1848"/>
  <c r="AI1848"/>
  <c r="AJ1848"/>
  <c r="AK1848"/>
  <c r="G921" l="1"/>
  <c r="D1851"/>
  <c r="E1850"/>
  <c r="F1850"/>
  <c r="R1850" s="1"/>
  <c r="AM1849"/>
  <c r="AD1849" s="1"/>
  <c r="AE1849"/>
  <c r="AF1849"/>
  <c r="AG1849"/>
  <c r="AH1849"/>
  <c r="AI1849"/>
  <c r="AJ1849"/>
  <c r="AK1849"/>
  <c r="AL1849"/>
  <c r="S921" l="1"/>
  <c r="V921"/>
  <c r="W921"/>
  <c r="D1852"/>
  <c r="E1851"/>
  <c r="F1851"/>
  <c r="R1851" s="1"/>
  <c r="AF1850"/>
  <c r="AG1850"/>
  <c r="AH1850"/>
  <c r="AI1850"/>
  <c r="AJ1850"/>
  <c r="AK1850"/>
  <c r="AL1850"/>
  <c r="AM1850"/>
  <c r="AD1850" s="1"/>
  <c r="AE1850"/>
  <c r="AB921" l="1"/>
  <c r="AA921" s="1"/>
  <c r="T921"/>
  <c r="AC921"/>
  <c r="X921"/>
  <c r="Q921"/>
  <c r="J921"/>
  <c r="I921"/>
  <c r="O921"/>
  <c r="H921"/>
  <c r="D1853"/>
  <c r="E1852"/>
  <c r="F1852"/>
  <c r="R1852" s="1"/>
  <c r="AG1851"/>
  <c r="AH1851"/>
  <c r="AI1851"/>
  <c r="AJ1851"/>
  <c r="AK1851"/>
  <c r="AL1851"/>
  <c r="AM1851"/>
  <c r="AD1851" s="1"/>
  <c r="AE1851"/>
  <c r="AF1851"/>
  <c r="C921" l="1"/>
  <c r="B922" s="1"/>
  <c r="P921"/>
  <c r="Y921"/>
  <c r="Z921"/>
  <c r="D1854"/>
  <c r="E1853"/>
  <c r="F1853"/>
  <c r="R1853" s="1"/>
  <c r="U921"/>
  <c r="AH1852"/>
  <c r="AI1852"/>
  <c r="AJ1852"/>
  <c r="AK1852"/>
  <c r="AL1852"/>
  <c r="AM1852"/>
  <c r="AD1852" s="1"/>
  <c r="AE1852"/>
  <c r="AF1852"/>
  <c r="AG1852"/>
  <c r="K921"/>
  <c r="M921" s="1"/>
  <c r="L921"/>
  <c r="N921" s="1"/>
  <c r="A922" l="1"/>
  <c r="AI1853"/>
  <c r="AJ1853"/>
  <c r="AK1853"/>
  <c r="AL1853"/>
  <c r="AM1853"/>
  <c r="AD1853" s="1"/>
  <c r="AE1853"/>
  <c r="AF1853"/>
  <c r="AG1853"/>
  <c r="AH1853"/>
  <c r="G922"/>
  <c r="E1854"/>
  <c r="F1854"/>
  <c r="R1854" s="1"/>
  <c r="D1855"/>
  <c r="S922" l="1"/>
  <c r="V922"/>
  <c r="W922"/>
  <c r="AJ1854"/>
  <c r="AK1854"/>
  <c r="AL1854"/>
  <c r="AM1854"/>
  <c r="AD1854" s="1"/>
  <c r="AE1854"/>
  <c r="AF1854"/>
  <c r="AG1854"/>
  <c r="AH1854"/>
  <c r="AI1854"/>
  <c r="E1855"/>
  <c r="F1855"/>
  <c r="R1855" s="1"/>
  <c r="D1856"/>
  <c r="F1856" l="1"/>
  <c r="R1856" s="1"/>
  <c r="D1857"/>
  <c r="E1856"/>
  <c r="AB922"/>
  <c r="AA922" s="1"/>
  <c r="T922"/>
  <c r="AC922"/>
  <c r="Q922"/>
  <c r="X922"/>
  <c r="J922"/>
  <c r="H922"/>
  <c r="I922"/>
  <c r="O922"/>
  <c r="AK1855"/>
  <c r="AL1855"/>
  <c r="AM1855"/>
  <c r="AD1855" s="1"/>
  <c r="AE1855"/>
  <c r="AF1855"/>
  <c r="AG1855"/>
  <c r="AH1855"/>
  <c r="AI1855"/>
  <c r="AJ1855"/>
  <c r="C922" l="1"/>
  <c r="B923" s="1"/>
  <c r="D1858"/>
  <c r="E1857"/>
  <c r="F1857"/>
  <c r="R1857" s="1"/>
  <c r="AL1856"/>
  <c r="AM1856"/>
  <c r="AD1856" s="1"/>
  <c r="AE1856"/>
  <c r="AF1856"/>
  <c r="AG1856"/>
  <c r="AH1856"/>
  <c r="AI1856"/>
  <c r="AJ1856"/>
  <c r="AK1856"/>
  <c r="K922"/>
  <c r="M922" s="1"/>
  <c r="L922"/>
  <c r="N922" s="1"/>
  <c r="G923"/>
  <c r="Y922"/>
  <c r="Z922"/>
  <c r="P922"/>
  <c r="U922"/>
  <c r="A923" l="1"/>
  <c r="D1859"/>
  <c r="E1858"/>
  <c r="F1858"/>
  <c r="R1858" s="1"/>
  <c r="AM1857"/>
  <c r="AD1857" s="1"/>
  <c r="AE1857"/>
  <c r="AF1857"/>
  <c r="AG1857"/>
  <c r="AH1857"/>
  <c r="AI1857"/>
  <c r="AJ1857"/>
  <c r="AK1857"/>
  <c r="AL1857"/>
  <c r="S923"/>
  <c r="V923"/>
  <c r="W923"/>
  <c r="D1860" l="1"/>
  <c r="E1859"/>
  <c r="F1859"/>
  <c r="R1859" s="1"/>
  <c r="AF1858"/>
  <c r="AG1858"/>
  <c r="AH1858"/>
  <c r="AI1858"/>
  <c r="AJ1858"/>
  <c r="AK1858"/>
  <c r="AL1858"/>
  <c r="AM1858"/>
  <c r="AD1858" s="1"/>
  <c r="AE1858"/>
  <c r="X923"/>
  <c r="Q923"/>
  <c r="J923"/>
  <c r="O923"/>
  <c r="H923"/>
  <c r="I923"/>
  <c r="AB923"/>
  <c r="AA923" s="1"/>
  <c r="T923"/>
  <c r="U923" s="1"/>
  <c r="C923" s="1"/>
  <c r="B924" s="1"/>
  <c r="AC923"/>
  <c r="A924" l="1"/>
  <c r="D1861"/>
  <c r="E1860"/>
  <c r="F1860"/>
  <c r="R1860" s="1"/>
  <c r="AG1859"/>
  <c r="AH1859"/>
  <c r="AI1859"/>
  <c r="AJ1859"/>
  <c r="AK1859"/>
  <c r="AL1859"/>
  <c r="AM1859"/>
  <c r="AD1859" s="1"/>
  <c r="AE1859"/>
  <c r="AF1859"/>
  <c r="K923"/>
  <c r="M923" s="1"/>
  <c r="L923"/>
  <c r="N923" s="1"/>
  <c r="Z923"/>
  <c r="P923"/>
  <c r="Y923"/>
  <c r="G924" l="1"/>
  <c r="D1862"/>
  <c r="E1861"/>
  <c r="F1861"/>
  <c r="R1861" s="1"/>
  <c r="AH1860"/>
  <c r="AI1860"/>
  <c r="AJ1860"/>
  <c r="AK1860"/>
  <c r="AL1860"/>
  <c r="AM1860"/>
  <c r="AD1860" s="1"/>
  <c r="AE1860"/>
  <c r="AF1860"/>
  <c r="AG1860"/>
  <c r="S924" l="1"/>
  <c r="V924"/>
  <c r="W924"/>
  <c r="E1862"/>
  <c r="F1862"/>
  <c r="R1862" s="1"/>
  <c r="D1863"/>
  <c r="AI1861"/>
  <c r="AJ1861"/>
  <c r="AK1861"/>
  <c r="AL1861"/>
  <c r="AM1861"/>
  <c r="AD1861" s="1"/>
  <c r="AE1861"/>
  <c r="AF1861"/>
  <c r="AG1861"/>
  <c r="AH1861"/>
  <c r="AB924" l="1"/>
  <c r="AA924" s="1"/>
  <c r="T924"/>
  <c r="AC924"/>
  <c r="X924"/>
  <c r="Q924"/>
  <c r="J924"/>
  <c r="O924"/>
  <c r="H924"/>
  <c r="I924"/>
  <c r="AJ1862"/>
  <c r="AK1862"/>
  <c r="AL1862"/>
  <c r="AM1862"/>
  <c r="AD1862" s="1"/>
  <c r="AE1862"/>
  <c r="AF1862"/>
  <c r="AG1862"/>
  <c r="AH1862"/>
  <c r="AI1862"/>
  <c r="E1863"/>
  <c r="F1863"/>
  <c r="R1863" s="1"/>
  <c r="D1864"/>
  <c r="C924" l="1"/>
  <c r="B925" s="1"/>
  <c r="H925"/>
  <c r="G925"/>
  <c r="K924"/>
  <c r="M924" s="1"/>
  <c r="L924"/>
  <c r="N924" s="1"/>
  <c r="U924"/>
  <c r="P924"/>
  <c r="Y924"/>
  <c r="Z924"/>
  <c r="AK1863"/>
  <c r="AL1863"/>
  <c r="AM1863"/>
  <c r="AD1863" s="1"/>
  <c r="AE1863"/>
  <c r="AF1863"/>
  <c r="AG1863"/>
  <c r="AH1863"/>
  <c r="AI1863"/>
  <c r="AJ1863"/>
  <c r="F1864"/>
  <c r="R1864" s="1"/>
  <c r="D1865"/>
  <c r="E1864"/>
  <c r="A925" l="1"/>
  <c r="V925"/>
  <c r="W925"/>
  <c r="S925"/>
  <c r="D1866"/>
  <c r="E1865"/>
  <c r="F1865"/>
  <c r="R1865" s="1"/>
  <c r="AL1864"/>
  <c r="AM1864"/>
  <c r="AD1864" s="1"/>
  <c r="AE1864"/>
  <c r="AF1864"/>
  <c r="AG1864"/>
  <c r="AH1864"/>
  <c r="AI1864"/>
  <c r="AJ1864"/>
  <c r="AK1864"/>
  <c r="D1867" l="1"/>
  <c r="E1866"/>
  <c r="F1866"/>
  <c r="R1866" s="1"/>
  <c r="AM1865"/>
  <c r="AD1865" s="1"/>
  <c r="AE1865"/>
  <c r="AF1865"/>
  <c r="AG1865"/>
  <c r="AH1865"/>
  <c r="AI1865"/>
  <c r="AJ1865"/>
  <c r="AK1865"/>
  <c r="AL1865"/>
  <c r="X925"/>
  <c r="Q925"/>
  <c r="O925"/>
  <c r="J925"/>
  <c r="I925"/>
  <c r="AB925"/>
  <c r="AA925" s="1"/>
  <c r="T925"/>
  <c r="U925" s="1"/>
  <c r="AC925"/>
  <c r="C925" l="1"/>
  <c r="B926" s="1"/>
  <c r="L925"/>
  <c r="N925" s="1"/>
  <c r="K925"/>
  <c r="M925" s="1"/>
  <c r="D1868"/>
  <c r="E1867"/>
  <c r="F1867"/>
  <c r="R1867" s="1"/>
  <c r="AF1866"/>
  <c r="AG1866"/>
  <c r="AH1866"/>
  <c r="AI1866"/>
  <c r="AJ1866"/>
  <c r="AK1866"/>
  <c r="AL1866"/>
  <c r="AM1866"/>
  <c r="AD1866" s="1"/>
  <c r="AE1866"/>
  <c r="P925"/>
  <c r="Y925"/>
  <c r="Z925"/>
  <c r="G926"/>
  <c r="A926" l="1"/>
  <c r="G927"/>
  <c r="V926"/>
  <c r="W926"/>
  <c r="S926"/>
  <c r="D1869"/>
  <c r="E1868"/>
  <c r="F1868"/>
  <c r="R1868" s="1"/>
  <c r="AG1867"/>
  <c r="AH1867"/>
  <c r="AI1867"/>
  <c r="AJ1867"/>
  <c r="AK1867"/>
  <c r="AL1867"/>
  <c r="AM1867"/>
  <c r="AD1867" s="1"/>
  <c r="AE1867"/>
  <c r="AF1867"/>
  <c r="AC926" l="1"/>
  <c r="U926"/>
  <c r="AB926"/>
  <c r="T926"/>
  <c r="D1870"/>
  <c r="E1869"/>
  <c r="F1869"/>
  <c r="R1869" s="1"/>
  <c r="AH1868"/>
  <c r="AI1868"/>
  <c r="AJ1868"/>
  <c r="AK1868"/>
  <c r="AL1868"/>
  <c r="AM1868"/>
  <c r="AD1868" s="1"/>
  <c r="AE1868"/>
  <c r="AF1868"/>
  <c r="AG1868"/>
  <c r="V927"/>
  <c r="W927"/>
  <c r="S927"/>
  <c r="C926"/>
  <c r="B927" s="1"/>
  <c r="X926"/>
  <c r="Q926"/>
  <c r="H926"/>
  <c r="I926"/>
  <c r="O926"/>
  <c r="J926"/>
  <c r="X927" l="1"/>
  <c r="Q927"/>
  <c r="AA926"/>
  <c r="J927"/>
  <c r="E1870"/>
  <c r="F1870"/>
  <c r="R1870" s="1"/>
  <c r="D1871"/>
  <c r="I927"/>
  <c r="K926"/>
  <c r="M926" s="1"/>
  <c r="L926"/>
  <c r="N926" s="1"/>
  <c r="O927"/>
  <c r="P926"/>
  <c r="Y926"/>
  <c r="Z926"/>
  <c r="AI1869"/>
  <c r="AJ1869"/>
  <c r="AK1869"/>
  <c r="AL1869"/>
  <c r="AM1869"/>
  <c r="AD1869" s="1"/>
  <c r="AE1869"/>
  <c r="AF1869"/>
  <c r="AG1869"/>
  <c r="AH1869"/>
  <c r="H927"/>
  <c r="A927"/>
  <c r="AB927"/>
  <c r="T927"/>
  <c r="AC927"/>
  <c r="U927"/>
  <c r="C927" s="1"/>
  <c r="B928" s="1"/>
  <c r="A928" l="1"/>
  <c r="P927"/>
  <c r="Y927"/>
  <c r="Z927"/>
  <c r="AA927"/>
  <c r="AJ1870"/>
  <c r="AK1870"/>
  <c r="AL1870"/>
  <c r="AM1870"/>
  <c r="AD1870" s="1"/>
  <c r="AE1870"/>
  <c r="AF1870"/>
  <c r="AG1870"/>
  <c r="AH1870"/>
  <c r="AI1870"/>
  <c r="E1871"/>
  <c r="F1871"/>
  <c r="R1871" s="1"/>
  <c r="D1872"/>
  <c r="K927"/>
  <c r="G928" s="1"/>
  <c r="L927"/>
  <c r="N927" s="1"/>
  <c r="W928" l="1"/>
  <c r="S928"/>
  <c r="V928"/>
  <c r="M927"/>
  <c r="AK1871"/>
  <c r="AL1871"/>
  <c r="AM1871"/>
  <c r="AD1871" s="1"/>
  <c r="AE1871"/>
  <c r="AF1871"/>
  <c r="AG1871"/>
  <c r="AH1871"/>
  <c r="AI1871"/>
  <c r="AJ1871"/>
  <c r="F1872"/>
  <c r="R1872" s="1"/>
  <c r="D1873"/>
  <c r="E1872"/>
  <c r="AB928" l="1"/>
  <c r="AA928" s="1"/>
  <c r="T928"/>
  <c r="AC928"/>
  <c r="AL1872"/>
  <c r="AM1872"/>
  <c r="AD1872" s="1"/>
  <c r="AE1872"/>
  <c r="AF1872"/>
  <c r="AG1872"/>
  <c r="AH1872"/>
  <c r="AI1872"/>
  <c r="AJ1872"/>
  <c r="AK1872"/>
  <c r="X928"/>
  <c r="Q928"/>
  <c r="H928"/>
  <c r="O928"/>
  <c r="J928"/>
  <c r="I928"/>
  <c r="D1874"/>
  <c r="E1873"/>
  <c r="F1873"/>
  <c r="R1873" s="1"/>
  <c r="C928" l="1"/>
  <c r="B929" s="1"/>
  <c r="U928"/>
  <c r="G929"/>
  <c r="K928"/>
  <c r="M928" s="1"/>
  <c r="L928"/>
  <c r="N928" s="1"/>
  <c r="D1875"/>
  <c r="E1874"/>
  <c r="F1874"/>
  <c r="R1874" s="1"/>
  <c r="AM1873"/>
  <c r="AD1873" s="1"/>
  <c r="AE1873"/>
  <c r="AF1873"/>
  <c r="AG1873"/>
  <c r="AH1873"/>
  <c r="AI1873"/>
  <c r="AJ1873"/>
  <c r="AK1873"/>
  <c r="AL1873"/>
  <c r="P928"/>
  <c r="Y928"/>
  <c r="Z928"/>
  <c r="A929" l="1"/>
  <c r="S929"/>
  <c r="V929"/>
  <c r="W929"/>
  <c r="AF1874"/>
  <c r="AG1874"/>
  <c r="AH1874"/>
  <c r="AI1874"/>
  <c r="AJ1874"/>
  <c r="AK1874"/>
  <c r="AL1874"/>
  <c r="AM1874"/>
  <c r="AD1874" s="1"/>
  <c r="AE1874"/>
  <c r="D1876"/>
  <c r="E1875"/>
  <c r="F1875"/>
  <c r="R1875" s="1"/>
  <c r="AG1875" l="1"/>
  <c r="AH1875"/>
  <c r="AI1875"/>
  <c r="AJ1875"/>
  <c r="AK1875"/>
  <c r="AL1875"/>
  <c r="AM1875"/>
  <c r="AD1875" s="1"/>
  <c r="AE1875"/>
  <c r="AF1875"/>
  <c r="D1877"/>
  <c r="E1876"/>
  <c r="F1876"/>
  <c r="R1876" s="1"/>
  <c r="AB929"/>
  <c r="AA929" s="1"/>
  <c r="T929"/>
  <c r="AC929"/>
  <c r="U929"/>
  <c r="C929" s="1"/>
  <c r="B930" s="1"/>
  <c r="X929"/>
  <c r="Q929"/>
  <c r="O929"/>
  <c r="I929"/>
  <c r="H929"/>
  <c r="J929"/>
  <c r="A930" l="1"/>
  <c r="AH1876"/>
  <c r="AI1876"/>
  <c r="AJ1876"/>
  <c r="AK1876"/>
  <c r="AL1876"/>
  <c r="AM1876"/>
  <c r="AD1876" s="1"/>
  <c r="AE1876"/>
  <c r="AF1876"/>
  <c r="AG1876"/>
  <c r="D1878"/>
  <c r="E1877"/>
  <c r="F1877"/>
  <c r="R1877" s="1"/>
  <c r="P929"/>
  <c r="Y929"/>
  <c r="Z929"/>
  <c r="K929"/>
  <c r="M929" s="1"/>
  <c r="L929"/>
  <c r="N929" s="1"/>
  <c r="E1878" l="1"/>
  <c r="F1878"/>
  <c r="R1878" s="1"/>
  <c r="D1879"/>
  <c r="AI1877"/>
  <c r="AJ1877"/>
  <c r="AK1877"/>
  <c r="AL1877"/>
  <c r="AM1877"/>
  <c r="AD1877" s="1"/>
  <c r="AE1877"/>
  <c r="AF1877"/>
  <c r="AG1877"/>
  <c r="AH1877"/>
  <c r="G930"/>
  <c r="AJ1878" l="1"/>
  <c r="AK1878"/>
  <c r="AL1878"/>
  <c r="AM1878"/>
  <c r="AD1878" s="1"/>
  <c r="AE1878"/>
  <c r="AF1878"/>
  <c r="AG1878"/>
  <c r="AH1878"/>
  <c r="AI1878"/>
  <c r="E1879"/>
  <c r="F1879"/>
  <c r="R1879" s="1"/>
  <c r="D1880"/>
  <c r="S930"/>
  <c r="V930"/>
  <c r="W930"/>
  <c r="AK1879" l="1"/>
  <c r="AL1879"/>
  <c r="AM1879"/>
  <c r="AD1879" s="1"/>
  <c r="AE1879"/>
  <c r="AF1879"/>
  <c r="AG1879"/>
  <c r="AH1879"/>
  <c r="AI1879"/>
  <c r="AJ1879"/>
  <c r="F1880"/>
  <c r="R1880" s="1"/>
  <c r="D1881"/>
  <c r="E1880"/>
  <c r="AB930"/>
  <c r="AA930" s="1"/>
  <c r="T930"/>
  <c r="U930" s="1"/>
  <c r="C930" s="1"/>
  <c r="B931" s="1"/>
  <c r="AC930"/>
  <c r="Q930"/>
  <c r="X930"/>
  <c r="H930"/>
  <c r="J930"/>
  <c r="I930"/>
  <c r="O930"/>
  <c r="A931" l="1"/>
  <c r="D1882"/>
  <c r="E1881"/>
  <c r="F1881"/>
  <c r="R1881" s="1"/>
  <c r="AL1880"/>
  <c r="AM1880"/>
  <c r="AD1880" s="1"/>
  <c r="AE1880"/>
  <c r="AF1880"/>
  <c r="AG1880"/>
  <c r="AH1880"/>
  <c r="AI1880"/>
  <c r="AJ1880"/>
  <c r="AK1880"/>
  <c r="K930"/>
  <c r="M930" s="1"/>
  <c r="L930"/>
  <c r="N930" s="1"/>
  <c r="Y930"/>
  <c r="Z930"/>
  <c r="P930"/>
  <c r="D1883" l="1"/>
  <c r="E1882"/>
  <c r="F1882"/>
  <c r="R1882" s="1"/>
  <c r="AM1881"/>
  <c r="AD1881" s="1"/>
  <c r="AE1881"/>
  <c r="AF1881"/>
  <c r="AG1881"/>
  <c r="AH1881"/>
  <c r="AI1881"/>
  <c r="AJ1881"/>
  <c r="AK1881"/>
  <c r="AL1881"/>
  <c r="G931"/>
  <c r="D1884" l="1"/>
  <c r="E1883"/>
  <c r="F1883"/>
  <c r="R1883" s="1"/>
  <c r="AF1882"/>
  <c r="AG1882"/>
  <c r="AH1882"/>
  <c r="AI1882"/>
  <c r="AJ1882"/>
  <c r="AK1882"/>
  <c r="AL1882"/>
  <c r="AM1882"/>
  <c r="AD1882" s="1"/>
  <c r="AE1882"/>
  <c r="S931"/>
  <c r="V931"/>
  <c r="W931"/>
  <c r="D1885" l="1"/>
  <c r="E1884"/>
  <c r="F1884"/>
  <c r="R1884" s="1"/>
  <c r="AG1883"/>
  <c r="AH1883"/>
  <c r="AI1883"/>
  <c r="AJ1883"/>
  <c r="AK1883"/>
  <c r="AL1883"/>
  <c r="AM1883"/>
  <c r="AD1883" s="1"/>
  <c r="AE1883"/>
  <c r="AF1883"/>
  <c r="AB931"/>
  <c r="AA931" s="1"/>
  <c r="T931"/>
  <c r="U931" s="1"/>
  <c r="C931" s="1"/>
  <c r="B932" s="1"/>
  <c r="AC931"/>
  <c r="X931"/>
  <c r="Q931"/>
  <c r="J931"/>
  <c r="H931"/>
  <c r="O931"/>
  <c r="I931"/>
  <c r="A932" l="1"/>
  <c r="D1886"/>
  <c r="E1885"/>
  <c r="F1885"/>
  <c r="R1885" s="1"/>
  <c r="AH1884"/>
  <c r="AI1884"/>
  <c r="AJ1884"/>
  <c r="AK1884"/>
  <c r="AL1884"/>
  <c r="AM1884"/>
  <c r="AD1884" s="1"/>
  <c r="AE1884"/>
  <c r="AF1884"/>
  <c r="AG1884"/>
  <c r="Z931"/>
  <c r="P931"/>
  <c r="Y931"/>
  <c r="G932"/>
  <c r="K931"/>
  <c r="M931" s="1"/>
  <c r="L931"/>
  <c r="N931" s="1"/>
  <c r="E1886" l="1"/>
  <c r="F1886"/>
  <c r="R1886" s="1"/>
  <c r="D1887"/>
  <c r="AI1885"/>
  <c r="AJ1885"/>
  <c r="AK1885"/>
  <c r="AL1885"/>
  <c r="AM1885"/>
  <c r="AD1885" s="1"/>
  <c r="AE1885"/>
  <c r="AF1885"/>
  <c r="AG1885"/>
  <c r="AH1885"/>
  <c r="S932"/>
  <c r="V932"/>
  <c r="W932"/>
  <c r="AJ1886" l="1"/>
  <c r="AK1886"/>
  <c r="AL1886"/>
  <c r="AM1886"/>
  <c r="AD1886" s="1"/>
  <c r="AE1886"/>
  <c r="AF1886"/>
  <c r="AG1886"/>
  <c r="AH1886"/>
  <c r="AI1886"/>
  <c r="E1887"/>
  <c r="F1887"/>
  <c r="R1887" s="1"/>
  <c r="D1888"/>
  <c r="AB932"/>
  <c r="AA932" s="1"/>
  <c r="T932"/>
  <c r="U932" s="1"/>
  <c r="C932" s="1"/>
  <c r="B933" s="1"/>
  <c r="AC932"/>
  <c r="X932"/>
  <c r="Q932"/>
  <c r="I932"/>
  <c r="J932"/>
  <c r="H932"/>
  <c r="O932"/>
  <c r="A933" l="1"/>
  <c r="AK1887"/>
  <c r="AL1887"/>
  <c r="AM1887"/>
  <c r="AD1887" s="1"/>
  <c r="AE1887"/>
  <c r="AF1887"/>
  <c r="AG1887"/>
  <c r="AH1887"/>
  <c r="AI1887"/>
  <c r="AJ1887"/>
  <c r="K932"/>
  <c r="M932" s="1"/>
  <c r="L932"/>
  <c r="N932" s="1"/>
  <c r="F1888"/>
  <c r="R1888" s="1"/>
  <c r="D1889"/>
  <c r="E1888"/>
  <c r="G933"/>
  <c r="P932"/>
  <c r="Y932"/>
  <c r="Z932"/>
  <c r="AL1888" l="1"/>
  <c r="AM1888"/>
  <c r="AD1888" s="1"/>
  <c r="AE1888"/>
  <c r="AF1888"/>
  <c r="AG1888"/>
  <c r="AH1888"/>
  <c r="AI1888"/>
  <c r="AJ1888"/>
  <c r="AK1888"/>
  <c r="V933"/>
  <c r="W933"/>
  <c r="S933"/>
  <c r="D1890"/>
  <c r="E1889"/>
  <c r="F1889"/>
  <c r="R1889" s="1"/>
  <c r="D1891" l="1"/>
  <c r="E1890"/>
  <c r="F1890"/>
  <c r="R1890" s="1"/>
  <c r="AM1889"/>
  <c r="AD1889" s="1"/>
  <c r="AE1889"/>
  <c r="AF1889"/>
  <c r="AG1889"/>
  <c r="AH1889"/>
  <c r="AI1889"/>
  <c r="AJ1889"/>
  <c r="AK1889"/>
  <c r="AL1889"/>
  <c r="X933"/>
  <c r="Q933"/>
  <c r="I933"/>
  <c r="O933"/>
  <c r="J933"/>
  <c r="H933"/>
  <c r="AB933"/>
  <c r="AA933" s="1"/>
  <c r="T933"/>
  <c r="AC933"/>
  <c r="C933" l="1"/>
  <c r="B934" s="1"/>
  <c r="D1892"/>
  <c r="E1891"/>
  <c r="F1891"/>
  <c r="R1891" s="1"/>
  <c r="AF1890"/>
  <c r="AG1890"/>
  <c r="AH1890"/>
  <c r="AI1890"/>
  <c r="AJ1890"/>
  <c r="AK1890"/>
  <c r="AL1890"/>
  <c r="AM1890"/>
  <c r="AD1890" s="1"/>
  <c r="AE1890"/>
  <c r="U933"/>
  <c r="G934"/>
  <c r="L933"/>
  <c r="N933" s="1"/>
  <c r="K933"/>
  <c r="M933" s="1"/>
  <c r="P933"/>
  <c r="Y933"/>
  <c r="Z933"/>
  <c r="A934" l="1"/>
  <c r="D1893"/>
  <c r="E1892"/>
  <c r="F1892"/>
  <c r="R1892" s="1"/>
  <c r="V934"/>
  <c r="W934"/>
  <c r="S934"/>
  <c r="AG1891"/>
  <c r="AH1891"/>
  <c r="AI1891"/>
  <c r="AJ1891"/>
  <c r="AK1891"/>
  <c r="AL1891"/>
  <c r="AM1891"/>
  <c r="AD1891" s="1"/>
  <c r="AE1891"/>
  <c r="AF1891"/>
  <c r="C934" l="1"/>
  <c r="B935" s="1"/>
  <c r="AC934"/>
  <c r="U934"/>
  <c r="AB934"/>
  <c r="T934"/>
  <c r="D1894"/>
  <c r="E1893"/>
  <c r="F1893"/>
  <c r="R1893" s="1"/>
  <c r="AH1892"/>
  <c r="AI1892"/>
  <c r="AJ1892"/>
  <c r="AK1892"/>
  <c r="AL1892"/>
  <c r="AM1892"/>
  <c r="AD1892" s="1"/>
  <c r="AE1892"/>
  <c r="AF1892"/>
  <c r="AG1892"/>
  <c r="X934"/>
  <c r="Q934"/>
  <c r="H934"/>
  <c r="O934"/>
  <c r="J934"/>
  <c r="I934"/>
  <c r="A935" l="1"/>
  <c r="AA934"/>
  <c r="P934"/>
  <c r="Y934"/>
  <c r="Z934"/>
  <c r="E1894"/>
  <c r="F1894"/>
  <c r="R1894" s="1"/>
  <c r="D1895"/>
  <c r="K934"/>
  <c r="M934" s="1"/>
  <c r="L934"/>
  <c r="N934" s="1"/>
  <c r="AI1893"/>
  <c r="AJ1893"/>
  <c r="AK1893"/>
  <c r="AL1893"/>
  <c r="AM1893"/>
  <c r="AD1893" s="1"/>
  <c r="AE1893"/>
  <c r="AF1893"/>
  <c r="AG1893"/>
  <c r="AH1893"/>
  <c r="AJ1894" l="1"/>
  <c r="AK1894"/>
  <c r="AL1894"/>
  <c r="AM1894"/>
  <c r="AD1894" s="1"/>
  <c r="AE1894"/>
  <c r="AF1894"/>
  <c r="AG1894"/>
  <c r="AH1894"/>
  <c r="AI1894"/>
  <c r="E1895"/>
  <c r="F1895"/>
  <c r="R1895" s="1"/>
  <c r="D1896"/>
  <c r="G935"/>
  <c r="AK1895" l="1"/>
  <c r="AL1895"/>
  <c r="AM1895"/>
  <c r="AD1895" s="1"/>
  <c r="AE1895"/>
  <c r="AF1895"/>
  <c r="AG1895"/>
  <c r="AH1895"/>
  <c r="AI1895"/>
  <c r="AJ1895"/>
  <c r="V935"/>
  <c r="W935"/>
  <c r="S935"/>
  <c r="F1896"/>
  <c r="R1896" s="1"/>
  <c r="D1897"/>
  <c r="E1896"/>
  <c r="X935" l="1"/>
  <c r="Q935"/>
  <c r="O935"/>
  <c r="I935"/>
  <c r="J935"/>
  <c r="H935"/>
  <c r="AB935"/>
  <c r="T935"/>
  <c r="AC935"/>
  <c r="U935"/>
  <c r="C935" s="1"/>
  <c r="B936" s="1"/>
  <c r="AL1896"/>
  <c r="AM1896"/>
  <c r="AD1896" s="1"/>
  <c r="AE1896"/>
  <c r="AF1896"/>
  <c r="AG1896"/>
  <c r="AH1896"/>
  <c r="AI1896"/>
  <c r="AJ1896"/>
  <c r="AK1896"/>
  <c r="D1898"/>
  <c r="E1897"/>
  <c r="F1897"/>
  <c r="R1897" s="1"/>
  <c r="A936" l="1"/>
  <c r="P935"/>
  <c r="Y935"/>
  <c r="Z935"/>
  <c r="K935"/>
  <c r="M935" s="1"/>
  <c r="L935"/>
  <c r="N935" s="1"/>
  <c r="D1899"/>
  <c r="E1898"/>
  <c r="F1898"/>
  <c r="R1898" s="1"/>
  <c r="AM1897"/>
  <c r="AD1897" s="1"/>
  <c r="AE1897"/>
  <c r="AF1897"/>
  <c r="AG1897"/>
  <c r="AH1897"/>
  <c r="AI1897"/>
  <c r="AJ1897"/>
  <c r="AK1897"/>
  <c r="AL1897"/>
  <c r="AA935"/>
  <c r="D1900" l="1"/>
  <c r="E1899"/>
  <c r="F1899"/>
  <c r="R1899" s="1"/>
  <c r="AF1898"/>
  <c r="AG1898"/>
  <c r="AH1898"/>
  <c r="AI1898"/>
  <c r="AJ1898"/>
  <c r="AK1898"/>
  <c r="AL1898"/>
  <c r="AM1898"/>
  <c r="AD1898" s="1"/>
  <c r="AE1898"/>
  <c r="G936"/>
  <c r="D1901" l="1"/>
  <c r="E1900"/>
  <c r="F1900"/>
  <c r="R1900" s="1"/>
  <c r="AG1899"/>
  <c r="AH1899"/>
  <c r="AI1899"/>
  <c r="AJ1899"/>
  <c r="AK1899"/>
  <c r="AL1899"/>
  <c r="AM1899"/>
  <c r="AD1899" s="1"/>
  <c r="AE1899"/>
  <c r="AF1899"/>
  <c r="W936"/>
  <c r="S936"/>
  <c r="V936"/>
  <c r="D1902" l="1"/>
  <c r="E1901"/>
  <c r="F1901"/>
  <c r="R1901" s="1"/>
  <c r="AH1900"/>
  <c r="AI1900"/>
  <c r="AJ1900"/>
  <c r="AK1900"/>
  <c r="AL1900"/>
  <c r="AM1900"/>
  <c r="AD1900" s="1"/>
  <c r="AE1900"/>
  <c r="AF1900"/>
  <c r="AG1900"/>
  <c r="X936"/>
  <c r="Q936"/>
  <c r="I936"/>
  <c r="H936"/>
  <c r="O936"/>
  <c r="J936"/>
  <c r="AB936"/>
  <c r="AA936" s="1"/>
  <c r="T936"/>
  <c r="AC936"/>
  <c r="E1902" l="1"/>
  <c r="F1902"/>
  <c r="R1902" s="1"/>
  <c r="D1903"/>
  <c r="AI1901"/>
  <c r="AJ1901"/>
  <c r="AK1901"/>
  <c r="AL1901"/>
  <c r="AM1901"/>
  <c r="AD1901" s="1"/>
  <c r="AE1901"/>
  <c r="AF1901"/>
  <c r="AG1901"/>
  <c r="AH1901"/>
  <c r="P936"/>
  <c r="Y936"/>
  <c r="Z936"/>
  <c r="U936"/>
  <c r="C936" s="1"/>
  <c r="B937" s="1"/>
  <c r="K936"/>
  <c r="M936" s="1"/>
  <c r="L936"/>
  <c r="N936" s="1"/>
  <c r="A937" l="1"/>
  <c r="AJ1902"/>
  <c r="AK1902"/>
  <c r="AL1902"/>
  <c r="AM1902"/>
  <c r="AD1902" s="1"/>
  <c r="AE1902"/>
  <c r="AF1902"/>
  <c r="AG1902"/>
  <c r="AH1902"/>
  <c r="AI1902"/>
  <c r="E1903"/>
  <c r="F1903"/>
  <c r="R1903" s="1"/>
  <c r="D1904"/>
  <c r="G937"/>
  <c r="S937" l="1"/>
  <c r="V937"/>
  <c r="W937"/>
  <c r="AK1903"/>
  <c r="AL1903"/>
  <c r="AM1903"/>
  <c r="AD1903" s="1"/>
  <c r="AE1903"/>
  <c r="AF1903"/>
  <c r="AG1903"/>
  <c r="AH1903"/>
  <c r="AI1903"/>
  <c r="AJ1903"/>
  <c r="F1904"/>
  <c r="R1904" s="1"/>
  <c r="D1905"/>
  <c r="E1904"/>
  <c r="AB937" l="1"/>
  <c r="AA937" s="1"/>
  <c r="T937"/>
  <c r="AC937"/>
  <c r="X937"/>
  <c r="Q937"/>
  <c r="J937"/>
  <c r="H937"/>
  <c r="O937"/>
  <c r="I937"/>
  <c r="AL1904"/>
  <c r="AM1904"/>
  <c r="AD1904" s="1"/>
  <c r="AE1904"/>
  <c r="AF1904"/>
  <c r="AG1904"/>
  <c r="AH1904"/>
  <c r="AI1904"/>
  <c r="AJ1904"/>
  <c r="AK1904"/>
  <c r="D1906"/>
  <c r="E1905"/>
  <c r="F1905"/>
  <c r="R1905" s="1"/>
  <c r="P937" l="1"/>
  <c r="Y937"/>
  <c r="Z937"/>
  <c r="I938"/>
  <c r="K937"/>
  <c r="M937" s="1"/>
  <c r="L937"/>
  <c r="N937" s="1"/>
  <c r="U937"/>
  <c r="C937" s="1"/>
  <c r="B938" s="1"/>
  <c r="G938"/>
  <c r="D1907"/>
  <c r="E1906"/>
  <c r="F1906"/>
  <c r="R1906" s="1"/>
  <c r="AM1905"/>
  <c r="AD1905" s="1"/>
  <c r="AE1905"/>
  <c r="AF1905"/>
  <c r="AG1905"/>
  <c r="AH1905"/>
  <c r="AI1905"/>
  <c r="AJ1905"/>
  <c r="AK1905"/>
  <c r="AL1905"/>
  <c r="A938" l="1"/>
  <c r="S938"/>
  <c r="V938"/>
  <c r="W938"/>
  <c r="D1908"/>
  <c r="E1907"/>
  <c r="F1907"/>
  <c r="R1907" s="1"/>
  <c r="AF1906"/>
  <c r="AG1906"/>
  <c r="AH1906"/>
  <c r="AI1906"/>
  <c r="AJ1906"/>
  <c r="AK1906"/>
  <c r="AL1906"/>
  <c r="AM1906"/>
  <c r="AD1906" s="1"/>
  <c r="AE1906"/>
  <c r="K938"/>
  <c r="M938" s="1"/>
  <c r="L938"/>
  <c r="N938" s="1"/>
  <c r="AG1907" l="1"/>
  <c r="AH1907"/>
  <c r="AI1907"/>
  <c r="AJ1907"/>
  <c r="AK1907"/>
  <c r="AL1907"/>
  <c r="AM1907"/>
  <c r="AD1907" s="1"/>
  <c r="AE1907"/>
  <c r="AF1907"/>
  <c r="AB938"/>
  <c r="AA938" s="1"/>
  <c r="T938"/>
  <c r="U938" s="1"/>
  <c r="C938" s="1"/>
  <c r="B939" s="1"/>
  <c r="AC938"/>
  <c r="Q938"/>
  <c r="X938"/>
  <c r="J938"/>
  <c r="O938"/>
  <c r="H938"/>
  <c r="D1909"/>
  <c r="E1908"/>
  <c r="F1908"/>
  <c r="R1908" s="1"/>
  <c r="A939" l="1"/>
  <c r="Y938"/>
  <c r="Z938"/>
  <c r="P938"/>
  <c r="G939"/>
  <c r="D1910"/>
  <c r="E1909"/>
  <c r="F1909"/>
  <c r="R1909" s="1"/>
  <c r="AH1908"/>
  <c r="AI1908"/>
  <c r="AJ1908"/>
  <c r="AK1908"/>
  <c r="AL1908"/>
  <c r="AM1908"/>
  <c r="AD1908" s="1"/>
  <c r="AE1908"/>
  <c r="AF1908"/>
  <c r="AG1908"/>
  <c r="E1910" l="1"/>
  <c r="F1910"/>
  <c r="R1910" s="1"/>
  <c r="D1911"/>
  <c r="AI1909"/>
  <c r="AJ1909"/>
  <c r="AK1909"/>
  <c r="AL1909"/>
  <c r="AM1909"/>
  <c r="AD1909" s="1"/>
  <c r="AE1909"/>
  <c r="AF1909"/>
  <c r="AG1909"/>
  <c r="AH1909"/>
  <c r="S939"/>
  <c r="G940"/>
  <c r="V939"/>
  <c r="W939"/>
  <c r="AJ1910" l="1"/>
  <c r="AK1910"/>
  <c r="AL1910"/>
  <c r="AM1910"/>
  <c r="AD1910" s="1"/>
  <c r="AE1910"/>
  <c r="AF1910"/>
  <c r="AG1910"/>
  <c r="AH1910"/>
  <c r="AI1910"/>
  <c r="E1911"/>
  <c r="F1911"/>
  <c r="R1911" s="1"/>
  <c r="D1912"/>
  <c r="AB939"/>
  <c r="AA939" s="1"/>
  <c r="T939"/>
  <c r="U939" s="1"/>
  <c r="C939" s="1"/>
  <c r="B940" s="1"/>
  <c r="AC939"/>
  <c r="S940"/>
  <c r="V940"/>
  <c r="W940"/>
  <c r="X939"/>
  <c r="Q939"/>
  <c r="I939"/>
  <c r="H939"/>
  <c r="O939"/>
  <c r="J939"/>
  <c r="A940" l="1"/>
  <c r="K939"/>
  <c r="M939" s="1"/>
  <c r="L939"/>
  <c r="N939" s="1"/>
  <c r="I940"/>
  <c r="AK1911"/>
  <c r="AL1911"/>
  <c r="AM1911"/>
  <c r="AD1911" s="1"/>
  <c r="AE1911"/>
  <c r="AF1911"/>
  <c r="AG1911"/>
  <c r="AH1911"/>
  <c r="AI1911"/>
  <c r="AJ1911"/>
  <c r="Z939"/>
  <c r="P939"/>
  <c r="O940" s="1"/>
  <c r="Y939"/>
  <c r="AB940"/>
  <c r="AA940" s="1"/>
  <c r="T940"/>
  <c r="U940" s="1"/>
  <c r="AC940"/>
  <c r="F1912"/>
  <c r="R1912" s="1"/>
  <c r="D1913"/>
  <c r="E1912"/>
  <c r="J940"/>
  <c r="X940"/>
  <c r="Q940"/>
  <c r="H940"/>
  <c r="P940" l="1"/>
  <c r="Y940"/>
  <c r="Z940"/>
  <c r="AL1912"/>
  <c r="AM1912"/>
  <c r="AD1912" s="1"/>
  <c r="AE1912"/>
  <c r="AF1912"/>
  <c r="AG1912"/>
  <c r="AH1912"/>
  <c r="AI1912"/>
  <c r="AJ1912"/>
  <c r="AK1912"/>
  <c r="C940"/>
  <c r="B941" s="1"/>
  <c r="K940"/>
  <c r="M940" s="1"/>
  <c r="L940"/>
  <c r="N940" s="1"/>
  <c r="H941"/>
  <c r="D1914"/>
  <c r="E1913"/>
  <c r="F1913"/>
  <c r="R1913" s="1"/>
  <c r="A941" l="1"/>
  <c r="D1915"/>
  <c r="E1914"/>
  <c r="F1914"/>
  <c r="R1914" s="1"/>
  <c r="AM1913"/>
  <c r="AD1913" s="1"/>
  <c r="AE1913"/>
  <c r="AF1913"/>
  <c r="AG1913"/>
  <c r="AH1913"/>
  <c r="AI1913"/>
  <c r="AJ1913"/>
  <c r="AK1913"/>
  <c r="AL1913"/>
  <c r="G941"/>
  <c r="V941" l="1"/>
  <c r="W941"/>
  <c r="S941"/>
  <c r="D1916"/>
  <c r="E1915"/>
  <c r="F1915"/>
  <c r="R1915" s="1"/>
  <c r="AF1914"/>
  <c r="AG1914"/>
  <c r="AH1914"/>
  <c r="AI1914"/>
  <c r="AJ1914"/>
  <c r="AK1914"/>
  <c r="AL1914"/>
  <c r="AM1914"/>
  <c r="AD1914" s="1"/>
  <c r="AE1914"/>
  <c r="X941" l="1"/>
  <c r="Q941"/>
  <c r="I941"/>
  <c r="J941"/>
  <c r="O941"/>
  <c r="AB941"/>
  <c r="AA941" s="1"/>
  <c r="T941"/>
  <c r="AC941"/>
  <c r="U941"/>
  <c r="C941" s="1"/>
  <c r="B942" s="1"/>
  <c r="D1917"/>
  <c r="E1916"/>
  <c r="F1916"/>
  <c r="R1916" s="1"/>
  <c r="AG1915"/>
  <c r="AH1915"/>
  <c r="AI1915"/>
  <c r="AJ1915"/>
  <c r="AK1915"/>
  <c r="AL1915"/>
  <c r="AM1915"/>
  <c r="AD1915" s="1"/>
  <c r="AE1915"/>
  <c r="AF1915"/>
  <c r="A942" l="1"/>
  <c r="D1918"/>
  <c r="E1917"/>
  <c r="F1917"/>
  <c r="R1917" s="1"/>
  <c r="L941"/>
  <c r="N941" s="1"/>
  <c r="K941"/>
  <c r="M941" s="1"/>
  <c r="AH1916"/>
  <c r="AI1916"/>
  <c r="AJ1916"/>
  <c r="AK1916"/>
  <c r="AL1916"/>
  <c r="AM1916"/>
  <c r="AD1916" s="1"/>
  <c r="AE1916"/>
  <c r="AF1916"/>
  <c r="AG1916"/>
  <c r="P941"/>
  <c r="Y941"/>
  <c r="Z941"/>
  <c r="G942"/>
  <c r="E1918" l="1"/>
  <c r="F1918"/>
  <c r="R1918" s="1"/>
  <c r="D1919"/>
  <c r="AI1917"/>
  <c r="AJ1917"/>
  <c r="AK1917"/>
  <c r="AL1917"/>
  <c r="AM1917"/>
  <c r="AD1917" s="1"/>
  <c r="AE1917"/>
  <c r="AF1917"/>
  <c r="AG1917"/>
  <c r="AH1917"/>
  <c r="G943"/>
  <c r="V942"/>
  <c r="W942"/>
  <c r="S942"/>
  <c r="AJ1918" l="1"/>
  <c r="AK1918"/>
  <c r="AL1918"/>
  <c r="AM1918"/>
  <c r="AD1918" s="1"/>
  <c r="AE1918"/>
  <c r="AF1918"/>
  <c r="AG1918"/>
  <c r="AH1918"/>
  <c r="AI1918"/>
  <c r="E1919"/>
  <c r="F1919"/>
  <c r="R1919" s="1"/>
  <c r="D1920"/>
  <c r="V943"/>
  <c r="W943"/>
  <c r="S943"/>
  <c r="X942"/>
  <c r="Q942"/>
  <c r="H942"/>
  <c r="I942"/>
  <c r="O942"/>
  <c r="J942"/>
  <c r="AC942"/>
  <c r="U942"/>
  <c r="AB942"/>
  <c r="AA942" s="1"/>
  <c r="T942"/>
  <c r="C942" s="1"/>
  <c r="B943" s="1"/>
  <c r="A943" l="1"/>
  <c r="AK1919"/>
  <c r="AL1919"/>
  <c r="AM1919"/>
  <c r="AD1919" s="1"/>
  <c r="AE1919"/>
  <c r="AF1919"/>
  <c r="AG1919"/>
  <c r="AH1919"/>
  <c r="AI1919"/>
  <c r="AJ1919"/>
  <c r="AB943"/>
  <c r="AA943" s="1"/>
  <c r="T943"/>
  <c r="U943" s="1"/>
  <c r="AC943"/>
  <c r="I943"/>
  <c r="K942"/>
  <c r="M942" s="1"/>
  <c r="L942"/>
  <c r="N942" s="1"/>
  <c r="X943"/>
  <c r="Q943"/>
  <c r="F1920"/>
  <c r="R1920" s="1"/>
  <c r="D1921"/>
  <c r="E1920"/>
  <c r="P942"/>
  <c r="O943" s="1"/>
  <c r="Y942"/>
  <c r="Z942"/>
  <c r="H943"/>
  <c r="J943"/>
  <c r="P943" l="1"/>
  <c r="Y943"/>
  <c r="Z943"/>
  <c r="C943"/>
  <c r="B944" s="1"/>
  <c r="AL1920"/>
  <c r="AM1920"/>
  <c r="AD1920" s="1"/>
  <c r="AE1920"/>
  <c r="AF1920"/>
  <c r="AG1920"/>
  <c r="AH1920"/>
  <c r="AI1920"/>
  <c r="AJ1920"/>
  <c r="AK1920"/>
  <c r="G944"/>
  <c r="D1922"/>
  <c r="E1921"/>
  <c r="F1921"/>
  <c r="R1921" s="1"/>
  <c r="K943"/>
  <c r="M943" s="1"/>
  <c r="L943"/>
  <c r="N943" s="1"/>
  <c r="W944" l="1"/>
  <c r="S944"/>
  <c r="V944"/>
  <c r="AM1921"/>
  <c r="AD1921" s="1"/>
  <c r="AE1921"/>
  <c r="AF1921"/>
  <c r="AG1921"/>
  <c r="AH1921"/>
  <c r="AI1921"/>
  <c r="AJ1921"/>
  <c r="AK1921"/>
  <c r="AL1921"/>
  <c r="D1923"/>
  <c r="E1922"/>
  <c r="F1922"/>
  <c r="R1922" s="1"/>
  <c r="A944"/>
  <c r="D1924" l="1"/>
  <c r="E1923"/>
  <c r="F1923"/>
  <c r="R1923" s="1"/>
  <c r="AF1922"/>
  <c r="AG1922"/>
  <c r="AH1922"/>
  <c r="AI1922"/>
  <c r="AJ1922"/>
  <c r="AK1922"/>
  <c r="AL1922"/>
  <c r="AM1922"/>
  <c r="AD1922" s="1"/>
  <c r="AE1922"/>
  <c r="AB944"/>
  <c r="AA944" s="1"/>
  <c r="T944"/>
  <c r="AC944"/>
  <c r="U944"/>
  <c r="C944" s="1"/>
  <c r="B945" s="1"/>
  <c r="X944"/>
  <c r="Q944"/>
  <c r="I944"/>
  <c r="H944"/>
  <c r="J944"/>
  <c r="O944"/>
  <c r="A945" l="1"/>
  <c r="D1925"/>
  <c r="E1924"/>
  <c r="F1924"/>
  <c r="R1924" s="1"/>
  <c r="AG1923"/>
  <c r="AH1923"/>
  <c r="AI1923"/>
  <c r="AJ1923"/>
  <c r="AK1923"/>
  <c r="AL1923"/>
  <c r="AM1923"/>
  <c r="AD1923" s="1"/>
  <c r="AE1923"/>
  <c r="AF1923"/>
  <c r="K944"/>
  <c r="M944" s="1"/>
  <c r="L944"/>
  <c r="N944" s="1"/>
  <c r="P944"/>
  <c r="Y944"/>
  <c r="Z944"/>
  <c r="D1926" l="1"/>
  <c r="E1925"/>
  <c r="F1925"/>
  <c r="R1925" s="1"/>
  <c r="G945"/>
  <c r="AH1924"/>
  <c r="AI1924"/>
  <c r="AJ1924"/>
  <c r="AK1924"/>
  <c r="AL1924"/>
  <c r="AM1924"/>
  <c r="AD1924" s="1"/>
  <c r="AE1924"/>
  <c r="AF1924"/>
  <c r="AG1924"/>
  <c r="E1926" l="1"/>
  <c r="F1926"/>
  <c r="R1926" s="1"/>
  <c r="D1927"/>
  <c r="AI1925"/>
  <c r="AJ1925"/>
  <c r="AK1925"/>
  <c r="AL1925"/>
  <c r="AM1925"/>
  <c r="AD1925" s="1"/>
  <c r="AE1925"/>
  <c r="AF1925"/>
  <c r="AG1925"/>
  <c r="AH1925"/>
  <c r="S945"/>
  <c r="V945"/>
  <c r="W945"/>
  <c r="AJ1926" l="1"/>
  <c r="AK1926"/>
  <c r="AL1926"/>
  <c r="AM1926"/>
  <c r="AD1926" s="1"/>
  <c r="AE1926"/>
  <c r="AF1926"/>
  <c r="AG1926"/>
  <c r="AH1926"/>
  <c r="AI1926"/>
  <c r="E1927"/>
  <c r="F1927"/>
  <c r="R1927" s="1"/>
  <c r="D1928"/>
  <c r="AB945"/>
  <c r="AA945" s="1"/>
  <c r="T945"/>
  <c r="U945" s="1"/>
  <c r="C945" s="1"/>
  <c r="B946" s="1"/>
  <c r="AC945"/>
  <c r="X945"/>
  <c r="Q945"/>
  <c r="J945"/>
  <c r="I945"/>
  <c r="O945"/>
  <c r="H945"/>
  <c r="A946" l="1"/>
  <c r="AK1927"/>
  <c r="AL1927"/>
  <c r="AM1927"/>
  <c r="AD1927" s="1"/>
  <c r="AE1927"/>
  <c r="AF1927"/>
  <c r="AG1927"/>
  <c r="AH1927"/>
  <c r="AI1927"/>
  <c r="AJ1927"/>
  <c r="F1928"/>
  <c r="R1928" s="1"/>
  <c r="D1929"/>
  <c r="E1928"/>
  <c r="K945"/>
  <c r="M945" s="1"/>
  <c r="L945"/>
  <c r="N945" s="1"/>
  <c r="P945"/>
  <c r="Y945"/>
  <c r="Z945"/>
  <c r="D1930" l="1"/>
  <c r="E1929"/>
  <c r="F1929"/>
  <c r="R1929" s="1"/>
  <c r="AL1928"/>
  <c r="AM1928"/>
  <c r="AD1928" s="1"/>
  <c r="AE1928"/>
  <c r="AF1928"/>
  <c r="AG1928"/>
  <c r="AH1928"/>
  <c r="AI1928"/>
  <c r="AJ1928"/>
  <c r="AK1928"/>
  <c r="G946"/>
  <c r="D1931" l="1"/>
  <c r="E1930"/>
  <c r="F1930"/>
  <c r="R1930" s="1"/>
  <c r="AM1929"/>
  <c r="AD1929" s="1"/>
  <c r="AE1929"/>
  <c r="AF1929"/>
  <c r="AG1929"/>
  <c r="AH1929"/>
  <c r="AI1929"/>
  <c r="AJ1929"/>
  <c r="AK1929"/>
  <c r="AL1929"/>
  <c r="S946"/>
  <c r="V946"/>
  <c r="W946"/>
  <c r="D1932" l="1"/>
  <c r="E1931"/>
  <c r="F1931"/>
  <c r="R1931" s="1"/>
  <c r="AF1930"/>
  <c r="AG1930"/>
  <c r="AH1930"/>
  <c r="AI1930"/>
  <c r="AJ1930"/>
  <c r="AK1930"/>
  <c r="AL1930"/>
  <c r="AM1930"/>
  <c r="AD1930" s="1"/>
  <c r="AE1930"/>
  <c r="AB946"/>
  <c r="AA946" s="1"/>
  <c r="T946"/>
  <c r="U946" s="1"/>
  <c r="C946" s="1"/>
  <c r="B947" s="1"/>
  <c r="AC946"/>
  <c r="Q946"/>
  <c r="X946"/>
  <c r="J946"/>
  <c r="I946"/>
  <c r="H946"/>
  <c r="O946"/>
  <c r="A947" l="1"/>
  <c r="D1933"/>
  <c r="E1932"/>
  <c r="F1932"/>
  <c r="R1932" s="1"/>
  <c r="AG1931"/>
  <c r="AH1931"/>
  <c r="AI1931"/>
  <c r="AJ1931"/>
  <c r="AK1931"/>
  <c r="AL1931"/>
  <c r="AM1931"/>
  <c r="AD1931" s="1"/>
  <c r="AE1931"/>
  <c r="AF1931"/>
  <c r="G947"/>
  <c r="K946"/>
  <c r="M946" s="1"/>
  <c r="L946"/>
  <c r="N946" s="1"/>
  <c r="Y946"/>
  <c r="Z946"/>
  <c r="P946"/>
  <c r="S947" l="1"/>
  <c r="V947"/>
  <c r="W947"/>
  <c r="D1934"/>
  <c r="E1933"/>
  <c r="F1933"/>
  <c r="R1933" s="1"/>
  <c r="AH1932"/>
  <c r="AI1932"/>
  <c r="AJ1932"/>
  <c r="AK1932"/>
  <c r="AL1932"/>
  <c r="AM1932"/>
  <c r="AD1932" s="1"/>
  <c r="AE1932"/>
  <c r="AF1932"/>
  <c r="AG1932"/>
  <c r="AB947" l="1"/>
  <c r="AA947" s="1"/>
  <c r="T947"/>
  <c r="AC947"/>
  <c r="X947"/>
  <c r="Q947"/>
  <c r="H947"/>
  <c r="J947"/>
  <c r="O947"/>
  <c r="I947"/>
  <c r="E1934"/>
  <c r="F1934"/>
  <c r="R1934" s="1"/>
  <c r="D1935"/>
  <c r="AI1933"/>
  <c r="AJ1933"/>
  <c r="AK1933"/>
  <c r="AL1933"/>
  <c r="AM1933"/>
  <c r="AD1933" s="1"/>
  <c r="AE1933"/>
  <c r="AF1933"/>
  <c r="AG1933"/>
  <c r="AH1933"/>
  <c r="C947" l="1"/>
  <c r="B948" s="1"/>
  <c r="Z947"/>
  <c r="P947"/>
  <c r="Y947"/>
  <c r="AJ1934"/>
  <c r="AK1934"/>
  <c r="AL1934"/>
  <c r="AM1934"/>
  <c r="AD1934" s="1"/>
  <c r="AE1934"/>
  <c r="AF1934"/>
  <c r="AG1934"/>
  <c r="AH1934"/>
  <c r="AI1934"/>
  <c r="U947"/>
  <c r="E1935"/>
  <c r="F1935"/>
  <c r="R1935" s="1"/>
  <c r="D1936"/>
  <c r="K947"/>
  <c r="M947" s="1"/>
  <c r="L947"/>
  <c r="N947" s="1"/>
  <c r="A948" l="1"/>
  <c r="F1936"/>
  <c r="R1936" s="1"/>
  <c r="D1937"/>
  <c r="E1936"/>
  <c r="AK1935"/>
  <c r="AL1935"/>
  <c r="AM1935"/>
  <c r="AD1935" s="1"/>
  <c r="AE1935"/>
  <c r="AF1935"/>
  <c r="AG1935"/>
  <c r="AH1935"/>
  <c r="AI1935"/>
  <c r="AJ1935"/>
  <c r="G948"/>
  <c r="S948" l="1"/>
  <c r="V948"/>
  <c r="W948"/>
  <c r="D1938"/>
  <c r="E1937"/>
  <c r="F1937"/>
  <c r="R1937" s="1"/>
  <c r="AL1936"/>
  <c r="AM1936"/>
  <c r="AD1936" s="1"/>
  <c r="AE1936"/>
  <c r="AF1936"/>
  <c r="AG1936"/>
  <c r="AH1936"/>
  <c r="AI1936"/>
  <c r="AJ1936"/>
  <c r="AK1936"/>
  <c r="AB948" l="1"/>
  <c r="AA948" s="1"/>
  <c r="T948"/>
  <c r="AC948"/>
  <c r="X948"/>
  <c r="Q948"/>
  <c r="I948"/>
  <c r="H948"/>
  <c r="J948"/>
  <c r="O948"/>
  <c r="D1939"/>
  <c r="E1938"/>
  <c r="F1938"/>
  <c r="R1938" s="1"/>
  <c r="AM1937"/>
  <c r="AD1937" s="1"/>
  <c r="AE1937"/>
  <c r="AF1937"/>
  <c r="AG1937"/>
  <c r="AH1937"/>
  <c r="AI1937"/>
  <c r="AJ1937"/>
  <c r="AK1937"/>
  <c r="AL1937"/>
  <c r="C948" l="1"/>
  <c r="B949" s="1"/>
  <c r="P948"/>
  <c r="Y948"/>
  <c r="Z948"/>
  <c r="D1940"/>
  <c r="E1939"/>
  <c r="F1939"/>
  <c r="R1939" s="1"/>
  <c r="U948"/>
  <c r="AF1938"/>
  <c r="AG1938"/>
  <c r="AH1938"/>
  <c r="AI1938"/>
  <c r="AJ1938"/>
  <c r="AK1938"/>
  <c r="AL1938"/>
  <c r="AM1938"/>
  <c r="AD1938" s="1"/>
  <c r="AE1938"/>
  <c r="K948"/>
  <c r="M948" s="1"/>
  <c r="L948"/>
  <c r="N948" s="1"/>
  <c r="A949" l="1"/>
  <c r="AG1939"/>
  <c r="AH1939"/>
  <c r="AI1939"/>
  <c r="AJ1939"/>
  <c r="AK1939"/>
  <c r="AL1939"/>
  <c r="AM1939"/>
  <c r="AD1939" s="1"/>
  <c r="AE1939"/>
  <c r="AF1939"/>
  <c r="G949"/>
  <c r="D1941"/>
  <c r="E1940"/>
  <c r="F1940"/>
  <c r="R1940" s="1"/>
  <c r="V949" l="1"/>
  <c r="W949"/>
  <c r="S949"/>
  <c r="D1942"/>
  <c r="E1941"/>
  <c r="F1941"/>
  <c r="R1941" s="1"/>
  <c r="AH1940"/>
  <c r="AI1940"/>
  <c r="AJ1940"/>
  <c r="AK1940"/>
  <c r="AL1940"/>
  <c r="AM1940"/>
  <c r="AD1940" s="1"/>
  <c r="AE1940"/>
  <c r="AF1940"/>
  <c r="AG1940"/>
  <c r="X949" l="1"/>
  <c r="Q949"/>
  <c r="I949"/>
  <c r="O949"/>
  <c r="J949"/>
  <c r="H949"/>
  <c r="AB949"/>
  <c r="T949"/>
  <c r="AC949"/>
  <c r="U949"/>
  <c r="C949" s="1"/>
  <c r="B950" s="1"/>
  <c r="E1942"/>
  <c r="F1942"/>
  <c r="R1942" s="1"/>
  <c r="D1943"/>
  <c r="AI1941"/>
  <c r="AJ1941"/>
  <c r="AK1941"/>
  <c r="AL1941"/>
  <c r="AM1941"/>
  <c r="AD1941" s="1"/>
  <c r="AE1941"/>
  <c r="AF1941"/>
  <c r="AG1941"/>
  <c r="AH1941"/>
  <c r="A950" l="1"/>
  <c r="L949"/>
  <c r="N949" s="1"/>
  <c r="K949"/>
  <c r="M949" s="1"/>
  <c r="AJ1942"/>
  <c r="AK1942"/>
  <c r="AL1942"/>
  <c r="AM1942"/>
  <c r="AD1942" s="1"/>
  <c r="AE1942"/>
  <c r="AF1942"/>
  <c r="AG1942"/>
  <c r="AH1942"/>
  <c r="AI1942"/>
  <c r="P949"/>
  <c r="Y949"/>
  <c r="Z949"/>
  <c r="E1943"/>
  <c r="F1943"/>
  <c r="R1943" s="1"/>
  <c r="D1944"/>
  <c r="AA949"/>
  <c r="AK1943" l="1"/>
  <c r="AL1943"/>
  <c r="AM1943"/>
  <c r="AD1943" s="1"/>
  <c r="AE1943"/>
  <c r="AF1943"/>
  <c r="AG1943"/>
  <c r="AH1943"/>
  <c r="AI1943"/>
  <c r="AJ1943"/>
  <c r="F1944"/>
  <c r="R1944" s="1"/>
  <c r="D1945"/>
  <c r="E1944"/>
  <c r="G950"/>
  <c r="D1946" l="1"/>
  <c r="E1945"/>
  <c r="F1945"/>
  <c r="R1945" s="1"/>
  <c r="AL1944"/>
  <c r="AM1944"/>
  <c r="AD1944" s="1"/>
  <c r="AE1944"/>
  <c r="AF1944"/>
  <c r="AG1944"/>
  <c r="AH1944"/>
  <c r="AI1944"/>
  <c r="AJ1944"/>
  <c r="AK1944"/>
  <c r="V950"/>
  <c r="W950"/>
  <c r="S950"/>
  <c r="D1947" l="1"/>
  <c r="E1946"/>
  <c r="F1946"/>
  <c r="R1946" s="1"/>
  <c r="AM1945"/>
  <c r="AD1945" s="1"/>
  <c r="AE1945"/>
  <c r="AF1945"/>
  <c r="AG1945"/>
  <c r="AH1945"/>
  <c r="AI1945"/>
  <c r="AJ1945"/>
  <c r="AK1945"/>
  <c r="AL1945"/>
  <c r="AC950"/>
  <c r="U950"/>
  <c r="AB950"/>
  <c r="T950"/>
  <c r="C950"/>
  <c r="B951" s="1"/>
  <c r="X950"/>
  <c r="Q950"/>
  <c r="O950"/>
  <c r="H950"/>
  <c r="I950"/>
  <c r="J950"/>
  <c r="A951" l="1"/>
  <c r="D1948"/>
  <c r="E1947"/>
  <c r="F1947"/>
  <c r="R1947" s="1"/>
  <c r="AF1946"/>
  <c r="AG1946"/>
  <c r="AH1946"/>
  <c r="AI1946"/>
  <c r="AJ1946"/>
  <c r="AK1946"/>
  <c r="AL1946"/>
  <c r="AM1946"/>
  <c r="AD1946" s="1"/>
  <c r="AE1946"/>
  <c r="P950"/>
  <c r="Y950"/>
  <c r="Z950"/>
  <c r="G951"/>
  <c r="K950"/>
  <c r="M950" s="1"/>
  <c r="L950"/>
  <c r="N950" s="1"/>
  <c r="AA950"/>
  <c r="D1949" l="1"/>
  <c r="E1948"/>
  <c r="F1948"/>
  <c r="R1948" s="1"/>
  <c r="AG1947"/>
  <c r="AH1947"/>
  <c r="AI1947"/>
  <c r="AJ1947"/>
  <c r="AK1947"/>
  <c r="AL1947"/>
  <c r="AM1947"/>
  <c r="AD1947" s="1"/>
  <c r="AE1947"/>
  <c r="AF1947"/>
  <c r="V951"/>
  <c r="W951"/>
  <c r="S951"/>
  <c r="AB951" l="1"/>
  <c r="AA951" s="1"/>
  <c r="T951"/>
  <c r="AC951"/>
  <c r="D1950"/>
  <c r="E1949"/>
  <c r="F1949"/>
  <c r="R1949" s="1"/>
  <c r="AH1948"/>
  <c r="AI1948"/>
  <c r="AJ1948"/>
  <c r="AK1948"/>
  <c r="AL1948"/>
  <c r="AM1948"/>
  <c r="AD1948" s="1"/>
  <c r="AE1948"/>
  <c r="AF1948"/>
  <c r="AG1948"/>
  <c r="X951"/>
  <c r="Q951"/>
  <c r="O951"/>
  <c r="J951"/>
  <c r="I951"/>
  <c r="H951"/>
  <c r="C951" l="1"/>
  <c r="B952" s="1"/>
  <c r="P951"/>
  <c r="Y951"/>
  <c r="Z951"/>
  <c r="U951"/>
  <c r="E1950"/>
  <c r="F1950"/>
  <c r="R1950" s="1"/>
  <c r="D1951"/>
  <c r="AI1949"/>
  <c r="AJ1949"/>
  <c r="AK1949"/>
  <c r="AL1949"/>
  <c r="AM1949"/>
  <c r="AD1949" s="1"/>
  <c r="AE1949"/>
  <c r="AF1949"/>
  <c r="AG1949"/>
  <c r="AH1949"/>
  <c r="K951"/>
  <c r="M951" s="1"/>
  <c r="L951"/>
  <c r="N951" s="1"/>
  <c r="A952" l="1"/>
  <c r="E1951"/>
  <c r="F1951"/>
  <c r="R1951" s="1"/>
  <c r="D1952"/>
  <c r="AJ1950"/>
  <c r="AK1950"/>
  <c r="AL1950"/>
  <c r="AM1950"/>
  <c r="AD1950" s="1"/>
  <c r="AE1950"/>
  <c r="AF1950"/>
  <c r="AG1950"/>
  <c r="AH1950"/>
  <c r="AI1950"/>
  <c r="G952"/>
  <c r="W952" l="1"/>
  <c r="S952"/>
  <c r="V952"/>
  <c r="AK1951"/>
  <c r="AL1951"/>
  <c r="AM1951"/>
  <c r="AD1951" s="1"/>
  <c r="AE1951"/>
  <c r="AF1951"/>
  <c r="AG1951"/>
  <c r="AH1951"/>
  <c r="AI1951"/>
  <c r="AJ1951"/>
  <c r="F1952"/>
  <c r="R1952" s="1"/>
  <c r="D1953"/>
  <c r="E1952"/>
  <c r="AL1952" l="1"/>
  <c r="AM1952"/>
  <c r="AD1952" s="1"/>
  <c r="AE1952"/>
  <c r="AF1952"/>
  <c r="AG1952"/>
  <c r="AH1952"/>
  <c r="AI1952"/>
  <c r="AJ1952"/>
  <c r="AK1952"/>
  <c r="AB952"/>
  <c r="AA952" s="1"/>
  <c r="T952"/>
  <c r="AC952"/>
  <c r="X952"/>
  <c r="Q952"/>
  <c r="H952"/>
  <c r="J952"/>
  <c r="I952"/>
  <c r="O952"/>
  <c r="D1954"/>
  <c r="E1953"/>
  <c r="F1953"/>
  <c r="R1953" s="1"/>
  <c r="K952" l="1"/>
  <c r="M952" s="1"/>
  <c r="L952"/>
  <c r="N952" s="1"/>
  <c r="P952"/>
  <c r="Y952"/>
  <c r="Z952"/>
  <c r="U952"/>
  <c r="C952" s="1"/>
  <c r="B953" s="1"/>
  <c r="D1955"/>
  <c r="E1954"/>
  <c r="F1954"/>
  <c r="R1954" s="1"/>
  <c r="AM1953"/>
  <c r="AD1953" s="1"/>
  <c r="AE1953"/>
  <c r="AF1953"/>
  <c r="AG1953"/>
  <c r="AH1953"/>
  <c r="AI1953"/>
  <c r="AJ1953"/>
  <c r="AK1953"/>
  <c r="AL1953"/>
  <c r="G953"/>
  <c r="A953" l="1"/>
  <c r="D1956"/>
  <c r="E1955"/>
  <c r="F1955"/>
  <c r="R1955" s="1"/>
  <c r="AF1954"/>
  <c r="AG1954"/>
  <c r="AH1954"/>
  <c r="AI1954"/>
  <c r="AJ1954"/>
  <c r="AK1954"/>
  <c r="AL1954"/>
  <c r="AM1954"/>
  <c r="AD1954" s="1"/>
  <c r="AE1954"/>
  <c r="S953"/>
  <c r="V953"/>
  <c r="W953"/>
  <c r="D1957" l="1"/>
  <c r="E1956"/>
  <c r="F1956"/>
  <c r="R1956" s="1"/>
  <c r="AG1955"/>
  <c r="AH1955"/>
  <c r="AI1955"/>
  <c r="AJ1955"/>
  <c r="AK1955"/>
  <c r="AL1955"/>
  <c r="AM1955"/>
  <c r="AD1955" s="1"/>
  <c r="AE1955"/>
  <c r="AF1955"/>
  <c r="AB953"/>
  <c r="AA953" s="1"/>
  <c r="T953"/>
  <c r="AC953"/>
  <c r="U953"/>
  <c r="C953" s="1"/>
  <c r="B954" s="1"/>
  <c r="X953"/>
  <c r="Q953"/>
  <c r="H953"/>
  <c r="I953"/>
  <c r="J953"/>
  <c r="O953"/>
  <c r="A954" l="1"/>
  <c r="D1958"/>
  <c r="E1957"/>
  <c r="F1957"/>
  <c r="R1957" s="1"/>
  <c r="AH1956"/>
  <c r="AI1956"/>
  <c r="AJ1956"/>
  <c r="AK1956"/>
  <c r="AL1956"/>
  <c r="AM1956"/>
  <c r="AD1956" s="1"/>
  <c r="AE1956"/>
  <c r="AF1956"/>
  <c r="AG1956"/>
  <c r="K953"/>
  <c r="M953" s="1"/>
  <c r="L953"/>
  <c r="N953" s="1"/>
  <c r="P953"/>
  <c r="Y953"/>
  <c r="Z953"/>
  <c r="G954" l="1"/>
  <c r="E1958"/>
  <c r="F1958"/>
  <c r="R1958" s="1"/>
  <c r="D1959"/>
  <c r="AI1957"/>
  <c r="AJ1957"/>
  <c r="AK1957"/>
  <c r="AL1957"/>
  <c r="AM1957"/>
  <c r="AD1957" s="1"/>
  <c r="AE1957"/>
  <c r="AF1957"/>
  <c r="AG1957"/>
  <c r="AH1957"/>
  <c r="S954" l="1"/>
  <c r="V954"/>
  <c r="W954"/>
  <c r="AJ1958"/>
  <c r="AK1958"/>
  <c r="AL1958"/>
  <c r="AM1958"/>
  <c r="AD1958" s="1"/>
  <c r="AE1958"/>
  <c r="AF1958"/>
  <c r="AG1958"/>
  <c r="AH1958"/>
  <c r="AI1958"/>
  <c r="E1959"/>
  <c r="F1959"/>
  <c r="R1959" s="1"/>
  <c r="D1960"/>
  <c r="AB954" l="1"/>
  <c r="AA954" s="1"/>
  <c r="T954"/>
  <c r="AC954"/>
  <c r="F1960"/>
  <c r="R1960" s="1"/>
  <c r="D1961"/>
  <c r="E1960"/>
  <c r="Q954"/>
  <c r="X954"/>
  <c r="H954"/>
  <c r="O954"/>
  <c r="J954"/>
  <c r="I954"/>
  <c r="AK1959"/>
  <c r="AL1959"/>
  <c r="AM1959"/>
  <c r="AD1959" s="1"/>
  <c r="AE1959"/>
  <c r="AF1959"/>
  <c r="AG1959"/>
  <c r="AH1959"/>
  <c r="AI1959"/>
  <c r="AJ1959"/>
  <c r="C954" l="1"/>
  <c r="B955" s="1"/>
  <c r="Y954"/>
  <c r="Z954"/>
  <c r="P954"/>
  <c r="U954"/>
  <c r="K954"/>
  <c r="M954" s="1"/>
  <c r="L954"/>
  <c r="N954" s="1"/>
  <c r="D1962"/>
  <c r="E1961"/>
  <c r="F1961"/>
  <c r="R1961" s="1"/>
  <c r="AL1960"/>
  <c r="AM1960"/>
  <c r="AD1960" s="1"/>
  <c r="AE1960"/>
  <c r="AF1960"/>
  <c r="AG1960"/>
  <c r="AH1960"/>
  <c r="AI1960"/>
  <c r="AJ1960"/>
  <c r="AK1960"/>
  <c r="A955" l="1"/>
  <c r="D1963"/>
  <c r="E1962"/>
  <c r="F1962"/>
  <c r="R1962" s="1"/>
  <c r="AM1961"/>
  <c r="AD1961" s="1"/>
  <c r="AE1961"/>
  <c r="AF1961"/>
  <c r="AG1961"/>
  <c r="AH1961"/>
  <c r="AI1961"/>
  <c r="AJ1961"/>
  <c r="AK1961"/>
  <c r="AL1961"/>
  <c r="G955"/>
  <c r="D1964" l="1"/>
  <c r="E1963"/>
  <c r="F1963"/>
  <c r="R1963" s="1"/>
  <c r="AF1962"/>
  <c r="AG1962"/>
  <c r="AH1962"/>
  <c r="AI1962"/>
  <c r="AJ1962"/>
  <c r="AK1962"/>
  <c r="AL1962"/>
  <c r="AM1962"/>
  <c r="AD1962" s="1"/>
  <c r="AE1962"/>
  <c r="S955"/>
  <c r="V955"/>
  <c r="W955"/>
  <c r="D1965" l="1"/>
  <c r="E1964"/>
  <c r="F1964"/>
  <c r="R1964" s="1"/>
  <c r="AG1963"/>
  <c r="AH1963"/>
  <c r="AI1963"/>
  <c r="AJ1963"/>
  <c r="AK1963"/>
  <c r="AL1963"/>
  <c r="AM1963"/>
  <c r="AD1963" s="1"/>
  <c r="AE1963"/>
  <c r="AF1963"/>
  <c r="AB955"/>
  <c r="AA955" s="1"/>
  <c r="T955"/>
  <c r="U955" s="1"/>
  <c r="C955" s="1"/>
  <c r="B956" s="1"/>
  <c r="AC955"/>
  <c r="X955"/>
  <c r="Q955"/>
  <c r="H955"/>
  <c r="O955"/>
  <c r="I955"/>
  <c r="J955"/>
  <c r="A956" l="1"/>
  <c r="D1966"/>
  <c r="E1965"/>
  <c r="F1965"/>
  <c r="R1965" s="1"/>
  <c r="AH1964"/>
  <c r="AI1964"/>
  <c r="AJ1964"/>
  <c r="AK1964"/>
  <c r="AL1964"/>
  <c r="AM1964"/>
  <c r="AD1964" s="1"/>
  <c r="AE1964"/>
  <c r="AF1964"/>
  <c r="AG1964"/>
  <c r="H956"/>
  <c r="Z955"/>
  <c r="P955"/>
  <c r="Y955"/>
  <c r="K955"/>
  <c r="M955" s="1"/>
  <c r="L955"/>
  <c r="N955" s="1"/>
  <c r="E1966" l="1"/>
  <c r="F1966"/>
  <c r="R1966" s="1"/>
  <c r="D1967"/>
  <c r="AI1965"/>
  <c r="AJ1965"/>
  <c r="AK1965"/>
  <c r="AL1965"/>
  <c r="AM1965"/>
  <c r="AD1965" s="1"/>
  <c r="AE1965"/>
  <c r="AF1965"/>
  <c r="AG1965"/>
  <c r="AH1965"/>
  <c r="G956"/>
  <c r="AJ1966" l="1"/>
  <c r="AK1966"/>
  <c r="AL1966"/>
  <c r="AM1966"/>
  <c r="AD1966" s="1"/>
  <c r="AE1966"/>
  <c r="AF1966"/>
  <c r="AG1966"/>
  <c r="AH1966"/>
  <c r="AI1966"/>
  <c r="E1967"/>
  <c r="F1967"/>
  <c r="R1967" s="1"/>
  <c r="D1968"/>
  <c r="S956"/>
  <c r="V956"/>
  <c r="W956"/>
  <c r="AK1967" l="1"/>
  <c r="AL1967"/>
  <c r="AM1967"/>
  <c r="AD1967" s="1"/>
  <c r="AE1967"/>
  <c r="AF1967"/>
  <c r="AG1967"/>
  <c r="AH1967"/>
  <c r="AI1967"/>
  <c r="AJ1967"/>
  <c r="F1968"/>
  <c r="R1968" s="1"/>
  <c r="D1969"/>
  <c r="E1968"/>
  <c r="AB956"/>
  <c r="AA956" s="1"/>
  <c r="T956"/>
  <c r="U956" s="1"/>
  <c r="C956" s="1"/>
  <c r="B957" s="1"/>
  <c r="AC956"/>
  <c r="X956"/>
  <c r="Q956"/>
  <c r="J956"/>
  <c r="I956"/>
  <c r="O956"/>
  <c r="A957" l="1"/>
  <c r="D1970"/>
  <c r="E1969"/>
  <c r="F1969"/>
  <c r="R1969" s="1"/>
  <c r="AL1968"/>
  <c r="AM1968"/>
  <c r="AD1968" s="1"/>
  <c r="AE1968"/>
  <c r="AF1968"/>
  <c r="AG1968"/>
  <c r="AH1968"/>
  <c r="AI1968"/>
  <c r="AJ1968"/>
  <c r="AK1968"/>
  <c r="P956"/>
  <c r="Y956"/>
  <c r="Z956"/>
  <c r="G957"/>
  <c r="K956"/>
  <c r="M956" s="1"/>
  <c r="L956"/>
  <c r="N956" s="1"/>
  <c r="G958" l="1"/>
  <c r="V957"/>
  <c r="W957"/>
  <c r="S957"/>
  <c r="D1971"/>
  <c r="E1970"/>
  <c r="F1970"/>
  <c r="R1970" s="1"/>
  <c r="AM1969"/>
  <c r="AD1969" s="1"/>
  <c r="AE1969"/>
  <c r="AF1969"/>
  <c r="AG1969"/>
  <c r="AH1969"/>
  <c r="AI1969"/>
  <c r="AJ1969"/>
  <c r="AK1969"/>
  <c r="AL1969"/>
  <c r="V958" l="1"/>
  <c r="W958"/>
  <c r="S958"/>
  <c r="X957"/>
  <c r="Q957"/>
  <c r="H957"/>
  <c r="O957"/>
  <c r="J957"/>
  <c r="I957"/>
  <c r="AB957"/>
  <c r="AA957" s="1"/>
  <c r="T957"/>
  <c r="AC957"/>
  <c r="D1972"/>
  <c r="E1971"/>
  <c r="F1971"/>
  <c r="R1971" s="1"/>
  <c r="AF1970"/>
  <c r="AG1970"/>
  <c r="AH1970"/>
  <c r="AI1970"/>
  <c r="AJ1970"/>
  <c r="AK1970"/>
  <c r="AL1970"/>
  <c r="AM1970"/>
  <c r="AD1970" s="1"/>
  <c r="AE1970"/>
  <c r="D1973" l="1"/>
  <c r="E1972"/>
  <c r="F1972"/>
  <c r="R1972" s="1"/>
  <c r="O958"/>
  <c r="P957"/>
  <c r="Y957"/>
  <c r="Z957"/>
  <c r="X958"/>
  <c r="Q958"/>
  <c r="L957"/>
  <c r="N957" s="1"/>
  <c r="I958"/>
  <c r="K957"/>
  <c r="M957" s="1"/>
  <c r="AG1971"/>
  <c r="AH1971"/>
  <c r="AI1971"/>
  <c r="AJ1971"/>
  <c r="AK1971"/>
  <c r="AL1971"/>
  <c r="AM1971"/>
  <c r="AD1971" s="1"/>
  <c r="AE1971"/>
  <c r="AF1971"/>
  <c r="AC958"/>
  <c r="AB958"/>
  <c r="AA958" s="1"/>
  <c r="T958"/>
  <c r="U958" s="1"/>
  <c r="J958"/>
  <c r="U957"/>
  <c r="C957" s="1"/>
  <c r="B958" s="1"/>
  <c r="H958"/>
  <c r="A958" l="1"/>
  <c r="C958"/>
  <c r="B959" s="1"/>
  <c r="D1974"/>
  <c r="E1973"/>
  <c r="F1973"/>
  <c r="R1973" s="1"/>
  <c r="AH1972"/>
  <c r="AI1972"/>
  <c r="AJ1972"/>
  <c r="AK1972"/>
  <c r="AL1972"/>
  <c r="AM1972"/>
  <c r="AD1972" s="1"/>
  <c r="AE1972"/>
  <c r="AF1972"/>
  <c r="AG1972"/>
  <c r="K958"/>
  <c r="G959" s="1"/>
  <c r="L958"/>
  <c r="N958" s="1"/>
  <c r="P958"/>
  <c r="Y958"/>
  <c r="Z958"/>
  <c r="M958"/>
  <c r="V959" l="1"/>
  <c r="W959"/>
  <c r="S959"/>
  <c r="A959"/>
  <c r="E1974"/>
  <c r="F1974"/>
  <c r="R1974" s="1"/>
  <c r="D1975"/>
  <c r="AI1973"/>
  <c r="AJ1973"/>
  <c r="AK1973"/>
  <c r="AL1973"/>
  <c r="AM1973"/>
  <c r="AD1973" s="1"/>
  <c r="AE1973"/>
  <c r="AF1973"/>
  <c r="AG1973"/>
  <c r="AH1973"/>
  <c r="X959" l="1"/>
  <c r="Q959"/>
  <c r="I959"/>
  <c r="H959"/>
  <c r="O959"/>
  <c r="J959"/>
  <c r="AJ1974"/>
  <c r="AK1974"/>
  <c r="AL1974"/>
  <c r="AM1974"/>
  <c r="AD1974" s="1"/>
  <c r="AE1974"/>
  <c r="AF1974"/>
  <c r="AG1974"/>
  <c r="AH1974"/>
  <c r="AI1974"/>
  <c r="E1975"/>
  <c r="F1975"/>
  <c r="R1975" s="1"/>
  <c r="D1976"/>
  <c r="AB959"/>
  <c r="AA959" s="1"/>
  <c r="T959"/>
  <c r="U959" s="1"/>
  <c r="C959" s="1"/>
  <c r="B960" s="1"/>
  <c r="AC959"/>
  <c r="A960" l="1"/>
  <c r="AK1975"/>
  <c r="AL1975"/>
  <c r="AM1975"/>
  <c r="AD1975" s="1"/>
  <c r="AE1975"/>
  <c r="AF1975"/>
  <c r="AG1975"/>
  <c r="AH1975"/>
  <c r="AI1975"/>
  <c r="AJ1975"/>
  <c r="F1976"/>
  <c r="R1976" s="1"/>
  <c r="D1977"/>
  <c r="E1976"/>
  <c r="K959"/>
  <c r="M959" s="1"/>
  <c r="L959"/>
  <c r="N959" s="1"/>
  <c r="G960"/>
  <c r="P959"/>
  <c r="Y959"/>
  <c r="Z959"/>
  <c r="W960" l="1"/>
  <c r="S960"/>
  <c r="V960"/>
  <c r="D1978"/>
  <c r="E1977"/>
  <c r="F1977"/>
  <c r="R1977" s="1"/>
  <c r="AL1976"/>
  <c r="AM1976"/>
  <c r="AD1976" s="1"/>
  <c r="AE1976"/>
  <c r="AF1976"/>
  <c r="AG1976"/>
  <c r="AH1976"/>
  <c r="AI1976"/>
  <c r="AJ1976"/>
  <c r="AK1976"/>
  <c r="AB960" l="1"/>
  <c r="AA960" s="1"/>
  <c r="T960"/>
  <c r="AC960"/>
  <c r="X960"/>
  <c r="Q960"/>
  <c r="J960"/>
  <c r="I960"/>
  <c r="O960"/>
  <c r="H960"/>
  <c r="D1979"/>
  <c r="E1978"/>
  <c r="F1978"/>
  <c r="R1978" s="1"/>
  <c r="AM1977"/>
  <c r="AD1977" s="1"/>
  <c r="AE1977"/>
  <c r="AF1977"/>
  <c r="AG1977"/>
  <c r="AH1977"/>
  <c r="AI1977"/>
  <c r="AJ1977"/>
  <c r="AK1977"/>
  <c r="AL1977"/>
  <c r="K960" l="1"/>
  <c r="M960" s="1"/>
  <c r="L960"/>
  <c r="N960" s="1"/>
  <c r="P960"/>
  <c r="Y960"/>
  <c r="Z960"/>
  <c r="G961"/>
  <c r="D1980"/>
  <c r="E1979"/>
  <c r="F1979"/>
  <c r="R1979" s="1"/>
  <c r="U960"/>
  <c r="C960" s="1"/>
  <c r="B961" s="1"/>
  <c r="AF1978"/>
  <c r="AG1978"/>
  <c r="AH1978"/>
  <c r="AI1978"/>
  <c r="AJ1978"/>
  <c r="AK1978"/>
  <c r="AL1978"/>
  <c r="AM1978"/>
  <c r="AD1978" s="1"/>
  <c r="AE1978"/>
  <c r="A961" l="1"/>
  <c r="S961"/>
  <c r="V961"/>
  <c r="W961"/>
  <c r="D1981"/>
  <c r="E1980"/>
  <c r="F1980"/>
  <c r="R1980" s="1"/>
  <c r="AG1979"/>
  <c r="AH1979"/>
  <c r="AI1979"/>
  <c r="AJ1979"/>
  <c r="AK1979"/>
  <c r="AL1979"/>
  <c r="AM1979"/>
  <c r="AD1979" s="1"/>
  <c r="AE1979"/>
  <c r="AF1979"/>
  <c r="AH1980" l="1"/>
  <c r="AI1980"/>
  <c r="AJ1980"/>
  <c r="AK1980"/>
  <c r="AL1980"/>
  <c r="AM1980"/>
  <c r="AD1980" s="1"/>
  <c r="AE1980"/>
  <c r="AF1980"/>
  <c r="AG1980"/>
  <c r="AB961"/>
  <c r="AA961" s="1"/>
  <c r="T961"/>
  <c r="U961" s="1"/>
  <c r="AC961"/>
  <c r="X961"/>
  <c r="Q961"/>
  <c r="O961"/>
  <c r="J961"/>
  <c r="I961"/>
  <c r="H961"/>
  <c r="D1982"/>
  <c r="E1981"/>
  <c r="F1981"/>
  <c r="R1981" s="1"/>
  <c r="P961" l="1"/>
  <c r="Y961"/>
  <c r="Z961"/>
  <c r="C961"/>
  <c r="B962" s="1"/>
  <c r="K961"/>
  <c r="M961" s="1"/>
  <c r="L961"/>
  <c r="N961" s="1"/>
  <c r="G962"/>
  <c r="E1982"/>
  <c r="F1982"/>
  <c r="R1982" s="1"/>
  <c r="D1983"/>
  <c r="AI1981"/>
  <c r="AJ1981"/>
  <c r="AK1981"/>
  <c r="AL1981"/>
  <c r="AM1981"/>
  <c r="AD1981" s="1"/>
  <c r="AE1981"/>
  <c r="AF1981"/>
  <c r="AG1981"/>
  <c r="AH1981"/>
  <c r="S962" l="1"/>
  <c r="V962"/>
  <c r="W962"/>
  <c r="AJ1982"/>
  <c r="AK1982"/>
  <c r="AL1982"/>
  <c r="AM1982"/>
  <c r="AD1982" s="1"/>
  <c r="AE1982"/>
  <c r="AF1982"/>
  <c r="AG1982"/>
  <c r="AH1982"/>
  <c r="AI1982"/>
  <c r="A962"/>
  <c r="E1983"/>
  <c r="F1983"/>
  <c r="R1983" s="1"/>
  <c r="D1984"/>
  <c r="AB962" l="1"/>
  <c r="AA962" s="1"/>
  <c r="T962"/>
  <c r="AC962"/>
  <c r="Q962"/>
  <c r="X962"/>
  <c r="I962"/>
  <c r="O962"/>
  <c r="H962"/>
  <c r="J962"/>
  <c r="F1984"/>
  <c r="R1984" s="1"/>
  <c r="D1985"/>
  <c r="E1984"/>
  <c r="AK1983"/>
  <c r="AL1983"/>
  <c r="AM1983"/>
  <c r="AD1983" s="1"/>
  <c r="AE1983"/>
  <c r="AF1983"/>
  <c r="AG1983"/>
  <c r="AH1983"/>
  <c r="AI1983"/>
  <c r="AJ1983"/>
  <c r="C962" l="1"/>
  <c r="B963" s="1"/>
  <c r="D1986"/>
  <c r="E1985"/>
  <c r="F1985"/>
  <c r="R1985" s="1"/>
  <c r="U962"/>
  <c r="AL1984"/>
  <c r="AM1984"/>
  <c r="AD1984" s="1"/>
  <c r="AE1984"/>
  <c r="AF1984"/>
  <c r="AG1984"/>
  <c r="AH1984"/>
  <c r="AI1984"/>
  <c r="AJ1984"/>
  <c r="AK1984"/>
  <c r="G963"/>
  <c r="K962"/>
  <c r="M962" s="1"/>
  <c r="L962"/>
  <c r="N962" s="1"/>
  <c r="Y962"/>
  <c r="Z962"/>
  <c r="P962"/>
  <c r="A963" l="1"/>
  <c r="D1987"/>
  <c r="E1986"/>
  <c r="F1986"/>
  <c r="R1986" s="1"/>
  <c r="AM1985"/>
  <c r="AD1985" s="1"/>
  <c r="AE1985"/>
  <c r="AF1985"/>
  <c r="AG1985"/>
  <c r="AH1985"/>
  <c r="AI1985"/>
  <c r="AJ1985"/>
  <c r="AK1985"/>
  <c r="AL1985"/>
  <c r="S963"/>
  <c r="V963"/>
  <c r="W963"/>
  <c r="D1988" l="1"/>
  <c r="E1987"/>
  <c r="F1987"/>
  <c r="R1987" s="1"/>
  <c r="AB963"/>
  <c r="AA963" s="1"/>
  <c r="T963"/>
  <c r="U963" s="1"/>
  <c r="C963" s="1"/>
  <c r="B964" s="1"/>
  <c r="AC963"/>
  <c r="AF1986"/>
  <c r="AG1986"/>
  <c r="AH1986"/>
  <c r="AI1986"/>
  <c r="AJ1986"/>
  <c r="AK1986"/>
  <c r="AL1986"/>
  <c r="AM1986"/>
  <c r="AD1986" s="1"/>
  <c r="AE1986"/>
  <c r="X963"/>
  <c r="Q963"/>
  <c r="H963"/>
  <c r="O963"/>
  <c r="I963"/>
  <c r="J963"/>
  <c r="A964" l="1"/>
  <c r="D1989"/>
  <c r="E1988"/>
  <c r="F1988"/>
  <c r="R1988" s="1"/>
  <c r="AG1987"/>
  <c r="AH1987"/>
  <c r="AI1987"/>
  <c r="AJ1987"/>
  <c r="AK1987"/>
  <c r="AL1987"/>
  <c r="AM1987"/>
  <c r="AD1987" s="1"/>
  <c r="AE1987"/>
  <c r="AF1987"/>
  <c r="Z963"/>
  <c r="P963"/>
  <c r="Y963"/>
  <c r="K963"/>
  <c r="M963" s="1"/>
  <c r="L963"/>
  <c r="N963" s="1"/>
  <c r="D1990" l="1"/>
  <c r="E1989"/>
  <c r="F1989"/>
  <c r="R1989" s="1"/>
  <c r="AH1988"/>
  <c r="AI1988"/>
  <c r="AJ1988"/>
  <c r="AK1988"/>
  <c r="AL1988"/>
  <c r="AM1988"/>
  <c r="AD1988" s="1"/>
  <c r="AE1988"/>
  <c r="AF1988"/>
  <c r="AG1988"/>
  <c r="G964"/>
  <c r="E1990" l="1"/>
  <c r="F1990"/>
  <c r="R1990" s="1"/>
  <c r="D1991"/>
  <c r="AI1989"/>
  <c r="AJ1989"/>
  <c r="AK1989"/>
  <c r="AL1989"/>
  <c r="AM1989"/>
  <c r="AD1989" s="1"/>
  <c r="AE1989"/>
  <c r="AF1989"/>
  <c r="AG1989"/>
  <c r="AH1989"/>
  <c r="S964"/>
  <c r="V964"/>
  <c r="W964"/>
  <c r="AJ1990" l="1"/>
  <c r="AK1990"/>
  <c r="AL1990"/>
  <c r="AM1990"/>
  <c r="AD1990" s="1"/>
  <c r="AE1990"/>
  <c r="AF1990"/>
  <c r="AG1990"/>
  <c r="AH1990"/>
  <c r="AI1990"/>
  <c r="E1991"/>
  <c r="F1991"/>
  <c r="R1991" s="1"/>
  <c r="D1992"/>
  <c r="AB964"/>
  <c r="AA964" s="1"/>
  <c r="T964"/>
  <c r="U964" s="1"/>
  <c r="C964" s="1"/>
  <c r="B965" s="1"/>
  <c r="AC964"/>
  <c r="X964"/>
  <c r="Q964"/>
  <c r="J964"/>
  <c r="H964"/>
  <c r="I964"/>
  <c r="O964"/>
  <c r="A965" l="1"/>
  <c r="AK1991"/>
  <c r="AL1991"/>
  <c r="AM1991"/>
  <c r="AD1991" s="1"/>
  <c r="AE1991"/>
  <c r="AF1991"/>
  <c r="AG1991"/>
  <c r="AH1991"/>
  <c r="AI1991"/>
  <c r="AJ1991"/>
  <c r="G965"/>
  <c r="K964"/>
  <c r="M964" s="1"/>
  <c r="L964"/>
  <c r="N964" s="1"/>
  <c r="F1992"/>
  <c r="R1992" s="1"/>
  <c r="D1993"/>
  <c r="E1992"/>
  <c r="P964"/>
  <c r="Y964"/>
  <c r="Z964"/>
  <c r="D1994" l="1"/>
  <c r="E1993"/>
  <c r="F1993"/>
  <c r="R1993" s="1"/>
  <c r="AL1992"/>
  <c r="AM1992"/>
  <c r="AD1992" s="1"/>
  <c r="AE1992"/>
  <c r="AF1992"/>
  <c r="AG1992"/>
  <c r="AH1992"/>
  <c r="AI1992"/>
  <c r="AJ1992"/>
  <c r="AK1992"/>
  <c r="V965"/>
  <c r="W965"/>
  <c r="S965"/>
  <c r="D1995" l="1"/>
  <c r="E1994"/>
  <c r="F1994"/>
  <c r="R1994" s="1"/>
  <c r="AM1993"/>
  <c r="AD1993" s="1"/>
  <c r="AE1993"/>
  <c r="AF1993"/>
  <c r="AG1993"/>
  <c r="AH1993"/>
  <c r="AI1993"/>
  <c r="AJ1993"/>
  <c r="AK1993"/>
  <c r="AL1993"/>
  <c r="AB965"/>
  <c r="AA965" s="1"/>
  <c r="T965"/>
  <c r="U965" s="1"/>
  <c r="C965" s="1"/>
  <c r="B966" s="1"/>
  <c r="AC965"/>
  <c r="X965"/>
  <c r="Q965"/>
  <c r="I965"/>
  <c r="J965"/>
  <c r="H965"/>
  <c r="O965"/>
  <c r="A966" l="1"/>
  <c r="D1996"/>
  <c r="E1995"/>
  <c r="F1995"/>
  <c r="R1995" s="1"/>
  <c r="AF1994"/>
  <c r="AG1994"/>
  <c r="AH1994"/>
  <c r="AI1994"/>
  <c r="AJ1994"/>
  <c r="AK1994"/>
  <c r="AL1994"/>
  <c r="AM1994"/>
  <c r="AD1994" s="1"/>
  <c r="AE1994"/>
  <c r="L965"/>
  <c r="N965" s="1"/>
  <c r="K965"/>
  <c r="M965" s="1"/>
  <c r="G966"/>
  <c r="P965"/>
  <c r="Y965"/>
  <c r="Z965"/>
  <c r="D1997" l="1"/>
  <c r="E1996"/>
  <c r="F1996"/>
  <c r="R1996" s="1"/>
  <c r="V966"/>
  <c r="W966"/>
  <c r="S966"/>
  <c r="AG1995"/>
  <c r="AH1995"/>
  <c r="AI1995"/>
  <c r="AJ1995"/>
  <c r="AK1995"/>
  <c r="AL1995"/>
  <c r="AM1995"/>
  <c r="AD1995" s="1"/>
  <c r="AE1995"/>
  <c r="AF1995"/>
  <c r="AC966" l="1"/>
  <c r="U966"/>
  <c r="AB966"/>
  <c r="AA966" s="1"/>
  <c r="T966"/>
  <c r="C966" s="1"/>
  <c r="B967" s="1"/>
  <c r="D1998"/>
  <c r="E1997"/>
  <c r="F1997"/>
  <c r="R1997" s="1"/>
  <c r="AH1996"/>
  <c r="AI1996"/>
  <c r="AJ1996"/>
  <c r="AK1996"/>
  <c r="AL1996"/>
  <c r="AM1996"/>
  <c r="AD1996" s="1"/>
  <c r="AE1996"/>
  <c r="AF1996"/>
  <c r="AG1996"/>
  <c r="X966"/>
  <c r="Q966"/>
  <c r="I966"/>
  <c r="O966"/>
  <c r="H966"/>
  <c r="J966"/>
  <c r="A967" l="1"/>
  <c r="K966"/>
  <c r="M966" s="1"/>
  <c r="L966"/>
  <c r="N966" s="1"/>
  <c r="P966"/>
  <c r="Y966"/>
  <c r="Z966"/>
  <c r="E1998"/>
  <c r="F1998"/>
  <c r="R1998" s="1"/>
  <c r="D1999"/>
  <c r="AI1997"/>
  <c r="AJ1997"/>
  <c r="AK1997"/>
  <c r="AL1997"/>
  <c r="AM1997"/>
  <c r="AD1997" s="1"/>
  <c r="AE1997"/>
  <c r="AF1997"/>
  <c r="AG1997"/>
  <c r="AH1997"/>
  <c r="G967"/>
  <c r="AJ1998" l="1"/>
  <c r="AK1998"/>
  <c r="AL1998"/>
  <c r="AM1998"/>
  <c r="AD1998" s="1"/>
  <c r="AE1998"/>
  <c r="AF1998"/>
  <c r="AG1998"/>
  <c r="AH1998"/>
  <c r="AI1998"/>
  <c r="E1999"/>
  <c r="F1999"/>
  <c r="R1999" s="1"/>
  <c r="D2000"/>
  <c r="V967"/>
  <c r="W967"/>
  <c r="S967"/>
  <c r="AB967" l="1"/>
  <c r="AA967" s="1"/>
  <c r="T967"/>
  <c r="AC967"/>
  <c r="AK1999"/>
  <c r="AL1999"/>
  <c r="AM1999"/>
  <c r="AD1999" s="1"/>
  <c r="AE1999"/>
  <c r="AF1999"/>
  <c r="AG1999"/>
  <c r="AH1999"/>
  <c r="AI1999"/>
  <c r="AJ1999"/>
  <c r="F2000"/>
  <c r="R2000" s="1"/>
  <c r="D2001"/>
  <c r="E2000"/>
  <c r="X967"/>
  <c r="Q967"/>
  <c r="J967"/>
  <c r="O967"/>
  <c r="H967"/>
  <c r="I967"/>
  <c r="C967" l="1"/>
  <c r="B968" s="1"/>
  <c r="U967"/>
  <c r="P967"/>
  <c r="Y967"/>
  <c r="Z967"/>
  <c r="AL2000"/>
  <c r="AM2000"/>
  <c r="AD2000" s="1"/>
  <c r="AE2000"/>
  <c r="AF2000"/>
  <c r="AG2000"/>
  <c r="AH2000"/>
  <c r="AI2000"/>
  <c r="AJ2000"/>
  <c r="AK2000"/>
  <c r="G968"/>
  <c r="K967"/>
  <c r="M967" s="1"/>
  <c r="L967"/>
  <c r="N967" s="1"/>
  <c r="D2002"/>
  <c r="E2001"/>
  <c r="F2001"/>
  <c r="R2001" s="1"/>
  <c r="A968" l="1"/>
  <c r="D2003"/>
  <c r="E2002"/>
  <c r="F2002"/>
  <c r="R2002" s="1"/>
  <c r="W968"/>
  <c r="S968"/>
  <c r="V968"/>
  <c r="AM2001"/>
  <c r="AD2001" s="1"/>
  <c r="AE2001"/>
  <c r="AF2001"/>
  <c r="AG2001"/>
  <c r="AH2001"/>
  <c r="AI2001"/>
  <c r="AJ2001"/>
  <c r="AK2001"/>
  <c r="AL2001"/>
  <c r="X968" l="1"/>
  <c r="Q968"/>
  <c r="H968"/>
  <c r="O968"/>
  <c r="I968"/>
  <c r="J968"/>
  <c r="D2004"/>
  <c r="E2003"/>
  <c r="F2003"/>
  <c r="R2003" s="1"/>
  <c r="AF2002"/>
  <c r="AG2002"/>
  <c r="AH2002"/>
  <c r="AI2002"/>
  <c r="AJ2002"/>
  <c r="AK2002"/>
  <c r="AL2002"/>
  <c r="AM2002"/>
  <c r="AD2002" s="1"/>
  <c r="AE2002"/>
  <c r="AB968"/>
  <c r="AA968" s="1"/>
  <c r="T968"/>
  <c r="U968" s="1"/>
  <c r="C968" s="1"/>
  <c r="B969" s="1"/>
  <c r="AC968"/>
  <c r="A969" l="1"/>
  <c r="AG2003"/>
  <c r="AH2003"/>
  <c r="AI2003"/>
  <c r="AJ2003"/>
  <c r="AK2003"/>
  <c r="AL2003"/>
  <c r="AM2003"/>
  <c r="AD2003" s="1"/>
  <c r="AE2003"/>
  <c r="AF2003"/>
  <c r="P968"/>
  <c r="Y968"/>
  <c r="Z968"/>
  <c r="K968"/>
  <c r="M968" s="1"/>
  <c r="L968"/>
  <c r="N968" s="1"/>
  <c r="D2005"/>
  <c r="E2004"/>
  <c r="F2004"/>
  <c r="R2004" s="1"/>
  <c r="AH2004" l="1"/>
  <c r="AI2004"/>
  <c r="AJ2004"/>
  <c r="AK2004"/>
  <c r="AL2004"/>
  <c r="AM2004"/>
  <c r="AD2004" s="1"/>
  <c r="AE2004"/>
  <c r="AF2004"/>
  <c r="AG2004"/>
  <c r="G969"/>
  <c r="D2006"/>
  <c r="E2005"/>
  <c r="F2005"/>
  <c r="R2005" s="1"/>
  <c r="S969" l="1"/>
  <c r="V969"/>
  <c r="W969"/>
  <c r="E2006"/>
  <c r="F2006"/>
  <c r="R2006" s="1"/>
  <c r="D2007"/>
  <c r="AI2005"/>
  <c r="AJ2005"/>
  <c r="AK2005"/>
  <c r="AL2005"/>
  <c r="AM2005"/>
  <c r="AD2005" s="1"/>
  <c r="AE2005"/>
  <c r="AF2005"/>
  <c r="AG2005"/>
  <c r="AH2005"/>
  <c r="AB969" l="1"/>
  <c r="AA969" s="1"/>
  <c r="T969"/>
  <c r="AC969"/>
  <c r="X969"/>
  <c r="Q969"/>
  <c r="H969"/>
  <c r="J969"/>
  <c r="O969"/>
  <c r="I969"/>
  <c r="AJ2006"/>
  <c r="AK2006"/>
  <c r="AL2006"/>
  <c r="AM2006"/>
  <c r="AD2006" s="1"/>
  <c r="AE2006"/>
  <c r="AF2006"/>
  <c r="AG2006"/>
  <c r="AH2006"/>
  <c r="AI2006"/>
  <c r="E2007"/>
  <c r="F2007"/>
  <c r="R2007" s="1"/>
  <c r="D2008"/>
  <c r="C969" l="1"/>
  <c r="B970" s="1"/>
  <c r="P969"/>
  <c r="Y969"/>
  <c r="Z969"/>
  <c r="U969"/>
  <c r="AK2007"/>
  <c r="AL2007"/>
  <c r="AM2007"/>
  <c r="AD2007" s="1"/>
  <c r="AE2007"/>
  <c r="AF2007"/>
  <c r="AG2007"/>
  <c r="AH2007"/>
  <c r="AI2007"/>
  <c r="AJ2007"/>
  <c r="F2008"/>
  <c r="R2008" s="1"/>
  <c r="D2009"/>
  <c r="E2008"/>
  <c r="K969"/>
  <c r="M969" s="1"/>
  <c r="L969"/>
  <c r="N969" s="1"/>
  <c r="A970" l="1"/>
  <c r="D2010"/>
  <c r="E2009"/>
  <c r="F2009"/>
  <c r="R2009" s="1"/>
  <c r="AL2008"/>
  <c r="AM2008"/>
  <c r="AD2008" s="1"/>
  <c r="AE2008"/>
  <c r="AF2008"/>
  <c r="AG2008"/>
  <c r="AH2008"/>
  <c r="AI2008"/>
  <c r="AJ2008"/>
  <c r="AK2008"/>
  <c r="G970"/>
  <c r="S970" l="1"/>
  <c r="V970"/>
  <c r="W970"/>
  <c r="D2011"/>
  <c r="E2010"/>
  <c r="F2010"/>
  <c r="R2010" s="1"/>
  <c r="AM2009"/>
  <c r="AD2009" s="1"/>
  <c r="AE2009"/>
  <c r="AF2009"/>
  <c r="AG2009"/>
  <c r="AH2009"/>
  <c r="AI2009"/>
  <c r="AJ2009"/>
  <c r="AK2009"/>
  <c r="AL2009"/>
  <c r="AB970" l="1"/>
  <c r="AA970" s="1"/>
  <c r="T970"/>
  <c r="AC970"/>
  <c r="Q970"/>
  <c r="X970"/>
  <c r="J970"/>
  <c r="H970"/>
  <c r="I970"/>
  <c r="O970"/>
  <c r="D2012"/>
  <c r="E2011"/>
  <c r="F2011"/>
  <c r="R2011" s="1"/>
  <c r="AF2010"/>
  <c r="AG2010"/>
  <c r="AH2010"/>
  <c r="AI2010"/>
  <c r="AJ2010"/>
  <c r="AK2010"/>
  <c r="AL2010"/>
  <c r="AM2010"/>
  <c r="AD2010" s="1"/>
  <c r="AE2010"/>
  <c r="C970" l="1"/>
  <c r="B971" s="1"/>
  <c r="K970"/>
  <c r="M970" s="1"/>
  <c r="L970"/>
  <c r="N970" s="1"/>
  <c r="Y970"/>
  <c r="Z970"/>
  <c r="P970"/>
  <c r="D2013"/>
  <c r="E2012"/>
  <c r="F2012"/>
  <c r="R2012" s="1"/>
  <c r="U970"/>
  <c r="H971"/>
  <c r="AG2011"/>
  <c r="AH2011"/>
  <c r="AI2011"/>
  <c r="AJ2011"/>
  <c r="AK2011"/>
  <c r="AL2011"/>
  <c r="AM2011"/>
  <c r="AD2011" s="1"/>
  <c r="AE2011"/>
  <c r="AF2011"/>
  <c r="A971" l="1"/>
  <c r="AH2012"/>
  <c r="AI2012"/>
  <c r="AJ2012"/>
  <c r="AK2012"/>
  <c r="AL2012"/>
  <c r="AM2012"/>
  <c r="AD2012" s="1"/>
  <c r="AE2012"/>
  <c r="AF2012"/>
  <c r="AG2012"/>
  <c r="D2014"/>
  <c r="E2013"/>
  <c r="F2013"/>
  <c r="R2013" s="1"/>
  <c r="G971"/>
  <c r="S971" l="1"/>
  <c r="V971"/>
  <c r="W971"/>
  <c r="E2014"/>
  <c r="F2014"/>
  <c r="R2014" s="1"/>
  <c r="D2015"/>
  <c r="AI2013"/>
  <c r="AJ2013"/>
  <c r="AK2013"/>
  <c r="AL2013"/>
  <c r="AM2013"/>
  <c r="AD2013" s="1"/>
  <c r="AE2013"/>
  <c r="AF2013"/>
  <c r="AG2013"/>
  <c r="AH2013"/>
  <c r="AB971" l="1"/>
  <c r="AA971" s="1"/>
  <c r="T971"/>
  <c r="AC971"/>
  <c r="X971"/>
  <c r="Q971"/>
  <c r="J971"/>
  <c r="O971"/>
  <c r="I971"/>
  <c r="AJ2014"/>
  <c r="AK2014"/>
  <c r="AL2014"/>
  <c r="AM2014"/>
  <c r="AD2014" s="1"/>
  <c r="AE2014"/>
  <c r="AF2014"/>
  <c r="AG2014"/>
  <c r="AH2014"/>
  <c r="AI2014"/>
  <c r="E2015"/>
  <c r="F2015"/>
  <c r="R2015" s="1"/>
  <c r="D2016"/>
  <c r="C971" l="1"/>
  <c r="B972" s="1"/>
  <c r="K971"/>
  <c r="M971" s="1"/>
  <c r="L971"/>
  <c r="N971" s="1"/>
  <c r="U971"/>
  <c r="Z971"/>
  <c r="P971"/>
  <c r="Y971"/>
  <c r="G972"/>
  <c r="AK2015"/>
  <c r="AL2015"/>
  <c r="AM2015"/>
  <c r="AD2015" s="1"/>
  <c r="AE2015"/>
  <c r="AF2015"/>
  <c r="AG2015"/>
  <c r="AH2015"/>
  <c r="AI2015"/>
  <c r="AJ2015"/>
  <c r="F2016"/>
  <c r="R2016" s="1"/>
  <c r="D2017"/>
  <c r="E2016"/>
  <c r="A972" l="1"/>
  <c r="S972"/>
  <c r="G973"/>
  <c r="V972"/>
  <c r="W972"/>
  <c r="D2018"/>
  <c r="E2017"/>
  <c r="F2017"/>
  <c r="R2017" s="1"/>
  <c r="AL2016"/>
  <c r="AM2016"/>
  <c r="AD2016" s="1"/>
  <c r="AE2016"/>
  <c r="AF2016"/>
  <c r="AG2016"/>
  <c r="AH2016"/>
  <c r="AI2016"/>
  <c r="AJ2016"/>
  <c r="AK2016"/>
  <c r="D2019" l="1"/>
  <c r="E2018"/>
  <c r="F2018"/>
  <c r="R2018" s="1"/>
  <c r="AM2017"/>
  <c r="AD2017" s="1"/>
  <c r="AE2017"/>
  <c r="AF2017"/>
  <c r="AG2017"/>
  <c r="AH2017"/>
  <c r="AI2017"/>
  <c r="AJ2017"/>
  <c r="AK2017"/>
  <c r="AL2017"/>
  <c r="AB972"/>
  <c r="AA972" s="1"/>
  <c r="T972"/>
  <c r="AC972"/>
  <c r="U972"/>
  <c r="C972" s="1"/>
  <c r="B973" s="1"/>
  <c r="V973"/>
  <c r="W973"/>
  <c r="S973"/>
  <c r="X972"/>
  <c r="Q972"/>
  <c r="H972"/>
  <c r="O972"/>
  <c r="J972"/>
  <c r="I972"/>
  <c r="A973" l="1"/>
  <c r="H973"/>
  <c r="O973"/>
  <c r="P972"/>
  <c r="Y972"/>
  <c r="Z972"/>
  <c r="D2020"/>
  <c r="E2019"/>
  <c r="F2019"/>
  <c r="R2019" s="1"/>
  <c r="X973"/>
  <c r="Q973"/>
  <c r="AF2018"/>
  <c r="AG2018"/>
  <c r="AH2018"/>
  <c r="AI2018"/>
  <c r="AJ2018"/>
  <c r="AK2018"/>
  <c r="AL2018"/>
  <c r="AM2018"/>
  <c r="AD2018" s="1"/>
  <c r="AE2018"/>
  <c r="K972"/>
  <c r="M972" s="1"/>
  <c r="L972"/>
  <c r="N972" s="1"/>
  <c r="I973"/>
  <c r="J973"/>
  <c r="AB973"/>
  <c r="AA973" s="1"/>
  <c r="T973"/>
  <c r="U973" s="1"/>
  <c r="AC973"/>
  <c r="AG2019" l="1"/>
  <c r="AH2019"/>
  <c r="AI2019"/>
  <c r="AJ2019"/>
  <c r="AK2019"/>
  <c r="AL2019"/>
  <c r="AM2019"/>
  <c r="AD2019" s="1"/>
  <c r="AE2019"/>
  <c r="AF2019"/>
  <c r="C973"/>
  <c r="B974" s="1"/>
  <c r="P973"/>
  <c r="Y973"/>
  <c r="Z973"/>
  <c r="M973"/>
  <c r="L973"/>
  <c r="G974" s="1"/>
  <c r="K973"/>
  <c r="D2021"/>
  <c r="E2020"/>
  <c r="F2020"/>
  <c r="R2020" s="1"/>
  <c r="N973"/>
  <c r="V974" l="1"/>
  <c r="W974"/>
  <c r="S974"/>
  <c r="AH2020"/>
  <c r="AI2020"/>
  <c r="AJ2020"/>
  <c r="AK2020"/>
  <c r="AL2020"/>
  <c r="AM2020"/>
  <c r="AD2020" s="1"/>
  <c r="AE2020"/>
  <c r="AF2020"/>
  <c r="AG2020"/>
  <c r="A974"/>
  <c r="D2022"/>
  <c r="E2021"/>
  <c r="F2021"/>
  <c r="R2021" s="1"/>
  <c r="X974" l="1"/>
  <c r="Q974"/>
  <c r="H974"/>
  <c r="O974"/>
  <c r="I974"/>
  <c r="J974"/>
  <c r="AC974"/>
  <c r="U974"/>
  <c r="C974" s="1"/>
  <c r="B975" s="1"/>
  <c r="AB974"/>
  <c r="AA974" s="1"/>
  <c r="T974"/>
  <c r="AI2021"/>
  <c r="AJ2021"/>
  <c r="AK2021"/>
  <c r="AL2021"/>
  <c r="AM2021"/>
  <c r="AD2021" s="1"/>
  <c r="AE2021"/>
  <c r="AF2021"/>
  <c r="AG2021"/>
  <c r="AH2021"/>
  <c r="E2022"/>
  <c r="F2022"/>
  <c r="R2022" s="1"/>
  <c r="D2023"/>
  <c r="A975" l="1"/>
  <c r="AJ2022"/>
  <c r="AK2022"/>
  <c r="AL2022"/>
  <c r="AM2022"/>
  <c r="AD2022" s="1"/>
  <c r="AE2022"/>
  <c r="AF2022"/>
  <c r="AG2022"/>
  <c r="AH2022"/>
  <c r="AI2022"/>
  <c r="P974"/>
  <c r="Y974"/>
  <c r="Z974"/>
  <c r="K974"/>
  <c r="M974" s="1"/>
  <c r="L974"/>
  <c r="N974" s="1"/>
  <c r="E2023"/>
  <c r="F2023"/>
  <c r="R2023" s="1"/>
  <c r="D2024"/>
  <c r="G975" l="1"/>
  <c r="AK2023"/>
  <c r="AL2023"/>
  <c r="AM2023"/>
  <c r="AD2023" s="1"/>
  <c r="AE2023"/>
  <c r="AF2023"/>
  <c r="AG2023"/>
  <c r="AH2023"/>
  <c r="AI2023"/>
  <c r="AJ2023"/>
  <c r="F2024"/>
  <c r="R2024" s="1"/>
  <c r="D2025"/>
  <c r="E2024"/>
  <c r="V975" l="1"/>
  <c r="W975"/>
  <c r="S975"/>
  <c r="D2026"/>
  <c r="E2025"/>
  <c r="F2025"/>
  <c r="R2025" s="1"/>
  <c r="AL2024"/>
  <c r="AM2024"/>
  <c r="AD2024" s="1"/>
  <c r="AE2024"/>
  <c r="AF2024"/>
  <c r="AG2024"/>
  <c r="AH2024"/>
  <c r="AI2024"/>
  <c r="AJ2024"/>
  <c r="AK2024"/>
  <c r="X975" l="1"/>
  <c r="Q975"/>
  <c r="O975"/>
  <c r="J975"/>
  <c r="I975"/>
  <c r="H975"/>
  <c r="AB975"/>
  <c r="T975"/>
  <c r="AC975"/>
  <c r="U975"/>
  <c r="C975" s="1"/>
  <c r="B976" s="1"/>
  <c r="D2027"/>
  <c r="E2026"/>
  <c r="F2026"/>
  <c r="R2026" s="1"/>
  <c r="AM2025"/>
  <c r="AD2025" s="1"/>
  <c r="AE2025"/>
  <c r="AF2025"/>
  <c r="AG2025"/>
  <c r="AH2025"/>
  <c r="AI2025"/>
  <c r="AJ2025"/>
  <c r="AK2025"/>
  <c r="AL2025"/>
  <c r="A976" l="1"/>
  <c r="P975"/>
  <c r="Y975"/>
  <c r="Z975"/>
  <c r="D2028"/>
  <c r="E2027"/>
  <c r="F2027"/>
  <c r="R2027" s="1"/>
  <c r="AF2026"/>
  <c r="AG2026"/>
  <c r="AH2026"/>
  <c r="AI2026"/>
  <c r="AJ2026"/>
  <c r="AK2026"/>
  <c r="AL2026"/>
  <c r="AM2026"/>
  <c r="AD2026" s="1"/>
  <c r="AE2026"/>
  <c r="K975"/>
  <c r="M975" s="1"/>
  <c r="L975"/>
  <c r="N975" s="1"/>
  <c r="AA975"/>
  <c r="D2029" l="1"/>
  <c r="E2028"/>
  <c r="F2028"/>
  <c r="R2028" s="1"/>
  <c r="AG2027"/>
  <c r="AH2027"/>
  <c r="AI2027"/>
  <c r="AJ2027"/>
  <c r="AK2027"/>
  <c r="AL2027"/>
  <c r="AM2027"/>
  <c r="AD2027" s="1"/>
  <c r="AE2027"/>
  <c r="AF2027"/>
  <c r="G976"/>
  <c r="D2030" l="1"/>
  <c r="E2029"/>
  <c r="F2029"/>
  <c r="R2029" s="1"/>
  <c r="AH2028"/>
  <c r="AI2028"/>
  <c r="AJ2028"/>
  <c r="AK2028"/>
  <c r="AL2028"/>
  <c r="AM2028"/>
  <c r="AD2028" s="1"/>
  <c r="AE2028"/>
  <c r="AF2028"/>
  <c r="AG2028"/>
  <c r="W976"/>
  <c r="S976"/>
  <c r="V976"/>
  <c r="E2030" l="1"/>
  <c r="F2030"/>
  <c r="R2030" s="1"/>
  <c r="D2031"/>
  <c r="AI2029"/>
  <c r="AJ2029"/>
  <c r="AK2029"/>
  <c r="AL2029"/>
  <c r="AM2029"/>
  <c r="AD2029" s="1"/>
  <c r="AE2029"/>
  <c r="AF2029"/>
  <c r="AG2029"/>
  <c r="AH2029"/>
  <c r="X976"/>
  <c r="Q976"/>
  <c r="H976"/>
  <c r="I976"/>
  <c r="O976"/>
  <c r="J976"/>
  <c r="AB976"/>
  <c r="AA976" s="1"/>
  <c r="T976"/>
  <c r="AC976"/>
  <c r="AJ2030" l="1"/>
  <c r="AK2030"/>
  <c r="AL2030"/>
  <c r="AM2030"/>
  <c r="AD2030" s="1"/>
  <c r="AE2030"/>
  <c r="AF2030"/>
  <c r="AG2030"/>
  <c r="AH2030"/>
  <c r="AI2030"/>
  <c r="P976"/>
  <c r="Y976"/>
  <c r="Z976"/>
  <c r="E2031"/>
  <c r="F2031"/>
  <c r="R2031" s="1"/>
  <c r="D2032"/>
  <c r="U976"/>
  <c r="C976" s="1"/>
  <c r="B977" s="1"/>
  <c r="G977"/>
  <c r="K976"/>
  <c r="M976" s="1"/>
  <c r="L976"/>
  <c r="N976" s="1"/>
  <c r="A977" l="1"/>
  <c r="F2032"/>
  <c r="R2032" s="1"/>
  <c r="D2033"/>
  <c r="E2032"/>
  <c r="S977"/>
  <c r="V977"/>
  <c r="W977"/>
  <c r="AK2031"/>
  <c r="AL2031"/>
  <c r="AM2031"/>
  <c r="AD2031" s="1"/>
  <c r="AE2031"/>
  <c r="AF2031"/>
  <c r="AG2031"/>
  <c r="AH2031"/>
  <c r="AI2031"/>
  <c r="AJ2031"/>
  <c r="X977" l="1"/>
  <c r="Q977"/>
  <c r="H977"/>
  <c r="J977"/>
  <c r="O977"/>
  <c r="I977"/>
  <c r="D2034"/>
  <c r="E2033"/>
  <c r="F2033"/>
  <c r="R2033" s="1"/>
  <c r="AL2032"/>
  <c r="AM2032"/>
  <c r="AD2032" s="1"/>
  <c r="AE2032"/>
  <c r="AF2032"/>
  <c r="AG2032"/>
  <c r="AH2032"/>
  <c r="AI2032"/>
  <c r="AJ2032"/>
  <c r="AK2032"/>
  <c r="AB977"/>
  <c r="AA977" s="1"/>
  <c r="T977"/>
  <c r="U977" s="1"/>
  <c r="C977" s="1"/>
  <c r="B978" s="1"/>
  <c r="AC977"/>
  <c r="A978" l="1"/>
  <c r="AM2033"/>
  <c r="AD2033" s="1"/>
  <c r="AE2033"/>
  <c r="AF2033"/>
  <c r="AG2033"/>
  <c r="AH2033"/>
  <c r="AI2033"/>
  <c r="AJ2033"/>
  <c r="AK2033"/>
  <c r="AL2033"/>
  <c r="P977"/>
  <c r="Y977"/>
  <c r="Z977"/>
  <c r="K977"/>
  <c r="M977" s="1"/>
  <c r="L977"/>
  <c r="N977" s="1"/>
  <c r="D2035"/>
  <c r="E2034"/>
  <c r="F2034"/>
  <c r="R2034" s="1"/>
  <c r="G978" l="1"/>
  <c r="D2036"/>
  <c r="E2035"/>
  <c r="F2035"/>
  <c r="R2035" s="1"/>
  <c r="AF2034"/>
  <c r="AG2034"/>
  <c r="AH2034"/>
  <c r="AI2034"/>
  <c r="AJ2034"/>
  <c r="AK2034"/>
  <c r="AL2034"/>
  <c r="AM2034"/>
  <c r="AD2034" s="1"/>
  <c r="AE2034"/>
  <c r="S978" l="1"/>
  <c r="V978"/>
  <c r="W978"/>
  <c r="D2037"/>
  <c r="E2036"/>
  <c r="F2036"/>
  <c r="R2036" s="1"/>
  <c r="AG2035"/>
  <c r="AH2035"/>
  <c r="AI2035"/>
  <c r="AJ2035"/>
  <c r="AK2035"/>
  <c r="AL2035"/>
  <c r="AM2035"/>
  <c r="AD2035" s="1"/>
  <c r="AE2035"/>
  <c r="AF2035"/>
  <c r="AB978" l="1"/>
  <c r="AA978" s="1"/>
  <c r="T978"/>
  <c r="AC978"/>
  <c r="Q978"/>
  <c r="X978"/>
  <c r="J978"/>
  <c r="I978"/>
  <c r="H978"/>
  <c r="O978"/>
  <c r="D2038"/>
  <c r="E2037"/>
  <c r="F2037"/>
  <c r="R2037" s="1"/>
  <c r="AH2036"/>
  <c r="AI2036"/>
  <c r="AJ2036"/>
  <c r="AK2036"/>
  <c r="AL2036"/>
  <c r="AM2036"/>
  <c r="AD2036" s="1"/>
  <c r="AE2036"/>
  <c r="AF2036"/>
  <c r="AG2036"/>
  <c r="C978" l="1"/>
  <c r="B979" s="1"/>
  <c r="E2038"/>
  <c r="F2038"/>
  <c r="R2038" s="1"/>
  <c r="D2039"/>
  <c r="U978"/>
  <c r="Y978"/>
  <c r="Z978"/>
  <c r="P978"/>
  <c r="AI2037"/>
  <c r="AJ2037"/>
  <c r="AK2037"/>
  <c r="AL2037"/>
  <c r="AM2037"/>
  <c r="AD2037" s="1"/>
  <c r="AE2037"/>
  <c r="AF2037"/>
  <c r="AG2037"/>
  <c r="AH2037"/>
  <c r="K978"/>
  <c r="M978" s="1"/>
  <c r="L978"/>
  <c r="N978" s="1"/>
  <c r="A979" l="1"/>
  <c r="G979"/>
  <c r="AJ2038"/>
  <c r="AK2038"/>
  <c r="AL2038"/>
  <c r="AM2038"/>
  <c r="AD2038" s="1"/>
  <c r="AE2038"/>
  <c r="AF2038"/>
  <c r="AG2038"/>
  <c r="AH2038"/>
  <c r="AI2038"/>
  <c r="E2039"/>
  <c r="F2039"/>
  <c r="R2039" s="1"/>
  <c r="D2040"/>
  <c r="S979" l="1"/>
  <c r="V979"/>
  <c r="W979"/>
  <c r="AK2039"/>
  <c r="AL2039"/>
  <c r="AM2039"/>
  <c r="AD2039" s="1"/>
  <c r="AE2039"/>
  <c r="AF2039"/>
  <c r="AG2039"/>
  <c r="AH2039"/>
  <c r="AI2039"/>
  <c r="AJ2039"/>
  <c r="F2040"/>
  <c r="R2040" s="1"/>
  <c r="D2041"/>
  <c r="E2040"/>
  <c r="AL2040" l="1"/>
  <c r="AM2040"/>
  <c r="AD2040" s="1"/>
  <c r="AE2040"/>
  <c r="AF2040"/>
  <c r="AG2040"/>
  <c r="AH2040"/>
  <c r="AI2040"/>
  <c r="AJ2040"/>
  <c r="AK2040"/>
  <c r="AB979"/>
  <c r="AA979" s="1"/>
  <c r="T979"/>
  <c r="AC979"/>
  <c r="X979"/>
  <c r="Q979"/>
  <c r="I979"/>
  <c r="J979"/>
  <c r="H979"/>
  <c r="O979"/>
  <c r="D2042"/>
  <c r="E2041"/>
  <c r="F2041"/>
  <c r="R2041" s="1"/>
  <c r="C979" l="1"/>
  <c r="B980" s="1"/>
  <c r="Z979"/>
  <c r="P979"/>
  <c r="Y979"/>
  <c r="D2043"/>
  <c r="E2042"/>
  <c r="F2042"/>
  <c r="R2042" s="1"/>
  <c r="U979"/>
  <c r="K979"/>
  <c r="M979" s="1"/>
  <c r="L979"/>
  <c r="N979" s="1"/>
  <c r="AM2041"/>
  <c r="AD2041" s="1"/>
  <c r="AE2041"/>
  <c r="AF2041"/>
  <c r="AG2041"/>
  <c r="AH2041"/>
  <c r="AI2041"/>
  <c r="AJ2041"/>
  <c r="AK2041"/>
  <c r="AL2041"/>
  <c r="A980" l="1"/>
  <c r="AF2042"/>
  <c r="AG2042"/>
  <c r="AH2042"/>
  <c r="AI2042"/>
  <c r="AJ2042"/>
  <c r="AK2042"/>
  <c r="AL2042"/>
  <c r="AM2042"/>
  <c r="AD2042" s="1"/>
  <c r="AE2042"/>
  <c r="G980"/>
  <c r="D2044"/>
  <c r="E2043"/>
  <c r="F2043"/>
  <c r="R2043" s="1"/>
  <c r="D2045" l="1"/>
  <c r="E2044"/>
  <c r="F2044"/>
  <c r="R2044" s="1"/>
  <c r="S980"/>
  <c r="V980"/>
  <c r="W980"/>
  <c r="AG2043"/>
  <c r="AH2043"/>
  <c r="AI2043"/>
  <c r="AJ2043"/>
  <c r="AK2043"/>
  <c r="AL2043"/>
  <c r="AM2043"/>
  <c r="AD2043" s="1"/>
  <c r="AE2043"/>
  <c r="AF2043"/>
  <c r="D2046" l="1"/>
  <c r="E2045"/>
  <c r="F2045"/>
  <c r="R2045" s="1"/>
  <c r="AH2044"/>
  <c r="AI2044"/>
  <c r="AJ2044"/>
  <c r="AK2044"/>
  <c r="AL2044"/>
  <c r="AM2044"/>
  <c r="AD2044" s="1"/>
  <c r="AE2044"/>
  <c r="AF2044"/>
  <c r="AG2044"/>
  <c r="AB980"/>
  <c r="AA980" s="1"/>
  <c r="T980"/>
  <c r="U980" s="1"/>
  <c r="C980" s="1"/>
  <c r="B981" s="1"/>
  <c r="AC980"/>
  <c r="X980"/>
  <c r="Q980"/>
  <c r="I980"/>
  <c r="O980"/>
  <c r="H980"/>
  <c r="J980"/>
  <c r="A981" l="1"/>
  <c r="P980"/>
  <c r="Y980"/>
  <c r="Z980"/>
  <c r="E2046"/>
  <c r="F2046"/>
  <c r="R2046" s="1"/>
  <c r="D2047"/>
  <c r="AI2045"/>
  <c r="AJ2045"/>
  <c r="AK2045"/>
  <c r="AL2045"/>
  <c r="AM2045"/>
  <c r="AD2045" s="1"/>
  <c r="AE2045"/>
  <c r="AF2045"/>
  <c r="AG2045"/>
  <c r="AH2045"/>
  <c r="K980"/>
  <c r="M980" s="1"/>
  <c r="L980"/>
  <c r="N980" s="1"/>
  <c r="G981"/>
  <c r="E2047" l="1"/>
  <c r="F2047"/>
  <c r="R2047" s="1"/>
  <c r="D2048"/>
  <c r="AJ2046"/>
  <c r="AK2046"/>
  <c r="AL2046"/>
  <c r="AM2046"/>
  <c r="AD2046" s="1"/>
  <c r="AE2046"/>
  <c r="AF2046"/>
  <c r="AG2046"/>
  <c r="AH2046"/>
  <c r="AI2046"/>
  <c r="V981"/>
  <c r="W981"/>
  <c r="S981"/>
  <c r="AK2047" l="1"/>
  <c r="AL2047"/>
  <c r="AM2047"/>
  <c r="AD2047" s="1"/>
  <c r="AE2047"/>
  <c r="AF2047"/>
  <c r="AG2047"/>
  <c r="AH2047"/>
  <c r="AI2047"/>
  <c r="AJ2047"/>
  <c r="F2048"/>
  <c r="R2048" s="1"/>
  <c r="D2049"/>
  <c r="E2048"/>
  <c r="AB981"/>
  <c r="AA981" s="1"/>
  <c r="T981"/>
  <c r="U981" s="1"/>
  <c r="C981" s="1"/>
  <c r="B982" s="1"/>
  <c r="AC981"/>
  <c r="X981"/>
  <c r="Q981"/>
  <c r="J981"/>
  <c r="H981"/>
  <c r="I981"/>
  <c r="O981"/>
  <c r="A982" l="1"/>
  <c r="AL2048"/>
  <c r="AM2048"/>
  <c r="AD2048" s="1"/>
  <c r="AE2048"/>
  <c r="AF2048"/>
  <c r="AG2048"/>
  <c r="AH2048"/>
  <c r="AI2048"/>
  <c r="AJ2048"/>
  <c r="AK2048"/>
  <c r="D2050"/>
  <c r="E2049"/>
  <c r="F2049"/>
  <c r="R2049" s="1"/>
  <c r="L981"/>
  <c r="N981" s="1"/>
  <c r="K981"/>
  <c r="M981" s="1"/>
  <c r="P981"/>
  <c r="Y981"/>
  <c r="Z981"/>
  <c r="G982" l="1"/>
  <c r="D2051"/>
  <c r="E2050"/>
  <c r="F2050"/>
  <c r="R2050" s="1"/>
  <c r="AM2049"/>
  <c r="AD2049" s="1"/>
  <c r="AE2049"/>
  <c r="AF2049"/>
  <c r="AG2049"/>
  <c r="AH2049"/>
  <c r="AI2049"/>
  <c r="AJ2049"/>
  <c r="AK2049"/>
  <c r="AL2049"/>
  <c r="V982" l="1"/>
  <c r="W982"/>
  <c r="S982"/>
  <c r="D2052"/>
  <c r="E2051"/>
  <c r="F2051"/>
  <c r="R2051" s="1"/>
  <c r="AF2050"/>
  <c r="AG2050"/>
  <c r="AH2050"/>
  <c r="AI2050"/>
  <c r="AJ2050"/>
  <c r="AK2050"/>
  <c r="AL2050"/>
  <c r="AM2050"/>
  <c r="AD2050" s="1"/>
  <c r="AE2050"/>
  <c r="X982" l="1"/>
  <c r="Q982"/>
  <c r="H982"/>
  <c r="J982"/>
  <c r="O982"/>
  <c r="I982"/>
  <c r="AC982"/>
  <c r="AB982"/>
  <c r="AA982" s="1"/>
  <c r="T982"/>
  <c r="U982" s="1"/>
  <c r="D2053"/>
  <c r="E2052"/>
  <c r="F2052"/>
  <c r="R2052" s="1"/>
  <c r="AG2051"/>
  <c r="AH2051"/>
  <c r="AI2051"/>
  <c r="AJ2051"/>
  <c r="AK2051"/>
  <c r="AL2051"/>
  <c r="AM2051"/>
  <c r="AD2051" s="1"/>
  <c r="AE2051"/>
  <c r="AF2051"/>
  <c r="C982" l="1"/>
  <c r="B983" s="1"/>
  <c r="D2054"/>
  <c r="E2053"/>
  <c r="F2053"/>
  <c r="R2053" s="1"/>
  <c r="AH2052"/>
  <c r="AI2052"/>
  <c r="AJ2052"/>
  <c r="AK2052"/>
  <c r="AL2052"/>
  <c r="AM2052"/>
  <c r="AD2052" s="1"/>
  <c r="AE2052"/>
  <c r="AF2052"/>
  <c r="AG2052"/>
  <c r="P982"/>
  <c r="Y982"/>
  <c r="Z982"/>
  <c r="K982"/>
  <c r="M982" s="1"/>
  <c r="L982"/>
  <c r="N982" s="1"/>
  <c r="G983" l="1"/>
  <c r="A983"/>
  <c r="E2054"/>
  <c r="F2054"/>
  <c r="R2054" s="1"/>
  <c r="D2055"/>
  <c r="AI2053"/>
  <c r="AJ2053"/>
  <c r="AK2053"/>
  <c r="AL2053"/>
  <c r="AM2053"/>
  <c r="AD2053" s="1"/>
  <c r="AE2053"/>
  <c r="AF2053"/>
  <c r="AG2053"/>
  <c r="AH2053"/>
  <c r="V983" l="1"/>
  <c r="W983"/>
  <c r="S983"/>
  <c r="AJ2054"/>
  <c r="AK2054"/>
  <c r="AL2054"/>
  <c r="AM2054"/>
  <c r="AD2054" s="1"/>
  <c r="AE2054"/>
  <c r="AF2054"/>
  <c r="AG2054"/>
  <c r="AH2054"/>
  <c r="AI2054"/>
  <c r="E2055"/>
  <c r="F2055"/>
  <c r="R2055" s="1"/>
  <c r="D2056"/>
  <c r="X983" l="1"/>
  <c r="Q983"/>
  <c r="J983"/>
  <c r="I983"/>
  <c r="H983"/>
  <c r="O983"/>
  <c r="F2056"/>
  <c r="R2056" s="1"/>
  <c r="D2057"/>
  <c r="E2056"/>
  <c r="AB983"/>
  <c r="AA983" s="1"/>
  <c r="T983"/>
  <c r="AC983"/>
  <c r="AK2055"/>
  <c r="AL2055"/>
  <c r="AM2055"/>
  <c r="AD2055" s="1"/>
  <c r="AE2055"/>
  <c r="AF2055"/>
  <c r="AG2055"/>
  <c r="AH2055"/>
  <c r="AI2055"/>
  <c r="AJ2055"/>
  <c r="C983" l="1"/>
  <c r="B984" s="1"/>
  <c r="K983"/>
  <c r="M983" s="1"/>
  <c r="L983"/>
  <c r="N983" s="1"/>
  <c r="U983"/>
  <c r="AL2056"/>
  <c r="AM2056"/>
  <c r="AD2056" s="1"/>
  <c r="AE2056"/>
  <c r="AF2056"/>
  <c r="AG2056"/>
  <c r="AH2056"/>
  <c r="AI2056"/>
  <c r="AJ2056"/>
  <c r="AK2056"/>
  <c r="P983"/>
  <c r="Y983"/>
  <c r="Z983"/>
  <c r="D2058"/>
  <c r="E2057"/>
  <c r="F2057"/>
  <c r="R2057" s="1"/>
  <c r="A984" l="1"/>
  <c r="D2059"/>
  <c r="E2058"/>
  <c r="F2058"/>
  <c r="R2058" s="1"/>
  <c r="AM2057"/>
  <c r="AD2057" s="1"/>
  <c r="AE2057"/>
  <c r="AF2057"/>
  <c r="AG2057"/>
  <c r="AH2057"/>
  <c r="AI2057"/>
  <c r="AJ2057"/>
  <c r="AK2057"/>
  <c r="AL2057"/>
  <c r="G984"/>
  <c r="W984" l="1"/>
  <c r="S984"/>
  <c r="V984"/>
  <c r="D2060"/>
  <c r="E2059"/>
  <c r="F2059"/>
  <c r="R2059" s="1"/>
  <c r="AF2058"/>
  <c r="AG2058"/>
  <c r="AH2058"/>
  <c r="AI2058"/>
  <c r="AJ2058"/>
  <c r="AK2058"/>
  <c r="AL2058"/>
  <c r="AM2058"/>
  <c r="AD2058" s="1"/>
  <c r="AE2058"/>
  <c r="AB984" l="1"/>
  <c r="AA984" s="1"/>
  <c r="T984"/>
  <c r="AC984"/>
  <c r="X984"/>
  <c r="Q984"/>
  <c r="H984"/>
  <c r="I984"/>
  <c r="O984"/>
  <c r="J984"/>
  <c r="D2061"/>
  <c r="E2060"/>
  <c r="F2060"/>
  <c r="R2060" s="1"/>
  <c r="AG2059"/>
  <c r="AH2059"/>
  <c r="AI2059"/>
  <c r="AJ2059"/>
  <c r="AK2059"/>
  <c r="AL2059"/>
  <c r="AM2059"/>
  <c r="AD2059" s="1"/>
  <c r="AE2059"/>
  <c r="AF2059"/>
  <c r="C984" l="1"/>
  <c r="B985" s="1"/>
  <c r="P984"/>
  <c r="Y984"/>
  <c r="Z984"/>
  <c r="K984"/>
  <c r="M984" s="1"/>
  <c r="L984"/>
  <c r="N984" s="1"/>
  <c r="D2062"/>
  <c r="E2061"/>
  <c r="F2061"/>
  <c r="R2061" s="1"/>
  <c r="U984"/>
  <c r="AH2060"/>
  <c r="AI2060"/>
  <c r="AJ2060"/>
  <c r="AK2060"/>
  <c r="AL2060"/>
  <c r="AM2060"/>
  <c r="AD2060" s="1"/>
  <c r="AE2060"/>
  <c r="AF2060"/>
  <c r="AG2060"/>
  <c r="G985"/>
  <c r="E2062" l="1"/>
  <c r="F2062"/>
  <c r="R2062" s="1"/>
  <c r="D2063"/>
  <c r="AI2061"/>
  <c r="AJ2061"/>
  <c r="AK2061"/>
  <c r="AL2061"/>
  <c r="AM2061"/>
  <c r="AD2061" s="1"/>
  <c r="AE2061"/>
  <c r="AF2061"/>
  <c r="AG2061"/>
  <c r="AH2061"/>
  <c r="A985"/>
  <c r="S985"/>
  <c r="V985"/>
  <c r="W985"/>
  <c r="E2063" l="1"/>
  <c r="F2063"/>
  <c r="R2063" s="1"/>
  <c r="D2064"/>
  <c r="AJ2062"/>
  <c r="AK2062"/>
  <c r="AL2062"/>
  <c r="AM2062"/>
  <c r="AD2062" s="1"/>
  <c r="AE2062"/>
  <c r="AF2062"/>
  <c r="AG2062"/>
  <c r="AH2062"/>
  <c r="AI2062"/>
  <c r="X985"/>
  <c r="Q985"/>
  <c r="H985"/>
  <c r="I985"/>
  <c r="O985"/>
  <c r="J985"/>
  <c r="AB985"/>
  <c r="AA985" s="1"/>
  <c r="T985"/>
  <c r="U985" s="1"/>
  <c r="C985" s="1"/>
  <c r="B986" s="1"/>
  <c r="AC985"/>
  <c r="A986" l="1"/>
  <c r="AK2063"/>
  <c r="AL2063"/>
  <c r="AM2063"/>
  <c r="AD2063" s="1"/>
  <c r="AE2063"/>
  <c r="AF2063"/>
  <c r="AG2063"/>
  <c r="AH2063"/>
  <c r="AI2063"/>
  <c r="AJ2063"/>
  <c r="K985"/>
  <c r="M985" s="1"/>
  <c r="L985"/>
  <c r="N985" s="1"/>
  <c r="F2064"/>
  <c r="R2064" s="1"/>
  <c r="D2065"/>
  <c r="E2064"/>
  <c r="P985"/>
  <c r="Y985"/>
  <c r="Z985"/>
  <c r="H986"/>
  <c r="AL2064" l="1"/>
  <c r="AM2064"/>
  <c r="AD2064" s="1"/>
  <c r="AE2064"/>
  <c r="AF2064"/>
  <c r="AG2064"/>
  <c r="AH2064"/>
  <c r="AI2064"/>
  <c r="AJ2064"/>
  <c r="AK2064"/>
  <c r="D2066"/>
  <c r="E2065"/>
  <c r="F2065"/>
  <c r="R2065" s="1"/>
  <c r="G986"/>
  <c r="D2067" l="1"/>
  <c r="E2066"/>
  <c r="F2066"/>
  <c r="R2066" s="1"/>
  <c r="AM2065"/>
  <c r="AD2065" s="1"/>
  <c r="AE2065"/>
  <c r="AF2065"/>
  <c r="AG2065"/>
  <c r="AH2065"/>
  <c r="AI2065"/>
  <c r="AJ2065"/>
  <c r="AK2065"/>
  <c r="AL2065"/>
  <c r="S986"/>
  <c r="V986"/>
  <c r="W986"/>
  <c r="D2068" l="1"/>
  <c r="E2067"/>
  <c r="F2067"/>
  <c r="R2067" s="1"/>
  <c r="AF2066"/>
  <c r="AG2066"/>
  <c r="AH2066"/>
  <c r="AI2066"/>
  <c r="AJ2066"/>
  <c r="AK2066"/>
  <c r="AL2066"/>
  <c r="AM2066"/>
  <c r="AD2066" s="1"/>
  <c r="AE2066"/>
  <c r="AB986"/>
  <c r="AA986" s="1"/>
  <c r="T986"/>
  <c r="U986" s="1"/>
  <c r="C986" s="1"/>
  <c r="B987" s="1"/>
  <c r="AC986"/>
  <c r="Q986"/>
  <c r="X986"/>
  <c r="J986"/>
  <c r="O986"/>
  <c r="I986"/>
  <c r="A987" l="1"/>
  <c r="D2069"/>
  <c r="E2068"/>
  <c r="F2068"/>
  <c r="R2068" s="1"/>
  <c r="AG2067"/>
  <c r="AH2067"/>
  <c r="AI2067"/>
  <c r="AJ2067"/>
  <c r="AK2067"/>
  <c r="AL2067"/>
  <c r="AM2067"/>
  <c r="AD2067" s="1"/>
  <c r="AE2067"/>
  <c r="AF2067"/>
  <c r="K986"/>
  <c r="M986" s="1"/>
  <c r="L986"/>
  <c r="N986" s="1"/>
  <c r="Y986"/>
  <c r="Z986"/>
  <c r="P986"/>
  <c r="G987"/>
  <c r="D2070" l="1"/>
  <c r="E2069"/>
  <c r="F2069"/>
  <c r="R2069" s="1"/>
  <c r="AH2068"/>
  <c r="AI2068"/>
  <c r="AJ2068"/>
  <c r="AK2068"/>
  <c r="AL2068"/>
  <c r="AM2068"/>
  <c r="AD2068" s="1"/>
  <c r="AE2068"/>
  <c r="AF2068"/>
  <c r="AG2068"/>
  <c r="S987"/>
  <c r="G988"/>
  <c r="V987"/>
  <c r="W987"/>
  <c r="E2070" l="1"/>
  <c r="F2070"/>
  <c r="R2070" s="1"/>
  <c r="D2071"/>
  <c r="AI2069"/>
  <c r="AJ2069"/>
  <c r="AK2069"/>
  <c r="AL2069"/>
  <c r="AM2069"/>
  <c r="AD2069" s="1"/>
  <c r="AE2069"/>
  <c r="AF2069"/>
  <c r="AG2069"/>
  <c r="AH2069"/>
  <c r="AB987"/>
  <c r="AA987" s="1"/>
  <c r="T987"/>
  <c r="U987" s="1"/>
  <c r="C987" s="1"/>
  <c r="B988" s="1"/>
  <c r="AC987"/>
  <c r="S988"/>
  <c r="V988"/>
  <c r="W988"/>
  <c r="X987"/>
  <c r="Q987"/>
  <c r="H987"/>
  <c r="O987"/>
  <c r="J987"/>
  <c r="I987"/>
  <c r="A988" l="1"/>
  <c r="AJ2070"/>
  <c r="AK2070"/>
  <c r="AL2070"/>
  <c r="AM2070"/>
  <c r="AD2070" s="1"/>
  <c r="AE2070"/>
  <c r="AF2070"/>
  <c r="AG2070"/>
  <c r="AH2070"/>
  <c r="AI2070"/>
  <c r="H988"/>
  <c r="Z987"/>
  <c r="O988"/>
  <c r="P987"/>
  <c r="Y987"/>
  <c r="AB988"/>
  <c r="AA988" s="1"/>
  <c r="T988"/>
  <c r="U988" s="1"/>
  <c r="AC988"/>
  <c r="E2071"/>
  <c r="F2071"/>
  <c r="R2071" s="1"/>
  <c r="D2072"/>
  <c r="K987"/>
  <c r="M987" s="1"/>
  <c r="L987"/>
  <c r="N987" s="1"/>
  <c r="I988"/>
  <c r="J988"/>
  <c r="X988"/>
  <c r="Q988"/>
  <c r="C988" l="1"/>
  <c r="B989" s="1"/>
  <c r="K988"/>
  <c r="G989" s="1"/>
  <c r="L988"/>
  <c r="N988" s="1"/>
  <c r="AK2071"/>
  <c r="AL2071"/>
  <c r="AM2071"/>
  <c r="AD2071" s="1"/>
  <c r="AE2071"/>
  <c r="AF2071"/>
  <c r="AG2071"/>
  <c r="AH2071"/>
  <c r="AI2071"/>
  <c r="AJ2071"/>
  <c r="P988"/>
  <c r="Y988"/>
  <c r="Z988"/>
  <c r="F2072"/>
  <c r="R2072" s="1"/>
  <c r="D2073"/>
  <c r="E2072"/>
  <c r="M988"/>
  <c r="V989" l="1"/>
  <c r="W989"/>
  <c r="S989"/>
  <c r="A989"/>
  <c r="D2074"/>
  <c r="E2073"/>
  <c r="F2073"/>
  <c r="R2073" s="1"/>
  <c r="AL2072"/>
  <c r="AM2072"/>
  <c r="AD2072" s="1"/>
  <c r="AE2072"/>
  <c r="AF2072"/>
  <c r="AG2072"/>
  <c r="AH2072"/>
  <c r="AI2072"/>
  <c r="AJ2072"/>
  <c r="AK2072"/>
  <c r="X989" l="1"/>
  <c r="Q989"/>
  <c r="H989"/>
  <c r="J989"/>
  <c r="I989"/>
  <c r="O989"/>
  <c r="AM2073"/>
  <c r="AD2073" s="1"/>
  <c r="AE2073"/>
  <c r="AF2073"/>
  <c r="AG2073"/>
  <c r="AH2073"/>
  <c r="AI2073"/>
  <c r="AJ2073"/>
  <c r="AK2073"/>
  <c r="AL2073"/>
  <c r="D2075"/>
  <c r="E2074"/>
  <c r="F2074"/>
  <c r="R2074" s="1"/>
  <c r="AB989"/>
  <c r="AA989" s="1"/>
  <c r="T989"/>
  <c r="AC989"/>
  <c r="C989" l="1"/>
  <c r="B990" s="1"/>
  <c r="AF2074"/>
  <c r="AG2074"/>
  <c r="AH2074"/>
  <c r="AI2074"/>
  <c r="AJ2074"/>
  <c r="AK2074"/>
  <c r="AL2074"/>
  <c r="AM2074"/>
  <c r="AD2074" s="1"/>
  <c r="AE2074"/>
  <c r="G990"/>
  <c r="L989"/>
  <c r="N989" s="1"/>
  <c r="K989"/>
  <c r="M989" s="1"/>
  <c r="P989"/>
  <c r="Y989"/>
  <c r="Z989"/>
  <c r="U989"/>
  <c r="D2076"/>
  <c r="E2075"/>
  <c r="F2075"/>
  <c r="R2075" s="1"/>
  <c r="A990" l="1"/>
  <c r="V990"/>
  <c r="W990"/>
  <c r="S990"/>
  <c r="D2077"/>
  <c r="E2076"/>
  <c r="F2076"/>
  <c r="R2076" s="1"/>
  <c r="AG2075"/>
  <c r="AH2075"/>
  <c r="AI2075"/>
  <c r="AJ2075"/>
  <c r="AK2075"/>
  <c r="AL2075"/>
  <c r="AM2075"/>
  <c r="AD2075" s="1"/>
  <c r="AE2075"/>
  <c r="AF2075"/>
  <c r="AH2076" l="1"/>
  <c r="AI2076"/>
  <c r="AJ2076"/>
  <c r="AK2076"/>
  <c r="AL2076"/>
  <c r="AM2076"/>
  <c r="AD2076" s="1"/>
  <c r="AE2076"/>
  <c r="AF2076"/>
  <c r="AG2076"/>
  <c r="X990"/>
  <c r="Q990"/>
  <c r="I990"/>
  <c r="J990"/>
  <c r="H990"/>
  <c r="O990"/>
  <c r="AC990"/>
  <c r="U990"/>
  <c r="AB990"/>
  <c r="T990"/>
  <c r="C990" s="1"/>
  <c r="B991" s="1"/>
  <c r="D2078"/>
  <c r="E2077"/>
  <c r="F2077"/>
  <c r="R2077" s="1"/>
  <c r="A991" l="1"/>
  <c r="E2078"/>
  <c r="F2078"/>
  <c r="R2078" s="1"/>
  <c r="D2079"/>
  <c r="K990"/>
  <c r="M990" s="1"/>
  <c r="L990"/>
  <c r="N990" s="1"/>
  <c r="AA990"/>
  <c r="AI2077"/>
  <c r="AJ2077"/>
  <c r="AK2077"/>
  <c r="AL2077"/>
  <c r="AM2077"/>
  <c r="AD2077" s="1"/>
  <c r="AE2077"/>
  <c r="AF2077"/>
  <c r="AG2077"/>
  <c r="AH2077"/>
  <c r="G991"/>
  <c r="P990"/>
  <c r="Y990"/>
  <c r="Z990"/>
  <c r="AJ2078" l="1"/>
  <c r="AK2078"/>
  <c r="AL2078"/>
  <c r="AM2078"/>
  <c r="AD2078" s="1"/>
  <c r="AE2078"/>
  <c r="AF2078"/>
  <c r="AG2078"/>
  <c r="AH2078"/>
  <c r="AI2078"/>
  <c r="V991"/>
  <c r="W991"/>
  <c r="S991"/>
  <c r="E2079"/>
  <c r="F2079"/>
  <c r="R2079" s="1"/>
  <c r="D2080"/>
  <c r="X991" l="1"/>
  <c r="Q991"/>
  <c r="I991"/>
  <c r="O991"/>
  <c r="J991"/>
  <c r="H991"/>
  <c r="F2080"/>
  <c r="R2080" s="1"/>
  <c r="D2081"/>
  <c r="E2080"/>
  <c r="AB991"/>
  <c r="AA991" s="1"/>
  <c r="T991"/>
  <c r="AC991"/>
  <c r="AK2079"/>
  <c r="AL2079"/>
  <c r="AM2079"/>
  <c r="AD2079" s="1"/>
  <c r="AE2079"/>
  <c r="AF2079"/>
  <c r="AG2079"/>
  <c r="AH2079"/>
  <c r="AI2079"/>
  <c r="AJ2079"/>
  <c r="AL2080" l="1"/>
  <c r="AM2080"/>
  <c r="AD2080" s="1"/>
  <c r="AE2080"/>
  <c r="AF2080"/>
  <c r="AG2080"/>
  <c r="AH2080"/>
  <c r="AI2080"/>
  <c r="AJ2080"/>
  <c r="AK2080"/>
  <c r="K991"/>
  <c r="M991" s="1"/>
  <c r="L991"/>
  <c r="N991" s="1"/>
  <c r="P991"/>
  <c r="Y991"/>
  <c r="Z991"/>
  <c r="U991"/>
  <c r="C991" s="1"/>
  <c r="B992" s="1"/>
  <c r="G992"/>
  <c r="D2082"/>
  <c r="E2081"/>
  <c r="F2081"/>
  <c r="R2081" s="1"/>
  <c r="A992" l="1"/>
  <c r="W992"/>
  <c r="S992"/>
  <c r="V992"/>
  <c r="D2083"/>
  <c r="E2082"/>
  <c r="F2082"/>
  <c r="R2082" s="1"/>
  <c r="AM2081"/>
  <c r="AD2081" s="1"/>
  <c r="AE2081"/>
  <c r="AF2081"/>
  <c r="AG2081"/>
  <c r="AH2081"/>
  <c r="AI2081"/>
  <c r="AJ2081"/>
  <c r="AK2081"/>
  <c r="AL2081"/>
  <c r="X992" l="1"/>
  <c r="Q992"/>
  <c r="O992"/>
  <c r="J992"/>
  <c r="I992"/>
  <c r="H992"/>
  <c r="D2084"/>
  <c r="E2083"/>
  <c r="F2083"/>
  <c r="R2083" s="1"/>
  <c r="AF2082"/>
  <c r="AG2082"/>
  <c r="AH2082"/>
  <c r="AI2082"/>
  <c r="AJ2082"/>
  <c r="AK2082"/>
  <c r="AL2082"/>
  <c r="AM2082"/>
  <c r="AD2082" s="1"/>
  <c r="AE2082"/>
  <c r="AB992"/>
  <c r="AA992" s="1"/>
  <c r="T992"/>
  <c r="U992" s="1"/>
  <c r="AC992"/>
  <c r="AG2083" l="1"/>
  <c r="AH2083"/>
  <c r="AI2083"/>
  <c r="AJ2083"/>
  <c r="AK2083"/>
  <c r="AL2083"/>
  <c r="AM2083"/>
  <c r="AD2083" s="1"/>
  <c r="AE2083"/>
  <c r="AF2083"/>
  <c r="C992"/>
  <c r="B993" s="1"/>
  <c r="P992"/>
  <c r="Y992"/>
  <c r="Z992"/>
  <c r="K992"/>
  <c r="M992" s="1"/>
  <c r="L992"/>
  <c r="N992" s="1"/>
  <c r="G993"/>
  <c r="D2085"/>
  <c r="E2084"/>
  <c r="F2084"/>
  <c r="R2084" s="1"/>
  <c r="A993" l="1"/>
  <c r="S993"/>
  <c r="V993"/>
  <c r="W993"/>
  <c r="D2086"/>
  <c r="E2085"/>
  <c r="F2085"/>
  <c r="R2085" s="1"/>
  <c r="AH2084"/>
  <c r="AI2084"/>
  <c r="AJ2084"/>
  <c r="AK2084"/>
  <c r="AL2084"/>
  <c r="AM2084"/>
  <c r="AD2084" s="1"/>
  <c r="AE2084"/>
  <c r="AF2084"/>
  <c r="AG2084"/>
  <c r="E2086" l="1"/>
  <c r="F2086"/>
  <c r="R2086" s="1"/>
  <c r="D2087"/>
  <c r="AI2085"/>
  <c r="AJ2085"/>
  <c r="AK2085"/>
  <c r="AL2085"/>
  <c r="AM2085"/>
  <c r="AD2085" s="1"/>
  <c r="AE2085"/>
  <c r="AF2085"/>
  <c r="AG2085"/>
  <c r="AH2085"/>
  <c r="AB993"/>
  <c r="AA993" s="1"/>
  <c r="T993"/>
  <c r="AC993"/>
  <c r="U993"/>
  <c r="C993" s="1"/>
  <c r="B994" s="1"/>
  <c r="X993"/>
  <c r="Q993"/>
  <c r="I993"/>
  <c r="J993"/>
  <c r="O993"/>
  <c r="H993"/>
  <c r="A994" l="1"/>
  <c r="AJ2086"/>
  <c r="AK2086"/>
  <c r="AL2086"/>
  <c r="AM2086"/>
  <c r="AD2086" s="1"/>
  <c r="AE2086"/>
  <c r="AF2086"/>
  <c r="AG2086"/>
  <c r="AH2086"/>
  <c r="AI2086"/>
  <c r="K993"/>
  <c r="M993" s="1"/>
  <c r="L993"/>
  <c r="N993" s="1"/>
  <c r="E2087"/>
  <c r="F2087"/>
  <c r="R2087" s="1"/>
  <c r="D2088"/>
  <c r="P993"/>
  <c r="Y993"/>
  <c r="Z993"/>
  <c r="F2088" l="1"/>
  <c r="R2088" s="1"/>
  <c r="D2089"/>
  <c r="E2088"/>
  <c r="AK2087"/>
  <c r="AL2087"/>
  <c r="AM2087"/>
  <c r="AD2087" s="1"/>
  <c r="AE2087"/>
  <c r="AF2087"/>
  <c r="AG2087"/>
  <c r="AH2087"/>
  <c r="AI2087"/>
  <c r="AJ2087"/>
  <c r="G994"/>
  <c r="D2090" l="1"/>
  <c r="E2089"/>
  <c r="F2089"/>
  <c r="R2089" s="1"/>
  <c r="AL2088"/>
  <c r="AM2088"/>
  <c r="AD2088" s="1"/>
  <c r="AE2088"/>
  <c r="AF2088"/>
  <c r="AG2088"/>
  <c r="AH2088"/>
  <c r="AI2088"/>
  <c r="AJ2088"/>
  <c r="AK2088"/>
  <c r="S994"/>
  <c r="V994"/>
  <c r="W994"/>
  <c r="D2091" l="1"/>
  <c r="E2090"/>
  <c r="F2090"/>
  <c r="R2090" s="1"/>
  <c r="AM2089"/>
  <c r="AD2089" s="1"/>
  <c r="AE2089"/>
  <c r="AF2089"/>
  <c r="AG2089"/>
  <c r="AH2089"/>
  <c r="AI2089"/>
  <c r="AJ2089"/>
  <c r="AK2089"/>
  <c r="AL2089"/>
  <c r="AB994"/>
  <c r="AA994" s="1"/>
  <c r="T994"/>
  <c r="U994" s="1"/>
  <c r="C994" s="1"/>
  <c r="B995" s="1"/>
  <c r="AC994"/>
  <c r="Q994"/>
  <c r="X994"/>
  <c r="J994"/>
  <c r="H994"/>
  <c r="O994"/>
  <c r="I994"/>
  <c r="A995" l="1"/>
  <c r="D2092"/>
  <c r="E2091"/>
  <c r="F2091"/>
  <c r="R2091" s="1"/>
  <c r="AF2090"/>
  <c r="AG2090"/>
  <c r="AH2090"/>
  <c r="AI2090"/>
  <c r="AJ2090"/>
  <c r="AK2090"/>
  <c r="AL2090"/>
  <c r="AM2090"/>
  <c r="AD2090" s="1"/>
  <c r="AE2090"/>
  <c r="Y994"/>
  <c r="Z994"/>
  <c r="P994"/>
  <c r="K994"/>
  <c r="M994" s="1"/>
  <c r="L994"/>
  <c r="N994" s="1"/>
  <c r="D2093" l="1"/>
  <c r="E2092"/>
  <c r="F2092"/>
  <c r="R2092" s="1"/>
  <c r="AG2091"/>
  <c r="AH2091"/>
  <c r="AI2091"/>
  <c r="AJ2091"/>
  <c r="AK2091"/>
  <c r="AL2091"/>
  <c r="AM2091"/>
  <c r="AD2091" s="1"/>
  <c r="AE2091"/>
  <c r="AF2091"/>
  <c r="G995"/>
  <c r="D2094" l="1"/>
  <c r="E2093"/>
  <c r="F2093"/>
  <c r="R2093" s="1"/>
  <c r="AH2092"/>
  <c r="AI2092"/>
  <c r="AJ2092"/>
  <c r="AK2092"/>
  <c r="AL2092"/>
  <c r="AM2092"/>
  <c r="AD2092" s="1"/>
  <c r="AE2092"/>
  <c r="AF2092"/>
  <c r="AG2092"/>
  <c r="S995"/>
  <c r="V995"/>
  <c r="W995"/>
  <c r="E2094" l="1"/>
  <c r="F2094"/>
  <c r="R2094" s="1"/>
  <c r="D2095"/>
  <c r="AI2093"/>
  <c r="AJ2093"/>
  <c r="AK2093"/>
  <c r="AL2093"/>
  <c r="AM2093"/>
  <c r="AD2093" s="1"/>
  <c r="AE2093"/>
  <c r="AF2093"/>
  <c r="AG2093"/>
  <c r="AH2093"/>
  <c r="AB995"/>
  <c r="AA995" s="1"/>
  <c r="T995"/>
  <c r="U995" s="1"/>
  <c r="C995" s="1"/>
  <c r="B996" s="1"/>
  <c r="AC995"/>
  <c r="X995"/>
  <c r="Q995"/>
  <c r="J995"/>
  <c r="H995"/>
  <c r="I995"/>
  <c r="O995"/>
  <c r="A996" l="1"/>
  <c r="AJ2094"/>
  <c r="AK2094"/>
  <c r="AL2094"/>
  <c r="AM2094"/>
  <c r="AD2094" s="1"/>
  <c r="AE2094"/>
  <c r="AF2094"/>
  <c r="AG2094"/>
  <c r="AH2094"/>
  <c r="AI2094"/>
  <c r="E2095"/>
  <c r="F2095"/>
  <c r="R2095" s="1"/>
  <c r="D2096"/>
  <c r="K995"/>
  <c r="M995" s="1"/>
  <c r="L995"/>
  <c r="N995" s="1"/>
  <c r="Z995"/>
  <c r="P995"/>
  <c r="Y995"/>
  <c r="AK2095" l="1"/>
  <c r="AL2095"/>
  <c r="AM2095"/>
  <c r="AD2095" s="1"/>
  <c r="AE2095"/>
  <c r="AF2095"/>
  <c r="AG2095"/>
  <c r="AH2095"/>
  <c r="AI2095"/>
  <c r="AJ2095"/>
  <c r="F2096"/>
  <c r="R2096" s="1"/>
  <c r="D2097"/>
  <c r="E2096"/>
  <c r="G996"/>
  <c r="D2098" l="1"/>
  <c r="E2097"/>
  <c r="F2097"/>
  <c r="R2097" s="1"/>
  <c r="AL2096"/>
  <c r="AM2096"/>
  <c r="AD2096" s="1"/>
  <c r="AE2096"/>
  <c r="AF2096"/>
  <c r="AG2096"/>
  <c r="AH2096"/>
  <c r="AI2096"/>
  <c r="AJ2096"/>
  <c r="AK2096"/>
  <c r="S996"/>
  <c r="V996"/>
  <c r="W996"/>
  <c r="D2099" l="1"/>
  <c r="E2098"/>
  <c r="F2098"/>
  <c r="R2098" s="1"/>
  <c r="AM2097"/>
  <c r="AD2097" s="1"/>
  <c r="AE2097"/>
  <c r="AF2097"/>
  <c r="AG2097"/>
  <c r="AH2097"/>
  <c r="AI2097"/>
  <c r="AJ2097"/>
  <c r="AK2097"/>
  <c r="AL2097"/>
  <c r="AB996"/>
  <c r="AA996" s="1"/>
  <c r="T996"/>
  <c r="U996" s="1"/>
  <c r="C996" s="1"/>
  <c r="B997" s="1"/>
  <c r="AC996"/>
  <c r="X996"/>
  <c r="Q996"/>
  <c r="J996"/>
  <c r="I996"/>
  <c r="H996"/>
  <c r="O996"/>
  <c r="A997" l="1"/>
  <c r="D2100"/>
  <c r="E2099"/>
  <c r="F2099"/>
  <c r="R2099" s="1"/>
  <c r="AF2098"/>
  <c r="AG2098"/>
  <c r="AH2098"/>
  <c r="AI2098"/>
  <c r="AJ2098"/>
  <c r="AK2098"/>
  <c r="AL2098"/>
  <c r="AM2098"/>
  <c r="AD2098" s="1"/>
  <c r="AE2098"/>
  <c r="K996"/>
  <c r="M996" s="1"/>
  <c r="L996"/>
  <c r="N996" s="1"/>
  <c r="G997"/>
  <c r="P996"/>
  <c r="Y996"/>
  <c r="Z996"/>
  <c r="V997" l="1"/>
  <c r="W997"/>
  <c r="S997"/>
  <c r="D2101"/>
  <c r="E2100"/>
  <c r="F2100"/>
  <c r="R2100" s="1"/>
  <c r="AG2099"/>
  <c r="AH2099"/>
  <c r="AI2099"/>
  <c r="AJ2099"/>
  <c r="AK2099"/>
  <c r="AL2099"/>
  <c r="AM2099"/>
  <c r="AD2099" s="1"/>
  <c r="AE2099"/>
  <c r="AF2099"/>
  <c r="X997" l="1"/>
  <c r="Q997"/>
  <c r="J997"/>
  <c r="O997"/>
  <c r="H997"/>
  <c r="I997"/>
  <c r="AB997"/>
  <c r="T997"/>
  <c r="AC997"/>
  <c r="U997"/>
  <c r="C997"/>
  <c r="B998" s="1"/>
  <c r="D2102"/>
  <c r="E2101"/>
  <c r="F2101"/>
  <c r="R2101" s="1"/>
  <c r="AH2100"/>
  <c r="AI2100"/>
  <c r="AJ2100"/>
  <c r="AK2100"/>
  <c r="AL2100"/>
  <c r="AM2100"/>
  <c r="AD2100" s="1"/>
  <c r="AE2100"/>
  <c r="AF2100"/>
  <c r="AG2100"/>
  <c r="A998" l="1"/>
  <c r="E2102"/>
  <c r="F2102"/>
  <c r="R2102" s="1"/>
  <c r="D2103"/>
  <c r="P997"/>
  <c r="Y997"/>
  <c r="Z997"/>
  <c r="AI2101"/>
  <c r="AJ2101"/>
  <c r="AK2101"/>
  <c r="AL2101"/>
  <c r="AM2101"/>
  <c r="AD2101" s="1"/>
  <c r="AE2101"/>
  <c r="AF2101"/>
  <c r="AG2101"/>
  <c r="AH2101"/>
  <c r="G998"/>
  <c r="L997"/>
  <c r="N997" s="1"/>
  <c r="K997"/>
  <c r="M997" s="1"/>
  <c r="AA997"/>
  <c r="AJ2102" l="1"/>
  <c r="AK2102"/>
  <c r="AL2102"/>
  <c r="AM2102"/>
  <c r="AD2102" s="1"/>
  <c r="AE2102"/>
  <c r="AF2102"/>
  <c r="AG2102"/>
  <c r="AH2102"/>
  <c r="AI2102"/>
  <c r="E2103"/>
  <c r="F2103"/>
  <c r="R2103" s="1"/>
  <c r="D2104"/>
  <c r="V998"/>
  <c r="W998"/>
  <c r="S998"/>
  <c r="AC998" l="1"/>
  <c r="U998"/>
  <c r="AB998"/>
  <c r="AA998" s="1"/>
  <c r="T998"/>
  <c r="C998" s="1"/>
  <c r="B999" s="1"/>
  <c r="AK2103"/>
  <c r="AL2103"/>
  <c r="AM2103"/>
  <c r="AD2103" s="1"/>
  <c r="AE2103"/>
  <c r="AF2103"/>
  <c r="AG2103"/>
  <c r="AH2103"/>
  <c r="AI2103"/>
  <c r="AJ2103"/>
  <c r="F2104"/>
  <c r="R2104" s="1"/>
  <c r="D2105"/>
  <c r="E2104"/>
  <c r="X998"/>
  <c r="Q998"/>
  <c r="I998"/>
  <c r="O998"/>
  <c r="H998"/>
  <c r="J998"/>
  <c r="A999" l="1"/>
  <c r="K998"/>
  <c r="M998" s="1"/>
  <c r="L998"/>
  <c r="N998" s="1"/>
  <c r="P998"/>
  <c r="Y998"/>
  <c r="Z998"/>
  <c r="AL2104"/>
  <c r="AM2104"/>
  <c r="AD2104" s="1"/>
  <c r="AE2104"/>
  <c r="AF2104"/>
  <c r="AG2104"/>
  <c r="AH2104"/>
  <c r="AI2104"/>
  <c r="AJ2104"/>
  <c r="AK2104"/>
  <c r="G999"/>
  <c r="D2106"/>
  <c r="E2105"/>
  <c r="F2105"/>
  <c r="R2105" s="1"/>
  <c r="V999" l="1"/>
  <c r="W999"/>
  <c r="S999"/>
  <c r="D2107"/>
  <c r="E2106"/>
  <c r="F2106"/>
  <c r="R2106" s="1"/>
  <c r="AM2105"/>
  <c r="AD2105" s="1"/>
  <c r="AE2105"/>
  <c r="AF2105"/>
  <c r="AG2105"/>
  <c r="AH2105"/>
  <c r="AI2105"/>
  <c r="AJ2105"/>
  <c r="AK2105"/>
  <c r="AL2105"/>
  <c r="X999" l="1"/>
  <c r="Q999"/>
  <c r="J999"/>
  <c r="O999"/>
  <c r="H999"/>
  <c r="I999"/>
  <c r="AB999"/>
  <c r="T999"/>
  <c r="AC999"/>
  <c r="U999"/>
  <c r="C999"/>
  <c r="B1000" s="1"/>
  <c r="D2108"/>
  <c r="E2107"/>
  <c r="F2107"/>
  <c r="R2107" s="1"/>
  <c r="AF2106"/>
  <c r="AG2106"/>
  <c r="AH2106"/>
  <c r="AI2106"/>
  <c r="AJ2106"/>
  <c r="AK2106"/>
  <c r="AL2106"/>
  <c r="AM2106"/>
  <c r="AD2106" s="1"/>
  <c r="AE2106"/>
  <c r="A1000" l="1"/>
  <c r="D2109"/>
  <c r="E2108"/>
  <c r="F2108"/>
  <c r="R2108" s="1"/>
  <c r="P999"/>
  <c r="Y999"/>
  <c r="Z999"/>
  <c r="AG2107"/>
  <c r="AH2107"/>
  <c r="AI2107"/>
  <c r="AJ2107"/>
  <c r="AK2107"/>
  <c r="AL2107"/>
  <c r="AM2107"/>
  <c r="AD2107" s="1"/>
  <c r="AE2107"/>
  <c r="AF2107"/>
  <c r="G1000"/>
  <c r="K999"/>
  <c r="M999" s="1"/>
  <c r="L999"/>
  <c r="N999" s="1"/>
  <c r="AA999"/>
  <c r="D2110" l="1"/>
  <c r="E2109"/>
  <c r="F2109"/>
  <c r="R2109" s="1"/>
  <c r="AH2108"/>
  <c r="AI2108"/>
  <c r="AJ2108"/>
  <c r="AK2108"/>
  <c r="AL2108"/>
  <c r="AM2108"/>
  <c r="AD2108" s="1"/>
  <c r="AE2108"/>
  <c r="AF2108"/>
  <c r="AG2108"/>
  <c r="W1000"/>
  <c r="S1000"/>
  <c r="V1000"/>
  <c r="D2111" l="1"/>
  <c r="E2110"/>
  <c r="F2110"/>
  <c r="R2110" s="1"/>
  <c r="AL2109"/>
  <c r="AM2109"/>
  <c r="AD2109" s="1"/>
  <c r="AE2109"/>
  <c r="AF2109"/>
  <c r="AG2109"/>
  <c r="AH2109"/>
  <c r="AI2109"/>
  <c r="AJ2109"/>
  <c r="AK2109"/>
  <c r="X1000"/>
  <c r="Q1000"/>
  <c r="O1000"/>
  <c r="I1000"/>
  <c r="H1000"/>
  <c r="J1000"/>
  <c r="AB1000"/>
  <c r="AA1000" s="1"/>
  <c r="T1000"/>
  <c r="AC1000"/>
  <c r="H1001" l="1"/>
  <c r="G1001"/>
  <c r="D2112"/>
  <c r="E2111"/>
  <c r="F2111"/>
  <c r="R2111" s="1"/>
  <c r="AM2110"/>
  <c r="AD2110" s="1"/>
  <c r="AE2110"/>
  <c r="AF2110"/>
  <c r="AG2110"/>
  <c r="AH2110"/>
  <c r="AI2110"/>
  <c r="AJ2110"/>
  <c r="AK2110"/>
  <c r="AL2110"/>
  <c r="U1000"/>
  <c r="C1000" s="1"/>
  <c r="B1001" s="1"/>
  <c r="P1000"/>
  <c r="Y1000"/>
  <c r="Z1000"/>
  <c r="K1000"/>
  <c r="M1000" s="1"/>
  <c r="L1000"/>
  <c r="N1000" s="1"/>
  <c r="A1001" l="1"/>
  <c r="S1001"/>
  <c r="V1001"/>
  <c r="W1001"/>
  <c r="D2113"/>
  <c r="E2112"/>
  <c r="F2112"/>
  <c r="R2112" s="1"/>
  <c r="AF2111"/>
  <c r="AG2111"/>
  <c r="AH2111"/>
  <c r="AI2111"/>
  <c r="AJ2111"/>
  <c r="AK2111"/>
  <c r="AL2111"/>
  <c r="AM2111"/>
  <c r="AD2111" s="1"/>
  <c r="AE2111"/>
  <c r="D2114" l="1"/>
  <c r="E2113"/>
  <c r="F2113"/>
  <c r="R2113" s="1"/>
  <c r="AG2112"/>
  <c r="AH2112"/>
  <c r="AI2112"/>
  <c r="AJ2112"/>
  <c r="AK2112"/>
  <c r="AL2112"/>
  <c r="AM2112"/>
  <c r="AD2112" s="1"/>
  <c r="AE2112"/>
  <c r="AF2112"/>
  <c r="AB1001"/>
  <c r="AA1001" s="1"/>
  <c r="T1001"/>
  <c r="AC1001"/>
  <c r="U1001"/>
  <c r="C1001" s="1"/>
  <c r="B1002" s="1"/>
  <c r="X1001"/>
  <c r="Q1001"/>
  <c r="J1001"/>
  <c r="O1001"/>
  <c r="I1001"/>
  <c r="A1002" l="1"/>
  <c r="K1001"/>
  <c r="M1001" s="1"/>
  <c r="L1001"/>
  <c r="N1001" s="1"/>
  <c r="D2115"/>
  <c r="E2114"/>
  <c r="F2114"/>
  <c r="R2114" s="1"/>
  <c r="AH2113"/>
  <c r="AI2113"/>
  <c r="AJ2113"/>
  <c r="AK2113"/>
  <c r="AL2113"/>
  <c r="AM2113"/>
  <c r="AD2113" s="1"/>
  <c r="AE2113"/>
  <c r="AF2113"/>
  <c r="AG2113"/>
  <c r="P1001"/>
  <c r="Y1001"/>
  <c r="Z1001"/>
  <c r="G1002"/>
  <c r="E2115" l="1"/>
  <c r="F2115"/>
  <c r="R2115" s="1"/>
  <c r="D2116"/>
  <c r="S1002"/>
  <c r="G1003"/>
  <c r="V1002"/>
  <c r="W1002"/>
  <c r="AI2114"/>
  <c r="AJ2114"/>
  <c r="AK2114"/>
  <c r="AL2114"/>
  <c r="AM2114"/>
  <c r="AD2114" s="1"/>
  <c r="AE2114"/>
  <c r="AF2114"/>
  <c r="AG2114"/>
  <c r="AH2114"/>
  <c r="Q1002" l="1"/>
  <c r="X1002"/>
  <c r="H1002"/>
  <c r="O1002"/>
  <c r="I1002"/>
  <c r="J1002"/>
  <c r="AJ2115"/>
  <c r="AK2115"/>
  <c r="AL2115"/>
  <c r="AM2115"/>
  <c r="AD2115" s="1"/>
  <c r="AE2115"/>
  <c r="AF2115"/>
  <c r="AG2115"/>
  <c r="AH2115"/>
  <c r="AI2115"/>
  <c r="E2116"/>
  <c r="F2116"/>
  <c r="R2116" s="1"/>
  <c r="D2117"/>
  <c r="AB1002"/>
  <c r="AA1002" s="1"/>
  <c r="T1002"/>
  <c r="AC1002"/>
  <c r="S1003"/>
  <c r="V1003"/>
  <c r="W1003"/>
  <c r="AB1003" l="1"/>
  <c r="AA1003" s="1"/>
  <c r="T1003"/>
  <c r="U1003" s="1"/>
  <c r="AC1003"/>
  <c r="F2117"/>
  <c r="R2117" s="1"/>
  <c r="D2118"/>
  <c r="E2117"/>
  <c r="X1003"/>
  <c r="Q1003"/>
  <c r="H1003"/>
  <c r="Y1002"/>
  <c r="Z1002"/>
  <c r="O1003"/>
  <c r="P1002"/>
  <c r="K1002"/>
  <c r="M1002" s="1"/>
  <c r="L1002"/>
  <c r="N1002" s="1"/>
  <c r="I1003"/>
  <c r="U1002"/>
  <c r="C1002" s="1"/>
  <c r="B1003" s="1"/>
  <c r="J1003"/>
  <c r="AK2116"/>
  <c r="AL2116"/>
  <c r="AM2116"/>
  <c r="AD2116" s="1"/>
  <c r="AE2116"/>
  <c r="AF2116"/>
  <c r="AG2116"/>
  <c r="AH2116"/>
  <c r="AI2116"/>
  <c r="AJ2116"/>
  <c r="C1003" l="1"/>
  <c r="B1004" s="1"/>
  <c r="A1003"/>
  <c r="N1003"/>
  <c r="K1003"/>
  <c r="L1003"/>
  <c r="G1004"/>
  <c r="Z1003"/>
  <c r="P1003"/>
  <c r="Y1003"/>
  <c r="D2119"/>
  <c r="E2118"/>
  <c r="F2118"/>
  <c r="R2118" s="1"/>
  <c r="AL2117"/>
  <c r="AM2117"/>
  <c r="AD2117" s="1"/>
  <c r="AE2117"/>
  <c r="AF2117"/>
  <c r="AG2117"/>
  <c r="AH2117"/>
  <c r="AI2117"/>
  <c r="AJ2117"/>
  <c r="AK2117"/>
  <c r="M1003"/>
  <c r="A1004" l="1"/>
  <c r="S1004"/>
  <c r="V1004"/>
  <c r="W1004"/>
  <c r="D2120"/>
  <c r="E2119"/>
  <c r="F2119"/>
  <c r="R2119" s="1"/>
  <c r="AM2118"/>
  <c r="AD2118" s="1"/>
  <c r="AE2118"/>
  <c r="AF2118"/>
  <c r="AG2118"/>
  <c r="AH2118"/>
  <c r="AI2118"/>
  <c r="AJ2118"/>
  <c r="AK2118"/>
  <c r="AL2118"/>
  <c r="D2121" l="1"/>
  <c r="E2120"/>
  <c r="F2120"/>
  <c r="R2120" s="1"/>
  <c r="AF2119"/>
  <c r="AG2119"/>
  <c r="AH2119"/>
  <c r="AI2119"/>
  <c r="AJ2119"/>
  <c r="AK2119"/>
  <c r="AL2119"/>
  <c r="AM2119"/>
  <c r="AD2119" s="1"/>
  <c r="AE2119"/>
  <c r="AB1004"/>
  <c r="AA1004" s="1"/>
  <c r="T1004"/>
  <c r="AC1004"/>
  <c r="U1004"/>
  <c r="C1004" s="1"/>
  <c r="B1005" s="1"/>
  <c r="X1004"/>
  <c r="Q1004"/>
  <c r="H1004"/>
  <c r="I1004"/>
  <c r="J1004"/>
  <c r="O1004"/>
  <c r="A1005" l="1"/>
  <c r="D2122"/>
  <c r="E2121"/>
  <c r="F2121"/>
  <c r="R2121" s="1"/>
  <c r="AG2120"/>
  <c r="AH2120"/>
  <c r="AI2120"/>
  <c r="AJ2120"/>
  <c r="AK2120"/>
  <c r="AL2120"/>
  <c r="AM2120"/>
  <c r="AD2120" s="1"/>
  <c r="AE2120"/>
  <c r="AF2120"/>
  <c r="K1004"/>
  <c r="M1004" s="1"/>
  <c r="L1004"/>
  <c r="N1004" s="1"/>
  <c r="P1004"/>
  <c r="Y1004"/>
  <c r="Z1004"/>
  <c r="D2123" l="1"/>
  <c r="E2122"/>
  <c r="F2122"/>
  <c r="R2122" s="1"/>
  <c r="AH2121"/>
  <c r="AI2121"/>
  <c r="AJ2121"/>
  <c r="AK2121"/>
  <c r="AL2121"/>
  <c r="AM2121"/>
  <c r="AD2121" s="1"/>
  <c r="AE2121"/>
  <c r="AF2121"/>
  <c r="AG2121"/>
  <c r="G1005"/>
  <c r="E2123" l="1"/>
  <c r="F2123"/>
  <c r="R2123" s="1"/>
  <c r="D2124"/>
  <c r="AI2122"/>
  <c r="AJ2122"/>
  <c r="AK2122"/>
  <c r="AL2122"/>
  <c r="AM2122"/>
  <c r="AD2122" s="1"/>
  <c r="AE2122"/>
  <c r="AF2122"/>
  <c r="AG2122"/>
  <c r="AH2122"/>
  <c r="V1005"/>
  <c r="W1005"/>
  <c r="S1005"/>
  <c r="AJ2123" l="1"/>
  <c r="AK2123"/>
  <c r="AL2123"/>
  <c r="AM2123"/>
  <c r="AD2123" s="1"/>
  <c r="AE2123"/>
  <c r="AF2123"/>
  <c r="AG2123"/>
  <c r="AH2123"/>
  <c r="AI2123"/>
  <c r="E2124"/>
  <c r="F2124"/>
  <c r="R2124" s="1"/>
  <c r="D2125"/>
  <c r="X1005"/>
  <c r="Q1005"/>
  <c r="H1005"/>
  <c r="J1005"/>
  <c r="O1005"/>
  <c r="I1005"/>
  <c r="AB1005"/>
  <c r="AA1005" s="1"/>
  <c r="T1005"/>
  <c r="AC1005"/>
  <c r="C1005" l="1"/>
  <c r="B1006" s="1"/>
  <c r="P1005"/>
  <c r="Y1005"/>
  <c r="Z1005"/>
  <c r="L1005"/>
  <c r="N1005" s="1"/>
  <c r="K1005"/>
  <c r="M1005" s="1"/>
  <c r="AK2124"/>
  <c r="AL2124"/>
  <c r="AM2124"/>
  <c r="AD2124" s="1"/>
  <c r="AE2124"/>
  <c r="AF2124"/>
  <c r="AG2124"/>
  <c r="AH2124"/>
  <c r="AI2124"/>
  <c r="AJ2124"/>
  <c r="F2125"/>
  <c r="R2125" s="1"/>
  <c r="D2126"/>
  <c r="E2125"/>
  <c r="U1005"/>
  <c r="G1006"/>
  <c r="A1006" l="1"/>
  <c r="AL2125"/>
  <c r="AM2125"/>
  <c r="AD2125" s="1"/>
  <c r="AE2125"/>
  <c r="AF2125"/>
  <c r="AG2125"/>
  <c r="AH2125"/>
  <c r="AI2125"/>
  <c r="AJ2125"/>
  <c r="AK2125"/>
  <c r="D2127"/>
  <c r="E2126"/>
  <c r="F2126"/>
  <c r="R2126" s="1"/>
  <c r="V1006"/>
  <c r="W1006"/>
  <c r="S1006"/>
  <c r="C1006" l="1"/>
  <c r="B1007" s="1"/>
  <c r="X1006"/>
  <c r="Q1006"/>
  <c r="J1006"/>
  <c r="H1006"/>
  <c r="I1006"/>
  <c r="O1006"/>
  <c r="D2128"/>
  <c r="E2127"/>
  <c r="F2127"/>
  <c r="R2127" s="1"/>
  <c r="AM2126"/>
  <c r="AD2126" s="1"/>
  <c r="AE2126"/>
  <c r="AF2126"/>
  <c r="AG2126"/>
  <c r="AH2126"/>
  <c r="AI2126"/>
  <c r="AJ2126"/>
  <c r="AK2126"/>
  <c r="AL2126"/>
  <c r="AC1006"/>
  <c r="U1006"/>
  <c r="AB1006"/>
  <c r="T1006"/>
  <c r="A1007" l="1"/>
  <c r="G1007"/>
  <c r="K1006"/>
  <c r="M1006" s="1"/>
  <c r="L1006"/>
  <c r="N1006" s="1"/>
  <c r="AA1006"/>
  <c r="AF2127"/>
  <c r="AG2127"/>
  <c r="AH2127"/>
  <c r="AI2127"/>
  <c r="AJ2127"/>
  <c r="AK2127"/>
  <c r="AL2127"/>
  <c r="AM2127"/>
  <c r="AD2127" s="1"/>
  <c r="AE2127"/>
  <c r="P1006"/>
  <c r="Y1006"/>
  <c r="Z1006"/>
  <c r="D2129"/>
  <c r="E2128"/>
  <c r="F2128"/>
  <c r="R2128" s="1"/>
  <c r="V1007" l="1"/>
  <c r="W1007"/>
  <c r="S1007"/>
  <c r="D2130"/>
  <c r="E2129"/>
  <c r="F2129"/>
  <c r="R2129" s="1"/>
  <c r="AG2128"/>
  <c r="AH2128"/>
  <c r="AI2128"/>
  <c r="AJ2128"/>
  <c r="AK2128"/>
  <c r="AL2128"/>
  <c r="AM2128"/>
  <c r="AD2128" s="1"/>
  <c r="AE2128"/>
  <c r="AF2128"/>
  <c r="X1007" l="1"/>
  <c r="Q1007"/>
  <c r="O1007"/>
  <c r="I1007"/>
  <c r="H1007"/>
  <c r="J1007"/>
  <c r="AB1007"/>
  <c r="T1007"/>
  <c r="AC1007"/>
  <c r="U1007"/>
  <c r="C1007" s="1"/>
  <c r="B1008" s="1"/>
  <c r="D2131"/>
  <c r="E2130"/>
  <c r="F2130"/>
  <c r="R2130" s="1"/>
  <c r="AH2129"/>
  <c r="AI2129"/>
  <c r="AJ2129"/>
  <c r="AK2129"/>
  <c r="AL2129"/>
  <c r="AM2129"/>
  <c r="AD2129" s="1"/>
  <c r="AE2129"/>
  <c r="AF2129"/>
  <c r="AG2129"/>
  <c r="A1008" l="1"/>
  <c r="P1007"/>
  <c r="Y1007"/>
  <c r="Z1007"/>
  <c r="E2131"/>
  <c r="F2131"/>
  <c r="R2131" s="1"/>
  <c r="D2132"/>
  <c r="K1007"/>
  <c r="M1007" s="1"/>
  <c r="L1007"/>
  <c r="N1007" s="1"/>
  <c r="AI2130"/>
  <c r="AJ2130"/>
  <c r="AK2130"/>
  <c r="AL2130"/>
  <c r="AM2130"/>
  <c r="AD2130" s="1"/>
  <c r="AE2130"/>
  <c r="AF2130"/>
  <c r="AG2130"/>
  <c r="AH2130"/>
  <c r="G1008"/>
  <c r="AA1007"/>
  <c r="E2132" l="1"/>
  <c r="F2132"/>
  <c r="R2132" s="1"/>
  <c r="D2133"/>
  <c r="AJ2131"/>
  <c r="AK2131"/>
  <c r="AL2131"/>
  <c r="AM2131"/>
  <c r="AD2131" s="1"/>
  <c r="AE2131"/>
  <c r="AF2131"/>
  <c r="AG2131"/>
  <c r="AH2131"/>
  <c r="AI2131"/>
  <c r="W1008"/>
  <c r="S1008"/>
  <c r="V1008"/>
  <c r="AK2132" l="1"/>
  <c r="AL2132"/>
  <c r="AM2132"/>
  <c r="AD2132" s="1"/>
  <c r="AE2132"/>
  <c r="AF2132"/>
  <c r="AG2132"/>
  <c r="AH2132"/>
  <c r="AI2132"/>
  <c r="AJ2132"/>
  <c r="F2133"/>
  <c r="R2133" s="1"/>
  <c r="D2134"/>
  <c r="E2133"/>
  <c r="X1008"/>
  <c r="Q1008"/>
  <c r="J1008"/>
  <c r="H1008"/>
  <c r="O1008"/>
  <c r="I1008"/>
  <c r="AB1008"/>
  <c r="AA1008" s="1"/>
  <c r="T1008"/>
  <c r="AC1008"/>
  <c r="P1008" l="1"/>
  <c r="Y1008"/>
  <c r="Z1008"/>
  <c r="AL2133"/>
  <c r="AM2133"/>
  <c r="AD2133" s="1"/>
  <c r="AE2133"/>
  <c r="AF2133"/>
  <c r="AG2133"/>
  <c r="AH2133"/>
  <c r="AI2133"/>
  <c r="AJ2133"/>
  <c r="AK2133"/>
  <c r="D2135"/>
  <c r="E2134"/>
  <c r="F2134"/>
  <c r="R2134" s="1"/>
  <c r="U1008"/>
  <c r="C1008" s="1"/>
  <c r="B1009" s="1"/>
  <c r="K1008"/>
  <c r="M1008" s="1"/>
  <c r="L1008"/>
  <c r="N1008" s="1"/>
  <c r="A1009" l="1"/>
  <c r="D2136"/>
  <c r="E2135"/>
  <c r="F2135"/>
  <c r="R2135" s="1"/>
  <c r="AM2134"/>
  <c r="AD2134" s="1"/>
  <c r="AE2134"/>
  <c r="AF2134"/>
  <c r="AG2134"/>
  <c r="AH2134"/>
  <c r="AI2134"/>
  <c r="AJ2134"/>
  <c r="AK2134"/>
  <c r="AL2134"/>
  <c r="G1009"/>
  <c r="S1009" l="1"/>
  <c r="V1009"/>
  <c r="W1009"/>
  <c r="D2137"/>
  <c r="E2136"/>
  <c r="F2136"/>
  <c r="R2136" s="1"/>
  <c r="AF2135"/>
  <c r="AG2135"/>
  <c r="AH2135"/>
  <c r="AI2135"/>
  <c r="AJ2135"/>
  <c r="AK2135"/>
  <c r="AL2135"/>
  <c r="AM2135"/>
  <c r="AD2135" s="1"/>
  <c r="AE2135"/>
  <c r="X1009" l="1"/>
  <c r="Q1009"/>
  <c r="H1009"/>
  <c r="J1009"/>
  <c r="O1009"/>
  <c r="I1009"/>
  <c r="AB1009"/>
  <c r="AA1009" s="1"/>
  <c r="T1009"/>
  <c r="AC1009"/>
  <c r="U1009"/>
  <c r="C1009"/>
  <c r="B1010" s="1"/>
  <c r="D2138"/>
  <c r="E2137"/>
  <c r="F2137"/>
  <c r="R2137" s="1"/>
  <c r="AG2136"/>
  <c r="AH2136"/>
  <c r="AI2136"/>
  <c r="AJ2136"/>
  <c r="AK2136"/>
  <c r="AL2136"/>
  <c r="AM2136"/>
  <c r="AD2136" s="1"/>
  <c r="AE2136"/>
  <c r="AF2136"/>
  <c r="A1010" l="1"/>
  <c r="D2139"/>
  <c r="E2138"/>
  <c r="F2138"/>
  <c r="R2138" s="1"/>
  <c r="AH2137"/>
  <c r="AI2137"/>
  <c r="AJ2137"/>
  <c r="AK2137"/>
  <c r="AL2137"/>
  <c r="AM2137"/>
  <c r="AD2137" s="1"/>
  <c r="AE2137"/>
  <c r="AF2137"/>
  <c r="AG2137"/>
  <c r="P1009"/>
  <c r="Y1009"/>
  <c r="Z1009"/>
  <c r="K1009"/>
  <c r="M1009" s="1"/>
  <c r="L1009"/>
  <c r="N1009" s="1"/>
  <c r="G1010" l="1"/>
  <c r="E2139"/>
  <c r="F2139"/>
  <c r="R2139" s="1"/>
  <c r="D2140"/>
  <c r="AI2138"/>
  <c r="AJ2138"/>
  <c r="AK2138"/>
  <c r="AL2138"/>
  <c r="AM2138"/>
  <c r="AD2138" s="1"/>
  <c r="AE2138"/>
  <c r="AF2138"/>
  <c r="AG2138"/>
  <c r="AH2138"/>
  <c r="E2140" l="1"/>
  <c r="F2140"/>
  <c r="R2140" s="1"/>
  <c r="D2141"/>
  <c r="AJ2139"/>
  <c r="AK2139"/>
  <c r="AL2139"/>
  <c r="AM2139"/>
  <c r="AD2139" s="1"/>
  <c r="AE2139"/>
  <c r="AF2139"/>
  <c r="AG2139"/>
  <c r="AH2139"/>
  <c r="AI2139"/>
  <c r="S1010"/>
  <c r="V1010"/>
  <c r="W1010"/>
  <c r="AK2140" l="1"/>
  <c r="AL2140"/>
  <c r="AM2140"/>
  <c r="AD2140" s="1"/>
  <c r="AE2140"/>
  <c r="AF2140"/>
  <c r="AG2140"/>
  <c r="AH2140"/>
  <c r="AI2140"/>
  <c r="AJ2140"/>
  <c r="F2141"/>
  <c r="R2141" s="1"/>
  <c r="D2142"/>
  <c r="E2141"/>
  <c r="AB1010"/>
  <c r="AA1010" s="1"/>
  <c r="T1010"/>
  <c r="U1010" s="1"/>
  <c r="C1010" s="1"/>
  <c r="B1011" s="1"/>
  <c r="AC1010"/>
  <c r="Q1010"/>
  <c r="X1010"/>
  <c r="J1010"/>
  <c r="I1010"/>
  <c r="O1010"/>
  <c r="H1010"/>
  <c r="A1011" l="1"/>
  <c r="K1010"/>
  <c r="M1010" s="1"/>
  <c r="L1010"/>
  <c r="N1010" s="1"/>
  <c r="D2143"/>
  <c r="E2142"/>
  <c r="F2142"/>
  <c r="R2142" s="1"/>
  <c r="AL2141"/>
  <c r="AM2141"/>
  <c r="AD2141" s="1"/>
  <c r="AE2141"/>
  <c r="AF2141"/>
  <c r="AG2141"/>
  <c r="AH2141"/>
  <c r="AI2141"/>
  <c r="AJ2141"/>
  <c r="AK2141"/>
  <c r="Y1010"/>
  <c r="Z1010"/>
  <c r="P1010"/>
  <c r="G1011"/>
  <c r="D2144" l="1"/>
  <c r="E2143"/>
  <c r="F2143"/>
  <c r="R2143" s="1"/>
  <c r="AM2142"/>
  <c r="AD2142" s="1"/>
  <c r="AE2142"/>
  <c r="AF2142"/>
  <c r="AG2142"/>
  <c r="AH2142"/>
  <c r="AI2142"/>
  <c r="AJ2142"/>
  <c r="AK2142"/>
  <c r="AL2142"/>
  <c r="S1011"/>
  <c r="V1011"/>
  <c r="W1011"/>
  <c r="X1011" l="1"/>
  <c r="Q1011"/>
  <c r="H1011"/>
  <c r="J1011"/>
  <c r="O1011"/>
  <c r="I1011"/>
  <c r="D2145"/>
  <c r="E2144"/>
  <c r="F2144"/>
  <c r="R2144" s="1"/>
  <c r="AF2143"/>
  <c r="AG2143"/>
  <c r="AH2143"/>
  <c r="AI2143"/>
  <c r="AJ2143"/>
  <c r="AK2143"/>
  <c r="AL2143"/>
  <c r="AM2143"/>
  <c r="AD2143" s="1"/>
  <c r="AE2143"/>
  <c r="AB1011"/>
  <c r="AA1011" s="1"/>
  <c r="T1011"/>
  <c r="AC1011"/>
  <c r="C1011" l="1"/>
  <c r="B1012" s="1"/>
  <c r="Z1011"/>
  <c r="P1011"/>
  <c r="Y1011"/>
  <c r="K1011"/>
  <c r="M1011" s="1"/>
  <c r="L1011"/>
  <c r="N1011" s="1"/>
  <c r="D2146"/>
  <c r="E2145"/>
  <c r="F2145"/>
  <c r="R2145" s="1"/>
  <c r="U1011"/>
  <c r="AG2144"/>
  <c r="AH2144"/>
  <c r="AI2144"/>
  <c r="AJ2144"/>
  <c r="AK2144"/>
  <c r="AL2144"/>
  <c r="AM2144"/>
  <c r="AD2144" s="1"/>
  <c r="AE2144"/>
  <c r="AF2144"/>
  <c r="A1012" l="1"/>
  <c r="G1012"/>
  <c r="D2147"/>
  <c r="E2146"/>
  <c r="F2146"/>
  <c r="R2146" s="1"/>
  <c r="AH2145"/>
  <c r="AI2145"/>
  <c r="AJ2145"/>
  <c r="AK2145"/>
  <c r="AL2145"/>
  <c r="AM2145"/>
  <c r="AD2145" s="1"/>
  <c r="AE2145"/>
  <c r="AF2145"/>
  <c r="AG2145"/>
  <c r="S1012" l="1"/>
  <c r="V1012"/>
  <c r="W1012"/>
  <c r="E2147"/>
  <c r="F2147"/>
  <c r="R2147" s="1"/>
  <c r="D2148"/>
  <c r="AI2146"/>
  <c r="AJ2146"/>
  <c r="AK2146"/>
  <c r="AL2146"/>
  <c r="AM2146"/>
  <c r="AD2146" s="1"/>
  <c r="AE2146"/>
  <c r="AF2146"/>
  <c r="AG2146"/>
  <c r="AH2146"/>
  <c r="AB1012" l="1"/>
  <c r="AA1012" s="1"/>
  <c r="T1012"/>
  <c r="AC1012"/>
  <c r="X1012"/>
  <c r="Q1012"/>
  <c r="O1012"/>
  <c r="J1012"/>
  <c r="I1012"/>
  <c r="H1012"/>
  <c r="AJ2147"/>
  <c r="AK2147"/>
  <c r="AL2147"/>
  <c r="AM2147"/>
  <c r="AD2147" s="1"/>
  <c r="AE2147"/>
  <c r="AF2147"/>
  <c r="AG2147"/>
  <c r="AH2147"/>
  <c r="AI2147"/>
  <c r="E2148"/>
  <c r="F2148"/>
  <c r="R2148" s="1"/>
  <c r="D2149"/>
  <c r="C1012" l="1"/>
  <c r="B1013" s="1"/>
  <c r="K1012"/>
  <c r="M1012" s="1"/>
  <c r="L1012"/>
  <c r="N1012" s="1"/>
  <c r="U1012"/>
  <c r="AK2148"/>
  <c r="AL2148"/>
  <c r="AM2148"/>
  <c r="AD2148" s="1"/>
  <c r="AE2148"/>
  <c r="AF2148"/>
  <c r="AG2148"/>
  <c r="AH2148"/>
  <c r="AI2148"/>
  <c r="AJ2148"/>
  <c r="G1013"/>
  <c r="F2149"/>
  <c r="R2149" s="1"/>
  <c r="D2150"/>
  <c r="E2149"/>
  <c r="P1012"/>
  <c r="Y1012"/>
  <c r="Z1012"/>
  <c r="A1013" l="1"/>
  <c r="D2151"/>
  <c r="E2150"/>
  <c r="F2150"/>
  <c r="R2150" s="1"/>
  <c r="AL2149"/>
  <c r="AM2149"/>
  <c r="AD2149" s="1"/>
  <c r="AE2149"/>
  <c r="AF2149"/>
  <c r="AG2149"/>
  <c r="AH2149"/>
  <c r="AI2149"/>
  <c r="AJ2149"/>
  <c r="AK2149"/>
  <c r="V1013"/>
  <c r="W1013"/>
  <c r="S1013"/>
  <c r="X1013" l="1"/>
  <c r="Q1013"/>
  <c r="J1013"/>
  <c r="H1013"/>
  <c r="O1013"/>
  <c r="I1013"/>
  <c r="D2152"/>
  <c r="E2151"/>
  <c r="F2151"/>
  <c r="R2151" s="1"/>
  <c r="AB1013"/>
  <c r="AA1013" s="1"/>
  <c r="T1013"/>
  <c r="U1013" s="1"/>
  <c r="C1013" s="1"/>
  <c r="B1014" s="1"/>
  <c r="AC1013"/>
  <c r="AM2150"/>
  <c r="AD2150" s="1"/>
  <c r="AE2150"/>
  <c r="AF2150"/>
  <c r="AG2150"/>
  <c r="AH2150"/>
  <c r="AI2150"/>
  <c r="AJ2150"/>
  <c r="AK2150"/>
  <c r="AL2150"/>
  <c r="A1014" l="1"/>
  <c r="AF2151"/>
  <c r="AG2151"/>
  <c r="AH2151"/>
  <c r="AI2151"/>
  <c r="AJ2151"/>
  <c r="AK2151"/>
  <c r="AL2151"/>
  <c r="AM2151"/>
  <c r="AD2151" s="1"/>
  <c r="AE2151"/>
  <c r="P1013"/>
  <c r="Y1013"/>
  <c r="Z1013"/>
  <c r="L1013"/>
  <c r="N1013" s="1"/>
  <c r="K1013"/>
  <c r="M1013" s="1"/>
  <c r="D2153"/>
  <c r="E2152"/>
  <c r="F2152"/>
  <c r="R2152" s="1"/>
  <c r="D2154" l="1"/>
  <c r="E2153"/>
  <c r="F2153"/>
  <c r="R2153" s="1"/>
  <c r="G1014"/>
  <c r="AG2152"/>
  <c r="AH2152"/>
  <c r="AI2152"/>
  <c r="AJ2152"/>
  <c r="AK2152"/>
  <c r="AL2152"/>
  <c r="AM2152"/>
  <c r="AD2152" s="1"/>
  <c r="AE2152"/>
  <c r="AF2152"/>
  <c r="D2155" l="1"/>
  <c r="E2154"/>
  <c r="F2154"/>
  <c r="R2154" s="1"/>
  <c r="AH2153"/>
  <c r="AI2153"/>
  <c r="AJ2153"/>
  <c r="AK2153"/>
  <c r="AL2153"/>
  <c r="AM2153"/>
  <c r="AD2153" s="1"/>
  <c r="AE2153"/>
  <c r="AF2153"/>
  <c r="AG2153"/>
  <c r="V1014"/>
  <c r="W1014"/>
  <c r="S1014"/>
  <c r="E2155" l="1"/>
  <c r="F2155"/>
  <c r="R2155" s="1"/>
  <c r="D2156"/>
  <c r="AI2154"/>
  <c r="AJ2154"/>
  <c r="AK2154"/>
  <c r="AL2154"/>
  <c r="AM2154"/>
  <c r="AD2154" s="1"/>
  <c r="AE2154"/>
  <c r="AF2154"/>
  <c r="AG2154"/>
  <c r="AH2154"/>
  <c r="AC1014"/>
  <c r="AB1014"/>
  <c r="T1014"/>
  <c r="U1014" s="1"/>
  <c r="C1014" s="1"/>
  <c r="B1015" s="1"/>
  <c r="X1014"/>
  <c r="Q1014"/>
  <c r="O1014"/>
  <c r="H1014"/>
  <c r="J1014"/>
  <c r="I1014"/>
  <c r="A1015" l="1"/>
  <c r="AJ2155"/>
  <c r="AK2155"/>
  <c r="AL2155"/>
  <c r="AM2155"/>
  <c r="AD2155" s="1"/>
  <c r="AE2155"/>
  <c r="AF2155"/>
  <c r="AG2155"/>
  <c r="AH2155"/>
  <c r="AI2155"/>
  <c r="E2156"/>
  <c r="F2156"/>
  <c r="R2156" s="1"/>
  <c r="D2157"/>
  <c r="AA1014"/>
  <c r="P1014"/>
  <c r="Y1014"/>
  <c r="Z1014"/>
  <c r="K1014"/>
  <c r="M1014" s="1"/>
  <c r="L1014"/>
  <c r="N1014" s="1"/>
  <c r="AK2156" l="1"/>
  <c r="AL2156"/>
  <c r="AM2156"/>
  <c r="AD2156" s="1"/>
  <c r="AE2156"/>
  <c r="AF2156"/>
  <c r="AG2156"/>
  <c r="AH2156"/>
  <c r="AI2156"/>
  <c r="AJ2156"/>
  <c r="F2157"/>
  <c r="R2157" s="1"/>
  <c r="D2158"/>
  <c r="E2157"/>
  <c r="G1015"/>
  <c r="D2159" l="1"/>
  <c r="E2158"/>
  <c r="F2158"/>
  <c r="R2158" s="1"/>
  <c r="AL2157"/>
  <c r="AM2157"/>
  <c r="AD2157" s="1"/>
  <c r="AE2157"/>
  <c r="AF2157"/>
  <c r="AG2157"/>
  <c r="AH2157"/>
  <c r="AI2157"/>
  <c r="AJ2157"/>
  <c r="AK2157"/>
  <c r="V1015"/>
  <c r="W1015"/>
  <c r="S1015"/>
  <c r="AB1015" l="1"/>
  <c r="AA1015" s="1"/>
  <c r="T1015"/>
  <c r="AC1015"/>
  <c r="D2160"/>
  <c r="E2159"/>
  <c r="F2159"/>
  <c r="R2159" s="1"/>
  <c r="AM2158"/>
  <c r="AD2158" s="1"/>
  <c r="AE2158"/>
  <c r="AF2158"/>
  <c r="AG2158"/>
  <c r="AH2158"/>
  <c r="AI2158"/>
  <c r="AJ2158"/>
  <c r="AK2158"/>
  <c r="AL2158"/>
  <c r="X1015"/>
  <c r="Q1015"/>
  <c r="H1015"/>
  <c r="I1015"/>
  <c r="O1015"/>
  <c r="J1015"/>
  <c r="C1015" l="1"/>
  <c r="B1016" s="1"/>
  <c r="U1015"/>
  <c r="H1016"/>
  <c r="G1016"/>
  <c r="K1015"/>
  <c r="M1015" s="1"/>
  <c r="L1015"/>
  <c r="N1015" s="1"/>
  <c r="P1015"/>
  <c r="Y1015"/>
  <c r="Z1015"/>
  <c r="D2161"/>
  <c r="E2160"/>
  <c r="F2160"/>
  <c r="R2160" s="1"/>
  <c r="AF2159"/>
  <c r="AG2159"/>
  <c r="AH2159"/>
  <c r="AI2159"/>
  <c r="AJ2159"/>
  <c r="AK2159"/>
  <c r="AL2159"/>
  <c r="AM2159"/>
  <c r="AD2159" s="1"/>
  <c r="AE2159"/>
  <c r="A1016" l="1"/>
  <c r="D2162"/>
  <c r="E2161"/>
  <c r="F2161"/>
  <c r="R2161" s="1"/>
  <c r="W1016"/>
  <c r="S1016"/>
  <c r="V1016"/>
  <c r="AG2160"/>
  <c r="AH2160"/>
  <c r="AI2160"/>
  <c r="AJ2160"/>
  <c r="AK2160"/>
  <c r="AL2160"/>
  <c r="AM2160"/>
  <c r="AD2160" s="1"/>
  <c r="AE2160"/>
  <c r="AF2160"/>
  <c r="AB1016" l="1"/>
  <c r="AA1016" s="1"/>
  <c r="T1016"/>
  <c r="AC1016"/>
  <c r="X1016"/>
  <c r="Q1016"/>
  <c r="O1016"/>
  <c r="J1016"/>
  <c r="I1016"/>
  <c r="D2163"/>
  <c r="E2162"/>
  <c r="F2162"/>
  <c r="R2162" s="1"/>
  <c r="AH2161"/>
  <c r="AI2161"/>
  <c r="AJ2161"/>
  <c r="AK2161"/>
  <c r="AL2161"/>
  <c r="AM2161"/>
  <c r="AD2161" s="1"/>
  <c r="AE2161"/>
  <c r="AF2161"/>
  <c r="AG2161"/>
  <c r="K1016" l="1"/>
  <c r="M1016" s="1"/>
  <c r="L1016"/>
  <c r="N1016" s="1"/>
  <c r="E2163"/>
  <c r="F2163"/>
  <c r="R2163" s="1"/>
  <c r="D2164"/>
  <c r="AI2162"/>
  <c r="AJ2162"/>
  <c r="AK2162"/>
  <c r="AL2162"/>
  <c r="AM2162"/>
  <c r="AD2162" s="1"/>
  <c r="AE2162"/>
  <c r="AF2162"/>
  <c r="AG2162"/>
  <c r="AH2162"/>
  <c r="U1016"/>
  <c r="C1016" s="1"/>
  <c r="B1017" s="1"/>
  <c r="P1016"/>
  <c r="Y1016"/>
  <c r="Z1016"/>
  <c r="G1017"/>
  <c r="A1017" l="1"/>
  <c r="AJ2163"/>
  <c r="AK2163"/>
  <c r="AL2163"/>
  <c r="AM2163"/>
  <c r="AD2163" s="1"/>
  <c r="AE2163"/>
  <c r="AF2163"/>
  <c r="AG2163"/>
  <c r="AH2163"/>
  <c r="AI2163"/>
  <c r="S1017"/>
  <c r="G1018"/>
  <c r="V1017"/>
  <c r="W1017"/>
  <c r="E2164"/>
  <c r="F2164"/>
  <c r="R2164" s="1"/>
  <c r="D2165"/>
  <c r="X1017" l="1"/>
  <c r="Q1017"/>
  <c r="H1017"/>
  <c r="J1017"/>
  <c r="O1017"/>
  <c r="I1017"/>
  <c r="AK2164"/>
  <c r="AL2164"/>
  <c r="AM2164"/>
  <c r="AD2164" s="1"/>
  <c r="AE2164"/>
  <c r="AF2164"/>
  <c r="AG2164"/>
  <c r="AH2164"/>
  <c r="AI2164"/>
  <c r="AJ2164"/>
  <c r="F2165"/>
  <c r="R2165" s="1"/>
  <c r="D2166"/>
  <c r="E2165"/>
  <c r="AB1017"/>
  <c r="AA1017" s="1"/>
  <c r="T1017"/>
  <c r="U1017" s="1"/>
  <c r="AC1017"/>
  <c r="S1018"/>
  <c r="V1018"/>
  <c r="W1018"/>
  <c r="AB1018" l="1"/>
  <c r="AA1018" s="1"/>
  <c r="T1018"/>
  <c r="U1018" s="1"/>
  <c r="AC1018"/>
  <c r="C1017"/>
  <c r="B1018" s="1"/>
  <c r="D2167"/>
  <c r="E2166"/>
  <c r="F2166"/>
  <c r="R2166" s="1"/>
  <c r="Q1018"/>
  <c r="X1018"/>
  <c r="AL2165"/>
  <c r="AM2165"/>
  <c r="AD2165" s="1"/>
  <c r="AE2165"/>
  <c r="AF2165"/>
  <c r="AG2165"/>
  <c r="AH2165"/>
  <c r="AI2165"/>
  <c r="AJ2165"/>
  <c r="AK2165"/>
  <c r="H1018"/>
  <c r="J1018"/>
  <c r="P1017"/>
  <c r="Y1017"/>
  <c r="Z1017"/>
  <c r="O1018"/>
  <c r="I1018"/>
  <c r="K1017"/>
  <c r="M1017" s="1"/>
  <c r="L1017"/>
  <c r="N1017" s="1"/>
  <c r="Y1018" l="1"/>
  <c r="Z1018"/>
  <c r="P1018"/>
  <c r="K1018"/>
  <c r="M1018" s="1"/>
  <c r="L1018"/>
  <c r="G1019"/>
  <c r="N1018"/>
  <c r="A1018"/>
  <c r="C1018"/>
  <c r="B1019" s="1"/>
  <c r="D2168"/>
  <c r="E2167"/>
  <c r="F2167"/>
  <c r="R2167" s="1"/>
  <c r="AM2166"/>
  <c r="AD2166" s="1"/>
  <c r="AE2166"/>
  <c r="AF2166"/>
  <c r="AG2166"/>
  <c r="AH2166"/>
  <c r="AI2166"/>
  <c r="AJ2166"/>
  <c r="AK2166"/>
  <c r="AL2166"/>
  <c r="S1019" l="1"/>
  <c r="V1019"/>
  <c r="W1019"/>
  <c r="A1019"/>
  <c r="D2169"/>
  <c r="E2168"/>
  <c r="F2168"/>
  <c r="R2168" s="1"/>
  <c r="AF2167"/>
  <c r="AG2167"/>
  <c r="AH2167"/>
  <c r="AI2167"/>
  <c r="AJ2167"/>
  <c r="AK2167"/>
  <c r="AL2167"/>
  <c r="AM2167"/>
  <c r="AD2167" s="1"/>
  <c r="AE2167"/>
  <c r="D2170" l="1"/>
  <c r="E2169"/>
  <c r="F2169"/>
  <c r="R2169" s="1"/>
  <c r="AG2168"/>
  <c r="AH2168"/>
  <c r="AI2168"/>
  <c r="AJ2168"/>
  <c r="AK2168"/>
  <c r="AL2168"/>
  <c r="AM2168"/>
  <c r="AD2168" s="1"/>
  <c r="AE2168"/>
  <c r="AF2168"/>
  <c r="AB1019"/>
  <c r="AA1019" s="1"/>
  <c r="T1019"/>
  <c r="U1019" s="1"/>
  <c r="AC1019"/>
  <c r="X1019"/>
  <c r="Q1019"/>
  <c r="I1019"/>
  <c r="J1019"/>
  <c r="H1019"/>
  <c r="O1019"/>
  <c r="D2171" l="1"/>
  <c r="E2170"/>
  <c r="F2170"/>
  <c r="R2170" s="1"/>
  <c r="AH2169"/>
  <c r="AI2169"/>
  <c r="AJ2169"/>
  <c r="AK2169"/>
  <c r="AL2169"/>
  <c r="AM2169"/>
  <c r="AD2169" s="1"/>
  <c r="AE2169"/>
  <c r="AF2169"/>
  <c r="AG2169"/>
  <c r="K1019"/>
  <c r="M1019" s="1"/>
  <c r="L1019"/>
  <c r="N1019" s="1"/>
  <c r="G1020"/>
  <c r="Z1019"/>
  <c r="P1019"/>
  <c r="Y1019"/>
  <c r="C1019"/>
  <c r="B1020" s="1"/>
  <c r="S1020" l="1"/>
  <c r="V1020"/>
  <c r="W1020"/>
  <c r="E2171"/>
  <c r="F2171"/>
  <c r="R2171" s="1"/>
  <c r="D2172"/>
  <c r="AI2170"/>
  <c r="AJ2170"/>
  <c r="AK2170"/>
  <c r="AL2170"/>
  <c r="AM2170"/>
  <c r="AD2170" s="1"/>
  <c r="AE2170"/>
  <c r="AF2170"/>
  <c r="AG2170"/>
  <c r="AH2170"/>
  <c r="A1020"/>
  <c r="AB1020" l="1"/>
  <c r="AA1020" s="1"/>
  <c r="T1020"/>
  <c r="U1020" s="1"/>
  <c r="C1020" s="1"/>
  <c r="B1021" s="1"/>
  <c r="AC1020"/>
  <c r="X1020"/>
  <c r="Q1020"/>
  <c r="H1020"/>
  <c r="I1020"/>
  <c r="O1020"/>
  <c r="J1020"/>
  <c r="AJ2171"/>
  <c r="AK2171"/>
  <c r="AL2171"/>
  <c r="AM2171"/>
  <c r="AD2171" s="1"/>
  <c r="AE2171"/>
  <c r="AF2171"/>
  <c r="AG2171"/>
  <c r="AH2171"/>
  <c r="AI2171"/>
  <c r="E2172"/>
  <c r="F2172"/>
  <c r="R2172" s="1"/>
  <c r="D2173"/>
  <c r="A1021" l="1"/>
  <c r="P1020"/>
  <c r="Y1020"/>
  <c r="Z1020"/>
  <c r="AK2172"/>
  <c r="AL2172"/>
  <c r="AM2172"/>
  <c r="AD2172" s="1"/>
  <c r="AE2172"/>
  <c r="AF2172"/>
  <c r="AG2172"/>
  <c r="AH2172"/>
  <c r="AI2172"/>
  <c r="AJ2172"/>
  <c r="G1021"/>
  <c r="F2173"/>
  <c r="R2173" s="1"/>
  <c r="D2174"/>
  <c r="E2173"/>
  <c r="K1020"/>
  <c r="M1020" s="1"/>
  <c r="L1020"/>
  <c r="N1020" s="1"/>
  <c r="D2175" l="1"/>
  <c r="E2174"/>
  <c r="F2174"/>
  <c r="R2174" s="1"/>
  <c r="V1021"/>
  <c r="W1021"/>
  <c r="S1021"/>
  <c r="AL2173"/>
  <c r="AM2173"/>
  <c r="AD2173" s="1"/>
  <c r="AE2173"/>
  <c r="AF2173"/>
  <c r="AG2173"/>
  <c r="AH2173"/>
  <c r="AI2173"/>
  <c r="AJ2173"/>
  <c r="AK2173"/>
  <c r="D2176" l="1"/>
  <c r="E2175"/>
  <c r="F2175"/>
  <c r="R2175" s="1"/>
  <c r="AM2174"/>
  <c r="AD2174" s="1"/>
  <c r="AE2174"/>
  <c r="AF2174"/>
  <c r="AG2174"/>
  <c r="AH2174"/>
  <c r="AI2174"/>
  <c r="AJ2174"/>
  <c r="AK2174"/>
  <c r="AL2174"/>
  <c r="X1021"/>
  <c r="Q1021"/>
  <c r="I1021"/>
  <c r="J1021"/>
  <c r="H1021"/>
  <c r="O1021"/>
  <c r="AB1021"/>
  <c r="AA1021" s="1"/>
  <c r="T1021"/>
  <c r="AC1021"/>
  <c r="C1021" l="1"/>
  <c r="B1022" s="1"/>
  <c r="D2177"/>
  <c r="E2176"/>
  <c r="F2176"/>
  <c r="R2176" s="1"/>
  <c r="AF2175"/>
  <c r="AG2175"/>
  <c r="AH2175"/>
  <c r="AI2175"/>
  <c r="AJ2175"/>
  <c r="AK2175"/>
  <c r="AL2175"/>
  <c r="AM2175"/>
  <c r="AD2175" s="1"/>
  <c r="AE2175"/>
  <c r="P1021"/>
  <c r="Y1021"/>
  <c r="Z1021"/>
  <c r="L1021"/>
  <c r="N1021" s="1"/>
  <c r="K1021"/>
  <c r="M1021" s="1"/>
  <c r="U1021"/>
  <c r="A1022" l="1"/>
  <c r="G1022"/>
  <c r="D2178"/>
  <c r="E2177"/>
  <c r="F2177"/>
  <c r="R2177" s="1"/>
  <c r="AG2176"/>
  <c r="AH2176"/>
  <c r="AI2176"/>
  <c r="AJ2176"/>
  <c r="AK2176"/>
  <c r="AL2176"/>
  <c r="AM2176"/>
  <c r="AD2176" s="1"/>
  <c r="AE2176"/>
  <c r="AF2176"/>
  <c r="V1022" l="1"/>
  <c r="W1022"/>
  <c r="S1022"/>
  <c r="D2179"/>
  <c r="E2178"/>
  <c r="F2178"/>
  <c r="R2178" s="1"/>
  <c r="AH2177"/>
  <c r="AI2177"/>
  <c r="AJ2177"/>
  <c r="AK2177"/>
  <c r="AL2177"/>
  <c r="AM2177"/>
  <c r="AD2177" s="1"/>
  <c r="AE2177"/>
  <c r="AF2177"/>
  <c r="AG2177"/>
  <c r="X1022" l="1"/>
  <c r="Q1022"/>
  <c r="O1022"/>
  <c r="J1022"/>
  <c r="I1022"/>
  <c r="H1022"/>
  <c r="AC1022"/>
  <c r="AB1022"/>
  <c r="AA1022" s="1"/>
  <c r="T1022"/>
  <c r="U1022" s="1"/>
  <c r="E2179"/>
  <c r="F2179"/>
  <c r="R2179" s="1"/>
  <c r="D2180"/>
  <c r="AI2178"/>
  <c r="AJ2178"/>
  <c r="AK2178"/>
  <c r="AL2178"/>
  <c r="AM2178"/>
  <c r="AD2178" s="1"/>
  <c r="AE2178"/>
  <c r="AF2178"/>
  <c r="AG2178"/>
  <c r="AH2178"/>
  <c r="P1022" l="1"/>
  <c r="Y1022"/>
  <c r="Z1022"/>
  <c r="C1022"/>
  <c r="B1023" s="1"/>
  <c r="AJ2179"/>
  <c r="AK2179"/>
  <c r="AL2179"/>
  <c r="AM2179"/>
  <c r="AD2179" s="1"/>
  <c r="AE2179"/>
  <c r="AF2179"/>
  <c r="AG2179"/>
  <c r="AH2179"/>
  <c r="AI2179"/>
  <c r="K1022"/>
  <c r="M1022" s="1"/>
  <c r="L1022"/>
  <c r="N1022" s="1"/>
  <c r="E2180"/>
  <c r="F2180"/>
  <c r="R2180" s="1"/>
  <c r="D2181"/>
  <c r="A1023" l="1"/>
  <c r="AK2180"/>
  <c r="AL2180"/>
  <c r="AM2180"/>
  <c r="AD2180" s="1"/>
  <c r="AE2180"/>
  <c r="AF2180"/>
  <c r="AG2180"/>
  <c r="AH2180"/>
  <c r="AI2180"/>
  <c r="AJ2180"/>
  <c r="F2181"/>
  <c r="R2181" s="1"/>
  <c r="D2182"/>
  <c r="E2181"/>
  <c r="G1023"/>
  <c r="V1023" l="1"/>
  <c r="W1023"/>
  <c r="S1023"/>
  <c r="D2183"/>
  <c r="E2182"/>
  <c r="F2182"/>
  <c r="R2182" s="1"/>
  <c r="AL2181"/>
  <c r="AM2181"/>
  <c r="AD2181" s="1"/>
  <c r="AE2181"/>
  <c r="AF2181"/>
  <c r="AG2181"/>
  <c r="AH2181"/>
  <c r="AI2181"/>
  <c r="AJ2181"/>
  <c r="AK2181"/>
  <c r="X1023" l="1"/>
  <c r="Q1023"/>
  <c r="I1023"/>
  <c r="J1023"/>
  <c r="H1023"/>
  <c r="O1023"/>
  <c r="AB1023"/>
  <c r="T1023"/>
  <c r="AC1023"/>
  <c r="U1023"/>
  <c r="C1023" s="1"/>
  <c r="B1024" s="1"/>
  <c r="D2184"/>
  <c r="E2183"/>
  <c r="F2183"/>
  <c r="R2183" s="1"/>
  <c r="AM2182"/>
  <c r="AD2182" s="1"/>
  <c r="AE2182"/>
  <c r="AF2182"/>
  <c r="AG2182"/>
  <c r="AH2182"/>
  <c r="AI2182"/>
  <c r="AJ2182"/>
  <c r="AK2182"/>
  <c r="AL2182"/>
  <c r="A1024" l="1"/>
  <c r="K1023"/>
  <c r="M1023" s="1"/>
  <c r="L1023"/>
  <c r="N1023" s="1"/>
  <c r="D2185"/>
  <c r="E2184"/>
  <c r="F2184"/>
  <c r="R2184" s="1"/>
  <c r="AF2183"/>
  <c r="AG2183"/>
  <c r="AH2183"/>
  <c r="AI2183"/>
  <c r="AJ2183"/>
  <c r="AK2183"/>
  <c r="AL2183"/>
  <c r="AM2183"/>
  <c r="AD2183" s="1"/>
  <c r="AE2183"/>
  <c r="G1024"/>
  <c r="P1023"/>
  <c r="Y1023"/>
  <c r="Z1023"/>
  <c r="AA1023"/>
  <c r="W1024" l="1"/>
  <c r="S1024"/>
  <c r="V1024"/>
  <c r="D2186"/>
  <c r="E2185"/>
  <c r="F2185"/>
  <c r="R2185" s="1"/>
  <c r="AG2184"/>
  <c r="AH2184"/>
  <c r="AI2184"/>
  <c r="AJ2184"/>
  <c r="AK2184"/>
  <c r="AL2184"/>
  <c r="AM2184"/>
  <c r="AD2184" s="1"/>
  <c r="AE2184"/>
  <c r="AF2184"/>
  <c r="AH2185" l="1"/>
  <c r="AI2185"/>
  <c r="AJ2185"/>
  <c r="AK2185"/>
  <c r="AL2185"/>
  <c r="AM2185"/>
  <c r="AD2185" s="1"/>
  <c r="AE2185"/>
  <c r="AF2185"/>
  <c r="AG2185"/>
  <c r="AB1024"/>
  <c r="AA1024" s="1"/>
  <c r="T1024"/>
  <c r="AC1024"/>
  <c r="X1024"/>
  <c r="Q1024"/>
  <c r="O1024"/>
  <c r="H1024"/>
  <c r="I1024"/>
  <c r="J1024"/>
  <c r="D2187"/>
  <c r="E2186"/>
  <c r="F2186"/>
  <c r="R2186" s="1"/>
  <c r="G1025" l="1"/>
  <c r="K1024"/>
  <c r="M1024" s="1"/>
  <c r="L1024"/>
  <c r="N1024" s="1"/>
  <c r="E2187"/>
  <c r="F2187"/>
  <c r="R2187" s="1"/>
  <c r="D2188"/>
  <c r="U1024"/>
  <c r="C1024" s="1"/>
  <c r="B1025" s="1"/>
  <c r="P1024"/>
  <c r="Y1024"/>
  <c r="Z1024"/>
  <c r="AI2186"/>
  <c r="AJ2186"/>
  <c r="AK2186"/>
  <c r="AL2186"/>
  <c r="AM2186"/>
  <c r="AD2186" s="1"/>
  <c r="AE2186"/>
  <c r="AF2186"/>
  <c r="AG2186"/>
  <c r="AH2186"/>
  <c r="A1025" l="1"/>
  <c r="E2188"/>
  <c r="F2188"/>
  <c r="R2188" s="1"/>
  <c r="D2189"/>
  <c r="S1025"/>
  <c r="V1025"/>
  <c r="W1025"/>
  <c r="AJ2187"/>
  <c r="AK2187"/>
  <c r="AL2187"/>
  <c r="AM2187"/>
  <c r="AD2187" s="1"/>
  <c r="AE2187"/>
  <c r="AF2187"/>
  <c r="AG2187"/>
  <c r="AH2187"/>
  <c r="AI2187"/>
  <c r="X1025" l="1"/>
  <c r="Q1025"/>
  <c r="J1025"/>
  <c r="O1025"/>
  <c r="I1025"/>
  <c r="H1025"/>
  <c r="AK2188"/>
  <c r="AL2188"/>
  <c r="AM2188"/>
  <c r="AD2188" s="1"/>
  <c r="AE2188"/>
  <c r="AF2188"/>
  <c r="AG2188"/>
  <c r="AH2188"/>
  <c r="AI2188"/>
  <c r="AJ2188"/>
  <c r="F2189"/>
  <c r="R2189" s="1"/>
  <c r="D2190"/>
  <c r="E2189"/>
  <c r="AB1025"/>
  <c r="AA1025" s="1"/>
  <c r="T1025"/>
  <c r="U1025" s="1"/>
  <c r="C1025" s="1"/>
  <c r="B1026" s="1"/>
  <c r="AC1025"/>
  <c r="A1026" l="1"/>
  <c r="D2191"/>
  <c r="E2190"/>
  <c r="F2190"/>
  <c r="R2190" s="1"/>
  <c r="P1025"/>
  <c r="Y1025"/>
  <c r="Z1025"/>
  <c r="AL2189"/>
  <c r="AM2189"/>
  <c r="AD2189" s="1"/>
  <c r="AE2189"/>
  <c r="AF2189"/>
  <c r="AG2189"/>
  <c r="AH2189"/>
  <c r="AI2189"/>
  <c r="AJ2189"/>
  <c r="AK2189"/>
  <c r="K1025"/>
  <c r="M1025" s="1"/>
  <c r="L1025"/>
  <c r="N1025" s="1"/>
  <c r="D2192" l="1"/>
  <c r="E2191"/>
  <c r="F2191"/>
  <c r="R2191" s="1"/>
  <c r="AM2190"/>
  <c r="AD2190" s="1"/>
  <c r="AE2190"/>
  <c r="AF2190"/>
  <c r="AG2190"/>
  <c r="AH2190"/>
  <c r="AI2190"/>
  <c r="AJ2190"/>
  <c r="AK2190"/>
  <c r="AL2190"/>
  <c r="G1026"/>
  <c r="D2193" l="1"/>
  <c r="E2192"/>
  <c r="F2192"/>
  <c r="R2192" s="1"/>
  <c r="AF2191"/>
  <c r="AG2191"/>
  <c r="AH2191"/>
  <c r="AI2191"/>
  <c r="AJ2191"/>
  <c r="AK2191"/>
  <c r="AL2191"/>
  <c r="AM2191"/>
  <c r="AD2191" s="1"/>
  <c r="AE2191"/>
  <c r="S1026"/>
  <c r="V1026"/>
  <c r="W1026"/>
  <c r="D2194" l="1"/>
  <c r="E2193"/>
  <c r="F2193"/>
  <c r="R2193" s="1"/>
  <c r="AG2192"/>
  <c r="AH2192"/>
  <c r="AI2192"/>
  <c r="AJ2192"/>
  <c r="AK2192"/>
  <c r="AL2192"/>
  <c r="AM2192"/>
  <c r="AD2192" s="1"/>
  <c r="AE2192"/>
  <c r="AF2192"/>
  <c r="AB1026"/>
  <c r="AA1026" s="1"/>
  <c r="T1026"/>
  <c r="U1026" s="1"/>
  <c r="C1026" s="1"/>
  <c r="B1027" s="1"/>
  <c r="AC1026"/>
  <c r="Q1026"/>
  <c r="X1026"/>
  <c r="H1026"/>
  <c r="J1026"/>
  <c r="I1026"/>
  <c r="O1026"/>
  <c r="A1027" l="1"/>
  <c r="Y1026"/>
  <c r="Z1026"/>
  <c r="P1026"/>
  <c r="D2195"/>
  <c r="E2194"/>
  <c r="F2194"/>
  <c r="R2194" s="1"/>
  <c r="AH2193"/>
  <c r="AI2193"/>
  <c r="AJ2193"/>
  <c r="AK2193"/>
  <c r="AL2193"/>
  <c r="AM2193"/>
  <c r="AD2193" s="1"/>
  <c r="AE2193"/>
  <c r="AF2193"/>
  <c r="AG2193"/>
  <c r="G1027"/>
  <c r="K1026"/>
  <c r="M1026" s="1"/>
  <c r="L1026"/>
  <c r="N1026" s="1"/>
  <c r="E2195" l="1"/>
  <c r="F2195"/>
  <c r="R2195" s="1"/>
  <c r="D2196"/>
  <c r="S1027"/>
  <c r="V1027"/>
  <c r="W1027"/>
  <c r="AI2194"/>
  <c r="AJ2194"/>
  <c r="AK2194"/>
  <c r="AL2194"/>
  <c r="AM2194"/>
  <c r="AD2194" s="1"/>
  <c r="AE2194"/>
  <c r="AF2194"/>
  <c r="AG2194"/>
  <c r="AH2194"/>
  <c r="X1027" l="1"/>
  <c r="Q1027"/>
  <c r="J1027"/>
  <c r="H1027"/>
  <c r="I1027"/>
  <c r="O1027"/>
  <c r="AJ2195"/>
  <c r="AK2195"/>
  <c r="AL2195"/>
  <c r="AM2195"/>
  <c r="AD2195" s="1"/>
  <c r="AE2195"/>
  <c r="AF2195"/>
  <c r="AG2195"/>
  <c r="AH2195"/>
  <c r="AI2195"/>
  <c r="E2196"/>
  <c r="F2196"/>
  <c r="R2196" s="1"/>
  <c r="D2197"/>
  <c r="AB1027"/>
  <c r="AA1027" s="1"/>
  <c r="T1027"/>
  <c r="U1027" s="1"/>
  <c r="C1027" s="1"/>
  <c r="B1028" s="1"/>
  <c r="AC1027"/>
  <c r="A1028" l="1"/>
  <c r="G1028"/>
  <c r="K1027"/>
  <c r="M1027" s="1"/>
  <c r="L1027"/>
  <c r="N1027" s="1"/>
  <c r="Z1027"/>
  <c r="P1027"/>
  <c r="Y1027"/>
  <c r="F2197"/>
  <c r="R2197" s="1"/>
  <c r="D2198"/>
  <c r="E2197"/>
  <c r="AK2196"/>
  <c r="AL2196"/>
  <c r="AM2196"/>
  <c r="AD2196" s="1"/>
  <c r="AE2196"/>
  <c r="AF2196"/>
  <c r="AG2196"/>
  <c r="AH2196"/>
  <c r="AI2196"/>
  <c r="AJ2196"/>
  <c r="S1028" l="1"/>
  <c r="V1028"/>
  <c r="W1028"/>
  <c r="D2199"/>
  <c r="E2198"/>
  <c r="F2198"/>
  <c r="R2198" s="1"/>
  <c r="AL2197"/>
  <c r="AM2197"/>
  <c r="AD2197" s="1"/>
  <c r="AE2197"/>
  <c r="AF2197"/>
  <c r="AG2197"/>
  <c r="AH2197"/>
  <c r="AI2197"/>
  <c r="AJ2197"/>
  <c r="AK2197"/>
  <c r="AB1028" l="1"/>
  <c r="AA1028" s="1"/>
  <c r="T1028"/>
  <c r="AC1028"/>
  <c r="X1028"/>
  <c r="Q1028"/>
  <c r="I1028"/>
  <c r="H1028"/>
  <c r="J1028"/>
  <c r="O1028"/>
  <c r="D2200"/>
  <c r="E2199"/>
  <c r="F2199"/>
  <c r="R2199" s="1"/>
  <c r="AM2198"/>
  <c r="AD2198" s="1"/>
  <c r="AE2198"/>
  <c r="AF2198"/>
  <c r="AG2198"/>
  <c r="AH2198"/>
  <c r="AI2198"/>
  <c r="AJ2198"/>
  <c r="AK2198"/>
  <c r="AL2198"/>
  <c r="C1028" l="1"/>
  <c r="B1029" s="1"/>
  <c r="D2201"/>
  <c r="E2200"/>
  <c r="F2200"/>
  <c r="R2200" s="1"/>
  <c r="U1028"/>
  <c r="AF2199"/>
  <c r="AG2199"/>
  <c r="AH2199"/>
  <c r="AI2199"/>
  <c r="AJ2199"/>
  <c r="AK2199"/>
  <c r="AL2199"/>
  <c r="AM2199"/>
  <c r="AD2199" s="1"/>
  <c r="AE2199"/>
  <c r="P1028"/>
  <c r="Y1028"/>
  <c r="Z1028"/>
  <c r="K1028"/>
  <c r="M1028" s="1"/>
  <c r="L1028"/>
  <c r="N1028" s="1"/>
  <c r="A1029" l="1"/>
  <c r="G1029"/>
  <c r="D2202"/>
  <c r="E2201"/>
  <c r="F2201"/>
  <c r="R2201" s="1"/>
  <c r="AG2200"/>
  <c r="AH2200"/>
  <c r="AI2200"/>
  <c r="AJ2200"/>
  <c r="AK2200"/>
  <c r="AL2200"/>
  <c r="AM2200"/>
  <c r="AD2200" s="1"/>
  <c r="AE2200"/>
  <c r="AF2200"/>
  <c r="V1029" l="1"/>
  <c r="W1029"/>
  <c r="S1029"/>
  <c r="D2203"/>
  <c r="E2202"/>
  <c r="F2202"/>
  <c r="R2202" s="1"/>
  <c r="AH2201"/>
  <c r="AI2201"/>
  <c r="AJ2201"/>
  <c r="AK2201"/>
  <c r="AL2201"/>
  <c r="AM2201"/>
  <c r="AD2201" s="1"/>
  <c r="AE2201"/>
  <c r="AF2201"/>
  <c r="AG2201"/>
  <c r="X1029" l="1"/>
  <c r="Q1029"/>
  <c r="I1029"/>
  <c r="J1029"/>
  <c r="O1029"/>
  <c r="H1029"/>
  <c r="AB1029"/>
  <c r="T1029"/>
  <c r="AC1029"/>
  <c r="U1029"/>
  <c r="C1029" s="1"/>
  <c r="B1030" s="1"/>
  <c r="E2203"/>
  <c r="F2203"/>
  <c r="R2203" s="1"/>
  <c r="D2204"/>
  <c r="AI2202"/>
  <c r="AJ2202"/>
  <c r="AK2202"/>
  <c r="AL2202"/>
  <c r="AM2202"/>
  <c r="AD2202" s="1"/>
  <c r="AE2202"/>
  <c r="AF2202"/>
  <c r="AG2202"/>
  <c r="AH2202"/>
  <c r="A1030" l="1"/>
  <c r="L1029"/>
  <c r="N1029" s="1"/>
  <c r="K1029"/>
  <c r="M1029" s="1"/>
  <c r="AJ2203"/>
  <c r="AK2203"/>
  <c r="AL2203"/>
  <c r="AM2203"/>
  <c r="AD2203" s="1"/>
  <c r="AE2203"/>
  <c r="AF2203"/>
  <c r="AG2203"/>
  <c r="AH2203"/>
  <c r="AI2203"/>
  <c r="P1029"/>
  <c r="Y1029"/>
  <c r="Z1029"/>
  <c r="E2204"/>
  <c r="F2204"/>
  <c r="R2204" s="1"/>
  <c r="D2205"/>
  <c r="AA1029"/>
  <c r="AK2204" l="1"/>
  <c r="AL2204"/>
  <c r="AM2204"/>
  <c r="AD2204" s="1"/>
  <c r="AE2204"/>
  <c r="AF2204"/>
  <c r="AG2204"/>
  <c r="AH2204"/>
  <c r="AI2204"/>
  <c r="AJ2204"/>
  <c r="F2205"/>
  <c r="R2205" s="1"/>
  <c r="D2206"/>
  <c r="E2205"/>
  <c r="G1030"/>
  <c r="D2207" l="1"/>
  <c r="E2206"/>
  <c r="F2206"/>
  <c r="R2206" s="1"/>
  <c r="AL2205"/>
  <c r="AM2205"/>
  <c r="AD2205" s="1"/>
  <c r="AE2205"/>
  <c r="AF2205"/>
  <c r="AG2205"/>
  <c r="AH2205"/>
  <c r="AI2205"/>
  <c r="AJ2205"/>
  <c r="AK2205"/>
  <c r="V1030"/>
  <c r="W1030"/>
  <c r="S1030"/>
  <c r="AC1030" l="1"/>
  <c r="U1030"/>
  <c r="AB1030"/>
  <c r="T1030"/>
  <c r="C1030" s="1"/>
  <c r="B1031" s="1"/>
  <c r="D2208"/>
  <c r="E2207"/>
  <c r="F2207"/>
  <c r="R2207" s="1"/>
  <c r="AM2206"/>
  <c r="AD2206" s="1"/>
  <c r="AE2206"/>
  <c r="AF2206"/>
  <c r="AG2206"/>
  <c r="AH2206"/>
  <c r="AI2206"/>
  <c r="AJ2206"/>
  <c r="AK2206"/>
  <c r="AL2206"/>
  <c r="X1030"/>
  <c r="Q1030"/>
  <c r="O1030"/>
  <c r="J1030"/>
  <c r="H1030"/>
  <c r="I1030"/>
  <c r="A1031" l="1"/>
  <c r="AA1030"/>
  <c r="P1030"/>
  <c r="Y1030"/>
  <c r="Z1030"/>
  <c r="H1031"/>
  <c r="G1031"/>
  <c r="D2209"/>
  <c r="E2208"/>
  <c r="F2208"/>
  <c r="R2208" s="1"/>
  <c r="K1030"/>
  <c r="M1030" s="1"/>
  <c r="L1030"/>
  <c r="N1030" s="1"/>
  <c r="AF2207"/>
  <c r="AG2207"/>
  <c r="AH2207"/>
  <c r="AI2207"/>
  <c r="AJ2207"/>
  <c r="AK2207"/>
  <c r="AL2207"/>
  <c r="AM2207"/>
  <c r="AD2207" s="1"/>
  <c r="AE2207"/>
  <c r="V1031" l="1"/>
  <c r="W1031"/>
  <c r="S1031"/>
  <c r="D2210"/>
  <c r="E2209"/>
  <c r="F2209"/>
  <c r="R2209" s="1"/>
  <c r="AG2208"/>
  <c r="AH2208"/>
  <c r="AI2208"/>
  <c r="AJ2208"/>
  <c r="AK2208"/>
  <c r="AL2208"/>
  <c r="AM2208"/>
  <c r="AD2208" s="1"/>
  <c r="AE2208"/>
  <c r="AF2208"/>
  <c r="X1031" l="1"/>
  <c r="Q1031"/>
  <c r="J1031"/>
  <c r="I1031"/>
  <c r="O1031"/>
  <c r="AB1031"/>
  <c r="AA1031" s="1"/>
  <c r="T1031"/>
  <c r="AC1031"/>
  <c r="U1031"/>
  <c r="C1031" s="1"/>
  <c r="B1032" s="1"/>
  <c r="D2211"/>
  <c r="E2210"/>
  <c r="F2210"/>
  <c r="R2210" s="1"/>
  <c r="AH2209"/>
  <c r="AI2209"/>
  <c r="AJ2209"/>
  <c r="AK2209"/>
  <c r="AL2209"/>
  <c r="AM2209"/>
  <c r="AD2209" s="1"/>
  <c r="AE2209"/>
  <c r="AF2209"/>
  <c r="AG2209"/>
  <c r="A1032" l="1"/>
  <c r="E2211"/>
  <c r="F2211"/>
  <c r="R2211" s="1"/>
  <c r="D2212"/>
  <c r="AI2210"/>
  <c r="AJ2210"/>
  <c r="AK2210"/>
  <c r="AL2210"/>
  <c r="AM2210"/>
  <c r="AD2210" s="1"/>
  <c r="AE2210"/>
  <c r="AF2210"/>
  <c r="AG2210"/>
  <c r="AH2210"/>
  <c r="K1031"/>
  <c r="M1031" s="1"/>
  <c r="L1031"/>
  <c r="N1031" s="1"/>
  <c r="P1031"/>
  <c r="Y1031"/>
  <c r="Z1031"/>
  <c r="G1032"/>
  <c r="AJ2211" l="1"/>
  <c r="AK2211"/>
  <c r="AL2211"/>
  <c r="AM2211"/>
  <c r="AD2211" s="1"/>
  <c r="AE2211"/>
  <c r="AF2211"/>
  <c r="AG2211"/>
  <c r="AH2211"/>
  <c r="AI2211"/>
  <c r="E2212"/>
  <c r="F2212"/>
  <c r="R2212" s="1"/>
  <c r="D2213"/>
  <c r="W1032"/>
  <c r="S1032"/>
  <c r="G1033"/>
  <c r="V1032"/>
  <c r="S1033" l="1"/>
  <c r="V1033"/>
  <c r="W1033"/>
  <c r="X1032"/>
  <c r="Q1032"/>
  <c r="H1032"/>
  <c r="I1032"/>
  <c r="J1032"/>
  <c r="O1032"/>
  <c r="AB1032"/>
  <c r="AA1032" s="1"/>
  <c r="T1032"/>
  <c r="AC1032"/>
  <c r="AK2212"/>
  <c r="AL2212"/>
  <c r="AM2212"/>
  <c r="AD2212" s="1"/>
  <c r="AE2212"/>
  <c r="AF2212"/>
  <c r="AG2212"/>
  <c r="AH2212"/>
  <c r="AI2212"/>
  <c r="AJ2212"/>
  <c r="F2213"/>
  <c r="R2213" s="1"/>
  <c r="D2214"/>
  <c r="E2213"/>
  <c r="I1033" l="1"/>
  <c r="K1032"/>
  <c r="M1032" s="1"/>
  <c r="L1032"/>
  <c r="N1032" s="1"/>
  <c r="AB1033"/>
  <c r="AA1033" s="1"/>
  <c r="T1033"/>
  <c r="U1033" s="1"/>
  <c r="AC1033"/>
  <c r="D2215"/>
  <c r="E2214"/>
  <c r="F2214"/>
  <c r="R2214" s="1"/>
  <c r="P1032"/>
  <c r="O1033" s="1"/>
  <c r="Y1032"/>
  <c r="Z1032"/>
  <c r="J1033"/>
  <c r="X1033"/>
  <c r="Q1033"/>
  <c r="AL2213"/>
  <c r="AM2213"/>
  <c r="AD2213" s="1"/>
  <c r="AE2213"/>
  <c r="AF2213"/>
  <c r="AG2213"/>
  <c r="AH2213"/>
  <c r="AI2213"/>
  <c r="AJ2213"/>
  <c r="AK2213"/>
  <c r="U1032"/>
  <c r="C1032" s="1"/>
  <c r="B1033" s="1"/>
  <c r="H1033"/>
  <c r="A1033" l="1"/>
  <c r="C1033"/>
  <c r="B1034" s="1"/>
  <c r="P1033"/>
  <c r="Y1033"/>
  <c r="Z1033"/>
  <c r="D2216"/>
  <c r="E2215"/>
  <c r="F2215"/>
  <c r="R2215" s="1"/>
  <c r="AM2214"/>
  <c r="AD2214" s="1"/>
  <c r="AE2214"/>
  <c r="AF2214"/>
  <c r="AG2214"/>
  <c r="AH2214"/>
  <c r="AI2214"/>
  <c r="AJ2214"/>
  <c r="AK2214"/>
  <c r="AL2214"/>
  <c r="K1033"/>
  <c r="G1034" s="1"/>
  <c r="L1033"/>
  <c r="N1033"/>
  <c r="S1034" l="1"/>
  <c r="V1034"/>
  <c r="W1034"/>
  <c r="D2217"/>
  <c r="E2216"/>
  <c r="F2216"/>
  <c r="R2216" s="1"/>
  <c r="A1034"/>
  <c r="AF2215"/>
  <c r="AG2215"/>
  <c r="AH2215"/>
  <c r="AI2215"/>
  <c r="AJ2215"/>
  <c r="AK2215"/>
  <c r="AL2215"/>
  <c r="AM2215"/>
  <c r="AD2215" s="1"/>
  <c r="AE2215"/>
  <c r="M1033"/>
  <c r="AB1034" l="1"/>
  <c r="AA1034" s="1"/>
  <c r="T1034"/>
  <c r="AC1034"/>
  <c r="Q1034"/>
  <c r="X1034"/>
  <c r="J1034"/>
  <c r="H1034"/>
  <c r="I1034"/>
  <c r="O1034"/>
  <c r="D2218"/>
  <c r="E2217"/>
  <c r="F2217"/>
  <c r="R2217" s="1"/>
  <c r="AG2216"/>
  <c r="AH2216"/>
  <c r="AI2216"/>
  <c r="AJ2216"/>
  <c r="AK2216"/>
  <c r="AL2216"/>
  <c r="AM2216"/>
  <c r="AD2216" s="1"/>
  <c r="AE2216"/>
  <c r="AF2216"/>
  <c r="C1034" l="1"/>
  <c r="B1035" s="1"/>
  <c r="K1034"/>
  <c r="M1034" s="1"/>
  <c r="L1034"/>
  <c r="N1034" s="1"/>
  <c r="U1034"/>
  <c r="D2219"/>
  <c r="E2218"/>
  <c r="F2218"/>
  <c r="R2218" s="1"/>
  <c r="G1035"/>
  <c r="AH2217"/>
  <c r="AI2217"/>
  <c r="AJ2217"/>
  <c r="AK2217"/>
  <c r="AL2217"/>
  <c r="AM2217"/>
  <c r="AD2217" s="1"/>
  <c r="AE2217"/>
  <c r="AF2217"/>
  <c r="AG2217"/>
  <c r="Y1034"/>
  <c r="Z1034"/>
  <c r="P1034"/>
  <c r="A1035" l="1"/>
  <c r="S1035"/>
  <c r="V1035"/>
  <c r="W1035"/>
  <c r="E2219"/>
  <c r="F2219"/>
  <c r="R2219" s="1"/>
  <c r="D2220"/>
  <c r="AI2218"/>
  <c r="AJ2218"/>
  <c r="AK2218"/>
  <c r="AL2218"/>
  <c r="AM2218"/>
  <c r="AD2218" s="1"/>
  <c r="AE2218"/>
  <c r="AF2218"/>
  <c r="AG2218"/>
  <c r="AH2218"/>
  <c r="AJ2219" l="1"/>
  <c r="AK2219"/>
  <c r="AL2219"/>
  <c r="AM2219"/>
  <c r="AD2219" s="1"/>
  <c r="AE2219"/>
  <c r="AF2219"/>
  <c r="AG2219"/>
  <c r="AH2219"/>
  <c r="AI2219"/>
  <c r="AB1035"/>
  <c r="AA1035" s="1"/>
  <c r="T1035"/>
  <c r="U1035" s="1"/>
  <c r="C1035" s="1"/>
  <c r="B1036" s="1"/>
  <c r="AC1035"/>
  <c r="X1035"/>
  <c r="Q1035"/>
  <c r="O1035"/>
  <c r="I1035"/>
  <c r="J1035"/>
  <c r="H1035"/>
  <c r="E2220"/>
  <c r="F2220"/>
  <c r="R2220" s="1"/>
  <c r="D2221"/>
  <c r="A1036" l="1"/>
  <c r="Z1035"/>
  <c r="P1035"/>
  <c r="Y1035"/>
  <c r="K1035"/>
  <c r="M1035" s="1"/>
  <c r="L1035"/>
  <c r="N1035" s="1"/>
  <c r="G1036"/>
  <c r="AK2220"/>
  <c r="AL2220"/>
  <c r="AM2220"/>
  <c r="AD2220" s="1"/>
  <c r="AE2220"/>
  <c r="AF2220"/>
  <c r="AG2220"/>
  <c r="AH2220"/>
  <c r="AI2220"/>
  <c r="AJ2220"/>
  <c r="F2221"/>
  <c r="R2221" s="1"/>
  <c r="D2222"/>
  <c r="E2221"/>
  <c r="S1036" l="1"/>
  <c r="G1037"/>
  <c r="V1036"/>
  <c r="W1036"/>
  <c r="D2223"/>
  <c r="E2222"/>
  <c r="F2222"/>
  <c r="R2222" s="1"/>
  <c r="AL2221"/>
  <c r="AM2221"/>
  <c r="AD2221" s="1"/>
  <c r="AE2221"/>
  <c r="AF2221"/>
  <c r="AG2221"/>
  <c r="AH2221"/>
  <c r="AI2221"/>
  <c r="AJ2221"/>
  <c r="AK2221"/>
  <c r="AB1036" l="1"/>
  <c r="AA1036" s="1"/>
  <c r="T1036"/>
  <c r="AC1036"/>
  <c r="V1037"/>
  <c r="W1037"/>
  <c r="S1037"/>
  <c r="X1036"/>
  <c r="Q1036"/>
  <c r="O1036"/>
  <c r="J1036"/>
  <c r="H1036"/>
  <c r="I1036"/>
  <c r="D2224"/>
  <c r="E2223"/>
  <c r="F2223"/>
  <c r="R2223" s="1"/>
  <c r="AM2222"/>
  <c r="AD2222" s="1"/>
  <c r="AE2222"/>
  <c r="AF2222"/>
  <c r="AG2222"/>
  <c r="AH2222"/>
  <c r="AI2222"/>
  <c r="AJ2222"/>
  <c r="AK2222"/>
  <c r="AL2222"/>
  <c r="C1036" l="1"/>
  <c r="B1037" s="1"/>
  <c r="AB1037"/>
  <c r="AA1037" s="1"/>
  <c r="T1037"/>
  <c r="U1037" s="1"/>
  <c r="AC1037"/>
  <c r="H1037"/>
  <c r="AF2223"/>
  <c r="AG2223"/>
  <c r="AH2223"/>
  <c r="AI2223"/>
  <c r="AJ2223"/>
  <c r="AK2223"/>
  <c r="AL2223"/>
  <c r="AM2223"/>
  <c r="AD2223" s="1"/>
  <c r="AE2223"/>
  <c r="U1036"/>
  <c r="K1036"/>
  <c r="M1036" s="1"/>
  <c r="L1036"/>
  <c r="N1036" s="1"/>
  <c r="I1037"/>
  <c r="P1036"/>
  <c r="O1037" s="1"/>
  <c r="Y1036"/>
  <c r="Z1036"/>
  <c r="D2225"/>
  <c r="E2224"/>
  <c r="F2224"/>
  <c r="R2224" s="1"/>
  <c r="J1037"/>
  <c r="X1037"/>
  <c r="Q1037"/>
  <c r="P1037" l="1"/>
  <c r="Y1037"/>
  <c r="Z1037"/>
  <c r="A1037"/>
  <c r="C1037"/>
  <c r="B1038" s="1"/>
  <c r="AG2224"/>
  <c r="AH2224"/>
  <c r="AI2224"/>
  <c r="AJ2224"/>
  <c r="AK2224"/>
  <c r="AL2224"/>
  <c r="AM2224"/>
  <c r="AD2224" s="1"/>
  <c r="AE2224"/>
  <c r="AF2224"/>
  <c r="M1037"/>
  <c r="L1037"/>
  <c r="N1037" s="1"/>
  <c r="K1037"/>
  <c r="D2226"/>
  <c r="E2225"/>
  <c r="F2225"/>
  <c r="R2225" s="1"/>
  <c r="AH2225" l="1"/>
  <c r="AI2225"/>
  <c r="AJ2225"/>
  <c r="AK2225"/>
  <c r="AL2225"/>
  <c r="AM2225"/>
  <c r="AD2225" s="1"/>
  <c r="AE2225"/>
  <c r="AF2225"/>
  <c r="AG2225"/>
  <c r="G1038"/>
  <c r="A1038"/>
  <c r="D2227"/>
  <c r="E2226"/>
  <c r="F2226"/>
  <c r="R2226" s="1"/>
  <c r="V1038" l="1"/>
  <c r="W1038"/>
  <c r="S1038"/>
  <c r="E2227"/>
  <c r="F2227"/>
  <c r="R2227" s="1"/>
  <c r="D2228"/>
  <c r="AI2226"/>
  <c r="AJ2226"/>
  <c r="AK2226"/>
  <c r="AL2226"/>
  <c r="AM2226"/>
  <c r="AD2226" s="1"/>
  <c r="AE2226"/>
  <c r="AF2226"/>
  <c r="AG2226"/>
  <c r="AH2226"/>
  <c r="X1038" l="1"/>
  <c r="Q1038"/>
  <c r="J1038"/>
  <c r="I1038"/>
  <c r="O1038"/>
  <c r="H1038"/>
  <c r="AC1038"/>
  <c r="AB1038"/>
  <c r="AA1038" s="1"/>
  <c r="T1038"/>
  <c r="U1038" s="1"/>
  <c r="C1038" s="1"/>
  <c r="B1039" s="1"/>
  <c r="AJ2227"/>
  <c r="AK2227"/>
  <c r="AL2227"/>
  <c r="AM2227"/>
  <c r="AD2227" s="1"/>
  <c r="AE2227"/>
  <c r="AF2227"/>
  <c r="AG2227"/>
  <c r="AH2227"/>
  <c r="AI2227"/>
  <c r="E2228"/>
  <c r="F2228"/>
  <c r="R2228" s="1"/>
  <c r="D2229"/>
  <c r="A1039" l="1"/>
  <c r="K1038"/>
  <c r="M1038" s="1"/>
  <c r="L1038"/>
  <c r="N1038" s="1"/>
  <c r="AK2228"/>
  <c r="AL2228"/>
  <c r="AM2228"/>
  <c r="AD2228" s="1"/>
  <c r="AE2228"/>
  <c r="AF2228"/>
  <c r="AG2228"/>
  <c r="AH2228"/>
  <c r="AI2228"/>
  <c r="AJ2228"/>
  <c r="P1038"/>
  <c r="Y1038"/>
  <c r="Z1038"/>
  <c r="G1039"/>
  <c r="F2229"/>
  <c r="R2229" s="1"/>
  <c r="D2230"/>
  <c r="E2229"/>
  <c r="V1039" l="1"/>
  <c r="W1039"/>
  <c r="S1039"/>
  <c r="D2231"/>
  <c r="E2230"/>
  <c r="F2230"/>
  <c r="R2230" s="1"/>
  <c r="AL2229"/>
  <c r="AM2229"/>
  <c r="AD2229" s="1"/>
  <c r="AE2229"/>
  <c r="AF2229"/>
  <c r="AG2229"/>
  <c r="AH2229"/>
  <c r="AI2229"/>
  <c r="AJ2229"/>
  <c r="AK2229"/>
  <c r="AM2230" l="1"/>
  <c r="AD2230" s="1"/>
  <c r="AE2230"/>
  <c r="AF2230"/>
  <c r="AG2230"/>
  <c r="AH2230"/>
  <c r="AI2230"/>
  <c r="AJ2230"/>
  <c r="AK2230"/>
  <c r="AL2230"/>
  <c r="X1039"/>
  <c r="Q1039"/>
  <c r="O1039"/>
  <c r="I1039"/>
  <c r="H1039"/>
  <c r="J1039"/>
  <c r="AB1039"/>
  <c r="T1039"/>
  <c r="U1039" s="1"/>
  <c r="AC1039"/>
  <c r="D2232"/>
  <c r="E2231"/>
  <c r="F2231"/>
  <c r="R2231" s="1"/>
  <c r="C1039" l="1"/>
  <c r="B1040" s="1"/>
  <c r="P1039"/>
  <c r="Y1039"/>
  <c r="Z1039"/>
  <c r="D2233"/>
  <c r="E2232"/>
  <c r="F2232"/>
  <c r="R2232" s="1"/>
  <c r="K1039"/>
  <c r="M1039" s="1"/>
  <c r="L1039"/>
  <c r="N1039" s="1"/>
  <c r="AF2231"/>
  <c r="AG2231"/>
  <c r="AH2231"/>
  <c r="AI2231"/>
  <c r="AJ2231"/>
  <c r="AK2231"/>
  <c r="AL2231"/>
  <c r="AM2231"/>
  <c r="AD2231" s="1"/>
  <c r="AE2231"/>
  <c r="AA1039"/>
  <c r="A1040" l="1"/>
  <c r="D2234"/>
  <c r="E2233"/>
  <c r="F2233"/>
  <c r="R2233" s="1"/>
  <c r="G1040"/>
  <c r="AG2232"/>
  <c r="AH2232"/>
  <c r="AI2232"/>
  <c r="AJ2232"/>
  <c r="AK2232"/>
  <c r="AL2232"/>
  <c r="AM2232"/>
  <c r="AD2232" s="1"/>
  <c r="AE2232"/>
  <c r="AF2232"/>
  <c r="D2235" l="1"/>
  <c r="E2234"/>
  <c r="F2234"/>
  <c r="R2234" s="1"/>
  <c r="AH2233"/>
  <c r="AI2233"/>
  <c r="AJ2233"/>
  <c r="AK2233"/>
  <c r="AL2233"/>
  <c r="AM2233"/>
  <c r="AD2233" s="1"/>
  <c r="AE2233"/>
  <c r="AF2233"/>
  <c r="AG2233"/>
  <c r="W1040"/>
  <c r="S1040"/>
  <c r="V1040"/>
  <c r="E2235" l="1"/>
  <c r="F2235"/>
  <c r="R2235" s="1"/>
  <c r="D2236"/>
  <c r="AI2234"/>
  <c r="AJ2234"/>
  <c r="AK2234"/>
  <c r="AL2234"/>
  <c r="AM2234"/>
  <c r="AD2234" s="1"/>
  <c r="AE2234"/>
  <c r="AF2234"/>
  <c r="AG2234"/>
  <c r="AH2234"/>
  <c r="X1040"/>
  <c r="Q1040"/>
  <c r="J1040"/>
  <c r="H1040"/>
  <c r="I1040"/>
  <c r="O1040"/>
  <c r="AB1040"/>
  <c r="AA1040" s="1"/>
  <c r="T1040"/>
  <c r="AC1040"/>
  <c r="AJ2235" l="1"/>
  <c r="AK2235"/>
  <c r="AL2235"/>
  <c r="AM2235"/>
  <c r="AD2235" s="1"/>
  <c r="AE2235"/>
  <c r="AF2235"/>
  <c r="AG2235"/>
  <c r="AH2235"/>
  <c r="AI2235"/>
  <c r="E2236"/>
  <c r="F2236"/>
  <c r="R2236" s="1"/>
  <c r="D2237"/>
  <c r="P1040"/>
  <c r="Y1040"/>
  <c r="Z1040"/>
  <c r="U1040"/>
  <c r="C1040" s="1"/>
  <c r="B1041" s="1"/>
  <c r="K1040"/>
  <c r="M1040" s="1"/>
  <c r="L1040"/>
  <c r="N1040" s="1"/>
  <c r="A1041" l="1"/>
  <c r="AK2236"/>
  <c r="AL2236"/>
  <c r="AM2236"/>
  <c r="AD2236" s="1"/>
  <c r="AE2236"/>
  <c r="AF2236"/>
  <c r="AG2236"/>
  <c r="AH2236"/>
  <c r="AI2236"/>
  <c r="AJ2236"/>
  <c r="F2237"/>
  <c r="R2237" s="1"/>
  <c r="D2238"/>
  <c r="E2237"/>
  <c r="G1041"/>
  <c r="S1041" l="1"/>
  <c r="V1041"/>
  <c r="W1041"/>
  <c r="D2239"/>
  <c r="E2238"/>
  <c r="F2238"/>
  <c r="R2238" s="1"/>
  <c r="AL2237"/>
  <c r="AM2237"/>
  <c r="AD2237" s="1"/>
  <c r="AE2237"/>
  <c r="AF2237"/>
  <c r="AG2237"/>
  <c r="AH2237"/>
  <c r="AI2237"/>
  <c r="AJ2237"/>
  <c r="AK2237"/>
  <c r="AB1041" l="1"/>
  <c r="AA1041" s="1"/>
  <c r="T1041"/>
  <c r="AC1041"/>
  <c r="X1041"/>
  <c r="Q1041"/>
  <c r="H1041"/>
  <c r="J1041"/>
  <c r="I1041"/>
  <c r="O1041"/>
  <c r="D2240"/>
  <c r="E2239"/>
  <c r="F2239"/>
  <c r="R2239" s="1"/>
  <c r="AM2238"/>
  <c r="AD2238" s="1"/>
  <c r="AE2238"/>
  <c r="AF2238"/>
  <c r="AG2238"/>
  <c r="AH2238"/>
  <c r="AI2238"/>
  <c r="AJ2238"/>
  <c r="AK2238"/>
  <c r="AL2238"/>
  <c r="C1041" l="1"/>
  <c r="B1042" s="1"/>
  <c r="K1041"/>
  <c r="M1041" s="1"/>
  <c r="L1041"/>
  <c r="N1041" s="1"/>
  <c r="P1041"/>
  <c r="Y1041"/>
  <c r="Z1041"/>
  <c r="D2241"/>
  <c r="E2240"/>
  <c r="F2240"/>
  <c r="R2240" s="1"/>
  <c r="U1041"/>
  <c r="AF2239"/>
  <c r="AG2239"/>
  <c r="AH2239"/>
  <c r="AI2239"/>
  <c r="AJ2239"/>
  <c r="AK2239"/>
  <c r="AL2239"/>
  <c r="AM2239"/>
  <c r="AD2239" s="1"/>
  <c r="AE2239"/>
  <c r="A1042" l="1"/>
  <c r="AG2240"/>
  <c r="AH2240"/>
  <c r="AI2240"/>
  <c r="AJ2240"/>
  <c r="AK2240"/>
  <c r="AL2240"/>
  <c r="AM2240"/>
  <c r="AD2240" s="1"/>
  <c r="AE2240"/>
  <c r="AF2240"/>
  <c r="D2242"/>
  <c r="E2241"/>
  <c r="F2241"/>
  <c r="R2241" s="1"/>
  <c r="G1042"/>
  <c r="S1042" l="1"/>
  <c r="V1042"/>
  <c r="W1042"/>
  <c r="D2243"/>
  <c r="E2242"/>
  <c r="F2242"/>
  <c r="R2242" s="1"/>
  <c r="AH2241"/>
  <c r="AI2241"/>
  <c r="AJ2241"/>
  <c r="AK2241"/>
  <c r="AL2241"/>
  <c r="AM2241"/>
  <c r="AD2241" s="1"/>
  <c r="AE2241"/>
  <c r="AF2241"/>
  <c r="AG2241"/>
  <c r="AB1042" l="1"/>
  <c r="AA1042" s="1"/>
  <c r="T1042"/>
  <c r="AC1042"/>
  <c r="Q1042"/>
  <c r="X1042"/>
  <c r="O1042"/>
  <c r="H1042"/>
  <c r="J1042"/>
  <c r="I1042"/>
  <c r="E2243"/>
  <c r="F2243"/>
  <c r="R2243" s="1"/>
  <c r="D2244"/>
  <c r="AI2242"/>
  <c r="AJ2242"/>
  <c r="AK2242"/>
  <c r="AL2242"/>
  <c r="AM2242"/>
  <c r="AD2242" s="1"/>
  <c r="AE2242"/>
  <c r="AF2242"/>
  <c r="AG2242"/>
  <c r="AH2242"/>
  <c r="AJ2243" l="1"/>
  <c r="AK2243"/>
  <c r="AL2243"/>
  <c r="AM2243"/>
  <c r="AD2243" s="1"/>
  <c r="AE2243"/>
  <c r="AF2243"/>
  <c r="AG2243"/>
  <c r="AH2243"/>
  <c r="AI2243"/>
  <c r="U1042"/>
  <c r="C1042" s="1"/>
  <c r="B1043" s="1"/>
  <c r="K1042"/>
  <c r="M1042" s="1"/>
  <c r="L1042"/>
  <c r="N1042" s="1"/>
  <c r="E2244"/>
  <c r="F2244"/>
  <c r="R2244" s="1"/>
  <c r="D2245"/>
  <c r="Y1042"/>
  <c r="Z1042"/>
  <c r="P1042"/>
  <c r="A1043" l="1"/>
  <c r="F2245"/>
  <c r="R2245" s="1"/>
  <c r="D2246"/>
  <c r="E2245"/>
  <c r="G1043"/>
  <c r="AK2244"/>
  <c r="AL2244"/>
  <c r="AM2244"/>
  <c r="AD2244" s="1"/>
  <c r="AE2244"/>
  <c r="AF2244"/>
  <c r="AG2244"/>
  <c r="AH2244"/>
  <c r="AI2244"/>
  <c r="AJ2244"/>
  <c r="D2247" l="1"/>
  <c r="E2246"/>
  <c r="F2246"/>
  <c r="R2246" s="1"/>
  <c r="AL2245"/>
  <c r="AM2245"/>
  <c r="AD2245" s="1"/>
  <c r="AE2245"/>
  <c r="AF2245"/>
  <c r="AG2245"/>
  <c r="AH2245"/>
  <c r="AI2245"/>
  <c r="AJ2245"/>
  <c r="AK2245"/>
  <c r="S1043"/>
  <c r="V1043"/>
  <c r="W1043"/>
  <c r="D2248" l="1"/>
  <c r="E2247"/>
  <c r="F2247"/>
  <c r="R2247" s="1"/>
  <c r="AM2246"/>
  <c r="AD2246" s="1"/>
  <c r="AE2246"/>
  <c r="AF2246"/>
  <c r="AG2246"/>
  <c r="AH2246"/>
  <c r="AI2246"/>
  <c r="AJ2246"/>
  <c r="AK2246"/>
  <c r="AL2246"/>
  <c r="AB1043"/>
  <c r="AA1043" s="1"/>
  <c r="T1043"/>
  <c r="U1043" s="1"/>
  <c r="C1043" s="1"/>
  <c r="B1044" s="1"/>
  <c r="AC1043"/>
  <c r="X1043"/>
  <c r="Q1043"/>
  <c r="I1043"/>
  <c r="O1043"/>
  <c r="H1043"/>
  <c r="J1043"/>
  <c r="A1044" l="1"/>
  <c r="D2249"/>
  <c r="E2248"/>
  <c r="F2248"/>
  <c r="R2248" s="1"/>
  <c r="AF2247"/>
  <c r="AG2247"/>
  <c r="AH2247"/>
  <c r="AI2247"/>
  <c r="AJ2247"/>
  <c r="AK2247"/>
  <c r="AL2247"/>
  <c r="AM2247"/>
  <c r="AD2247" s="1"/>
  <c r="AE2247"/>
  <c r="K1043"/>
  <c r="M1043" s="1"/>
  <c r="L1043"/>
  <c r="N1043" s="1"/>
  <c r="Z1043"/>
  <c r="P1043"/>
  <c r="Y1043"/>
  <c r="G1044"/>
  <c r="D2250" l="1"/>
  <c r="E2249"/>
  <c r="F2249"/>
  <c r="R2249" s="1"/>
  <c r="AG2248"/>
  <c r="AH2248"/>
  <c r="AI2248"/>
  <c r="AJ2248"/>
  <c r="AK2248"/>
  <c r="AL2248"/>
  <c r="AM2248"/>
  <c r="AD2248" s="1"/>
  <c r="AE2248"/>
  <c r="AF2248"/>
  <c r="S1044"/>
  <c r="V1044"/>
  <c r="W1044"/>
  <c r="X1044" l="1"/>
  <c r="Q1044"/>
  <c r="J1044"/>
  <c r="H1044"/>
  <c r="O1044"/>
  <c r="I1044"/>
  <c r="D2251"/>
  <c r="E2250"/>
  <c r="F2250"/>
  <c r="R2250" s="1"/>
  <c r="AH2249"/>
  <c r="AI2249"/>
  <c r="AJ2249"/>
  <c r="AK2249"/>
  <c r="AL2249"/>
  <c r="AM2249"/>
  <c r="AD2249" s="1"/>
  <c r="AE2249"/>
  <c r="AF2249"/>
  <c r="AG2249"/>
  <c r="AB1044"/>
  <c r="AA1044" s="1"/>
  <c r="T1044"/>
  <c r="U1044" s="1"/>
  <c r="C1044" s="1"/>
  <c r="B1045" s="1"/>
  <c r="AC1044"/>
  <c r="A1045" l="1"/>
  <c r="P1044"/>
  <c r="Y1044"/>
  <c r="Z1044"/>
  <c r="K1044"/>
  <c r="M1044" s="1"/>
  <c r="L1044"/>
  <c r="N1044" s="1"/>
  <c r="E2251"/>
  <c r="F2251"/>
  <c r="R2251" s="1"/>
  <c r="D2252"/>
  <c r="AI2250"/>
  <c r="AJ2250"/>
  <c r="AK2250"/>
  <c r="AL2250"/>
  <c r="AM2250"/>
  <c r="AD2250" s="1"/>
  <c r="AE2250"/>
  <c r="AF2250"/>
  <c r="AG2250"/>
  <c r="AH2250"/>
  <c r="AJ2251" l="1"/>
  <c r="AK2251"/>
  <c r="AL2251"/>
  <c r="AM2251"/>
  <c r="AD2251" s="1"/>
  <c r="AE2251"/>
  <c r="AF2251"/>
  <c r="AG2251"/>
  <c r="AH2251"/>
  <c r="AI2251"/>
  <c r="G1045"/>
  <c r="E2252"/>
  <c r="F2252"/>
  <c r="R2252" s="1"/>
  <c r="D2253"/>
  <c r="V1045" l="1"/>
  <c r="W1045"/>
  <c r="S1045"/>
  <c r="AK2252"/>
  <c r="AL2252"/>
  <c r="AM2252"/>
  <c r="AD2252" s="1"/>
  <c r="AE2252"/>
  <c r="AF2252"/>
  <c r="AG2252"/>
  <c r="AH2252"/>
  <c r="AI2252"/>
  <c r="AJ2252"/>
  <c r="F2253"/>
  <c r="R2253" s="1"/>
  <c r="D2254"/>
  <c r="E2253"/>
  <c r="AL2253" l="1"/>
  <c r="AM2253"/>
  <c r="AD2253" s="1"/>
  <c r="AE2253"/>
  <c r="AF2253"/>
  <c r="AG2253"/>
  <c r="AH2253"/>
  <c r="AI2253"/>
  <c r="AJ2253"/>
  <c r="AK2253"/>
  <c r="X1045"/>
  <c r="Q1045"/>
  <c r="O1045"/>
  <c r="H1045"/>
  <c r="I1045"/>
  <c r="J1045"/>
  <c r="AB1045"/>
  <c r="T1045"/>
  <c r="AC1045"/>
  <c r="D2255"/>
  <c r="E2254"/>
  <c r="F2254"/>
  <c r="R2254" s="1"/>
  <c r="C1045" l="1"/>
  <c r="B1046" s="1"/>
  <c r="U1045"/>
  <c r="P1045"/>
  <c r="Y1045"/>
  <c r="Z1045"/>
  <c r="D2256"/>
  <c r="E2255"/>
  <c r="F2255"/>
  <c r="R2255" s="1"/>
  <c r="AM2254"/>
  <c r="AD2254" s="1"/>
  <c r="AE2254"/>
  <c r="AF2254"/>
  <c r="AG2254"/>
  <c r="AH2254"/>
  <c r="AI2254"/>
  <c r="AJ2254"/>
  <c r="AK2254"/>
  <c r="AL2254"/>
  <c r="L1045"/>
  <c r="N1045" s="1"/>
  <c r="K1045"/>
  <c r="M1045" s="1"/>
  <c r="AA1045"/>
  <c r="A1046" l="1"/>
  <c r="G1046"/>
  <c r="D2257"/>
  <c r="E2256"/>
  <c r="F2256"/>
  <c r="R2256" s="1"/>
  <c r="AF2255"/>
  <c r="AG2255"/>
  <c r="AH2255"/>
  <c r="AI2255"/>
  <c r="AJ2255"/>
  <c r="AK2255"/>
  <c r="AL2255"/>
  <c r="AM2255"/>
  <c r="AD2255" s="1"/>
  <c r="AE2255"/>
  <c r="V1046" l="1"/>
  <c r="W1046"/>
  <c r="S1046"/>
  <c r="D2258"/>
  <c r="E2257"/>
  <c r="F2257"/>
  <c r="R2257" s="1"/>
  <c r="AG2256"/>
  <c r="AH2256"/>
  <c r="AI2256"/>
  <c r="AJ2256"/>
  <c r="AK2256"/>
  <c r="AL2256"/>
  <c r="AM2256"/>
  <c r="AD2256" s="1"/>
  <c r="AE2256"/>
  <c r="AF2256"/>
  <c r="X1046" l="1"/>
  <c r="Q1046"/>
  <c r="J1046"/>
  <c r="I1046"/>
  <c r="O1046"/>
  <c r="H1046"/>
  <c r="AC1046"/>
  <c r="AB1046"/>
  <c r="AA1046" s="1"/>
  <c r="T1046"/>
  <c r="U1046" s="1"/>
  <c r="C1046" s="1"/>
  <c r="B1047" s="1"/>
  <c r="D2259"/>
  <c r="E2258"/>
  <c r="F2258"/>
  <c r="R2258" s="1"/>
  <c r="AH2257"/>
  <c r="AI2257"/>
  <c r="AJ2257"/>
  <c r="AK2257"/>
  <c r="AL2257"/>
  <c r="AM2257"/>
  <c r="AD2257" s="1"/>
  <c r="AE2257"/>
  <c r="AF2257"/>
  <c r="AG2257"/>
  <c r="A1047" l="1"/>
  <c r="E2259"/>
  <c r="F2259"/>
  <c r="R2259" s="1"/>
  <c r="D2260"/>
  <c r="K1046"/>
  <c r="M1046" s="1"/>
  <c r="L1046"/>
  <c r="N1046" s="1"/>
  <c r="AI2258"/>
  <c r="AJ2258"/>
  <c r="AK2258"/>
  <c r="AL2258"/>
  <c r="AM2258"/>
  <c r="AD2258" s="1"/>
  <c r="AE2258"/>
  <c r="AF2258"/>
  <c r="AG2258"/>
  <c r="AH2258"/>
  <c r="P1046"/>
  <c r="Y1046"/>
  <c r="Z1046"/>
  <c r="H1047"/>
  <c r="AJ2259" l="1"/>
  <c r="AK2259"/>
  <c r="AL2259"/>
  <c r="AM2259"/>
  <c r="AD2259" s="1"/>
  <c r="AE2259"/>
  <c r="AF2259"/>
  <c r="AG2259"/>
  <c r="AH2259"/>
  <c r="AI2259"/>
  <c r="E2260"/>
  <c r="F2260"/>
  <c r="R2260" s="1"/>
  <c r="D2261"/>
  <c r="G1047"/>
  <c r="AK2260" l="1"/>
  <c r="AL2260"/>
  <c r="AM2260"/>
  <c r="AD2260" s="1"/>
  <c r="AE2260"/>
  <c r="AF2260"/>
  <c r="AG2260"/>
  <c r="AH2260"/>
  <c r="AI2260"/>
  <c r="AJ2260"/>
  <c r="F2261"/>
  <c r="R2261" s="1"/>
  <c r="D2262"/>
  <c r="E2261"/>
  <c r="V1047"/>
  <c r="W1047"/>
  <c r="S1047"/>
  <c r="AB1047" l="1"/>
  <c r="AA1047" s="1"/>
  <c r="T1047"/>
  <c r="AC1047"/>
  <c r="D2263"/>
  <c r="E2262"/>
  <c r="F2262"/>
  <c r="R2262" s="1"/>
  <c r="AL2261"/>
  <c r="AM2261"/>
  <c r="AD2261" s="1"/>
  <c r="AE2261"/>
  <c r="AF2261"/>
  <c r="AG2261"/>
  <c r="AH2261"/>
  <c r="AI2261"/>
  <c r="AJ2261"/>
  <c r="AK2261"/>
  <c r="X1047"/>
  <c r="Q1047"/>
  <c r="I1047"/>
  <c r="O1047"/>
  <c r="J1047"/>
  <c r="U1047" l="1"/>
  <c r="C1047" s="1"/>
  <c r="B1048" s="1"/>
  <c r="K1047"/>
  <c r="M1047" s="1"/>
  <c r="L1047"/>
  <c r="N1047" s="1"/>
  <c r="P1047"/>
  <c r="Y1047"/>
  <c r="Z1047"/>
  <c r="G1048"/>
  <c r="D2264"/>
  <c r="E2263"/>
  <c r="F2263"/>
  <c r="R2263" s="1"/>
  <c r="AM2262"/>
  <c r="AD2262" s="1"/>
  <c r="AE2262"/>
  <c r="AF2262"/>
  <c r="AG2262"/>
  <c r="AH2262"/>
  <c r="AI2262"/>
  <c r="AJ2262"/>
  <c r="AK2262"/>
  <c r="AL2262"/>
  <c r="A1048" l="1"/>
  <c r="W1048"/>
  <c r="S1048"/>
  <c r="G1049"/>
  <c r="V1048"/>
  <c r="D2265"/>
  <c r="E2264"/>
  <c r="F2264"/>
  <c r="R2264" s="1"/>
  <c r="AF2263"/>
  <c r="AG2263"/>
  <c r="AH2263"/>
  <c r="AI2263"/>
  <c r="AJ2263"/>
  <c r="AK2263"/>
  <c r="AL2263"/>
  <c r="AM2263"/>
  <c r="AD2263" s="1"/>
  <c r="AE2263"/>
  <c r="AG2264" l="1"/>
  <c r="AH2264"/>
  <c r="AI2264"/>
  <c r="AJ2264"/>
  <c r="AK2264"/>
  <c r="AL2264"/>
  <c r="AM2264"/>
  <c r="AD2264" s="1"/>
  <c r="AE2264"/>
  <c r="AF2264"/>
  <c r="AB1048"/>
  <c r="AA1048" s="1"/>
  <c r="T1048"/>
  <c r="U1048" s="1"/>
  <c r="AC1048"/>
  <c r="S1049"/>
  <c r="V1049"/>
  <c r="W1049"/>
  <c r="X1048"/>
  <c r="Q1048"/>
  <c r="H1048"/>
  <c r="O1048"/>
  <c r="J1048"/>
  <c r="I1048"/>
  <c r="D2266"/>
  <c r="E2265"/>
  <c r="F2265"/>
  <c r="R2265" s="1"/>
  <c r="I1049" l="1"/>
  <c r="K1048"/>
  <c r="M1048" s="1"/>
  <c r="L1048"/>
  <c r="N1048" s="1"/>
  <c r="C1048"/>
  <c r="B1049" s="1"/>
  <c r="X1049"/>
  <c r="Q1049"/>
  <c r="AH2265"/>
  <c r="AI2265"/>
  <c r="AJ2265"/>
  <c r="AK2265"/>
  <c r="AL2265"/>
  <c r="AM2265"/>
  <c r="AD2265" s="1"/>
  <c r="AE2265"/>
  <c r="AF2265"/>
  <c r="AG2265"/>
  <c r="D2267"/>
  <c r="E2266"/>
  <c r="F2266"/>
  <c r="R2266" s="1"/>
  <c r="P1048"/>
  <c r="O1049" s="1"/>
  <c r="Y1048"/>
  <c r="Z1048"/>
  <c r="J1049"/>
  <c r="H1049"/>
  <c r="AB1049"/>
  <c r="AA1049" s="1"/>
  <c r="T1049"/>
  <c r="U1049" s="1"/>
  <c r="AC1049"/>
  <c r="P1049" l="1"/>
  <c r="Y1049"/>
  <c r="Z1049"/>
  <c r="AI2266"/>
  <c r="AJ2266"/>
  <c r="AK2266"/>
  <c r="AL2266"/>
  <c r="AM2266"/>
  <c r="AD2266" s="1"/>
  <c r="AE2266"/>
  <c r="AF2266"/>
  <c r="AG2266"/>
  <c r="AH2266"/>
  <c r="K1049"/>
  <c r="L1049"/>
  <c r="M1049"/>
  <c r="N1049"/>
  <c r="A1049"/>
  <c r="C1049"/>
  <c r="B1050" s="1"/>
  <c r="G1050"/>
  <c r="E2267"/>
  <c r="F2267"/>
  <c r="R2267" s="1"/>
  <c r="D2268"/>
  <c r="A1050" l="1"/>
  <c r="S1050"/>
  <c r="V1050"/>
  <c r="W1050"/>
  <c r="E2268"/>
  <c r="F2268"/>
  <c r="R2268" s="1"/>
  <c r="D2269"/>
  <c r="AJ2267"/>
  <c r="AK2267"/>
  <c r="AL2267"/>
  <c r="AM2267"/>
  <c r="AD2267" s="1"/>
  <c r="AE2267"/>
  <c r="AF2267"/>
  <c r="AG2267"/>
  <c r="AH2267"/>
  <c r="AI2267"/>
  <c r="F2269" l="1"/>
  <c r="R2269" s="1"/>
  <c r="D2270"/>
  <c r="E2269"/>
  <c r="AB1050"/>
  <c r="AA1050" s="1"/>
  <c r="T1050"/>
  <c r="U1050" s="1"/>
  <c r="C1050" s="1"/>
  <c r="B1051" s="1"/>
  <c r="AC1050"/>
  <c r="Q1050"/>
  <c r="X1050"/>
  <c r="H1050"/>
  <c r="J1050"/>
  <c r="I1050"/>
  <c r="O1050"/>
  <c r="AK2268"/>
  <c r="AL2268"/>
  <c r="AM2268"/>
  <c r="AD2268" s="1"/>
  <c r="AE2268"/>
  <c r="AF2268"/>
  <c r="AG2268"/>
  <c r="AH2268"/>
  <c r="AI2268"/>
  <c r="AJ2268"/>
  <c r="A1051" l="1"/>
  <c r="D2271"/>
  <c r="E2270"/>
  <c r="F2270"/>
  <c r="R2270" s="1"/>
  <c r="AL2269"/>
  <c r="AM2269"/>
  <c r="AD2269" s="1"/>
  <c r="AE2269"/>
  <c r="AF2269"/>
  <c r="AG2269"/>
  <c r="AH2269"/>
  <c r="AI2269"/>
  <c r="AJ2269"/>
  <c r="AK2269"/>
  <c r="K1050"/>
  <c r="M1050" s="1"/>
  <c r="L1050"/>
  <c r="N1050" s="1"/>
  <c r="Y1050"/>
  <c r="Z1050"/>
  <c r="P1050"/>
  <c r="G1051" l="1"/>
  <c r="D2272"/>
  <c r="E2271"/>
  <c r="F2271"/>
  <c r="R2271" s="1"/>
  <c r="AM2270"/>
  <c r="AD2270" s="1"/>
  <c r="AE2270"/>
  <c r="AF2270"/>
  <c r="AG2270"/>
  <c r="AH2270"/>
  <c r="AI2270"/>
  <c r="AJ2270"/>
  <c r="AK2270"/>
  <c r="AL2270"/>
  <c r="D2273" l="1"/>
  <c r="E2272"/>
  <c r="F2272"/>
  <c r="R2272" s="1"/>
  <c r="S1051"/>
  <c r="V1051"/>
  <c r="W1051"/>
  <c r="AF2271"/>
  <c r="AG2271"/>
  <c r="AH2271"/>
  <c r="AI2271"/>
  <c r="AJ2271"/>
  <c r="AK2271"/>
  <c r="AL2271"/>
  <c r="AM2271"/>
  <c r="AD2271" s="1"/>
  <c r="AE2271"/>
  <c r="D2274" l="1"/>
  <c r="E2273"/>
  <c r="F2273"/>
  <c r="R2273" s="1"/>
  <c r="AG2272"/>
  <c r="AH2272"/>
  <c r="AI2272"/>
  <c r="AJ2272"/>
  <c r="AK2272"/>
  <c r="AL2272"/>
  <c r="AM2272"/>
  <c r="AD2272" s="1"/>
  <c r="AE2272"/>
  <c r="AF2272"/>
  <c r="AB1051"/>
  <c r="AA1051" s="1"/>
  <c r="T1051"/>
  <c r="U1051" s="1"/>
  <c r="C1051" s="1"/>
  <c r="B1052" s="1"/>
  <c r="AC1051"/>
  <c r="X1051"/>
  <c r="Q1051"/>
  <c r="J1051"/>
  <c r="O1051"/>
  <c r="H1051"/>
  <c r="I1051"/>
  <c r="A1052" l="1"/>
  <c r="D2275"/>
  <c r="E2274"/>
  <c r="F2274"/>
  <c r="R2274" s="1"/>
  <c r="AH2273"/>
  <c r="AI2273"/>
  <c r="AJ2273"/>
  <c r="AK2273"/>
  <c r="AL2273"/>
  <c r="AM2273"/>
  <c r="AD2273" s="1"/>
  <c r="AE2273"/>
  <c r="AF2273"/>
  <c r="AG2273"/>
  <c r="Z1051"/>
  <c r="P1051"/>
  <c r="Y1051"/>
  <c r="G1052"/>
  <c r="K1051"/>
  <c r="M1051" s="1"/>
  <c r="L1051"/>
  <c r="N1051" s="1"/>
  <c r="E2275" l="1"/>
  <c r="F2275"/>
  <c r="R2275" s="1"/>
  <c r="D2276"/>
  <c r="AI2274"/>
  <c r="AJ2274"/>
  <c r="AK2274"/>
  <c r="AL2274"/>
  <c r="AM2274"/>
  <c r="AD2274" s="1"/>
  <c r="AE2274"/>
  <c r="AF2274"/>
  <c r="AG2274"/>
  <c r="AH2274"/>
  <c r="S1052"/>
  <c r="V1052"/>
  <c r="W1052"/>
  <c r="AJ2275" l="1"/>
  <c r="AK2275"/>
  <c r="AL2275"/>
  <c r="AM2275"/>
  <c r="AD2275" s="1"/>
  <c r="AE2275"/>
  <c r="AF2275"/>
  <c r="AG2275"/>
  <c r="AH2275"/>
  <c r="AI2275"/>
  <c r="E2276"/>
  <c r="F2276"/>
  <c r="R2276" s="1"/>
  <c r="D2277"/>
  <c r="AB1052"/>
  <c r="AA1052" s="1"/>
  <c r="T1052"/>
  <c r="U1052" s="1"/>
  <c r="C1052" s="1"/>
  <c r="B1053" s="1"/>
  <c r="AC1052"/>
  <c r="X1052"/>
  <c r="Q1052"/>
  <c r="I1052"/>
  <c r="J1052"/>
  <c r="H1052"/>
  <c r="O1052"/>
  <c r="A1053" l="1"/>
  <c r="P1052"/>
  <c r="Y1052"/>
  <c r="Z1052"/>
  <c r="AK2276"/>
  <c r="AL2276"/>
  <c r="AM2276"/>
  <c r="AD2276" s="1"/>
  <c r="AE2276"/>
  <c r="AF2276"/>
  <c r="AG2276"/>
  <c r="AH2276"/>
  <c r="AI2276"/>
  <c r="AJ2276"/>
  <c r="K1052"/>
  <c r="M1052" s="1"/>
  <c r="L1052"/>
  <c r="N1052" s="1"/>
  <c r="F2277"/>
  <c r="R2277" s="1"/>
  <c r="D2278"/>
  <c r="E2277"/>
  <c r="D2279" l="1"/>
  <c r="E2278"/>
  <c r="F2278"/>
  <c r="R2278" s="1"/>
  <c r="AL2277"/>
  <c r="AM2277"/>
  <c r="AD2277" s="1"/>
  <c r="AE2277"/>
  <c r="AF2277"/>
  <c r="AG2277"/>
  <c r="AH2277"/>
  <c r="AI2277"/>
  <c r="AJ2277"/>
  <c r="AK2277"/>
  <c r="G1053"/>
  <c r="D2280" l="1"/>
  <c r="E2279"/>
  <c r="F2279"/>
  <c r="R2279" s="1"/>
  <c r="AM2278"/>
  <c r="AD2278" s="1"/>
  <c r="AE2278"/>
  <c r="AF2278"/>
  <c r="AG2278"/>
  <c r="AH2278"/>
  <c r="AI2278"/>
  <c r="AJ2278"/>
  <c r="AK2278"/>
  <c r="AL2278"/>
  <c r="V1053"/>
  <c r="W1053"/>
  <c r="S1053"/>
  <c r="D2281" l="1"/>
  <c r="E2280"/>
  <c r="F2280"/>
  <c r="R2280" s="1"/>
  <c r="AF2279"/>
  <c r="AG2279"/>
  <c r="AH2279"/>
  <c r="AI2279"/>
  <c r="AJ2279"/>
  <c r="AK2279"/>
  <c r="AL2279"/>
  <c r="AM2279"/>
  <c r="AD2279" s="1"/>
  <c r="AE2279"/>
  <c r="AB1053"/>
  <c r="AA1053" s="1"/>
  <c r="T1053"/>
  <c r="U1053" s="1"/>
  <c r="C1053" s="1"/>
  <c r="B1054" s="1"/>
  <c r="AC1053"/>
  <c r="X1053"/>
  <c r="Q1053"/>
  <c r="J1053"/>
  <c r="H1053"/>
  <c r="O1053"/>
  <c r="I1053"/>
  <c r="A1054" l="1"/>
  <c r="D2282"/>
  <c r="E2281"/>
  <c r="F2281"/>
  <c r="R2281" s="1"/>
  <c r="AG2280"/>
  <c r="AH2280"/>
  <c r="AI2280"/>
  <c r="AJ2280"/>
  <c r="AK2280"/>
  <c r="AL2280"/>
  <c r="AM2280"/>
  <c r="AD2280" s="1"/>
  <c r="AE2280"/>
  <c r="AF2280"/>
  <c r="P1053"/>
  <c r="Y1053"/>
  <c r="Z1053"/>
  <c r="G1054"/>
  <c r="L1053"/>
  <c r="N1053" s="1"/>
  <c r="K1053"/>
  <c r="M1053" s="1"/>
  <c r="D2283" l="1"/>
  <c r="E2282"/>
  <c r="F2282"/>
  <c r="R2282" s="1"/>
  <c r="AH2281"/>
  <c r="AI2281"/>
  <c r="AJ2281"/>
  <c r="AK2281"/>
  <c r="AL2281"/>
  <c r="AM2281"/>
  <c r="AD2281" s="1"/>
  <c r="AE2281"/>
  <c r="AF2281"/>
  <c r="AG2281"/>
  <c r="V1054"/>
  <c r="W1054"/>
  <c r="S1054"/>
  <c r="E2283" l="1"/>
  <c r="F2283"/>
  <c r="R2283" s="1"/>
  <c r="D2284"/>
  <c r="AI2282"/>
  <c r="AJ2282"/>
  <c r="AK2282"/>
  <c r="AL2282"/>
  <c r="AM2282"/>
  <c r="AD2282" s="1"/>
  <c r="AE2282"/>
  <c r="AF2282"/>
  <c r="AG2282"/>
  <c r="AH2282"/>
  <c r="AC1054"/>
  <c r="U1054"/>
  <c r="AB1054"/>
  <c r="T1054"/>
  <c r="C1054"/>
  <c r="B1055" s="1"/>
  <c r="X1054"/>
  <c r="Q1054"/>
  <c r="O1054"/>
  <c r="I1054"/>
  <c r="H1054"/>
  <c r="J1054"/>
  <c r="AJ2283" l="1"/>
  <c r="AK2283"/>
  <c r="AL2283"/>
  <c r="AM2283"/>
  <c r="AD2283" s="1"/>
  <c r="AE2283"/>
  <c r="AF2283"/>
  <c r="AG2283"/>
  <c r="AH2283"/>
  <c r="AI2283"/>
  <c r="E2284"/>
  <c r="F2284"/>
  <c r="R2284" s="1"/>
  <c r="D2285"/>
  <c r="A1055"/>
  <c r="P1054"/>
  <c r="Y1054"/>
  <c r="Z1054"/>
  <c r="K1054"/>
  <c r="M1054" s="1"/>
  <c r="L1054"/>
  <c r="N1054" s="1"/>
  <c r="AA1054"/>
  <c r="AK2284" l="1"/>
  <c r="AL2284"/>
  <c r="AM2284"/>
  <c r="AD2284" s="1"/>
  <c r="AE2284"/>
  <c r="AF2284"/>
  <c r="AG2284"/>
  <c r="AH2284"/>
  <c r="AI2284"/>
  <c r="AJ2284"/>
  <c r="F2285"/>
  <c r="R2285" s="1"/>
  <c r="D2286"/>
  <c r="E2285"/>
  <c r="G1055"/>
  <c r="AL2285" l="1"/>
  <c r="AM2285"/>
  <c r="AD2285" s="1"/>
  <c r="AE2285"/>
  <c r="AF2285"/>
  <c r="AG2285"/>
  <c r="AH2285"/>
  <c r="AI2285"/>
  <c r="AJ2285"/>
  <c r="AK2285"/>
  <c r="V1055"/>
  <c r="W1055"/>
  <c r="S1055"/>
  <c r="D2287"/>
  <c r="E2286"/>
  <c r="F2286"/>
  <c r="R2286" s="1"/>
  <c r="X1055" l="1"/>
  <c r="Q1055"/>
  <c r="O1055"/>
  <c r="H1055"/>
  <c r="J1055"/>
  <c r="I1055"/>
  <c r="AB1055"/>
  <c r="T1055"/>
  <c r="AC1055"/>
  <c r="U1055"/>
  <c r="C1055" s="1"/>
  <c r="B1056" s="1"/>
  <c r="D2288"/>
  <c r="E2287"/>
  <c r="F2287"/>
  <c r="R2287" s="1"/>
  <c r="AM2286"/>
  <c r="AD2286" s="1"/>
  <c r="AE2286"/>
  <c r="AF2286"/>
  <c r="AG2286"/>
  <c r="AH2286"/>
  <c r="AI2286"/>
  <c r="AJ2286"/>
  <c r="AK2286"/>
  <c r="AL2286"/>
  <c r="A1056" l="1"/>
  <c r="P1055"/>
  <c r="Y1055"/>
  <c r="Z1055"/>
  <c r="D2289"/>
  <c r="E2288"/>
  <c r="F2288"/>
  <c r="R2288" s="1"/>
  <c r="AF2287"/>
  <c r="AG2287"/>
  <c r="AH2287"/>
  <c r="AI2287"/>
  <c r="AJ2287"/>
  <c r="AK2287"/>
  <c r="AL2287"/>
  <c r="AM2287"/>
  <c r="AD2287" s="1"/>
  <c r="AE2287"/>
  <c r="K1055"/>
  <c r="M1055" s="1"/>
  <c r="L1055"/>
  <c r="N1055" s="1"/>
  <c r="AA1055"/>
  <c r="G1056" l="1"/>
  <c r="D2290"/>
  <c r="E2289"/>
  <c r="F2289"/>
  <c r="R2289" s="1"/>
  <c r="AG2288"/>
  <c r="AH2288"/>
  <c r="AI2288"/>
  <c r="AJ2288"/>
  <c r="AK2288"/>
  <c r="AL2288"/>
  <c r="AM2288"/>
  <c r="AD2288" s="1"/>
  <c r="AE2288"/>
  <c r="AF2288"/>
  <c r="W1056" l="1"/>
  <c r="S1056"/>
  <c r="V1056"/>
  <c r="D2291"/>
  <c r="E2290"/>
  <c r="F2290"/>
  <c r="R2290" s="1"/>
  <c r="AH2289"/>
  <c r="AI2289"/>
  <c r="AJ2289"/>
  <c r="AK2289"/>
  <c r="AL2289"/>
  <c r="AM2289"/>
  <c r="AD2289" s="1"/>
  <c r="AE2289"/>
  <c r="AF2289"/>
  <c r="AG2289"/>
  <c r="AB1056" l="1"/>
  <c r="AA1056" s="1"/>
  <c r="T1056"/>
  <c r="AC1056"/>
  <c r="X1056"/>
  <c r="Q1056"/>
  <c r="I1056"/>
  <c r="J1056"/>
  <c r="O1056"/>
  <c r="H1056"/>
  <c r="E2291"/>
  <c r="F2291"/>
  <c r="R2291" s="1"/>
  <c r="D2292"/>
  <c r="AI2290"/>
  <c r="AJ2290"/>
  <c r="AK2290"/>
  <c r="AL2290"/>
  <c r="AM2290"/>
  <c r="AD2290" s="1"/>
  <c r="AE2290"/>
  <c r="AF2290"/>
  <c r="AG2290"/>
  <c r="AH2290"/>
  <c r="C1056" l="1"/>
  <c r="B1057" s="1"/>
  <c r="P1056"/>
  <c r="Y1056"/>
  <c r="Z1056"/>
  <c r="AJ2291"/>
  <c r="AK2291"/>
  <c r="AL2291"/>
  <c r="AM2291"/>
  <c r="AD2291" s="1"/>
  <c r="AE2291"/>
  <c r="AF2291"/>
  <c r="AG2291"/>
  <c r="AH2291"/>
  <c r="AI2291"/>
  <c r="U1056"/>
  <c r="G1057"/>
  <c r="E2292"/>
  <c r="F2292"/>
  <c r="R2292" s="1"/>
  <c r="D2293"/>
  <c r="K1056"/>
  <c r="M1056" s="1"/>
  <c r="L1056"/>
  <c r="N1056" s="1"/>
  <c r="A1057" l="1"/>
  <c r="AK2292"/>
  <c r="AL2292"/>
  <c r="AM2292"/>
  <c r="AD2292" s="1"/>
  <c r="AE2292"/>
  <c r="AF2292"/>
  <c r="AG2292"/>
  <c r="AH2292"/>
  <c r="AI2292"/>
  <c r="AJ2292"/>
  <c r="S1057"/>
  <c r="V1057"/>
  <c r="W1057"/>
  <c r="F2293"/>
  <c r="R2293" s="1"/>
  <c r="D2294"/>
  <c r="E2293"/>
  <c r="D2295" l="1"/>
  <c r="E2294"/>
  <c r="F2294"/>
  <c r="R2294" s="1"/>
  <c r="AL2293"/>
  <c r="AM2293"/>
  <c r="AD2293" s="1"/>
  <c r="AE2293"/>
  <c r="AF2293"/>
  <c r="AG2293"/>
  <c r="AH2293"/>
  <c r="AI2293"/>
  <c r="AJ2293"/>
  <c r="AK2293"/>
  <c r="AB1057"/>
  <c r="AA1057" s="1"/>
  <c r="T1057"/>
  <c r="AC1057"/>
  <c r="U1057"/>
  <c r="C1057" s="1"/>
  <c r="B1058" s="1"/>
  <c r="X1057"/>
  <c r="Q1057"/>
  <c r="H1057"/>
  <c r="I1057"/>
  <c r="J1057"/>
  <c r="O1057"/>
  <c r="A1058" l="1"/>
  <c r="D2296"/>
  <c r="E2295"/>
  <c r="F2295"/>
  <c r="R2295" s="1"/>
  <c r="AM2294"/>
  <c r="AD2294" s="1"/>
  <c r="AE2294"/>
  <c r="AF2294"/>
  <c r="AG2294"/>
  <c r="AH2294"/>
  <c r="AI2294"/>
  <c r="AJ2294"/>
  <c r="AK2294"/>
  <c r="AL2294"/>
  <c r="K1057"/>
  <c r="M1057" s="1"/>
  <c r="L1057"/>
  <c r="N1057" s="1"/>
  <c r="P1057"/>
  <c r="Y1057"/>
  <c r="Z1057"/>
  <c r="D2297" l="1"/>
  <c r="E2296"/>
  <c r="F2296"/>
  <c r="R2296" s="1"/>
  <c r="AF2295"/>
  <c r="AG2295"/>
  <c r="AH2295"/>
  <c r="AI2295"/>
  <c r="AJ2295"/>
  <c r="AK2295"/>
  <c r="AL2295"/>
  <c r="AM2295"/>
  <c r="AD2295" s="1"/>
  <c r="AE2295"/>
  <c r="G1058"/>
  <c r="D2298" l="1"/>
  <c r="E2297"/>
  <c r="F2297"/>
  <c r="R2297" s="1"/>
  <c r="AG2296"/>
  <c r="AH2296"/>
  <c r="AI2296"/>
  <c r="AJ2296"/>
  <c r="AK2296"/>
  <c r="AL2296"/>
  <c r="AM2296"/>
  <c r="AD2296" s="1"/>
  <c r="AE2296"/>
  <c r="AF2296"/>
  <c r="S1058"/>
  <c r="V1058"/>
  <c r="W1058"/>
  <c r="D2299" l="1"/>
  <c r="E2298"/>
  <c r="F2298"/>
  <c r="R2298" s="1"/>
  <c r="AH2297"/>
  <c r="AI2297"/>
  <c r="AJ2297"/>
  <c r="AK2297"/>
  <c r="AL2297"/>
  <c r="AM2297"/>
  <c r="AD2297" s="1"/>
  <c r="AE2297"/>
  <c r="AF2297"/>
  <c r="AG2297"/>
  <c r="AB1058"/>
  <c r="AA1058" s="1"/>
  <c r="T1058"/>
  <c r="U1058" s="1"/>
  <c r="C1058" s="1"/>
  <c r="B1059" s="1"/>
  <c r="AC1058"/>
  <c r="Q1058"/>
  <c r="X1058"/>
  <c r="O1058"/>
  <c r="H1058"/>
  <c r="J1058"/>
  <c r="I1058"/>
  <c r="A1059" l="1"/>
  <c r="E2299"/>
  <c r="F2299"/>
  <c r="R2299" s="1"/>
  <c r="D2300"/>
  <c r="AI2298"/>
  <c r="AJ2298"/>
  <c r="AK2298"/>
  <c r="AL2298"/>
  <c r="AM2298"/>
  <c r="AD2298" s="1"/>
  <c r="AE2298"/>
  <c r="AF2298"/>
  <c r="AG2298"/>
  <c r="AH2298"/>
  <c r="Y1058"/>
  <c r="Z1058"/>
  <c r="P1058"/>
  <c r="G1059"/>
  <c r="K1058"/>
  <c r="M1058" s="1"/>
  <c r="L1058"/>
  <c r="N1058" s="1"/>
  <c r="AJ2299" l="1"/>
  <c r="AK2299"/>
  <c r="AL2299"/>
  <c r="AM2299"/>
  <c r="AD2299" s="1"/>
  <c r="AE2299"/>
  <c r="AF2299"/>
  <c r="AG2299"/>
  <c r="AH2299"/>
  <c r="AI2299"/>
  <c r="S1059"/>
  <c r="V1059"/>
  <c r="W1059"/>
  <c r="E2300"/>
  <c r="F2300"/>
  <c r="R2300" s="1"/>
  <c r="D2301"/>
  <c r="AB1059" l="1"/>
  <c r="AA1059" s="1"/>
  <c r="T1059"/>
  <c r="AC1059"/>
  <c r="X1059"/>
  <c r="Q1059"/>
  <c r="J1059"/>
  <c r="I1059"/>
  <c r="H1059"/>
  <c r="O1059"/>
  <c r="F2301"/>
  <c r="R2301" s="1"/>
  <c r="D2302"/>
  <c r="E2301"/>
  <c r="AK2300"/>
  <c r="AL2300"/>
  <c r="AM2300"/>
  <c r="AD2300" s="1"/>
  <c r="AE2300"/>
  <c r="AF2300"/>
  <c r="AG2300"/>
  <c r="AH2300"/>
  <c r="AI2300"/>
  <c r="AJ2300"/>
  <c r="C1059" l="1"/>
  <c r="B1060" s="1"/>
  <c r="U1059"/>
  <c r="D2303"/>
  <c r="E2302"/>
  <c r="F2302"/>
  <c r="R2302" s="1"/>
  <c r="AL2301"/>
  <c r="AM2301"/>
  <c r="AD2301" s="1"/>
  <c r="AE2301"/>
  <c r="AF2301"/>
  <c r="AG2301"/>
  <c r="AH2301"/>
  <c r="AI2301"/>
  <c r="AJ2301"/>
  <c r="AK2301"/>
  <c r="Z1059"/>
  <c r="P1059"/>
  <c r="Y1059"/>
  <c r="K1059"/>
  <c r="M1059" s="1"/>
  <c r="L1059"/>
  <c r="N1059" s="1"/>
  <c r="A1060" l="1"/>
  <c r="G1060"/>
  <c r="D2304"/>
  <c r="E2303"/>
  <c r="F2303"/>
  <c r="R2303" s="1"/>
  <c r="AM2302"/>
  <c r="AD2302" s="1"/>
  <c r="AE2302"/>
  <c r="AF2302"/>
  <c r="AG2302"/>
  <c r="AH2302"/>
  <c r="AI2302"/>
  <c r="AJ2302"/>
  <c r="AK2302"/>
  <c r="AL2302"/>
  <c r="S1060" l="1"/>
  <c r="V1060"/>
  <c r="W1060"/>
  <c r="D2305"/>
  <c r="E2304"/>
  <c r="F2304"/>
  <c r="R2304" s="1"/>
  <c r="AF2303"/>
  <c r="AG2303"/>
  <c r="AH2303"/>
  <c r="AI2303"/>
  <c r="AJ2303"/>
  <c r="AK2303"/>
  <c r="AL2303"/>
  <c r="AM2303"/>
  <c r="AD2303" s="1"/>
  <c r="AE2303"/>
  <c r="AB1060" l="1"/>
  <c r="AA1060" s="1"/>
  <c r="T1060"/>
  <c r="AC1060"/>
  <c r="X1060"/>
  <c r="Q1060"/>
  <c r="J1060"/>
  <c r="I1060"/>
  <c r="O1060"/>
  <c r="H1060"/>
  <c r="D2306"/>
  <c r="E2305"/>
  <c r="F2305"/>
  <c r="R2305" s="1"/>
  <c r="AG2304"/>
  <c r="AH2304"/>
  <c r="AI2304"/>
  <c r="AJ2304"/>
  <c r="AK2304"/>
  <c r="AL2304"/>
  <c r="AM2304"/>
  <c r="AD2304" s="1"/>
  <c r="AE2304"/>
  <c r="AF2304"/>
  <c r="C1060" l="1"/>
  <c r="B1061" s="1"/>
  <c r="K1060"/>
  <c r="M1060" s="1"/>
  <c r="L1060"/>
  <c r="N1060" s="1"/>
  <c r="P1060"/>
  <c r="Y1060"/>
  <c r="Z1060"/>
  <c r="D2307"/>
  <c r="E2306"/>
  <c r="F2306"/>
  <c r="R2306" s="1"/>
  <c r="U1060"/>
  <c r="AH2305"/>
  <c r="AI2305"/>
  <c r="AJ2305"/>
  <c r="AK2305"/>
  <c r="AL2305"/>
  <c r="AM2305"/>
  <c r="AD2305" s="1"/>
  <c r="AE2305"/>
  <c r="AF2305"/>
  <c r="AG2305"/>
  <c r="A1061" l="1"/>
  <c r="AI2306"/>
  <c r="AJ2306"/>
  <c r="AK2306"/>
  <c r="AL2306"/>
  <c r="AM2306"/>
  <c r="AD2306" s="1"/>
  <c r="AE2306"/>
  <c r="AF2306"/>
  <c r="AG2306"/>
  <c r="AH2306"/>
  <c r="G1061"/>
  <c r="E2307"/>
  <c r="F2307"/>
  <c r="R2307" s="1"/>
  <c r="D2308"/>
  <c r="E2308" l="1"/>
  <c r="F2308"/>
  <c r="R2308" s="1"/>
  <c r="D2309"/>
  <c r="V1061"/>
  <c r="W1061"/>
  <c r="S1061"/>
  <c r="AJ2307"/>
  <c r="AK2307"/>
  <c r="AL2307"/>
  <c r="AM2307"/>
  <c r="AD2307" s="1"/>
  <c r="AE2307"/>
  <c r="AF2307"/>
  <c r="AG2307"/>
  <c r="AH2307"/>
  <c r="AI2307"/>
  <c r="AK2308" l="1"/>
  <c r="AL2308"/>
  <c r="AM2308"/>
  <c r="AD2308" s="1"/>
  <c r="AE2308"/>
  <c r="AF2308"/>
  <c r="AG2308"/>
  <c r="AH2308"/>
  <c r="AI2308"/>
  <c r="AJ2308"/>
  <c r="F2309"/>
  <c r="R2309" s="1"/>
  <c r="D2310"/>
  <c r="E2309"/>
  <c r="X1061"/>
  <c r="Q1061"/>
  <c r="J1061"/>
  <c r="O1061"/>
  <c r="H1061"/>
  <c r="I1061"/>
  <c r="AB1061"/>
  <c r="AA1061" s="1"/>
  <c r="T1061"/>
  <c r="AC1061"/>
  <c r="C1061" l="1"/>
  <c r="B1062" s="1"/>
  <c r="H1062"/>
  <c r="AL2309"/>
  <c r="AM2309"/>
  <c r="AD2309" s="1"/>
  <c r="AE2309"/>
  <c r="AF2309"/>
  <c r="AG2309"/>
  <c r="AH2309"/>
  <c r="AI2309"/>
  <c r="AJ2309"/>
  <c r="AK2309"/>
  <c r="U1061"/>
  <c r="D2311"/>
  <c r="E2310"/>
  <c r="F2310"/>
  <c r="R2310" s="1"/>
  <c r="L1061"/>
  <c r="N1061" s="1"/>
  <c r="K1061"/>
  <c r="M1061" s="1"/>
  <c r="P1061"/>
  <c r="Y1061"/>
  <c r="Z1061"/>
  <c r="A1062" l="1"/>
  <c r="G1062"/>
  <c r="D2312"/>
  <c r="E2311"/>
  <c r="F2311"/>
  <c r="R2311" s="1"/>
  <c r="AM2310"/>
  <c r="AD2310" s="1"/>
  <c r="AE2310"/>
  <c r="AF2310"/>
  <c r="AG2310"/>
  <c r="AH2310"/>
  <c r="AI2310"/>
  <c r="AJ2310"/>
  <c r="AK2310"/>
  <c r="AL2310"/>
  <c r="V1062" l="1"/>
  <c r="W1062"/>
  <c r="S1062"/>
  <c r="D2313"/>
  <c r="E2312"/>
  <c r="F2312"/>
  <c r="R2312" s="1"/>
  <c r="AF2311"/>
  <c r="AG2311"/>
  <c r="AH2311"/>
  <c r="AI2311"/>
  <c r="AJ2311"/>
  <c r="AK2311"/>
  <c r="AL2311"/>
  <c r="AM2311"/>
  <c r="AD2311" s="1"/>
  <c r="AE2311"/>
  <c r="X1062" l="1"/>
  <c r="Q1062"/>
  <c r="O1062"/>
  <c r="I1062"/>
  <c r="J1062"/>
  <c r="AC1062"/>
  <c r="AB1062"/>
  <c r="T1062"/>
  <c r="U1062" s="1"/>
  <c r="D2314"/>
  <c r="E2313"/>
  <c r="F2313"/>
  <c r="R2313" s="1"/>
  <c r="AG2312"/>
  <c r="AH2312"/>
  <c r="AI2312"/>
  <c r="AJ2312"/>
  <c r="AK2312"/>
  <c r="AL2312"/>
  <c r="AM2312"/>
  <c r="AD2312" s="1"/>
  <c r="AE2312"/>
  <c r="AF2312"/>
  <c r="C1062" l="1"/>
  <c r="B1063" s="1"/>
  <c r="D2315"/>
  <c r="E2314"/>
  <c r="F2314"/>
  <c r="R2314" s="1"/>
  <c r="P1062"/>
  <c r="Y1062"/>
  <c r="Z1062"/>
  <c r="G1063"/>
  <c r="AH2313"/>
  <c r="AI2313"/>
  <c r="AJ2313"/>
  <c r="AK2313"/>
  <c r="AL2313"/>
  <c r="AM2313"/>
  <c r="AD2313" s="1"/>
  <c r="AE2313"/>
  <c r="AF2313"/>
  <c r="AG2313"/>
  <c r="K1062"/>
  <c r="M1062" s="1"/>
  <c r="L1062"/>
  <c r="N1062" s="1"/>
  <c r="AA1062"/>
  <c r="A1063" l="1"/>
  <c r="E2315"/>
  <c r="F2315"/>
  <c r="R2315" s="1"/>
  <c r="D2316"/>
  <c r="AI2314"/>
  <c r="AJ2314"/>
  <c r="AK2314"/>
  <c r="AL2314"/>
  <c r="AM2314"/>
  <c r="AD2314" s="1"/>
  <c r="AE2314"/>
  <c r="AF2314"/>
  <c r="AG2314"/>
  <c r="AH2314"/>
  <c r="G1064"/>
  <c r="V1063"/>
  <c r="W1063"/>
  <c r="S1063"/>
  <c r="AJ2315" l="1"/>
  <c r="AK2315"/>
  <c r="AL2315"/>
  <c r="AM2315"/>
  <c r="AD2315" s="1"/>
  <c r="AE2315"/>
  <c r="AF2315"/>
  <c r="AG2315"/>
  <c r="AH2315"/>
  <c r="AI2315"/>
  <c r="E2316"/>
  <c r="F2316"/>
  <c r="R2316" s="1"/>
  <c r="D2317"/>
  <c r="AB1063"/>
  <c r="AA1063" s="1"/>
  <c r="T1063"/>
  <c r="U1063" s="1"/>
  <c r="C1063" s="1"/>
  <c r="B1064" s="1"/>
  <c r="AC1063"/>
  <c r="W1064"/>
  <c r="S1064"/>
  <c r="V1064"/>
  <c r="X1063"/>
  <c r="Q1063"/>
  <c r="H1063"/>
  <c r="J1063"/>
  <c r="O1063"/>
  <c r="I1063"/>
  <c r="A1064" l="1"/>
  <c r="AK2316"/>
  <c r="AL2316"/>
  <c r="AM2316"/>
  <c r="AD2316" s="1"/>
  <c r="AE2316"/>
  <c r="AF2316"/>
  <c r="AG2316"/>
  <c r="AH2316"/>
  <c r="AI2316"/>
  <c r="AJ2316"/>
  <c r="AB1064"/>
  <c r="AA1064" s="1"/>
  <c r="T1064"/>
  <c r="U1064" s="1"/>
  <c r="AC1064"/>
  <c r="P1063"/>
  <c r="O1064" s="1"/>
  <c r="Y1063"/>
  <c r="Z1063"/>
  <c r="I1064"/>
  <c r="K1063"/>
  <c r="M1063" s="1"/>
  <c r="L1063"/>
  <c r="N1063" s="1"/>
  <c r="F2317"/>
  <c r="R2317" s="1"/>
  <c r="D2318"/>
  <c r="E2317"/>
  <c r="J1064"/>
  <c r="X1064"/>
  <c r="Q1064"/>
  <c r="H1064"/>
  <c r="P1064" l="1"/>
  <c r="Y1064"/>
  <c r="Z1064"/>
  <c r="AL2317"/>
  <c r="AM2317"/>
  <c r="AD2317" s="1"/>
  <c r="AE2317"/>
  <c r="AF2317"/>
  <c r="AG2317"/>
  <c r="AH2317"/>
  <c r="AI2317"/>
  <c r="AJ2317"/>
  <c r="AK2317"/>
  <c r="C1064"/>
  <c r="B1065" s="1"/>
  <c r="K1064"/>
  <c r="L1064"/>
  <c r="N1064" s="1"/>
  <c r="M1064"/>
  <c r="D2319"/>
  <c r="E2318"/>
  <c r="F2318"/>
  <c r="R2318" s="1"/>
  <c r="G1065" l="1"/>
  <c r="D2320"/>
  <c r="E2319"/>
  <c r="F2319"/>
  <c r="R2319" s="1"/>
  <c r="AM2318"/>
  <c r="AD2318" s="1"/>
  <c r="AE2318"/>
  <c r="AF2318"/>
  <c r="AG2318"/>
  <c r="AH2318"/>
  <c r="AI2318"/>
  <c r="AJ2318"/>
  <c r="AK2318"/>
  <c r="AL2318"/>
  <c r="A1065"/>
  <c r="S1065" l="1"/>
  <c r="V1065"/>
  <c r="W1065"/>
  <c r="D2321"/>
  <c r="E2320"/>
  <c r="F2320"/>
  <c r="R2320" s="1"/>
  <c r="AF2319"/>
  <c r="AG2319"/>
  <c r="AH2319"/>
  <c r="AI2319"/>
  <c r="AJ2319"/>
  <c r="AK2319"/>
  <c r="AL2319"/>
  <c r="AM2319"/>
  <c r="AD2319" s="1"/>
  <c r="AE2319"/>
  <c r="AB1065" l="1"/>
  <c r="AA1065" s="1"/>
  <c r="T1065"/>
  <c r="AC1065"/>
  <c r="X1065"/>
  <c r="Q1065"/>
  <c r="I1065"/>
  <c r="H1065"/>
  <c r="O1065"/>
  <c r="J1065"/>
  <c r="D2322"/>
  <c r="E2321"/>
  <c r="F2321"/>
  <c r="R2321" s="1"/>
  <c r="AG2320"/>
  <c r="AH2320"/>
  <c r="AI2320"/>
  <c r="AJ2320"/>
  <c r="AK2320"/>
  <c r="AL2320"/>
  <c r="AM2320"/>
  <c r="AD2320" s="1"/>
  <c r="AE2320"/>
  <c r="AF2320"/>
  <c r="P1065" l="1"/>
  <c r="Y1065"/>
  <c r="Z1065"/>
  <c r="D2323"/>
  <c r="E2322"/>
  <c r="F2322"/>
  <c r="R2322" s="1"/>
  <c r="U1065"/>
  <c r="C1065" s="1"/>
  <c r="B1066" s="1"/>
  <c r="AH2321"/>
  <c r="AI2321"/>
  <c r="AJ2321"/>
  <c r="AK2321"/>
  <c r="AL2321"/>
  <c r="AM2321"/>
  <c r="AD2321" s="1"/>
  <c r="AE2321"/>
  <c r="AF2321"/>
  <c r="AG2321"/>
  <c r="K1065"/>
  <c r="M1065" s="1"/>
  <c r="L1065"/>
  <c r="N1065" s="1"/>
  <c r="A1066" l="1"/>
  <c r="AI2322"/>
  <c r="AJ2322"/>
  <c r="AK2322"/>
  <c r="AL2322"/>
  <c r="AM2322"/>
  <c r="AD2322" s="1"/>
  <c r="AE2322"/>
  <c r="AF2322"/>
  <c r="AG2322"/>
  <c r="AH2322"/>
  <c r="G1066"/>
  <c r="E2323"/>
  <c r="F2323"/>
  <c r="R2323" s="1"/>
  <c r="D2324"/>
  <c r="S1066" l="1"/>
  <c r="V1066"/>
  <c r="W1066"/>
  <c r="AJ2323"/>
  <c r="AK2323"/>
  <c r="AL2323"/>
  <c r="AM2323"/>
  <c r="AD2323" s="1"/>
  <c r="AE2323"/>
  <c r="AF2323"/>
  <c r="AG2323"/>
  <c r="AH2323"/>
  <c r="AI2323"/>
  <c r="E2324"/>
  <c r="F2324"/>
  <c r="R2324" s="1"/>
  <c r="D2325"/>
  <c r="AB1066" l="1"/>
  <c r="AA1066" s="1"/>
  <c r="T1066"/>
  <c r="AC1066"/>
  <c r="F2325"/>
  <c r="R2325" s="1"/>
  <c r="D2326"/>
  <c r="E2325"/>
  <c r="Q1066"/>
  <c r="X1066"/>
  <c r="H1066"/>
  <c r="I1066"/>
  <c r="J1066"/>
  <c r="O1066"/>
  <c r="AK2324"/>
  <c r="AL2324"/>
  <c r="AM2324"/>
  <c r="AD2324" s="1"/>
  <c r="AE2324"/>
  <c r="AF2324"/>
  <c r="AG2324"/>
  <c r="AH2324"/>
  <c r="AI2324"/>
  <c r="AJ2324"/>
  <c r="C1066" l="1"/>
  <c r="B1067" s="1"/>
  <c r="K1066"/>
  <c r="M1066" s="1"/>
  <c r="L1066"/>
  <c r="N1066" s="1"/>
  <c r="U1066"/>
  <c r="Y1066"/>
  <c r="Z1066"/>
  <c r="P1066"/>
  <c r="D2327"/>
  <c r="E2326"/>
  <c r="F2326"/>
  <c r="R2326" s="1"/>
  <c r="AL2325"/>
  <c r="AM2325"/>
  <c r="AD2325" s="1"/>
  <c r="AE2325"/>
  <c r="AF2325"/>
  <c r="AG2325"/>
  <c r="AH2325"/>
  <c r="AI2325"/>
  <c r="AJ2325"/>
  <c r="AK2325"/>
  <c r="A1067" l="1"/>
  <c r="D2328"/>
  <c r="E2327"/>
  <c r="F2327"/>
  <c r="R2327" s="1"/>
  <c r="AM2326"/>
  <c r="AD2326" s="1"/>
  <c r="AE2326"/>
  <c r="AF2326"/>
  <c r="AG2326"/>
  <c r="AH2326"/>
  <c r="AI2326"/>
  <c r="AJ2326"/>
  <c r="AK2326"/>
  <c r="AL2326"/>
  <c r="G1067"/>
  <c r="D2329" l="1"/>
  <c r="E2328"/>
  <c r="F2328"/>
  <c r="R2328" s="1"/>
  <c r="AF2327"/>
  <c r="AG2327"/>
  <c r="AH2327"/>
  <c r="AI2327"/>
  <c r="AJ2327"/>
  <c r="AK2327"/>
  <c r="AL2327"/>
  <c r="AM2327"/>
  <c r="AD2327" s="1"/>
  <c r="AE2327"/>
  <c r="S1067"/>
  <c r="V1067"/>
  <c r="W1067"/>
  <c r="D2330" l="1"/>
  <c r="E2329"/>
  <c r="F2329"/>
  <c r="R2329" s="1"/>
  <c r="AG2328"/>
  <c r="AH2328"/>
  <c r="AI2328"/>
  <c r="AJ2328"/>
  <c r="AK2328"/>
  <c r="AL2328"/>
  <c r="AM2328"/>
  <c r="AD2328" s="1"/>
  <c r="AE2328"/>
  <c r="AF2328"/>
  <c r="AB1067"/>
  <c r="AA1067" s="1"/>
  <c r="T1067"/>
  <c r="U1067" s="1"/>
  <c r="C1067" s="1"/>
  <c r="B1068" s="1"/>
  <c r="AC1067"/>
  <c r="X1067"/>
  <c r="Q1067"/>
  <c r="J1067"/>
  <c r="H1067"/>
  <c r="I1067"/>
  <c r="O1067"/>
  <c r="A1068" l="1"/>
  <c r="D2331"/>
  <c r="E2330"/>
  <c r="F2330"/>
  <c r="R2330" s="1"/>
  <c r="AH2329"/>
  <c r="AI2329"/>
  <c r="AJ2329"/>
  <c r="AK2329"/>
  <c r="AL2329"/>
  <c r="AM2329"/>
  <c r="AD2329" s="1"/>
  <c r="AE2329"/>
  <c r="AF2329"/>
  <c r="AG2329"/>
  <c r="K1067"/>
  <c r="M1067" s="1"/>
  <c r="L1067"/>
  <c r="N1067" s="1"/>
  <c r="Z1067"/>
  <c r="P1067"/>
  <c r="Y1067"/>
  <c r="G1068" l="1"/>
  <c r="E2331"/>
  <c r="F2331"/>
  <c r="R2331" s="1"/>
  <c r="D2332"/>
  <c r="AI2330"/>
  <c r="AJ2330"/>
  <c r="AK2330"/>
  <c r="AL2330"/>
  <c r="AM2330"/>
  <c r="AD2330" s="1"/>
  <c r="AE2330"/>
  <c r="AF2330"/>
  <c r="AG2330"/>
  <c r="AH2330"/>
  <c r="AJ2331" l="1"/>
  <c r="AK2331"/>
  <c r="AL2331"/>
  <c r="AM2331"/>
  <c r="AD2331" s="1"/>
  <c r="AE2331"/>
  <c r="AF2331"/>
  <c r="AG2331"/>
  <c r="AH2331"/>
  <c r="AI2331"/>
  <c r="S1068"/>
  <c r="V1068"/>
  <c r="W1068"/>
  <c r="E2332"/>
  <c r="F2332"/>
  <c r="R2332" s="1"/>
  <c r="D2333"/>
  <c r="X1068" l="1"/>
  <c r="Q1068"/>
  <c r="H1068"/>
  <c r="J1068"/>
  <c r="O1068"/>
  <c r="I1068"/>
  <c r="AB1068"/>
  <c r="T1068"/>
  <c r="AC1068"/>
  <c r="U1068"/>
  <c r="C1068" s="1"/>
  <c r="B1069" s="1"/>
  <c r="F2333"/>
  <c r="R2333" s="1"/>
  <c r="D2334"/>
  <c r="E2333"/>
  <c r="AK2332"/>
  <c r="AL2332"/>
  <c r="AM2332"/>
  <c r="AD2332" s="1"/>
  <c r="AE2332"/>
  <c r="AF2332"/>
  <c r="AG2332"/>
  <c r="AH2332"/>
  <c r="AI2332"/>
  <c r="AJ2332"/>
  <c r="A1069" l="1"/>
  <c r="D2335"/>
  <c r="E2334"/>
  <c r="F2334"/>
  <c r="R2334" s="1"/>
  <c r="P1068"/>
  <c r="Y1068"/>
  <c r="Z1068"/>
  <c r="AL2333"/>
  <c r="AM2333"/>
  <c r="AD2333" s="1"/>
  <c r="AE2333"/>
  <c r="AF2333"/>
  <c r="AG2333"/>
  <c r="AH2333"/>
  <c r="AI2333"/>
  <c r="AJ2333"/>
  <c r="AK2333"/>
  <c r="K1068"/>
  <c r="M1068" s="1"/>
  <c r="L1068"/>
  <c r="N1068" s="1"/>
  <c r="AA1068"/>
  <c r="G1069" l="1"/>
  <c r="D2336"/>
  <c r="E2335"/>
  <c r="F2335"/>
  <c r="R2335" s="1"/>
  <c r="AM2334"/>
  <c r="AD2334" s="1"/>
  <c r="AE2334"/>
  <c r="AF2334"/>
  <c r="AG2334"/>
  <c r="AH2334"/>
  <c r="AI2334"/>
  <c r="AJ2334"/>
  <c r="AK2334"/>
  <c r="AL2334"/>
  <c r="V1069" l="1"/>
  <c r="W1069"/>
  <c r="S1069"/>
  <c r="D2337"/>
  <c r="E2336"/>
  <c r="F2336"/>
  <c r="R2336" s="1"/>
  <c r="AF2335"/>
  <c r="AG2335"/>
  <c r="AH2335"/>
  <c r="AI2335"/>
  <c r="AJ2335"/>
  <c r="AK2335"/>
  <c r="AL2335"/>
  <c r="AM2335"/>
  <c r="AD2335" s="1"/>
  <c r="AE2335"/>
  <c r="X1069" l="1"/>
  <c r="Q1069"/>
  <c r="I1069"/>
  <c r="J1069"/>
  <c r="H1069"/>
  <c r="O1069"/>
  <c r="AB1069"/>
  <c r="T1069"/>
  <c r="AC1069"/>
  <c r="U1069"/>
  <c r="C1069"/>
  <c r="B1070" s="1"/>
  <c r="D2338"/>
  <c r="E2337"/>
  <c r="F2337"/>
  <c r="R2337" s="1"/>
  <c r="AG2336"/>
  <c r="AH2336"/>
  <c r="AI2336"/>
  <c r="AJ2336"/>
  <c r="AK2336"/>
  <c r="AL2336"/>
  <c r="AM2336"/>
  <c r="AD2336" s="1"/>
  <c r="AE2336"/>
  <c r="AF2336"/>
  <c r="A1070" l="1"/>
  <c r="L1069"/>
  <c r="N1069" s="1"/>
  <c r="K1069"/>
  <c r="M1069" s="1"/>
  <c r="D2339"/>
  <c r="E2338"/>
  <c r="F2338"/>
  <c r="R2338" s="1"/>
  <c r="AH2337"/>
  <c r="AI2337"/>
  <c r="AJ2337"/>
  <c r="AK2337"/>
  <c r="AL2337"/>
  <c r="AM2337"/>
  <c r="AD2337" s="1"/>
  <c r="AE2337"/>
  <c r="AF2337"/>
  <c r="AG2337"/>
  <c r="G1070"/>
  <c r="P1069"/>
  <c r="Y1069"/>
  <c r="Z1069"/>
  <c r="AA1069"/>
  <c r="V1070" l="1"/>
  <c r="W1070"/>
  <c r="S1070"/>
  <c r="E2339"/>
  <c r="F2339"/>
  <c r="R2339" s="1"/>
  <c r="D2340"/>
  <c r="AI2338"/>
  <c r="AJ2338"/>
  <c r="AK2338"/>
  <c r="AL2338"/>
  <c r="AM2338"/>
  <c r="AD2338" s="1"/>
  <c r="AE2338"/>
  <c r="AF2338"/>
  <c r="AG2338"/>
  <c r="AH2338"/>
  <c r="E2340" l="1"/>
  <c r="F2340"/>
  <c r="R2340" s="1"/>
  <c r="D2341"/>
  <c r="X1070"/>
  <c r="Q1070"/>
  <c r="O1070"/>
  <c r="I1070"/>
  <c r="H1070"/>
  <c r="J1070"/>
  <c r="AC1070"/>
  <c r="U1070"/>
  <c r="AB1070"/>
  <c r="T1070"/>
  <c r="C1070" s="1"/>
  <c r="B1071" s="1"/>
  <c r="AJ2339"/>
  <c r="AK2339"/>
  <c r="AL2339"/>
  <c r="AM2339"/>
  <c r="AD2339" s="1"/>
  <c r="AE2339"/>
  <c r="AF2339"/>
  <c r="AG2339"/>
  <c r="AH2339"/>
  <c r="AI2339"/>
  <c r="A1071" l="1"/>
  <c r="AK2340"/>
  <c r="AL2340"/>
  <c r="AM2340"/>
  <c r="AD2340" s="1"/>
  <c r="AE2340"/>
  <c r="AF2340"/>
  <c r="AG2340"/>
  <c r="AH2340"/>
  <c r="AI2340"/>
  <c r="AJ2340"/>
  <c r="F2341"/>
  <c r="R2341" s="1"/>
  <c r="D2342"/>
  <c r="E2341"/>
  <c r="AA1070"/>
  <c r="P1070"/>
  <c r="Y1070"/>
  <c r="Z1070"/>
  <c r="K1070"/>
  <c r="M1070" s="1"/>
  <c r="L1070"/>
  <c r="N1070" s="1"/>
  <c r="G1071"/>
  <c r="V1071" l="1"/>
  <c r="W1071"/>
  <c r="S1071"/>
  <c r="D2343"/>
  <c r="E2342"/>
  <c r="F2342"/>
  <c r="R2342" s="1"/>
  <c r="AL2341"/>
  <c r="AM2341"/>
  <c r="AD2341" s="1"/>
  <c r="AE2341"/>
  <c r="AF2341"/>
  <c r="AG2341"/>
  <c r="AH2341"/>
  <c r="AI2341"/>
  <c r="AJ2341"/>
  <c r="AK2341"/>
  <c r="X1071" l="1"/>
  <c r="Q1071"/>
  <c r="J1071"/>
  <c r="H1071"/>
  <c r="I1071"/>
  <c r="O1071"/>
  <c r="AB1071"/>
  <c r="T1071"/>
  <c r="AC1071"/>
  <c r="U1071"/>
  <c r="C1071"/>
  <c r="B1072" s="1"/>
  <c r="D2344"/>
  <c r="E2343"/>
  <c r="F2343"/>
  <c r="R2343" s="1"/>
  <c r="AM2342"/>
  <c r="AD2342" s="1"/>
  <c r="AE2342"/>
  <c r="AF2342"/>
  <c r="AG2342"/>
  <c r="AH2342"/>
  <c r="AI2342"/>
  <c r="AJ2342"/>
  <c r="AK2342"/>
  <c r="AL2342"/>
  <c r="A1072" l="1"/>
  <c r="D2345"/>
  <c r="E2344"/>
  <c r="F2344"/>
  <c r="R2344" s="1"/>
  <c r="AF2343"/>
  <c r="AG2343"/>
  <c r="AH2343"/>
  <c r="AI2343"/>
  <c r="AJ2343"/>
  <c r="AK2343"/>
  <c r="AL2343"/>
  <c r="AM2343"/>
  <c r="AD2343" s="1"/>
  <c r="AE2343"/>
  <c r="K1071"/>
  <c r="M1071" s="1"/>
  <c r="L1071"/>
  <c r="N1071" s="1"/>
  <c r="P1071"/>
  <c r="Y1071"/>
  <c r="Z1071"/>
  <c r="AA1071"/>
  <c r="D2346" l="1"/>
  <c r="E2345"/>
  <c r="F2345"/>
  <c r="R2345" s="1"/>
  <c r="AG2344"/>
  <c r="AH2344"/>
  <c r="AI2344"/>
  <c r="AJ2344"/>
  <c r="AK2344"/>
  <c r="AL2344"/>
  <c r="AM2344"/>
  <c r="AD2344" s="1"/>
  <c r="AE2344"/>
  <c r="AF2344"/>
  <c r="G1072"/>
  <c r="D2347" l="1"/>
  <c r="E2346"/>
  <c r="F2346"/>
  <c r="R2346" s="1"/>
  <c r="AH2345"/>
  <c r="AI2345"/>
  <c r="AJ2345"/>
  <c r="AK2345"/>
  <c r="AL2345"/>
  <c r="AM2345"/>
  <c r="AD2345" s="1"/>
  <c r="AE2345"/>
  <c r="AF2345"/>
  <c r="AG2345"/>
  <c r="W1072"/>
  <c r="S1072"/>
  <c r="V1072"/>
  <c r="E2347" l="1"/>
  <c r="F2347"/>
  <c r="R2347" s="1"/>
  <c r="D2348"/>
  <c r="AI2346"/>
  <c r="AJ2346"/>
  <c r="AK2346"/>
  <c r="AL2346"/>
  <c r="AM2346"/>
  <c r="AD2346" s="1"/>
  <c r="AE2346"/>
  <c r="AF2346"/>
  <c r="AG2346"/>
  <c r="AH2346"/>
  <c r="X1072"/>
  <c r="Q1072"/>
  <c r="H1072"/>
  <c r="O1072"/>
  <c r="J1072"/>
  <c r="I1072"/>
  <c r="AB1072"/>
  <c r="AA1072" s="1"/>
  <c r="T1072"/>
  <c r="U1072" s="1"/>
  <c r="AC1072"/>
  <c r="AJ2347" l="1"/>
  <c r="AK2347"/>
  <c r="AL2347"/>
  <c r="AM2347"/>
  <c r="AD2347" s="1"/>
  <c r="AE2347"/>
  <c r="AF2347"/>
  <c r="AG2347"/>
  <c r="AH2347"/>
  <c r="AI2347"/>
  <c r="E2348"/>
  <c r="F2348"/>
  <c r="R2348" s="1"/>
  <c r="D2349"/>
  <c r="C1072"/>
  <c r="B1073" s="1"/>
  <c r="I1073"/>
  <c r="K1072"/>
  <c r="M1072" s="1"/>
  <c r="L1072"/>
  <c r="N1072" s="1"/>
  <c r="P1072"/>
  <c r="Y1072"/>
  <c r="Z1072"/>
  <c r="K1073" l="1"/>
  <c r="L1073"/>
  <c r="AK2348"/>
  <c r="AL2348"/>
  <c r="AM2348"/>
  <c r="AD2348" s="1"/>
  <c r="AE2348"/>
  <c r="AF2348"/>
  <c r="AG2348"/>
  <c r="AH2348"/>
  <c r="AI2348"/>
  <c r="AJ2348"/>
  <c r="F2349"/>
  <c r="R2349" s="1"/>
  <c r="D2350"/>
  <c r="E2349"/>
  <c r="G1073"/>
  <c r="A1073"/>
  <c r="S1073" l="1"/>
  <c r="V1073"/>
  <c r="N1073" s="1"/>
  <c r="W1073"/>
  <c r="AL2349"/>
  <c r="AM2349"/>
  <c r="AD2349" s="1"/>
  <c r="AE2349"/>
  <c r="AF2349"/>
  <c r="AG2349"/>
  <c r="AH2349"/>
  <c r="AI2349"/>
  <c r="AJ2349"/>
  <c r="AK2349"/>
  <c r="D2351"/>
  <c r="E2350"/>
  <c r="F2350"/>
  <c r="R2350" s="1"/>
  <c r="D2352" l="1"/>
  <c r="E2351"/>
  <c r="F2351"/>
  <c r="R2351" s="1"/>
  <c r="M1073"/>
  <c r="AM2350"/>
  <c r="AD2350" s="1"/>
  <c r="AE2350"/>
  <c r="AF2350"/>
  <c r="AG2350"/>
  <c r="AH2350"/>
  <c r="AI2350"/>
  <c r="AJ2350"/>
  <c r="AK2350"/>
  <c r="AL2350"/>
  <c r="AB1073"/>
  <c r="T1073"/>
  <c r="AC1073"/>
  <c r="U1073"/>
  <c r="C1073"/>
  <c r="B1074" s="1"/>
  <c r="X1073"/>
  <c r="Q1073"/>
  <c r="O1073"/>
  <c r="H1073"/>
  <c r="J1073"/>
  <c r="D2353" l="1"/>
  <c r="E2352"/>
  <c r="F2352"/>
  <c r="R2352" s="1"/>
  <c r="AF2351"/>
  <c r="AG2351"/>
  <c r="AH2351"/>
  <c r="AI2351"/>
  <c r="AJ2351"/>
  <c r="AK2351"/>
  <c r="AL2351"/>
  <c r="AM2351"/>
  <c r="AD2351" s="1"/>
  <c r="AE2351"/>
  <c r="A1074"/>
  <c r="P1073"/>
  <c r="Y1073"/>
  <c r="Z1073"/>
  <c r="G1074"/>
  <c r="AA1073"/>
  <c r="D2354" l="1"/>
  <c r="E2353"/>
  <c r="F2353"/>
  <c r="R2353" s="1"/>
  <c r="AG2352"/>
  <c r="AH2352"/>
  <c r="AI2352"/>
  <c r="AJ2352"/>
  <c r="AK2352"/>
  <c r="AL2352"/>
  <c r="AM2352"/>
  <c r="AD2352" s="1"/>
  <c r="AE2352"/>
  <c r="AF2352"/>
  <c r="S1074"/>
  <c r="G1075"/>
  <c r="V1074"/>
  <c r="W1074"/>
  <c r="D2355" l="1"/>
  <c r="E2354"/>
  <c r="F2354"/>
  <c r="R2354" s="1"/>
  <c r="AH2353"/>
  <c r="AI2353"/>
  <c r="AJ2353"/>
  <c r="AK2353"/>
  <c r="AL2353"/>
  <c r="AM2353"/>
  <c r="AD2353" s="1"/>
  <c r="AE2353"/>
  <c r="AF2353"/>
  <c r="AG2353"/>
  <c r="AB1074"/>
  <c r="AA1074" s="1"/>
  <c r="T1074"/>
  <c r="U1074" s="1"/>
  <c r="C1074" s="1"/>
  <c r="B1075" s="1"/>
  <c r="AC1074"/>
  <c r="S1075"/>
  <c r="V1075"/>
  <c r="W1075"/>
  <c r="Q1074"/>
  <c r="X1074"/>
  <c r="I1074"/>
  <c r="J1074"/>
  <c r="H1074"/>
  <c r="O1074"/>
  <c r="A1075" l="1"/>
  <c r="K1074"/>
  <c r="M1074" s="1"/>
  <c r="L1074"/>
  <c r="N1074" s="1"/>
  <c r="I1075"/>
  <c r="E2355"/>
  <c r="F2355"/>
  <c r="R2355" s="1"/>
  <c r="D2356"/>
  <c r="AI2354"/>
  <c r="AJ2354"/>
  <c r="AK2354"/>
  <c r="AL2354"/>
  <c r="AM2354"/>
  <c r="AD2354" s="1"/>
  <c r="AE2354"/>
  <c r="AF2354"/>
  <c r="AG2354"/>
  <c r="AH2354"/>
  <c r="J1075"/>
  <c r="H1075"/>
  <c r="AB1075"/>
  <c r="AA1075" s="1"/>
  <c r="T1075"/>
  <c r="U1075" s="1"/>
  <c r="AC1075"/>
  <c r="Y1074"/>
  <c r="Z1074"/>
  <c r="P1074"/>
  <c r="O1075" s="1"/>
  <c r="X1075"/>
  <c r="Q1075"/>
  <c r="Z1075" l="1"/>
  <c r="P1075"/>
  <c r="Y1075"/>
  <c r="C1075"/>
  <c r="B1076" s="1"/>
  <c r="K1075"/>
  <c r="M1075" s="1"/>
  <c r="L1075"/>
  <c r="N1075" s="1"/>
  <c r="AJ2355"/>
  <c r="AK2355"/>
  <c r="AL2355"/>
  <c r="AM2355"/>
  <c r="AD2355" s="1"/>
  <c r="AE2355"/>
  <c r="AF2355"/>
  <c r="AG2355"/>
  <c r="AH2355"/>
  <c r="AI2355"/>
  <c r="E2356"/>
  <c r="F2356"/>
  <c r="R2356" s="1"/>
  <c r="D2357"/>
  <c r="G1076" l="1"/>
  <c r="A1076"/>
  <c r="F2357"/>
  <c r="R2357" s="1"/>
  <c r="D2358"/>
  <c r="E2357"/>
  <c r="AK2356"/>
  <c r="AL2356"/>
  <c r="AM2356"/>
  <c r="AD2356" s="1"/>
  <c r="AE2356"/>
  <c r="AF2356"/>
  <c r="AG2356"/>
  <c r="AH2356"/>
  <c r="AI2356"/>
  <c r="AJ2356"/>
  <c r="S1076" l="1"/>
  <c r="V1076"/>
  <c r="W1076"/>
  <c r="D2359"/>
  <c r="E2358"/>
  <c r="F2358"/>
  <c r="R2358" s="1"/>
  <c r="AL2357"/>
  <c r="AM2357"/>
  <c r="AD2357" s="1"/>
  <c r="AE2357"/>
  <c r="AF2357"/>
  <c r="AG2357"/>
  <c r="AH2357"/>
  <c r="AI2357"/>
  <c r="AJ2357"/>
  <c r="AK2357"/>
  <c r="AB1076" l="1"/>
  <c r="AA1076" s="1"/>
  <c r="T1076"/>
  <c r="AC1076"/>
  <c r="X1076"/>
  <c r="Q1076"/>
  <c r="I1076"/>
  <c r="J1076"/>
  <c r="H1076"/>
  <c r="O1076"/>
  <c r="D2360"/>
  <c r="E2359"/>
  <c r="F2359"/>
  <c r="R2359" s="1"/>
  <c r="AM2358"/>
  <c r="AD2358" s="1"/>
  <c r="AE2358"/>
  <c r="AF2358"/>
  <c r="AG2358"/>
  <c r="AH2358"/>
  <c r="AI2358"/>
  <c r="AJ2358"/>
  <c r="AK2358"/>
  <c r="AL2358"/>
  <c r="C1076" l="1"/>
  <c r="B1077" s="1"/>
  <c r="P1076"/>
  <c r="Y1076"/>
  <c r="Z1076"/>
  <c r="D2361"/>
  <c r="E2360"/>
  <c r="F2360"/>
  <c r="R2360" s="1"/>
  <c r="U1076"/>
  <c r="AF2359"/>
  <c r="AG2359"/>
  <c r="AH2359"/>
  <c r="AI2359"/>
  <c r="AJ2359"/>
  <c r="AK2359"/>
  <c r="AL2359"/>
  <c r="AM2359"/>
  <c r="AD2359" s="1"/>
  <c r="AE2359"/>
  <c r="K1076"/>
  <c r="M1076" s="1"/>
  <c r="L1076"/>
  <c r="N1076" s="1"/>
  <c r="A1077" l="1"/>
  <c r="G1077"/>
  <c r="AG2360"/>
  <c r="AH2360"/>
  <c r="AI2360"/>
  <c r="AJ2360"/>
  <c r="AK2360"/>
  <c r="AL2360"/>
  <c r="AM2360"/>
  <c r="AD2360" s="1"/>
  <c r="AE2360"/>
  <c r="AF2360"/>
  <c r="D2362"/>
  <c r="E2361"/>
  <c r="F2361"/>
  <c r="R2361" s="1"/>
  <c r="V1077" l="1"/>
  <c r="W1077"/>
  <c r="S1077"/>
  <c r="D2363"/>
  <c r="E2362"/>
  <c r="F2362"/>
  <c r="R2362" s="1"/>
  <c r="AH2361"/>
  <c r="AI2361"/>
  <c r="AJ2361"/>
  <c r="AK2361"/>
  <c r="AL2361"/>
  <c r="AM2361"/>
  <c r="AD2361" s="1"/>
  <c r="AE2361"/>
  <c r="AF2361"/>
  <c r="AG2361"/>
  <c r="X1077" l="1"/>
  <c r="Q1077"/>
  <c r="I1077"/>
  <c r="J1077"/>
  <c r="O1077"/>
  <c r="H1077"/>
  <c r="AB1077"/>
  <c r="T1077"/>
  <c r="AC1077"/>
  <c r="U1077"/>
  <c r="C1077" s="1"/>
  <c r="B1078" s="1"/>
  <c r="E2363"/>
  <c r="F2363"/>
  <c r="R2363" s="1"/>
  <c r="D2364"/>
  <c r="AI2362"/>
  <c r="AJ2362"/>
  <c r="AK2362"/>
  <c r="AL2362"/>
  <c r="AM2362"/>
  <c r="AD2362" s="1"/>
  <c r="AE2362"/>
  <c r="AF2362"/>
  <c r="AG2362"/>
  <c r="AH2362"/>
  <c r="A1078" l="1"/>
  <c r="L1077"/>
  <c r="N1077" s="1"/>
  <c r="K1077"/>
  <c r="M1077" s="1"/>
  <c r="AJ2363"/>
  <c r="AK2363"/>
  <c r="AL2363"/>
  <c r="AM2363"/>
  <c r="AD2363" s="1"/>
  <c r="AE2363"/>
  <c r="AF2363"/>
  <c r="AG2363"/>
  <c r="AH2363"/>
  <c r="AI2363"/>
  <c r="P1077"/>
  <c r="Y1077"/>
  <c r="Z1077"/>
  <c r="E2364"/>
  <c r="F2364"/>
  <c r="R2364" s="1"/>
  <c r="D2365"/>
  <c r="H1078"/>
  <c r="AA1077"/>
  <c r="AK2364" l="1"/>
  <c r="AL2364"/>
  <c r="AM2364"/>
  <c r="AD2364" s="1"/>
  <c r="AE2364"/>
  <c r="AF2364"/>
  <c r="AG2364"/>
  <c r="AH2364"/>
  <c r="AI2364"/>
  <c r="AJ2364"/>
  <c r="F2365"/>
  <c r="R2365" s="1"/>
  <c r="D2366"/>
  <c r="E2365"/>
  <c r="G1078"/>
  <c r="D2367" l="1"/>
  <c r="E2366"/>
  <c r="F2366"/>
  <c r="R2366" s="1"/>
  <c r="AL2365"/>
  <c r="AM2365"/>
  <c r="AD2365" s="1"/>
  <c r="AE2365"/>
  <c r="AF2365"/>
  <c r="AG2365"/>
  <c r="AH2365"/>
  <c r="AI2365"/>
  <c r="AJ2365"/>
  <c r="AK2365"/>
  <c r="V1078"/>
  <c r="W1078"/>
  <c r="S1078"/>
  <c r="AC1078" l="1"/>
  <c r="U1078"/>
  <c r="AB1078"/>
  <c r="AA1078" s="1"/>
  <c r="T1078"/>
  <c r="C1078" s="1"/>
  <c r="B1079" s="1"/>
  <c r="D2368"/>
  <c r="E2367"/>
  <c r="F2367"/>
  <c r="R2367" s="1"/>
  <c r="AM2366"/>
  <c r="AD2366" s="1"/>
  <c r="AE2366"/>
  <c r="AF2366"/>
  <c r="AG2366"/>
  <c r="AH2366"/>
  <c r="AI2366"/>
  <c r="AJ2366"/>
  <c r="AK2366"/>
  <c r="AL2366"/>
  <c r="X1078"/>
  <c r="Q1078"/>
  <c r="O1078"/>
  <c r="J1078"/>
  <c r="I1078"/>
  <c r="A1079" l="1"/>
  <c r="P1078"/>
  <c r="Y1078"/>
  <c r="Z1078"/>
  <c r="G1079"/>
  <c r="K1078"/>
  <c r="M1078" s="1"/>
  <c r="L1078"/>
  <c r="N1078" s="1"/>
  <c r="D2369"/>
  <c r="E2368"/>
  <c r="F2368"/>
  <c r="R2368" s="1"/>
  <c r="AF2367"/>
  <c r="AG2367"/>
  <c r="AH2367"/>
  <c r="AI2367"/>
  <c r="AJ2367"/>
  <c r="AK2367"/>
  <c r="AL2367"/>
  <c r="AM2367"/>
  <c r="AD2367" s="1"/>
  <c r="AE2367"/>
  <c r="AG2368" l="1"/>
  <c r="AH2368"/>
  <c r="AI2368"/>
  <c r="AJ2368"/>
  <c r="AK2368"/>
  <c r="AL2368"/>
  <c r="AM2368"/>
  <c r="AD2368" s="1"/>
  <c r="AE2368"/>
  <c r="AF2368"/>
  <c r="D2370"/>
  <c r="E2369"/>
  <c r="F2369"/>
  <c r="R2369" s="1"/>
  <c r="G1080"/>
  <c r="V1079"/>
  <c r="W1079"/>
  <c r="S1079"/>
  <c r="D2371" l="1"/>
  <c r="E2370"/>
  <c r="F2370"/>
  <c r="R2370" s="1"/>
  <c r="AB1079"/>
  <c r="AA1079" s="1"/>
  <c r="T1079"/>
  <c r="AC1079"/>
  <c r="AH2369"/>
  <c r="AI2369"/>
  <c r="AJ2369"/>
  <c r="AK2369"/>
  <c r="AL2369"/>
  <c r="AM2369"/>
  <c r="AD2369" s="1"/>
  <c r="AE2369"/>
  <c r="AF2369"/>
  <c r="AG2369"/>
  <c r="W1080"/>
  <c r="S1080"/>
  <c r="V1080"/>
  <c r="X1079"/>
  <c r="Q1079"/>
  <c r="H1079"/>
  <c r="J1079"/>
  <c r="O1079"/>
  <c r="I1079"/>
  <c r="C1079" l="1"/>
  <c r="B1080" s="1"/>
  <c r="AB1080"/>
  <c r="AA1080" s="1"/>
  <c r="T1080"/>
  <c r="U1080" s="1"/>
  <c r="AC1080"/>
  <c r="E2371"/>
  <c r="F2371"/>
  <c r="R2371" s="1"/>
  <c r="D2372"/>
  <c r="H1080"/>
  <c r="AI2370"/>
  <c r="AJ2370"/>
  <c r="AK2370"/>
  <c r="AL2370"/>
  <c r="AM2370"/>
  <c r="AD2370" s="1"/>
  <c r="AE2370"/>
  <c r="AF2370"/>
  <c r="AG2370"/>
  <c r="AH2370"/>
  <c r="J1080"/>
  <c r="O1080"/>
  <c r="P1079"/>
  <c r="Y1079"/>
  <c r="Z1079"/>
  <c r="I1080"/>
  <c r="K1079"/>
  <c r="M1079" s="1"/>
  <c r="L1079"/>
  <c r="N1079" s="1"/>
  <c r="X1080"/>
  <c r="Q1080"/>
  <c r="U1079"/>
  <c r="A1080" l="1"/>
  <c r="C1080"/>
  <c r="B1081" s="1"/>
  <c r="P1080"/>
  <c r="Y1080"/>
  <c r="Z1080"/>
  <c r="AJ2371"/>
  <c r="AK2371"/>
  <c r="AL2371"/>
  <c r="AM2371"/>
  <c r="AD2371" s="1"/>
  <c r="AE2371"/>
  <c r="AF2371"/>
  <c r="AG2371"/>
  <c r="AH2371"/>
  <c r="AI2371"/>
  <c r="M1080"/>
  <c r="K1080"/>
  <c r="G1081" s="1"/>
  <c r="L1080"/>
  <c r="E2372"/>
  <c r="F2372"/>
  <c r="R2372" s="1"/>
  <c r="D2373"/>
  <c r="N1080"/>
  <c r="S1081" l="1"/>
  <c r="V1081"/>
  <c r="W1081"/>
  <c r="F2373"/>
  <c r="R2373" s="1"/>
  <c r="D2374"/>
  <c r="E2373"/>
  <c r="A1081"/>
  <c r="AK2372"/>
  <c r="AL2372"/>
  <c r="AM2372"/>
  <c r="AD2372" s="1"/>
  <c r="AE2372"/>
  <c r="AF2372"/>
  <c r="AG2372"/>
  <c r="AH2372"/>
  <c r="AI2372"/>
  <c r="AJ2372"/>
  <c r="AB1081" l="1"/>
  <c r="AA1081" s="1"/>
  <c r="T1081"/>
  <c r="U1081" s="1"/>
  <c r="C1081" s="1"/>
  <c r="B1082" s="1"/>
  <c r="AC1081"/>
  <c r="X1081"/>
  <c r="Q1081"/>
  <c r="H1081"/>
  <c r="I1081"/>
  <c r="J1081"/>
  <c r="O1081"/>
  <c r="D2375"/>
  <c r="E2374"/>
  <c r="F2374"/>
  <c r="R2374" s="1"/>
  <c r="AL2373"/>
  <c r="AM2373"/>
  <c r="AD2373" s="1"/>
  <c r="AE2373"/>
  <c r="AF2373"/>
  <c r="AG2373"/>
  <c r="AH2373"/>
  <c r="AI2373"/>
  <c r="AJ2373"/>
  <c r="AK2373"/>
  <c r="A1082" l="1"/>
  <c r="P1081"/>
  <c r="Y1081"/>
  <c r="Z1081"/>
  <c r="D2376"/>
  <c r="E2375"/>
  <c r="F2375"/>
  <c r="R2375" s="1"/>
  <c r="AM2374"/>
  <c r="AD2374" s="1"/>
  <c r="AE2374"/>
  <c r="AF2374"/>
  <c r="AG2374"/>
  <c r="AH2374"/>
  <c r="AI2374"/>
  <c r="AJ2374"/>
  <c r="AK2374"/>
  <c r="AL2374"/>
  <c r="G1082"/>
  <c r="K1081"/>
  <c r="M1081" s="1"/>
  <c r="L1081"/>
  <c r="N1081" s="1"/>
  <c r="S1082" l="1"/>
  <c r="V1082"/>
  <c r="W1082"/>
  <c r="D2377"/>
  <c r="E2376"/>
  <c r="F2376"/>
  <c r="R2376" s="1"/>
  <c r="AF2375"/>
  <c r="AG2375"/>
  <c r="AH2375"/>
  <c r="AI2375"/>
  <c r="AJ2375"/>
  <c r="AK2375"/>
  <c r="AL2375"/>
  <c r="AM2375"/>
  <c r="AD2375" s="1"/>
  <c r="AE2375"/>
  <c r="AB1082" l="1"/>
  <c r="AA1082" s="1"/>
  <c r="T1082"/>
  <c r="AC1082"/>
  <c r="Q1082"/>
  <c r="X1082"/>
  <c r="O1082"/>
  <c r="I1082"/>
  <c r="H1082"/>
  <c r="J1082"/>
  <c r="D2378"/>
  <c r="E2377"/>
  <c r="F2377"/>
  <c r="R2377" s="1"/>
  <c r="AG2376"/>
  <c r="AH2376"/>
  <c r="AI2376"/>
  <c r="AJ2376"/>
  <c r="AK2376"/>
  <c r="AL2376"/>
  <c r="AM2376"/>
  <c r="AD2376" s="1"/>
  <c r="AE2376"/>
  <c r="AF2376"/>
  <c r="G1083" l="1"/>
  <c r="K1082"/>
  <c r="M1082" s="1"/>
  <c r="L1082"/>
  <c r="N1082" s="1"/>
  <c r="D2379"/>
  <c r="E2378"/>
  <c r="F2378"/>
  <c r="R2378" s="1"/>
  <c r="U1082"/>
  <c r="C1082" s="1"/>
  <c r="B1083" s="1"/>
  <c r="AH2377"/>
  <c r="AI2377"/>
  <c r="AJ2377"/>
  <c r="AK2377"/>
  <c r="AL2377"/>
  <c r="AM2377"/>
  <c r="AD2377" s="1"/>
  <c r="AE2377"/>
  <c r="AF2377"/>
  <c r="AG2377"/>
  <c r="Y1082"/>
  <c r="Z1082"/>
  <c r="P1082"/>
  <c r="A1083" l="1"/>
  <c r="S1083"/>
  <c r="V1083"/>
  <c r="W1083"/>
  <c r="E2379"/>
  <c r="F2379"/>
  <c r="R2379" s="1"/>
  <c r="D2380"/>
  <c r="AI2378"/>
  <c r="AJ2378"/>
  <c r="AK2378"/>
  <c r="AL2378"/>
  <c r="AM2378"/>
  <c r="AD2378" s="1"/>
  <c r="AE2378"/>
  <c r="AF2378"/>
  <c r="AG2378"/>
  <c r="AH2378"/>
  <c r="AJ2379" l="1"/>
  <c r="AK2379"/>
  <c r="AL2379"/>
  <c r="AM2379"/>
  <c r="AD2379" s="1"/>
  <c r="AE2379"/>
  <c r="AF2379"/>
  <c r="AG2379"/>
  <c r="AH2379"/>
  <c r="AI2379"/>
  <c r="AB1083"/>
  <c r="AA1083" s="1"/>
  <c r="T1083"/>
  <c r="U1083" s="1"/>
  <c r="C1083" s="1"/>
  <c r="B1084" s="1"/>
  <c r="AC1083"/>
  <c r="E2380"/>
  <c r="F2380"/>
  <c r="R2380" s="1"/>
  <c r="D2381"/>
  <c r="X1083"/>
  <c r="Q1083"/>
  <c r="O1083"/>
  <c r="I1083"/>
  <c r="H1083"/>
  <c r="J1083"/>
  <c r="A1084" l="1"/>
  <c r="F2381"/>
  <c r="R2381" s="1"/>
  <c r="D2382"/>
  <c r="E2381"/>
  <c r="Z1083"/>
  <c r="P1083"/>
  <c r="Y1083"/>
  <c r="G1084"/>
  <c r="K1083"/>
  <c r="M1083" s="1"/>
  <c r="L1083"/>
  <c r="N1083" s="1"/>
  <c r="AK2380"/>
  <c r="AL2380"/>
  <c r="AM2380"/>
  <c r="AD2380" s="1"/>
  <c r="AE2380"/>
  <c r="AF2380"/>
  <c r="AG2380"/>
  <c r="AH2380"/>
  <c r="AI2380"/>
  <c r="AJ2380"/>
  <c r="S1084" l="1"/>
  <c r="V1084"/>
  <c r="W1084"/>
  <c r="D2383"/>
  <c r="E2382"/>
  <c r="F2382"/>
  <c r="R2382" s="1"/>
  <c r="AL2381"/>
  <c r="AM2381"/>
  <c r="AD2381" s="1"/>
  <c r="AE2381"/>
  <c r="AF2381"/>
  <c r="AG2381"/>
  <c r="AH2381"/>
  <c r="AI2381"/>
  <c r="AJ2381"/>
  <c r="AK2381"/>
  <c r="AB1084" l="1"/>
  <c r="AA1084" s="1"/>
  <c r="T1084"/>
  <c r="AC1084"/>
  <c r="X1084"/>
  <c r="Q1084"/>
  <c r="J1084"/>
  <c r="O1084"/>
  <c r="I1084"/>
  <c r="H1084"/>
  <c r="D2384"/>
  <c r="E2383"/>
  <c r="F2383"/>
  <c r="R2383" s="1"/>
  <c r="AM2382"/>
  <c r="AD2382" s="1"/>
  <c r="AE2382"/>
  <c r="AF2382"/>
  <c r="AG2382"/>
  <c r="AH2382"/>
  <c r="AI2382"/>
  <c r="AJ2382"/>
  <c r="AK2382"/>
  <c r="AL2382"/>
  <c r="K1084" l="1"/>
  <c r="M1084" s="1"/>
  <c r="L1084"/>
  <c r="N1084" s="1"/>
  <c r="D2385"/>
  <c r="E2384"/>
  <c r="F2384"/>
  <c r="R2384" s="1"/>
  <c r="U1084"/>
  <c r="C1084" s="1"/>
  <c r="B1085" s="1"/>
  <c r="AF2383"/>
  <c r="AG2383"/>
  <c r="AH2383"/>
  <c r="AI2383"/>
  <c r="AJ2383"/>
  <c r="AK2383"/>
  <c r="AL2383"/>
  <c r="AM2383"/>
  <c r="AD2383" s="1"/>
  <c r="AE2383"/>
  <c r="P1084"/>
  <c r="Y1084"/>
  <c r="Z1084"/>
  <c r="A1085" l="1"/>
  <c r="G1085"/>
  <c r="D2386"/>
  <c r="E2385"/>
  <c r="F2385"/>
  <c r="R2385" s="1"/>
  <c r="AG2384"/>
  <c r="AH2384"/>
  <c r="AI2384"/>
  <c r="AJ2384"/>
  <c r="AK2384"/>
  <c r="AL2384"/>
  <c r="AM2384"/>
  <c r="AD2384" s="1"/>
  <c r="AE2384"/>
  <c r="AF2384"/>
  <c r="V1085" l="1"/>
  <c r="W1085"/>
  <c r="S1085"/>
  <c r="D2387"/>
  <c r="E2386"/>
  <c r="F2386"/>
  <c r="R2386" s="1"/>
  <c r="AH2385"/>
  <c r="AI2385"/>
  <c r="AJ2385"/>
  <c r="AK2385"/>
  <c r="AL2385"/>
  <c r="AM2385"/>
  <c r="AD2385" s="1"/>
  <c r="AE2385"/>
  <c r="AF2385"/>
  <c r="AG2385"/>
  <c r="X1085" l="1"/>
  <c r="Q1085"/>
  <c r="J1085"/>
  <c r="H1085"/>
  <c r="I1085"/>
  <c r="O1085"/>
  <c r="AB1085"/>
  <c r="T1085"/>
  <c r="AC1085"/>
  <c r="U1085"/>
  <c r="C1085"/>
  <c r="B1086" s="1"/>
  <c r="E2387"/>
  <c r="F2387"/>
  <c r="R2387" s="1"/>
  <c r="D2388"/>
  <c r="AI2386"/>
  <c r="AJ2386"/>
  <c r="AK2386"/>
  <c r="AL2386"/>
  <c r="AM2386"/>
  <c r="AD2386" s="1"/>
  <c r="AE2386"/>
  <c r="AF2386"/>
  <c r="AG2386"/>
  <c r="AH2386"/>
  <c r="A1086" l="1"/>
  <c r="AJ2387"/>
  <c r="AK2387"/>
  <c r="AL2387"/>
  <c r="AM2387"/>
  <c r="AD2387" s="1"/>
  <c r="AE2387"/>
  <c r="AF2387"/>
  <c r="AG2387"/>
  <c r="AH2387"/>
  <c r="AI2387"/>
  <c r="L1085"/>
  <c r="N1085" s="1"/>
  <c r="K1085"/>
  <c r="M1085" s="1"/>
  <c r="E2388"/>
  <c r="F2388"/>
  <c r="R2388" s="1"/>
  <c r="D2389"/>
  <c r="P1085"/>
  <c r="Y1085"/>
  <c r="Z1085"/>
  <c r="AA1085"/>
  <c r="AK2388" l="1"/>
  <c r="AL2388"/>
  <c r="AM2388"/>
  <c r="AD2388" s="1"/>
  <c r="AE2388"/>
  <c r="AF2388"/>
  <c r="AG2388"/>
  <c r="AH2388"/>
  <c r="AI2388"/>
  <c r="AJ2388"/>
  <c r="F2389"/>
  <c r="R2389" s="1"/>
  <c r="D2390"/>
  <c r="E2389"/>
  <c r="G1086"/>
  <c r="AL2389" l="1"/>
  <c r="AM2389"/>
  <c r="AD2389" s="1"/>
  <c r="AE2389"/>
  <c r="AF2389"/>
  <c r="AG2389"/>
  <c r="AH2389"/>
  <c r="AI2389"/>
  <c r="AJ2389"/>
  <c r="AK2389"/>
  <c r="D2391"/>
  <c r="E2390"/>
  <c r="F2390"/>
  <c r="R2390" s="1"/>
  <c r="V1086"/>
  <c r="W1086"/>
  <c r="S1086"/>
  <c r="AC1086" l="1"/>
  <c r="U1086"/>
  <c r="AB1086"/>
  <c r="AA1086" s="1"/>
  <c r="T1086"/>
  <c r="C1086" s="1"/>
  <c r="B1087" s="1"/>
  <c r="D2392"/>
  <c r="E2391"/>
  <c r="F2391"/>
  <c r="R2391" s="1"/>
  <c r="AM2390"/>
  <c r="AD2390" s="1"/>
  <c r="AE2390"/>
  <c r="AF2390"/>
  <c r="AG2390"/>
  <c r="AH2390"/>
  <c r="AI2390"/>
  <c r="AJ2390"/>
  <c r="AK2390"/>
  <c r="AL2390"/>
  <c r="X1086"/>
  <c r="Q1086"/>
  <c r="I1086"/>
  <c r="H1086"/>
  <c r="O1086"/>
  <c r="J1086"/>
  <c r="A1087" l="1"/>
  <c r="G1087"/>
  <c r="K1086"/>
  <c r="M1086" s="1"/>
  <c r="L1086"/>
  <c r="N1086" s="1"/>
  <c r="P1086"/>
  <c r="Y1086"/>
  <c r="Z1086"/>
  <c r="D2393"/>
  <c r="E2392"/>
  <c r="F2392"/>
  <c r="R2392" s="1"/>
  <c r="AF2391"/>
  <c r="AG2391"/>
  <c r="AH2391"/>
  <c r="AI2391"/>
  <c r="AJ2391"/>
  <c r="AK2391"/>
  <c r="AL2391"/>
  <c r="AM2391"/>
  <c r="AD2391" s="1"/>
  <c r="AE2391"/>
  <c r="D2394" l="1"/>
  <c r="E2393"/>
  <c r="F2393"/>
  <c r="R2393" s="1"/>
  <c r="V1087"/>
  <c r="W1087"/>
  <c r="S1087"/>
  <c r="AG2392"/>
  <c r="AH2392"/>
  <c r="AI2392"/>
  <c r="AJ2392"/>
  <c r="AK2392"/>
  <c r="AL2392"/>
  <c r="AM2392"/>
  <c r="AD2392" s="1"/>
  <c r="AE2392"/>
  <c r="AF2392"/>
  <c r="D2395" l="1"/>
  <c r="E2394"/>
  <c r="F2394"/>
  <c r="R2394" s="1"/>
  <c r="AH2393"/>
  <c r="AI2393"/>
  <c r="AJ2393"/>
  <c r="AK2393"/>
  <c r="AL2393"/>
  <c r="AM2393"/>
  <c r="AD2393" s="1"/>
  <c r="AE2393"/>
  <c r="AF2393"/>
  <c r="AG2393"/>
  <c r="X1087"/>
  <c r="Q1087"/>
  <c r="O1087"/>
  <c r="J1087"/>
  <c r="I1087"/>
  <c r="H1087"/>
  <c r="AB1087"/>
  <c r="AA1087" s="1"/>
  <c r="T1087"/>
  <c r="AC1087"/>
  <c r="E2395" l="1"/>
  <c r="F2395"/>
  <c r="R2395" s="1"/>
  <c r="D2396"/>
  <c r="AI2394"/>
  <c r="AJ2394"/>
  <c r="AK2394"/>
  <c r="AL2394"/>
  <c r="AM2394"/>
  <c r="AD2394" s="1"/>
  <c r="AE2394"/>
  <c r="AF2394"/>
  <c r="AG2394"/>
  <c r="AH2394"/>
  <c r="K1087"/>
  <c r="M1087" s="1"/>
  <c r="L1087"/>
  <c r="N1087" s="1"/>
  <c r="G1088"/>
  <c r="U1087"/>
  <c r="C1087" s="1"/>
  <c r="B1088" s="1"/>
  <c r="P1087"/>
  <c r="Y1087"/>
  <c r="Z1087"/>
  <c r="A1088" l="1"/>
  <c r="AJ2395"/>
  <c r="AK2395"/>
  <c r="AL2395"/>
  <c r="AM2395"/>
  <c r="AD2395" s="1"/>
  <c r="AE2395"/>
  <c r="AF2395"/>
  <c r="AG2395"/>
  <c r="AH2395"/>
  <c r="AI2395"/>
  <c r="W1088"/>
  <c r="S1088"/>
  <c r="V1088"/>
  <c r="E2396"/>
  <c r="F2396"/>
  <c r="R2396" s="1"/>
  <c r="D2397"/>
  <c r="AK2396" l="1"/>
  <c r="AL2396"/>
  <c r="AM2396"/>
  <c r="AD2396" s="1"/>
  <c r="AE2396"/>
  <c r="AF2396"/>
  <c r="AG2396"/>
  <c r="AH2396"/>
  <c r="AI2396"/>
  <c r="AJ2396"/>
  <c r="F2397"/>
  <c r="R2397" s="1"/>
  <c r="D2398"/>
  <c r="E2397"/>
  <c r="AB1088"/>
  <c r="AA1088" s="1"/>
  <c r="T1088"/>
  <c r="AC1088"/>
  <c r="U1088"/>
  <c r="C1088" s="1"/>
  <c r="B1089" s="1"/>
  <c r="X1088"/>
  <c r="Q1088"/>
  <c r="J1088"/>
  <c r="I1088"/>
  <c r="O1088"/>
  <c r="H1088"/>
  <c r="A1089" l="1"/>
  <c r="D2399"/>
  <c r="E2398"/>
  <c r="F2398"/>
  <c r="R2398" s="1"/>
  <c r="K1088"/>
  <c r="M1088" s="1"/>
  <c r="L1088"/>
  <c r="N1088" s="1"/>
  <c r="AL2397"/>
  <c r="AM2397"/>
  <c r="AD2397" s="1"/>
  <c r="AE2397"/>
  <c r="AF2397"/>
  <c r="AG2397"/>
  <c r="AH2397"/>
  <c r="AI2397"/>
  <c r="AJ2397"/>
  <c r="AK2397"/>
  <c r="P1088"/>
  <c r="Y1088"/>
  <c r="Z1088"/>
  <c r="G1089"/>
  <c r="D2400" l="1"/>
  <c r="E2399"/>
  <c r="F2399"/>
  <c r="R2399" s="1"/>
  <c r="AM2398"/>
  <c r="AD2398" s="1"/>
  <c r="AE2398"/>
  <c r="AF2398"/>
  <c r="AG2398"/>
  <c r="AH2398"/>
  <c r="AI2398"/>
  <c r="AJ2398"/>
  <c r="AK2398"/>
  <c r="AL2398"/>
  <c r="S1089"/>
  <c r="V1089"/>
  <c r="W1089"/>
  <c r="X1089" l="1"/>
  <c r="Q1089"/>
  <c r="J1089"/>
  <c r="H1089"/>
  <c r="I1089"/>
  <c r="O1089"/>
  <c r="D2401"/>
  <c r="E2400"/>
  <c r="F2400"/>
  <c r="R2400" s="1"/>
  <c r="AF2399"/>
  <c r="AG2399"/>
  <c r="AH2399"/>
  <c r="AI2399"/>
  <c r="AJ2399"/>
  <c r="AK2399"/>
  <c r="AL2399"/>
  <c r="AM2399"/>
  <c r="AD2399" s="1"/>
  <c r="AE2399"/>
  <c r="AB1089"/>
  <c r="AA1089" s="1"/>
  <c r="T1089"/>
  <c r="AC1089"/>
  <c r="C1089" l="1"/>
  <c r="B1090" s="1"/>
  <c r="G1090"/>
  <c r="K1089"/>
  <c r="M1089" s="1"/>
  <c r="L1089"/>
  <c r="N1089" s="1"/>
  <c r="P1089"/>
  <c r="Y1089"/>
  <c r="Z1089"/>
  <c r="D2402"/>
  <c r="E2401"/>
  <c r="F2401"/>
  <c r="R2401" s="1"/>
  <c r="U1089"/>
  <c r="AG2400"/>
  <c r="AH2400"/>
  <c r="AI2400"/>
  <c r="AJ2400"/>
  <c r="AK2400"/>
  <c r="AL2400"/>
  <c r="AM2400"/>
  <c r="AD2400" s="1"/>
  <c r="AE2400"/>
  <c r="AF2400"/>
  <c r="A1090" l="1"/>
  <c r="D2403"/>
  <c r="E2402"/>
  <c r="F2402"/>
  <c r="R2402" s="1"/>
  <c r="S1090"/>
  <c r="V1090"/>
  <c r="W1090"/>
  <c r="AH2401"/>
  <c r="AI2401"/>
  <c r="AJ2401"/>
  <c r="AK2401"/>
  <c r="AL2401"/>
  <c r="AM2401"/>
  <c r="AD2401" s="1"/>
  <c r="AE2401"/>
  <c r="AF2401"/>
  <c r="AG2401"/>
  <c r="Q1090" l="1"/>
  <c r="X1090"/>
  <c r="I1090"/>
  <c r="H1090"/>
  <c r="O1090"/>
  <c r="J1090"/>
  <c r="E2403"/>
  <c r="F2403"/>
  <c r="R2403" s="1"/>
  <c r="D2404"/>
  <c r="AI2402"/>
  <c r="AJ2402"/>
  <c r="AK2402"/>
  <c r="AL2402"/>
  <c r="AM2402"/>
  <c r="AD2402" s="1"/>
  <c r="AE2402"/>
  <c r="AF2402"/>
  <c r="AG2402"/>
  <c r="AH2402"/>
  <c r="AB1090"/>
  <c r="AA1090" s="1"/>
  <c r="T1090"/>
  <c r="AC1090"/>
  <c r="U1090"/>
  <c r="C1090" s="1"/>
  <c r="B1091" s="1"/>
  <c r="A1091" l="1"/>
  <c r="E2404"/>
  <c r="F2404"/>
  <c r="R2404" s="1"/>
  <c r="D2405"/>
  <c r="K1090"/>
  <c r="M1090" s="1"/>
  <c r="L1090"/>
  <c r="N1090" s="1"/>
  <c r="G1091"/>
  <c r="Y1090"/>
  <c r="Z1090"/>
  <c r="P1090"/>
  <c r="AJ2403"/>
  <c r="AK2403"/>
  <c r="AL2403"/>
  <c r="AM2403"/>
  <c r="AD2403" s="1"/>
  <c r="AE2403"/>
  <c r="AF2403"/>
  <c r="AG2403"/>
  <c r="AH2403"/>
  <c r="AI2403"/>
  <c r="S1091" l="1"/>
  <c r="V1091"/>
  <c r="W1091"/>
  <c r="AK2404"/>
  <c r="AL2404"/>
  <c r="AM2404"/>
  <c r="AD2404" s="1"/>
  <c r="AE2404"/>
  <c r="AF2404"/>
  <c r="AG2404"/>
  <c r="AH2404"/>
  <c r="AI2404"/>
  <c r="AJ2404"/>
  <c r="F2405"/>
  <c r="R2405" s="1"/>
  <c r="D2406"/>
  <c r="E2405"/>
  <c r="AL2405" l="1"/>
  <c r="AM2405"/>
  <c r="AD2405" s="1"/>
  <c r="AE2405"/>
  <c r="AF2405"/>
  <c r="AG2405"/>
  <c r="AH2405"/>
  <c r="AI2405"/>
  <c r="AJ2405"/>
  <c r="AK2405"/>
  <c r="AB1091"/>
  <c r="AA1091" s="1"/>
  <c r="T1091"/>
  <c r="AC1091"/>
  <c r="X1091"/>
  <c r="Q1091"/>
  <c r="I1091"/>
  <c r="J1091"/>
  <c r="O1091"/>
  <c r="H1091"/>
  <c r="D2407"/>
  <c r="E2406"/>
  <c r="F2406"/>
  <c r="R2406" s="1"/>
  <c r="C1091" l="1"/>
  <c r="B1092" s="1"/>
  <c r="K1091"/>
  <c r="M1091" s="1"/>
  <c r="L1091"/>
  <c r="N1091" s="1"/>
  <c r="Z1091"/>
  <c r="P1091"/>
  <c r="Y1091"/>
  <c r="G1092"/>
  <c r="U1091"/>
  <c r="D2408"/>
  <c r="E2407"/>
  <c r="F2407"/>
  <c r="R2407" s="1"/>
  <c r="AM2406"/>
  <c r="AD2406" s="1"/>
  <c r="AE2406"/>
  <c r="AF2406"/>
  <c r="AG2406"/>
  <c r="AH2406"/>
  <c r="AI2406"/>
  <c r="AJ2406"/>
  <c r="AK2406"/>
  <c r="AL2406"/>
  <c r="A1092" l="1"/>
  <c r="S1092"/>
  <c r="V1092"/>
  <c r="W1092"/>
  <c r="D2409"/>
  <c r="E2408"/>
  <c r="F2408"/>
  <c r="R2408" s="1"/>
  <c r="AF2407"/>
  <c r="AG2407"/>
  <c r="AH2407"/>
  <c r="AI2407"/>
  <c r="AJ2407"/>
  <c r="AK2407"/>
  <c r="AL2407"/>
  <c r="AM2407"/>
  <c r="AD2407" s="1"/>
  <c r="AE2407"/>
  <c r="D2410" l="1"/>
  <c r="E2409"/>
  <c r="F2409"/>
  <c r="R2409" s="1"/>
  <c r="AG2408"/>
  <c r="AH2408"/>
  <c r="AI2408"/>
  <c r="AJ2408"/>
  <c r="AK2408"/>
  <c r="AL2408"/>
  <c r="AM2408"/>
  <c r="AD2408" s="1"/>
  <c r="AE2408"/>
  <c r="AF2408"/>
  <c r="AB1092"/>
  <c r="AA1092" s="1"/>
  <c r="T1092"/>
  <c r="AC1092"/>
  <c r="U1092"/>
  <c r="C1092" s="1"/>
  <c r="B1093" s="1"/>
  <c r="X1092"/>
  <c r="Q1092"/>
  <c r="O1092"/>
  <c r="J1092"/>
  <c r="I1092"/>
  <c r="H1092"/>
  <c r="A1093" l="1"/>
  <c r="K1092"/>
  <c r="M1092" s="1"/>
  <c r="L1092"/>
  <c r="N1092" s="1"/>
  <c r="D2411"/>
  <c r="E2410"/>
  <c r="F2410"/>
  <c r="R2410" s="1"/>
  <c r="AH2409"/>
  <c r="AI2409"/>
  <c r="AJ2409"/>
  <c r="AK2409"/>
  <c r="AL2409"/>
  <c r="AM2409"/>
  <c r="AD2409" s="1"/>
  <c r="AE2409"/>
  <c r="AF2409"/>
  <c r="AG2409"/>
  <c r="P1092"/>
  <c r="Y1092"/>
  <c r="Z1092"/>
  <c r="H1093"/>
  <c r="G1093"/>
  <c r="E2411" l="1"/>
  <c r="F2411"/>
  <c r="R2411" s="1"/>
  <c r="D2412"/>
  <c r="AI2410"/>
  <c r="AJ2410"/>
  <c r="AK2410"/>
  <c r="AL2410"/>
  <c r="AM2410"/>
  <c r="AD2410" s="1"/>
  <c r="AE2410"/>
  <c r="AF2410"/>
  <c r="AG2410"/>
  <c r="AH2410"/>
  <c r="V1093"/>
  <c r="W1093"/>
  <c r="S1093"/>
  <c r="AJ2411" l="1"/>
  <c r="AK2411"/>
  <c r="AL2411"/>
  <c r="AM2411"/>
  <c r="AD2411" s="1"/>
  <c r="AE2411"/>
  <c r="AF2411"/>
  <c r="AG2411"/>
  <c r="AH2411"/>
  <c r="AI2411"/>
  <c r="E2412"/>
  <c r="F2412"/>
  <c r="R2412" s="1"/>
  <c r="D2413"/>
  <c r="AB1093"/>
  <c r="AA1093" s="1"/>
  <c r="T1093"/>
  <c r="U1093" s="1"/>
  <c r="C1093" s="1"/>
  <c r="B1094" s="1"/>
  <c r="AC1093"/>
  <c r="X1093"/>
  <c r="Q1093"/>
  <c r="J1093"/>
  <c r="O1093"/>
  <c r="I1093"/>
  <c r="A1094" l="1"/>
  <c r="AK2412"/>
  <c r="AL2412"/>
  <c r="AM2412"/>
  <c r="AD2412" s="1"/>
  <c r="AE2412"/>
  <c r="AF2412"/>
  <c r="AG2412"/>
  <c r="AH2412"/>
  <c r="AI2412"/>
  <c r="AJ2412"/>
  <c r="F2413"/>
  <c r="R2413" s="1"/>
  <c r="D2414"/>
  <c r="E2413"/>
  <c r="P1093"/>
  <c r="Y1093"/>
  <c r="Z1093"/>
  <c r="G1094"/>
  <c r="L1093"/>
  <c r="N1093" s="1"/>
  <c r="K1093"/>
  <c r="M1093" s="1"/>
  <c r="D2415" l="1"/>
  <c r="E2414"/>
  <c r="F2414"/>
  <c r="R2414" s="1"/>
  <c r="G1095"/>
  <c r="V1094"/>
  <c r="W1094"/>
  <c r="S1094"/>
  <c r="AL2413"/>
  <c r="AM2413"/>
  <c r="AD2413" s="1"/>
  <c r="AE2413"/>
  <c r="AF2413"/>
  <c r="AG2413"/>
  <c r="AH2413"/>
  <c r="AI2413"/>
  <c r="AJ2413"/>
  <c r="AK2413"/>
  <c r="AC1094" l="1"/>
  <c r="U1094"/>
  <c r="AB1094"/>
  <c r="T1094"/>
  <c r="C1094" s="1"/>
  <c r="B1095" s="1"/>
  <c r="D2416"/>
  <c r="E2415"/>
  <c r="F2415"/>
  <c r="R2415" s="1"/>
  <c r="AM2414"/>
  <c r="AD2414" s="1"/>
  <c r="AE2414"/>
  <c r="AF2414"/>
  <c r="AG2414"/>
  <c r="AH2414"/>
  <c r="AI2414"/>
  <c r="AJ2414"/>
  <c r="AK2414"/>
  <c r="AL2414"/>
  <c r="V1095"/>
  <c r="W1095"/>
  <c r="S1095"/>
  <c r="X1094"/>
  <c r="Q1094"/>
  <c r="H1094"/>
  <c r="O1094"/>
  <c r="J1094"/>
  <c r="I1094"/>
  <c r="A1095" l="1"/>
  <c r="O1095"/>
  <c r="P1094"/>
  <c r="Y1094"/>
  <c r="Z1094"/>
  <c r="AA1094"/>
  <c r="X1095"/>
  <c r="Q1095"/>
  <c r="I1095"/>
  <c r="K1094"/>
  <c r="M1094" s="1"/>
  <c r="L1094"/>
  <c r="N1094" s="1"/>
  <c r="AB1095"/>
  <c r="AA1095" s="1"/>
  <c r="T1095"/>
  <c r="U1095" s="1"/>
  <c r="AC1095"/>
  <c r="D2417"/>
  <c r="E2416"/>
  <c r="F2416"/>
  <c r="R2416" s="1"/>
  <c r="AF2415"/>
  <c r="AG2415"/>
  <c r="AH2415"/>
  <c r="AI2415"/>
  <c r="AJ2415"/>
  <c r="AK2415"/>
  <c r="AL2415"/>
  <c r="AM2415"/>
  <c r="AD2415" s="1"/>
  <c r="AE2415"/>
  <c r="H1095"/>
  <c r="J1095"/>
  <c r="D2418" l="1"/>
  <c r="E2417"/>
  <c r="F2417"/>
  <c r="R2417" s="1"/>
  <c r="AG2416"/>
  <c r="AH2416"/>
  <c r="AI2416"/>
  <c r="AJ2416"/>
  <c r="AK2416"/>
  <c r="AL2416"/>
  <c r="AM2416"/>
  <c r="AD2416" s="1"/>
  <c r="AE2416"/>
  <c r="AF2416"/>
  <c r="K1095"/>
  <c r="L1095"/>
  <c r="C1095"/>
  <c r="B1096" s="1"/>
  <c r="P1095"/>
  <c r="Y1095"/>
  <c r="Z1095"/>
  <c r="M1095"/>
  <c r="N1095"/>
  <c r="G1096"/>
  <c r="W1096" l="1"/>
  <c r="S1096"/>
  <c r="V1096"/>
  <c r="D2419"/>
  <c r="E2418"/>
  <c r="F2418"/>
  <c r="R2418" s="1"/>
  <c r="AH2417"/>
  <c r="AI2417"/>
  <c r="AJ2417"/>
  <c r="AK2417"/>
  <c r="AL2417"/>
  <c r="AM2417"/>
  <c r="AD2417" s="1"/>
  <c r="AE2417"/>
  <c r="AF2417"/>
  <c r="AG2417"/>
  <c r="A1096"/>
  <c r="AB1096" l="1"/>
  <c r="AA1096" s="1"/>
  <c r="T1096"/>
  <c r="AC1096"/>
  <c r="X1096"/>
  <c r="Q1096"/>
  <c r="H1096"/>
  <c r="I1096"/>
  <c r="O1096"/>
  <c r="J1096"/>
  <c r="E2419"/>
  <c r="F2419"/>
  <c r="R2419" s="1"/>
  <c r="D2420"/>
  <c r="AI2418"/>
  <c r="AJ2418"/>
  <c r="AK2418"/>
  <c r="AL2418"/>
  <c r="AM2418"/>
  <c r="AD2418" s="1"/>
  <c r="AE2418"/>
  <c r="AF2418"/>
  <c r="AG2418"/>
  <c r="AH2418"/>
  <c r="C1096" l="1"/>
  <c r="B1097" s="1"/>
  <c r="U1096"/>
  <c r="AJ2419"/>
  <c r="AK2419"/>
  <c r="AL2419"/>
  <c r="AM2419"/>
  <c r="AD2419" s="1"/>
  <c r="AE2419"/>
  <c r="AF2419"/>
  <c r="AG2419"/>
  <c r="AH2419"/>
  <c r="AI2419"/>
  <c r="E2420"/>
  <c r="F2420"/>
  <c r="R2420" s="1"/>
  <c r="D2421"/>
  <c r="G1097"/>
  <c r="P1096"/>
  <c r="Y1096"/>
  <c r="Z1096"/>
  <c r="K1096"/>
  <c r="M1096" s="1"/>
  <c r="L1096"/>
  <c r="N1096" s="1"/>
  <c r="A1097" l="1"/>
  <c r="AK2420"/>
  <c r="AL2420"/>
  <c r="AM2420"/>
  <c r="AD2420" s="1"/>
  <c r="AE2420"/>
  <c r="AF2420"/>
  <c r="AG2420"/>
  <c r="AH2420"/>
  <c r="AI2420"/>
  <c r="AJ2420"/>
  <c r="S1097"/>
  <c r="V1097"/>
  <c r="W1097"/>
  <c r="F2421"/>
  <c r="R2421" s="1"/>
  <c r="D2422"/>
  <c r="E2421"/>
  <c r="D2423" l="1"/>
  <c r="E2422"/>
  <c r="F2422"/>
  <c r="R2422" s="1"/>
  <c r="AL2421"/>
  <c r="AM2421"/>
  <c r="AD2421" s="1"/>
  <c r="AE2421"/>
  <c r="AF2421"/>
  <c r="AG2421"/>
  <c r="AH2421"/>
  <c r="AI2421"/>
  <c r="AJ2421"/>
  <c r="AK2421"/>
  <c r="AB1097"/>
  <c r="AA1097" s="1"/>
  <c r="T1097"/>
  <c r="AC1097"/>
  <c r="U1097"/>
  <c r="C1097" s="1"/>
  <c r="B1098" s="1"/>
  <c r="X1097"/>
  <c r="Q1097"/>
  <c r="H1097"/>
  <c r="I1097"/>
  <c r="O1097"/>
  <c r="J1097"/>
  <c r="A1098" l="1"/>
  <c r="D2424"/>
  <c r="E2423"/>
  <c r="F2423"/>
  <c r="R2423" s="1"/>
  <c r="AM2422"/>
  <c r="AD2422" s="1"/>
  <c r="AE2422"/>
  <c r="AF2422"/>
  <c r="AG2422"/>
  <c r="AH2422"/>
  <c r="AI2422"/>
  <c r="AJ2422"/>
  <c r="AK2422"/>
  <c r="AL2422"/>
  <c r="K1097"/>
  <c r="M1097" s="1"/>
  <c r="L1097"/>
  <c r="N1097" s="1"/>
  <c r="P1097"/>
  <c r="Y1097"/>
  <c r="Z1097"/>
  <c r="D2425" l="1"/>
  <c r="E2424"/>
  <c r="F2424"/>
  <c r="R2424" s="1"/>
  <c r="AF2423"/>
  <c r="AG2423"/>
  <c r="AH2423"/>
  <c r="AI2423"/>
  <c r="AJ2423"/>
  <c r="AK2423"/>
  <c r="AL2423"/>
  <c r="AM2423"/>
  <c r="AD2423" s="1"/>
  <c r="AE2423"/>
  <c r="G1098"/>
  <c r="AG2424" l="1"/>
  <c r="AH2424"/>
  <c r="AI2424"/>
  <c r="AJ2424"/>
  <c r="AK2424"/>
  <c r="AL2424"/>
  <c r="AM2424"/>
  <c r="AD2424" s="1"/>
  <c r="AE2424"/>
  <c r="AF2424"/>
  <c r="D2426"/>
  <c r="E2425"/>
  <c r="F2425"/>
  <c r="R2425" s="1"/>
  <c r="S1098"/>
  <c r="V1098"/>
  <c r="W1098"/>
  <c r="AH2425" l="1"/>
  <c r="AI2425"/>
  <c r="AJ2425"/>
  <c r="AK2425"/>
  <c r="AL2425"/>
  <c r="AM2425"/>
  <c r="AD2425" s="1"/>
  <c r="AE2425"/>
  <c r="AF2425"/>
  <c r="AG2425"/>
  <c r="AB1098"/>
  <c r="AA1098" s="1"/>
  <c r="T1098"/>
  <c r="AC1098"/>
  <c r="D2427"/>
  <c r="E2426"/>
  <c r="F2426"/>
  <c r="R2426" s="1"/>
  <c r="Q1098"/>
  <c r="X1098"/>
  <c r="J1098"/>
  <c r="H1098"/>
  <c r="O1098"/>
  <c r="I1098"/>
  <c r="C1098" l="1"/>
  <c r="B1099" s="1"/>
  <c r="U1098"/>
  <c r="Y1098"/>
  <c r="Z1098"/>
  <c r="P1098"/>
  <c r="K1098"/>
  <c r="M1098" s="1"/>
  <c r="L1098"/>
  <c r="N1098" s="1"/>
  <c r="E2427"/>
  <c r="F2427"/>
  <c r="R2427" s="1"/>
  <c r="D2428"/>
  <c r="AI2426"/>
  <c r="AJ2426"/>
  <c r="AK2426"/>
  <c r="AL2426"/>
  <c r="AM2426"/>
  <c r="AD2426" s="1"/>
  <c r="AE2426"/>
  <c r="AF2426"/>
  <c r="AG2426"/>
  <c r="AH2426"/>
  <c r="A1099" l="1"/>
  <c r="G1099"/>
  <c r="AJ2427"/>
  <c r="AK2427"/>
  <c r="AL2427"/>
  <c r="AM2427"/>
  <c r="AD2427" s="1"/>
  <c r="AE2427"/>
  <c r="AF2427"/>
  <c r="AG2427"/>
  <c r="AH2427"/>
  <c r="AI2427"/>
  <c r="E2428"/>
  <c r="F2428"/>
  <c r="R2428" s="1"/>
  <c r="D2429"/>
  <c r="S1099" l="1"/>
  <c r="V1099"/>
  <c r="W1099"/>
  <c r="F2429"/>
  <c r="R2429" s="1"/>
  <c r="D2430"/>
  <c r="E2429"/>
  <c r="AK2428"/>
  <c r="AL2428"/>
  <c r="AM2428"/>
  <c r="AD2428" s="1"/>
  <c r="AE2428"/>
  <c r="AF2428"/>
  <c r="AG2428"/>
  <c r="AH2428"/>
  <c r="AI2428"/>
  <c r="AJ2428"/>
  <c r="AB1099" l="1"/>
  <c r="AA1099" s="1"/>
  <c r="T1099"/>
  <c r="AC1099"/>
  <c r="X1099"/>
  <c r="Q1099"/>
  <c r="O1099"/>
  <c r="J1099"/>
  <c r="I1099"/>
  <c r="H1099"/>
  <c r="D2431"/>
  <c r="E2430"/>
  <c r="F2430"/>
  <c r="R2430" s="1"/>
  <c r="AL2429"/>
  <c r="AM2429"/>
  <c r="AD2429" s="1"/>
  <c r="AE2429"/>
  <c r="AF2429"/>
  <c r="AG2429"/>
  <c r="AH2429"/>
  <c r="AI2429"/>
  <c r="AJ2429"/>
  <c r="AK2429"/>
  <c r="K1099" l="1"/>
  <c r="M1099" s="1"/>
  <c r="L1099"/>
  <c r="N1099" s="1"/>
  <c r="D2432"/>
  <c r="E2431"/>
  <c r="F2431"/>
  <c r="R2431" s="1"/>
  <c r="U1099"/>
  <c r="C1099" s="1"/>
  <c r="B1100" s="1"/>
  <c r="AM2430"/>
  <c r="AD2430" s="1"/>
  <c r="AE2430"/>
  <c r="AF2430"/>
  <c r="AG2430"/>
  <c r="AH2430"/>
  <c r="AI2430"/>
  <c r="AJ2430"/>
  <c r="AK2430"/>
  <c r="AL2430"/>
  <c r="G1100"/>
  <c r="Z1099"/>
  <c r="P1099"/>
  <c r="Y1099"/>
  <c r="A1100" l="1"/>
  <c r="S1100"/>
  <c r="V1100"/>
  <c r="W1100"/>
  <c r="D2433"/>
  <c r="E2432"/>
  <c r="F2432"/>
  <c r="R2432" s="1"/>
  <c r="AF2431"/>
  <c r="AG2431"/>
  <c r="AH2431"/>
  <c r="AI2431"/>
  <c r="AJ2431"/>
  <c r="AK2431"/>
  <c r="AL2431"/>
  <c r="AM2431"/>
  <c r="AD2431" s="1"/>
  <c r="AE2431"/>
  <c r="D2434" l="1"/>
  <c r="E2433"/>
  <c r="F2433"/>
  <c r="R2433" s="1"/>
  <c r="AG2432"/>
  <c r="AH2432"/>
  <c r="AI2432"/>
  <c r="AJ2432"/>
  <c r="AK2432"/>
  <c r="AL2432"/>
  <c r="AM2432"/>
  <c r="AD2432" s="1"/>
  <c r="AE2432"/>
  <c r="AF2432"/>
  <c r="AB1100"/>
  <c r="AA1100" s="1"/>
  <c r="T1100"/>
  <c r="AC1100"/>
  <c r="U1100"/>
  <c r="C1100" s="1"/>
  <c r="B1101" s="1"/>
  <c r="X1100"/>
  <c r="Q1100"/>
  <c r="J1100"/>
  <c r="O1100"/>
  <c r="I1100"/>
  <c r="H1100"/>
  <c r="A1101" l="1"/>
  <c r="D2435"/>
  <c r="E2434"/>
  <c r="F2434"/>
  <c r="R2434" s="1"/>
  <c r="AH2433"/>
  <c r="AI2433"/>
  <c r="AJ2433"/>
  <c r="AK2433"/>
  <c r="AL2433"/>
  <c r="AM2433"/>
  <c r="AD2433" s="1"/>
  <c r="AE2433"/>
  <c r="AF2433"/>
  <c r="AG2433"/>
  <c r="P1100"/>
  <c r="Y1100"/>
  <c r="Z1100"/>
  <c r="K1100"/>
  <c r="M1100" s="1"/>
  <c r="L1100"/>
  <c r="N1100" s="1"/>
  <c r="E2435" l="1"/>
  <c r="F2435"/>
  <c r="R2435" s="1"/>
  <c r="D2436"/>
  <c r="AI2434"/>
  <c r="AJ2434"/>
  <c r="AK2434"/>
  <c r="AL2434"/>
  <c r="AM2434"/>
  <c r="AD2434" s="1"/>
  <c r="AE2434"/>
  <c r="AF2434"/>
  <c r="AG2434"/>
  <c r="AH2434"/>
  <c r="G1101"/>
  <c r="AJ2435" l="1"/>
  <c r="AK2435"/>
  <c r="AL2435"/>
  <c r="AM2435"/>
  <c r="AD2435" s="1"/>
  <c r="AE2435"/>
  <c r="AF2435"/>
  <c r="AG2435"/>
  <c r="AH2435"/>
  <c r="AI2435"/>
  <c r="E2436"/>
  <c r="F2436"/>
  <c r="R2436" s="1"/>
  <c r="D2437"/>
  <c r="V1101"/>
  <c r="W1101"/>
  <c r="S1101"/>
  <c r="AB1101" l="1"/>
  <c r="AA1101" s="1"/>
  <c r="T1101"/>
  <c r="AC1101"/>
  <c r="AK2436"/>
  <c r="AL2436"/>
  <c r="AM2436"/>
  <c r="AD2436" s="1"/>
  <c r="AE2436"/>
  <c r="AF2436"/>
  <c r="AG2436"/>
  <c r="AH2436"/>
  <c r="AI2436"/>
  <c r="AJ2436"/>
  <c r="X1101"/>
  <c r="Q1101"/>
  <c r="O1101"/>
  <c r="J1101"/>
  <c r="H1101"/>
  <c r="I1101"/>
  <c r="F2437"/>
  <c r="R2437" s="1"/>
  <c r="D2438"/>
  <c r="E2437"/>
  <c r="C1101" l="1"/>
  <c r="B1102" s="1"/>
  <c r="G1102"/>
  <c r="L1101"/>
  <c r="N1101" s="1"/>
  <c r="K1101"/>
  <c r="M1101" s="1"/>
  <c r="U1101"/>
  <c r="P1101"/>
  <c r="Y1101"/>
  <c r="Z1101"/>
  <c r="D2439"/>
  <c r="E2438"/>
  <c r="F2438"/>
  <c r="R2438" s="1"/>
  <c r="AL2437"/>
  <c r="AM2437"/>
  <c r="AD2437" s="1"/>
  <c r="AE2437"/>
  <c r="AF2437"/>
  <c r="AG2437"/>
  <c r="AH2437"/>
  <c r="AI2437"/>
  <c r="AJ2437"/>
  <c r="AK2437"/>
  <c r="A1102" l="1"/>
  <c r="V1102"/>
  <c r="W1102"/>
  <c r="S1102"/>
  <c r="D2440"/>
  <c r="E2439"/>
  <c r="F2439"/>
  <c r="R2439" s="1"/>
  <c r="AM2438"/>
  <c r="AD2438" s="1"/>
  <c r="AE2438"/>
  <c r="AF2438"/>
  <c r="AG2438"/>
  <c r="AH2438"/>
  <c r="AI2438"/>
  <c r="AJ2438"/>
  <c r="AK2438"/>
  <c r="AL2438"/>
  <c r="AF2439" l="1"/>
  <c r="AG2439"/>
  <c r="AH2439"/>
  <c r="AI2439"/>
  <c r="AJ2439"/>
  <c r="AK2439"/>
  <c r="AL2439"/>
  <c r="AM2439"/>
  <c r="AD2439" s="1"/>
  <c r="AE2439"/>
  <c r="X1102"/>
  <c r="Q1102"/>
  <c r="I1102"/>
  <c r="O1102"/>
  <c r="H1102"/>
  <c r="J1102"/>
  <c r="AC1102"/>
  <c r="U1102"/>
  <c r="C1102" s="1"/>
  <c r="B1103" s="1"/>
  <c r="AB1102"/>
  <c r="T1102"/>
  <c r="D2441"/>
  <c r="E2440"/>
  <c r="F2440"/>
  <c r="R2440" s="1"/>
  <c r="A1103" l="1"/>
  <c r="D2442"/>
  <c r="E2441"/>
  <c r="F2441"/>
  <c r="R2441" s="1"/>
  <c r="AG2440"/>
  <c r="AH2440"/>
  <c r="AI2440"/>
  <c r="AJ2440"/>
  <c r="AK2440"/>
  <c r="AL2440"/>
  <c r="AM2440"/>
  <c r="AD2440" s="1"/>
  <c r="AE2440"/>
  <c r="AF2440"/>
  <c r="P1102"/>
  <c r="Y1102"/>
  <c r="Z1102"/>
  <c r="G1103"/>
  <c r="K1102"/>
  <c r="M1102" s="1"/>
  <c r="L1102"/>
  <c r="N1102" s="1"/>
  <c r="AA1102"/>
  <c r="D2443" l="1"/>
  <c r="E2442"/>
  <c r="F2442"/>
  <c r="R2442" s="1"/>
  <c r="AH2441"/>
  <c r="AI2441"/>
  <c r="AJ2441"/>
  <c r="AK2441"/>
  <c r="AL2441"/>
  <c r="AM2441"/>
  <c r="AD2441" s="1"/>
  <c r="AE2441"/>
  <c r="AF2441"/>
  <c r="AG2441"/>
  <c r="V1103"/>
  <c r="W1103"/>
  <c r="S1103"/>
  <c r="E2443" l="1"/>
  <c r="F2443"/>
  <c r="R2443" s="1"/>
  <c r="D2444"/>
  <c r="AI2442"/>
  <c r="AJ2442"/>
  <c r="AK2442"/>
  <c r="AL2442"/>
  <c r="AM2442"/>
  <c r="AD2442" s="1"/>
  <c r="AE2442"/>
  <c r="AF2442"/>
  <c r="AG2442"/>
  <c r="AH2442"/>
  <c r="AB1103"/>
  <c r="AA1103" s="1"/>
  <c r="T1103"/>
  <c r="U1103" s="1"/>
  <c r="C1103" s="1"/>
  <c r="B1104" s="1"/>
  <c r="AC1103"/>
  <c r="X1103"/>
  <c r="Q1103"/>
  <c r="O1103"/>
  <c r="J1103"/>
  <c r="I1103"/>
  <c r="H1103"/>
  <c r="A1104" l="1"/>
  <c r="AJ2443"/>
  <c r="AK2443"/>
  <c r="AL2443"/>
  <c r="AM2443"/>
  <c r="AD2443" s="1"/>
  <c r="AE2443"/>
  <c r="AF2443"/>
  <c r="AG2443"/>
  <c r="AH2443"/>
  <c r="AI2443"/>
  <c r="E2444"/>
  <c r="F2444"/>
  <c r="R2444" s="1"/>
  <c r="D2445"/>
  <c r="P1103"/>
  <c r="Y1103"/>
  <c r="Z1103"/>
  <c r="K1103"/>
  <c r="M1103" s="1"/>
  <c r="L1103"/>
  <c r="N1103" s="1"/>
  <c r="AK2444" l="1"/>
  <c r="AL2444"/>
  <c r="AM2444"/>
  <c r="AD2444" s="1"/>
  <c r="AE2444"/>
  <c r="AF2444"/>
  <c r="AG2444"/>
  <c r="AH2444"/>
  <c r="AI2444"/>
  <c r="AJ2444"/>
  <c r="F2445"/>
  <c r="R2445" s="1"/>
  <c r="D2446"/>
  <c r="E2445"/>
  <c r="G1104"/>
  <c r="D2447" l="1"/>
  <c r="E2446"/>
  <c r="F2446"/>
  <c r="R2446" s="1"/>
  <c r="AL2445"/>
  <c r="AM2445"/>
  <c r="AD2445" s="1"/>
  <c r="AE2445"/>
  <c r="AF2445"/>
  <c r="AG2445"/>
  <c r="AH2445"/>
  <c r="AI2445"/>
  <c r="AJ2445"/>
  <c r="AK2445"/>
  <c r="W1104"/>
  <c r="S1104"/>
  <c r="V1104"/>
  <c r="X1104" l="1"/>
  <c r="Q1104"/>
  <c r="J1104"/>
  <c r="H1104"/>
  <c r="I1104"/>
  <c r="O1104"/>
  <c r="D2448"/>
  <c r="E2447"/>
  <c r="F2447"/>
  <c r="R2447" s="1"/>
  <c r="AM2446"/>
  <c r="AD2446" s="1"/>
  <c r="AE2446"/>
  <c r="AF2446"/>
  <c r="AG2446"/>
  <c r="AH2446"/>
  <c r="AI2446"/>
  <c r="AJ2446"/>
  <c r="AK2446"/>
  <c r="AL2446"/>
  <c r="AB1104"/>
  <c r="AA1104" s="1"/>
  <c r="T1104"/>
  <c r="AC1104"/>
  <c r="C1104" l="1"/>
  <c r="B1105" s="1"/>
  <c r="G1105"/>
  <c r="K1104"/>
  <c r="M1104" s="1"/>
  <c r="L1104"/>
  <c r="N1104" s="1"/>
  <c r="P1104"/>
  <c r="Y1104"/>
  <c r="Z1104"/>
  <c r="D2449"/>
  <c r="E2448"/>
  <c r="F2448"/>
  <c r="R2448" s="1"/>
  <c r="U1104"/>
  <c r="AF2447"/>
  <c r="AG2447"/>
  <c r="AH2447"/>
  <c r="AI2447"/>
  <c r="AJ2447"/>
  <c r="AK2447"/>
  <c r="AL2447"/>
  <c r="AM2447"/>
  <c r="AD2447" s="1"/>
  <c r="AE2447"/>
  <c r="A1105" l="1"/>
  <c r="D2450"/>
  <c r="E2449"/>
  <c r="F2449"/>
  <c r="R2449" s="1"/>
  <c r="S1105"/>
  <c r="V1105"/>
  <c r="W1105"/>
  <c r="AG2448"/>
  <c r="AH2448"/>
  <c r="AI2448"/>
  <c r="AJ2448"/>
  <c r="AK2448"/>
  <c r="AL2448"/>
  <c r="AM2448"/>
  <c r="AD2448" s="1"/>
  <c r="AE2448"/>
  <c r="AF2448"/>
  <c r="X1105" l="1"/>
  <c r="Q1105"/>
  <c r="I1105"/>
  <c r="H1105"/>
  <c r="O1105"/>
  <c r="J1105"/>
  <c r="D2451"/>
  <c r="E2450"/>
  <c r="F2450"/>
  <c r="R2450" s="1"/>
  <c r="AH2449"/>
  <c r="AI2449"/>
  <c r="AJ2449"/>
  <c r="AK2449"/>
  <c r="AL2449"/>
  <c r="AM2449"/>
  <c r="AD2449" s="1"/>
  <c r="AE2449"/>
  <c r="AF2449"/>
  <c r="AG2449"/>
  <c r="AB1105"/>
  <c r="AA1105" s="1"/>
  <c r="T1105"/>
  <c r="U1105" s="1"/>
  <c r="C1105" s="1"/>
  <c r="B1106" s="1"/>
  <c r="AC1105"/>
  <c r="A1106" l="1"/>
  <c r="AI2450"/>
  <c r="AJ2450"/>
  <c r="AK2450"/>
  <c r="AL2450"/>
  <c r="AM2450"/>
  <c r="AD2450" s="1"/>
  <c r="AE2450"/>
  <c r="AF2450"/>
  <c r="AG2450"/>
  <c r="AH2450"/>
  <c r="K1105"/>
  <c r="M1105" s="1"/>
  <c r="L1105"/>
  <c r="N1105" s="1"/>
  <c r="P1105"/>
  <c r="Y1105"/>
  <c r="Z1105"/>
  <c r="E2451"/>
  <c r="F2451"/>
  <c r="R2451" s="1"/>
  <c r="D2452"/>
  <c r="AJ2451" l="1"/>
  <c r="AK2451"/>
  <c r="AL2451"/>
  <c r="AM2451"/>
  <c r="AD2451" s="1"/>
  <c r="AE2451"/>
  <c r="AF2451"/>
  <c r="AG2451"/>
  <c r="AH2451"/>
  <c r="AI2451"/>
  <c r="E2452"/>
  <c r="F2452"/>
  <c r="R2452" s="1"/>
  <c r="D2453"/>
  <c r="G1106"/>
  <c r="AK2452" l="1"/>
  <c r="AL2452"/>
  <c r="AM2452"/>
  <c r="AD2452" s="1"/>
  <c r="AE2452"/>
  <c r="AF2452"/>
  <c r="AG2452"/>
  <c r="AH2452"/>
  <c r="AI2452"/>
  <c r="AJ2452"/>
  <c r="F2453"/>
  <c r="R2453" s="1"/>
  <c r="D2454"/>
  <c r="E2453"/>
  <c r="S1106"/>
  <c r="V1106"/>
  <c r="W1106"/>
  <c r="D2455" l="1"/>
  <c r="E2454"/>
  <c r="F2454"/>
  <c r="R2454" s="1"/>
  <c r="AB1106"/>
  <c r="AA1106" s="1"/>
  <c r="T1106"/>
  <c r="AC1106"/>
  <c r="AL2453"/>
  <c r="AM2453"/>
  <c r="AD2453" s="1"/>
  <c r="AE2453"/>
  <c r="AF2453"/>
  <c r="AG2453"/>
  <c r="AH2453"/>
  <c r="AI2453"/>
  <c r="AJ2453"/>
  <c r="AK2453"/>
  <c r="Q1106"/>
  <c r="X1106"/>
  <c r="H1106"/>
  <c r="J1106"/>
  <c r="I1106"/>
  <c r="O1106"/>
  <c r="D2456" l="1"/>
  <c r="E2455"/>
  <c r="F2455"/>
  <c r="R2455" s="1"/>
  <c r="AM2454"/>
  <c r="AD2454" s="1"/>
  <c r="AE2454"/>
  <c r="AF2454"/>
  <c r="AG2454"/>
  <c r="AH2454"/>
  <c r="AI2454"/>
  <c r="AJ2454"/>
  <c r="AK2454"/>
  <c r="AL2454"/>
  <c r="K1106"/>
  <c r="M1106" s="1"/>
  <c r="L1106"/>
  <c r="N1106" s="1"/>
  <c r="U1106"/>
  <c r="C1106" s="1"/>
  <c r="B1107" s="1"/>
  <c r="G1107"/>
  <c r="Y1106"/>
  <c r="Z1106"/>
  <c r="P1106"/>
  <c r="A1107" l="1"/>
  <c r="D2457"/>
  <c r="E2456"/>
  <c r="F2456"/>
  <c r="R2456" s="1"/>
  <c r="AF2455"/>
  <c r="AG2455"/>
  <c r="AH2455"/>
  <c r="AI2455"/>
  <c r="AJ2455"/>
  <c r="AK2455"/>
  <c r="AL2455"/>
  <c r="AM2455"/>
  <c r="AD2455" s="1"/>
  <c r="AE2455"/>
  <c r="S1107"/>
  <c r="V1107"/>
  <c r="W1107"/>
  <c r="X1107" l="1"/>
  <c r="Q1107"/>
  <c r="O1107"/>
  <c r="J1107"/>
  <c r="I1107"/>
  <c r="H1107"/>
  <c r="D2458"/>
  <c r="E2457"/>
  <c r="F2457"/>
  <c r="R2457" s="1"/>
  <c r="AG2456"/>
  <c r="AH2456"/>
  <c r="AI2456"/>
  <c r="AJ2456"/>
  <c r="AK2456"/>
  <c r="AL2456"/>
  <c r="AM2456"/>
  <c r="AD2456" s="1"/>
  <c r="AE2456"/>
  <c r="AF2456"/>
  <c r="AB1107"/>
  <c r="AA1107" s="1"/>
  <c r="T1107"/>
  <c r="U1107" s="1"/>
  <c r="AC1107"/>
  <c r="AH2457" l="1"/>
  <c r="AI2457"/>
  <c r="AJ2457"/>
  <c r="AK2457"/>
  <c r="AL2457"/>
  <c r="AM2457"/>
  <c r="AD2457" s="1"/>
  <c r="AE2457"/>
  <c r="AF2457"/>
  <c r="AG2457"/>
  <c r="C1107"/>
  <c r="B1108" s="1"/>
  <c r="Z1107"/>
  <c r="P1107"/>
  <c r="Y1107"/>
  <c r="K1107"/>
  <c r="M1107" s="1"/>
  <c r="L1107"/>
  <c r="N1107" s="1"/>
  <c r="H1108"/>
  <c r="D2459"/>
  <c r="E2458"/>
  <c r="F2458"/>
  <c r="R2458" s="1"/>
  <c r="A1108" l="1"/>
  <c r="G1108"/>
  <c r="E2459"/>
  <c r="F2459"/>
  <c r="R2459" s="1"/>
  <c r="D2460"/>
  <c r="AI2458"/>
  <c r="AJ2458"/>
  <c r="AK2458"/>
  <c r="AL2458"/>
  <c r="AM2458"/>
  <c r="AD2458" s="1"/>
  <c r="AE2458"/>
  <c r="AF2458"/>
  <c r="AG2458"/>
  <c r="AH2458"/>
  <c r="S1108" l="1"/>
  <c r="V1108"/>
  <c r="W1108"/>
  <c r="AJ2459"/>
  <c r="AK2459"/>
  <c r="AL2459"/>
  <c r="AM2459"/>
  <c r="AD2459" s="1"/>
  <c r="AE2459"/>
  <c r="AF2459"/>
  <c r="AG2459"/>
  <c r="AH2459"/>
  <c r="AI2459"/>
  <c r="E2460"/>
  <c r="F2460"/>
  <c r="R2460" s="1"/>
  <c r="D2461"/>
  <c r="F2461" l="1"/>
  <c r="R2461" s="1"/>
  <c r="D2462"/>
  <c r="E2461"/>
  <c r="AB1108"/>
  <c r="AA1108" s="1"/>
  <c r="T1108"/>
  <c r="AC1108"/>
  <c r="X1108"/>
  <c r="Q1108"/>
  <c r="J1108"/>
  <c r="O1108"/>
  <c r="I1108"/>
  <c r="AK2460"/>
  <c r="AL2460"/>
  <c r="AM2460"/>
  <c r="AD2460" s="1"/>
  <c r="AE2460"/>
  <c r="AF2460"/>
  <c r="AG2460"/>
  <c r="AH2460"/>
  <c r="AI2460"/>
  <c r="AJ2460"/>
  <c r="C1108" l="1"/>
  <c r="B1109" s="1"/>
  <c r="D2463"/>
  <c r="E2462"/>
  <c r="F2462"/>
  <c r="R2462" s="1"/>
  <c r="AL2461"/>
  <c r="AM2461"/>
  <c r="AD2461" s="1"/>
  <c r="AE2461"/>
  <c r="AF2461"/>
  <c r="AG2461"/>
  <c r="AH2461"/>
  <c r="AI2461"/>
  <c r="AJ2461"/>
  <c r="AK2461"/>
  <c r="K1108"/>
  <c r="M1108" s="1"/>
  <c r="L1108"/>
  <c r="N1108" s="1"/>
  <c r="P1108"/>
  <c r="Y1108"/>
  <c r="Z1108"/>
  <c r="G1109"/>
  <c r="U1108"/>
  <c r="A1109" l="1"/>
  <c r="D2464"/>
  <c r="E2463"/>
  <c r="F2463"/>
  <c r="R2463" s="1"/>
  <c r="AM2462"/>
  <c r="AD2462" s="1"/>
  <c r="AE2462"/>
  <c r="AF2462"/>
  <c r="AG2462"/>
  <c r="AH2462"/>
  <c r="AI2462"/>
  <c r="AJ2462"/>
  <c r="AK2462"/>
  <c r="AL2462"/>
  <c r="G1110"/>
  <c r="V1109"/>
  <c r="W1109"/>
  <c r="S1109"/>
  <c r="D2465" l="1"/>
  <c r="E2464"/>
  <c r="F2464"/>
  <c r="R2464" s="1"/>
  <c r="AF2463"/>
  <c r="AG2463"/>
  <c r="AH2463"/>
  <c r="AI2463"/>
  <c r="AJ2463"/>
  <c r="AK2463"/>
  <c r="AL2463"/>
  <c r="AM2463"/>
  <c r="AD2463" s="1"/>
  <c r="AE2463"/>
  <c r="AB1109"/>
  <c r="AA1109" s="1"/>
  <c r="T1109"/>
  <c r="AC1109"/>
  <c r="U1109"/>
  <c r="C1109" s="1"/>
  <c r="B1110" s="1"/>
  <c r="V1110"/>
  <c r="W1110"/>
  <c r="S1110"/>
  <c r="X1109"/>
  <c r="Q1109"/>
  <c r="H1109"/>
  <c r="J1109"/>
  <c r="O1109"/>
  <c r="I1109"/>
  <c r="A1110" l="1"/>
  <c r="H1110"/>
  <c r="D2466"/>
  <c r="E2465"/>
  <c r="F2465"/>
  <c r="R2465" s="1"/>
  <c r="J1110"/>
  <c r="X1110"/>
  <c r="Q1110"/>
  <c r="AG2464"/>
  <c r="AH2464"/>
  <c r="AI2464"/>
  <c r="AJ2464"/>
  <c r="AK2464"/>
  <c r="AL2464"/>
  <c r="AM2464"/>
  <c r="AD2464" s="1"/>
  <c r="AE2464"/>
  <c r="AF2464"/>
  <c r="L1109"/>
  <c r="N1109" s="1"/>
  <c r="I1110"/>
  <c r="K1109"/>
  <c r="M1109" s="1"/>
  <c r="AC1110"/>
  <c r="AB1110"/>
  <c r="T1110"/>
  <c r="U1110" s="1"/>
  <c r="O1110"/>
  <c r="P1109"/>
  <c r="Y1109"/>
  <c r="Z1109"/>
  <c r="P1110" l="1"/>
  <c r="Y1110"/>
  <c r="Z1110"/>
  <c r="C1110"/>
  <c r="B1111" s="1"/>
  <c r="K1110"/>
  <c r="M1110" s="1"/>
  <c r="L1110"/>
  <c r="N1110" s="1"/>
  <c r="D2467"/>
  <c r="E2466"/>
  <c r="F2466"/>
  <c r="R2466" s="1"/>
  <c r="AH2465"/>
  <c r="AI2465"/>
  <c r="AJ2465"/>
  <c r="AK2465"/>
  <c r="AL2465"/>
  <c r="AM2465"/>
  <c r="AD2465" s="1"/>
  <c r="AE2465"/>
  <c r="AF2465"/>
  <c r="AG2465"/>
  <c r="AA1110"/>
  <c r="A1111" l="1"/>
  <c r="AI2466"/>
  <c r="AJ2466"/>
  <c r="AK2466"/>
  <c r="AL2466"/>
  <c r="AM2466"/>
  <c r="AD2466" s="1"/>
  <c r="AE2466"/>
  <c r="AF2466"/>
  <c r="AG2466"/>
  <c r="AH2466"/>
  <c r="G1111"/>
  <c r="E2467"/>
  <c r="F2467"/>
  <c r="R2467" s="1"/>
  <c r="D2468"/>
  <c r="E2468" l="1"/>
  <c r="F2468"/>
  <c r="R2468" s="1"/>
  <c r="D2469"/>
  <c r="V1111"/>
  <c r="W1111"/>
  <c r="S1111"/>
  <c r="AJ2467"/>
  <c r="AK2467"/>
  <c r="AL2467"/>
  <c r="AM2467"/>
  <c r="AD2467" s="1"/>
  <c r="AE2467"/>
  <c r="AF2467"/>
  <c r="AG2467"/>
  <c r="AH2467"/>
  <c r="AI2467"/>
  <c r="AK2468" l="1"/>
  <c r="AL2468"/>
  <c r="AM2468"/>
  <c r="AD2468" s="1"/>
  <c r="AE2468"/>
  <c r="AF2468"/>
  <c r="AG2468"/>
  <c r="AH2468"/>
  <c r="AI2468"/>
  <c r="AJ2468"/>
  <c r="F2469"/>
  <c r="R2469" s="1"/>
  <c r="D2470"/>
  <c r="E2469"/>
  <c r="X1111"/>
  <c r="Q1111"/>
  <c r="H1111"/>
  <c r="O1111"/>
  <c r="I1111"/>
  <c r="J1111"/>
  <c r="AB1111"/>
  <c r="AA1111" s="1"/>
  <c r="T1111"/>
  <c r="AC1111"/>
  <c r="K1111" l="1"/>
  <c r="M1111" s="1"/>
  <c r="L1111"/>
  <c r="N1111" s="1"/>
  <c r="D2471"/>
  <c r="E2470"/>
  <c r="F2470"/>
  <c r="R2470" s="1"/>
  <c r="AL2469"/>
  <c r="AM2469"/>
  <c r="AD2469" s="1"/>
  <c r="AE2469"/>
  <c r="AF2469"/>
  <c r="AG2469"/>
  <c r="AH2469"/>
  <c r="AI2469"/>
  <c r="AJ2469"/>
  <c r="AK2469"/>
  <c r="U1111"/>
  <c r="C1111" s="1"/>
  <c r="B1112" s="1"/>
  <c r="G1112"/>
  <c r="P1111"/>
  <c r="Y1111"/>
  <c r="Z1111"/>
  <c r="A1112" l="1"/>
  <c r="W1112"/>
  <c r="S1112"/>
  <c r="V1112"/>
  <c r="D2472"/>
  <c r="E2471"/>
  <c r="F2471"/>
  <c r="R2471" s="1"/>
  <c r="AM2470"/>
  <c r="AD2470" s="1"/>
  <c r="AE2470"/>
  <c r="AF2470"/>
  <c r="AG2470"/>
  <c r="AH2470"/>
  <c r="AI2470"/>
  <c r="AJ2470"/>
  <c r="AK2470"/>
  <c r="AL2470"/>
  <c r="X1112" l="1"/>
  <c r="Q1112"/>
  <c r="J1112"/>
  <c r="O1112"/>
  <c r="H1112"/>
  <c r="I1112"/>
  <c r="D2473"/>
  <c r="E2472"/>
  <c r="F2472"/>
  <c r="R2472" s="1"/>
  <c r="AF2471"/>
  <c r="AG2471"/>
  <c r="AH2471"/>
  <c r="AI2471"/>
  <c r="AJ2471"/>
  <c r="AK2471"/>
  <c r="AL2471"/>
  <c r="AM2471"/>
  <c r="AD2471" s="1"/>
  <c r="AE2471"/>
  <c r="AB1112"/>
  <c r="AA1112" s="1"/>
  <c r="T1112"/>
  <c r="U1112" s="1"/>
  <c r="C1112" s="1"/>
  <c r="B1113" s="1"/>
  <c r="AC1112"/>
  <c r="A1113" l="1"/>
  <c r="AG2472"/>
  <c r="AH2472"/>
  <c r="AI2472"/>
  <c r="AJ2472"/>
  <c r="AK2472"/>
  <c r="AL2472"/>
  <c r="AM2472"/>
  <c r="AD2472" s="1"/>
  <c r="AE2472"/>
  <c r="AF2472"/>
  <c r="P1112"/>
  <c r="Y1112"/>
  <c r="Z1112"/>
  <c r="G1113"/>
  <c r="K1112"/>
  <c r="M1112" s="1"/>
  <c r="L1112"/>
  <c r="N1112" s="1"/>
  <c r="D2474"/>
  <c r="E2473"/>
  <c r="F2473"/>
  <c r="R2473" s="1"/>
  <c r="S1113" l="1"/>
  <c r="V1113"/>
  <c r="W1113"/>
  <c r="D2475"/>
  <c r="E2474"/>
  <c r="F2474"/>
  <c r="R2474" s="1"/>
  <c r="AH2473"/>
  <c r="AI2473"/>
  <c r="AJ2473"/>
  <c r="AK2473"/>
  <c r="AL2473"/>
  <c r="AM2473"/>
  <c r="AD2473" s="1"/>
  <c r="AE2473"/>
  <c r="AF2473"/>
  <c r="AG2473"/>
  <c r="AB1113" l="1"/>
  <c r="AA1113" s="1"/>
  <c r="T1113"/>
  <c r="AC1113"/>
  <c r="X1113"/>
  <c r="Q1113"/>
  <c r="O1113"/>
  <c r="J1113"/>
  <c r="I1113"/>
  <c r="H1113"/>
  <c r="E2475"/>
  <c r="F2475"/>
  <c r="R2475" s="1"/>
  <c r="D2476"/>
  <c r="AI2474"/>
  <c r="AJ2474"/>
  <c r="AK2474"/>
  <c r="AL2474"/>
  <c r="AM2474"/>
  <c r="AD2474" s="1"/>
  <c r="AE2474"/>
  <c r="AF2474"/>
  <c r="AG2474"/>
  <c r="AH2474"/>
  <c r="C1113" l="1"/>
  <c r="B1114" s="1"/>
  <c r="K1113"/>
  <c r="M1113" s="1"/>
  <c r="L1113"/>
  <c r="N1113" s="1"/>
  <c r="AJ2475"/>
  <c r="AK2475"/>
  <c r="AL2475"/>
  <c r="AM2475"/>
  <c r="AD2475" s="1"/>
  <c r="AE2475"/>
  <c r="AF2475"/>
  <c r="AG2475"/>
  <c r="AH2475"/>
  <c r="AI2475"/>
  <c r="U1113"/>
  <c r="E2476"/>
  <c r="F2476"/>
  <c r="R2476" s="1"/>
  <c r="D2477"/>
  <c r="P1113"/>
  <c r="Y1113"/>
  <c r="Z1113"/>
  <c r="A1114" l="1"/>
  <c r="F2477"/>
  <c r="R2477" s="1"/>
  <c r="D2478"/>
  <c r="E2477"/>
  <c r="G1114"/>
  <c r="AK2476"/>
  <c r="AL2476"/>
  <c r="AM2476"/>
  <c r="AD2476" s="1"/>
  <c r="AE2476"/>
  <c r="AF2476"/>
  <c r="AG2476"/>
  <c r="AH2476"/>
  <c r="AI2476"/>
  <c r="AJ2476"/>
  <c r="D2479" l="1"/>
  <c r="E2478"/>
  <c r="F2478"/>
  <c r="R2478" s="1"/>
  <c r="AL2477"/>
  <c r="AM2477"/>
  <c r="AD2477" s="1"/>
  <c r="AE2477"/>
  <c r="AF2477"/>
  <c r="AG2477"/>
  <c r="AH2477"/>
  <c r="AI2477"/>
  <c r="AJ2477"/>
  <c r="AK2477"/>
  <c r="S1114"/>
  <c r="V1114"/>
  <c r="W1114"/>
  <c r="D2480" l="1"/>
  <c r="E2479"/>
  <c r="F2479"/>
  <c r="R2479" s="1"/>
  <c r="AM2478"/>
  <c r="AD2478" s="1"/>
  <c r="AE2478"/>
  <c r="AF2478"/>
  <c r="AG2478"/>
  <c r="AH2478"/>
  <c r="AI2478"/>
  <c r="AJ2478"/>
  <c r="AK2478"/>
  <c r="AL2478"/>
  <c r="AB1114"/>
  <c r="AA1114" s="1"/>
  <c r="T1114"/>
  <c r="U1114" s="1"/>
  <c r="C1114" s="1"/>
  <c r="B1115" s="1"/>
  <c r="AC1114"/>
  <c r="Q1114"/>
  <c r="X1114"/>
  <c r="O1114"/>
  <c r="H1114"/>
  <c r="J1114"/>
  <c r="I1114"/>
  <c r="A1115" l="1"/>
  <c r="D2481"/>
  <c r="E2480"/>
  <c r="F2480"/>
  <c r="R2480" s="1"/>
  <c r="AF2479"/>
  <c r="AG2479"/>
  <c r="AH2479"/>
  <c r="AI2479"/>
  <c r="AJ2479"/>
  <c r="AK2479"/>
  <c r="AL2479"/>
  <c r="AM2479"/>
  <c r="AD2479" s="1"/>
  <c r="AE2479"/>
  <c r="Y1114"/>
  <c r="Z1114"/>
  <c r="P1114"/>
  <c r="G1115"/>
  <c r="K1114"/>
  <c r="M1114" s="1"/>
  <c r="L1114"/>
  <c r="N1114" s="1"/>
  <c r="D2482" l="1"/>
  <c r="E2481"/>
  <c r="F2481"/>
  <c r="R2481" s="1"/>
  <c r="AG2480"/>
  <c r="AH2480"/>
  <c r="AI2480"/>
  <c r="AJ2480"/>
  <c r="AK2480"/>
  <c r="AL2480"/>
  <c r="AM2480"/>
  <c r="AD2480" s="1"/>
  <c r="AE2480"/>
  <c r="AF2480"/>
  <c r="S1115"/>
  <c r="V1115"/>
  <c r="W1115"/>
  <c r="D2483" l="1"/>
  <c r="E2482"/>
  <c r="F2482"/>
  <c r="R2482" s="1"/>
  <c r="AH2481"/>
  <c r="AI2481"/>
  <c r="AJ2481"/>
  <c r="AK2481"/>
  <c r="AL2481"/>
  <c r="AM2481"/>
  <c r="AD2481" s="1"/>
  <c r="AE2481"/>
  <c r="AF2481"/>
  <c r="AG2481"/>
  <c r="X1115"/>
  <c r="Q1115"/>
  <c r="I1115"/>
  <c r="H1115"/>
  <c r="J1115"/>
  <c r="O1115"/>
  <c r="AB1115"/>
  <c r="AA1115" s="1"/>
  <c r="T1115"/>
  <c r="AC1115"/>
  <c r="C1115" l="1"/>
  <c r="B1116" s="1"/>
  <c r="E2483"/>
  <c r="F2483"/>
  <c r="R2483" s="1"/>
  <c r="D2484"/>
  <c r="AI2482"/>
  <c r="AJ2482"/>
  <c r="AK2482"/>
  <c r="AL2482"/>
  <c r="AM2482"/>
  <c r="AD2482" s="1"/>
  <c r="AE2482"/>
  <c r="AF2482"/>
  <c r="AG2482"/>
  <c r="AH2482"/>
  <c r="Z1115"/>
  <c r="P1115"/>
  <c r="Y1115"/>
  <c r="K1115"/>
  <c r="M1115" s="1"/>
  <c r="L1115"/>
  <c r="N1115" s="1"/>
  <c r="U1115"/>
  <c r="A1116" l="1"/>
  <c r="AJ2483"/>
  <c r="AK2483"/>
  <c r="AL2483"/>
  <c r="AM2483"/>
  <c r="AD2483" s="1"/>
  <c r="AE2483"/>
  <c r="AF2483"/>
  <c r="AG2483"/>
  <c r="AH2483"/>
  <c r="AI2483"/>
  <c r="E2484"/>
  <c r="F2484"/>
  <c r="R2484" s="1"/>
  <c r="D2485"/>
  <c r="G1116"/>
  <c r="S1116" l="1"/>
  <c r="V1116"/>
  <c r="W1116"/>
  <c r="AK2484"/>
  <c r="AL2484"/>
  <c r="AM2484"/>
  <c r="AD2484" s="1"/>
  <c r="AE2484"/>
  <c r="AF2484"/>
  <c r="AG2484"/>
  <c r="AH2484"/>
  <c r="AI2484"/>
  <c r="AJ2484"/>
  <c r="F2485"/>
  <c r="R2485" s="1"/>
  <c r="D2486"/>
  <c r="E2485"/>
  <c r="AB1116" l="1"/>
  <c r="AA1116" s="1"/>
  <c r="T1116"/>
  <c r="AC1116"/>
  <c r="X1116"/>
  <c r="Q1116"/>
  <c r="O1116"/>
  <c r="I1116"/>
  <c r="J1116"/>
  <c r="H1116"/>
  <c r="AL2485"/>
  <c r="AM2485"/>
  <c r="AD2485" s="1"/>
  <c r="AE2485"/>
  <c r="AF2485"/>
  <c r="AG2485"/>
  <c r="AH2485"/>
  <c r="AI2485"/>
  <c r="AJ2485"/>
  <c r="AK2485"/>
  <c r="D2487"/>
  <c r="E2486"/>
  <c r="F2486"/>
  <c r="R2486" s="1"/>
  <c r="C1116" l="1"/>
  <c r="B1117" s="1"/>
  <c r="K1116"/>
  <c r="M1116" s="1"/>
  <c r="L1116"/>
  <c r="N1116" s="1"/>
  <c r="U1116"/>
  <c r="D2488"/>
  <c r="E2487"/>
  <c r="F2487"/>
  <c r="R2487" s="1"/>
  <c r="AM2486"/>
  <c r="AD2486" s="1"/>
  <c r="AE2486"/>
  <c r="AF2486"/>
  <c r="AG2486"/>
  <c r="AH2486"/>
  <c r="AI2486"/>
  <c r="AJ2486"/>
  <c r="AK2486"/>
  <c r="AL2486"/>
  <c r="P1116"/>
  <c r="Y1116"/>
  <c r="Z1116"/>
  <c r="A1117" l="1"/>
  <c r="AF2487"/>
  <c r="AG2487"/>
  <c r="AH2487"/>
  <c r="AI2487"/>
  <c r="AJ2487"/>
  <c r="AK2487"/>
  <c r="AL2487"/>
  <c r="AM2487"/>
  <c r="AD2487" s="1"/>
  <c r="AE2487"/>
  <c r="D2489"/>
  <c r="E2488"/>
  <c r="F2488"/>
  <c r="R2488" s="1"/>
  <c r="G1117"/>
  <c r="V1117" l="1"/>
  <c r="W1117"/>
  <c r="S1117"/>
  <c r="D2490"/>
  <c r="E2489"/>
  <c r="F2489"/>
  <c r="R2489" s="1"/>
  <c r="AG2488"/>
  <c r="AH2488"/>
  <c r="AI2488"/>
  <c r="AJ2488"/>
  <c r="AK2488"/>
  <c r="AL2488"/>
  <c r="AM2488"/>
  <c r="AD2488" s="1"/>
  <c r="AE2488"/>
  <c r="AF2488"/>
  <c r="X1117" l="1"/>
  <c r="Q1117"/>
  <c r="H1117"/>
  <c r="J1117"/>
  <c r="O1117"/>
  <c r="I1117"/>
  <c r="AB1117"/>
  <c r="T1117"/>
  <c r="AC1117"/>
  <c r="U1117"/>
  <c r="C1117" s="1"/>
  <c r="B1118" s="1"/>
  <c r="D2491"/>
  <c r="E2490"/>
  <c r="F2490"/>
  <c r="R2490" s="1"/>
  <c r="AH2489"/>
  <c r="AI2489"/>
  <c r="AJ2489"/>
  <c r="AK2489"/>
  <c r="AL2489"/>
  <c r="AM2489"/>
  <c r="AD2489" s="1"/>
  <c r="AE2489"/>
  <c r="AF2489"/>
  <c r="AG2489"/>
  <c r="A1118" l="1"/>
  <c r="E2491"/>
  <c r="F2491"/>
  <c r="R2491" s="1"/>
  <c r="D2492"/>
  <c r="AI2490"/>
  <c r="AJ2490"/>
  <c r="AK2490"/>
  <c r="AL2490"/>
  <c r="AM2490"/>
  <c r="AD2490" s="1"/>
  <c r="AE2490"/>
  <c r="AF2490"/>
  <c r="AG2490"/>
  <c r="AH2490"/>
  <c r="P1117"/>
  <c r="Y1117"/>
  <c r="Z1117"/>
  <c r="L1117"/>
  <c r="N1117" s="1"/>
  <c r="K1117"/>
  <c r="M1117" s="1"/>
  <c r="AA1117"/>
  <c r="G1118" l="1"/>
  <c r="AJ2491"/>
  <c r="AK2491"/>
  <c r="AL2491"/>
  <c r="AM2491"/>
  <c r="AD2491" s="1"/>
  <c r="AE2491"/>
  <c r="AF2491"/>
  <c r="AG2491"/>
  <c r="AH2491"/>
  <c r="AI2491"/>
  <c r="E2492"/>
  <c r="F2492"/>
  <c r="R2492" s="1"/>
  <c r="D2493"/>
  <c r="V1118" l="1"/>
  <c r="W1118"/>
  <c r="S1118"/>
  <c r="AK2492"/>
  <c r="AL2492"/>
  <c r="AM2492"/>
  <c r="AD2492" s="1"/>
  <c r="AE2492"/>
  <c r="AF2492"/>
  <c r="AG2492"/>
  <c r="AH2492"/>
  <c r="AI2492"/>
  <c r="AJ2492"/>
  <c r="F2493"/>
  <c r="R2493" s="1"/>
  <c r="D2494"/>
  <c r="E2493"/>
  <c r="AL2493" l="1"/>
  <c r="AM2493"/>
  <c r="AD2493" s="1"/>
  <c r="AE2493"/>
  <c r="AF2493"/>
  <c r="AG2493"/>
  <c r="AH2493"/>
  <c r="AI2493"/>
  <c r="AJ2493"/>
  <c r="AK2493"/>
  <c r="X1118"/>
  <c r="Q1118"/>
  <c r="J1118"/>
  <c r="I1118"/>
  <c r="O1118"/>
  <c r="H1118"/>
  <c r="AC1118"/>
  <c r="U1118"/>
  <c r="AB1118"/>
  <c r="AA1118" s="1"/>
  <c r="T1118"/>
  <c r="C1118" s="1"/>
  <c r="B1119" s="1"/>
  <c r="D2495"/>
  <c r="E2494"/>
  <c r="F2494"/>
  <c r="R2494" s="1"/>
  <c r="A1119" l="1"/>
  <c r="D2496"/>
  <c r="E2495"/>
  <c r="F2495"/>
  <c r="R2495" s="1"/>
  <c r="K1118"/>
  <c r="M1118" s="1"/>
  <c r="L1118"/>
  <c r="N1118" s="1"/>
  <c r="AM2494"/>
  <c r="AD2494" s="1"/>
  <c r="AE2494"/>
  <c r="AF2494"/>
  <c r="AG2494"/>
  <c r="AH2494"/>
  <c r="AI2494"/>
  <c r="AJ2494"/>
  <c r="AK2494"/>
  <c r="AL2494"/>
  <c r="P1118"/>
  <c r="Y1118"/>
  <c r="Z1118"/>
  <c r="D2497" l="1"/>
  <c r="E2496"/>
  <c r="F2496"/>
  <c r="R2496" s="1"/>
  <c r="AF2495"/>
  <c r="AG2495"/>
  <c r="AH2495"/>
  <c r="AI2495"/>
  <c r="AJ2495"/>
  <c r="AK2495"/>
  <c r="AL2495"/>
  <c r="AM2495"/>
  <c r="AD2495" s="1"/>
  <c r="AE2495"/>
  <c r="G1119"/>
  <c r="D2498" l="1"/>
  <c r="E2497"/>
  <c r="F2497"/>
  <c r="R2497" s="1"/>
  <c r="AG2496"/>
  <c r="AH2496"/>
  <c r="AI2496"/>
  <c r="AJ2496"/>
  <c r="AK2496"/>
  <c r="AL2496"/>
  <c r="AM2496"/>
  <c r="AD2496" s="1"/>
  <c r="AE2496"/>
  <c r="AF2496"/>
  <c r="V1119"/>
  <c r="W1119"/>
  <c r="S1119"/>
  <c r="D2499" l="1"/>
  <c r="E2498"/>
  <c r="F2498"/>
  <c r="R2498" s="1"/>
  <c r="AH2497"/>
  <c r="AI2497"/>
  <c r="AJ2497"/>
  <c r="AK2497"/>
  <c r="AL2497"/>
  <c r="AM2497"/>
  <c r="AD2497" s="1"/>
  <c r="AE2497"/>
  <c r="AF2497"/>
  <c r="AG2497"/>
  <c r="AB1119"/>
  <c r="AA1119" s="1"/>
  <c r="T1119"/>
  <c r="U1119" s="1"/>
  <c r="C1119" s="1"/>
  <c r="B1120" s="1"/>
  <c r="AC1119"/>
  <c r="X1119"/>
  <c r="Q1119"/>
  <c r="H1119"/>
  <c r="I1119"/>
  <c r="O1119"/>
  <c r="J1119"/>
  <c r="A1120" l="1"/>
  <c r="E2499"/>
  <c r="F2499"/>
  <c r="R2499" s="1"/>
  <c r="D2500"/>
  <c r="AI2498"/>
  <c r="AJ2498"/>
  <c r="AK2498"/>
  <c r="AL2498"/>
  <c r="AM2498"/>
  <c r="AD2498" s="1"/>
  <c r="AE2498"/>
  <c r="AF2498"/>
  <c r="AG2498"/>
  <c r="AH2498"/>
  <c r="P1119"/>
  <c r="Y1119"/>
  <c r="Z1119"/>
  <c r="K1119"/>
  <c r="M1119" s="1"/>
  <c r="L1119"/>
  <c r="N1119" s="1"/>
  <c r="AJ2499" l="1"/>
  <c r="AK2499"/>
  <c r="AL2499"/>
  <c r="AM2499"/>
  <c r="AD2499" s="1"/>
  <c r="AE2499"/>
  <c r="AF2499"/>
  <c r="AG2499"/>
  <c r="AH2499"/>
  <c r="AI2499"/>
  <c r="E2500"/>
  <c r="F2500"/>
  <c r="R2500" s="1"/>
  <c r="D2501"/>
  <c r="G1120"/>
  <c r="F2501" l="1"/>
  <c r="R2501" s="1"/>
  <c r="D2502"/>
  <c r="E2501"/>
  <c r="AK2500"/>
  <c r="AL2500"/>
  <c r="AM2500"/>
  <c r="AD2500" s="1"/>
  <c r="AE2500"/>
  <c r="AF2500"/>
  <c r="AG2500"/>
  <c r="AH2500"/>
  <c r="AI2500"/>
  <c r="AJ2500"/>
  <c r="W1120"/>
  <c r="S1120"/>
  <c r="V1120"/>
  <c r="D2503" l="1"/>
  <c r="E2502"/>
  <c r="F2502"/>
  <c r="R2502" s="1"/>
  <c r="AL2501"/>
  <c r="AM2501"/>
  <c r="AD2501" s="1"/>
  <c r="AE2501"/>
  <c r="AF2501"/>
  <c r="AG2501"/>
  <c r="AH2501"/>
  <c r="AI2501"/>
  <c r="AJ2501"/>
  <c r="AK2501"/>
  <c r="X1120"/>
  <c r="Q1120"/>
  <c r="J1120"/>
  <c r="H1120"/>
  <c r="I1120"/>
  <c r="O1120"/>
  <c r="AB1120"/>
  <c r="AA1120" s="1"/>
  <c r="T1120"/>
  <c r="AC1120"/>
  <c r="C1120" l="1"/>
  <c r="B1121" s="1"/>
  <c r="D2504"/>
  <c r="E2503"/>
  <c r="F2503"/>
  <c r="R2503" s="1"/>
  <c r="AM2502"/>
  <c r="AD2502" s="1"/>
  <c r="AE2502"/>
  <c r="AF2502"/>
  <c r="AG2502"/>
  <c r="AH2502"/>
  <c r="AI2502"/>
  <c r="AJ2502"/>
  <c r="AK2502"/>
  <c r="AL2502"/>
  <c r="K1120"/>
  <c r="M1120" s="1"/>
  <c r="L1120"/>
  <c r="N1120" s="1"/>
  <c r="P1120"/>
  <c r="Y1120"/>
  <c r="Z1120"/>
  <c r="G1121"/>
  <c r="U1120"/>
  <c r="A1121" l="1"/>
  <c r="D2505"/>
  <c r="E2504"/>
  <c r="F2504"/>
  <c r="R2504" s="1"/>
  <c r="AF2503"/>
  <c r="AG2503"/>
  <c r="AH2503"/>
  <c r="AI2503"/>
  <c r="AJ2503"/>
  <c r="AK2503"/>
  <c r="AL2503"/>
  <c r="AM2503"/>
  <c r="AD2503" s="1"/>
  <c r="AE2503"/>
  <c r="S1121"/>
  <c r="V1121"/>
  <c r="W1121"/>
  <c r="X1121" l="1"/>
  <c r="Q1121"/>
  <c r="J1121"/>
  <c r="H1121"/>
  <c r="O1121"/>
  <c r="I1121"/>
  <c r="D2506"/>
  <c r="E2505"/>
  <c r="F2505"/>
  <c r="R2505" s="1"/>
  <c r="AG2504"/>
  <c r="AH2504"/>
  <c r="AI2504"/>
  <c r="AJ2504"/>
  <c r="AK2504"/>
  <c r="AL2504"/>
  <c r="AM2504"/>
  <c r="AD2504" s="1"/>
  <c r="AE2504"/>
  <c r="AF2504"/>
  <c r="AB1121"/>
  <c r="AA1121" s="1"/>
  <c r="T1121"/>
  <c r="U1121" s="1"/>
  <c r="C1121" s="1"/>
  <c r="B1122" s="1"/>
  <c r="AC1121"/>
  <c r="A1122" l="1"/>
  <c r="AH2505"/>
  <c r="AI2505"/>
  <c r="AJ2505"/>
  <c r="AK2505"/>
  <c r="AL2505"/>
  <c r="AM2505"/>
  <c r="AD2505" s="1"/>
  <c r="AE2505"/>
  <c r="AF2505"/>
  <c r="AG2505"/>
  <c r="P1121"/>
  <c r="Y1121"/>
  <c r="Z1121"/>
  <c r="K1121"/>
  <c r="M1121" s="1"/>
  <c r="L1121"/>
  <c r="N1121" s="1"/>
  <c r="D2507"/>
  <c r="E2506"/>
  <c r="F2506"/>
  <c r="R2506" s="1"/>
  <c r="E2507" l="1"/>
  <c r="F2507"/>
  <c r="R2507" s="1"/>
  <c r="D2508"/>
  <c r="G1122"/>
  <c r="AI2506"/>
  <c r="AJ2506"/>
  <c r="AK2506"/>
  <c r="AL2506"/>
  <c r="AM2506"/>
  <c r="AD2506" s="1"/>
  <c r="AE2506"/>
  <c r="AF2506"/>
  <c r="AG2506"/>
  <c r="AH2506"/>
  <c r="AJ2507" l="1"/>
  <c r="AK2507"/>
  <c r="AL2507"/>
  <c r="AM2507"/>
  <c r="AD2507" s="1"/>
  <c r="AE2507"/>
  <c r="AF2507"/>
  <c r="AG2507"/>
  <c r="AH2507"/>
  <c r="AI2507"/>
  <c r="E2508"/>
  <c r="F2508"/>
  <c r="R2508" s="1"/>
  <c r="D2509"/>
  <c r="S1122"/>
  <c r="V1122"/>
  <c r="W1122"/>
  <c r="AK2508" l="1"/>
  <c r="AL2508"/>
  <c r="AM2508"/>
  <c r="AD2508" s="1"/>
  <c r="AE2508"/>
  <c r="AF2508"/>
  <c r="AG2508"/>
  <c r="AH2508"/>
  <c r="AI2508"/>
  <c r="AJ2508"/>
  <c r="F2509"/>
  <c r="R2509" s="1"/>
  <c r="D2510"/>
  <c r="E2509"/>
  <c r="AB1122"/>
  <c r="AA1122" s="1"/>
  <c r="T1122"/>
  <c r="U1122" s="1"/>
  <c r="C1122" s="1"/>
  <c r="B1123" s="1"/>
  <c r="AC1122"/>
  <c r="Q1122"/>
  <c r="X1122"/>
  <c r="I1122"/>
  <c r="O1122"/>
  <c r="H1122"/>
  <c r="J1122"/>
  <c r="A1123" l="1"/>
  <c r="D2511"/>
  <c r="E2510"/>
  <c r="F2510"/>
  <c r="R2510" s="1"/>
  <c r="K1122"/>
  <c r="M1122" s="1"/>
  <c r="L1122"/>
  <c r="N1122" s="1"/>
  <c r="AL2509"/>
  <c r="AM2509"/>
  <c r="AD2509" s="1"/>
  <c r="AE2509"/>
  <c r="AF2509"/>
  <c r="AG2509"/>
  <c r="AH2509"/>
  <c r="AI2509"/>
  <c r="AJ2509"/>
  <c r="AK2509"/>
  <c r="Y1122"/>
  <c r="Z1122"/>
  <c r="P1122"/>
  <c r="H1123"/>
  <c r="G1123"/>
  <c r="D2512" l="1"/>
  <c r="E2511"/>
  <c r="F2511"/>
  <c r="R2511" s="1"/>
  <c r="AM2510"/>
  <c r="AD2510" s="1"/>
  <c r="AE2510"/>
  <c r="AF2510"/>
  <c r="AG2510"/>
  <c r="AH2510"/>
  <c r="AI2510"/>
  <c r="AJ2510"/>
  <c r="AK2510"/>
  <c r="AL2510"/>
  <c r="S1123"/>
  <c r="V1123"/>
  <c r="W1123"/>
  <c r="D2513" l="1"/>
  <c r="E2512"/>
  <c r="F2512"/>
  <c r="R2512" s="1"/>
  <c r="AF2511"/>
  <c r="AG2511"/>
  <c r="AH2511"/>
  <c r="AI2511"/>
  <c r="AJ2511"/>
  <c r="AK2511"/>
  <c r="AL2511"/>
  <c r="AM2511"/>
  <c r="AD2511" s="1"/>
  <c r="AE2511"/>
  <c r="X1123"/>
  <c r="Q1123"/>
  <c r="I1123"/>
  <c r="J1123"/>
  <c r="O1123"/>
  <c r="AB1123"/>
  <c r="AA1123" s="1"/>
  <c r="T1123"/>
  <c r="AC1123"/>
  <c r="D2514" l="1"/>
  <c r="E2513"/>
  <c r="F2513"/>
  <c r="R2513" s="1"/>
  <c r="AG2512"/>
  <c r="AH2512"/>
  <c r="AI2512"/>
  <c r="AJ2512"/>
  <c r="AK2512"/>
  <c r="AL2512"/>
  <c r="AM2512"/>
  <c r="AD2512" s="1"/>
  <c r="AE2512"/>
  <c r="AF2512"/>
  <c r="Z1123"/>
  <c r="P1123"/>
  <c r="Y1123"/>
  <c r="G1124"/>
  <c r="K1123"/>
  <c r="M1123" s="1"/>
  <c r="L1123"/>
  <c r="N1123" s="1"/>
  <c r="U1123"/>
  <c r="C1123" s="1"/>
  <c r="B1124" s="1"/>
  <c r="A1124" l="1"/>
  <c r="S1124"/>
  <c r="G1125"/>
  <c r="V1124"/>
  <c r="W1124"/>
  <c r="D2515"/>
  <c r="E2514"/>
  <c r="F2514"/>
  <c r="R2514" s="1"/>
  <c r="AH2513"/>
  <c r="AI2513"/>
  <c r="AJ2513"/>
  <c r="AK2513"/>
  <c r="AL2513"/>
  <c r="AM2513"/>
  <c r="AD2513" s="1"/>
  <c r="AE2513"/>
  <c r="AF2513"/>
  <c r="AG2513"/>
  <c r="AI2514" l="1"/>
  <c r="AJ2514"/>
  <c r="AK2514"/>
  <c r="AL2514"/>
  <c r="AM2514"/>
  <c r="AD2514" s="1"/>
  <c r="AE2514"/>
  <c r="AF2514"/>
  <c r="AG2514"/>
  <c r="AH2514"/>
  <c r="AB1124"/>
  <c r="AA1124" s="1"/>
  <c r="T1124"/>
  <c r="AC1124"/>
  <c r="U1124"/>
  <c r="C1124" s="1"/>
  <c r="B1125" s="1"/>
  <c r="V1125"/>
  <c r="W1125"/>
  <c r="S1125"/>
  <c r="X1124"/>
  <c r="Q1124"/>
  <c r="H1124"/>
  <c r="O1124"/>
  <c r="J1124"/>
  <c r="I1124"/>
  <c r="E2515"/>
  <c r="F2515"/>
  <c r="R2515" s="1"/>
  <c r="D2516"/>
  <c r="A1125" l="1"/>
  <c r="AJ2515"/>
  <c r="AK2515"/>
  <c r="AL2515"/>
  <c r="AM2515"/>
  <c r="AD2515" s="1"/>
  <c r="AE2515"/>
  <c r="AF2515"/>
  <c r="AG2515"/>
  <c r="AH2515"/>
  <c r="AI2515"/>
  <c r="AB1125"/>
  <c r="AA1125" s="1"/>
  <c r="T1125"/>
  <c r="U1125" s="1"/>
  <c r="C1125" s="1"/>
  <c r="B1126" s="1"/>
  <c r="AC1125"/>
  <c r="E2516"/>
  <c r="F2516"/>
  <c r="R2516" s="1"/>
  <c r="D2517"/>
  <c r="K1124"/>
  <c r="M1124" s="1"/>
  <c r="L1124"/>
  <c r="N1124" s="1"/>
  <c r="I1125"/>
  <c r="J1125"/>
  <c r="H1125"/>
  <c r="P1124"/>
  <c r="O1125" s="1"/>
  <c r="Y1124"/>
  <c r="Z1124"/>
  <c r="X1125"/>
  <c r="Q1125"/>
  <c r="A1126" l="1"/>
  <c r="P1125"/>
  <c r="Y1125"/>
  <c r="Z1125"/>
  <c r="F2517"/>
  <c r="R2517" s="1"/>
  <c r="D2518"/>
  <c r="E2517"/>
  <c r="M1125"/>
  <c r="N1125"/>
  <c r="L1125"/>
  <c r="K1125"/>
  <c r="G1126" s="1"/>
  <c r="AK2516"/>
  <c r="AL2516"/>
  <c r="AM2516"/>
  <c r="AD2516" s="1"/>
  <c r="AE2516"/>
  <c r="AF2516"/>
  <c r="AG2516"/>
  <c r="AH2516"/>
  <c r="AI2516"/>
  <c r="AJ2516"/>
  <c r="V1126" l="1"/>
  <c r="W1126"/>
  <c r="S1126"/>
  <c r="AL2517"/>
  <c r="AM2517"/>
  <c r="AD2517" s="1"/>
  <c r="AE2517"/>
  <c r="AF2517"/>
  <c r="AG2517"/>
  <c r="AH2517"/>
  <c r="AI2517"/>
  <c r="AJ2517"/>
  <c r="AK2517"/>
  <c r="D2519"/>
  <c r="E2518"/>
  <c r="F2518"/>
  <c r="R2518" s="1"/>
  <c r="D2520" l="1"/>
  <c r="E2519"/>
  <c r="F2519"/>
  <c r="R2519" s="1"/>
  <c r="X1126"/>
  <c r="Q1126"/>
  <c r="H1126"/>
  <c r="J1126"/>
  <c r="I1126"/>
  <c r="O1126"/>
  <c r="AC1126"/>
  <c r="U1126"/>
  <c r="C1126" s="1"/>
  <c r="B1127" s="1"/>
  <c r="AB1126"/>
  <c r="T1126"/>
  <c r="AM2518"/>
  <c r="AD2518" s="1"/>
  <c r="AE2518"/>
  <c r="AF2518"/>
  <c r="AG2518"/>
  <c r="AH2518"/>
  <c r="AI2518"/>
  <c r="AJ2518"/>
  <c r="AK2518"/>
  <c r="AL2518"/>
  <c r="A1127" l="1"/>
  <c r="P1126"/>
  <c r="Y1126"/>
  <c r="Z1126"/>
  <c r="D2521"/>
  <c r="E2520"/>
  <c r="F2520"/>
  <c r="R2520" s="1"/>
  <c r="AF2519"/>
  <c r="AG2519"/>
  <c r="AH2519"/>
  <c r="AI2519"/>
  <c r="AJ2519"/>
  <c r="AK2519"/>
  <c r="AL2519"/>
  <c r="AM2519"/>
  <c r="AD2519" s="1"/>
  <c r="AE2519"/>
  <c r="AA1126"/>
  <c r="K1126"/>
  <c r="M1126" s="1"/>
  <c r="L1126"/>
  <c r="N1126" s="1"/>
  <c r="D2522" l="1"/>
  <c r="E2521"/>
  <c r="F2521"/>
  <c r="R2521" s="1"/>
  <c r="G1127"/>
  <c r="AG2520"/>
  <c r="AH2520"/>
  <c r="AI2520"/>
  <c r="AJ2520"/>
  <c r="AK2520"/>
  <c r="AL2520"/>
  <c r="AM2520"/>
  <c r="AD2520" s="1"/>
  <c r="AE2520"/>
  <c r="AF2520"/>
  <c r="D2523" l="1"/>
  <c r="E2522"/>
  <c r="F2522"/>
  <c r="R2522" s="1"/>
  <c r="AH2521"/>
  <c r="AI2521"/>
  <c r="AJ2521"/>
  <c r="AK2521"/>
  <c r="AL2521"/>
  <c r="AM2521"/>
  <c r="AD2521" s="1"/>
  <c r="AE2521"/>
  <c r="AF2521"/>
  <c r="AG2521"/>
  <c r="V1127"/>
  <c r="W1127"/>
  <c r="S1127"/>
  <c r="E2523" l="1"/>
  <c r="F2523"/>
  <c r="R2523" s="1"/>
  <c r="D2524"/>
  <c r="AI2522"/>
  <c r="AJ2522"/>
  <c r="AK2522"/>
  <c r="AL2522"/>
  <c r="AM2522"/>
  <c r="AD2522" s="1"/>
  <c r="AE2522"/>
  <c r="AF2522"/>
  <c r="AG2522"/>
  <c r="AH2522"/>
  <c r="AB1127"/>
  <c r="AA1127" s="1"/>
  <c r="T1127"/>
  <c r="U1127" s="1"/>
  <c r="C1127" s="1"/>
  <c r="B1128" s="1"/>
  <c r="AC1127"/>
  <c r="X1127"/>
  <c r="Q1127"/>
  <c r="J1127"/>
  <c r="I1127"/>
  <c r="H1127"/>
  <c r="O1127"/>
  <c r="A1128" l="1"/>
  <c r="AJ2523"/>
  <c r="AK2523"/>
  <c r="AL2523"/>
  <c r="AM2523"/>
  <c r="AD2523" s="1"/>
  <c r="AE2523"/>
  <c r="AF2523"/>
  <c r="AG2523"/>
  <c r="AH2523"/>
  <c r="AI2523"/>
  <c r="E2524"/>
  <c r="F2524"/>
  <c r="R2524" s="1"/>
  <c r="D2525"/>
  <c r="K1127"/>
  <c r="M1127" s="1"/>
  <c r="L1127"/>
  <c r="N1127" s="1"/>
  <c r="P1127"/>
  <c r="Y1127"/>
  <c r="Z1127"/>
  <c r="AK2524" l="1"/>
  <c r="AL2524"/>
  <c r="AM2524"/>
  <c r="AD2524" s="1"/>
  <c r="AE2524"/>
  <c r="AF2524"/>
  <c r="AG2524"/>
  <c r="AH2524"/>
  <c r="AI2524"/>
  <c r="AJ2524"/>
  <c r="F2525"/>
  <c r="R2525" s="1"/>
  <c r="D2526"/>
  <c r="E2525"/>
  <c r="G1128"/>
  <c r="AL2525" l="1"/>
  <c r="AM2525"/>
  <c r="AD2525" s="1"/>
  <c r="AE2525"/>
  <c r="AF2525"/>
  <c r="AG2525"/>
  <c r="AH2525"/>
  <c r="AI2525"/>
  <c r="AJ2525"/>
  <c r="AK2525"/>
  <c r="W1128"/>
  <c r="S1128"/>
  <c r="V1128"/>
  <c r="D2527"/>
  <c r="E2526"/>
  <c r="F2526"/>
  <c r="R2526" s="1"/>
  <c r="AB1128" l="1"/>
  <c r="AA1128" s="1"/>
  <c r="T1128"/>
  <c r="AC1128"/>
  <c r="X1128"/>
  <c r="Q1128"/>
  <c r="J1128"/>
  <c r="H1128"/>
  <c r="O1128"/>
  <c r="I1128"/>
  <c r="D2528"/>
  <c r="E2527"/>
  <c r="F2527"/>
  <c r="R2527" s="1"/>
  <c r="AM2526"/>
  <c r="AD2526" s="1"/>
  <c r="AE2526"/>
  <c r="AF2526"/>
  <c r="AG2526"/>
  <c r="AH2526"/>
  <c r="AI2526"/>
  <c r="AJ2526"/>
  <c r="AK2526"/>
  <c r="AL2526"/>
  <c r="C1128" l="1"/>
  <c r="B1129" s="1"/>
  <c r="P1128"/>
  <c r="Y1128"/>
  <c r="Z1128"/>
  <c r="D2529"/>
  <c r="E2528"/>
  <c r="F2528"/>
  <c r="R2528" s="1"/>
  <c r="U1128"/>
  <c r="K1128"/>
  <c r="M1128" s="1"/>
  <c r="L1128"/>
  <c r="N1128" s="1"/>
  <c r="AF2527"/>
  <c r="AG2527"/>
  <c r="AH2527"/>
  <c r="AI2527"/>
  <c r="AJ2527"/>
  <c r="AK2527"/>
  <c r="AL2527"/>
  <c r="AM2527"/>
  <c r="AD2527" s="1"/>
  <c r="AE2527"/>
  <c r="A1129" l="1"/>
  <c r="AG2528"/>
  <c r="AH2528"/>
  <c r="AI2528"/>
  <c r="AJ2528"/>
  <c r="AK2528"/>
  <c r="AL2528"/>
  <c r="AM2528"/>
  <c r="AD2528" s="1"/>
  <c r="AE2528"/>
  <c r="AF2528"/>
  <c r="G1129"/>
  <c r="D2530"/>
  <c r="E2529"/>
  <c r="F2529"/>
  <c r="R2529" s="1"/>
  <c r="S1129" l="1"/>
  <c r="V1129"/>
  <c r="W1129"/>
  <c r="D2531"/>
  <c r="E2530"/>
  <c r="F2530"/>
  <c r="R2530" s="1"/>
  <c r="AF2529"/>
  <c r="AG2529"/>
  <c r="AH2529"/>
  <c r="AI2529"/>
  <c r="AJ2529"/>
  <c r="AK2529"/>
  <c r="AL2529"/>
  <c r="AM2529"/>
  <c r="AD2529" s="1"/>
  <c r="AE2529"/>
  <c r="AB1129" l="1"/>
  <c r="AA1129" s="1"/>
  <c r="T1129"/>
  <c r="AC1129"/>
  <c r="X1129"/>
  <c r="Q1129"/>
  <c r="J1129"/>
  <c r="I1129"/>
  <c r="H1129"/>
  <c r="O1129"/>
  <c r="D2532"/>
  <c r="E2531"/>
  <c r="F2531"/>
  <c r="R2531" s="1"/>
  <c r="AG2530"/>
  <c r="AH2530"/>
  <c r="AI2530"/>
  <c r="AJ2530"/>
  <c r="AK2530"/>
  <c r="AL2530"/>
  <c r="AM2530"/>
  <c r="AD2530" s="1"/>
  <c r="AE2530"/>
  <c r="AF2530"/>
  <c r="C1129" l="1"/>
  <c r="B1130" s="1"/>
  <c r="G1130"/>
  <c r="K1129"/>
  <c r="M1129" s="1"/>
  <c r="L1129"/>
  <c r="N1129" s="1"/>
  <c r="P1129"/>
  <c r="Y1129"/>
  <c r="Z1129"/>
  <c r="D2533"/>
  <c r="E2532"/>
  <c r="F2532"/>
  <c r="R2532" s="1"/>
  <c r="U1129"/>
  <c r="AH2531"/>
  <c r="AI2531"/>
  <c r="AJ2531"/>
  <c r="AK2531"/>
  <c r="AL2531"/>
  <c r="AM2531"/>
  <c r="AD2531" s="1"/>
  <c r="AE2531"/>
  <c r="AF2531"/>
  <c r="AG2531"/>
  <c r="A1130" l="1"/>
  <c r="E2533"/>
  <c r="F2533"/>
  <c r="R2533" s="1"/>
  <c r="D2534"/>
  <c r="S1130"/>
  <c r="V1130"/>
  <c r="W1130"/>
  <c r="AI2532"/>
  <c r="AJ2532"/>
  <c r="AK2532"/>
  <c r="AL2532"/>
  <c r="AM2532"/>
  <c r="AD2532" s="1"/>
  <c r="AE2532"/>
  <c r="AF2532"/>
  <c r="AG2532"/>
  <c r="AH2532"/>
  <c r="Q1130" l="1"/>
  <c r="X1130"/>
  <c r="J1130"/>
  <c r="I1130"/>
  <c r="H1130"/>
  <c r="O1130"/>
  <c r="AJ2533"/>
  <c r="AK2533"/>
  <c r="AL2533"/>
  <c r="AM2533"/>
  <c r="AD2533" s="1"/>
  <c r="AE2533"/>
  <c r="AF2533"/>
  <c r="AG2533"/>
  <c r="AH2533"/>
  <c r="AI2533"/>
  <c r="E2534"/>
  <c r="F2534"/>
  <c r="R2534" s="1"/>
  <c r="D2535"/>
  <c r="AB1130"/>
  <c r="AA1130" s="1"/>
  <c r="T1130"/>
  <c r="U1130" s="1"/>
  <c r="C1130" s="1"/>
  <c r="B1131" s="1"/>
  <c r="AC1130"/>
  <c r="A1131" l="1"/>
  <c r="AK2534"/>
  <c r="AL2534"/>
  <c r="AM2534"/>
  <c r="AD2534" s="1"/>
  <c r="AE2534"/>
  <c r="AF2534"/>
  <c r="AG2534"/>
  <c r="AH2534"/>
  <c r="AI2534"/>
  <c r="AJ2534"/>
  <c r="K1130"/>
  <c r="M1130" s="1"/>
  <c r="L1130"/>
  <c r="N1130" s="1"/>
  <c r="G1131"/>
  <c r="F2535"/>
  <c r="R2535" s="1"/>
  <c r="D2536"/>
  <c r="E2535"/>
  <c r="Y1130"/>
  <c r="Z1130"/>
  <c r="P1130"/>
  <c r="S1131" l="1"/>
  <c r="V1131"/>
  <c r="W1131"/>
  <c r="D2537"/>
  <c r="E2536"/>
  <c r="F2536"/>
  <c r="R2536" s="1"/>
  <c r="AL2535"/>
  <c r="AM2535"/>
  <c r="AD2535" s="1"/>
  <c r="AE2535"/>
  <c r="AF2535"/>
  <c r="AG2535"/>
  <c r="AH2535"/>
  <c r="AI2535"/>
  <c r="AJ2535"/>
  <c r="AK2535"/>
  <c r="AB1131" l="1"/>
  <c r="AA1131" s="1"/>
  <c r="T1131"/>
  <c r="AC1131"/>
  <c r="X1131"/>
  <c r="Q1131"/>
  <c r="H1131"/>
  <c r="I1131"/>
  <c r="O1131"/>
  <c r="J1131"/>
  <c r="D2538"/>
  <c r="E2537"/>
  <c r="F2537"/>
  <c r="R2537" s="1"/>
  <c r="AM2536"/>
  <c r="AD2536" s="1"/>
  <c r="AE2536"/>
  <c r="AF2536"/>
  <c r="AG2536"/>
  <c r="AH2536"/>
  <c r="AI2536"/>
  <c r="AJ2536"/>
  <c r="AK2536"/>
  <c r="AL2536"/>
  <c r="K1131" l="1"/>
  <c r="M1131" s="1"/>
  <c r="L1131"/>
  <c r="N1131" s="1"/>
  <c r="Z1131"/>
  <c r="P1131"/>
  <c r="Y1131"/>
  <c r="D2539"/>
  <c r="E2538"/>
  <c r="F2538"/>
  <c r="R2538" s="1"/>
  <c r="U1131"/>
  <c r="C1131" s="1"/>
  <c r="B1132" s="1"/>
  <c r="AF2537"/>
  <c r="AG2537"/>
  <c r="AH2537"/>
  <c r="AI2537"/>
  <c r="AJ2537"/>
  <c r="AK2537"/>
  <c r="AL2537"/>
  <c r="AM2537"/>
  <c r="AD2537" s="1"/>
  <c r="AE2537"/>
  <c r="G1132"/>
  <c r="A1132" l="1"/>
  <c r="D2540"/>
  <c r="E2539"/>
  <c r="F2539"/>
  <c r="R2539" s="1"/>
  <c r="AG2538"/>
  <c r="AH2538"/>
  <c r="AI2538"/>
  <c r="AJ2538"/>
  <c r="AK2538"/>
  <c r="AL2538"/>
  <c r="AM2538"/>
  <c r="AD2538" s="1"/>
  <c r="AE2538"/>
  <c r="AF2538"/>
  <c r="S1132"/>
  <c r="V1132"/>
  <c r="W1132"/>
  <c r="AB1132" l="1"/>
  <c r="AA1132" s="1"/>
  <c r="T1132"/>
  <c r="U1132" s="1"/>
  <c r="C1132" s="1"/>
  <c r="B1133" s="1"/>
  <c r="AC1132"/>
  <c r="D2541"/>
  <c r="E2540"/>
  <c r="F2540"/>
  <c r="R2540" s="1"/>
  <c r="X1132"/>
  <c r="Q1132"/>
  <c r="H1132"/>
  <c r="O1132"/>
  <c r="I1132"/>
  <c r="J1132"/>
  <c r="AH2539"/>
  <c r="AI2539"/>
  <c r="AJ2539"/>
  <c r="AK2539"/>
  <c r="AL2539"/>
  <c r="AM2539"/>
  <c r="AD2539" s="1"/>
  <c r="AE2539"/>
  <c r="AF2539"/>
  <c r="AG2539"/>
  <c r="A1133" l="1"/>
  <c r="G1133"/>
  <c r="K1132"/>
  <c r="M1132" s="1"/>
  <c r="L1132"/>
  <c r="N1132" s="1"/>
  <c r="P1132"/>
  <c r="Y1132"/>
  <c r="Z1132"/>
  <c r="E2541"/>
  <c r="F2541"/>
  <c r="R2541" s="1"/>
  <c r="D2542"/>
  <c r="AI2540"/>
  <c r="AJ2540"/>
  <c r="AK2540"/>
  <c r="AL2540"/>
  <c r="AM2540"/>
  <c r="AD2540" s="1"/>
  <c r="AE2540"/>
  <c r="AF2540"/>
  <c r="AG2540"/>
  <c r="AH2540"/>
  <c r="AJ2541" l="1"/>
  <c r="AK2541"/>
  <c r="AL2541"/>
  <c r="AM2541"/>
  <c r="AD2541" s="1"/>
  <c r="AE2541"/>
  <c r="AF2541"/>
  <c r="AG2541"/>
  <c r="AH2541"/>
  <c r="AI2541"/>
  <c r="V1133"/>
  <c r="W1133"/>
  <c r="S1133"/>
  <c r="E2542"/>
  <c r="F2542"/>
  <c r="R2542" s="1"/>
  <c r="D2543"/>
  <c r="F2543" l="1"/>
  <c r="R2543" s="1"/>
  <c r="D2544"/>
  <c r="E2543"/>
  <c r="X1133"/>
  <c r="Q1133"/>
  <c r="O1133"/>
  <c r="I1133"/>
  <c r="J1133"/>
  <c r="H1133"/>
  <c r="AB1133"/>
  <c r="AA1133" s="1"/>
  <c r="T1133"/>
  <c r="AC1133"/>
  <c r="AK2542"/>
  <c r="AL2542"/>
  <c r="AM2542"/>
  <c r="AD2542" s="1"/>
  <c r="AE2542"/>
  <c r="AF2542"/>
  <c r="AG2542"/>
  <c r="AH2542"/>
  <c r="AI2542"/>
  <c r="AJ2542"/>
  <c r="C1133" l="1"/>
  <c r="B1134" s="1"/>
  <c r="U1133"/>
  <c r="D2545"/>
  <c r="E2544"/>
  <c r="F2544"/>
  <c r="R2544" s="1"/>
  <c r="P1133"/>
  <c r="Y1133"/>
  <c r="Z1133"/>
  <c r="L1133"/>
  <c r="N1133" s="1"/>
  <c r="K1133"/>
  <c r="M1133" s="1"/>
  <c r="AL2543"/>
  <c r="AM2543"/>
  <c r="AD2543" s="1"/>
  <c r="AE2543"/>
  <c r="AF2543"/>
  <c r="AG2543"/>
  <c r="AH2543"/>
  <c r="AI2543"/>
  <c r="AJ2543"/>
  <c r="AK2543"/>
  <c r="A1134" l="1"/>
  <c r="G1134"/>
  <c r="D2546"/>
  <c r="E2545"/>
  <c r="F2545"/>
  <c r="R2545" s="1"/>
  <c r="AM2544"/>
  <c r="AD2544" s="1"/>
  <c r="AE2544"/>
  <c r="AF2544"/>
  <c r="AG2544"/>
  <c r="AH2544"/>
  <c r="AI2544"/>
  <c r="AJ2544"/>
  <c r="AK2544"/>
  <c r="AL2544"/>
  <c r="V1134" l="1"/>
  <c r="W1134"/>
  <c r="S1134"/>
  <c r="D2547"/>
  <c r="E2546"/>
  <c r="F2546"/>
  <c r="R2546" s="1"/>
  <c r="AF2545"/>
  <c r="AG2545"/>
  <c r="AH2545"/>
  <c r="AI2545"/>
  <c r="AJ2545"/>
  <c r="AK2545"/>
  <c r="AL2545"/>
  <c r="AM2545"/>
  <c r="AD2545" s="1"/>
  <c r="AE2545"/>
  <c r="X1134" l="1"/>
  <c r="Q1134"/>
  <c r="O1134"/>
  <c r="J1134"/>
  <c r="I1134"/>
  <c r="H1134"/>
  <c r="AC1134"/>
  <c r="AB1134"/>
  <c r="AA1134" s="1"/>
  <c r="T1134"/>
  <c r="U1134" s="1"/>
  <c r="D2548"/>
  <c r="E2547"/>
  <c r="F2547"/>
  <c r="R2547" s="1"/>
  <c r="AG2546"/>
  <c r="AH2546"/>
  <c r="AI2546"/>
  <c r="AJ2546"/>
  <c r="AK2546"/>
  <c r="AL2546"/>
  <c r="AM2546"/>
  <c r="AD2546" s="1"/>
  <c r="AE2546"/>
  <c r="AF2546"/>
  <c r="P1134" l="1"/>
  <c r="Y1134"/>
  <c r="Z1134"/>
  <c r="C1134"/>
  <c r="B1135" s="1"/>
  <c r="D2549"/>
  <c r="E2548"/>
  <c r="F2548"/>
  <c r="R2548" s="1"/>
  <c r="AH2547"/>
  <c r="AI2547"/>
  <c r="AJ2547"/>
  <c r="AK2547"/>
  <c r="AL2547"/>
  <c r="AM2547"/>
  <c r="AD2547" s="1"/>
  <c r="AE2547"/>
  <c r="AF2547"/>
  <c r="AG2547"/>
  <c r="K1134"/>
  <c r="M1134" s="1"/>
  <c r="L1134"/>
  <c r="N1134" s="1"/>
  <c r="G1135"/>
  <c r="V1135" l="1"/>
  <c r="W1135"/>
  <c r="S1135"/>
  <c r="A1135"/>
  <c r="E2549"/>
  <c r="F2549"/>
  <c r="R2549" s="1"/>
  <c r="D2550"/>
  <c r="AI2548"/>
  <c r="AJ2548"/>
  <c r="AK2548"/>
  <c r="AL2548"/>
  <c r="AM2548"/>
  <c r="AD2548" s="1"/>
  <c r="AE2548"/>
  <c r="AF2548"/>
  <c r="AG2548"/>
  <c r="AH2548"/>
  <c r="AJ2549" l="1"/>
  <c r="AK2549"/>
  <c r="AL2549"/>
  <c r="AM2549"/>
  <c r="AD2549" s="1"/>
  <c r="AE2549"/>
  <c r="AF2549"/>
  <c r="AG2549"/>
  <c r="AH2549"/>
  <c r="AI2549"/>
  <c r="X1135"/>
  <c r="Q1135"/>
  <c r="H1135"/>
  <c r="I1135"/>
  <c r="O1135"/>
  <c r="J1135"/>
  <c r="AB1135"/>
  <c r="T1135"/>
  <c r="AC1135"/>
  <c r="E2550"/>
  <c r="F2550"/>
  <c r="R2550" s="1"/>
  <c r="D2551"/>
  <c r="U1135" l="1"/>
  <c r="C1135" s="1"/>
  <c r="B1136" s="1"/>
  <c r="G1136"/>
  <c r="AK2550"/>
  <c r="AL2550"/>
  <c r="AM2550"/>
  <c r="AD2550" s="1"/>
  <c r="AE2550"/>
  <c r="AF2550"/>
  <c r="AG2550"/>
  <c r="AH2550"/>
  <c r="AI2550"/>
  <c r="AJ2550"/>
  <c r="K1135"/>
  <c r="M1135" s="1"/>
  <c r="L1135"/>
  <c r="N1135" s="1"/>
  <c r="F2551"/>
  <c r="R2551" s="1"/>
  <c r="D2552"/>
  <c r="E2551"/>
  <c r="P1135"/>
  <c r="Y1135"/>
  <c r="Z1135"/>
  <c r="AA1135"/>
  <c r="A1136" l="1"/>
  <c r="W1136"/>
  <c r="S1136"/>
  <c r="V1136"/>
  <c r="AL2551"/>
  <c r="AM2551"/>
  <c r="AD2551" s="1"/>
  <c r="AE2551"/>
  <c r="AF2551"/>
  <c r="AG2551"/>
  <c r="AH2551"/>
  <c r="AI2551"/>
  <c r="AJ2551"/>
  <c r="AK2551"/>
  <c r="D2553"/>
  <c r="E2552"/>
  <c r="F2552"/>
  <c r="R2552" s="1"/>
  <c r="AM2552" l="1"/>
  <c r="AD2552" s="1"/>
  <c r="AE2552"/>
  <c r="AF2552"/>
  <c r="AG2552"/>
  <c r="AH2552"/>
  <c r="AI2552"/>
  <c r="AJ2552"/>
  <c r="AK2552"/>
  <c r="AL2552"/>
  <c r="D2554"/>
  <c r="E2553"/>
  <c r="F2553"/>
  <c r="R2553" s="1"/>
  <c r="AB1136"/>
  <c r="AA1136" s="1"/>
  <c r="T1136"/>
  <c r="AC1136"/>
  <c r="U1136"/>
  <c r="C1136" s="1"/>
  <c r="B1137" s="1"/>
  <c r="X1136"/>
  <c r="Q1136"/>
  <c r="J1136"/>
  <c r="I1136"/>
  <c r="O1136"/>
  <c r="H1136"/>
  <c r="A1137" l="1"/>
  <c r="D2555"/>
  <c r="E2554"/>
  <c r="F2554"/>
  <c r="R2554" s="1"/>
  <c r="AF2553"/>
  <c r="AG2553"/>
  <c r="AH2553"/>
  <c r="AI2553"/>
  <c r="AJ2553"/>
  <c r="AK2553"/>
  <c r="AL2553"/>
  <c r="AM2553"/>
  <c r="AD2553" s="1"/>
  <c r="AE2553"/>
  <c r="K1136"/>
  <c r="M1136" s="1"/>
  <c r="L1136"/>
  <c r="N1136" s="1"/>
  <c r="P1136"/>
  <c r="Y1136"/>
  <c r="Z1136"/>
  <c r="H1137"/>
  <c r="D2556" l="1"/>
  <c r="E2555"/>
  <c r="F2555"/>
  <c r="R2555" s="1"/>
  <c r="AG2554"/>
  <c r="AH2554"/>
  <c r="AI2554"/>
  <c r="AJ2554"/>
  <c r="AK2554"/>
  <c r="AL2554"/>
  <c r="AM2554"/>
  <c r="AD2554" s="1"/>
  <c r="AE2554"/>
  <c r="AF2554"/>
  <c r="G1137"/>
  <c r="D2557" l="1"/>
  <c r="E2556"/>
  <c r="F2556"/>
  <c r="R2556" s="1"/>
  <c r="AH2555"/>
  <c r="AI2555"/>
  <c r="AJ2555"/>
  <c r="AK2555"/>
  <c r="AL2555"/>
  <c r="AM2555"/>
  <c r="AD2555" s="1"/>
  <c r="AE2555"/>
  <c r="AF2555"/>
  <c r="AG2555"/>
  <c r="S1137"/>
  <c r="V1137"/>
  <c r="W1137"/>
  <c r="E2557" l="1"/>
  <c r="F2557"/>
  <c r="R2557" s="1"/>
  <c r="D2558"/>
  <c r="AI2556"/>
  <c r="AJ2556"/>
  <c r="AK2556"/>
  <c r="AL2556"/>
  <c r="AM2556"/>
  <c r="AD2556" s="1"/>
  <c r="AE2556"/>
  <c r="AF2556"/>
  <c r="AG2556"/>
  <c r="AH2556"/>
  <c r="AB1137"/>
  <c r="AA1137" s="1"/>
  <c r="T1137"/>
  <c r="U1137" s="1"/>
  <c r="C1137" s="1"/>
  <c r="B1138" s="1"/>
  <c r="AC1137"/>
  <c r="X1137"/>
  <c r="Q1137"/>
  <c r="I1137"/>
  <c r="J1137"/>
  <c r="O1137"/>
  <c r="A1138" l="1"/>
  <c r="AJ2557"/>
  <c r="AK2557"/>
  <c r="AL2557"/>
  <c r="AM2557"/>
  <c r="AD2557" s="1"/>
  <c r="AE2557"/>
  <c r="AF2557"/>
  <c r="AG2557"/>
  <c r="AH2557"/>
  <c r="AI2557"/>
  <c r="E2558"/>
  <c r="F2558"/>
  <c r="R2558" s="1"/>
  <c r="D2559"/>
  <c r="P1137"/>
  <c r="Y1137"/>
  <c r="Z1137"/>
  <c r="G1138"/>
  <c r="K1137"/>
  <c r="M1137" s="1"/>
  <c r="L1137"/>
  <c r="N1137" s="1"/>
  <c r="S1138" l="1"/>
  <c r="G1139"/>
  <c r="V1138"/>
  <c r="W1138"/>
  <c r="AK2558"/>
  <c r="AL2558"/>
  <c r="AM2558"/>
  <c r="AD2558" s="1"/>
  <c r="AE2558"/>
  <c r="AF2558"/>
  <c r="AG2558"/>
  <c r="AH2558"/>
  <c r="AI2558"/>
  <c r="AJ2558"/>
  <c r="F2559"/>
  <c r="R2559" s="1"/>
  <c r="D2560"/>
  <c r="E2559"/>
  <c r="AB1138" l="1"/>
  <c r="AA1138" s="1"/>
  <c r="T1138"/>
  <c r="AC1138"/>
  <c r="AL2559"/>
  <c r="AM2559"/>
  <c r="AD2559" s="1"/>
  <c r="AE2559"/>
  <c r="AF2559"/>
  <c r="AG2559"/>
  <c r="AH2559"/>
  <c r="AI2559"/>
  <c r="AJ2559"/>
  <c r="AK2559"/>
  <c r="S1139"/>
  <c r="V1139"/>
  <c r="W1139"/>
  <c r="Q1138"/>
  <c r="X1138"/>
  <c r="H1138"/>
  <c r="J1138"/>
  <c r="I1138"/>
  <c r="O1138"/>
  <c r="D2561"/>
  <c r="E2560"/>
  <c r="F2560"/>
  <c r="R2560" s="1"/>
  <c r="C1138" l="1"/>
  <c r="B1139" s="1"/>
  <c r="K1138"/>
  <c r="M1138" s="1"/>
  <c r="L1138"/>
  <c r="N1138" s="1"/>
  <c r="I1139"/>
  <c r="Y1138"/>
  <c r="Z1138"/>
  <c r="O1139"/>
  <c r="P1138"/>
  <c r="X1139"/>
  <c r="Q1139"/>
  <c r="D2562"/>
  <c r="E2561"/>
  <c r="F2561"/>
  <c r="R2561" s="1"/>
  <c r="AM2560"/>
  <c r="AD2560" s="1"/>
  <c r="AE2560"/>
  <c r="AF2560"/>
  <c r="AG2560"/>
  <c r="AH2560"/>
  <c r="AI2560"/>
  <c r="AJ2560"/>
  <c r="AK2560"/>
  <c r="AL2560"/>
  <c r="U1138"/>
  <c r="H1139"/>
  <c r="J1139"/>
  <c r="AB1139"/>
  <c r="AA1139" s="1"/>
  <c r="T1139"/>
  <c r="U1139" s="1"/>
  <c r="AC1139"/>
  <c r="C1139" l="1"/>
  <c r="B1140" s="1"/>
  <c r="A1139"/>
  <c r="D2563"/>
  <c r="E2562"/>
  <c r="F2562"/>
  <c r="R2562" s="1"/>
  <c r="AF2561"/>
  <c r="AG2561"/>
  <c r="AH2561"/>
  <c r="AI2561"/>
  <c r="AJ2561"/>
  <c r="AK2561"/>
  <c r="AL2561"/>
  <c r="AM2561"/>
  <c r="AD2561" s="1"/>
  <c r="AE2561"/>
  <c r="K1139"/>
  <c r="M1139" s="1"/>
  <c r="L1139"/>
  <c r="N1139" s="1"/>
  <c r="Z1139"/>
  <c r="P1139"/>
  <c r="Y1139"/>
  <c r="G1140"/>
  <c r="A1140" l="1"/>
  <c r="D2564"/>
  <c r="E2563"/>
  <c r="F2563"/>
  <c r="R2563" s="1"/>
  <c r="S1140"/>
  <c r="V1140"/>
  <c r="W1140"/>
  <c r="AG2562"/>
  <c r="AH2562"/>
  <c r="AI2562"/>
  <c r="AJ2562"/>
  <c r="AK2562"/>
  <c r="AL2562"/>
  <c r="AM2562"/>
  <c r="AD2562" s="1"/>
  <c r="AE2562"/>
  <c r="AF2562"/>
  <c r="AB1140" l="1"/>
  <c r="AA1140" s="1"/>
  <c r="T1140"/>
  <c r="U1140" s="1"/>
  <c r="C1140" s="1"/>
  <c r="B1141" s="1"/>
  <c r="AC1140"/>
  <c r="X1140"/>
  <c r="Q1140"/>
  <c r="H1140"/>
  <c r="O1140"/>
  <c r="I1140"/>
  <c r="J1140"/>
  <c r="D2565"/>
  <c r="E2564"/>
  <c r="F2564"/>
  <c r="R2564" s="1"/>
  <c r="AH2563"/>
  <c r="AI2563"/>
  <c r="AJ2563"/>
  <c r="AK2563"/>
  <c r="AL2563"/>
  <c r="AM2563"/>
  <c r="AD2563" s="1"/>
  <c r="AE2563"/>
  <c r="AF2563"/>
  <c r="AG2563"/>
  <c r="A1141" l="1"/>
  <c r="E2565"/>
  <c r="F2565"/>
  <c r="R2565" s="1"/>
  <c r="D2566"/>
  <c r="AI2564"/>
  <c r="AJ2564"/>
  <c r="AK2564"/>
  <c r="AL2564"/>
  <c r="AM2564"/>
  <c r="AD2564" s="1"/>
  <c r="AE2564"/>
  <c r="AF2564"/>
  <c r="AG2564"/>
  <c r="AH2564"/>
  <c r="K1140"/>
  <c r="M1140" s="1"/>
  <c r="L1140"/>
  <c r="N1140" s="1"/>
  <c r="G1141"/>
  <c r="P1140"/>
  <c r="Y1140"/>
  <c r="Z1140"/>
  <c r="V1141" l="1"/>
  <c r="W1141"/>
  <c r="S1141"/>
  <c r="AJ2565"/>
  <c r="AK2565"/>
  <c r="AL2565"/>
  <c r="AM2565"/>
  <c r="AD2565" s="1"/>
  <c r="AE2565"/>
  <c r="AF2565"/>
  <c r="AG2565"/>
  <c r="AH2565"/>
  <c r="AI2565"/>
  <c r="E2566"/>
  <c r="F2566"/>
  <c r="R2566" s="1"/>
  <c r="D2567"/>
  <c r="F2567" l="1"/>
  <c r="R2567" s="1"/>
  <c r="D2568"/>
  <c r="E2567"/>
  <c r="X1141"/>
  <c r="Q1141"/>
  <c r="O1141"/>
  <c r="J1141"/>
  <c r="I1141"/>
  <c r="H1141"/>
  <c r="AB1141"/>
  <c r="AA1141" s="1"/>
  <c r="T1141"/>
  <c r="AC1141"/>
  <c r="AK2566"/>
  <c r="AL2566"/>
  <c r="AM2566"/>
  <c r="AD2566" s="1"/>
  <c r="AE2566"/>
  <c r="AF2566"/>
  <c r="AG2566"/>
  <c r="AH2566"/>
  <c r="AI2566"/>
  <c r="AJ2566"/>
  <c r="C1141" l="1"/>
  <c r="B1142" s="1"/>
  <c r="D2569"/>
  <c r="E2568"/>
  <c r="F2568"/>
  <c r="R2568" s="1"/>
  <c r="AL2567"/>
  <c r="AM2567"/>
  <c r="AD2567" s="1"/>
  <c r="AE2567"/>
  <c r="AF2567"/>
  <c r="AG2567"/>
  <c r="AH2567"/>
  <c r="AI2567"/>
  <c r="AJ2567"/>
  <c r="AK2567"/>
  <c r="U1141"/>
  <c r="P1141"/>
  <c r="Y1141"/>
  <c r="Z1141"/>
  <c r="L1141"/>
  <c r="N1141" s="1"/>
  <c r="K1141"/>
  <c r="M1141" s="1"/>
  <c r="A1142" l="1"/>
  <c r="D2570"/>
  <c r="E2569"/>
  <c r="F2569"/>
  <c r="R2569" s="1"/>
  <c r="AM2568"/>
  <c r="AD2568" s="1"/>
  <c r="AE2568"/>
  <c r="AF2568"/>
  <c r="AG2568"/>
  <c r="AH2568"/>
  <c r="AI2568"/>
  <c r="AJ2568"/>
  <c r="AK2568"/>
  <c r="AL2568"/>
  <c r="G1142"/>
  <c r="D2571" l="1"/>
  <c r="E2570"/>
  <c r="F2570"/>
  <c r="R2570" s="1"/>
  <c r="AF2569"/>
  <c r="AG2569"/>
  <c r="AH2569"/>
  <c r="AI2569"/>
  <c r="AJ2569"/>
  <c r="AK2569"/>
  <c r="AL2569"/>
  <c r="AM2569"/>
  <c r="AD2569" s="1"/>
  <c r="AE2569"/>
  <c r="V1142"/>
  <c r="W1142"/>
  <c r="S1142"/>
  <c r="AC1142" l="1"/>
  <c r="U1142"/>
  <c r="AB1142"/>
  <c r="AA1142" s="1"/>
  <c r="T1142"/>
  <c r="C1142" s="1"/>
  <c r="B1143" s="1"/>
  <c r="D2572"/>
  <c r="E2571"/>
  <c r="F2571"/>
  <c r="R2571" s="1"/>
  <c r="AG2570"/>
  <c r="AH2570"/>
  <c r="AI2570"/>
  <c r="AJ2570"/>
  <c r="AK2570"/>
  <c r="AL2570"/>
  <c r="AM2570"/>
  <c r="AD2570" s="1"/>
  <c r="AE2570"/>
  <c r="AF2570"/>
  <c r="X1142"/>
  <c r="Q1142"/>
  <c r="H1142"/>
  <c r="I1142"/>
  <c r="J1142"/>
  <c r="O1142"/>
  <c r="A1143" l="1"/>
  <c r="G1143"/>
  <c r="K1142"/>
  <c r="M1142" s="1"/>
  <c r="L1142"/>
  <c r="N1142" s="1"/>
  <c r="D2573"/>
  <c r="E2572"/>
  <c r="F2572"/>
  <c r="R2572" s="1"/>
  <c r="AH2571"/>
  <c r="AI2571"/>
  <c r="AJ2571"/>
  <c r="AK2571"/>
  <c r="AL2571"/>
  <c r="AM2571"/>
  <c r="AD2571" s="1"/>
  <c r="AE2571"/>
  <c r="AF2571"/>
  <c r="AG2571"/>
  <c r="P1142"/>
  <c r="Y1142"/>
  <c r="Z1142"/>
  <c r="AI2572" l="1"/>
  <c r="AJ2572"/>
  <c r="AK2572"/>
  <c r="AL2572"/>
  <c r="AM2572"/>
  <c r="AD2572" s="1"/>
  <c r="AE2572"/>
  <c r="AF2572"/>
  <c r="AG2572"/>
  <c r="AH2572"/>
  <c r="V1143"/>
  <c r="W1143"/>
  <c r="S1143"/>
  <c r="E2573"/>
  <c r="F2573"/>
  <c r="R2573" s="1"/>
  <c r="D2574"/>
  <c r="E2574" l="1"/>
  <c r="F2574"/>
  <c r="R2574" s="1"/>
  <c r="D2575"/>
  <c r="AJ2573"/>
  <c r="AK2573"/>
  <c r="AL2573"/>
  <c r="AM2573"/>
  <c r="AD2573" s="1"/>
  <c r="AE2573"/>
  <c r="AF2573"/>
  <c r="AG2573"/>
  <c r="AH2573"/>
  <c r="AI2573"/>
  <c r="X1143"/>
  <c r="Q1143"/>
  <c r="O1143"/>
  <c r="I1143"/>
  <c r="H1143"/>
  <c r="J1143"/>
  <c r="AB1143"/>
  <c r="AA1143" s="1"/>
  <c r="T1143"/>
  <c r="AC1143"/>
  <c r="AK2574" l="1"/>
  <c r="AL2574"/>
  <c r="AM2574"/>
  <c r="AD2574" s="1"/>
  <c r="AE2574"/>
  <c r="AF2574"/>
  <c r="AG2574"/>
  <c r="AH2574"/>
  <c r="AI2574"/>
  <c r="AJ2574"/>
  <c r="G1144"/>
  <c r="F2575"/>
  <c r="R2575" s="1"/>
  <c r="D2576"/>
  <c r="E2575"/>
  <c r="U1143"/>
  <c r="C1143" s="1"/>
  <c r="B1144" s="1"/>
  <c r="P1143"/>
  <c r="Y1143"/>
  <c r="Z1143"/>
  <c r="K1143"/>
  <c r="M1143" s="1"/>
  <c r="L1143"/>
  <c r="N1143" s="1"/>
  <c r="A1144" l="1"/>
  <c r="W1144"/>
  <c r="S1144"/>
  <c r="V1144"/>
  <c r="D2577"/>
  <c r="E2576"/>
  <c r="F2576"/>
  <c r="R2576" s="1"/>
  <c r="AL2575"/>
  <c r="AM2575"/>
  <c r="AD2575" s="1"/>
  <c r="AE2575"/>
  <c r="AF2575"/>
  <c r="AG2575"/>
  <c r="AH2575"/>
  <c r="AI2575"/>
  <c r="AJ2575"/>
  <c r="AK2575"/>
  <c r="AM2576" l="1"/>
  <c r="AD2576" s="1"/>
  <c r="AE2576"/>
  <c r="AF2576"/>
  <c r="AG2576"/>
  <c r="AH2576"/>
  <c r="AI2576"/>
  <c r="AJ2576"/>
  <c r="AK2576"/>
  <c r="AL2576"/>
  <c r="AB1144"/>
  <c r="AA1144" s="1"/>
  <c r="T1144"/>
  <c r="U1144" s="1"/>
  <c r="C1144" s="1"/>
  <c r="B1145" s="1"/>
  <c r="AC1144"/>
  <c r="X1144"/>
  <c r="Q1144"/>
  <c r="I1144"/>
  <c r="J1144"/>
  <c r="H1144"/>
  <c r="O1144"/>
  <c r="D2578"/>
  <c r="E2577"/>
  <c r="F2577"/>
  <c r="R2577" s="1"/>
  <c r="A1145" l="1"/>
  <c r="K1144"/>
  <c r="M1144" s="1"/>
  <c r="L1144"/>
  <c r="N1144" s="1"/>
  <c r="P1144"/>
  <c r="Y1144"/>
  <c r="Z1144"/>
  <c r="AF2577"/>
  <c r="AG2577"/>
  <c r="AH2577"/>
  <c r="AI2577"/>
  <c r="AJ2577"/>
  <c r="AK2577"/>
  <c r="AL2577"/>
  <c r="AM2577"/>
  <c r="AD2577" s="1"/>
  <c r="AE2577"/>
  <c r="D2579"/>
  <c r="E2578"/>
  <c r="F2578"/>
  <c r="R2578" s="1"/>
  <c r="D2580" l="1"/>
  <c r="E2579"/>
  <c r="F2579"/>
  <c r="R2579" s="1"/>
  <c r="AG2578"/>
  <c r="AH2578"/>
  <c r="AI2578"/>
  <c r="AJ2578"/>
  <c r="AK2578"/>
  <c r="AL2578"/>
  <c r="AM2578"/>
  <c r="AD2578" s="1"/>
  <c r="AE2578"/>
  <c r="AF2578"/>
  <c r="G1145"/>
  <c r="D2581" l="1"/>
  <c r="E2580"/>
  <c r="F2580"/>
  <c r="R2580" s="1"/>
  <c r="AH2579"/>
  <c r="AI2579"/>
  <c r="AJ2579"/>
  <c r="AK2579"/>
  <c r="AL2579"/>
  <c r="AM2579"/>
  <c r="AD2579" s="1"/>
  <c r="AE2579"/>
  <c r="AF2579"/>
  <c r="AG2579"/>
  <c r="S1145"/>
  <c r="V1145"/>
  <c r="W1145"/>
  <c r="E2581" l="1"/>
  <c r="F2581"/>
  <c r="R2581" s="1"/>
  <c r="D2582"/>
  <c r="AI2580"/>
  <c r="AJ2580"/>
  <c r="AK2580"/>
  <c r="AL2580"/>
  <c r="AM2580"/>
  <c r="AD2580" s="1"/>
  <c r="AE2580"/>
  <c r="AF2580"/>
  <c r="AG2580"/>
  <c r="AH2580"/>
  <c r="AB1145"/>
  <c r="AA1145" s="1"/>
  <c r="T1145"/>
  <c r="U1145" s="1"/>
  <c r="C1145" s="1"/>
  <c r="B1146" s="1"/>
  <c r="AC1145"/>
  <c r="X1145"/>
  <c r="Q1145"/>
  <c r="H1145"/>
  <c r="J1145"/>
  <c r="I1145"/>
  <c r="O1145"/>
  <c r="A1146" l="1"/>
  <c r="AJ2581"/>
  <c r="AK2581"/>
  <c r="AL2581"/>
  <c r="AM2581"/>
  <c r="AD2581" s="1"/>
  <c r="AE2581"/>
  <c r="AF2581"/>
  <c r="AG2581"/>
  <c r="AH2581"/>
  <c r="AI2581"/>
  <c r="E2582"/>
  <c r="F2582"/>
  <c r="R2582" s="1"/>
  <c r="D2583"/>
  <c r="K1145"/>
  <c r="M1145" s="1"/>
  <c r="L1145"/>
  <c r="N1145" s="1"/>
  <c r="P1145"/>
  <c r="Y1145"/>
  <c r="Z1145"/>
  <c r="AK2582" l="1"/>
  <c r="AL2582"/>
  <c r="AM2582"/>
  <c r="AD2582" s="1"/>
  <c r="AE2582"/>
  <c r="AF2582"/>
  <c r="AG2582"/>
  <c r="AH2582"/>
  <c r="AI2582"/>
  <c r="AJ2582"/>
  <c r="F2583"/>
  <c r="R2583" s="1"/>
  <c r="D2584"/>
  <c r="E2583"/>
  <c r="G1146"/>
  <c r="D2585" l="1"/>
  <c r="E2584"/>
  <c r="F2584"/>
  <c r="R2584" s="1"/>
  <c r="AL2583"/>
  <c r="AM2583"/>
  <c r="AD2583" s="1"/>
  <c r="AE2583"/>
  <c r="AF2583"/>
  <c r="AG2583"/>
  <c r="AH2583"/>
  <c r="AI2583"/>
  <c r="AJ2583"/>
  <c r="AK2583"/>
  <c r="S1146"/>
  <c r="V1146"/>
  <c r="W1146"/>
  <c r="D2586" l="1"/>
  <c r="E2585"/>
  <c r="F2585"/>
  <c r="R2585" s="1"/>
  <c r="AM2584"/>
  <c r="AD2584" s="1"/>
  <c r="AE2584"/>
  <c r="AF2584"/>
  <c r="AG2584"/>
  <c r="AH2584"/>
  <c r="AI2584"/>
  <c r="AJ2584"/>
  <c r="AK2584"/>
  <c r="AL2584"/>
  <c r="AB1146"/>
  <c r="AA1146" s="1"/>
  <c r="T1146"/>
  <c r="AC1146"/>
  <c r="U1146"/>
  <c r="C1146"/>
  <c r="B1147" s="1"/>
  <c r="Q1146"/>
  <c r="X1146"/>
  <c r="O1146"/>
  <c r="H1146"/>
  <c r="J1146"/>
  <c r="I1146"/>
  <c r="D2587" l="1"/>
  <c r="E2586"/>
  <c r="F2586"/>
  <c r="R2586" s="1"/>
  <c r="A1147"/>
  <c r="AF2585"/>
  <c r="AG2585"/>
  <c r="AH2585"/>
  <c r="AI2585"/>
  <c r="AJ2585"/>
  <c r="AK2585"/>
  <c r="AL2585"/>
  <c r="AM2585"/>
  <c r="AD2585" s="1"/>
  <c r="AE2585"/>
  <c r="K1146"/>
  <c r="M1146" s="1"/>
  <c r="L1146"/>
  <c r="N1146" s="1"/>
  <c r="Y1146"/>
  <c r="Z1146"/>
  <c r="P1146"/>
  <c r="G1147" l="1"/>
  <c r="D2588"/>
  <c r="E2587"/>
  <c r="F2587"/>
  <c r="R2587" s="1"/>
  <c r="AG2586"/>
  <c r="AH2586"/>
  <c r="AI2586"/>
  <c r="AJ2586"/>
  <c r="AK2586"/>
  <c r="AL2586"/>
  <c r="AM2586"/>
  <c r="AD2586" s="1"/>
  <c r="AE2586"/>
  <c r="AF2586"/>
  <c r="S1147" l="1"/>
  <c r="V1147"/>
  <c r="W1147"/>
  <c r="D2589"/>
  <c r="E2588"/>
  <c r="F2588"/>
  <c r="R2588" s="1"/>
  <c r="AH2587"/>
  <c r="AI2587"/>
  <c r="AJ2587"/>
  <c r="AK2587"/>
  <c r="AL2587"/>
  <c r="AM2587"/>
  <c r="AD2587" s="1"/>
  <c r="AE2587"/>
  <c r="AF2587"/>
  <c r="AG2587"/>
  <c r="AB1147" l="1"/>
  <c r="AA1147" s="1"/>
  <c r="T1147"/>
  <c r="AC1147"/>
  <c r="X1147"/>
  <c r="Q1147"/>
  <c r="J1147"/>
  <c r="O1147"/>
  <c r="I1147"/>
  <c r="H1147"/>
  <c r="E2589"/>
  <c r="F2589"/>
  <c r="R2589" s="1"/>
  <c r="D2590"/>
  <c r="AI2588"/>
  <c r="AJ2588"/>
  <c r="AK2588"/>
  <c r="AL2588"/>
  <c r="AM2588"/>
  <c r="AD2588" s="1"/>
  <c r="AE2588"/>
  <c r="AF2588"/>
  <c r="AG2588"/>
  <c r="AH2588"/>
  <c r="C1147" l="1"/>
  <c r="B1148" s="1"/>
  <c r="K1147"/>
  <c r="M1147" s="1"/>
  <c r="L1147"/>
  <c r="N1147" s="1"/>
  <c r="AJ2589"/>
  <c r="AK2589"/>
  <c r="AL2589"/>
  <c r="AM2589"/>
  <c r="AD2589" s="1"/>
  <c r="AE2589"/>
  <c r="AF2589"/>
  <c r="AG2589"/>
  <c r="AH2589"/>
  <c r="AI2589"/>
  <c r="U1147"/>
  <c r="Z1147"/>
  <c r="P1147"/>
  <c r="Y1147"/>
  <c r="E2590"/>
  <c r="F2590"/>
  <c r="R2590" s="1"/>
  <c r="D2591"/>
  <c r="A1148" l="1"/>
  <c r="AK2590"/>
  <c r="AL2590"/>
  <c r="AM2590"/>
  <c r="AD2590" s="1"/>
  <c r="AE2590"/>
  <c r="AF2590"/>
  <c r="AG2590"/>
  <c r="AH2590"/>
  <c r="AI2590"/>
  <c r="AJ2590"/>
  <c r="G1148"/>
  <c r="F2591"/>
  <c r="R2591" s="1"/>
  <c r="D2592"/>
  <c r="E2591"/>
  <c r="AL2591" l="1"/>
  <c r="AM2591"/>
  <c r="AD2591" s="1"/>
  <c r="AE2591"/>
  <c r="AF2591"/>
  <c r="AG2591"/>
  <c r="AH2591"/>
  <c r="AI2591"/>
  <c r="AJ2591"/>
  <c r="AK2591"/>
  <c r="S1148"/>
  <c r="V1148"/>
  <c r="W1148"/>
  <c r="D2593"/>
  <c r="E2592"/>
  <c r="F2592"/>
  <c r="R2592" s="1"/>
  <c r="AB1148" l="1"/>
  <c r="AA1148" s="1"/>
  <c r="T1148"/>
  <c r="AC1148"/>
  <c r="X1148"/>
  <c r="Q1148"/>
  <c r="J1148"/>
  <c r="O1148"/>
  <c r="H1148"/>
  <c r="I1148"/>
  <c r="D2594"/>
  <c r="E2593"/>
  <c r="F2593"/>
  <c r="R2593" s="1"/>
  <c r="AM2592"/>
  <c r="AD2592" s="1"/>
  <c r="AE2592"/>
  <c r="AF2592"/>
  <c r="AG2592"/>
  <c r="AH2592"/>
  <c r="AI2592"/>
  <c r="AJ2592"/>
  <c r="AK2592"/>
  <c r="AL2592"/>
  <c r="P1148" l="1"/>
  <c r="Y1148"/>
  <c r="Z1148"/>
  <c r="K1148"/>
  <c r="M1148" s="1"/>
  <c r="L1148"/>
  <c r="N1148" s="1"/>
  <c r="D2595"/>
  <c r="E2594"/>
  <c r="F2594"/>
  <c r="R2594" s="1"/>
  <c r="U1148"/>
  <c r="C1148" s="1"/>
  <c r="B1149" s="1"/>
  <c r="AF2593"/>
  <c r="AG2593"/>
  <c r="AH2593"/>
  <c r="AI2593"/>
  <c r="AJ2593"/>
  <c r="AK2593"/>
  <c r="AL2593"/>
  <c r="AM2593"/>
  <c r="AD2593" s="1"/>
  <c r="AE2593"/>
  <c r="A1149" l="1"/>
  <c r="D2596"/>
  <c r="E2595"/>
  <c r="F2595"/>
  <c r="R2595" s="1"/>
  <c r="G1149"/>
  <c r="AG2594"/>
  <c r="AH2594"/>
  <c r="AI2594"/>
  <c r="AJ2594"/>
  <c r="AK2594"/>
  <c r="AL2594"/>
  <c r="AM2594"/>
  <c r="AD2594" s="1"/>
  <c r="AE2594"/>
  <c r="AF2594"/>
  <c r="D2597" l="1"/>
  <c r="E2596"/>
  <c r="F2596"/>
  <c r="R2596" s="1"/>
  <c r="AH2595"/>
  <c r="AI2595"/>
  <c r="AJ2595"/>
  <c r="AK2595"/>
  <c r="AL2595"/>
  <c r="AM2595"/>
  <c r="AD2595" s="1"/>
  <c r="AE2595"/>
  <c r="AF2595"/>
  <c r="AG2595"/>
  <c r="V1149"/>
  <c r="W1149"/>
  <c r="S1149"/>
  <c r="E2597" l="1"/>
  <c r="F2597"/>
  <c r="R2597" s="1"/>
  <c r="D2598"/>
  <c r="AI2596"/>
  <c r="AJ2596"/>
  <c r="AK2596"/>
  <c r="AL2596"/>
  <c r="AM2596"/>
  <c r="AD2596" s="1"/>
  <c r="AE2596"/>
  <c r="AF2596"/>
  <c r="AG2596"/>
  <c r="AH2596"/>
  <c r="AB1149"/>
  <c r="AA1149" s="1"/>
  <c r="T1149"/>
  <c r="U1149" s="1"/>
  <c r="C1149" s="1"/>
  <c r="B1150" s="1"/>
  <c r="AC1149"/>
  <c r="X1149"/>
  <c r="Q1149"/>
  <c r="J1149"/>
  <c r="O1149"/>
  <c r="H1149"/>
  <c r="I1149"/>
  <c r="A1150" l="1"/>
  <c r="AJ2597"/>
  <c r="AK2597"/>
  <c r="AL2597"/>
  <c r="AM2597"/>
  <c r="AD2597" s="1"/>
  <c r="AE2597"/>
  <c r="AF2597"/>
  <c r="AG2597"/>
  <c r="AH2597"/>
  <c r="AI2597"/>
  <c r="E2598"/>
  <c r="F2598"/>
  <c r="R2598" s="1"/>
  <c r="D2599"/>
  <c r="P1149"/>
  <c r="Y1149"/>
  <c r="Z1149"/>
  <c r="G1150"/>
  <c r="L1149"/>
  <c r="N1149" s="1"/>
  <c r="K1149"/>
  <c r="M1149" s="1"/>
  <c r="AK2598" l="1"/>
  <c r="AL2598"/>
  <c r="AM2598"/>
  <c r="AD2598" s="1"/>
  <c r="AE2598"/>
  <c r="AF2598"/>
  <c r="AG2598"/>
  <c r="AH2598"/>
  <c r="AI2598"/>
  <c r="AJ2598"/>
  <c r="V1150"/>
  <c r="W1150"/>
  <c r="S1150"/>
  <c r="F2599"/>
  <c r="R2599" s="1"/>
  <c r="D2600"/>
  <c r="E2599"/>
  <c r="AL2599" l="1"/>
  <c r="AM2599"/>
  <c r="AD2599" s="1"/>
  <c r="AE2599"/>
  <c r="AF2599"/>
  <c r="AG2599"/>
  <c r="AH2599"/>
  <c r="AI2599"/>
  <c r="AJ2599"/>
  <c r="AK2599"/>
  <c r="X1150"/>
  <c r="Q1150"/>
  <c r="O1150"/>
  <c r="J1150"/>
  <c r="I1150"/>
  <c r="H1150"/>
  <c r="AC1150"/>
  <c r="U1150"/>
  <c r="AB1150"/>
  <c r="AA1150" s="1"/>
  <c r="T1150"/>
  <c r="C1150" s="1"/>
  <c r="B1151" s="1"/>
  <c r="D2601"/>
  <c r="E2600"/>
  <c r="F2600"/>
  <c r="R2600" s="1"/>
  <c r="A1151" l="1"/>
  <c r="P1150"/>
  <c r="Y1150"/>
  <c r="Z1150"/>
  <c r="D2602"/>
  <c r="E2601"/>
  <c r="F2601"/>
  <c r="R2601" s="1"/>
  <c r="AM2600"/>
  <c r="AD2600" s="1"/>
  <c r="AE2600"/>
  <c r="AF2600"/>
  <c r="AG2600"/>
  <c r="AH2600"/>
  <c r="AI2600"/>
  <c r="AJ2600"/>
  <c r="AK2600"/>
  <c r="AL2600"/>
  <c r="K1150"/>
  <c r="M1150" s="1"/>
  <c r="L1150"/>
  <c r="N1150" s="1"/>
  <c r="D2603" l="1"/>
  <c r="E2602"/>
  <c r="F2602"/>
  <c r="R2602" s="1"/>
  <c r="AF2601"/>
  <c r="AG2601"/>
  <c r="AH2601"/>
  <c r="AI2601"/>
  <c r="AJ2601"/>
  <c r="AK2601"/>
  <c r="AL2601"/>
  <c r="AM2601"/>
  <c r="AD2601" s="1"/>
  <c r="AE2601"/>
  <c r="G1151"/>
  <c r="D2604" l="1"/>
  <c r="E2603"/>
  <c r="F2603"/>
  <c r="R2603" s="1"/>
  <c r="AG2602"/>
  <c r="AH2602"/>
  <c r="AI2602"/>
  <c r="AJ2602"/>
  <c r="AK2602"/>
  <c r="AL2602"/>
  <c r="AM2602"/>
  <c r="AD2602" s="1"/>
  <c r="AE2602"/>
  <c r="AF2602"/>
  <c r="V1151"/>
  <c r="W1151"/>
  <c r="S1151"/>
  <c r="AB1151" l="1"/>
  <c r="AA1151" s="1"/>
  <c r="T1151"/>
  <c r="AC1151"/>
  <c r="D2605"/>
  <c r="E2604"/>
  <c r="F2604"/>
  <c r="R2604" s="1"/>
  <c r="AH2603"/>
  <c r="AI2603"/>
  <c r="AJ2603"/>
  <c r="AK2603"/>
  <c r="AL2603"/>
  <c r="AM2603"/>
  <c r="AD2603" s="1"/>
  <c r="AE2603"/>
  <c r="AF2603"/>
  <c r="AG2603"/>
  <c r="X1151"/>
  <c r="Q1151"/>
  <c r="H1151"/>
  <c r="I1151"/>
  <c r="O1151"/>
  <c r="J1151"/>
  <c r="U1151" l="1"/>
  <c r="C1151" s="1"/>
  <c r="B1152" s="1"/>
  <c r="H1152"/>
  <c r="G1152"/>
  <c r="K1151"/>
  <c r="M1151" s="1"/>
  <c r="L1151"/>
  <c r="N1151" s="1"/>
  <c r="E2605"/>
  <c r="F2605"/>
  <c r="R2605" s="1"/>
  <c r="D2606"/>
  <c r="AI2604"/>
  <c r="AJ2604"/>
  <c r="AK2604"/>
  <c r="AL2604"/>
  <c r="AM2604"/>
  <c r="AD2604" s="1"/>
  <c r="AE2604"/>
  <c r="AF2604"/>
  <c r="AG2604"/>
  <c r="AH2604"/>
  <c r="P1151"/>
  <c r="Y1151"/>
  <c r="Z1151"/>
  <c r="A1152" l="1"/>
  <c r="E2606"/>
  <c r="F2606"/>
  <c r="R2606" s="1"/>
  <c r="D2607"/>
  <c r="W1152"/>
  <c r="S1152"/>
  <c r="V1152"/>
  <c r="AJ2605"/>
  <c r="AK2605"/>
  <c r="AL2605"/>
  <c r="AM2605"/>
  <c r="AD2605" s="1"/>
  <c r="AE2605"/>
  <c r="AF2605"/>
  <c r="AG2605"/>
  <c r="AH2605"/>
  <c r="AI2605"/>
  <c r="AB1152" l="1"/>
  <c r="AA1152" s="1"/>
  <c r="T1152"/>
  <c r="AC1152"/>
  <c r="X1152"/>
  <c r="Q1152"/>
  <c r="J1152"/>
  <c r="I1152"/>
  <c r="O1152"/>
  <c r="AK2606"/>
  <c r="AL2606"/>
  <c r="AM2606"/>
  <c r="AD2606" s="1"/>
  <c r="AE2606"/>
  <c r="AF2606"/>
  <c r="AG2606"/>
  <c r="AH2606"/>
  <c r="AI2606"/>
  <c r="AJ2606"/>
  <c r="F2607"/>
  <c r="R2607" s="1"/>
  <c r="D2608"/>
  <c r="E2607"/>
  <c r="K1152" l="1"/>
  <c r="M1152" s="1"/>
  <c r="L1152"/>
  <c r="N1152" s="1"/>
  <c r="P1152"/>
  <c r="Y1152"/>
  <c r="Z1152"/>
  <c r="G1153"/>
  <c r="U1152"/>
  <c r="C1152" s="1"/>
  <c r="B1153" s="1"/>
  <c r="D2609"/>
  <c r="E2608"/>
  <c r="F2608"/>
  <c r="R2608" s="1"/>
  <c r="AL2607"/>
  <c r="AM2607"/>
  <c r="AD2607" s="1"/>
  <c r="AE2607"/>
  <c r="AF2607"/>
  <c r="AG2607"/>
  <c r="AH2607"/>
  <c r="AI2607"/>
  <c r="AJ2607"/>
  <c r="AK2607"/>
  <c r="A1153" l="1"/>
  <c r="S1153"/>
  <c r="G1154"/>
  <c r="V1153"/>
  <c r="W1153"/>
  <c r="D2610"/>
  <c r="E2609"/>
  <c r="F2609"/>
  <c r="R2609" s="1"/>
  <c r="AM2608"/>
  <c r="AD2608" s="1"/>
  <c r="AE2608"/>
  <c r="AF2608"/>
  <c r="AG2608"/>
  <c r="AH2608"/>
  <c r="AI2608"/>
  <c r="AJ2608"/>
  <c r="AK2608"/>
  <c r="AL2608"/>
  <c r="AF2609" l="1"/>
  <c r="AG2609"/>
  <c r="AH2609"/>
  <c r="AI2609"/>
  <c r="AJ2609"/>
  <c r="AK2609"/>
  <c r="AL2609"/>
  <c r="AM2609"/>
  <c r="AD2609" s="1"/>
  <c r="AE2609"/>
  <c r="AB1153"/>
  <c r="AA1153" s="1"/>
  <c r="T1153"/>
  <c r="U1153" s="1"/>
  <c r="C1153" s="1"/>
  <c r="B1154" s="1"/>
  <c r="AC1153"/>
  <c r="S1154"/>
  <c r="V1154"/>
  <c r="W1154"/>
  <c r="X1153"/>
  <c r="Q1153"/>
  <c r="H1153"/>
  <c r="O1153"/>
  <c r="J1153"/>
  <c r="I1153"/>
  <c r="D2611"/>
  <c r="E2610"/>
  <c r="F2610"/>
  <c r="R2610" s="1"/>
  <c r="A1154" l="1"/>
  <c r="I1154"/>
  <c r="K1153"/>
  <c r="M1153" s="1"/>
  <c r="L1153"/>
  <c r="N1153" s="1"/>
  <c r="Q1154"/>
  <c r="X1154"/>
  <c r="D2612"/>
  <c r="E2611"/>
  <c r="F2611"/>
  <c r="R2611" s="1"/>
  <c r="J1154"/>
  <c r="AG2610"/>
  <c r="AH2610"/>
  <c r="AI2610"/>
  <c r="AJ2610"/>
  <c r="AK2610"/>
  <c r="AL2610"/>
  <c r="AM2610"/>
  <c r="AD2610" s="1"/>
  <c r="AE2610"/>
  <c r="AF2610"/>
  <c r="P1153"/>
  <c r="O1154" s="1"/>
  <c r="Y1153"/>
  <c r="Z1153"/>
  <c r="H1154"/>
  <c r="AB1154"/>
  <c r="AA1154" s="1"/>
  <c r="T1154"/>
  <c r="U1154" s="1"/>
  <c r="AC1154"/>
  <c r="Y1154" l="1"/>
  <c r="Z1154"/>
  <c r="P1154"/>
  <c r="AH2611"/>
  <c r="AI2611"/>
  <c r="AJ2611"/>
  <c r="AK2611"/>
  <c r="AL2611"/>
  <c r="AM2611"/>
  <c r="AD2611" s="1"/>
  <c r="AE2611"/>
  <c r="AF2611"/>
  <c r="AG2611"/>
  <c r="C1154"/>
  <c r="B1155" s="1"/>
  <c r="K1154"/>
  <c r="G1155" s="1"/>
  <c r="L1154"/>
  <c r="N1154" s="1"/>
  <c r="D2613"/>
  <c r="E2612"/>
  <c r="F2612"/>
  <c r="R2612" s="1"/>
  <c r="S1155" l="1"/>
  <c r="V1155"/>
  <c r="W1155"/>
  <c r="AI2612"/>
  <c r="AJ2612"/>
  <c r="AK2612"/>
  <c r="AL2612"/>
  <c r="AM2612"/>
  <c r="AD2612" s="1"/>
  <c r="AE2612"/>
  <c r="AF2612"/>
  <c r="AG2612"/>
  <c r="AH2612"/>
  <c r="M1154"/>
  <c r="E2613"/>
  <c r="F2613"/>
  <c r="R2613" s="1"/>
  <c r="D2614"/>
  <c r="A1155"/>
  <c r="AJ2613" l="1"/>
  <c r="AK2613"/>
  <c r="AL2613"/>
  <c r="AM2613"/>
  <c r="AD2613" s="1"/>
  <c r="AE2613"/>
  <c r="AF2613"/>
  <c r="AG2613"/>
  <c r="AH2613"/>
  <c r="AI2613"/>
  <c r="AB1155"/>
  <c r="AA1155" s="1"/>
  <c r="T1155"/>
  <c r="AC1155"/>
  <c r="E2614"/>
  <c r="F2614"/>
  <c r="R2614" s="1"/>
  <c r="D2615"/>
  <c r="X1155"/>
  <c r="Q1155"/>
  <c r="H1155"/>
  <c r="J1155"/>
  <c r="O1155"/>
  <c r="I1155"/>
  <c r="C1155" l="1"/>
  <c r="B1156" s="1"/>
  <c r="Z1155"/>
  <c r="P1155"/>
  <c r="Y1155"/>
  <c r="U1155"/>
  <c r="K1155"/>
  <c r="M1155" s="1"/>
  <c r="L1155"/>
  <c r="N1155" s="1"/>
  <c r="AK2614"/>
  <c r="AL2614"/>
  <c r="AM2614"/>
  <c r="AD2614" s="1"/>
  <c r="AE2614"/>
  <c r="AF2614"/>
  <c r="AG2614"/>
  <c r="AH2614"/>
  <c r="AI2614"/>
  <c r="AJ2614"/>
  <c r="F2615"/>
  <c r="R2615" s="1"/>
  <c r="D2616"/>
  <c r="E2615"/>
  <c r="A1156" l="1"/>
  <c r="D2617"/>
  <c r="E2616"/>
  <c r="F2616"/>
  <c r="R2616" s="1"/>
  <c r="AL2615"/>
  <c r="AM2615"/>
  <c r="AD2615" s="1"/>
  <c r="AE2615"/>
  <c r="AF2615"/>
  <c r="AG2615"/>
  <c r="AH2615"/>
  <c r="AI2615"/>
  <c r="AJ2615"/>
  <c r="AK2615"/>
  <c r="G1156"/>
  <c r="D2618" l="1"/>
  <c r="E2617"/>
  <c r="F2617"/>
  <c r="R2617" s="1"/>
  <c r="S1156"/>
  <c r="V1156"/>
  <c r="W1156"/>
  <c r="AM2616"/>
  <c r="AD2616" s="1"/>
  <c r="AE2616"/>
  <c r="AF2616"/>
  <c r="AG2616"/>
  <c r="AH2616"/>
  <c r="AI2616"/>
  <c r="AJ2616"/>
  <c r="AK2616"/>
  <c r="AL2616"/>
  <c r="D2619" l="1"/>
  <c r="E2618"/>
  <c r="F2618"/>
  <c r="R2618" s="1"/>
  <c r="AF2617"/>
  <c r="AG2617"/>
  <c r="AH2617"/>
  <c r="AI2617"/>
  <c r="AJ2617"/>
  <c r="AK2617"/>
  <c r="AL2617"/>
  <c r="AM2617"/>
  <c r="AD2617" s="1"/>
  <c r="AE2617"/>
  <c r="AB1156"/>
  <c r="AA1156" s="1"/>
  <c r="T1156"/>
  <c r="U1156" s="1"/>
  <c r="C1156" s="1"/>
  <c r="B1157" s="1"/>
  <c r="AC1156"/>
  <c r="X1156"/>
  <c r="Q1156"/>
  <c r="H1156"/>
  <c r="J1156"/>
  <c r="O1156"/>
  <c r="I1156"/>
  <c r="A1157" l="1"/>
  <c r="K1156"/>
  <c r="M1156" s="1"/>
  <c r="L1156"/>
  <c r="N1156" s="1"/>
  <c r="D2620"/>
  <c r="E2619"/>
  <c r="F2619"/>
  <c r="R2619" s="1"/>
  <c r="AG2618"/>
  <c r="AH2618"/>
  <c r="AI2618"/>
  <c r="AJ2618"/>
  <c r="AK2618"/>
  <c r="AL2618"/>
  <c r="AM2618"/>
  <c r="AD2618" s="1"/>
  <c r="AE2618"/>
  <c r="AF2618"/>
  <c r="G1157"/>
  <c r="P1156"/>
  <c r="Y1156"/>
  <c r="Z1156"/>
  <c r="V1157" l="1"/>
  <c r="W1157"/>
  <c r="S1157"/>
  <c r="D2621"/>
  <c r="E2620"/>
  <c r="F2620"/>
  <c r="R2620" s="1"/>
  <c r="AH2619"/>
  <c r="AI2619"/>
  <c r="AJ2619"/>
  <c r="AK2619"/>
  <c r="AL2619"/>
  <c r="AM2619"/>
  <c r="AD2619" s="1"/>
  <c r="AE2619"/>
  <c r="AF2619"/>
  <c r="AG2619"/>
  <c r="AI2620" l="1"/>
  <c r="AJ2620"/>
  <c r="AK2620"/>
  <c r="AL2620"/>
  <c r="AM2620"/>
  <c r="AD2620" s="1"/>
  <c r="AE2620"/>
  <c r="AF2620"/>
  <c r="AG2620"/>
  <c r="AH2620"/>
  <c r="X1157"/>
  <c r="Q1157"/>
  <c r="J1157"/>
  <c r="I1157"/>
  <c r="O1157"/>
  <c r="H1157"/>
  <c r="AB1157"/>
  <c r="T1157"/>
  <c r="AC1157"/>
  <c r="E2621"/>
  <c r="F2621"/>
  <c r="R2621" s="1"/>
  <c r="D2622"/>
  <c r="C1157" l="1"/>
  <c r="B1158" s="1"/>
  <c r="U1157"/>
  <c r="AJ2621"/>
  <c r="AK2621"/>
  <c r="AL2621"/>
  <c r="AM2621"/>
  <c r="AD2621" s="1"/>
  <c r="AE2621"/>
  <c r="AF2621"/>
  <c r="AG2621"/>
  <c r="AH2621"/>
  <c r="AI2621"/>
  <c r="L1157"/>
  <c r="N1157" s="1"/>
  <c r="K1157"/>
  <c r="M1157" s="1"/>
  <c r="P1157"/>
  <c r="Y1157"/>
  <c r="Z1157"/>
  <c r="E2622"/>
  <c r="F2622"/>
  <c r="R2622" s="1"/>
  <c r="D2623"/>
  <c r="AA1157"/>
  <c r="A1158" l="1"/>
  <c r="AK2622"/>
  <c r="AL2622"/>
  <c r="AM2622"/>
  <c r="AD2622" s="1"/>
  <c r="AE2622"/>
  <c r="AF2622"/>
  <c r="AG2622"/>
  <c r="AH2622"/>
  <c r="AI2622"/>
  <c r="AJ2622"/>
  <c r="F2623"/>
  <c r="R2623" s="1"/>
  <c r="D2624"/>
  <c r="E2623"/>
  <c r="G1158"/>
  <c r="V1158" l="1"/>
  <c r="W1158"/>
  <c r="S1158"/>
  <c r="D2625"/>
  <c r="E2624"/>
  <c r="F2624"/>
  <c r="R2624" s="1"/>
  <c r="AL2623"/>
  <c r="AM2623"/>
  <c r="AD2623" s="1"/>
  <c r="AE2623"/>
  <c r="AF2623"/>
  <c r="AG2623"/>
  <c r="AH2623"/>
  <c r="AI2623"/>
  <c r="AJ2623"/>
  <c r="AK2623"/>
  <c r="X1158" l="1"/>
  <c r="Q1158"/>
  <c r="O1158"/>
  <c r="H1158"/>
  <c r="I1158"/>
  <c r="J1158"/>
  <c r="AC1158"/>
  <c r="AB1158"/>
  <c r="AA1158" s="1"/>
  <c r="T1158"/>
  <c r="U1158" s="1"/>
  <c r="D2626"/>
  <c r="E2625"/>
  <c r="F2625"/>
  <c r="R2625" s="1"/>
  <c r="AM2624"/>
  <c r="AD2624" s="1"/>
  <c r="AE2624"/>
  <c r="AF2624"/>
  <c r="AG2624"/>
  <c r="AH2624"/>
  <c r="AI2624"/>
  <c r="AJ2624"/>
  <c r="AK2624"/>
  <c r="AL2624"/>
  <c r="P1158" l="1"/>
  <c r="Y1158"/>
  <c r="Z1158"/>
  <c r="C1158"/>
  <c r="B1159" s="1"/>
  <c r="D2627"/>
  <c r="E2626"/>
  <c r="F2626"/>
  <c r="R2626" s="1"/>
  <c r="AF2625"/>
  <c r="AG2625"/>
  <c r="AH2625"/>
  <c r="AI2625"/>
  <c r="AJ2625"/>
  <c r="AK2625"/>
  <c r="AL2625"/>
  <c r="AM2625"/>
  <c r="AD2625" s="1"/>
  <c r="AE2625"/>
  <c r="K1158"/>
  <c r="M1158" s="1"/>
  <c r="L1158"/>
  <c r="N1158" s="1"/>
  <c r="G1159" l="1"/>
  <c r="A1159"/>
  <c r="D2628"/>
  <c r="E2627"/>
  <c r="F2627"/>
  <c r="R2627" s="1"/>
  <c r="AG2626"/>
  <c r="AH2626"/>
  <c r="AI2626"/>
  <c r="AJ2626"/>
  <c r="AK2626"/>
  <c r="AL2626"/>
  <c r="AM2626"/>
  <c r="AD2626" s="1"/>
  <c r="AE2626"/>
  <c r="AF2626"/>
  <c r="V1159" l="1"/>
  <c r="W1159"/>
  <c r="S1159"/>
  <c r="D2629"/>
  <c r="E2628"/>
  <c r="F2628"/>
  <c r="R2628" s="1"/>
  <c r="AH2627"/>
  <c r="AI2627"/>
  <c r="AJ2627"/>
  <c r="AK2627"/>
  <c r="AL2627"/>
  <c r="AM2627"/>
  <c r="AD2627" s="1"/>
  <c r="AE2627"/>
  <c r="AF2627"/>
  <c r="AG2627"/>
  <c r="X1159" l="1"/>
  <c r="Q1159"/>
  <c r="J1159"/>
  <c r="I1159"/>
  <c r="O1159"/>
  <c r="H1159"/>
  <c r="AB1159"/>
  <c r="T1159"/>
  <c r="AC1159"/>
  <c r="U1159"/>
  <c r="C1159"/>
  <c r="B1160" s="1"/>
  <c r="E2629"/>
  <c r="F2629"/>
  <c r="R2629" s="1"/>
  <c r="D2630"/>
  <c r="AI2628"/>
  <c r="AJ2628"/>
  <c r="AK2628"/>
  <c r="AL2628"/>
  <c r="AM2628"/>
  <c r="AD2628" s="1"/>
  <c r="AE2628"/>
  <c r="AF2628"/>
  <c r="AG2628"/>
  <c r="AH2628"/>
  <c r="A1160" l="1"/>
  <c r="AJ2629"/>
  <c r="AK2629"/>
  <c r="AL2629"/>
  <c r="AM2629"/>
  <c r="AD2629" s="1"/>
  <c r="AE2629"/>
  <c r="AF2629"/>
  <c r="AG2629"/>
  <c r="AH2629"/>
  <c r="AI2629"/>
  <c r="K1159"/>
  <c r="M1159" s="1"/>
  <c r="L1159"/>
  <c r="N1159" s="1"/>
  <c r="P1159"/>
  <c r="Y1159"/>
  <c r="Z1159"/>
  <c r="E2630"/>
  <c r="F2630"/>
  <c r="R2630" s="1"/>
  <c r="D2631"/>
  <c r="AA1159"/>
  <c r="AK2630" l="1"/>
  <c r="AL2630"/>
  <c r="AM2630"/>
  <c r="AD2630" s="1"/>
  <c r="AE2630"/>
  <c r="AF2630"/>
  <c r="AG2630"/>
  <c r="AH2630"/>
  <c r="AI2630"/>
  <c r="AJ2630"/>
  <c r="F2631"/>
  <c r="R2631" s="1"/>
  <c r="D2632"/>
  <c r="E2631"/>
  <c r="G1160"/>
  <c r="D2633" l="1"/>
  <c r="E2632"/>
  <c r="F2632"/>
  <c r="R2632" s="1"/>
  <c r="AL2631"/>
  <c r="AM2631"/>
  <c r="AD2631" s="1"/>
  <c r="AE2631"/>
  <c r="AF2631"/>
  <c r="AG2631"/>
  <c r="AH2631"/>
  <c r="AI2631"/>
  <c r="AJ2631"/>
  <c r="AK2631"/>
  <c r="W1160"/>
  <c r="S1160"/>
  <c r="V1160"/>
  <c r="X1160" l="1"/>
  <c r="Q1160"/>
  <c r="O1160"/>
  <c r="H1160"/>
  <c r="I1160"/>
  <c r="J1160"/>
  <c r="D2634"/>
  <c r="E2633"/>
  <c r="F2633"/>
  <c r="R2633" s="1"/>
  <c r="AM2632"/>
  <c r="AD2632" s="1"/>
  <c r="AE2632"/>
  <c r="AF2632"/>
  <c r="AG2632"/>
  <c r="AH2632"/>
  <c r="AI2632"/>
  <c r="AJ2632"/>
  <c r="AK2632"/>
  <c r="AL2632"/>
  <c r="AB1160"/>
  <c r="AA1160" s="1"/>
  <c r="T1160"/>
  <c r="AC1160"/>
  <c r="C1160" l="1"/>
  <c r="B1161" s="1"/>
  <c r="P1160"/>
  <c r="Y1160"/>
  <c r="Z1160"/>
  <c r="K1160"/>
  <c r="M1160" s="1"/>
  <c r="L1160"/>
  <c r="N1160" s="1"/>
  <c r="D2635"/>
  <c r="E2634"/>
  <c r="F2634"/>
  <c r="R2634" s="1"/>
  <c r="U1160"/>
  <c r="AF2633"/>
  <c r="AG2633"/>
  <c r="AH2633"/>
  <c r="AI2633"/>
  <c r="AJ2633"/>
  <c r="AK2633"/>
  <c r="AL2633"/>
  <c r="AM2633"/>
  <c r="AD2633" s="1"/>
  <c r="AE2633"/>
  <c r="A1161" l="1"/>
  <c r="D2636"/>
  <c r="E2635"/>
  <c r="F2635"/>
  <c r="R2635" s="1"/>
  <c r="AG2634"/>
  <c r="AH2634"/>
  <c r="AI2634"/>
  <c r="AJ2634"/>
  <c r="AK2634"/>
  <c r="AL2634"/>
  <c r="AM2634"/>
  <c r="AD2634" s="1"/>
  <c r="AE2634"/>
  <c r="AF2634"/>
  <c r="G1161"/>
  <c r="S1161" l="1"/>
  <c r="V1161"/>
  <c r="W1161"/>
  <c r="D2637"/>
  <c r="E2636"/>
  <c r="F2636"/>
  <c r="R2636" s="1"/>
  <c r="AH2635"/>
  <c r="AI2635"/>
  <c r="AJ2635"/>
  <c r="AK2635"/>
  <c r="AL2635"/>
  <c r="AM2635"/>
  <c r="AD2635" s="1"/>
  <c r="AE2635"/>
  <c r="AF2635"/>
  <c r="AG2635"/>
  <c r="AB1161" l="1"/>
  <c r="AA1161" s="1"/>
  <c r="T1161"/>
  <c r="AC1161"/>
  <c r="X1161"/>
  <c r="Q1161"/>
  <c r="I1161"/>
  <c r="H1161"/>
  <c r="J1161"/>
  <c r="O1161"/>
  <c r="E2637"/>
  <c r="F2637"/>
  <c r="R2637" s="1"/>
  <c r="D2638"/>
  <c r="AI2636"/>
  <c r="AJ2636"/>
  <c r="AK2636"/>
  <c r="AL2636"/>
  <c r="AM2636"/>
  <c r="AD2636" s="1"/>
  <c r="AE2636"/>
  <c r="AF2636"/>
  <c r="AG2636"/>
  <c r="AH2636"/>
  <c r="C1161" l="1"/>
  <c r="B1162" s="1"/>
  <c r="AJ2637"/>
  <c r="AK2637"/>
  <c r="AL2637"/>
  <c r="AM2637"/>
  <c r="AD2637" s="1"/>
  <c r="AE2637"/>
  <c r="AF2637"/>
  <c r="AG2637"/>
  <c r="AH2637"/>
  <c r="AI2637"/>
  <c r="U1161"/>
  <c r="G1162"/>
  <c r="E2638"/>
  <c r="F2638"/>
  <c r="R2638" s="1"/>
  <c r="D2639"/>
  <c r="P1161"/>
  <c r="Y1161"/>
  <c r="Z1161"/>
  <c r="K1161"/>
  <c r="M1161" s="1"/>
  <c r="L1161"/>
  <c r="N1161" s="1"/>
  <c r="A1162" l="1"/>
  <c r="F2639"/>
  <c r="R2639" s="1"/>
  <c r="D2640"/>
  <c r="E2639"/>
  <c r="AK2638"/>
  <c r="AL2638"/>
  <c r="AM2638"/>
  <c r="AD2638" s="1"/>
  <c r="AE2638"/>
  <c r="AF2638"/>
  <c r="AG2638"/>
  <c r="AH2638"/>
  <c r="AI2638"/>
  <c r="AJ2638"/>
  <c r="S1162"/>
  <c r="V1162"/>
  <c r="W1162"/>
  <c r="D2641" l="1"/>
  <c r="E2640"/>
  <c r="F2640"/>
  <c r="R2640" s="1"/>
  <c r="Q1162"/>
  <c r="X1162"/>
  <c r="I1162"/>
  <c r="H1162"/>
  <c r="O1162"/>
  <c r="J1162"/>
  <c r="AL2639"/>
  <c r="AM2639"/>
  <c r="AD2639" s="1"/>
  <c r="AE2639"/>
  <c r="AF2639"/>
  <c r="AG2639"/>
  <c r="AH2639"/>
  <c r="AI2639"/>
  <c r="AJ2639"/>
  <c r="AK2639"/>
  <c r="AB1162"/>
  <c r="AA1162" s="1"/>
  <c r="T1162"/>
  <c r="U1162" s="1"/>
  <c r="C1162" s="1"/>
  <c r="B1163" s="1"/>
  <c r="AC1162"/>
  <c r="A1163" l="1"/>
  <c r="Y1162"/>
  <c r="Z1162"/>
  <c r="P1162"/>
  <c r="D2642"/>
  <c r="E2641"/>
  <c r="F2641"/>
  <c r="R2641" s="1"/>
  <c r="AM2640"/>
  <c r="AD2640" s="1"/>
  <c r="AE2640"/>
  <c r="AF2640"/>
  <c r="AG2640"/>
  <c r="AH2640"/>
  <c r="AI2640"/>
  <c r="AJ2640"/>
  <c r="AK2640"/>
  <c r="AL2640"/>
  <c r="K1162"/>
  <c r="M1162" s="1"/>
  <c r="L1162"/>
  <c r="N1162" s="1"/>
  <c r="G1163"/>
  <c r="D2643" l="1"/>
  <c r="E2642"/>
  <c r="F2642"/>
  <c r="R2642" s="1"/>
  <c r="S1163"/>
  <c r="V1163"/>
  <c r="W1163"/>
  <c r="AF2641"/>
  <c r="AG2641"/>
  <c r="AH2641"/>
  <c r="AI2641"/>
  <c r="AJ2641"/>
  <c r="AK2641"/>
  <c r="AL2641"/>
  <c r="AM2641"/>
  <c r="AD2641" s="1"/>
  <c r="AE2641"/>
  <c r="X1163" l="1"/>
  <c r="Q1163"/>
  <c r="H1163"/>
  <c r="I1163"/>
  <c r="O1163"/>
  <c r="J1163"/>
  <c r="D2644"/>
  <c r="E2643"/>
  <c r="F2643"/>
  <c r="R2643" s="1"/>
  <c r="AG2642"/>
  <c r="AH2642"/>
  <c r="AI2642"/>
  <c r="AJ2642"/>
  <c r="AK2642"/>
  <c r="AL2642"/>
  <c r="AM2642"/>
  <c r="AD2642" s="1"/>
  <c r="AE2642"/>
  <c r="AF2642"/>
  <c r="AB1163"/>
  <c r="AA1163" s="1"/>
  <c r="T1163"/>
  <c r="AC1163"/>
  <c r="C1163" l="1"/>
  <c r="B1164" s="1"/>
  <c r="G1164"/>
  <c r="K1163"/>
  <c r="M1163" s="1"/>
  <c r="L1163"/>
  <c r="N1163" s="1"/>
  <c r="Z1163"/>
  <c r="P1163"/>
  <c r="Y1163"/>
  <c r="D2645"/>
  <c r="E2644"/>
  <c r="F2644"/>
  <c r="R2644" s="1"/>
  <c r="U1163"/>
  <c r="AH2643"/>
  <c r="AI2643"/>
  <c r="AJ2643"/>
  <c r="AK2643"/>
  <c r="AL2643"/>
  <c r="AM2643"/>
  <c r="AD2643" s="1"/>
  <c r="AE2643"/>
  <c r="AF2643"/>
  <c r="AG2643"/>
  <c r="A1164" l="1"/>
  <c r="S1164"/>
  <c r="V1164"/>
  <c r="W1164"/>
  <c r="E2645"/>
  <c r="F2645"/>
  <c r="R2645" s="1"/>
  <c r="D2646"/>
  <c r="AI2644"/>
  <c r="AJ2644"/>
  <c r="AK2644"/>
  <c r="AL2644"/>
  <c r="AM2644"/>
  <c r="AD2644" s="1"/>
  <c r="AE2644"/>
  <c r="AF2644"/>
  <c r="AG2644"/>
  <c r="AH2644"/>
  <c r="E2646" l="1"/>
  <c r="F2646"/>
  <c r="R2646" s="1"/>
  <c r="D2647"/>
  <c r="AB1164"/>
  <c r="AA1164" s="1"/>
  <c r="T1164"/>
  <c r="U1164" s="1"/>
  <c r="C1164" s="1"/>
  <c r="B1165" s="1"/>
  <c r="AC1164"/>
  <c r="X1164"/>
  <c r="Q1164"/>
  <c r="O1164"/>
  <c r="I1164"/>
  <c r="J1164"/>
  <c r="H1164"/>
  <c r="AJ2645"/>
  <c r="AK2645"/>
  <c r="AL2645"/>
  <c r="AM2645"/>
  <c r="AD2645" s="1"/>
  <c r="AE2645"/>
  <c r="AF2645"/>
  <c r="AG2645"/>
  <c r="AH2645"/>
  <c r="AI2645"/>
  <c r="A1165" l="1"/>
  <c r="AK2646"/>
  <c r="AL2646"/>
  <c r="AM2646"/>
  <c r="AD2646" s="1"/>
  <c r="AE2646"/>
  <c r="AF2646"/>
  <c r="AG2646"/>
  <c r="AH2646"/>
  <c r="AI2646"/>
  <c r="AJ2646"/>
  <c r="P1164"/>
  <c r="Y1164"/>
  <c r="Z1164"/>
  <c r="K1164"/>
  <c r="M1164" s="1"/>
  <c r="L1164"/>
  <c r="N1164" s="1"/>
  <c r="F2647"/>
  <c r="R2647" s="1"/>
  <c r="D2648"/>
  <c r="E2647"/>
  <c r="D2649" l="1"/>
  <c r="E2648"/>
  <c r="F2648"/>
  <c r="R2648" s="1"/>
  <c r="AL2647"/>
  <c r="AM2647"/>
  <c r="AD2647" s="1"/>
  <c r="AE2647"/>
  <c r="AF2647"/>
  <c r="AG2647"/>
  <c r="AH2647"/>
  <c r="AI2647"/>
  <c r="AJ2647"/>
  <c r="AK2647"/>
  <c r="G1165"/>
  <c r="D2650" l="1"/>
  <c r="E2649"/>
  <c r="F2649"/>
  <c r="R2649" s="1"/>
  <c r="AM2648"/>
  <c r="AD2648" s="1"/>
  <c r="AE2648"/>
  <c r="AF2648"/>
  <c r="AG2648"/>
  <c r="AH2648"/>
  <c r="AI2648"/>
  <c r="AJ2648"/>
  <c r="AK2648"/>
  <c r="AL2648"/>
  <c r="V1165"/>
  <c r="W1165"/>
  <c r="S1165"/>
  <c r="AB1165" l="1"/>
  <c r="AA1165" s="1"/>
  <c r="T1165"/>
  <c r="AC1165"/>
  <c r="D2651"/>
  <c r="E2650"/>
  <c r="F2650"/>
  <c r="R2650" s="1"/>
  <c r="AF2649"/>
  <c r="AG2649"/>
  <c r="AH2649"/>
  <c r="AI2649"/>
  <c r="AJ2649"/>
  <c r="AK2649"/>
  <c r="AL2649"/>
  <c r="AM2649"/>
  <c r="AD2649" s="1"/>
  <c r="AE2649"/>
  <c r="X1165"/>
  <c r="Q1165"/>
  <c r="J1165"/>
  <c r="H1165"/>
  <c r="O1165"/>
  <c r="I1165"/>
  <c r="C1165" l="1"/>
  <c r="B1166" s="1"/>
  <c r="U1165"/>
  <c r="P1165"/>
  <c r="Y1165"/>
  <c r="Z1165"/>
  <c r="D2652"/>
  <c r="E2651"/>
  <c r="F2651"/>
  <c r="R2651" s="1"/>
  <c r="L1165"/>
  <c r="N1165" s="1"/>
  <c r="K1165"/>
  <c r="M1165" s="1"/>
  <c r="AG2650"/>
  <c r="AH2650"/>
  <c r="AI2650"/>
  <c r="AJ2650"/>
  <c r="AK2650"/>
  <c r="AL2650"/>
  <c r="AM2650"/>
  <c r="AD2650" s="1"/>
  <c r="AE2650"/>
  <c r="AF2650"/>
  <c r="A1166" l="1"/>
  <c r="AH2651"/>
  <c r="AI2651"/>
  <c r="AJ2651"/>
  <c r="AK2651"/>
  <c r="AL2651"/>
  <c r="AM2651"/>
  <c r="AD2651" s="1"/>
  <c r="AE2651"/>
  <c r="AF2651"/>
  <c r="AG2651"/>
  <c r="G1166"/>
  <c r="D2653"/>
  <c r="E2652"/>
  <c r="F2652"/>
  <c r="R2652" s="1"/>
  <c r="V1166" l="1"/>
  <c r="W1166"/>
  <c r="S1166"/>
  <c r="E2653"/>
  <c r="F2653"/>
  <c r="R2653" s="1"/>
  <c r="D2654"/>
  <c r="AI2652"/>
  <c r="AJ2652"/>
  <c r="AK2652"/>
  <c r="AL2652"/>
  <c r="AM2652"/>
  <c r="AD2652" s="1"/>
  <c r="AE2652"/>
  <c r="AF2652"/>
  <c r="AG2652"/>
  <c r="AH2652"/>
  <c r="X1166" l="1"/>
  <c r="Q1166"/>
  <c r="I1166"/>
  <c r="O1166"/>
  <c r="J1166"/>
  <c r="H1166"/>
  <c r="AC1166"/>
  <c r="AB1166"/>
  <c r="AA1166" s="1"/>
  <c r="T1166"/>
  <c r="U1166" s="1"/>
  <c r="AJ2653"/>
  <c r="AK2653"/>
  <c r="AL2653"/>
  <c r="AM2653"/>
  <c r="AD2653" s="1"/>
  <c r="AE2653"/>
  <c r="AF2653"/>
  <c r="AG2653"/>
  <c r="AH2653"/>
  <c r="AI2653"/>
  <c r="E2654"/>
  <c r="F2654"/>
  <c r="R2654" s="1"/>
  <c r="D2655"/>
  <c r="F2655" l="1"/>
  <c r="R2655" s="1"/>
  <c r="D2656"/>
  <c r="E2655"/>
  <c r="K1166"/>
  <c r="M1166" s="1"/>
  <c r="L1166"/>
  <c r="N1166" s="1"/>
  <c r="C1166"/>
  <c r="B1167" s="1"/>
  <c r="P1166"/>
  <c r="Y1166"/>
  <c r="Z1166"/>
  <c r="AK2654"/>
  <c r="AL2654"/>
  <c r="AM2654"/>
  <c r="AD2654" s="1"/>
  <c r="AE2654"/>
  <c r="AF2654"/>
  <c r="AG2654"/>
  <c r="AH2654"/>
  <c r="AI2654"/>
  <c r="AJ2654"/>
  <c r="H1167"/>
  <c r="G1167"/>
  <c r="V1167" l="1"/>
  <c r="W1167"/>
  <c r="S1167"/>
  <c r="D2657"/>
  <c r="E2656"/>
  <c r="F2656"/>
  <c r="R2656" s="1"/>
  <c r="AL2655"/>
  <c r="AM2655"/>
  <c r="AD2655" s="1"/>
  <c r="AE2655"/>
  <c r="AF2655"/>
  <c r="AG2655"/>
  <c r="AH2655"/>
  <c r="AI2655"/>
  <c r="AJ2655"/>
  <c r="AK2655"/>
  <c r="A1167"/>
  <c r="X1167" l="1"/>
  <c r="Q1167"/>
  <c r="O1167"/>
  <c r="J1167"/>
  <c r="I1167"/>
  <c r="AB1167"/>
  <c r="AA1167" s="1"/>
  <c r="T1167"/>
  <c r="AC1167"/>
  <c r="U1167"/>
  <c r="C1167" s="1"/>
  <c r="B1168" s="1"/>
  <c r="D2658"/>
  <c r="E2657"/>
  <c r="F2657"/>
  <c r="R2657" s="1"/>
  <c r="AM2656"/>
  <c r="AD2656" s="1"/>
  <c r="AE2656"/>
  <c r="AF2656"/>
  <c r="AG2656"/>
  <c r="AH2656"/>
  <c r="AI2656"/>
  <c r="AJ2656"/>
  <c r="AK2656"/>
  <c r="AL2656"/>
  <c r="A1168" l="1"/>
  <c r="D2659"/>
  <c r="E2658"/>
  <c r="F2658"/>
  <c r="R2658" s="1"/>
  <c r="AF2657"/>
  <c r="AG2657"/>
  <c r="AH2657"/>
  <c r="AI2657"/>
  <c r="AJ2657"/>
  <c r="AK2657"/>
  <c r="AL2657"/>
  <c r="AM2657"/>
  <c r="AD2657" s="1"/>
  <c r="AE2657"/>
  <c r="P1167"/>
  <c r="Y1167"/>
  <c r="Z1167"/>
  <c r="G1168"/>
  <c r="K1167"/>
  <c r="M1167" s="1"/>
  <c r="L1167"/>
  <c r="N1167" s="1"/>
  <c r="D2660" l="1"/>
  <c r="E2659"/>
  <c r="F2659"/>
  <c r="R2659" s="1"/>
  <c r="AG2658"/>
  <c r="AH2658"/>
  <c r="AI2658"/>
  <c r="AJ2658"/>
  <c r="AK2658"/>
  <c r="AL2658"/>
  <c r="AM2658"/>
  <c r="AD2658" s="1"/>
  <c r="AE2658"/>
  <c r="AF2658"/>
  <c r="W1168"/>
  <c r="S1168"/>
  <c r="G1169"/>
  <c r="V1168"/>
  <c r="D2661" l="1"/>
  <c r="E2660"/>
  <c r="F2660"/>
  <c r="R2660" s="1"/>
  <c r="AH2659"/>
  <c r="AI2659"/>
  <c r="AJ2659"/>
  <c r="AK2659"/>
  <c r="AL2659"/>
  <c r="AM2659"/>
  <c r="AD2659" s="1"/>
  <c r="AE2659"/>
  <c r="AF2659"/>
  <c r="AG2659"/>
  <c r="X1168"/>
  <c r="Q1168"/>
  <c r="H1168"/>
  <c r="O1168"/>
  <c r="I1168"/>
  <c r="J1168"/>
  <c r="AB1168"/>
  <c r="AA1168" s="1"/>
  <c r="T1168"/>
  <c r="AC1168"/>
  <c r="S1169"/>
  <c r="V1169"/>
  <c r="W1169"/>
  <c r="C1168" l="1"/>
  <c r="B1169" s="1"/>
  <c r="I1169"/>
  <c r="K1168"/>
  <c r="M1168" s="1"/>
  <c r="L1168"/>
  <c r="N1168" s="1"/>
  <c r="E2661"/>
  <c r="F2661"/>
  <c r="R2661" s="1"/>
  <c r="D2662"/>
  <c r="AI2660"/>
  <c r="AJ2660"/>
  <c r="AK2660"/>
  <c r="AL2660"/>
  <c r="AM2660"/>
  <c r="AD2660" s="1"/>
  <c r="AE2660"/>
  <c r="AF2660"/>
  <c r="AG2660"/>
  <c r="AH2660"/>
  <c r="AB1169"/>
  <c r="AA1169" s="1"/>
  <c r="T1169"/>
  <c r="AC1169"/>
  <c r="U1169"/>
  <c r="X1169"/>
  <c r="Q1169"/>
  <c r="U1168"/>
  <c r="H1169"/>
  <c r="P1168"/>
  <c r="O1169" s="1"/>
  <c r="Y1168"/>
  <c r="Z1168"/>
  <c r="J1169"/>
  <c r="P1169" l="1"/>
  <c r="Y1169"/>
  <c r="Z1169"/>
  <c r="A1169"/>
  <c r="C1169"/>
  <c r="B1170" s="1"/>
  <c r="K1169"/>
  <c r="L1169"/>
  <c r="M1169"/>
  <c r="N1169"/>
  <c r="AJ2661"/>
  <c r="AK2661"/>
  <c r="AL2661"/>
  <c r="AM2661"/>
  <c r="AD2661" s="1"/>
  <c r="AE2661"/>
  <c r="AF2661"/>
  <c r="AG2661"/>
  <c r="AH2661"/>
  <c r="AI2661"/>
  <c r="E2662"/>
  <c r="F2662"/>
  <c r="R2662" s="1"/>
  <c r="D2663"/>
  <c r="G1170"/>
  <c r="S1170" l="1"/>
  <c r="V1170"/>
  <c r="W1170"/>
  <c r="A1170"/>
  <c r="AK2662"/>
  <c r="AL2662"/>
  <c r="AM2662"/>
  <c r="AD2662" s="1"/>
  <c r="AE2662"/>
  <c r="AF2662"/>
  <c r="AG2662"/>
  <c r="AH2662"/>
  <c r="AI2662"/>
  <c r="AJ2662"/>
  <c r="F2663"/>
  <c r="R2663" s="1"/>
  <c r="D2664"/>
  <c r="E2663"/>
  <c r="Q1170" l="1"/>
  <c r="X1170"/>
  <c r="I1170"/>
  <c r="J1170"/>
  <c r="O1170"/>
  <c r="H1170"/>
  <c r="AB1170"/>
  <c r="T1170"/>
  <c r="U1170" s="1"/>
  <c r="AC1170"/>
  <c r="D2665"/>
  <c r="E2664"/>
  <c r="F2664"/>
  <c r="R2664" s="1"/>
  <c r="AL2663"/>
  <c r="AM2663"/>
  <c r="AD2663" s="1"/>
  <c r="AE2663"/>
  <c r="AF2663"/>
  <c r="AG2663"/>
  <c r="AH2663"/>
  <c r="AI2663"/>
  <c r="AJ2663"/>
  <c r="AK2663"/>
  <c r="C1170" l="1"/>
  <c r="B1171" s="1"/>
  <c r="D2666"/>
  <c r="E2665"/>
  <c r="F2665"/>
  <c r="R2665" s="1"/>
  <c r="K1170"/>
  <c r="M1170" s="1"/>
  <c r="L1170"/>
  <c r="N1170" s="1"/>
  <c r="AM2664"/>
  <c r="AD2664" s="1"/>
  <c r="AE2664"/>
  <c r="AF2664"/>
  <c r="AG2664"/>
  <c r="AH2664"/>
  <c r="AI2664"/>
  <c r="AJ2664"/>
  <c r="AK2664"/>
  <c r="AL2664"/>
  <c r="Y1170"/>
  <c r="Z1170"/>
  <c r="P1170"/>
  <c r="G1171"/>
  <c r="AA1170"/>
  <c r="A1171" l="1"/>
  <c r="D2667"/>
  <c r="E2666"/>
  <c r="F2666"/>
  <c r="R2666" s="1"/>
  <c r="AF2665"/>
  <c r="AG2665"/>
  <c r="AH2665"/>
  <c r="AI2665"/>
  <c r="AJ2665"/>
  <c r="AK2665"/>
  <c r="AL2665"/>
  <c r="AM2665"/>
  <c r="AD2665" s="1"/>
  <c r="AE2665"/>
  <c r="S1171"/>
  <c r="V1171"/>
  <c r="W1171"/>
  <c r="AB1171" l="1"/>
  <c r="AA1171" s="1"/>
  <c r="T1171"/>
  <c r="U1171" s="1"/>
  <c r="C1171" s="1"/>
  <c r="B1172" s="1"/>
  <c r="AC1171"/>
  <c r="D2668"/>
  <c r="E2667"/>
  <c r="F2667"/>
  <c r="R2667" s="1"/>
  <c r="X1171"/>
  <c r="Q1171"/>
  <c r="I1171"/>
  <c r="H1171"/>
  <c r="O1171"/>
  <c r="J1171"/>
  <c r="AG2666"/>
  <c r="AH2666"/>
  <c r="AI2666"/>
  <c r="AJ2666"/>
  <c r="AK2666"/>
  <c r="AL2666"/>
  <c r="AM2666"/>
  <c r="AD2666" s="1"/>
  <c r="AE2666"/>
  <c r="AF2666"/>
  <c r="A1172" l="1"/>
  <c r="K1171"/>
  <c r="M1171" s="1"/>
  <c r="L1171"/>
  <c r="N1171" s="1"/>
  <c r="Z1171"/>
  <c r="P1171"/>
  <c r="Y1171"/>
  <c r="G1172"/>
  <c r="D2669"/>
  <c r="E2668"/>
  <c r="F2668"/>
  <c r="R2668" s="1"/>
  <c r="AH2667"/>
  <c r="AI2667"/>
  <c r="AJ2667"/>
  <c r="AK2667"/>
  <c r="AL2667"/>
  <c r="AM2667"/>
  <c r="AD2667" s="1"/>
  <c r="AE2667"/>
  <c r="AF2667"/>
  <c r="AG2667"/>
  <c r="S1172" l="1"/>
  <c r="V1172"/>
  <c r="W1172"/>
  <c r="E2669"/>
  <c r="F2669"/>
  <c r="R2669" s="1"/>
  <c r="D2670"/>
  <c r="AI2668"/>
  <c r="AJ2668"/>
  <c r="AK2668"/>
  <c r="AL2668"/>
  <c r="AM2668"/>
  <c r="AD2668" s="1"/>
  <c r="AE2668"/>
  <c r="AF2668"/>
  <c r="AG2668"/>
  <c r="AH2668"/>
  <c r="E2670" l="1"/>
  <c r="F2670"/>
  <c r="R2670" s="1"/>
  <c r="D2671"/>
  <c r="AB1172"/>
  <c r="AA1172" s="1"/>
  <c r="T1172"/>
  <c r="AC1172"/>
  <c r="X1172"/>
  <c r="Q1172"/>
  <c r="O1172"/>
  <c r="J1172"/>
  <c r="I1172"/>
  <c r="H1172"/>
  <c r="AJ2669"/>
  <c r="AK2669"/>
  <c r="AL2669"/>
  <c r="AM2669"/>
  <c r="AD2669" s="1"/>
  <c r="AE2669"/>
  <c r="AF2669"/>
  <c r="AG2669"/>
  <c r="AH2669"/>
  <c r="AI2669"/>
  <c r="C1172" l="1"/>
  <c r="B1173" s="1"/>
  <c r="AK2670"/>
  <c r="AL2670"/>
  <c r="AM2670"/>
  <c r="AD2670" s="1"/>
  <c r="AE2670"/>
  <c r="AF2670"/>
  <c r="AG2670"/>
  <c r="AH2670"/>
  <c r="AI2670"/>
  <c r="AJ2670"/>
  <c r="P1172"/>
  <c r="Y1172"/>
  <c r="Z1172"/>
  <c r="F2671"/>
  <c r="R2671" s="1"/>
  <c r="D2672"/>
  <c r="E2671"/>
  <c r="K1172"/>
  <c r="M1172" s="1"/>
  <c r="L1172"/>
  <c r="N1172" s="1"/>
  <c r="U1172"/>
  <c r="A1173" l="1"/>
  <c r="AL2671"/>
  <c r="AM2671"/>
  <c r="AD2671" s="1"/>
  <c r="AE2671"/>
  <c r="AF2671"/>
  <c r="AG2671"/>
  <c r="AH2671"/>
  <c r="AI2671"/>
  <c r="AJ2671"/>
  <c r="AK2671"/>
  <c r="G1173"/>
  <c r="D2673"/>
  <c r="E2672"/>
  <c r="F2672"/>
  <c r="R2672" s="1"/>
  <c r="V1173" l="1"/>
  <c r="W1173"/>
  <c r="S1173"/>
  <c r="D2674"/>
  <c r="E2673"/>
  <c r="F2673"/>
  <c r="R2673" s="1"/>
  <c r="AM2672"/>
  <c r="AD2672" s="1"/>
  <c r="AE2672"/>
  <c r="AF2672"/>
  <c r="AG2672"/>
  <c r="AH2672"/>
  <c r="AI2672"/>
  <c r="AJ2672"/>
  <c r="AK2672"/>
  <c r="AL2672"/>
  <c r="X1173" l="1"/>
  <c r="Q1173"/>
  <c r="J1173"/>
  <c r="I1173"/>
  <c r="H1173"/>
  <c r="O1173"/>
  <c r="AB1173"/>
  <c r="T1173"/>
  <c r="AC1173"/>
  <c r="U1173"/>
  <c r="C1173"/>
  <c r="B1174" s="1"/>
  <c r="D2675"/>
  <c r="E2674"/>
  <c r="F2674"/>
  <c r="R2674" s="1"/>
  <c r="AF2673"/>
  <c r="AG2673"/>
  <c r="AH2673"/>
  <c r="AI2673"/>
  <c r="AJ2673"/>
  <c r="AK2673"/>
  <c r="AL2673"/>
  <c r="AM2673"/>
  <c r="AD2673" s="1"/>
  <c r="AE2673"/>
  <c r="A1174" l="1"/>
  <c r="D2676"/>
  <c r="E2675"/>
  <c r="F2675"/>
  <c r="R2675" s="1"/>
  <c r="L1173"/>
  <c r="N1173" s="1"/>
  <c r="K1173"/>
  <c r="M1173" s="1"/>
  <c r="AG2674"/>
  <c r="AH2674"/>
  <c r="AI2674"/>
  <c r="AJ2674"/>
  <c r="AK2674"/>
  <c r="AL2674"/>
  <c r="AM2674"/>
  <c r="AD2674" s="1"/>
  <c r="AE2674"/>
  <c r="AF2674"/>
  <c r="G1174"/>
  <c r="P1173"/>
  <c r="Y1173"/>
  <c r="Z1173"/>
  <c r="AA1173"/>
  <c r="V1174" l="1"/>
  <c r="W1174"/>
  <c r="S1174"/>
  <c r="D2677"/>
  <c r="E2676"/>
  <c r="F2676"/>
  <c r="R2676" s="1"/>
  <c r="AH2675"/>
  <c r="AI2675"/>
  <c r="AJ2675"/>
  <c r="AK2675"/>
  <c r="AL2675"/>
  <c r="AM2675"/>
  <c r="AD2675" s="1"/>
  <c r="AE2675"/>
  <c r="AF2675"/>
  <c r="AG2675"/>
  <c r="X1174" l="1"/>
  <c r="Q1174"/>
  <c r="I1174"/>
  <c r="O1174"/>
  <c r="J1174"/>
  <c r="H1174"/>
  <c r="AC1174"/>
  <c r="AB1174"/>
  <c r="AA1174" s="1"/>
  <c r="T1174"/>
  <c r="U1174" s="1"/>
  <c r="E2677"/>
  <c r="F2677"/>
  <c r="R2677" s="1"/>
  <c r="D2678"/>
  <c r="AI2676"/>
  <c r="AJ2676"/>
  <c r="AK2676"/>
  <c r="AL2676"/>
  <c r="AM2676"/>
  <c r="AD2676" s="1"/>
  <c r="AE2676"/>
  <c r="AF2676"/>
  <c r="AG2676"/>
  <c r="AH2676"/>
  <c r="K1174" l="1"/>
  <c r="M1174" s="1"/>
  <c r="L1174"/>
  <c r="N1174" s="1"/>
  <c r="C1174"/>
  <c r="B1175" s="1"/>
  <c r="AJ2677"/>
  <c r="AK2677"/>
  <c r="AL2677"/>
  <c r="AM2677"/>
  <c r="AD2677" s="1"/>
  <c r="AE2677"/>
  <c r="AF2677"/>
  <c r="AG2677"/>
  <c r="AH2677"/>
  <c r="AI2677"/>
  <c r="P1174"/>
  <c r="Y1174"/>
  <c r="Z1174"/>
  <c r="E2678"/>
  <c r="F2678"/>
  <c r="R2678" s="1"/>
  <c r="D2679"/>
  <c r="A1175" l="1"/>
  <c r="F2679"/>
  <c r="R2679" s="1"/>
  <c r="D2680"/>
  <c r="E2679"/>
  <c r="AK2678"/>
  <c r="AL2678"/>
  <c r="AM2678"/>
  <c r="AD2678" s="1"/>
  <c r="AE2678"/>
  <c r="AF2678"/>
  <c r="AG2678"/>
  <c r="AH2678"/>
  <c r="AI2678"/>
  <c r="AJ2678"/>
  <c r="G1175"/>
  <c r="D2681" l="1"/>
  <c r="E2680"/>
  <c r="F2680"/>
  <c r="R2680" s="1"/>
  <c r="V1175"/>
  <c r="W1175"/>
  <c r="S1175"/>
  <c r="AL2679"/>
  <c r="AM2679"/>
  <c r="AD2679" s="1"/>
  <c r="AE2679"/>
  <c r="AF2679"/>
  <c r="AG2679"/>
  <c r="AH2679"/>
  <c r="AI2679"/>
  <c r="AJ2679"/>
  <c r="AK2679"/>
  <c r="D2682" l="1"/>
  <c r="E2681"/>
  <c r="F2681"/>
  <c r="R2681" s="1"/>
  <c r="AM2680"/>
  <c r="AD2680" s="1"/>
  <c r="AE2680"/>
  <c r="AF2680"/>
  <c r="AG2680"/>
  <c r="AH2680"/>
  <c r="AI2680"/>
  <c r="AJ2680"/>
  <c r="AK2680"/>
  <c r="AL2680"/>
  <c r="X1175"/>
  <c r="Q1175"/>
  <c r="O1175"/>
  <c r="H1175"/>
  <c r="J1175"/>
  <c r="I1175"/>
  <c r="AB1175"/>
  <c r="AA1175" s="1"/>
  <c r="T1175"/>
  <c r="AC1175"/>
  <c r="C1175" l="1"/>
  <c r="B1176" s="1"/>
  <c r="D2683"/>
  <c r="E2682"/>
  <c r="F2682"/>
  <c r="R2682" s="1"/>
  <c r="AF2681"/>
  <c r="AG2681"/>
  <c r="AH2681"/>
  <c r="AI2681"/>
  <c r="AJ2681"/>
  <c r="AK2681"/>
  <c r="AL2681"/>
  <c r="AM2681"/>
  <c r="AD2681" s="1"/>
  <c r="AE2681"/>
  <c r="P1175"/>
  <c r="Y1175"/>
  <c r="Z1175"/>
  <c r="U1175"/>
  <c r="K1175"/>
  <c r="M1175" s="1"/>
  <c r="L1175"/>
  <c r="N1175" s="1"/>
  <c r="A1176" l="1"/>
  <c r="D2684"/>
  <c r="E2683"/>
  <c r="F2683"/>
  <c r="R2683" s="1"/>
  <c r="AG2682"/>
  <c r="AH2682"/>
  <c r="AI2682"/>
  <c r="AJ2682"/>
  <c r="AK2682"/>
  <c r="AL2682"/>
  <c r="AM2682"/>
  <c r="AD2682" s="1"/>
  <c r="AE2682"/>
  <c r="AF2682"/>
  <c r="G1176"/>
  <c r="D2685" l="1"/>
  <c r="E2684"/>
  <c r="F2684"/>
  <c r="R2684" s="1"/>
  <c r="AH2683"/>
  <c r="AI2683"/>
  <c r="AJ2683"/>
  <c r="AK2683"/>
  <c r="AL2683"/>
  <c r="AM2683"/>
  <c r="AD2683" s="1"/>
  <c r="AE2683"/>
  <c r="AF2683"/>
  <c r="AG2683"/>
  <c r="W1176"/>
  <c r="S1176"/>
  <c r="V1176"/>
  <c r="X1176" l="1"/>
  <c r="Q1176"/>
  <c r="O1176"/>
  <c r="H1176"/>
  <c r="I1176"/>
  <c r="J1176"/>
  <c r="E2685"/>
  <c r="F2685"/>
  <c r="R2685" s="1"/>
  <c r="D2686"/>
  <c r="AI2684"/>
  <c r="AJ2684"/>
  <c r="AK2684"/>
  <c r="AL2684"/>
  <c r="AM2684"/>
  <c r="AD2684" s="1"/>
  <c r="AE2684"/>
  <c r="AF2684"/>
  <c r="AG2684"/>
  <c r="AH2684"/>
  <c r="AB1176"/>
  <c r="AA1176" s="1"/>
  <c r="T1176"/>
  <c r="AC1176"/>
  <c r="C1176" l="1"/>
  <c r="B1177" s="1"/>
  <c r="E2686"/>
  <c r="F2686"/>
  <c r="R2686" s="1"/>
  <c r="D2687"/>
  <c r="P1176"/>
  <c r="Y1176"/>
  <c r="Z1176"/>
  <c r="G1177"/>
  <c r="K1176"/>
  <c r="M1176" s="1"/>
  <c r="L1176"/>
  <c r="N1176" s="1"/>
  <c r="AJ2685"/>
  <c r="AK2685"/>
  <c r="AL2685"/>
  <c r="AM2685"/>
  <c r="AD2685" s="1"/>
  <c r="AE2685"/>
  <c r="AF2685"/>
  <c r="AG2685"/>
  <c r="AH2685"/>
  <c r="AI2685"/>
  <c r="U1176"/>
  <c r="A1177" l="1"/>
  <c r="AK2686"/>
  <c r="AL2686"/>
  <c r="AM2686"/>
  <c r="AD2686" s="1"/>
  <c r="AE2686"/>
  <c r="AF2686"/>
  <c r="AG2686"/>
  <c r="AH2686"/>
  <c r="AI2686"/>
  <c r="AJ2686"/>
  <c r="F2687"/>
  <c r="R2687" s="1"/>
  <c r="D2688"/>
  <c r="E2687"/>
  <c r="S1177"/>
  <c r="V1177"/>
  <c r="W1177"/>
  <c r="X1177" l="1"/>
  <c r="Q1177"/>
  <c r="O1177"/>
  <c r="J1177"/>
  <c r="H1177"/>
  <c r="I1177"/>
  <c r="D2689"/>
  <c r="E2688"/>
  <c r="F2688"/>
  <c r="R2688" s="1"/>
  <c r="AB1177"/>
  <c r="AA1177" s="1"/>
  <c r="T1177"/>
  <c r="U1177" s="1"/>
  <c r="C1177" s="1"/>
  <c r="B1178" s="1"/>
  <c r="AC1177"/>
  <c r="AL2687"/>
  <c r="AM2687"/>
  <c r="AD2687" s="1"/>
  <c r="AE2687"/>
  <c r="AF2687"/>
  <c r="AG2687"/>
  <c r="AH2687"/>
  <c r="AI2687"/>
  <c r="AJ2687"/>
  <c r="AK2687"/>
  <c r="A1178" l="1"/>
  <c r="AM2688"/>
  <c r="AD2688" s="1"/>
  <c r="AE2688"/>
  <c r="AF2688"/>
  <c r="AG2688"/>
  <c r="AH2688"/>
  <c r="AI2688"/>
  <c r="AJ2688"/>
  <c r="AK2688"/>
  <c r="AL2688"/>
  <c r="P1177"/>
  <c r="Y1177"/>
  <c r="Z1177"/>
  <c r="G1178"/>
  <c r="K1177"/>
  <c r="M1177" s="1"/>
  <c r="L1177"/>
  <c r="N1177" s="1"/>
  <c r="D2690"/>
  <c r="E2689"/>
  <c r="F2689"/>
  <c r="R2689" s="1"/>
  <c r="S1178" l="1"/>
  <c r="V1178"/>
  <c r="W1178"/>
  <c r="AF2689"/>
  <c r="AG2689"/>
  <c r="AH2689"/>
  <c r="AI2689"/>
  <c r="AJ2689"/>
  <c r="AK2689"/>
  <c r="AL2689"/>
  <c r="AM2689"/>
  <c r="AD2689" s="1"/>
  <c r="AE2689"/>
  <c r="D2691"/>
  <c r="E2690"/>
  <c r="F2690"/>
  <c r="R2690" s="1"/>
  <c r="D2692" l="1"/>
  <c r="E2691"/>
  <c r="F2691"/>
  <c r="R2691" s="1"/>
  <c r="AB1178"/>
  <c r="AA1178" s="1"/>
  <c r="T1178"/>
  <c r="AC1178"/>
  <c r="Q1178"/>
  <c r="X1178"/>
  <c r="J1178"/>
  <c r="O1178"/>
  <c r="I1178"/>
  <c r="H1178"/>
  <c r="AG2690"/>
  <c r="AH2690"/>
  <c r="AI2690"/>
  <c r="AJ2690"/>
  <c r="AK2690"/>
  <c r="AL2690"/>
  <c r="AM2690"/>
  <c r="AD2690" s="1"/>
  <c r="AE2690"/>
  <c r="AF2690"/>
  <c r="D2693" l="1"/>
  <c r="E2692"/>
  <c r="F2692"/>
  <c r="R2692" s="1"/>
  <c r="AH2691"/>
  <c r="AI2691"/>
  <c r="AJ2691"/>
  <c r="AK2691"/>
  <c r="AL2691"/>
  <c r="AM2691"/>
  <c r="AD2691" s="1"/>
  <c r="AE2691"/>
  <c r="AF2691"/>
  <c r="AG2691"/>
  <c r="K1178"/>
  <c r="M1178" s="1"/>
  <c r="L1178"/>
  <c r="N1178" s="1"/>
  <c r="U1178"/>
  <c r="C1178" s="1"/>
  <c r="B1179" s="1"/>
  <c r="Y1178"/>
  <c r="Z1178"/>
  <c r="P1178"/>
  <c r="G1179"/>
  <c r="A1179" l="1"/>
  <c r="E2693"/>
  <c r="F2693"/>
  <c r="R2693" s="1"/>
  <c r="D2694"/>
  <c r="AI2692"/>
  <c r="AJ2692"/>
  <c r="AK2692"/>
  <c r="AL2692"/>
  <c r="AM2692"/>
  <c r="AD2692" s="1"/>
  <c r="AE2692"/>
  <c r="AF2692"/>
  <c r="AG2692"/>
  <c r="AH2692"/>
  <c r="S1179"/>
  <c r="V1179"/>
  <c r="W1179"/>
  <c r="AB1179" l="1"/>
  <c r="AA1179" s="1"/>
  <c r="T1179"/>
  <c r="AC1179"/>
  <c r="AJ2693"/>
  <c r="AK2693"/>
  <c r="AL2693"/>
  <c r="AM2693"/>
  <c r="AD2693" s="1"/>
  <c r="AE2693"/>
  <c r="AF2693"/>
  <c r="AG2693"/>
  <c r="AH2693"/>
  <c r="AI2693"/>
  <c r="X1179"/>
  <c r="Q1179"/>
  <c r="I1179"/>
  <c r="J1179"/>
  <c r="O1179"/>
  <c r="H1179"/>
  <c r="E2694"/>
  <c r="F2694"/>
  <c r="R2694" s="1"/>
  <c r="D2695"/>
  <c r="Z1179" l="1"/>
  <c r="P1179"/>
  <c r="Y1179"/>
  <c r="U1179"/>
  <c r="C1179" s="1"/>
  <c r="B1180" s="1"/>
  <c r="AK2694"/>
  <c r="AL2694"/>
  <c r="AM2694"/>
  <c r="AD2694" s="1"/>
  <c r="AE2694"/>
  <c r="AF2694"/>
  <c r="AG2694"/>
  <c r="AH2694"/>
  <c r="AI2694"/>
  <c r="AJ2694"/>
  <c r="K1179"/>
  <c r="M1179" s="1"/>
  <c r="L1179"/>
  <c r="N1179" s="1"/>
  <c r="F2695"/>
  <c r="R2695" s="1"/>
  <c r="D2696"/>
  <c r="E2695"/>
  <c r="A1180" l="1"/>
  <c r="D2697"/>
  <c r="E2696"/>
  <c r="F2696"/>
  <c r="R2696" s="1"/>
  <c r="G1180"/>
  <c r="AL2695"/>
  <c r="AM2695"/>
  <c r="AD2695" s="1"/>
  <c r="AE2695"/>
  <c r="AF2695"/>
  <c r="AG2695"/>
  <c r="AH2695"/>
  <c r="AI2695"/>
  <c r="AJ2695"/>
  <c r="AK2695"/>
  <c r="D2698" l="1"/>
  <c r="E2697"/>
  <c r="F2697"/>
  <c r="R2697" s="1"/>
  <c r="AM2696"/>
  <c r="AD2696" s="1"/>
  <c r="AE2696"/>
  <c r="AF2696"/>
  <c r="AG2696"/>
  <c r="AH2696"/>
  <c r="AI2696"/>
  <c r="AJ2696"/>
  <c r="AK2696"/>
  <c r="AL2696"/>
  <c r="S1180"/>
  <c r="V1180"/>
  <c r="W1180"/>
  <c r="D2699" l="1"/>
  <c r="E2698"/>
  <c r="F2698"/>
  <c r="R2698" s="1"/>
  <c r="AF2697"/>
  <c r="AG2697"/>
  <c r="AH2697"/>
  <c r="AI2697"/>
  <c r="AJ2697"/>
  <c r="AK2697"/>
  <c r="AL2697"/>
  <c r="AM2697"/>
  <c r="AD2697" s="1"/>
  <c r="AE2697"/>
  <c r="AB1180"/>
  <c r="AA1180" s="1"/>
  <c r="T1180"/>
  <c r="U1180" s="1"/>
  <c r="C1180" s="1"/>
  <c r="B1181" s="1"/>
  <c r="AC1180"/>
  <c r="X1180"/>
  <c r="Q1180"/>
  <c r="J1180"/>
  <c r="I1180"/>
  <c r="H1180"/>
  <c r="O1180"/>
  <c r="A1181" l="1"/>
  <c r="P1180"/>
  <c r="Y1180"/>
  <c r="Z1180"/>
  <c r="D2700"/>
  <c r="E2699"/>
  <c r="F2699"/>
  <c r="R2699" s="1"/>
  <c r="AG2698"/>
  <c r="AH2698"/>
  <c r="AI2698"/>
  <c r="AJ2698"/>
  <c r="AK2698"/>
  <c r="AL2698"/>
  <c r="AM2698"/>
  <c r="AD2698" s="1"/>
  <c r="AE2698"/>
  <c r="AF2698"/>
  <c r="K1180"/>
  <c r="M1180" s="1"/>
  <c r="L1180"/>
  <c r="N1180" s="1"/>
  <c r="D2701" l="1"/>
  <c r="E2700"/>
  <c r="F2700"/>
  <c r="R2700" s="1"/>
  <c r="G1181"/>
  <c r="AH2699"/>
  <c r="AI2699"/>
  <c r="AJ2699"/>
  <c r="AK2699"/>
  <c r="AL2699"/>
  <c r="AM2699"/>
  <c r="AD2699" s="1"/>
  <c r="AE2699"/>
  <c r="AF2699"/>
  <c r="AG2699"/>
  <c r="E2701" l="1"/>
  <c r="F2701"/>
  <c r="R2701" s="1"/>
  <c r="D2702"/>
  <c r="AI2700"/>
  <c r="AJ2700"/>
  <c r="AK2700"/>
  <c r="AL2700"/>
  <c r="AM2700"/>
  <c r="AD2700" s="1"/>
  <c r="AE2700"/>
  <c r="AF2700"/>
  <c r="AG2700"/>
  <c r="AH2700"/>
  <c r="V1181"/>
  <c r="W1181"/>
  <c r="S1181"/>
  <c r="AJ2701" l="1"/>
  <c r="AK2701"/>
  <c r="AL2701"/>
  <c r="AM2701"/>
  <c r="AD2701" s="1"/>
  <c r="AE2701"/>
  <c r="AF2701"/>
  <c r="AG2701"/>
  <c r="AH2701"/>
  <c r="AI2701"/>
  <c r="AB1181"/>
  <c r="T1181"/>
  <c r="AC1181"/>
  <c r="E2702"/>
  <c r="F2702"/>
  <c r="R2702" s="1"/>
  <c r="D2703"/>
  <c r="X1181"/>
  <c r="Q1181"/>
  <c r="J1181"/>
  <c r="H1181"/>
  <c r="I1181"/>
  <c r="O1181"/>
  <c r="F2703" l="1"/>
  <c r="R2703" s="1"/>
  <c r="D2704"/>
  <c r="E2703"/>
  <c r="AA1181"/>
  <c r="H1182"/>
  <c r="U1181"/>
  <c r="C1181" s="1"/>
  <c r="B1182" s="1"/>
  <c r="L1181"/>
  <c r="N1181" s="1"/>
  <c r="K1181"/>
  <c r="M1181" s="1"/>
  <c r="P1181"/>
  <c r="Y1181"/>
  <c r="Z1181"/>
  <c r="AK2702"/>
  <c r="AL2702"/>
  <c r="AM2702"/>
  <c r="AD2702" s="1"/>
  <c r="AE2702"/>
  <c r="AF2702"/>
  <c r="AG2702"/>
  <c r="AH2702"/>
  <c r="AI2702"/>
  <c r="AJ2702"/>
  <c r="A1182" l="1"/>
  <c r="D2705"/>
  <c r="E2704"/>
  <c r="F2704"/>
  <c r="R2704" s="1"/>
  <c r="AL2703"/>
  <c r="AM2703"/>
  <c r="AD2703" s="1"/>
  <c r="AE2703"/>
  <c r="AF2703"/>
  <c r="AG2703"/>
  <c r="AH2703"/>
  <c r="AI2703"/>
  <c r="AJ2703"/>
  <c r="AK2703"/>
  <c r="G1182"/>
  <c r="D2706" l="1"/>
  <c r="E2705"/>
  <c r="F2705"/>
  <c r="R2705" s="1"/>
  <c r="AM2704"/>
  <c r="AD2704" s="1"/>
  <c r="AE2704"/>
  <c r="AF2704"/>
  <c r="AG2704"/>
  <c r="AH2704"/>
  <c r="AI2704"/>
  <c r="AJ2704"/>
  <c r="AK2704"/>
  <c r="AL2704"/>
  <c r="V1182"/>
  <c r="W1182"/>
  <c r="S1182"/>
  <c r="D2707" l="1"/>
  <c r="E2706"/>
  <c r="F2706"/>
  <c r="R2706" s="1"/>
  <c r="AF2705"/>
  <c r="AG2705"/>
  <c r="AH2705"/>
  <c r="AI2705"/>
  <c r="AJ2705"/>
  <c r="AK2705"/>
  <c r="AL2705"/>
  <c r="AM2705"/>
  <c r="AD2705" s="1"/>
  <c r="AE2705"/>
  <c r="AC1182"/>
  <c r="U1182"/>
  <c r="AB1182"/>
  <c r="AA1182" s="1"/>
  <c r="T1182"/>
  <c r="C1182"/>
  <c r="B1183" s="1"/>
  <c r="X1182"/>
  <c r="Q1182"/>
  <c r="J1182"/>
  <c r="O1182"/>
  <c r="I1182"/>
  <c r="A1183" l="1"/>
  <c r="D2708"/>
  <c r="E2707"/>
  <c r="F2707"/>
  <c r="R2707" s="1"/>
  <c r="AG2706"/>
  <c r="AH2706"/>
  <c r="AI2706"/>
  <c r="AJ2706"/>
  <c r="AK2706"/>
  <c r="AL2706"/>
  <c r="AM2706"/>
  <c r="AD2706" s="1"/>
  <c r="AE2706"/>
  <c r="AF2706"/>
  <c r="K1182"/>
  <c r="M1182" s="1"/>
  <c r="L1182"/>
  <c r="N1182" s="1"/>
  <c r="P1182"/>
  <c r="Y1182"/>
  <c r="Z1182"/>
  <c r="G1183"/>
  <c r="D2709" l="1"/>
  <c r="E2708"/>
  <c r="F2708"/>
  <c r="R2708" s="1"/>
  <c r="AH2707"/>
  <c r="AI2707"/>
  <c r="AJ2707"/>
  <c r="AK2707"/>
  <c r="AL2707"/>
  <c r="AM2707"/>
  <c r="AD2707" s="1"/>
  <c r="AE2707"/>
  <c r="AF2707"/>
  <c r="AG2707"/>
  <c r="G1184"/>
  <c r="V1183"/>
  <c r="W1183"/>
  <c r="S1183"/>
  <c r="E2709" l="1"/>
  <c r="F2709"/>
  <c r="R2709" s="1"/>
  <c r="D2710"/>
  <c r="AI2708"/>
  <c r="AJ2708"/>
  <c r="AK2708"/>
  <c r="AL2708"/>
  <c r="AM2708"/>
  <c r="AD2708" s="1"/>
  <c r="AE2708"/>
  <c r="AF2708"/>
  <c r="AG2708"/>
  <c r="AH2708"/>
  <c r="AB1183"/>
  <c r="AA1183" s="1"/>
  <c r="T1183"/>
  <c r="U1183" s="1"/>
  <c r="C1183" s="1"/>
  <c r="B1184" s="1"/>
  <c r="AC1183"/>
  <c r="W1184"/>
  <c r="S1184"/>
  <c r="V1184"/>
  <c r="X1183"/>
  <c r="Q1183"/>
  <c r="H1183"/>
  <c r="I1183"/>
  <c r="J1183"/>
  <c r="O1183"/>
  <c r="A1184" l="1"/>
  <c r="AJ2709"/>
  <c r="AK2709"/>
  <c r="AL2709"/>
  <c r="AM2709"/>
  <c r="AD2709" s="1"/>
  <c r="AE2709"/>
  <c r="AF2709"/>
  <c r="AG2709"/>
  <c r="AH2709"/>
  <c r="AI2709"/>
  <c r="E2710"/>
  <c r="F2710"/>
  <c r="R2710" s="1"/>
  <c r="D2711"/>
  <c r="H1184"/>
  <c r="J1184"/>
  <c r="AB1184"/>
  <c r="T1184"/>
  <c r="C1184" s="1"/>
  <c r="B1185" s="1"/>
  <c r="AC1184"/>
  <c r="U1184"/>
  <c r="X1184"/>
  <c r="Q1184"/>
  <c r="I1184"/>
  <c r="K1183"/>
  <c r="M1183" s="1"/>
  <c r="L1183"/>
  <c r="N1183" s="1"/>
  <c r="P1183"/>
  <c r="O1184" s="1"/>
  <c r="Y1183"/>
  <c r="Z1183"/>
  <c r="P1184" l="1"/>
  <c r="Y1184"/>
  <c r="Z1184"/>
  <c r="A1185"/>
  <c r="AA1184"/>
  <c r="AK2710"/>
  <c r="AL2710"/>
  <c r="AM2710"/>
  <c r="AD2710" s="1"/>
  <c r="AE2710"/>
  <c r="AF2710"/>
  <c r="AG2710"/>
  <c r="AH2710"/>
  <c r="AI2710"/>
  <c r="AJ2710"/>
  <c r="F2711"/>
  <c r="R2711" s="1"/>
  <c r="D2712"/>
  <c r="E2711"/>
  <c r="K1184"/>
  <c r="L1184"/>
  <c r="N1184" s="1"/>
  <c r="G1185"/>
  <c r="M1184"/>
  <c r="S1185" l="1"/>
  <c r="V1185"/>
  <c r="W1185"/>
  <c r="D2713"/>
  <c r="E2712"/>
  <c r="F2712"/>
  <c r="R2712" s="1"/>
  <c r="AL2711"/>
  <c r="AM2711"/>
  <c r="AD2711" s="1"/>
  <c r="AE2711"/>
  <c r="AF2711"/>
  <c r="AG2711"/>
  <c r="AH2711"/>
  <c r="AI2711"/>
  <c r="AJ2711"/>
  <c r="AK2711"/>
  <c r="AB1185" l="1"/>
  <c r="AA1185" s="1"/>
  <c r="T1185"/>
  <c r="AC1185"/>
  <c r="X1185"/>
  <c r="Q1185"/>
  <c r="H1185"/>
  <c r="I1185"/>
  <c r="O1185"/>
  <c r="J1185"/>
  <c r="D2714"/>
  <c r="E2713"/>
  <c r="F2713"/>
  <c r="R2713" s="1"/>
  <c r="AM2712"/>
  <c r="AD2712" s="1"/>
  <c r="AE2712"/>
  <c r="AF2712"/>
  <c r="AG2712"/>
  <c r="AH2712"/>
  <c r="AI2712"/>
  <c r="AJ2712"/>
  <c r="AK2712"/>
  <c r="AL2712"/>
  <c r="C1185" l="1"/>
  <c r="B1186" s="1"/>
  <c r="K1185"/>
  <c r="M1185" s="1"/>
  <c r="L1185"/>
  <c r="N1185" s="1"/>
  <c r="P1185"/>
  <c r="Y1185"/>
  <c r="Z1185"/>
  <c r="D2715"/>
  <c r="E2714"/>
  <c r="F2714"/>
  <c r="R2714" s="1"/>
  <c r="U1185"/>
  <c r="AF2713"/>
  <c r="AG2713"/>
  <c r="AH2713"/>
  <c r="AI2713"/>
  <c r="AJ2713"/>
  <c r="AK2713"/>
  <c r="AL2713"/>
  <c r="AM2713"/>
  <c r="AD2713" s="1"/>
  <c r="AE2713"/>
  <c r="A1186" l="1"/>
  <c r="AG2714"/>
  <c r="AH2714"/>
  <c r="AI2714"/>
  <c r="AJ2714"/>
  <c r="AK2714"/>
  <c r="AL2714"/>
  <c r="AM2714"/>
  <c r="AD2714" s="1"/>
  <c r="AE2714"/>
  <c r="AF2714"/>
  <c r="D2716"/>
  <c r="E2715"/>
  <c r="F2715"/>
  <c r="R2715" s="1"/>
  <c r="G1186"/>
  <c r="S1186" l="1"/>
  <c r="V1186"/>
  <c r="W1186"/>
  <c r="D2717"/>
  <c r="E2716"/>
  <c r="F2716"/>
  <c r="R2716" s="1"/>
  <c r="AH2715"/>
  <c r="AI2715"/>
  <c r="AJ2715"/>
  <c r="AK2715"/>
  <c r="AL2715"/>
  <c r="AM2715"/>
  <c r="AD2715" s="1"/>
  <c r="AE2715"/>
  <c r="AF2715"/>
  <c r="AG2715"/>
  <c r="AB1186" l="1"/>
  <c r="AA1186" s="1"/>
  <c r="T1186"/>
  <c r="AC1186"/>
  <c r="Q1186"/>
  <c r="X1186"/>
  <c r="O1186"/>
  <c r="J1186"/>
  <c r="H1186"/>
  <c r="I1186"/>
  <c r="E2717"/>
  <c r="F2717"/>
  <c r="R2717" s="1"/>
  <c r="D2718"/>
  <c r="AI2716"/>
  <c r="AJ2716"/>
  <c r="AK2716"/>
  <c r="AL2716"/>
  <c r="AM2716"/>
  <c r="AD2716" s="1"/>
  <c r="AE2716"/>
  <c r="AF2716"/>
  <c r="AG2716"/>
  <c r="AH2716"/>
  <c r="C1186" l="1"/>
  <c r="B1187" s="1"/>
  <c r="G1187"/>
  <c r="AJ2717"/>
  <c r="AK2717"/>
  <c r="AL2717"/>
  <c r="AM2717"/>
  <c r="AD2717" s="1"/>
  <c r="AE2717"/>
  <c r="AF2717"/>
  <c r="AG2717"/>
  <c r="AH2717"/>
  <c r="AI2717"/>
  <c r="U1186"/>
  <c r="K1186"/>
  <c r="M1186" s="1"/>
  <c r="L1186"/>
  <c r="N1186" s="1"/>
  <c r="E2718"/>
  <c r="F2718"/>
  <c r="R2718" s="1"/>
  <c r="D2719"/>
  <c r="Y1186"/>
  <c r="Z1186"/>
  <c r="P1186"/>
  <c r="A1187" l="1"/>
  <c r="S1187"/>
  <c r="V1187"/>
  <c r="W1187"/>
  <c r="AK2718"/>
  <c r="AL2718"/>
  <c r="AM2718"/>
  <c r="AD2718" s="1"/>
  <c r="AE2718"/>
  <c r="AF2718"/>
  <c r="AG2718"/>
  <c r="AH2718"/>
  <c r="AI2718"/>
  <c r="AJ2718"/>
  <c r="F2719"/>
  <c r="R2719" s="1"/>
  <c r="D2720"/>
  <c r="E2719"/>
  <c r="D2721" l="1"/>
  <c r="E2720"/>
  <c r="F2720"/>
  <c r="R2720" s="1"/>
  <c r="AB1187"/>
  <c r="AA1187" s="1"/>
  <c r="T1187"/>
  <c r="U1187" s="1"/>
  <c r="C1187" s="1"/>
  <c r="B1188" s="1"/>
  <c r="AC1187"/>
  <c r="AL2719"/>
  <c r="AM2719"/>
  <c r="AD2719" s="1"/>
  <c r="AE2719"/>
  <c r="AF2719"/>
  <c r="AG2719"/>
  <c r="AH2719"/>
  <c r="AI2719"/>
  <c r="AJ2719"/>
  <c r="AK2719"/>
  <c r="X1187"/>
  <c r="Q1187"/>
  <c r="I1187"/>
  <c r="O1187"/>
  <c r="J1187"/>
  <c r="H1187"/>
  <c r="A1188" l="1"/>
  <c r="D2722"/>
  <c r="E2721"/>
  <c r="F2721"/>
  <c r="R2721" s="1"/>
  <c r="AM2720"/>
  <c r="AD2720" s="1"/>
  <c r="AE2720"/>
  <c r="AF2720"/>
  <c r="AG2720"/>
  <c r="AH2720"/>
  <c r="AI2720"/>
  <c r="AJ2720"/>
  <c r="AK2720"/>
  <c r="AL2720"/>
  <c r="K1187"/>
  <c r="M1187" s="1"/>
  <c r="L1187"/>
  <c r="N1187" s="1"/>
  <c r="Z1187"/>
  <c r="P1187"/>
  <c r="Y1187"/>
  <c r="G1188"/>
  <c r="D2723" l="1"/>
  <c r="E2722"/>
  <c r="F2722"/>
  <c r="R2722" s="1"/>
  <c r="AF2721"/>
  <c r="AG2721"/>
  <c r="AH2721"/>
  <c r="AI2721"/>
  <c r="AJ2721"/>
  <c r="AK2721"/>
  <c r="AL2721"/>
  <c r="AM2721"/>
  <c r="AD2721" s="1"/>
  <c r="AE2721"/>
  <c r="S1188"/>
  <c r="V1188"/>
  <c r="W1188"/>
  <c r="D2724" l="1"/>
  <c r="E2723"/>
  <c r="F2723"/>
  <c r="R2723" s="1"/>
  <c r="AG2722"/>
  <c r="AH2722"/>
  <c r="AI2722"/>
  <c r="AJ2722"/>
  <c r="AK2722"/>
  <c r="AL2722"/>
  <c r="AM2722"/>
  <c r="AD2722" s="1"/>
  <c r="AE2722"/>
  <c r="AF2722"/>
  <c r="AB1188"/>
  <c r="AA1188" s="1"/>
  <c r="T1188"/>
  <c r="U1188" s="1"/>
  <c r="C1188" s="1"/>
  <c r="B1189" s="1"/>
  <c r="AC1188"/>
  <c r="X1188"/>
  <c r="Q1188"/>
  <c r="J1188"/>
  <c r="H1188"/>
  <c r="I1188"/>
  <c r="O1188"/>
  <c r="A1189" l="1"/>
  <c r="D2725"/>
  <c r="E2724"/>
  <c r="F2724"/>
  <c r="R2724" s="1"/>
  <c r="AH2723"/>
  <c r="AI2723"/>
  <c r="AJ2723"/>
  <c r="AK2723"/>
  <c r="AL2723"/>
  <c r="AM2723"/>
  <c r="AD2723" s="1"/>
  <c r="AE2723"/>
  <c r="AF2723"/>
  <c r="AG2723"/>
  <c r="K1188"/>
  <c r="M1188" s="1"/>
  <c r="L1188"/>
  <c r="N1188" s="1"/>
  <c r="P1188"/>
  <c r="Y1188"/>
  <c r="Z1188"/>
  <c r="E2725" l="1"/>
  <c r="F2725"/>
  <c r="R2725" s="1"/>
  <c r="D2726"/>
  <c r="AI2724"/>
  <c r="AJ2724"/>
  <c r="AK2724"/>
  <c r="AL2724"/>
  <c r="AM2724"/>
  <c r="AD2724" s="1"/>
  <c r="AE2724"/>
  <c r="AF2724"/>
  <c r="AG2724"/>
  <c r="AH2724"/>
  <c r="G1189"/>
  <c r="E2726" l="1"/>
  <c r="F2726"/>
  <c r="R2726" s="1"/>
  <c r="D2727"/>
  <c r="AJ2725"/>
  <c r="AK2725"/>
  <c r="AL2725"/>
  <c r="AM2725"/>
  <c r="AD2725" s="1"/>
  <c r="AE2725"/>
  <c r="AF2725"/>
  <c r="AG2725"/>
  <c r="AH2725"/>
  <c r="AI2725"/>
  <c r="V1189"/>
  <c r="W1189"/>
  <c r="S1189"/>
  <c r="AK2726" l="1"/>
  <c r="AL2726"/>
  <c r="AM2726"/>
  <c r="AD2726" s="1"/>
  <c r="AE2726"/>
  <c r="AF2726"/>
  <c r="AG2726"/>
  <c r="AH2726"/>
  <c r="AI2726"/>
  <c r="AJ2726"/>
  <c r="AB1189"/>
  <c r="AA1189" s="1"/>
  <c r="T1189"/>
  <c r="AC1189"/>
  <c r="F2727"/>
  <c r="R2727" s="1"/>
  <c r="D2728"/>
  <c r="E2727"/>
  <c r="X1189"/>
  <c r="Q1189"/>
  <c r="J1189"/>
  <c r="O1189"/>
  <c r="H1189"/>
  <c r="I1189"/>
  <c r="C1189" l="1"/>
  <c r="B1190" s="1"/>
  <c r="AL2727"/>
  <c r="AM2727"/>
  <c r="AD2727" s="1"/>
  <c r="AE2727"/>
  <c r="AF2727"/>
  <c r="AG2727"/>
  <c r="AH2727"/>
  <c r="AI2727"/>
  <c r="AJ2727"/>
  <c r="AK2727"/>
  <c r="P1189"/>
  <c r="Y1189"/>
  <c r="Z1189"/>
  <c r="U1189"/>
  <c r="G1190"/>
  <c r="L1189"/>
  <c r="N1189" s="1"/>
  <c r="K1189"/>
  <c r="M1189" s="1"/>
  <c r="D2729"/>
  <c r="E2728"/>
  <c r="F2728"/>
  <c r="R2728" s="1"/>
  <c r="A1190" l="1"/>
  <c r="V1190"/>
  <c r="W1190"/>
  <c r="S1190"/>
  <c r="AM2728"/>
  <c r="AD2728" s="1"/>
  <c r="AE2728"/>
  <c r="AF2728"/>
  <c r="AG2728"/>
  <c r="AH2728"/>
  <c r="AI2728"/>
  <c r="AJ2728"/>
  <c r="AK2728"/>
  <c r="AL2728"/>
  <c r="D2730"/>
  <c r="E2729"/>
  <c r="F2729"/>
  <c r="R2729" s="1"/>
  <c r="C1190" l="1"/>
  <c r="B1191" s="1"/>
  <c r="D2731"/>
  <c r="E2730"/>
  <c r="F2730"/>
  <c r="R2730" s="1"/>
  <c r="X1190"/>
  <c r="Q1190"/>
  <c r="H1190"/>
  <c r="J1190"/>
  <c r="I1190"/>
  <c r="O1190"/>
  <c r="AF2729"/>
  <c r="AG2729"/>
  <c r="AH2729"/>
  <c r="AI2729"/>
  <c r="AJ2729"/>
  <c r="AK2729"/>
  <c r="AL2729"/>
  <c r="AM2729"/>
  <c r="AD2729" s="1"/>
  <c r="AE2729"/>
  <c r="AC1190"/>
  <c r="U1190"/>
  <c r="AB1190"/>
  <c r="T1190"/>
  <c r="A1191" l="1"/>
  <c r="P1190"/>
  <c r="Y1190"/>
  <c r="Z1190"/>
  <c r="D2732"/>
  <c r="E2731"/>
  <c r="F2731"/>
  <c r="R2731" s="1"/>
  <c r="K1190"/>
  <c r="M1190" s="1"/>
  <c r="L1190"/>
  <c r="N1190" s="1"/>
  <c r="AG2730"/>
  <c r="AH2730"/>
  <c r="AI2730"/>
  <c r="AJ2730"/>
  <c r="AK2730"/>
  <c r="AL2730"/>
  <c r="AM2730"/>
  <c r="AD2730" s="1"/>
  <c r="AE2730"/>
  <c r="AF2730"/>
  <c r="AA1190"/>
  <c r="D2733" l="1"/>
  <c r="E2732"/>
  <c r="F2732"/>
  <c r="R2732" s="1"/>
  <c r="AH2731"/>
  <c r="AI2731"/>
  <c r="AJ2731"/>
  <c r="AK2731"/>
  <c r="AL2731"/>
  <c r="AM2731"/>
  <c r="AD2731" s="1"/>
  <c r="AE2731"/>
  <c r="AF2731"/>
  <c r="AG2731"/>
  <c r="G1191"/>
  <c r="V1191" l="1"/>
  <c r="W1191"/>
  <c r="S1191"/>
  <c r="E2733"/>
  <c r="F2733"/>
  <c r="R2733" s="1"/>
  <c r="D2734"/>
  <c r="AI2732"/>
  <c r="AJ2732"/>
  <c r="AK2732"/>
  <c r="AL2732"/>
  <c r="AM2732"/>
  <c r="AD2732" s="1"/>
  <c r="AE2732"/>
  <c r="AF2732"/>
  <c r="AG2732"/>
  <c r="AH2732"/>
  <c r="X1191" l="1"/>
  <c r="Q1191"/>
  <c r="H1191"/>
  <c r="O1191"/>
  <c r="I1191"/>
  <c r="J1191"/>
  <c r="AB1191"/>
  <c r="T1191"/>
  <c r="AC1191"/>
  <c r="U1191"/>
  <c r="C1191"/>
  <c r="B1192" s="1"/>
  <c r="AJ2733"/>
  <c r="AK2733"/>
  <c r="AL2733"/>
  <c r="AM2733"/>
  <c r="AD2733" s="1"/>
  <c r="AE2733"/>
  <c r="AF2733"/>
  <c r="AG2733"/>
  <c r="AH2733"/>
  <c r="AI2733"/>
  <c r="E2734"/>
  <c r="F2734"/>
  <c r="R2734" s="1"/>
  <c r="D2735"/>
  <c r="F2735" l="1"/>
  <c r="R2735" s="1"/>
  <c r="D2736"/>
  <c r="E2735"/>
  <c r="A1192"/>
  <c r="P1191"/>
  <c r="Y1191"/>
  <c r="Z1191"/>
  <c r="AK2734"/>
  <c r="AL2734"/>
  <c r="AM2734"/>
  <c r="AD2734" s="1"/>
  <c r="AE2734"/>
  <c r="AF2734"/>
  <c r="AG2734"/>
  <c r="AH2734"/>
  <c r="AI2734"/>
  <c r="AJ2734"/>
  <c r="K1191"/>
  <c r="M1191" s="1"/>
  <c r="L1191"/>
  <c r="N1191" s="1"/>
  <c r="AA1191"/>
  <c r="D2737" l="1"/>
  <c r="E2736"/>
  <c r="F2736"/>
  <c r="R2736" s="1"/>
  <c r="AL2735"/>
  <c r="AM2735"/>
  <c r="AD2735" s="1"/>
  <c r="AE2735"/>
  <c r="AF2735"/>
  <c r="AG2735"/>
  <c r="AH2735"/>
  <c r="AI2735"/>
  <c r="AJ2735"/>
  <c r="AK2735"/>
  <c r="G1192"/>
  <c r="D2738" l="1"/>
  <c r="E2737"/>
  <c r="F2737"/>
  <c r="R2737" s="1"/>
  <c r="AM2736"/>
  <c r="AD2736" s="1"/>
  <c r="AE2736"/>
  <c r="AF2736"/>
  <c r="AG2736"/>
  <c r="AH2736"/>
  <c r="AI2736"/>
  <c r="AJ2736"/>
  <c r="AK2736"/>
  <c r="AL2736"/>
  <c r="W1192"/>
  <c r="S1192"/>
  <c r="V1192"/>
  <c r="X1192" l="1"/>
  <c r="Q1192"/>
  <c r="O1192"/>
  <c r="J1192"/>
  <c r="H1192"/>
  <c r="I1192"/>
  <c r="D2739"/>
  <c r="E2738"/>
  <c r="F2738"/>
  <c r="R2738" s="1"/>
  <c r="AF2737"/>
  <c r="AG2737"/>
  <c r="AH2737"/>
  <c r="AI2737"/>
  <c r="AJ2737"/>
  <c r="AK2737"/>
  <c r="AL2737"/>
  <c r="AM2737"/>
  <c r="AD2737" s="1"/>
  <c r="AE2737"/>
  <c r="AB1192"/>
  <c r="AA1192" s="1"/>
  <c r="T1192"/>
  <c r="AC1192"/>
  <c r="C1192" l="1"/>
  <c r="B1193" s="1"/>
  <c r="P1192"/>
  <c r="Y1192"/>
  <c r="Z1192"/>
  <c r="K1192"/>
  <c r="M1192" s="1"/>
  <c r="L1192"/>
  <c r="N1192" s="1"/>
  <c r="D2740"/>
  <c r="E2739"/>
  <c r="F2739"/>
  <c r="R2739" s="1"/>
  <c r="U1192"/>
  <c r="AG2738"/>
  <c r="AH2738"/>
  <c r="AI2738"/>
  <c r="AJ2738"/>
  <c r="AK2738"/>
  <c r="AL2738"/>
  <c r="AM2738"/>
  <c r="AD2738" s="1"/>
  <c r="AE2738"/>
  <c r="AF2738"/>
  <c r="A1193" l="1"/>
  <c r="AH2739"/>
  <c r="AI2739"/>
  <c r="AJ2739"/>
  <c r="AK2739"/>
  <c r="AL2739"/>
  <c r="AM2739"/>
  <c r="AD2739" s="1"/>
  <c r="AE2739"/>
  <c r="AF2739"/>
  <c r="AG2739"/>
  <c r="D2741"/>
  <c r="E2740"/>
  <c r="F2740"/>
  <c r="R2740" s="1"/>
  <c r="G1193"/>
  <c r="S1193" l="1"/>
  <c r="V1193"/>
  <c r="W1193"/>
  <c r="E2741"/>
  <c r="F2741"/>
  <c r="R2741" s="1"/>
  <c r="D2742"/>
  <c r="AI2740"/>
  <c r="AJ2740"/>
  <c r="AK2740"/>
  <c r="AL2740"/>
  <c r="AM2740"/>
  <c r="AD2740" s="1"/>
  <c r="AE2740"/>
  <c r="AF2740"/>
  <c r="AG2740"/>
  <c r="AH2740"/>
  <c r="AB1193" l="1"/>
  <c r="AA1193" s="1"/>
  <c r="T1193"/>
  <c r="AC1193"/>
  <c r="X1193"/>
  <c r="Q1193"/>
  <c r="H1193"/>
  <c r="J1193"/>
  <c r="O1193"/>
  <c r="I1193"/>
  <c r="AJ2741"/>
  <c r="AK2741"/>
  <c r="AL2741"/>
  <c r="AM2741"/>
  <c r="AD2741" s="1"/>
  <c r="AE2741"/>
  <c r="AF2741"/>
  <c r="AG2741"/>
  <c r="AH2741"/>
  <c r="AI2741"/>
  <c r="E2742"/>
  <c r="F2742"/>
  <c r="R2742" s="1"/>
  <c r="D2743"/>
  <c r="P1193" l="1"/>
  <c r="Y1193"/>
  <c r="Z1193"/>
  <c r="K1193"/>
  <c r="M1193" s="1"/>
  <c r="L1193"/>
  <c r="N1193" s="1"/>
  <c r="U1193"/>
  <c r="C1193" s="1"/>
  <c r="B1194" s="1"/>
  <c r="AK2742"/>
  <c r="AL2742"/>
  <c r="AM2742"/>
  <c r="AD2742" s="1"/>
  <c r="AE2742"/>
  <c r="AF2742"/>
  <c r="AG2742"/>
  <c r="AH2742"/>
  <c r="AI2742"/>
  <c r="AJ2742"/>
  <c r="F2743"/>
  <c r="R2743" s="1"/>
  <c r="D2744"/>
  <c r="E2743"/>
  <c r="G1194"/>
  <c r="A1194" l="1"/>
  <c r="AL2743"/>
  <c r="AM2743"/>
  <c r="AD2743" s="1"/>
  <c r="AE2743"/>
  <c r="AF2743"/>
  <c r="AG2743"/>
  <c r="AH2743"/>
  <c r="AI2743"/>
  <c r="AJ2743"/>
  <c r="AK2743"/>
  <c r="D2745"/>
  <c r="E2744"/>
  <c r="F2744"/>
  <c r="R2744" s="1"/>
  <c r="S1194"/>
  <c r="V1194"/>
  <c r="W1194"/>
  <c r="AB1194" l="1"/>
  <c r="AA1194" s="1"/>
  <c r="T1194"/>
  <c r="AC1194"/>
  <c r="Q1194"/>
  <c r="X1194"/>
  <c r="H1194"/>
  <c r="I1194"/>
  <c r="O1194"/>
  <c r="J1194"/>
  <c r="D2746"/>
  <c r="E2745"/>
  <c r="F2745"/>
  <c r="R2745" s="1"/>
  <c r="AM2744"/>
  <c r="AD2744" s="1"/>
  <c r="AE2744"/>
  <c r="AF2744"/>
  <c r="AG2744"/>
  <c r="AH2744"/>
  <c r="AI2744"/>
  <c r="AJ2744"/>
  <c r="AK2744"/>
  <c r="AL2744"/>
  <c r="Y1194" l="1"/>
  <c r="Z1194"/>
  <c r="P1194"/>
  <c r="D2747"/>
  <c r="E2746"/>
  <c r="F2746"/>
  <c r="R2746" s="1"/>
  <c r="U1194"/>
  <c r="C1194" s="1"/>
  <c r="B1195" s="1"/>
  <c r="AF2745"/>
  <c r="AG2745"/>
  <c r="AH2745"/>
  <c r="AI2745"/>
  <c r="AJ2745"/>
  <c r="AK2745"/>
  <c r="AL2745"/>
  <c r="AM2745"/>
  <c r="AD2745" s="1"/>
  <c r="AE2745"/>
  <c r="K1194"/>
  <c r="M1194" s="1"/>
  <c r="L1194"/>
  <c r="N1194" s="1"/>
  <c r="A1195" l="1"/>
  <c r="D2748"/>
  <c r="E2747"/>
  <c r="F2747"/>
  <c r="R2747" s="1"/>
  <c r="AG2746"/>
  <c r="AH2746"/>
  <c r="AI2746"/>
  <c r="AJ2746"/>
  <c r="AK2746"/>
  <c r="AL2746"/>
  <c r="AM2746"/>
  <c r="AD2746" s="1"/>
  <c r="AE2746"/>
  <c r="AF2746"/>
  <c r="G1195"/>
  <c r="S1195" l="1"/>
  <c r="V1195"/>
  <c r="W1195"/>
  <c r="D2749"/>
  <c r="E2748"/>
  <c r="F2748"/>
  <c r="R2748" s="1"/>
  <c r="AH2747"/>
  <c r="AI2747"/>
  <c r="AJ2747"/>
  <c r="AK2747"/>
  <c r="AL2747"/>
  <c r="AM2747"/>
  <c r="AD2747" s="1"/>
  <c r="AE2747"/>
  <c r="AF2747"/>
  <c r="AG2747"/>
  <c r="AB1195" l="1"/>
  <c r="AA1195" s="1"/>
  <c r="T1195"/>
  <c r="AC1195"/>
  <c r="X1195"/>
  <c r="Q1195"/>
  <c r="H1195"/>
  <c r="I1195"/>
  <c r="J1195"/>
  <c r="O1195"/>
  <c r="E2749"/>
  <c r="F2749"/>
  <c r="R2749" s="1"/>
  <c r="D2750"/>
  <c r="AI2748"/>
  <c r="AJ2748"/>
  <c r="AK2748"/>
  <c r="AL2748"/>
  <c r="AM2748"/>
  <c r="AD2748" s="1"/>
  <c r="AE2748"/>
  <c r="AF2748"/>
  <c r="AG2748"/>
  <c r="AH2748"/>
  <c r="C1195" l="1"/>
  <c r="B1196" s="1"/>
  <c r="AJ2749"/>
  <c r="AK2749"/>
  <c r="AL2749"/>
  <c r="AM2749"/>
  <c r="AD2749" s="1"/>
  <c r="AE2749"/>
  <c r="AF2749"/>
  <c r="AG2749"/>
  <c r="AH2749"/>
  <c r="AI2749"/>
  <c r="U1195"/>
  <c r="K1195"/>
  <c r="M1195" s="1"/>
  <c r="L1195"/>
  <c r="N1195" s="1"/>
  <c r="Z1195"/>
  <c r="P1195"/>
  <c r="Y1195"/>
  <c r="E2750"/>
  <c r="F2750"/>
  <c r="R2750" s="1"/>
  <c r="D2751"/>
  <c r="G1196"/>
  <c r="A1196" l="1"/>
  <c r="AK2750"/>
  <c r="AL2750"/>
  <c r="AM2750"/>
  <c r="AD2750" s="1"/>
  <c r="AE2750"/>
  <c r="AF2750"/>
  <c r="AG2750"/>
  <c r="AH2750"/>
  <c r="AI2750"/>
  <c r="AJ2750"/>
  <c r="F2751"/>
  <c r="R2751" s="1"/>
  <c r="D2752"/>
  <c r="E2751"/>
  <c r="S1196"/>
  <c r="V1196"/>
  <c r="W1196"/>
  <c r="AB1196" l="1"/>
  <c r="AA1196" s="1"/>
  <c r="T1196"/>
  <c r="U1196" s="1"/>
  <c r="C1196" s="1"/>
  <c r="B1197" s="1"/>
  <c r="AC1196"/>
  <c r="D2753"/>
  <c r="E2752"/>
  <c r="F2752"/>
  <c r="R2752" s="1"/>
  <c r="X1196"/>
  <c r="Q1196"/>
  <c r="I1196"/>
  <c r="H1196"/>
  <c r="O1196"/>
  <c r="J1196"/>
  <c r="AL2751"/>
  <c r="AM2751"/>
  <c r="AD2751" s="1"/>
  <c r="AE2751"/>
  <c r="AF2751"/>
  <c r="AG2751"/>
  <c r="AH2751"/>
  <c r="AI2751"/>
  <c r="AJ2751"/>
  <c r="AK2751"/>
  <c r="A1197" l="1"/>
  <c r="K1196"/>
  <c r="M1196" s="1"/>
  <c r="L1196"/>
  <c r="N1196" s="1"/>
  <c r="H1197"/>
  <c r="P1196"/>
  <c r="Y1196"/>
  <c r="Z1196"/>
  <c r="D2754"/>
  <c r="E2753"/>
  <c r="F2753"/>
  <c r="R2753" s="1"/>
  <c r="AM2752"/>
  <c r="AD2752" s="1"/>
  <c r="AE2752"/>
  <c r="AF2752"/>
  <c r="AG2752"/>
  <c r="AH2752"/>
  <c r="AI2752"/>
  <c r="AJ2752"/>
  <c r="AK2752"/>
  <c r="AL2752"/>
  <c r="D2755" l="1"/>
  <c r="E2754"/>
  <c r="F2754"/>
  <c r="R2754" s="1"/>
  <c r="AF2753"/>
  <c r="AG2753"/>
  <c r="AH2753"/>
  <c r="AI2753"/>
  <c r="AJ2753"/>
  <c r="AK2753"/>
  <c r="AL2753"/>
  <c r="AM2753"/>
  <c r="AD2753" s="1"/>
  <c r="AE2753"/>
  <c r="G1197"/>
  <c r="D2756" l="1"/>
  <c r="E2755"/>
  <c r="F2755"/>
  <c r="R2755" s="1"/>
  <c r="AG2754"/>
  <c r="AH2754"/>
  <c r="AI2754"/>
  <c r="AJ2754"/>
  <c r="AK2754"/>
  <c r="AL2754"/>
  <c r="AM2754"/>
  <c r="AD2754" s="1"/>
  <c r="AE2754"/>
  <c r="AF2754"/>
  <c r="V1197"/>
  <c r="W1197"/>
  <c r="S1197"/>
  <c r="D2757" l="1"/>
  <c r="E2756"/>
  <c r="F2756"/>
  <c r="R2756" s="1"/>
  <c r="AH2755"/>
  <c r="AI2755"/>
  <c r="AJ2755"/>
  <c r="AK2755"/>
  <c r="AL2755"/>
  <c r="AM2755"/>
  <c r="AD2755" s="1"/>
  <c r="AE2755"/>
  <c r="AF2755"/>
  <c r="AG2755"/>
  <c r="AB1197"/>
  <c r="AA1197" s="1"/>
  <c r="T1197"/>
  <c r="U1197" s="1"/>
  <c r="C1197" s="1"/>
  <c r="B1198" s="1"/>
  <c r="AC1197"/>
  <c r="X1197"/>
  <c r="Q1197"/>
  <c r="O1197"/>
  <c r="J1197"/>
  <c r="I1197"/>
  <c r="A1198" l="1"/>
  <c r="E2757"/>
  <c r="F2757"/>
  <c r="R2757" s="1"/>
  <c r="D2758"/>
  <c r="AI2756"/>
  <c r="AJ2756"/>
  <c r="AK2756"/>
  <c r="AL2756"/>
  <c r="AM2756"/>
  <c r="AD2756" s="1"/>
  <c r="AE2756"/>
  <c r="AF2756"/>
  <c r="AG2756"/>
  <c r="AH2756"/>
  <c r="P1197"/>
  <c r="Y1197"/>
  <c r="Z1197"/>
  <c r="G1198"/>
  <c r="L1197"/>
  <c r="N1197" s="1"/>
  <c r="K1197"/>
  <c r="M1197" s="1"/>
  <c r="AJ2757" l="1"/>
  <c r="AK2757"/>
  <c r="AL2757"/>
  <c r="AM2757"/>
  <c r="AD2757" s="1"/>
  <c r="AE2757"/>
  <c r="AF2757"/>
  <c r="AG2757"/>
  <c r="AH2757"/>
  <c r="AI2757"/>
  <c r="G1199"/>
  <c r="V1198"/>
  <c r="W1198"/>
  <c r="S1198"/>
  <c r="E2758"/>
  <c r="F2758"/>
  <c r="R2758" s="1"/>
  <c r="D2759"/>
  <c r="F2759" l="1"/>
  <c r="R2759" s="1"/>
  <c r="D2760"/>
  <c r="E2759"/>
  <c r="V1199"/>
  <c r="W1199"/>
  <c r="S1199"/>
  <c r="X1198"/>
  <c r="Q1198"/>
  <c r="H1198"/>
  <c r="O1198"/>
  <c r="J1198"/>
  <c r="I1198"/>
  <c r="AC1198"/>
  <c r="U1198"/>
  <c r="C1198" s="1"/>
  <c r="B1199" s="1"/>
  <c r="AB1198"/>
  <c r="AA1198" s="1"/>
  <c r="T1198"/>
  <c r="AK2758"/>
  <c r="AL2758"/>
  <c r="AM2758"/>
  <c r="AD2758" s="1"/>
  <c r="AE2758"/>
  <c r="AF2758"/>
  <c r="AG2758"/>
  <c r="AH2758"/>
  <c r="AI2758"/>
  <c r="AJ2758"/>
  <c r="A1199" l="1"/>
  <c r="D2761"/>
  <c r="E2760"/>
  <c r="F2760"/>
  <c r="R2760" s="1"/>
  <c r="AL2759"/>
  <c r="AM2759"/>
  <c r="AD2759" s="1"/>
  <c r="AE2759"/>
  <c r="AF2759"/>
  <c r="AG2759"/>
  <c r="AH2759"/>
  <c r="AI2759"/>
  <c r="AJ2759"/>
  <c r="AK2759"/>
  <c r="O1199"/>
  <c r="P1198"/>
  <c r="Y1198"/>
  <c r="Z1198"/>
  <c r="H1199"/>
  <c r="X1199"/>
  <c r="Q1199"/>
  <c r="I1199"/>
  <c r="K1198"/>
  <c r="M1198" s="1"/>
  <c r="L1198"/>
  <c r="N1198" s="1"/>
  <c r="J1199"/>
  <c r="AB1199"/>
  <c r="AA1199" s="1"/>
  <c r="T1199"/>
  <c r="U1199" s="1"/>
  <c r="AC1199"/>
  <c r="C1199" l="1"/>
  <c r="B1200" s="1"/>
  <c r="D2762"/>
  <c r="E2761"/>
  <c r="F2761"/>
  <c r="R2761" s="1"/>
  <c r="AM2760"/>
  <c r="AD2760" s="1"/>
  <c r="AE2760"/>
  <c r="AF2760"/>
  <c r="AG2760"/>
  <c r="AH2760"/>
  <c r="AI2760"/>
  <c r="AJ2760"/>
  <c r="AK2760"/>
  <c r="AL2760"/>
  <c r="K1199"/>
  <c r="M1199" s="1"/>
  <c r="L1199"/>
  <c r="P1199"/>
  <c r="Y1199"/>
  <c r="Z1199"/>
  <c r="N1199"/>
  <c r="A1200" l="1"/>
  <c r="G1200"/>
  <c r="D2763"/>
  <c r="E2762"/>
  <c r="F2762"/>
  <c r="R2762" s="1"/>
  <c r="AF2761"/>
  <c r="AG2761"/>
  <c r="AH2761"/>
  <c r="AI2761"/>
  <c r="AJ2761"/>
  <c r="AK2761"/>
  <c r="AL2761"/>
  <c r="AM2761"/>
  <c r="AD2761" s="1"/>
  <c r="AE2761"/>
  <c r="W1200" l="1"/>
  <c r="S1200"/>
  <c r="V1200"/>
  <c r="D2764"/>
  <c r="E2763"/>
  <c r="F2763"/>
  <c r="R2763" s="1"/>
  <c r="AG2762"/>
  <c r="AH2762"/>
  <c r="AI2762"/>
  <c r="AJ2762"/>
  <c r="AK2762"/>
  <c r="AL2762"/>
  <c r="AM2762"/>
  <c r="AD2762" s="1"/>
  <c r="AE2762"/>
  <c r="AF2762"/>
  <c r="AB1200" l="1"/>
  <c r="AA1200" s="1"/>
  <c r="T1200"/>
  <c r="AC1200"/>
  <c r="X1200"/>
  <c r="Q1200"/>
  <c r="I1200"/>
  <c r="O1200"/>
  <c r="J1200"/>
  <c r="H1200"/>
  <c r="D2765"/>
  <c r="E2764"/>
  <c r="F2764"/>
  <c r="R2764" s="1"/>
  <c r="AH2763"/>
  <c r="AI2763"/>
  <c r="AJ2763"/>
  <c r="AK2763"/>
  <c r="AL2763"/>
  <c r="AM2763"/>
  <c r="AD2763" s="1"/>
  <c r="AE2763"/>
  <c r="AF2763"/>
  <c r="AG2763"/>
  <c r="C1200" l="1"/>
  <c r="B1201" s="1"/>
  <c r="G1201"/>
  <c r="E2765"/>
  <c r="F2765"/>
  <c r="R2765" s="1"/>
  <c r="D2766"/>
  <c r="U1200"/>
  <c r="AI2764"/>
  <c r="AJ2764"/>
  <c r="AK2764"/>
  <c r="AL2764"/>
  <c r="AM2764"/>
  <c r="AD2764" s="1"/>
  <c r="AE2764"/>
  <c r="AF2764"/>
  <c r="AG2764"/>
  <c r="AH2764"/>
  <c r="P1200"/>
  <c r="Y1200"/>
  <c r="Z1200"/>
  <c r="K1200"/>
  <c r="M1200" s="1"/>
  <c r="L1200"/>
  <c r="N1200" s="1"/>
  <c r="A1201" l="1"/>
  <c r="S1201"/>
  <c r="V1201"/>
  <c r="W1201"/>
  <c r="AJ2765"/>
  <c r="AK2765"/>
  <c r="AL2765"/>
  <c r="AM2765"/>
  <c r="AD2765" s="1"/>
  <c r="AE2765"/>
  <c r="AF2765"/>
  <c r="AG2765"/>
  <c r="AH2765"/>
  <c r="AI2765"/>
  <c r="E2766"/>
  <c r="F2766"/>
  <c r="R2766" s="1"/>
  <c r="D2767"/>
  <c r="AB1201" l="1"/>
  <c r="AA1201" s="1"/>
  <c r="T1201"/>
  <c r="U1201" s="1"/>
  <c r="C1201" s="1"/>
  <c r="B1202" s="1"/>
  <c r="AC1201"/>
  <c r="AK2766"/>
  <c r="AL2766"/>
  <c r="AM2766"/>
  <c r="AD2766" s="1"/>
  <c r="AE2766"/>
  <c r="AF2766"/>
  <c r="AG2766"/>
  <c r="AH2766"/>
  <c r="AI2766"/>
  <c r="AJ2766"/>
  <c r="F2767"/>
  <c r="R2767" s="1"/>
  <c r="D2768"/>
  <c r="E2767"/>
  <c r="X1201"/>
  <c r="Q1201"/>
  <c r="I1201"/>
  <c r="O1201"/>
  <c r="H1201"/>
  <c r="J1201"/>
  <c r="A1202" l="1"/>
  <c r="AL2767"/>
  <c r="AM2767"/>
  <c r="AD2767" s="1"/>
  <c r="AE2767"/>
  <c r="AF2767"/>
  <c r="AG2767"/>
  <c r="AH2767"/>
  <c r="AI2767"/>
  <c r="AJ2767"/>
  <c r="AK2767"/>
  <c r="P1201"/>
  <c r="Y1201"/>
  <c r="Z1201"/>
  <c r="K1201"/>
  <c r="M1201" s="1"/>
  <c r="L1201"/>
  <c r="N1201" s="1"/>
  <c r="G1202"/>
  <c r="D2769"/>
  <c r="E2768"/>
  <c r="F2768"/>
  <c r="R2768" s="1"/>
  <c r="S1202" l="1"/>
  <c r="V1202"/>
  <c r="W1202"/>
  <c r="D2770"/>
  <c r="E2769"/>
  <c r="F2769"/>
  <c r="R2769" s="1"/>
  <c r="AM2768"/>
  <c r="AD2768" s="1"/>
  <c r="AE2768"/>
  <c r="AF2768"/>
  <c r="AG2768"/>
  <c r="AH2768"/>
  <c r="AI2768"/>
  <c r="AJ2768"/>
  <c r="AK2768"/>
  <c r="AL2768"/>
  <c r="AF2769" l="1"/>
  <c r="AG2769"/>
  <c r="AH2769"/>
  <c r="AI2769"/>
  <c r="AJ2769"/>
  <c r="AK2769"/>
  <c r="AL2769"/>
  <c r="AM2769"/>
  <c r="AD2769" s="1"/>
  <c r="AE2769"/>
  <c r="AB1202"/>
  <c r="AA1202" s="1"/>
  <c r="T1202"/>
  <c r="AC1202"/>
  <c r="Q1202"/>
  <c r="X1202"/>
  <c r="I1202"/>
  <c r="O1202"/>
  <c r="J1202"/>
  <c r="J1203" s="1"/>
  <c r="H1202"/>
  <c r="D2771"/>
  <c r="E2770"/>
  <c r="F2770"/>
  <c r="R2770" s="1"/>
  <c r="Y1202" l="1"/>
  <c r="Z1202"/>
  <c r="P1202"/>
  <c r="D2772"/>
  <c r="E2771"/>
  <c r="F2771"/>
  <c r="R2771" s="1"/>
  <c r="U1202"/>
  <c r="C1202" s="1"/>
  <c r="B1203" s="1"/>
  <c r="AG2770"/>
  <c r="AH2770"/>
  <c r="AI2770"/>
  <c r="AJ2770"/>
  <c r="AK2770"/>
  <c r="AL2770"/>
  <c r="AM2770"/>
  <c r="AD2770" s="1"/>
  <c r="AE2770"/>
  <c r="AF2770"/>
  <c r="K1202"/>
  <c r="M1202" s="1"/>
  <c r="L1202"/>
  <c r="N1202" s="1"/>
  <c r="A1203" l="1"/>
  <c r="AH2771"/>
  <c r="AI2771"/>
  <c r="AJ2771"/>
  <c r="AK2771"/>
  <c r="AL2771"/>
  <c r="AM2771"/>
  <c r="AD2771" s="1"/>
  <c r="AE2771"/>
  <c r="AF2771"/>
  <c r="AG2771"/>
  <c r="G1203"/>
  <c r="D2773"/>
  <c r="E2772"/>
  <c r="F2772"/>
  <c r="R2772" s="1"/>
  <c r="S1203" l="1"/>
  <c r="V1203"/>
  <c r="W1203"/>
  <c r="E2773"/>
  <c r="F2773"/>
  <c r="R2773" s="1"/>
  <c r="D2774"/>
  <c r="AI2772"/>
  <c r="AJ2772"/>
  <c r="AK2772"/>
  <c r="AL2772"/>
  <c r="AM2772"/>
  <c r="AD2772" s="1"/>
  <c r="AE2772"/>
  <c r="AF2772"/>
  <c r="AG2772"/>
  <c r="AH2772"/>
  <c r="AB1203" l="1"/>
  <c r="AA1203" s="1"/>
  <c r="T1203"/>
  <c r="AC1203"/>
  <c r="X1203"/>
  <c r="Q1203"/>
  <c r="I1203"/>
  <c r="H1203"/>
  <c r="O1203"/>
  <c r="AJ2773"/>
  <c r="AK2773"/>
  <c r="AL2773"/>
  <c r="AM2773"/>
  <c r="AD2773" s="1"/>
  <c r="AE2773"/>
  <c r="AF2773"/>
  <c r="AG2773"/>
  <c r="AH2773"/>
  <c r="AI2773"/>
  <c r="E2774"/>
  <c r="F2774"/>
  <c r="R2774" s="1"/>
  <c r="D2775"/>
  <c r="C1203" l="1"/>
  <c r="B1204" s="1"/>
  <c r="Z1203"/>
  <c r="P1203"/>
  <c r="Y1203"/>
  <c r="U1203"/>
  <c r="AK2774"/>
  <c r="AL2774"/>
  <c r="AM2774"/>
  <c r="AD2774" s="1"/>
  <c r="AE2774"/>
  <c r="AF2774"/>
  <c r="AG2774"/>
  <c r="AH2774"/>
  <c r="AI2774"/>
  <c r="AJ2774"/>
  <c r="G1204"/>
  <c r="F2775"/>
  <c r="R2775" s="1"/>
  <c r="D2776"/>
  <c r="E2775"/>
  <c r="K1203"/>
  <c r="M1203" s="1"/>
  <c r="L1203"/>
  <c r="N1203" s="1"/>
  <c r="A1204" l="1"/>
  <c r="AL2775"/>
  <c r="AM2775"/>
  <c r="AD2775" s="1"/>
  <c r="AE2775"/>
  <c r="AF2775"/>
  <c r="AG2775"/>
  <c r="AH2775"/>
  <c r="AI2775"/>
  <c r="AJ2775"/>
  <c r="AK2775"/>
  <c r="S1204"/>
  <c r="G1205"/>
  <c r="V1204"/>
  <c r="W1204"/>
  <c r="D2777"/>
  <c r="E2776"/>
  <c r="F2776"/>
  <c r="R2776" s="1"/>
  <c r="D2778" l="1"/>
  <c r="E2777"/>
  <c r="F2777"/>
  <c r="R2777" s="1"/>
  <c r="AB1204"/>
  <c r="AA1204" s="1"/>
  <c r="T1204"/>
  <c r="U1204" s="1"/>
  <c r="C1204" s="1"/>
  <c r="B1205" s="1"/>
  <c r="AC1204"/>
  <c r="V1205"/>
  <c r="W1205"/>
  <c r="S1205"/>
  <c r="AM2776"/>
  <c r="AD2776" s="1"/>
  <c r="AE2776"/>
  <c r="AF2776"/>
  <c r="AG2776"/>
  <c r="AH2776"/>
  <c r="AI2776"/>
  <c r="AJ2776"/>
  <c r="AK2776"/>
  <c r="AL2776"/>
  <c r="X1204"/>
  <c r="Q1204"/>
  <c r="J1204"/>
  <c r="H1204"/>
  <c r="I1204"/>
  <c r="O1204"/>
  <c r="A1205" l="1"/>
  <c r="J1205"/>
  <c r="X1205"/>
  <c r="Q1205"/>
  <c r="D2779"/>
  <c r="E2778"/>
  <c r="F2778"/>
  <c r="R2778" s="1"/>
  <c r="AF2777"/>
  <c r="AG2777"/>
  <c r="AH2777"/>
  <c r="AI2777"/>
  <c r="AJ2777"/>
  <c r="AK2777"/>
  <c r="AL2777"/>
  <c r="AM2777"/>
  <c r="AD2777" s="1"/>
  <c r="AE2777"/>
  <c r="K1204"/>
  <c r="M1204" s="1"/>
  <c r="L1204"/>
  <c r="N1204" s="1"/>
  <c r="I1205"/>
  <c r="O1205"/>
  <c r="P1204"/>
  <c r="Y1204"/>
  <c r="Z1204"/>
  <c r="H1205"/>
  <c r="AB1205"/>
  <c r="AA1205" s="1"/>
  <c r="T1205"/>
  <c r="U1205" s="1"/>
  <c r="AC1205"/>
  <c r="G1206" l="1"/>
  <c r="C1205"/>
  <c r="B1206" s="1"/>
  <c r="L1205"/>
  <c r="K1205"/>
  <c r="P1205"/>
  <c r="Y1205"/>
  <c r="Z1205"/>
  <c r="M1205"/>
  <c r="N1205"/>
  <c r="D2780"/>
  <c r="E2779"/>
  <c r="F2779"/>
  <c r="R2779" s="1"/>
  <c r="AG2778"/>
  <c r="AH2778"/>
  <c r="AI2778"/>
  <c r="AJ2778"/>
  <c r="AK2778"/>
  <c r="AL2778"/>
  <c r="AM2778"/>
  <c r="AD2778" s="1"/>
  <c r="AE2778"/>
  <c r="AF2778"/>
  <c r="V1206" l="1"/>
  <c r="W1206"/>
  <c r="S1206"/>
  <c r="A1206"/>
  <c r="D2781"/>
  <c r="E2780"/>
  <c r="F2780"/>
  <c r="R2780" s="1"/>
  <c r="AH2779"/>
  <c r="AI2779"/>
  <c r="AJ2779"/>
  <c r="AK2779"/>
  <c r="AL2779"/>
  <c r="AM2779"/>
  <c r="AD2779" s="1"/>
  <c r="AE2779"/>
  <c r="AF2779"/>
  <c r="AG2779"/>
  <c r="X1206" l="1"/>
  <c r="Q1206"/>
  <c r="O1206"/>
  <c r="I1206"/>
  <c r="J1206"/>
  <c r="H1206"/>
  <c r="AC1206"/>
  <c r="AB1206"/>
  <c r="AA1206" s="1"/>
  <c r="T1206"/>
  <c r="U1206" s="1"/>
  <c r="E2781"/>
  <c r="F2781"/>
  <c r="R2781" s="1"/>
  <c r="D2782"/>
  <c r="AI2780"/>
  <c r="AJ2780"/>
  <c r="AK2780"/>
  <c r="AL2780"/>
  <c r="AM2780"/>
  <c r="AD2780" s="1"/>
  <c r="AE2780"/>
  <c r="AF2780"/>
  <c r="AG2780"/>
  <c r="AH2780"/>
  <c r="AJ2781" l="1"/>
  <c r="AK2781"/>
  <c r="AL2781"/>
  <c r="AM2781"/>
  <c r="AD2781" s="1"/>
  <c r="AE2781"/>
  <c r="AF2781"/>
  <c r="AG2781"/>
  <c r="AH2781"/>
  <c r="AI2781"/>
  <c r="P1206"/>
  <c r="Y1206"/>
  <c r="Z1206"/>
  <c r="K1206"/>
  <c r="M1206" s="1"/>
  <c r="L1206"/>
  <c r="N1206" s="1"/>
  <c r="E2782"/>
  <c r="F2782"/>
  <c r="R2782" s="1"/>
  <c r="D2783"/>
  <c r="G1207"/>
  <c r="C1206"/>
  <c r="B1207" s="1"/>
  <c r="AK2782" l="1"/>
  <c r="AL2782"/>
  <c r="AM2782"/>
  <c r="AD2782" s="1"/>
  <c r="AE2782"/>
  <c r="AF2782"/>
  <c r="AG2782"/>
  <c r="AH2782"/>
  <c r="AI2782"/>
  <c r="AJ2782"/>
  <c r="F2783"/>
  <c r="R2783" s="1"/>
  <c r="D2784"/>
  <c r="E2783"/>
  <c r="V1207"/>
  <c r="W1207"/>
  <c r="S1207"/>
  <c r="A1207"/>
  <c r="AB1207" l="1"/>
  <c r="AA1207" s="1"/>
  <c r="T1207"/>
  <c r="AC1207"/>
  <c r="AL2783"/>
  <c r="AM2783"/>
  <c r="AD2783" s="1"/>
  <c r="AE2783"/>
  <c r="AF2783"/>
  <c r="AG2783"/>
  <c r="AH2783"/>
  <c r="AI2783"/>
  <c r="AJ2783"/>
  <c r="AK2783"/>
  <c r="D2785"/>
  <c r="E2784"/>
  <c r="F2784"/>
  <c r="R2784" s="1"/>
  <c r="X1207"/>
  <c r="Q1207"/>
  <c r="I1207"/>
  <c r="H1207"/>
  <c r="J1207"/>
  <c r="O1207"/>
  <c r="C1207" l="1"/>
  <c r="B1208" s="1"/>
  <c r="K1207"/>
  <c r="M1207" s="1"/>
  <c r="L1207"/>
  <c r="N1207" s="1"/>
  <c r="U1207"/>
  <c r="P1207"/>
  <c r="Y1207"/>
  <c r="Z1207"/>
  <c r="D2786"/>
  <c r="E2785"/>
  <c r="F2785"/>
  <c r="R2785" s="1"/>
  <c r="AM2784"/>
  <c r="AD2784" s="1"/>
  <c r="AE2784"/>
  <c r="AF2784"/>
  <c r="AG2784"/>
  <c r="AH2784"/>
  <c r="AI2784"/>
  <c r="AJ2784"/>
  <c r="AK2784"/>
  <c r="AL2784"/>
  <c r="A1208" l="1"/>
  <c r="D2787"/>
  <c r="E2786"/>
  <c r="F2786"/>
  <c r="R2786" s="1"/>
  <c r="AF2785"/>
  <c r="AG2785"/>
  <c r="AH2785"/>
  <c r="AI2785"/>
  <c r="AJ2785"/>
  <c r="AK2785"/>
  <c r="AL2785"/>
  <c r="AM2785"/>
  <c r="AD2785" s="1"/>
  <c r="AE2785"/>
  <c r="G1208"/>
  <c r="W1208" l="1"/>
  <c r="S1208"/>
  <c r="V1208"/>
  <c r="D2788"/>
  <c r="E2787"/>
  <c r="F2787"/>
  <c r="R2787" s="1"/>
  <c r="AG2786"/>
  <c r="AH2786"/>
  <c r="AI2786"/>
  <c r="AJ2786"/>
  <c r="AK2786"/>
  <c r="AL2786"/>
  <c r="AM2786"/>
  <c r="AD2786" s="1"/>
  <c r="AE2786"/>
  <c r="AF2786"/>
  <c r="AB1208" l="1"/>
  <c r="AA1208" s="1"/>
  <c r="T1208"/>
  <c r="AC1208"/>
  <c r="X1208"/>
  <c r="Q1208"/>
  <c r="J1208"/>
  <c r="O1208"/>
  <c r="H1208"/>
  <c r="I1208"/>
  <c r="D2789"/>
  <c r="E2788"/>
  <c r="F2788"/>
  <c r="R2788" s="1"/>
  <c r="AH2787"/>
  <c r="AI2787"/>
  <c r="AJ2787"/>
  <c r="AK2787"/>
  <c r="AL2787"/>
  <c r="AM2787"/>
  <c r="AD2787" s="1"/>
  <c r="AE2787"/>
  <c r="AF2787"/>
  <c r="AG2787"/>
  <c r="C1208" l="1"/>
  <c r="B1209" s="1"/>
  <c r="E2789"/>
  <c r="F2789"/>
  <c r="R2789" s="1"/>
  <c r="D2790"/>
  <c r="U1208"/>
  <c r="AI2788"/>
  <c r="AJ2788"/>
  <c r="AK2788"/>
  <c r="AL2788"/>
  <c r="AM2788"/>
  <c r="AD2788" s="1"/>
  <c r="AE2788"/>
  <c r="AF2788"/>
  <c r="AG2788"/>
  <c r="AH2788"/>
  <c r="I1209"/>
  <c r="K1208"/>
  <c r="M1208" s="1"/>
  <c r="L1208"/>
  <c r="N1208" s="1"/>
  <c r="P1208"/>
  <c r="Y1208"/>
  <c r="Z1208"/>
  <c r="A1209" l="1"/>
  <c r="K1209"/>
  <c r="M1209" s="1"/>
  <c r="L1209"/>
  <c r="G1209"/>
  <c r="AJ2789"/>
  <c r="AK2789"/>
  <c r="AL2789"/>
  <c r="AM2789"/>
  <c r="AD2789" s="1"/>
  <c r="AE2789"/>
  <c r="AF2789"/>
  <c r="AG2789"/>
  <c r="AH2789"/>
  <c r="AI2789"/>
  <c r="E2790"/>
  <c r="F2790"/>
  <c r="R2790" s="1"/>
  <c r="D2791"/>
  <c r="AK2790" l="1"/>
  <c r="AL2790"/>
  <c r="AM2790"/>
  <c r="AD2790" s="1"/>
  <c r="AE2790"/>
  <c r="AF2790"/>
  <c r="AG2790"/>
  <c r="AH2790"/>
  <c r="AI2790"/>
  <c r="AJ2790"/>
  <c r="F2791"/>
  <c r="R2791" s="1"/>
  <c r="D2792"/>
  <c r="E2791"/>
  <c r="S1209"/>
  <c r="V1209"/>
  <c r="W1209"/>
  <c r="X1209" l="1"/>
  <c r="Q1209"/>
  <c r="J1209"/>
  <c r="O1209"/>
  <c r="H1209"/>
  <c r="N1209"/>
  <c r="D2793"/>
  <c r="E2792"/>
  <c r="F2792"/>
  <c r="R2792" s="1"/>
  <c r="AL2791"/>
  <c r="AM2791"/>
  <c r="AD2791" s="1"/>
  <c r="AE2791"/>
  <c r="AF2791"/>
  <c r="AG2791"/>
  <c r="AH2791"/>
  <c r="AI2791"/>
  <c r="AJ2791"/>
  <c r="AK2791"/>
  <c r="AB1209"/>
  <c r="AA1209" s="1"/>
  <c r="T1209"/>
  <c r="AC1209"/>
  <c r="P1209" l="1"/>
  <c r="Y1209"/>
  <c r="Z1209"/>
  <c r="G1210"/>
  <c r="D2794"/>
  <c r="E2793"/>
  <c r="F2793"/>
  <c r="R2793" s="1"/>
  <c r="U1209"/>
  <c r="C1209" s="1"/>
  <c r="B1210" s="1"/>
  <c r="AM2792"/>
  <c r="AD2792" s="1"/>
  <c r="AE2792"/>
  <c r="AF2792"/>
  <c r="AG2792"/>
  <c r="AH2792"/>
  <c r="AI2792"/>
  <c r="AJ2792"/>
  <c r="AK2792"/>
  <c r="AL2792"/>
  <c r="A1210" l="1"/>
  <c r="D2795"/>
  <c r="E2794"/>
  <c r="F2794"/>
  <c r="R2794" s="1"/>
  <c r="AF2793"/>
  <c r="AG2793"/>
  <c r="AH2793"/>
  <c r="AI2793"/>
  <c r="AJ2793"/>
  <c r="AK2793"/>
  <c r="AL2793"/>
  <c r="AM2793"/>
  <c r="AD2793" s="1"/>
  <c r="AE2793"/>
  <c r="S1210"/>
  <c r="G1211"/>
  <c r="V1210"/>
  <c r="W1210"/>
  <c r="S1211" l="1"/>
  <c r="V1211"/>
  <c r="W1211"/>
  <c r="Q1210"/>
  <c r="X1210"/>
  <c r="I1210"/>
  <c r="H1210"/>
  <c r="O1210"/>
  <c r="J1210"/>
  <c r="D2796"/>
  <c r="E2795"/>
  <c r="F2795"/>
  <c r="R2795" s="1"/>
  <c r="AG2794"/>
  <c r="AH2794"/>
  <c r="AI2794"/>
  <c r="AJ2794"/>
  <c r="AK2794"/>
  <c r="AL2794"/>
  <c r="AM2794"/>
  <c r="AD2794" s="1"/>
  <c r="AE2794"/>
  <c r="AF2794"/>
  <c r="AB1210"/>
  <c r="T1210"/>
  <c r="U1210" s="1"/>
  <c r="AC1210"/>
  <c r="K1210" l="1"/>
  <c r="M1210" s="1"/>
  <c r="L1210"/>
  <c r="N1210" s="1"/>
  <c r="I1211"/>
  <c r="AA1210"/>
  <c r="C1210"/>
  <c r="B1211" s="1"/>
  <c r="D2797"/>
  <c r="E2796"/>
  <c r="F2796"/>
  <c r="R2796" s="1"/>
  <c r="H1211"/>
  <c r="AB1211"/>
  <c r="AA1211" s="1"/>
  <c r="T1211"/>
  <c r="AC1211"/>
  <c r="U1211"/>
  <c r="Y1210"/>
  <c r="Z1210"/>
  <c r="P1210"/>
  <c r="O1211" s="1"/>
  <c r="J1211"/>
  <c r="X1211"/>
  <c r="Q1211"/>
  <c r="AH2795"/>
  <c r="AI2795"/>
  <c r="AJ2795"/>
  <c r="AK2795"/>
  <c r="AL2795"/>
  <c r="AM2795"/>
  <c r="AD2795" s="1"/>
  <c r="AE2795"/>
  <c r="AF2795"/>
  <c r="AG2795"/>
  <c r="Z1211" l="1"/>
  <c r="P1211"/>
  <c r="Y1211"/>
  <c r="K1211"/>
  <c r="G1212" s="1"/>
  <c r="L1211"/>
  <c r="N1211" s="1"/>
  <c r="C1211"/>
  <c r="B1212" s="1"/>
  <c r="A1211"/>
  <c r="E2797"/>
  <c r="F2797"/>
  <c r="R2797" s="1"/>
  <c r="D2798"/>
  <c r="AI2796"/>
  <c r="AJ2796"/>
  <c r="AK2796"/>
  <c r="AL2796"/>
  <c r="AM2796"/>
  <c r="AD2796" s="1"/>
  <c r="AE2796"/>
  <c r="AF2796"/>
  <c r="AG2796"/>
  <c r="AH2796"/>
  <c r="S1212" l="1"/>
  <c r="V1212"/>
  <c r="W1212"/>
  <c r="E2798"/>
  <c r="F2798"/>
  <c r="R2798" s="1"/>
  <c r="D2799"/>
  <c r="A1212"/>
  <c r="M1211"/>
  <c r="AJ2797"/>
  <c r="AK2797"/>
  <c r="AL2797"/>
  <c r="AM2797"/>
  <c r="AD2797" s="1"/>
  <c r="AE2797"/>
  <c r="AF2797"/>
  <c r="AG2797"/>
  <c r="AH2797"/>
  <c r="AI2797"/>
  <c r="F2799" l="1"/>
  <c r="R2799" s="1"/>
  <c r="D2800"/>
  <c r="E2799"/>
  <c r="AB1212"/>
  <c r="AA1212" s="1"/>
  <c r="T1212"/>
  <c r="AC1212"/>
  <c r="X1212"/>
  <c r="Q1212"/>
  <c r="H1212"/>
  <c r="J1212"/>
  <c r="I1212"/>
  <c r="O1212"/>
  <c r="AK2798"/>
  <c r="AL2798"/>
  <c r="AM2798"/>
  <c r="AD2798" s="1"/>
  <c r="AE2798"/>
  <c r="AF2798"/>
  <c r="AG2798"/>
  <c r="AH2798"/>
  <c r="AI2798"/>
  <c r="AJ2798"/>
  <c r="D2801" l="1"/>
  <c r="E2800"/>
  <c r="F2800"/>
  <c r="R2800" s="1"/>
  <c r="AL2799"/>
  <c r="AM2799"/>
  <c r="AD2799" s="1"/>
  <c r="AE2799"/>
  <c r="AF2799"/>
  <c r="AG2799"/>
  <c r="AH2799"/>
  <c r="AI2799"/>
  <c r="AJ2799"/>
  <c r="AK2799"/>
  <c r="K1212"/>
  <c r="M1212" s="1"/>
  <c r="L1212"/>
  <c r="N1212" s="1"/>
  <c r="P1212"/>
  <c r="Y1212"/>
  <c r="Z1212"/>
  <c r="U1212"/>
  <c r="C1212" s="1"/>
  <c r="B1213" s="1"/>
  <c r="A1213" l="1"/>
  <c r="D2802"/>
  <c r="E2801"/>
  <c r="F2801"/>
  <c r="R2801" s="1"/>
  <c r="AM2800"/>
  <c r="AD2800" s="1"/>
  <c r="AE2800"/>
  <c r="AF2800"/>
  <c r="AG2800"/>
  <c r="AH2800"/>
  <c r="AI2800"/>
  <c r="AJ2800"/>
  <c r="AK2800"/>
  <c r="AL2800"/>
  <c r="G1213"/>
  <c r="D2803" l="1"/>
  <c r="E2802"/>
  <c r="F2802"/>
  <c r="R2802" s="1"/>
  <c r="AF2801"/>
  <c r="AG2801"/>
  <c r="AH2801"/>
  <c r="AI2801"/>
  <c r="AJ2801"/>
  <c r="AK2801"/>
  <c r="AL2801"/>
  <c r="AM2801"/>
  <c r="AD2801" s="1"/>
  <c r="AE2801"/>
  <c r="V1213"/>
  <c r="W1213"/>
  <c r="S1213"/>
  <c r="AB1213" l="1"/>
  <c r="AA1213" s="1"/>
  <c r="T1213"/>
  <c r="AC1213"/>
  <c r="D2804"/>
  <c r="E2803"/>
  <c r="F2803"/>
  <c r="R2803" s="1"/>
  <c r="AG2802"/>
  <c r="AH2802"/>
  <c r="AI2802"/>
  <c r="AJ2802"/>
  <c r="AK2802"/>
  <c r="AL2802"/>
  <c r="AM2802"/>
  <c r="AD2802" s="1"/>
  <c r="AE2802"/>
  <c r="AF2802"/>
  <c r="X1213"/>
  <c r="Q1213"/>
  <c r="J1213"/>
  <c r="H1213"/>
  <c r="I1213"/>
  <c r="O1213"/>
  <c r="U1213" l="1"/>
  <c r="C1213" s="1"/>
  <c r="B1214" s="1"/>
  <c r="H1214"/>
  <c r="G1214"/>
  <c r="L1213"/>
  <c r="N1213" s="1"/>
  <c r="K1213"/>
  <c r="M1213" s="1"/>
  <c r="D2805"/>
  <c r="E2804"/>
  <c r="F2804"/>
  <c r="R2804" s="1"/>
  <c r="AH2803"/>
  <c r="AI2803"/>
  <c r="AJ2803"/>
  <c r="AK2803"/>
  <c r="AL2803"/>
  <c r="AM2803"/>
  <c r="AD2803" s="1"/>
  <c r="AE2803"/>
  <c r="AF2803"/>
  <c r="AG2803"/>
  <c r="P1213"/>
  <c r="Y1213"/>
  <c r="Z1213"/>
  <c r="A1214" l="1"/>
  <c r="AI2804"/>
  <c r="AJ2804"/>
  <c r="AK2804"/>
  <c r="AL2804"/>
  <c r="AM2804"/>
  <c r="AD2804" s="1"/>
  <c r="AE2804"/>
  <c r="AF2804"/>
  <c r="AG2804"/>
  <c r="AH2804"/>
  <c r="V1214"/>
  <c r="W1214"/>
  <c r="S1214"/>
  <c r="E2805"/>
  <c r="F2805"/>
  <c r="R2805" s="1"/>
  <c r="D2806"/>
  <c r="AC1214" l="1"/>
  <c r="U1214"/>
  <c r="AB1214"/>
  <c r="AA1214" s="1"/>
  <c r="T1214"/>
  <c r="C1214" s="1"/>
  <c r="B1215" s="1"/>
  <c r="AJ2805"/>
  <c r="AK2805"/>
  <c r="AL2805"/>
  <c r="AM2805"/>
  <c r="AD2805" s="1"/>
  <c r="AE2805"/>
  <c r="AF2805"/>
  <c r="AG2805"/>
  <c r="AH2805"/>
  <c r="AI2805"/>
  <c r="X1214"/>
  <c r="Q1214"/>
  <c r="J1214"/>
  <c r="I1214"/>
  <c r="O1214"/>
  <c r="E2806"/>
  <c r="F2806"/>
  <c r="R2806" s="1"/>
  <c r="D2807"/>
  <c r="A1215" l="1"/>
  <c r="K1214"/>
  <c r="M1214" s="1"/>
  <c r="L1214"/>
  <c r="N1214" s="1"/>
  <c r="AK2806"/>
  <c r="AL2806"/>
  <c r="AM2806"/>
  <c r="AD2806" s="1"/>
  <c r="AE2806"/>
  <c r="AF2806"/>
  <c r="AG2806"/>
  <c r="AH2806"/>
  <c r="AI2806"/>
  <c r="AJ2806"/>
  <c r="P1214"/>
  <c r="Y1214"/>
  <c r="Z1214"/>
  <c r="G1215"/>
  <c r="F2807"/>
  <c r="R2807" s="1"/>
  <c r="D2808"/>
  <c r="E2807"/>
  <c r="G1216" l="1"/>
  <c r="V1215"/>
  <c r="W1215"/>
  <c r="S1215"/>
  <c r="AL2807"/>
  <c r="AM2807"/>
  <c r="AD2807" s="1"/>
  <c r="AE2807"/>
  <c r="AF2807"/>
  <c r="AG2807"/>
  <c r="AH2807"/>
  <c r="AI2807"/>
  <c r="AJ2807"/>
  <c r="AK2807"/>
  <c r="D2809"/>
  <c r="E2808"/>
  <c r="F2808"/>
  <c r="R2808" s="1"/>
  <c r="W1216" l="1"/>
  <c r="S1216"/>
  <c r="V1216"/>
  <c r="AM2808"/>
  <c r="AD2808" s="1"/>
  <c r="AE2808"/>
  <c r="AF2808"/>
  <c r="AG2808"/>
  <c r="AH2808"/>
  <c r="AI2808"/>
  <c r="AJ2808"/>
  <c r="AK2808"/>
  <c r="AL2808"/>
  <c r="X1215"/>
  <c r="Q1215"/>
  <c r="H1215"/>
  <c r="O1215"/>
  <c r="J1215"/>
  <c r="I1215"/>
  <c r="AB1215"/>
  <c r="AA1215" s="1"/>
  <c r="T1215"/>
  <c r="U1215" s="1"/>
  <c r="C1215" s="1"/>
  <c r="B1216" s="1"/>
  <c r="AC1215"/>
  <c r="D2810"/>
  <c r="E2809"/>
  <c r="F2809"/>
  <c r="R2809" s="1"/>
  <c r="A1216" l="1"/>
  <c r="D2811"/>
  <c r="E2810"/>
  <c r="F2810"/>
  <c r="R2810" s="1"/>
  <c r="O1216"/>
  <c r="P1215"/>
  <c r="Y1215"/>
  <c r="Z1215"/>
  <c r="AB1216"/>
  <c r="T1216"/>
  <c r="AC1216"/>
  <c r="U1216"/>
  <c r="C1216" s="1"/>
  <c r="B1217" s="1"/>
  <c r="I1216"/>
  <c r="K1215"/>
  <c r="M1215" s="1"/>
  <c r="L1215"/>
  <c r="N1215" s="1"/>
  <c r="H1216"/>
  <c r="X1216"/>
  <c r="Q1216"/>
  <c r="AF2809"/>
  <c r="AG2809"/>
  <c r="AH2809"/>
  <c r="AI2809"/>
  <c r="AJ2809"/>
  <c r="AK2809"/>
  <c r="AL2809"/>
  <c r="AM2809"/>
  <c r="AD2809" s="1"/>
  <c r="AE2809"/>
  <c r="J1216"/>
  <c r="A1217" l="1"/>
  <c r="AA1216"/>
  <c r="D2812"/>
  <c r="E2811"/>
  <c r="F2811"/>
  <c r="R2811" s="1"/>
  <c r="AG2810"/>
  <c r="AH2810"/>
  <c r="AI2810"/>
  <c r="AJ2810"/>
  <c r="AK2810"/>
  <c r="AL2810"/>
  <c r="AM2810"/>
  <c r="AD2810" s="1"/>
  <c r="AE2810"/>
  <c r="AF2810"/>
  <c r="K1216"/>
  <c r="G1217" s="1"/>
  <c r="L1216"/>
  <c r="P1216"/>
  <c r="Y1216"/>
  <c r="Z1216"/>
  <c r="M1216"/>
  <c r="N1216"/>
  <c r="S1217" l="1"/>
  <c r="V1217"/>
  <c r="W1217"/>
  <c r="D2813"/>
  <c r="E2812"/>
  <c r="F2812"/>
  <c r="R2812" s="1"/>
  <c r="AH2811"/>
  <c r="AI2811"/>
  <c r="AJ2811"/>
  <c r="AK2811"/>
  <c r="AL2811"/>
  <c r="AM2811"/>
  <c r="AD2811" s="1"/>
  <c r="AE2811"/>
  <c r="AF2811"/>
  <c r="AG2811"/>
  <c r="E2813" l="1"/>
  <c r="F2813"/>
  <c r="R2813" s="1"/>
  <c r="D2814"/>
  <c r="AB1217"/>
  <c r="AA1217" s="1"/>
  <c r="T1217"/>
  <c r="AC1217"/>
  <c r="X1217"/>
  <c r="Q1217"/>
  <c r="H1217"/>
  <c r="I1217"/>
  <c r="J1217"/>
  <c r="O1217"/>
  <c r="AI2812"/>
  <c r="AJ2812"/>
  <c r="AK2812"/>
  <c r="AL2812"/>
  <c r="AM2812"/>
  <c r="AD2812" s="1"/>
  <c r="AE2812"/>
  <c r="AF2812"/>
  <c r="AG2812"/>
  <c r="AH2812"/>
  <c r="AJ2813" l="1"/>
  <c r="AK2813"/>
  <c r="AL2813"/>
  <c r="AM2813"/>
  <c r="AD2813" s="1"/>
  <c r="AE2813"/>
  <c r="AF2813"/>
  <c r="AG2813"/>
  <c r="AH2813"/>
  <c r="AI2813"/>
  <c r="E2814"/>
  <c r="F2814"/>
  <c r="R2814" s="1"/>
  <c r="D2815"/>
  <c r="K1217"/>
  <c r="M1217" s="1"/>
  <c r="L1217"/>
  <c r="N1217" s="1"/>
  <c r="U1217"/>
  <c r="C1217" s="1"/>
  <c r="B1218" s="1"/>
  <c r="P1217"/>
  <c r="Y1217"/>
  <c r="Z1217"/>
  <c r="A1218" l="1"/>
  <c r="G1218"/>
  <c r="AK2814"/>
  <c r="AL2814"/>
  <c r="AM2814"/>
  <c r="AD2814" s="1"/>
  <c r="AE2814"/>
  <c r="AF2814"/>
  <c r="AG2814"/>
  <c r="AH2814"/>
  <c r="AI2814"/>
  <c r="AJ2814"/>
  <c r="F2815"/>
  <c r="R2815" s="1"/>
  <c r="D2816"/>
  <c r="E2815"/>
  <c r="AL2815" l="1"/>
  <c r="AM2815"/>
  <c r="AD2815" s="1"/>
  <c r="AE2815"/>
  <c r="AF2815"/>
  <c r="AG2815"/>
  <c r="AH2815"/>
  <c r="AI2815"/>
  <c r="AJ2815"/>
  <c r="AK2815"/>
  <c r="S1218"/>
  <c r="V1218"/>
  <c r="W1218"/>
  <c r="D2817"/>
  <c r="E2816"/>
  <c r="F2816"/>
  <c r="R2816" s="1"/>
  <c r="Q1218" l="1"/>
  <c r="X1218"/>
  <c r="J1218"/>
  <c r="O1218"/>
  <c r="H1218"/>
  <c r="I1218"/>
  <c r="D2818"/>
  <c r="E2817"/>
  <c r="F2817"/>
  <c r="R2817" s="1"/>
  <c r="AB1218"/>
  <c r="AA1218" s="1"/>
  <c r="T1218"/>
  <c r="AC1218"/>
  <c r="AM2816"/>
  <c r="AD2816" s="1"/>
  <c r="AE2816"/>
  <c r="AF2816"/>
  <c r="AG2816"/>
  <c r="AH2816"/>
  <c r="AI2816"/>
  <c r="AJ2816"/>
  <c r="AK2816"/>
  <c r="AL2816"/>
  <c r="Y1218" l="1"/>
  <c r="Z1218"/>
  <c r="P1218"/>
  <c r="U1218"/>
  <c r="C1218" s="1"/>
  <c r="B1219" s="1"/>
  <c r="K1218"/>
  <c r="M1218" s="1"/>
  <c r="L1218"/>
  <c r="N1218" s="1"/>
  <c r="D2819"/>
  <c r="E2818"/>
  <c r="F2818"/>
  <c r="R2818" s="1"/>
  <c r="AF2817"/>
  <c r="AG2817"/>
  <c r="AH2817"/>
  <c r="AI2817"/>
  <c r="AJ2817"/>
  <c r="AK2817"/>
  <c r="AL2817"/>
  <c r="AM2817"/>
  <c r="AD2817" s="1"/>
  <c r="AE2817"/>
  <c r="A1219" l="1"/>
  <c r="D2820"/>
  <c r="E2819"/>
  <c r="F2819"/>
  <c r="R2819" s="1"/>
  <c r="AG2818"/>
  <c r="AH2818"/>
  <c r="AI2818"/>
  <c r="AJ2818"/>
  <c r="AK2818"/>
  <c r="AL2818"/>
  <c r="AM2818"/>
  <c r="AD2818" s="1"/>
  <c r="AE2818"/>
  <c r="AF2818"/>
  <c r="G1219"/>
  <c r="S1219" l="1"/>
  <c r="V1219"/>
  <c r="W1219"/>
  <c r="D2821"/>
  <c r="E2820"/>
  <c r="F2820"/>
  <c r="R2820" s="1"/>
  <c r="AH2819"/>
  <c r="AI2819"/>
  <c r="AJ2819"/>
  <c r="AK2819"/>
  <c r="AL2819"/>
  <c r="AM2819"/>
  <c r="AD2819" s="1"/>
  <c r="AE2819"/>
  <c r="AF2819"/>
  <c r="AG2819"/>
  <c r="AB1219" l="1"/>
  <c r="AA1219" s="1"/>
  <c r="T1219"/>
  <c r="AC1219"/>
  <c r="X1219"/>
  <c r="Q1219"/>
  <c r="H1219"/>
  <c r="O1219"/>
  <c r="I1219"/>
  <c r="J1219"/>
  <c r="E2821"/>
  <c r="F2821"/>
  <c r="R2821" s="1"/>
  <c r="D2822"/>
  <c r="AI2820"/>
  <c r="AJ2820"/>
  <c r="AK2820"/>
  <c r="AL2820"/>
  <c r="AM2820"/>
  <c r="AD2820" s="1"/>
  <c r="AE2820"/>
  <c r="AF2820"/>
  <c r="AG2820"/>
  <c r="AH2820"/>
  <c r="Z1219" l="1"/>
  <c r="P1219"/>
  <c r="Y1219"/>
  <c r="K1219"/>
  <c r="M1219" s="1"/>
  <c r="L1219"/>
  <c r="N1219" s="1"/>
  <c r="AJ2821"/>
  <c r="AK2821"/>
  <c r="AL2821"/>
  <c r="AM2821"/>
  <c r="AD2821" s="1"/>
  <c r="AE2821"/>
  <c r="AF2821"/>
  <c r="AG2821"/>
  <c r="AH2821"/>
  <c r="AI2821"/>
  <c r="U1219"/>
  <c r="C1219" s="1"/>
  <c r="B1220" s="1"/>
  <c r="E2822"/>
  <c r="F2822"/>
  <c r="R2822" s="1"/>
  <c r="D2823"/>
  <c r="G1220"/>
  <c r="A1220" l="1"/>
  <c r="AK2822"/>
  <c r="AL2822"/>
  <c r="AM2822"/>
  <c r="AD2822" s="1"/>
  <c r="AE2822"/>
  <c r="AF2822"/>
  <c r="AG2822"/>
  <c r="AH2822"/>
  <c r="AI2822"/>
  <c r="AJ2822"/>
  <c r="F2823"/>
  <c r="R2823" s="1"/>
  <c r="D2824"/>
  <c r="E2823"/>
  <c r="S1220"/>
  <c r="V1220"/>
  <c r="W1220"/>
  <c r="AB1220" l="1"/>
  <c r="AA1220" s="1"/>
  <c r="T1220"/>
  <c r="U1220" s="1"/>
  <c r="C1220" s="1"/>
  <c r="B1221" s="1"/>
  <c r="AC1220"/>
  <c r="X1220"/>
  <c r="Q1220"/>
  <c r="I1220"/>
  <c r="H1220"/>
  <c r="J1220"/>
  <c r="O1220"/>
  <c r="D2825"/>
  <c r="E2824"/>
  <c r="F2824"/>
  <c r="R2824" s="1"/>
  <c r="AL2823"/>
  <c r="AM2823"/>
  <c r="AD2823" s="1"/>
  <c r="AE2823"/>
  <c r="AF2823"/>
  <c r="AG2823"/>
  <c r="AH2823"/>
  <c r="AI2823"/>
  <c r="AJ2823"/>
  <c r="AK2823"/>
  <c r="A1221" l="1"/>
  <c r="P1220"/>
  <c r="Y1220"/>
  <c r="Z1220"/>
  <c r="AM2824"/>
  <c r="AD2824" s="1"/>
  <c r="AE2824"/>
  <c r="AF2824"/>
  <c r="AG2824"/>
  <c r="AH2824"/>
  <c r="AI2824"/>
  <c r="AJ2824"/>
  <c r="AK2824"/>
  <c r="AL2824"/>
  <c r="D2826"/>
  <c r="E2825"/>
  <c r="F2825"/>
  <c r="R2825" s="1"/>
  <c r="K1220"/>
  <c r="M1220" s="1"/>
  <c r="L1220"/>
  <c r="N1220" s="1"/>
  <c r="D2827" l="1"/>
  <c r="E2826"/>
  <c r="F2826"/>
  <c r="R2826" s="1"/>
  <c r="AF2825"/>
  <c r="AG2825"/>
  <c r="AH2825"/>
  <c r="AI2825"/>
  <c r="AJ2825"/>
  <c r="AK2825"/>
  <c r="AL2825"/>
  <c r="AM2825"/>
  <c r="AD2825" s="1"/>
  <c r="AE2825"/>
  <c r="G1221"/>
  <c r="D2828" l="1"/>
  <c r="E2827"/>
  <c r="F2827"/>
  <c r="R2827" s="1"/>
  <c r="AG2826"/>
  <c r="AH2826"/>
  <c r="AI2826"/>
  <c r="AJ2826"/>
  <c r="AK2826"/>
  <c r="AL2826"/>
  <c r="AM2826"/>
  <c r="AD2826" s="1"/>
  <c r="AE2826"/>
  <c r="AF2826"/>
  <c r="V1221"/>
  <c r="W1221"/>
  <c r="S1221"/>
  <c r="AB1221" l="1"/>
  <c r="AA1221" s="1"/>
  <c r="T1221"/>
  <c r="AC1221"/>
  <c r="D2829"/>
  <c r="E2828"/>
  <c r="F2828"/>
  <c r="R2828" s="1"/>
  <c r="AH2827"/>
  <c r="AI2827"/>
  <c r="AJ2827"/>
  <c r="AK2827"/>
  <c r="AL2827"/>
  <c r="AM2827"/>
  <c r="AD2827" s="1"/>
  <c r="AE2827"/>
  <c r="AF2827"/>
  <c r="AG2827"/>
  <c r="X1221"/>
  <c r="Q1221"/>
  <c r="I1221"/>
  <c r="O1221"/>
  <c r="J1221"/>
  <c r="H1221"/>
  <c r="U1221" l="1"/>
  <c r="C1221" s="1"/>
  <c r="B1222" s="1"/>
  <c r="E2829"/>
  <c r="F2829"/>
  <c r="R2829" s="1"/>
  <c r="D2830"/>
  <c r="AI2828"/>
  <c r="AJ2828"/>
  <c r="AK2828"/>
  <c r="AL2828"/>
  <c r="AM2828"/>
  <c r="AD2828" s="1"/>
  <c r="AE2828"/>
  <c r="AF2828"/>
  <c r="AG2828"/>
  <c r="AH2828"/>
  <c r="L1221"/>
  <c r="N1221" s="1"/>
  <c r="K1221"/>
  <c r="M1221" s="1"/>
  <c r="P1221"/>
  <c r="Y1221"/>
  <c r="Z1221"/>
  <c r="A1222" l="1"/>
  <c r="G1222"/>
  <c r="AJ2829"/>
  <c r="AK2829"/>
  <c r="AL2829"/>
  <c r="AM2829"/>
  <c r="AD2829" s="1"/>
  <c r="AE2829"/>
  <c r="AF2829"/>
  <c r="AG2829"/>
  <c r="AH2829"/>
  <c r="AI2829"/>
  <c r="E2830"/>
  <c r="F2830"/>
  <c r="R2830" s="1"/>
  <c r="D2831"/>
  <c r="V1222" l="1"/>
  <c r="W1222"/>
  <c r="S1222"/>
  <c r="F2831"/>
  <c r="R2831" s="1"/>
  <c r="D2832"/>
  <c r="E2831"/>
  <c r="AK2830"/>
  <c r="AL2830"/>
  <c r="AM2830"/>
  <c r="AD2830" s="1"/>
  <c r="AE2830"/>
  <c r="AF2830"/>
  <c r="AG2830"/>
  <c r="AH2830"/>
  <c r="AI2830"/>
  <c r="AJ2830"/>
  <c r="X1222" l="1"/>
  <c r="Q1222"/>
  <c r="J1222"/>
  <c r="I1222"/>
  <c r="H1222"/>
  <c r="O1222"/>
  <c r="AC1222"/>
  <c r="AB1222"/>
  <c r="AA1222" s="1"/>
  <c r="T1222"/>
  <c r="U1222" s="1"/>
  <c r="D2833"/>
  <c r="E2832"/>
  <c r="F2832"/>
  <c r="R2832" s="1"/>
  <c r="AL2831"/>
  <c r="AM2831"/>
  <c r="AD2831" s="1"/>
  <c r="AE2831"/>
  <c r="AF2831"/>
  <c r="AG2831"/>
  <c r="AH2831"/>
  <c r="AI2831"/>
  <c r="AJ2831"/>
  <c r="AK2831"/>
  <c r="C1222" l="1"/>
  <c r="B1223" s="1"/>
  <c r="D2834"/>
  <c r="E2833"/>
  <c r="F2833"/>
  <c r="R2833" s="1"/>
  <c r="K1222"/>
  <c r="M1222" s="1"/>
  <c r="L1222"/>
  <c r="N1222" s="1"/>
  <c r="AM2832"/>
  <c r="AD2832" s="1"/>
  <c r="AE2832"/>
  <c r="AF2832"/>
  <c r="AG2832"/>
  <c r="AH2832"/>
  <c r="AI2832"/>
  <c r="AJ2832"/>
  <c r="AK2832"/>
  <c r="AL2832"/>
  <c r="G1223"/>
  <c r="P1222"/>
  <c r="Y1222"/>
  <c r="Z1222"/>
  <c r="A1223" l="1"/>
  <c r="V1223"/>
  <c r="W1223"/>
  <c r="S1223"/>
  <c r="D2835"/>
  <c r="E2834"/>
  <c r="F2834"/>
  <c r="R2834" s="1"/>
  <c r="AF2833"/>
  <c r="AG2833"/>
  <c r="AH2833"/>
  <c r="AI2833"/>
  <c r="AJ2833"/>
  <c r="AK2833"/>
  <c r="AL2833"/>
  <c r="AM2833"/>
  <c r="AD2833" s="1"/>
  <c r="AE2833"/>
  <c r="AG2834" l="1"/>
  <c r="AH2834"/>
  <c r="AI2834"/>
  <c r="AJ2834"/>
  <c r="AK2834"/>
  <c r="AL2834"/>
  <c r="AM2834"/>
  <c r="AD2834" s="1"/>
  <c r="AE2834"/>
  <c r="AF2834"/>
  <c r="X1223"/>
  <c r="Q1223"/>
  <c r="O1223"/>
  <c r="I1223"/>
  <c r="H1223"/>
  <c r="J1223"/>
  <c r="AB1223"/>
  <c r="AA1223" s="1"/>
  <c r="T1223"/>
  <c r="U1223" s="1"/>
  <c r="AC1223"/>
  <c r="D2836"/>
  <c r="E2835"/>
  <c r="F2835"/>
  <c r="R2835" s="1"/>
  <c r="C1223" l="1"/>
  <c r="B1224" s="1"/>
  <c r="D2837"/>
  <c r="E2836"/>
  <c r="F2836"/>
  <c r="R2836" s="1"/>
  <c r="P1223"/>
  <c r="Y1223"/>
  <c r="Z1223"/>
  <c r="AH2835"/>
  <c r="AI2835"/>
  <c r="AJ2835"/>
  <c r="AK2835"/>
  <c r="AL2835"/>
  <c r="AM2835"/>
  <c r="AD2835" s="1"/>
  <c r="AE2835"/>
  <c r="AF2835"/>
  <c r="AG2835"/>
  <c r="K1223"/>
  <c r="M1223" s="1"/>
  <c r="L1223"/>
  <c r="N1223" s="1"/>
  <c r="A1224" l="1"/>
  <c r="E2837"/>
  <c r="F2837"/>
  <c r="R2837" s="1"/>
  <c r="D2838"/>
  <c r="AI2836"/>
  <c r="AJ2836"/>
  <c r="AK2836"/>
  <c r="AL2836"/>
  <c r="AM2836"/>
  <c r="AD2836" s="1"/>
  <c r="AE2836"/>
  <c r="AF2836"/>
  <c r="AG2836"/>
  <c r="AH2836"/>
  <c r="G1224"/>
  <c r="AJ2837" l="1"/>
  <c r="AK2837"/>
  <c r="AL2837"/>
  <c r="AM2837"/>
  <c r="AD2837" s="1"/>
  <c r="AE2837"/>
  <c r="AF2837"/>
  <c r="AG2837"/>
  <c r="AH2837"/>
  <c r="AI2837"/>
  <c r="E2838"/>
  <c r="F2838"/>
  <c r="R2838" s="1"/>
  <c r="D2839"/>
  <c r="W1224"/>
  <c r="S1224"/>
  <c r="V1224"/>
  <c r="X1224" l="1"/>
  <c r="Q1224"/>
  <c r="J1224"/>
  <c r="O1224"/>
  <c r="H1224"/>
  <c r="I1224"/>
  <c r="AK2838"/>
  <c r="AL2838"/>
  <c r="AM2838"/>
  <c r="AD2838" s="1"/>
  <c r="AE2838"/>
  <c r="AF2838"/>
  <c r="AG2838"/>
  <c r="AH2838"/>
  <c r="AI2838"/>
  <c r="AJ2838"/>
  <c r="F2839"/>
  <c r="R2839" s="1"/>
  <c r="D2840"/>
  <c r="E2839"/>
  <c r="AB1224"/>
  <c r="AA1224" s="1"/>
  <c r="T1224"/>
  <c r="AC1224"/>
  <c r="AL2839" l="1"/>
  <c r="AM2839"/>
  <c r="AD2839" s="1"/>
  <c r="AE2839"/>
  <c r="AF2839"/>
  <c r="AG2839"/>
  <c r="AH2839"/>
  <c r="AI2839"/>
  <c r="AJ2839"/>
  <c r="AK2839"/>
  <c r="D2841"/>
  <c r="E2840"/>
  <c r="F2840"/>
  <c r="R2840" s="1"/>
  <c r="P1224"/>
  <c r="Y1224"/>
  <c r="Z1224"/>
  <c r="K1224"/>
  <c r="M1224" s="1"/>
  <c r="L1224"/>
  <c r="N1224" s="1"/>
  <c r="U1224"/>
  <c r="C1224" s="1"/>
  <c r="B1225" s="1"/>
  <c r="A1225" l="1"/>
  <c r="D2842"/>
  <c r="E2841"/>
  <c r="F2841"/>
  <c r="R2841" s="1"/>
  <c r="G1225"/>
  <c r="AM2840"/>
  <c r="AD2840" s="1"/>
  <c r="AE2840"/>
  <c r="AF2840"/>
  <c r="AG2840"/>
  <c r="AH2840"/>
  <c r="AI2840"/>
  <c r="AJ2840"/>
  <c r="AK2840"/>
  <c r="AL2840"/>
  <c r="D2843" l="1"/>
  <c r="E2842"/>
  <c r="F2842"/>
  <c r="R2842" s="1"/>
  <c r="AF2841"/>
  <c r="AG2841"/>
  <c r="AH2841"/>
  <c r="AI2841"/>
  <c r="AJ2841"/>
  <c r="AK2841"/>
  <c r="AL2841"/>
  <c r="AM2841"/>
  <c r="AD2841" s="1"/>
  <c r="AE2841"/>
  <c r="S1225"/>
  <c r="V1225"/>
  <c r="W1225"/>
  <c r="D2844" l="1"/>
  <c r="E2843"/>
  <c r="F2843"/>
  <c r="R2843" s="1"/>
  <c r="AG2842"/>
  <c r="AH2842"/>
  <c r="AI2842"/>
  <c r="AJ2842"/>
  <c r="AK2842"/>
  <c r="AL2842"/>
  <c r="AM2842"/>
  <c r="AD2842" s="1"/>
  <c r="AE2842"/>
  <c r="AF2842"/>
  <c r="AB1225"/>
  <c r="AA1225" s="1"/>
  <c r="T1225"/>
  <c r="U1225" s="1"/>
  <c r="C1225" s="1"/>
  <c r="B1226" s="1"/>
  <c r="AC1225"/>
  <c r="X1225"/>
  <c r="Q1225"/>
  <c r="H1225"/>
  <c r="I1225"/>
  <c r="J1225"/>
  <c r="O1225"/>
  <c r="A1226" l="1"/>
  <c r="D2845"/>
  <c r="E2844"/>
  <c r="F2844"/>
  <c r="R2844" s="1"/>
  <c r="AH2843"/>
  <c r="AI2843"/>
  <c r="AJ2843"/>
  <c r="AK2843"/>
  <c r="AL2843"/>
  <c r="AM2843"/>
  <c r="AD2843" s="1"/>
  <c r="AE2843"/>
  <c r="AF2843"/>
  <c r="AG2843"/>
  <c r="K1225"/>
  <c r="M1225" s="1"/>
  <c r="L1225"/>
  <c r="N1225" s="1"/>
  <c r="P1225"/>
  <c r="Y1225"/>
  <c r="Z1225"/>
  <c r="E2845" l="1"/>
  <c r="F2845"/>
  <c r="R2845" s="1"/>
  <c r="D2846"/>
  <c r="AI2844"/>
  <c r="AJ2844"/>
  <c r="AK2844"/>
  <c r="AL2844"/>
  <c r="AM2844"/>
  <c r="AD2844" s="1"/>
  <c r="AE2844"/>
  <c r="AF2844"/>
  <c r="AG2844"/>
  <c r="AH2844"/>
  <c r="G1226"/>
  <c r="AJ2845" l="1"/>
  <c r="AK2845"/>
  <c r="AL2845"/>
  <c r="AM2845"/>
  <c r="AD2845" s="1"/>
  <c r="AE2845"/>
  <c r="AF2845"/>
  <c r="AG2845"/>
  <c r="AH2845"/>
  <c r="AI2845"/>
  <c r="E2846"/>
  <c r="F2846"/>
  <c r="R2846" s="1"/>
  <c r="D2847"/>
  <c r="S1226"/>
  <c r="V1226"/>
  <c r="W1226"/>
  <c r="AK2846" l="1"/>
  <c r="AL2846"/>
  <c r="AM2846"/>
  <c r="AD2846" s="1"/>
  <c r="AE2846"/>
  <c r="AF2846"/>
  <c r="AG2846"/>
  <c r="AH2846"/>
  <c r="AI2846"/>
  <c r="AJ2846"/>
  <c r="F2847"/>
  <c r="R2847" s="1"/>
  <c r="D2848"/>
  <c r="E2847"/>
  <c r="AB1226"/>
  <c r="AA1226" s="1"/>
  <c r="T1226"/>
  <c r="U1226" s="1"/>
  <c r="C1226" s="1"/>
  <c r="B1227" s="1"/>
  <c r="AC1226"/>
  <c r="Q1226"/>
  <c r="X1226"/>
  <c r="O1226"/>
  <c r="H1226"/>
  <c r="I1226"/>
  <c r="J1226"/>
  <c r="A1227" l="1"/>
  <c r="D2849"/>
  <c r="E2848"/>
  <c r="F2848"/>
  <c r="R2848" s="1"/>
  <c r="Y1226"/>
  <c r="Z1226"/>
  <c r="P1226"/>
  <c r="AL2847"/>
  <c r="AM2847"/>
  <c r="AD2847" s="1"/>
  <c r="AE2847"/>
  <c r="AF2847"/>
  <c r="AG2847"/>
  <c r="AH2847"/>
  <c r="AI2847"/>
  <c r="AJ2847"/>
  <c r="AK2847"/>
  <c r="G1227"/>
  <c r="K1226"/>
  <c r="M1226" s="1"/>
  <c r="L1226"/>
  <c r="N1226" s="1"/>
  <c r="D2850" l="1"/>
  <c r="E2849"/>
  <c r="F2849"/>
  <c r="R2849" s="1"/>
  <c r="S1227"/>
  <c r="V1227"/>
  <c r="W1227"/>
  <c r="AM2848"/>
  <c r="AD2848" s="1"/>
  <c r="AE2848"/>
  <c r="AF2848"/>
  <c r="AG2848"/>
  <c r="AH2848"/>
  <c r="AI2848"/>
  <c r="AJ2848"/>
  <c r="AK2848"/>
  <c r="AL2848"/>
  <c r="D2851" l="1"/>
  <c r="E2850"/>
  <c r="F2850"/>
  <c r="R2850" s="1"/>
  <c r="AF2849"/>
  <c r="AG2849"/>
  <c r="AH2849"/>
  <c r="AI2849"/>
  <c r="AJ2849"/>
  <c r="AK2849"/>
  <c r="AL2849"/>
  <c r="AM2849"/>
  <c r="AD2849" s="1"/>
  <c r="AE2849"/>
  <c r="AB1227"/>
  <c r="AA1227" s="1"/>
  <c r="T1227"/>
  <c r="U1227" s="1"/>
  <c r="C1227" s="1"/>
  <c r="B1228" s="1"/>
  <c r="AC1227"/>
  <c r="X1227"/>
  <c r="Q1227"/>
  <c r="O1227"/>
  <c r="J1227"/>
  <c r="I1227"/>
  <c r="H1227"/>
  <c r="A1228" l="1"/>
  <c r="D2852"/>
  <c r="E2851"/>
  <c r="F2851"/>
  <c r="R2851" s="1"/>
  <c r="AG2850"/>
  <c r="AH2850"/>
  <c r="AI2850"/>
  <c r="AJ2850"/>
  <c r="AK2850"/>
  <c r="AL2850"/>
  <c r="AM2850"/>
  <c r="AD2850" s="1"/>
  <c r="AE2850"/>
  <c r="AF2850"/>
  <c r="Z1227"/>
  <c r="P1227"/>
  <c r="Y1227"/>
  <c r="K1227"/>
  <c r="M1227" s="1"/>
  <c r="L1227"/>
  <c r="N1227" s="1"/>
  <c r="D2853" l="1"/>
  <c r="E2852"/>
  <c r="F2852"/>
  <c r="R2852" s="1"/>
  <c r="AH2851"/>
  <c r="AI2851"/>
  <c r="AJ2851"/>
  <c r="AK2851"/>
  <c r="AL2851"/>
  <c r="AM2851"/>
  <c r="AD2851" s="1"/>
  <c r="AE2851"/>
  <c r="AF2851"/>
  <c r="AG2851"/>
  <c r="G1228"/>
  <c r="E2853" l="1"/>
  <c r="F2853"/>
  <c r="R2853" s="1"/>
  <c r="D2854"/>
  <c r="AI2852"/>
  <c r="AJ2852"/>
  <c r="AK2852"/>
  <c r="AL2852"/>
  <c r="AM2852"/>
  <c r="AD2852" s="1"/>
  <c r="AE2852"/>
  <c r="AF2852"/>
  <c r="AG2852"/>
  <c r="AH2852"/>
  <c r="S1228"/>
  <c r="V1228"/>
  <c r="W1228"/>
  <c r="AJ2853" l="1"/>
  <c r="AK2853"/>
  <c r="AL2853"/>
  <c r="AM2853"/>
  <c r="AD2853" s="1"/>
  <c r="AE2853"/>
  <c r="AF2853"/>
  <c r="AG2853"/>
  <c r="AH2853"/>
  <c r="AI2853"/>
  <c r="E2854"/>
  <c r="F2854"/>
  <c r="R2854" s="1"/>
  <c r="D2855"/>
  <c r="AB1228"/>
  <c r="AA1228" s="1"/>
  <c r="T1228"/>
  <c r="U1228" s="1"/>
  <c r="C1228" s="1"/>
  <c r="B1229" s="1"/>
  <c r="AC1228"/>
  <c r="X1228"/>
  <c r="Q1228"/>
  <c r="O1228"/>
  <c r="J1228"/>
  <c r="I1228"/>
  <c r="H1228"/>
  <c r="A1229" l="1"/>
  <c r="AK2854"/>
  <c r="AL2854"/>
  <c r="AM2854"/>
  <c r="AD2854" s="1"/>
  <c r="AE2854"/>
  <c r="AF2854"/>
  <c r="AG2854"/>
  <c r="AH2854"/>
  <c r="AI2854"/>
  <c r="AJ2854"/>
  <c r="P1228"/>
  <c r="Y1228"/>
  <c r="Z1228"/>
  <c r="F2855"/>
  <c r="R2855" s="1"/>
  <c r="D2856"/>
  <c r="E2855"/>
  <c r="K1228"/>
  <c r="M1228" s="1"/>
  <c r="L1228"/>
  <c r="N1228" s="1"/>
  <c r="H1229"/>
  <c r="D2857" l="1"/>
  <c r="E2856"/>
  <c r="F2856"/>
  <c r="R2856" s="1"/>
  <c r="AL2855"/>
  <c r="AM2855"/>
  <c r="AD2855" s="1"/>
  <c r="AE2855"/>
  <c r="AF2855"/>
  <c r="AG2855"/>
  <c r="AH2855"/>
  <c r="AI2855"/>
  <c r="AJ2855"/>
  <c r="AK2855"/>
  <c r="G1229"/>
  <c r="D2858" l="1"/>
  <c r="E2857"/>
  <c r="F2857"/>
  <c r="R2857" s="1"/>
  <c r="AM2856"/>
  <c r="AD2856" s="1"/>
  <c r="AE2856"/>
  <c r="AF2856"/>
  <c r="AG2856"/>
  <c r="AH2856"/>
  <c r="AI2856"/>
  <c r="AJ2856"/>
  <c r="AK2856"/>
  <c r="AL2856"/>
  <c r="V1229"/>
  <c r="W1229"/>
  <c r="S1229"/>
  <c r="AB1229" l="1"/>
  <c r="AA1229" s="1"/>
  <c r="T1229"/>
  <c r="AC1229"/>
  <c r="D2859"/>
  <c r="E2858"/>
  <c r="F2858"/>
  <c r="R2858" s="1"/>
  <c r="AF2857"/>
  <c r="AG2857"/>
  <c r="AH2857"/>
  <c r="AI2857"/>
  <c r="AJ2857"/>
  <c r="AK2857"/>
  <c r="AL2857"/>
  <c r="AM2857"/>
  <c r="AD2857" s="1"/>
  <c r="AE2857"/>
  <c r="X1229"/>
  <c r="Q1229"/>
  <c r="J1229"/>
  <c r="I1229"/>
  <c r="O1229"/>
  <c r="C1229" l="1"/>
  <c r="B1230" s="1"/>
  <c r="U1229"/>
  <c r="L1229"/>
  <c r="N1229" s="1"/>
  <c r="K1229"/>
  <c r="M1229" s="1"/>
  <c r="P1229"/>
  <c r="Y1229"/>
  <c r="Z1229"/>
  <c r="G1230"/>
  <c r="D2860"/>
  <c r="E2859"/>
  <c r="F2859"/>
  <c r="R2859" s="1"/>
  <c r="AG2858"/>
  <c r="AH2858"/>
  <c r="AI2858"/>
  <c r="AJ2858"/>
  <c r="AK2858"/>
  <c r="AL2858"/>
  <c r="AM2858"/>
  <c r="AD2858" s="1"/>
  <c r="AE2858"/>
  <c r="AF2858"/>
  <c r="A1230" l="1"/>
  <c r="G1231"/>
  <c r="V1230"/>
  <c r="W1230"/>
  <c r="S1230"/>
  <c r="D2861"/>
  <c r="E2860"/>
  <c r="F2860"/>
  <c r="R2860" s="1"/>
  <c r="AH2859"/>
  <c r="AI2859"/>
  <c r="AJ2859"/>
  <c r="AK2859"/>
  <c r="AL2859"/>
  <c r="AM2859"/>
  <c r="AD2859" s="1"/>
  <c r="AE2859"/>
  <c r="AF2859"/>
  <c r="AG2859"/>
  <c r="AI2860" l="1"/>
  <c r="AJ2860"/>
  <c r="AK2860"/>
  <c r="AL2860"/>
  <c r="AM2860"/>
  <c r="AD2860" s="1"/>
  <c r="AE2860"/>
  <c r="AF2860"/>
  <c r="AG2860"/>
  <c r="AH2860"/>
  <c r="V1231"/>
  <c r="W1231"/>
  <c r="S1231"/>
  <c r="X1230"/>
  <c r="Q1230"/>
  <c r="H1230"/>
  <c r="O1230"/>
  <c r="I1230"/>
  <c r="J1230"/>
  <c r="AC1230"/>
  <c r="U1230"/>
  <c r="AB1230"/>
  <c r="T1230"/>
  <c r="C1230" s="1"/>
  <c r="B1231" s="1"/>
  <c r="E2861"/>
  <c r="F2861"/>
  <c r="R2861" s="1"/>
  <c r="D2862"/>
  <c r="A1231" l="1"/>
  <c r="E2862"/>
  <c r="F2862"/>
  <c r="R2862" s="1"/>
  <c r="D2863"/>
  <c r="AJ2861"/>
  <c r="AK2861"/>
  <c r="AL2861"/>
  <c r="AM2861"/>
  <c r="AD2861" s="1"/>
  <c r="AE2861"/>
  <c r="AF2861"/>
  <c r="AG2861"/>
  <c r="AH2861"/>
  <c r="AI2861"/>
  <c r="H1231"/>
  <c r="P1230"/>
  <c r="O1231" s="1"/>
  <c r="Y1230"/>
  <c r="Z1230"/>
  <c r="X1231"/>
  <c r="Q1231"/>
  <c r="I1231"/>
  <c r="K1230"/>
  <c r="M1230" s="1"/>
  <c r="L1230"/>
  <c r="N1230" s="1"/>
  <c r="J1231"/>
  <c r="AB1231"/>
  <c r="AA1231" s="1"/>
  <c r="T1231"/>
  <c r="U1231" s="1"/>
  <c r="AC1231"/>
  <c r="AA1230"/>
  <c r="P1231" l="1"/>
  <c r="Y1231"/>
  <c r="Z1231"/>
  <c r="C1231"/>
  <c r="B1232" s="1"/>
  <c r="AK2862"/>
  <c r="AL2862"/>
  <c r="AM2862"/>
  <c r="AD2862" s="1"/>
  <c r="AE2862"/>
  <c r="AF2862"/>
  <c r="AG2862"/>
  <c r="AH2862"/>
  <c r="AI2862"/>
  <c r="AJ2862"/>
  <c r="F2863"/>
  <c r="R2863" s="1"/>
  <c r="D2864"/>
  <c r="E2863"/>
  <c r="K1231"/>
  <c r="M1231" s="1"/>
  <c r="L1231"/>
  <c r="N1231"/>
  <c r="AL2863" l="1"/>
  <c r="AM2863"/>
  <c r="AD2863" s="1"/>
  <c r="AE2863"/>
  <c r="AF2863"/>
  <c r="AG2863"/>
  <c r="AH2863"/>
  <c r="AI2863"/>
  <c r="AJ2863"/>
  <c r="AK2863"/>
  <c r="A1232"/>
  <c r="D2865"/>
  <c r="E2864"/>
  <c r="F2864"/>
  <c r="R2864" s="1"/>
  <c r="G1232"/>
  <c r="D2866" l="1"/>
  <c r="E2865"/>
  <c r="F2865"/>
  <c r="R2865" s="1"/>
  <c r="AM2864"/>
  <c r="AD2864" s="1"/>
  <c r="AE2864"/>
  <c r="AF2864"/>
  <c r="AG2864"/>
  <c r="AH2864"/>
  <c r="AI2864"/>
  <c r="AJ2864"/>
  <c r="AK2864"/>
  <c r="AL2864"/>
  <c r="W1232"/>
  <c r="S1232"/>
  <c r="V1232"/>
  <c r="X1232" l="1"/>
  <c r="Q1232"/>
  <c r="H1232"/>
  <c r="J1232"/>
  <c r="I1232"/>
  <c r="O1232"/>
  <c r="D2867"/>
  <c r="E2866"/>
  <c r="F2866"/>
  <c r="R2866" s="1"/>
  <c r="AF2865"/>
  <c r="AG2865"/>
  <c r="AH2865"/>
  <c r="AI2865"/>
  <c r="AJ2865"/>
  <c r="AK2865"/>
  <c r="AL2865"/>
  <c r="AM2865"/>
  <c r="AD2865" s="1"/>
  <c r="AE2865"/>
  <c r="AB1232"/>
  <c r="AA1232" s="1"/>
  <c r="T1232"/>
  <c r="AC1232"/>
  <c r="C1232" l="1"/>
  <c r="B1233" s="1"/>
  <c r="G1233"/>
  <c r="K1232"/>
  <c r="M1232" s="1"/>
  <c r="L1232"/>
  <c r="N1232" s="1"/>
  <c r="P1232"/>
  <c r="Y1232"/>
  <c r="Z1232"/>
  <c r="U1232"/>
  <c r="D2868"/>
  <c r="E2867"/>
  <c r="F2867"/>
  <c r="R2867" s="1"/>
  <c r="AG2866"/>
  <c r="AH2866"/>
  <c r="AI2866"/>
  <c r="AJ2866"/>
  <c r="AK2866"/>
  <c r="AL2866"/>
  <c r="AM2866"/>
  <c r="AD2866" s="1"/>
  <c r="AE2866"/>
  <c r="AF2866"/>
  <c r="A1233" l="1"/>
  <c r="S1233"/>
  <c r="V1233"/>
  <c r="W1233"/>
  <c r="D2869"/>
  <c r="E2868"/>
  <c r="F2868"/>
  <c r="R2868" s="1"/>
  <c r="AH2867"/>
  <c r="AI2867"/>
  <c r="AJ2867"/>
  <c r="AK2867"/>
  <c r="AL2867"/>
  <c r="AM2867"/>
  <c r="AD2867" s="1"/>
  <c r="AE2867"/>
  <c r="AF2867"/>
  <c r="AG2867"/>
  <c r="AI2868" l="1"/>
  <c r="AJ2868"/>
  <c r="AK2868"/>
  <c r="AL2868"/>
  <c r="AM2868"/>
  <c r="AD2868" s="1"/>
  <c r="AE2868"/>
  <c r="AF2868"/>
  <c r="AG2868"/>
  <c r="AH2868"/>
  <c r="AB1233"/>
  <c r="AA1233" s="1"/>
  <c r="T1233"/>
  <c r="U1233" s="1"/>
  <c r="C1233" s="1"/>
  <c r="B1234" s="1"/>
  <c r="AC1233"/>
  <c r="X1233"/>
  <c r="Q1233"/>
  <c r="I1233"/>
  <c r="J1233"/>
  <c r="O1233"/>
  <c r="H1233"/>
  <c r="E2869"/>
  <c r="F2869"/>
  <c r="R2869" s="1"/>
  <c r="D2870"/>
  <c r="A1234" l="1"/>
  <c r="K1233"/>
  <c r="M1233" s="1"/>
  <c r="L1233"/>
  <c r="N1233" s="1"/>
  <c r="P1233"/>
  <c r="Y1233"/>
  <c r="Z1233"/>
  <c r="AJ2869"/>
  <c r="AK2869"/>
  <c r="AL2869"/>
  <c r="AM2869"/>
  <c r="AD2869" s="1"/>
  <c r="AE2869"/>
  <c r="AF2869"/>
  <c r="AG2869"/>
  <c r="AH2869"/>
  <c r="AI2869"/>
  <c r="E2870"/>
  <c r="F2870"/>
  <c r="R2870" s="1"/>
  <c r="D2871"/>
  <c r="AK2870" l="1"/>
  <c r="AL2870"/>
  <c r="AM2870"/>
  <c r="AD2870" s="1"/>
  <c r="AE2870"/>
  <c r="AF2870"/>
  <c r="AG2870"/>
  <c r="AH2870"/>
  <c r="AI2870"/>
  <c r="AJ2870"/>
  <c r="F2871"/>
  <c r="R2871" s="1"/>
  <c r="D2872"/>
  <c r="E2871"/>
  <c r="G1234"/>
  <c r="AL2871" l="1"/>
  <c r="AM2871"/>
  <c r="AD2871" s="1"/>
  <c r="AE2871"/>
  <c r="AF2871"/>
  <c r="AG2871"/>
  <c r="AH2871"/>
  <c r="AI2871"/>
  <c r="AJ2871"/>
  <c r="AK2871"/>
  <c r="S1234"/>
  <c r="V1234"/>
  <c r="W1234"/>
  <c r="D2873"/>
  <c r="E2872"/>
  <c r="F2872"/>
  <c r="R2872" s="1"/>
  <c r="AB1234" l="1"/>
  <c r="AA1234" s="1"/>
  <c r="T1234"/>
  <c r="AC1234"/>
  <c r="Q1234"/>
  <c r="X1234"/>
  <c r="H1234"/>
  <c r="J1234"/>
  <c r="O1234"/>
  <c r="I1234"/>
  <c r="D2874"/>
  <c r="E2873"/>
  <c r="F2873"/>
  <c r="R2873" s="1"/>
  <c r="AM2872"/>
  <c r="AD2872" s="1"/>
  <c r="AE2872"/>
  <c r="AF2872"/>
  <c r="AG2872"/>
  <c r="AH2872"/>
  <c r="AI2872"/>
  <c r="AJ2872"/>
  <c r="AK2872"/>
  <c r="AL2872"/>
  <c r="C1234" l="1"/>
  <c r="B1235" s="1"/>
  <c r="Y1234"/>
  <c r="Z1234"/>
  <c r="P1234"/>
  <c r="K1234"/>
  <c r="M1234" s="1"/>
  <c r="L1234"/>
  <c r="N1234" s="1"/>
  <c r="D2875"/>
  <c r="E2874"/>
  <c r="F2874"/>
  <c r="R2874" s="1"/>
  <c r="U1234"/>
  <c r="AF2873"/>
  <c r="AG2873"/>
  <c r="AH2873"/>
  <c r="AI2873"/>
  <c r="AJ2873"/>
  <c r="AK2873"/>
  <c r="AL2873"/>
  <c r="AM2873"/>
  <c r="AD2873" s="1"/>
  <c r="AE2873"/>
  <c r="G1235"/>
  <c r="A1235" l="1"/>
  <c r="AG2874"/>
  <c r="AH2874"/>
  <c r="AI2874"/>
  <c r="AJ2874"/>
  <c r="AK2874"/>
  <c r="AL2874"/>
  <c r="AM2874"/>
  <c r="AD2874" s="1"/>
  <c r="AE2874"/>
  <c r="AF2874"/>
  <c r="D2876"/>
  <c r="E2875"/>
  <c r="F2875"/>
  <c r="R2875" s="1"/>
  <c r="S1235"/>
  <c r="V1235"/>
  <c r="W1235"/>
  <c r="AB1235" l="1"/>
  <c r="AA1235" s="1"/>
  <c r="T1235"/>
  <c r="U1235" s="1"/>
  <c r="C1235" s="1"/>
  <c r="B1236" s="1"/>
  <c r="AC1235"/>
  <c r="X1235"/>
  <c r="Q1235"/>
  <c r="I1235"/>
  <c r="H1235"/>
  <c r="J1235"/>
  <c r="O1235"/>
  <c r="D2877"/>
  <c r="E2876"/>
  <c r="F2876"/>
  <c r="R2876" s="1"/>
  <c r="AH2875"/>
  <c r="AI2875"/>
  <c r="AJ2875"/>
  <c r="AK2875"/>
  <c r="AL2875"/>
  <c r="AM2875"/>
  <c r="AD2875" s="1"/>
  <c r="AE2875"/>
  <c r="AF2875"/>
  <c r="AG2875"/>
  <c r="A1236" l="1"/>
  <c r="Z1235"/>
  <c r="P1235"/>
  <c r="Y1235"/>
  <c r="AI2876"/>
  <c r="AJ2876"/>
  <c r="AK2876"/>
  <c r="AL2876"/>
  <c r="AM2876"/>
  <c r="AD2876" s="1"/>
  <c r="AE2876"/>
  <c r="AF2876"/>
  <c r="AG2876"/>
  <c r="AH2876"/>
  <c r="E2877"/>
  <c r="F2877"/>
  <c r="R2877" s="1"/>
  <c r="D2878"/>
  <c r="K1235"/>
  <c r="M1235" s="1"/>
  <c r="L1235"/>
  <c r="N1235" s="1"/>
  <c r="AJ2877" l="1"/>
  <c r="AK2877"/>
  <c r="AL2877"/>
  <c r="AM2877"/>
  <c r="AD2877" s="1"/>
  <c r="AE2877"/>
  <c r="AF2877"/>
  <c r="AG2877"/>
  <c r="AH2877"/>
  <c r="AI2877"/>
  <c r="G1236"/>
  <c r="E2878"/>
  <c r="F2878"/>
  <c r="R2878" s="1"/>
  <c r="D2879"/>
  <c r="S1236" l="1"/>
  <c r="V1236"/>
  <c r="W1236"/>
  <c r="AK2878"/>
  <c r="AL2878"/>
  <c r="AM2878"/>
  <c r="AD2878" s="1"/>
  <c r="AE2878"/>
  <c r="AF2878"/>
  <c r="AG2878"/>
  <c r="AH2878"/>
  <c r="AI2878"/>
  <c r="AJ2878"/>
  <c r="F2879"/>
  <c r="R2879" s="1"/>
  <c r="D2880"/>
  <c r="E2879"/>
  <c r="AB1236" l="1"/>
  <c r="AA1236" s="1"/>
  <c r="T1236"/>
  <c r="AC1236"/>
  <c r="X1236"/>
  <c r="Q1236"/>
  <c r="I1236"/>
  <c r="O1236"/>
  <c r="H1236"/>
  <c r="J1236"/>
  <c r="AL2879"/>
  <c r="AM2879"/>
  <c r="AD2879" s="1"/>
  <c r="AE2879"/>
  <c r="AF2879"/>
  <c r="AG2879"/>
  <c r="AH2879"/>
  <c r="AI2879"/>
  <c r="AJ2879"/>
  <c r="AK2879"/>
  <c r="D2881"/>
  <c r="E2880"/>
  <c r="F2880"/>
  <c r="R2880" s="1"/>
  <c r="C1236" l="1"/>
  <c r="B1237" s="1"/>
  <c r="G1237"/>
  <c r="U1236"/>
  <c r="P1236"/>
  <c r="Y1236"/>
  <c r="Z1236"/>
  <c r="AM2880"/>
  <c r="AD2880" s="1"/>
  <c r="AE2880"/>
  <c r="AF2880"/>
  <c r="AG2880"/>
  <c r="AH2880"/>
  <c r="AI2880"/>
  <c r="AJ2880"/>
  <c r="AK2880"/>
  <c r="AL2880"/>
  <c r="D2882"/>
  <c r="E2881"/>
  <c r="F2881"/>
  <c r="R2881" s="1"/>
  <c r="K1236"/>
  <c r="M1236" s="1"/>
  <c r="L1236"/>
  <c r="N1236" s="1"/>
  <c r="A1237" l="1"/>
  <c r="D2883"/>
  <c r="E2882"/>
  <c r="F2882"/>
  <c r="R2882" s="1"/>
  <c r="V1237"/>
  <c r="W1237"/>
  <c r="S1237"/>
  <c r="AF2881"/>
  <c r="AG2881"/>
  <c r="AH2881"/>
  <c r="AI2881"/>
  <c r="AJ2881"/>
  <c r="AK2881"/>
  <c r="AL2881"/>
  <c r="AM2881"/>
  <c r="AD2881" s="1"/>
  <c r="AE2881"/>
  <c r="AB1237" l="1"/>
  <c r="AA1237" s="1"/>
  <c r="T1237"/>
  <c r="AC1237"/>
  <c r="D2884"/>
  <c r="E2883"/>
  <c r="F2883"/>
  <c r="R2883" s="1"/>
  <c r="AG2882"/>
  <c r="AH2882"/>
  <c r="AI2882"/>
  <c r="AJ2882"/>
  <c r="AK2882"/>
  <c r="AL2882"/>
  <c r="AM2882"/>
  <c r="AD2882" s="1"/>
  <c r="AE2882"/>
  <c r="AF2882"/>
  <c r="X1237"/>
  <c r="Q1237"/>
  <c r="I1237"/>
  <c r="O1237"/>
  <c r="J1237"/>
  <c r="H1237"/>
  <c r="C1237" l="1"/>
  <c r="B1238" s="1"/>
  <c r="U1237"/>
  <c r="P1237"/>
  <c r="Y1237"/>
  <c r="Z1237"/>
  <c r="L1237"/>
  <c r="N1237" s="1"/>
  <c r="K1237"/>
  <c r="M1237" s="1"/>
  <c r="D2885"/>
  <c r="E2884"/>
  <c r="F2884"/>
  <c r="R2884" s="1"/>
  <c r="AH2883"/>
  <c r="AI2883"/>
  <c r="AJ2883"/>
  <c r="AK2883"/>
  <c r="AL2883"/>
  <c r="AM2883"/>
  <c r="AD2883" s="1"/>
  <c r="AE2883"/>
  <c r="AF2883"/>
  <c r="AG2883"/>
  <c r="A1238" l="1"/>
  <c r="G1238"/>
  <c r="E2885"/>
  <c r="F2885"/>
  <c r="R2885" s="1"/>
  <c r="D2886"/>
  <c r="AI2884"/>
  <c r="AJ2884"/>
  <c r="AK2884"/>
  <c r="AL2884"/>
  <c r="AM2884"/>
  <c r="AD2884" s="1"/>
  <c r="AE2884"/>
  <c r="AF2884"/>
  <c r="AG2884"/>
  <c r="AH2884"/>
  <c r="V1238" l="1"/>
  <c r="W1238"/>
  <c r="S1238"/>
  <c r="AJ2885"/>
  <c r="AK2885"/>
  <c r="AL2885"/>
  <c r="AM2885"/>
  <c r="AD2885" s="1"/>
  <c r="AE2885"/>
  <c r="AF2885"/>
  <c r="AG2885"/>
  <c r="AH2885"/>
  <c r="AI2885"/>
  <c r="E2886"/>
  <c r="F2886"/>
  <c r="R2886" s="1"/>
  <c r="D2887"/>
  <c r="F2887" l="1"/>
  <c r="R2887" s="1"/>
  <c r="D2888"/>
  <c r="E2887"/>
  <c r="X1238"/>
  <c r="Q1238"/>
  <c r="J1238"/>
  <c r="O1238"/>
  <c r="H1238"/>
  <c r="I1238"/>
  <c r="AC1238"/>
  <c r="U1238"/>
  <c r="C1238" s="1"/>
  <c r="B1239" s="1"/>
  <c r="AB1238"/>
  <c r="T1238"/>
  <c r="AK2886"/>
  <c r="AL2886"/>
  <c r="AM2886"/>
  <c r="AD2886" s="1"/>
  <c r="AE2886"/>
  <c r="AF2886"/>
  <c r="AG2886"/>
  <c r="AH2886"/>
  <c r="AI2886"/>
  <c r="AJ2886"/>
  <c r="A1239" l="1"/>
  <c r="D2889"/>
  <c r="E2888"/>
  <c r="F2888"/>
  <c r="R2888" s="1"/>
  <c r="AL2887"/>
  <c r="AM2887"/>
  <c r="AD2887" s="1"/>
  <c r="AE2887"/>
  <c r="AF2887"/>
  <c r="AG2887"/>
  <c r="AH2887"/>
  <c r="AI2887"/>
  <c r="AJ2887"/>
  <c r="AK2887"/>
  <c r="AA1238"/>
  <c r="K1238"/>
  <c r="M1238" s="1"/>
  <c r="L1238"/>
  <c r="N1238" s="1"/>
  <c r="P1238"/>
  <c r="Y1238"/>
  <c r="Z1238"/>
  <c r="G1239"/>
  <c r="V1239" l="1"/>
  <c r="W1239"/>
  <c r="S1239"/>
  <c r="D2890"/>
  <c r="E2889"/>
  <c r="F2889"/>
  <c r="R2889" s="1"/>
  <c r="AM2888"/>
  <c r="AD2888" s="1"/>
  <c r="AE2888"/>
  <c r="AF2888"/>
  <c r="AG2888"/>
  <c r="AH2888"/>
  <c r="AI2888"/>
  <c r="AJ2888"/>
  <c r="AK2888"/>
  <c r="AL2888"/>
  <c r="AF2889" l="1"/>
  <c r="AG2889"/>
  <c r="AH2889"/>
  <c r="AI2889"/>
  <c r="AJ2889"/>
  <c r="AK2889"/>
  <c r="AL2889"/>
  <c r="AM2889"/>
  <c r="AD2889" s="1"/>
  <c r="AE2889"/>
  <c r="X1239"/>
  <c r="Q1239"/>
  <c r="I1239"/>
  <c r="H1239"/>
  <c r="O1239"/>
  <c r="J1239"/>
  <c r="AB1239"/>
  <c r="T1239"/>
  <c r="AC1239"/>
  <c r="D2891"/>
  <c r="E2890"/>
  <c r="F2890"/>
  <c r="R2890" s="1"/>
  <c r="C1239" l="1"/>
  <c r="B1240" s="1"/>
  <c r="K1239"/>
  <c r="M1239" s="1"/>
  <c r="L1239"/>
  <c r="N1239" s="1"/>
  <c r="U1239"/>
  <c r="D2892"/>
  <c r="E2891"/>
  <c r="F2891"/>
  <c r="R2891" s="1"/>
  <c r="G1240"/>
  <c r="AG2890"/>
  <c r="AH2890"/>
  <c r="AI2890"/>
  <c r="AJ2890"/>
  <c r="AK2890"/>
  <c r="AL2890"/>
  <c r="AM2890"/>
  <c r="AD2890" s="1"/>
  <c r="AE2890"/>
  <c r="AF2890"/>
  <c r="P1239"/>
  <c r="Y1239"/>
  <c r="Z1239"/>
  <c r="AA1239"/>
  <c r="A1240" l="1"/>
  <c r="W1240"/>
  <c r="S1240"/>
  <c r="V1240"/>
  <c r="D2893"/>
  <c r="E2892"/>
  <c r="F2892"/>
  <c r="R2892" s="1"/>
  <c r="AH2891"/>
  <c r="AI2891"/>
  <c r="AJ2891"/>
  <c r="AK2891"/>
  <c r="AL2891"/>
  <c r="AM2891"/>
  <c r="AD2891" s="1"/>
  <c r="AE2891"/>
  <c r="AF2891"/>
  <c r="AG2891"/>
  <c r="E2893" l="1"/>
  <c r="F2893"/>
  <c r="R2893" s="1"/>
  <c r="D2894"/>
  <c r="AI2892"/>
  <c r="AJ2892"/>
  <c r="AK2892"/>
  <c r="AL2892"/>
  <c r="AM2892"/>
  <c r="AD2892" s="1"/>
  <c r="AE2892"/>
  <c r="AF2892"/>
  <c r="AG2892"/>
  <c r="AH2892"/>
  <c r="AB1240"/>
  <c r="AA1240" s="1"/>
  <c r="T1240"/>
  <c r="AC1240"/>
  <c r="U1240"/>
  <c r="C1240" s="1"/>
  <c r="B1241" s="1"/>
  <c r="X1240"/>
  <c r="Q1240"/>
  <c r="J1240"/>
  <c r="O1240"/>
  <c r="H1240"/>
  <c r="I1240"/>
  <c r="A1241" l="1"/>
  <c r="AJ2893"/>
  <c r="AK2893"/>
  <c r="AL2893"/>
  <c r="AM2893"/>
  <c r="AD2893" s="1"/>
  <c r="AE2893"/>
  <c r="AF2893"/>
  <c r="AG2893"/>
  <c r="AH2893"/>
  <c r="AI2893"/>
  <c r="E2894"/>
  <c r="F2894"/>
  <c r="R2894" s="1"/>
  <c r="D2895"/>
  <c r="P1240"/>
  <c r="Y1240"/>
  <c r="Z1240"/>
  <c r="G1241"/>
  <c r="K1240"/>
  <c r="M1240" s="1"/>
  <c r="L1240"/>
  <c r="N1240" s="1"/>
  <c r="S1241" l="1"/>
  <c r="V1241"/>
  <c r="W1241"/>
  <c r="AK2894"/>
  <c r="AL2894"/>
  <c r="AM2894"/>
  <c r="AD2894" s="1"/>
  <c r="AE2894"/>
  <c r="AF2894"/>
  <c r="AG2894"/>
  <c r="AH2894"/>
  <c r="AI2894"/>
  <c r="AJ2894"/>
  <c r="F2895"/>
  <c r="R2895" s="1"/>
  <c r="D2896"/>
  <c r="E2895"/>
  <c r="AB1241" l="1"/>
  <c r="AA1241" s="1"/>
  <c r="T1241"/>
  <c r="AC1241"/>
  <c r="X1241"/>
  <c r="Q1241"/>
  <c r="J1241"/>
  <c r="I1241"/>
  <c r="H1241"/>
  <c r="O1241"/>
  <c r="AL2895"/>
  <c r="AM2895"/>
  <c r="AD2895" s="1"/>
  <c r="AE2895"/>
  <c r="AF2895"/>
  <c r="AG2895"/>
  <c r="AH2895"/>
  <c r="AI2895"/>
  <c r="AJ2895"/>
  <c r="AK2895"/>
  <c r="D2897"/>
  <c r="E2896"/>
  <c r="F2896"/>
  <c r="R2896" s="1"/>
  <c r="C1241" l="1"/>
  <c r="B1242" s="1"/>
  <c r="P1241"/>
  <c r="Y1241"/>
  <c r="Z1241"/>
  <c r="U1241"/>
  <c r="D2898"/>
  <c r="E2897"/>
  <c r="F2897"/>
  <c r="R2897" s="1"/>
  <c r="K1241"/>
  <c r="M1241" s="1"/>
  <c r="L1241"/>
  <c r="N1241" s="1"/>
  <c r="AM2896"/>
  <c r="AD2896" s="1"/>
  <c r="AE2896"/>
  <c r="AF2896"/>
  <c r="AG2896"/>
  <c r="AH2896"/>
  <c r="AI2896"/>
  <c r="AJ2896"/>
  <c r="AK2896"/>
  <c r="AL2896"/>
  <c r="A1242" l="1"/>
  <c r="AF2897"/>
  <c r="AG2897"/>
  <c r="AH2897"/>
  <c r="AI2897"/>
  <c r="AJ2897"/>
  <c r="AK2897"/>
  <c r="AL2897"/>
  <c r="AM2897"/>
  <c r="AD2897" s="1"/>
  <c r="AE2897"/>
  <c r="G1242"/>
  <c r="D2899"/>
  <c r="E2898"/>
  <c r="F2898"/>
  <c r="R2898" s="1"/>
  <c r="S1242" l="1"/>
  <c r="V1242"/>
  <c r="W1242"/>
  <c r="D2900"/>
  <c r="E2899"/>
  <c r="F2899"/>
  <c r="R2899" s="1"/>
  <c r="AG2898"/>
  <c r="AH2898"/>
  <c r="AI2898"/>
  <c r="AJ2898"/>
  <c r="AK2898"/>
  <c r="AL2898"/>
  <c r="AM2898"/>
  <c r="AD2898" s="1"/>
  <c r="AE2898"/>
  <c r="AF2898"/>
  <c r="AB1242" l="1"/>
  <c r="AA1242" s="1"/>
  <c r="T1242"/>
  <c r="AC1242"/>
  <c r="Q1242"/>
  <c r="X1242"/>
  <c r="J1242"/>
  <c r="O1242"/>
  <c r="I1242"/>
  <c r="H1242"/>
  <c r="D2901"/>
  <c r="E2900"/>
  <c r="F2900"/>
  <c r="R2900" s="1"/>
  <c r="AH2899"/>
  <c r="AI2899"/>
  <c r="AJ2899"/>
  <c r="AK2899"/>
  <c r="AL2899"/>
  <c r="AM2899"/>
  <c r="AD2899" s="1"/>
  <c r="AE2899"/>
  <c r="AF2899"/>
  <c r="AG2899"/>
  <c r="C1242" l="1"/>
  <c r="B1243" s="1"/>
  <c r="K1242"/>
  <c r="M1242" s="1"/>
  <c r="L1242"/>
  <c r="N1242" s="1"/>
  <c r="E2901"/>
  <c r="F2901"/>
  <c r="R2901" s="1"/>
  <c r="D2902"/>
  <c r="U1242"/>
  <c r="Y1242"/>
  <c r="Z1242"/>
  <c r="P1242"/>
  <c r="G1243"/>
  <c r="AI2900"/>
  <c r="AJ2900"/>
  <c r="AK2900"/>
  <c r="AL2900"/>
  <c r="AM2900"/>
  <c r="AD2900" s="1"/>
  <c r="AE2900"/>
  <c r="AF2900"/>
  <c r="AG2900"/>
  <c r="AH2900"/>
  <c r="A1243" l="1"/>
  <c r="AJ2901"/>
  <c r="AK2901"/>
  <c r="AL2901"/>
  <c r="AM2901"/>
  <c r="AD2901" s="1"/>
  <c r="AE2901"/>
  <c r="AF2901"/>
  <c r="AG2901"/>
  <c r="AH2901"/>
  <c r="AI2901"/>
  <c r="S1243"/>
  <c r="V1243"/>
  <c r="W1243"/>
  <c r="E2902"/>
  <c r="F2902"/>
  <c r="R2902" s="1"/>
  <c r="D2903"/>
  <c r="X1243" l="1"/>
  <c r="Q1243"/>
  <c r="J1243"/>
  <c r="H1243"/>
  <c r="I1243"/>
  <c r="O1243"/>
  <c r="AK2902"/>
  <c r="AL2902"/>
  <c r="AM2902"/>
  <c r="AD2902" s="1"/>
  <c r="AE2902"/>
  <c r="AF2902"/>
  <c r="AG2902"/>
  <c r="AH2902"/>
  <c r="AI2902"/>
  <c r="AJ2902"/>
  <c r="AB1243"/>
  <c r="AA1243" s="1"/>
  <c r="T1243"/>
  <c r="U1243" s="1"/>
  <c r="AC1243"/>
  <c r="F2903"/>
  <c r="R2903" s="1"/>
  <c r="D2904"/>
  <c r="E2903"/>
  <c r="C1243" l="1"/>
  <c r="B1244" s="1"/>
  <c r="H1244"/>
  <c r="D2905"/>
  <c r="E2904"/>
  <c r="F2904"/>
  <c r="R2904" s="1"/>
  <c r="K1243"/>
  <c r="M1243" s="1"/>
  <c r="L1243"/>
  <c r="N1243" s="1"/>
  <c r="AL2903"/>
  <c r="AM2903"/>
  <c r="AD2903" s="1"/>
  <c r="AE2903"/>
  <c r="AF2903"/>
  <c r="AG2903"/>
  <c r="AH2903"/>
  <c r="AI2903"/>
  <c r="AJ2903"/>
  <c r="AK2903"/>
  <c r="Z1243"/>
  <c r="P1243"/>
  <c r="Y1243"/>
  <c r="A1244" l="1"/>
  <c r="G1244"/>
  <c r="D2906"/>
  <c r="E2905"/>
  <c r="F2905"/>
  <c r="R2905" s="1"/>
  <c r="AM2904"/>
  <c r="AD2904" s="1"/>
  <c r="AE2904"/>
  <c r="AF2904"/>
  <c r="AG2904"/>
  <c r="AH2904"/>
  <c r="AI2904"/>
  <c r="AJ2904"/>
  <c r="AK2904"/>
  <c r="AL2904"/>
  <c r="S1244" l="1"/>
  <c r="V1244"/>
  <c r="W1244"/>
  <c r="D2907"/>
  <c r="E2906"/>
  <c r="F2906"/>
  <c r="R2906" s="1"/>
  <c r="AF2905"/>
  <c r="AG2905"/>
  <c r="AH2905"/>
  <c r="AI2905"/>
  <c r="AJ2905"/>
  <c r="AK2905"/>
  <c r="AL2905"/>
  <c r="AM2905"/>
  <c r="AD2905" s="1"/>
  <c r="AE2905"/>
  <c r="AB1244" l="1"/>
  <c r="AA1244" s="1"/>
  <c r="T1244"/>
  <c r="AC1244"/>
  <c r="X1244"/>
  <c r="Q1244"/>
  <c r="O1244"/>
  <c r="J1244"/>
  <c r="I1244"/>
  <c r="D2908"/>
  <c r="E2907"/>
  <c r="F2907"/>
  <c r="R2907" s="1"/>
  <c r="AG2906"/>
  <c r="AH2906"/>
  <c r="AI2906"/>
  <c r="AJ2906"/>
  <c r="AK2906"/>
  <c r="AL2906"/>
  <c r="AM2906"/>
  <c r="AD2906" s="1"/>
  <c r="AE2906"/>
  <c r="AF2906"/>
  <c r="C1244" l="1"/>
  <c r="B1245" s="1"/>
  <c r="K1244"/>
  <c r="M1244" s="1"/>
  <c r="L1244"/>
  <c r="N1244" s="1"/>
  <c r="AH2907"/>
  <c r="AI2907"/>
  <c r="AJ2907"/>
  <c r="AK2907"/>
  <c r="AL2907"/>
  <c r="AM2907"/>
  <c r="AD2907" s="1"/>
  <c r="AE2907"/>
  <c r="AF2907"/>
  <c r="AG2907"/>
  <c r="U1244"/>
  <c r="D2909"/>
  <c r="E2908"/>
  <c r="F2908"/>
  <c r="R2908" s="1"/>
  <c r="P1244"/>
  <c r="Y1244"/>
  <c r="Z1244"/>
  <c r="G1245"/>
  <c r="A1245" l="1"/>
  <c r="AI2908"/>
  <c r="AJ2908"/>
  <c r="AK2908"/>
  <c r="AL2908"/>
  <c r="AM2908"/>
  <c r="AD2908" s="1"/>
  <c r="AE2908"/>
  <c r="AF2908"/>
  <c r="AG2908"/>
  <c r="AH2908"/>
  <c r="G1246"/>
  <c r="V1245"/>
  <c r="W1245"/>
  <c r="S1245"/>
  <c r="E2909"/>
  <c r="F2909"/>
  <c r="R2909" s="1"/>
  <c r="D2910"/>
  <c r="E2910" l="1"/>
  <c r="F2910"/>
  <c r="R2910" s="1"/>
  <c r="D2911"/>
  <c r="AB1245"/>
  <c r="AA1245" s="1"/>
  <c r="T1245"/>
  <c r="U1245" s="1"/>
  <c r="C1245" s="1"/>
  <c r="B1246" s="1"/>
  <c r="AC1245"/>
  <c r="AJ2909"/>
  <c r="AK2909"/>
  <c r="AL2909"/>
  <c r="AM2909"/>
  <c r="AD2909" s="1"/>
  <c r="AE2909"/>
  <c r="AF2909"/>
  <c r="AG2909"/>
  <c r="AH2909"/>
  <c r="AI2909"/>
  <c r="V1246"/>
  <c r="W1246"/>
  <c r="S1246"/>
  <c r="X1245"/>
  <c r="Q1245"/>
  <c r="H1245"/>
  <c r="J1245"/>
  <c r="I1245"/>
  <c r="O1245"/>
  <c r="A1246" l="1"/>
  <c r="AK2910"/>
  <c r="AL2910"/>
  <c r="AM2910"/>
  <c r="AD2910" s="1"/>
  <c r="AE2910"/>
  <c r="AF2910"/>
  <c r="AG2910"/>
  <c r="AH2910"/>
  <c r="AI2910"/>
  <c r="AJ2910"/>
  <c r="X1246"/>
  <c r="Q1246"/>
  <c r="F2911"/>
  <c r="R2911" s="1"/>
  <c r="D2912"/>
  <c r="E2911"/>
  <c r="H1246"/>
  <c r="L1245"/>
  <c r="N1245" s="1"/>
  <c r="I1246"/>
  <c r="K1245"/>
  <c r="M1245" s="1"/>
  <c r="P1245"/>
  <c r="O1246" s="1"/>
  <c r="Y1245"/>
  <c r="Z1245"/>
  <c r="J1246"/>
  <c r="AC1246"/>
  <c r="U1246"/>
  <c r="AB1246"/>
  <c r="T1246"/>
  <c r="C1246" s="1"/>
  <c r="B1247" s="1"/>
  <c r="A1247" l="1"/>
  <c r="P1246"/>
  <c r="Y1246"/>
  <c r="Z1246"/>
  <c r="AA1246"/>
  <c r="D2913"/>
  <c r="E2912"/>
  <c r="F2912"/>
  <c r="R2912" s="1"/>
  <c r="K1246"/>
  <c r="G1247" s="1"/>
  <c r="L1246"/>
  <c r="N1246" s="1"/>
  <c r="AL2911"/>
  <c r="AM2911"/>
  <c r="AD2911" s="1"/>
  <c r="AE2911"/>
  <c r="AF2911"/>
  <c r="AG2911"/>
  <c r="AH2911"/>
  <c r="AI2911"/>
  <c r="AJ2911"/>
  <c r="AK2911"/>
  <c r="V1247" l="1"/>
  <c r="W1247"/>
  <c r="S1247"/>
  <c r="M1246"/>
  <c r="D2914"/>
  <c r="E2913"/>
  <c r="F2913"/>
  <c r="R2913" s="1"/>
  <c r="AM2912"/>
  <c r="AD2912" s="1"/>
  <c r="AE2912"/>
  <c r="AF2912"/>
  <c r="AG2912"/>
  <c r="AH2912"/>
  <c r="AI2912"/>
  <c r="AJ2912"/>
  <c r="AK2912"/>
  <c r="AL2912"/>
  <c r="AF2913" l="1"/>
  <c r="AG2913"/>
  <c r="AH2913"/>
  <c r="AI2913"/>
  <c r="AJ2913"/>
  <c r="AK2913"/>
  <c r="AL2913"/>
  <c r="AM2913"/>
  <c r="AD2913" s="1"/>
  <c r="AE2913"/>
  <c r="X1247"/>
  <c r="Q1247"/>
  <c r="I1247"/>
  <c r="H1247"/>
  <c r="O1247"/>
  <c r="J1247"/>
  <c r="AB1247"/>
  <c r="T1247"/>
  <c r="AC1247"/>
  <c r="D2915"/>
  <c r="E2914"/>
  <c r="F2914"/>
  <c r="R2914" s="1"/>
  <c r="C1247" l="1"/>
  <c r="B1248" s="1"/>
  <c r="G1248"/>
  <c r="U1247"/>
  <c r="K1247"/>
  <c r="M1247" s="1"/>
  <c r="L1247"/>
  <c r="N1247" s="1"/>
  <c r="D2916"/>
  <c r="E2915"/>
  <c r="F2915"/>
  <c r="R2915" s="1"/>
  <c r="P1247"/>
  <c r="Y1247"/>
  <c r="Z1247"/>
  <c r="AG2914"/>
  <c r="AH2914"/>
  <c r="AI2914"/>
  <c r="AJ2914"/>
  <c r="AK2914"/>
  <c r="AL2914"/>
  <c r="AM2914"/>
  <c r="AD2914" s="1"/>
  <c r="AE2914"/>
  <c r="AF2914"/>
  <c r="AA1247"/>
  <c r="A1248" l="1"/>
  <c r="AH2915"/>
  <c r="AI2915"/>
  <c r="AJ2915"/>
  <c r="AK2915"/>
  <c r="AL2915"/>
  <c r="AM2915"/>
  <c r="AD2915" s="1"/>
  <c r="AE2915"/>
  <c r="AF2915"/>
  <c r="AG2915"/>
  <c r="W1248"/>
  <c r="S1248"/>
  <c r="V1248"/>
  <c r="D2917"/>
  <c r="E2916"/>
  <c r="F2916"/>
  <c r="R2916" s="1"/>
  <c r="E2917" l="1"/>
  <c r="F2917"/>
  <c r="R2917" s="1"/>
  <c r="D2918"/>
  <c r="AI2916"/>
  <c r="AJ2916"/>
  <c r="AK2916"/>
  <c r="AL2916"/>
  <c r="AM2916"/>
  <c r="AD2916" s="1"/>
  <c r="AE2916"/>
  <c r="AF2916"/>
  <c r="AG2916"/>
  <c r="AH2916"/>
  <c r="AB1248"/>
  <c r="AA1248" s="1"/>
  <c r="T1248"/>
  <c r="AC1248"/>
  <c r="U1248"/>
  <c r="C1248" s="1"/>
  <c r="B1249" s="1"/>
  <c r="X1248"/>
  <c r="Q1248"/>
  <c r="J1248"/>
  <c r="I1248"/>
  <c r="O1248"/>
  <c r="H1248"/>
  <c r="A1249" l="1"/>
  <c r="AJ2917"/>
  <c r="AK2917"/>
  <c r="AL2917"/>
  <c r="AM2917"/>
  <c r="AD2917" s="1"/>
  <c r="AE2917"/>
  <c r="AF2917"/>
  <c r="AG2917"/>
  <c r="AH2917"/>
  <c r="AI2917"/>
  <c r="E2918"/>
  <c r="F2918"/>
  <c r="R2918" s="1"/>
  <c r="D2919"/>
  <c r="K1248"/>
  <c r="M1248" s="1"/>
  <c r="L1248"/>
  <c r="N1248" s="1"/>
  <c r="P1248"/>
  <c r="Y1248"/>
  <c r="Z1248"/>
  <c r="AK2918" l="1"/>
  <c r="AL2918"/>
  <c r="AM2918"/>
  <c r="AD2918" s="1"/>
  <c r="AE2918"/>
  <c r="AF2918"/>
  <c r="AG2918"/>
  <c r="AH2918"/>
  <c r="AI2918"/>
  <c r="AJ2918"/>
  <c r="F2919"/>
  <c r="R2919" s="1"/>
  <c r="D2920"/>
  <c r="E2919"/>
  <c r="G1249"/>
  <c r="D2921" l="1"/>
  <c r="E2920"/>
  <c r="F2920"/>
  <c r="R2920" s="1"/>
  <c r="AL2919"/>
  <c r="AM2919"/>
  <c r="AD2919" s="1"/>
  <c r="AE2919"/>
  <c r="AF2919"/>
  <c r="AG2919"/>
  <c r="AH2919"/>
  <c r="AI2919"/>
  <c r="AJ2919"/>
  <c r="AK2919"/>
  <c r="S1249"/>
  <c r="V1249"/>
  <c r="W1249"/>
  <c r="D2922" l="1"/>
  <c r="E2921"/>
  <c r="F2921"/>
  <c r="R2921" s="1"/>
  <c r="AM2920"/>
  <c r="AD2920" s="1"/>
  <c r="AE2920"/>
  <c r="AF2920"/>
  <c r="AG2920"/>
  <c r="AH2920"/>
  <c r="AI2920"/>
  <c r="AJ2920"/>
  <c r="AK2920"/>
  <c r="AL2920"/>
  <c r="AB1249"/>
  <c r="AA1249" s="1"/>
  <c r="T1249"/>
  <c r="U1249" s="1"/>
  <c r="C1249" s="1"/>
  <c r="B1250" s="1"/>
  <c r="AC1249"/>
  <c r="X1249"/>
  <c r="Q1249"/>
  <c r="I1249"/>
  <c r="J1249"/>
  <c r="H1249"/>
  <c r="O1249"/>
  <c r="A1250" l="1"/>
  <c r="D2923"/>
  <c r="E2922"/>
  <c r="F2922"/>
  <c r="R2922" s="1"/>
  <c r="AF2921"/>
  <c r="AG2921"/>
  <c r="AH2921"/>
  <c r="AI2921"/>
  <c r="AJ2921"/>
  <c r="AK2921"/>
  <c r="AL2921"/>
  <c r="AM2921"/>
  <c r="AD2921" s="1"/>
  <c r="AE2921"/>
  <c r="K1249"/>
  <c r="M1249" s="1"/>
  <c r="L1249"/>
  <c r="N1249" s="1"/>
  <c r="P1249"/>
  <c r="Y1249"/>
  <c r="Z1249"/>
  <c r="D2924" l="1"/>
  <c r="E2923"/>
  <c r="F2923"/>
  <c r="R2923" s="1"/>
  <c r="AG2922"/>
  <c r="AH2922"/>
  <c r="AI2922"/>
  <c r="AJ2922"/>
  <c r="AK2922"/>
  <c r="AL2922"/>
  <c r="AM2922"/>
  <c r="AD2922" s="1"/>
  <c r="AE2922"/>
  <c r="AF2922"/>
  <c r="G1250"/>
  <c r="D2925" l="1"/>
  <c r="E2924"/>
  <c r="F2924"/>
  <c r="R2924" s="1"/>
  <c r="AH2923"/>
  <c r="AI2923"/>
  <c r="AJ2923"/>
  <c r="AK2923"/>
  <c r="AL2923"/>
  <c r="AM2923"/>
  <c r="AD2923" s="1"/>
  <c r="AE2923"/>
  <c r="AF2923"/>
  <c r="AG2923"/>
  <c r="S1250"/>
  <c r="V1250"/>
  <c r="W1250"/>
  <c r="E2925" l="1"/>
  <c r="F2925"/>
  <c r="R2925" s="1"/>
  <c r="D2926"/>
  <c r="AI2924"/>
  <c r="AJ2924"/>
  <c r="AK2924"/>
  <c r="AL2924"/>
  <c r="AM2924"/>
  <c r="AD2924" s="1"/>
  <c r="AE2924"/>
  <c r="AF2924"/>
  <c r="AG2924"/>
  <c r="AH2924"/>
  <c r="AB1250"/>
  <c r="AA1250" s="1"/>
  <c r="T1250"/>
  <c r="U1250" s="1"/>
  <c r="C1250" s="1"/>
  <c r="B1251" s="1"/>
  <c r="AC1250"/>
  <c r="Q1250"/>
  <c r="X1250"/>
  <c r="J1250"/>
  <c r="H1250"/>
  <c r="O1250"/>
  <c r="I1250"/>
  <c r="A1251" l="1"/>
  <c r="AJ2925"/>
  <c r="AK2925"/>
  <c r="AL2925"/>
  <c r="AM2925"/>
  <c r="AD2925" s="1"/>
  <c r="AE2925"/>
  <c r="AF2925"/>
  <c r="AG2925"/>
  <c r="AH2925"/>
  <c r="AI2925"/>
  <c r="E2926"/>
  <c r="F2926"/>
  <c r="R2926" s="1"/>
  <c r="D2927"/>
  <c r="G1251"/>
  <c r="Y1250"/>
  <c r="Z1250"/>
  <c r="P1250"/>
  <c r="K1250"/>
  <c r="M1250" s="1"/>
  <c r="L1250"/>
  <c r="N1250" s="1"/>
  <c r="S1251" l="1"/>
  <c r="V1251"/>
  <c r="W1251"/>
  <c r="AK2926"/>
  <c r="AL2926"/>
  <c r="AM2926"/>
  <c r="AD2926" s="1"/>
  <c r="AE2926"/>
  <c r="AF2926"/>
  <c r="AG2926"/>
  <c r="AH2926"/>
  <c r="AI2926"/>
  <c r="AJ2926"/>
  <c r="F2927"/>
  <c r="R2927" s="1"/>
  <c r="D2928"/>
  <c r="E2927"/>
  <c r="AB1251" l="1"/>
  <c r="AA1251" s="1"/>
  <c r="T1251"/>
  <c r="AC1251"/>
  <c r="X1251"/>
  <c r="Q1251"/>
  <c r="H1251"/>
  <c r="I1251"/>
  <c r="J1251"/>
  <c r="O1251"/>
  <c r="AL2927"/>
  <c r="AM2927"/>
  <c r="AD2927" s="1"/>
  <c r="AE2927"/>
  <c r="AF2927"/>
  <c r="AG2927"/>
  <c r="AH2927"/>
  <c r="AI2927"/>
  <c r="AJ2927"/>
  <c r="AK2927"/>
  <c r="D2929"/>
  <c r="E2928"/>
  <c r="F2928"/>
  <c r="R2928" s="1"/>
  <c r="C1251" l="1"/>
  <c r="B1252" s="1"/>
  <c r="Z1251"/>
  <c r="P1251"/>
  <c r="Y1251"/>
  <c r="U1251"/>
  <c r="D2930"/>
  <c r="E2929"/>
  <c r="F2929"/>
  <c r="R2929" s="1"/>
  <c r="AM2928"/>
  <c r="AD2928" s="1"/>
  <c r="AE2928"/>
  <c r="AF2928"/>
  <c r="AG2928"/>
  <c r="AH2928"/>
  <c r="AI2928"/>
  <c r="AJ2928"/>
  <c r="AK2928"/>
  <c r="AL2928"/>
  <c r="K1251"/>
  <c r="M1251" s="1"/>
  <c r="L1251"/>
  <c r="N1251" s="1"/>
  <c r="A1252" l="1"/>
  <c r="AF2929"/>
  <c r="AG2929"/>
  <c r="AH2929"/>
  <c r="AI2929"/>
  <c r="AJ2929"/>
  <c r="AK2929"/>
  <c r="AL2929"/>
  <c r="AM2929"/>
  <c r="AD2929" s="1"/>
  <c r="AE2929"/>
  <c r="D2931"/>
  <c r="E2930"/>
  <c r="F2930"/>
  <c r="R2930" s="1"/>
  <c r="G1252"/>
  <c r="S1252" l="1"/>
  <c r="V1252"/>
  <c r="W1252"/>
  <c r="D2932"/>
  <c r="E2931"/>
  <c r="F2931"/>
  <c r="R2931" s="1"/>
  <c r="AG2930"/>
  <c r="AH2930"/>
  <c r="AI2930"/>
  <c r="AJ2930"/>
  <c r="AK2930"/>
  <c r="AL2930"/>
  <c r="AM2930"/>
  <c r="AD2930" s="1"/>
  <c r="AE2930"/>
  <c r="AF2930"/>
  <c r="AB1252" l="1"/>
  <c r="AA1252" s="1"/>
  <c r="T1252"/>
  <c r="AC1252"/>
  <c r="X1252"/>
  <c r="Q1252"/>
  <c r="H1252"/>
  <c r="I1252"/>
  <c r="O1252"/>
  <c r="J1252"/>
  <c r="D2933"/>
  <c r="E2932"/>
  <c r="F2932"/>
  <c r="R2932" s="1"/>
  <c r="AH2931"/>
  <c r="AI2931"/>
  <c r="AJ2931"/>
  <c r="AK2931"/>
  <c r="AL2931"/>
  <c r="AM2931"/>
  <c r="AD2931" s="1"/>
  <c r="AE2931"/>
  <c r="AF2931"/>
  <c r="AG2931"/>
  <c r="C1252" l="1"/>
  <c r="B1253" s="1"/>
  <c r="K1252"/>
  <c r="M1252" s="1"/>
  <c r="L1252"/>
  <c r="N1252" s="1"/>
  <c r="P1252"/>
  <c r="Y1252"/>
  <c r="Z1252"/>
  <c r="E2933"/>
  <c r="F2933"/>
  <c r="R2933" s="1"/>
  <c r="D2934"/>
  <c r="U1252"/>
  <c r="AI2932"/>
  <c r="AJ2932"/>
  <c r="AK2932"/>
  <c r="AL2932"/>
  <c r="AM2932"/>
  <c r="AD2932" s="1"/>
  <c r="AE2932"/>
  <c r="AF2932"/>
  <c r="AG2932"/>
  <c r="AH2932"/>
  <c r="G1253"/>
  <c r="A1253" l="1"/>
  <c r="E2934"/>
  <c r="F2934"/>
  <c r="R2934" s="1"/>
  <c r="D2935"/>
  <c r="AJ2933"/>
  <c r="AK2933"/>
  <c r="AL2933"/>
  <c r="AM2933"/>
  <c r="AD2933" s="1"/>
  <c r="AE2933"/>
  <c r="AF2933"/>
  <c r="AG2933"/>
  <c r="AH2933"/>
  <c r="AI2933"/>
  <c r="V1253"/>
  <c r="W1253"/>
  <c r="S1253"/>
  <c r="X1253" l="1"/>
  <c r="Q1253"/>
  <c r="H1253"/>
  <c r="J1253"/>
  <c r="O1253"/>
  <c r="I1253"/>
  <c r="AK2934"/>
  <c r="AL2934"/>
  <c r="AM2934"/>
  <c r="AD2934" s="1"/>
  <c r="AE2934"/>
  <c r="AF2934"/>
  <c r="AG2934"/>
  <c r="AH2934"/>
  <c r="AI2934"/>
  <c r="AJ2934"/>
  <c r="F2935"/>
  <c r="R2935" s="1"/>
  <c r="D2936"/>
  <c r="E2935"/>
  <c r="AB1253"/>
  <c r="AA1253" s="1"/>
  <c r="T1253"/>
  <c r="U1253" s="1"/>
  <c r="C1253" s="1"/>
  <c r="B1254" s="1"/>
  <c r="AC1253"/>
  <c r="A1254" l="1"/>
  <c r="D2937"/>
  <c r="E2936"/>
  <c r="F2936"/>
  <c r="R2936" s="1"/>
  <c r="AL2935"/>
  <c r="AM2935"/>
  <c r="AD2935" s="1"/>
  <c r="AE2935"/>
  <c r="AF2935"/>
  <c r="AG2935"/>
  <c r="AH2935"/>
  <c r="AI2935"/>
  <c r="AJ2935"/>
  <c r="AK2935"/>
  <c r="P1253"/>
  <c r="Y1253"/>
  <c r="Z1253"/>
  <c r="L1253"/>
  <c r="N1253" s="1"/>
  <c r="K1253"/>
  <c r="M1253" s="1"/>
  <c r="D2938" l="1"/>
  <c r="E2937"/>
  <c r="F2937"/>
  <c r="R2937" s="1"/>
  <c r="AM2936"/>
  <c r="AD2936" s="1"/>
  <c r="AE2936"/>
  <c r="AF2936"/>
  <c r="AG2936"/>
  <c r="AH2936"/>
  <c r="AI2936"/>
  <c r="AJ2936"/>
  <c r="AK2936"/>
  <c r="AL2936"/>
  <c r="G1254"/>
  <c r="D2939" l="1"/>
  <c r="E2938"/>
  <c r="F2938"/>
  <c r="R2938" s="1"/>
  <c r="AF2937"/>
  <c r="AG2937"/>
  <c r="AH2937"/>
  <c r="AI2937"/>
  <c r="AJ2937"/>
  <c r="AK2937"/>
  <c r="AL2937"/>
  <c r="AM2937"/>
  <c r="AD2937" s="1"/>
  <c r="AE2937"/>
  <c r="V1254"/>
  <c r="W1254"/>
  <c r="S1254"/>
  <c r="AC1254" l="1"/>
  <c r="U1254"/>
  <c r="AB1254"/>
  <c r="AA1254" s="1"/>
  <c r="T1254"/>
  <c r="C1254" s="1"/>
  <c r="B1255" s="1"/>
  <c r="D2940"/>
  <c r="E2939"/>
  <c r="F2939"/>
  <c r="R2939" s="1"/>
  <c r="AG2938"/>
  <c r="AH2938"/>
  <c r="AI2938"/>
  <c r="AJ2938"/>
  <c r="AK2938"/>
  <c r="AL2938"/>
  <c r="AM2938"/>
  <c r="AD2938" s="1"/>
  <c r="AE2938"/>
  <c r="AF2938"/>
  <c r="X1254"/>
  <c r="Q1254"/>
  <c r="H1254"/>
  <c r="I1254"/>
  <c r="O1254"/>
  <c r="J1254"/>
  <c r="A1255" l="1"/>
  <c r="G1255"/>
  <c r="K1254"/>
  <c r="M1254" s="1"/>
  <c r="L1254"/>
  <c r="N1254" s="1"/>
  <c r="P1254"/>
  <c r="Y1254"/>
  <c r="Z1254"/>
  <c r="D2941"/>
  <c r="E2940"/>
  <c r="F2940"/>
  <c r="R2940" s="1"/>
  <c r="AH2939"/>
  <c r="AI2939"/>
  <c r="AJ2939"/>
  <c r="AK2939"/>
  <c r="AL2939"/>
  <c r="AM2939"/>
  <c r="AD2939" s="1"/>
  <c r="AE2939"/>
  <c r="AF2939"/>
  <c r="AG2939"/>
  <c r="E2941" l="1"/>
  <c r="F2941"/>
  <c r="R2941" s="1"/>
  <c r="D2942"/>
  <c r="V1255"/>
  <c r="W1255"/>
  <c r="S1255"/>
  <c r="AI2940"/>
  <c r="AJ2940"/>
  <c r="AK2940"/>
  <c r="AL2940"/>
  <c r="AM2940"/>
  <c r="AD2940" s="1"/>
  <c r="AE2940"/>
  <c r="AF2940"/>
  <c r="AG2940"/>
  <c r="AH2940"/>
  <c r="AJ2941" l="1"/>
  <c r="AK2941"/>
  <c r="AL2941"/>
  <c r="AM2941"/>
  <c r="AD2941" s="1"/>
  <c r="AE2941"/>
  <c r="AF2941"/>
  <c r="AG2941"/>
  <c r="AH2941"/>
  <c r="AI2941"/>
  <c r="E2942"/>
  <c r="F2942"/>
  <c r="R2942" s="1"/>
  <c r="D2943"/>
  <c r="X1255"/>
  <c r="Q1255"/>
  <c r="O1255"/>
  <c r="J1255"/>
  <c r="I1255"/>
  <c r="H1255"/>
  <c r="AB1255"/>
  <c r="AA1255" s="1"/>
  <c r="T1255"/>
  <c r="AC1255"/>
  <c r="C1255" l="1"/>
  <c r="B1256" s="1"/>
  <c r="AK2942"/>
  <c r="AL2942"/>
  <c r="AM2942"/>
  <c r="AD2942" s="1"/>
  <c r="AE2942"/>
  <c r="AF2942"/>
  <c r="AG2942"/>
  <c r="AH2942"/>
  <c r="AI2942"/>
  <c r="AJ2942"/>
  <c r="K1255"/>
  <c r="M1255" s="1"/>
  <c r="L1255"/>
  <c r="N1255" s="1"/>
  <c r="F2943"/>
  <c r="R2943" s="1"/>
  <c r="D2944"/>
  <c r="E2943"/>
  <c r="P1255"/>
  <c r="Y1255"/>
  <c r="Z1255"/>
  <c r="U1255"/>
  <c r="A1256" l="1"/>
  <c r="AL2943"/>
  <c r="AM2943"/>
  <c r="AD2943" s="1"/>
  <c r="AE2943"/>
  <c r="AF2943"/>
  <c r="AG2943"/>
  <c r="AH2943"/>
  <c r="AI2943"/>
  <c r="AJ2943"/>
  <c r="AK2943"/>
  <c r="D2945"/>
  <c r="E2944"/>
  <c r="F2944"/>
  <c r="R2944" s="1"/>
  <c r="G1256"/>
  <c r="D2946" l="1"/>
  <c r="E2945"/>
  <c r="F2945"/>
  <c r="R2945" s="1"/>
  <c r="AM2944"/>
  <c r="AD2944" s="1"/>
  <c r="AE2944"/>
  <c r="AF2944"/>
  <c r="AG2944"/>
  <c r="AH2944"/>
  <c r="AI2944"/>
  <c r="AJ2944"/>
  <c r="AK2944"/>
  <c r="AL2944"/>
  <c r="W1256"/>
  <c r="S1256"/>
  <c r="V1256"/>
  <c r="D2947" l="1"/>
  <c r="E2946"/>
  <c r="F2946"/>
  <c r="R2946" s="1"/>
  <c r="AF2945"/>
  <c r="AG2945"/>
  <c r="AH2945"/>
  <c r="AI2945"/>
  <c r="AJ2945"/>
  <c r="AK2945"/>
  <c r="AL2945"/>
  <c r="AM2945"/>
  <c r="AD2945" s="1"/>
  <c r="AE2945"/>
  <c r="X1256"/>
  <c r="Q1256"/>
  <c r="J1256"/>
  <c r="O1256"/>
  <c r="H1256"/>
  <c r="I1256"/>
  <c r="AB1256"/>
  <c r="AA1256" s="1"/>
  <c r="T1256"/>
  <c r="AC1256"/>
  <c r="D2948" l="1"/>
  <c r="E2947"/>
  <c r="F2947"/>
  <c r="R2947" s="1"/>
  <c r="AG2946"/>
  <c r="AH2946"/>
  <c r="AI2946"/>
  <c r="AJ2946"/>
  <c r="AK2946"/>
  <c r="AL2946"/>
  <c r="AM2946"/>
  <c r="AD2946" s="1"/>
  <c r="AE2946"/>
  <c r="AF2946"/>
  <c r="K1256"/>
  <c r="M1256" s="1"/>
  <c r="L1256"/>
  <c r="N1256" s="1"/>
  <c r="U1256"/>
  <c r="C1256" s="1"/>
  <c r="B1257" s="1"/>
  <c r="P1256"/>
  <c r="Y1256"/>
  <c r="Z1256"/>
  <c r="A1257" l="1"/>
  <c r="G1257"/>
  <c r="D2949"/>
  <c r="E2948"/>
  <c r="F2948"/>
  <c r="R2948" s="1"/>
  <c r="AH2947"/>
  <c r="AI2947"/>
  <c r="AJ2947"/>
  <c r="AK2947"/>
  <c r="AL2947"/>
  <c r="AM2947"/>
  <c r="AD2947" s="1"/>
  <c r="AE2947"/>
  <c r="AF2947"/>
  <c r="AG2947"/>
  <c r="S1257" l="1"/>
  <c r="V1257"/>
  <c r="W1257"/>
  <c r="D2950"/>
  <c r="E2949"/>
  <c r="F2949"/>
  <c r="R2949" s="1"/>
  <c r="AI2948"/>
  <c r="AJ2948"/>
  <c r="AK2948"/>
  <c r="AL2948"/>
  <c r="AM2948"/>
  <c r="AD2948" s="1"/>
  <c r="AE2948"/>
  <c r="AF2948"/>
  <c r="AG2948"/>
  <c r="AH2948"/>
  <c r="AB1257" l="1"/>
  <c r="AA1257" s="1"/>
  <c r="T1257"/>
  <c r="AC1257"/>
  <c r="X1257"/>
  <c r="Q1257"/>
  <c r="I1257"/>
  <c r="O1257"/>
  <c r="J1257"/>
  <c r="H1257"/>
  <c r="D2951"/>
  <c r="E2950"/>
  <c r="F2950"/>
  <c r="R2950" s="1"/>
  <c r="AG2949"/>
  <c r="AH2949"/>
  <c r="AI2949"/>
  <c r="AJ2949"/>
  <c r="AK2949"/>
  <c r="AL2949"/>
  <c r="AM2949"/>
  <c r="AD2949" s="1"/>
  <c r="AE2949"/>
  <c r="AF2949"/>
  <c r="C1257" l="1"/>
  <c r="B1258" s="1"/>
  <c r="D2952"/>
  <c r="E2951"/>
  <c r="F2951"/>
  <c r="R2951" s="1"/>
  <c r="U1257"/>
  <c r="AH2950"/>
  <c r="AI2950"/>
  <c r="AJ2950"/>
  <c r="AK2950"/>
  <c r="AL2950"/>
  <c r="AM2950"/>
  <c r="AD2950" s="1"/>
  <c r="AE2950"/>
  <c r="AF2950"/>
  <c r="AG2950"/>
  <c r="P1257"/>
  <c r="Y1257"/>
  <c r="Z1257"/>
  <c r="K1257"/>
  <c r="M1257" s="1"/>
  <c r="L1257"/>
  <c r="N1257" s="1"/>
  <c r="A1258" l="1"/>
  <c r="G1258"/>
  <c r="E2952"/>
  <c r="F2952"/>
  <c r="R2952" s="1"/>
  <c r="D2953"/>
  <c r="AI2951"/>
  <c r="AJ2951"/>
  <c r="AK2951"/>
  <c r="AL2951"/>
  <c r="AM2951"/>
  <c r="AD2951" s="1"/>
  <c r="AE2951"/>
  <c r="AF2951"/>
  <c r="AG2951"/>
  <c r="AH2951"/>
  <c r="S1258" l="1"/>
  <c r="V1258"/>
  <c r="W1258"/>
  <c r="AJ2952"/>
  <c r="AK2952"/>
  <c r="AL2952"/>
  <c r="AM2952"/>
  <c r="AD2952" s="1"/>
  <c r="AE2952"/>
  <c r="AF2952"/>
  <c r="AG2952"/>
  <c r="AH2952"/>
  <c r="AI2952"/>
  <c r="E2953"/>
  <c r="F2953"/>
  <c r="R2953" s="1"/>
  <c r="D2954"/>
  <c r="AB1258" l="1"/>
  <c r="AA1258" s="1"/>
  <c r="T1258"/>
  <c r="AC1258"/>
  <c r="Q1258"/>
  <c r="X1258"/>
  <c r="I1258"/>
  <c r="O1258"/>
  <c r="H1258"/>
  <c r="J1258"/>
  <c r="F2954"/>
  <c r="R2954" s="1"/>
  <c r="D2955"/>
  <c r="E2954"/>
  <c r="AK2953"/>
  <c r="AL2953"/>
  <c r="AM2953"/>
  <c r="AD2953" s="1"/>
  <c r="AE2953"/>
  <c r="AF2953"/>
  <c r="AG2953"/>
  <c r="AH2953"/>
  <c r="AI2953"/>
  <c r="AJ2953"/>
  <c r="C1258" l="1"/>
  <c r="B1259" s="1"/>
  <c r="H1259"/>
  <c r="U1258"/>
  <c r="Y1258"/>
  <c r="Z1258"/>
  <c r="P1258"/>
  <c r="D2956"/>
  <c r="E2955"/>
  <c r="F2955"/>
  <c r="R2955" s="1"/>
  <c r="AL2954"/>
  <c r="AM2954"/>
  <c r="AD2954" s="1"/>
  <c r="AE2954"/>
  <c r="AF2954"/>
  <c r="AG2954"/>
  <c r="AH2954"/>
  <c r="AI2954"/>
  <c r="AJ2954"/>
  <c r="AK2954"/>
  <c r="K1258"/>
  <c r="M1258" s="1"/>
  <c r="L1258"/>
  <c r="N1258" s="1"/>
  <c r="A1259" l="1"/>
  <c r="AM2955"/>
  <c r="AD2955" s="1"/>
  <c r="AE2955"/>
  <c r="AF2955"/>
  <c r="AG2955"/>
  <c r="AH2955"/>
  <c r="AI2955"/>
  <c r="AJ2955"/>
  <c r="AK2955"/>
  <c r="AL2955"/>
  <c r="G1259"/>
  <c r="D2957"/>
  <c r="E2956"/>
  <c r="F2956"/>
  <c r="R2956" s="1"/>
  <c r="S1259" l="1"/>
  <c r="V1259"/>
  <c r="W1259"/>
  <c r="D2958"/>
  <c r="E2957"/>
  <c r="F2957"/>
  <c r="R2957" s="1"/>
  <c r="AF2956"/>
  <c r="AG2956"/>
  <c r="AH2956"/>
  <c r="AI2956"/>
  <c r="AJ2956"/>
  <c r="AK2956"/>
  <c r="AL2956"/>
  <c r="AM2956"/>
  <c r="AD2956" s="1"/>
  <c r="AE2956"/>
  <c r="AB1259" l="1"/>
  <c r="AA1259" s="1"/>
  <c r="T1259"/>
  <c r="AC1259"/>
  <c r="X1259"/>
  <c r="Q1259"/>
  <c r="I1259"/>
  <c r="O1259"/>
  <c r="J1259"/>
  <c r="D2959"/>
  <c r="E2958"/>
  <c r="F2958"/>
  <c r="R2958" s="1"/>
  <c r="AG2957"/>
  <c r="AH2957"/>
  <c r="AI2957"/>
  <c r="AJ2957"/>
  <c r="AK2957"/>
  <c r="AL2957"/>
  <c r="AM2957"/>
  <c r="AD2957" s="1"/>
  <c r="AE2957"/>
  <c r="AF2957"/>
  <c r="Z1259" l="1"/>
  <c r="P1259"/>
  <c r="Y1259"/>
  <c r="G1260"/>
  <c r="AH2958"/>
  <c r="AI2958"/>
  <c r="AJ2958"/>
  <c r="AK2958"/>
  <c r="AL2958"/>
  <c r="AM2958"/>
  <c r="AD2958" s="1"/>
  <c r="AE2958"/>
  <c r="AF2958"/>
  <c r="AG2958"/>
  <c r="U1259"/>
  <c r="C1259" s="1"/>
  <c r="B1260" s="1"/>
  <c r="D2960"/>
  <c r="E2959"/>
  <c r="F2959"/>
  <c r="R2959" s="1"/>
  <c r="K1259"/>
  <c r="M1259" s="1"/>
  <c r="L1259"/>
  <c r="N1259" s="1"/>
  <c r="A1260" l="1"/>
  <c r="AI2959"/>
  <c r="AJ2959"/>
  <c r="AK2959"/>
  <c r="AL2959"/>
  <c r="AM2959"/>
  <c r="AD2959" s="1"/>
  <c r="AE2959"/>
  <c r="AF2959"/>
  <c r="AG2959"/>
  <c r="AH2959"/>
  <c r="E2960"/>
  <c r="F2960"/>
  <c r="R2960" s="1"/>
  <c r="D2961"/>
  <c r="S1260"/>
  <c r="G1261"/>
  <c r="V1260"/>
  <c r="W1260"/>
  <c r="V1261" l="1"/>
  <c r="W1261"/>
  <c r="S1261"/>
  <c r="X1260"/>
  <c r="Q1260"/>
  <c r="H1260"/>
  <c r="J1260"/>
  <c r="I1260"/>
  <c r="O1260"/>
  <c r="AJ2960"/>
  <c r="AK2960"/>
  <c r="AL2960"/>
  <c r="AM2960"/>
  <c r="AD2960" s="1"/>
  <c r="AE2960"/>
  <c r="AF2960"/>
  <c r="AG2960"/>
  <c r="AH2960"/>
  <c r="AI2960"/>
  <c r="E2961"/>
  <c r="F2961"/>
  <c r="R2961" s="1"/>
  <c r="D2962"/>
  <c r="AB1260"/>
  <c r="T1260"/>
  <c r="C1260" s="1"/>
  <c r="B1261" s="1"/>
  <c r="AC1260"/>
  <c r="U1260"/>
  <c r="A1261" l="1"/>
  <c r="AA1260"/>
  <c r="H1261"/>
  <c r="AK2961"/>
  <c r="AL2961"/>
  <c r="AM2961"/>
  <c r="AD2961" s="1"/>
  <c r="AE2961"/>
  <c r="AF2961"/>
  <c r="AG2961"/>
  <c r="AH2961"/>
  <c r="AI2961"/>
  <c r="AJ2961"/>
  <c r="J1261"/>
  <c r="X1261"/>
  <c r="Q1261"/>
  <c r="AB1261"/>
  <c r="AA1261" s="1"/>
  <c r="T1261"/>
  <c r="U1261" s="1"/>
  <c r="AC1261"/>
  <c r="K1260"/>
  <c r="M1260" s="1"/>
  <c r="L1260"/>
  <c r="N1260" s="1"/>
  <c r="I1261"/>
  <c r="P1260"/>
  <c r="O1261" s="1"/>
  <c r="Y1260"/>
  <c r="Z1260"/>
  <c r="F2962"/>
  <c r="R2962" s="1"/>
  <c r="D2963"/>
  <c r="E2962"/>
  <c r="P1261" l="1"/>
  <c r="Y1261"/>
  <c r="Z1261"/>
  <c r="C1261"/>
  <c r="B1262" s="1"/>
  <c r="D2964"/>
  <c r="E2963"/>
  <c r="F2963"/>
  <c r="R2963" s="1"/>
  <c r="M1261"/>
  <c r="N1261"/>
  <c r="AL2962"/>
  <c r="AM2962"/>
  <c r="AD2962" s="1"/>
  <c r="AE2962"/>
  <c r="AF2962"/>
  <c r="AG2962"/>
  <c r="AH2962"/>
  <c r="AI2962"/>
  <c r="AJ2962"/>
  <c r="AK2962"/>
  <c r="L1261"/>
  <c r="K1261"/>
  <c r="G1262" s="1"/>
  <c r="V1262" l="1"/>
  <c r="W1262"/>
  <c r="S1262"/>
  <c r="AM2963"/>
  <c r="AD2963" s="1"/>
  <c r="AE2963"/>
  <c r="AF2963"/>
  <c r="AG2963"/>
  <c r="AH2963"/>
  <c r="AI2963"/>
  <c r="AJ2963"/>
  <c r="AK2963"/>
  <c r="AL2963"/>
  <c r="A1262"/>
  <c r="D2965"/>
  <c r="E2964"/>
  <c r="F2964"/>
  <c r="R2964" s="1"/>
  <c r="X1262" l="1"/>
  <c r="Q1262"/>
  <c r="I1262"/>
  <c r="H1262"/>
  <c r="O1262"/>
  <c r="J1262"/>
  <c r="D2966"/>
  <c r="E2965"/>
  <c r="F2965"/>
  <c r="R2965" s="1"/>
  <c r="AF2964"/>
  <c r="AG2964"/>
  <c r="AH2964"/>
  <c r="AI2964"/>
  <c r="AJ2964"/>
  <c r="AK2964"/>
  <c r="AL2964"/>
  <c r="AM2964"/>
  <c r="AD2964" s="1"/>
  <c r="AE2964"/>
  <c r="AC1262"/>
  <c r="U1262"/>
  <c r="AB1262"/>
  <c r="T1262"/>
  <c r="C1262" s="1"/>
  <c r="B1263" s="1"/>
  <c r="A1263" l="1"/>
  <c r="K1262"/>
  <c r="M1262" s="1"/>
  <c r="L1262"/>
  <c r="N1262" s="1"/>
  <c r="P1262"/>
  <c r="Y1262"/>
  <c r="Z1262"/>
  <c r="D2967"/>
  <c r="E2966"/>
  <c r="F2966"/>
  <c r="R2966" s="1"/>
  <c r="AA1262"/>
  <c r="AG2965"/>
  <c r="AH2965"/>
  <c r="AI2965"/>
  <c r="AJ2965"/>
  <c r="AK2965"/>
  <c r="AL2965"/>
  <c r="AM2965"/>
  <c r="AD2965" s="1"/>
  <c r="AE2965"/>
  <c r="AF2965"/>
  <c r="D2968" l="1"/>
  <c r="E2967"/>
  <c r="F2967"/>
  <c r="R2967" s="1"/>
  <c r="AH2966"/>
  <c r="AI2966"/>
  <c r="AJ2966"/>
  <c r="AK2966"/>
  <c r="AL2966"/>
  <c r="AM2966"/>
  <c r="AD2966" s="1"/>
  <c r="AE2966"/>
  <c r="AF2966"/>
  <c r="AG2966"/>
  <c r="G1263"/>
  <c r="E2968" l="1"/>
  <c r="F2968"/>
  <c r="R2968" s="1"/>
  <c r="D2969"/>
  <c r="AI2967"/>
  <c r="AJ2967"/>
  <c r="AK2967"/>
  <c r="AL2967"/>
  <c r="AM2967"/>
  <c r="AD2967" s="1"/>
  <c r="AE2967"/>
  <c r="AF2967"/>
  <c r="AG2967"/>
  <c r="AH2967"/>
  <c r="V1263"/>
  <c r="W1263"/>
  <c r="S1263"/>
  <c r="AJ2968" l="1"/>
  <c r="AK2968"/>
  <c r="AL2968"/>
  <c r="AM2968"/>
  <c r="AD2968" s="1"/>
  <c r="AE2968"/>
  <c r="AF2968"/>
  <c r="AG2968"/>
  <c r="AH2968"/>
  <c r="AI2968"/>
  <c r="E2969"/>
  <c r="F2969"/>
  <c r="R2969" s="1"/>
  <c r="D2970"/>
  <c r="AB1263"/>
  <c r="AA1263" s="1"/>
  <c r="T1263"/>
  <c r="U1263" s="1"/>
  <c r="C1263" s="1"/>
  <c r="B1264" s="1"/>
  <c r="AC1263"/>
  <c r="X1263"/>
  <c r="Q1263"/>
  <c r="O1263"/>
  <c r="H1263"/>
  <c r="J1263"/>
  <c r="I1263"/>
  <c r="A1264" l="1"/>
  <c r="AK2969"/>
  <c r="AL2969"/>
  <c r="AM2969"/>
  <c r="AD2969" s="1"/>
  <c r="AE2969"/>
  <c r="AF2969"/>
  <c r="AG2969"/>
  <c r="AH2969"/>
  <c r="AI2969"/>
  <c r="AJ2969"/>
  <c r="P1263"/>
  <c r="Y1263"/>
  <c r="Z1263"/>
  <c r="F2970"/>
  <c r="R2970" s="1"/>
  <c r="D2971"/>
  <c r="E2970"/>
  <c r="K1263"/>
  <c r="M1263" s="1"/>
  <c r="L1263"/>
  <c r="N1263" s="1"/>
  <c r="D2972" l="1"/>
  <c r="E2971"/>
  <c r="F2971"/>
  <c r="R2971" s="1"/>
  <c r="AL2970"/>
  <c r="AM2970"/>
  <c r="AD2970" s="1"/>
  <c r="AE2970"/>
  <c r="AF2970"/>
  <c r="AG2970"/>
  <c r="AH2970"/>
  <c r="AI2970"/>
  <c r="AJ2970"/>
  <c r="AK2970"/>
  <c r="G1264"/>
  <c r="D2973" l="1"/>
  <c r="E2972"/>
  <c r="F2972"/>
  <c r="R2972" s="1"/>
  <c r="AM2971"/>
  <c r="AD2971" s="1"/>
  <c r="AE2971"/>
  <c r="AF2971"/>
  <c r="AG2971"/>
  <c r="AH2971"/>
  <c r="AI2971"/>
  <c r="AJ2971"/>
  <c r="AK2971"/>
  <c r="AL2971"/>
  <c r="W1264"/>
  <c r="S1264"/>
  <c r="V1264"/>
  <c r="X1264" l="1"/>
  <c r="Q1264"/>
  <c r="I1264"/>
  <c r="O1264"/>
  <c r="H1264"/>
  <c r="J1264"/>
  <c r="D2974"/>
  <c r="E2973"/>
  <c r="F2973"/>
  <c r="R2973" s="1"/>
  <c r="AF2972"/>
  <c r="AG2972"/>
  <c r="AH2972"/>
  <c r="AI2972"/>
  <c r="AJ2972"/>
  <c r="AK2972"/>
  <c r="AL2972"/>
  <c r="AM2972"/>
  <c r="AD2972" s="1"/>
  <c r="AE2972"/>
  <c r="AB1264"/>
  <c r="AA1264" s="1"/>
  <c r="T1264"/>
  <c r="AC1264"/>
  <c r="C1264" l="1"/>
  <c r="B1265" s="1"/>
  <c r="K1264"/>
  <c r="M1264" s="1"/>
  <c r="L1264"/>
  <c r="N1264" s="1"/>
  <c r="P1264"/>
  <c r="Y1264"/>
  <c r="Z1264"/>
  <c r="G1265"/>
  <c r="U1264"/>
  <c r="D2975"/>
  <c r="E2974"/>
  <c r="F2974"/>
  <c r="R2974" s="1"/>
  <c r="AG2973"/>
  <c r="AH2973"/>
  <c r="AI2973"/>
  <c r="AJ2973"/>
  <c r="AK2973"/>
  <c r="AL2973"/>
  <c r="AM2973"/>
  <c r="AD2973" s="1"/>
  <c r="AE2973"/>
  <c r="AF2973"/>
  <c r="A1265" l="1"/>
  <c r="S1265"/>
  <c r="V1265"/>
  <c r="W1265"/>
  <c r="D2976"/>
  <c r="E2975"/>
  <c r="F2975"/>
  <c r="R2975" s="1"/>
  <c r="AH2974"/>
  <c r="AI2974"/>
  <c r="AJ2974"/>
  <c r="AK2974"/>
  <c r="AL2974"/>
  <c r="AM2974"/>
  <c r="AD2974" s="1"/>
  <c r="AE2974"/>
  <c r="AF2974"/>
  <c r="AG2974"/>
  <c r="E2976" l="1"/>
  <c r="F2976"/>
  <c r="R2976" s="1"/>
  <c r="D2977"/>
  <c r="AI2975"/>
  <c r="AJ2975"/>
  <c r="AK2975"/>
  <c r="AL2975"/>
  <c r="AM2975"/>
  <c r="AD2975" s="1"/>
  <c r="AE2975"/>
  <c r="AF2975"/>
  <c r="AG2975"/>
  <c r="AH2975"/>
  <c r="AB1265"/>
  <c r="AA1265" s="1"/>
  <c r="T1265"/>
  <c r="AC1265"/>
  <c r="U1265"/>
  <c r="C1265" s="1"/>
  <c r="B1266" s="1"/>
  <c r="X1265"/>
  <c r="Q1265"/>
  <c r="O1265"/>
  <c r="J1265"/>
  <c r="H1265"/>
  <c r="I1265"/>
  <c r="A1266" l="1"/>
  <c r="AJ2976"/>
  <c r="AK2976"/>
  <c r="AL2976"/>
  <c r="AM2976"/>
  <c r="AD2976" s="1"/>
  <c r="AE2976"/>
  <c r="AF2976"/>
  <c r="AG2976"/>
  <c r="AH2976"/>
  <c r="AI2976"/>
  <c r="P1265"/>
  <c r="Y1265"/>
  <c r="Z1265"/>
  <c r="E2977"/>
  <c r="F2977"/>
  <c r="R2977" s="1"/>
  <c r="D2978"/>
  <c r="G1266"/>
  <c r="K1265"/>
  <c r="M1265" s="1"/>
  <c r="L1265"/>
  <c r="N1265" s="1"/>
  <c r="F2978" l="1"/>
  <c r="R2978" s="1"/>
  <c r="D2979"/>
  <c r="E2978"/>
  <c r="S1266"/>
  <c r="V1266"/>
  <c r="W1266"/>
  <c r="AK2977"/>
  <c r="AL2977"/>
  <c r="AM2977"/>
  <c r="AD2977" s="1"/>
  <c r="AE2977"/>
  <c r="AF2977"/>
  <c r="AG2977"/>
  <c r="AH2977"/>
  <c r="AI2977"/>
  <c r="AJ2977"/>
  <c r="D2980" l="1"/>
  <c r="E2979"/>
  <c r="F2979"/>
  <c r="R2979" s="1"/>
  <c r="AL2978"/>
  <c r="AM2978"/>
  <c r="AD2978" s="1"/>
  <c r="AE2978"/>
  <c r="AF2978"/>
  <c r="AG2978"/>
  <c r="AH2978"/>
  <c r="AI2978"/>
  <c r="AJ2978"/>
  <c r="AK2978"/>
  <c r="AB1266"/>
  <c r="AA1266" s="1"/>
  <c r="T1266"/>
  <c r="U1266" s="1"/>
  <c r="C1266" s="1"/>
  <c r="B1267" s="1"/>
  <c r="AC1266"/>
  <c r="Q1266"/>
  <c r="X1266"/>
  <c r="J1266"/>
  <c r="I1266"/>
  <c r="O1266"/>
  <c r="H1266"/>
  <c r="A1267" l="1"/>
  <c r="D2981"/>
  <c r="E2980"/>
  <c r="F2980"/>
  <c r="R2980" s="1"/>
  <c r="AM2979"/>
  <c r="AD2979" s="1"/>
  <c r="AE2979"/>
  <c r="AF2979"/>
  <c r="AG2979"/>
  <c r="AH2979"/>
  <c r="AI2979"/>
  <c r="AJ2979"/>
  <c r="AK2979"/>
  <c r="AL2979"/>
  <c r="K1266"/>
  <c r="M1266" s="1"/>
  <c r="L1266"/>
  <c r="N1266" s="1"/>
  <c r="Y1266"/>
  <c r="Z1266"/>
  <c r="P1266"/>
  <c r="D2982" l="1"/>
  <c r="E2981"/>
  <c r="F2981"/>
  <c r="R2981" s="1"/>
  <c r="AF2980"/>
  <c r="AG2980"/>
  <c r="AH2980"/>
  <c r="AI2980"/>
  <c r="AJ2980"/>
  <c r="AK2980"/>
  <c r="AL2980"/>
  <c r="AM2980"/>
  <c r="AD2980" s="1"/>
  <c r="AE2980"/>
  <c r="G1267"/>
  <c r="D2983" l="1"/>
  <c r="E2982"/>
  <c r="F2982"/>
  <c r="R2982" s="1"/>
  <c r="AG2981"/>
  <c r="AH2981"/>
  <c r="AI2981"/>
  <c r="AJ2981"/>
  <c r="AK2981"/>
  <c r="AL2981"/>
  <c r="AM2981"/>
  <c r="AD2981" s="1"/>
  <c r="AE2981"/>
  <c r="AF2981"/>
  <c r="S1267"/>
  <c r="V1267"/>
  <c r="W1267"/>
  <c r="D2984" l="1"/>
  <c r="E2983"/>
  <c r="F2983"/>
  <c r="R2983" s="1"/>
  <c r="AH2982"/>
  <c r="AI2982"/>
  <c r="AJ2982"/>
  <c r="AK2982"/>
  <c r="AL2982"/>
  <c r="AM2982"/>
  <c r="AD2982" s="1"/>
  <c r="AE2982"/>
  <c r="AF2982"/>
  <c r="AG2982"/>
  <c r="AB1267"/>
  <c r="AA1267" s="1"/>
  <c r="T1267"/>
  <c r="U1267" s="1"/>
  <c r="C1267" s="1"/>
  <c r="B1268" s="1"/>
  <c r="AC1267"/>
  <c r="X1267"/>
  <c r="Q1267"/>
  <c r="H1267"/>
  <c r="O1267"/>
  <c r="I1267"/>
  <c r="J1267"/>
  <c r="A1268" l="1"/>
  <c r="E2984"/>
  <c r="F2984"/>
  <c r="R2984" s="1"/>
  <c r="D2985"/>
  <c r="AI2983"/>
  <c r="AJ2983"/>
  <c r="AK2983"/>
  <c r="AL2983"/>
  <c r="AM2983"/>
  <c r="AD2983" s="1"/>
  <c r="AE2983"/>
  <c r="AF2983"/>
  <c r="AG2983"/>
  <c r="AH2983"/>
  <c r="K1267"/>
  <c r="M1267" s="1"/>
  <c r="L1267"/>
  <c r="N1267" s="1"/>
  <c r="Z1267"/>
  <c r="P1267"/>
  <c r="Y1267"/>
  <c r="AJ2984" l="1"/>
  <c r="AK2984"/>
  <c r="AL2984"/>
  <c r="AM2984"/>
  <c r="AD2984" s="1"/>
  <c r="AE2984"/>
  <c r="AF2984"/>
  <c r="AG2984"/>
  <c r="AH2984"/>
  <c r="AI2984"/>
  <c r="E2985"/>
  <c r="F2985"/>
  <c r="R2985" s="1"/>
  <c r="D2986"/>
  <c r="G1268"/>
  <c r="AK2985" l="1"/>
  <c r="AL2985"/>
  <c r="AM2985"/>
  <c r="AD2985" s="1"/>
  <c r="AE2985"/>
  <c r="AF2985"/>
  <c r="AG2985"/>
  <c r="AH2985"/>
  <c r="AI2985"/>
  <c r="AJ2985"/>
  <c r="F2986"/>
  <c r="R2986" s="1"/>
  <c r="D2987"/>
  <c r="E2986"/>
  <c r="S1268"/>
  <c r="V1268"/>
  <c r="W1268"/>
  <c r="D2988" l="1"/>
  <c r="E2987"/>
  <c r="F2987"/>
  <c r="R2987" s="1"/>
  <c r="AL2986"/>
  <c r="AM2986"/>
  <c r="AD2986" s="1"/>
  <c r="AE2986"/>
  <c r="AF2986"/>
  <c r="AG2986"/>
  <c r="AH2986"/>
  <c r="AI2986"/>
  <c r="AJ2986"/>
  <c r="AK2986"/>
  <c r="AB1268"/>
  <c r="AA1268" s="1"/>
  <c r="T1268"/>
  <c r="U1268" s="1"/>
  <c r="C1268" s="1"/>
  <c r="B1269" s="1"/>
  <c r="AC1268"/>
  <c r="X1268"/>
  <c r="Q1268"/>
  <c r="J1268"/>
  <c r="H1268"/>
  <c r="O1268"/>
  <c r="I1268"/>
  <c r="A1269" l="1"/>
  <c r="D2989"/>
  <c r="E2988"/>
  <c r="F2988"/>
  <c r="R2988" s="1"/>
  <c r="AM2987"/>
  <c r="AD2987" s="1"/>
  <c r="AE2987"/>
  <c r="AF2987"/>
  <c r="AG2987"/>
  <c r="AH2987"/>
  <c r="AI2987"/>
  <c r="AJ2987"/>
  <c r="AK2987"/>
  <c r="AL2987"/>
  <c r="G1269"/>
  <c r="P1268"/>
  <c r="Y1268"/>
  <c r="Z1268"/>
  <c r="K1268"/>
  <c r="M1268" s="1"/>
  <c r="L1268"/>
  <c r="N1268" s="1"/>
  <c r="S1269" l="1"/>
  <c r="V1269"/>
  <c r="W1269"/>
  <c r="D2990"/>
  <c r="E2989"/>
  <c r="F2989"/>
  <c r="R2989" s="1"/>
  <c r="AF2988"/>
  <c r="AG2988"/>
  <c r="AH2988"/>
  <c r="AI2988"/>
  <c r="AJ2988"/>
  <c r="AK2988"/>
  <c r="AL2988"/>
  <c r="AM2988"/>
  <c r="AD2988" s="1"/>
  <c r="AE2988"/>
  <c r="AB1269" l="1"/>
  <c r="AA1269" s="1"/>
  <c r="T1269"/>
  <c r="AC1269"/>
  <c r="X1269"/>
  <c r="Q1269"/>
  <c r="H1269"/>
  <c r="J1269"/>
  <c r="I1269"/>
  <c r="O1269"/>
  <c r="D2991"/>
  <c r="E2990"/>
  <c r="F2990"/>
  <c r="R2990" s="1"/>
  <c r="AG2989"/>
  <c r="AH2989"/>
  <c r="AI2989"/>
  <c r="AJ2989"/>
  <c r="AK2989"/>
  <c r="AL2989"/>
  <c r="AM2989"/>
  <c r="AD2989" s="1"/>
  <c r="AE2989"/>
  <c r="AF2989"/>
  <c r="C1269" l="1"/>
  <c r="B1270" s="1"/>
  <c r="K1269"/>
  <c r="M1269" s="1"/>
  <c r="L1269"/>
  <c r="N1269" s="1"/>
  <c r="P1269"/>
  <c r="Y1269"/>
  <c r="Z1269"/>
  <c r="D2992"/>
  <c r="E2991"/>
  <c r="F2991"/>
  <c r="R2991" s="1"/>
  <c r="U1269"/>
  <c r="AH2990"/>
  <c r="AI2990"/>
  <c r="AJ2990"/>
  <c r="AK2990"/>
  <c r="AL2990"/>
  <c r="AM2990"/>
  <c r="AD2990" s="1"/>
  <c r="AE2990"/>
  <c r="AF2990"/>
  <c r="AG2990"/>
  <c r="G1270"/>
  <c r="A1270" l="1"/>
  <c r="AI2991"/>
  <c r="AJ2991"/>
  <c r="AK2991"/>
  <c r="AL2991"/>
  <c r="AM2991"/>
  <c r="AD2991" s="1"/>
  <c r="AE2991"/>
  <c r="AF2991"/>
  <c r="AG2991"/>
  <c r="AH2991"/>
  <c r="E2992"/>
  <c r="F2992"/>
  <c r="R2992" s="1"/>
  <c r="D2993"/>
  <c r="V1270"/>
  <c r="W1270"/>
  <c r="S1270"/>
  <c r="X1270" l="1"/>
  <c r="Q1270"/>
  <c r="H1270"/>
  <c r="J1270"/>
  <c r="O1270"/>
  <c r="I1270"/>
  <c r="AB1270"/>
  <c r="T1270"/>
  <c r="U1270" s="1"/>
  <c r="AC1270"/>
  <c r="AJ2992"/>
  <c r="AK2992"/>
  <c r="AL2992"/>
  <c r="AM2992"/>
  <c r="AD2992" s="1"/>
  <c r="AE2992"/>
  <c r="AF2992"/>
  <c r="AG2992"/>
  <c r="AH2992"/>
  <c r="AI2992"/>
  <c r="E2993"/>
  <c r="F2993"/>
  <c r="R2993" s="1"/>
  <c r="D2994"/>
  <c r="C1270" l="1"/>
  <c r="B1271" s="1"/>
  <c r="G1271"/>
  <c r="AK2993"/>
  <c r="AL2993"/>
  <c r="AM2993"/>
  <c r="AD2993" s="1"/>
  <c r="AE2993"/>
  <c r="AF2993"/>
  <c r="AG2993"/>
  <c r="AH2993"/>
  <c r="AI2993"/>
  <c r="AJ2993"/>
  <c r="P1270"/>
  <c r="Y1270"/>
  <c r="Z1270"/>
  <c r="F2994"/>
  <c r="R2994" s="1"/>
  <c r="D2995"/>
  <c r="E2994"/>
  <c r="L1270"/>
  <c r="N1270" s="1"/>
  <c r="K1270"/>
  <c r="M1270" s="1"/>
  <c r="AA1270"/>
  <c r="A1271" l="1"/>
  <c r="D2996"/>
  <c r="E2995"/>
  <c r="F2995"/>
  <c r="R2995" s="1"/>
  <c r="V1271"/>
  <c r="W1271"/>
  <c r="S1271"/>
  <c r="AL2994"/>
  <c r="AM2994"/>
  <c r="AD2994" s="1"/>
  <c r="AE2994"/>
  <c r="AF2994"/>
  <c r="AG2994"/>
  <c r="AH2994"/>
  <c r="AI2994"/>
  <c r="AJ2994"/>
  <c r="AK2994"/>
  <c r="AC1271" l="1"/>
  <c r="U1271"/>
  <c r="AB1271"/>
  <c r="AA1271" s="1"/>
  <c r="T1271"/>
  <c r="C1271" s="1"/>
  <c r="B1272" s="1"/>
  <c r="D2997"/>
  <c r="E2996"/>
  <c r="F2996"/>
  <c r="R2996" s="1"/>
  <c r="AM2995"/>
  <c r="AD2995" s="1"/>
  <c r="AE2995"/>
  <c r="AF2995"/>
  <c r="AG2995"/>
  <c r="AH2995"/>
  <c r="AI2995"/>
  <c r="AJ2995"/>
  <c r="AK2995"/>
  <c r="AL2995"/>
  <c r="X1271"/>
  <c r="Q1271"/>
  <c r="O1271"/>
  <c r="I1271"/>
  <c r="J1271"/>
  <c r="H1271"/>
  <c r="A1272" l="1"/>
  <c r="P1271"/>
  <c r="Y1271"/>
  <c r="Z1271"/>
  <c r="K1271"/>
  <c r="M1271" s="1"/>
  <c r="L1271"/>
  <c r="N1271" s="1"/>
  <c r="D2998"/>
  <c r="E2997"/>
  <c r="F2997"/>
  <c r="R2997" s="1"/>
  <c r="AF2996"/>
  <c r="AG2996"/>
  <c r="AH2996"/>
  <c r="AI2996"/>
  <c r="AJ2996"/>
  <c r="AK2996"/>
  <c r="AL2996"/>
  <c r="AM2996"/>
  <c r="AD2996" s="1"/>
  <c r="AE2996"/>
  <c r="D2999" l="1"/>
  <c r="E2998"/>
  <c r="F2998"/>
  <c r="R2998" s="1"/>
  <c r="AG2997"/>
  <c r="AH2997"/>
  <c r="AI2997"/>
  <c r="AJ2997"/>
  <c r="AK2997"/>
  <c r="AL2997"/>
  <c r="AM2997"/>
  <c r="AD2997" s="1"/>
  <c r="AE2997"/>
  <c r="AF2997"/>
  <c r="G1272"/>
  <c r="D3000" l="1"/>
  <c r="E2999"/>
  <c r="F2999"/>
  <c r="R2999" s="1"/>
  <c r="AH2998"/>
  <c r="AI2998"/>
  <c r="AJ2998"/>
  <c r="AK2998"/>
  <c r="AL2998"/>
  <c r="AM2998"/>
  <c r="AD2998" s="1"/>
  <c r="AE2998"/>
  <c r="AF2998"/>
  <c r="AG2998"/>
  <c r="V1272"/>
  <c r="W1272"/>
  <c r="S1272"/>
  <c r="E3000" l="1"/>
  <c r="F3000"/>
  <c r="R3000" s="1"/>
  <c r="D3001"/>
  <c r="AI2999"/>
  <c r="AJ2999"/>
  <c r="AK2999"/>
  <c r="AL2999"/>
  <c r="AM2999"/>
  <c r="AD2999" s="1"/>
  <c r="AE2999"/>
  <c r="AF2999"/>
  <c r="AG2999"/>
  <c r="AH2999"/>
  <c r="AB1272"/>
  <c r="AA1272" s="1"/>
  <c r="T1272"/>
  <c r="U1272" s="1"/>
  <c r="C1272" s="1"/>
  <c r="B1273" s="1"/>
  <c r="AC1272"/>
  <c r="X1272"/>
  <c r="Q1272"/>
  <c r="I1272"/>
  <c r="H1272"/>
  <c r="J1272"/>
  <c r="O1272"/>
  <c r="A1273" l="1"/>
  <c r="AJ3000"/>
  <c r="AK3000"/>
  <c r="AL3000"/>
  <c r="AM3000"/>
  <c r="AD3000" s="1"/>
  <c r="AE3000"/>
  <c r="AF3000"/>
  <c r="AG3000"/>
  <c r="AH3000"/>
  <c r="AI3000"/>
  <c r="E3001"/>
  <c r="F3001"/>
  <c r="R3001" s="1"/>
  <c r="D3002"/>
  <c r="K1272"/>
  <c r="M1272" s="1"/>
  <c r="L1272"/>
  <c r="N1272" s="1"/>
  <c r="G1273"/>
  <c r="P1272"/>
  <c r="Y1272"/>
  <c r="Z1272"/>
  <c r="W1273" l="1"/>
  <c r="S1273"/>
  <c r="V1273"/>
  <c r="AK3001"/>
  <c r="AL3001"/>
  <c r="AM3001"/>
  <c r="AD3001" s="1"/>
  <c r="AE3001"/>
  <c r="AF3001"/>
  <c r="AG3001"/>
  <c r="AH3001"/>
  <c r="AI3001"/>
  <c r="AJ3001"/>
  <c r="F3002"/>
  <c r="R3002" s="1"/>
  <c r="D3003"/>
  <c r="E3002"/>
  <c r="D3004" l="1"/>
  <c r="E3003"/>
  <c r="F3003"/>
  <c r="R3003" s="1"/>
  <c r="AL3002"/>
  <c r="AM3002"/>
  <c r="AD3002" s="1"/>
  <c r="AE3002"/>
  <c r="AF3002"/>
  <c r="AG3002"/>
  <c r="AH3002"/>
  <c r="AI3002"/>
  <c r="AJ3002"/>
  <c r="AK3002"/>
  <c r="AB1273"/>
  <c r="AA1273" s="1"/>
  <c r="T1273"/>
  <c r="U1273" s="1"/>
  <c r="C1273" s="1"/>
  <c r="B1274" s="1"/>
  <c r="AC1273"/>
  <c r="X1273"/>
  <c r="Q1273"/>
  <c r="I1273"/>
  <c r="O1273"/>
  <c r="H1273"/>
  <c r="J1273"/>
  <c r="A1274" l="1"/>
  <c r="D3005"/>
  <c r="E3004"/>
  <c r="F3004"/>
  <c r="R3004" s="1"/>
  <c r="AM3003"/>
  <c r="AD3003" s="1"/>
  <c r="AE3003"/>
  <c r="AF3003"/>
  <c r="AG3003"/>
  <c r="AH3003"/>
  <c r="AI3003"/>
  <c r="AJ3003"/>
  <c r="AK3003"/>
  <c r="AL3003"/>
  <c r="K1273"/>
  <c r="M1273" s="1"/>
  <c r="L1273"/>
  <c r="N1273" s="1"/>
  <c r="P1273"/>
  <c r="Y1273"/>
  <c r="Z1273"/>
  <c r="H1274"/>
  <c r="D3006" l="1"/>
  <c r="E3005"/>
  <c r="F3005"/>
  <c r="R3005" s="1"/>
  <c r="AF3004"/>
  <c r="AG3004"/>
  <c r="AH3004"/>
  <c r="AI3004"/>
  <c r="AJ3004"/>
  <c r="AK3004"/>
  <c r="AL3004"/>
  <c r="AM3004"/>
  <c r="AD3004" s="1"/>
  <c r="AE3004"/>
  <c r="G1274"/>
  <c r="D3007" l="1"/>
  <c r="E3006"/>
  <c r="F3006"/>
  <c r="R3006" s="1"/>
  <c r="AG3005"/>
  <c r="AH3005"/>
  <c r="AI3005"/>
  <c r="AJ3005"/>
  <c r="AK3005"/>
  <c r="AL3005"/>
  <c r="AM3005"/>
  <c r="AD3005" s="1"/>
  <c r="AE3005"/>
  <c r="AF3005"/>
  <c r="S1274"/>
  <c r="V1274"/>
  <c r="W1274"/>
  <c r="D3008" l="1"/>
  <c r="E3007"/>
  <c r="F3007"/>
  <c r="R3007" s="1"/>
  <c r="AH3006"/>
  <c r="AI3006"/>
  <c r="AJ3006"/>
  <c r="AK3006"/>
  <c r="AL3006"/>
  <c r="AM3006"/>
  <c r="AD3006" s="1"/>
  <c r="AE3006"/>
  <c r="AF3006"/>
  <c r="AG3006"/>
  <c r="AB1274"/>
  <c r="AA1274" s="1"/>
  <c r="T1274"/>
  <c r="U1274" s="1"/>
  <c r="C1274" s="1"/>
  <c r="B1275" s="1"/>
  <c r="AC1274"/>
  <c r="X1274"/>
  <c r="Q1274"/>
  <c r="J1274"/>
  <c r="I1274"/>
  <c r="O1274"/>
  <c r="A1275" l="1"/>
  <c r="E3008"/>
  <c r="F3008"/>
  <c r="R3008" s="1"/>
  <c r="D3009"/>
  <c r="AI3007"/>
  <c r="AJ3007"/>
  <c r="AK3007"/>
  <c r="AL3007"/>
  <c r="AM3007"/>
  <c r="AD3007" s="1"/>
  <c r="AE3007"/>
  <c r="AF3007"/>
  <c r="AG3007"/>
  <c r="AH3007"/>
  <c r="P1274"/>
  <c r="Y1274"/>
  <c r="Z1274"/>
  <c r="G1275"/>
  <c r="K1274"/>
  <c r="M1274" s="1"/>
  <c r="L1274"/>
  <c r="N1274" s="1"/>
  <c r="S1275" l="1"/>
  <c r="G1276"/>
  <c r="V1275"/>
  <c r="W1275"/>
  <c r="AJ3008"/>
  <c r="AK3008"/>
  <c r="AL3008"/>
  <c r="AM3008"/>
  <c r="AD3008" s="1"/>
  <c r="AE3008"/>
  <c r="AF3008"/>
  <c r="AG3008"/>
  <c r="AH3008"/>
  <c r="AI3008"/>
  <c r="E3009"/>
  <c r="F3009"/>
  <c r="R3009" s="1"/>
  <c r="D3010"/>
  <c r="AB1275" l="1"/>
  <c r="AA1275" s="1"/>
  <c r="T1275"/>
  <c r="AC1275"/>
  <c r="S1276"/>
  <c r="V1276"/>
  <c r="W1276"/>
  <c r="F3010"/>
  <c r="R3010" s="1"/>
  <c r="D3011"/>
  <c r="E3010"/>
  <c r="Q1275"/>
  <c r="X1275"/>
  <c r="H1275"/>
  <c r="O1275"/>
  <c r="J1275"/>
  <c r="I1275"/>
  <c r="AK3009"/>
  <c r="AL3009"/>
  <c r="AM3009"/>
  <c r="AD3009" s="1"/>
  <c r="AE3009"/>
  <c r="AF3009"/>
  <c r="AG3009"/>
  <c r="AH3009"/>
  <c r="AI3009"/>
  <c r="AJ3009"/>
  <c r="C1275" l="1"/>
  <c r="B1276" s="1"/>
  <c r="J1276"/>
  <c r="D3012"/>
  <c r="E3011"/>
  <c r="F3011"/>
  <c r="R3011" s="1"/>
  <c r="U1275"/>
  <c r="AL3010"/>
  <c r="AM3010"/>
  <c r="AD3010" s="1"/>
  <c r="AE3010"/>
  <c r="AF3010"/>
  <c r="AG3010"/>
  <c r="AH3010"/>
  <c r="AI3010"/>
  <c r="AJ3010"/>
  <c r="AK3010"/>
  <c r="X1276"/>
  <c r="Q1276"/>
  <c r="AB1276"/>
  <c r="AA1276" s="1"/>
  <c r="T1276"/>
  <c r="U1276" s="1"/>
  <c r="AC1276"/>
  <c r="Y1275"/>
  <c r="Z1275"/>
  <c r="P1275"/>
  <c r="O1276" s="1"/>
  <c r="K1275"/>
  <c r="M1275" s="1"/>
  <c r="L1275"/>
  <c r="N1275" s="1"/>
  <c r="I1276"/>
  <c r="H1276"/>
  <c r="Z1276" l="1"/>
  <c r="P1276"/>
  <c r="Y1276"/>
  <c r="C1276"/>
  <c r="B1277" s="1"/>
  <c r="A1276"/>
  <c r="D3013"/>
  <c r="E3012"/>
  <c r="F3012"/>
  <c r="R3012" s="1"/>
  <c r="N1276"/>
  <c r="AM3011"/>
  <c r="AD3011" s="1"/>
  <c r="AE3011"/>
  <c r="AF3011"/>
  <c r="AG3011"/>
  <c r="AH3011"/>
  <c r="AI3011"/>
  <c r="AJ3011"/>
  <c r="AK3011"/>
  <c r="AL3011"/>
  <c r="G1277"/>
  <c r="K1276"/>
  <c r="L1276"/>
  <c r="M1276"/>
  <c r="AF3012" l="1"/>
  <c r="AG3012"/>
  <c r="AH3012"/>
  <c r="AI3012"/>
  <c r="AJ3012"/>
  <c r="AK3012"/>
  <c r="AL3012"/>
  <c r="AM3012"/>
  <c r="AD3012" s="1"/>
  <c r="AE3012"/>
  <c r="A1277"/>
  <c r="S1277"/>
  <c r="V1277"/>
  <c r="W1277"/>
  <c r="D3014"/>
  <c r="E3013"/>
  <c r="F3013"/>
  <c r="R3013" s="1"/>
  <c r="X1277" l="1"/>
  <c r="Q1277"/>
  <c r="H1277"/>
  <c r="J1277"/>
  <c r="O1277"/>
  <c r="I1277"/>
  <c r="D3015"/>
  <c r="E3014"/>
  <c r="F3014"/>
  <c r="R3014" s="1"/>
  <c r="AG3013"/>
  <c r="AH3013"/>
  <c r="AI3013"/>
  <c r="AJ3013"/>
  <c r="AK3013"/>
  <c r="AL3013"/>
  <c r="AM3013"/>
  <c r="AD3013" s="1"/>
  <c r="AE3013"/>
  <c r="AF3013"/>
  <c r="AB1277"/>
  <c r="AA1277" s="1"/>
  <c r="T1277"/>
  <c r="U1277" s="1"/>
  <c r="C1277" s="1"/>
  <c r="B1278" s="1"/>
  <c r="AC1277"/>
  <c r="A1278" l="1"/>
  <c r="AH3014"/>
  <c r="AI3014"/>
  <c r="AJ3014"/>
  <c r="AK3014"/>
  <c r="AL3014"/>
  <c r="AM3014"/>
  <c r="AD3014" s="1"/>
  <c r="AE3014"/>
  <c r="AF3014"/>
  <c r="AG3014"/>
  <c r="P1277"/>
  <c r="Y1277"/>
  <c r="Z1277"/>
  <c r="K1277"/>
  <c r="M1277" s="1"/>
  <c r="L1277"/>
  <c r="N1277" s="1"/>
  <c r="D3016"/>
  <c r="E3015"/>
  <c r="F3015"/>
  <c r="R3015" s="1"/>
  <c r="G1278" l="1"/>
  <c r="E3016"/>
  <c r="F3016"/>
  <c r="R3016" s="1"/>
  <c r="D3017"/>
  <c r="AI3015"/>
  <c r="AJ3015"/>
  <c r="AK3015"/>
  <c r="AL3015"/>
  <c r="AM3015"/>
  <c r="AD3015" s="1"/>
  <c r="AE3015"/>
  <c r="AF3015"/>
  <c r="AG3015"/>
  <c r="AH3015"/>
  <c r="V1278" l="1"/>
  <c r="W1278"/>
  <c r="S1278"/>
  <c r="AJ3016"/>
  <c r="AK3016"/>
  <c r="AL3016"/>
  <c r="AM3016"/>
  <c r="AD3016" s="1"/>
  <c r="AE3016"/>
  <c r="AF3016"/>
  <c r="AG3016"/>
  <c r="AH3016"/>
  <c r="AI3016"/>
  <c r="E3017"/>
  <c r="F3017"/>
  <c r="R3017" s="1"/>
  <c r="D3018"/>
  <c r="F3018" l="1"/>
  <c r="R3018" s="1"/>
  <c r="D3019"/>
  <c r="E3018"/>
  <c r="X1278"/>
  <c r="Q1278"/>
  <c r="O1278"/>
  <c r="J1278"/>
  <c r="H1278"/>
  <c r="I1278"/>
  <c r="AB1278"/>
  <c r="AA1278" s="1"/>
  <c r="T1278"/>
  <c r="AC1278"/>
  <c r="AK3017"/>
  <c r="AL3017"/>
  <c r="AM3017"/>
  <c r="AD3017" s="1"/>
  <c r="AE3017"/>
  <c r="AF3017"/>
  <c r="AG3017"/>
  <c r="AH3017"/>
  <c r="AI3017"/>
  <c r="AJ3017"/>
  <c r="C1278" l="1"/>
  <c r="B1279" s="1"/>
  <c r="D3020"/>
  <c r="E3019"/>
  <c r="F3019"/>
  <c r="R3019" s="1"/>
  <c r="AL3018"/>
  <c r="AM3018"/>
  <c r="AD3018" s="1"/>
  <c r="AE3018"/>
  <c r="AF3018"/>
  <c r="AG3018"/>
  <c r="AH3018"/>
  <c r="AI3018"/>
  <c r="AJ3018"/>
  <c r="AK3018"/>
  <c r="U1278"/>
  <c r="L1278"/>
  <c r="N1278" s="1"/>
  <c r="K1278"/>
  <c r="M1278" s="1"/>
  <c r="P1278"/>
  <c r="Y1278"/>
  <c r="Z1278"/>
  <c r="A1279" l="1"/>
  <c r="D3021"/>
  <c r="E3020"/>
  <c r="F3020"/>
  <c r="R3020" s="1"/>
  <c r="AM3019"/>
  <c r="AD3019" s="1"/>
  <c r="AE3019"/>
  <c r="AF3019"/>
  <c r="AG3019"/>
  <c r="AH3019"/>
  <c r="AI3019"/>
  <c r="AJ3019"/>
  <c r="AK3019"/>
  <c r="AL3019"/>
  <c r="G1279"/>
  <c r="V1279" l="1"/>
  <c r="W1279"/>
  <c r="S1279"/>
  <c r="D3022"/>
  <c r="E3021"/>
  <c r="F3021"/>
  <c r="R3021" s="1"/>
  <c r="AF3020"/>
  <c r="AG3020"/>
  <c r="AH3020"/>
  <c r="AI3020"/>
  <c r="AJ3020"/>
  <c r="AK3020"/>
  <c r="AL3020"/>
  <c r="AM3020"/>
  <c r="AD3020" s="1"/>
  <c r="AE3020"/>
  <c r="X1279" l="1"/>
  <c r="Q1279"/>
  <c r="I1279"/>
  <c r="H1279"/>
  <c r="J1279"/>
  <c r="O1279"/>
  <c r="AC1279"/>
  <c r="AB1279"/>
  <c r="AA1279" s="1"/>
  <c r="T1279"/>
  <c r="U1279" s="1"/>
  <c r="D3023"/>
  <c r="E3022"/>
  <c r="F3022"/>
  <c r="R3022" s="1"/>
  <c r="AG3021"/>
  <c r="AH3021"/>
  <c r="AI3021"/>
  <c r="AJ3021"/>
  <c r="AK3021"/>
  <c r="AL3021"/>
  <c r="AM3021"/>
  <c r="AD3021" s="1"/>
  <c r="AE3021"/>
  <c r="AF3021"/>
  <c r="K1279" l="1"/>
  <c r="M1279" s="1"/>
  <c r="L1279"/>
  <c r="N1279" s="1"/>
  <c r="C1279"/>
  <c r="B1280" s="1"/>
  <c r="D3024"/>
  <c r="E3023"/>
  <c r="F3023"/>
  <c r="R3023" s="1"/>
  <c r="G1280"/>
  <c r="AH3022"/>
  <c r="AI3022"/>
  <c r="AJ3022"/>
  <c r="AK3022"/>
  <c r="AL3022"/>
  <c r="AM3022"/>
  <c r="AD3022" s="1"/>
  <c r="AE3022"/>
  <c r="AF3022"/>
  <c r="AG3022"/>
  <c r="P1279"/>
  <c r="Y1279"/>
  <c r="Z1279"/>
  <c r="V1280" l="1"/>
  <c r="W1280"/>
  <c r="S1280"/>
  <c r="A1280"/>
  <c r="E3024"/>
  <c r="F3024"/>
  <c r="R3024" s="1"/>
  <c r="D3025"/>
  <c r="AI3023"/>
  <c r="AJ3023"/>
  <c r="AK3023"/>
  <c r="AL3023"/>
  <c r="AM3023"/>
  <c r="AD3023" s="1"/>
  <c r="AE3023"/>
  <c r="AF3023"/>
  <c r="AG3023"/>
  <c r="AH3023"/>
  <c r="X1280" l="1"/>
  <c r="Q1280"/>
  <c r="H1280"/>
  <c r="O1280"/>
  <c r="J1280"/>
  <c r="I1280"/>
  <c r="AB1280"/>
  <c r="T1280"/>
  <c r="U1280" s="1"/>
  <c r="AC1280"/>
  <c r="AJ3024"/>
  <c r="AK3024"/>
  <c r="AL3024"/>
  <c r="AM3024"/>
  <c r="AD3024" s="1"/>
  <c r="AE3024"/>
  <c r="AF3024"/>
  <c r="AG3024"/>
  <c r="AH3024"/>
  <c r="AI3024"/>
  <c r="E3025"/>
  <c r="F3025"/>
  <c r="R3025" s="1"/>
  <c r="D3026"/>
  <c r="C1280" l="1"/>
  <c r="B1281" s="1"/>
  <c r="AK3025"/>
  <c r="AL3025"/>
  <c r="AM3025"/>
  <c r="AD3025" s="1"/>
  <c r="AE3025"/>
  <c r="AF3025"/>
  <c r="AG3025"/>
  <c r="AH3025"/>
  <c r="AI3025"/>
  <c r="AJ3025"/>
  <c r="P1280"/>
  <c r="Y1280"/>
  <c r="Z1280"/>
  <c r="F3026"/>
  <c r="R3026" s="1"/>
  <c r="D3027"/>
  <c r="E3026"/>
  <c r="K1280"/>
  <c r="M1280" s="1"/>
  <c r="L1280"/>
  <c r="N1280" s="1"/>
  <c r="AA1280"/>
  <c r="A1281" l="1"/>
  <c r="D3028"/>
  <c r="E3027"/>
  <c r="F3027"/>
  <c r="R3027" s="1"/>
  <c r="G1281"/>
  <c r="AL3026"/>
  <c r="AM3026"/>
  <c r="AD3026" s="1"/>
  <c r="AE3026"/>
  <c r="AF3026"/>
  <c r="AG3026"/>
  <c r="AH3026"/>
  <c r="AI3026"/>
  <c r="AJ3026"/>
  <c r="AK3026"/>
  <c r="D3029" l="1"/>
  <c r="E3028"/>
  <c r="F3028"/>
  <c r="R3028" s="1"/>
  <c r="AM3027"/>
  <c r="AD3027" s="1"/>
  <c r="AE3027"/>
  <c r="AF3027"/>
  <c r="AG3027"/>
  <c r="AH3027"/>
  <c r="AI3027"/>
  <c r="AJ3027"/>
  <c r="AK3027"/>
  <c r="AL3027"/>
  <c r="W1281"/>
  <c r="S1281"/>
  <c r="V1281"/>
  <c r="X1281" l="1"/>
  <c r="Q1281"/>
  <c r="J1281"/>
  <c r="O1281"/>
  <c r="I1281"/>
  <c r="H1281"/>
  <c r="D3030"/>
  <c r="E3029"/>
  <c r="F3029"/>
  <c r="R3029" s="1"/>
  <c r="AF3028"/>
  <c r="AG3028"/>
  <c r="AH3028"/>
  <c r="AI3028"/>
  <c r="AJ3028"/>
  <c r="AK3028"/>
  <c r="AL3028"/>
  <c r="AM3028"/>
  <c r="AD3028" s="1"/>
  <c r="AE3028"/>
  <c r="AB1281"/>
  <c r="AA1281" s="1"/>
  <c r="T1281"/>
  <c r="AC1281"/>
  <c r="C1281" l="1"/>
  <c r="B1282" s="1"/>
  <c r="P1281"/>
  <c r="Y1281"/>
  <c r="Z1281"/>
  <c r="K1281"/>
  <c r="M1281" s="1"/>
  <c r="L1281"/>
  <c r="N1281" s="1"/>
  <c r="D3031"/>
  <c r="E3030"/>
  <c r="F3030"/>
  <c r="R3030" s="1"/>
  <c r="U1281"/>
  <c r="AG3029"/>
  <c r="AH3029"/>
  <c r="AI3029"/>
  <c r="AJ3029"/>
  <c r="AK3029"/>
  <c r="AL3029"/>
  <c r="AM3029"/>
  <c r="AD3029" s="1"/>
  <c r="AE3029"/>
  <c r="AF3029"/>
  <c r="A1282" l="1"/>
  <c r="G1282"/>
  <c r="D3032"/>
  <c r="E3031"/>
  <c r="F3031"/>
  <c r="R3031" s="1"/>
  <c r="AH3030"/>
  <c r="AI3030"/>
  <c r="AJ3030"/>
  <c r="AK3030"/>
  <c r="AL3030"/>
  <c r="AM3030"/>
  <c r="AD3030" s="1"/>
  <c r="AE3030"/>
  <c r="AF3030"/>
  <c r="AG3030"/>
  <c r="S1282" l="1"/>
  <c r="V1282"/>
  <c r="W1282"/>
  <c r="E3032"/>
  <c r="F3032"/>
  <c r="R3032" s="1"/>
  <c r="D3033"/>
  <c r="AI3031"/>
  <c r="AJ3031"/>
  <c r="AK3031"/>
  <c r="AL3031"/>
  <c r="AM3031"/>
  <c r="AD3031" s="1"/>
  <c r="AE3031"/>
  <c r="AF3031"/>
  <c r="AG3031"/>
  <c r="AH3031"/>
  <c r="AB1282" l="1"/>
  <c r="AA1282" s="1"/>
  <c r="T1282"/>
  <c r="AC1282"/>
  <c r="X1282"/>
  <c r="Q1282"/>
  <c r="I1282"/>
  <c r="O1282"/>
  <c r="J1282"/>
  <c r="H1282"/>
  <c r="AJ3032"/>
  <c r="AK3032"/>
  <c r="AL3032"/>
  <c r="AM3032"/>
  <c r="AD3032" s="1"/>
  <c r="AE3032"/>
  <c r="AF3032"/>
  <c r="AG3032"/>
  <c r="AH3032"/>
  <c r="AI3032"/>
  <c r="E3033"/>
  <c r="F3033"/>
  <c r="R3033" s="1"/>
  <c r="D3034"/>
  <c r="C1282" l="1"/>
  <c r="B1283" s="1"/>
  <c r="U1282"/>
  <c r="AK3033"/>
  <c r="AL3033"/>
  <c r="AM3033"/>
  <c r="AD3033" s="1"/>
  <c r="AE3033"/>
  <c r="AF3033"/>
  <c r="AG3033"/>
  <c r="AH3033"/>
  <c r="AI3033"/>
  <c r="AJ3033"/>
  <c r="P1282"/>
  <c r="Y1282"/>
  <c r="Z1282"/>
  <c r="F3034"/>
  <c r="R3034" s="1"/>
  <c r="D3035"/>
  <c r="E3034"/>
  <c r="K1282"/>
  <c r="M1282" s="1"/>
  <c r="L1282"/>
  <c r="N1282" s="1"/>
  <c r="A1283" l="1"/>
  <c r="D3036"/>
  <c r="E3035"/>
  <c r="F3035"/>
  <c r="R3035" s="1"/>
  <c r="G1283"/>
  <c r="AL3034"/>
  <c r="AM3034"/>
  <c r="AD3034" s="1"/>
  <c r="AE3034"/>
  <c r="AF3034"/>
  <c r="AG3034"/>
  <c r="AH3034"/>
  <c r="AI3034"/>
  <c r="AJ3034"/>
  <c r="AK3034"/>
  <c r="D3037" l="1"/>
  <c r="E3036"/>
  <c r="F3036"/>
  <c r="R3036" s="1"/>
  <c r="AM3035"/>
  <c r="AD3035" s="1"/>
  <c r="AE3035"/>
  <c r="AF3035"/>
  <c r="AG3035"/>
  <c r="AH3035"/>
  <c r="AI3035"/>
  <c r="AJ3035"/>
  <c r="AK3035"/>
  <c r="AL3035"/>
  <c r="S1283"/>
  <c r="V1283"/>
  <c r="W1283"/>
  <c r="D3038" l="1"/>
  <c r="E3037"/>
  <c r="F3037"/>
  <c r="R3037" s="1"/>
  <c r="AF3036"/>
  <c r="AG3036"/>
  <c r="AH3036"/>
  <c r="AI3036"/>
  <c r="AJ3036"/>
  <c r="AK3036"/>
  <c r="AL3036"/>
  <c r="AM3036"/>
  <c r="AD3036" s="1"/>
  <c r="AE3036"/>
  <c r="AB1283"/>
  <c r="AA1283" s="1"/>
  <c r="T1283"/>
  <c r="U1283" s="1"/>
  <c r="C1283" s="1"/>
  <c r="B1284" s="1"/>
  <c r="AC1283"/>
  <c r="Q1283"/>
  <c r="X1283"/>
  <c r="I1283"/>
  <c r="H1283"/>
  <c r="J1283"/>
  <c r="O1283"/>
  <c r="A1284" l="1"/>
  <c r="D3039"/>
  <c r="E3038"/>
  <c r="F3038"/>
  <c r="R3038" s="1"/>
  <c r="AG3037"/>
  <c r="AH3037"/>
  <c r="AI3037"/>
  <c r="AJ3037"/>
  <c r="AK3037"/>
  <c r="AL3037"/>
  <c r="AM3037"/>
  <c r="AD3037" s="1"/>
  <c r="AE3037"/>
  <c r="AF3037"/>
  <c r="K1283"/>
  <c r="M1283" s="1"/>
  <c r="L1283"/>
  <c r="N1283" s="1"/>
  <c r="G1284"/>
  <c r="Y1283"/>
  <c r="Z1283"/>
  <c r="P1283"/>
  <c r="D3040" l="1"/>
  <c r="E3039"/>
  <c r="F3039"/>
  <c r="R3039" s="1"/>
  <c r="AH3038"/>
  <c r="AI3038"/>
  <c r="AJ3038"/>
  <c r="AK3038"/>
  <c r="AL3038"/>
  <c r="AM3038"/>
  <c r="AD3038" s="1"/>
  <c r="AE3038"/>
  <c r="AF3038"/>
  <c r="AG3038"/>
  <c r="S1284"/>
  <c r="V1284"/>
  <c r="W1284"/>
  <c r="E3040" l="1"/>
  <c r="F3040"/>
  <c r="R3040" s="1"/>
  <c r="D3041"/>
  <c r="AI3039"/>
  <c r="AJ3039"/>
  <c r="AK3039"/>
  <c r="AL3039"/>
  <c r="AM3039"/>
  <c r="AD3039" s="1"/>
  <c r="AE3039"/>
  <c r="AF3039"/>
  <c r="AG3039"/>
  <c r="AH3039"/>
  <c r="AB1284"/>
  <c r="AA1284" s="1"/>
  <c r="T1284"/>
  <c r="U1284" s="1"/>
  <c r="C1284" s="1"/>
  <c r="B1285" s="1"/>
  <c r="AC1284"/>
  <c r="X1284"/>
  <c r="Q1284"/>
  <c r="O1284"/>
  <c r="H1284"/>
  <c r="J1284"/>
  <c r="I1284"/>
  <c r="A1285" l="1"/>
  <c r="AJ3040"/>
  <c r="AK3040"/>
  <c r="AL3040"/>
  <c r="AM3040"/>
  <c r="AD3040" s="1"/>
  <c r="AE3040"/>
  <c r="AF3040"/>
  <c r="AG3040"/>
  <c r="AH3040"/>
  <c r="AI3040"/>
  <c r="E3041"/>
  <c r="F3041"/>
  <c r="R3041" s="1"/>
  <c r="D3042"/>
  <c r="Z1284"/>
  <c r="P1284"/>
  <c r="Y1284"/>
  <c r="G1285"/>
  <c r="K1284"/>
  <c r="M1284" s="1"/>
  <c r="L1284"/>
  <c r="N1284" s="1"/>
  <c r="AK3041" l="1"/>
  <c r="AL3041"/>
  <c r="AM3041"/>
  <c r="AD3041" s="1"/>
  <c r="AE3041"/>
  <c r="AF3041"/>
  <c r="AG3041"/>
  <c r="AH3041"/>
  <c r="AI3041"/>
  <c r="AJ3041"/>
  <c r="S1285"/>
  <c r="V1285"/>
  <c r="W1285"/>
  <c r="F3042"/>
  <c r="R3042" s="1"/>
  <c r="D3043"/>
  <c r="E3042"/>
  <c r="AL3042" l="1"/>
  <c r="AM3042"/>
  <c r="AD3042" s="1"/>
  <c r="AE3042"/>
  <c r="AF3042"/>
  <c r="AG3042"/>
  <c r="AH3042"/>
  <c r="AI3042"/>
  <c r="AJ3042"/>
  <c r="AK3042"/>
  <c r="AB1285"/>
  <c r="AA1285" s="1"/>
  <c r="T1285"/>
  <c r="AC1285"/>
  <c r="X1285"/>
  <c r="Q1285"/>
  <c r="O1285"/>
  <c r="I1285"/>
  <c r="H1285"/>
  <c r="J1285"/>
  <c r="D3044"/>
  <c r="E3043"/>
  <c r="F3043"/>
  <c r="R3043" s="1"/>
  <c r="C1285" l="1"/>
  <c r="B1286" s="1"/>
  <c r="P1285"/>
  <c r="Y1285"/>
  <c r="Z1285"/>
  <c r="K1285"/>
  <c r="M1285" s="1"/>
  <c r="L1285"/>
  <c r="N1285" s="1"/>
  <c r="G1286"/>
  <c r="D3045"/>
  <c r="E3044"/>
  <c r="F3044"/>
  <c r="R3044" s="1"/>
  <c r="U1285"/>
  <c r="AM3043"/>
  <c r="AD3043" s="1"/>
  <c r="AE3043"/>
  <c r="AF3043"/>
  <c r="AG3043"/>
  <c r="AH3043"/>
  <c r="AI3043"/>
  <c r="AJ3043"/>
  <c r="AK3043"/>
  <c r="AL3043"/>
  <c r="A1286" l="1"/>
  <c r="V1286"/>
  <c r="W1286"/>
  <c r="S1286"/>
  <c r="D3046"/>
  <c r="E3045"/>
  <c r="F3045"/>
  <c r="R3045" s="1"/>
  <c r="AF3044"/>
  <c r="AG3044"/>
  <c r="AH3044"/>
  <c r="AI3044"/>
  <c r="AJ3044"/>
  <c r="AK3044"/>
  <c r="AL3044"/>
  <c r="AM3044"/>
  <c r="AD3044" s="1"/>
  <c r="AE3044"/>
  <c r="AG3045" l="1"/>
  <c r="AH3045"/>
  <c r="AI3045"/>
  <c r="AJ3045"/>
  <c r="AK3045"/>
  <c r="AL3045"/>
  <c r="AM3045"/>
  <c r="AD3045" s="1"/>
  <c r="AE3045"/>
  <c r="AF3045"/>
  <c r="X1286"/>
  <c r="Q1286"/>
  <c r="I1286"/>
  <c r="H1286"/>
  <c r="J1286"/>
  <c r="O1286"/>
  <c r="AB1286"/>
  <c r="AA1286" s="1"/>
  <c r="T1286"/>
  <c r="U1286" s="1"/>
  <c r="AC1286"/>
  <c r="D3047"/>
  <c r="E3046"/>
  <c r="F3046"/>
  <c r="R3046" s="1"/>
  <c r="C1286" l="1"/>
  <c r="B1287" s="1"/>
  <c r="D3048"/>
  <c r="E3047"/>
  <c r="F3047"/>
  <c r="R3047" s="1"/>
  <c r="L1286"/>
  <c r="N1286" s="1"/>
  <c r="K1286"/>
  <c r="M1286" s="1"/>
  <c r="AH3046"/>
  <c r="AI3046"/>
  <c r="AJ3046"/>
  <c r="AK3046"/>
  <c r="AL3046"/>
  <c r="AM3046"/>
  <c r="AD3046" s="1"/>
  <c r="AE3046"/>
  <c r="AF3046"/>
  <c r="AG3046"/>
  <c r="G1287"/>
  <c r="P1286"/>
  <c r="Y1286"/>
  <c r="Z1286"/>
  <c r="A1287" l="1"/>
  <c r="V1287"/>
  <c r="W1287"/>
  <c r="S1287"/>
  <c r="E3048"/>
  <c r="F3048"/>
  <c r="R3048" s="1"/>
  <c r="D3049"/>
  <c r="AI3047"/>
  <c r="AJ3047"/>
  <c r="AK3047"/>
  <c r="AL3047"/>
  <c r="AM3047"/>
  <c r="AD3047" s="1"/>
  <c r="AE3047"/>
  <c r="AF3047"/>
  <c r="AG3047"/>
  <c r="AH3047"/>
  <c r="C1287" l="1"/>
  <c r="B1288" s="1"/>
  <c r="E3049"/>
  <c r="F3049"/>
  <c r="R3049" s="1"/>
  <c r="D3050"/>
  <c r="X1287"/>
  <c r="Q1287"/>
  <c r="J1287"/>
  <c r="I1287"/>
  <c r="O1287"/>
  <c r="H1287"/>
  <c r="AC1287"/>
  <c r="U1287"/>
  <c r="AB1287"/>
  <c r="T1287"/>
  <c r="AJ3048"/>
  <c r="AK3048"/>
  <c r="AL3048"/>
  <c r="AM3048"/>
  <c r="AD3048" s="1"/>
  <c r="AE3048"/>
  <c r="AF3048"/>
  <c r="AG3048"/>
  <c r="AH3048"/>
  <c r="AI3048"/>
  <c r="A1288" l="1"/>
  <c r="AK3049"/>
  <c r="AL3049"/>
  <c r="AM3049"/>
  <c r="AD3049" s="1"/>
  <c r="AE3049"/>
  <c r="AF3049"/>
  <c r="AG3049"/>
  <c r="AH3049"/>
  <c r="AI3049"/>
  <c r="AJ3049"/>
  <c r="P1287"/>
  <c r="Y1287"/>
  <c r="Z1287"/>
  <c r="F3050"/>
  <c r="R3050" s="1"/>
  <c r="D3051"/>
  <c r="E3050"/>
  <c r="AA1287"/>
  <c r="G1288"/>
  <c r="K1287"/>
  <c r="M1287" s="1"/>
  <c r="L1287"/>
  <c r="N1287" s="1"/>
  <c r="D3052" l="1"/>
  <c r="E3051"/>
  <c r="F3051"/>
  <c r="R3051" s="1"/>
  <c r="AL3050"/>
  <c r="AM3050"/>
  <c r="AD3050" s="1"/>
  <c r="AE3050"/>
  <c r="AF3050"/>
  <c r="AG3050"/>
  <c r="AH3050"/>
  <c r="AI3050"/>
  <c r="AJ3050"/>
  <c r="AK3050"/>
  <c r="V1288"/>
  <c r="W1288"/>
  <c r="S1288"/>
  <c r="D3053" l="1"/>
  <c r="E3052"/>
  <c r="F3052"/>
  <c r="R3052" s="1"/>
  <c r="AB1288"/>
  <c r="AA1288" s="1"/>
  <c r="T1288"/>
  <c r="AC1288"/>
  <c r="AM3051"/>
  <c r="AD3051" s="1"/>
  <c r="AE3051"/>
  <c r="AF3051"/>
  <c r="AG3051"/>
  <c r="AH3051"/>
  <c r="AI3051"/>
  <c r="AJ3051"/>
  <c r="AK3051"/>
  <c r="AL3051"/>
  <c r="X1288"/>
  <c r="Q1288"/>
  <c r="I1288"/>
  <c r="O1288"/>
  <c r="H1288"/>
  <c r="J1288"/>
  <c r="C1288" l="1"/>
  <c r="B1289" s="1"/>
  <c r="D3054"/>
  <c r="E3053"/>
  <c r="F3053"/>
  <c r="R3053" s="1"/>
  <c r="AF3052"/>
  <c r="AG3052"/>
  <c r="AH3052"/>
  <c r="AI3052"/>
  <c r="AJ3052"/>
  <c r="AK3052"/>
  <c r="AL3052"/>
  <c r="AM3052"/>
  <c r="AD3052" s="1"/>
  <c r="AE3052"/>
  <c r="K1288"/>
  <c r="M1288" s="1"/>
  <c r="L1288"/>
  <c r="N1288" s="1"/>
  <c r="P1288"/>
  <c r="Y1288"/>
  <c r="Z1288"/>
  <c r="H1289"/>
  <c r="G1289"/>
  <c r="U1288"/>
  <c r="A1289" l="1"/>
  <c r="D3055"/>
  <c r="E3054"/>
  <c r="F3054"/>
  <c r="R3054" s="1"/>
  <c r="AG3053"/>
  <c r="AH3053"/>
  <c r="AI3053"/>
  <c r="AJ3053"/>
  <c r="AK3053"/>
  <c r="AL3053"/>
  <c r="AM3053"/>
  <c r="AD3053" s="1"/>
  <c r="AE3053"/>
  <c r="AF3053"/>
  <c r="W1289"/>
  <c r="S1289"/>
  <c r="V1289"/>
  <c r="AB1289" l="1"/>
  <c r="AA1289" s="1"/>
  <c r="T1289"/>
  <c r="AC1289"/>
  <c r="X1289"/>
  <c r="Q1289"/>
  <c r="J1289"/>
  <c r="I1289"/>
  <c r="O1289"/>
  <c r="D3056"/>
  <c r="E3055"/>
  <c r="F3055"/>
  <c r="R3055" s="1"/>
  <c r="AH3054"/>
  <c r="AI3054"/>
  <c r="AJ3054"/>
  <c r="AK3054"/>
  <c r="AL3054"/>
  <c r="AM3054"/>
  <c r="AD3054" s="1"/>
  <c r="AE3054"/>
  <c r="AF3054"/>
  <c r="AG3054"/>
  <c r="C1289" l="1"/>
  <c r="B1290" s="1"/>
  <c r="P1289"/>
  <c r="Y1289"/>
  <c r="Z1289"/>
  <c r="G1290"/>
  <c r="AI3055"/>
  <c r="AJ3055"/>
  <c r="AK3055"/>
  <c r="AL3055"/>
  <c r="AM3055"/>
  <c r="AD3055" s="1"/>
  <c r="AE3055"/>
  <c r="AF3055"/>
  <c r="AG3055"/>
  <c r="AH3055"/>
  <c r="U1289"/>
  <c r="E3056"/>
  <c r="F3056"/>
  <c r="R3056" s="1"/>
  <c r="D3057"/>
  <c r="K1289"/>
  <c r="M1289" s="1"/>
  <c r="L1289"/>
  <c r="N1289" s="1"/>
  <c r="A1290" l="1"/>
  <c r="AJ3056"/>
  <c r="AK3056"/>
  <c r="AL3056"/>
  <c r="AM3056"/>
  <c r="AD3056" s="1"/>
  <c r="AE3056"/>
  <c r="AF3056"/>
  <c r="AG3056"/>
  <c r="AH3056"/>
  <c r="AI3056"/>
  <c r="S1290"/>
  <c r="G1291"/>
  <c r="V1290"/>
  <c r="W1290"/>
  <c r="E3057"/>
  <c r="F3057"/>
  <c r="R3057" s="1"/>
  <c r="D3058"/>
  <c r="AK3057" l="1"/>
  <c r="AL3057"/>
  <c r="AM3057"/>
  <c r="AD3057" s="1"/>
  <c r="AE3057"/>
  <c r="AF3057"/>
  <c r="AG3057"/>
  <c r="AH3057"/>
  <c r="AI3057"/>
  <c r="AJ3057"/>
  <c r="F3058"/>
  <c r="R3058" s="1"/>
  <c r="D3059"/>
  <c r="E3058"/>
  <c r="AB1290"/>
  <c r="AA1290" s="1"/>
  <c r="T1290"/>
  <c r="AC1290"/>
  <c r="U1290"/>
  <c r="C1290" s="1"/>
  <c r="B1291" s="1"/>
  <c r="S1291"/>
  <c r="V1291"/>
  <c r="W1291"/>
  <c r="X1290"/>
  <c r="Q1290"/>
  <c r="H1290"/>
  <c r="J1290"/>
  <c r="I1290"/>
  <c r="O1290"/>
  <c r="A1291" l="1"/>
  <c r="H1291"/>
  <c r="J1291"/>
  <c r="AB1291"/>
  <c r="AA1291" s="1"/>
  <c r="T1291"/>
  <c r="U1291" s="1"/>
  <c r="C1291" s="1"/>
  <c r="B1292" s="1"/>
  <c r="AC1291"/>
  <c r="I1291"/>
  <c r="K1290"/>
  <c r="M1290" s="1"/>
  <c r="L1290"/>
  <c r="N1290" s="1"/>
  <c r="P1290"/>
  <c r="Y1290"/>
  <c r="Z1290"/>
  <c r="O1291"/>
  <c r="D3060"/>
  <c r="E3059"/>
  <c r="F3059"/>
  <c r="R3059" s="1"/>
  <c r="Q1291"/>
  <c r="X1291"/>
  <c r="AL3058"/>
  <c r="AM3058"/>
  <c r="AD3058" s="1"/>
  <c r="AE3058"/>
  <c r="AF3058"/>
  <c r="AG3058"/>
  <c r="AH3058"/>
  <c r="AI3058"/>
  <c r="AJ3058"/>
  <c r="AK3058"/>
  <c r="A1292" l="1"/>
  <c r="AM3059"/>
  <c r="AD3059" s="1"/>
  <c r="AE3059"/>
  <c r="AF3059"/>
  <c r="AG3059"/>
  <c r="AH3059"/>
  <c r="AI3059"/>
  <c r="AJ3059"/>
  <c r="AK3059"/>
  <c r="AL3059"/>
  <c r="K1291"/>
  <c r="M1291" s="1"/>
  <c r="L1291"/>
  <c r="G1292"/>
  <c r="N1291"/>
  <c r="Y1291"/>
  <c r="Z1291"/>
  <c r="P1291"/>
  <c r="D3061"/>
  <c r="E3060"/>
  <c r="F3060"/>
  <c r="R3060" s="1"/>
  <c r="AF3060" l="1"/>
  <c r="AG3060"/>
  <c r="AH3060"/>
  <c r="AI3060"/>
  <c r="AJ3060"/>
  <c r="AK3060"/>
  <c r="AL3060"/>
  <c r="AM3060"/>
  <c r="AD3060" s="1"/>
  <c r="AE3060"/>
  <c r="S1292"/>
  <c r="V1292"/>
  <c r="W1292"/>
  <c r="D3062"/>
  <c r="E3061"/>
  <c r="F3061"/>
  <c r="R3061" s="1"/>
  <c r="D3063" l="1"/>
  <c r="E3062"/>
  <c r="F3062"/>
  <c r="R3062" s="1"/>
  <c r="AG3061"/>
  <c r="AH3061"/>
  <c r="AI3061"/>
  <c r="AJ3061"/>
  <c r="AK3061"/>
  <c r="AL3061"/>
  <c r="AM3061"/>
  <c r="AD3061" s="1"/>
  <c r="AE3061"/>
  <c r="AF3061"/>
  <c r="AB1292"/>
  <c r="AA1292" s="1"/>
  <c r="T1292"/>
  <c r="U1292" s="1"/>
  <c r="C1292" s="1"/>
  <c r="B1293" s="1"/>
  <c r="AC1292"/>
  <c r="X1292"/>
  <c r="Q1292"/>
  <c r="H1292"/>
  <c r="I1292"/>
  <c r="O1292"/>
  <c r="J1292"/>
  <c r="A1293" l="1"/>
  <c r="D3064"/>
  <c r="E3063"/>
  <c r="F3063"/>
  <c r="R3063" s="1"/>
  <c r="AH3062"/>
  <c r="AI3062"/>
  <c r="AJ3062"/>
  <c r="AK3062"/>
  <c r="AL3062"/>
  <c r="AM3062"/>
  <c r="AD3062" s="1"/>
  <c r="AE3062"/>
  <c r="AF3062"/>
  <c r="AG3062"/>
  <c r="Z1292"/>
  <c r="P1292"/>
  <c r="Y1292"/>
  <c r="K1292"/>
  <c r="M1292" s="1"/>
  <c r="L1292"/>
  <c r="N1292" s="1"/>
  <c r="E3064" l="1"/>
  <c r="F3064"/>
  <c r="R3064" s="1"/>
  <c r="D3065"/>
  <c r="AI3063"/>
  <c r="AJ3063"/>
  <c r="AK3063"/>
  <c r="AL3063"/>
  <c r="AM3063"/>
  <c r="AD3063" s="1"/>
  <c r="AE3063"/>
  <c r="AF3063"/>
  <c r="AG3063"/>
  <c r="AH3063"/>
  <c r="G1293"/>
  <c r="AJ3064" l="1"/>
  <c r="AK3064"/>
  <c r="AL3064"/>
  <c r="AM3064"/>
  <c r="AD3064" s="1"/>
  <c r="AE3064"/>
  <c r="AF3064"/>
  <c r="AG3064"/>
  <c r="AH3064"/>
  <c r="AI3064"/>
  <c r="E3065"/>
  <c r="F3065"/>
  <c r="R3065" s="1"/>
  <c r="D3066"/>
  <c r="S1293"/>
  <c r="V1293"/>
  <c r="W1293"/>
  <c r="AK3065" l="1"/>
  <c r="AL3065"/>
  <c r="AM3065"/>
  <c r="AD3065" s="1"/>
  <c r="AE3065"/>
  <c r="AF3065"/>
  <c r="AG3065"/>
  <c r="AH3065"/>
  <c r="AI3065"/>
  <c r="AJ3065"/>
  <c r="F3066"/>
  <c r="R3066" s="1"/>
  <c r="D3067"/>
  <c r="E3066"/>
  <c r="AB1293"/>
  <c r="AA1293" s="1"/>
  <c r="T1293"/>
  <c r="U1293" s="1"/>
  <c r="C1293" s="1"/>
  <c r="B1294" s="1"/>
  <c r="AC1293"/>
  <c r="X1293"/>
  <c r="Q1293"/>
  <c r="J1293"/>
  <c r="H1293"/>
  <c r="I1293"/>
  <c r="O1293"/>
  <c r="A1294" l="1"/>
  <c r="AL3066"/>
  <c r="AM3066"/>
  <c r="AD3066" s="1"/>
  <c r="AE3066"/>
  <c r="AF3066"/>
  <c r="AG3066"/>
  <c r="AH3066"/>
  <c r="AI3066"/>
  <c r="AJ3066"/>
  <c r="AK3066"/>
  <c r="D3068"/>
  <c r="E3067"/>
  <c r="F3067"/>
  <c r="R3067" s="1"/>
  <c r="K1293"/>
  <c r="M1293" s="1"/>
  <c r="L1293"/>
  <c r="N1293" s="1"/>
  <c r="P1293"/>
  <c r="Y1293"/>
  <c r="Z1293"/>
  <c r="G1294" l="1"/>
  <c r="D3069"/>
  <c r="E3068"/>
  <c r="F3068"/>
  <c r="R3068" s="1"/>
  <c r="AM3067"/>
  <c r="AD3067" s="1"/>
  <c r="AE3067"/>
  <c r="AF3067"/>
  <c r="AG3067"/>
  <c r="AH3067"/>
  <c r="AI3067"/>
  <c r="AJ3067"/>
  <c r="AK3067"/>
  <c r="AL3067"/>
  <c r="V1294" l="1"/>
  <c r="W1294"/>
  <c r="S1294"/>
  <c r="D3070"/>
  <c r="E3069"/>
  <c r="F3069"/>
  <c r="R3069" s="1"/>
  <c r="AF3068"/>
  <c r="AG3068"/>
  <c r="AH3068"/>
  <c r="AI3068"/>
  <c r="AJ3068"/>
  <c r="AK3068"/>
  <c r="AL3068"/>
  <c r="AM3068"/>
  <c r="AD3068" s="1"/>
  <c r="AE3068"/>
  <c r="X1294" l="1"/>
  <c r="Q1294"/>
  <c r="H1294"/>
  <c r="O1294"/>
  <c r="J1294"/>
  <c r="I1294"/>
  <c r="AB1294"/>
  <c r="T1294"/>
  <c r="AC1294"/>
  <c r="U1294"/>
  <c r="C1294" s="1"/>
  <c r="B1295" s="1"/>
  <c r="D3071"/>
  <c r="E3070"/>
  <c r="F3070"/>
  <c r="R3070" s="1"/>
  <c r="AG3069"/>
  <c r="AH3069"/>
  <c r="AI3069"/>
  <c r="AJ3069"/>
  <c r="AK3069"/>
  <c r="AL3069"/>
  <c r="AM3069"/>
  <c r="AD3069" s="1"/>
  <c r="AE3069"/>
  <c r="AF3069"/>
  <c r="A1295" l="1"/>
  <c r="D3072"/>
  <c r="E3071"/>
  <c r="F3071"/>
  <c r="R3071" s="1"/>
  <c r="P1294"/>
  <c r="Y1294"/>
  <c r="Z1294"/>
  <c r="AH3070"/>
  <c r="AI3070"/>
  <c r="AJ3070"/>
  <c r="AK3070"/>
  <c r="AL3070"/>
  <c r="AM3070"/>
  <c r="AD3070" s="1"/>
  <c r="AE3070"/>
  <c r="AF3070"/>
  <c r="AG3070"/>
  <c r="L1294"/>
  <c r="N1294" s="1"/>
  <c r="K1294"/>
  <c r="M1294" s="1"/>
  <c r="AA1294"/>
  <c r="G1295" l="1"/>
  <c r="E3072"/>
  <c r="F3072"/>
  <c r="R3072" s="1"/>
  <c r="D3073"/>
  <c r="AI3071"/>
  <c r="AJ3071"/>
  <c r="AK3071"/>
  <c r="AL3071"/>
  <c r="AM3071"/>
  <c r="AD3071" s="1"/>
  <c r="AE3071"/>
  <c r="AF3071"/>
  <c r="AG3071"/>
  <c r="AH3071"/>
  <c r="V1295" l="1"/>
  <c r="W1295"/>
  <c r="S1295"/>
  <c r="AJ3072"/>
  <c r="AK3072"/>
  <c r="AL3072"/>
  <c r="AM3072"/>
  <c r="AD3072" s="1"/>
  <c r="AE3072"/>
  <c r="AF3072"/>
  <c r="AG3072"/>
  <c r="AH3072"/>
  <c r="AI3072"/>
  <c r="E3073"/>
  <c r="F3073"/>
  <c r="R3073" s="1"/>
  <c r="D3074"/>
  <c r="X1295" l="1"/>
  <c r="Q1295"/>
  <c r="O1295"/>
  <c r="I1295"/>
  <c r="J1295"/>
  <c r="H1295"/>
  <c r="F3074"/>
  <c r="R3074" s="1"/>
  <c r="D3075"/>
  <c r="E3074"/>
  <c r="AC1295"/>
  <c r="U1295"/>
  <c r="AB1295"/>
  <c r="T1295"/>
  <c r="C1295" s="1"/>
  <c r="B1296" s="1"/>
  <c r="AK3073"/>
  <c r="AL3073"/>
  <c r="AM3073"/>
  <c r="AD3073" s="1"/>
  <c r="AE3073"/>
  <c r="AF3073"/>
  <c r="AG3073"/>
  <c r="AH3073"/>
  <c r="AI3073"/>
  <c r="AJ3073"/>
  <c r="A1296" l="1"/>
  <c r="AL3074"/>
  <c r="AM3074"/>
  <c r="AD3074" s="1"/>
  <c r="AE3074"/>
  <c r="AF3074"/>
  <c r="AG3074"/>
  <c r="AH3074"/>
  <c r="AI3074"/>
  <c r="AJ3074"/>
  <c r="AK3074"/>
  <c r="P1295"/>
  <c r="Y1295"/>
  <c r="Z1295"/>
  <c r="K1295"/>
  <c r="M1295" s="1"/>
  <c r="L1295"/>
  <c r="N1295" s="1"/>
  <c r="AA1295"/>
  <c r="G1296"/>
  <c r="D3076"/>
  <c r="E3075"/>
  <c r="F3075"/>
  <c r="R3075" s="1"/>
  <c r="V1296" l="1"/>
  <c r="W1296"/>
  <c r="S1296"/>
  <c r="D3077"/>
  <c r="E3076"/>
  <c r="F3076"/>
  <c r="R3076" s="1"/>
  <c r="AM3075"/>
  <c r="AD3075" s="1"/>
  <c r="AE3075"/>
  <c r="AF3075"/>
  <c r="AG3075"/>
  <c r="AH3075"/>
  <c r="AI3075"/>
  <c r="AJ3075"/>
  <c r="AK3075"/>
  <c r="AL3075"/>
  <c r="AF3076" l="1"/>
  <c r="AG3076"/>
  <c r="AH3076"/>
  <c r="AI3076"/>
  <c r="AJ3076"/>
  <c r="AK3076"/>
  <c r="AL3076"/>
  <c r="AM3076"/>
  <c r="AD3076" s="1"/>
  <c r="AE3076"/>
  <c r="X1296"/>
  <c r="Q1296"/>
  <c r="I1296"/>
  <c r="H1296"/>
  <c r="O1296"/>
  <c r="J1296"/>
  <c r="AB1296"/>
  <c r="T1296"/>
  <c r="U1296" s="1"/>
  <c r="AC1296"/>
  <c r="D3078"/>
  <c r="E3077"/>
  <c r="F3077"/>
  <c r="R3077" s="1"/>
  <c r="C1296" l="1"/>
  <c r="B1297" s="1"/>
  <c r="K1296"/>
  <c r="M1296" s="1"/>
  <c r="L1296"/>
  <c r="N1296" s="1"/>
  <c r="D3079"/>
  <c r="E3078"/>
  <c r="F3078"/>
  <c r="R3078" s="1"/>
  <c r="G1297"/>
  <c r="AG3077"/>
  <c r="AH3077"/>
  <c r="AI3077"/>
  <c r="AJ3077"/>
  <c r="AK3077"/>
  <c r="AL3077"/>
  <c r="AM3077"/>
  <c r="AD3077" s="1"/>
  <c r="AE3077"/>
  <c r="AF3077"/>
  <c r="P1296"/>
  <c r="Y1296"/>
  <c r="Z1296"/>
  <c r="AA1296"/>
  <c r="A1297" l="1"/>
  <c r="D3080"/>
  <c r="E3079"/>
  <c r="F3079"/>
  <c r="R3079" s="1"/>
  <c r="AH3078"/>
  <c r="AI3078"/>
  <c r="AJ3078"/>
  <c r="AK3078"/>
  <c r="AL3078"/>
  <c r="AM3078"/>
  <c r="AD3078" s="1"/>
  <c r="AE3078"/>
  <c r="AF3078"/>
  <c r="AG3078"/>
  <c r="W1297"/>
  <c r="S1297"/>
  <c r="V1297"/>
  <c r="AB1297" l="1"/>
  <c r="AA1297" s="1"/>
  <c r="T1297"/>
  <c r="U1297" s="1"/>
  <c r="C1297" s="1"/>
  <c r="B1298" s="1"/>
  <c r="AC1297"/>
  <c r="X1297"/>
  <c r="Q1297"/>
  <c r="H1297"/>
  <c r="J1297"/>
  <c r="O1297"/>
  <c r="I1297"/>
  <c r="E3080"/>
  <c r="F3080"/>
  <c r="R3080" s="1"/>
  <c r="D3081"/>
  <c r="AI3079"/>
  <c r="AJ3079"/>
  <c r="AK3079"/>
  <c r="AL3079"/>
  <c r="AM3079"/>
  <c r="AD3079" s="1"/>
  <c r="AE3079"/>
  <c r="AF3079"/>
  <c r="AG3079"/>
  <c r="AH3079"/>
  <c r="A1298" l="1"/>
  <c r="P1297"/>
  <c r="Y1297"/>
  <c r="Z1297"/>
  <c r="K1297"/>
  <c r="M1297" s="1"/>
  <c r="L1297"/>
  <c r="N1297" s="1"/>
  <c r="AJ3080"/>
  <c r="AK3080"/>
  <c r="AL3080"/>
  <c r="AM3080"/>
  <c r="AD3080" s="1"/>
  <c r="AE3080"/>
  <c r="AF3080"/>
  <c r="AG3080"/>
  <c r="AH3080"/>
  <c r="AI3080"/>
  <c r="E3081"/>
  <c r="F3081"/>
  <c r="R3081" s="1"/>
  <c r="D3082"/>
  <c r="AK3081" l="1"/>
  <c r="AL3081"/>
  <c r="AM3081"/>
  <c r="AD3081" s="1"/>
  <c r="AE3081"/>
  <c r="AF3081"/>
  <c r="AG3081"/>
  <c r="AH3081"/>
  <c r="AI3081"/>
  <c r="AJ3081"/>
  <c r="F3082"/>
  <c r="R3082" s="1"/>
  <c r="D3083"/>
  <c r="E3082"/>
  <c r="G1298"/>
  <c r="AL3082" l="1"/>
  <c r="AM3082"/>
  <c r="AD3082" s="1"/>
  <c r="AE3082"/>
  <c r="AF3082"/>
  <c r="AG3082"/>
  <c r="AH3082"/>
  <c r="AI3082"/>
  <c r="AJ3082"/>
  <c r="AK3082"/>
  <c r="D3084"/>
  <c r="E3083"/>
  <c r="F3083"/>
  <c r="R3083" s="1"/>
  <c r="S1298"/>
  <c r="V1298"/>
  <c r="W1298"/>
  <c r="AM3083" l="1"/>
  <c r="AD3083" s="1"/>
  <c r="AE3083"/>
  <c r="AF3083"/>
  <c r="AG3083"/>
  <c r="AH3083"/>
  <c r="AI3083"/>
  <c r="AJ3083"/>
  <c r="AK3083"/>
  <c r="AL3083"/>
  <c r="D3085"/>
  <c r="E3084"/>
  <c r="F3084"/>
  <c r="R3084" s="1"/>
  <c r="AB1298"/>
  <c r="AA1298" s="1"/>
  <c r="T1298"/>
  <c r="U1298" s="1"/>
  <c r="C1298" s="1"/>
  <c r="B1299" s="1"/>
  <c r="AC1298"/>
  <c r="X1298"/>
  <c r="Q1298"/>
  <c r="I1298"/>
  <c r="H1298"/>
  <c r="O1298"/>
  <c r="J1298"/>
  <c r="A1299" l="1"/>
  <c r="D3086"/>
  <c r="E3085"/>
  <c r="F3085"/>
  <c r="R3085" s="1"/>
  <c r="P1298"/>
  <c r="Y1298"/>
  <c r="Z1298"/>
  <c r="AF3084"/>
  <c r="AG3084"/>
  <c r="AH3084"/>
  <c r="AI3084"/>
  <c r="AJ3084"/>
  <c r="AK3084"/>
  <c r="AL3084"/>
  <c r="AM3084"/>
  <c r="AD3084" s="1"/>
  <c r="AE3084"/>
  <c r="K1298"/>
  <c r="M1298" s="1"/>
  <c r="L1298"/>
  <c r="N1298" s="1"/>
  <c r="D3087" l="1"/>
  <c r="E3086"/>
  <c r="F3086"/>
  <c r="R3086" s="1"/>
  <c r="AG3085"/>
  <c r="AH3085"/>
  <c r="AI3085"/>
  <c r="AJ3085"/>
  <c r="AK3085"/>
  <c r="AL3085"/>
  <c r="AM3085"/>
  <c r="AD3085" s="1"/>
  <c r="AE3085"/>
  <c r="AF3085"/>
  <c r="G1299"/>
  <c r="D3088" l="1"/>
  <c r="E3087"/>
  <c r="F3087"/>
  <c r="R3087" s="1"/>
  <c r="AH3086"/>
  <c r="AI3086"/>
  <c r="AJ3086"/>
  <c r="AK3086"/>
  <c r="AL3086"/>
  <c r="AM3086"/>
  <c r="AD3086" s="1"/>
  <c r="AE3086"/>
  <c r="AF3086"/>
  <c r="AG3086"/>
  <c r="S1299"/>
  <c r="V1299"/>
  <c r="W1299"/>
  <c r="E3088" l="1"/>
  <c r="F3088"/>
  <c r="R3088" s="1"/>
  <c r="D3089"/>
  <c r="AI3087"/>
  <c r="AJ3087"/>
  <c r="AK3087"/>
  <c r="AL3087"/>
  <c r="AM3087"/>
  <c r="AD3087" s="1"/>
  <c r="AE3087"/>
  <c r="AF3087"/>
  <c r="AG3087"/>
  <c r="AH3087"/>
  <c r="AB1299"/>
  <c r="AA1299" s="1"/>
  <c r="T1299"/>
  <c r="U1299" s="1"/>
  <c r="C1299" s="1"/>
  <c r="B1300" s="1"/>
  <c r="AC1299"/>
  <c r="Q1299"/>
  <c r="X1299"/>
  <c r="J1299"/>
  <c r="H1299"/>
  <c r="I1299"/>
  <c r="O1299"/>
  <c r="A1300" l="1"/>
  <c r="AJ3088"/>
  <c r="AK3088"/>
  <c r="AL3088"/>
  <c r="AM3088"/>
  <c r="AD3088" s="1"/>
  <c r="AE3088"/>
  <c r="AF3088"/>
  <c r="AG3088"/>
  <c r="AH3088"/>
  <c r="AI3088"/>
  <c r="E3089"/>
  <c r="F3089"/>
  <c r="R3089" s="1"/>
  <c r="D3090"/>
  <c r="K1299"/>
  <c r="M1299" s="1"/>
  <c r="L1299"/>
  <c r="N1299" s="1"/>
  <c r="G1300"/>
  <c r="Y1299"/>
  <c r="Z1299"/>
  <c r="P1299"/>
  <c r="AK3089" l="1"/>
  <c r="AL3089"/>
  <c r="AM3089"/>
  <c r="AD3089" s="1"/>
  <c r="AE3089"/>
  <c r="AF3089"/>
  <c r="AG3089"/>
  <c r="AH3089"/>
  <c r="AI3089"/>
  <c r="AJ3089"/>
  <c r="S1300"/>
  <c r="V1300"/>
  <c r="W1300"/>
  <c r="F3090"/>
  <c r="R3090" s="1"/>
  <c r="D3091"/>
  <c r="E3090"/>
  <c r="D3092" l="1"/>
  <c r="E3091"/>
  <c r="F3091"/>
  <c r="R3091" s="1"/>
  <c r="X1300"/>
  <c r="Q1300"/>
  <c r="J1300"/>
  <c r="O1300"/>
  <c r="H1300"/>
  <c r="I1300"/>
  <c r="AB1300"/>
  <c r="AA1300" s="1"/>
  <c r="T1300"/>
  <c r="AC1300"/>
  <c r="AL3090"/>
  <c r="AM3090"/>
  <c r="AD3090" s="1"/>
  <c r="AE3090"/>
  <c r="AF3090"/>
  <c r="AG3090"/>
  <c r="AH3090"/>
  <c r="AI3090"/>
  <c r="AJ3090"/>
  <c r="AK3090"/>
  <c r="K1300" l="1"/>
  <c r="M1300" s="1"/>
  <c r="L1300"/>
  <c r="N1300" s="1"/>
  <c r="D3093"/>
  <c r="E3092"/>
  <c r="F3092"/>
  <c r="R3092" s="1"/>
  <c r="AM3091"/>
  <c r="AD3091" s="1"/>
  <c r="AE3091"/>
  <c r="AF3091"/>
  <c r="AG3091"/>
  <c r="AH3091"/>
  <c r="AI3091"/>
  <c r="AJ3091"/>
  <c r="AK3091"/>
  <c r="AL3091"/>
  <c r="U1300"/>
  <c r="C1300" s="1"/>
  <c r="B1301" s="1"/>
  <c r="Z1300"/>
  <c r="P1300"/>
  <c r="Y1300"/>
  <c r="G1301"/>
  <c r="A1301" l="1"/>
  <c r="D3094"/>
  <c r="E3093"/>
  <c r="F3093"/>
  <c r="R3093" s="1"/>
  <c r="AF3092"/>
  <c r="AG3092"/>
  <c r="AH3092"/>
  <c r="AI3092"/>
  <c r="AJ3092"/>
  <c r="AK3092"/>
  <c r="AL3092"/>
  <c r="AM3092"/>
  <c r="AD3092" s="1"/>
  <c r="AE3092"/>
  <c r="S1301"/>
  <c r="V1301"/>
  <c r="W1301"/>
  <c r="AB1301" l="1"/>
  <c r="AA1301" s="1"/>
  <c r="T1301"/>
  <c r="U1301" s="1"/>
  <c r="C1301" s="1"/>
  <c r="B1302" s="1"/>
  <c r="AC1301"/>
  <c r="X1301"/>
  <c r="Q1301"/>
  <c r="H1301"/>
  <c r="O1301"/>
  <c r="I1301"/>
  <c r="J1301"/>
  <c r="D3095"/>
  <c r="E3094"/>
  <c r="F3094"/>
  <c r="R3094" s="1"/>
  <c r="AG3093"/>
  <c r="AH3093"/>
  <c r="AI3093"/>
  <c r="AJ3093"/>
  <c r="AK3093"/>
  <c r="AL3093"/>
  <c r="AM3093"/>
  <c r="AD3093" s="1"/>
  <c r="AE3093"/>
  <c r="AF3093"/>
  <c r="A1302" l="1"/>
  <c r="P1301"/>
  <c r="Y1301"/>
  <c r="Z1301"/>
  <c r="AH3094"/>
  <c r="AI3094"/>
  <c r="AJ3094"/>
  <c r="AK3094"/>
  <c r="AL3094"/>
  <c r="AM3094"/>
  <c r="AD3094" s="1"/>
  <c r="AE3094"/>
  <c r="AF3094"/>
  <c r="AG3094"/>
  <c r="D3096"/>
  <c r="E3095"/>
  <c r="F3095"/>
  <c r="R3095" s="1"/>
  <c r="K1301"/>
  <c r="M1301" s="1"/>
  <c r="L1301"/>
  <c r="N1301" s="1"/>
  <c r="E3096" l="1"/>
  <c r="F3096"/>
  <c r="R3096" s="1"/>
  <c r="D3097"/>
  <c r="AI3095"/>
  <c r="AJ3095"/>
  <c r="AK3095"/>
  <c r="AL3095"/>
  <c r="AM3095"/>
  <c r="AD3095" s="1"/>
  <c r="AE3095"/>
  <c r="AF3095"/>
  <c r="AG3095"/>
  <c r="AH3095"/>
  <c r="G1302"/>
  <c r="AJ3096" l="1"/>
  <c r="AK3096"/>
  <c r="AL3096"/>
  <c r="AM3096"/>
  <c r="AD3096" s="1"/>
  <c r="AE3096"/>
  <c r="AF3096"/>
  <c r="AG3096"/>
  <c r="AH3096"/>
  <c r="AI3096"/>
  <c r="E3097"/>
  <c r="F3097"/>
  <c r="R3097" s="1"/>
  <c r="D3098"/>
  <c r="V1302"/>
  <c r="W1302"/>
  <c r="S1302"/>
  <c r="AK3097" l="1"/>
  <c r="AL3097"/>
  <c r="AM3097"/>
  <c r="AD3097" s="1"/>
  <c r="AE3097"/>
  <c r="AF3097"/>
  <c r="AG3097"/>
  <c r="AH3097"/>
  <c r="AI3097"/>
  <c r="AJ3097"/>
  <c r="AB1302"/>
  <c r="T1302"/>
  <c r="AC1302"/>
  <c r="F3098"/>
  <c r="R3098" s="1"/>
  <c r="D3099"/>
  <c r="E3098"/>
  <c r="X1302"/>
  <c r="Q1302"/>
  <c r="J1302"/>
  <c r="H1302"/>
  <c r="I1302"/>
  <c r="O1302"/>
  <c r="AA1302" l="1"/>
  <c r="G1303"/>
  <c r="L1302"/>
  <c r="N1302" s="1"/>
  <c r="K1302"/>
  <c r="M1302" s="1"/>
  <c r="U1302"/>
  <c r="C1302" s="1"/>
  <c r="B1303" s="1"/>
  <c r="AL3098"/>
  <c r="AM3098"/>
  <c r="AD3098" s="1"/>
  <c r="AE3098"/>
  <c r="AF3098"/>
  <c r="AG3098"/>
  <c r="AH3098"/>
  <c r="AI3098"/>
  <c r="AJ3098"/>
  <c r="AK3098"/>
  <c r="P1302"/>
  <c r="Y1302"/>
  <c r="Z1302"/>
  <c r="D3100"/>
  <c r="E3099"/>
  <c r="F3099"/>
  <c r="R3099" s="1"/>
  <c r="A1303" l="1"/>
  <c r="V1303"/>
  <c r="W1303"/>
  <c r="S1303"/>
  <c r="D3101"/>
  <c r="E3100"/>
  <c r="F3100"/>
  <c r="R3100" s="1"/>
  <c r="AM3099"/>
  <c r="AD3099" s="1"/>
  <c r="AE3099"/>
  <c r="AF3099"/>
  <c r="AG3099"/>
  <c r="AH3099"/>
  <c r="AI3099"/>
  <c r="AJ3099"/>
  <c r="AK3099"/>
  <c r="AL3099"/>
  <c r="C1303" l="1"/>
  <c r="B1304" s="1"/>
  <c r="D3102"/>
  <c r="E3101"/>
  <c r="F3101"/>
  <c r="R3101" s="1"/>
  <c r="AF3100"/>
  <c r="AG3100"/>
  <c r="AH3100"/>
  <c r="AI3100"/>
  <c r="AJ3100"/>
  <c r="AK3100"/>
  <c r="AL3100"/>
  <c r="AM3100"/>
  <c r="AD3100" s="1"/>
  <c r="AE3100"/>
  <c r="X1303"/>
  <c r="Q1303"/>
  <c r="O1303"/>
  <c r="I1303"/>
  <c r="H1303"/>
  <c r="J1303"/>
  <c r="AC1303"/>
  <c r="U1303"/>
  <c r="AB1303"/>
  <c r="T1303"/>
  <c r="A1304" l="1"/>
  <c r="H1304"/>
  <c r="D3103"/>
  <c r="E3102"/>
  <c r="F3102"/>
  <c r="R3102" s="1"/>
  <c r="K1303"/>
  <c r="M1303" s="1"/>
  <c r="L1303"/>
  <c r="N1303" s="1"/>
  <c r="AG3101"/>
  <c r="AH3101"/>
  <c r="AI3101"/>
  <c r="AJ3101"/>
  <c r="AK3101"/>
  <c r="AL3101"/>
  <c r="AM3101"/>
  <c r="AD3101" s="1"/>
  <c r="AE3101"/>
  <c r="AF3101"/>
  <c r="AA1303"/>
  <c r="P1303"/>
  <c r="Y1303"/>
  <c r="Z1303"/>
  <c r="G1304" l="1"/>
  <c r="D3104"/>
  <c r="E3103"/>
  <c r="F3103"/>
  <c r="R3103" s="1"/>
  <c r="AH3102"/>
  <c r="AI3102"/>
  <c r="AJ3102"/>
  <c r="AK3102"/>
  <c r="AL3102"/>
  <c r="AM3102"/>
  <c r="AD3102" s="1"/>
  <c r="AE3102"/>
  <c r="AF3102"/>
  <c r="AG3102"/>
  <c r="V1304" l="1"/>
  <c r="W1304"/>
  <c r="S1304"/>
  <c r="E3104"/>
  <c r="F3104"/>
  <c r="R3104" s="1"/>
  <c r="D3105"/>
  <c r="AI3103"/>
  <c r="AJ3103"/>
  <c r="AK3103"/>
  <c r="AL3103"/>
  <c r="AM3103"/>
  <c r="AD3103" s="1"/>
  <c r="AE3103"/>
  <c r="AF3103"/>
  <c r="AG3103"/>
  <c r="AH3103"/>
  <c r="X1304" l="1"/>
  <c r="Q1304"/>
  <c r="I1304"/>
  <c r="O1304"/>
  <c r="J1304"/>
  <c r="AB1304"/>
  <c r="AA1304" s="1"/>
  <c r="T1304"/>
  <c r="AC1304"/>
  <c r="U1304"/>
  <c r="C1304" s="1"/>
  <c r="B1305" s="1"/>
  <c r="AJ3104"/>
  <c r="AK3104"/>
  <c r="AL3104"/>
  <c r="AM3104"/>
  <c r="AD3104" s="1"/>
  <c r="AE3104"/>
  <c r="AF3104"/>
  <c r="AG3104"/>
  <c r="AH3104"/>
  <c r="AI3104"/>
  <c r="E3105"/>
  <c r="F3105"/>
  <c r="R3105" s="1"/>
  <c r="D3106"/>
  <c r="A1305" l="1"/>
  <c r="F3106"/>
  <c r="R3106" s="1"/>
  <c r="D3107"/>
  <c r="E3106"/>
  <c r="K1304"/>
  <c r="M1304" s="1"/>
  <c r="L1304"/>
  <c r="N1304" s="1"/>
  <c r="AK3105"/>
  <c r="AL3105"/>
  <c r="AM3105"/>
  <c r="AD3105" s="1"/>
  <c r="AE3105"/>
  <c r="AF3105"/>
  <c r="AG3105"/>
  <c r="AH3105"/>
  <c r="AI3105"/>
  <c r="AJ3105"/>
  <c r="P1304"/>
  <c r="Y1304"/>
  <c r="Z1304"/>
  <c r="G1305"/>
  <c r="D3108" l="1"/>
  <c r="E3107"/>
  <c r="F3107"/>
  <c r="R3107" s="1"/>
  <c r="AL3106"/>
  <c r="AM3106"/>
  <c r="AD3106" s="1"/>
  <c r="AE3106"/>
  <c r="AF3106"/>
  <c r="AG3106"/>
  <c r="AH3106"/>
  <c r="AI3106"/>
  <c r="AJ3106"/>
  <c r="AK3106"/>
  <c r="W1305"/>
  <c r="S1305"/>
  <c r="G1306"/>
  <c r="V1305"/>
  <c r="S1306" l="1"/>
  <c r="V1306"/>
  <c r="W1306"/>
  <c r="D3109"/>
  <c r="E3108"/>
  <c r="F3108"/>
  <c r="R3108" s="1"/>
  <c r="AM3107"/>
  <c r="AD3107" s="1"/>
  <c r="AE3107"/>
  <c r="AF3107"/>
  <c r="AG3107"/>
  <c r="AH3107"/>
  <c r="AI3107"/>
  <c r="AJ3107"/>
  <c r="AK3107"/>
  <c r="AL3107"/>
  <c r="X1305"/>
  <c r="Q1305"/>
  <c r="H1305"/>
  <c r="J1305"/>
  <c r="I1305"/>
  <c r="O1305"/>
  <c r="AB1305"/>
  <c r="T1305"/>
  <c r="AC1305"/>
  <c r="C1305" l="1"/>
  <c r="B1306" s="1"/>
  <c r="AB1306"/>
  <c r="AA1306" s="1"/>
  <c r="T1306"/>
  <c r="U1306" s="1"/>
  <c r="AC1306"/>
  <c r="U1305"/>
  <c r="X1306"/>
  <c r="Q1306"/>
  <c r="J1306"/>
  <c r="I1306"/>
  <c r="K1305"/>
  <c r="M1305" s="1"/>
  <c r="L1305"/>
  <c r="N1305" s="1"/>
  <c r="D3110"/>
  <c r="E3109"/>
  <c r="F3109"/>
  <c r="R3109" s="1"/>
  <c r="P1305"/>
  <c r="Y1305"/>
  <c r="Z1305"/>
  <c r="O1306"/>
  <c r="AF3108"/>
  <c r="AG3108"/>
  <c r="AH3108"/>
  <c r="AI3108"/>
  <c r="AJ3108"/>
  <c r="AK3108"/>
  <c r="AL3108"/>
  <c r="AM3108"/>
  <c r="AD3108" s="1"/>
  <c r="AE3108"/>
  <c r="H1306"/>
  <c r="AA1305"/>
  <c r="A1306" l="1"/>
  <c r="C1306"/>
  <c r="B1307" s="1"/>
  <c r="P1306"/>
  <c r="Y1306"/>
  <c r="Z1306"/>
  <c r="D3111"/>
  <c r="E3110"/>
  <c r="F3110"/>
  <c r="R3110" s="1"/>
  <c r="AG3109"/>
  <c r="AH3109"/>
  <c r="AI3109"/>
  <c r="AJ3109"/>
  <c r="AK3109"/>
  <c r="AL3109"/>
  <c r="AM3109"/>
  <c r="AD3109" s="1"/>
  <c r="AE3109"/>
  <c r="AF3109"/>
  <c r="K1306"/>
  <c r="M1306" s="1"/>
  <c r="L1306"/>
  <c r="N1306" s="1"/>
  <c r="G1307" l="1"/>
  <c r="A1307"/>
  <c r="AH3110"/>
  <c r="AI3110"/>
  <c r="AJ3110"/>
  <c r="AK3110"/>
  <c r="AL3110"/>
  <c r="AM3110"/>
  <c r="AD3110" s="1"/>
  <c r="AE3110"/>
  <c r="AF3110"/>
  <c r="AG3110"/>
  <c r="D3112"/>
  <c r="E3111"/>
  <c r="F3111"/>
  <c r="R3111" s="1"/>
  <c r="S1307" l="1"/>
  <c r="V1307"/>
  <c r="W1307"/>
  <c r="E3112"/>
  <c r="F3112"/>
  <c r="R3112" s="1"/>
  <c r="D3113"/>
  <c r="AI3111"/>
  <c r="AJ3111"/>
  <c r="AK3111"/>
  <c r="AL3111"/>
  <c r="AM3111"/>
  <c r="AD3111" s="1"/>
  <c r="AE3111"/>
  <c r="AF3111"/>
  <c r="AG3111"/>
  <c r="AH3111"/>
  <c r="AB1307" l="1"/>
  <c r="AA1307" s="1"/>
  <c r="T1307"/>
  <c r="AC1307"/>
  <c r="Q1307"/>
  <c r="X1307"/>
  <c r="H1307"/>
  <c r="I1307"/>
  <c r="J1307"/>
  <c r="O1307"/>
  <c r="AJ3112"/>
  <c r="AK3112"/>
  <c r="AL3112"/>
  <c r="AM3112"/>
  <c r="AD3112" s="1"/>
  <c r="AE3112"/>
  <c r="AF3112"/>
  <c r="AG3112"/>
  <c r="AH3112"/>
  <c r="AI3112"/>
  <c r="E3113"/>
  <c r="F3113"/>
  <c r="R3113" s="1"/>
  <c r="D3114"/>
  <c r="C1307" l="1"/>
  <c r="B1308" s="1"/>
  <c r="K1307"/>
  <c r="M1307" s="1"/>
  <c r="L1307"/>
  <c r="N1307" s="1"/>
  <c r="U1307"/>
  <c r="AK3113"/>
  <c r="AL3113"/>
  <c r="AM3113"/>
  <c r="AD3113" s="1"/>
  <c r="AE3113"/>
  <c r="AF3113"/>
  <c r="AG3113"/>
  <c r="AH3113"/>
  <c r="AI3113"/>
  <c r="AJ3113"/>
  <c r="Y1307"/>
  <c r="Z1307"/>
  <c r="P1307"/>
  <c r="F3114"/>
  <c r="R3114" s="1"/>
  <c r="D3115"/>
  <c r="E3114"/>
  <c r="G1308"/>
  <c r="A1308" l="1"/>
  <c r="D3116"/>
  <c r="E3115"/>
  <c r="F3115"/>
  <c r="R3115" s="1"/>
  <c r="AL3114"/>
  <c r="AM3114"/>
  <c r="AD3114" s="1"/>
  <c r="AE3114"/>
  <c r="AF3114"/>
  <c r="AG3114"/>
  <c r="AH3114"/>
  <c r="AI3114"/>
  <c r="AJ3114"/>
  <c r="AK3114"/>
  <c r="S1308"/>
  <c r="V1308"/>
  <c r="W1308"/>
  <c r="AB1308" l="1"/>
  <c r="AA1308" s="1"/>
  <c r="T1308"/>
  <c r="U1308" s="1"/>
  <c r="C1308" s="1"/>
  <c r="B1309" s="1"/>
  <c r="AC1308"/>
  <c r="X1308"/>
  <c r="Q1308"/>
  <c r="H1308"/>
  <c r="I1308"/>
  <c r="J1308"/>
  <c r="O1308"/>
  <c r="D3117"/>
  <c r="E3116"/>
  <c r="F3116"/>
  <c r="R3116" s="1"/>
  <c r="AM3115"/>
  <c r="AD3115" s="1"/>
  <c r="AE3115"/>
  <c r="AF3115"/>
  <c r="AG3115"/>
  <c r="AH3115"/>
  <c r="AI3115"/>
  <c r="AJ3115"/>
  <c r="AK3115"/>
  <c r="AL3115"/>
  <c r="A1309" l="1"/>
  <c r="K1308"/>
  <c r="M1308" s="1"/>
  <c r="L1308"/>
  <c r="N1308" s="1"/>
  <c r="Z1308"/>
  <c r="P1308"/>
  <c r="Y1308"/>
  <c r="AF3116"/>
  <c r="AG3116"/>
  <c r="AH3116"/>
  <c r="AI3116"/>
  <c r="AJ3116"/>
  <c r="AK3116"/>
  <c r="AL3116"/>
  <c r="AM3116"/>
  <c r="AD3116" s="1"/>
  <c r="AE3116"/>
  <c r="D3118"/>
  <c r="E3117"/>
  <c r="F3117"/>
  <c r="R3117" s="1"/>
  <c r="AG3117" l="1"/>
  <c r="AH3117"/>
  <c r="AI3117"/>
  <c r="AJ3117"/>
  <c r="AK3117"/>
  <c r="AL3117"/>
  <c r="AM3117"/>
  <c r="AD3117" s="1"/>
  <c r="AE3117"/>
  <c r="AF3117"/>
  <c r="D3119"/>
  <c r="E3118"/>
  <c r="F3118"/>
  <c r="R3118" s="1"/>
  <c r="G1309"/>
  <c r="D3120" l="1"/>
  <c r="E3119"/>
  <c r="F3119"/>
  <c r="R3119" s="1"/>
  <c r="AH3118"/>
  <c r="AI3118"/>
  <c r="AJ3118"/>
  <c r="AK3118"/>
  <c r="AL3118"/>
  <c r="AM3118"/>
  <c r="AD3118" s="1"/>
  <c r="AE3118"/>
  <c r="AF3118"/>
  <c r="AG3118"/>
  <c r="S1309"/>
  <c r="V1309"/>
  <c r="W1309"/>
  <c r="E3120" l="1"/>
  <c r="F3120"/>
  <c r="R3120" s="1"/>
  <c r="D3121"/>
  <c r="AI3119"/>
  <c r="AJ3119"/>
  <c r="AK3119"/>
  <c r="AL3119"/>
  <c r="AM3119"/>
  <c r="AD3119" s="1"/>
  <c r="AE3119"/>
  <c r="AF3119"/>
  <c r="AG3119"/>
  <c r="AH3119"/>
  <c r="AB1309"/>
  <c r="AA1309" s="1"/>
  <c r="T1309"/>
  <c r="U1309" s="1"/>
  <c r="C1309" s="1"/>
  <c r="B1310" s="1"/>
  <c r="AC1309"/>
  <c r="X1309"/>
  <c r="Q1309"/>
  <c r="H1309"/>
  <c r="J1309"/>
  <c r="O1309"/>
  <c r="I1309"/>
  <c r="A1310" l="1"/>
  <c r="AJ3120"/>
  <c r="AK3120"/>
  <c r="AL3120"/>
  <c r="AM3120"/>
  <c r="AD3120" s="1"/>
  <c r="AE3120"/>
  <c r="AF3120"/>
  <c r="AG3120"/>
  <c r="AH3120"/>
  <c r="AI3120"/>
  <c r="E3121"/>
  <c r="F3121"/>
  <c r="R3121" s="1"/>
  <c r="D3122"/>
  <c r="P1309"/>
  <c r="Y1309"/>
  <c r="Z1309"/>
  <c r="G1310"/>
  <c r="K1309"/>
  <c r="M1309" s="1"/>
  <c r="L1309"/>
  <c r="N1309" s="1"/>
  <c r="AK3121" l="1"/>
  <c r="AL3121"/>
  <c r="AM3121"/>
  <c r="AD3121" s="1"/>
  <c r="AE3121"/>
  <c r="AF3121"/>
  <c r="AG3121"/>
  <c r="AH3121"/>
  <c r="AI3121"/>
  <c r="AJ3121"/>
  <c r="V1310"/>
  <c r="W1310"/>
  <c r="S1310"/>
  <c r="F3122"/>
  <c r="R3122" s="1"/>
  <c r="D3123"/>
  <c r="E3122"/>
  <c r="AL3122" l="1"/>
  <c r="AM3122"/>
  <c r="AD3122" s="1"/>
  <c r="AE3122"/>
  <c r="AF3122"/>
  <c r="AG3122"/>
  <c r="AH3122"/>
  <c r="AI3122"/>
  <c r="AJ3122"/>
  <c r="AK3122"/>
  <c r="AB1310"/>
  <c r="AA1310" s="1"/>
  <c r="T1310"/>
  <c r="AC1310"/>
  <c r="X1310"/>
  <c r="Q1310"/>
  <c r="I1310"/>
  <c r="O1310"/>
  <c r="H1310"/>
  <c r="J1310"/>
  <c r="D3124"/>
  <c r="E3123"/>
  <c r="F3123"/>
  <c r="R3123" s="1"/>
  <c r="C1310" l="1"/>
  <c r="B1311" s="1"/>
  <c r="L1310"/>
  <c r="N1310" s="1"/>
  <c r="K1310"/>
  <c r="M1310" s="1"/>
  <c r="P1310"/>
  <c r="Y1310"/>
  <c r="Z1310"/>
  <c r="D3125"/>
  <c r="E3124"/>
  <c r="F3124"/>
  <c r="R3124" s="1"/>
  <c r="U1310"/>
  <c r="AM3123"/>
  <c r="AD3123" s="1"/>
  <c r="AE3123"/>
  <c r="AF3123"/>
  <c r="AG3123"/>
  <c r="AH3123"/>
  <c r="AI3123"/>
  <c r="AJ3123"/>
  <c r="AK3123"/>
  <c r="AL3123"/>
  <c r="A1311" l="1"/>
  <c r="D3126"/>
  <c r="E3125"/>
  <c r="F3125"/>
  <c r="R3125" s="1"/>
  <c r="AF3124"/>
  <c r="AG3124"/>
  <c r="AH3124"/>
  <c r="AI3124"/>
  <c r="AJ3124"/>
  <c r="AK3124"/>
  <c r="AL3124"/>
  <c r="AM3124"/>
  <c r="AD3124" s="1"/>
  <c r="AE3124"/>
  <c r="G1311"/>
  <c r="D3127" l="1"/>
  <c r="E3126"/>
  <c r="F3126"/>
  <c r="R3126" s="1"/>
  <c r="AG3125"/>
  <c r="AH3125"/>
  <c r="AI3125"/>
  <c r="AJ3125"/>
  <c r="AK3125"/>
  <c r="AL3125"/>
  <c r="AM3125"/>
  <c r="AD3125" s="1"/>
  <c r="AE3125"/>
  <c r="AF3125"/>
  <c r="V1311"/>
  <c r="W1311"/>
  <c r="S1311"/>
  <c r="D3128" l="1"/>
  <c r="E3127"/>
  <c r="F3127"/>
  <c r="R3127" s="1"/>
  <c r="AH3126"/>
  <c r="AI3126"/>
  <c r="AJ3126"/>
  <c r="AK3126"/>
  <c r="AL3126"/>
  <c r="AM3126"/>
  <c r="AD3126" s="1"/>
  <c r="AE3126"/>
  <c r="AF3126"/>
  <c r="AG3126"/>
  <c r="AC1311"/>
  <c r="U1311"/>
  <c r="AB1311"/>
  <c r="T1311"/>
  <c r="C1311"/>
  <c r="B1312" s="1"/>
  <c r="X1311"/>
  <c r="Q1311"/>
  <c r="O1311"/>
  <c r="J1311"/>
  <c r="H1311"/>
  <c r="I1311"/>
  <c r="E3128" l="1"/>
  <c r="F3128"/>
  <c r="R3128" s="1"/>
  <c r="D3129"/>
  <c r="AI3127"/>
  <c r="AJ3127"/>
  <c r="AK3127"/>
  <c r="AL3127"/>
  <c r="AM3127"/>
  <c r="AD3127" s="1"/>
  <c r="AE3127"/>
  <c r="AF3127"/>
  <c r="AG3127"/>
  <c r="AH3127"/>
  <c r="P1311"/>
  <c r="Y1311"/>
  <c r="Z1311"/>
  <c r="A1312"/>
  <c r="K1311"/>
  <c r="M1311" s="1"/>
  <c r="L1311"/>
  <c r="N1311" s="1"/>
  <c r="AA1311"/>
  <c r="AJ3128" l="1"/>
  <c r="AK3128"/>
  <c r="AL3128"/>
  <c r="AM3128"/>
  <c r="AD3128" s="1"/>
  <c r="AE3128"/>
  <c r="AF3128"/>
  <c r="AG3128"/>
  <c r="AH3128"/>
  <c r="AI3128"/>
  <c r="E3129"/>
  <c r="F3129"/>
  <c r="R3129" s="1"/>
  <c r="D3130"/>
  <c r="G1312"/>
  <c r="AK3129" l="1"/>
  <c r="AL3129"/>
  <c r="AM3129"/>
  <c r="AD3129" s="1"/>
  <c r="AE3129"/>
  <c r="AF3129"/>
  <c r="AG3129"/>
  <c r="AH3129"/>
  <c r="AI3129"/>
  <c r="AJ3129"/>
  <c r="F3130"/>
  <c r="R3130" s="1"/>
  <c r="D3131"/>
  <c r="E3130"/>
  <c r="V1312"/>
  <c r="W1312"/>
  <c r="S1312"/>
  <c r="AB1312" l="1"/>
  <c r="AA1312" s="1"/>
  <c r="T1312"/>
  <c r="AC1312"/>
  <c r="AL3130"/>
  <c r="AM3130"/>
  <c r="AD3130" s="1"/>
  <c r="AE3130"/>
  <c r="AF3130"/>
  <c r="AG3130"/>
  <c r="AH3130"/>
  <c r="AI3130"/>
  <c r="AJ3130"/>
  <c r="AK3130"/>
  <c r="D3132"/>
  <c r="E3131"/>
  <c r="F3131"/>
  <c r="R3131" s="1"/>
  <c r="X1312"/>
  <c r="Q1312"/>
  <c r="J1312"/>
  <c r="O1312"/>
  <c r="I1312"/>
  <c r="H1312"/>
  <c r="U1312" l="1"/>
  <c r="C1312" s="1"/>
  <c r="B1313" s="1"/>
  <c r="P1312"/>
  <c r="Y1312"/>
  <c r="Z1312"/>
  <c r="K1312"/>
  <c r="M1312" s="1"/>
  <c r="L1312"/>
  <c r="N1312" s="1"/>
  <c r="D3133"/>
  <c r="E3132"/>
  <c r="F3132"/>
  <c r="R3132" s="1"/>
  <c r="AM3131"/>
  <c r="AD3131" s="1"/>
  <c r="AE3131"/>
  <c r="AF3131"/>
  <c r="AG3131"/>
  <c r="AH3131"/>
  <c r="AI3131"/>
  <c r="AJ3131"/>
  <c r="AK3131"/>
  <c r="AL3131"/>
  <c r="A1313" l="1"/>
  <c r="G1313"/>
  <c r="D3134"/>
  <c r="E3133"/>
  <c r="F3133"/>
  <c r="R3133" s="1"/>
  <c r="AF3132"/>
  <c r="AG3132"/>
  <c r="AH3132"/>
  <c r="AI3132"/>
  <c r="AJ3132"/>
  <c r="AK3132"/>
  <c r="AL3132"/>
  <c r="AM3132"/>
  <c r="AD3132" s="1"/>
  <c r="AE3132"/>
  <c r="W1313" l="1"/>
  <c r="S1313"/>
  <c r="V1313"/>
  <c r="D3135"/>
  <c r="E3134"/>
  <c r="F3134"/>
  <c r="R3134" s="1"/>
  <c r="AG3133"/>
  <c r="AH3133"/>
  <c r="AI3133"/>
  <c r="AJ3133"/>
  <c r="AK3133"/>
  <c r="AL3133"/>
  <c r="AM3133"/>
  <c r="AD3133" s="1"/>
  <c r="AE3133"/>
  <c r="AF3133"/>
  <c r="AB1313" l="1"/>
  <c r="AA1313" s="1"/>
  <c r="T1313"/>
  <c r="AC1313"/>
  <c r="X1313"/>
  <c r="Q1313"/>
  <c r="I1313"/>
  <c r="J1313"/>
  <c r="O1313"/>
  <c r="H1313"/>
  <c r="D3136"/>
  <c r="E3135"/>
  <c r="F3135"/>
  <c r="R3135" s="1"/>
  <c r="AH3134"/>
  <c r="AI3134"/>
  <c r="AJ3134"/>
  <c r="AK3134"/>
  <c r="AL3134"/>
  <c r="AM3134"/>
  <c r="AD3134" s="1"/>
  <c r="AE3134"/>
  <c r="AF3134"/>
  <c r="AG3134"/>
  <c r="P1313" l="1"/>
  <c r="Y1313"/>
  <c r="Z1313"/>
  <c r="E3136"/>
  <c r="F3136"/>
  <c r="R3136" s="1"/>
  <c r="D3137"/>
  <c r="U1313"/>
  <c r="C1313" s="1"/>
  <c r="B1314" s="1"/>
  <c r="AI3135"/>
  <c r="AJ3135"/>
  <c r="AK3135"/>
  <c r="AL3135"/>
  <c r="AM3135"/>
  <c r="AD3135" s="1"/>
  <c r="AE3135"/>
  <c r="AF3135"/>
  <c r="AG3135"/>
  <c r="AH3135"/>
  <c r="G1314"/>
  <c r="K1313"/>
  <c r="M1313" s="1"/>
  <c r="L1313"/>
  <c r="N1313" s="1"/>
  <c r="A1314" l="1"/>
  <c r="AJ3136"/>
  <c r="AK3136"/>
  <c r="AL3136"/>
  <c r="AM3136"/>
  <c r="AD3136" s="1"/>
  <c r="AE3136"/>
  <c r="AF3136"/>
  <c r="AG3136"/>
  <c r="AH3136"/>
  <c r="AI3136"/>
  <c r="S1314"/>
  <c r="V1314"/>
  <c r="W1314"/>
  <c r="E3137"/>
  <c r="F3137"/>
  <c r="R3137" s="1"/>
  <c r="D3138"/>
  <c r="AK3137" l="1"/>
  <c r="AL3137"/>
  <c r="AM3137"/>
  <c r="AD3137" s="1"/>
  <c r="AE3137"/>
  <c r="AF3137"/>
  <c r="AG3137"/>
  <c r="AH3137"/>
  <c r="AI3137"/>
  <c r="AJ3137"/>
  <c r="F3138"/>
  <c r="R3138" s="1"/>
  <c r="D3139"/>
  <c r="E3138"/>
  <c r="AB1314"/>
  <c r="AA1314" s="1"/>
  <c r="T1314"/>
  <c r="AC1314"/>
  <c r="U1314"/>
  <c r="C1314" s="1"/>
  <c r="B1315" s="1"/>
  <c r="X1314"/>
  <c r="Q1314"/>
  <c r="I1314"/>
  <c r="H1314"/>
  <c r="O1314"/>
  <c r="J1314"/>
  <c r="A1315" l="1"/>
  <c r="K1314"/>
  <c r="M1314" s="1"/>
  <c r="L1314"/>
  <c r="N1314" s="1"/>
  <c r="D3140"/>
  <c r="E3139"/>
  <c r="F3139"/>
  <c r="R3139" s="1"/>
  <c r="G1315"/>
  <c r="AL3138"/>
  <c r="AM3138"/>
  <c r="AD3138" s="1"/>
  <c r="AE3138"/>
  <c r="AF3138"/>
  <c r="AG3138"/>
  <c r="AH3138"/>
  <c r="AI3138"/>
  <c r="AJ3138"/>
  <c r="AK3138"/>
  <c r="P1314"/>
  <c r="Y1314"/>
  <c r="Z1314"/>
  <c r="S1315" l="1"/>
  <c r="V1315"/>
  <c r="W1315"/>
  <c r="D3141"/>
  <c r="E3140"/>
  <c r="F3140"/>
  <c r="R3140" s="1"/>
  <c r="AM3139"/>
  <c r="AD3139" s="1"/>
  <c r="AE3139"/>
  <c r="AF3139"/>
  <c r="AG3139"/>
  <c r="AH3139"/>
  <c r="AI3139"/>
  <c r="AJ3139"/>
  <c r="AK3139"/>
  <c r="AL3139"/>
  <c r="AF3140" l="1"/>
  <c r="AG3140"/>
  <c r="AH3140"/>
  <c r="AI3140"/>
  <c r="AJ3140"/>
  <c r="AK3140"/>
  <c r="AL3140"/>
  <c r="AM3140"/>
  <c r="AD3140" s="1"/>
  <c r="AE3140"/>
  <c r="AB1315"/>
  <c r="AA1315" s="1"/>
  <c r="T1315"/>
  <c r="AC1315"/>
  <c r="Q1315"/>
  <c r="X1315"/>
  <c r="J1315"/>
  <c r="O1315"/>
  <c r="I1315"/>
  <c r="H1315"/>
  <c r="D3142"/>
  <c r="E3141"/>
  <c r="F3141"/>
  <c r="R3141" s="1"/>
  <c r="C1315" l="1"/>
  <c r="B1316" s="1"/>
  <c r="Y1315"/>
  <c r="Z1315"/>
  <c r="P1315"/>
  <c r="K1315"/>
  <c r="M1315" s="1"/>
  <c r="L1315"/>
  <c r="N1315" s="1"/>
  <c r="G1316"/>
  <c r="D3143"/>
  <c r="E3142"/>
  <c r="F3142"/>
  <c r="R3142" s="1"/>
  <c r="U1315"/>
  <c r="AG3141"/>
  <c r="AH3141"/>
  <c r="AI3141"/>
  <c r="AJ3141"/>
  <c r="AK3141"/>
  <c r="AL3141"/>
  <c r="AM3141"/>
  <c r="AD3141" s="1"/>
  <c r="AE3141"/>
  <c r="AF3141"/>
  <c r="A1316" l="1"/>
  <c r="S1316"/>
  <c r="V1316"/>
  <c r="W1316"/>
  <c r="D3144"/>
  <c r="E3143"/>
  <c r="F3143"/>
  <c r="R3143" s="1"/>
  <c r="AH3142"/>
  <c r="AI3142"/>
  <c r="AJ3142"/>
  <c r="AK3142"/>
  <c r="AL3142"/>
  <c r="AM3142"/>
  <c r="AD3142" s="1"/>
  <c r="AE3142"/>
  <c r="AF3142"/>
  <c r="AG3142"/>
  <c r="AI3143" l="1"/>
  <c r="AJ3143"/>
  <c r="AK3143"/>
  <c r="AL3143"/>
  <c r="AM3143"/>
  <c r="AD3143" s="1"/>
  <c r="AE3143"/>
  <c r="AF3143"/>
  <c r="AG3143"/>
  <c r="AH3143"/>
  <c r="AB1316"/>
  <c r="AA1316" s="1"/>
  <c r="T1316"/>
  <c r="U1316" s="1"/>
  <c r="AC1316"/>
  <c r="X1316"/>
  <c r="Q1316"/>
  <c r="I1316"/>
  <c r="J1316"/>
  <c r="O1316"/>
  <c r="H1316"/>
  <c r="E3144"/>
  <c r="F3144"/>
  <c r="R3144" s="1"/>
  <c r="D3145"/>
  <c r="K1316" l="1"/>
  <c r="M1316" s="1"/>
  <c r="L1316"/>
  <c r="N1316" s="1"/>
  <c r="C1316"/>
  <c r="B1317" s="1"/>
  <c r="Z1316"/>
  <c r="P1316"/>
  <c r="Y1316"/>
  <c r="G1317"/>
  <c r="AJ3144"/>
  <c r="AK3144"/>
  <c r="AL3144"/>
  <c r="AM3144"/>
  <c r="AD3144" s="1"/>
  <c r="AE3144"/>
  <c r="AF3144"/>
  <c r="AG3144"/>
  <c r="AH3144"/>
  <c r="AI3144"/>
  <c r="E3145"/>
  <c r="F3145"/>
  <c r="R3145" s="1"/>
  <c r="D3146"/>
  <c r="S1317" l="1"/>
  <c r="V1317"/>
  <c r="W1317"/>
  <c r="A1317"/>
  <c r="AK3145"/>
  <c r="AL3145"/>
  <c r="AM3145"/>
  <c r="AD3145" s="1"/>
  <c r="AE3145"/>
  <c r="AF3145"/>
  <c r="AG3145"/>
  <c r="AH3145"/>
  <c r="AI3145"/>
  <c r="AJ3145"/>
  <c r="F3146"/>
  <c r="R3146" s="1"/>
  <c r="D3147"/>
  <c r="E3146"/>
  <c r="AB1317" l="1"/>
  <c r="AA1317" s="1"/>
  <c r="T1317"/>
  <c r="U1317" s="1"/>
  <c r="C1317" s="1"/>
  <c r="B1318" s="1"/>
  <c r="AC1317"/>
  <c r="D3148"/>
  <c r="E3147"/>
  <c r="F3147"/>
  <c r="R3147" s="1"/>
  <c r="AL3146"/>
  <c r="AM3146"/>
  <c r="AD3146" s="1"/>
  <c r="AE3146"/>
  <c r="AF3146"/>
  <c r="AG3146"/>
  <c r="AH3146"/>
  <c r="AI3146"/>
  <c r="AJ3146"/>
  <c r="AK3146"/>
  <c r="X1317"/>
  <c r="Q1317"/>
  <c r="O1317"/>
  <c r="J1317"/>
  <c r="I1317"/>
  <c r="H1317"/>
  <c r="A1318" l="1"/>
  <c r="P1317"/>
  <c r="Y1317"/>
  <c r="Z1317"/>
  <c r="K1317"/>
  <c r="M1317" s="1"/>
  <c r="L1317"/>
  <c r="N1317" s="1"/>
  <c r="D3149"/>
  <c r="E3148"/>
  <c r="F3148"/>
  <c r="R3148" s="1"/>
  <c r="AM3147"/>
  <c r="AD3147" s="1"/>
  <c r="AE3147"/>
  <c r="AF3147"/>
  <c r="AG3147"/>
  <c r="AH3147"/>
  <c r="AI3147"/>
  <c r="AJ3147"/>
  <c r="AK3147"/>
  <c r="AL3147"/>
  <c r="D3150" l="1"/>
  <c r="E3149"/>
  <c r="F3149"/>
  <c r="R3149" s="1"/>
  <c r="AF3148"/>
  <c r="AG3148"/>
  <c r="AH3148"/>
  <c r="AI3148"/>
  <c r="AJ3148"/>
  <c r="AK3148"/>
  <c r="AL3148"/>
  <c r="AM3148"/>
  <c r="AD3148" s="1"/>
  <c r="AE3148"/>
  <c r="G1318"/>
  <c r="D3151" l="1"/>
  <c r="E3150"/>
  <c r="F3150"/>
  <c r="R3150" s="1"/>
  <c r="AG3149"/>
  <c r="AH3149"/>
  <c r="AI3149"/>
  <c r="AJ3149"/>
  <c r="AK3149"/>
  <c r="AL3149"/>
  <c r="AM3149"/>
  <c r="AD3149" s="1"/>
  <c r="AE3149"/>
  <c r="AF3149"/>
  <c r="V1318"/>
  <c r="W1318"/>
  <c r="S1318"/>
  <c r="D3152" l="1"/>
  <c r="E3151"/>
  <c r="F3151"/>
  <c r="R3151" s="1"/>
  <c r="AH3150"/>
  <c r="AI3150"/>
  <c r="AJ3150"/>
  <c r="AK3150"/>
  <c r="AL3150"/>
  <c r="AM3150"/>
  <c r="AD3150" s="1"/>
  <c r="AE3150"/>
  <c r="AF3150"/>
  <c r="AG3150"/>
  <c r="AB1318"/>
  <c r="AA1318" s="1"/>
  <c r="T1318"/>
  <c r="U1318" s="1"/>
  <c r="C1318" s="1"/>
  <c r="B1319" s="1"/>
  <c r="AC1318"/>
  <c r="X1318"/>
  <c r="Q1318"/>
  <c r="H1318"/>
  <c r="J1318"/>
  <c r="O1318"/>
  <c r="I1318"/>
  <c r="A1319" l="1"/>
  <c r="E3152"/>
  <c r="F3152"/>
  <c r="R3152" s="1"/>
  <c r="D3153"/>
  <c r="AI3151"/>
  <c r="AJ3151"/>
  <c r="AK3151"/>
  <c r="AL3151"/>
  <c r="AM3151"/>
  <c r="AD3151" s="1"/>
  <c r="AE3151"/>
  <c r="AF3151"/>
  <c r="AG3151"/>
  <c r="AH3151"/>
  <c r="H1319"/>
  <c r="P1318"/>
  <c r="Y1318"/>
  <c r="Z1318"/>
  <c r="L1318"/>
  <c r="N1318" s="1"/>
  <c r="K1318"/>
  <c r="M1318" s="1"/>
  <c r="AJ3152" l="1"/>
  <c r="AK3152"/>
  <c r="AL3152"/>
  <c r="AM3152"/>
  <c r="AD3152" s="1"/>
  <c r="AE3152"/>
  <c r="AF3152"/>
  <c r="AG3152"/>
  <c r="AH3152"/>
  <c r="AI3152"/>
  <c r="E3153"/>
  <c r="F3153"/>
  <c r="R3153" s="1"/>
  <c r="D3154"/>
  <c r="G1319"/>
  <c r="AK3153" l="1"/>
  <c r="AL3153"/>
  <c r="AM3153"/>
  <c r="AD3153" s="1"/>
  <c r="AE3153"/>
  <c r="AF3153"/>
  <c r="AG3153"/>
  <c r="AH3153"/>
  <c r="AI3153"/>
  <c r="AJ3153"/>
  <c r="F3154"/>
  <c r="R3154" s="1"/>
  <c r="D3155"/>
  <c r="E3154"/>
  <c r="V1319"/>
  <c r="W1319"/>
  <c r="S1319"/>
  <c r="AC1319" l="1"/>
  <c r="U1319"/>
  <c r="AB1319"/>
  <c r="AA1319" s="1"/>
  <c r="T1319"/>
  <c r="C1319" s="1"/>
  <c r="B1320" s="1"/>
  <c r="D3156"/>
  <c r="E3155"/>
  <c r="F3155"/>
  <c r="R3155" s="1"/>
  <c r="AL3154"/>
  <c r="AM3154"/>
  <c r="AD3154" s="1"/>
  <c r="AE3154"/>
  <c r="AF3154"/>
  <c r="AG3154"/>
  <c r="AH3154"/>
  <c r="AI3154"/>
  <c r="AJ3154"/>
  <c r="AK3154"/>
  <c r="X1319"/>
  <c r="Q1319"/>
  <c r="I1319"/>
  <c r="J1319"/>
  <c r="O1319"/>
  <c r="A1320" l="1"/>
  <c r="K1319"/>
  <c r="M1319" s="1"/>
  <c r="L1319"/>
  <c r="N1319" s="1"/>
  <c r="P1319"/>
  <c r="Y1319"/>
  <c r="Z1319"/>
  <c r="G1320"/>
  <c r="D3157"/>
  <c r="E3156"/>
  <c r="F3156"/>
  <c r="R3156" s="1"/>
  <c r="AM3155"/>
  <c r="AD3155" s="1"/>
  <c r="AE3155"/>
  <c r="AF3155"/>
  <c r="AG3155"/>
  <c r="AH3155"/>
  <c r="AI3155"/>
  <c r="AJ3155"/>
  <c r="AK3155"/>
  <c r="AL3155"/>
  <c r="G1321" l="1"/>
  <c r="V1320"/>
  <c r="W1320"/>
  <c r="S1320"/>
  <c r="D3158"/>
  <c r="E3157"/>
  <c r="F3157"/>
  <c r="R3157" s="1"/>
  <c r="AF3156"/>
  <c r="AG3156"/>
  <c r="AH3156"/>
  <c r="AI3156"/>
  <c r="AJ3156"/>
  <c r="AK3156"/>
  <c r="AL3156"/>
  <c r="AM3156"/>
  <c r="AD3156" s="1"/>
  <c r="AE3156"/>
  <c r="W1321" l="1"/>
  <c r="S1321"/>
  <c r="V1321"/>
  <c r="X1320"/>
  <c r="Q1320"/>
  <c r="H1320"/>
  <c r="O1320"/>
  <c r="I1320"/>
  <c r="J1320"/>
  <c r="AB1320"/>
  <c r="AA1320" s="1"/>
  <c r="T1320"/>
  <c r="AC1320"/>
  <c r="D3159"/>
  <c r="E3158"/>
  <c r="F3158"/>
  <c r="R3158" s="1"/>
  <c r="AG3157"/>
  <c r="AH3157"/>
  <c r="AI3157"/>
  <c r="AJ3157"/>
  <c r="AK3157"/>
  <c r="AL3157"/>
  <c r="AM3157"/>
  <c r="AD3157" s="1"/>
  <c r="AE3157"/>
  <c r="AF3157"/>
  <c r="D3160" l="1"/>
  <c r="E3159"/>
  <c r="F3159"/>
  <c r="R3159" s="1"/>
  <c r="O1321"/>
  <c r="P1320"/>
  <c r="Y1320"/>
  <c r="Z1320"/>
  <c r="AH3158"/>
  <c r="AI3158"/>
  <c r="AJ3158"/>
  <c r="AK3158"/>
  <c r="AL3158"/>
  <c r="AM3158"/>
  <c r="AD3158" s="1"/>
  <c r="AE3158"/>
  <c r="AF3158"/>
  <c r="AG3158"/>
  <c r="I1321"/>
  <c r="K1320"/>
  <c r="M1320" s="1"/>
  <c r="L1320"/>
  <c r="N1320" s="1"/>
  <c r="AB1321"/>
  <c r="T1321"/>
  <c r="U1321" s="1"/>
  <c r="AC1321"/>
  <c r="X1321"/>
  <c r="Q1321"/>
  <c r="J1321"/>
  <c r="U1320"/>
  <c r="C1320" s="1"/>
  <c r="B1321" s="1"/>
  <c r="H1321"/>
  <c r="A1321" l="1"/>
  <c r="C1321"/>
  <c r="B1322" s="1"/>
  <c r="K1321"/>
  <c r="L1321"/>
  <c r="D3161"/>
  <c r="E3160"/>
  <c r="F3160"/>
  <c r="R3160" s="1"/>
  <c r="N1321"/>
  <c r="AG3159"/>
  <c r="AH3159"/>
  <c r="AI3159"/>
  <c r="AJ3159"/>
  <c r="AK3159"/>
  <c r="AL3159"/>
  <c r="AM3159"/>
  <c r="AD3159" s="1"/>
  <c r="AE3159"/>
  <c r="AF3159"/>
  <c r="P1321"/>
  <c r="Y1321"/>
  <c r="Z1321"/>
  <c r="AA1321"/>
  <c r="G1322"/>
  <c r="M1321"/>
  <c r="A1322" l="1"/>
  <c r="S1322"/>
  <c r="V1322"/>
  <c r="W1322"/>
  <c r="D3162"/>
  <c r="E3161"/>
  <c r="F3161"/>
  <c r="R3161" s="1"/>
  <c r="AH3160"/>
  <c r="AI3160"/>
  <c r="AJ3160"/>
  <c r="AK3160"/>
  <c r="AL3160"/>
  <c r="AM3160"/>
  <c r="AD3160" s="1"/>
  <c r="AE3160"/>
  <c r="AF3160"/>
  <c r="AG3160"/>
  <c r="AI3161" l="1"/>
  <c r="AJ3161"/>
  <c r="AK3161"/>
  <c r="AL3161"/>
  <c r="AM3161"/>
  <c r="AD3161" s="1"/>
  <c r="AE3161"/>
  <c r="AF3161"/>
  <c r="AG3161"/>
  <c r="AH3161"/>
  <c r="AB1322"/>
  <c r="AA1322" s="1"/>
  <c r="T1322"/>
  <c r="U1322" s="1"/>
  <c r="C1322" s="1"/>
  <c r="B1323" s="1"/>
  <c r="AC1322"/>
  <c r="X1322"/>
  <c r="Q1322"/>
  <c r="O1322"/>
  <c r="H1322"/>
  <c r="I1322"/>
  <c r="J1322"/>
  <c r="E3162"/>
  <c r="F3162"/>
  <c r="R3162" s="1"/>
  <c r="D3163"/>
  <c r="A1323" l="1"/>
  <c r="P1322"/>
  <c r="Y1322"/>
  <c r="Z1322"/>
  <c r="K1322"/>
  <c r="M1322" s="1"/>
  <c r="L1322"/>
  <c r="N1322" s="1"/>
  <c r="AJ3162"/>
  <c r="AK3162"/>
  <c r="AL3162"/>
  <c r="AM3162"/>
  <c r="AD3162" s="1"/>
  <c r="AE3162"/>
  <c r="AF3162"/>
  <c r="AG3162"/>
  <c r="AH3162"/>
  <c r="AI3162"/>
  <c r="E3163"/>
  <c r="F3163"/>
  <c r="R3163" s="1"/>
  <c r="D3164"/>
  <c r="AK3163" l="1"/>
  <c r="AL3163"/>
  <c r="AM3163"/>
  <c r="AD3163" s="1"/>
  <c r="AE3163"/>
  <c r="AF3163"/>
  <c r="AG3163"/>
  <c r="AH3163"/>
  <c r="AI3163"/>
  <c r="AJ3163"/>
  <c r="F3164"/>
  <c r="R3164" s="1"/>
  <c r="D3165"/>
  <c r="E3164"/>
  <c r="G1323"/>
  <c r="D3166" l="1"/>
  <c r="E3165"/>
  <c r="F3165"/>
  <c r="R3165" s="1"/>
  <c r="S1323"/>
  <c r="V1323"/>
  <c r="W1323"/>
  <c r="AL3164"/>
  <c r="AM3164"/>
  <c r="AD3164" s="1"/>
  <c r="AE3164"/>
  <c r="AF3164"/>
  <c r="AG3164"/>
  <c r="AH3164"/>
  <c r="AI3164"/>
  <c r="AJ3164"/>
  <c r="AK3164"/>
  <c r="D3167" l="1"/>
  <c r="E3166"/>
  <c r="F3166"/>
  <c r="R3166" s="1"/>
  <c r="AM3165"/>
  <c r="AD3165" s="1"/>
  <c r="AE3165"/>
  <c r="AF3165"/>
  <c r="AG3165"/>
  <c r="AH3165"/>
  <c r="AI3165"/>
  <c r="AJ3165"/>
  <c r="AK3165"/>
  <c r="AL3165"/>
  <c r="AB1323"/>
  <c r="AA1323" s="1"/>
  <c r="T1323"/>
  <c r="U1323" s="1"/>
  <c r="C1323" s="1"/>
  <c r="B1324" s="1"/>
  <c r="AC1323"/>
  <c r="Q1323"/>
  <c r="X1323"/>
  <c r="H1323"/>
  <c r="O1323"/>
  <c r="I1323"/>
  <c r="J1323"/>
  <c r="A1324" l="1"/>
  <c r="D3168"/>
  <c r="E3167"/>
  <c r="F3167"/>
  <c r="R3167" s="1"/>
  <c r="AF3166"/>
  <c r="AG3166"/>
  <c r="AH3166"/>
  <c r="AI3166"/>
  <c r="AJ3166"/>
  <c r="AK3166"/>
  <c r="AL3166"/>
  <c r="AM3166"/>
  <c r="AD3166" s="1"/>
  <c r="AE3166"/>
  <c r="Y1323"/>
  <c r="Z1323"/>
  <c r="P1323"/>
  <c r="K1323"/>
  <c r="M1323" s="1"/>
  <c r="L1323"/>
  <c r="N1323" s="1"/>
  <c r="D3169" l="1"/>
  <c r="E3168"/>
  <c r="F3168"/>
  <c r="R3168" s="1"/>
  <c r="AG3167"/>
  <c r="AH3167"/>
  <c r="AI3167"/>
  <c r="AJ3167"/>
  <c r="AK3167"/>
  <c r="AL3167"/>
  <c r="AM3167"/>
  <c r="AD3167" s="1"/>
  <c r="AE3167"/>
  <c r="AF3167"/>
  <c r="G1324"/>
  <c r="D3170" l="1"/>
  <c r="E3169"/>
  <c r="F3169"/>
  <c r="R3169" s="1"/>
  <c r="AH3168"/>
  <c r="AI3168"/>
  <c r="AJ3168"/>
  <c r="AK3168"/>
  <c r="AL3168"/>
  <c r="AM3168"/>
  <c r="AD3168" s="1"/>
  <c r="AE3168"/>
  <c r="AF3168"/>
  <c r="AG3168"/>
  <c r="S1324"/>
  <c r="V1324"/>
  <c r="W1324"/>
  <c r="E3170" l="1"/>
  <c r="F3170"/>
  <c r="R3170" s="1"/>
  <c r="D3171"/>
  <c r="AI3169"/>
  <c r="AJ3169"/>
  <c r="AK3169"/>
  <c r="AL3169"/>
  <c r="AM3169"/>
  <c r="AD3169" s="1"/>
  <c r="AE3169"/>
  <c r="AF3169"/>
  <c r="AG3169"/>
  <c r="AH3169"/>
  <c r="AB1324"/>
  <c r="AA1324" s="1"/>
  <c r="T1324"/>
  <c r="U1324" s="1"/>
  <c r="C1324" s="1"/>
  <c r="B1325" s="1"/>
  <c r="AC1324"/>
  <c r="X1324"/>
  <c r="Q1324"/>
  <c r="J1324"/>
  <c r="H1324"/>
  <c r="I1324"/>
  <c r="O1324"/>
  <c r="A1325" l="1"/>
  <c r="AJ3170"/>
  <c r="AK3170"/>
  <c r="AL3170"/>
  <c r="AM3170"/>
  <c r="AD3170" s="1"/>
  <c r="AE3170"/>
  <c r="AF3170"/>
  <c r="AG3170"/>
  <c r="AH3170"/>
  <c r="AI3170"/>
  <c r="E3171"/>
  <c r="F3171"/>
  <c r="R3171" s="1"/>
  <c r="D3172"/>
  <c r="K1324"/>
  <c r="M1324" s="1"/>
  <c r="L1324"/>
  <c r="N1324" s="1"/>
  <c r="Z1324"/>
  <c r="P1324"/>
  <c r="Y1324"/>
  <c r="G1325" l="1"/>
  <c r="AK3171"/>
  <c r="AL3171"/>
  <c r="AM3171"/>
  <c r="AD3171" s="1"/>
  <c r="AE3171"/>
  <c r="AF3171"/>
  <c r="AG3171"/>
  <c r="AH3171"/>
  <c r="AI3171"/>
  <c r="AJ3171"/>
  <c r="F3172"/>
  <c r="R3172" s="1"/>
  <c r="D3173"/>
  <c r="E3172"/>
  <c r="S1325" l="1"/>
  <c r="V1325"/>
  <c r="W1325"/>
  <c r="D3174"/>
  <c r="E3173"/>
  <c r="F3173"/>
  <c r="R3173" s="1"/>
  <c r="AL3172"/>
  <c r="AM3172"/>
  <c r="AD3172" s="1"/>
  <c r="AE3172"/>
  <c r="AF3172"/>
  <c r="AG3172"/>
  <c r="AH3172"/>
  <c r="AI3172"/>
  <c r="AJ3172"/>
  <c r="AK3172"/>
  <c r="AB1325" l="1"/>
  <c r="AA1325" s="1"/>
  <c r="T1325"/>
  <c r="AC1325"/>
  <c r="X1325"/>
  <c r="Q1325"/>
  <c r="H1325"/>
  <c r="O1325"/>
  <c r="J1325"/>
  <c r="I1325"/>
  <c r="D3175"/>
  <c r="E3174"/>
  <c r="F3174"/>
  <c r="R3174" s="1"/>
  <c r="AM3173"/>
  <c r="AD3173" s="1"/>
  <c r="AE3173"/>
  <c r="AF3173"/>
  <c r="AG3173"/>
  <c r="AH3173"/>
  <c r="AI3173"/>
  <c r="AJ3173"/>
  <c r="AK3173"/>
  <c r="AL3173"/>
  <c r="P1325" l="1"/>
  <c r="Y1325"/>
  <c r="Z1325"/>
  <c r="K1325"/>
  <c r="M1325" s="1"/>
  <c r="L1325"/>
  <c r="N1325" s="1"/>
  <c r="D3176"/>
  <c r="E3175"/>
  <c r="F3175"/>
  <c r="R3175" s="1"/>
  <c r="U1325"/>
  <c r="C1325" s="1"/>
  <c r="B1326" s="1"/>
  <c r="AF3174"/>
  <c r="AG3174"/>
  <c r="AH3174"/>
  <c r="AI3174"/>
  <c r="AJ3174"/>
  <c r="AK3174"/>
  <c r="AL3174"/>
  <c r="AM3174"/>
  <c r="AD3174" s="1"/>
  <c r="AE3174"/>
  <c r="G1326"/>
  <c r="A1326" l="1"/>
  <c r="D3177"/>
  <c r="E3176"/>
  <c r="F3176"/>
  <c r="R3176" s="1"/>
  <c r="AG3175"/>
  <c r="AH3175"/>
  <c r="AI3175"/>
  <c r="AJ3175"/>
  <c r="AK3175"/>
  <c r="AL3175"/>
  <c r="AM3175"/>
  <c r="AD3175" s="1"/>
  <c r="AE3175"/>
  <c r="AF3175"/>
  <c r="V1326"/>
  <c r="W1326"/>
  <c r="S1326"/>
  <c r="X1326" l="1"/>
  <c r="Q1326"/>
  <c r="H1326"/>
  <c r="O1326"/>
  <c r="J1326"/>
  <c r="I1326"/>
  <c r="D3178"/>
  <c r="E3177"/>
  <c r="F3177"/>
  <c r="R3177" s="1"/>
  <c r="AH3176"/>
  <c r="AI3176"/>
  <c r="AJ3176"/>
  <c r="AK3176"/>
  <c r="AL3176"/>
  <c r="AM3176"/>
  <c r="AD3176" s="1"/>
  <c r="AE3176"/>
  <c r="AF3176"/>
  <c r="AG3176"/>
  <c r="AB1326"/>
  <c r="AA1326" s="1"/>
  <c r="T1326"/>
  <c r="U1326" s="1"/>
  <c r="C1326" s="1"/>
  <c r="B1327" s="1"/>
  <c r="AC1326"/>
  <c r="A1327" l="1"/>
  <c r="AI3177"/>
  <c r="AJ3177"/>
  <c r="AK3177"/>
  <c r="AL3177"/>
  <c r="AM3177"/>
  <c r="AD3177" s="1"/>
  <c r="AE3177"/>
  <c r="AF3177"/>
  <c r="AG3177"/>
  <c r="AH3177"/>
  <c r="P1326"/>
  <c r="Y1326"/>
  <c r="Z1326"/>
  <c r="L1326"/>
  <c r="N1326" s="1"/>
  <c r="K1326"/>
  <c r="M1326" s="1"/>
  <c r="E3178"/>
  <c r="F3178"/>
  <c r="R3178" s="1"/>
  <c r="D3179"/>
  <c r="G1327" l="1"/>
  <c r="AJ3178"/>
  <c r="AK3178"/>
  <c r="AL3178"/>
  <c r="AM3178"/>
  <c r="AD3178" s="1"/>
  <c r="AE3178"/>
  <c r="AF3178"/>
  <c r="AG3178"/>
  <c r="AH3178"/>
  <c r="AI3178"/>
  <c r="E3179"/>
  <c r="F3179"/>
  <c r="R3179" s="1"/>
  <c r="D3180"/>
  <c r="V1327" l="1"/>
  <c r="W1327"/>
  <c r="S1327"/>
  <c r="AK3179"/>
  <c r="AL3179"/>
  <c r="AM3179"/>
  <c r="AD3179" s="1"/>
  <c r="AE3179"/>
  <c r="AF3179"/>
  <c r="AG3179"/>
  <c r="AH3179"/>
  <c r="AI3179"/>
  <c r="AJ3179"/>
  <c r="F3180"/>
  <c r="R3180" s="1"/>
  <c r="D3181"/>
  <c r="E3180"/>
  <c r="AL3180" l="1"/>
  <c r="AM3180"/>
  <c r="AD3180" s="1"/>
  <c r="AE3180"/>
  <c r="AF3180"/>
  <c r="AG3180"/>
  <c r="AH3180"/>
  <c r="AI3180"/>
  <c r="AJ3180"/>
  <c r="AK3180"/>
  <c r="X1327"/>
  <c r="Q1327"/>
  <c r="O1327"/>
  <c r="J1327"/>
  <c r="H1327"/>
  <c r="I1327"/>
  <c r="AC1327"/>
  <c r="U1327"/>
  <c r="AB1327"/>
  <c r="AA1327" s="1"/>
  <c r="T1327"/>
  <c r="C1327" s="1"/>
  <c r="B1328" s="1"/>
  <c r="D3182"/>
  <c r="E3181"/>
  <c r="F3181"/>
  <c r="R3181" s="1"/>
  <c r="A1328" l="1"/>
  <c r="P1327"/>
  <c r="Y1327"/>
  <c r="Z1327"/>
  <c r="D3183"/>
  <c r="E3182"/>
  <c r="F3182"/>
  <c r="R3182" s="1"/>
  <c r="AM3181"/>
  <c r="AD3181" s="1"/>
  <c r="AE3181"/>
  <c r="AF3181"/>
  <c r="AG3181"/>
  <c r="AH3181"/>
  <c r="AI3181"/>
  <c r="AJ3181"/>
  <c r="AK3181"/>
  <c r="AL3181"/>
  <c r="G1328"/>
  <c r="K1327"/>
  <c r="M1327" s="1"/>
  <c r="L1327"/>
  <c r="N1327" s="1"/>
  <c r="V1328" l="1"/>
  <c r="W1328"/>
  <c r="S1328"/>
  <c r="D3184"/>
  <c r="E3183"/>
  <c r="F3183"/>
  <c r="R3183" s="1"/>
  <c r="AF3182"/>
  <c r="AG3182"/>
  <c r="AH3182"/>
  <c r="AI3182"/>
  <c r="AJ3182"/>
  <c r="AK3182"/>
  <c r="AL3182"/>
  <c r="AM3182"/>
  <c r="AD3182" s="1"/>
  <c r="AE3182"/>
  <c r="X1328" l="1"/>
  <c r="Q1328"/>
  <c r="I1328"/>
  <c r="H1328"/>
  <c r="O1328"/>
  <c r="J1328"/>
  <c r="AB1328"/>
  <c r="T1328"/>
  <c r="AC1328"/>
  <c r="D3185"/>
  <c r="E3184"/>
  <c r="F3184"/>
  <c r="R3184" s="1"/>
  <c r="AG3183"/>
  <c r="AH3183"/>
  <c r="AI3183"/>
  <c r="AJ3183"/>
  <c r="AK3183"/>
  <c r="AL3183"/>
  <c r="AM3183"/>
  <c r="AD3183" s="1"/>
  <c r="AE3183"/>
  <c r="AF3183"/>
  <c r="C1328" l="1"/>
  <c r="B1329" s="1"/>
  <c r="K1328"/>
  <c r="M1328" s="1"/>
  <c r="L1328"/>
  <c r="N1328" s="1"/>
  <c r="U1328"/>
  <c r="D3186"/>
  <c r="E3185"/>
  <c r="F3185"/>
  <c r="R3185" s="1"/>
  <c r="P1328"/>
  <c r="Y1328"/>
  <c r="Z1328"/>
  <c r="AH3184"/>
  <c r="AI3184"/>
  <c r="AJ3184"/>
  <c r="AK3184"/>
  <c r="AL3184"/>
  <c r="AM3184"/>
  <c r="AD3184" s="1"/>
  <c r="AE3184"/>
  <c r="AF3184"/>
  <c r="AG3184"/>
  <c r="AA1328"/>
  <c r="A1329" l="1"/>
  <c r="AI3185"/>
  <c r="AJ3185"/>
  <c r="AK3185"/>
  <c r="AL3185"/>
  <c r="AM3185"/>
  <c r="AD3185" s="1"/>
  <c r="AE3185"/>
  <c r="AF3185"/>
  <c r="AG3185"/>
  <c r="AH3185"/>
  <c r="G1329"/>
  <c r="E3186"/>
  <c r="F3186"/>
  <c r="R3186" s="1"/>
  <c r="D3187"/>
  <c r="E3187" l="1"/>
  <c r="F3187"/>
  <c r="R3187" s="1"/>
  <c r="D3188"/>
  <c r="W1329"/>
  <c r="S1329"/>
  <c r="V1329"/>
  <c r="AJ3186"/>
  <c r="AK3186"/>
  <c r="AL3186"/>
  <c r="AM3186"/>
  <c r="AD3186" s="1"/>
  <c r="AE3186"/>
  <c r="AF3186"/>
  <c r="AG3186"/>
  <c r="AH3186"/>
  <c r="AI3186"/>
  <c r="AK3187" l="1"/>
  <c r="AL3187"/>
  <c r="AM3187"/>
  <c r="AD3187" s="1"/>
  <c r="AE3187"/>
  <c r="AF3187"/>
  <c r="AG3187"/>
  <c r="AH3187"/>
  <c r="AI3187"/>
  <c r="AJ3187"/>
  <c r="F3188"/>
  <c r="R3188" s="1"/>
  <c r="D3189"/>
  <c r="E3188"/>
  <c r="AB1329"/>
  <c r="AA1329" s="1"/>
  <c r="T1329"/>
  <c r="U1329" s="1"/>
  <c r="C1329" s="1"/>
  <c r="B1330" s="1"/>
  <c r="AC1329"/>
  <c r="X1329"/>
  <c r="Q1329"/>
  <c r="J1329"/>
  <c r="H1329"/>
  <c r="O1329"/>
  <c r="I1329"/>
  <c r="A1330" l="1"/>
  <c r="D3190"/>
  <c r="E3189"/>
  <c r="F3189"/>
  <c r="R3189" s="1"/>
  <c r="AL3188"/>
  <c r="AM3188"/>
  <c r="AD3188" s="1"/>
  <c r="AE3188"/>
  <c r="AF3188"/>
  <c r="AG3188"/>
  <c r="AH3188"/>
  <c r="AI3188"/>
  <c r="AJ3188"/>
  <c r="AK3188"/>
  <c r="G1330"/>
  <c r="P1329"/>
  <c r="Y1329"/>
  <c r="Z1329"/>
  <c r="K1329"/>
  <c r="M1329" s="1"/>
  <c r="L1329"/>
  <c r="N1329" s="1"/>
  <c r="S1330" l="1"/>
  <c r="V1330"/>
  <c r="W1330"/>
  <c r="D3191"/>
  <c r="E3190"/>
  <c r="F3190"/>
  <c r="R3190" s="1"/>
  <c r="AM3189"/>
  <c r="AD3189" s="1"/>
  <c r="AE3189"/>
  <c r="AF3189"/>
  <c r="AG3189"/>
  <c r="AH3189"/>
  <c r="AI3189"/>
  <c r="AJ3189"/>
  <c r="AK3189"/>
  <c r="AL3189"/>
  <c r="AB1330" l="1"/>
  <c r="AA1330" s="1"/>
  <c r="T1330"/>
  <c r="AC1330"/>
  <c r="X1330"/>
  <c r="Q1330"/>
  <c r="H1330"/>
  <c r="J1330"/>
  <c r="I1330"/>
  <c r="O1330"/>
  <c r="D3192"/>
  <c r="E3191"/>
  <c r="F3191"/>
  <c r="R3191" s="1"/>
  <c r="AF3190"/>
  <c r="AG3190"/>
  <c r="AH3190"/>
  <c r="AI3190"/>
  <c r="AJ3190"/>
  <c r="AK3190"/>
  <c r="AL3190"/>
  <c r="AM3190"/>
  <c r="AD3190" s="1"/>
  <c r="AE3190"/>
  <c r="C1330" l="1"/>
  <c r="B1331" s="1"/>
  <c r="K1330"/>
  <c r="M1330" s="1"/>
  <c r="L1330"/>
  <c r="N1330" s="1"/>
  <c r="P1330"/>
  <c r="Y1330"/>
  <c r="Z1330"/>
  <c r="D3193"/>
  <c r="E3192"/>
  <c r="F3192"/>
  <c r="R3192" s="1"/>
  <c r="U1330"/>
  <c r="AG3191"/>
  <c r="AH3191"/>
  <c r="AI3191"/>
  <c r="AJ3191"/>
  <c r="AK3191"/>
  <c r="AL3191"/>
  <c r="AM3191"/>
  <c r="AD3191" s="1"/>
  <c r="AE3191"/>
  <c r="AF3191"/>
  <c r="A1331" l="1"/>
  <c r="AH3192"/>
  <c r="AI3192"/>
  <c r="AJ3192"/>
  <c r="AK3192"/>
  <c r="AL3192"/>
  <c r="AM3192"/>
  <c r="AD3192" s="1"/>
  <c r="AE3192"/>
  <c r="AF3192"/>
  <c r="AG3192"/>
  <c r="D3194"/>
  <c r="E3193"/>
  <c r="F3193"/>
  <c r="R3193" s="1"/>
  <c r="G1331"/>
  <c r="S1331" l="1"/>
  <c r="V1331"/>
  <c r="W1331"/>
  <c r="E3194"/>
  <c r="F3194"/>
  <c r="R3194" s="1"/>
  <c r="D3195"/>
  <c r="AI3193"/>
  <c r="AJ3193"/>
  <c r="AK3193"/>
  <c r="AL3193"/>
  <c r="AM3193"/>
  <c r="AD3193" s="1"/>
  <c r="AE3193"/>
  <c r="AF3193"/>
  <c r="AG3193"/>
  <c r="AH3193"/>
  <c r="AB1331" l="1"/>
  <c r="AA1331" s="1"/>
  <c r="T1331"/>
  <c r="AC1331"/>
  <c r="Q1331"/>
  <c r="X1331"/>
  <c r="O1331"/>
  <c r="J1331"/>
  <c r="H1331"/>
  <c r="I1331"/>
  <c r="AJ3194"/>
  <c r="AK3194"/>
  <c r="AL3194"/>
  <c r="AM3194"/>
  <c r="AD3194" s="1"/>
  <c r="AE3194"/>
  <c r="AF3194"/>
  <c r="AG3194"/>
  <c r="AH3194"/>
  <c r="AI3194"/>
  <c r="E3195"/>
  <c r="F3195"/>
  <c r="R3195" s="1"/>
  <c r="D3196"/>
  <c r="C1331" l="1"/>
  <c r="B1332" s="1"/>
  <c r="G1332"/>
  <c r="U1331"/>
  <c r="AK3195"/>
  <c r="AL3195"/>
  <c r="AM3195"/>
  <c r="AD3195" s="1"/>
  <c r="AE3195"/>
  <c r="AF3195"/>
  <c r="AG3195"/>
  <c r="AH3195"/>
  <c r="AI3195"/>
  <c r="AJ3195"/>
  <c r="K1331"/>
  <c r="M1331" s="1"/>
  <c r="L1331"/>
  <c r="N1331" s="1"/>
  <c r="F3196"/>
  <c r="R3196" s="1"/>
  <c r="D3197"/>
  <c r="E3196"/>
  <c r="Y1331"/>
  <c r="Z1331"/>
  <c r="P1331"/>
  <c r="A1332" l="1"/>
  <c r="S1332"/>
  <c r="V1332"/>
  <c r="W1332"/>
  <c r="AL3196"/>
  <c r="AM3196"/>
  <c r="AD3196" s="1"/>
  <c r="AE3196"/>
  <c r="AF3196"/>
  <c r="AG3196"/>
  <c r="AH3196"/>
  <c r="AI3196"/>
  <c r="AJ3196"/>
  <c r="AK3196"/>
  <c r="D3198"/>
  <c r="E3197"/>
  <c r="F3197"/>
  <c r="R3197" s="1"/>
  <c r="AB1332" l="1"/>
  <c r="AA1332" s="1"/>
  <c r="T1332"/>
  <c r="U1332" s="1"/>
  <c r="C1332" s="1"/>
  <c r="B1333" s="1"/>
  <c r="AC1332"/>
  <c r="X1332"/>
  <c r="Q1332"/>
  <c r="O1332"/>
  <c r="J1332"/>
  <c r="I1332"/>
  <c r="H1332"/>
  <c r="D3199"/>
  <c r="E3198"/>
  <c r="F3198"/>
  <c r="R3198" s="1"/>
  <c r="AM3197"/>
  <c r="AD3197" s="1"/>
  <c r="AE3197"/>
  <c r="AF3197"/>
  <c r="AG3197"/>
  <c r="AH3197"/>
  <c r="AI3197"/>
  <c r="AJ3197"/>
  <c r="AK3197"/>
  <c r="AL3197"/>
  <c r="A1333" l="1"/>
  <c r="D3200"/>
  <c r="E3199"/>
  <c r="F3199"/>
  <c r="R3199" s="1"/>
  <c r="AF3198"/>
  <c r="AG3198"/>
  <c r="AH3198"/>
  <c r="AI3198"/>
  <c r="AJ3198"/>
  <c r="AK3198"/>
  <c r="AL3198"/>
  <c r="AM3198"/>
  <c r="AD3198" s="1"/>
  <c r="AE3198"/>
  <c r="K1332"/>
  <c r="M1332" s="1"/>
  <c r="L1332"/>
  <c r="N1332" s="1"/>
  <c r="Z1332"/>
  <c r="P1332"/>
  <c r="Y1332"/>
  <c r="G1333" l="1"/>
  <c r="D3201"/>
  <c r="E3200"/>
  <c r="F3200"/>
  <c r="R3200" s="1"/>
  <c r="AG3199"/>
  <c r="AH3199"/>
  <c r="AI3199"/>
  <c r="AJ3199"/>
  <c r="AK3199"/>
  <c r="AL3199"/>
  <c r="AM3199"/>
  <c r="AD3199" s="1"/>
  <c r="AE3199"/>
  <c r="AF3199"/>
  <c r="S1333" l="1"/>
  <c r="V1333"/>
  <c r="W1333"/>
  <c r="D3202"/>
  <c r="E3201"/>
  <c r="F3201"/>
  <c r="R3201" s="1"/>
  <c r="AH3200"/>
  <c r="AI3200"/>
  <c r="AJ3200"/>
  <c r="AK3200"/>
  <c r="AL3200"/>
  <c r="AM3200"/>
  <c r="AD3200" s="1"/>
  <c r="AE3200"/>
  <c r="AF3200"/>
  <c r="AG3200"/>
  <c r="AB1333" l="1"/>
  <c r="AA1333" s="1"/>
  <c r="T1333"/>
  <c r="AC1333"/>
  <c r="X1333"/>
  <c r="Q1333"/>
  <c r="O1333"/>
  <c r="H1333"/>
  <c r="I1333"/>
  <c r="J1333"/>
  <c r="E3202"/>
  <c r="F3202"/>
  <c r="R3202" s="1"/>
  <c r="D3203"/>
  <c r="AI3201"/>
  <c r="AJ3201"/>
  <c r="AK3201"/>
  <c r="AL3201"/>
  <c r="AM3201"/>
  <c r="AD3201" s="1"/>
  <c r="AE3201"/>
  <c r="AF3201"/>
  <c r="AG3201"/>
  <c r="AH3201"/>
  <c r="C1333" l="1"/>
  <c r="B1334" s="1"/>
  <c r="K1333"/>
  <c r="M1333" s="1"/>
  <c r="L1333"/>
  <c r="N1333" s="1"/>
  <c r="AJ3202"/>
  <c r="AK3202"/>
  <c r="AL3202"/>
  <c r="AM3202"/>
  <c r="AD3202" s="1"/>
  <c r="AE3202"/>
  <c r="AF3202"/>
  <c r="AG3202"/>
  <c r="AH3202"/>
  <c r="AI3202"/>
  <c r="U1333"/>
  <c r="H1334"/>
  <c r="G1334"/>
  <c r="E3203"/>
  <c r="F3203"/>
  <c r="R3203" s="1"/>
  <c r="D3204"/>
  <c r="P1333"/>
  <c r="Y1333"/>
  <c r="Z1333"/>
  <c r="A1334" l="1"/>
  <c r="AK3203"/>
  <c r="AL3203"/>
  <c r="AM3203"/>
  <c r="AD3203" s="1"/>
  <c r="AE3203"/>
  <c r="AF3203"/>
  <c r="AG3203"/>
  <c r="AH3203"/>
  <c r="AI3203"/>
  <c r="AJ3203"/>
  <c r="V1334"/>
  <c r="W1334"/>
  <c r="S1334"/>
  <c r="F3204"/>
  <c r="R3204" s="1"/>
  <c r="D3205"/>
  <c r="E3204"/>
  <c r="AB1334" l="1"/>
  <c r="AA1334" s="1"/>
  <c r="T1334"/>
  <c r="U1334" s="1"/>
  <c r="C1334" s="1"/>
  <c r="B1335" s="1"/>
  <c r="AC1334"/>
  <c r="D3206"/>
  <c r="E3205"/>
  <c r="F3205"/>
  <c r="R3205" s="1"/>
  <c r="AL3204"/>
  <c r="AM3204"/>
  <c r="AD3204" s="1"/>
  <c r="AE3204"/>
  <c r="AF3204"/>
  <c r="AG3204"/>
  <c r="AH3204"/>
  <c r="AI3204"/>
  <c r="AJ3204"/>
  <c r="AK3204"/>
  <c r="X1334"/>
  <c r="Q1334"/>
  <c r="J1334"/>
  <c r="O1334"/>
  <c r="I1334"/>
  <c r="A1335" l="1"/>
  <c r="P1334"/>
  <c r="Y1334"/>
  <c r="Z1334"/>
  <c r="G1335"/>
  <c r="L1334"/>
  <c r="N1334" s="1"/>
  <c r="K1334"/>
  <c r="M1334" s="1"/>
  <c r="D3207"/>
  <c r="E3206"/>
  <c r="F3206"/>
  <c r="R3206" s="1"/>
  <c r="AM3205"/>
  <c r="AD3205" s="1"/>
  <c r="AE3205"/>
  <c r="AF3205"/>
  <c r="AG3205"/>
  <c r="AH3205"/>
  <c r="AI3205"/>
  <c r="AJ3205"/>
  <c r="AK3205"/>
  <c r="AL3205"/>
  <c r="D3208" l="1"/>
  <c r="E3207"/>
  <c r="F3207"/>
  <c r="R3207" s="1"/>
  <c r="AF3206"/>
  <c r="AG3206"/>
  <c r="AH3206"/>
  <c r="AI3206"/>
  <c r="AJ3206"/>
  <c r="AK3206"/>
  <c r="AL3206"/>
  <c r="AM3206"/>
  <c r="AD3206" s="1"/>
  <c r="AE3206"/>
  <c r="G1336"/>
  <c r="V1335"/>
  <c r="W1335"/>
  <c r="S1335"/>
  <c r="AC1335" l="1"/>
  <c r="U1335"/>
  <c r="AB1335"/>
  <c r="T1335"/>
  <c r="C1335" s="1"/>
  <c r="B1336" s="1"/>
  <c r="D3209"/>
  <c r="E3208"/>
  <c r="F3208"/>
  <c r="R3208" s="1"/>
  <c r="AG3207"/>
  <c r="AH3207"/>
  <c r="AI3207"/>
  <c r="AJ3207"/>
  <c r="AK3207"/>
  <c r="AL3207"/>
  <c r="AM3207"/>
  <c r="AD3207" s="1"/>
  <c r="AE3207"/>
  <c r="AF3207"/>
  <c r="V1336"/>
  <c r="W1336"/>
  <c r="S1336"/>
  <c r="X1335"/>
  <c r="Q1335"/>
  <c r="H1335"/>
  <c r="J1335"/>
  <c r="O1335"/>
  <c r="I1335"/>
  <c r="A1336" l="1"/>
  <c r="H1336"/>
  <c r="J1336"/>
  <c r="AA1335"/>
  <c r="X1336"/>
  <c r="Q1336"/>
  <c r="I1336"/>
  <c r="K1335"/>
  <c r="M1335" s="1"/>
  <c r="L1335"/>
  <c r="N1335" s="1"/>
  <c r="AB1336"/>
  <c r="AA1336" s="1"/>
  <c r="T1336"/>
  <c r="U1336" s="1"/>
  <c r="C1336" s="1"/>
  <c r="B1337" s="1"/>
  <c r="AC1336"/>
  <c r="D3210"/>
  <c r="E3209"/>
  <c r="F3209"/>
  <c r="R3209" s="1"/>
  <c r="P1335"/>
  <c r="O1336" s="1"/>
  <c r="Y1335"/>
  <c r="Z1335"/>
  <c r="AH3208"/>
  <c r="AI3208"/>
  <c r="AJ3208"/>
  <c r="AK3208"/>
  <c r="AL3208"/>
  <c r="AM3208"/>
  <c r="AD3208" s="1"/>
  <c r="AE3208"/>
  <c r="AF3208"/>
  <c r="AG3208"/>
  <c r="A1337" l="1"/>
  <c r="P1336"/>
  <c r="Y1336"/>
  <c r="Z1336"/>
  <c r="E3210"/>
  <c r="F3210"/>
  <c r="R3210" s="1"/>
  <c r="D3211"/>
  <c r="AI3209"/>
  <c r="AJ3209"/>
  <c r="AK3209"/>
  <c r="AL3209"/>
  <c r="AM3209"/>
  <c r="AD3209" s="1"/>
  <c r="AE3209"/>
  <c r="AF3209"/>
  <c r="AG3209"/>
  <c r="AH3209"/>
  <c r="K1336"/>
  <c r="M1336" s="1"/>
  <c r="L1336"/>
  <c r="N1336" s="1"/>
  <c r="G1337" l="1"/>
  <c r="AJ3210"/>
  <c r="AK3210"/>
  <c r="AL3210"/>
  <c r="AM3210"/>
  <c r="AD3210" s="1"/>
  <c r="AE3210"/>
  <c r="AF3210"/>
  <c r="AG3210"/>
  <c r="AH3210"/>
  <c r="AI3210"/>
  <c r="E3211"/>
  <c r="F3211"/>
  <c r="R3211" s="1"/>
  <c r="D3212"/>
  <c r="W1337" l="1"/>
  <c r="S1337"/>
  <c r="V1337"/>
  <c r="AK3211"/>
  <c r="AL3211"/>
  <c r="AM3211"/>
  <c r="AD3211" s="1"/>
  <c r="AE3211"/>
  <c r="AF3211"/>
  <c r="AG3211"/>
  <c r="AH3211"/>
  <c r="AI3211"/>
  <c r="AJ3211"/>
  <c r="F3212"/>
  <c r="R3212" s="1"/>
  <c r="D3213"/>
  <c r="E3212"/>
  <c r="AB1337" l="1"/>
  <c r="AA1337" s="1"/>
  <c r="T1337"/>
  <c r="AC1337"/>
  <c r="X1337"/>
  <c r="Q1337"/>
  <c r="I1337"/>
  <c r="O1337"/>
  <c r="J1337"/>
  <c r="H1337"/>
  <c r="AL3212"/>
  <c r="AM3212"/>
  <c r="AD3212" s="1"/>
  <c r="AE3212"/>
  <c r="AF3212"/>
  <c r="AG3212"/>
  <c r="AH3212"/>
  <c r="AI3212"/>
  <c r="AJ3212"/>
  <c r="AK3212"/>
  <c r="D3214"/>
  <c r="E3213"/>
  <c r="F3213"/>
  <c r="R3213" s="1"/>
  <c r="C1337" l="1"/>
  <c r="B1338" s="1"/>
  <c r="U1337"/>
  <c r="D3215"/>
  <c r="E3214"/>
  <c r="F3214"/>
  <c r="R3214" s="1"/>
  <c r="AM3213"/>
  <c r="AD3213" s="1"/>
  <c r="AE3213"/>
  <c r="AF3213"/>
  <c r="AG3213"/>
  <c r="AH3213"/>
  <c r="AI3213"/>
  <c r="AJ3213"/>
  <c r="AK3213"/>
  <c r="AL3213"/>
  <c r="P1337"/>
  <c r="Y1337"/>
  <c r="Z1337"/>
  <c r="K1337"/>
  <c r="M1337" s="1"/>
  <c r="L1337"/>
  <c r="N1337" s="1"/>
  <c r="A1338" l="1"/>
  <c r="G1338"/>
  <c r="D3216"/>
  <c r="E3215"/>
  <c r="F3215"/>
  <c r="R3215" s="1"/>
  <c r="AF3214"/>
  <c r="AG3214"/>
  <c r="AH3214"/>
  <c r="AI3214"/>
  <c r="AJ3214"/>
  <c r="AK3214"/>
  <c r="AL3214"/>
  <c r="AM3214"/>
  <c r="AD3214" s="1"/>
  <c r="AE3214"/>
  <c r="S1338" l="1"/>
  <c r="V1338"/>
  <c r="W1338"/>
  <c r="D3217"/>
  <c r="E3216"/>
  <c r="F3216"/>
  <c r="R3216" s="1"/>
  <c r="AG3215"/>
  <c r="AH3215"/>
  <c r="AI3215"/>
  <c r="AJ3215"/>
  <c r="AK3215"/>
  <c r="AL3215"/>
  <c r="AM3215"/>
  <c r="AD3215" s="1"/>
  <c r="AE3215"/>
  <c r="AF3215"/>
  <c r="AB1338" l="1"/>
  <c r="AA1338" s="1"/>
  <c r="T1338"/>
  <c r="AC1338"/>
  <c r="X1338"/>
  <c r="Q1338"/>
  <c r="I1338"/>
  <c r="O1338"/>
  <c r="H1338"/>
  <c r="J1338"/>
  <c r="D3218"/>
  <c r="E3217"/>
  <c r="F3217"/>
  <c r="R3217" s="1"/>
  <c r="AH3216"/>
  <c r="AI3216"/>
  <c r="AJ3216"/>
  <c r="AK3216"/>
  <c r="AL3216"/>
  <c r="AM3216"/>
  <c r="AD3216" s="1"/>
  <c r="AE3216"/>
  <c r="AF3216"/>
  <c r="AG3216"/>
  <c r="C1338" l="1"/>
  <c r="B1339" s="1"/>
  <c r="G1339"/>
  <c r="E3218"/>
  <c r="F3218"/>
  <c r="R3218" s="1"/>
  <c r="D3219"/>
  <c r="U1338"/>
  <c r="AI3217"/>
  <c r="AJ3217"/>
  <c r="AK3217"/>
  <c r="AL3217"/>
  <c r="AM3217"/>
  <c r="AD3217" s="1"/>
  <c r="AE3217"/>
  <c r="AF3217"/>
  <c r="AG3217"/>
  <c r="AH3217"/>
  <c r="P1338"/>
  <c r="Y1338"/>
  <c r="Z1338"/>
  <c r="K1338"/>
  <c r="M1338" s="1"/>
  <c r="L1338"/>
  <c r="N1338" s="1"/>
  <c r="A1339" l="1"/>
  <c r="S1339"/>
  <c r="V1339"/>
  <c r="W1339"/>
  <c r="AJ3218"/>
  <c r="AK3218"/>
  <c r="AL3218"/>
  <c r="AM3218"/>
  <c r="AD3218" s="1"/>
  <c r="AE3218"/>
  <c r="AF3218"/>
  <c r="AG3218"/>
  <c r="AH3218"/>
  <c r="AI3218"/>
  <c r="E3219"/>
  <c r="F3219"/>
  <c r="R3219" s="1"/>
  <c r="D3220"/>
  <c r="AK3219" l="1"/>
  <c r="AL3219"/>
  <c r="AM3219"/>
  <c r="AD3219" s="1"/>
  <c r="AE3219"/>
  <c r="AF3219"/>
  <c r="AG3219"/>
  <c r="AH3219"/>
  <c r="AI3219"/>
  <c r="AJ3219"/>
  <c r="F3220"/>
  <c r="R3220" s="1"/>
  <c r="D3221"/>
  <c r="E3220"/>
  <c r="AB1339"/>
  <c r="AA1339" s="1"/>
  <c r="T1339"/>
  <c r="AC1339"/>
  <c r="U1339"/>
  <c r="C1339" s="1"/>
  <c r="B1340" s="1"/>
  <c r="Q1339"/>
  <c r="X1339"/>
  <c r="J1339"/>
  <c r="I1339"/>
  <c r="O1339"/>
  <c r="H1339"/>
  <c r="A1340" l="1"/>
  <c r="AL3220"/>
  <c r="AM3220"/>
  <c r="AD3220" s="1"/>
  <c r="AE3220"/>
  <c r="AF3220"/>
  <c r="AG3220"/>
  <c r="AH3220"/>
  <c r="AI3220"/>
  <c r="AJ3220"/>
  <c r="AK3220"/>
  <c r="D3222"/>
  <c r="E3221"/>
  <c r="F3221"/>
  <c r="R3221" s="1"/>
  <c r="K1339"/>
  <c r="M1339" s="1"/>
  <c r="L1339"/>
  <c r="N1339" s="1"/>
  <c r="Y1339"/>
  <c r="Z1339"/>
  <c r="P1339"/>
  <c r="G1340"/>
  <c r="D3223" l="1"/>
  <c r="E3222"/>
  <c r="F3222"/>
  <c r="R3222" s="1"/>
  <c r="AM3221"/>
  <c r="AD3221" s="1"/>
  <c r="AE3221"/>
  <c r="AF3221"/>
  <c r="AG3221"/>
  <c r="AH3221"/>
  <c r="AI3221"/>
  <c r="AJ3221"/>
  <c r="AK3221"/>
  <c r="AL3221"/>
  <c r="S1340"/>
  <c r="V1340"/>
  <c r="W1340"/>
  <c r="D3224" l="1"/>
  <c r="E3223"/>
  <c r="F3223"/>
  <c r="R3223" s="1"/>
  <c r="AF3222"/>
  <c r="AG3222"/>
  <c r="AH3222"/>
  <c r="AI3222"/>
  <c r="AJ3222"/>
  <c r="AK3222"/>
  <c r="AL3222"/>
  <c r="AM3222"/>
  <c r="AD3222" s="1"/>
  <c r="AE3222"/>
  <c r="AB1340"/>
  <c r="AA1340" s="1"/>
  <c r="T1340"/>
  <c r="U1340" s="1"/>
  <c r="C1340" s="1"/>
  <c r="B1341" s="1"/>
  <c r="AC1340"/>
  <c r="X1340"/>
  <c r="Q1340"/>
  <c r="J1340"/>
  <c r="H1340"/>
  <c r="O1340"/>
  <c r="I1340"/>
  <c r="A1341" l="1"/>
  <c r="D3225"/>
  <c r="E3224"/>
  <c r="F3224"/>
  <c r="R3224" s="1"/>
  <c r="AG3223"/>
  <c r="AH3223"/>
  <c r="AI3223"/>
  <c r="AJ3223"/>
  <c r="AK3223"/>
  <c r="AL3223"/>
  <c r="AM3223"/>
  <c r="AD3223" s="1"/>
  <c r="AE3223"/>
  <c r="AF3223"/>
  <c r="Z1340"/>
  <c r="P1340"/>
  <c r="Y1340"/>
  <c r="K1340"/>
  <c r="M1340" s="1"/>
  <c r="L1340"/>
  <c r="N1340" s="1"/>
  <c r="D3226" l="1"/>
  <c r="E3225"/>
  <c r="F3225"/>
  <c r="R3225" s="1"/>
  <c r="AH3224"/>
  <c r="AI3224"/>
  <c r="AJ3224"/>
  <c r="AK3224"/>
  <c r="AL3224"/>
  <c r="AM3224"/>
  <c r="AD3224" s="1"/>
  <c r="AE3224"/>
  <c r="AF3224"/>
  <c r="AG3224"/>
  <c r="G1341"/>
  <c r="E3226" l="1"/>
  <c r="F3226"/>
  <c r="R3226" s="1"/>
  <c r="D3227"/>
  <c r="AI3225"/>
  <c r="AJ3225"/>
  <c r="AK3225"/>
  <c r="AL3225"/>
  <c r="AM3225"/>
  <c r="AD3225" s="1"/>
  <c r="AE3225"/>
  <c r="AF3225"/>
  <c r="AG3225"/>
  <c r="AH3225"/>
  <c r="S1341"/>
  <c r="V1341"/>
  <c r="W1341"/>
  <c r="AJ3226" l="1"/>
  <c r="AK3226"/>
  <c r="AL3226"/>
  <c r="AM3226"/>
  <c r="AD3226" s="1"/>
  <c r="AE3226"/>
  <c r="AF3226"/>
  <c r="AG3226"/>
  <c r="AH3226"/>
  <c r="AI3226"/>
  <c r="E3227"/>
  <c r="F3227"/>
  <c r="R3227" s="1"/>
  <c r="D3228"/>
  <c r="AB1341"/>
  <c r="AA1341" s="1"/>
  <c r="T1341"/>
  <c r="U1341" s="1"/>
  <c r="C1341" s="1"/>
  <c r="B1342" s="1"/>
  <c r="AC1341"/>
  <c r="X1341"/>
  <c r="Q1341"/>
  <c r="I1341"/>
  <c r="H1341"/>
  <c r="J1341"/>
  <c r="O1341"/>
  <c r="A1342" l="1"/>
  <c r="AK3227"/>
  <c r="AL3227"/>
  <c r="AM3227"/>
  <c r="AD3227" s="1"/>
  <c r="AE3227"/>
  <c r="AF3227"/>
  <c r="AG3227"/>
  <c r="AH3227"/>
  <c r="AI3227"/>
  <c r="AJ3227"/>
  <c r="K1341"/>
  <c r="M1341" s="1"/>
  <c r="L1341"/>
  <c r="N1341" s="1"/>
  <c r="F3228"/>
  <c r="R3228" s="1"/>
  <c r="D3229"/>
  <c r="E3228"/>
  <c r="G1342"/>
  <c r="P1341"/>
  <c r="Y1341"/>
  <c r="Z1341"/>
  <c r="AL3228" l="1"/>
  <c r="AM3228"/>
  <c r="AD3228" s="1"/>
  <c r="AE3228"/>
  <c r="AF3228"/>
  <c r="AG3228"/>
  <c r="AH3228"/>
  <c r="AI3228"/>
  <c r="AJ3228"/>
  <c r="AK3228"/>
  <c r="V1342"/>
  <c r="W1342"/>
  <c r="S1342"/>
  <c r="D3230"/>
  <c r="E3229"/>
  <c r="F3229"/>
  <c r="R3229" s="1"/>
  <c r="D3231" l="1"/>
  <c r="E3230"/>
  <c r="F3230"/>
  <c r="R3230" s="1"/>
  <c r="AM3229"/>
  <c r="AD3229" s="1"/>
  <c r="AE3229"/>
  <c r="AF3229"/>
  <c r="AG3229"/>
  <c r="AH3229"/>
  <c r="AI3229"/>
  <c r="AJ3229"/>
  <c r="AK3229"/>
  <c r="AL3229"/>
  <c r="X1342"/>
  <c r="Q1342"/>
  <c r="I1342"/>
  <c r="O1342"/>
  <c r="J1342"/>
  <c r="H1342"/>
  <c r="AB1342"/>
  <c r="AA1342" s="1"/>
  <c r="T1342"/>
  <c r="AC1342"/>
  <c r="D3232" l="1"/>
  <c r="E3231"/>
  <c r="F3231"/>
  <c r="R3231" s="1"/>
  <c r="AF3230"/>
  <c r="AG3230"/>
  <c r="AH3230"/>
  <c r="AI3230"/>
  <c r="AJ3230"/>
  <c r="AK3230"/>
  <c r="AL3230"/>
  <c r="AM3230"/>
  <c r="AD3230" s="1"/>
  <c r="AE3230"/>
  <c r="U1342"/>
  <c r="C1342" s="1"/>
  <c r="B1343" s="1"/>
  <c r="L1342"/>
  <c r="N1342" s="1"/>
  <c r="K1342"/>
  <c r="M1342" s="1"/>
  <c r="P1342"/>
  <c r="Y1342"/>
  <c r="Z1342"/>
  <c r="A1343" l="1"/>
  <c r="D3233"/>
  <c r="E3232"/>
  <c r="F3232"/>
  <c r="R3232" s="1"/>
  <c r="AG3231"/>
  <c r="AH3231"/>
  <c r="AI3231"/>
  <c r="AJ3231"/>
  <c r="AK3231"/>
  <c r="AL3231"/>
  <c r="AM3231"/>
  <c r="AD3231" s="1"/>
  <c r="AE3231"/>
  <c r="AF3231"/>
  <c r="G1343"/>
  <c r="D3234" l="1"/>
  <c r="E3233"/>
  <c r="F3233"/>
  <c r="R3233" s="1"/>
  <c r="AH3232"/>
  <c r="AI3232"/>
  <c r="AJ3232"/>
  <c r="AK3232"/>
  <c r="AL3232"/>
  <c r="AM3232"/>
  <c r="AD3232" s="1"/>
  <c r="AE3232"/>
  <c r="AF3232"/>
  <c r="AG3232"/>
  <c r="V1343"/>
  <c r="W1343"/>
  <c r="S1343"/>
  <c r="E3234" l="1"/>
  <c r="F3234"/>
  <c r="R3234" s="1"/>
  <c r="D3235"/>
  <c r="AI3233"/>
  <c r="AJ3233"/>
  <c r="AK3233"/>
  <c r="AL3233"/>
  <c r="AM3233"/>
  <c r="AD3233" s="1"/>
  <c r="AE3233"/>
  <c r="AF3233"/>
  <c r="AG3233"/>
  <c r="AH3233"/>
  <c r="AC1343"/>
  <c r="U1343"/>
  <c r="AB1343"/>
  <c r="T1343"/>
  <c r="C1343"/>
  <c r="B1344" s="1"/>
  <c r="X1343"/>
  <c r="Q1343"/>
  <c r="H1343"/>
  <c r="J1343"/>
  <c r="O1343"/>
  <c r="I1343"/>
  <c r="A1344" l="1"/>
  <c r="AJ3234"/>
  <c r="AK3234"/>
  <c r="AL3234"/>
  <c r="AM3234"/>
  <c r="AD3234" s="1"/>
  <c r="AE3234"/>
  <c r="AF3234"/>
  <c r="AG3234"/>
  <c r="AH3234"/>
  <c r="AI3234"/>
  <c r="E3235"/>
  <c r="F3235"/>
  <c r="R3235" s="1"/>
  <c r="D3236"/>
  <c r="P1343"/>
  <c r="Y1343"/>
  <c r="Z1343"/>
  <c r="AA1343"/>
  <c r="K1343"/>
  <c r="M1343" s="1"/>
  <c r="L1343"/>
  <c r="N1343" s="1"/>
  <c r="AK3235" l="1"/>
  <c r="AL3235"/>
  <c r="AM3235"/>
  <c r="AD3235" s="1"/>
  <c r="AE3235"/>
  <c r="AF3235"/>
  <c r="AG3235"/>
  <c r="AH3235"/>
  <c r="AI3235"/>
  <c r="AJ3235"/>
  <c r="F3236"/>
  <c r="R3236" s="1"/>
  <c r="D3237"/>
  <c r="E3236"/>
  <c r="G1344"/>
  <c r="D3238" l="1"/>
  <c r="E3237"/>
  <c r="F3237"/>
  <c r="R3237" s="1"/>
  <c r="AL3236"/>
  <c r="AM3236"/>
  <c r="AD3236" s="1"/>
  <c r="AE3236"/>
  <c r="AF3236"/>
  <c r="AG3236"/>
  <c r="AH3236"/>
  <c r="AI3236"/>
  <c r="AJ3236"/>
  <c r="AK3236"/>
  <c r="V1344"/>
  <c r="W1344"/>
  <c r="S1344"/>
  <c r="AB1344" l="1"/>
  <c r="AA1344" s="1"/>
  <c r="T1344"/>
  <c r="AC1344"/>
  <c r="D3239"/>
  <c r="E3238"/>
  <c r="F3238"/>
  <c r="R3238" s="1"/>
  <c r="AM3237"/>
  <c r="AD3237" s="1"/>
  <c r="AE3237"/>
  <c r="AF3237"/>
  <c r="AG3237"/>
  <c r="AH3237"/>
  <c r="AI3237"/>
  <c r="AJ3237"/>
  <c r="AK3237"/>
  <c r="AL3237"/>
  <c r="X1344"/>
  <c r="Q1344"/>
  <c r="H1344"/>
  <c r="I1344"/>
  <c r="O1344"/>
  <c r="J1344"/>
  <c r="C1344" l="1"/>
  <c r="B1345" s="1"/>
  <c r="G1345"/>
  <c r="U1344"/>
  <c r="I1345"/>
  <c r="K1344"/>
  <c r="M1344" s="1"/>
  <c r="L1344"/>
  <c r="N1344" s="1"/>
  <c r="P1344"/>
  <c r="Y1344"/>
  <c r="Z1344"/>
  <c r="D3240"/>
  <c r="E3239"/>
  <c r="F3239"/>
  <c r="R3239" s="1"/>
  <c r="AF3238"/>
  <c r="AG3238"/>
  <c r="AH3238"/>
  <c r="AI3238"/>
  <c r="AJ3238"/>
  <c r="AK3238"/>
  <c r="AL3238"/>
  <c r="AM3238"/>
  <c r="AD3238" s="1"/>
  <c r="AE3238"/>
  <c r="A1345" l="1"/>
  <c r="W1345"/>
  <c r="S1345"/>
  <c r="V1345"/>
  <c r="D3241"/>
  <c r="E3240"/>
  <c r="F3240"/>
  <c r="R3240" s="1"/>
  <c r="AG3239"/>
  <c r="AH3239"/>
  <c r="AI3239"/>
  <c r="AJ3239"/>
  <c r="AK3239"/>
  <c r="AL3239"/>
  <c r="AM3239"/>
  <c r="AD3239" s="1"/>
  <c r="AE3239"/>
  <c r="AF3239"/>
  <c r="K1345"/>
  <c r="M1345" s="1"/>
  <c r="L1345"/>
  <c r="N1345" s="1"/>
  <c r="AH3240" l="1"/>
  <c r="AI3240"/>
  <c r="AJ3240"/>
  <c r="AK3240"/>
  <c r="AL3240"/>
  <c r="AM3240"/>
  <c r="AD3240" s="1"/>
  <c r="AE3240"/>
  <c r="AF3240"/>
  <c r="AG3240"/>
  <c r="AB1345"/>
  <c r="AA1345" s="1"/>
  <c r="T1345"/>
  <c r="U1345" s="1"/>
  <c r="AC1345"/>
  <c r="X1345"/>
  <c r="Q1345"/>
  <c r="O1345"/>
  <c r="J1345"/>
  <c r="H1345"/>
  <c r="D3242"/>
  <c r="E3241"/>
  <c r="F3241"/>
  <c r="R3241" s="1"/>
  <c r="P1345" l="1"/>
  <c r="Y1345"/>
  <c r="Z1345"/>
  <c r="C1345"/>
  <c r="B1346" s="1"/>
  <c r="G1346"/>
  <c r="E3242"/>
  <c r="F3242"/>
  <c r="R3242" s="1"/>
  <c r="D3243"/>
  <c r="AI3241"/>
  <c r="AJ3241"/>
  <c r="AK3241"/>
  <c r="AL3241"/>
  <c r="AM3241"/>
  <c r="AD3241" s="1"/>
  <c r="AE3241"/>
  <c r="AF3241"/>
  <c r="AG3241"/>
  <c r="AH3241"/>
  <c r="AJ3242" l="1"/>
  <c r="AK3242"/>
  <c r="AL3242"/>
  <c r="AM3242"/>
  <c r="AD3242" s="1"/>
  <c r="AE3242"/>
  <c r="AF3242"/>
  <c r="AG3242"/>
  <c r="AH3242"/>
  <c r="AI3242"/>
  <c r="A1346"/>
  <c r="E3243"/>
  <c r="F3243"/>
  <c r="R3243" s="1"/>
  <c r="D3244"/>
  <c r="S1346"/>
  <c r="G1347"/>
  <c r="V1346"/>
  <c r="W1346"/>
  <c r="S1347" l="1"/>
  <c r="V1347"/>
  <c r="W1347"/>
  <c r="X1346"/>
  <c r="Q1346"/>
  <c r="I1346"/>
  <c r="H1346"/>
  <c r="J1346"/>
  <c r="O1346"/>
  <c r="AK3243"/>
  <c r="AL3243"/>
  <c r="AM3243"/>
  <c r="AD3243" s="1"/>
  <c r="AE3243"/>
  <c r="AF3243"/>
  <c r="AG3243"/>
  <c r="AH3243"/>
  <c r="AI3243"/>
  <c r="AJ3243"/>
  <c r="F3244"/>
  <c r="R3244" s="1"/>
  <c r="D3245"/>
  <c r="E3244"/>
  <c r="AB1346"/>
  <c r="AA1346" s="1"/>
  <c r="T1346"/>
  <c r="U1346" s="1"/>
  <c r="AC1346"/>
  <c r="I1347" l="1"/>
  <c r="K1346"/>
  <c r="M1346" s="1"/>
  <c r="L1346"/>
  <c r="N1346" s="1"/>
  <c r="C1346"/>
  <c r="B1347" s="1"/>
  <c r="H1347"/>
  <c r="AB1347"/>
  <c r="AA1347" s="1"/>
  <c r="T1347"/>
  <c r="AC1347"/>
  <c r="U1347"/>
  <c r="P1346"/>
  <c r="O1347" s="1"/>
  <c r="Y1346"/>
  <c r="Z1346"/>
  <c r="J1347"/>
  <c r="Q1347"/>
  <c r="X1347"/>
  <c r="D3246"/>
  <c r="E3245"/>
  <c r="F3245"/>
  <c r="R3245" s="1"/>
  <c r="AL3244"/>
  <c r="AM3244"/>
  <c r="AD3244" s="1"/>
  <c r="AE3244"/>
  <c r="AF3244"/>
  <c r="AG3244"/>
  <c r="AH3244"/>
  <c r="AI3244"/>
  <c r="AJ3244"/>
  <c r="AK3244"/>
  <c r="Y1347" l="1"/>
  <c r="Z1347"/>
  <c r="P1347"/>
  <c r="D3247"/>
  <c r="E3246"/>
  <c r="F3246"/>
  <c r="R3246" s="1"/>
  <c r="K1347"/>
  <c r="L1347"/>
  <c r="N1347" s="1"/>
  <c r="M1347"/>
  <c r="AM3245"/>
  <c r="AD3245" s="1"/>
  <c r="AE3245"/>
  <c r="AF3245"/>
  <c r="AG3245"/>
  <c r="AH3245"/>
  <c r="AI3245"/>
  <c r="AJ3245"/>
  <c r="AK3245"/>
  <c r="AL3245"/>
  <c r="A1347"/>
  <c r="C1347"/>
  <c r="B1348" s="1"/>
  <c r="G1348"/>
  <c r="S1348" l="1"/>
  <c r="V1348"/>
  <c r="W1348"/>
  <c r="D3248"/>
  <c r="E3247"/>
  <c r="F3247"/>
  <c r="R3247" s="1"/>
  <c r="AF3246"/>
  <c r="AG3246"/>
  <c r="AH3246"/>
  <c r="AI3246"/>
  <c r="AJ3246"/>
  <c r="AK3246"/>
  <c r="AL3246"/>
  <c r="AM3246"/>
  <c r="AD3246" s="1"/>
  <c r="AE3246"/>
  <c r="A1348"/>
  <c r="AG3247" l="1"/>
  <c r="AH3247"/>
  <c r="AI3247"/>
  <c r="AJ3247"/>
  <c r="AK3247"/>
  <c r="AL3247"/>
  <c r="AM3247"/>
  <c r="AD3247" s="1"/>
  <c r="AE3247"/>
  <c r="AF3247"/>
  <c r="AB1348"/>
  <c r="AA1348" s="1"/>
  <c r="T1348"/>
  <c r="U1348" s="1"/>
  <c r="C1348" s="1"/>
  <c r="B1349" s="1"/>
  <c r="AC1348"/>
  <c r="X1348"/>
  <c r="Q1348"/>
  <c r="H1348"/>
  <c r="I1348"/>
  <c r="J1348"/>
  <c r="O1348"/>
  <c r="D3249"/>
  <c r="E3248"/>
  <c r="F3248"/>
  <c r="R3248" s="1"/>
  <c r="A1349" l="1"/>
  <c r="Z1348"/>
  <c r="P1348"/>
  <c r="Y1348"/>
  <c r="AH3248"/>
  <c r="AI3248"/>
  <c r="AJ3248"/>
  <c r="AK3248"/>
  <c r="AL3248"/>
  <c r="AM3248"/>
  <c r="AD3248" s="1"/>
  <c r="AE3248"/>
  <c r="AF3248"/>
  <c r="AG3248"/>
  <c r="K1348"/>
  <c r="M1348" s="1"/>
  <c r="L1348"/>
  <c r="N1348" s="1"/>
  <c r="D3250"/>
  <c r="E3249"/>
  <c r="F3249"/>
  <c r="R3249" s="1"/>
  <c r="E3250" l="1"/>
  <c r="F3250"/>
  <c r="R3250" s="1"/>
  <c r="D3251"/>
  <c r="AI3249"/>
  <c r="AJ3249"/>
  <c r="AK3249"/>
  <c r="AL3249"/>
  <c r="AM3249"/>
  <c r="AD3249" s="1"/>
  <c r="AE3249"/>
  <c r="AF3249"/>
  <c r="AG3249"/>
  <c r="AH3249"/>
  <c r="G1349"/>
  <c r="AJ3250" l="1"/>
  <c r="AK3250"/>
  <c r="AL3250"/>
  <c r="AM3250"/>
  <c r="AD3250" s="1"/>
  <c r="AE3250"/>
  <c r="AF3250"/>
  <c r="AG3250"/>
  <c r="AH3250"/>
  <c r="AI3250"/>
  <c r="E3251"/>
  <c r="F3251"/>
  <c r="R3251" s="1"/>
  <c r="D3252"/>
  <c r="S1349"/>
  <c r="V1349"/>
  <c r="W1349"/>
  <c r="AK3251" l="1"/>
  <c r="AL3251"/>
  <c r="AM3251"/>
  <c r="AD3251" s="1"/>
  <c r="AE3251"/>
  <c r="AF3251"/>
  <c r="AG3251"/>
  <c r="AH3251"/>
  <c r="AI3251"/>
  <c r="AJ3251"/>
  <c r="F3252"/>
  <c r="R3252" s="1"/>
  <c r="D3253"/>
  <c r="E3252"/>
  <c r="AB1349"/>
  <c r="AA1349" s="1"/>
  <c r="T1349"/>
  <c r="U1349" s="1"/>
  <c r="C1349" s="1"/>
  <c r="B1350" s="1"/>
  <c r="AC1349"/>
  <c r="X1349"/>
  <c r="Q1349"/>
  <c r="H1349"/>
  <c r="J1349"/>
  <c r="O1349"/>
  <c r="I1349"/>
  <c r="A1350" l="1"/>
  <c r="AL3252"/>
  <c r="AM3252"/>
  <c r="AD3252" s="1"/>
  <c r="AE3252"/>
  <c r="AF3252"/>
  <c r="AG3252"/>
  <c r="AH3252"/>
  <c r="AI3252"/>
  <c r="AJ3252"/>
  <c r="AK3252"/>
  <c r="D3254"/>
  <c r="E3253"/>
  <c r="F3253"/>
  <c r="R3253" s="1"/>
  <c r="H1350"/>
  <c r="G1350"/>
  <c r="P1349"/>
  <c r="Y1349"/>
  <c r="Z1349"/>
  <c r="K1349"/>
  <c r="M1349" s="1"/>
  <c r="L1349"/>
  <c r="N1349" s="1"/>
  <c r="V1350" l="1"/>
  <c r="W1350"/>
  <c r="S1350"/>
  <c r="D3255"/>
  <c r="E3254"/>
  <c r="F3254"/>
  <c r="R3254" s="1"/>
  <c r="AM3253"/>
  <c r="AD3253" s="1"/>
  <c r="AE3253"/>
  <c r="AF3253"/>
  <c r="AG3253"/>
  <c r="AH3253"/>
  <c r="AI3253"/>
  <c r="AJ3253"/>
  <c r="AK3253"/>
  <c r="AL3253"/>
  <c r="X1350" l="1"/>
  <c r="Q1350"/>
  <c r="I1350"/>
  <c r="J1350"/>
  <c r="O1350"/>
  <c r="AB1350"/>
  <c r="AA1350" s="1"/>
  <c r="T1350"/>
  <c r="AC1350"/>
  <c r="U1350"/>
  <c r="C1350" s="1"/>
  <c r="B1351" s="1"/>
  <c r="D3256"/>
  <c r="E3255"/>
  <c r="F3255"/>
  <c r="R3255" s="1"/>
  <c r="AF3254"/>
  <c r="AG3254"/>
  <c r="AH3254"/>
  <c r="AI3254"/>
  <c r="AJ3254"/>
  <c r="AK3254"/>
  <c r="AL3254"/>
  <c r="AM3254"/>
  <c r="AD3254" s="1"/>
  <c r="AE3254"/>
  <c r="A1351" l="1"/>
  <c r="D3257"/>
  <c r="E3256"/>
  <c r="F3256"/>
  <c r="R3256" s="1"/>
  <c r="L1350"/>
  <c r="N1350" s="1"/>
  <c r="K1350"/>
  <c r="M1350" s="1"/>
  <c r="AG3255"/>
  <c r="AH3255"/>
  <c r="AI3255"/>
  <c r="AJ3255"/>
  <c r="AK3255"/>
  <c r="AL3255"/>
  <c r="AM3255"/>
  <c r="AD3255" s="1"/>
  <c r="AE3255"/>
  <c r="AF3255"/>
  <c r="P1350"/>
  <c r="Y1350"/>
  <c r="Z1350"/>
  <c r="G1351"/>
  <c r="D3258" l="1"/>
  <c r="E3257"/>
  <c r="F3257"/>
  <c r="R3257" s="1"/>
  <c r="AH3256"/>
  <c r="AI3256"/>
  <c r="AJ3256"/>
  <c r="AK3256"/>
  <c r="AL3256"/>
  <c r="AM3256"/>
  <c r="AD3256" s="1"/>
  <c r="AE3256"/>
  <c r="AF3256"/>
  <c r="AG3256"/>
  <c r="G1352"/>
  <c r="V1351"/>
  <c r="W1351"/>
  <c r="S1351"/>
  <c r="E3258" l="1"/>
  <c r="F3258"/>
  <c r="R3258" s="1"/>
  <c r="D3259"/>
  <c r="AC1351"/>
  <c r="U1351"/>
  <c r="AB1351"/>
  <c r="T1351"/>
  <c r="C1351" s="1"/>
  <c r="B1352" s="1"/>
  <c r="AI3257"/>
  <c r="AJ3257"/>
  <c r="AK3257"/>
  <c r="AL3257"/>
  <c r="AM3257"/>
  <c r="AD3257" s="1"/>
  <c r="AE3257"/>
  <c r="AF3257"/>
  <c r="AG3257"/>
  <c r="AH3257"/>
  <c r="V1352"/>
  <c r="W1352"/>
  <c r="S1352"/>
  <c r="X1351"/>
  <c r="Q1351"/>
  <c r="H1351"/>
  <c r="I1351"/>
  <c r="O1351"/>
  <c r="J1351"/>
  <c r="A1352" l="1"/>
  <c r="AJ3258"/>
  <c r="AK3258"/>
  <c r="AL3258"/>
  <c r="AM3258"/>
  <c r="AD3258" s="1"/>
  <c r="AE3258"/>
  <c r="AF3258"/>
  <c r="AG3258"/>
  <c r="AH3258"/>
  <c r="AI3258"/>
  <c r="I1352"/>
  <c r="K1351"/>
  <c r="M1351" s="1"/>
  <c r="L1351"/>
  <c r="N1351" s="1"/>
  <c r="H1352"/>
  <c r="X1352"/>
  <c r="Q1352"/>
  <c r="E3259"/>
  <c r="F3259"/>
  <c r="R3259" s="1"/>
  <c r="D3260"/>
  <c r="P1351"/>
  <c r="O1352" s="1"/>
  <c r="Y1351"/>
  <c r="Z1351"/>
  <c r="AA1351"/>
  <c r="J1352"/>
  <c r="AB1352"/>
  <c r="AA1352" s="1"/>
  <c r="T1352"/>
  <c r="C1352" s="1"/>
  <c r="B1353" s="1"/>
  <c r="AC1352"/>
  <c r="U1352"/>
  <c r="A1353" l="1"/>
  <c r="P1352"/>
  <c r="Y1352"/>
  <c r="Z1352"/>
  <c r="AK3259"/>
  <c r="AL3259"/>
  <c r="AM3259"/>
  <c r="AD3259" s="1"/>
  <c r="AE3259"/>
  <c r="AF3259"/>
  <c r="AG3259"/>
  <c r="AH3259"/>
  <c r="AI3259"/>
  <c r="AJ3259"/>
  <c r="F3260"/>
  <c r="R3260" s="1"/>
  <c r="D3261"/>
  <c r="E3260"/>
  <c r="K1352"/>
  <c r="M1352" s="1"/>
  <c r="L1352"/>
  <c r="N1352" s="1"/>
  <c r="AL3260" l="1"/>
  <c r="AM3260"/>
  <c r="AD3260" s="1"/>
  <c r="AE3260"/>
  <c r="AF3260"/>
  <c r="AG3260"/>
  <c r="AH3260"/>
  <c r="AI3260"/>
  <c r="AJ3260"/>
  <c r="AK3260"/>
  <c r="D3262"/>
  <c r="E3261"/>
  <c r="F3261"/>
  <c r="R3261" s="1"/>
  <c r="G1353"/>
  <c r="D3263" l="1"/>
  <c r="E3262"/>
  <c r="F3262"/>
  <c r="R3262" s="1"/>
  <c r="AM3261"/>
  <c r="AD3261" s="1"/>
  <c r="AE3261"/>
  <c r="AF3261"/>
  <c r="AG3261"/>
  <c r="AH3261"/>
  <c r="AI3261"/>
  <c r="AJ3261"/>
  <c r="AK3261"/>
  <c r="AL3261"/>
  <c r="W1353"/>
  <c r="S1353"/>
  <c r="V1353"/>
  <c r="X1353" l="1"/>
  <c r="Q1353"/>
  <c r="J1353"/>
  <c r="O1353"/>
  <c r="I1353"/>
  <c r="H1353"/>
  <c r="D3264"/>
  <c r="E3263"/>
  <c r="F3263"/>
  <c r="R3263" s="1"/>
  <c r="AF3262"/>
  <c r="AG3262"/>
  <c r="AH3262"/>
  <c r="AI3262"/>
  <c r="AJ3262"/>
  <c r="AK3262"/>
  <c r="AL3262"/>
  <c r="AM3262"/>
  <c r="AD3262" s="1"/>
  <c r="AE3262"/>
  <c r="AB1353"/>
  <c r="AA1353" s="1"/>
  <c r="T1353"/>
  <c r="AC1353"/>
  <c r="C1353" l="1"/>
  <c r="B1354" s="1"/>
  <c r="P1353"/>
  <c r="Y1353"/>
  <c r="Z1353"/>
  <c r="K1353"/>
  <c r="M1353" s="1"/>
  <c r="L1353"/>
  <c r="N1353" s="1"/>
  <c r="D3265"/>
  <c r="E3264"/>
  <c r="F3264"/>
  <c r="R3264" s="1"/>
  <c r="U1353"/>
  <c r="AG3263"/>
  <c r="AH3263"/>
  <c r="AI3263"/>
  <c r="AJ3263"/>
  <c r="AK3263"/>
  <c r="AL3263"/>
  <c r="AM3263"/>
  <c r="AD3263" s="1"/>
  <c r="AE3263"/>
  <c r="AF3263"/>
  <c r="A1354" l="1"/>
  <c r="G1354"/>
  <c r="D3266"/>
  <c r="E3265"/>
  <c r="F3265"/>
  <c r="R3265" s="1"/>
  <c r="AH3264"/>
  <c r="AI3264"/>
  <c r="AJ3264"/>
  <c r="AK3264"/>
  <c r="AL3264"/>
  <c r="AM3264"/>
  <c r="AD3264" s="1"/>
  <c r="AE3264"/>
  <c r="AF3264"/>
  <c r="AG3264"/>
  <c r="S1354" l="1"/>
  <c r="V1354"/>
  <c r="W1354"/>
  <c r="E3266"/>
  <c r="F3266"/>
  <c r="R3266" s="1"/>
  <c r="D3267"/>
  <c r="AI3265"/>
  <c r="AJ3265"/>
  <c r="AK3265"/>
  <c r="AL3265"/>
  <c r="AM3265"/>
  <c r="AD3265" s="1"/>
  <c r="AE3265"/>
  <c r="AF3265"/>
  <c r="AG3265"/>
  <c r="AH3265"/>
  <c r="AB1354" l="1"/>
  <c r="AA1354" s="1"/>
  <c r="T1354"/>
  <c r="AC1354"/>
  <c r="X1354"/>
  <c r="Q1354"/>
  <c r="I1354"/>
  <c r="O1354"/>
  <c r="J1354"/>
  <c r="H1354"/>
  <c r="AJ3266"/>
  <c r="AK3266"/>
  <c r="AL3266"/>
  <c r="AM3266"/>
  <c r="AD3266" s="1"/>
  <c r="AE3266"/>
  <c r="AF3266"/>
  <c r="AG3266"/>
  <c r="AH3266"/>
  <c r="AI3266"/>
  <c r="E3267"/>
  <c r="F3267"/>
  <c r="R3267" s="1"/>
  <c r="D3268"/>
  <c r="C1354" l="1"/>
  <c r="B1355" s="1"/>
  <c r="U1354"/>
  <c r="AK3267"/>
  <c r="AL3267"/>
  <c r="AM3267"/>
  <c r="AD3267" s="1"/>
  <c r="AE3267"/>
  <c r="AF3267"/>
  <c r="AG3267"/>
  <c r="AH3267"/>
  <c r="AI3267"/>
  <c r="AJ3267"/>
  <c r="P1354"/>
  <c r="Y1354"/>
  <c r="Z1354"/>
  <c r="G1355"/>
  <c r="F3268"/>
  <c r="R3268" s="1"/>
  <c r="D3269"/>
  <c r="E3268"/>
  <c r="K1354"/>
  <c r="M1354" s="1"/>
  <c r="L1354"/>
  <c r="N1354" s="1"/>
  <c r="A1355" l="1"/>
  <c r="S1355"/>
  <c r="V1355"/>
  <c r="W1355"/>
  <c r="D3270"/>
  <c r="E3269"/>
  <c r="F3269"/>
  <c r="R3269" s="1"/>
  <c r="AL3268"/>
  <c r="AM3268"/>
  <c r="AD3268" s="1"/>
  <c r="AE3268"/>
  <c r="AF3268"/>
  <c r="AG3268"/>
  <c r="AH3268"/>
  <c r="AI3268"/>
  <c r="AJ3268"/>
  <c r="AK3268"/>
  <c r="AM3269" l="1"/>
  <c r="AD3269" s="1"/>
  <c r="AE3269"/>
  <c r="AF3269"/>
  <c r="AG3269"/>
  <c r="AH3269"/>
  <c r="AI3269"/>
  <c r="AJ3269"/>
  <c r="AK3269"/>
  <c r="AL3269"/>
  <c r="AB1355"/>
  <c r="AA1355" s="1"/>
  <c r="T1355"/>
  <c r="U1355" s="1"/>
  <c r="C1355" s="1"/>
  <c r="B1356" s="1"/>
  <c r="AC1355"/>
  <c r="Q1355"/>
  <c r="X1355"/>
  <c r="O1355"/>
  <c r="H1355"/>
  <c r="I1355"/>
  <c r="J1355"/>
  <c r="D3271"/>
  <c r="E3270"/>
  <c r="F3270"/>
  <c r="R3270" s="1"/>
  <c r="A1356" l="1"/>
  <c r="Y1355"/>
  <c r="Z1355"/>
  <c r="P1355"/>
  <c r="K1355"/>
  <c r="M1355" s="1"/>
  <c r="L1355"/>
  <c r="N1355" s="1"/>
  <c r="AF3270"/>
  <c r="AG3270"/>
  <c r="AH3270"/>
  <c r="AI3270"/>
  <c r="AJ3270"/>
  <c r="AK3270"/>
  <c r="AL3270"/>
  <c r="AM3270"/>
  <c r="AD3270" s="1"/>
  <c r="AE3270"/>
  <c r="G1356"/>
  <c r="D3272"/>
  <c r="E3271"/>
  <c r="F3271"/>
  <c r="R3271" s="1"/>
  <c r="S1356" l="1"/>
  <c r="V1356"/>
  <c r="W1356"/>
  <c r="D3273"/>
  <c r="E3272"/>
  <c r="F3272"/>
  <c r="R3272" s="1"/>
  <c r="AG3271"/>
  <c r="AH3271"/>
  <c r="AI3271"/>
  <c r="AJ3271"/>
  <c r="AK3271"/>
  <c r="AL3271"/>
  <c r="AM3271"/>
  <c r="AD3271" s="1"/>
  <c r="AE3271"/>
  <c r="AF3271"/>
  <c r="AB1356" l="1"/>
  <c r="AA1356" s="1"/>
  <c r="T1356"/>
  <c r="AC1356"/>
  <c r="X1356"/>
  <c r="Q1356"/>
  <c r="H1356"/>
  <c r="O1356"/>
  <c r="J1356"/>
  <c r="I1356"/>
  <c r="D3274"/>
  <c r="E3273"/>
  <c r="F3273"/>
  <c r="R3273" s="1"/>
  <c r="AH3272"/>
  <c r="AI3272"/>
  <c r="AJ3272"/>
  <c r="AK3272"/>
  <c r="AL3272"/>
  <c r="AM3272"/>
  <c r="AD3272" s="1"/>
  <c r="AE3272"/>
  <c r="AF3272"/>
  <c r="AG3272"/>
  <c r="Z1356" l="1"/>
  <c r="P1356"/>
  <c r="Y1356"/>
  <c r="E3274"/>
  <c r="F3274"/>
  <c r="R3274" s="1"/>
  <c r="D3275"/>
  <c r="U1356"/>
  <c r="C1356" s="1"/>
  <c r="B1357" s="1"/>
  <c r="K1356"/>
  <c r="M1356" s="1"/>
  <c r="L1356"/>
  <c r="N1356" s="1"/>
  <c r="AI3273"/>
  <c r="AJ3273"/>
  <c r="AK3273"/>
  <c r="AL3273"/>
  <c r="AM3273"/>
  <c r="AD3273" s="1"/>
  <c r="AE3273"/>
  <c r="AF3273"/>
  <c r="AG3273"/>
  <c r="AH3273"/>
  <c r="G1357"/>
  <c r="A1357" l="1"/>
  <c r="E3275"/>
  <c r="F3275"/>
  <c r="R3275" s="1"/>
  <c r="D3276"/>
  <c r="AJ3274"/>
  <c r="AK3274"/>
  <c r="AL3274"/>
  <c r="AM3274"/>
  <c r="AD3274" s="1"/>
  <c r="AE3274"/>
  <c r="AF3274"/>
  <c r="AG3274"/>
  <c r="AH3274"/>
  <c r="AI3274"/>
  <c r="S1357"/>
  <c r="V1357"/>
  <c r="W1357"/>
  <c r="AB1357" l="1"/>
  <c r="AA1357" s="1"/>
  <c r="T1357"/>
  <c r="U1357" s="1"/>
  <c r="C1357" s="1"/>
  <c r="B1358" s="1"/>
  <c r="AC1357"/>
  <c r="AK3275"/>
  <c r="AL3275"/>
  <c r="AM3275"/>
  <c r="AD3275" s="1"/>
  <c r="AE3275"/>
  <c r="AF3275"/>
  <c r="AG3275"/>
  <c r="AH3275"/>
  <c r="AI3275"/>
  <c r="AJ3275"/>
  <c r="X1357"/>
  <c r="Q1357"/>
  <c r="H1357"/>
  <c r="I1357"/>
  <c r="O1357"/>
  <c r="J1357"/>
  <c r="F3276"/>
  <c r="R3276" s="1"/>
  <c r="D3277"/>
  <c r="E3276"/>
  <c r="A1358" l="1"/>
  <c r="AL3276"/>
  <c r="AM3276"/>
  <c r="AD3276" s="1"/>
  <c r="AE3276"/>
  <c r="AF3276"/>
  <c r="AG3276"/>
  <c r="AH3276"/>
  <c r="AI3276"/>
  <c r="AJ3276"/>
  <c r="AK3276"/>
  <c r="G1358"/>
  <c r="K1357"/>
  <c r="M1357" s="1"/>
  <c r="L1357"/>
  <c r="N1357" s="1"/>
  <c r="P1357"/>
  <c r="Y1357"/>
  <c r="Z1357"/>
  <c r="D3278"/>
  <c r="E3277"/>
  <c r="F3277"/>
  <c r="R3277" s="1"/>
  <c r="V1358" l="1"/>
  <c r="W1358"/>
  <c r="S1358"/>
  <c r="D3279"/>
  <c r="E3278"/>
  <c r="F3278"/>
  <c r="R3278" s="1"/>
  <c r="AM3277"/>
  <c r="AD3277" s="1"/>
  <c r="AE3277"/>
  <c r="AF3277"/>
  <c r="AG3277"/>
  <c r="AH3277"/>
  <c r="AI3277"/>
  <c r="AJ3277"/>
  <c r="AK3277"/>
  <c r="AL3277"/>
  <c r="X1358" l="1"/>
  <c r="Q1358"/>
  <c r="I1358"/>
  <c r="H1358"/>
  <c r="J1358"/>
  <c r="O1358"/>
  <c r="AB1358"/>
  <c r="T1358"/>
  <c r="AC1358"/>
  <c r="U1358"/>
  <c r="C1358" s="1"/>
  <c r="B1359" s="1"/>
  <c r="D3280"/>
  <c r="E3279"/>
  <c r="F3279"/>
  <c r="R3279" s="1"/>
  <c r="AF3278"/>
  <c r="AG3278"/>
  <c r="AH3278"/>
  <c r="AI3278"/>
  <c r="AJ3278"/>
  <c r="AK3278"/>
  <c r="AL3278"/>
  <c r="AM3278"/>
  <c r="AD3278" s="1"/>
  <c r="AE3278"/>
  <c r="A1359" l="1"/>
  <c r="L1358"/>
  <c r="N1358" s="1"/>
  <c r="K1358"/>
  <c r="M1358" s="1"/>
  <c r="D3281"/>
  <c r="E3280"/>
  <c r="F3280"/>
  <c r="R3280" s="1"/>
  <c r="G1359"/>
  <c r="AG3279"/>
  <c r="AH3279"/>
  <c r="AI3279"/>
  <c r="AJ3279"/>
  <c r="AK3279"/>
  <c r="AL3279"/>
  <c r="AM3279"/>
  <c r="AD3279" s="1"/>
  <c r="AE3279"/>
  <c r="AF3279"/>
  <c r="P1358"/>
  <c r="Y1358"/>
  <c r="Z1358"/>
  <c r="AA1358"/>
  <c r="V1359" l="1"/>
  <c r="W1359"/>
  <c r="S1359"/>
  <c r="D3282"/>
  <c r="E3281"/>
  <c r="F3281"/>
  <c r="R3281" s="1"/>
  <c r="AH3280"/>
  <c r="AI3280"/>
  <c r="AJ3280"/>
  <c r="AK3280"/>
  <c r="AL3280"/>
  <c r="AM3280"/>
  <c r="AD3280" s="1"/>
  <c r="AE3280"/>
  <c r="AF3280"/>
  <c r="AG3280"/>
  <c r="AI3281" l="1"/>
  <c r="AJ3281"/>
  <c r="AK3281"/>
  <c r="AL3281"/>
  <c r="AM3281"/>
  <c r="AD3281" s="1"/>
  <c r="AE3281"/>
  <c r="AF3281"/>
  <c r="AG3281"/>
  <c r="AH3281"/>
  <c r="X1359"/>
  <c r="Q1359"/>
  <c r="O1359"/>
  <c r="J1359"/>
  <c r="I1359"/>
  <c r="H1359"/>
  <c r="AC1359"/>
  <c r="U1359"/>
  <c r="AB1359"/>
  <c r="AA1359" s="1"/>
  <c r="T1359"/>
  <c r="C1359" s="1"/>
  <c r="B1360" s="1"/>
  <c r="E3282"/>
  <c r="F3282"/>
  <c r="R3282" s="1"/>
  <c r="D3283"/>
  <c r="A1360" l="1"/>
  <c r="P1359"/>
  <c r="Y1359"/>
  <c r="Z1359"/>
  <c r="AJ3282"/>
  <c r="AK3282"/>
  <c r="AL3282"/>
  <c r="AM3282"/>
  <c r="AD3282" s="1"/>
  <c r="AE3282"/>
  <c r="AF3282"/>
  <c r="AG3282"/>
  <c r="AH3282"/>
  <c r="AI3282"/>
  <c r="K1359"/>
  <c r="M1359" s="1"/>
  <c r="L1359"/>
  <c r="N1359" s="1"/>
  <c r="E3283"/>
  <c r="F3283"/>
  <c r="R3283" s="1"/>
  <c r="D3284"/>
  <c r="AK3283" l="1"/>
  <c r="AL3283"/>
  <c r="AM3283"/>
  <c r="AD3283" s="1"/>
  <c r="AE3283"/>
  <c r="AF3283"/>
  <c r="AG3283"/>
  <c r="AH3283"/>
  <c r="AI3283"/>
  <c r="AJ3283"/>
  <c r="F3284"/>
  <c r="R3284" s="1"/>
  <c r="D3285"/>
  <c r="E3284"/>
  <c r="G1360"/>
  <c r="D3286" l="1"/>
  <c r="E3285"/>
  <c r="F3285"/>
  <c r="R3285" s="1"/>
  <c r="AL3284"/>
  <c r="AM3284"/>
  <c r="AD3284" s="1"/>
  <c r="AE3284"/>
  <c r="AF3284"/>
  <c r="AG3284"/>
  <c r="AH3284"/>
  <c r="AI3284"/>
  <c r="AJ3284"/>
  <c r="AK3284"/>
  <c r="V1360"/>
  <c r="W1360"/>
  <c r="S1360"/>
  <c r="D3287" l="1"/>
  <c r="E3286"/>
  <c r="F3286"/>
  <c r="R3286" s="1"/>
  <c r="AM3285"/>
  <c r="AD3285" s="1"/>
  <c r="AE3285"/>
  <c r="AF3285"/>
  <c r="AG3285"/>
  <c r="AH3285"/>
  <c r="AI3285"/>
  <c r="AJ3285"/>
  <c r="AK3285"/>
  <c r="AL3285"/>
  <c r="AB1360"/>
  <c r="AA1360" s="1"/>
  <c r="T1360"/>
  <c r="U1360" s="1"/>
  <c r="C1360" s="1"/>
  <c r="B1361" s="1"/>
  <c r="AC1360"/>
  <c r="X1360"/>
  <c r="Q1360"/>
  <c r="I1360"/>
  <c r="H1360"/>
  <c r="O1360"/>
  <c r="J1360"/>
  <c r="A1361" l="1"/>
  <c r="D3288"/>
  <c r="E3287"/>
  <c r="F3287"/>
  <c r="R3287" s="1"/>
  <c r="AF3286"/>
  <c r="AG3286"/>
  <c r="AH3286"/>
  <c r="AI3286"/>
  <c r="AJ3286"/>
  <c r="AK3286"/>
  <c r="AL3286"/>
  <c r="AM3286"/>
  <c r="AD3286" s="1"/>
  <c r="AE3286"/>
  <c r="P1360"/>
  <c r="Y1360"/>
  <c r="Z1360"/>
  <c r="K1360"/>
  <c r="M1360" s="1"/>
  <c r="L1360"/>
  <c r="N1360" s="1"/>
  <c r="D3289" l="1"/>
  <c r="E3288"/>
  <c r="F3288"/>
  <c r="R3288" s="1"/>
  <c r="AG3287"/>
  <c r="AH3287"/>
  <c r="AI3287"/>
  <c r="AJ3287"/>
  <c r="AK3287"/>
  <c r="AL3287"/>
  <c r="AM3287"/>
  <c r="AD3287" s="1"/>
  <c r="AE3287"/>
  <c r="AF3287"/>
  <c r="G1361"/>
  <c r="D3290" l="1"/>
  <c r="E3289"/>
  <c r="F3289"/>
  <c r="R3289" s="1"/>
  <c r="AH3288"/>
  <c r="AI3288"/>
  <c r="AJ3288"/>
  <c r="AK3288"/>
  <c r="AL3288"/>
  <c r="AM3288"/>
  <c r="AD3288" s="1"/>
  <c r="AE3288"/>
  <c r="AF3288"/>
  <c r="AG3288"/>
  <c r="W1361"/>
  <c r="S1361"/>
  <c r="V1361"/>
  <c r="E3290" l="1"/>
  <c r="F3290"/>
  <c r="R3290" s="1"/>
  <c r="D3291"/>
  <c r="AI3289"/>
  <c r="AJ3289"/>
  <c r="AK3289"/>
  <c r="AL3289"/>
  <c r="AM3289"/>
  <c r="AD3289" s="1"/>
  <c r="AE3289"/>
  <c r="AF3289"/>
  <c r="AG3289"/>
  <c r="AH3289"/>
  <c r="X1361"/>
  <c r="Q1361"/>
  <c r="J1361"/>
  <c r="O1361"/>
  <c r="H1361"/>
  <c r="I1361"/>
  <c r="AB1361"/>
  <c r="AA1361" s="1"/>
  <c r="T1361"/>
  <c r="AC1361"/>
  <c r="AJ3290" l="1"/>
  <c r="AK3290"/>
  <c r="AL3290"/>
  <c r="AM3290"/>
  <c r="AD3290" s="1"/>
  <c r="AE3290"/>
  <c r="AF3290"/>
  <c r="AG3290"/>
  <c r="AH3290"/>
  <c r="AI3290"/>
  <c r="E3291"/>
  <c r="F3291"/>
  <c r="R3291" s="1"/>
  <c r="D3292"/>
  <c r="K1361"/>
  <c r="M1361" s="1"/>
  <c r="L1361"/>
  <c r="N1361" s="1"/>
  <c r="U1361"/>
  <c r="C1361" s="1"/>
  <c r="B1362" s="1"/>
  <c r="P1361"/>
  <c r="Y1361"/>
  <c r="Z1361"/>
  <c r="A1362" l="1"/>
  <c r="AK3291"/>
  <c r="AL3291"/>
  <c r="AM3291"/>
  <c r="AD3291" s="1"/>
  <c r="AE3291"/>
  <c r="AF3291"/>
  <c r="AG3291"/>
  <c r="AH3291"/>
  <c r="AI3291"/>
  <c r="AJ3291"/>
  <c r="F3292"/>
  <c r="R3292" s="1"/>
  <c r="D3293"/>
  <c r="E3292"/>
  <c r="G1362"/>
  <c r="S1362" l="1"/>
  <c r="V1362"/>
  <c r="W1362"/>
  <c r="D3294"/>
  <c r="E3293"/>
  <c r="F3293"/>
  <c r="R3293" s="1"/>
  <c r="AL3292"/>
  <c r="AM3292"/>
  <c r="AD3292" s="1"/>
  <c r="AE3292"/>
  <c r="AF3292"/>
  <c r="AG3292"/>
  <c r="AH3292"/>
  <c r="AI3292"/>
  <c r="AJ3292"/>
  <c r="AK3292"/>
  <c r="AB1362" l="1"/>
  <c r="AA1362" s="1"/>
  <c r="T1362"/>
  <c r="AC1362"/>
  <c r="X1362"/>
  <c r="Q1362"/>
  <c r="I1362"/>
  <c r="O1362"/>
  <c r="H1362"/>
  <c r="J1362"/>
  <c r="D3295"/>
  <c r="E3294"/>
  <c r="F3294"/>
  <c r="R3294" s="1"/>
  <c r="AM3293"/>
  <c r="AD3293" s="1"/>
  <c r="AE3293"/>
  <c r="AF3293"/>
  <c r="AG3293"/>
  <c r="AH3293"/>
  <c r="AI3293"/>
  <c r="AJ3293"/>
  <c r="AK3293"/>
  <c r="AL3293"/>
  <c r="C1362" l="1"/>
  <c r="B1363" s="1"/>
  <c r="G1363"/>
  <c r="D3296"/>
  <c r="E3295"/>
  <c r="F3295"/>
  <c r="R3295" s="1"/>
  <c r="U1362"/>
  <c r="AF3294"/>
  <c r="AG3294"/>
  <c r="AH3294"/>
  <c r="AI3294"/>
  <c r="AJ3294"/>
  <c r="AK3294"/>
  <c r="AL3294"/>
  <c r="AM3294"/>
  <c r="AD3294" s="1"/>
  <c r="AE3294"/>
  <c r="P1362"/>
  <c r="Y1362"/>
  <c r="Z1362"/>
  <c r="K1362"/>
  <c r="M1362" s="1"/>
  <c r="L1362"/>
  <c r="N1362" s="1"/>
  <c r="A1363" l="1"/>
  <c r="S1363"/>
  <c r="V1363"/>
  <c r="W1363"/>
  <c r="D3297"/>
  <c r="E3296"/>
  <c r="F3296"/>
  <c r="R3296" s="1"/>
  <c r="AG3295"/>
  <c r="AH3295"/>
  <c r="AI3295"/>
  <c r="AJ3295"/>
  <c r="AK3295"/>
  <c r="AL3295"/>
  <c r="AM3295"/>
  <c r="AD3295" s="1"/>
  <c r="AE3295"/>
  <c r="AF3295"/>
  <c r="AH3296" l="1"/>
  <c r="AI3296"/>
  <c r="AJ3296"/>
  <c r="AK3296"/>
  <c r="AL3296"/>
  <c r="AM3296"/>
  <c r="AD3296" s="1"/>
  <c r="AE3296"/>
  <c r="AF3296"/>
  <c r="AG3296"/>
  <c r="AB1363"/>
  <c r="AA1363" s="1"/>
  <c r="T1363"/>
  <c r="U1363" s="1"/>
  <c r="C1363" s="1"/>
  <c r="B1364" s="1"/>
  <c r="AC1363"/>
  <c r="Q1363"/>
  <c r="X1363"/>
  <c r="J1363"/>
  <c r="I1363"/>
  <c r="O1363"/>
  <c r="H1363"/>
  <c r="D3298"/>
  <c r="E3297"/>
  <c r="F3297"/>
  <c r="R3297" s="1"/>
  <c r="A1364" l="1"/>
  <c r="K1363"/>
  <c r="M1363" s="1"/>
  <c r="L1363"/>
  <c r="N1363" s="1"/>
  <c r="Y1363"/>
  <c r="Z1363"/>
  <c r="P1363"/>
  <c r="G1364"/>
  <c r="AI3297"/>
  <c r="AJ3297"/>
  <c r="AK3297"/>
  <c r="AL3297"/>
  <c r="AM3297"/>
  <c r="AD3297" s="1"/>
  <c r="AE3297"/>
  <c r="AF3297"/>
  <c r="AG3297"/>
  <c r="AH3297"/>
  <c r="E3298"/>
  <c r="F3298"/>
  <c r="R3298" s="1"/>
  <c r="D3299"/>
  <c r="S1364" l="1"/>
  <c r="V1364"/>
  <c r="W1364"/>
  <c r="AJ3298"/>
  <c r="AK3298"/>
  <c r="AL3298"/>
  <c r="AM3298"/>
  <c r="AD3298" s="1"/>
  <c r="AE3298"/>
  <c r="AF3298"/>
  <c r="AG3298"/>
  <c r="AH3298"/>
  <c r="AI3298"/>
  <c r="E3299"/>
  <c r="F3299"/>
  <c r="R3299" s="1"/>
  <c r="D3300"/>
  <c r="AK3299" l="1"/>
  <c r="AL3299"/>
  <c r="AM3299"/>
  <c r="AD3299" s="1"/>
  <c r="AE3299"/>
  <c r="AF3299"/>
  <c r="AG3299"/>
  <c r="AH3299"/>
  <c r="AI3299"/>
  <c r="AJ3299"/>
  <c r="F3300"/>
  <c r="R3300" s="1"/>
  <c r="D3301"/>
  <c r="E3300"/>
  <c r="X1364"/>
  <c r="Q1364"/>
  <c r="O1364"/>
  <c r="J1364"/>
  <c r="I1364"/>
  <c r="H1364"/>
  <c r="AB1364"/>
  <c r="AA1364" s="1"/>
  <c r="T1364"/>
  <c r="AC1364"/>
  <c r="C1364" l="1"/>
  <c r="B1365" s="1"/>
  <c r="K1364"/>
  <c r="M1364" s="1"/>
  <c r="L1364"/>
  <c r="N1364" s="1"/>
  <c r="AL3300"/>
  <c r="AM3300"/>
  <c r="AD3300" s="1"/>
  <c r="AE3300"/>
  <c r="AF3300"/>
  <c r="AG3300"/>
  <c r="AH3300"/>
  <c r="AI3300"/>
  <c r="AJ3300"/>
  <c r="AK3300"/>
  <c r="H1365"/>
  <c r="U1364"/>
  <c r="D3302"/>
  <c r="E3301"/>
  <c r="F3301"/>
  <c r="R3301" s="1"/>
  <c r="Z1364"/>
  <c r="P1364"/>
  <c r="Y1364"/>
  <c r="A1365" l="1"/>
  <c r="AM3301"/>
  <c r="AD3301" s="1"/>
  <c r="AE3301"/>
  <c r="AF3301"/>
  <c r="AG3301"/>
  <c r="AH3301"/>
  <c r="AI3301"/>
  <c r="AJ3301"/>
  <c r="AK3301"/>
  <c r="AL3301"/>
  <c r="D3303"/>
  <c r="E3302"/>
  <c r="F3302"/>
  <c r="R3302" s="1"/>
  <c r="G1365"/>
  <c r="S1365" l="1"/>
  <c r="V1365"/>
  <c r="W1365"/>
  <c r="D3304"/>
  <c r="E3303"/>
  <c r="F3303"/>
  <c r="R3303" s="1"/>
  <c r="AF3302"/>
  <c r="AG3302"/>
  <c r="AH3302"/>
  <c r="AI3302"/>
  <c r="AJ3302"/>
  <c r="AK3302"/>
  <c r="AL3302"/>
  <c r="AM3302"/>
  <c r="AD3302" s="1"/>
  <c r="AE3302"/>
  <c r="AB1365" l="1"/>
  <c r="AA1365" s="1"/>
  <c r="T1365"/>
  <c r="AC1365"/>
  <c r="X1365"/>
  <c r="Q1365"/>
  <c r="J1365"/>
  <c r="O1365"/>
  <c r="I1365"/>
  <c r="D3305"/>
  <c r="E3304"/>
  <c r="F3304"/>
  <c r="R3304" s="1"/>
  <c r="AG3303"/>
  <c r="AH3303"/>
  <c r="AI3303"/>
  <c r="AJ3303"/>
  <c r="AK3303"/>
  <c r="AL3303"/>
  <c r="AM3303"/>
  <c r="AD3303" s="1"/>
  <c r="AE3303"/>
  <c r="AF3303"/>
  <c r="P1365" l="1"/>
  <c r="Y1365"/>
  <c r="Z1365"/>
  <c r="G1366"/>
  <c r="K1365"/>
  <c r="M1365" s="1"/>
  <c r="L1365"/>
  <c r="N1365" s="1"/>
  <c r="AH3304"/>
  <c r="AI3304"/>
  <c r="AJ3304"/>
  <c r="AK3304"/>
  <c r="AL3304"/>
  <c r="AM3304"/>
  <c r="AD3304" s="1"/>
  <c r="AE3304"/>
  <c r="AF3304"/>
  <c r="AG3304"/>
  <c r="U1365"/>
  <c r="C1365" s="1"/>
  <c r="B1366" s="1"/>
  <c r="D3306"/>
  <c r="E3305"/>
  <c r="F3305"/>
  <c r="R3305" s="1"/>
  <c r="A1366" l="1"/>
  <c r="E3306"/>
  <c r="F3306"/>
  <c r="R3306" s="1"/>
  <c r="D3307"/>
  <c r="G1367"/>
  <c r="V1366"/>
  <c r="W1366"/>
  <c r="S1366"/>
  <c r="AI3305"/>
  <c r="AJ3305"/>
  <c r="AK3305"/>
  <c r="AL3305"/>
  <c r="AM3305"/>
  <c r="AD3305" s="1"/>
  <c r="AE3305"/>
  <c r="AF3305"/>
  <c r="AG3305"/>
  <c r="AH3305"/>
  <c r="AB1366" l="1"/>
  <c r="AA1366" s="1"/>
  <c r="T1366"/>
  <c r="AC1366"/>
  <c r="AJ3306"/>
  <c r="AK3306"/>
  <c r="AL3306"/>
  <c r="AM3306"/>
  <c r="AD3306" s="1"/>
  <c r="AE3306"/>
  <c r="AF3306"/>
  <c r="AG3306"/>
  <c r="AH3306"/>
  <c r="AI3306"/>
  <c r="E3307"/>
  <c r="F3307"/>
  <c r="R3307" s="1"/>
  <c r="D3308"/>
  <c r="V1367"/>
  <c r="W1367"/>
  <c r="S1367"/>
  <c r="X1366"/>
  <c r="Q1366"/>
  <c r="H1366"/>
  <c r="J1366"/>
  <c r="O1366"/>
  <c r="I1366"/>
  <c r="C1366" l="1"/>
  <c r="B1367" s="1"/>
  <c r="U1366"/>
  <c r="L1366"/>
  <c r="N1366" s="1"/>
  <c r="I1367"/>
  <c r="K1366"/>
  <c r="M1366" s="1"/>
  <c r="H1367"/>
  <c r="X1367"/>
  <c r="Q1367"/>
  <c r="F3308"/>
  <c r="R3308" s="1"/>
  <c r="D3309"/>
  <c r="E3308"/>
  <c r="O1367"/>
  <c r="P1366"/>
  <c r="Y1366"/>
  <c r="Z1366"/>
  <c r="AK3307"/>
  <c r="AL3307"/>
  <c r="AM3307"/>
  <c r="AD3307" s="1"/>
  <c r="AE3307"/>
  <c r="AF3307"/>
  <c r="AG3307"/>
  <c r="AH3307"/>
  <c r="AI3307"/>
  <c r="AJ3307"/>
  <c r="J1367"/>
  <c r="AC1367"/>
  <c r="U1367"/>
  <c r="AB1367"/>
  <c r="T1367"/>
  <c r="A1367" l="1"/>
  <c r="C1367"/>
  <c r="B1368" s="1"/>
  <c r="D3310"/>
  <c r="E3309"/>
  <c r="F3309"/>
  <c r="R3309" s="1"/>
  <c r="AL3308"/>
  <c r="AM3308"/>
  <c r="AD3308" s="1"/>
  <c r="AE3308"/>
  <c r="AF3308"/>
  <c r="AG3308"/>
  <c r="AH3308"/>
  <c r="AI3308"/>
  <c r="AJ3308"/>
  <c r="AK3308"/>
  <c r="K1367"/>
  <c r="G1368" s="1"/>
  <c r="L1367"/>
  <c r="N1367" s="1"/>
  <c r="P1367"/>
  <c r="Y1367"/>
  <c r="Z1367"/>
  <c r="AA1367"/>
  <c r="M1367"/>
  <c r="V1368" l="1"/>
  <c r="W1368"/>
  <c r="S1368"/>
  <c r="A1368"/>
  <c r="D3311"/>
  <c r="E3310"/>
  <c r="F3310"/>
  <c r="R3310" s="1"/>
  <c r="AM3309"/>
  <c r="AD3309" s="1"/>
  <c r="AE3309"/>
  <c r="AF3309"/>
  <c r="AG3309"/>
  <c r="AH3309"/>
  <c r="AI3309"/>
  <c r="AJ3309"/>
  <c r="AK3309"/>
  <c r="AL3309"/>
  <c r="D3312" l="1"/>
  <c r="E3311"/>
  <c r="F3311"/>
  <c r="R3311" s="1"/>
  <c r="X1368"/>
  <c r="Q1368"/>
  <c r="I1368"/>
  <c r="H1368"/>
  <c r="O1368"/>
  <c r="J1368"/>
  <c r="AB1368"/>
  <c r="AA1368" s="1"/>
  <c r="T1368"/>
  <c r="AC1368"/>
  <c r="AF3310"/>
  <c r="AG3310"/>
  <c r="AH3310"/>
  <c r="AI3310"/>
  <c r="AJ3310"/>
  <c r="AK3310"/>
  <c r="AL3310"/>
  <c r="AM3310"/>
  <c r="AD3310" s="1"/>
  <c r="AE3310"/>
  <c r="C1368" l="1"/>
  <c r="B1369" s="1"/>
  <c r="D3313"/>
  <c r="E3312"/>
  <c r="F3312"/>
  <c r="R3312" s="1"/>
  <c r="AG3311"/>
  <c r="AH3311"/>
  <c r="AI3311"/>
  <c r="AJ3311"/>
  <c r="AK3311"/>
  <c r="AL3311"/>
  <c r="AM3311"/>
  <c r="AD3311" s="1"/>
  <c r="AE3311"/>
  <c r="AF3311"/>
  <c r="U1368"/>
  <c r="K1368"/>
  <c r="M1368" s="1"/>
  <c r="L1368"/>
  <c r="N1368" s="1"/>
  <c r="P1368"/>
  <c r="Y1368"/>
  <c r="Z1368"/>
  <c r="A1369" l="1"/>
  <c r="D3314"/>
  <c r="E3313"/>
  <c r="F3313"/>
  <c r="R3313" s="1"/>
  <c r="AH3312"/>
  <c r="AI3312"/>
  <c r="AJ3312"/>
  <c r="AK3312"/>
  <c r="AL3312"/>
  <c r="AM3312"/>
  <c r="AD3312" s="1"/>
  <c r="AE3312"/>
  <c r="AF3312"/>
  <c r="AG3312"/>
  <c r="G1369"/>
  <c r="E3314" l="1"/>
  <c r="F3314"/>
  <c r="R3314" s="1"/>
  <c r="D3315"/>
  <c r="AI3313"/>
  <c r="AJ3313"/>
  <c r="AK3313"/>
  <c r="AL3313"/>
  <c r="AM3313"/>
  <c r="AD3313" s="1"/>
  <c r="AE3313"/>
  <c r="AF3313"/>
  <c r="AG3313"/>
  <c r="AH3313"/>
  <c r="W1369"/>
  <c r="S1369"/>
  <c r="V1369"/>
  <c r="AJ3314" l="1"/>
  <c r="AK3314"/>
  <c r="AL3314"/>
  <c r="AM3314"/>
  <c r="AD3314" s="1"/>
  <c r="AE3314"/>
  <c r="AF3314"/>
  <c r="AG3314"/>
  <c r="AH3314"/>
  <c r="AI3314"/>
  <c r="E3315"/>
  <c r="F3315"/>
  <c r="R3315" s="1"/>
  <c r="D3316"/>
  <c r="AB1369"/>
  <c r="AA1369" s="1"/>
  <c r="T1369"/>
  <c r="U1369" s="1"/>
  <c r="C1369" s="1"/>
  <c r="B1370" s="1"/>
  <c r="AC1369"/>
  <c r="X1369"/>
  <c r="Q1369"/>
  <c r="I1369"/>
  <c r="H1369"/>
  <c r="J1369"/>
  <c r="O1369"/>
  <c r="A1370" l="1"/>
  <c r="P1369"/>
  <c r="Y1369"/>
  <c r="Z1369"/>
  <c r="AK3315"/>
  <c r="AL3315"/>
  <c r="AM3315"/>
  <c r="AD3315" s="1"/>
  <c r="AE3315"/>
  <c r="AF3315"/>
  <c r="AG3315"/>
  <c r="AH3315"/>
  <c r="AI3315"/>
  <c r="AJ3315"/>
  <c r="K1369"/>
  <c r="M1369" s="1"/>
  <c r="L1369"/>
  <c r="N1369" s="1"/>
  <c r="F3316"/>
  <c r="R3316" s="1"/>
  <c r="D3317"/>
  <c r="E3316"/>
  <c r="D3318" l="1"/>
  <c r="E3317"/>
  <c r="F3317"/>
  <c r="R3317" s="1"/>
  <c r="AL3316"/>
  <c r="AM3316"/>
  <c r="AD3316" s="1"/>
  <c r="AE3316"/>
  <c r="AF3316"/>
  <c r="AG3316"/>
  <c r="AH3316"/>
  <c r="AI3316"/>
  <c r="AJ3316"/>
  <c r="AK3316"/>
  <c r="G1370"/>
  <c r="D3319" l="1"/>
  <c r="E3318"/>
  <c r="F3318"/>
  <c r="R3318" s="1"/>
  <c r="AM3317"/>
  <c r="AD3317" s="1"/>
  <c r="AE3317"/>
  <c r="AF3317"/>
  <c r="AG3317"/>
  <c r="AH3317"/>
  <c r="AI3317"/>
  <c r="AJ3317"/>
  <c r="AK3317"/>
  <c r="AL3317"/>
  <c r="S1370"/>
  <c r="V1370"/>
  <c r="W1370"/>
  <c r="D3320" l="1"/>
  <c r="E3319"/>
  <c r="F3319"/>
  <c r="R3319" s="1"/>
  <c r="AF3318"/>
  <c r="AG3318"/>
  <c r="AH3318"/>
  <c r="AI3318"/>
  <c r="AJ3318"/>
  <c r="AK3318"/>
  <c r="AL3318"/>
  <c r="AM3318"/>
  <c r="AD3318" s="1"/>
  <c r="AE3318"/>
  <c r="AB1370"/>
  <c r="AA1370" s="1"/>
  <c r="T1370"/>
  <c r="U1370" s="1"/>
  <c r="C1370" s="1"/>
  <c r="B1371" s="1"/>
  <c r="AC1370"/>
  <c r="X1370"/>
  <c r="Q1370"/>
  <c r="I1370"/>
  <c r="J1370"/>
  <c r="O1370"/>
  <c r="H1370"/>
  <c r="A1371" l="1"/>
  <c r="D3321"/>
  <c r="E3320"/>
  <c r="F3320"/>
  <c r="R3320" s="1"/>
  <c r="AG3319"/>
  <c r="AH3319"/>
  <c r="AI3319"/>
  <c r="AJ3319"/>
  <c r="AK3319"/>
  <c r="AL3319"/>
  <c r="AM3319"/>
  <c r="AD3319" s="1"/>
  <c r="AE3319"/>
  <c r="AF3319"/>
  <c r="K1370"/>
  <c r="M1370" s="1"/>
  <c r="L1370"/>
  <c r="N1370" s="1"/>
  <c r="P1370"/>
  <c r="Y1370"/>
  <c r="Z1370"/>
  <c r="G1371" l="1"/>
  <c r="D3322"/>
  <c r="E3321"/>
  <c r="F3321"/>
  <c r="R3321" s="1"/>
  <c r="AH3320"/>
  <c r="AI3320"/>
  <c r="AJ3320"/>
  <c r="AK3320"/>
  <c r="AL3320"/>
  <c r="AM3320"/>
  <c r="AD3320" s="1"/>
  <c r="AE3320"/>
  <c r="AF3320"/>
  <c r="AG3320"/>
  <c r="S1371" l="1"/>
  <c r="V1371"/>
  <c r="W1371"/>
  <c r="E3322"/>
  <c r="F3322"/>
  <c r="R3322" s="1"/>
  <c r="D3323"/>
  <c r="AI3321"/>
  <c r="AJ3321"/>
  <c r="AK3321"/>
  <c r="AL3321"/>
  <c r="AM3321"/>
  <c r="AD3321" s="1"/>
  <c r="AE3321"/>
  <c r="AF3321"/>
  <c r="AG3321"/>
  <c r="AH3321"/>
  <c r="AB1371" l="1"/>
  <c r="AA1371" s="1"/>
  <c r="T1371"/>
  <c r="AC1371"/>
  <c r="Q1371"/>
  <c r="X1371"/>
  <c r="J1371"/>
  <c r="O1371"/>
  <c r="I1371"/>
  <c r="H1371"/>
  <c r="AJ3322"/>
  <c r="AK3322"/>
  <c r="AL3322"/>
  <c r="AM3322"/>
  <c r="AD3322" s="1"/>
  <c r="AE3322"/>
  <c r="AF3322"/>
  <c r="AG3322"/>
  <c r="AH3322"/>
  <c r="AI3322"/>
  <c r="E3323"/>
  <c r="F3323"/>
  <c r="R3323" s="1"/>
  <c r="D3324"/>
  <c r="C1371" l="1"/>
  <c r="B1372" s="1"/>
  <c r="K1371"/>
  <c r="M1371" s="1"/>
  <c r="L1371"/>
  <c r="N1371" s="1"/>
  <c r="U1371"/>
  <c r="AK3323"/>
  <c r="AL3323"/>
  <c r="AM3323"/>
  <c r="AD3323" s="1"/>
  <c r="AE3323"/>
  <c r="AF3323"/>
  <c r="AG3323"/>
  <c r="AH3323"/>
  <c r="AI3323"/>
  <c r="AJ3323"/>
  <c r="Y1371"/>
  <c r="Z1371"/>
  <c r="P1371"/>
  <c r="F3324"/>
  <c r="R3324" s="1"/>
  <c r="D3325"/>
  <c r="E3324"/>
  <c r="A1372" l="1"/>
  <c r="G1372"/>
  <c r="D3326"/>
  <c r="E3325"/>
  <c r="F3325"/>
  <c r="R3325" s="1"/>
  <c r="AL3324"/>
  <c r="AM3324"/>
  <c r="AD3324" s="1"/>
  <c r="AE3324"/>
  <c r="AF3324"/>
  <c r="AG3324"/>
  <c r="AH3324"/>
  <c r="AI3324"/>
  <c r="AJ3324"/>
  <c r="AK3324"/>
  <c r="S1372" l="1"/>
  <c r="V1372"/>
  <c r="W1372"/>
  <c r="D3327"/>
  <c r="E3326"/>
  <c r="F3326"/>
  <c r="R3326" s="1"/>
  <c r="AM3325"/>
  <c r="AD3325" s="1"/>
  <c r="AE3325"/>
  <c r="AF3325"/>
  <c r="AG3325"/>
  <c r="AH3325"/>
  <c r="AI3325"/>
  <c r="AJ3325"/>
  <c r="AK3325"/>
  <c r="AL3325"/>
  <c r="AB1372" l="1"/>
  <c r="AA1372" s="1"/>
  <c r="T1372"/>
  <c r="AC1372"/>
  <c r="X1372"/>
  <c r="Q1372"/>
  <c r="J1372"/>
  <c r="H1372"/>
  <c r="O1372"/>
  <c r="I1372"/>
  <c r="D3328"/>
  <c r="E3327"/>
  <c r="F3327"/>
  <c r="R3327" s="1"/>
  <c r="AF3326"/>
  <c r="AG3326"/>
  <c r="AH3326"/>
  <c r="AI3326"/>
  <c r="AJ3326"/>
  <c r="AK3326"/>
  <c r="AL3326"/>
  <c r="AM3326"/>
  <c r="AD3326" s="1"/>
  <c r="AE3326"/>
  <c r="C1372" l="1"/>
  <c r="B1373" s="1"/>
  <c r="Z1372"/>
  <c r="P1372"/>
  <c r="Y1372"/>
  <c r="K1372"/>
  <c r="M1372" s="1"/>
  <c r="L1372"/>
  <c r="N1372" s="1"/>
  <c r="D3329"/>
  <c r="E3328"/>
  <c r="F3328"/>
  <c r="R3328" s="1"/>
  <c r="U1372"/>
  <c r="AG3327"/>
  <c r="AH3327"/>
  <c r="AI3327"/>
  <c r="AJ3327"/>
  <c r="AK3327"/>
  <c r="AL3327"/>
  <c r="AM3327"/>
  <c r="AD3327" s="1"/>
  <c r="AE3327"/>
  <c r="AF3327"/>
  <c r="A1373" l="1"/>
  <c r="D3330"/>
  <c r="E3329"/>
  <c r="F3329"/>
  <c r="R3329" s="1"/>
  <c r="AH3328"/>
  <c r="AI3328"/>
  <c r="AJ3328"/>
  <c r="AK3328"/>
  <c r="AL3328"/>
  <c r="AM3328"/>
  <c r="AD3328" s="1"/>
  <c r="AE3328"/>
  <c r="AF3328"/>
  <c r="AG3328"/>
  <c r="G1373"/>
  <c r="E3330" l="1"/>
  <c r="F3330"/>
  <c r="R3330" s="1"/>
  <c r="D3331"/>
  <c r="AI3329"/>
  <c r="AJ3329"/>
  <c r="AK3329"/>
  <c r="AL3329"/>
  <c r="AM3329"/>
  <c r="AD3329" s="1"/>
  <c r="AE3329"/>
  <c r="AF3329"/>
  <c r="AG3329"/>
  <c r="AH3329"/>
  <c r="S1373"/>
  <c r="V1373"/>
  <c r="W1373"/>
  <c r="AJ3330" l="1"/>
  <c r="AK3330"/>
  <c r="AL3330"/>
  <c r="AM3330"/>
  <c r="AD3330" s="1"/>
  <c r="AE3330"/>
  <c r="AF3330"/>
  <c r="AG3330"/>
  <c r="AH3330"/>
  <c r="AI3330"/>
  <c r="E3331"/>
  <c r="F3331"/>
  <c r="R3331" s="1"/>
  <c r="D3332"/>
  <c r="AB1373"/>
  <c r="AA1373" s="1"/>
  <c r="T1373"/>
  <c r="U1373" s="1"/>
  <c r="C1373" s="1"/>
  <c r="B1374" s="1"/>
  <c r="AC1373"/>
  <c r="X1373"/>
  <c r="Q1373"/>
  <c r="J1373"/>
  <c r="H1373"/>
  <c r="I1373"/>
  <c r="O1373"/>
  <c r="A1374" l="1"/>
  <c r="AK3331"/>
  <c r="AL3331"/>
  <c r="AM3331"/>
  <c r="AD3331" s="1"/>
  <c r="AE3331"/>
  <c r="AF3331"/>
  <c r="AG3331"/>
  <c r="AH3331"/>
  <c r="AI3331"/>
  <c r="AJ3331"/>
  <c r="P1373"/>
  <c r="Y1373"/>
  <c r="Z1373"/>
  <c r="F3332"/>
  <c r="R3332" s="1"/>
  <c r="D3333"/>
  <c r="E3332"/>
  <c r="K1373"/>
  <c r="M1373" s="1"/>
  <c r="L1373"/>
  <c r="N1373" s="1"/>
  <c r="D3334" l="1"/>
  <c r="E3333"/>
  <c r="F3333"/>
  <c r="R3333" s="1"/>
  <c r="AL3332"/>
  <c r="AM3332"/>
  <c r="AD3332" s="1"/>
  <c r="AE3332"/>
  <c r="AF3332"/>
  <c r="AG3332"/>
  <c r="AH3332"/>
  <c r="AI3332"/>
  <c r="AJ3332"/>
  <c r="AK3332"/>
  <c r="G1374"/>
  <c r="D3335" l="1"/>
  <c r="E3334"/>
  <c r="F3334"/>
  <c r="R3334" s="1"/>
  <c r="AM3333"/>
  <c r="AD3333" s="1"/>
  <c r="AE3333"/>
  <c r="AF3333"/>
  <c r="AG3333"/>
  <c r="AH3333"/>
  <c r="AI3333"/>
  <c r="AJ3333"/>
  <c r="AK3333"/>
  <c r="AL3333"/>
  <c r="V1374"/>
  <c r="W1374"/>
  <c r="S1374"/>
  <c r="AB1374" l="1"/>
  <c r="AA1374" s="1"/>
  <c r="T1374"/>
  <c r="AC1374"/>
  <c r="D3336"/>
  <c r="E3335"/>
  <c r="F3335"/>
  <c r="R3335" s="1"/>
  <c r="AF3334"/>
  <c r="AG3334"/>
  <c r="AH3334"/>
  <c r="AI3334"/>
  <c r="AJ3334"/>
  <c r="AK3334"/>
  <c r="AL3334"/>
  <c r="AM3334"/>
  <c r="AD3334" s="1"/>
  <c r="AE3334"/>
  <c r="X1374"/>
  <c r="Q1374"/>
  <c r="J1374"/>
  <c r="I1374"/>
  <c r="O1374"/>
  <c r="H1374"/>
  <c r="C1374" l="1"/>
  <c r="B1375" s="1"/>
  <c r="U1374"/>
  <c r="L1374"/>
  <c r="N1374" s="1"/>
  <c r="K1374"/>
  <c r="M1374" s="1"/>
  <c r="P1374"/>
  <c r="Y1374"/>
  <c r="Z1374"/>
  <c r="D3337"/>
  <c r="E3336"/>
  <c r="F3336"/>
  <c r="R3336" s="1"/>
  <c r="AG3335"/>
  <c r="AH3335"/>
  <c r="AI3335"/>
  <c r="AJ3335"/>
  <c r="AK3335"/>
  <c r="AL3335"/>
  <c r="AM3335"/>
  <c r="AD3335" s="1"/>
  <c r="AE3335"/>
  <c r="AF3335"/>
  <c r="A1375" l="1"/>
  <c r="D3338"/>
  <c r="E3337"/>
  <c r="F3337"/>
  <c r="R3337" s="1"/>
  <c r="AH3336"/>
  <c r="AI3336"/>
  <c r="AJ3336"/>
  <c r="AK3336"/>
  <c r="AL3336"/>
  <c r="AM3336"/>
  <c r="AD3336" s="1"/>
  <c r="AE3336"/>
  <c r="AF3336"/>
  <c r="AG3336"/>
  <c r="G1375"/>
  <c r="E3338" l="1"/>
  <c r="F3338"/>
  <c r="R3338" s="1"/>
  <c r="D3339"/>
  <c r="AI3337"/>
  <c r="AJ3337"/>
  <c r="AK3337"/>
  <c r="AL3337"/>
  <c r="AM3337"/>
  <c r="AD3337" s="1"/>
  <c r="AE3337"/>
  <c r="AF3337"/>
  <c r="AG3337"/>
  <c r="AH3337"/>
  <c r="V1375"/>
  <c r="W1375"/>
  <c r="S1375"/>
  <c r="AJ3338" l="1"/>
  <c r="AK3338"/>
  <c r="AL3338"/>
  <c r="AM3338"/>
  <c r="AD3338" s="1"/>
  <c r="AE3338"/>
  <c r="AF3338"/>
  <c r="AG3338"/>
  <c r="AH3338"/>
  <c r="AI3338"/>
  <c r="AC1375"/>
  <c r="U1375"/>
  <c r="C1375" s="1"/>
  <c r="B1376" s="1"/>
  <c r="AB1375"/>
  <c r="AA1375" s="1"/>
  <c r="T1375"/>
  <c r="E3339"/>
  <c r="F3339"/>
  <c r="R3339" s="1"/>
  <c r="D3340"/>
  <c r="X1375"/>
  <c r="Q1375"/>
  <c r="O1375"/>
  <c r="H1375"/>
  <c r="I1375"/>
  <c r="J1375"/>
  <c r="A1376" l="1"/>
  <c r="F3340"/>
  <c r="R3340" s="1"/>
  <c r="D3341"/>
  <c r="E3340"/>
  <c r="K1375"/>
  <c r="M1375" s="1"/>
  <c r="L1375"/>
  <c r="N1375" s="1"/>
  <c r="P1375"/>
  <c r="Y1375"/>
  <c r="Z1375"/>
  <c r="AK3339"/>
  <c r="AL3339"/>
  <c r="AM3339"/>
  <c r="AD3339" s="1"/>
  <c r="AE3339"/>
  <c r="AF3339"/>
  <c r="AG3339"/>
  <c r="AH3339"/>
  <c r="AI3339"/>
  <c r="AJ3339"/>
  <c r="D3342" l="1"/>
  <c r="E3341"/>
  <c r="F3341"/>
  <c r="R3341" s="1"/>
  <c r="AL3340"/>
  <c r="AM3340"/>
  <c r="AD3340" s="1"/>
  <c r="AE3340"/>
  <c r="AF3340"/>
  <c r="AG3340"/>
  <c r="AH3340"/>
  <c r="AI3340"/>
  <c r="AJ3340"/>
  <c r="AK3340"/>
  <c r="G1376"/>
  <c r="D3343" l="1"/>
  <c r="E3342"/>
  <c r="F3342"/>
  <c r="R3342" s="1"/>
  <c r="AM3341"/>
  <c r="AD3341" s="1"/>
  <c r="AE3341"/>
  <c r="AF3341"/>
  <c r="AG3341"/>
  <c r="AH3341"/>
  <c r="AI3341"/>
  <c r="AJ3341"/>
  <c r="AK3341"/>
  <c r="AL3341"/>
  <c r="V1376"/>
  <c r="W1376"/>
  <c r="S1376"/>
  <c r="AB1376" l="1"/>
  <c r="AA1376" s="1"/>
  <c r="T1376"/>
  <c r="AC1376"/>
  <c r="D3344"/>
  <c r="E3343"/>
  <c r="F3343"/>
  <c r="R3343" s="1"/>
  <c r="AF3342"/>
  <c r="AG3342"/>
  <c r="AH3342"/>
  <c r="AI3342"/>
  <c r="AJ3342"/>
  <c r="AK3342"/>
  <c r="AL3342"/>
  <c r="AM3342"/>
  <c r="AD3342" s="1"/>
  <c r="AE3342"/>
  <c r="X1376"/>
  <c r="Q1376"/>
  <c r="I1376"/>
  <c r="J1376"/>
  <c r="H1376"/>
  <c r="O1376"/>
  <c r="C1376" l="1"/>
  <c r="B1377" s="1"/>
  <c r="K1376"/>
  <c r="M1376" s="1"/>
  <c r="L1376"/>
  <c r="N1376" s="1"/>
  <c r="U1376"/>
  <c r="D3345"/>
  <c r="E3344"/>
  <c r="F3344"/>
  <c r="R3344" s="1"/>
  <c r="P1376"/>
  <c r="Y1376"/>
  <c r="Z1376"/>
  <c r="AG3343"/>
  <c r="AH3343"/>
  <c r="AI3343"/>
  <c r="AJ3343"/>
  <c r="AK3343"/>
  <c r="AL3343"/>
  <c r="AM3343"/>
  <c r="AD3343" s="1"/>
  <c r="AE3343"/>
  <c r="AF3343"/>
  <c r="A1377" l="1"/>
  <c r="AH3344"/>
  <c r="AI3344"/>
  <c r="AJ3344"/>
  <c r="AK3344"/>
  <c r="AL3344"/>
  <c r="AM3344"/>
  <c r="AD3344" s="1"/>
  <c r="AE3344"/>
  <c r="AF3344"/>
  <c r="AG3344"/>
  <c r="D3346"/>
  <c r="E3345"/>
  <c r="F3345"/>
  <c r="R3345" s="1"/>
  <c r="G1377"/>
  <c r="W1377" l="1"/>
  <c r="S1377"/>
  <c r="V1377"/>
  <c r="E3346"/>
  <c r="F3346"/>
  <c r="R3346" s="1"/>
  <c r="D3347"/>
  <c r="AI3345"/>
  <c r="AJ3345"/>
  <c r="AK3345"/>
  <c r="AL3345"/>
  <c r="AM3345"/>
  <c r="AD3345" s="1"/>
  <c r="AE3345"/>
  <c r="AF3345"/>
  <c r="AG3345"/>
  <c r="AH3345"/>
  <c r="AB1377" l="1"/>
  <c r="AA1377" s="1"/>
  <c r="T1377"/>
  <c r="AC1377"/>
  <c r="X1377"/>
  <c r="Q1377"/>
  <c r="H1377"/>
  <c r="J1377"/>
  <c r="O1377"/>
  <c r="I1377"/>
  <c r="AJ3346"/>
  <c r="AK3346"/>
  <c r="AL3346"/>
  <c r="AM3346"/>
  <c r="AD3346" s="1"/>
  <c r="AE3346"/>
  <c r="AF3346"/>
  <c r="AG3346"/>
  <c r="AH3346"/>
  <c r="AI3346"/>
  <c r="E3347"/>
  <c r="F3347"/>
  <c r="R3347" s="1"/>
  <c r="D3348"/>
  <c r="C1377" l="1"/>
  <c r="B1378" s="1"/>
  <c r="P1377"/>
  <c r="Y1377"/>
  <c r="Z1377"/>
  <c r="U1377"/>
  <c r="AK3347"/>
  <c r="AL3347"/>
  <c r="AM3347"/>
  <c r="AD3347" s="1"/>
  <c r="AE3347"/>
  <c r="AF3347"/>
  <c r="AG3347"/>
  <c r="AH3347"/>
  <c r="AI3347"/>
  <c r="AJ3347"/>
  <c r="K1377"/>
  <c r="M1377" s="1"/>
  <c r="L1377"/>
  <c r="N1377" s="1"/>
  <c r="F3348"/>
  <c r="R3348" s="1"/>
  <c r="D3349"/>
  <c r="E3348"/>
  <c r="A1378" l="1"/>
  <c r="D3350"/>
  <c r="E3349"/>
  <c r="F3349"/>
  <c r="R3349" s="1"/>
  <c r="AL3348"/>
  <c r="AM3348"/>
  <c r="AD3348" s="1"/>
  <c r="AE3348"/>
  <c r="AF3348"/>
  <c r="AG3348"/>
  <c r="AH3348"/>
  <c r="AI3348"/>
  <c r="AJ3348"/>
  <c r="AK3348"/>
  <c r="G1378"/>
  <c r="D3351" l="1"/>
  <c r="E3350"/>
  <c r="F3350"/>
  <c r="R3350" s="1"/>
  <c r="AM3349"/>
  <c r="AD3349" s="1"/>
  <c r="AE3349"/>
  <c r="AF3349"/>
  <c r="AG3349"/>
  <c r="AH3349"/>
  <c r="AI3349"/>
  <c r="AJ3349"/>
  <c r="AK3349"/>
  <c r="AL3349"/>
  <c r="S1378"/>
  <c r="V1378"/>
  <c r="W1378"/>
  <c r="D3352" l="1"/>
  <c r="E3351"/>
  <c r="F3351"/>
  <c r="R3351" s="1"/>
  <c r="AF3350"/>
  <c r="AG3350"/>
  <c r="AH3350"/>
  <c r="AI3350"/>
  <c r="AJ3350"/>
  <c r="AK3350"/>
  <c r="AL3350"/>
  <c r="AM3350"/>
  <c r="AD3350" s="1"/>
  <c r="AE3350"/>
  <c r="AB1378"/>
  <c r="AA1378" s="1"/>
  <c r="T1378"/>
  <c r="U1378" s="1"/>
  <c r="C1378" s="1"/>
  <c r="B1379" s="1"/>
  <c r="AC1378"/>
  <c r="X1378"/>
  <c r="Q1378"/>
  <c r="I1378"/>
  <c r="J1378"/>
  <c r="H1378"/>
  <c r="O1378"/>
  <c r="A1379" l="1"/>
  <c r="D3353"/>
  <c r="E3352"/>
  <c r="F3352"/>
  <c r="R3352" s="1"/>
  <c r="AG3351"/>
  <c r="AH3351"/>
  <c r="AI3351"/>
  <c r="AJ3351"/>
  <c r="AK3351"/>
  <c r="AL3351"/>
  <c r="AM3351"/>
  <c r="AD3351" s="1"/>
  <c r="AE3351"/>
  <c r="AF3351"/>
  <c r="K1378"/>
  <c r="M1378" s="1"/>
  <c r="L1378"/>
  <c r="N1378" s="1"/>
  <c r="P1378"/>
  <c r="Y1378"/>
  <c r="Z1378"/>
  <c r="D3354" l="1"/>
  <c r="E3353"/>
  <c r="F3353"/>
  <c r="R3353" s="1"/>
  <c r="G1379"/>
  <c r="AH3352"/>
  <c r="AI3352"/>
  <c r="AJ3352"/>
  <c r="AK3352"/>
  <c r="AL3352"/>
  <c r="AM3352"/>
  <c r="AD3352" s="1"/>
  <c r="AE3352"/>
  <c r="AF3352"/>
  <c r="AG3352"/>
  <c r="E3354" l="1"/>
  <c r="F3354"/>
  <c r="R3354" s="1"/>
  <c r="D3355"/>
  <c r="AI3353"/>
  <c r="AJ3353"/>
  <c r="AK3353"/>
  <c r="AL3353"/>
  <c r="AM3353"/>
  <c r="AD3353" s="1"/>
  <c r="AE3353"/>
  <c r="AF3353"/>
  <c r="AG3353"/>
  <c r="AH3353"/>
  <c r="S1379"/>
  <c r="V1379"/>
  <c r="W1379"/>
  <c r="AJ3354" l="1"/>
  <c r="AK3354"/>
  <c r="AL3354"/>
  <c r="AM3354"/>
  <c r="AD3354" s="1"/>
  <c r="AE3354"/>
  <c r="AF3354"/>
  <c r="AG3354"/>
  <c r="AH3354"/>
  <c r="AI3354"/>
  <c r="E3355"/>
  <c r="F3355"/>
  <c r="R3355" s="1"/>
  <c r="D3356"/>
  <c r="AB1379"/>
  <c r="AA1379" s="1"/>
  <c r="T1379"/>
  <c r="U1379" s="1"/>
  <c r="C1379" s="1"/>
  <c r="B1380" s="1"/>
  <c r="AC1379"/>
  <c r="Q1379"/>
  <c r="X1379"/>
  <c r="J1379"/>
  <c r="I1379"/>
  <c r="O1379"/>
  <c r="H1379"/>
  <c r="A1380" l="1"/>
  <c r="AK3355"/>
  <c r="AL3355"/>
  <c r="AM3355"/>
  <c r="AD3355" s="1"/>
  <c r="AE3355"/>
  <c r="AF3355"/>
  <c r="AG3355"/>
  <c r="AH3355"/>
  <c r="AI3355"/>
  <c r="AJ3355"/>
  <c r="Y1379"/>
  <c r="Z1379"/>
  <c r="P1379"/>
  <c r="F3356"/>
  <c r="R3356" s="1"/>
  <c r="D3357"/>
  <c r="E3356"/>
  <c r="K1379"/>
  <c r="M1379" s="1"/>
  <c r="L1379"/>
  <c r="N1379" s="1"/>
  <c r="H1380"/>
  <c r="D3358" l="1"/>
  <c r="E3357"/>
  <c r="F3357"/>
  <c r="R3357" s="1"/>
  <c r="AL3356"/>
  <c r="AM3356"/>
  <c r="AD3356" s="1"/>
  <c r="AE3356"/>
  <c r="AF3356"/>
  <c r="AG3356"/>
  <c r="AH3356"/>
  <c r="AI3356"/>
  <c r="AJ3356"/>
  <c r="AK3356"/>
  <c r="G1380"/>
  <c r="D3359" l="1"/>
  <c r="F3358"/>
  <c r="R3358" s="1"/>
  <c r="E3358"/>
  <c r="AK3357"/>
  <c r="AL3357"/>
  <c r="AM3357"/>
  <c r="AD3357" s="1"/>
  <c r="AE3357"/>
  <c r="AF3357"/>
  <c r="AG3357"/>
  <c r="AH3357"/>
  <c r="AI3357"/>
  <c r="AJ3357"/>
  <c r="S1380"/>
  <c r="V1380"/>
  <c r="W1380"/>
  <c r="E3359" l="1"/>
  <c r="F3359"/>
  <c r="R3359" s="1"/>
  <c r="D3360"/>
  <c r="AL3358"/>
  <c r="AM3358"/>
  <c r="AD3358" s="1"/>
  <c r="AE3358"/>
  <c r="AF3358"/>
  <c r="AG3358"/>
  <c r="AH3358"/>
  <c r="AI3358"/>
  <c r="AJ3358"/>
  <c r="AK3358"/>
  <c r="AB1380"/>
  <c r="AA1380" s="1"/>
  <c r="T1380"/>
  <c r="U1380" s="1"/>
  <c r="C1380" s="1"/>
  <c r="B1381" s="1"/>
  <c r="AC1380"/>
  <c r="X1380"/>
  <c r="Q1380"/>
  <c r="J1380"/>
  <c r="O1380"/>
  <c r="I1380"/>
  <c r="A1381" l="1"/>
  <c r="AG3359"/>
  <c r="AJ3359"/>
  <c r="AM3359"/>
  <c r="AD3359" s="1"/>
  <c r="AE3359"/>
  <c r="AF3359"/>
  <c r="AK3359"/>
  <c r="AL3359"/>
  <c r="AH3359"/>
  <c r="AI3359"/>
  <c r="E3360"/>
  <c r="F3360"/>
  <c r="R3360" s="1"/>
  <c r="D3361"/>
  <c r="Z1380"/>
  <c r="P1380"/>
  <c r="Y1380"/>
  <c r="G1381"/>
  <c r="K1380"/>
  <c r="M1380" s="1"/>
  <c r="L1380"/>
  <c r="N1380" s="1"/>
  <c r="AH3360" l="1"/>
  <c r="AK3360"/>
  <c r="AF3360"/>
  <c r="AG3360"/>
  <c r="AE3360"/>
  <c r="AI3360"/>
  <c r="AJ3360"/>
  <c r="AL3360"/>
  <c r="AM3360"/>
  <c r="AD3360" s="1"/>
  <c r="D3362"/>
  <c r="F3361"/>
  <c r="R3361" s="1"/>
  <c r="E3361"/>
  <c r="S1381"/>
  <c r="G1382"/>
  <c r="V1381"/>
  <c r="W1381"/>
  <c r="X1381" l="1"/>
  <c r="Q1381"/>
  <c r="H1381"/>
  <c r="J1381"/>
  <c r="I1381"/>
  <c r="O1381"/>
  <c r="D3363"/>
  <c r="E3362"/>
  <c r="F3362"/>
  <c r="R3362" s="1"/>
  <c r="AI3361"/>
  <c r="AL3361"/>
  <c r="AG3361"/>
  <c r="AH3361"/>
  <c r="AM3361"/>
  <c r="AD3361" s="1"/>
  <c r="AE3361"/>
  <c r="AF3361"/>
  <c r="AJ3361"/>
  <c r="AK3361"/>
  <c r="AB1381"/>
  <c r="AA1381" s="1"/>
  <c r="T1381"/>
  <c r="U1381" s="1"/>
  <c r="AC1381"/>
  <c r="V1382"/>
  <c r="W1382"/>
  <c r="S1382"/>
  <c r="X1382" l="1"/>
  <c r="Q1382"/>
  <c r="H1382"/>
  <c r="AB1382"/>
  <c r="AA1382" s="1"/>
  <c r="T1382"/>
  <c r="U1382" s="1"/>
  <c r="AC1382"/>
  <c r="J1382"/>
  <c r="K1381"/>
  <c r="M1381" s="1"/>
  <c r="L1381"/>
  <c r="N1381" s="1"/>
  <c r="I1382"/>
  <c r="O1382"/>
  <c r="P1381"/>
  <c r="Y1381"/>
  <c r="Z1381"/>
  <c r="E3363"/>
  <c r="D3364"/>
  <c r="F3363"/>
  <c r="R3363" s="1"/>
  <c r="C1381"/>
  <c r="B1382" s="1"/>
  <c r="AJ3362"/>
  <c r="AM3362"/>
  <c r="AD3362" s="1"/>
  <c r="AE3362"/>
  <c r="AH3362"/>
  <c r="AI3362"/>
  <c r="AF3362"/>
  <c r="AG3362"/>
  <c r="AK3362"/>
  <c r="AL3362"/>
  <c r="P1382" l="1"/>
  <c r="Y1382"/>
  <c r="Z1382"/>
  <c r="F3364"/>
  <c r="R3364" s="1"/>
  <c r="E3364"/>
  <c r="D3365"/>
  <c r="N1382"/>
  <c r="A1382"/>
  <c r="C1382"/>
  <c r="B1383" s="1"/>
  <c r="L1382"/>
  <c r="K1382"/>
  <c r="M1382" s="1"/>
  <c r="AK3363"/>
  <c r="AF3363"/>
  <c r="AI3363"/>
  <c r="AJ3363"/>
  <c r="AE3363"/>
  <c r="AG3363"/>
  <c r="AH3363"/>
  <c r="AL3363"/>
  <c r="AM3363"/>
  <c r="AD3363" s="1"/>
  <c r="AL3364" l="1"/>
  <c r="AG3364"/>
  <c r="AJ3364"/>
  <c r="AK3364"/>
  <c r="AH3364"/>
  <c r="AI3364"/>
  <c r="AM3364"/>
  <c r="AD3364" s="1"/>
  <c r="AE3364"/>
  <c r="AF3364"/>
  <c r="A1383"/>
  <c r="E3365"/>
  <c r="F3365"/>
  <c r="R3365" s="1"/>
  <c r="D3366"/>
  <c r="G1383"/>
  <c r="V1383" l="1"/>
  <c r="W1383"/>
  <c r="S1383"/>
  <c r="AM3365"/>
  <c r="AD3365" s="1"/>
  <c r="AE3365"/>
  <c r="AH3365"/>
  <c r="AK3365"/>
  <c r="AL3365"/>
  <c r="AF3365"/>
  <c r="AG3365"/>
  <c r="AI3365"/>
  <c r="AJ3365"/>
  <c r="D3367"/>
  <c r="F3366"/>
  <c r="R3366" s="1"/>
  <c r="E3366"/>
  <c r="AF3366" l="1"/>
  <c r="AI3366"/>
  <c r="AL3366"/>
  <c r="AM3366"/>
  <c r="AD3366" s="1"/>
  <c r="AE3366"/>
  <c r="AJ3366"/>
  <c r="AK3366"/>
  <c r="AG3366"/>
  <c r="AH3366"/>
  <c r="X1383"/>
  <c r="Q1383"/>
  <c r="I1383"/>
  <c r="J1383"/>
  <c r="H1383"/>
  <c r="O1383"/>
  <c r="AC1383"/>
  <c r="U1383"/>
  <c r="C1383" s="1"/>
  <c r="B1384" s="1"/>
  <c r="AB1383"/>
  <c r="AA1383" s="1"/>
  <c r="T1383"/>
  <c r="E3367"/>
  <c r="F3367"/>
  <c r="R3367" s="1"/>
  <c r="D3368"/>
  <c r="A1384" l="1"/>
  <c r="AG3367"/>
  <c r="AJ3367"/>
  <c r="AM3367"/>
  <c r="AD3367" s="1"/>
  <c r="AE3367"/>
  <c r="AF3367"/>
  <c r="AH3367"/>
  <c r="AI3367"/>
  <c r="AK3367"/>
  <c r="AL3367"/>
  <c r="K1383"/>
  <c r="M1383" s="1"/>
  <c r="L1383"/>
  <c r="N1383" s="1"/>
  <c r="E3368"/>
  <c r="F3368"/>
  <c r="R3368" s="1"/>
  <c r="D3369"/>
  <c r="P1383"/>
  <c r="Y1383"/>
  <c r="Z1383"/>
  <c r="D3370" l="1"/>
  <c r="F3369"/>
  <c r="R3369" s="1"/>
  <c r="E3369"/>
  <c r="AH3368"/>
  <c r="AK3368"/>
  <c r="AF3368"/>
  <c r="AG3368"/>
  <c r="AL3368"/>
  <c r="AM3368"/>
  <c r="AD3368" s="1"/>
  <c r="AE3368"/>
  <c r="AI3368"/>
  <c r="AJ3368"/>
  <c r="G1384"/>
  <c r="D3371" l="1"/>
  <c r="E3370"/>
  <c r="F3370"/>
  <c r="R3370" s="1"/>
  <c r="AI3369"/>
  <c r="AL3369"/>
  <c r="AG3369"/>
  <c r="AH3369"/>
  <c r="AE3369"/>
  <c r="AF3369"/>
  <c r="AJ3369"/>
  <c r="AK3369"/>
  <c r="AM3369"/>
  <c r="AD3369" s="1"/>
  <c r="V1384"/>
  <c r="W1384"/>
  <c r="S1384"/>
  <c r="AB1384" l="1"/>
  <c r="AA1384" s="1"/>
  <c r="T1384"/>
  <c r="AC1384"/>
  <c r="E3371"/>
  <c r="D3372"/>
  <c r="F3371"/>
  <c r="R3371" s="1"/>
  <c r="AJ3370"/>
  <c r="AM3370"/>
  <c r="AD3370" s="1"/>
  <c r="AE3370"/>
  <c r="AH3370"/>
  <c r="AI3370"/>
  <c r="AF3370"/>
  <c r="AG3370"/>
  <c r="AK3370"/>
  <c r="AL3370"/>
  <c r="X1384"/>
  <c r="Q1384"/>
  <c r="H1384"/>
  <c r="O1384"/>
  <c r="I1384"/>
  <c r="J1384"/>
  <c r="C1384" l="1"/>
  <c r="B1385" s="1"/>
  <c r="U1384"/>
  <c r="P1384"/>
  <c r="Y1384"/>
  <c r="Z1384"/>
  <c r="K1384"/>
  <c r="M1384" s="1"/>
  <c r="L1384"/>
  <c r="N1384" s="1"/>
  <c r="AK3371"/>
  <c r="AF3371"/>
  <c r="AI3371"/>
  <c r="AJ3371"/>
  <c r="AG3371"/>
  <c r="AH3371"/>
  <c r="AL3371"/>
  <c r="AM3371"/>
  <c r="AD3371" s="1"/>
  <c r="AE3371"/>
  <c r="F3372"/>
  <c r="R3372" s="1"/>
  <c r="E3372"/>
  <c r="D3373"/>
  <c r="A1385" l="1"/>
  <c r="G1385"/>
  <c r="AL3372"/>
  <c r="AG3372"/>
  <c r="AJ3372"/>
  <c r="AK3372"/>
  <c r="AE3372"/>
  <c r="AF3372"/>
  <c r="AH3372"/>
  <c r="AI3372"/>
  <c r="AM3372"/>
  <c r="AD3372" s="1"/>
  <c r="E3373"/>
  <c r="F3373"/>
  <c r="R3373" s="1"/>
  <c r="D3374"/>
  <c r="D3375" l="1"/>
  <c r="F3374"/>
  <c r="R3374" s="1"/>
  <c r="E3374"/>
  <c r="W1385"/>
  <c r="S1385"/>
  <c r="V1385"/>
  <c r="AM3373"/>
  <c r="AD3373" s="1"/>
  <c r="AE3373"/>
  <c r="AH3373"/>
  <c r="AK3373"/>
  <c r="AL3373"/>
  <c r="AI3373"/>
  <c r="AJ3373"/>
  <c r="AF3373"/>
  <c r="AG3373"/>
  <c r="E3375" l="1"/>
  <c r="F3375"/>
  <c r="R3375" s="1"/>
  <c r="D3376"/>
  <c r="AF3374"/>
  <c r="AI3374"/>
  <c r="AL3374"/>
  <c r="AM3374"/>
  <c r="AD3374" s="1"/>
  <c r="AE3374"/>
  <c r="AG3374"/>
  <c r="AH3374"/>
  <c r="AJ3374"/>
  <c r="AK3374"/>
  <c r="AB1385"/>
  <c r="T1385"/>
  <c r="U1385" s="1"/>
  <c r="C1385" s="1"/>
  <c r="B1386" s="1"/>
  <c r="AC1385"/>
  <c r="X1385"/>
  <c r="Q1385"/>
  <c r="J1385"/>
  <c r="I1385"/>
  <c r="O1385"/>
  <c r="H1385"/>
  <c r="A1386" l="1"/>
  <c r="AG3375"/>
  <c r="AJ3375"/>
  <c r="AM3375"/>
  <c r="AD3375" s="1"/>
  <c r="AE3375"/>
  <c r="AF3375"/>
  <c r="AK3375"/>
  <c r="AL3375"/>
  <c r="AH3375"/>
  <c r="AI3375"/>
  <c r="E3376"/>
  <c r="F3376"/>
  <c r="R3376" s="1"/>
  <c r="D3377"/>
  <c r="AA1385"/>
  <c r="P1385"/>
  <c r="Y1385"/>
  <c r="Z1385"/>
  <c r="K1385"/>
  <c r="M1385" s="1"/>
  <c r="L1385"/>
  <c r="N1385" s="1"/>
  <c r="G1386"/>
  <c r="S1386" l="1"/>
  <c r="V1386"/>
  <c r="W1386"/>
  <c r="AH3376"/>
  <c r="AK3376"/>
  <c r="AF3376"/>
  <c r="AG3376"/>
  <c r="AE3376"/>
  <c r="AI3376"/>
  <c r="AJ3376"/>
  <c r="AL3376"/>
  <c r="AM3376"/>
  <c r="AD3376" s="1"/>
  <c r="D3378"/>
  <c r="F3377"/>
  <c r="R3377" s="1"/>
  <c r="E3377"/>
  <c r="AI3377" l="1"/>
  <c r="AJ3377"/>
  <c r="AL3377"/>
  <c r="AG3377"/>
  <c r="AH3377"/>
  <c r="AE3377"/>
  <c r="AF3377"/>
  <c r="AK3377"/>
  <c r="AM3377"/>
  <c r="AD3377" s="1"/>
  <c r="AB1386"/>
  <c r="AA1386" s="1"/>
  <c r="T1386"/>
  <c r="AC1386"/>
  <c r="X1386"/>
  <c r="Q1386"/>
  <c r="H1386"/>
  <c r="J1386"/>
  <c r="I1386"/>
  <c r="O1386"/>
  <c r="E3378"/>
  <c r="D3379"/>
  <c r="F3378"/>
  <c r="R3378" s="1"/>
  <c r="C1386" l="1"/>
  <c r="B1387" s="1"/>
  <c r="K1386"/>
  <c r="M1386" s="1"/>
  <c r="L1386"/>
  <c r="N1386" s="1"/>
  <c r="AJ3378"/>
  <c r="AK3378"/>
  <c r="AL3378"/>
  <c r="AM3378"/>
  <c r="AD3378" s="1"/>
  <c r="AE3378"/>
  <c r="AG3378"/>
  <c r="AH3378"/>
  <c r="AI3378"/>
  <c r="AF3378"/>
  <c r="U1386"/>
  <c r="G1387"/>
  <c r="E3379"/>
  <c r="F3379"/>
  <c r="R3379" s="1"/>
  <c r="D3380"/>
  <c r="P1386"/>
  <c r="Y1386"/>
  <c r="Z1386"/>
  <c r="A1387" l="1"/>
  <c r="AK3379"/>
  <c r="AL3379"/>
  <c r="AM3379"/>
  <c r="AD3379" s="1"/>
  <c r="AE3379"/>
  <c r="AF3379"/>
  <c r="AH3379"/>
  <c r="AI3379"/>
  <c r="AJ3379"/>
  <c r="AG3379"/>
  <c r="F3380"/>
  <c r="R3380" s="1"/>
  <c r="D3381"/>
  <c r="E3380"/>
  <c r="S1387"/>
  <c r="V1387"/>
  <c r="W1387"/>
  <c r="Q1387" l="1"/>
  <c r="X1387"/>
  <c r="J1387"/>
  <c r="H1387"/>
  <c r="O1387"/>
  <c r="I1387"/>
  <c r="AB1387"/>
  <c r="T1387"/>
  <c r="U1387" s="1"/>
  <c r="AC1387"/>
  <c r="E3381"/>
  <c r="F3381"/>
  <c r="R3381" s="1"/>
  <c r="D3382"/>
  <c r="AL3380"/>
  <c r="AM3380"/>
  <c r="AD3380" s="1"/>
  <c r="AE3380"/>
  <c r="AF3380"/>
  <c r="AG3380"/>
  <c r="AI3380"/>
  <c r="AJ3380"/>
  <c r="AK3380"/>
  <c r="AH3380"/>
  <c r="C1387" l="1"/>
  <c r="B1388" s="1"/>
  <c r="AM3381"/>
  <c r="AD3381" s="1"/>
  <c r="AE3381"/>
  <c r="AF3381"/>
  <c r="AG3381"/>
  <c r="AH3381"/>
  <c r="AJ3381"/>
  <c r="AK3381"/>
  <c r="AL3381"/>
  <c r="AI3381"/>
  <c r="D3383"/>
  <c r="E3382"/>
  <c r="F3382"/>
  <c r="R3382" s="1"/>
  <c r="Y1387"/>
  <c r="Z1387"/>
  <c r="P1387"/>
  <c r="K1387"/>
  <c r="M1387" s="1"/>
  <c r="L1387"/>
  <c r="N1387" s="1"/>
  <c r="AA1387"/>
  <c r="A1388" l="1"/>
  <c r="G1388"/>
  <c r="D3384"/>
  <c r="F3383"/>
  <c r="R3383" s="1"/>
  <c r="E3383"/>
  <c r="AF3382"/>
  <c r="AG3382"/>
  <c r="AH3382"/>
  <c r="AI3382"/>
  <c r="AK3382"/>
  <c r="AL3382"/>
  <c r="AM3382"/>
  <c r="AD3382" s="1"/>
  <c r="AE3382"/>
  <c r="AJ3382"/>
  <c r="S1388" l="1"/>
  <c r="V1388"/>
  <c r="W1388"/>
  <c r="D3385"/>
  <c r="E3384"/>
  <c r="F3384"/>
  <c r="R3384" s="1"/>
  <c r="AG3383"/>
  <c r="AH3383"/>
  <c r="AI3383"/>
  <c r="AJ3383"/>
  <c r="AL3383"/>
  <c r="AM3383"/>
  <c r="AD3383" s="1"/>
  <c r="AE3383"/>
  <c r="AF3383"/>
  <c r="AK3383"/>
  <c r="AB1388" l="1"/>
  <c r="AA1388" s="1"/>
  <c r="T1388"/>
  <c r="AC1388"/>
  <c r="X1388"/>
  <c r="Q1388"/>
  <c r="I1388"/>
  <c r="J1388"/>
  <c r="H1388"/>
  <c r="O1388"/>
  <c r="D3386"/>
  <c r="E3385"/>
  <c r="F3385"/>
  <c r="R3385" s="1"/>
  <c r="AH3384"/>
  <c r="AI3384"/>
  <c r="AJ3384"/>
  <c r="AK3384"/>
  <c r="AM3384"/>
  <c r="AD3384" s="1"/>
  <c r="AE3384"/>
  <c r="AF3384"/>
  <c r="AG3384"/>
  <c r="AL3384"/>
  <c r="C1388" l="1"/>
  <c r="B1389" s="1"/>
  <c r="E3386"/>
  <c r="F3386"/>
  <c r="R3386" s="1"/>
  <c r="D3387"/>
  <c r="U1388"/>
  <c r="AI3385"/>
  <c r="AJ3385"/>
  <c r="AK3385"/>
  <c r="AL3385"/>
  <c r="AF3385"/>
  <c r="AG3385"/>
  <c r="AH3385"/>
  <c r="AE3385"/>
  <c r="AM3385"/>
  <c r="AD3385" s="1"/>
  <c r="Z1388"/>
  <c r="P1388"/>
  <c r="Y1388"/>
  <c r="K1388"/>
  <c r="M1388" s="1"/>
  <c r="L1388"/>
  <c r="N1388" s="1"/>
  <c r="A1389" l="1"/>
  <c r="G1389"/>
  <c r="AJ3386"/>
  <c r="AK3386"/>
  <c r="AL3386"/>
  <c r="AM3386"/>
  <c r="AD3386" s="1"/>
  <c r="AE3386"/>
  <c r="AG3386"/>
  <c r="AH3386"/>
  <c r="AI3386"/>
  <c r="AF3386"/>
  <c r="E3387"/>
  <c r="F3387"/>
  <c r="R3387" s="1"/>
  <c r="D3388"/>
  <c r="S1389" l="1"/>
  <c r="V1389"/>
  <c r="W1389"/>
  <c r="AK3387"/>
  <c r="AL3387"/>
  <c r="AM3387"/>
  <c r="AD3387" s="1"/>
  <c r="AE3387"/>
  <c r="AF3387"/>
  <c r="AH3387"/>
  <c r="AI3387"/>
  <c r="AJ3387"/>
  <c r="AG3387"/>
  <c r="F3388"/>
  <c r="R3388" s="1"/>
  <c r="D3389"/>
  <c r="E3388"/>
  <c r="AB1389" l="1"/>
  <c r="AA1389" s="1"/>
  <c r="T1389"/>
  <c r="AC1389"/>
  <c r="X1389"/>
  <c r="Q1389"/>
  <c r="J1389"/>
  <c r="I1389"/>
  <c r="H1389"/>
  <c r="O1389"/>
  <c r="AL3388"/>
  <c r="AM3388"/>
  <c r="AD3388" s="1"/>
  <c r="AE3388"/>
  <c r="AF3388"/>
  <c r="AG3388"/>
  <c r="AH3388"/>
  <c r="AI3388"/>
  <c r="AJ3388"/>
  <c r="AK3388"/>
  <c r="D3390"/>
  <c r="E3389"/>
  <c r="F3389"/>
  <c r="R3389" s="1"/>
  <c r="C1389" l="1"/>
  <c r="B1390" s="1"/>
  <c r="G1390"/>
  <c r="P1389"/>
  <c r="Y1389"/>
  <c r="Z1389"/>
  <c r="U1389"/>
  <c r="D3391"/>
  <c r="E3390"/>
  <c r="F3390"/>
  <c r="R3390" s="1"/>
  <c r="K1389"/>
  <c r="M1389" s="1"/>
  <c r="L1389"/>
  <c r="N1389" s="1"/>
  <c r="AM3389"/>
  <c r="AD3389" s="1"/>
  <c r="AE3389"/>
  <c r="AF3389"/>
  <c r="AG3389"/>
  <c r="AH3389"/>
  <c r="AI3389"/>
  <c r="AJ3389"/>
  <c r="AK3389"/>
  <c r="AL3389"/>
  <c r="A1390" l="1"/>
  <c r="AF3390"/>
  <c r="AG3390"/>
  <c r="AH3390"/>
  <c r="AI3390"/>
  <c r="AJ3390"/>
  <c r="AK3390"/>
  <c r="AL3390"/>
  <c r="AM3390"/>
  <c r="AD3390" s="1"/>
  <c r="AE3390"/>
  <c r="V1390"/>
  <c r="W1390"/>
  <c r="S1390"/>
  <c r="D3392"/>
  <c r="E3391"/>
  <c r="F3391"/>
  <c r="R3391" s="1"/>
  <c r="D3393" l="1"/>
  <c r="E3392"/>
  <c r="F3392"/>
  <c r="R3392" s="1"/>
  <c r="AG3391"/>
  <c r="AH3391"/>
  <c r="AI3391"/>
  <c r="AJ3391"/>
  <c r="AK3391"/>
  <c r="AL3391"/>
  <c r="AM3391"/>
  <c r="AD3391" s="1"/>
  <c r="AE3391"/>
  <c r="AF3391"/>
  <c r="X1390"/>
  <c r="Q1390"/>
  <c r="J1390"/>
  <c r="I1390"/>
  <c r="O1390"/>
  <c r="H1390"/>
  <c r="AB1390"/>
  <c r="AA1390" s="1"/>
  <c r="T1390"/>
  <c r="U1390" s="1"/>
  <c r="C1390" s="1"/>
  <c r="B1391" s="1"/>
  <c r="AC1390"/>
  <c r="A1391" l="1"/>
  <c r="L1390"/>
  <c r="N1390" s="1"/>
  <c r="K1390"/>
  <c r="M1390" s="1"/>
  <c r="P1390"/>
  <c r="Y1390"/>
  <c r="Z1390"/>
  <c r="D3394"/>
  <c r="E3393"/>
  <c r="F3393"/>
  <c r="R3393" s="1"/>
  <c r="AH3392"/>
  <c r="AI3392"/>
  <c r="AJ3392"/>
  <c r="AK3392"/>
  <c r="AL3392"/>
  <c r="AM3392"/>
  <c r="AD3392" s="1"/>
  <c r="AE3392"/>
  <c r="AF3392"/>
  <c r="AG3392"/>
  <c r="E3394" l="1"/>
  <c r="F3394"/>
  <c r="R3394" s="1"/>
  <c r="D3395"/>
  <c r="AI3393"/>
  <c r="AJ3393"/>
  <c r="AK3393"/>
  <c r="AL3393"/>
  <c r="AM3393"/>
  <c r="AD3393" s="1"/>
  <c r="AE3393"/>
  <c r="AF3393"/>
  <c r="AG3393"/>
  <c r="AH3393"/>
  <c r="G1391"/>
  <c r="AJ3394" l="1"/>
  <c r="AK3394"/>
  <c r="AL3394"/>
  <c r="AM3394"/>
  <c r="AD3394" s="1"/>
  <c r="AE3394"/>
  <c r="AF3394"/>
  <c r="AG3394"/>
  <c r="AH3394"/>
  <c r="AI3394"/>
  <c r="E3395"/>
  <c r="F3395"/>
  <c r="R3395" s="1"/>
  <c r="D3396"/>
  <c r="V1391"/>
  <c r="W1391"/>
  <c r="S1391"/>
  <c r="AK3395" l="1"/>
  <c r="AL3395"/>
  <c r="AM3395"/>
  <c r="AD3395" s="1"/>
  <c r="AE3395"/>
  <c r="AF3395"/>
  <c r="AG3395"/>
  <c r="AH3395"/>
  <c r="AI3395"/>
  <c r="AJ3395"/>
  <c r="AC1391"/>
  <c r="U1391"/>
  <c r="AB1391"/>
  <c r="T1391"/>
  <c r="C1391" s="1"/>
  <c r="B1392" s="1"/>
  <c r="F3396"/>
  <c r="R3396" s="1"/>
  <c r="D3397"/>
  <c r="E3396"/>
  <c r="X1391"/>
  <c r="Q1391"/>
  <c r="J1391"/>
  <c r="O1391"/>
  <c r="H1391"/>
  <c r="I1391"/>
  <c r="A1392" l="1"/>
  <c r="AL3396"/>
  <c r="AM3396"/>
  <c r="AD3396" s="1"/>
  <c r="AE3396"/>
  <c r="AF3396"/>
  <c r="AG3396"/>
  <c r="AH3396"/>
  <c r="AI3396"/>
  <c r="AJ3396"/>
  <c r="AK3396"/>
  <c r="AA1391"/>
  <c r="P1391"/>
  <c r="Y1391"/>
  <c r="Z1391"/>
  <c r="G1392"/>
  <c r="K1391"/>
  <c r="M1391" s="1"/>
  <c r="L1391"/>
  <c r="N1391" s="1"/>
  <c r="D3398"/>
  <c r="E3397"/>
  <c r="F3397"/>
  <c r="R3397" s="1"/>
  <c r="V1392" l="1"/>
  <c r="W1392"/>
  <c r="S1392"/>
  <c r="D3399"/>
  <c r="E3398"/>
  <c r="F3398"/>
  <c r="R3398" s="1"/>
  <c r="AM3397"/>
  <c r="AD3397" s="1"/>
  <c r="AE3397"/>
  <c r="AF3397"/>
  <c r="AG3397"/>
  <c r="AH3397"/>
  <c r="AI3397"/>
  <c r="AJ3397"/>
  <c r="AK3397"/>
  <c r="AL3397"/>
  <c r="AF3398" l="1"/>
  <c r="AG3398"/>
  <c r="AH3398"/>
  <c r="AI3398"/>
  <c r="AJ3398"/>
  <c r="AK3398"/>
  <c r="AL3398"/>
  <c r="AM3398"/>
  <c r="AD3398" s="1"/>
  <c r="AE3398"/>
  <c r="X1392"/>
  <c r="Q1392"/>
  <c r="O1392"/>
  <c r="I1392"/>
  <c r="H1392"/>
  <c r="J1392"/>
  <c r="AB1392"/>
  <c r="T1392"/>
  <c r="U1392" s="1"/>
  <c r="AC1392"/>
  <c r="D3400"/>
  <c r="E3399"/>
  <c r="F3399"/>
  <c r="R3399" s="1"/>
  <c r="C1392" l="1"/>
  <c r="B1393" s="1"/>
  <c r="P1392"/>
  <c r="Y1392"/>
  <c r="Z1392"/>
  <c r="D3401"/>
  <c r="E3400"/>
  <c r="F3400"/>
  <c r="R3400" s="1"/>
  <c r="K1392"/>
  <c r="M1392" s="1"/>
  <c r="L1392"/>
  <c r="N1392" s="1"/>
  <c r="AG3399"/>
  <c r="AH3399"/>
  <c r="AI3399"/>
  <c r="AJ3399"/>
  <c r="AK3399"/>
  <c r="AL3399"/>
  <c r="AM3399"/>
  <c r="AD3399" s="1"/>
  <c r="AE3399"/>
  <c r="AF3399"/>
  <c r="AA1392"/>
  <c r="A1393" l="1"/>
  <c r="D3402"/>
  <c r="E3401"/>
  <c r="F3401"/>
  <c r="R3401" s="1"/>
  <c r="G1393"/>
  <c r="AH3400"/>
  <c r="AI3400"/>
  <c r="AJ3400"/>
  <c r="AK3400"/>
  <c r="AL3400"/>
  <c r="AM3400"/>
  <c r="AD3400" s="1"/>
  <c r="AE3400"/>
  <c r="AF3400"/>
  <c r="AG3400"/>
  <c r="E3402" l="1"/>
  <c r="F3402"/>
  <c r="R3402" s="1"/>
  <c r="D3403"/>
  <c r="AI3401"/>
  <c r="AJ3401"/>
  <c r="AK3401"/>
  <c r="AL3401"/>
  <c r="AM3401"/>
  <c r="AD3401" s="1"/>
  <c r="AE3401"/>
  <c r="AF3401"/>
  <c r="AG3401"/>
  <c r="AH3401"/>
  <c r="W1393"/>
  <c r="S1393"/>
  <c r="V1393"/>
  <c r="X1393" l="1"/>
  <c r="Q1393"/>
  <c r="J1393"/>
  <c r="H1393"/>
  <c r="I1393"/>
  <c r="O1393"/>
  <c r="AJ3402"/>
  <c r="AK3402"/>
  <c r="AL3402"/>
  <c r="AM3402"/>
  <c r="AD3402" s="1"/>
  <c r="AE3402"/>
  <c r="AF3402"/>
  <c r="AG3402"/>
  <c r="AH3402"/>
  <c r="AI3402"/>
  <c r="E3403"/>
  <c r="F3403"/>
  <c r="R3403" s="1"/>
  <c r="D3404"/>
  <c r="AB1393"/>
  <c r="T1393"/>
  <c r="U1393" s="1"/>
  <c r="C1393" s="1"/>
  <c r="B1394" s="1"/>
  <c r="AC1393"/>
  <c r="A1394" l="1"/>
  <c r="AA1393"/>
  <c r="K1393"/>
  <c r="M1393" s="1"/>
  <c r="L1393"/>
  <c r="N1393" s="1"/>
  <c r="P1393"/>
  <c r="Y1393"/>
  <c r="Z1393"/>
  <c r="F3404"/>
  <c r="R3404" s="1"/>
  <c r="D3405"/>
  <c r="E3404"/>
  <c r="AK3403"/>
  <c r="AL3403"/>
  <c r="AM3403"/>
  <c r="AD3403" s="1"/>
  <c r="AE3403"/>
  <c r="AF3403"/>
  <c r="AG3403"/>
  <c r="AH3403"/>
  <c r="AI3403"/>
  <c r="AJ3403"/>
  <c r="G1394" l="1"/>
  <c r="D3406"/>
  <c r="E3405"/>
  <c r="F3405"/>
  <c r="R3405" s="1"/>
  <c r="AL3404"/>
  <c r="AM3404"/>
  <c r="AD3404" s="1"/>
  <c r="AE3404"/>
  <c r="AF3404"/>
  <c r="AG3404"/>
  <c r="AH3404"/>
  <c r="AI3404"/>
  <c r="AJ3404"/>
  <c r="AK3404"/>
  <c r="S1394" l="1"/>
  <c r="V1394"/>
  <c r="W1394"/>
  <c r="D3407"/>
  <c r="E3406"/>
  <c r="F3406"/>
  <c r="R3406" s="1"/>
  <c r="AM3405"/>
  <c r="AD3405" s="1"/>
  <c r="AE3405"/>
  <c r="AF3405"/>
  <c r="AG3405"/>
  <c r="AH3405"/>
  <c r="AI3405"/>
  <c r="AJ3405"/>
  <c r="AK3405"/>
  <c r="AL3405"/>
  <c r="AB1394" l="1"/>
  <c r="AA1394" s="1"/>
  <c r="T1394"/>
  <c r="AC1394"/>
  <c r="X1394"/>
  <c r="Q1394"/>
  <c r="I1394"/>
  <c r="H1394"/>
  <c r="O1394"/>
  <c r="J1394"/>
  <c r="D3408"/>
  <c r="E3407"/>
  <c r="F3407"/>
  <c r="R3407" s="1"/>
  <c r="AF3406"/>
  <c r="AG3406"/>
  <c r="AH3406"/>
  <c r="AI3406"/>
  <c r="AJ3406"/>
  <c r="AK3406"/>
  <c r="AL3406"/>
  <c r="AM3406"/>
  <c r="AD3406" s="1"/>
  <c r="AE3406"/>
  <c r="C1394" l="1"/>
  <c r="B1395" s="1"/>
  <c r="H1395"/>
  <c r="G1395"/>
  <c r="P1394"/>
  <c r="Y1394"/>
  <c r="Z1394"/>
  <c r="D3409"/>
  <c r="E3408"/>
  <c r="F3408"/>
  <c r="R3408" s="1"/>
  <c r="U1394"/>
  <c r="AG3407"/>
  <c r="AH3407"/>
  <c r="AI3407"/>
  <c r="AJ3407"/>
  <c r="AK3407"/>
  <c r="AL3407"/>
  <c r="AM3407"/>
  <c r="AD3407" s="1"/>
  <c r="AE3407"/>
  <c r="AF3407"/>
  <c r="K1394"/>
  <c r="M1394" s="1"/>
  <c r="L1394"/>
  <c r="N1394" s="1"/>
  <c r="A1395" l="1"/>
  <c r="S1395"/>
  <c r="V1395"/>
  <c r="W1395"/>
  <c r="AH3408"/>
  <c r="AI3408"/>
  <c r="AJ3408"/>
  <c r="AK3408"/>
  <c r="AL3408"/>
  <c r="AM3408"/>
  <c r="AD3408" s="1"/>
  <c r="AE3408"/>
  <c r="AF3408"/>
  <c r="AG3408"/>
  <c r="D3410"/>
  <c r="E3409"/>
  <c r="F3409"/>
  <c r="R3409" s="1"/>
  <c r="E3410" l="1"/>
  <c r="F3410"/>
  <c r="R3410" s="1"/>
  <c r="D3411"/>
  <c r="AI3409"/>
  <c r="AJ3409"/>
  <c r="AK3409"/>
  <c r="AL3409"/>
  <c r="AM3409"/>
  <c r="AD3409" s="1"/>
  <c r="AE3409"/>
  <c r="AF3409"/>
  <c r="AG3409"/>
  <c r="AH3409"/>
  <c r="AB1395"/>
  <c r="AA1395" s="1"/>
  <c r="T1395"/>
  <c r="AC1395"/>
  <c r="U1395"/>
  <c r="C1395" s="1"/>
  <c r="B1396" s="1"/>
  <c r="Q1395"/>
  <c r="X1395"/>
  <c r="I1395"/>
  <c r="O1395"/>
  <c r="J1395"/>
  <c r="A1396" l="1"/>
  <c r="AJ3410"/>
  <c r="AK3410"/>
  <c r="AL3410"/>
  <c r="AM3410"/>
  <c r="AD3410" s="1"/>
  <c r="AE3410"/>
  <c r="AF3410"/>
  <c r="AG3410"/>
  <c r="AH3410"/>
  <c r="AI3410"/>
  <c r="K1395"/>
  <c r="M1395" s="1"/>
  <c r="L1395"/>
  <c r="N1395" s="1"/>
  <c r="E3411"/>
  <c r="F3411"/>
  <c r="R3411" s="1"/>
  <c r="D3412"/>
  <c r="Y1395"/>
  <c r="Z1395"/>
  <c r="P1395"/>
  <c r="G1396"/>
  <c r="F3412" l="1"/>
  <c r="R3412" s="1"/>
  <c r="D3413"/>
  <c r="E3412"/>
  <c r="AK3411"/>
  <c r="AL3411"/>
  <c r="AM3411"/>
  <c r="AD3411" s="1"/>
  <c r="AE3411"/>
  <c r="AF3411"/>
  <c r="AG3411"/>
  <c r="AH3411"/>
  <c r="AI3411"/>
  <c r="AJ3411"/>
  <c r="S1396"/>
  <c r="G1397"/>
  <c r="V1396"/>
  <c r="W1396"/>
  <c r="D3414" l="1"/>
  <c r="E3413"/>
  <c r="F3413"/>
  <c r="R3413" s="1"/>
  <c r="AL3412"/>
  <c r="AM3412"/>
  <c r="AD3412" s="1"/>
  <c r="AE3412"/>
  <c r="AF3412"/>
  <c r="AG3412"/>
  <c r="AH3412"/>
  <c r="AI3412"/>
  <c r="AJ3412"/>
  <c r="AK3412"/>
  <c r="X1396"/>
  <c r="Q1396"/>
  <c r="H1396"/>
  <c r="J1396"/>
  <c r="I1396"/>
  <c r="O1396"/>
  <c r="S1397"/>
  <c r="V1397"/>
  <c r="W1397"/>
  <c r="AB1396"/>
  <c r="T1396"/>
  <c r="C1396" s="1"/>
  <c r="B1397" s="1"/>
  <c r="AC1396"/>
  <c r="U1396"/>
  <c r="A1397" l="1"/>
  <c r="Z1396"/>
  <c r="O1397"/>
  <c r="P1396"/>
  <c r="Y1396"/>
  <c r="K1396"/>
  <c r="M1396" s="1"/>
  <c r="L1396"/>
  <c r="N1396" s="1"/>
  <c r="I1397"/>
  <c r="D3415"/>
  <c r="E3414"/>
  <c r="F3414"/>
  <c r="R3414" s="1"/>
  <c r="AM3413"/>
  <c r="AD3413" s="1"/>
  <c r="AE3413"/>
  <c r="AF3413"/>
  <c r="AG3413"/>
  <c r="AH3413"/>
  <c r="AI3413"/>
  <c r="AJ3413"/>
  <c r="AK3413"/>
  <c r="AL3413"/>
  <c r="AB1397"/>
  <c r="AA1397" s="1"/>
  <c r="T1397"/>
  <c r="AC1397"/>
  <c r="U1397"/>
  <c r="C1397" s="1"/>
  <c r="B1398" s="1"/>
  <c r="X1397"/>
  <c r="Q1397"/>
  <c r="H1397"/>
  <c r="AA1396"/>
  <c r="J1397"/>
  <c r="A1398" l="1"/>
  <c r="K1397"/>
  <c r="L1397"/>
  <c r="D3416"/>
  <c r="E3415"/>
  <c r="F3415"/>
  <c r="R3415" s="1"/>
  <c r="AF3414"/>
  <c r="AG3414"/>
  <c r="AH3414"/>
  <c r="AI3414"/>
  <c r="AJ3414"/>
  <c r="AK3414"/>
  <c r="AL3414"/>
  <c r="AM3414"/>
  <c r="AD3414" s="1"/>
  <c r="AE3414"/>
  <c r="G1398"/>
  <c r="P1397"/>
  <c r="Y1397"/>
  <c r="Z1397"/>
  <c r="M1397"/>
  <c r="N1397"/>
  <c r="V1398" l="1"/>
  <c r="W1398"/>
  <c r="S1398"/>
  <c r="D3417"/>
  <c r="E3416"/>
  <c r="F3416"/>
  <c r="R3416" s="1"/>
  <c r="AG3415"/>
  <c r="AH3415"/>
  <c r="AI3415"/>
  <c r="AJ3415"/>
  <c r="AK3415"/>
  <c r="AL3415"/>
  <c r="AM3415"/>
  <c r="AD3415" s="1"/>
  <c r="AE3415"/>
  <c r="AF3415"/>
  <c r="AH3416" l="1"/>
  <c r="AI3416"/>
  <c r="AJ3416"/>
  <c r="AK3416"/>
  <c r="AL3416"/>
  <c r="AM3416"/>
  <c r="AD3416" s="1"/>
  <c r="AE3416"/>
  <c r="AF3416"/>
  <c r="AG3416"/>
  <c r="X1398"/>
  <c r="Q1398"/>
  <c r="J1398"/>
  <c r="I1398"/>
  <c r="O1398"/>
  <c r="H1398"/>
  <c r="AB1398"/>
  <c r="T1398"/>
  <c r="U1398" s="1"/>
  <c r="AC1398"/>
  <c r="D3418"/>
  <c r="E3417"/>
  <c r="F3417"/>
  <c r="R3417" s="1"/>
  <c r="AI3417" l="1"/>
  <c r="AJ3417"/>
  <c r="AK3417"/>
  <c r="AL3417"/>
  <c r="AM3417"/>
  <c r="AD3417" s="1"/>
  <c r="AE3417"/>
  <c r="AF3417"/>
  <c r="AG3417"/>
  <c r="AH3417"/>
  <c r="C1398"/>
  <c r="B1399" s="1"/>
  <c r="E3418"/>
  <c r="F3418"/>
  <c r="R3418" s="1"/>
  <c r="D3419"/>
  <c r="L1398"/>
  <c r="N1398" s="1"/>
  <c r="K1398"/>
  <c r="M1398" s="1"/>
  <c r="P1398"/>
  <c r="Y1398"/>
  <c r="Z1398"/>
  <c r="AA1398"/>
  <c r="A1399" l="1"/>
  <c r="AJ3418"/>
  <c r="AK3418"/>
  <c r="AL3418"/>
  <c r="AM3418"/>
  <c r="AD3418" s="1"/>
  <c r="AE3418"/>
  <c r="AF3418"/>
  <c r="AG3418"/>
  <c r="AH3418"/>
  <c r="AI3418"/>
  <c r="E3419"/>
  <c r="F3419"/>
  <c r="R3419" s="1"/>
  <c r="D3420"/>
  <c r="G1399"/>
  <c r="AK3419" l="1"/>
  <c r="AL3419"/>
  <c r="AM3419"/>
  <c r="AD3419" s="1"/>
  <c r="AE3419"/>
  <c r="AF3419"/>
  <c r="AG3419"/>
  <c r="AH3419"/>
  <c r="AI3419"/>
  <c r="AJ3419"/>
  <c r="F3420"/>
  <c r="R3420" s="1"/>
  <c r="D3421"/>
  <c r="E3420"/>
  <c r="V1399"/>
  <c r="W1399"/>
  <c r="S1399"/>
  <c r="AC1399" l="1"/>
  <c r="U1399"/>
  <c r="AB1399"/>
  <c r="AA1399" s="1"/>
  <c r="T1399"/>
  <c r="C1399" s="1"/>
  <c r="B1400" s="1"/>
  <c r="AL3420"/>
  <c r="AM3420"/>
  <c r="AD3420" s="1"/>
  <c r="AE3420"/>
  <c r="AF3420"/>
  <c r="AG3420"/>
  <c r="AH3420"/>
  <c r="AI3420"/>
  <c r="AJ3420"/>
  <c r="AK3420"/>
  <c r="D3422"/>
  <c r="E3421"/>
  <c r="F3421"/>
  <c r="R3421" s="1"/>
  <c r="X1399"/>
  <c r="Q1399"/>
  <c r="I1399"/>
  <c r="H1399"/>
  <c r="O1399"/>
  <c r="J1399"/>
  <c r="A1400" l="1"/>
  <c r="K1399"/>
  <c r="M1399" s="1"/>
  <c r="L1399"/>
  <c r="N1399" s="1"/>
  <c r="P1399"/>
  <c r="Y1399"/>
  <c r="Z1399"/>
  <c r="D3423"/>
  <c r="E3422"/>
  <c r="F3422"/>
  <c r="R3422" s="1"/>
  <c r="AM3421"/>
  <c r="AD3421" s="1"/>
  <c r="AE3421"/>
  <c r="AF3421"/>
  <c r="AG3421"/>
  <c r="AH3421"/>
  <c r="AI3421"/>
  <c r="AJ3421"/>
  <c r="AK3421"/>
  <c r="AL3421"/>
  <c r="D3424" l="1"/>
  <c r="E3423"/>
  <c r="F3423"/>
  <c r="R3423" s="1"/>
  <c r="AF3422"/>
  <c r="AG3422"/>
  <c r="AH3422"/>
  <c r="AI3422"/>
  <c r="AJ3422"/>
  <c r="AK3422"/>
  <c r="AL3422"/>
  <c r="AM3422"/>
  <c r="AD3422" s="1"/>
  <c r="AE3422"/>
  <c r="G1400"/>
  <c r="D3425" l="1"/>
  <c r="E3424"/>
  <c r="F3424"/>
  <c r="R3424" s="1"/>
  <c r="AG3423"/>
  <c r="AH3423"/>
  <c r="AI3423"/>
  <c r="AJ3423"/>
  <c r="AK3423"/>
  <c r="AL3423"/>
  <c r="AM3423"/>
  <c r="AD3423" s="1"/>
  <c r="AE3423"/>
  <c r="AF3423"/>
  <c r="V1400"/>
  <c r="W1400"/>
  <c r="S1400"/>
  <c r="AB1400" l="1"/>
  <c r="AA1400" s="1"/>
  <c r="T1400"/>
  <c r="AC1400"/>
  <c r="D3426"/>
  <c r="E3425"/>
  <c r="F3425"/>
  <c r="R3425" s="1"/>
  <c r="AH3424"/>
  <c r="AI3424"/>
  <c r="AJ3424"/>
  <c r="AK3424"/>
  <c r="AL3424"/>
  <c r="AM3424"/>
  <c r="AD3424" s="1"/>
  <c r="AE3424"/>
  <c r="AF3424"/>
  <c r="AG3424"/>
  <c r="X1400"/>
  <c r="Q1400"/>
  <c r="O1400"/>
  <c r="J1400"/>
  <c r="H1400"/>
  <c r="I1400"/>
  <c r="C1400" l="1"/>
  <c r="B1401" s="1"/>
  <c r="U1400"/>
  <c r="P1400"/>
  <c r="Y1400"/>
  <c r="Z1400"/>
  <c r="E3426"/>
  <c r="F3426"/>
  <c r="R3426" s="1"/>
  <c r="D3427"/>
  <c r="AI3425"/>
  <c r="AJ3425"/>
  <c r="AK3425"/>
  <c r="AL3425"/>
  <c r="AM3425"/>
  <c r="AD3425" s="1"/>
  <c r="AE3425"/>
  <c r="AF3425"/>
  <c r="AG3425"/>
  <c r="AH3425"/>
  <c r="G1401"/>
  <c r="K1400"/>
  <c r="M1400" s="1"/>
  <c r="L1400"/>
  <c r="N1400" s="1"/>
  <c r="A1401" l="1"/>
  <c r="E3427"/>
  <c r="F3427"/>
  <c r="R3427" s="1"/>
  <c r="D3428"/>
  <c r="W1401"/>
  <c r="S1401"/>
  <c r="V1401"/>
  <c r="AJ3426"/>
  <c r="AK3426"/>
  <c r="AL3426"/>
  <c r="AM3426"/>
  <c r="AD3426" s="1"/>
  <c r="AE3426"/>
  <c r="AF3426"/>
  <c r="AG3426"/>
  <c r="AH3426"/>
  <c r="AI3426"/>
  <c r="X1401" l="1"/>
  <c r="Q1401"/>
  <c r="J1401"/>
  <c r="I1401"/>
  <c r="H1401"/>
  <c r="O1401"/>
  <c r="AK3427"/>
  <c r="AL3427"/>
  <c r="AM3427"/>
  <c r="AD3427" s="1"/>
  <c r="AE3427"/>
  <c r="AF3427"/>
  <c r="AG3427"/>
  <c r="AH3427"/>
  <c r="AI3427"/>
  <c r="AJ3427"/>
  <c r="F3428"/>
  <c r="R3428" s="1"/>
  <c r="D3429"/>
  <c r="E3428"/>
  <c r="AB1401"/>
  <c r="AA1401" s="1"/>
  <c r="T1401"/>
  <c r="U1401" s="1"/>
  <c r="C1401" s="1"/>
  <c r="B1402" s="1"/>
  <c r="AC1401"/>
  <c r="A1402" l="1"/>
  <c r="D3430"/>
  <c r="E3429"/>
  <c r="F3429"/>
  <c r="R3429" s="1"/>
  <c r="AL3428"/>
  <c r="AM3428"/>
  <c r="AD3428" s="1"/>
  <c r="AE3428"/>
  <c r="AF3428"/>
  <c r="AG3428"/>
  <c r="AH3428"/>
  <c r="AI3428"/>
  <c r="AJ3428"/>
  <c r="AK3428"/>
  <c r="K1401"/>
  <c r="M1401" s="1"/>
  <c r="L1401"/>
  <c r="N1401" s="1"/>
  <c r="P1401"/>
  <c r="Y1401"/>
  <c r="Z1401"/>
  <c r="D3431" l="1"/>
  <c r="E3430"/>
  <c r="F3430"/>
  <c r="R3430" s="1"/>
  <c r="AM3429"/>
  <c r="AD3429" s="1"/>
  <c r="AE3429"/>
  <c r="AF3429"/>
  <c r="AG3429"/>
  <c r="AH3429"/>
  <c r="AI3429"/>
  <c r="AJ3429"/>
  <c r="AK3429"/>
  <c r="AL3429"/>
  <c r="G1402"/>
  <c r="AF3430" l="1"/>
  <c r="AG3430"/>
  <c r="AH3430"/>
  <c r="AI3430"/>
  <c r="AJ3430"/>
  <c r="AK3430"/>
  <c r="AL3430"/>
  <c r="AM3430"/>
  <c r="AD3430" s="1"/>
  <c r="AE3430"/>
  <c r="D3432"/>
  <c r="E3431"/>
  <c r="F3431"/>
  <c r="R3431" s="1"/>
  <c r="S1402"/>
  <c r="V1402"/>
  <c r="W1402"/>
  <c r="D3433" l="1"/>
  <c r="E3432"/>
  <c r="F3432"/>
  <c r="R3432" s="1"/>
  <c r="AG3431"/>
  <c r="AH3431"/>
  <c r="AI3431"/>
  <c r="AJ3431"/>
  <c r="AK3431"/>
  <c r="AL3431"/>
  <c r="AM3431"/>
  <c r="AD3431" s="1"/>
  <c r="AE3431"/>
  <c r="AF3431"/>
  <c r="AB1402"/>
  <c r="AA1402" s="1"/>
  <c r="T1402"/>
  <c r="U1402" s="1"/>
  <c r="C1402" s="1"/>
  <c r="B1403" s="1"/>
  <c r="AC1402"/>
  <c r="X1402"/>
  <c r="Q1402"/>
  <c r="I1402"/>
  <c r="O1402"/>
  <c r="J1402"/>
  <c r="H1402"/>
  <c r="A1403" l="1"/>
  <c r="D3434"/>
  <c r="E3433"/>
  <c r="F3433"/>
  <c r="R3433" s="1"/>
  <c r="AH3432"/>
  <c r="AI3432"/>
  <c r="AJ3432"/>
  <c r="AK3432"/>
  <c r="AL3432"/>
  <c r="AM3432"/>
  <c r="AD3432" s="1"/>
  <c r="AE3432"/>
  <c r="AF3432"/>
  <c r="AG3432"/>
  <c r="K1402"/>
  <c r="M1402" s="1"/>
  <c r="L1402"/>
  <c r="N1402" s="1"/>
  <c r="P1402"/>
  <c r="Y1402"/>
  <c r="Z1402"/>
  <c r="E3434" l="1"/>
  <c r="F3434"/>
  <c r="R3434" s="1"/>
  <c r="D3435"/>
  <c r="AI3433"/>
  <c r="AJ3433"/>
  <c r="AK3433"/>
  <c r="AL3433"/>
  <c r="AM3433"/>
  <c r="AD3433" s="1"/>
  <c r="AE3433"/>
  <c r="AF3433"/>
  <c r="AG3433"/>
  <c r="AH3433"/>
  <c r="G1403"/>
  <c r="E3435" l="1"/>
  <c r="F3435"/>
  <c r="R3435" s="1"/>
  <c r="D3436"/>
  <c r="S1403"/>
  <c r="V1403"/>
  <c r="W1403"/>
  <c r="AJ3434"/>
  <c r="AK3434"/>
  <c r="AL3434"/>
  <c r="AM3434"/>
  <c r="AD3434" s="1"/>
  <c r="AE3434"/>
  <c r="AF3434"/>
  <c r="AG3434"/>
  <c r="AH3434"/>
  <c r="AI3434"/>
  <c r="AK3435" l="1"/>
  <c r="AL3435"/>
  <c r="AM3435"/>
  <c r="AD3435" s="1"/>
  <c r="AE3435"/>
  <c r="AF3435"/>
  <c r="AG3435"/>
  <c r="AH3435"/>
  <c r="AI3435"/>
  <c r="AJ3435"/>
  <c r="F3436"/>
  <c r="R3436" s="1"/>
  <c r="D3437"/>
  <c r="E3436"/>
  <c r="AB1403"/>
  <c r="AA1403" s="1"/>
  <c r="T1403"/>
  <c r="U1403" s="1"/>
  <c r="C1403" s="1"/>
  <c r="B1404" s="1"/>
  <c r="AC1403"/>
  <c r="Q1403"/>
  <c r="X1403"/>
  <c r="I1403"/>
  <c r="H1403"/>
  <c r="O1403"/>
  <c r="J1403"/>
  <c r="A1404" l="1"/>
  <c r="D3438"/>
  <c r="E3437"/>
  <c r="F3437"/>
  <c r="R3437" s="1"/>
  <c r="K1403"/>
  <c r="M1403" s="1"/>
  <c r="L1403"/>
  <c r="N1403" s="1"/>
  <c r="AL3436"/>
  <c r="AM3436"/>
  <c r="AD3436" s="1"/>
  <c r="AE3436"/>
  <c r="AF3436"/>
  <c r="AG3436"/>
  <c r="AH3436"/>
  <c r="AI3436"/>
  <c r="AJ3436"/>
  <c r="AK3436"/>
  <c r="G1404"/>
  <c r="Y1403"/>
  <c r="Z1403"/>
  <c r="P1403"/>
  <c r="D3439" l="1"/>
  <c r="E3438"/>
  <c r="F3438"/>
  <c r="R3438" s="1"/>
  <c r="AM3437"/>
  <c r="AD3437" s="1"/>
  <c r="AE3437"/>
  <c r="AF3437"/>
  <c r="AG3437"/>
  <c r="AH3437"/>
  <c r="AI3437"/>
  <c r="AJ3437"/>
  <c r="AK3437"/>
  <c r="AL3437"/>
  <c r="S1404"/>
  <c r="V1404"/>
  <c r="W1404"/>
  <c r="D3440" l="1"/>
  <c r="E3439"/>
  <c r="F3439"/>
  <c r="R3439" s="1"/>
  <c r="AF3438"/>
  <c r="AG3438"/>
  <c r="AH3438"/>
  <c r="AI3438"/>
  <c r="AJ3438"/>
  <c r="AK3438"/>
  <c r="AL3438"/>
  <c r="AM3438"/>
  <c r="AD3438" s="1"/>
  <c r="AE3438"/>
  <c r="X1404"/>
  <c r="Q1404"/>
  <c r="I1404"/>
  <c r="J1404"/>
  <c r="H1404"/>
  <c r="O1404"/>
  <c r="AB1404"/>
  <c r="AA1404" s="1"/>
  <c r="T1404"/>
  <c r="AC1404"/>
  <c r="C1404" l="1"/>
  <c r="B1405" s="1"/>
  <c r="D3441"/>
  <c r="E3440"/>
  <c r="F3440"/>
  <c r="R3440" s="1"/>
  <c r="AG3439"/>
  <c r="AH3439"/>
  <c r="AI3439"/>
  <c r="AJ3439"/>
  <c r="AK3439"/>
  <c r="AL3439"/>
  <c r="AM3439"/>
  <c r="AD3439" s="1"/>
  <c r="AE3439"/>
  <c r="AF3439"/>
  <c r="Z1404"/>
  <c r="P1404"/>
  <c r="Y1404"/>
  <c r="K1404"/>
  <c r="M1404" s="1"/>
  <c r="L1404"/>
  <c r="N1404" s="1"/>
  <c r="U1404"/>
  <c r="A1405" l="1"/>
  <c r="G1405"/>
  <c r="D3442"/>
  <c r="E3441"/>
  <c r="F3441"/>
  <c r="R3441" s="1"/>
  <c r="AH3440"/>
  <c r="AI3440"/>
  <c r="AJ3440"/>
  <c r="AK3440"/>
  <c r="AL3440"/>
  <c r="AM3440"/>
  <c r="AD3440" s="1"/>
  <c r="AE3440"/>
  <c r="AF3440"/>
  <c r="AG3440"/>
  <c r="S1405" l="1"/>
  <c r="V1405"/>
  <c r="W1405"/>
  <c r="E3442"/>
  <c r="F3442"/>
  <c r="R3442" s="1"/>
  <c r="D3443"/>
  <c r="AI3441"/>
  <c r="AJ3441"/>
  <c r="AK3441"/>
  <c r="AL3441"/>
  <c r="AM3441"/>
  <c r="AD3441" s="1"/>
  <c r="AE3441"/>
  <c r="AF3441"/>
  <c r="AG3441"/>
  <c r="AH3441"/>
  <c r="AB1405" l="1"/>
  <c r="AA1405" s="1"/>
  <c r="T1405"/>
  <c r="AC1405"/>
  <c r="X1405"/>
  <c r="Q1405"/>
  <c r="J1405"/>
  <c r="I1405"/>
  <c r="O1405"/>
  <c r="H1405"/>
  <c r="AJ3442"/>
  <c r="AK3442"/>
  <c r="AL3442"/>
  <c r="AM3442"/>
  <c r="AD3442" s="1"/>
  <c r="AE3442"/>
  <c r="AF3442"/>
  <c r="AG3442"/>
  <c r="AH3442"/>
  <c r="AI3442"/>
  <c r="E3443"/>
  <c r="F3443"/>
  <c r="R3443" s="1"/>
  <c r="D3444"/>
  <c r="C1405" l="1"/>
  <c r="B1406" s="1"/>
  <c r="P1405"/>
  <c r="Y1405"/>
  <c r="Z1405"/>
  <c r="U1405"/>
  <c r="K1405"/>
  <c r="M1405" s="1"/>
  <c r="L1405"/>
  <c r="N1405" s="1"/>
  <c r="AK3443"/>
  <c r="AL3443"/>
  <c r="AM3443"/>
  <c r="AD3443" s="1"/>
  <c r="AE3443"/>
  <c r="AF3443"/>
  <c r="AG3443"/>
  <c r="AH3443"/>
  <c r="AI3443"/>
  <c r="AJ3443"/>
  <c r="F3444"/>
  <c r="R3444" s="1"/>
  <c r="D3445"/>
  <c r="E3444"/>
  <c r="A1406" l="1"/>
  <c r="AL3444"/>
  <c r="AM3444"/>
  <c r="AD3444" s="1"/>
  <c r="AE3444"/>
  <c r="AF3444"/>
  <c r="AG3444"/>
  <c r="AH3444"/>
  <c r="AI3444"/>
  <c r="AJ3444"/>
  <c r="AK3444"/>
  <c r="G1406"/>
  <c r="D3446"/>
  <c r="E3445"/>
  <c r="F3445"/>
  <c r="R3445" s="1"/>
  <c r="V1406" l="1"/>
  <c r="W1406"/>
  <c r="S1406"/>
  <c r="D3447"/>
  <c r="E3446"/>
  <c r="F3446"/>
  <c r="R3446" s="1"/>
  <c r="AM3445"/>
  <c r="AD3445" s="1"/>
  <c r="AE3445"/>
  <c r="AF3445"/>
  <c r="AG3445"/>
  <c r="AH3445"/>
  <c r="AI3445"/>
  <c r="AJ3445"/>
  <c r="AK3445"/>
  <c r="AL3445"/>
  <c r="X1406" l="1"/>
  <c r="Q1406"/>
  <c r="J1406"/>
  <c r="H1406"/>
  <c r="I1406"/>
  <c r="O1406"/>
  <c r="AB1406"/>
  <c r="T1406"/>
  <c r="AC1406"/>
  <c r="U1406"/>
  <c r="C1406" s="1"/>
  <c r="B1407" s="1"/>
  <c r="D3448"/>
  <c r="E3447"/>
  <c r="F3447"/>
  <c r="R3447" s="1"/>
  <c r="AF3446"/>
  <c r="AG3446"/>
  <c r="AH3446"/>
  <c r="AI3446"/>
  <c r="AJ3446"/>
  <c r="AK3446"/>
  <c r="AL3446"/>
  <c r="AM3446"/>
  <c r="AD3446" s="1"/>
  <c r="AE3446"/>
  <c r="A1407" l="1"/>
  <c r="D3449"/>
  <c r="E3448"/>
  <c r="F3448"/>
  <c r="R3448" s="1"/>
  <c r="AG3447"/>
  <c r="AH3447"/>
  <c r="AI3447"/>
  <c r="AJ3447"/>
  <c r="AK3447"/>
  <c r="AL3447"/>
  <c r="AM3447"/>
  <c r="AD3447" s="1"/>
  <c r="AE3447"/>
  <c r="AF3447"/>
  <c r="L1406"/>
  <c r="N1406" s="1"/>
  <c r="K1406"/>
  <c r="M1406" s="1"/>
  <c r="P1406"/>
  <c r="Y1406"/>
  <c r="Z1406"/>
  <c r="AA1406"/>
  <c r="D3450" l="1"/>
  <c r="E3449"/>
  <c r="F3449"/>
  <c r="R3449" s="1"/>
  <c r="AH3448"/>
  <c r="AI3448"/>
  <c r="AJ3448"/>
  <c r="AK3448"/>
  <c r="AL3448"/>
  <c r="AM3448"/>
  <c r="AD3448" s="1"/>
  <c r="AE3448"/>
  <c r="AF3448"/>
  <c r="AG3448"/>
  <c r="G1407"/>
  <c r="E3450" l="1"/>
  <c r="F3450"/>
  <c r="R3450" s="1"/>
  <c r="D3451"/>
  <c r="AI3449"/>
  <c r="AJ3449"/>
  <c r="AK3449"/>
  <c r="AL3449"/>
  <c r="AM3449"/>
  <c r="AD3449" s="1"/>
  <c r="AE3449"/>
  <c r="AF3449"/>
  <c r="AG3449"/>
  <c r="AH3449"/>
  <c r="V1407"/>
  <c r="W1407"/>
  <c r="S1407"/>
  <c r="AJ3450" l="1"/>
  <c r="AK3450"/>
  <c r="AL3450"/>
  <c r="AM3450"/>
  <c r="AD3450" s="1"/>
  <c r="AE3450"/>
  <c r="AF3450"/>
  <c r="AG3450"/>
  <c r="AH3450"/>
  <c r="AI3450"/>
  <c r="E3451"/>
  <c r="F3451"/>
  <c r="R3451" s="1"/>
  <c r="D3452"/>
  <c r="AC1407"/>
  <c r="U1407"/>
  <c r="AB1407"/>
  <c r="T1407"/>
  <c r="C1407"/>
  <c r="B1408" s="1"/>
  <c r="X1407"/>
  <c r="Q1407"/>
  <c r="H1407"/>
  <c r="O1407"/>
  <c r="J1407"/>
  <c r="I1407"/>
  <c r="A1408" l="1"/>
  <c r="AK3451"/>
  <c r="AL3451"/>
  <c r="AM3451"/>
  <c r="AD3451" s="1"/>
  <c r="AE3451"/>
  <c r="AF3451"/>
  <c r="AG3451"/>
  <c r="AH3451"/>
  <c r="AI3451"/>
  <c r="AJ3451"/>
  <c r="G1408"/>
  <c r="F3452"/>
  <c r="R3452" s="1"/>
  <c r="D3453"/>
  <c r="E3452"/>
  <c r="P1407"/>
  <c r="Y1407"/>
  <c r="Z1407"/>
  <c r="K1407"/>
  <c r="M1407" s="1"/>
  <c r="L1407"/>
  <c r="N1407" s="1"/>
  <c r="AA1407"/>
  <c r="V1408" l="1"/>
  <c r="W1408"/>
  <c r="S1408"/>
  <c r="D3454"/>
  <c r="E3453"/>
  <c r="F3453"/>
  <c r="R3453" s="1"/>
  <c r="AL3452"/>
  <c r="AM3452"/>
  <c r="AD3452" s="1"/>
  <c r="AE3452"/>
  <c r="AF3452"/>
  <c r="AG3452"/>
  <c r="AH3452"/>
  <c r="AI3452"/>
  <c r="AJ3452"/>
  <c r="AK3452"/>
  <c r="X1408" l="1"/>
  <c r="Q1408"/>
  <c r="I1408"/>
  <c r="J1408"/>
  <c r="H1408"/>
  <c r="O1408"/>
  <c r="AB1408"/>
  <c r="T1408"/>
  <c r="AC1408"/>
  <c r="U1408"/>
  <c r="C1408" s="1"/>
  <c r="B1409" s="1"/>
  <c r="D3455"/>
  <c r="E3454"/>
  <c r="F3454"/>
  <c r="R3454" s="1"/>
  <c r="AM3453"/>
  <c r="AD3453" s="1"/>
  <c r="AE3453"/>
  <c r="AF3453"/>
  <c r="AG3453"/>
  <c r="AH3453"/>
  <c r="AI3453"/>
  <c r="AJ3453"/>
  <c r="AK3453"/>
  <c r="AL3453"/>
  <c r="A1409" l="1"/>
  <c r="K1408"/>
  <c r="M1408" s="1"/>
  <c r="L1408"/>
  <c r="N1408" s="1"/>
  <c r="D3456"/>
  <c r="E3455"/>
  <c r="F3455"/>
  <c r="R3455" s="1"/>
  <c r="AF3454"/>
  <c r="AG3454"/>
  <c r="AH3454"/>
  <c r="AI3454"/>
  <c r="AJ3454"/>
  <c r="AK3454"/>
  <c r="AL3454"/>
  <c r="AM3454"/>
  <c r="AD3454" s="1"/>
  <c r="AE3454"/>
  <c r="G1409"/>
  <c r="P1408"/>
  <c r="Y1408"/>
  <c r="Z1408"/>
  <c r="AA1408"/>
  <c r="W1409" l="1"/>
  <c r="S1409"/>
  <c r="V1409"/>
  <c r="D3457"/>
  <c r="E3456"/>
  <c r="F3456"/>
  <c r="R3456" s="1"/>
  <c r="AG3455"/>
  <c r="AH3455"/>
  <c r="AI3455"/>
  <c r="AJ3455"/>
  <c r="AK3455"/>
  <c r="AL3455"/>
  <c r="AM3455"/>
  <c r="AD3455" s="1"/>
  <c r="AE3455"/>
  <c r="AF3455"/>
  <c r="AH3456" l="1"/>
  <c r="AI3456"/>
  <c r="AJ3456"/>
  <c r="AK3456"/>
  <c r="AL3456"/>
  <c r="AM3456"/>
  <c r="AD3456" s="1"/>
  <c r="AE3456"/>
  <c r="AF3456"/>
  <c r="AG3456"/>
  <c r="AB1409"/>
  <c r="AA1409" s="1"/>
  <c r="T1409"/>
  <c r="U1409" s="1"/>
  <c r="C1409" s="1"/>
  <c r="B1410" s="1"/>
  <c r="AC1409"/>
  <c r="X1409"/>
  <c r="Q1409"/>
  <c r="O1409"/>
  <c r="H1409"/>
  <c r="I1409"/>
  <c r="J1409"/>
  <c r="D3458"/>
  <c r="E3457"/>
  <c r="F3457"/>
  <c r="R3457" s="1"/>
  <c r="A1410" l="1"/>
  <c r="P1409"/>
  <c r="Y1409"/>
  <c r="Z1409"/>
  <c r="K1409"/>
  <c r="M1409" s="1"/>
  <c r="L1409"/>
  <c r="N1409" s="1"/>
  <c r="E3458"/>
  <c r="F3458"/>
  <c r="R3458" s="1"/>
  <c r="D3459"/>
  <c r="AI3457"/>
  <c r="AJ3457"/>
  <c r="AK3457"/>
  <c r="AL3457"/>
  <c r="AM3457"/>
  <c r="AD3457" s="1"/>
  <c r="AE3457"/>
  <c r="AF3457"/>
  <c r="AG3457"/>
  <c r="AH3457"/>
  <c r="H1410"/>
  <c r="AJ3458" l="1"/>
  <c r="AK3458"/>
  <c r="AL3458"/>
  <c r="AM3458"/>
  <c r="AD3458" s="1"/>
  <c r="AE3458"/>
  <c r="AF3458"/>
  <c r="AG3458"/>
  <c r="AH3458"/>
  <c r="AI3458"/>
  <c r="E3459"/>
  <c r="F3459"/>
  <c r="R3459" s="1"/>
  <c r="D3460"/>
  <c r="G1410"/>
  <c r="AK3459" l="1"/>
  <c r="AL3459"/>
  <c r="AM3459"/>
  <c r="AD3459" s="1"/>
  <c r="AE3459"/>
  <c r="AF3459"/>
  <c r="AG3459"/>
  <c r="AH3459"/>
  <c r="AI3459"/>
  <c r="AJ3459"/>
  <c r="F3460"/>
  <c r="R3460" s="1"/>
  <c r="D3461"/>
  <c r="E3460"/>
  <c r="S1410"/>
  <c r="V1410"/>
  <c r="W1410"/>
  <c r="AL3460" l="1"/>
  <c r="AM3460"/>
  <c r="AD3460" s="1"/>
  <c r="AE3460"/>
  <c r="AF3460"/>
  <c r="AG3460"/>
  <c r="AH3460"/>
  <c r="AI3460"/>
  <c r="AJ3460"/>
  <c r="AK3460"/>
  <c r="D3462"/>
  <c r="E3461"/>
  <c r="F3461"/>
  <c r="R3461" s="1"/>
  <c r="AB1410"/>
  <c r="AA1410" s="1"/>
  <c r="T1410"/>
  <c r="U1410" s="1"/>
  <c r="C1410" s="1"/>
  <c r="B1411" s="1"/>
  <c r="AC1410"/>
  <c r="X1410"/>
  <c r="Q1410"/>
  <c r="J1410"/>
  <c r="I1410"/>
  <c r="O1410"/>
  <c r="A1411" l="1"/>
  <c r="D3463"/>
  <c r="E3462"/>
  <c r="F3462"/>
  <c r="R3462" s="1"/>
  <c r="AM3461"/>
  <c r="AD3461" s="1"/>
  <c r="AE3461"/>
  <c r="AF3461"/>
  <c r="AG3461"/>
  <c r="AH3461"/>
  <c r="AI3461"/>
  <c r="AJ3461"/>
  <c r="AK3461"/>
  <c r="AL3461"/>
  <c r="K1410"/>
  <c r="M1410" s="1"/>
  <c r="L1410"/>
  <c r="N1410" s="1"/>
  <c r="P1410"/>
  <c r="Y1410"/>
  <c r="Z1410"/>
  <c r="G1411"/>
  <c r="D3464" l="1"/>
  <c r="E3463"/>
  <c r="F3463"/>
  <c r="R3463" s="1"/>
  <c r="AF3462"/>
  <c r="AG3462"/>
  <c r="AH3462"/>
  <c r="AI3462"/>
  <c r="AJ3462"/>
  <c r="AK3462"/>
  <c r="AL3462"/>
  <c r="AM3462"/>
  <c r="AD3462" s="1"/>
  <c r="AE3462"/>
  <c r="S1411"/>
  <c r="G1412"/>
  <c r="V1411"/>
  <c r="W1411"/>
  <c r="S1412" l="1"/>
  <c r="V1412"/>
  <c r="W1412"/>
  <c r="Q1411"/>
  <c r="X1411"/>
  <c r="H1411"/>
  <c r="I1411"/>
  <c r="J1411"/>
  <c r="O1411"/>
  <c r="D3465"/>
  <c r="E3464"/>
  <c r="F3464"/>
  <c r="R3464" s="1"/>
  <c r="AG3463"/>
  <c r="AH3463"/>
  <c r="AI3463"/>
  <c r="AJ3463"/>
  <c r="AK3463"/>
  <c r="AL3463"/>
  <c r="AM3463"/>
  <c r="AD3463" s="1"/>
  <c r="AE3463"/>
  <c r="AF3463"/>
  <c r="AB1411"/>
  <c r="T1411"/>
  <c r="U1411" s="1"/>
  <c r="C1411" s="1"/>
  <c r="B1412" s="1"/>
  <c r="AC1411"/>
  <c r="A1412" l="1"/>
  <c r="K1411"/>
  <c r="M1411" s="1"/>
  <c r="L1411"/>
  <c r="N1411" s="1"/>
  <c r="I1412"/>
  <c r="AB1412"/>
  <c r="AA1412" s="1"/>
  <c r="T1412"/>
  <c r="AC1412"/>
  <c r="U1412"/>
  <c r="C1412" s="1"/>
  <c r="B1413" s="1"/>
  <c r="Y1411"/>
  <c r="Z1411"/>
  <c r="O1412"/>
  <c r="P1411"/>
  <c r="J1412"/>
  <c r="X1412"/>
  <c r="Q1412"/>
  <c r="AH3464"/>
  <c r="AI3464"/>
  <c r="AJ3464"/>
  <c r="AK3464"/>
  <c r="AL3464"/>
  <c r="AM3464"/>
  <c r="AD3464" s="1"/>
  <c r="AE3464"/>
  <c r="AF3464"/>
  <c r="AG3464"/>
  <c r="D3466"/>
  <c r="E3465"/>
  <c r="F3465"/>
  <c r="R3465" s="1"/>
  <c r="AA1411"/>
  <c r="H1412"/>
  <c r="A1413" l="1"/>
  <c r="E3466"/>
  <c r="F3466"/>
  <c r="R3466" s="1"/>
  <c r="D3467"/>
  <c r="AI3465"/>
  <c r="AJ3465"/>
  <c r="AK3465"/>
  <c r="AL3465"/>
  <c r="AM3465"/>
  <c r="AD3465" s="1"/>
  <c r="AE3465"/>
  <c r="AF3465"/>
  <c r="AG3465"/>
  <c r="AH3465"/>
  <c r="Z1412"/>
  <c r="P1412"/>
  <c r="Y1412"/>
  <c r="N1412"/>
  <c r="K1412"/>
  <c r="M1412" s="1"/>
  <c r="L1412"/>
  <c r="AJ3466" l="1"/>
  <c r="AK3466"/>
  <c r="AL3466"/>
  <c r="AM3466"/>
  <c r="AD3466" s="1"/>
  <c r="AE3466"/>
  <c r="AF3466"/>
  <c r="AG3466"/>
  <c r="AH3466"/>
  <c r="AI3466"/>
  <c r="E3467"/>
  <c r="F3467"/>
  <c r="R3467" s="1"/>
  <c r="D3468"/>
  <c r="G1413"/>
  <c r="AK3467" l="1"/>
  <c r="AL3467"/>
  <c r="AM3467"/>
  <c r="AD3467" s="1"/>
  <c r="AE3467"/>
  <c r="AF3467"/>
  <c r="AG3467"/>
  <c r="AH3467"/>
  <c r="AI3467"/>
  <c r="AJ3467"/>
  <c r="F3468"/>
  <c r="R3468" s="1"/>
  <c r="D3469"/>
  <c r="E3468"/>
  <c r="S1413"/>
  <c r="V1413"/>
  <c r="W1413"/>
  <c r="D3470" l="1"/>
  <c r="E3469"/>
  <c r="F3469"/>
  <c r="R3469" s="1"/>
  <c r="AL3468"/>
  <c r="AM3468"/>
  <c r="AD3468" s="1"/>
  <c r="AE3468"/>
  <c r="AF3468"/>
  <c r="AG3468"/>
  <c r="AH3468"/>
  <c r="AI3468"/>
  <c r="AJ3468"/>
  <c r="AK3468"/>
  <c r="AB1413"/>
  <c r="AA1413" s="1"/>
  <c r="T1413"/>
  <c r="U1413" s="1"/>
  <c r="C1413" s="1"/>
  <c r="B1414" s="1"/>
  <c r="AC1413"/>
  <c r="X1413"/>
  <c r="Q1413"/>
  <c r="J1413"/>
  <c r="H1413"/>
  <c r="O1413"/>
  <c r="I1413"/>
  <c r="A1414" l="1"/>
  <c r="K1413"/>
  <c r="M1413" s="1"/>
  <c r="L1413"/>
  <c r="N1413" s="1"/>
  <c r="E3470"/>
  <c r="F3470"/>
  <c r="R3470" s="1"/>
  <c r="D3471"/>
  <c r="AJ3469"/>
  <c r="AL3469"/>
  <c r="AE3469"/>
  <c r="AF3469"/>
  <c r="AG3469"/>
  <c r="AH3469"/>
  <c r="AI3469"/>
  <c r="AK3469"/>
  <c r="AM3469"/>
  <c r="AD3469" s="1"/>
  <c r="G1414"/>
  <c r="P1413"/>
  <c r="Y1413"/>
  <c r="Z1413"/>
  <c r="V1414" l="1"/>
  <c r="W1414"/>
  <c r="S1414"/>
  <c r="AK3470"/>
  <c r="AM3470"/>
  <c r="AD3470" s="1"/>
  <c r="AE3470"/>
  <c r="AH3470"/>
  <c r="AI3470"/>
  <c r="AJ3470"/>
  <c r="AL3470"/>
  <c r="AF3470"/>
  <c r="AG3470"/>
  <c r="F3471"/>
  <c r="R3471" s="1"/>
  <c r="E3471"/>
  <c r="D3472"/>
  <c r="AL3471" l="1"/>
  <c r="AF3471"/>
  <c r="AK3471"/>
  <c r="AM3471"/>
  <c r="AD3471" s="1"/>
  <c r="AE3471"/>
  <c r="AG3471"/>
  <c r="AH3471"/>
  <c r="AI3471"/>
  <c r="AJ3471"/>
  <c r="X1414"/>
  <c r="Q1414"/>
  <c r="I1414"/>
  <c r="O1414"/>
  <c r="H1414"/>
  <c r="J1414"/>
  <c r="D3473"/>
  <c r="E3472"/>
  <c r="F3472"/>
  <c r="R3472" s="1"/>
  <c r="AB1414"/>
  <c r="AA1414" s="1"/>
  <c r="T1414"/>
  <c r="AC1414"/>
  <c r="AM3472" l="1"/>
  <c r="AD3472" s="1"/>
  <c r="AE3472"/>
  <c r="AG3472"/>
  <c r="AF3472"/>
  <c r="AH3472"/>
  <c r="AI3472"/>
  <c r="AJ3472"/>
  <c r="AK3472"/>
  <c r="AL3472"/>
  <c r="P1414"/>
  <c r="Y1414"/>
  <c r="Z1414"/>
  <c r="U1414"/>
  <c r="C1414" s="1"/>
  <c r="B1415" s="1"/>
  <c r="L1414"/>
  <c r="N1414" s="1"/>
  <c r="K1414"/>
  <c r="M1414" s="1"/>
  <c r="E3473"/>
  <c r="F3473"/>
  <c r="R3473" s="1"/>
  <c r="D3474"/>
  <c r="A1415" l="1"/>
  <c r="AF3473"/>
  <c r="AH3473"/>
  <c r="AI3473"/>
  <c r="AJ3473"/>
  <c r="AK3473"/>
  <c r="AL3473"/>
  <c r="AM3473"/>
  <c r="AD3473" s="1"/>
  <c r="AE3473"/>
  <c r="AG3473"/>
  <c r="D3475"/>
  <c r="F3474"/>
  <c r="R3474" s="1"/>
  <c r="E3474"/>
  <c r="G1415"/>
  <c r="V1415" l="1"/>
  <c r="W1415"/>
  <c r="S1415"/>
  <c r="D3476"/>
  <c r="E3475"/>
  <c r="F3475"/>
  <c r="R3475" s="1"/>
  <c r="AG3474"/>
  <c r="AI3474"/>
  <c r="AL3474"/>
  <c r="AM3474"/>
  <c r="AD3474" s="1"/>
  <c r="AE3474"/>
  <c r="AF3474"/>
  <c r="AH3474"/>
  <c r="AJ3474"/>
  <c r="AK3474"/>
  <c r="X1415" l="1"/>
  <c r="Q1415"/>
  <c r="H1415"/>
  <c r="J1415"/>
  <c r="O1415"/>
  <c r="I1415"/>
  <c r="AC1415"/>
  <c r="AB1415"/>
  <c r="AA1415" s="1"/>
  <c r="T1415"/>
  <c r="U1415" s="1"/>
  <c r="D3477"/>
  <c r="E3476"/>
  <c r="F3476"/>
  <c r="R3476" s="1"/>
  <c r="AH3475"/>
  <c r="AJ3475"/>
  <c r="AE3475"/>
  <c r="AF3475"/>
  <c r="AG3475"/>
  <c r="AI3475"/>
  <c r="AK3475"/>
  <c r="AL3475"/>
  <c r="AM3475"/>
  <c r="AD3475" s="1"/>
  <c r="C1415" l="1"/>
  <c r="B1416" s="1"/>
  <c r="F3477"/>
  <c r="R3477" s="1"/>
  <c r="D3478"/>
  <c r="E3477"/>
  <c r="AI3476"/>
  <c r="AK3476"/>
  <c r="AH3476"/>
  <c r="AJ3476"/>
  <c r="AL3476"/>
  <c r="AM3476"/>
  <c r="AD3476" s="1"/>
  <c r="AE3476"/>
  <c r="AF3476"/>
  <c r="AG3476"/>
  <c r="P1415"/>
  <c r="Y1415"/>
  <c r="Z1415"/>
  <c r="K1415"/>
  <c r="M1415" s="1"/>
  <c r="L1415"/>
  <c r="N1415" s="1"/>
  <c r="G1416" l="1"/>
  <c r="A1416"/>
  <c r="E3478"/>
  <c r="D3479"/>
  <c r="F3478"/>
  <c r="R3478" s="1"/>
  <c r="AJ3477"/>
  <c r="AL3477"/>
  <c r="AM3477"/>
  <c r="AD3477" s="1"/>
  <c r="AE3477"/>
  <c r="AF3477"/>
  <c r="AG3477"/>
  <c r="AH3477"/>
  <c r="AI3477"/>
  <c r="AK3477"/>
  <c r="V1416" l="1"/>
  <c r="W1416"/>
  <c r="S1416"/>
  <c r="AF3478"/>
  <c r="AK3478"/>
  <c r="AL3478"/>
  <c r="AM3478"/>
  <c r="AD3478" s="1"/>
  <c r="AE3478"/>
  <c r="AG3478"/>
  <c r="AH3478"/>
  <c r="AI3478"/>
  <c r="AJ3478"/>
  <c r="F3479"/>
  <c r="R3479" s="1"/>
  <c r="E3479"/>
  <c r="D3480"/>
  <c r="D3481" l="1"/>
  <c r="E3480"/>
  <c r="F3480"/>
  <c r="R3480" s="1"/>
  <c r="X1416"/>
  <c r="Q1416"/>
  <c r="J1416"/>
  <c r="I1416"/>
  <c r="H1416"/>
  <c r="O1416"/>
  <c r="AB1416"/>
  <c r="AA1416" s="1"/>
  <c r="T1416"/>
  <c r="AC1416"/>
  <c r="AG3479"/>
  <c r="AL3479"/>
  <c r="AM3479"/>
  <c r="AD3479" s="1"/>
  <c r="AE3479"/>
  <c r="AF3479"/>
  <c r="AH3479"/>
  <c r="AI3479"/>
  <c r="AJ3479"/>
  <c r="AK3479"/>
  <c r="P1416" l="1"/>
  <c r="Y1416"/>
  <c r="Z1416"/>
  <c r="D3482"/>
  <c r="E3481"/>
  <c r="F3481"/>
  <c r="R3481" s="1"/>
  <c r="U1416"/>
  <c r="C1416" s="1"/>
  <c r="B1417" s="1"/>
  <c r="K1416"/>
  <c r="M1416" s="1"/>
  <c r="L1416"/>
  <c r="N1416" s="1"/>
  <c r="AH3480"/>
  <c r="AM3480"/>
  <c r="AD3480" s="1"/>
  <c r="AE3480"/>
  <c r="AF3480"/>
  <c r="AG3480"/>
  <c r="AI3480"/>
  <c r="AJ3480"/>
  <c r="AK3480"/>
  <c r="AL3480"/>
  <c r="A1417" l="1"/>
  <c r="D3483"/>
  <c r="E3482"/>
  <c r="F3482"/>
  <c r="R3482" s="1"/>
  <c r="AI3481"/>
  <c r="AF3481"/>
  <c r="AG3481"/>
  <c r="AH3481"/>
  <c r="AJ3481"/>
  <c r="AK3481"/>
  <c r="AL3481"/>
  <c r="AM3481"/>
  <c r="AD3481" s="1"/>
  <c r="AE3481"/>
  <c r="G1417"/>
  <c r="W1417" l="1"/>
  <c r="S1417"/>
  <c r="V1417"/>
  <c r="E3483"/>
  <c r="D3484"/>
  <c r="F3483"/>
  <c r="R3483" s="1"/>
  <c r="AJ3482"/>
  <c r="AG3482"/>
  <c r="AH3482"/>
  <c r="AI3482"/>
  <c r="AE3482"/>
  <c r="AF3482"/>
  <c r="AK3482"/>
  <c r="AL3482"/>
  <c r="AM3482"/>
  <c r="AD3482" s="1"/>
  <c r="AB1417" l="1"/>
  <c r="AA1417" s="1"/>
  <c r="T1417"/>
  <c r="AC1417"/>
  <c r="X1417"/>
  <c r="Q1417"/>
  <c r="H1417"/>
  <c r="I1417"/>
  <c r="O1417"/>
  <c r="J1417"/>
  <c r="AK3483"/>
  <c r="AH3483"/>
  <c r="AI3483"/>
  <c r="AJ3483"/>
  <c r="AL3483"/>
  <c r="AM3483"/>
  <c r="AD3483" s="1"/>
  <c r="AE3483"/>
  <c r="AF3483"/>
  <c r="AG3483"/>
  <c r="F3484"/>
  <c r="R3484" s="1"/>
  <c r="D3485"/>
  <c r="E3484"/>
  <c r="C1417" l="1"/>
  <c r="B1418" s="1"/>
  <c r="P1417"/>
  <c r="Y1417"/>
  <c r="Z1417"/>
  <c r="U1417"/>
  <c r="E3485"/>
  <c r="F3485"/>
  <c r="R3485" s="1"/>
  <c r="D3486"/>
  <c r="K1417"/>
  <c r="M1417" s="1"/>
  <c r="L1417"/>
  <c r="N1417" s="1"/>
  <c r="AL3484"/>
  <c r="AI3484"/>
  <c r="AJ3484"/>
  <c r="AK3484"/>
  <c r="AE3484"/>
  <c r="AF3484"/>
  <c r="AG3484"/>
  <c r="AH3484"/>
  <c r="AM3484"/>
  <c r="AD3484" s="1"/>
  <c r="G1418"/>
  <c r="A1418" l="1"/>
  <c r="E3486"/>
  <c r="F3486"/>
  <c r="R3486" s="1"/>
  <c r="D3487"/>
  <c r="S1418"/>
  <c r="V1418"/>
  <c r="W1418"/>
  <c r="AM3485"/>
  <c r="AD3485" s="1"/>
  <c r="AE3485"/>
  <c r="AJ3485"/>
  <c r="AK3485"/>
  <c r="AL3485"/>
  <c r="AF3485"/>
  <c r="AG3485"/>
  <c r="AH3485"/>
  <c r="AI3485"/>
  <c r="AB1418" l="1"/>
  <c r="AA1418" s="1"/>
  <c r="T1418"/>
  <c r="AC1418"/>
  <c r="AF3486"/>
  <c r="AK3486"/>
  <c r="AL3486"/>
  <c r="AM3486"/>
  <c r="AD3486" s="1"/>
  <c r="AE3486"/>
  <c r="AG3486"/>
  <c r="AH3486"/>
  <c r="AI3486"/>
  <c r="AJ3486"/>
  <c r="D3488"/>
  <c r="F3487"/>
  <c r="R3487" s="1"/>
  <c r="E3487"/>
  <c r="X1418"/>
  <c r="Q1418"/>
  <c r="H1418"/>
  <c r="J1418"/>
  <c r="O1418"/>
  <c r="I1418"/>
  <c r="C1418" l="1"/>
  <c r="B1419" s="1"/>
  <c r="U1418"/>
  <c r="AG3487"/>
  <c r="AL3487"/>
  <c r="AM3487"/>
  <c r="AD3487" s="1"/>
  <c r="AE3487"/>
  <c r="AF3487"/>
  <c r="AH3487"/>
  <c r="AI3487"/>
  <c r="AJ3487"/>
  <c r="AK3487"/>
  <c r="P1418"/>
  <c r="Y1418"/>
  <c r="Z1418"/>
  <c r="K1418"/>
  <c r="M1418" s="1"/>
  <c r="L1418"/>
  <c r="N1418" s="1"/>
  <c r="F3488"/>
  <c r="R3488" s="1"/>
  <c r="E3488"/>
  <c r="D3489"/>
  <c r="A1419" l="1"/>
  <c r="G1419"/>
  <c r="AH3488"/>
  <c r="AJ3488"/>
  <c r="AL3488"/>
  <c r="AM3488"/>
  <c r="AD3488" s="1"/>
  <c r="AE3488"/>
  <c r="AF3488"/>
  <c r="AG3488"/>
  <c r="AI3488"/>
  <c r="AK3488"/>
  <c r="D3490"/>
  <c r="E3489"/>
  <c r="F3489"/>
  <c r="R3489" s="1"/>
  <c r="S1419" l="1"/>
  <c r="V1419"/>
  <c r="W1419"/>
  <c r="F3490"/>
  <c r="R3490" s="1"/>
  <c r="D3491"/>
  <c r="E3490"/>
  <c r="AI3489"/>
  <c r="AK3489"/>
  <c r="AM3489"/>
  <c r="AD3489" s="1"/>
  <c r="AE3489"/>
  <c r="AF3489"/>
  <c r="AG3489"/>
  <c r="AH3489"/>
  <c r="AJ3489"/>
  <c r="AL3489"/>
  <c r="AB1419" l="1"/>
  <c r="AA1419" s="1"/>
  <c r="T1419"/>
  <c r="AC1419"/>
  <c r="Q1419"/>
  <c r="X1419"/>
  <c r="J1419"/>
  <c r="I1419"/>
  <c r="O1419"/>
  <c r="H1419"/>
  <c r="E3491"/>
  <c r="D3492"/>
  <c r="F3491"/>
  <c r="R3491" s="1"/>
  <c r="AJ3490"/>
  <c r="AL3490"/>
  <c r="AF3490"/>
  <c r="AG3490"/>
  <c r="AH3490"/>
  <c r="AI3490"/>
  <c r="AE3490"/>
  <c r="AK3490"/>
  <c r="AM3490"/>
  <c r="AD3490" s="1"/>
  <c r="Y1419" l="1"/>
  <c r="Z1419"/>
  <c r="P1419"/>
  <c r="AK3491"/>
  <c r="AM3491"/>
  <c r="AD3491" s="1"/>
  <c r="AE3491"/>
  <c r="AG3491"/>
  <c r="AH3491"/>
  <c r="AI3491"/>
  <c r="AJ3491"/>
  <c r="AF3491"/>
  <c r="AL3491"/>
  <c r="U1419"/>
  <c r="C1419" s="1"/>
  <c r="B1420" s="1"/>
  <c r="F3492"/>
  <c r="R3492" s="1"/>
  <c r="D3493"/>
  <c r="E3492"/>
  <c r="K1419"/>
  <c r="M1419" s="1"/>
  <c r="L1419"/>
  <c r="N1419" s="1"/>
  <c r="A1420" l="1"/>
  <c r="D3494"/>
  <c r="E3493"/>
  <c r="F3493"/>
  <c r="R3493" s="1"/>
  <c r="AL3492"/>
  <c r="AF3492"/>
  <c r="AH3492"/>
  <c r="AI3492"/>
  <c r="AJ3492"/>
  <c r="AK3492"/>
  <c r="AM3492"/>
  <c r="AD3492" s="1"/>
  <c r="AE3492"/>
  <c r="AG3492"/>
  <c r="G1420"/>
  <c r="D3495" l="1"/>
  <c r="E3494"/>
  <c r="F3494"/>
  <c r="R3494" s="1"/>
  <c r="AM3493"/>
  <c r="AD3493" s="1"/>
  <c r="AE3493"/>
  <c r="AF3493"/>
  <c r="AG3493"/>
  <c r="AH3493"/>
  <c r="AI3493"/>
  <c r="AJ3493"/>
  <c r="AK3493"/>
  <c r="AL3493"/>
  <c r="S1420"/>
  <c r="V1420"/>
  <c r="W1420"/>
  <c r="D3496" l="1"/>
  <c r="E3495"/>
  <c r="F3495"/>
  <c r="R3495" s="1"/>
  <c r="AF3494"/>
  <c r="AG3494"/>
  <c r="AH3494"/>
  <c r="AI3494"/>
  <c r="AJ3494"/>
  <c r="AK3494"/>
  <c r="AL3494"/>
  <c r="AM3494"/>
  <c r="AD3494" s="1"/>
  <c r="AE3494"/>
  <c r="AB1420"/>
  <c r="AA1420" s="1"/>
  <c r="T1420"/>
  <c r="U1420" s="1"/>
  <c r="C1420" s="1"/>
  <c r="B1421" s="1"/>
  <c r="AC1420"/>
  <c r="X1420"/>
  <c r="Q1420"/>
  <c r="J1420"/>
  <c r="H1420"/>
  <c r="I1420"/>
  <c r="O1420"/>
  <c r="A1421" l="1"/>
  <c r="D3497"/>
  <c r="E3496"/>
  <c r="F3496"/>
  <c r="R3496" s="1"/>
  <c r="AG3495"/>
  <c r="AH3495"/>
  <c r="AI3495"/>
  <c r="AJ3495"/>
  <c r="AK3495"/>
  <c r="AL3495"/>
  <c r="AM3495"/>
  <c r="AD3495" s="1"/>
  <c r="AE3495"/>
  <c r="AF3495"/>
  <c r="G1421"/>
  <c r="K1420"/>
  <c r="M1420" s="1"/>
  <c r="L1420"/>
  <c r="N1420" s="1"/>
  <c r="Z1420"/>
  <c r="P1420"/>
  <c r="Y1420"/>
  <c r="S1421" l="1"/>
  <c r="V1421"/>
  <c r="W1421"/>
  <c r="D3498"/>
  <c r="E3497"/>
  <c r="F3497"/>
  <c r="R3497" s="1"/>
  <c r="AH3496"/>
  <c r="AI3496"/>
  <c r="AJ3496"/>
  <c r="AK3496"/>
  <c r="AL3496"/>
  <c r="AM3496"/>
  <c r="AD3496" s="1"/>
  <c r="AE3496"/>
  <c r="AF3496"/>
  <c r="AG3496"/>
  <c r="AB1421" l="1"/>
  <c r="AA1421" s="1"/>
  <c r="T1421"/>
  <c r="AC1421"/>
  <c r="X1421"/>
  <c r="Q1421"/>
  <c r="H1421"/>
  <c r="J1421"/>
  <c r="O1421"/>
  <c r="I1421"/>
  <c r="E3498"/>
  <c r="F3498"/>
  <c r="R3498" s="1"/>
  <c r="D3499"/>
  <c r="AI3497"/>
  <c r="AJ3497"/>
  <c r="AK3497"/>
  <c r="AL3497"/>
  <c r="AM3497"/>
  <c r="AD3497" s="1"/>
  <c r="AE3497"/>
  <c r="AF3497"/>
  <c r="AG3497"/>
  <c r="AH3497"/>
  <c r="P1421" l="1"/>
  <c r="Y1421"/>
  <c r="Z1421"/>
  <c r="K1421"/>
  <c r="M1421" s="1"/>
  <c r="L1421"/>
  <c r="N1421" s="1"/>
  <c r="AJ3498"/>
  <c r="AK3498"/>
  <c r="AL3498"/>
  <c r="AM3498"/>
  <c r="AD3498" s="1"/>
  <c r="AE3498"/>
  <c r="AF3498"/>
  <c r="AG3498"/>
  <c r="AH3498"/>
  <c r="AI3498"/>
  <c r="U1421"/>
  <c r="C1421" s="1"/>
  <c r="B1422" s="1"/>
  <c r="E3499"/>
  <c r="F3499"/>
  <c r="R3499" s="1"/>
  <c r="D3500"/>
  <c r="G1422"/>
  <c r="A1422" l="1"/>
  <c r="AK3499"/>
  <c r="AL3499"/>
  <c r="AM3499"/>
  <c r="AD3499" s="1"/>
  <c r="AE3499"/>
  <c r="AF3499"/>
  <c r="AG3499"/>
  <c r="AH3499"/>
  <c r="AI3499"/>
  <c r="AJ3499"/>
  <c r="F3500"/>
  <c r="R3500" s="1"/>
  <c r="D3501"/>
  <c r="E3500"/>
  <c r="V1422"/>
  <c r="W1422"/>
  <c r="S1422"/>
  <c r="X1422" l="1"/>
  <c r="Q1422"/>
  <c r="I1422"/>
  <c r="H1422"/>
  <c r="J1422"/>
  <c r="O1422"/>
  <c r="AL3500"/>
  <c r="AM3500"/>
  <c r="AD3500" s="1"/>
  <c r="AE3500"/>
  <c r="AF3500"/>
  <c r="AG3500"/>
  <c r="AH3500"/>
  <c r="AI3500"/>
  <c r="AJ3500"/>
  <c r="AK3500"/>
  <c r="AB1422"/>
  <c r="AA1422" s="1"/>
  <c r="T1422"/>
  <c r="U1422" s="1"/>
  <c r="AC1422"/>
  <c r="D3502"/>
  <c r="E3501"/>
  <c r="F3501"/>
  <c r="R3501" s="1"/>
  <c r="C1422" l="1"/>
  <c r="B1423" s="1"/>
  <c r="L1422"/>
  <c r="N1422" s="1"/>
  <c r="K1422"/>
  <c r="M1422" s="1"/>
  <c r="D3503"/>
  <c r="E3502"/>
  <c r="F3502"/>
  <c r="R3502" s="1"/>
  <c r="G1423"/>
  <c r="AM3501"/>
  <c r="AD3501" s="1"/>
  <c r="AE3501"/>
  <c r="AF3501"/>
  <c r="AG3501"/>
  <c r="AH3501"/>
  <c r="AI3501"/>
  <c r="AJ3501"/>
  <c r="AK3501"/>
  <c r="AL3501"/>
  <c r="P1422"/>
  <c r="Y1422"/>
  <c r="Z1422"/>
  <c r="A1423" l="1"/>
  <c r="V1423"/>
  <c r="W1423"/>
  <c r="S1423"/>
  <c r="D3504"/>
  <c r="E3503"/>
  <c r="F3503"/>
  <c r="R3503" s="1"/>
  <c r="AF3502"/>
  <c r="AG3502"/>
  <c r="AH3502"/>
  <c r="AI3502"/>
  <c r="AJ3502"/>
  <c r="AK3502"/>
  <c r="AL3502"/>
  <c r="AM3502"/>
  <c r="AD3502" s="1"/>
  <c r="AE3502"/>
  <c r="C1423" l="1"/>
  <c r="B1424" s="1"/>
  <c r="D3505"/>
  <c r="E3504"/>
  <c r="F3504"/>
  <c r="R3504" s="1"/>
  <c r="AG3503"/>
  <c r="AH3503"/>
  <c r="AI3503"/>
  <c r="AJ3503"/>
  <c r="AK3503"/>
  <c r="AL3503"/>
  <c r="AM3503"/>
  <c r="AD3503" s="1"/>
  <c r="AE3503"/>
  <c r="AF3503"/>
  <c r="X1423"/>
  <c r="Q1423"/>
  <c r="H1423"/>
  <c r="O1423"/>
  <c r="I1423"/>
  <c r="J1423"/>
  <c r="AC1423"/>
  <c r="U1423"/>
  <c r="AB1423"/>
  <c r="T1423"/>
  <c r="A1424" l="1"/>
  <c r="K1423"/>
  <c r="M1423" s="1"/>
  <c r="L1423"/>
  <c r="N1423" s="1"/>
  <c r="D3506"/>
  <c r="E3505"/>
  <c r="F3505"/>
  <c r="R3505" s="1"/>
  <c r="AH3504"/>
  <c r="AI3504"/>
  <c r="AJ3504"/>
  <c r="AK3504"/>
  <c r="AL3504"/>
  <c r="AM3504"/>
  <c r="AD3504" s="1"/>
  <c r="AE3504"/>
  <c r="AF3504"/>
  <c r="AG3504"/>
  <c r="P1423"/>
  <c r="Y1423"/>
  <c r="Z1423"/>
  <c r="AA1423"/>
  <c r="H1424"/>
  <c r="G1424"/>
  <c r="V1424" l="1"/>
  <c r="W1424"/>
  <c r="S1424"/>
  <c r="E3506"/>
  <c r="F3506"/>
  <c r="R3506" s="1"/>
  <c r="D3507"/>
  <c r="AI3505"/>
  <c r="AJ3505"/>
  <c r="AK3505"/>
  <c r="AL3505"/>
  <c r="AM3505"/>
  <c r="AD3505" s="1"/>
  <c r="AE3505"/>
  <c r="AF3505"/>
  <c r="AG3505"/>
  <c r="AH3505"/>
  <c r="X1424" l="1"/>
  <c r="Q1424"/>
  <c r="O1424"/>
  <c r="J1424"/>
  <c r="I1424"/>
  <c r="AB1424"/>
  <c r="AA1424" s="1"/>
  <c r="T1424"/>
  <c r="AC1424"/>
  <c r="U1424"/>
  <c r="C1424" s="1"/>
  <c r="B1425" s="1"/>
  <c r="E3507"/>
  <c r="F3507"/>
  <c r="R3507" s="1"/>
  <c r="D3508"/>
  <c r="AJ3506"/>
  <c r="AK3506"/>
  <c r="AL3506"/>
  <c r="AM3506"/>
  <c r="AD3506" s="1"/>
  <c r="AE3506"/>
  <c r="AF3506"/>
  <c r="AG3506"/>
  <c r="AH3506"/>
  <c r="AI3506"/>
  <c r="A1425" l="1"/>
  <c r="AK3507"/>
  <c r="AL3507"/>
  <c r="AM3507"/>
  <c r="AD3507" s="1"/>
  <c r="AE3507"/>
  <c r="AF3507"/>
  <c r="AG3507"/>
  <c r="AH3507"/>
  <c r="AI3507"/>
  <c r="AJ3507"/>
  <c r="P1424"/>
  <c r="Y1424"/>
  <c r="Z1424"/>
  <c r="G1425"/>
  <c r="F3508"/>
  <c r="R3508" s="1"/>
  <c r="D3509"/>
  <c r="E3508"/>
  <c r="K1424"/>
  <c r="M1424" s="1"/>
  <c r="L1424"/>
  <c r="N1424" s="1"/>
  <c r="D3510" l="1"/>
  <c r="E3509"/>
  <c r="F3509"/>
  <c r="R3509" s="1"/>
  <c r="AL3508"/>
  <c r="AM3508"/>
  <c r="AD3508" s="1"/>
  <c r="AE3508"/>
  <c r="AF3508"/>
  <c r="AG3508"/>
  <c r="AH3508"/>
  <c r="AI3508"/>
  <c r="AJ3508"/>
  <c r="AK3508"/>
  <c r="W1425"/>
  <c r="S1425"/>
  <c r="G1426"/>
  <c r="V1425"/>
  <c r="D3511" l="1"/>
  <c r="E3510"/>
  <c r="F3510"/>
  <c r="R3510" s="1"/>
  <c r="S1426"/>
  <c r="V1426"/>
  <c r="W1426"/>
  <c r="X1425"/>
  <c r="Q1425"/>
  <c r="H1425"/>
  <c r="I1425"/>
  <c r="O1425"/>
  <c r="J1425"/>
  <c r="AB1425"/>
  <c r="T1425"/>
  <c r="AC1425"/>
  <c r="U1425"/>
  <c r="C1425"/>
  <c r="B1426" s="1"/>
  <c r="AM3509"/>
  <c r="AD3509" s="1"/>
  <c r="AE3509"/>
  <c r="AF3509"/>
  <c r="AG3509"/>
  <c r="AH3509"/>
  <c r="AI3509"/>
  <c r="AJ3509"/>
  <c r="AK3509"/>
  <c r="AL3509"/>
  <c r="D3512" l="1"/>
  <c r="E3511"/>
  <c r="F3511"/>
  <c r="R3511" s="1"/>
  <c r="AF3510"/>
  <c r="AG3510"/>
  <c r="AH3510"/>
  <c r="AI3510"/>
  <c r="AJ3510"/>
  <c r="AK3510"/>
  <c r="AL3510"/>
  <c r="AM3510"/>
  <c r="AD3510" s="1"/>
  <c r="AE3510"/>
  <c r="A1426"/>
  <c r="H1426"/>
  <c r="I1426"/>
  <c r="K1425"/>
  <c r="M1425" s="1"/>
  <c r="L1425"/>
  <c r="N1425" s="1"/>
  <c r="AB1426"/>
  <c r="AA1426" s="1"/>
  <c r="T1426"/>
  <c r="AC1426"/>
  <c r="P1425"/>
  <c r="Y1425"/>
  <c r="Z1425"/>
  <c r="O1426"/>
  <c r="J1426"/>
  <c r="X1426"/>
  <c r="Q1426"/>
  <c r="AA1425"/>
  <c r="C1426" l="1"/>
  <c r="B1427" s="1"/>
  <c r="D3513"/>
  <c r="E3512"/>
  <c r="F3512"/>
  <c r="R3512" s="1"/>
  <c r="P1426"/>
  <c r="Y1426"/>
  <c r="Z1426"/>
  <c r="AG3511"/>
  <c r="AH3511"/>
  <c r="AI3511"/>
  <c r="AJ3511"/>
  <c r="AK3511"/>
  <c r="AL3511"/>
  <c r="AM3511"/>
  <c r="AD3511" s="1"/>
  <c r="AE3511"/>
  <c r="AF3511"/>
  <c r="U1426"/>
  <c r="K1426"/>
  <c r="G1427" s="1"/>
  <c r="L1426"/>
  <c r="N1426" s="1"/>
  <c r="S1427" l="1"/>
  <c r="V1427"/>
  <c r="W1427"/>
  <c r="A1427"/>
  <c r="D3514"/>
  <c r="E3513"/>
  <c r="F3513"/>
  <c r="R3513" s="1"/>
  <c r="AH3512"/>
  <c r="AI3512"/>
  <c r="AJ3512"/>
  <c r="AK3512"/>
  <c r="AL3512"/>
  <c r="AM3512"/>
  <c r="AD3512" s="1"/>
  <c r="AE3512"/>
  <c r="AF3512"/>
  <c r="AG3512"/>
  <c r="M1426"/>
  <c r="E3514" l="1"/>
  <c r="F3514"/>
  <c r="R3514" s="1"/>
  <c r="D3515"/>
  <c r="AB1427"/>
  <c r="AA1427" s="1"/>
  <c r="T1427"/>
  <c r="AC1427"/>
  <c r="Q1427"/>
  <c r="X1427"/>
  <c r="I1427"/>
  <c r="H1427"/>
  <c r="O1427"/>
  <c r="J1427"/>
  <c r="AI3513"/>
  <c r="AJ3513"/>
  <c r="AK3513"/>
  <c r="AL3513"/>
  <c r="AM3513"/>
  <c r="AD3513" s="1"/>
  <c r="AE3513"/>
  <c r="AF3513"/>
  <c r="AG3513"/>
  <c r="AH3513"/>
  <c r="AJ3514" l="1"/>
  <c r="AK3514"/>
  <c r="AL3514"/>
  <c r="AM3514"/>
  <c r="AD3514" s="1"/>
  <c r="AE3514"/>
  <c r="AF3514"/>
  <c r="AG3514"/>
  <c r="AH3514"/>
  <c r="AI3514"/>
  <c r="K1427"/>
  <c r="M1427" s="1"/>
  <c r="L1427"/>
  <c r="N1427" s="1"/>
  <c r="E3515"/>
  <c r="F3515"/>
  <c r="R3515" s="1"/>
  <c r="D3516"/>
  <c r="U1427"/>
  <c r="C1427" s="1"/>
  <c r="B1428" s="1"/>
  <c r="Y1427"/>
  <c r="Z1427"/>
  <c r="P1427"/>
  <c r="A1428" l="1"/>
  <c r="F3516"/>
  <c r="R3516" s="1"/>
  <c r="D3517"/>
  <c r="E3516"/>
  <c r="G1428"/>
  <c r="AK3515"/>
  <c r="AL3515"/>
  <c r="AM3515"/>
  <c r="AD3515" s="1"/>
  <c r="AE3515"/>
  <c r="AF3515"/>
  <c r="AG3515"/>
  <c r="AH3515"/>
  <c r="AI3515"/>
  <c r="AJ3515"/>
  <c r="D3518" l="1"/>
  <c r="E3517"/>
  <c r="F3517"/>
  <c r="R3517" s="1"/>
  <c r="AL3516"/>
  <c r="AM3516"/>
  <c r="AD3516" s="1"/>
  <c r="AE3516"/>
  <c r="AF3516"/>
  <c r="AG3516"/>
  <c r="AH3516"/>
  <c r="AI3516"/>
  <c r="AJ3516"/>
  <c r="AK3516"/>
  <c r="S1428"/>
  <c r="V1428"/>
  <c r="W1428"/>
  <c r="D3519" l="1"/>
  <c r="E3518"/>
  <c r="F3518"/>
  <c r="R3518" s="1"/>
  <c r="AM3517"/>
  <c r="AD3517" s="1"/>
  <c r="AE3517"/>
  <c r="AF3517"/>
  <c r="AG3517"/>
  <c r="AH3517"/>
  <c r="AI3517"/>
  <c r="AJ3517"/>
  <c r="AK3517"/>
  <c r="AL3517"/>
  <c r="AB1428"/>
  <c r="AA1428" s="1"/>
  <c r="T1428"/>
  <c r="U1428" s="1"/>
  <c r="C1428" s="1"/>
  <c r="B1429" s="1"/>
  <c r="AC1428"/>
  <c r="X1428"/>
  <c r="Q1428"/>
  <c r="O1428"/>
  <c r="H1428"/>
  <c r="I1428"/>
  <c r="J1428"/>
  <c r="A1429" l="1"/>
  <c r="D3520"/>
  <c r="E3519"/>
  <c r="F3519"/>
  <c r="R3519" s="1"/>
  <c r="AF3518"/>
  <c r="AG3518"/>
  <c r="AH3518"/>
  <c r="AI3518"/>
  <c r="AJ3518"/>
  <c r="AK3518"/>
  <c r="AL3518"/>
  <c r="AM3518"/>
  <c r="AD3518" s="1"/>
  <c r="AE3518"/>
  <c r="Z1428"/>
  <c r="P1428"/>
  <c r="Y1428"/>
  <c r="G1429"/>
  <c r="K1428"/>
  <c r="M1428" s="1"/>
  <c r="L1428"/>
  <c r="N1428" s="1"/>
  <c r="D3521" l="1"/>
  <c r="E3520"/>
  <c r="F3520"/>
  <c r="R3520" s="1"/>
  <c r="AG3519"/>
  <c r="AH3519"/>
  <c r="AI3519"/>
  <c r="AJ3519"/>
  <c r="AK3519"/>
  <c r="AL3519"/>
  <c r="AM3519"/>
  <c r="AD3519" s="1"/>
  <c r="AE3519"/>
  <c r="AF3519"/>
  <c r="S1429"/>
  <c r="V1429"/>
  <c r="W1429"/>
  <c r="D3522" l="1"/>
  <c r="E3521"/>
  <c r="F3521"/>
  <c r="R3521" s="1"/>
  <c r="AH3520"/>
  <c r="AI3520"/>
  <c r="AJ3520"/>
  <c r="AK3520"/>
  <c r="AL3520"/>
  <c r="AM3520"/>
  <c r="AD3520" s="1"/>
  <c r="AE3520"/>
  <c r="AF3520"/>
  <c r="AG3520"/>
  <c r="X1429"/>
  <c r="Q1429"/>
  <c r="O1429"/>
  <c r="J1429"/>
  <c r="I1429"/>
  <c r="H1429"/>
  <c r="AB1429"/>
  <c r="AA1429" s="1"/>
  <c r="T1429"/>
  <c r="AC1429"/>
  <c r="E3522" l="1"/>
  <c r="F3522"/>
  <c r="R3522" s="1"/>
  <c r="D3523"/>
  <c r="K1429"/>
  <c r="M1429" s="1"/>
  <c r="L1429"/>
  <c r="N1429" s="1"/>
  <c r="G1430"/>
  <c r="AI3521"/>
  <c r="AJ3521"/>
  <c r="AK3521"/>
  <c r="AL3521"/>
  <c r="AM3521"/>
  <c r="AD3521" s="1"/>
  <c r="AE3521"/>
  <c r="AF3521"/>
  <c r="AG3521"/>
  <c r="AH3521"/>
  <c r="U1429"/>
  <c r="C1429" s="1"/>
  <c r="B1430" s="1"/>
  <c r="P1429"/>
  <c r="Y1429"/>
  <c r="Z1429"/>
  <c r="A1430" l="1"/>
  <c r="V1430"/>
  <c r="W1430"/>
  <c r="S1430"/>
  <c r="AJ3522"/>
  <c r="AK3522"/>
  <c r="AL3522"/>
  <c r="AM3522"/>
  <c r="AD3522" s="1"/>
  <c r="AE3522"/>
  <c r="AF3522"/>
  <c r="AG3522"/>
  <c r="AH3522"/>
  <c r="AI3522"/>
  <c r="E3523"/>
  <c r="F3523"/>
  <c r="R3523" s="1"/>
  <c r="D3524"/>
  <c r="AK3523" l="1"/>
  <c r="AL3523"/>
  <c r="AM3523"/>
  <c r="AD3523" s="1"/>
  <c r="AE3523"/>
  <c r="AF3523"/>
  <c r="AG3523"/>
  <c r="AH3523"/>
  <c r="AI3523"/>
  <c r="AJ3523"/>
  <c r="F3524"/>
  <c r="R3524" s="1"/>
  <c r="D3525"/>
  <c r="E3524"/>
  <c r="X1430"/>
  <c r="Q1430"/>
  <c r="H1430"/>
  <c r="J1430"/>
  <c r="I1430"/>
  <c r="O1430"/>
  <c r="AB1430"/>
  <c r="AA1430" s="1"/>
  <c r="T1430"/>
  <c r="U1430" s="1"/>
  <c r="C1430" s="1"/>
  <c r="B1431" s="1"/>
  <c r="AC1430"/>
  <c r="A1431" l="1"/>
  <c r="P1430"/>
  <c r="Y1430"/>
  <c r="Z1430"/>
  <c r="D3526"/>
  <c r="E3525"/>
  <c r="F3525"/>
  <c r="R3525" s="1"/>
  <c r="L1430"/>
  <c r="N1430" s="1"/>
  <c r="K1430"/>
  <c r="M1430" s="1"/>
  <c r="AL3524"/>
  <c r="AM3524"/>
  <c r="AD3524" s="1"/>
  <c r="AE3524"/>
  <c r="AF3524"/>
  <c r="AG3524"/>
  <c r="AH3524"/>
  <c r="AI3524"/>
  <c r="AJ3524"/>
  <c r="AK3524"/>
  <c r="AM3525" l="1"/>
  <c r="AD3525" s="1"/>
  <c r="AE3525"/>
  <c r="AF3525"/>
  <c r="AG3525"/>
  <c r="AH3525"/>
  <c r="AI3525"/>
  <c r="AJ3525"/>
  <c r="AK3525"/>
  <c r="AL3525"/>
  <c r="D3527"/>
  <c r="E3526"/>
  <c r="F3526"/>
  <c r="R3526" s="1"/>
  <c r="G1431"/>
  <c r="D3528" l="1"/>
  <c r="E3527"/>
  <c r="F3527"/>
  <c r="R3527" s="1"/>
  <c r="AF3526"/>
  <c r="AG3526"/>
  <c r="AH3526"/>
  <c r="AI3526"/>
  <c r="AJ3526"/>
  <c r="AK3526"/>
  <c r="AL3526"/>
  <c r="AM3526"/>
  <c r="AD3526" s="1"/>
  <c r="AE3526"/>
  <c r="V1431"/>
  <c r="W1431"/>
  <c r="S1431"/>
  <c r="D3529" l="1"/>
  <c r="E3528"/>
  <c r="F3528"/>
  <c r="R3528" s="1"/>
  <c r="AG3527"/>
  <c r="AH3527"/>
  <c r="AI3527"/>
  <c r="AJ3527"/>
  <c r="AK3527"/>
  <c r="AL3527"/>
  <c r="AM3527"/>
  <c r="AD3527" s="1"/>
  <c r="AE3527"/>
  <c r="AF3527"/>
  <c r="X1431"/>
  <c r="Q1431"/>
  <c r="H1431"/>
  <c r="O1431"/>
  <c r="I1431"/>
  <c r="J1431"/>
  <c r="AC1431"/>
  <c r="U1431"/>
  <c r="AB1431"/>
  <c r="T1431"/>
  <c r="C1431" s="1"/>
  <c r="B1432" s="1"/>
  <c r="A1432" l="1"/>
  <c r="D3530"/>
  <c r="E3529"/>
  <c r="F3529"/>
  <c r="R3529" s="1"/>
  <c r="AH3528"/>
  <c r="AI3528"/>
  <c r="AJ3528"/>
  <c r="AK3528"/>
  <c r="AL3528"/>
  <c r="AM3528"/>
  <c r="AD3528" s="1"/>
  <c r="AE3528"/>
  <c r="AF3528"/>
  <c r="AG3528"/>
  <c r="K1431"/>
  <c r="M1431" s="1"/>
  <c r="L1431"/>
  <c r="N1431" s="1"/>
  <c r="G1432"/>
  <c r="P1431"/>
  <c r="Y1431"/>
  <c r="Z1431"/>
  <c r="AA1431"/>
  <c r="E3530" l="1"/>
  <c r="F3530"/>
  <c r="R3530" s="1"/>
  <c r="D3531"/>
  <c r="AI3529"/>
  <c r="AJ3529"/>
  <c r="AK3529"/>
  <c r="AL3529"/>
  <c r="AM3529"/>
  <c r="AD3529" s="1"/>
  <c r="AE3529"/>
  <c r="AF3529"/>
  <c r="AG3529"/>
  <c r="AH3529"/>
  <c r="V1432"/>
  <c r="W1432"/>
  <c r="S1432"/>
  <c r="AJ3530" l="1"/>
  <c r="AK3530"/>
  <c r="AL3530"/>
  <c r="AM3530"/>
  <c r="AD3530" s="1"/>
  <c r="AE3530"/>
  <c r="AF3530"/>
  <c r="AG3530"/>
  <c r="AH3530"/>
  <c r="AI3530"/>
  <c r="AB1432"/>
  <c r="AA1432" s="1"/>
  <c r="T1432"/>
  <c r="AC1432"/>
  <c r="E3531"/>
  <c r="F3531"/>
  <c r="R3531" s="1"/>
  <c r="D3532"/>
  <c r="X1432"/>
  <c r="Q1432"/>
  <c r="I1432"/>
  <c r="J1432"/>
  <c r="O1432"/>
  <c r="H1432"/>
  <c r="C1432" l="1"/>
  <c r="B1433" s="1"/>
  <c r="K1432"/>
  <c r="M1432" s="1"/>
  <c r="L1432"/>
  <c r="N1432" s="1"/>
  <c r="U1432"/>
  <c r="P1432"/>
  <c r="Y1432"/>
  <c r="Z1432"/>
  <c r="F3532"/>
  <c r="R3532" s="1"/>
  <c r="D3533"/>
  <c r="E3532"/>
  <c r="AK3531"/>
  <c r="AL3531"/>
  <c r="AM3531"/>
  <c r="AD3531" s="1"/>
  <c r="AE3531"/>
  <c r="AF3531"/>
  <c r="AG3531"/>
  <c r="AH3531"/>
  <c r="AI3531"/>
  <c r="AJ3531"/>
  <c r="A1433" l="1"/>
  <c r="D3534"/>
  <c r="E3533"/>
  <c r="F3533"/>
  <c r="R3533" s="1"/>
  <c r="AL3532"/>
  <c r="AM3532"/>
  <c r="AD3532" s="1"/>
  <c r="AE3532"/>
  <c r="AF3532"/>
  <c r="AG3532"/>
  <c r="AH3532"/>
  <c r="AI3532"/>
  <c r="AJ3532"/>
  <c r="AK3532"/>
  <c r="G1433"/>
  <c r="D3535" l="1"/>
  <c r="E3534"/>
  <c r="F3534"/>
  <c r="R3534" s="1"/>
  <c r="AM3533"/>
  <c r="AD3533" s="1"/>
  <c r="AE3533"/>
  <c r="AF3533"/>
  <c r="AG3533"/>
  <c r="AH3533"/>
  <c r="AI3533"/>
  <c r="AJ3533"/>
  <c r="AK3533"/>
  <c r="AL3533"/>
  <c r="W1433"/>
  <c r="S1433"/>
  <c r="V1433"/>
  <c r="X1433" l="1"/>
  <c r="Q1433"/>
  <c r="O1433"/>
  <c r="H1433"/>
  <c r="J1433"/>
  <c r="I1433"/>
  <c r="D3536"/>
  <c r="E3535"/>
  <c r="F3535"/>
  <c r="R3535" s="1"/>
  <c r="AF3534"/>
  <c r="AG3534"/>
  <c r="AH3534"/>
  <c r="AI3534"/>
  <c r="AJ3534"/>
  <c r="AK3534"/>
  <c r="AL3534"/>
  <c r="AM3534"/>
  <c r="AD3534" s="1"/>
  <c r="AE3534"/>
  <c r="AB1433"/>
  <c r="AA1433" s="1"/>
  <c r="T1433"/>
  <c r="AC1433"/>
  <c r="C1433" l="1"/>
  <c r="B1434" s="1"/>
  <c r="P1433"/>
  <c r="Y1433"/>
  <c r="Z1433"/>
  <c r="K1433"/>
  <c r="M1433" s="1"/>
  <c r="L1433"/>
  <c r="N1433" s="1"/>
  <c r="D3537"/>
  <c r="E3536"/>
  <c r="F3536"/>
  <c r="R3536" s="1"/>
  <c r="U1433"/>
  <c r="AG3535"/>
  <c r="AH3535"/>
  <c r="AI3535"/>
  <c r="AJ3535"/>
  <c r="AK3535"/>
  <c r="AL3535"/>
  <c r="AM3535"/>
  <c r="AD3535" s="1"/>
  <c r="AE3535"/>
  <c r="AF3535"/>
  <c r="A1434" l="1"/>
  <c r="AH3536"/>
  <c r="AI3536"/>
  <c r="AJ3536"/>
  <c r="AK3536"/>
  <c r="AL3536"/>
  <c r="AM3536"/>
  <c r="AD3536" s="1"/>
  <c r="AE3536"/>
  <c r="AF3536"/>
  <c r="AG3536"/>
  <c r="D3538"/>
  <c r="E3537"/>
  <c r="F3537"/>
  <c r="R3537" s="1"/>
  <c r="G1434"/>
  <c r="S1434" l="1"/>
  <c r="V1434"/>
  <c r="W1434"/>
  <c r="E3538"/>
  <c r="F3538"/>
  <c r="R3538" s="1"/>
  <c r="D3539"/>
  <c r="AI3537"/>
  <c r="AJ3537"/>
  <c r="AK3537"/>
  <c r="AL3537"/>
  <c r="AM3537"/>
  <c r="AD3537" s="1"/>
  <c r="AE3537"/>
  <c r="AF3537"/>
  <c r="AG3537"/>
  <c r="AH3537"/>
  <c r="AB1434" l="1"/>
  <c r="AA1434" s="1"/>
  <c r="T1434"/>
  <c r="AC1434"/>
  <c r="X1434"/>
  <c r="Q1434"/>
  <c r="J1434"/>
  <c r="I1434"/>
  <c r="H1434"/>
  <c r="O1434"/>
  <c r="AJ3538"/>
  <c r="AK3538"/>
  <c r="AL3538"/>
  <c r="AM3538"/>
  <c r="AD3538" s="1"/>
  <c r="AE3538"/>
  <c r="AF3538"/>
  <c r="AG3538"/>
  <c r="AH3538"/>
  <c r="AI3538"/>
  <c r="E3539"/>
  <c r="F3539"/>
  <c r="R3539" s="1"/>
  <c r="D3540"/>
  <c r="C1434" l="1"/>
  <c r="B1435" s="1"/>
  <c r="K1434"/>
  <c r="M1434" s="1"/>
  <c r="L1434"/>
  <c r="N1434" s="1"/>
  <c r="U1434"/>
  <c r="AK3539"/>
  <c r="AL3539"/>
  <c r="AM3539"/>
  <c r="AD3539" s="1"/>
  <c r="AE3539"/>
  <c r="AF3539"/>
  <c r="AG3539"/>
  <c r="AH3539"/>
  <c r="AI3539"/>
  <c r="AJ3539"/>
  <c r="P1434"/>
  <c r="Y1434"/>
  <c r="Z1434"/>
  <c r="F3540"/>
  <c r="R3540" s="1"/>
  <c r="D3541"/>
  <c r="E3540"/>
  <c r="A1435" l="1"/>
  <c r="D3542"/>
  <c r="E3541"/>
  <c r="F3541"/>
  <c r="R3541" s="1"/>
  <c r="G1435"/>
  <c r="AL3540"/>
  <c r="AM3540"/>
  <c r="AD3540" s="1"/>
  <c r="AE3540"/>
  <c r="AF3540"/>
  <c r="AG3540"/>
  <c r="AH3540"/>
  <c r="AI3540"/>
  <c r="AJ3540"/>
  <c r="AK3540"/>
  <c r="D3543" l="1"/>
  <c r="E3542"/>
  <c r="F3542"/>
  <c r="R3542" s="1"/>
  <c r="AM3541"/>
  <c r="AD3541" s="1"/>
  <c r="AE3541"/>
  <c r="AF3541"/>
  <c r="AG3541"/>
  <c r="AH3541"/>
  <c r="AI3541"/>
  <c r="AJ3541"/>
  <c r="AK3541"/>
  <c r="AL3541"/>
  <c r="S1435"/>
  <c r="V1435"/>
  <c r="W1435"/>
  <c r="D3544" l="1"/>
  <c r="E3543"/>
  <c r="F3543"/>
  <c r="R3543" s="1"/>
  <c r="AF3542"/>
  <c r="AG3542"/>
  <c r="AH3542"/>
  <c r="AI3542"/>
  <c r="AJ3542"/>
  <c r="AK3542"/>
  <c r="AL3542"/>
  <c r="AM3542"/>
  <c r="AD3542" s="1"/>
  <c r="AE3542"/>
  <c r="AB1435"/>
  <c r="AA1435" s="1"/>
  <c r="T1435"/>
  <c r="U1435" s="1"/>
  <c r="C1435" s="1"/>
  <c r="B1436" s="1"/>
  <c r="AC1435"/>
  <c r="Q1435"/>
  <c r="X1435"/>
  <c r="J1435"/>
  <c r="H1435"/>
  <c r="O1435"/>
  <c r="I1435"/>
  <c r="A1436" l="1"/>
  <c r="D3545"/>
  <c r="E3544"/>
  <c r="F3544"/>
  <c r="R3544" s="1"/>
  <c r="AG3543"/>
  <c r="AH3543"/>
  <c r="AI3543"/>
  <c r="AJ3543"/>
  <c r="AK3543"/>
  <c r="AL3543"/>
  <c r="AM3543"/>
  <c r="AD3543" s="1"/>
  <c r="AE3543"/>
  <c r="AF3543"/>
  <c r="G1436"/>
  <c r="Y1435"/>
  <c r="Z1435"/>
  <c r="P1435"/>
  <c r="K1435"/>
  <c r="M1435" s="1"/>
  <c r="L1435"/>
  <c r="N1435" s="1"/>
  <c r="D3546" l="1"/>
  <c r="E3545"/>
  <c r="F3545"/>
  <c r="R3545" s="1"/>
  <c r="AH3544"/>
  <c r="AI3544"/>
  <c r="AJ3544"/>
  <c r="AK3544"/>
  <c r="AL3544"/>
  <c r="AM3544"/>
  <c r="AD3544" s="1"/>
  <c r="AE3544"/>
  <c r="AF3544"/>
  <c r="AG3544"/>
  <c r="S1436"/>
  <c r="G1437"/>
  <c r="V1436"/>
  <c r="W1436"/>
  <c r="E3546" l="1"/>
  <c r="F3546"/>
  <c r="R3546" s="1"/>
  <c r="D3547"/>
  <c r="AI3545"/>
  <c r="AJ3545"/>
  <c r="AK3545"/>
  <c r="AL3545"/>
  <c r="AM3545"/>
  <c r="AD3545" s="1"/>
  <c r="AE3545"/>
  <c r="AF3545"/>
  <c r="AG3545"/>
  <c r="AH3545"/>
  <c r="AB1436"/>
  <c r="AA1436" s="1"/>
  <c r="T1436"/>
  <c r="U1436" s="1"/>
  <c r="C1436" s="1"/>
  <c r="B1437" s="1"/>
  <c r="AC1436"/>
  <c r="S1437"/>
  <c r="V1437"/>
  <c r="W1437"/>
  <c r="X1436"/>
  <c r="Q1436"/>
  <c r="H1436"/>
  <c r="I1436"/>
  <c r="J1436"/>
  <c r="O1436"/>
  <c r="A1437" l="1"/>
  <c r="AJ3546"/>
  <c r="AK3546"/>
  <c r="AL3546"/>
  <c r="AM3546"/>
  <c r="AD3546" s="1"/>
  <c r="AE3546"/>
  <c r="AF3546"/>
  <c r="AG3546"/>
  <c r="AH3546"/>
  <c r="AI3546"/>
  <c r="H1437"/>
  <c r="K1436"/>
  <c r="M1436" s="1"/>
  <c r="L1436"/>
  <c r="N1436" s="1"/>
  <c r="I1437"/>
  <c r="AB1437"/>
  <c r="T1437"/>
  <c r="C1437" s="1"/>
  <c r="B1438" s="1"/>
  <c r="AC1437"/>
  <c r="U1437"/>
  <c r="E3547"/>
  <c r="F3547"/>
  <c r="R3547" s="1"/>
  <c r="D3548"/>
  <c r="Z1436"/>
  <c r="P1436"/>
  <c r="O1437" s="1"/>
  <c r="Y1436"/>
  <c r="J1437"/>
  <c r="X1437"/>
  <c r="Q1437"/>
  <c r="P1437" l="1"/>
  <c r="Y1437"/>
  <c r="Z1437"/>
  <c r="A1438"/>
  <c r="AK3547"/>
  <c r="AL3547"/>
  <c r="AM3547"/>
  <c r="AD3547" s="1"/>
  <c r="AE3547"/>
  <c r="AF3547"/>
  <c r="AG3547"/>
  <c r="AH3547"/>
  <c r="AI3547"/>
  <c r="AJ3547"/>
  <c r="G1438"/>
  <c r="M1437"/>
  <c r="F3548"/>
  <c r="R3548" s="1"/>
  <c r="D3549"/>
  <c r="E3548"/>
  <c r="K1437"/>
  <c r="L1437"/>
  <c r="N1437" s="1"/>
  <c r="AA1437"/>
  <c r="V1438" l="1"/>
  <c r="W1438"/>
  <c r="S1438"/>
  <c r="D3550"/>
  <c r="E3549"/>
  <c r="F3549"/>
  <c r="R3549" s="1"/>
  <c r="AL3548"/>
  <c r="AM3548"/>
  <c r="AD3548" s="1"/>
  <c r="AE3548"/>
  <c r="AF3548"/>
  <c r="AG3548"/>
  <c r="AH3548"/>
  <c r="AI3548"/>
  <c r="AJ3548"/>
  <c r="AK3548"/>
  <c r="AM3549" l="1"/>
  <c r="AD3549" s="1"/>
  <c r="AE3549"/>
  <c r="AF3549"/>
  <c r="AG3549"/>
  <c r="AH3549"/>
  <c r="AI3549"/>
  <c r="AJ3549"/>
  <c r="AK3549"/>
  <c r="AL3549"/>
  <c r="X1438"/>
  <c r="Q1438"/>
  <c r="J1438"/>
  <c r="I1438"/>
  <c r="O1438"/>
  <c r="H1438"/>
  <c r="AB1438"/>
  <c r="T1438"/>
  <c r="AC1438"/>
  <c r="D3551"/>
  <c r="E3550"/>
  <c r="F3550"/>
  <c r="R3550" s="1"/>
  <c r="C1438" l="1"/>
  <c r="B1439" s="1"/>
  <c r="U1438"/>
  <c r="D3552"/>
  <c r="E3551"/>
  <c r="F3551"/>
  <c r="R3551" s="1"/>
  <c r="L1438"/>
  <c r="N1438" s="1"/>
  <c r="K1438"/>
  <c r="M1438" s="1"/>
  <c r="AF3550"/>
  <c r="AG3550"/>
  <c r="AH3550"/>
  <c r="AI3550"/>
  <c r="AJ3550"/>
  <c r="AK3550"/>
  <c r="AL3550"/>
  <c r="AM3550"/>
  <c r="AD3550" s="1"/>
  <c r="AE3550"/>
  <c r="P1438"/>
  <c r="Y1438"/>
  <c r="Z1438"/>
  <c r="AA1438"/>
  <c r="A1439" l="1"/>
  <c r="D3553"/>
  <c r="E3552"/>
  <c r="F3552"/>
  <c r="R3552" s="1"/>
  <c r="AG3551"/>
  <c r="AH3551"/>
  <c r="AI3551"/>
  <c r="AJ3551"/>
  <c r="AK3551"/>
  <c r="AL3551"/>
  <c r="AM3551"/>
  <c r="AD3551" s="1"/>
  <c r="AE3551"/>
  <c r="AF3551"/>
  <c r="G1439"/>
  <c r="D3554" l="1"/>
  <c r="E3553"/>
  <c r="F3553"/>
  <c r="R3553" s="1"/>
  <c r="AH3552"/>
  <c r="AI3552"/>
  <c r="AJ3552"/>
  <c r="AK3552"/>
  <c r="AL3552"/>
  <c r="AM3552"/>
  <c r="AD3552" s="1"/>
  <c r="AE3552"/>
  <c r="AF3552"/>
  <c r="AG3552"/>
  <c r="V1439"/>
  <c r="W1439"/>
  <c r="S1439"/>
  <c r="E3554" l="1"/>
  <c r="F3554"/>
  <c r="R3554" s="1"/>
  <c r="D3555"/>
  <c r="AI3553"/>
  <c r="AJ3553"/>
  <c r="AK3553"/>
  <c r="AL3553"/>
  <c r="AM3553"/>
  <c r="AD3553" s="1"/>
  <c r="AE3553"/>
  <c r="AF3553"/>
  <c r="AG3553"/>
  <c r="AH3553"/>
  <c r="AC1439"/>
  <c r="U1439"/>
  <c r="AB1439"/>
  <c r="T1439"/>
  <c r="C1439"/>
  <c r="B1440" s="1"/>
  <c r="X1439"/>
  <c r="Q1439"/>
  <c r="I1439"/>
  <c r="H1439"/>
  <c r="O1439"/>
  <c r="J1439"/>
  <c r="AJ3554" l="1"/>
  <c r="AK3554"/>
  <c r="AL3554"/>
  <c r="AM3554"/>
  <c r="AD3554" s="1"/>
  <c r="AE3554"/>
  <c r="AF3554"/>
  <c r="AG3554"/>
  <c r="AH3554"/>
  <c r="AI3554"/>
  <c r="E3555"/>
  <c r="F3555"/>
  <c r="R3555" s="1"/>
  <c r="D3556"/>
  <c r="A1440"/>
  <c r="K1439"/>
  <c r="M1439" s="1"/>
  <c r="L1439"/>
  <c r="N1439" s="1"/>
  <c r="H1440"/>
  <c r="P1439"/>
  <c r="Y1439"/>
  <c r="Z1439"/>
  <c r="AA1439"/>
  <c r="AK3555" l="1"/>
  <c r="AL3555"/>
  <c r="AM3555"/>
  <c r="AD3555" s="1"/>
  <c r="AE3555"/>
  <c r="AF3555"/>
  <c r="AG3555"/>
  <c r="AH3555"/>
  <c r="AI3555"/>
  <c r="AJ3555"/>
  <c r="F3556"/>
  <c r="R3556" s="1"/>
  <c r="D3557"/>
  <c r="E3556"/>
  <c r="G1440"/>
  <c r="D3558" l="1"/>
  <c r="E3557"/>
  <c r="F3557"/>
  <c r="R3557" s="1"/>
  <c r="AL3556"/>
  <c r="AM3556"/>
  <c r="AD3556" s="1"/>
  <c r="AE3556"/>
  <c r="AF3556"/>
  <c r="AG3556"/>
  <c r="AH3556"/>
  <c r="AI3556"/>
  <c r="AJ3556"/>
  <c r="AK3556"/>
  <c r="V1440"/>
  <c r="W1440"/>
  <c r="S1440"/>
  <c r="AB1440" l="1"/>
  <c r="AA1440" s="1"/>
  <c r="T1440"/>
  <c r="AC1440"/>
  <c r="D3559"/>
  <c r="E3558"/>
  <c r="F3558"/>
  <c r="R3558" s="1"/>
  <c r="AM3557"/>
  <c r="AD3557" s="1"/>
  <c r="AE3557"/>
  <c r="AF3557"/>
  <c r="AG3557"/>
  <c r="AH3557"/>
  <c r="AI3557"/>
  <c r="AJ3557"/>
  <c r="AK3557"/>
  <c r="AL3557"/>
  <c r="X1440"/>
  <c r="Q1440"/>
  <c r="I1440"/>
  <c r="O1440"/>
  <c r="J1440"/>
  <c r="U1440" l="1"/>
  <c r="C1440" s="1"/>
  <c r="B1441" s="1"/>
  <c r="P1440"/>
  <c r="Y1440"/>
  <c r="Z1440"/>
  <c r="G1441"/>
  <c r="K1440"/>
  <c r="M1440" s="1"/>
  <c r="L1440"/>
  <c r="N1440" s="1"/>
  <c r="D3560"/>
  <c r="E3559"/>
  <c r="F3559"/>
  <c r="R3559" s="1"/>
  <c r="AF3558"/>
  <c r="AG3558"/>
  <c r="AH3558"/>
  <c r="AI3558"/>
  <c r="AJ3558"/>
  <c r="AK3558"/>
  <c r="AL3558"/>
  <c r="AM3558"/>
  <c r="AD3558" s="1"/>
  <c r="AE3558"/>
  <c r="A1441" l="1"/>
  <c r="D3561"/>
  <c r="E3560"/>
  <c r="F3560"/>
  <c r="R3560" s="1"/>
  <c r="AG3559"/>
  <c r="AH3559"/>
  <c r="AI3559"/>
  <c r="AJ3559"/>
  <c r="AK3559"/>
  <c r="AL3559"/>
  <c r="AM3559"/>
  <c r="AD3559" s="1"/>
  <c r="AE3559"/>
  <c r="AF3559"/>
  <c r="W1441"/>
  <c r="S1441"/>
  <c r="G1442"/>
  <c r="V1441"/>
  <c r="AB1441" l="1"/>
  <c r="AA1441" s="1"/>
  <c r="T1441"/>
  <c r="U1441" s="1"/>
  <c r="C1441" s="1"/>
  <c r="B1442" s="1"/>
  <c r="AC1441"/>
  <c r="S1442"/>
  <c r="V1442"/>
  <c r="W1442"/>
  <c r="X1441"/>
  <c r="Q1441"/>
  <c r="H1441"/>
  <c r="I1441"/>
  <c r="J1441"/>
  <c r="O1441"/>
  <c r="D3562"/>
  <c r="E3561"/>
  <c r="F3561"/>
  <c r="R3561" s="1"/>
  <c r="AH3560"/>
  <c r="AI3560"/>
  <c r="AJ3560"/>
  <c r="AK3560"/>
  <c r="AL3560"/>
  <c r="AM3560"/>
  <c r="AD3560" s="1"/>
  <c r="AE3560"/>
  <c r="AF3560"/>
  <c r="AG3560"/>
  <c r="A1442" l="1"/>
  <c r="X1442"/>
  <c r="Q1442"/>
  <c r="J1442"/>
  <c r="E3562"/>
  <c r="F3562"/>
  <c r="R3562" s="1"/>
  <c r="D3563"/>
  <c r="AI3561"/>
  <c r="AJ3561"/>
  <c r="AK3561"/>
  <c r="AL3561"/>
  <c r="AM3561"/>
  <c r="AD3561" s="1"/>
  <c r="AE3561"/>
  <c r="AF3561"/>
  <c r="AG3561"/>
  <c r="AH3561"/>
  <c r="H1442"/>
  <c r="I1442"/>
  <c r="K1441"/>
  <c r="M1441" s="1"/>
  <c r="L1441"/>
  <c r="N1441" s="1"/>
  <c r="AB1442"/>
  <c r="AA1442" s="1"/>
  <c r="T1442"/>
  <c r="C1442" s="1"/>
  <c r="B1443" s="1"/>
  <c r="AC1442"/>
  <c r="U1442"/>
  <c r="P1441"/>
  <c r="Y1441"/>
  <c r="Z1441"/>
  <c r="O1442"/>
  <c r="A1443" l="1"/>
  <c r="G1443"/>
  <c r="K1442"/>
  <c r="M1442" s="1"/>
  <c r="L1442"/>
  <c r="P1442"/>
  <c r="Y1442"/>
  <c r="Z1442"/>
  <c r="N1442"/>
  <c r="AJ3562"/>
  <c r="AK3562"/>
  <c r="AL3562"/>
  <c r="AM3562"/>
  <c r="AD3562" s="1"/>
  <c r="AE3562"/>
  <c r="AF3562"/>
  <c r="AG3562"/>
  <c r="AH3562"/>
  <c r="AI3562"/>
  <c r="E3563"/>
  <c r="F3563"/>
  <c r="R3563" s="1"/>
  <c r="D3564"/>
  <c r="S1443" l="1"/>
  <c r="V1443"/>
  <c r="W1443"/>
  <c r="F3564"/>
  <c r="R3564" s="1"/>
  <c r="D3565"/>
  <c r="E3564"/>
  <c r="AK3563"/>
  <c r="AL3563"/>
  <c r="AM3563"/>
  <c r="AD3563" s="1"/>
  <c r="AE3563"/>
  <c r="AF3563"/>
  <c r="AG3563"/>
  <c r="AH3563"/>
  <c r="AI3563"/>
  <c r="AJ3563"/>
  <c r="D3566" l="1"/>
  <c r="E3565"/>
  <c r="F3565"/>
  <c r="R3565" s="1"/>
  <c r="AL3564"/>
  <c r="AM3564"/>
  <c r="AD3564" s="1"/>
  <c r="AE3564"/>
  <c r="AF3564"/>
  <c r="AG3564"/>
  <c r="AH3564"/>
  <c r="AI3564"/>
  <c r="AJ3564"/>
  <c r="AK3564"/>
  <c r="AB1443"/>
  <c r="AA1443" s="1"/>
  <c r="T1443"/>
  <c r="U1443" s="1"/>
  <c r="C1443" s="1"/>
  <c r="B1444" s="1"/>
  <c r="AC1443"/>
  <c r="Q1443"/>
  <c r="X1443"/>
  <c r="J1443"/>
  <c r="I1443"/>
  <c r="O1443"/>
  <c r="H1443"/>
  <c r="A1444" l="1"/>
  <c r="D3567"/>
  <c r="E3566"/>
  <c r="F3566"/>
  <c r="R3566" s="1"/>
  <c r="AM3565"/>
  <c r="AD3565" s="1"/>
  <c r="AE3565"/>
  <c r="AF3565"/>
  <c r="AG3565"/>
  <c r="AH3565"/>
  <c r="AI3565"/>
  <c r="AJ3565"/>
  <c r="AK3565"/>
  <c r="AL3565"/>
  <c r="K1443"/>
  <c r="M1443" s="1"/>
  <c r="L1443"/>
  <c r="N1443" s="1"/>
  <c r="Y1443"/>
  <c r="Z1443"/>
  <c r="P1443"/>
  <c r="G1444" l="1"/>
  <c r="D3568"/>
  <c r="E3567"/>
  <c r="F3567"/>
  <c r="R3567" s="1"/>
  <c r="AF3566"/>
  <c r="AG3566"/>
  <c r="AH3566"/>
  <c r="AI3566"/>
  <c r="AJ3566"/>
  <c r="AK3566"/>
  <c r="AL3566"/>
  <c r="AM3566"/>
  <c r="AD3566" s="1"/>
  <c r="AE3566"/>
  <c r="S1444" l="1"/>
  <c r="V1444"/>
  <c r="W1444"/>
  <c r="D3569"/>
  <c r="E3568"/>
  <c r="F3568"/>
  <c r="R3568" s="1"/>
  <c r="AG3567"/>
  <c r="AH3567"/>
  <c r="AI3567"/>
  <c r="AJ3567"/>
  <c r="AK3567"/>
  <c r="AL3567"/>
  <c r="AM3567"/>
  <c r="AD3567" s="1"/>
  <c r="AE3567"/>
  <c r="AF3567"/>
  <c r="AB1444" l="1"/>
  <c r="AA1444" s="1"/>
  <c r="T1444"/>
  <c r="AC1444"/>
  <c r="X1444"/>
  <c r="Q1444"/>
  <c r="O1444"/>
  <c r="I1444"/>
  <c r="H1444"/>
  <c r="J1444"/>
  <c r="D3570"/>
  <c r="E3569"/>
  <c r="F3569"/>
  <c r="R3569" s="1"/>
  <c r="AH3568"/>
  <c r="AI3568"/>
  <c r="AJ3568"/>
  <c r="AK3568"/>
  <c r="AL3568"/>
  <c r="AM3568"/>
  <c r="AD3568" s="1"/>
  <c r="AE3568"/>
  <c r="AF3568"/>
  <c r="AG3568"/>
  <c r="C1444" l="1"/>
  <c r="B1445" s="1"/>
  <c r="E3570"/>
  <c r="F3570"/>
  <c r="R3570" s="1"/>
  <c r="D3571"/>
  <c r="U1444"/>
  <c r="AI3569"/>
  <c r="AJ3569"/>
  <c r="AK3569"/>
  <c r="AL3569"/>
  <c r="AM3569"/>
  <c r="AD3569" s="1"/>
  <c r="AE3569"/>
  <c r="AF3569"/>
  <c r="AG3569"/>
  <c r="AH3569"/>
  <c r="K1444"/>
  <c r="M1444" s="1"/>
  <c r="L1444"/>
  <c r="N1444" s="1"/>
  <c r="Z1444"/>
  <c r="P1444"/>
  <c r="Y1444"/>
  <c r="A1445" l="1"/>
  <c r="G1445"/>
  <c r="AJ3570"/>
  <c r="AK3570"/>
  <c r="AL3570"/>
  <c r="AM3570"/>
  <c r="AD3570" s="1"/>
  <c r="AE3570"/>
  <c r="AF3570"/>
  <c r="AG3570"/>
  <c r="AH3570"/>
  <c r="AI3570"/>
  <c r="E3571"/>
  <c r="F3571"/>
  <c r="R3571" s="1"/>
  <c r="D3572"/>
  <c r="S1445" l="1"/>
  <c r="V1445"/>
  <c r="W1445"/>
  <c r="AK3571"/>
  <c r="AL3571"/>
  <c r="AM3571"/>
  <c r="AD3571" s="1"/>
  <c r="AE3571"/>
  <c r="AF3571"/>
  <c r="AG3571"/>
  <c r="AH3571"/>
  <c r="AI3571"/>
  <c r="AJ3571"/>
  <c r="F3572"/>
  <c r="R3572" s="1"/>
  <c r="D3573"/>
  <c r="E3572"/>
  <c r="AL3572" l="1"/>
  <c r="AM3572"/>
  <c r="AD3572" s="1"/>
  <c r="AE3572"/>
  <c r="AF3572"/>
  <c r="AG3572"/>
  <c r="AH3572"/>
  <c r="AI3572"/>
  <c r="AJ3572"/>
  <c r="AK3572"/>
  <c r="AB1445"/>
  <c r="AA1445" s="1"/>
  <c r="T1445"/>
  <c r="AC1445"/>
  <c r="X1445"/>
  <c r="Q1445"/>
  <c r="O1445"/>
  <c r="J1445"/>
  <c r="I1445"/>
  <c r="H1445"/>
  <c r="D3574"/>
  <c r="E3573"/>
  <c r="F3573"/>
  <c r="R3573" s="1"/>
  <c r="C1445" l="1"/>
  <c r="B1446" s="1"/>
  <c r="P1445"/>
  <c r="Y1445"/>
  <c r="Z1445"/>
  <c r="K1445"/>
  <c r="M1445" s="1"/>
  <c r="L1445"/>
  <c r="N1445" s="1"/>
  <c r="G1446"/>
  <c r="D3575"/>
  <c r="E3574"/>
  <c r="F3574"/>
  <c r="R3574" s="1"/>
  <c r="U1445"/>
  <c r="AM3573"/>
  <c r="AD3573" s="1"/>
  <c r="AE3573"/>
  <c r="AF3573"/>
  <c r="AG3573"/>
  <c r="AH3573"/>
  <c r="AI3573"/>
  <c r="AJ3573"/>
  <c r="AK3573"/>
  <c r="AL3573"/>
  <c r="A1446" l="1"/>
  <c r="V1446"/>
  <c r="W1446"/>
  <c r="S1446"/>
  <c r="D3576"/>
  <c r="E3575"/>
  <c r="F3575"/>
  <c r="R3575" s="1"/>
  <c r="AF3574"/>
  <c r="AG3574"/>
  <c r="AH3574"/>
  <c r="AI3574"/>
  <c r="AJ3574"/>
  <c r="AK3574"/>
  <c r="AL3574"/>
  <c r="AM3574"/>
  <c r="AD3574" s="1"/>
  <c r="AE3574"/>
  <c r="AM3575" l="1"/>
  <c r="AD3575" s="1"/>
  <c r="AE3575"/>
  <c r="AF3575"/>
  <c r="AK3575"/>
  <c r="AL3575"/>
  <c r="AG3575"/>
  <c r="AH3575"/>
  <c r="AI3575"/>
  <c r="AJ3575"/>
  <c r="X1446"/>
  <c r="Q1446"/>
  <c r="J1446"/>
  <c r="I1446"/>
  <c r="O1446"/>
  <c r="H1446"/>
  <c r="AB1446"/>
  <c r="AA1446" s="1"/>
  <c r="T1446"/>
  <c r="U1446" s="1"/>
  <c r="AC1446"/>
  <c r="D3577"/>
  <c r="E3576"/>
  <c r="F3576"/>
  <c r="R3576" s="1"/>
  <c r="C1446" l="1"/>
  <c r="B1447" s="1"/>
  <c r="E3577"/>
  <c r="F3577"/>
  <c r="R3577" s="1"/>
  <c r="D3578"/>
  <c r="L1446"/>
  <c r="N1446" s="1"/>
  <c r="K1446"/>
  <c r="M1446" s="1"/>
  <c r="AF3576"/>
  <c r="AG3576"/>
  <c r="AE3576"/>
  <c r="AH3576"/>
  <c r="AI3576"/>
  <c r="AJ3576"/>
  <c r="AK3576"/>
  <c r="AL3576"/>
  <c r="AM3576"/>
  <c r="AD3576" s="1"/>
  <c r="P1446"/>
  <c r="Y1446"/>
  <c r="Z1446"/>
  <c r="G1447"/>
  <c r="A1447" l="1"/>
  <c r="AG3577"/>
  <c r="AH3577"/>
  <c r="AI3577"/>
  <c r="AJ3577"/>
  <c r="AK3577"/>
  <c r="AL3577"/>
  <c r="AM3577"/>
  <c r="AD3577" s="1"/>
  <c r="AE3577"/>
  <c r="AF3577"/>
  <c r="D3579"/>
  <c r="F3578"/>
  <c r="R3578" s="1"/>
  <c r="E3578"/>
  <c r="V1447"/>
  <c r="W1447"/>
  <c r="S1447"/>
  <c r="X1447" l="1"/>
  <c r="Q1447"/>
  <c r="I1447"/>
  <c r="H1447"/>
  <c r="O1447"/>
  <c r="J1447"/>
  <c r="AC1447"/>
  <c r="U1447"/>
  <c r="C1447" s="1"/>
  <c r="B1448" s="1"/>
  <c r="AB1447"/>
  <c r="AA1447" s="1"/>
  <c r="T1447"/>
  <c r="D3580"/>
  <c r="E3579"/>
  <c r="F3579"/>
  <c r="R3579" s="1"/>
  <c r="AH3578"/>
  <c r="AI3578"/>
  <c r="AL3578"/>
  <c r="AM3578"/>
  <c r="AD3578" s="1"/>
  <c r="AE3578"/>
  <c r="AF3578"/>
  <c r="AG3578"/>
  <c r="AJ3578"/>
  <c r="AK3578"/>
  <c r="A1448" l="1"/>
  <c r="E3580"/>
  <c r="F3580"/>
  <c r="R3580" s="1"/>
  <c r="D3581"/>
  <c r="K1447"/>
  <c r="M1447" s="1"/>
  <c r="L1447"/>
  <c r="N1447" s="1"/>
  <c r="AI3579"/>
  <c r="AJ3579"/>
  <c r="AE3579"/>
  <c r="AF3579"/>
  <c r="AG3579"/>
  <c r="AH3579"/>
  <c r="AK3579"/>
  <c r="AL3579"/>
  <c r="AM3579"/>
  <c r="AD3579" s="1"/>
  <c r="G1448"/>
  <c r="P1447"/>
  <c r="Y1447"/>
  <c r="Z1447"/>
  <c r="AJ3580" l="1"/>
  <c r="AK3580"/>
  <c r="AH3580"/>
  <c r="AI3580"/>
  <c r="AL3580"/>
  <c r="AM3580"/>
  <c r="AD3580" s="1"/>
  <c r="AE3580"/>
  <c r="AF3580"/>
  <c r="AG3580"/>
  <c r="E3581"/>
  <c r="F3581"/>
  <c r="R3581" s="1"/>
  <c r="D3582"/>
  <c r="V1448"/>
  <c r="W1448"/>
  <c r="S1448"/>
  <c r="AK3581" l="1"/>
  <c r="AL3581"/>
  <c r="AM3581"/>
  <c r="AD3581" s="1"/>
  <c r="AE3581"/>
  <c r="AF3581"/>
  <c r="AG3581"/>
  <c r="AH3581"/>
  <c r="AI3581"/>
  <c r="AJ3581"/>
  <c r="AB1448"/>
  <c r="AA1448" s="1"/>
  <c r="T1448"/>
  <c r="AC1448"/>
  <c r="F3582"/>
  <c r="R3582" s="1"/>
  <c r="D3583"/>
  <c r="E3582"/>
  <c r="X1448"/>
  <c r="Q1448"/>
  <c r="J1448"/>
  <c r="I1448"/>
  <c r="O1448"/>
  <c r="H1448"/>
  <c r="C1448" l="1"/>
  <c r="B1449" s="1"/>
  <c r="AL3582"/>
  <c r="AM3582"/>
  <c r="AD3582" s="1"/>
  <c r="AE3582"/>
  <c r="AF3582"/>
  <c r="AG3582"/>
  <c r="AH3582"/>
  <c r="AI3582"/>
  <c r="AJ3582"/>
  <c r="AK3582"/>
  <c r="U1448"/>
  <c r="K1448"/>
  <c r="M1448" s="1"/>
  <c r="L1448"/>
  <c r="N1448" s="1"/>
  <c r="P1448"/>
  <c r="Y1448"/>
  <c r="Z1448"/>
  <c r="G1449"/>
  <c r="E3583"/>
  <c r="F3583"/>
  <c r="R3583" s="1"/>
  <c r="D3584"/>
  <c r="A1449" l="1"/>
  <c r="W1449"/>
  <c r="S1449"/>
  <c r="V1449"/>
  <c r="AM3583"/>
  <c r="AD3583" s="1"/>
  <c r="AE3583"/>
  <c r="AF3583"/>
  <c r="AI3583"/>
  <c r="AJ3583"/>
  <c r="AK3583"/>
  <c r="AL3583"/>
  <c r="AG3583"/>
  <c r="AH3583"/>
  <c r="F3584"/>
  <c r="R3584" s="1"/>
  <c r="D3585"/>
  <c r="E3584"/>
  <c r="D3586" l="1"/>
  <c r="E3585"/>
  <c r="F3585"/>
  <c r="R3585" s="1"/>
  <c r="AF3584"/>
  <c r="AG3584"/>
  <c r="AL3584"/>
  <c r="AM3584"/>
  <c r="AD3584" s="1"/>
  <c r="AE3584"/>
  <c r="AH3584"/>
  <c r="AI3584"/>
  <c r="AJ3584"/>
  <c r="AK3584"/>
  <c r="AB1449"/>
  <c r="AA1449" s="1"/>
  <c r="T1449"/>
  <c r="AC1449"/>
  <c r="U1449"/>
  <c r="C1449" s="1"/>
  <c r="B1450" s="1"/>
  <c r="X1449"/>
  <c r="Q1449"/>
  <c r="O1449"/>
  <c r="I1449"/>
  <c r="J1449"/>
  <c r="H1449"/>
  <c r="A1450" l="1"/>
  <c r="D3587"/>
  <c r="E3586"/>
  <c r="F3586"/>
  <c r="R3586" s="1"/>
  <c r="AG3585"/>
  <c r="AH3585"/>
  <c r="AE3585"/>
  <c r="AF3585"/>
  <c r="AI3585"/>
  <c r="AJ3585"/>
  <c r="AK3585"/>
  <c r="AL3585"/>
  <c r="AM3585"/>
  <c r="AD3585" s="1"/>
  <c r="K1449"/>
  <c r="M1449" s="1"/>
  <c r="L1449"/>
  <c r="N1449" s="1"/>
  <c r="P1449"/>
  <c r="Y1449"/>
  <c r="Z1449"/>
  <c r="D3588" l="1"/>
  <c r="E3587"/>
  <c r="F3587"/>
  <c r="R3587" s="1"/>
  <c r="AH3586"/>
  <c r="AI3586"/>
  <c r="AJ3586"/>
  <c r="AK3586"/>
  <c r="AL3586"/>
  <c r="AM3586"/>
  <c r="AD3586" s="1"/>
  <c r="AE3586"/>
  <c r="AF3586"/>
  <c r="AG3586"/>
  <c r="G1450"/>
  <c r="AI3587" l="1"/>
  <c r="AJ3587"/>
  <c r="AM3587"/>
  <c r="AD3587" s="1"/>
  <c r="AE3587"/>
  <c r="AF3587"/>
  <c r="AG3587"/>
  <c r="AH3587"/>
  <c r="AK3587"/>
  <c r="AL3587"/>
  <c r="E3588"/>
  <c r="D3589"/>
  <c r="F3588"/>
  <c r="R3588" s="1"/>
  <c r="S1450"/>
  <c r="V1450"/>
  <c r="W1450"/>
  <c r="AJ3588" l="1"/>
  <c r="AK3588"/>
  <c r="AF3588"/>
  <c r="AG3588"/>
  <c r="AH3588"/>
  <c r="AI3588"/>
  <c r="AL3588"/>
  <c r="AM3588"/>
  <c r="AD3588" s="1"/>
  <c r="AE3588"/>
  <c r="E3589"/>
  <c r="F3589"/>
  <c r="R3589" s="1"/>
  <c r="D3590"/>
  <c r="AB1450"/>
  <c r="AA1450" s="1"/>
  <c r="T1450"/>
  <c r="U1450" s="1"/>
  <c r="C1450" s="1"/>
  <c r="B1451" s="1"/>
  <c r="AC1450"/>
  <c r="X1450"/>
  <c r="Q1450"/>
  <c r="J1450"/>
  <c r="I1450"/>
  <c r="H1450"/>
  <c r="O1450"/>
  <c r="A1451" l="1"/>
  <c r="AK3589"/>
  <c r="AL3589"/>
  <c r="AI3589"/>
  <c r="AJ3589"/>
  <c r="AM3589"/>
  <c r="AD3589" s="1"/>
  <c r="AE3589"/>
  <c r="AF3589"/>
  <c r="AG3589"/>
  <c r="AH3589"/>
  <c r="F3590"/>
  <c r="R3590" s="1"/>
  <c r="D3591"/>
  <c r="E3590"/>
  <c r="K1450"/>
  <c r="M1450" s="1"/>
  <c r="L1450"/>
  <c r="N1450" s="1"/>
  <c r="P1450"/>
  <c r="Y1450"/>
  <c r="Z1450"/>
  <c r="D3592" l="1"/>
  <c r="E3591"/>
  <c r="F3591"/>
  <c r="R3591" s="1"/>
  <c r="G1451"/>
  <c r="AL3590"/>
  <c r="AM3590"/>
  <c r="AD3590" s="1"/>
  <c r="AE3590"/>
  <c r="AF3590"/>
  <c r="AG3590"/>
  <c r="AH3590"/>
  <c r="AI3590"/>
  <c r="AJ3590"/>
  <c r="AK3590"/>
  <c r="E3592" l="1"/>
  <c r="F3592"/>
  <c r="R3592" s="1"/>
  <c r="D3593"/>
  <c r="AM3591"/>
  <c r="AD3591" s="1"/>
  <c r="AE3591"/>
  <c r="AF3591"/>
  <c r="AG3591"/>
  <c r="AH3591"/>
  <c r="AI3591"/>
  <c r="AJ3591"/>
  <c r="AK3591"/>
  <c r="AL3591"/>
  <c r="S1451"/>
  <c r="V1451"/>
  <c r="W1451"/>
  <c r="AH3592" l="1"/>
  <c r="AK3592"/>
  <c r="AF3592"/>
  <c r="AG3592"/>
  <c r="AE3592"/>
  <c r="AI3592"/>
  <c r="AJ3592"/>
  <c r="AL3592"/>
  <c r="AM3592"/>
  <c r="AD3592" s="1"/>
  <c r="D3594"/>
  <c r="F3593"/>
  <c r="R3593" s="1"/>
  <c r="E3593"/>
  <c r="AB1451"/>
  <c r="AA1451" s="1"/>
  <c r="T1451"/>
  <c r="U1451" s="1"/>
  <c r="C1451" s="1"/>
  <c r="B1452" s="1"/>
  <c r="AC1451"/>
  <c r="Q1451"/>
  <c r="X1451"/>
  <c r="I1451"/>
  <c r="O1451"/>
  <c r="J1451"/>
  <c r="H1451"/>
  <c r="A1452" l="1"/>
  <c r="D3595"/>
  <c r="E3594"/>
  <c r="F3594"/>
  <c r="R3594" s="1"/>
  <c r="AI3593"/>
  <c r="AL3593"/>
  <c r="AG3593"/>
  <c r="AH3593"/>
  <c r="AE3593"/>
  <c r="AF3593"/>
  <c r="AJ3593"/>
  <c r="AK3593"/>
  <c r="AM3593"/>
  <c r="AD3593" s="1"/>
  <c r="K1451"/>
  <c r="M1451" s="1"/>
  <c r="L1451"/>
  <c r="N1451" s="1"/>
  <c r="Y1451"/>
  <c r="Z1451"/>
  <c r="P1451"/>
  <c r="E3595" l="1"/>
  <c r="D3596"/>
  <c r="F3595"/>
  <c r="R3595" s="1"/>
  <c r="AJ3594"/>
  <c r="AM3594"/>
  <c r="AD3594" s="1"/>
  <c r="AE3594"/>
  <c r="AH3594"/>
  <c r="AI3594"/>
  <c r="AG3594"/>
  <c r="AK3594"/>
  <c r="AL3594"/>
  <c r="AF3594"/>
  <c r="G1452"/>
  <c r="AK3595" l="1"/>
  <c r="AF3595"/>
  <c r="AI3595"/>
  <c r="AJ3595"/>
  <c r="AE3595"/>
  <c r="AG3595"/>
  <c r="AH3595"/>
  <c r="AL3595"/>
  <c r="AM3595"/>
  <c r="AD3595" s="1"/>
  <c r="F3596"/>
  <c r="R3596" s="1"/>
  <c r="E3596"/>
  <c r="D3597"/>
  <c r="S1452"/>
  <c r="V1452"/>
  <c r="W1452"/>
  <c r="AL3596" l="1"/>
  <c r="AG3596"/>
  <c r="AJ3596"/>
  <c r="AK3596"/>
  <c r="AI3596"/>
  <c r="AM3596"/>
  <c r="AD3596" s="1"/>
  <c r="AE3596"/>
  <c r="AF3596"/>
  <c r="AH3596"/>
  <c r="E3597"/>
  <c r="F3597"/>
  <c r="R3597" s="1"/>
  <c r="D3598"/>
  <c r="AB1452"/>
  <c r="AA1452" s="1"/>
  <c r="T1452"/>
  <c r="U1452" s="1"/>
  <c r="C1452" s="1"/>
  <c r="B1453" s="1"/>
  <c r="AC1452"/>
  <c r="X1452"/>
  <c r="Q1452"/>
  <c r="J1452"/>
  <c r="H1452"/>
  <c r="O1452"/>
  <c r="I1452"/>
  <c r="A1453" l="1"/>
  <c r="AM3597"/>
  <c r="AD3597" s="1"/>
  <c r="AE3597"/>
  <c r="AH3597"/>
  <c r="AK3597"/>
  <c r="AL3597"/>
  <c r="AF3597"/>
  <c r="AG3597"/>
  <c r="AI3597"/>
  <c r="AJ3597"/>
  <c r="D3599"/>
  <c r="F3598"/>
  <c r="R3598" s="1"/>
  <c r="E3598"/>
  <c r="G1453"/>
  <c r="Z1452"/>
  <c r="P1452"/>
  <c r="Y1452"/>
  <c r="K1452"/>
  <c r="M1452" s="1"/>
  <c r="L1452"/>
  <c r="N1452" s="1"/>
  <c r="S1453" l="1"/>
  <c r="V1453"/>
  <c r="W1453"/>
  <c r="E3599"/>
  <c r="F3599"/>
  <c r="R3599" s="1"/>
  <c r="D3600"/>
  <c r="AF3598"/>
  <c r="AI3598"/>
  <c r="AL3598"/>
  <c r="AM3598"/>
  <c r="AD3598" s="1"/>
  <c r="AE3598"/>
  <c r="AK3598"/>
  <c r="AG3598"/>
  <c r="AH3598"/>
  <c r="AJ3598"/>
  <c r="AB1453" l="1"/>
  <c r="AA1453" s="1"/>
  <c r="T1453"/>
  <c r="AC1453"/>
  <c r="X1453"/>
  <c r="Q1453"/>
  <c r="H1453"/>
  <c r="I1453"/>
  <c r="O1453"/>
  <c r="J1453"/>
  <c r="AG3599"/>
  <c r="AJ3599"/>
  <c r="AM3599"/>
  <c r="AD3599" s="1"/>
  <c r="AE3599"/>
  <c r="AF3599"/>
  <c r="AH3599"/>
  <c r="AI3599"/>
  <c r="AK3599"/>
  <c r="AL3599"/>
  <c r="D3601"/>
  <c r="E3600"/>
  <c r="F3600"/>
  <c r="R3600" s="1"/>
  <c r="C1453" l="1"/>
  <c r="B1454" s="1"/>
  <c r="P1453"/>
  <c r="Y1453"/>
  <c r="Z1453"/>
  <c r="U1453"/>
  <c r="D3602"/>
  <c r="F3601"/>
  <c r="R3601" s="1"/>
  <c r="E3601"/>
  <c r="K1453"/>
  <c r="M1453" s="1"/>
  <c r="L1453"/>
  <c r="N1453" s="1"/>
  <c r="AH3600"/>
  <c r="AK3600"/>
  <c r="AF3600"/>
  <c r="AG3600"/>
  <c r="AM3600"/>
  <c r="AD3600" s="1"/>
  <c r="AE3600"/>
  <c r="AI3600"/>
  <c r="AJ3600"/>
  <c r="AL3600"/>
  <c r="A1454" l="1"/>
  <c r="AI3601"/>
  <c r="AJ3601"/>
  <c r="AL3601"/>
  <c r="AM3601"/>
  <c r="AD3601" s="1"/>
  <c r="AE3601"/>
  <c r="AG3601"/>
  <c r="AH3601"/>
  <c r="AF3601"/>
  <c r="AK3601"/>
  <c r="E3602"/>
  <c r="D3603"/>
  <c r="F3602"/>
  <c r="R3602" s="1"/>
  <c r="G1454"/>
  <c r="V1454" l="1"/>
  <c r="W1454"/>
  <c r="S1454"/>
  <c r="AJ3602"/>
  <c r="AK3602"/>
  <c r="AM3602"/>
  <c r="AD3602" s="1"/>
  <c r="AE3602"/>
  <c r="AF3602"/>
  <c r="AH3602"/>
  <c r="AI3602"/>
  <c r="AG3602"/>
  <c r="AL3602"/>
  <c r="E3603"/>
  <c r="F3603"/>
  <c r="R3603" s="1"/>
  <c r="D3604"/>
  <c r="F3604" l="1"/>
  <c r="R3604" s="1"/>
  <c r="D3605"/>
  <c r="E3604"/>
  <c r="X1454"/>
  <c r="Q1454"/>
  <c r="H1454"/>
  <c r="I1454"/>
  <c r="J1454"/>
  <c r="O1454"/>
  <c r="AB1454"/>
  <c r="AA1454" s="1"/>
  <c r="T1454"/>
  <c r="AC1454"/>
  <c r="AK3603"/>
  <c r="AL3603"/>
  <c r="AM3603"/>
  <c r="AD3603" s="1"/>
  <c r="AE3603"/>
  <c r="AF3603"/>
  <c r="AG3603"/>
  <c r="AH3603"/>
  <c r="AI3603"/>
  <c r="AJ3603"/>
  <c r="C1454" l="1"/>
  <c r="B1455" s="1"/>
  <c r="D3606"/>
  <c r="E3605"/>
  <c r="F3605"/>
  <c r="R3605" s="1"/>
  <c r="AL3604"/>
  <c r="AM3604"/>
  <c r="AD3604" s="1"/>
  <c r="AE3604"/>
  <c r="AF3604"/>
  <c r="AG3604"/>
  <c r="AH3604"/>
  <c r="AI3604"/>
  <c r="AJ3604"/>
  <c r="AK3604"/>
  <c r="U1454"/>
  <c r="P1454"/>
  <c r="Y1454"/>
  <c r="Z1454"/>
  <c r="H1455"/>
  <c r="G1455"/>
  <c r="L1454"/>
  <c r="N1454" s="1"/>
  <c r="K1454"/>
  <c r="M1454" s="1"/>
  <c r="A1455" l="1"/>
  <c r="D3607"/>
  <c r="E3606"/>
  <c r="F3606"/>
  <c r="R3606" s="1"/>
  <c r="AM3605"/>
  <c r="AD3605" s="1"/>
  <c r="AE3605"/>
  <c r="AF3605"/>
  <c r="AG3605"/>
  <c r="AH3605"/>
  <c r="AI3605"/>
  <c r="AJ3605"/>
  <c r="AK3605"/>
  <c r="AL3605"/>
  <c r="V1455"/>
  <c r="W1455"/>
  <c r="S1455"/>
  <c r="C1455" l="1"/>
  <c r="B1456" s="1"/>
  <c r="AC1455"/>
  <c r="U1455"/>
  <c r="AB1455"/>
  <c r="T1455"/>
  <c r="D3608"/>
  <c r="E3607"/>
  <c r="F3607"/>
  <c r="R3607" s="1"/>
  <c r="AF3606"/>
  <c r="AG3606"/>
  <c r="AH3606"/>
  <c r="AI3606"/>
  <c r="AJ3606"/>
  <c r="AK3606"/>
  <c r="AL3606"/>
  <c r="AM3606"/>
  <c r="AD3606" s="1"/>
  <c r="AE3606"/>
  <c r="X1455"/>
  <c r="Q1455"/>
  <c r="J1455"/>
  <c r="I1455"/>
  <c r="O1455"/>
  <c r="A1456" l="1"/>
  <c r="AA1455"/>
  <c r="K1455"/>
  <c r="M1455" s="1"/>
  <c r="L1455"/>
  <c r="N1455" s="1"/>
  <c r="P1455"/>
  <c r="Y1455"/>
  <c r="Z1455"/>
  <c r="G1456"/>
  <c r="D3609"/>
  <c r="E3608"/>
  <c r="F3608"/>
  <c r="R3608" s="1"/>
  <c r="AG3607"/>
  <c r="AH3607"/>
  <c r="AI3607"/>
  <c r="AJ3607"/>
  <c r="AK3607"/>
  <c r="AL3607"/>
  <c r="AM3607"/>
  <c r="AD3607" s="1"/>
  <c r="AE3607"/>
  <c r="AF3607"/>
  <c r="G1457" l="1"/>
  <c r="V1456"/>
  <c r="W1456"/>
  <c r="S1456"/>
  <c r="D3610"/>
  <c r="E3609"/>
  <c r="F3609"/>
  <c r="R3609" s="1"/>
  <c r="AH3608"/>
  <c r="AI3608"/>
  <c r="AJ3608"/>
  <c r="AK3608"/>
  <c r="AL3608"/>
  <c r="AM3608"/>
  <c r="AD3608" s="1"/>
  <c r="AE3608"/>
  <c r="AF3608"/>
  <c r="AG3608"/>
  <c r="W1457" l="1"/>
  <c r="S1457"/>
  <c r="V1457"/>
  <c r="X1456"/>
  <c r="Q1456"/>
  <c r="H1456"/>
  <c r="O1456"/>
  <c r="J1456"/>
  <c r="I1456"/>
  <c r="AB1456"/>
  <c r="AA1456" s="1"/>
  <c r="T1456"/>
  <c r="AC1456"/>
  <c r="E3610"/>
  <c r="F3610"/>
  <c r="R3610" s="1"/>
  <c r="D3611"/>
  <c r="AI3609"/>
  <c r="AJ3609"/>
  <c r="AK3609"/>
  <c r="AL3609"/>
  <c r="AM3609"/>
  <c r="AD3609" s="1"/>
  <c r="AE3609"/>
  <c r="AF3609"/>
  <c r="AG3609"/>
  <c r="AH3609"/>
  <c r="AJ3610" l="1"/>
  <c r="AK3610"/>
  <c r="AL3610"/>
  <c r="AM3610"/>
  <c r="AD3610" s="1"/>
  <c r="AE3610"/>
  <c r="AF3610"/>
  <c r="AG3610"/>
  <c r="AH3610"/>
  <c r="AI3610"/>
  <c r="O1457"/>
  <c r="P1456"/>
  <c r="Y1456"/>
  <c r="Z1456"/>
  <c r="J1457"/>
  <c r="AB1457"/>
  <c r="T1457"/>
  <c r="U1457" s="1"/>
  <c r="AC1457"/>
  <c r="X1457"/>
  <c r="Q1457"/>
  <c r="E3611"/>
  <c r="F3611"/>
  <c r="R3611" s="1"/>
  <c r="D3612"/>
  <c r="I1457"/>
  <c r="K1456"/>
  <c r="M1456" s="1"/>
  <c r="L1456"/>
  <c r="N1456" s="1"/>
  <c r="U1456"/>
  <c r="C1456" s="1"/>
  <c r="B1457" s="1"/>
  <c r="H1457"/>
  <c r="A1457" l="1"/>
  <c r="C1457"/>
  <c r="B1458" s="1"/>
  <c r="K1457"/>
  <c r="G1458" s="1"/>
  <c r="L1457"/>
  <c r="P1457"/>
  <c r="Y1457"/>
  <c r="Z1457"/>
  <c r="M1457"/>
  <c r="N1457"/>
  <c r="AK3611"/>
  <c r="AL3611"/>
  <c r="AM3611"/>
  <c r="AD3611" s="1"/>
  <c r="AE3611"/>
  <c r="AF3611"/>
  <c r="AG3611"/>
  <c r="AH3611"/>
  <c r="AI3611"/>
  <c r="AJ3611"/>
  <c r="F3612"/>
  <c r="R3612" s="1"/>
  <c r="D3613"/>
  <c r="E3612"/>
  <c r="AA1457"/>
  <c r="S1458" l="1"/>
  <c r="V1458"/>
  <c r="W1458"/>
  <c r="A1458"/>
  <c r="D3614"/>
  <c r="E3613"/>
  <c r="F3613"/>
  <c r="R3613" s="1"/>
  <c r="AL3612"/>
  <c r="AM3612"/>
  <c r="AD3612" s="1"/>
  <c r="AE3612"/>
  <c r="AF3612"/>
  <c r="AG3612"/>
  <c r="AH3612"/>
  <c r="AI3612"/>
  <c r="AJ3612"/>
  <c r="AK3612"/>
  <c r="AM3613" l="1"/>
  <c r="AD3613" s="1"/>
  <c r="AE3613"/>
  <c r="AF3613"/>
  <c r="AG3613"/>
  <c r="AH3613"/>
  <c r="AI3613"/>
  <c r="AJ3613"/>
  <c r="AK3613"/>
  <c r="AL3613"/>
  <c r="AB1458"/>
  <c r="AA1458" s="1"/>
  <c r="T1458"/>
  <c r="U1458" s="1"/>
  <c r="AC1458"/>
  <c r="X1458"/>
  <c r="Q1458"/>
  <c r="J1458"/>
  <c r="H1458"/>
  <c r="I1458"/>
  <c r="O1458"/>
  <c r="D3615"/>
  <c r="E3614"/>
  <c r="F3614"/>
  <c r="R3614" s="1"/>
  <c r="P1458" l="1"/>
  <c r="Y1458"/>
  <c r="Z1458"/>
  <c r="D3616"/>
  <c r="E3615"/>
  <c r="F3615"/>
  <c r="R3615" s="1"/>
  <c r="C1458"/>
  <c r="B1459" s="1"/>
  <c r="AF3614"/>
  <c r="AG3614"/>
  <c r="AH3614"/>
  <c r="AI3614"/>
  <c r="AJ3614"/>
  <c r="AK3614"/>
  <c r="AL3614"/>
  <c r="AM3614"/>
  <c r="AD3614" s="1"/>
  <c r="AE3614"/>
  <c r="K1458"/>
  <c r="M1458" s="1"/>
  <c r="L1458"/>
  <c r="N1458" s="1"/>
  <c r="G1459" l="1"/>
  <c r="D3617"/>
  <c r="E3616"/>
  <c r="F3616"/>
  <c r="R3616" s="1"/>
  <c r="A1459"/>
  <c r="AG3615"/>
  <c r="AH3615"/>
  <c r="AI3615"/>
  <c r="AJ3615"/>
  <c r="AK3615"/>
  <c r="AL3615"/>
  <c r="AM3615"/>
  <c r="AD3615" s="1"/>
  <c r="AE3615"/>
  <c r="AF3615"/>
  <c r="S1459" l="1"/>
  <c r="V1459"/>
  <c r="W1459"/>
  <c r="D3618"/>
  <c r="E3617"/>
  <c r="F3617"/>
  <c r="R3617" s="1"/>
  <c r="AH3616"/>
  <c r="AI3616"/>
  <c r="AJ3616"/>
  <c r="AK3616"/>
  <c r="AL3616"/>
  <c r="AM3616"/>
  <c r="AD3616" s="1"/>
  <c r="AE3616"/>
  <c r="AF3616"/>
  <c r="AG3616"/>
  <c r="AB1459" l="1"/>
  <c r="AA1459" s="1"/>
  <c r="T1459"/>
  <c r="AC1459"/>
  <c r="Q1459"/>
  <c r="X1459"/>
  <c r="J1459"/>
  <c r="I1459"/>
  <c r="H1459"/>
  <c r="O1459"/>
  <c r="E3618"/>
  <c r="F3618"/>
  <c r="R3618" s="1"/>
  <c r="D3619"/>
  <c r="AI3617"/>
  <c r="AJ3617"/>
  <c r="AK3617"/>
  <c r="AL3617"/>
  <c r="AM3617"/>
  <c r="AD3617" s="1"/>
  <c r="AE3617"/>
  <c r="AF3617"/>
  <c r="AG3617"/>
  <c r="AH3617"/>
  <c r="C1459" l="1"/>
  <c r="B1460" s="1"/>
  <c r="AJ3618"/>
  <c r="AK3618"/>
  <c r="AL3618"/>
  <c r="AM3618"/>
  <c r="AD3618" s="1"/>
  <c r="AE3618"/>
  <c r="AF3618"/>
  <c r="AG3618"/>
  <c r="AH3618"/>
  <c r="AI3618"/>
  <c r="U1459"/>
  <c r="K1459"/>
  <c r="M1459" s="1"/>
  <c r="L1459"/>
  <c r="N1459" s="1"/>
  <c r="Y1459"/>
  <c r="Z1459"/>
  <c r="P1459"/>
  <c r="E3619"/>
  <c r="F3619"/>
  <c r="R3619" s="1"/>
  <c r="D3620"/>
  <c r="A1460" l="1"/>
  <c r="G1460"/>
  <c r="AK3619"/>
  <c r="AL3619"/>
  <c r="AM3619"/>
  <c r="AD3619" s="1"/>
  <c r="AE3619"/>
  <c r="AF3619"/>
  <c r="AG3619"/>
  <c r="AH3619"/>
  <c r="AI3619"/>
  <c r="AJ3619"/>
  <c r="F3620"/>
  <c r="R3620" s="1"/>
  <c r="D3621"/>
  <c r="E3620"/>
  <c r="S1460" l="1"/>
  <c r="V1460"/>
  <c r="W1460"/>
  <c r="D3622"/>
  <c r="E3621"/>
  <c r="F3621"/>
  <c r="R3621" s="1"/>
  <c r="AL3620"/>
  <c r="AM3620"/>
  <c r="AD3620" s="1"/>
  <c r="AE3620"/>
  <c r="AF3620"/>
  <c r="AG3620"/>
  <c r="AH3620"/>
  <c r="AI3620"/>
  <c r="AJ3620"/>
  <c r="AK3620"/>
  <c r="AB1460" l="1"/>
  <c r="AA1460" s="1"/>
  <c r="T1460"/>
  <c r="AC1460"/>
  <c r="X1460"/>
  <c r="Q1460"/>
  <c r="I1460"/>
  <c r="J1460"/>
  <c r="O1460"/>
  <c r="H1460"/>
  <c r="D3623"/>
  <c r="E3622"/>
  <c r="F3622"/>
  <c r="R3622" s="1"/>
  <c r="AM3621"/>
  <c r="AD3621" s="1"/>
  <c r="AE3621"/>
  <c r="AF3621"/>
  <c r="AG3621"/>
  <c r="AH3621"/>
  <c r="AI3621"/>
  <c r="AJ3621"/>
  <c r="AK3621"/>
  <c r="AL3621"/>
  <c r="C1460" l="1"/>
  <c r="B1461" s="1"/>
  <c r="Z1460"/>
  <c r="P1460"/>
  <c r="Y1460"/>
  <c r="D3624"/>
  <c r="E3623"/>
  <c r="F3623"/>
  <c r="R3623" s="1"/>
  <c r="U1460"/>
  <c r="AF3622"/>
  <c r="AG3622"/>
  <c r="AH3622"/>
  <c r="AI3622"/>
  <c r="AJ3622"/>
  <c r="AK3622"/>
  <c r="AL3622"/>
  <c r="AM3622"/>
  <c r="AD3622" s="1"/>
  <c r="AE3622"/>
  <c r="G1461"/>
  <c r="K1460"/>
  <c r="M1460" s="1"/>
  <c r="L1460"/>
  <c r="N1460" s="1"/>
  <c r="A1461" l="1"/>
  <c r="S1461"/>
  <c r="V1461"/>
  <c r="W1461"/>
  <c r="D3625"/>
  <c r="E3624"/>
  <c r="F3624"/>
  <c r="R3624" s="1"/>
  <c r="AG3623"/>
  <c r="AH3623"/>
  <c r="AI3623"/>
  <c r="AJ3623"/>
  <c r="AK3623"/>
  <c r="AL3623"/>
  <c r="AM3623"/>
  <c r="AD3623" s="1"/>
  <c r="AE3623"/>
  <c r="AF3623"/>
  <c r="AH3624" l="1"/>
  <c r="AI3624"/>
  <c r="AJ3624"/>
  <c r="AK3624"/>
  <c r="AL3624"/>
  <c r="AM3624"/>
  <c r="AD3624" s="1"/>
  <c r="AE3624"/>
  <c r="AF3624"/>
  <c r="AG3624"/>
  <c r="AB1461"/>
  <c r="AA1461" s="1"/>
  <c r="T1461"/>
  <c r="U1461" s="1"/>
  <c r="C1461" s="1"/>
  <c r="B1462" s="1"/>
  <c r="AC1461"/>
  <c r="X1461"/>
  <c r="Q1461"/>
  <c r="I1461"/>
  <c r="H1461"/>
  <c r="J1461"/>
  <c r="O1461"/>
  <c r="D3626"/>
  <c r="E3625"/>
  <c r="F3625"/>
  <c r="R3625" s="1"/>
  <c r="A1462" l="1"/>
  <c r="K1461"/>
  <c r="M1461" s="1"/>
  <c r="L1461"/>
  <c r="N1461" s="1"/>
  <c r="P1461"/>
  <c r="Y1461"/>
  <c r="Z1461"/>
  <c r="AI3625"/>
  <c r="AJ3625"/>
  <c r="AK3625"/>
  <c r="AL3625"/>
  <c r="AM3625"/>
  <c r="AD3625" s="1"/>
  <c r="AE3625"/>
  <c r="AF3625"/>
  <c r="AG3625"/>
  <c r="AH3625"/>
  <c r="G1462"/>
  <c r="E3626"/>
  <c r="F3626"/>
  <c r="R3626" s="1"/>
  <c r="D3627"/>
  <c r="V1462" l="1"/>
  <c r="W1462"/>
  <c r="S1462"/>
  <c r="AJ3626"/>
  <c r="AK3626"/>
  <c r="AL3626"/>
  <c r="AM3626"/>
  <c r="AD3626" s="1"/>
  <c r="AE3626"/>
  <c r="AF3626"/>
  <c r="AG3626"/>
  <c r="AH3626"/>
  <c r="AI3626"/>
  <c r="E3627"/>
  <c r="F3627"/>
  <c r="R3627" s="1"/>
  <c r="D3628"/>
  <c r="X1462" l="1"/>
  <c r="Q1462"/>
  <c r="O1462"/>
  <c r="I1462"/>
  <c r="H1462"/>
  <c r="J1462"/>
  <c r="AK3627"/>
  <c r="AL3627"/>
  <c r="AM3627"/>
  <c r="AD3627" s="1"/>
  <c r="AE3627"/>
  <c r="AF3627"/>
  <c r="AG3627"/>
  <c r="AH3627"/>
  <c r="AI3627"/>
  <c r="AJ3627"/>
  <c r="AB1462"/>
  <c r="T1462"/>
  <c r="AC1462"/>
  <c r="F3628"/>
  <c r="R3628" s="1"/>
  <c r="D3629"/>
  <c r="E3628"/>
  <c r="C1462" l="1"/>
  <c r="B1463" s="1"/>
  <c r="P1462"/>
  <c r="Y1462"/>
  <c r="Z1462"/>
  <c r="L1462"/>
  <c r="N1462" s="1"/>
  <c r="K1462"/>
  <c r="M1462" s="1"/>
  <c r="G1463"/>
  <c r="D3630"/>
  <c r="E3629"/>
  <c r="F3629"/>
  <c r="R3629" s="1"/>
  <c r="U1462"/>
  <c r="AL3628"/>
  <c r="AM3628"/>
  <c r="AD3628" s="1"/>
  <c r="AE3628"/>
  <c r="AF3628"/>
  <c r="AG3628"/>
  <c r="AH3628"/>
  <c r="AI3628"/>
  <c r="AJ3628"/>
  <c r="AK3628"/>
  <c r="AA1462"/>
  <c r="A1463" l="1"/>
  <c r="V1463"/>
  <c r="W1463"/>
  <c r="S1463"/>
  <c r="D3631"/>
  <c r="E3630"/>
  <c r="F3630"/>
  <c r="R3630" s="1"/>
  <c r="AM3629"/>
  <c r="AD3629" s="1"/>
  <c r="AE3629"/>
  <c r="AF3629"/>
  <c r="AG3629"/>
  <c r="AH3629"/>
  <c r="AI3629"/>
  <c r="AJ3629"/>
  <c r="AK3629"/>
  <c r="AL3629"/>
  <c r="AF3630" l="1"/>
  <c r="AG3630"/>
  <c r="AH3630"/>
  <c r="AI3630"/>
  <c r="AJ3630"/>
  <c r="AK3630"/>
  <c r="AL3630"/>
  <c r="AM3630"/>
  <c r="AD3630" s="1"/>
  <c r="AE3630"/>
  <c r="X1463"/>
  <c r="Q1463"/>
  <c r="I1463"/>
  <c r="J1463"/>
  <c r="H1463"/>
  <c r="O1463"/>
  <c r="AC1463"/>
  <c r="U1463"/>
  <c r="C1463" s="1"/>
  <c r="B1464" s="1"/>
  <c r="AB1463"/>
  <c r="T1463"/>
  <c r="D3632"/>
  <c r="E3631"/>
  <c r="F3631"/>
  <c r="R3631" s="1"/>
  <c r="A1464" l="1"/>
  <c r="K1463"/>
  <c r="M1463" s="1"/>
  <c r="L1463"/>
  <c r="N1463" s="1"/>
  <c r="AA1463"/>
  <c r="AG3631"/>
  <c r="AH3631"/>
  <c r="AI3631"/>
  <c r="AJ3631"/>
  <c r="AK3631"/>
  <c r="AL3631"/>
  <c r="AM3631"/>
  <c r="AD3631" s="1"/>
  <c r="AE3631"/>
  <c r="AF3631"/>
  <c r="D3633"/>
  <c r="E3632"/>
  <c r="F3632"/>
  <c r="R3632" s="1"/>
  <c r="G1464"/>
  <c r="P1463"/>
  <c r="Y1463"/>
  <c r="Z1463"/>
  <c r="AH3632" l="1"/>
  <c r="AI3632"/>
  <c r="AJ3632"/>
  <c r="AK3632"/>
  <c r="AL3632"/>
  <c r="AM3632"/>
  <c r="AD3632" s="1"/>
  <c r="AE3632"/>
  <c r="AF3632"/>
  <c r="AG3632"/>
  <c r="V1464"/>
  <c r="W1464"/>
  <c r="S1464"/>
  <c r="D3634"/>
  <c r="E3633"/>
  <c r="F3633"/>
  <c r="R3633" s="1"/>
  <c r="E3634" l="1"/>
  <c r="F3634"/>
  <c r="R3634" s="1"/>
  <c r="D3635"/>
  <c r="AI3633"/>
  <c r="AJ3633"/>
  <c r="AK3633"/>
  <c r="AL3633"/>
  <c r="AM3633"/>
  <c r="AD3633" s="1"/>
  <c r="AE3633"/>
  <c r="AF3633"/>
  <c r="AG3633"/>
  <c r="AH3633"/>
  <c r="X1464"/>
  <c r="Q1464"/>
  <c r="J1464"/>
  <c r="O1464"/>
  <c r="H1464"/>
  <c r="I1464"/>
  <c r="AB1464"/>
  <c r="AA1464" s="1"/>
  <c r="T1464"/>
  <c r="AC1464"/>
  <c r="AJ3634" l="1"/>
  <c r="AK3634"/>
  <c r="AL3634"/>
  <c r="AM3634"/>
  <c r="AD3634" s="1"/>
  <c r="AE3634"/>
  <c r="AF3634"/>
  <c r="AG3634"/>
  <c r="AH3634"/>
  <c r="AI3634"/>
  <c r="K1464"/>
  <c r="M1464" s="1"/>
  <c r="L1464"/>
  <c r="N1464" s="1"/>
  <c r="E3635"/>
  <c r="F3635"/>
  <c r="R3635" s="1"/>
  <c r="D3636"/>
  <c r="U1464"/>
  <c r="C1464" s="1"/>
  <c r="B1465" s="1"/>
  <c r="P1464"/>
  <c r="Y1464"/>
  <c r="Z1464"/>
  <c r="A1465" l="1"/>
  <c r="G1465"/>
  <c r="F3636"/>
  <c r="R3636" s="1"/>
  <c r="D3637"/>
  <c r="E3636"/>
  <c r="AK3635"/>
  <c r="AL3635"/>
  <c r="AM3635"/>
  <c r="AD3635" s="1"/>
  <c r="AE3635"/>
  <c r="AF3635"/>
  <c r="AG3635"/>
  <c r="AH3635"/>
  <c r="AI3635"/>
  <c r="AJ3635"/>
  <c r="W1465" l="1"/>
  <c r="S1465"/>
  <c r="V1465"/>
  <c r="D3638"/>
  <c r="E3637"/>
  <c r="F3637"/>
  <c r="R3637" s="1"/>
  <c r="AL3636"/>
  <c r="AM3636"/>
  <c r="AD3636" s="1"/>
  <c r="AE3636"/>
  <c r="AF3636"/>
  <c r="AG3636"/>
  <c r="AH3636"/>
  <c r="AI3636"/>
  <c r="AJ3636"/>
  <c r="AK3636"/>
  <c r="AB1465" l="1"/>
  <c r="AA1465" s="1"/>
  <c r="T1465"/>
  <c r="AC1465"/>
  <c r="X1465"/>
  <c r="Q1465"/>
  <c r="O1465"/>
  <c r="I1465"/>
  <c r="J1465"/>
  <c r="H1465"/>
  <c r="D3639"/>
  <c r="E3638"/>
  <c r="F3638"/>
  <c r="R3638" s="1"/>
  <c r="AM3637"/>
  <c r="AD3637" s="1"/>
  <c r="AE3637"/>
  <c r="AF3637"/>
  <c r="AG3637"/>
  <c r="AH3637"/>
  <c r="AI3637"/>
  <c r="AJ3637"/>
  <c r="AK3637"/>
  <c r="AL3637"/>
  <c r="C1465" l="1"/>
  <c r="B1466" s="1"/>
  <c r="D3640"/>
  <c r="E3639"/>
  <c r="F3639"/>
  <c r="R3639" s="1"/>
  <c r="U1465"/>
  <c r="K1465"/>
  <c r="M1465" s="1"/>
  <c r="L1465"/>
  <c r="N1465" s="1"/>
  <c r="AF3638"/>
  <c r="AG3638"/>
  <c r="AH3638"/>
  <c r="AI3638"/>
  <c r="AJ3638"/>
  <c r="AK3638"/>
  <c r="AL3638"/>
  <c r="AM3638"/>
  <c r="AD3638" s="1"/>
  <c r="AE3638"/>
  <c r="P1465"/>
  <c r="Y1465"/>
  <c r="Z1465"/>
  <c r="A1466" l="1"/>
  <c r="G1466"/>
  <c r="D3641"/>
  <c r="E3640"/>
  <c r="F3640"/>
  <c r="R3640" s="1"/>
  <c r="AG3639"/>
  <c r="AH3639"/>
  <c r="AI3639"/>
  <c r="AJ3639"/>
  <c r="AK3639"/>
  <c r="AL3639"/>
  <c r="AM3639"/>
  <c r="AD3639" s="1"/>
  <c r="AE3639"/>
  <c r="AF3639"/>
  <c r="S1466" l="1"/>
  <c r="V1466"/>
  <c r="W1466"/>
  <c r="D3642"/>
  <c r="E3641"/>
  <c r="F3641"/>
  <c r="R3641" s="1"/>
  <c r="AH3640"/>
  <c r="AI3640"/>
  <c r="AJ3640"/>
  <c r="AK3640"/>
  <c r="AL3640"/>
  <c r="AM3640"/>
  <c r="AD3640" s="1"/>
  <c r="AE3640"/>
  <c r="AF3640"/>
  <c r="AG3640"/>
  <c r="AB1466" l="1"/>
  <c r="AA1466" s="1"/>
  <c r="T1466"/>
  <c r="AC1466"/>
  <c r="X1466"/>
  <c r="Q1466"/>
  <c r="O1466"/>
  <c r="H1466"/>
  <c r="J1466"/>
  <c r="I1466"/>
  <c r="E3642"/>
  <c r="F3642"/>
  <c r="R3642" s="1"/>
  <c r="D3643"/>
  <c r="AI3641"/>
  <c r="AJ3641"/>
  <c r="AK3641"/>
  <c r="AL3641"/>
  <c r="AM3641"/>
  <c r="AD3641" s="1"/>
  <c r="AE3641"/>
  <c r="AF3641"/>
  <c r="AG3641"/>
  <c r="AH3641"/>
  <c r="G1467" l="1"/>
  <c r="K1466"/>
  <c r="M1466" s="1"/>
  <c r="L1466"/>
  <c r="N1466" s="1"/>
  <c r="AJ3642"/>
  <c r="AK3642"/>
  <c r="AL3642"/>
  <c r="AM3642"/>
  <c r="AD3642" s="1"/>
  <c r="AE3642"/>
  <c r="AF3642"/>
  <c r="AG3642"/>
  <c r="AH3642"/>
  <c r="AI3642"/>
  <c r="U1466"/>
  <c r="C1466" s="1"/>
  <c r="B1467" s="1"/>
  <c r="E3643"/>
  <c r="F3643"/>
  <c r="R3643" s="1"/>
  <c r="D3644"/>
  <c r="P1466"/>
  <c r="Y1466"/>
  <c r="Z1466"/>
  <c r="A1467" l="1"/>
  <c r="S1467"/>
  <c r="V1467"/>
  <c r="W1467"/>
  <c r="F3644"/>
  <c r="R3644" s="1"/>
  <c r="D3645"/>
  <c r="E3644"/>
  <c r="AK3643"/>
  <c r="AL3643"/>
  <c r="AM3643"/>
  <c r="AD3643" s="1"/>
  <c r="AE3643"/>
  <c r="AF3643"/>
  <c r="AG3643"/>
  <c r="AH3643"/>
  <c r="AI3643"/>
  <c r="AJ3643"/>
  <c r="D3646" l="1"/>
  <c r="E3645"/>
  <c r="F3645"/>
  <c r="R3645" s="1"/>
  <c r="AL3644"/>
  <c r="AM3644"/>
  <c r="AD3644" s="1"/>
  <c r="AE3644"/>
  <c r="AF3644"/>
  <c r="AG3644"/>
  <c r="AH3644"/>
  <c r="AI3644"/>
  <c r="AJ3644"/>
  <c r="AK3644"/>
  <c r="AB1467"/>
  <c r="AA1467" s="1"/>
  <c r="T1467"/>
  <c r="AC1467"/>
  <c r="U1467"/>
  <c r="C1467" s="1"/>
  <c r="B1468" s="1"/>
  <c r="Q1467"/>
  <c r="X1467"/>
  <c r="I1467"/>
  <c r="J1467"/>
  <c r="H1467"/>
  <c r="O1467"/>
  <c r="A1468" l="1"/>
  <c r="D3647"/>
  <c r="E3646"/>
  <c r="F3646"/>
  <c r="R3646" s="1"/>
  <c r="AM3645"/>
  <c r="AD3645" s="1"/>
  <c r="AE3645"/>
  <c r="AF3645"/>
  <c r="AG3645"/>
  <c r="AH3645"/>
  <c r="AI3645"/>
  <c r="AJ3645"/>
  <c r="AK3645"/>
  <c r="AL3645"/>
  <c r="K1467"/>
  <c r="M1467" s="1"/>
  <c r="L1467"/>
  <c r="N1467" s="1"/>
  <c r="G1468"/>
  <c r="Y1467"/>
  <c r="Z1467"/>
  <c r="P1467"/>
  <c r="D3648" l="1"/>
  <c r="E3647"/>
  <c r="F3647"/>
  <c r="R3647" s="1"/>
  <c r="S1468"/>
  <c r="V1468"/>
  <c r="W1468"/>
  <c r="AF3646"/>
  <c r="AG3646"/>
  <c r="AH3646"/>
  <c r="AI3646"/>
  <c r="AJ3646"/>
  <c r="AK3646"/>
  <c r="AL3646"/>
  <c r="AM3646"/>
  <c r="AD3646" s="1"/>
  <c r="AE3646"/>
  <c r="AG3647" l="1"/>
  <c r="AH3647"/>
  <c r="AI3647"/>
  <c r="AJ3647"/>
  <c r="AK3647"/>
  <c r="AL3647"/>
  <c r="AM3647"/>
  <c r="AD3647" s="1"/>
  <c r="AE3647"/>
  <c r="AF3647"/>
  <c r="D3649"/>
  <c r="E3648"/>
  <c r="F3648"/>
  <c r="R3648" s="1"/>
  <c r="AB1468"/>
  <c r="T1468"/>
  <c r="U1468" s="1"/>
  <c r="C1468" s="1"/>
  <c r="B1469" s="1"/>
  <c r="AC1468"/>
  <c r="X1468"/>
  <c r="Q1468"/>
  <c r="O1468"/>
  <c r="I1468"/>
  <c r="H1468"/>
  <c r="J1468"/>
  <c r="A1469" l="1"/>
  <c r="D3650"/>
  <c r="E3649"/>
  <c r="F3649"/>
  <c r="R3649" s="1"/>
  <c r="AH3648"/>
  <c r="AI3648"/>
  <c r="AJ3648"/>
  <c r="AK3648"/>
  <c r="AL3648"/>
  <c r="AM3648"/>
  <c r="AD3648" s="1"/>
  <c r="AE3648"/>
  <c r="AF3648"/>
  <c r="AG3648"/>
  <c r="Z1468"/>
  <c r="P1468"/>
  <c r="Y1468"/>
  <c r="AA1468"/>
  <c r="K1468"/>
  <c r="M1468" s="1"/>
  <c r="L1468"/>
  <c r="N1468" s="1"/>
  <c r="E3650" l="1"/>
  <c r="F3650"/>
  <c r="R3650" s="1"/>
  <c r="D3651"/>
  <c r="AI3649"/>
  <c r="AJ3649"/>
  <c r="AK3649"/>
  <c r="AL3649"/>
  <c r="AM3649"/>
  <c r="AD3649" s="1"/>
  <c r="AE3649"/>
  <c r="AF3649"/>
  <c r="AG3649"/>
  <c r="AH3649"/>
  <c r="G1469"/>
  <c r="E3651" l="1"/>
  <c r="F3651"/>
  <c r="R3651" s="1"/>
  <c r="D3652"/>
  <c r="AJ3650"/>
  <c r="AK3650"/>
  <c r="AL3650"/>
  <c r="AM3650"/>
  <c r="AD3650" s="1"/>
  <c r="AE3650"/>
  <c r="AF3650"/>
  <c r="AG3650"/>
  <c r="AH3650"/>
  <c r="AI3650"/>
  <c r="S1469"/>
  <c r="V1469"/>
  <c r="W1469"/>
  <c r="F3652" l="1"/>
  <c r="R3652" s="1"/>
  <c r="D3653"/>
  <c r="E3652"/>
  <c r="AK3651"/>
  <c r="AL3651"/>
  <c r="AM3651"/>
  <c r="AD3651" s="1"/>
  <c r="AE3651"/>
  <c r="AF3651"/>
  <c r="AG3651"/>
  <c r="AH3651"/>
  <c r="AI3651"/>
  <c r="AJ3651"/>
  <c r="AB1469"/>
  <c r="AA1469" s="1"/>
  <c r="T1469"/>
  <c r="U1469" s="1"/>
  <c r="C1469" s="1"/>
  <c r="B1470" s="1"/>
  <c r="AC1469"/>
  <c r="X1469"/>
  <c r="Q1469"/>
  <c r="O1469"/>
  <c r="H1469"/>
  <c r="I1469"/>
  <c r="J1469"/>
  <c r="A1470" l="1"/>
  <c r="D3654"/>
  <c r="E3653"/>
  <c r="F3653"/>
  <c r="R3653" s="1"/>
  <c r="AL3652"/>
  <c r="AM3652"/>
  <c r="AD3652" s="1"/>
  <c r="AE3652"/>
  <c r="AF3652"/>
  <c r="AG3652"/>
  <c r="AH3652"/>
  <c r="AI3652"/>
  <c r="AJ3652"/>
  <c r="AK3652"/>
  <c r="P1469"/>
  <c r="Y1469"/>
  <c r="Z1469"/>
  <c r="H1470"/>
  <c r="G1470"/>
  <c r="K1469"/>
  <c r="M1469" s="1"/>
  <c r="L1469"/>
  <c r="N1469" s="1"/>
  <c r="D3655" l="1"/>
  <c r="E3654"/>
  <c r="F3654"/>
  <c r="R3654" s="1"/>
  <c r="AM3653"/>
  <c r="AD3653" s="1"/>
  <c r="AE3653"/>
  <c r="AF3653"/>
  <c r="AG3653"/>
  <c r="AH3653"/>
  <c r="AI3653"/>
  <c r="AJ3653"/>
  <c r="AK3653"/>
  <c r="AL3653"/>
  <c r="V1470"/>
  <c r="W1470"/>
  <c r="S1470"/>
  <c r="X1470" l="1"/>
  <c r="Q1470"/>
  <c r="J1470"/>
  <c r="O1470"/>
  <c r="I1470"/>
  <c r="AF3654"/>
  <c r="AG3654"/>
  <c r="AH3654"/>
  <c r="AI3654"/>
  <c r="AJ3654"/>
  <c r="AK3654"/>
  <c r="AL3654"/>
  <c r="AM3654"/>
  <c r="AD3654" s="1"/>
  <c r="AE3654"/>
  <c r="AB1470"/>
  <c r="T1470"/>
  <c r="AC1470"/>
  <c r="U1470"/>
  <c r="C1470" s="1"/>
  <c r="B1471" s="1"/>
  <c r="D3656"/>
  <c r="E3655"/>
  <c r="F3655"/>
  <c r="R3655" s="1"/>
  <c r="A1471" l="1"/>
  <c r="L1470"/>
  <c r="N1470" s="1"/>
  <c r="K1470"/>
  <c r="M1470" s="1"/>
  <c r="AG3655"/>
  <c r="AH3655"/>
  <c r="AI3655"/>
  <c r="AJ3655"/>
  <c r="AK3655"/>
  <c r="AL3655"/>
  <c r="AM3655"/>
  <c r="AD3655" s="1"/>
  <c r="AE3655"/>
  <c r="AF3655"/>
  <c r="D3657"/>
  <c r="E3656"/>
  <c r="F3656"/>
  <c r="R3656" s="1"/>
  <c r="P1470"/>
  <c r="Y1470"/>
  <c r="Z1470"/>
  <c r="G1471"/>
  <c r="AA1470"/>
  <c r="AH3656" l="1"/>
  <c r="AI3656"/>
  <c r="AJ3656"/>
  <c r="AK3656"/>
  <c r="AL3656"/>
  <c r="AM3656"/>
  <c r="AD3656" s="1"/>
  <c r="AE3656"/>
  <c r="AF3656"/>
  <c r="AG3656"/>
  <c r="G1472"/>
  <c r="V1471"/>
  <c r="W1471"/>
  <c r="S1471"/>
  <c r="D3658"/>
  <c r="E3657"/>
  <c r="F3657"/>
  <c r="R3657" s="1"/>
  <c r="AI3657" l="1"/>
  <c r="AJ3657"/>
  <c r="AK3657"/>
  <c r="AL3657"/>
  <c r="AM3657"/>
  <c r="AD3657" s="1"/>
  <c r="AE3657"/>
  <c r="AF3657"/>
  <c r="AG3657"/>
  <c r="AH3657"/>
  <c r="V1472"/>
  <c r="W1472"/>
  <c r="S1472"/>
  <c r="X1471"/>
  <c r="Q1471"/>
  <c r="H1471"/>
  <c r="J1471"/>
  <c r="I1471"/>
  <c r="O1471"/>
  <c r="AC1471"/>
  <c r="U1471"/>
  <c r="AB1471"/>
  <c r="T1471"/>
  <c r="C1471"/>
  <c r="B1472" s="1"/>
  <c r="E3658"/>
  <c r="F3658"/>
  <c r="R3658" s="1"/>
  <c r="D3659"/>
  <c r="A1472" l="1"/>
  <c r="H1472"/>
  <c r="AJ3658"/>
  <c r="AK3658"/>
  <c r="AL3658"/>
  <c r="AM3658"/>
  <c r="AD3658" s="1"/>
  <c r="AE3658"/>
  <c r="AF3658"/>
  <c r="AG3658"/>
  <c r="AH3658"/>
  <c r="AI3658"/>
  <c r="J1472"/>
  <c r="X1472"/>
  <c r="Q1472"/>
  <c r="E3659"/>
  <c r="F3659"/>
  <c r="R3659" s="1"/>
  <c r="D3660"/>
  <c r="AB1472"/>
  <c r="AA1472" s="1"/>
  <c r="T1472"/>
  <c r="U1472" s="1"/>
  <c r="AC1472"/>
  <c r="I1472"/>
  <c r="K1471"/>
  <c r="M1471" s="1"/>
  <c r="L1471"/>
  <c r="N1471" s="1"/>
  <c r="P1471"/>
  <c r="O1472" s="1"/>
  <c r="Y1471"/>
  <c r="Z1471"/>
  <c r="AA1471"/>
  <c r="P1472" l="1"/>
  <c r="Y1472"/>
  <c r="Z1472"/>
  <c r="F3660"/>
  <c r="R3660" s="1"/>
  <c r="D3661"/>
  <c r="E3660"/>
  <c r="C1472"/>
  <c r="B1473" s="1"/>
  <c r="G1473"/>
  <c r="K1472"/>
  <c r="L1472"/>
  <c r="N1472" s="1"/>
  <c r="AK3659"/>
  <c r="AL3659"/>
  <c r="AM3659"/>
  <c r="AD3659" s="1"/>
  <c r="AE3659"/>
  <c r="AF3659"/>
  <c r="AG3659"/>
  <c r="AH3659"/>
  <c r="AI3659"/>
  <c r="AJ3659"/>
  <c r="M1472"/>
  <c r="A1473" l="1"/>
  <c r="D3662"/>
  <c r="E3661"/>
  <c r="F3661"/>
  <c r="R3661" s="1"/>
  <c r="AL3660"/>
  <c r="AM3660"/>
  <c r="AD3660" s="1"/>
  <c r="AE3660"/>
  <c r="AF3660"/>
  <c r="AG3660"/>
  <c r="AH3660"/>
  <c r="AI3660"/>
  <c r="AJ3660"/>
  <c r="AK3660"/>
  <c r="W1473"/>
  <c r="S1473"/>
  <c r="V1473"/>
  <c r="AB1473" l="1"/>
  <c r="AA1473" s="1"/>
  <c r="T1473"/>
  <c r="AC1473"/>
  <c r="X1473"/>
  <c r="Q1473"/>
  <c r="J1473"/>
  <c r="I1473"/>
  <c r="H1473"/>
  <c r="O1473"/>
  <c r="D3663"/>
  <c r="E3662"/>
  <c r="F3662"/>
  <c r="R3662" s="1"/>
  <c r="AM3661"/>
  <c r="AD3661" s="1"/>
  <c r="AE3661"/>
  <c r="AF3661"/>
  <c r="AG3661"/>
  <c r="AH3661"/>
  <c r="AI3661"/>
  <c r="AJ3661"/>
  <c r="AK3661"/>
  <c r="AL3661"/>
  <c r="K1473" l="1"/>
  <c r="M1473" s="1"/>
  <c r="L1473"/>
  <c r="N1473" s="1"/>
  <c r="D3664"/>
  <c r="E3663"/>
  <c r="F3663"/>
  <c r="R3663" s="1"/>
  <c r="U1473"/>
  <c r="C1473" s="1"/>
  <c r="B1474" s="1"/>
  <c r="AF3662"/>
  <c r="AG3662"/>
  <c r="AH3662"/>
  <c r="AI3662"/>
  <c r="AJ3662"/>
  <c r="AK3662"/>
  <c r="AL3662"/>
  <c r="AM3662"/>
  <c r="AD3662" s="1"/>
  <c r="AE3662"/>
  <c r="P1473"/>
  <c r="Y1473"/>
  <c r="Z1473"/>
  <c r="A1474" l="1"/>
  <c r="G1474"/>
  <c r="D3665"/>
  <c r="E3664"/>
  <c r="F3664"/>
  <c r="R3664" s="1"/>
  <c r="AG3663"/>
  <c r="AH3663"/>
  <c r="AI3663"/>
  <c r="AJ3663"/>
  <c r="AK3663"/>
  <c r="AL3663"/>
  <c r="AM3663"/>
  <c r="AD3663" s="1"/>
  <c r="AE3663"/>
  <c r="AF3663"/>
  <c r="S1474" l="1"/>
  <c r="V1474"/>
  <c r="W1474"/>
  <c r="D3666"/>
  <c r="E3665"/>
  <c r="F3665"/>
  <c r="R3665" s="1"/>
  <c r="AH3664"/>
  <c r="AI3664"/>
  <c r="AJ3664"/>
  <c r="AK3664"/>
  <c r="AL3664"/>
  <c r="AM3664"/>
  <c r="AD3664" s="1"/>
  <c r="AE3664"/>
  <c r="AF3664"/>
  <c r="AG3664"/>
  <c r="AB1474" l="1"/>
  <c r="AA1474" s="1"/>
  <c r="T1474"/>
  <c r="AC1474"/>
  <c r="X1474"/>
  <c r="Q1474"/>
  <c r="J1474"/>
  <c r="O1474"/>
  <c r="H1474"/>
  <c r="I1474"/>
  <c r="E3666"/>
  <c r="F3666"/>
  <c r="R3666" s="1"/>
  <c r="D3667"/>
  <c r="AI3665"/>
  <c r="AJ3665"/>
  <c r="AK3665"/>
  <c r="AL3665"/>
  <c r="AM3665"/>
  <c r="AD3665" s="1"/>
  <c r="AE3665"/>
  <c r="AF3665"/>
  <c r="AG3665"/>
  <c r="AH3665"/>
  <c r="C1474" l="1"/>
  <c r="B1475" s="1"/>
  <c r="G1475"/>
  <c r="K1474"/>
  <c r="M1474" s="1"/>
  <c r="L1474"/>
  <c r="N1474" s="1"/>
  <c r="AJ3666"/>
  <c r="AK3666"/>
  <c r="AL3666"/>
  <c r="AM3666"/>
  <c r="AD3666" s="1"/>
  <c r="AE3666"/>
  <c r="AF3666"/>
  <c r="AG3666"/>
  <c r="AH3666"/>
  <c r="AI3666"/>
  <c r="U1474"/>
  <c r="P1474"/>
  <c r="Y1474"/>
  <c r="Z1474"/>
  <c r="E3667"/>
  <c r="F3667"/>
  <c r="R3667" s="1"/>
  <c r="D3668"/>
  <c r="A1475" l="1"/>
  <c r="S1475"/>
  <c r="V1475"/>
  <c r="W1475"/>
  <c r="AK3667"/>
  <c r="AL3667"/>
  <c r="AM3667"/>
  <c r="AD3667" s="1"/>
  <c r="AE3667"/>
  <c r="AF3667"/>
  <c r="AG3667"/>
  <c r="AH3667"/>
  <c r="AI3667"/>
  <c r="AJ3667"/>
  <c r="F3668"/>
  <c r="R3668" s="1"/>
  <c r="D3669"/>
  <c r="E3668"/>
  <c r="AB1475" l="1"/>
  <c r="AA1475" s="1"/>
  <c r="T1475"/>
  <c r="U1475" s="1"/>
  <c r="C1475" s="1"/>
  <c r="B1476" s="1"/>
  <c r="AC1475"/>
  <c r="Q1475"/>
  <c r="X1475"/>
  <c r="J1475"/>
  <c r="O1475"/>
  <c r="I1475"/>
  <c r="H1475"/>
  <c r="D3670"/>
  <c r="E3669"/>
  <c r="F3669"/>
  <c r="R3669" s="1"/>
  <c r="AL3668"/>
  <c r="AM3668"/>
  <c r="AD3668" s="1"/>
  <c r="AE3668"/>
  <c r="AF3668"/>
  <c r="AG3668"/>
  <c r="AH3668"/>
  <c r="AI3668"/>
  <c r="AJ3668"/>
  <c r="AK3668"/>
  <c r="A1476" l="1"/>
  <c r="Y1475"/>
  <c r="Z1475"/>
  <c r="P1475"/>
  <c r="K1475"/>
  <c r="M1475" s="1"/>
  <c r="L1475"/>
  <c r="N1475" s="1"/>
  <c r="G1476"/>
  <c r="AM3669"/>
  <c r="AD3669" s="1"/>
  <c r="AE3669"/>
  <c r="AF3669"/>
  <c r="AG3669"/>
  <c r="AH3669"/>
  <c r="AI3669"/>
  <c r="AJ3669"/>
  <c r="AK3669"/>
  <c r="AL3669"/>
  <c r="D3671"/>
  <c r="E3670"/>
  <c r="F3670"/>
  <c r="R3670" s="1"/>
  <c r="D3672" l="1"/>
  <c r="E3671"/>
  <c r="F3671"/>
  <c r="R3671" s="1"/>
  <c r="S1476"/>
  <c r="V1476"/>
  <c r="W1476"/>
  <c r="AF3670"/>
  <c r="AG3670"/>
  <c r="AH3670"/>
  <c r="AI3670"/>
  <c r="AJ3670"/>
  <c r="AK3670"/>
  <c r="AL3670"/>
  <c r="AM3670"/>
  <c r="AD3670" s="1"/>
  <c r="AE3670"/>
  <c r="D3673" l="1"/>
  <c r="E3672"/>
  <c r="F3672"/>
  <c r="R3672" s="1"/>
  <c r="AG3671"/>
  <c r="AH3671"/>
  <c r="AI3671"/>
  <c r="AJ3671"/>
  <c r="AK3671"/>
  <c r="AL3671"/>
  <c r="AM3671"/>
  <c r="AD3671" s="1"/>
  <c r="AE3671"/>
  <c r="AF3671"/>
  <c r="AB1476"/>
  <c r="AA1476" s="1"/>
  <c r="T1476"/>
  <c r="U1476" s="1"/>
  <c r="C1476" s="1"/>
  <c r="B1477" s="1"/>
  <c r="AC1476"/>
  <c r="X1476"/>
  <c r="Q1476"/>
  <c r="J1476"/>
  <c r="O1476"/>
  <c r="H1476"/>
  <c r="I1476"/>
  <c r="A1477" l="1"/>
  <c r="D3674"/>
  <c r="E3673"/>
  <c r="F3673"/>
  <c r="R3673" s="1"/>
  <c r="AH3672"/>
  <c r="AI3672"/>
  <c r="AJ3672"/>
  <c r="AK3672"/>
  <c r="AL3672"/>
  <c r="AM3672"/>
  <c r="AD3672" s="1"/>
  <c r="AE3672"/>
  <c r="AF3672"/>
  <c r="AG3672"/>
  <c r="Z1476"/>
  <c r="P1476"/>
  <c r="Y1476"/>
  <c r="K1476"/>
  <c r="M1476" s="1"/>
  <c r="L1476"/>
  <c r="N1476" s="1"/>
  <c r="E3674" l="1"/>
  <c r="F3674"/>
  <c r="R3674" s="1"/>
  <c r="D3675"/>
  <c r="AI3673"/>
  <c r="AJ3673"/>
  <c r="AK3673"/>
  <c r="AL3673"/>
  <c r="AM3673"/>
  <c r="AD3673" s="1"/>
  <c r="AE3673"/>
  <c r="AF3673"/>
  <c r="AG3673"/>
  <c r="AH3673"/>
  <c r="G1477"/>
  <c r="AJ3674" l="1"/>
  <c r="AK3674"/>
  <c r="AL3674"/>
  <c r="AM3674"/>
  <c r="AD3674" s="1"/>
  <c r="AE3674"/>
  <c r="AF3674"/>
  <c r="AG3674"/>
  <c r="AH3674"/>
  <c r="AI3674"/>
  <c r="E3675"/>
  <c r="F3675"/>
  <c r="R3675" s="1"/>
  <c r="D3676"/>
  <c r="S1477"/>
  <c r="V1477"/>
  <c r="W1477"/>
  <c r="AK3675" l="1"/>
  <c r="AL3675"/>
  <c r="AM3675"/>
  <c r="AD3675" s="1"/>
  <c r="AE3675"/>
  <c r="AF3675"/>
  <c r="AG3675"/>
  <c r="AH3675"/>
  <c r="AI3675"/>
  <c r="AJ3675"/>
  <c r="F3676"/>
  <c r="R3676" s="1"/>
  <c r="D3677"/>
  <c r="E3676"/>
  <c r="AB1477"/>
  <c r="AA1477" s="1"/>
  <c r="T1477"/>
  <c r="U1477" s="1"/>
  <c r="C1477" s="1"/>
  <c r="B1478" s="1"/>
  <c r="AC1477"/>
  <c r="X1477"/>
  <c r="Q1477"/>
  <c r="I1477"/>
  <c r="H1477"/>
  <c r="O1477"/>
  <c r="J1477"/>
  <c r="A1478" l="1"/>
  <c r="AL3676"/>
  <c r="AM3676"/>
  <c r="AD3676" s="1"/>
  <c r="AE3676"/>
  <c r="AF3676"/>
  <c r="AG3676"/>
  <c r="AH3676"/>
  <c r="AI3676"/>
  <c r="AJ3676"/>
  <c r="AK3676"/>
  <c r="P1477"/>
  <c r="Y1477"/>
  <c r="Z1477"/>
  <c r="D3678"/>
  <c r="E3677"/>
  <c r="F3677"/>
  <c r="R3677" s="1"/>
  <c r="K1477"/>
  <c r="M1477" s="1"/>
  <c r="L1477"/>
  <c r="N1477" s="1"/>
  <c r="AM3677" l="1"/>
  <c r="AD3677" s="1"/>
  <c r="AE3677"/>
  <c r="AF3677"/>
  <c r="AG3677"/>
  <c r="AH3677"/>
  <c r="AI3677"/>
  <c r="AJ3677"/>
  <c r="AK3677"/>
  <c r="AL3677"/>
  <c r="D3679"/>
  <c r="E3678"/>
  <c r="F3678"/>
  <c r="R3678" s="1"/>
  <c r="G1478"/>
  <c r="D3680" l="1"/>
  <c r="E3679"/>
  <c r="F3679"/>
  <c r="R3679" s="1"/>
  <c r="AF3678"/>
  <c r="AG3678"/>
  <c r="AH3678"/>
  <c r="AI3678"/>
  <c r="AJ3678"/>
  <c r="AK3678"/>
  <c r="AL3678"/>
  <c r="AM3678"/>
  <c r="AD3678" s="1"/>
  <c r="AE3678"/>
  <c r="V1478"/>
  <c r="W1478"/>
  <c r="S1478"/>
  <c r="AB1478" l="1"/>
  <c r="AA1478" s="1"/>
  <c r="T1478"/>
  <c r="AC1478"/>
  <c r="D3681"/>
  <c r="E3680"/>
  <c r="F3680"/>
  <c r="R3680" s="1"/>
  <c r="AG3679"/>
  <c r="AH3679"/>
  <c r="AI3679"/>
  <c r="AJ3679"/>
  <c r="AK3679"/>
  <c r="AL3679"/>
  <c r="AM3679"/>
  <c r="AD3679" s="1"/>
  <c r="AE3679"/>
  <c r="AF3679"/>
  <c r="X1478"/>
  <c r="Q1478"/>
  <c r="J1478"/>
  <c r="H1478"/>
  <c r="O1478"/>
  <c r="I1478"/>
  <c r="C1478" l="1"/>
  <c r="B1479" s="1"/>
  <c r="U1478"/>
  <c r="P1478"/>
  <c r="Y1478"/>
  <c r="Z1478"/>
  <c r="E3681"/>
  <c r="F3681"/>
  <c r="R3681" s="1"/>
  <c r="D3682"/>
  <c r="AH3680"/>
  <c r="AI3680"/>
  <c r="AJ3680"/>
  <c r="AK3680"/>
  <c r="AL3680"/>
  <c r="AM3680"/>
  <c r="AD3680" s="1"/>
  <c r="AE3680"/>
  <c r="AF3680"/>
  <c r="AG3680"/>
  <c r="L1478"/>
  <c r="N1478" s="1"/>
  <c r="K1478"/>
  <c r="M1478" s="1"/>
  <c r="A1479" l="1"/>
  <c r="AK3681"/>
  <c r="AM3681"/>
  <c r="AD3681" s="1"/>
  <c r="AE3681"/>
  <c r="AI3681"/>
  <c r="AJ3681"/>
  <c r="AL3681"/>
  <c r="AF3681"/>
  <c r="AG3681"/>
  <c r="AH3681"/>
  <c r="F3682"/>
  <c r="R3682" s="1"/>
  <c r="D3683"/>
  <c r="E3682"/>
  <c r="G1479"/>
  <c r="D3684" l="1"/>
  <c r="E3683"/>
  <c r="F3683"/>
  <c r="R3683" s="1"/>
  <c r="AL3682"/>
  <c r="AF3682"/>
  <c r="AM3682"/>
  <c r="AD3682" s="1"/>
  <c r="AE3682"/>
  <c r="AG3682"/>
  <c r="AH3682"/>
  <c r="AI3682"/>
  <c r="AJ3682"/>
  <c r="AK3682"/>
  <c r="V1479"/>
  <c r="W1479"/>
  <c r="S1479"/>
  <c r="AC1479" l="1"/>
  <c r="U1479"/>
  <c r="AB1479"/>
  <c r="AA1479" s="1"/>
  <c r="T1479"/>
  <c r="C1479" s="1"/>
  <c r="B1480" s="1"/>
  <c r="E3684"/>
  <c r="F3684"/>
  <c r="R3684" s="1"/>
  <c r="D3685"/>
  <c r="AM3683"/>
  <c r="AD3683" s="1"/>
  <c r="AE3683"/>
  <c r="AG3683"/>
  <c r="AF3683"/>
  <c r="AH3683"/>
  <c r="AI3683"/>
  <c r="AJ3683"/>
  <c r="AK3683"/>
  <c r="AL3683"/>
  <c r="X1479"/>
  <c r="Q1479"/>
  <c r="I1479"/>
  <c r="O1479"/>
  <c r="H1479"/>
  <c r="J1479"/>
  <c r="A1480" l="1"/>
  <c r="I1480"/>
  <c r="K1479"/>
  <c r="M1479" s="1"/>
  <c r="L1479"/>
  <c r="N1479" s="1"/>
  <c r="P1479"/>
  <c r="Y1479"/>
  <c r="Z1479"/>
  <c r="G1480"/>
  <c r="AF3684"/>
  <c r="AH3684"/>
  <c r="AJ3684"/>
  <c r="AK3684"/>
  <c r="AL3684"/>
  <c r="AM3684"/>
  <c r="AD3684" s="1"/>
  <c r="AE3684"/>
  <c r="AG3684"/>
  <c r="AI3684"/>
  <c r="D3686"/>
  <c r="E3685"/>
  <c r="F3685"/>
  <c r="R3685" s="1"/>
  <c r="V1480" l="1"/>
  <c r="W1480"/>
  <c r="S1480"/>
  <c r="K1480"/>
  <c r="M1480" s="1"/>
  <c r="L1480"/>
  <c r="N1480" s="1"/>
  <c r="D3687"/>
  <c r="E3686"/>
  <c r="F3686"/>
  <c r="R3686" s="1"/>
  <c r="AG3685"/>
  <c r="AI3685"/>
  <c r="AM3685"/>
  <c r="AD3685" s="1"/>
  <c r="AE3685"/>
  <c r="AF3685"/>
  <c r="AH3685"/>
  <c r="AJ3685"/>
  <c r="AK3685"/>
  <c r="AL3685"/>
  <c r="X1480" l="1"/>
  <c r="Q1480"/>
  <c r="O1480"/>
  <c r="J1480"/>
  <c r="H1480"/>
  <c r="D3688"/>
  <c r="E3687"/>
  <c r="F3687"/>
  <c r="R3687" s="1"/>
  <c r="AH3686"/>
  <c r="AJ3686"/>
  <c r="AF3686"/>
  <c r="AG3686"/>
  <c r="AI3686"/>
  <c r="AK3686"/>
  <c r="AL3686"/>
  <c r="AM3686"/>
  <c r="AD3686" s="1"/>
  <c r="AE3686"/>
  <c r="AB1480"/>
  <c r="AA1480" s="1"/>
  <c r="T1480"/>
  <c r="AC1480"/>
  <c r="C1480" l="1"/>
  <c r="B1481" s="1"/>
  <c r="AI3687"/>
  <c r="AK3687"/>
  <c r="AJ3687"/>
  <c r="AL3687"/>
  <c r="AM3687"/>
  <c r="AD3687" s="1"/>
  <c r="AE3687"/>
  <c r="AF3687"/>
  <c r="AG3687"/>
  <c r="AH3687"/>
  <c r="P1480"/>
  <c r="Y1480"/>
  <c r="Z1480"/>
  <c r="G1481"/>
  <c r="F3688"/>
  <c r="R3688" s="1"/>
  <c r="D3689"/>
  <c r="E3688"/>
  <c r="U1480"/>
  <c r="A1481" l="1"/>
  <c r="E3689"/>
  <c r="D3690"/>
  <c r="F3689"/>
  <c r="R3689" s="1"/>
  <c r="AJ3688"/>
  <c r="AL3688"/>
  <c r="AE3688"/>
  <c r="AF3688"/>
  <c r="AG3688"/>
  <c r="AH3688"/>
  <c r="AI3688"/>
  <c r="AK3688"/>
  <c r="AM3688"/>
  <c r="AD3688" s="1"/>
  <c r="W1481"/>
  <c r="S1481"/>
  <c r="G1482"/>
  <c r="V1481"/>
  <c r="AK3689" l="1"/>
  <c r="AM3689"/>
  <c r="AD3689" s="1"/>
  <c r="AE3689"/>
  <c r="AG3689"/>
  <c r="AH3689"/>
  <c r="AI3689"/>
  <c r="AJ3689"/>
  <c r="AL3689"/>
  <c r="AF3689"/>
  <c r="F3690"/>
  <c r="R3690" s="1"/>
  <c r="E3690"/>
  <c r="D3691"/>
  <c r="S1482"/>
  <c r="V1482"/>
  <c r="W1482"/>
  <c r="AB1481"/>
  <c r="AA1481" s="1"/>
  <c r="T1481"/>
  <c r="U1481" s="1"/>
  <c r="C1481" s="1"/>
  <c r="B1482" s="1"/>
  <c r="AC1481"/>
  <c r="X1481"/>
  <c r="Q1481"/>
  <c r="I1481"/>
  <c r="H1481"/>
  <c r="J1481"/>
  <c r="O1481"/>
  <c r="A1482" l="1"/>
  <c r="X1482"/>
  <c r="Q1482"/>
  <c r="AL3690"/>
  <c r="AF3690"/>
  <c r="AJ3690"/>
  <c r="AK3690"/>
  <c r="AM3690"/>
  <c r="AD3690" s="1"/>
  <c r="AE3690"/>
  <c r="AG3690"/>
  <c r="AH3690"/>
  <c r="AI3690"/>
  <c r="H1482"/>
  <c r="I1482"/>
  <c r="K1481"/>
  <c r="M1481" s="1"/>
  <c r="L1481"/>
  <c r="N1481" s="1"/>
  <c r="D3692"/>
  <c r="E3691"/>
  <c r="F3691"/>
  <c r="R3691" s="1"/>
  <c r="P1481"/>
  <c r="Y1481"/>
  <c r="Z1481"/>
  <c r="O1482"/>
  <c r="J1482"/>
  <c r="AB1482"/>
  <c r="AA1482" s="1"/>
  <c r="T1482"/>
  <c r="U1482" s="1"/>
  <c r="AC1482"/>
  <c r="N1482" l="1"/>
  <c r="E3692"/>
  <c r="F3692"/>
  <c r="R3692" s="1"/>
  <c r="D3693"/>
  <c r="C1482"/>
  <c r="B1483" s="1"/>
  <c r="AM3691"/>
  <c r="AD3691" s="1"/>
  <c r="AE3691"/>
  <c r="AG3691"/>
  <c r="AF3691"/>
  <c r="AH3691"/>
  <c r="AI3691"/>
  <c r="AJ3691"/>
  <c r="AK3691"/>
  <c r="AL3691"/>
  <c r="G1483"/>
  <c r="P1482"/>
  <c r="Y1482"/>
  <c r="Z1482"/>
  <c r="K1482"/>
  <c r="L1482"/>
  <c r="M1482"/>
  <c r="S1483" l="1"/>
  <c r="V1483"/>
  <c r="W1483"/>
  <c r="AF3692"/>
  <c r="AH3692"/>
  <c r="AG3692"/>
  <c r="AI3692"/>
  <c r="AJ3692"/>
  <c r="AK3692"/>
  <c r="AL3692"/>
  <c r="AM3692"/>
  <c r="AD3692" s="1"/>
  <c r="AE3692"/>
  <c r="D3694"/>
  <c r="E3693"/>
  <c r="F3693"/>
  <c r="R3693" s="1"/>
  <c r="A1483"/>
  <c r="AB1483" l="1"/>
  <c r="AA1483" s="1"/>
  <c r="T1483"/>
  <c r="U1483" s="1"/>
  <c r="C1483" s="1"/>
  <c r="B1484" s="1"/>
  <c r="AC1483"/>
  <c r="D3695"/>
  <c r="E3694"/>
  <c r="F3694"/>
  <c r="R3694" s="1"/>
  <c r="Q1483"/>
  <c r="X1483"/>
  <c r="H1483"/>
  <c r="J1483"/>
  <c r="I1483"/>
  <c r="O1483"/>
  <c r="AG3693"/>
  <c r="AI3693"/>
  <c r="AK3693"/>
  <c r="AL3693"/>
  <c r="AM3693"/>
  <c r="AD3693" s="1"/>
  <c r="AE3693"/>
  <c r="AF3693"/>
  <c r="AH3693"/>
  <c r="AJ3693"/>
  <c r="A1484" l="1"/>
  <c r="G1484"/>
  <c r="K1483"/>
  <c r="M1483" s="1"/>
  <c r="L1483"/>
  <c r="N1483" s="1"/>
  <c r="Y1483"/>
  <c r="Z1483"/>
  <c r="P1483"/>
  <c r="D3696"/>
  <c r="E3695"/>
  <c r="F3695"/>
  <c r="R3695" s="1"/>
  <c r="AH3694"/>
  <c r="AJ3694"/>
  <c r="AE3694"/>
  <c r="AF3694"/>
  <c r="AG3694"/>
  <c r="AI3694"/>
  <c r="AK3694"/>
  <c r="AL3694"/>
  <c r="AM3694"/>
  <c r="AD3694" s="1"/>
  <c r="F3696" l="1"/>
  <c r="R3696" s="1"/>
  <c r="E3696"/>
  <c r="D3697"/>
  <c r="S1484"/>
  <c r="V1484"/>
  <c r="W1484"/>
  <c r="AI3695"/>
  <c r="AK3695"/>
  <c r="AG3695"/>
  <c r="AH3695"/>
  <c r="AJ3695"/>
  <c r="AL3695"/>
  <c r="AM3695"/>
  <c r="AD3695" s="1"/>
  <c r="AE3695"/>
  <c r="AF3695"/>
  <c r="AJ3696" l="1"/>
  <c r="AL3696"/>
  <c r="AK3696"/>
  <c r="AM3696"/>
  <c r="AD3696" s="1"/>
  <c r="AE3696"/>
  <c r="AF3696"/>
  <c r="AG3696"/>
  <c r="AH3696"/>
  <c r="AI3696"/>
  <c r="E3697"/>
  <c r="D3698"/>
  <c r="F3697"/>
  <c r="R3697" s="1"/>
  <c r="AB1484"/>
  <c r="AA1484" s="1"/>
  <c r="T1484"/>
  <c r="U1484" s="1"/>
  <c r="C1484" s="1"/>
  <c r="B1485" s="1"/>
  <c r="AC1484"/>
  <c r="X1484"/>
  <c r="Q1484"/>
  <c r="I1484"/>
  <c r="J1484"/>
  <c r="H1484"/>
  <c r="O1484"/>
  <c r="A1485" l="1"/>
  <c r="AF3697"/>
  <c r="AK3697"/>
  <c r="AL3697"/>
  <c r="AM3697"/>
  <c r="AD3697" s="1"/>
  <c r="AE3697"/>
  <c r="AH3697"/>
  <c r="AI3697"/>
  <c r="AJ3697"/>
  <c r="AG3697"/>
  <c r="F3698"/>
  <c r="R3698" s="1"/>
  <c r="D3699"/>
  <c r="E3698"/>
  <c r="K1484"/>
  <c r="M1484" s="1"/>
  <c r="L1484"/>
  <c r="N1484" s="1"/>
  <c r="G1485"/>
  <c r="Z1484"/>
  <c r="P1484"/>
  <c r="Y1484"/>
  <c r="E3699" l="1"/>
  <c r="F3699"/>
  <c r="R3699" s="1"/>
  <c r="D3700"/>
  <c r="AG3698"/>
  <c r="AL3698"/>
  <c r="AM3698"/>
  <c r="AD3698" s="1"/>
  <c r="AE3698"/>
  <c r="AF3698"/>
  <c r="AH3698"/>
  <c r="AI3698"/>
  <c r="AJ3698"/>
  <c r="AK3698"/>
  <c r="S1485"/>
  <c r="V1485"/>
  <c r="W1485"/>
  <c r="AH3699" l="1"/>
  <c r="AM3699"/>
  <c r="AD3699" s="1"/>
  <c r="AE3699"/>
  <c r="AF3699"/>
  <c r="AG3699"/>
  <c r="AJ3699"/>
  <c r="AK3699"/>
  <c r="AL3699"/>
  <c r="AI3699"/>
  <c r="D3701"/>
  <c r="E3700"/>
  <c r="F3700"/>
  <c r="R3700" s="1"/>
  <c r="X1485"/>
  <c r="Q1485"/>
  <c r="O1485"/>
  <c r="H1485"/>
  <c r="J1485"/>
  <c r="I1485"/>
  <c r="AB1485"/>
  <c r="AA1485" s="1"/>
  <c r="T1485"/>
  <c r="AC1485"/>
  <c r="C1485" l="1"/>
  <c r="B1486" s="1"/>
  <c r="U1485"/>
  <c r="K1485"/>
  <c r="M1485" s="1"/>
  <c r="L1485"/>
  <c r="N1485" s="1"/>
  <c r="D3702"/>
  <c r="F3701"/>
  <c r="R3701" s="1"/>
  <c r="E3701"/>
  <c r="P1485"/>
  <c r="Y1485"/>
  <c r="Z1485"/>
  <c r="AI3700"/>
  <c r="AF3700"/>
  <c r="AG3700"/>
  <c r="AH3700"/>
  <c r="AE3700"/>
  <c r="AJ3700"/>
  <c r="AK3700"/>
  <c r="AL3700"/>
  <c r="AM3700"/>
  <c r="AD3700" s="1"/>
  <c r="H1486"/>
  <c r="G1486"/>
  <c r="A1486" l="1"/>
  <c r="AJ3701"/>
  <c r="AG3701"/>
  <c r="AH3701"/>
  <c r="AI3701"/>
  <c r="AL3701"/>
  <c r="AM3701"/>
  <c r="AD3701" s="1"/>
  <c r="AE3701"/>
  <c r="AF3701"/>
  <c r="AK3701"/>
  <c r="E3702"/>
  <c r="D3703"/>
  <c r="F3702"/>
  <c r="R3702" s="1"/>
  <c r="V1486"/>
  <c r="W1486"/>
  <c r="S1486"/>
  <c r="C1486" l="1"/>
  <c r="B1487" s="1"/>
  <c r="X1486"/>
  <c r="Q1486"/>
  <c r="I1486"/>
  <c r="J1486"/>
  <c r="O1486"/>
  <c r="AB1486"/>
  <c r="T1486"/>
  <c r="AC1486"/>
  <c r="U1486"/>
  <c r="AK3702"/>
  <c r="AH3702"/>
  <c r="AI3702"/>
  <c r="AJ3702"/>
  <c r="AE3702"/>
  <c r="AF3702"/>
  <c r="AG3702"/>
  <c r="AL3702"/>
  <c r="AM3702"/>
  <c r="AD3702" s="1"/>
  <c r="F3703"/>
  <c r="R3703" s="1"/>
  <c r="D3704"/>
  <c r="E3703"/>
  <c r="A1487" l="1"/>
  <c r="L1486"/>
  <c r="N1486" s="1"/>
  <c r="K1486"/>
  <c r="M1486" s="1"/>
  <c r="E3704"/>
  <c r="F3704"/>
  <c r="R3704" s="1"/>
  <c r="D3705"/>
  <c r="AL3703"/>
  <c r="AI3703"/>
  <c r="AJ3703"/>
  <c r="AK3703"/>
  <c r="AE3703"/>
  <c r="AF3703"/>
  <c r="AG3703"/>
  <c r="AH3703"/>
  <c r="AM3703"/>
  <c r="AD3703" s="1"/>
  <c r="P1486"/>
  <c r="Y1486"/>
  <c r="Z1486"/>
  <c r="G1487"/>
  <c r="AA1486"/>
  <c r="AM3704" l="1"/>
  <c r="AD3704" s="1"/>
  <c r="AE3704"/>
  <c r="AF3704"/>
  <c r="AH3704"/>
  <c r="AJ3704"/>
  <c r="AK3704"/>
  <c r="AL3704"/>
  <c r="AG3704"/>
  <c r="AI3704"/>
  <c r="G1488"/>
  <c r="V1487"/>
  <c r="W1487"/>
  <c r="S1487"/>
  <c r="D3706"/>
  <c r="E3705"/>
  <c r="F3705"/>
  <c r="R3705" s="1"/>
  <c r="D3707" l="1"/>
  <c r="F3706"/>
  <c r="R3706" s="1"/>
  <c r="E3706"/>
  <c r="AF3705"/>
  <c r="AG3705"/>
  <c r="AI3705"/>
  <c r="AK3705"/>
  <c r="AL3705"/>
  <c r="AM3705"/>
  <c r="AD3705" s="1"/>
  <c r="AE3705"/>
  <c r="AH3705"/>
  <c r="AJ3705"/>
  <c r="V1488"/>
  <c r="W1488"/>
  <c r="S1488"/>
  <c r="X1487"/>
  <c r="Q1487"/>
  <c r="H1487"/>
  <c r="I1487"/>
  <c r="O1487"/>
  <c r="J1487"/>
  <c r="AC1487"/>
  <c r="U1487"/>
  <c r="AB1487"/>
  <c r="AA1487" s="1"/>
  <c r="T1487"/>
  <c r="C1487" s="1"/>
  <c r="B1488" s="1"/>
  <c r="A1488" l="1"/>
  <c r="D3708"/>
  <c r="E3707"/>
  <c r="F3707"/>
  <c r="R3707" s="1"/>
  <c r="AB1488"/>
  <c r="AA1488" s="1"/>
  <c r="T1488"/>
  <c r="AC1488"/>
  <c r="U1488"/>
  <c r="C1488" s="1"/>
  <c r="B1489" s="1"/>
  <c r="AG3706"/>
  <c r="AH3706"/>
  <c r="AI3706"/>
  <c r="AJ3706"/>
  <c r="AL3706"/>
  <c r="AM3706"/>
  <c r="AD3706" s="1"/>
  <c r="AE3706"/>
  <c r="AF3706"/>
  <c r="AK3706"/>
  <c r="I1488"/>
  <c r="K1487"/>
  <c r="M1487" s="1"/>
  <c r="L1487"/>
  <c r="N1487" s="1"/>
  <c r="X1488"/>
  <c r="Q1488"/>
  <c r="P1487"/>
  <c r="O1488" s="1"/>
  <c r="Y1487"/>
  <c r="Z1487"/>
  <c r="H1488"/>
  <c r="J1488"/>
  <c r="P1488" l="1"/>
  <c r="Y1488"/>
  <c r="Z1488"/>
  <c r="A1489"/>
  <c r="K1488"/>
  <c r="M1488" s="1"/>
  <c r="L1488"/>
  <c r="D3709"/>
  <c r="E3708"/>
  <c r="F3708"/>
  <c r="R3708" s="1"/>
  <c r="AH3707"/>
  <c r="AI3707"/>
  <c r="AJ3707"/>
  <c r="AK3707"/>
  <c r="AL3707"/>
  <c r="AM3707"/>
  <c r="AD3707" s="1"/>
  <c r="AE3707"/>
  <c r="AF3707"/>
  <c r="AG3707"/>
  <c r="G1489"/>
  <c r="N1488"/>
  <c r="W1489" l="1"/>
  <c r="S1489"/>
  <c r="V1489"/>
  <c r="E3709"/>
  <c r="F3709"/>
  <c r="R3709" s="1"/>
  <c r="D3710"/>
  <c r="AI3708"/>
  <c r="AJ3708"/>
  <c r="AK3708"/>
  <c r="AL3708"/>
  <c r="AM3708"/>
  <c r="AD3708" s="1"/>
  <c r="AE3708"/>
  <c r="AF3708"/>
  <c r="AG3708"/>
  <c r="AH3708"/>
  <c r="E3710" l="1"/>
  <c r="F3710"/>
  <c r="R3710" s="1"/>
  <c r="D3711"/>
  <c r="AB1489"/>
  <c r="AA1489" s="1"/>
  <c r="T1489"/>
  <c r="AC1489"/>
  <c r="X1489"/>
  <c r="Q1489"/>
  <c r="I1489"/>
  <c r="H1489"/>
  <c r="J1489"/>
  <c r="O1489"/>
  <c r="AJ3709"/>
  <c r="AK3709"/>
  <c r="AL3709"/>
  <c r="AM3709"/>
  <c r="AD3709" s="1"/>
  <c r="AE3709"/>
  <c r="AF3709"/>
  <c r="AG3709"/>
  <c r="AH3709"/>
  <c r="AI3709"/>
  <c r="C1489" l="1"/>
  <c r="B1490" s="1"/>
  <c r="AK3710"/>
  <c r="AL3710"/>
  <c r="AM3710"/>
  <c r="AD3710" s="1"/>
  <c r="AE3710"/>
  <c r="AF3710"/>
  <c r="AG3710"/>
  <c r="AH3710"/>
  <c r="AI3710"/>
  <c r="AJ3710"/>
  <c r="K1489"/>
  <c r="M1489" s="1"/>
  <c r="L1489"/>
  <c r="N1489" s="1"/>
  <c r="F3711"/>
  <c r="R3711" s="1"/>
  <c r="D3712"/>
  <c r="E3711"/>
  <c r="G1490"/>
  <c r="P1489"/>
  <c r="Y1489"/>
  <c r="Z1489"/>
  <c r="U1489"/>
  <c r="A1490" l="1"/>
  <c r="S1490"/>
  <c r="V1490"/>
  <c r="W1490"/>
  <c r="D3713"/>
  <c r="E3712"/>
  <c r="F3712"/>
  <c r="R3712" s="1"/>
  <c r="AL3711"/>
  <c r="AM3711"/>
  <c r="AD3711" s="1"/>
  <c r="AE3711"/>
  <c r="AF3711"/>
  <c r="AG3711"/>
  <c r="AH3711"/>
  <c r="AI3711"/>
  <c r="AJ3711"/>
  <c r="AK3711"/>
  <c r="D3714" l="1"/>
  <c r="E3713"/>
  <c r="F3713"/>
  <c r="R3713" s="1"/>
  <c r="AM3712"/>
  <c r="AD3712" s="1"/>
  <c r="AE3712"/>
  <c r="AF3712"/>
  <c r="AG3712"/>
  <c r="AH3712"/>
  <c r="AI3712"/>
  <c r="AJ3712"/>
  <c r="AK3712"/>
  <c r="AL3712"/>
  <c r="AB1490"/>
  <c r="AA1490" s="1"/>
  <c r="T1490"/>
  <c r="AC1490"/>
  <c r="U1490"/>
  <c r="C1490" s="1"/>
  <c r="B1491" s="1"/>
  <c r="X1490"/>
  <c r="Q1490"/>
  <c r="O1490"/>
  <c r="H1490"/>
  <c r="I1490"/>
  <c r="J1490"/>
  <c r="A1491" l="1"/>
  <c r="D3715"/>
  <c r="E3714"/>
  <c r="F3714"/>
  <c r="R3714" s="1"/>
  <c r="AF3713"/>
  <c r="AG3713"/>
  <c r="AH3713"/>
  <c r="AI3713"/>
  <c r="AJ3713"/>
  <c r="AK3713"/>
  <c r="AL3713"/>
  <c r="AM3713"/>
  <c r="AD3713" s="1"/>
  <c r="AE3713"/>
  <c r="P1490"/>
  <c r="Y1490"/>
  <c r="Z1490"/>
  <c r="G1491"/>
  <c r="K1490"/>
  <c r="M1490" s="1"/>
  <c r="L1490"/>
  <c r="N1490" s="1"/>
  <c r="D3716" l="1"/>
  <c r="E3715"/>
  <c r="F3715"/>
  <c r="R3715" s="1"/>
  <c r="AG3714"/>
  <c r="AH3714"/>
  <c r="AI3714"/>
  <c r="AJ3714"/>
  <c r="AK3714"/>
  <c r="AL3714"/>
  <c r="AM3714"/>
  <c r="AD3714" s="1"/>
  <c r="AE3714"/>
  <c r="AF3714"/>
  <c r="S1491"/>
  <c r="V1491"/>
  <c r="W1491"/>
  <c r="D3717" l="1"/>
  <c r="E3716"/>
  <c r="F3716"/>
  <c r="R3716" s="1"/>
  <c r="AH3715"/>
  <c r="AI3715"/>
  <c r="AJ3715"/>
  <c r="AK3715"/>
  <c r="AL3715"/>
  <c r="AM3715"/>
  <c r="AD3715" s="1"/>
  <c r="AE3715"/>
  <c r="AF3715"/>
  <c r="AG3715"/>
  <c r="AB1491"/>
  <c r="AA1491" s="1"/>
  <c r="T1491"/>
  <c r="U1491" s="1"/>
  <c r="C1491" s="1"/>
  <c r="B1492" s="1"/>
  <c r="AC1491"/>
  <c r="Q1491"/>
  <c r="X1491"/>
  <c r="J1491"/>
  <c r="I1491"/>
  <c r="H1491"/>
  <c r="O1491"/>
  <c r="A1492" l="1"/>
  <c r="E3717"/>
  <c r="F3717"/>
  <c r="R3717" s="1"/>
  <c r="D3718"/>
  <c r="AI3716"/>
  <c r="AJ3716"/>
  <c r="AK3716"/>
  <c r="AL3716"/>
  <c r="AM3716"/>
  <c r="AD3716" s="1"/>
  <c r="AE3716"/>
  <c r="AF3716"/>
  <c r="AG3716"/>
  <c r="AH3716"/>
  <c r="K1491"/>
  <c r="M1491" s="1"/>
  <c r="L1491"/>
  <c r="N1491" s="1"/>
  <c r="G1492"/>
  <c r="Y1491"/>
  <c r="Z1491"/>
  <c r="P1491"/>
  <c r="AJ3717" l="1"/>
  <c r="AK3717"/>
  <c r="AL3717"/>
  <c r="AM3717"/>
  <c r="AD3717" s="1"/>
  <c r="AE3717"/>
  <c r="AF3717"/>
  <c r="AG3717"/>
  <c r="AH3717"/>
  <c r="AI3717"/>
  <c r="E3718"/>
  <c r="F3718"/>
  <c r="R3718" s="1"/>
  <c r="D3719"/>
  <c r="S1492"/>
  <c r="V1492"/>
  <c r="W1492"/>
  <c r="AK3718" l="1"/>
  <c r="AL3718"/>
  <c r="AM3718"/>
  <c r="AD3718" s="1"/>
  <c r="AE3718"/>
  <c r="AF3718"/>
  <c r="AG3718"/>
  <c r="AH3718"/>
  <c r="AI3718"/>
  <c r="AJ3718"/>
  <c r="F3719"/>
  <c r="R3719" s="1"/>
  <c r="D3720"/>
  <c r="E3719"/>
  <c r="AB1492"/>
  <c r="AA1492" s="1"/>
  <c r="T1492"/>
  <c r="U1492" s="1"/>
  <c r="C1492" s="1"/>
  <c r="B1493" s="1"/>
  <c r="AC1492"/>
  <c r="X1492"/>
  <c r="Q1492"/>
  <c r="J1492"/>
  <c r="O1492"/>
  <c r="H1492"/>
  <c r="I1492"/>
  <c r="A1493" l="1"/>
  <c r="AL3719"/>
  <c r="AM3719"/>
  <c r="AD3719" s="1"/>
  <c r="AE3719"/>
  <c r="AF3719"/>
  <c r="AG3719"/>
  <c r="AH3719"/>
  <c r="AI3719"/>
  <c r="AJ3719"/>
  <c r="AK3719"/>
  <c r="K1492"/>
  <c r="M1492" s="1"/>
  <c r="L1492"/>
  <c r="N1492" s="1"/>
  <c r="D3721"/>
  <c r="E3720"/>
  <c r="F3720"/>
  <c r="R3720" s="1"/>
  <c r="Z1492"/>
  <c r="P1492"/>
  <c r="Y1492"/>
  <c r="D3722" l="1"/>
  <c r="E3721"/>
  <c r="F3721"/>
  <c r="R3721" s="1"/>
  <c r="G1493"/>
  <c r="AM3720"/>
  <c r="AD3720" s="1"/>
  <c r="AE3720"/>
  <c r="AF3720"/>
  <c r="AG3720"/>
  <c r="AH3720"/>
  <c r="AI3720"/>
  <c r="AJ3720"/>
  <c r="AK3720"/>
  <c r="AL3720"/>
  <c r="D3723" l="1"/>
  <c r="E3722"/>
  <c r="F3722"/>
  <c r="R3722" s="1"/>
  <c r="AF3721"/>
  <c r="AG3721"/>
  <c r="AH3721"/>
  <c r="AI3721"/>
  <c r="AJ3721"/>
  <c r="AK3721"/>
  <c r="AL3721"/>
  <c r="AM3721"/>
  <c r="AD3721" s="1"/>
  <c r="AE3721"/>
  <c r="S1493"/>
  <c r="V1493"/>
  <c r="W1493"/>
  <c r="D3724" l="1"/>
  <c r="E3723"/>
  <c r="F3723"/>
  <c r="R3723" s="1"/>
  <c r="AG3722"/>
  <c r="AH3722"/>
  <c r="AI3722"/>
  <c r="AJ3722"/>
  <c r="AK3722"/>
  <c r="AL3722"/>
  <c r="AM3722"/>
  <c r="AD3722" s="1"/>
  <c r="AE3722"/>
  <c r="AF3722"/>
  <c r="AB1493"/>
  <c r="AA1493" s="1"/>
  <c r="T1493"/>
  <c r="U1493" s="1"/>
  <c r="C1493" s="1"/>
  <c r="B1494" s="1"/>
  <c r="AC1493"/>
  <c r="X1493"/>
  <c r="Q1493"/>
  <c r="J1493"/>
  <c r="I1493"/>
  <c r="H1493"/>
  <c r="O1493"/>
  <c r="A1494" l="1"/>
  <c r="D3725"/>
  <c r="E3724"/>
  <c r="F3724"/>
  <c r="R3724" s="1"/>
  <c r="AH3723"/>
  <c r="AI3723"/>
  <c r="AJ3723"/>
  <c r="AK3723"/>
  <c r="AL3723"/>
  <c r="AM3723"/>
  <c r="AD3723" s="1"/>
  <c r="AE3723"/>
  <c r="AF3723"/>
  <c r="AG3723"/>
  <c r="K1493"/>
  <c r="M1493" s="1"/>
  <c r="L1493"/>
  <c r="N1493" s="1"/>
  <c r="G1494"/>
  <c r="P1493"/>
  <c r="Y1493"/>
  <c r="Z1493"/>
  <c r="E3725" l="1"/>
  <c r="F3725"/>
  <c r="R3725" s="1"/>
  <c r="D3726"/>
  <c r="V1494"/>
  <c r="W1494"/>
  <c r="S1494"/>
  <c r="AI3724"/>
  <c r="AJ3724"/>
  <c r="AK3724"/>
  <c r="AL3724"/>
  <c r="AM3724"/>
  <c r="AD3724" s="1"/>
  <c r="AE3724"/>
  <c r="AF3724"/>
  <c r="AG3724"/>
  <c r="AH3724"/>
  <c r="AB1494" l="1"/>
  <c r="AA1494" s="1"/>
  <c r="T1494"/>
  <c r="AC1494"/>
  <c r="AJ3725"/>
  <c r="AK3725"/>
  <c r="AL3725"/>
  <c r="AM3725"/>
  <c r="AD3725" s="1"/>
  <c r="AE3725"/>
  <c r="AF3725"/>
  <c r="AG3725"/>
  <c r="AH3725"/>
  <c r="AI3725"/>
  <c r="E3726"/>
  <c r="F3726"/>
  <c r="R3726" s="1"/>
  <c r="D3727"/>
  <c r="X1494"/>
  <c r="Q1494"/>
  <c r="J1494"/>
  <c r="O1494"/>
  <c r="I1494"/>
  <c r="H1494"/>
  <c r="C1494" l="1"/>
  <c r="B1495" s="1"/>
  <c r="U1494"/>
  <c r="P1494"/>
  <c r="Y1494"/>
  <c r="Z1494"/>
  <c r="L1494"/>
  <c r="N1494" s="1"/>
  <c r="K1494"/>
  <c r="M1494" s="1"/>
  <c r="F3727"/>
  <c r="R3727" s="1"/>
  <c r="D3728"/>
  <c r="E3727"/>
  <c r="AK3726"/>
  <c r="AL3726"/>
  <c r="AM3726"/>
  <c r="AD3726" s="1"/>
  <c r="AE3726"/>
  <c r="AF3726"/>
  <c r="AG3726"/>
  <c r="AH3726"/>
  <c r="AI3726"/>
  <c r="AJ3726"/>
  <c r="A1495" l="1"/>
  <c r="D3729"/>
  <c r="E3728"/>
  <c r="F3728"/>
  <c r="R3728" s="1"/>
  <c r="AL3727"/>
  <c r="AM3727"/>
  <c r="AD3727" s="1"/>
  <c r="AE3727"/>
  <c r="AF3727"/>
  <c r="AG3727"/>
  <c r="AH3727"/>
  <c r="AI3727"/>
  <c r="AJ3727"/>
  <c r="AK3727"/>
  <c r="G1495"/>
  <c r="D3730" l="1"/>
  <c r="E3729"/>
  <c r="F3729"/>
  <c r="R3729" s="1"/>
  <c r="AM3728"/>
  <c r="AD3728" s="1"/>
  <c r="AE3728"/>
  <c r="AF3728"/>
  <c r="AG3728"/>
  <c r="AH3728"/>
  <c r="AI3728"/>
  <c r="AJ3728"/>
  <c r="AK3728"/>
  <c r="AL3728"/>
  <c r="V1495"/>
  <c r="W1495"/>
  <c r="S1495"/>
  <c r="AC1495" l="1"/>
  <c r="U1495"/>
  <c r="AB1495"/>
  <c r="AA1495" s="1"/>
  <c r="T1495"/>
  <c r="C1495" s="1"/>
  <c r="B1496" s="1"/>
  <c r="D3731"/>
  <c r="E3730"/>
  <c r="F3730"/>
  <c r="R3730" s="1"/>
  <c r="AF3729"/>
  <c r="AG3729"/>
  <c r="AH3729"/>
  <c r="AI3729"/>
  <c r="AJ3729"/>
  <c r="AK3729"/>
  <c r="AL3729"/>
  <c r="AM3729"/>
  <c r="AD3729" s="1"/>
  <c r="AE3729"/>
  <c r="X1495"/>
  <c r="Q1495"/>
  <c r="H1495"/>
  <c r="I1495"/>
  <c r="O1495"/>
  <c r="J1495"/>
  <c r="A1496" l="1"/>
  <c r="G1496"/>
  <c r="K1495"/>
  <c r="M1495" s="1"/>
  <c r="L1495"/>
  <c r="N1495" s="1"/>
  <c r="P1495"/>
  <c r="Y1495"/>
  <c r="Z1495"/>
  <c r="D3732"/>
  <c r="E3731"/>
  <c r="F3731"/>
  <c r="R3731" s="1"/>
  <c r="AG3730"/>
  <c r="AH3730"/>
  <c r="AI3730"/>
  <c r="AJ3730"/>
  <c r="AK3730"/>
  <c r="AL3730"/>
  <c r="AM3730"/>
  <c r="AD3730" s="1"/>
  <c r="AE3730"/>
  <c r="AF3730"/>
  <c r="D3733" l="1"/>
  <c r="E3732"/>
  <c r="F3732"/>
  <c r="R3732" s="1"/>
  <c r="V1496"/>
  <c r="W1496"/>
  <c r="S1496"/>
  <c r="AH3731"/>
  <c r="AI3731"/>
  <c r="AJ3731"/>
  <c r="AK3731"/>
  <c r="AL3731"/>
  <c r="AM3731"/>
  <c r="AD3731" s="1"/>
  <c r="AE3731"/>
  <c r="AF3731"/>
  <c r="AG3731"/>
  <c r="E3733" l="1"/>
  <c r="F3733"/>
  <c r="R3733" s="1"/>
  <c r="D3734"/>
  <c r="AI3732"/>
  <c r="AJ3732"/>
  <c r="AK3732"/>
  <c r="AL3732"/>
  <c r="AM3732"/>
  <c r="AD3732" s="1"/>
  <c r="AE3732"/>
  <c r="AF3732"/>
  <c r="AG3732"/>
  <c r="AH3732"/>
  <c r="X1496"/>
  <c r="Q1496"/>
  <c r="O1496"/>
  <c r="J1496"/>
  <c r="I1496"/>
  <c r="H1496"/>
  <c r="AB1496"/>
  <c r="AA1496" s="1"/>
  <c r="T1496"/>
  <c r="AC1496"/>
  <c r="C1496" l="1"/>
  <c r="B1497" s="1"/>
  <c r="AJ3733"/>
  <c r="AK3733"/>
  <c r="AL3733"/>
  <c r="AM3733"/>
  <c r="AD3733" s="1"/>
  <c r="AE3733"/>
  <c r="AF3733"/>
  <c r="AG3733"/>
  <c r="AH3733"/>
  <c r="AI3733"/>
  <c r="K1496"/>
  <c r="M1496" s="1"/>
  <c r="L1496"/>
  <c r="N1496" s="1"/>
  <c r="E3734"/>
  <c r="F3734"/>
  <c r="R3734" s="1"/>
  <c r="D3735"/>
  <c r="P1496"/>
  <c r="Y1496"/>
  <c r="Z1496"/>
  <c r="U1496"/>
  <c r="A1497" l="1"/>
  <c r="F3735"/>
  <c r="R3735" s="1"/>
  <c r="D3736"/>
  <c r="E3735"/>
  <c r="G1497"/>
  <c r="AK3734"/>
  <c r="AL3734"/>
  <c r="AM3734"/>
  <c r="AD3734" s="1"/>
  <c r="AE3734"/>
  <c r="AF3734"/>
  <c r="AG3734"/>
  <c r="AH3734"/>
  <c r="AI3734"/>
  <c r="AJ3734"/>
  <c r="D3737" l="1"/>
  <c r="E3736"/>
  <c r="F3736"/>
  <c r="R3736" s="1"/>
  <c r="AL3735"/>
  <c r="AM3735"/>
  <c r="AD3735" s="1"/>
  <c r="AE3735"/>
  <c r="AF3735"/>
  <c r="AG3735"/>
  <c r="AH3735"/>
  <c r="AI3735"/>
  <c r="AJ3735"/>
  <c r="AK3735"/>
  <c r="W1497"/>
  <c r="S1497"/>
  <c r="V1497"/>
  <c r="X1497" l="1"/>
  <c r="Q1497"/>
  <c r="J1497"/>
  <c r="H1497"/>
  <c r="O1497"/>
  <c r="I1497"/>
  <c r="D3738"/>
  <c r="E3737"/>
  <c r="F3737"/>
  <c r="R3737" s="1"/>
  <c r="AM3736"/>
  <c r="AD3736" s="1"/>
  <c r="AE3736"/>
  <c r="AF3736"/>
  <c r="AG3736"/>
  <c r="AH3736"/>
  <c r="AI3736"/>
  <c r="AJ3736"/>
  <c r="AK3736"/>
  <c r="AL3736"/>
  <c r="AB1497"/>
  <c r="AA1497" s="1"/>
  <c r="T1497"/>
  <c r="AC1497"/>
  <c r="C1497" l="1"/>
  <c r="B1498" s="1"/>
  <c r="P1497"/>
  <c r="Y1497"/>
  <c r="Z1497"/>
  <c r="K1497"/>
  <c r="M1497" s="1"/>
  <c r="L1497"/>
  <c r="N1497" s="1"/>
  <c r="D3739"/>
  <c r="E3738"/>
  <c r="F3738"/>
  <c r="R3738" s="1"/>
  <c r="U1497"/>
  <c r="AF3737"/>
  <c r="AG3737"/>
  <c r="AH3737"/>
  <c r="AI3737"/>
  <c r="AJ3737"/>
  <c r="AK3737"/>
  <c r="AL3737"/>
  <c r="AM3737"/>
  <c r="AD3737" s="1"/>
  <c r="AE3737"/>
  <c r="A1498" l="1"/>
  <c r="D3740"/>
  <c r="E3739"/>
  <c r="F3739"/>
  <c r="R3739" s="1"/>
  <c r="G1498"/>
  <c r="AG3738"/>
  <c r="AH3738"/>
  <c r="AI3738"/>
  <c r="AJ3738"/>
  <c r="AK3738"/>
  <c r="AL3738"/>
  <c r="AM3738"/>
  <c r="AD3738" s="1"/>
  <c r="AE3738"/>
  <c r="AF3738"/>
  <c r="D3741" l="1"/>
  <c r="E3740"/>
  <c r="F3740"/>
  <c r="R3740" s="1"/>
  <c r="AH3739"/>
  <c r="AI3739"/>
  <c r="AJ3739"/>
  <c r="AK3739"/>
  <c r="AL3739"/>
  <c r="AM3739"/>
  <c r="AD3739" s="1"/>
  <c r="AE3739"/>
  <c r="AF3739"/>
  <c r="AG3739"/>
  <c r="S1498"/>
  <c r="V1498"/>
  <c r="W1498"/>
  <c r="E3741" l="1"/>
  <c r="F3741"/>
  <c r="R3741" s="1"/>
  <c r="D3742"/>
  <c r="AI3740"/>
  <c r="AJ3740"/>
  <c r="AK3740"/>
  <c r="AL3740"/>
  <c r="AM3740"/>
  <c r="AD3740" s="1"/>
  <c r="AE3740"/>
  <c r="AF3740"/>
  <c r="AG3740"/>
  <c r="AH3740"/>
  <c r="AB1498"/>
  <c r="AA1498" s="1"/>
  <c r="T1498"/>
  <c r="U1498" s="1"/>
  <c r="C1498" s="1"/>
  <c r="B1499" s="1"/>
  <c r="AC1498"/>
  <c r="X1498"/>
  <c r="Q1498"/>
  <c r="O1498"/>
  <c r="I1498"/>
  <c r="H1498"/>
  <c r="J1498"/>
  <c r="A1499" l="1"/>
  <c r="AJ3741"/>
  <c r="AK3741"/>
  <c r="AL3741"/>
  <c r="AM3741"/>
  <c r="AD3741" s="1"/>
  <c r="AE3741"/>
  <c r="AF3741"/>
  <c r="AG3741"/>
  <c r="AH3741"/>
  <c r="AI3741"/>
  <c r="E3742"/>
  <c r="F3742"/>
  <c r="R3742" s="1"/>
  <c r="D3743"/>
  <c r="P1498"/>
  <c r="Y1498"/>
  <c r="Z1498"/>
  <c r="K1498"/>
  <c r="M1498" s="1"/>
  <c r="L1498"/>
  <c r="N1498" s="1"/>
  <c r="AK3742" l="1"/>
  <c r="AL3742"/>
  <c r="AM3742"/>
  <c r="AD3742" s="1"/>
  <c r="AE3742"/>
  <c r="AF3742"/>
  <c r="AG3742"/>
  <c r="AH3742"/>
  <c r="AI3742"/>
  <c r="AJ3742"/>
  <c r="G1499"/>
  <c r="F3743"/>
  <c r="R3743" s="1"/>
  <c r="D3744"/>
  <c r="E3743"/>
  <c r="S1499" l="1"/>
  <c r="V1499"/>
  <c r="W1499"/>
  <c r="D3745"/>
  <c r="E3744"/>
  <c r="F3744"/>
  <c r="R3744" s="1"/>
  <c r="AL3743"/>
  <c r="AM3743"/>
  <c r="AD3743" s="1"/>
  <c r="AE3743"/>
  <c r="AF3743"/>
  <c r="AG3743"/>
  <c r="AH3743"/>
  <c r="AI3743"/>
  <c r="AJ3743"/>
  <c r="AK3743"/>
  <c r="AB1499" l="1"/>
  <c r="AA1499" s="1"/>
  <c r="T1499"/>
  <c r="AC1499"/>
  <c r="Q1499"/>
  <c r="X1499"/>
  <c r="J1499"/>
  <c r="H1499"/>
  <c r="I1499"/>
  <c r="O1499"/>
  <c r="D3746"/>
  <c r="E3745"/>
  <c r="F3745"/>
  <c r="R3745" s="1"/>
  <c r="AM3744"/>
  <c r="AD3744" s="1"/>
  <c r="AE3744"/>
  <c r="AF3744"/>
  <c r="AG3744"/>
  <c r="AH3744"/>
  <c r="AI3744"/>
  <c r="AJ3744"/>
  <c r="AK3744"/>
  <c r="AL3744"/>
  <c r="C1499" l="1"/>
  <c r="B1500" s="1"/>
  <c r="K1499"/>
  <c r="M1499" s="1"/>
  <c r="L1499"/>
  <c r="N1499" s="1"/>
  <c r="Y1499"/>
  <c r="Z1499"/>
  <c r="P1499"/>
  <c r="D3747"/>
  <c r="E3746"/>
  <c r="F3746"/>
  <c r="R3746" s="1"/>
  <c r="U1499"/>
  <c r="AF3745"/>
  <c r="AG3745"/>
  <c r="AH3745"/>
  <c r="AI3745"/>
  <c r="AJ3745"/>
  <c r="AK3745"/>
  <c r="AL3745"/>
  <c r="AM3745"/>
  <c r="AD3745" s="1"/>
  <c r="AE3745"/>
  <c r="A1500" l="1"/>
  <c r="AG3746"/>
  <c r="AH3746"/>
  <c r="AI3746"/>
  <c r="AJ3746"/>
  <c r="AK3746"/>
  <c r="AL3746"/>
  <c r="AM3746"/>
  <c r="AD3746" s="1"/>
  <c r="AE3746"/>
  <c r="AF3746"/>
  <c r="D3748"/>
  <c r="E3747"/>
  <c r="F3747"/>
  <c r="R3747" s="1"/>
  <c r="G1500"/>
  <c r="S1500" l="1"/>
  <c r="V1500"/>
  <c r="W1500"/>
  <c r="D3749"/>
  <c r="E3748"/>
  <c r="F3748"/>
  <c r="R3748" s="1"/>
  <c r="AH3747"/>
  <c r="AI3747"/>
  <c r="AJ3747"/>
  <c r="AK3747"/>
  <c r="AL3747"/>
  <c r="AM3747"/>
  <c r="AD3747" s="1"/>
  <c r="AE3747"/>
  <c r="AF3747"/>
  <c r="AG3747"/>
  <c r="AB1500" l="1"/>
  <c r="AA1500" s="1"/>
  <c r="T1500"/>
  <c r="AC1500"/>
  <c r="X1500"/>
  <c r="Q1500"/>
  <c r="J1500"/>
  <c r="O1500"/>
  <c r="H1500"/>
  <c r="I1500"/>
  <c r="E3749"/>
  <c r="F3749"/>
  <c r="R3749" s="1"/>
  <c r="D3750"/>
  <c r="AI3748"/>
  <c r="AJ3748"/>
  <c r="AK3748"/>
  <c r="AL3748"/>
  <c r="AM3748"/>
  <c r="AD3748" s="1"/>
  <c r="AE3748"/>
  <c r="AF3748"/>
  <c r="AG3748"/>
  <c r="AH3748"/>
  <c r="Z1500" l="1"/>
  <c r="P1500"/>
  <c r="Y1500"/>
  <c r="H1501"/>
  <c r="AJ3749"/>
  <c r="AK3749"/>
  <c r="AL3749"/>
  <c r="AM3749"/>
  <c r="AD3749" s="1"/>
  <c r="AE3749"/>
  <c r="AF3749"/>
  <c r="AG3749"/>
  <c r="AH3749"/>
  <c r="AI3749"/>
  <c r="U1500"/>
  <c r="C1500" s="1"/>
  <c r="B1501" s="1"/>
  <c r="K1500"/>
  <c r="M1500" s="1"/>
  <c r="L1500"/>
  <c r="N1500" s="1"/>
  <c r="E3750"/>
  <c r="F3750"/>
  <c r="R3750" s="1"/>
  <c r="D3751"/>
  <c r="A1501" l="1"/>
  <c r="AK3750"/>
  <c r="AL3750"/>
  <c r="AM3750"/>
  <c r="AD3750" s="1"/>
  <c r="AE3750"/>
  <c r="AF3750"/>
  <c r="AG3750"/>
  <c r="AH3750"/>
  <c r="AI3750"/>
  <c r="AJ3750"/>
  <c r="G1501"/>
  <c r="F3751"/>
  <c r="R3751" s="1"/>
  <c r="D3752"/>
  <c r="E3751"/>
  <c r="D3753" l="1"/>
  <c r="E3752"/>
  <c r="F3752"/>
  <c r="R3752" s="1"/>
  <c r="AL3751"/>
  <c r="AM3751"/>
  <c r="AD3751" s="1"/>
  <c r="AE3751"/>
  <c r="AF3751"/>
  <c r="AG3751"/>
  <c r="AH3751"/>
  <c r="AI3751"/>
  <c r="AJ3751"/>
  <c r="AK3751"/>
  <c r="S1501"/>
  <c r="V1501"/>
  <c r="W1501"/>
  <c r="D3754" l="1"/>
  <c r="E3753"/>
  <c r="F3753"/>
  <c r="R3753" s="1"/>
  <c r="AM3752"/>
  <c r="AD3752" s="1"/>
  <c r="AE3752"/>
  <c r="AF3752"/>
  <c r="AG3752"/>
  <c r="AH3752"/>
  <c r="AI3752"/>
  <c r="AJ3752"/>
  <c r="AK3752"/>
  <c r="AL3752"/>
  <c r="AB1501"/>
  <c r="AA1501" s="1"/>
  <c r="T1501"/>
  <c r="U1501" s="1"/>
  <c r="C1501" s="1"/>
  <c r="B1502" s="1"/>
  <c r="AC1501"/>
  <c r="X1501"/>
  <c r="Q1501"/>
  <c r="J1501"/>
  <c r="I1501"/>
  <c r="O1501"/>
  <c r="A1502" l="1"/>
  <c r="D3755"/>
  <c r="E3754"/>
  <c r="F3754"/>
  <c r="R3754" s="1"/>
  <c r="AF3753"/>
  <c r="AG3753"/>
  <c r="AH3753"/>
  <c r="AI3753"/>
  <c r="AJ3753"/>
  <c r="AK3753"/>
  <c r="AL3753"/>
  <c r="AM3753"/>
  <c r="AD3753" s="1"/>
  <c r="AE3753"/>
  <c r="P1501"/>
  <c r="Y1501"/>
  <c r="Z1501"/>
  <c r="G1502"/>
  <c r="K1501"/>
  <c r="M1501" s="1"/>
  <c r="L1501"/>
  <c r="N1501" s="1"/>
  <c r="G1503" l="1"/>
  <c r="V1502"/>
  <c r="W1502"/>
  <c r="S1502"/>
  <c r="D3756"/>
  <c r="E3755"/>
  <c r="F3755"/>
  <c r="R3755" s="1"/>
  <c r="AG3754"/>
  <c r="AH3754"/>
  <c r="AI3754"/>
  <c r="AJ3754"/>
  <c r="AK3754"/>
  <c r="AL3754"/>
  <c r="AM3754"/>
  <c r="AD3754" s="1"/>
  <c r="AE3754"/>
  <c r="AF3754"/>
  <c r="V1503" l="1"/>
  <c r="W1503"/>
  <c r="S1503"/>
  <c r="X1502"/>
  <c r="Q1502"/>
  <c r="H1502"/>
  <c r="O1502"/>
  <c r="J1502"/>
  <c r="I1502"/>
  <c r="AB1502"/>
  <c r="AA1502" s="1"/>
  <c r="T1502"/>
  <c r="AC1502"/>
  <c r="D3757"/>
  <c r="E3756"/>
  <c r="F3756"/>
  <c r="R3756" s="1"/>
  <c r="AH3755"/>
  <c r="AI3755"/>
  <c r="AJ3755"/>
  <c r="AK3755"/>
  <c r="AL3755"/>
  <c r="AM3755"/>
  <c r="AD3755" s="1"/>
  <c r="AE3755"/>
  <c r="AF3755"/>
  <c r="AG3755"/>
  <c r="E3757" l="1"/>
  <c r="F3757"/>
  <c r="R3757" s="1"/>
  <c r="D3758"/>
  <c r="O1503"/>
  <c r="P1502"/>
  <c r="Y1502"/>
  <c r="Z1502"/>
  <c r="X1503"/>
  <c r="Q1503"/>
  <c r="L1502"/>
  <c r="N1502" s="1"/>
  <c r="I1503"/>
  <c r="K1502"/>
  <c r="M1502" s="1"/>
  <c r="AC1503"/>
  <c r="AB1503"/>
  <c r="AA1503" s="1"/>
  <c r="T1503"/>
  <c r="U1503" s="1"/>
  <c r="U1502"/>
  <c r="C1502" s="1"/>
  <c r="B1503" s="1"/>
  <c r="AI3756"/>
  <c r="AJ3756"/>
  <c r="AK3756"/>
  <c r="AL3756"/>
  <c r="AM3756"/>
  <c r="AD3756" s="1"/>
  <c r="AE3756"/>
  <c r="AF3756"/>
  <c r="AG3756"/>
  <c r="AH3756"/>
  <c r="J1503"/>
  <c r="H1503"/>
  <c r="A1503" l="1"/>
  <c r="C1503"/>
  <c r="B1504" s="1"/>
  <c r="AJ3757"/>
  <c r="AK3757"/>
  <c r="AL3757"/>
  <c r="AM3757"/>
  <c r="AD3757" s="1"/>
  <c r="AE3757"/>
  <c r="AF3757"/>
  <c r="AG3757"/>
  <c r="AH3757"/>
  <c r="AI3757"/>
  <c r="K1503"/>
  <c r="L1503"/>
  <c r="N1503" s="1"/>
  <c r="E3758"/>
  <c r="F3758"/>
  <c r="R3758" s="1"/>
  <c r="D3759"/>
  <c r="P1503"/>
  <c r="Y1503"/>
  <c r="Z1503"/>
  <c r="M1503"/>
  <c r="F3759" l="1"/>
  <c r="R3759" s="1"/>
  <c r="D3760"/>
  <c r="E3759"/>
  <c r="A1504"/>
  <c r="G1504"/>
  <c r="AK3758"/>
  <c r="AL3758"/>
  <c r="AM3758"/>
  <c r="AD3758" s="1"/>
  <c r="AE3758"/>
  <c r="AF3758"/>
  <c r="AG3758"/>
  <c r="AH3758"/>
  <c r="AI3758"/>
  <c r="AJ3758"/>
  <c r="D3761" l="1"/>
  <c r="E3760"/>
  <c r="F3760"/>
  <c r="R3760" s="1"/>
  <c r="V1504"/>
  <c r="W1504"/>
  <c r="S1504"/>
  <c r="AL3759"/>
  <c r="AM3759"/>
  <c r="AD3759" s="1"/>
  <c r="AE3759"/>
  <c r="AF3759"/>
  <c r="AG3759"/>
  <c r="AH3759"/>
  <c r="AI3759"/>
  <c r="AJ3759"/>
  <c r="AK3759"/>
  <c r="D3762" l="1"/>
  <c r="E3761"/>
  <c r="F3761"/>
  <c r="R3761" s="1"/>
  <c r="AM3760"/>
  <c r="AD3760" s="1"/>
  <c r="AE3760"/>
  <c r="AF3760"/>
  <c r="AG3760"/>
  <c r="AH3760"/>
  <c r="AI3760"/>
  <c r="AJ3760"/>
  <c r="AK3760"/>
  <c r="AL3760"/>
  <c r="X1504"/>
  <c r="Q1504"/>
  <c r="I1504"/>
  <c r="O1504"/>
  <c r="J1504"/>
  <c r="H1504"/>
  <c r="AB1504"/>
  <c r="AA1504" s="1"/>
  <c r="T1504"/>
  <c r="AC1504"/>
  <c r="D3763" l="1"/>
  <c r="E3762"/>
  <c r="F3762"/>
  <c r="R3762" s="1"/>
  <c r="AF3761"/>
  <c r="AG3761"/>
  <c r="AH3761"/>
  <c r="AI3761"/>
  <c r="AJ3761"/>
  <c r="AK3761"/>
  <c r="AL3761"/>
  <c r="AM3761"/>
  <c r="AD3761" s="1"/>
  <c r="AE3761"/>
  <c r="U1504"/>
  <c r="C1504" s="1"/>
  <c r="B1505" s="1"/>
  <c r="K1504"/>
  <c r="M1504" s="1"/>
  <c r="L1504"/>
  <c r="N1504" s="1"/>
  <c r="P1504"/>
  <c r="Y1504"/>
  <c r="Z1504"/>
  <c r="A1505" l="1"/>
  <c r="D3764"/>
  <c r="E3763"/>
  <c r="F3763"/>
  <c r="R3763" s="1"/>
  <c r="AG3762"/>
  <c r="AH3762"/>
  <c r="AI3762"/>
  <c r="AJ3762"/>
  <c r="AK3762"/>
  <c r="AL3762"/>
  <c r="AM3762"/>
  <c r="AD3762" s="1"/>
  <c r="AE3762"/>
  <c r="AF3762"/>
  <c r="G1505"/>
  <c r="W1505" l="1"/>
  <c r="S1505"/>
  <c r="V1505"/>
  <c r="D3765"/>
  <c r="E3764"/>
  <c r="F3764"/>
  <c r="R3764" s="1"/>
  <c r="AH3763"/>
  <c r="AI3763"/>
  <c r="AJ3763"/>
  <c r="AK3763"/>
  <c r="AL3763"/>
  <c r="AM3763"/>
  <c r="AD3763" s="1"/>
  <c r="AE3763"/>
  <c r="AF3763"/>
  <c r="AG3763"/>
  <c r="AB1505" l="1"/>
  <c r="AA1505" s="1"/>
  <c r="T1505"/>
  <c r="AC1505"/>
  <c r="X1505"/>
  <c r="Q1505"/>
  <c r="H1505"/>
  <c r="J1505"/>
  <c r="O1505"/>
  <c r="I1505"/>
  <c r="E3765"/>
  <c r="F3765"/>
  <c r="R3765" s="1"/>
  <c r="D3766"/>
  <c r="AI3764"/>
  <c r="AJ3764"/>
  <c r="AK3764"/>
  <c r="AL3764"/>
  <c r="AM3764"/>
  <c r="AD3764" s="1"/>
  <c r="AE3764"/>
  <c r="AF3764"/>
  <c r="AG3764"/>
  <c r="AH3764"/>
  <c r="C1505" l="1"/>
  <c r="B1506" s="1"/>
  <c r="P1505"/>
  <c r="Y1505"/>
  <c r="Z1505"/>
  <c r="AJ3765"/>
  <c r="AK3765"/>
  <c r="AL3765"/>
  <c r="AM3765"/>
  <c r="AD3765" s="1"/>
  <c r="AE3765"/>
  <c r="AF3765"/>
  <c r="AG3765"/>
  <c r="AH3765"/>
  <c r="AI3765"/>
  <c r="U1505"/>
  <c r="K1505"/>
  <c r="M1505" s="1"/>
  <c r="L1505"/>
  <c r="N1505" s="1"/>
  <c r="E3766"/>
  <c r="F3766"/>
  <c r="R3766" s="1"/>
  <c r="D3767"/>
  <c r="A1506" l="1"/>
  <c r="AK3766"/>
  <c r="AL3766"/>
  <c r="AM3766"/>
  <c r="AD3766" s="1"/>
  <c r="AE3766"/>
  <c r="AF3766"/>
  <c r="AG3766"/>
  <c r="AH3766"/>
  <c r="AI3766"/>
  <c r="AJ3766"/>
  <c r="F3767"/>
  <c r="R3767" s="1"/>
  <c r="D3768"/>
  <c r="E3767"/>
  <c r="G1506"/>
  <c r="S1506" l="1"/>
  <c r="V1506"/>
  <c r="W1506"/>
  <c r="D3769"/>
  <c r="E3768"/>
  <c r="F3768"/>
  <c r="R3768" s="1"/>
  <c r="AL3767"/>
  <c r="AM3767"/>
  <c r="AD3767" s="1"/>
  <c r="AE3767"/>
  <c r="AF3767"/>
  <c r="AG3767"/>
  <c r="AH3767"/>
  <c r="AI3767"/>
  <c r="AJ3767"/>
  <c r="AK3767"/>
  <c r="AB1506" l="1"/>
  <c r="AA1506" s="1"/>
  <c r="T1506"/>
  <c r="AC1506"/>
  <c r="X1506"/>
  <c r="Q1506"/>
  <c r="I1506"/>
  <c r="H1506"/>
  <c r="J1506"/>
  <c r="O1506"/>
  <c r="D3770"/>
  <c r="E3769"/>
  <c r="F3769"/>
  <c r="R3769" s="1"/>
  <c r="AM3768"/>
  <c r="AD3768" s="1"/>
  <c r="AE3768"/>
  <c r="AF3768"/>
  <c r="AG3768"/>
  <c r="AH3768"/>
  <c r="AI3768"/>
  <c r="AJ3768"/>
  <c r="AK3768"/>
  <c r="AL3768"/>
  <c r="P1506" l="1"/>
  <c r="Y1506"/>
  <c r="Z1506"/>
  <c r="D3771"/>
  <c r="E3770"/>
  <c r="F3770"/>
  <c r="R3770" s="1"/>
  <c r="U1506"/>
  <c r="C1506" s="1"/>
  <c r="B1507" s="1"/>
  <c r="AF3769"/>
  <c r="AG3769"/>
  <c r="AH3769"/>
  <c r="AI3769"/>
  <c r="AJ3769"/>
  <c r="AK3769"/>
  <c r="AL3769"/>
  <c r="AM3769"/>
  <c r="AD3769" s="1"/>
  <c r="AE3769"/>
  <c r="G1507"/>
  <c r="K1506"/>
  <c r="M1506" s="1"/>
  <c r="L1506"/>
  <c r="N1506" s="1"/>
  <c r="A1507" l="1"/>
  <c r="S1507"/>
  <c r="V1507"/>
  <c r="W1507"/>
  <c r="D3772"/>
  <c r="E3771"/>
  <c r="F3771"/>
  <c r="R3771" s="1"/>
  <c r="AG3770"/>
  <c r="AH3770"/>
  <c r="AI3770"/>
  <c r="AJ3770"/>
  <c r="AK3770"/>
  <c r="AL3770"/>
  <c r="AM3770"/>
  <c r="AD3770" s="1"/>
  <c r="AE3770"/>
  <c r="AF3770"/>
  <c r="AH3771" l="1"/>
  <c r="AI3771"/>
  <c r="AJ3771"/>
  <c r="AK3771"/>
  <c r="AL3771"/>
  <c r="AM3771"/>
  <c r="AD3771" s="1"/>
  <c r="AE3771"/>
  <c r="AF3771"/>
  <c r="AG3771"/>
  <c r="AB1507"/>
  <c r="AA1507" s="1"/>
  <c r="T1507"/>
  <c r="U1507" s="1"/>
  <c r="C1507" s="1"/>
  <c r="B1508" s="1"/>
  <c r="AC1507"/>
  <c r="Q1507"/>
  <c r="X1507"/>
  <c r="I1507"/>
  <c r="H1507"/>
  <c r="O1507"/>
  <c r="J1507"/>
  <c r="D3773"/>
  <c r="E3772"/>
  <c r="F3772"/>
  <c r="R3772" s="1"/>
  <c r="A1508" l="1"/>
  <c r="K1507"/>
  <c r="M1507" s="1"/>
  <c r="L1507"/>
  <c r="N1507" s="1"/>
  <c r="Y1507"/>
  <c r="Z1507"/>
  <c r="P1507"/>
  <c r="E3773"/>
  <c r="F3773"/>
  <c r="R3773" s="1"/>
  <c r="D3774"/>
  <c r="AL3772"/>
  <c r="AF3772"/>
  <c r="AG3772"/>
  <c r="AH3772"/>
  <c r="AI3772"/>
  <c r="AJ3772"/>
  <c r="AK3772"/>
  <c r="AM3772"/>
  <c r="AD3772" s="1"/>
  <c r="AE3772"/>
  <c r="AM3773" l="1"/>
  <c r="AD3773" s="1"/>
  <c r="AE3773"/>
  <c r="AG3773"/>
  <c r="AJ3773"/>
  <c r="AK3773"/>
  <c r="AL3773"/>
  <c r="AF3773"/>
  <c r="AH3773"/>
  <c r="AI3773"/>
  <c r="D3775"/>
  <c r="E3774"/>
  <c r="F3774"/>
  <c r="R3774" s="1"/>
  <c r="G1508"/>
  <c r="D3776" l="1"/>
  <c r="E3775"/>
  <c r="F3775"/>
  <c r="R3775" s="1"/>
  <c r="AF3774"/>
  <c r="AH3774"/>
  <c r="AM3774"/>
  <c r="AD3774" s="1"/>
  <c r="AE3774"/>
  <c r="AG3774"/>
  <c r="AI3774"/>
  <c r="AJ3774"/>
  <c r="AK3774"/>
  <c r="AL3774"/>
  <c r="S1508"/>
  <c r="V1508"/>
  <c r="W1508"/>
  <c r="E3776" l="1"/>
  <c r="F3776"/>
  <c r="R3776" s="1"/>
  <c r="D3777"/>
  <c r="AG3775"/>
  <c r="AI3775"/>
  <c r="AF3775"/>
  <c r="AH3775"/>
  <c r="AJ3775"/>
  <c r="AK3775"/>
  <c r="AL3775"/>
  <c r="AM3775"/>
  <c r="AD3775" s="1"/>
  <c r="AE3775"/>
  <c r="AB1508"/>
  <c r="AA1508" s="1"/>
  <c r="T1508"/>
  <c r="U1508" s="1"/>
  <c r="C1508" s="1"/>
  <c r="B1509" s="1"/>
  <c r="AC1508"/>
  <c r="X1508"/>
  <c r="Q1508"/>
  <c r="H1508"/>
  <c r="I1508"/>
  <c r="J1508"/>
  <c r="O1508"/>
  <c r="A1509" l="1"/>
  <c r="Z1508"/>
  <c r="P1508"/>
  <c r="Y1508"/>
  <c r="AH3776"/>
  <c r="AJ3776"/>
  <c r="AK3776"/>
  <c r="AL3776"/>
  <c r="AM3776"/>
  <c r="AD3776" s="1"/>
  <c r="AE3776"/>
  <c r="AF3776"/>
  <c r="AG3776"/>
  <c r="AI3776"/>
  <c r="D3778"/>
  <c r="E3777"/>
  <c r="F3777"/>
  <c r="R3777" s="1"/>
  <c r="K1508"/>
  <c r="M1508" s="1"/>
  <c r="L1508"/>
  <c r="N1508" s="1"/>
  <c r="AI3777" l="1"/>
  <c r="AK3777"/>
  <c r="AE3777"/>
  <c r="AF3777"/>
  <c r="AG3777"/>
  <c r="AH3777"/>
  <c r="AJ3777"/>
  <c r="AL3777"/>
  <c r="AM3777"/>
  <c r="AD3777" s="1"/>
  <c r="G1509"/>
  <c r="F3778"/>
  <c r="R3778" s="1"/>
  <c r="D3779"/>
  <c r="E3778"/>
  <c r="S1509" l="1"/>
  <c r="V1509"/>
  <c r="W1509"/>
  <c r="E3779"/>
  <c r="F3779"/>
  <c r="R3779" s="1"/>
  <c r="D3780"/>
  <c r="AJ3778"/>
  <c r="AL3778"/>
  <c r="AG3778"/>
  <c r="AH3778"/>
  <c r="AI3778"/>
  <c r="AK3778"/>
  <c r="AM3778"/>
  <c r="AD3778" s="1"/>
  <c r="AE3778"/>
  <c r="AF3778"/>
  <c r="AB1509" l="1"/>
  <c r="AA1509" s="1"/>
  <c r="T1509"/>
  <c r="AC1509"/>
  <c r="X1509"/>
  <c r="Q1509"/>
  <c r="J1509"/>
  <c r="I1509"/>
  <c r="O1509"/>
  <c r="H1509"/>
  <c r="AK3779"/>
  <c r="AM3779"/>
  <c r="AD3779" s="1"/>
  <c r="AE3779"/>
  <c r="AJ3779"/>
  <c r="AL3779"/>
  <c r="AF3779"/>
  <c r="AG3779"/>
  <c r="AH3779"/>
  <c r="AI3779"/>
  <c r="F3780"/>
  <c r="R3780" s="1"/>
  <c r="D3781"/>
  <c r="E3780"/>
  <c r="C1509" l="1"/>
  <c r="B1510" s="1"/>
  <c r="P1509"/>
  <c r="Y1509"/>
  <c r="Z1509"/>
  <c r="U1509"/>
  <c r="K1509"/>
  <c r="M1509" s="1"/>
  <c r="L1509"/>
  <c r="N1509" s="1"/>
  <c r="E3781"/>
  <c r="F3781"/>
  <c r="R3781" s="1"/>
  <c r="D3782"/>
  <c r="G1510"/>
  <c r="AL3780"/>
  <c r="AF3780"/>
  <c r="AE3780"/>
  <c r="AG3780"/>
  <c r="AH3780"/>
  <c r="AI3780"/>
  <c r="AJ3780"/>
  <c r="AK3780"/>
  <c r="AM3780"/>
  <c r="AD3780" s="1"/>
  <c r="A1510" l="1"/>
  <c r="AM3781"/>
  <c r="AD3781" s="1"/>
  <c r="AE3781"/>
  <c r="AG3781"/>
  <c r="AH3781"/>
  <c r="AI3781"/>
  <c r="AJ3781"/>
  <c r="AK3781"/>
  <c r="AL3781"/>
  <c r="AF3781"/>
  <c r="E3782"/>
  <c r="F3782"/>
  <c r="R3782" s="1"/>
  <c r="D3783"/>
  <c r="V1510"/>
  <c r="W1510"/>
  <c r="S1510"/>
  <c r="AF3782" l="1"/>
  <c r="AH3782"/>
  <c r="AK3782"/>
  <c r="AL3782"/>
  <c r="AM3782"/>
  <c r="AD3782" s="1"/>
  <c r="AE3782"/>
  <c r="AG3782"/>
  <c r="AI3782"/>
  <c r="AJ3782"/>
  <c r="AB1510"/>
  <c r="AA1510" s="1"/>
  <c r="T1510"/>
  <c r="U1510" s="1"/>
  <c r="AC1510"/>
  <c r="D3784"/>
  <c r="E3783"/>
  <c r="F3783"/>
  <c r="R3783" s="1"/>
  <c r="X1510"/>
  <c r="Q1510"/>
  <c r="J1510"/>
  <c r="H1510"/>
  <c r="I1510"/>
  <c r="O1510"/>
  <c r="C1510" l="1"/>
  <c r="B1511" s="1"/>
  <c r="G1511"/>
  <c r="L1510"/>
  <c r="N1510" s="1"/>
  <c r="K1510"/>
  <c r="M1510" s="1"/>
  <c r="P1510"/>
  <c r="Y1510"/>
  <c r="Z1510"/>
  <c r="E3784"/>
  <c r="F3784"/>
  <c r="R3784" s="1"/>
  <c r="D3785"/>
  <c r="AG3783"/>
  <c r="AI3783"/>
  <c r="AE3783"/>
  <c r="AF3783"/>
  <c r="AH3783"/>
  <c r="AJ3783"/>
  <c r="AK3783"/>
  <c r="AL3783"/>
  <c r="AM3783"/>
  <c r="AD3783" s="1"/>
  <c r="A1511" l="1"/>
  <c r="AH3784"/>
  <c r="AJ3784"/>
  <c r="AG3784"/>
  <c r="AI3784"/>
  <c r="AK3784"/>
  <c r="AL3784"/>
  <c r="AM3784"/>
  <c r="AD3784" s="1"/>
  <c r="AE3784"/>
  <c r="AF3784"/>
  <c r="V1511"/>
  <c r="W1511"/>
  <c r="S1511"/>
  <c r="D3786"/>
  <c r="E3785"/>
  <c r="F3785"/>
  <c r="R3785" s="1"/>
  <c r="C1511" l="1"/>
  <c r="B1512" s="1"/>
  <c r="AI3785"/>
  <c r="AK3785"/>
  <c r="AL3785"/>
  <c r="AM3785"/>
  <c r="AD3785" s="1"/>
  <c r="AE3785"/>
  <c r="AF3785"/>
  <c r="AG3785"/>
  <c r="AH3785"/>
  <c r="AJ3785"/>
  <c r="F3786"/>
  <c r="R3786" s="1"/>
  <c r="D3787"/>
  <c r="E3786"/>
  <c r="X1511"/>
  <c r="Q1511"/>
  <c r="O1511"/>
  <c r="I1511"/>
  <c r="H1511"/>
  <c r="J1511"/>
  <c r="AC1511"/>
  <c r="U1511"/>
  <c r="AB1511"/>
  <c r="T1511"/>
  <c r="A1512" l="1"/>
  <c r="K1511"/>
  <c r="M1511" s="1"/>
  <c r="L1511"/>
  <c r="N1511" s="1"/>
  <c r="E3787"/>
  <c r="F3787"/>
  <c r="R3787" s="1"/>
  <c r="D3788"/>
  <c r="AJ3786"/>
  <c r="AL3786"/>
  <c r="AE3786"/>
  <c r="AF3786"/>
  <c r="AG3786"/>
  <c r="AH3786"/>
  <c r="AI3786"/>
  <c r="AK3786"/>
  <c r="AM3786"/>
  <c r="AD3786" s="1"/>
  <c r="P1511"/>
  <c r="Y1511"/>
  <c r="Z1511"/>
  <c r="AA1511"/>
  <c r="AK3787" l="1"/>
  <c r="AM3787"/>
  <c r="AD3787" s="1"/>
  <c r="AE3787"/>
  <c r="AH3787"/>
  <c r="AI3787"/>
  <c r="AJ3787"/>
  <c r="AL3787"/>
  <c r="AF3787"/>
  <c r="AG3787"/>
  <c r="F3788"/>
  <c r="R3788" s="1"/>
  <c r="E3788"/>
  <c r="D3789"/>
  <c r="G1512"/>
  <c r="AL3788" l="1"/>
  <c r="AF3788"/>
  <c r="AK3788"/>
  <c r="AM3788"/>
  <c r="AD3788" s="1"/>
  <c r="AE3788"/>
  <c r="AG3788"/>
  <c r="AH3788"/>
  <c r="AI3788"/>
  <c r="AJ3788"/>
  <c r="D3790"/>
  <c r="E3789"/>
  <c r="F3789"/>
  <c r="R3789" s="1"/>
  <c r="V1512"/>
  <c r="W1512"/>
  <c r="S1512"/>
  <c r="AB1512" l="1"/>
  <c r="AA1512" s="1"/>
  <c r="T1512"/>
  <c r="AC1512"/>
  <c r="E3790"/>
  <c r="F3790"/>
  <c r="R3790" s="1"/>
  <c r="D3791"/>
  <c r="AM3789"/>
  <c r="AD3789" s="1"/>
  <c r="AE3789"/>
  <c r="AG3789"/>
  <c r="AF3789"/>
  <c r="AH3789"/>
  <c r="AI3789"/>
  <c r="AJ3789"/>
  <c r="AK3789"/>
  <c r="AL3789"/>
  <c r="X1512"/>
  <c r="Q1512"/>
  <c r="H1512"/>
  <c r="O1512"/>
  <c r="I1512"/>
  <c r="J1512"/>
  <c r="U1512" l="1"/>
  <c r="C1512" s="1"/>
  <c r="B1513" s="1"/>
  <c r="P1512"/>
  <c r="Y1512"/>
  <c r="Z1512"/>
  <c r="AF3790"/>
  <c r="AH3790"/>
  <c r="AI3790"/>
  <c r="AJ3790"/>
  <c r="AK3790"/>
  <c r="AL3790"/>
  <c r="AM3790"/>
  <c r="AD3790" s="1"/>
  <c r="AE3790"/>
  <c r="AG3790"/>
  <c r="K1512"/>
  <c r="M1512" s="1"/>
  <c r="L1512"/>
  <c r="N1512" s="1"/>
  <c r="D3792"/>
  <c r="F3791"/>
  <c r="R3791" s="1"/>
  <c r="E3791"/>
  <c r="A1513" l="1"/>
  <c r="AG3791"/>
  <c r="AI3791"/>
  <c r="AL3791"/>
  <c r="AM3791"/>
  <c r="AD3791" s="1"/>
  <c r="AE3791"/>
  <c r="AF3791"/>
  <c r="AH3791"/>
  <c r="AJ3791"/>
  <c r="AK3791"/>
  <c r="G1513"/>
  <c r="D3793"/>
  <c r="E3792"/>
  <c r="F3792"/>
  <c r="R3792" s="1"/>
  <c r="W1513" l="1"/>
  <c r="S1513"/>
  <c r="V1513"/>
  <c r="D3794"/>
  <c r="E3793"/>
  <c r="F3793"/>
  <c r="R3793" s="1"/>
  <c r="AH3792"/>
  <c r="AJ3792"/>
  <c r="AE3792"/>
  <c r="AF3792"/>
  <c r="AG3792"/>
  <c r="AI3792"/>
  <c r="AK3792"/>
  <c r="AL3792"/>
  <c r="AM3792"/>
  <c r="AD3792" s="1"/>
  <c r="AB1513" l="1"/>
  <c r="AA1513" s="1"/>
  <c r="T1513"/>
  <c r="AC1513"/>
  <c r="X1513"/>
  <c r="Q1513"/>
  <c r="O1513"/>
  <c r="I1513"/>
  <c r="H1513"/>
  <c r="J1513"/>
  <c r="F3794"/>
  <c r="R3794" s="1"/>
  <c r="D3795"/>
  <c r="E3794"/>
  <c r="AI3793"/>
  <c r="AK3793"/>
  <c r="AH3793"/>
  <c r="AJ3793"/>
  <c r="AL3793"/>
  <c r="AM3793"/>
  <c r="AD3793" s="1"/>
  <c r="AE3793"/>
  <c r="AF3793"/>
  <c r="AG3793"/>
  <c r="C1513" l="1"/>
  <c r="B1514" s="1"/>
  <c r="U1513"/>
  <c r="E3795"/>
  <c r="D3796"/>
  <c r="F3795"/>
  <c r="R3795" s="1"/>
  <c r="K1513"/>
  <c r="M1513" s="1"/>
  <c r="L1513"/>
  <c r="N1513" s="1"/>
  <c r="AJ3794"/>
  <c r="AL3794"/>
  <c r="AM3794"/>
  <c r="AD3794" s="1"/>
  <c r="AE3794"/>
  <c r="AF3794"/>
  <c r="AG3794"/>
  <c r="AH3794"/>
  <c r="AI3794"/>
  <c r="AK3794"/>
  <c r="P1513"/>
  <c r="Y1513"/>
  <c r="Z1513"/>
  <c r="A1514" l="1"/>
  <c r="G1514"/>
  <c r="AK3795"/>
  <c r="AM3795"/>
  <c r="AD3795" s="1"/>
  <c r="AE3795"/>
  <c r="AF3795"/>
  <c r="AG3795"/>
  <c r="AH3795"/>
  <c r="AI3795"/>
  <c r="AJ3795"/>
  <c r="AL3795"/>
  <c r="F3796"/>
  <c r="R3796" s="1"/>
  <c r="E3796"/>
  <c r="D3797"/>
  <c r="S1514" l="1"/>
  <c r="V1514"/>
  <c r="W1514"/>
  <c r="F3797"/>
  <c r="R3797" s="1"/>
  <c r="D3798"/>
  <c r="E3797"/>
  <c r="AL3796"/>
  <c r="AF3796"/>
  <c r="AI3796"/>
  <c r="AJ3796"/>
  <c r="AK3796"/>
  <c r="AM3796"/>
  <c r="AD3796" s="1"/>
  <c r="AE3796"/>
  <c r="AG3796"/>
  <c r="AH3796"/>
  <c r="AB1514" l="1"/>
  <c r="AA1514" s="1"/>
  <c r="T1514"/>
  <c r="AC1514"/>
  <c r="X1514"/>
  <c r="Q1514"/>
  <c r="J1514"/>
  <c r="O1514"/>
  <c r="I1514"/>
  <c r="H1514"/>
  <c r="D3799"/>
  <c r="E3798"/>
  <c r="F3798"/>
  <c r="R3798" s="1"/>
  <c r="AM3797"/>
  <c r="AD3797" s="1"/>
  <c r="AE3797"/>
  <c r="AG3797"/>
  <c r="AL3797"/>
  <c r="AF3797"/>
  <c r="AH3797"/>
  <c r="AI3797"/>
  <c r="AJ3797"/>
  <c r="AK3797"/>
  <c r="C1514" l="1"/>
  <c r="B1515" s="1"/>
  <c r="K1514"/>
  <c r="M1514" s="1"/>
  <c r="L1514"/>
  <c r="N1514" s="1"/>
  <c r="D3800"/>
  <c r="E3799"/>
  <c r="F3799"/>
  <c r="R3799" s="1"/>
  <c r="U1514"/>
  <c r="AF3798"/>
  <c r="AH3798"/>
  <c r="AE3798"/>
  <c r="AG3798"/>
  <c r="AI3798"/>
  <c r="AJ3798"/>
  <c r="AK3798"/>
  <c r="AL3798"/>
  <c r="AM3798"/>
  <c r="AD3798" s="1"/>
  <c r="P1514"/>
  <c r="Y1514"/>
  <c r="Z1514"/>
  <c r="A1515" l="1"/>
  <c r="D3801"/>
  <c r="E3800"/>
  <c r="F3800"/>
  <c r="R3800" s="1"/>
  <c r="AG3799"/>
  <c r="AI3799"/>
  <c r="AJ3799"/>
  <c r="AK3799"/>
  <c r="AL3799"/>
  <c r="AM3799"/>
  <c r="AD3799" s="1"/>
  <c r="AE3799"/>
  <c r="AF3799"/>
  <c r="AH3799"/>
  <c r="G1515"/>
  <c r="S1515" l="1"/>
  <c r="V1515"/>
  <c r="W1515"/>
  <c r="D3802"/>
  <c r="E3801"/>
  <c r="F3801"/>
  <c r="R3801" s="1"/>
  <c r="AH3800"/>
  <c r="AJ3800"/>
  <c r="AM3800"/>
  <c r="AD3800" s="1"/>
  <c r="AE3800"/>
  <c r="AF3800"/>
  <c r="AG3800"/>
  <c r="AI3800"/>
  <c r="AK3800"/>
  <c r="AL3800"/>
  <c r="AB1515" l="1"/>
  <c r="AA1515" s="1"/>
  <c r="T1515"/>
  <c r="AC1515"/>
  <c r="Q1515"/>
  <c r="X1515"/>
  <c r="J1515"/>
  <c r="H1515"/>
  <c r="O1515"/>
  <c r="I1515"/>
  <c r="F3802"/>
  <c r="R3802" s="1"/>
  <c r="E3802"/>
  <c r="D3803"/>
  <c r="AI3801"/>
  <c r="AK3801"/>
  <c r="AF3801"/>
  <c r="AG3801"/>
  <c r="AH3801"/>
  <c r="AJ3801"/>
  <c r="AL3801"/>
  <c r="AM3801"/>
  <c r="AD3801" s="1"/>
  <c r="AE3801"/>
  <c r="C1515" l="1"/>
  <c r="B1516" s="1"/>
  <c r="Y1515"/>
  <c r="Z1515"/>
  <c r="P1515"/>
  <c r="U1515"/>
  <c r="AJ3802"/>
  <c r="AL3802"/>
  <c r="AI3802"/>
  <c r="AK3802"/>
  <c r="AM3802"/>
  <c r="AD3802" s="1"/>
  <c r="AE3802"/>
  <c r="AF3802"/>
  <c r="AG3802"/>
  <c r="AH3802"/>
  <c r="H1516"/>
  <c r="G1516"/>
  <c r="E3803"/>
  <c r="D3804"/>
  <c r="F3803"/>
  <c r="R3803" s="1"/>
  <c r="K1515"/>
  <c r="M1515" s="1"/>
  <c r="L1515"/>
  <c r="N1515" s="1"/>
  <c r="A1516" l="1"/>
  <c r="AK3803"/>
  <c r="AM3803"/>
  <c r="AD3803" s="1"/>
  <c r="AE3803"/>
  <c r="AF3803"/>
  <c r="AG3803"/>
  <c r="AH3803"/>
  <c r="AI3803"/>
  <c r="AJ3803"/>
  <c r="AL3803"/>
  <c r="F3804"/>
  <c r="R3804" s="1"/>
  <c r="D3805"/>
  <c r="E3804"/>
  <c r="S1516"/>
  <c r="V1516"/>
  <c r="W1516"/>
  <c r="AB1516" l="1"/>
  <c r="AA1516" s="1"/>
  <c r="T1516"/>
  <c r="AC1516"/>
  <c r="E3805"/>
  <c r="F3805"/>
  <c r="R3805" s="1"/>
  <c r="D3806"/>
  <c r="X1516"/>
  <c r="Q1516"/>
  <c r="J1516"/>
  <c r="I1516"/>
  <c r="O1516"/>
  <c r="AL3804"/>
  <c r="AF3804"/>
  <c r="AG3804"/>
  <c r="AH3804"/>
  <c r="AI3804"/>
  <c r="AJ3804"/>
  <c r="AK3804"/>
  <c r="AM3804"/>
  <c r="AD3804" s="1"/>
  <c r="AE3804"/>
  <c r="C1516" l="1"/>
  <c r="B1517" s="1"/>
  <c r="K1516"/>
  <c r="M1516" s="1"/>
  <c r="L1516"/>
  <c r="N1516" s="1"/>
  <c r="U1516"/>
  <c r="Z1516"/>
  <c r="P1516"/>
  <c r="Y1516"/>
  <c r="G1517"/>
  <c r="AM3805"/>
  <c r="AD3805" s="1"/>
  <c r="AE3805"/>
  <c r="AG3805"/>
  <c r="AJ3805"/>
  <c r="AK3805"/>
  <c r="AL3805"/>
  <c r="AF3805"/>
  <c r="AH3805"/>
  <c r="AI3805"/>
  <c r="D3807"/>
  <c r="E3806"/>
  <c r="F3806"/>
  <c r="R3806" s="1"/>
  <c r="A1517" l="1"/>
  <c r="S1517"/>
  <c r="G1518"/>
  <c r="V1517"/>
  <c r="W1517"/>
  <c r="D3808"/>
  <c r="E3807"/>
  <c r="F3807"/>
  <c r="R3807" s="1"/>
  <c r="AI3806"/>
  <c r="AF3806"/>
  <c r="AG3806"/>
  <c r="AH3806"/>
  <c r="AJ3806"/>
  <c r="AK3806"/>
  <c r="AL3806"/>
  <c r="AM3806"/>
  <c r="AD3806" s="1"/>
  <c r="AE3806"/>
  <c r="E3808" l="1"/>
  <c r="D3809"/>
  <c r="F3808"/>
  <c r="R3808" s="1"/>
  <c r="AJ3807"/>
  <c r="AG3807"/>
  <c r="AH3807"/>
  <c r="AI3807"/>
  <c r="AE3807"/>
  <c r="AF3807"/>
  <c r="AK3807"/>
  <c r="AL3807"/>
  <c r="AM3807"/>
  <c r="AD3807" s="1"/>
  <c r="AB1517"/>
  <c r="AA1517" s="1"/>
  <c r="T1517"/>
  <c r="AC1517"/>
  <c r="U1517"/>
  <c r="C1517" s="1"/>
  <c r="B1518" s="1"/>
  <c r="V1518"/>
  <c r="W1518"/>
  <c r="S1518"/>
  <c r="X1517"/>
  <c r="Q1517"/>
  <c r="H1517"/>
  <c r="O1517"/>
  <c r="I1517"/>
  <c r="J1517"/>
  <c r="A1518" l="1"/>
  <c r="O1518"/>
  <c r="P1517"/>
  <c r="Y1517"/>
  <c r="Z1517"/>
  <c r="H1518"/>
  <c r="AK3808"/>
  <c r="AH3808"/>
  <c r="AI3808"/>
  <c r="AJ3808"/>
  <c r="AL3808"/>
  <c r="AM3808"/>
  <c r="AD3808" s="1"/>
  <c r="AE3808"/>
  <c r="AF3808"/>
  <c r="AG3808"/>
  <c r="X1518"/>
  <c r="Q1518"/>
  <c r="F3809"/>
  <c r="R3809" s="1"/>
  <c r="D3810"/>
  <c r="E3809"/>
  <c r="J1518"/>
  <c r="AB1518"/>
  <c r="T1518"/>
  <c r="AC1518"/>
  <c r="U1518"/>
  <c r="C1518" s="1"/>
  <c r="B1519" s="1"/>
  <c r="K1517"/>
  <c r="M1517" s="1"/>
  <c r="L1517"/>
  <c r="N1517" s="1"/>
  <c r="I1518"/>
  <c r="A1519" l="1"/>
  <c r="P1518"/>
  <c r="Y1518"/>
  <c r="Z1518"/>
  <c r="E3810"/>
  <c r="F3810"/>
  <c r="R3810" s="1"/>
  <c r="D3811"/>
  <c r="N1518"/>
  <c r="L1518"/>
  <c r="K1518"/>
  <c r="M1518" s="1"/>
  <c r="G1519"/>
  <c r="AA1518"/>
  <c r="AL3809"/>
  <c r="AI3809"/>
  <c r="AJ3809"/>
  <c r="AK3809"/>
  <c r="AE3809"/>
  <c r="AF3809"/>
  <c r="AG3809"/>
  <c r="AH3809"/>
  <c r="AM3809"/>
  <c r="AD3809" s="1"/>
  <c r="E3811" l="1"/>
  <c r="F3811"/>
  <c r="R3811" s="1"/>
  <c r="D3812"/>
  <c r="V1519"/>
  <c r="W1519"/>
  <c r="S1519"/>
  <c r="AM3810"/>
  <c r="AD3810" s="1"/>
  <c r="AE3810"/>
  <c r="AJ3810"/>
  <c r="AK3810"/>
  <c r="AL3810"/>
  <c r="AF3810"/>
  <c r="AG3810"/>
  <c r="AH3810"/>
  <c r="AI3810"/>
  <c r="AC1519" l="1"/>
  <c r="U1519"/>
  <c r="AB1519"/>
  <c r="AA1519" s="1"/>
  <c r="T1519"/>
  <c r="C1519" s="1"/>
  <c r="B1520" s="1"/>
  <c r="AF3811"/>
  <c r="AK3811"/>
  <c r="AL3811"/>
  <c r="AM3811"/>
  <c r="AD3811" s="1"/>
  <c r="AE3811"/>
  <c r="AG3811"/>
  <c r="AH3811"/>
  <c r="AI3811"/>
  <c r="AJ3811"/>
  <c r="F3812"/>
  <c r="R3812" s="1"/>
  <c r="D3813"/>
  <c r="E3812"/>
  <c r="X1519"/>
  <c r="Q1519"/>
  <c r="H1519"/>
  <c r="I1519"/>
  <c r="J1519"/>
  <c r="O1519"/>
  <c r="A1520" l="1"/>
  <c r="AG3812"/>
  <c r="AL3812"/>
  <c r="AM3812"/>
  <c r="AD3812" s="1"/>
  <c r="AE3812"/>
  <c r="AF3812"/>
  <c r="AH3812"/>
  <c r="AI3812"/>
  <c r="AJ3812"/>
  <c r="AK3812"/>
  <c r="G1520"/>
  <c r="K1519"/>
  <c r="M1519" s="1"/>
  <c r="L1519"/>
  <c r="N1519" s="1"/>
  <c r="P1519"/>
  <c r="Y1519"/>
  <c r="Z1519"/>
  <c r="E3813"/>
  <c r="F3813"/>
  <c r="R3813" s="1"/>
  <c r="D3814"/>
  <c r="V1520" l="1"/>
  <c r="W1520"/>
  <c r="S1520"/>
  <c r="AH3813"/>
  <c r="AM3813"/>
  <c r="AD3813" s="1"/>
  <c r="AE3813"/>
  <c r="AF3813"/>
  <c r="AG3813"/>
  <c r="AI3813"/>
  <c r="AJ3813"/>
  <c r="AK3813"/>
  <c r="AL3813"/>
  <c r="D3815"/>
  <c r="E3814"/>
  <c r="F3814"/>
  <c r="R3814" s="1"/>
  <c r="AI3814" l="1"/>
  <c r="AF3814"/>
  <c r="AG3814"/>
  <c r="AH3814"/>
  <c r="AE3814"/>
  <c r="AJ3814"/>
  <c r="AK3814"/>
  <c r="AL3814"/>
  <c r="AM3814"/>
  <c r="AD3814" s="1"/>
  <c r="X1520"/>
  <c r="Q1520"/>
  <c r="I1520"/>
  <c r="H1520"/>
  <c r="O1520"/>
  <c r="J1520"/>
  <c r="AB1520"/>
  <c r="T1520"/>
  <c r="AC1520"/>
  <c r="E3815"/>
  <c r="D3816"/>
  <c r="F3815"/>
  <c r="R3815" s="1"/>
  <c r="C1520" l="1"/>
  <c r="B1521" s="1"/>
  <c r="K1520"/>
  <c r="M1520" s="1"/>
  <c r="L1520"/>
  <c r="N1520" s="1"/>
  <c r="U1520"/>
  <c r="AJ3815"/>
  <c r="AK3815"/>
  <c r="AM3815"/>
  <c r="AD3815" s="1"/>
  <c r="AE3815"/>
  <c r="AG3815"/>
  <c r="AH3815"/>
  <c r="AI3815"/>
  <c r="AL3815"/>
  <c r="AF3815"/>
  <c r="E3816"/>
  <c r="F3816"/>
  <c r="R3816" s="1"/>
  <c r="D3817"/>
  <c r="P1520"/>
  <c r="Y1520"/>
  <c r="Z1520"/>
  <c r="AA1520"/>
  <c r="A1521" l="1"/>
  <c r="AK3816"/>
  <c r="AL3816"/>
  <c r="AM3816"/>
  <c r="AD3816" s="1"/>
  <c r="AE3816"/>
  <c r="AF3816"/>
  <c r="AG3816"/>
  <c r="AH3816"/>
  <c r="AI3816"/>
  <c r="AJ3816"/>
  <c r="G1521"/>
  <c r="F3817"/>
  <c r="R3817" s="1"/>
  <c r="D3818"/>
  <c r="E3817"/>
  <c r="AL3817" l="1"/>
  <c r="AM3817"/>
  <c r="AD3817" s="1"/>
  <c r="AE3817"/>
  <c r="AF3817"/>
  <c r="AG3817"/>
  <c r="AH3817"/>
  <c r="AI3817"/>
  <c r="AJ3817"/>
  <c r="AK3817"/>
  <c r="W1521"/>
  <c r="S1521"/>
  <c r="V1521"/>
  <c r="D3819"/>
  <c r="E3818"/>
  <c r="F3818"/>
  <c r="R3818" s="1"/>
  <c r="AB1521" l="1"/>
  <c r="AA1521" s="1"/>
  <c r="T1521"/>
  <c r="AC1521"/>
  <c r="X1521"/>
  <c r="Q1521"/>
  <c r="J1521"/>
  <c r="H1521"/>
  <c r="O1521"/>
  <c r="I1521"/>
  <c r="D3820"/>
  <c r="E3819"/>
  <c r="F3819"/>
  <c r="R3819" s="1"/>
  <c r="AM3818"/>
  <c r="AD3818" s="1"/>
  <c r="AE3818"/>
  <c r="AF3818"/>
  <c r="AG3818"/>
  <c r="AH3818"/>
  <c r="AI3818"/>
  <c r="AJ3818"/>
  <c r="AK3818"/>
  <c r="AL3818"/>
  <c r="G1522" l="1"/>
  <c r="P1521"/>
  <c r="Y1521"/>
  <c r="Z1521"/>
  <c r="D3821"/>
  <c r="E3820"/>
  <c r="F3820"/>
  <c r="R3820" s="1"/>
  <c r="U1521"/>
  <c r="C1521" s="1"/>
  <c r="B1522" s="1"/>
  <c r="AF3819"/>
  <c r="AG3819"/>
  <c r="AH3819"/>
  <c r="AI3819"/>
  <c r="AJ3819"/>
  <c r="AK3819"/>
  <c r="AL3819"/>
  <c r="AM3819"/>
  <c r="AD3819" s="1"/>
  <c r="AE3819"/>
  <c r="K1521"/>
  <c r="M1521" s="1"/>
  <c r="L1521"/>
  <c r="N1521" s="1"/>
  <c r="A1522" l="1"/>
  <c r="AG3820"/>
  <c r="AH3820"/>
  <c r="AI3820"/>
  <c r="AJ3820"/>
  <c r="AK3820"/>
  <c r="AL3820"/>
  <c r="AM3820"/>
  <c r="AD3820" s="1"/>
  <c r="AE3820"/>
  <c r="AF3820"/>
  <c r="S1522"/>
  <c r="V1522"/>
  <c r="W1522"/>
  <c r="D3822"/>
  <c r="E3821"/>
  <c r="F3821"/>
  <c r="R3821" s="1"/>
  <c r="D3823" l="1"/>
  <c r="E3822"/>
  <c r="F3822"/>
  <c r="R3822" s="1"/>
  <c r="AH3821"/>
  <c r="AI3821"/>
  <c r="AJ3821"/>
  <c r="AK3821"/>
  <c r="AL3821"/>
  <c r="AM3821"/>
  <c r="AD3821" s="1"/>
  <c r="AE3821"/>
  <c r="AF3821"/>
  <c r="AG3821"/>
  <c r="AB1522"/>
  <c r="AA1522" s="1"/>
  <c r="T1522"/>
  <c r="AC1522"/>
  <c r="U1522"/>
  <c r="C1522" s="1"/>
  <c r="B1523" s="1"/>
  <c r="X1522"/>
  <c r="Q1522"/>
  <c r="J1522"/>
  <c r="O1522"/>
  <c r="I1522"/>
  <c r="H1522"/>
  <c r="A1523" l="1"/>
  <c r="E3823"/>
  <c r="F3823"/>
  <c r="R3823" s="1"/>
  <c r="D3824"/>
  <c r="AI3822"/>
  <c r="AJ3822"/>
  <c r="AK3822"/>
  <c r="AL3822"/>
  <c r="AM3822"/>
  <c r="AD3822" s="1"/>
  <c r="AE3822"/>
  <c r="AF3822"/>
  <c r="AG3822"/>
  <c r="AH3822"/>
  <c r="P1522"/>
  <c r="Y1522"/>
  <c r="Z1522"/>
  <c r="K1522"/>
  <c r="M1522" s="1"/>
  <c r="L1522"/>
  <c r="N1522" s="1"/>
  <c r="AJ3823" l="1"/>
  <c r="AK3823"/>
  <c r="AL3823"/>
  <c r="AM3823"/>
  <c r="AD3823" s="1"/>
  <c r="AE3823"/>
  <c r="AF3823"/>
  <c r="AG3823"/>
  <c r="AH3823"/>
  <c r="AI3823"/>
  <c r="E3824"/>
  <c r="F3824"/>
  <c r="R3824" s="1"/>
  <c r="D3825"/>
  <c r="G1523"/>
  <c r="AK3824" l="1"/>
  <c r="AL3824"/>
  <c r="AM3824"/>
  <c r="AD3824" s="1"/>
  <c r="AE3824"/>
  <c r="AF3824"/>
  <c r="AG3824"/>
  <c r="AH3824"/>
  <c r="AI3824"/>
  <c r="AJ3824"/>
  <c r="F3825"/>
  <c r="R3825" s="1"/>
  <c r="D3826"/>
  <c r="E3825"/>
  <c r="S1523"/>
  <c r="V1523"/>
  <c r="W1523"/>
  <c r="D3827" l="1"/>
  <c r="E3826"/>
  <c r="F3826"/>
  <c r="R3826" s="1"/>
  <c r="AB1523"/>
  <c r="AA1523" s="1"/>
  <c r="T1523"/>
  <c r="AC1523"/>
  <c r="AL3825"/>
  <c r="AM3825"/>
  <c r="AD3825" s="1"/>
  <c r="AE3825"/>
  <c r="AF3825"/>
  <c r="AG3825"/>
  <c r="AH3825"/>
  <c r="AI3825"/>
  <c r="AJ3825"/>
  <c r="AK3825"/>
  <c r="Q1523"/>
  <c r="X1523"/>
  <c r="H1523"/>
  <c r="J1523"/>
  <c r="I1523"/>
  <c r="O1523"/>
  <c r="D3828" l="1"/>
  <c r="E3827"/>
  <c r="F3827"/>
  <c r="R3827" s="1"/>
  <c r="AM3826"/>
  <c r="AD3826" s="1"/>
  <c r="AE3826"/>
  <c r="AF3826"/>
  <c r="AG3826"/>
  <c r="AH3826"/>
  <c r="AI3826"/>
  <c r="AJ3826"/>
  <c r="AK3826"/>
  <c r="AL3826"/>
  <c r="U1523"/>
  <c r="C1523" s="1"/>
  <c r="B1524" s="1"/>
  <c r="K1523"/>
  <c r="M1523" s="1"/>
  <c r="L1523"/>
  <c r="N1523" s="1"/>
  <c r="Y1523"/>
  <c r="Z1523"/>
  <c r="P1523"/>
  <c r="A1524" l="1"/>
  <c r="D3829"/>
  <c r="E3828"/>
  <c r="F3828"/>
  <c r="R3828" s="1"/>
  <c r="AF3827"/>
  <c r="AG3827"/>
  <c r="AH3827"/>
  <c r="AI3827"/>
  <c r="AJ3827"/>
  <c r="AK3827"/>
  <c r="AL3827"/>
  <c r="AM3827"/>
  <c r="AD3827" s="1"/>
  <c r="AE3827"/>
  <c r="G1524"/>
  <c r="S1524" l="1"/>
  <c r="V1524"/>
  <c r="W1524"/>
  <c r="D3830"/>
  <c r="E3829"/>
  <c r="F3829"/>
  <c r="R3829" s="1"/>
  <c r="AG3828"/>
  <c r="AH3828"/>
  <c r="AI3828"/>
  <c r="AJ3828"/>
  <c r="AK3828"/>
  <c r="AL3828"/>
  <c r="AM3828"/>
  <c r="AD3828" s="1"/>
  <c r="AE3828"/>
  <c r="AF3828"/>
  <c r="AB1524" l="1"/>
  <c r="AA1524" s="1"/>
  <c r="T1524"/>
  <c r="AC1524"/>
  <c r="X1524"/>
  <c r="Q1524"/>
  <c r="J1524"/>
  <c r="O1524"/>
  <c r="H1524"/>
  <c r="I1524"/>
  <c r="D3831"/>
  <c r="E3830"/>
  <c r="F3830"/>
  <c r="R3830" s="1"/>
  <c r="AH3829"/>
  <c r="AI3829"/>
  <c r="AJ3829"/>
  <c r="AK3829"/>
  <c r="AL3829"/>
  <c r="AM3829"/>
  <c r="AD3829" s="1"/>
  <c r="AE3829"/>
  <c r="AF3829"/>
  <c r="AG3829"/>
  <c r="C1524" l="1"/>
  <c r="B1525" s="1"/>
  <c r="G1525"/>
  <c r="E3831"/>
  <c r="F3831"/>
  <c r="R3831" s="1"/>
  <c r="D3832"/>
  <c r="U1524"/>
  <c r="AI3830"/>
  <c r="AJ3830"/>
  <c r="AK3830"/>
  <c r="AL3830"/>
  <c r="AM3830"/>
  <c r="AD3830" s="1"/>
  <c r="AE3830"/>
  <c r="AF3830"/>
  <c r="AG3830"/>
  <c r="AH3830"/>
  <c r="Z1524"/>
  <c r="P1524"/>
  <c r="Y1524"/>
  <c r="K1524"/>
  <c r="M1524" s="1"/>
  <c r="L1524"/>
  <c r="N1524" s="1"/>
  <c r="A1525" l="1"/>
  <c r="S1525"/>
  <c r="V1525"/>
  <c r="W1525"/>
  <c r="AJ3831"/>
  <c r="AK3831"/>
  <c r="AL3831"/>
  <c r="AM3831"/>
  <c r="AD3831" s="1"/>
  <c r="AE3831"/>
  <c r="AF3831"/>
  <c r="AG3831"/>
  <c r="AH3831"/>
  <c r="AI3831"/>
  <c r="E3832"/>
  <c r="F3832"/>
  <c r="R3832" s="1"/>
  <c r="D3833"/>
  <c r="AB1525" l="1"/>
  <c r="AA1525" s="1"/>
  <c r="T1525"/>
  <c r="U1525" s="1"/>
  <c r="C1525" s="1"/>
  <c r="B1526" s="1"/>
  <c r="AC1525"/>
  <c r="AK3832"/>
  <c r="AL3832"/>
  <c r="AM3832"/>
  <c r="AD3832" s="1"/>
  <c r="AE3832"/>
  <c r="AF3832"/>
  <c r="AG3832"/>
  <c r="AH3832"/>
  <c r="AI3832"/>
  <c r="AJ3832"/>
  <c r="F3833"/>
  <c r="R3833" s="1"/>
  <c r="D3834"/>
  <c r="E3833"/>
  <c r="X1525"/>
  <c r="Q1525"/>
  <c r="J1525"/>
  <c r="I1525"/>
  <c r="O1525"/>
  <c r="H1525"/>
  <c r="A1526" l="1"/>
  <c r="AL3833"/>
  <c r="AM3833"/>
  <c r="AD3833" s="1"/>
  <c r="AE3833"/>
  <c r="AF3833"/>
  <c r="AG3833"/>
  <c r="AH3833"/>
  <c r="AI3833"/>
  <c r="AJ3833"/>
  <c r="AK3833"/>
  <c r="K1525"/>
  <c r="M1525" s="1"/>
  <c r="L1525"/>
  <c r="N1525" s="1"/>
  <c r="P1525"/>
  <c r="Y1525"/>
  <c r="Z1525"/>
  <c r="D3835"/>
  <c r="E3834"/>
  <c r="F3834"/>
  <c r="R3834" s="1"/>
  <c r="G1526" l="1"/>
  <c r="D3836"/>
  <c r="E3835"/>
  <c r="F3835"/>
  <c r="R3835" s="1"/>
  <c r="AM3834"/>
  <c r="AD3834" s="1"/>
  <c r="AE3834"/>
  <c r="AF3834"/>
  <c r="AG3834"/>
  <c r="AH3834"/>
  <c r="AI3834"/>
  <c r="AJ3834"/>
  <c r="AK3834"/>
  <c r="AL3834"/>
  <c r="V1526" l="1"/>
  <c r="W1526"/>
  <c r="S1526"/>
  <c r="D3837"/>
  <c r="E3836"/>
  <c r="F3836"/>
  <c r="R3836" s="1"/>
  <c r="AF3835"/>
  <c r="AG3835"/>
  <c r="AH3835"/>
  <c r="AI3835"/>
  <c r="AJ3835"/>
  <c r="AK3835"/>
  <c r="AL3835"/>
  <c r="AM3835"/>
  <c r="AD3835" s="1"/>
  <c r="AE3835"/>
  <c r="X1526" l="1"/>
  <c r="Q1526"/>
  <c r="O1526"/>
  <c r="I1526"/>
  <c r="H1526"/>
  <c r="J1526"/>
  <c r="AB1526"/>
  <c r="T1526"/>
  <c r="AC1526"/>
  <c r="U1526"/>
  <c r="C1526" s="1"/>
  <c r="B1527" s="1"/>
  <c r="D3838"/>
  <c r="E3837"/>
  <c r="F3837"/>
  <c r="R3837" s="1"/>
  <c r="AG3836"/>
  <c r="AH3836"/>
  <c r="AI3836"/>
  <c r="AJ3836"/>
  <c r="AK3836"/>
  <c r="AL3836"/>
  <c r="AM3836"/>
  <c r="AD3836" s="1"/>
  <c r="AE3836"/>
  <c r="AF3836"/>
  <c r="A1527" l="1"/>
  <c r="P1526"/>
  <c r="Y1526"/>
  <c r="Z1526"/>
  <c r="D3839"/>
  <c r="E3838"/>
  <c r="F3838"/>
  <c r="R3838" s="1"/>
  <c r="L1526"/>
  <c r="N1526" s="1"/>
  <c r="K1526"/>
  <c r="M1526" s="1"/>
  <c r="AH3837"/>
  <c r="AI3837"/>
  <c r="AJ3837"/>
  <c r="AK3837"/>
  <c r="AL3837"/>
  <c r="AM3837"/>
  <c r="AD3837" s="1"/>
  <c r="AE3837"/>
  <c r="AF3837"/>
  <c r="AG3837"/>
  <c r="AA1526"/>
  <c r="E3839" l="1"/>
  <c r="F3839"/>
  <c r="R3839" s="1"/>
  <c r="D3840"/>
  <c r="G1527"/>
  <c r="AI3838"/>
  <c r="AJ3838"/>
  <c r="AK3838"/>
  <c r="AL3838"/>
  <c r="AM3838"/>
  <c r="AD3838" s="1"/>
  <c r="AE3838"/>
  <c r="AF3838"/>
  <c r="AG3838"/>
  <c r="AH3838"/>
  <c r="AJ3839" l="1"/>
  <c r="AK3839"/>
  <c r="AL3839"/>
  <c r="AM3839"/>
  <c r="AD3839" s="1"/>
  <c r="AE3839"/>
  <c r="AF3839"/>
  <c r="AG3839"/>
  <c r="AH3839"/>
  <c r="AI3839"/>
  <c r="E3840"/>
  <c r="F3840"/>
  <c r="R3840" s="1"/>
  <c r="D3841"/>
  <c r="V1527"/>
  <c r="W1527"/>
  <c r="S1527"/>
  <c r="AK3840" l="1"/>
  <c r="AL3840"/>
  <c r="AM3840"/>
  <c r="AD3840" s="1"/>
  <c r="AE3840"/>
  <c r="AF3840"/>
  <c r="AG3840"/>
  <c r="AH3840"/>
  <c r="AI3840"/>
  <c r="AJ3840"/>
  <c r="AC1527"/>
  <c r="U1527"/>
  <c r="AB1527"/>
  <c r="AA1527" s="1"/>
  <c r="T1527"/>
  <c r="C1527" s="1"/>
  <c r="B1528" s="1"/>
  <c r="F3841"/>
  <c r="R3841" s="1"/>
  <c r="D3842"/>
  <c r="E3841"/>
  <c r="X1527"/>
  <c r="Q1527"/>
  <c r="J1527"/>
  <c r="H1527"/>
  <c r="O1527"/>
  <c r="I1527"/>
  <c r="A1528" l="1"/>
  <c r="P1527"/>
  <c r="Y1527"/>
  <c r="Z1527"/>
  <c r="AL3841"/>
  <c r="AM3841"/>
  <c r="AD3841" s="1"/>
  <c r="AE3841"/>
  <c r="AF3841"/>
  <c r="AG3841"/>
  <c r="AH3841"/>
  <c r="AI3841"/>
  <c r="AJ3841"/>
  <c r="AK3841"/>
  <c r="K1527"/>
  <c r="M1527" s="1"/>
  <c r="L1527"/>
  <c r="N1527" s="1"/>
  <c r="D3843"/>
  <c r="E3842"/>
  <c r="F3842"/>
  <c r="R3842" s="1"/>
  <c r="G1528" l="1"/>
  <c r="D3844"/>
  <c r="E3843"/>
  <c r="F3843"/>
  <c r="R3843" s="1"/>
  <c r="AM3842"/>
  <c r="AD3842" s="1"/>
  <c r="AE3842"/>
  <c r="AF3842"/>
  <c r="AG3842"/>
  <c r="AH3842"/>
  <c r="AI3842"/>
  <c r="AJ3842"/>
  <c r="AK3842"/>
  <c r="AL3842"/>
  <c r="V1528" l="1"/>
  <c r="W1528"/>
  <c r="S1528"/>
  <c r="D3845"/>
  <c r="E3844"/>
  <c r="F3844"/>
  <c r="R3844" s="1"/>
  <c r="AF3843"/>
  <c r="AG3843"/>
  <c r="AH3843"/>
  <c r="AI3843"/>
  <c r="AJ3843"/>
  <c r="AK3843"/>
  <c r="AL3843"/>
  <c r="AM3843"/>
  <c r="AD3843" s="1"/>
  <c r="AE3843"/>
  <c r="X1528" l="1"/>
  <c r="Q1528"/>
  <c r="O1528"/>
  <c r="I1528"/>
  <c r="H1528"/>
  <c r="J1528"/>
  <c r="AB1528"/>
  <c r="T1528"/>
  <c r="AC1528"/>
  <c r="U1528"/>
  <c r="C1528" s="1"/>
  <c r="B1529" s="1"/>
  <c r="D3846"/>
  <c r="E3845"/>
  <c r="F3845"/>
  <c r="R3845" s="1"/>
  <c r="AG3844"/>
  <c r="AH3844"/>
  <c r="AI3844"/>
  <c r="AJ3844"/>
  <c r="AK3844"/>
  <c r="AL3844"/>
  <c r="AM3844"/>
  <c r="AD3844" s="1"/>
  <c r="AE3844"/>
  <c r="AF3844"/>
  <c r="A1529" l="1"/>
  <c r="P1528"/>
  <c r="Y1528"/>
  <c r="Z1528"/>
  <c r="D3847"/>
  <c r="E3846"/>
  <c r="F3846"/>
  <c r="R3846" s="1"/>
  <c r="K1528"/>
  <c r="M1528" s="1"/>
  <c r="L1528"/>
  <c r="N1528" s="1"/>
  <c r="AH3845"/>
  <c r="AI3845"/>
  <c r="AJ3845"/>
  <c r="AK3845"/>
  <c r="AL3845"/>
  <c r="AM3845"/>
  <c r="AD3845" s="1"/>
  <c r="AE3845"/>
  <c r="AF3845"/>
  <c r="AG3845"/>
  <c r="AA1528"/>
  <c r="E3847" l="1"/>
  <c r="F3847"/>
  <c r="R3847" s="1"/>
  <c r="D3848"/>
  <c r="G1529"/>
  <c r="AI3846"/>
  <c r="AJ3846"/>
  <c r="AK3846"/>
  <c r="AL3846"/>
  <c r="AM3846"/>
  <c r="AD3846" s="1"/>
  <c r="AE3846"/>
  <c r="AF3846"/>
  <c r="AG3846"/>
  <c r="AH3846"/>
  <c r="AJ3847" l="1"/>
  <c r="AK3847"/>
  <c r="AL3847"/>
  <c r="AM3847"/>
  <c r="AD3847" s="1"/>
  <c r="AE3847"/>
  <c r="AF3847"/>
  <c r="AG3847"/>
  <c r="AH3847"/>
  <c r="AI3847"/>
  <c r="E3848"/>
  <c r="F3848"/>
  <c r="R3848" s="1"/>
  <c r="D3849"/>
  <c r="W1529"/>
  <c r="S1529"/>
  <c r="V1529"/>
  <c r="AK3848" l="1"/>
  <c r="AL3848"/>
  <c r="AM3848"/>
  <c r="AD3848" s="1"/>
  <c r="AE3848"/>
  <c r="AF3848"/>
  <c r="AG3848"/>
  <c r="AH3848"/>
  <c r="AI3848"/>
  <c r="AJ3848"/>
  <c r="X1529"/>
  <c r="Q1529"/>
  <c r="J1529"/>
  <c r="H1529"/>
  <c r="O1529"/>
  <c r="I1529"/>
  <c r="F3849"/>
  <c r="R3849" s="1"/>
  <c r="D3850"/>
  <c r="E3849"/>
  <c r="AB1529"/>
  <c r="AA1529" s="1"/>
  <c r="T1529"/>
  <c r="AC1529"/>
  <c r="AL3849" l="1"/>
  <c r="AM3849"/>
  <c r="AD3849" s="1"/>
  <c r="AE3849"/>
  <c r="AF3849"/>
  <c r="AG3849"/>
  <c r="AH3849"/>
  <c r="AI3849"/>
  <c r="AJ3849"/>
  <c r="AK3849"/>
  <c r="U1529"/>
  <c r="C1529" s="1"/>
  <c r="B1530" s="1"/>
  <c r="P1529"/>
  <c r="Y1529"/>
  <c r="Z1529"/>
  <c r="K1529"/>
  <c r="M1529" s="1"/>
  <c r="L1529"/>
  <c r="N1529" s="1"/>
  <c r="D3851"/>
  <c r="E3850"/>
  <c r="F3850"/>
  <c r="R3850" s="1"/>
  <c r="A1530" l="1"/>
  <c r="G1530"/>
  <c r="D3852"/>
  <c r="E3851"/>
  <c r="F3851"/>
  <c r="R3851" s="1"/>
  <c r="AM3850"/>
  <c r="AD3850" s="1"/>
  <c r="AE3850"/>
  <c r="AF3850"/>
  <c r="AG3850"/>
  <c r="AH3850"/>
  <c r="AI3850"/>
  <c r="AJ3850"/>
  <c r="AK3850"/>
  <c r="AL3850"/>
  <c r="S1530" l="1"/>
  <c r="V1530"/>
  <c r="W1530"/>
  <c r="D3853"/>
  <c r="E3852"/>
  <c r="F3852"/>
  <c r="R3852" s="1"/>
  <c r="AF3851"/>
  <c r="AG3851"/>
  <c r="AH3851"/>
  <c r="AI3851"/>
  <c r="AJ3851"/>
  <c r="AK3851"/>
  <c r="AL3851"/>
  <c r="AM3851"/>
  <c r="AD3851" s="1"/>
  <c r="AE3851"/>
  <c r="AB1530" l="1"/>
  <c r="AA1530" s="1"/>
  <c r="T1530"/>
  <c r="AC1530"/>
  <c r="X1530"/>
  <c r="Q1530"/>
  <c r="O1530"/>
  <c r="J1530"/>
  <c r="I1530"/>
  <c r="H1530"/>
  <c r="D3854"/>
  <c r="E3853"/>
  <c r="F3853"/>
  <c r="R3853" s="1"/>
  <c r="AG3852"/>
  <c r="AH3852"/>
  <c r="AI3852"/>
  <c r="AJ3852"/>
  <c r="AK3852"/>
  <c r="AL3852"/>
  <c r="AM3852"/>
  <c r="AD3852" s="1"/>
  <c r="AE3852"/>
  <c r="AF3852"/>
  <c r="K1530" l="1"/>
  <c r="M1530" s="1"/>
  <c r="L1530"/>
  <c r="N1530" s="1"/>
  <c r="H1531"/>
  <c r="D3855"/>
  <c r="E3854"/>
  <c r="F3854"/>
  <c r="R3854" s="1"/>
  <c r="U1530"/>
  <c r="C1530" s="1"/>
  <c r="B1531" s="1"/>
  <c r="AH3853"/>
  <c r="AI3853"/>
  <c r="AJ3853"/>
  <c r="AK3853"/>
  <c r="AL3853"/>
  <c r="AM3853"/>
  <c r="AD3853" s="1"/>
  <c r="AE3853"/>
  <c r="AF3853"/>
  <c r="AG3853"/>
  <c r="P1530"/>
  <c r="Y1530"/>
  <c r="Z1530"/>
  <c r="A1531" l="1"/>
  <c r="G1531"/>
  <c r="E3855"/>
  <c r="F3855"/>
  <c r="R3855" s="1"/>
  <c r="D3856"/>
  <c r="AI3854"/>
  <c r="AJ3854"/>
  <c r="AK3854"/>
  <c r="AL3854"/>
  <c r="AM3854"/>
  <c r="AD3854" s="1"/>
  <c r="AE3854"/>
  <c r="AF3854"/>
  <c r="AG3854"/>
  <c r="AH3854"/>
  <c r="E3856" l="1"/>
  <c r="F3856"/>
  <c r="R3856" s="1"/>
  <c r="D3857"/>
  <c r="S1531"/>
  <c r="V1531"/>
  <c r="W1531"/>
  <c r="AJ3855"/>
  <c r="AK3855"/>
  <c r="AL3855"/>
  <c r="AM3855"/>
  <c r="AD3855" s="1"/>
  <c r="AE3855"/>
  <c r="AF3855"/>
  <c r="AG3855"/>
  <c r="AH3855"/>
  <c r="AI3855"/>
  <c r="AK3856" l="1"/>
  <c r="AL3856"/>
  <c r="AM3856"/>
  <c r="AD3856" s="1"/>
  <c r="AE3856"/>
  <c r="AF3856"/>
  <c r="AG3856"/>
  <c r="AH3856"/>
  <c r="AI3856"/>
  <c r="AJ3856"/>
  <c r="F3857"/>
  <c r="R3857" s="1"/>
  <c r="D3858"/>
  <c r="E3857"/>
  <c r="AB1531"/>
  <c r="AA1531" s="1"/>
  <c r="T1531"/>
  <c r="U1531" s="1"/>
  <c r="C1531" s="1"/>
  <c r="B1532" s="1"/>
  <c r="AC1531"/>
  <c r="Q1531"/>
  <c r="X1531"/>
  <c r="O1531"/>
  <c r="J1531"/>
  <c r="I1531"/>
  <c r="A1532" l="1"/>
  <c r="AL3857"/>
  <c r="AM3857"/>
  <c r="AD3857" s="1"/>
  <c r="AE3857"/>
  <c r="AF3857"/>
  <c r="AG3857"/>
  <c r="AH3857"/>
  <c r="AI3857"/>
  <c r="AJ3857"/>
  <c r="AK3857"/>
  <c r="D3859"/>
  <c r="E3858"/>
  <c r="F3858"/>
  <c r="R3858" s="1"/>
  <c r="Y1531"/>
  <c r="Z1531"/>
  <c r="P1531"/>
  <c r="G1532"/>
  <c r="K1531"/>
  <c r="M1531" s="1"/>
  <c r="L1531"/>
  <c r="N1531" s="1"/>
  <c r="S1532" l="1"/>
  <c r="G1533"/>
  <c r="V1532"/>
  <c r="W1532"/>
  <c r="D3860"/>
  <c r="E3859"/>
  <c r="F3859"/>
  <c r="R3859" s="1"/>
  <c r="AM3858"/>
  <c r="AD3858" s="1"/>
  <c r="AE3858"/>
  <c r="AF3858"/>
  <c r="AG3858"/>
  <c r="AH3858"/>
  <c r="AI3858"/>
  <c r="AJ3858"/>
  <c r="AK3858"/>
  <c r="AL3858"/>
  <c r="AB1532" l="1"/>
  <c r="AA1532" s="1"/>
  <c r="T1532"/>
  <c r="AC1532"/>
  <c r="S1533"/>
  <c r="V1533"/>
  <c r="W1533"/>
  <c r="X1532"/>
  <c r="Q1532"/>
  <c r="H1532"/>
  <c r="I1532"/>
  <c r="J1532"/>
  <c r="O1532"/>
  <c r="D3861"/>
  <c r="E3860"/>
  <c r="F3860"/>
  <c r="R3860" s="1"/>
  <c r="AF3859"/>
  <c r="AG3859"/>
  <c r="AH3859"/>
  <c r="AI3859"/>
  <c r="AJ3859"/>
  <c r="AK3859"/>
  <c r="AL3859"/>
  <c r="AM3859"/>
  <c r="AD3859" s="1"/>
  <c r="AE3859"/>
  <c r="C1532" l="1"/>
  <c r="B1533" s="1"/>
  <c r="AG3860"/>
  <c r="AH3860"/>
  <c r="AI3860"/>
  <c r="AJ3860"/>
  <c r="AK3860"/>
  <c r="AL3860"/>
  <c r="AM3860"/>
  <c r="AD3860" s="1"/>
  <c r="AE3860"/>
  <c r="AF3860"/>
  <c r="D3862"/>
  <c r="E3861"/>
  <c r="F3861"/>
  <c r="R3861" s="1"/>
  <c r="U1532"/>
  <c r="H1533"/>
  <c r="X1533"/>
  <c r="Q1533"/>
  <c r="K1532"/>
  <c r="M1532" s="1"/>
  <c r="L1532"/>
  <c r="N1532" s="1"/>
  <c r="I1533"/>
  <c r="AB1533"/>
  <c r="AA1533" s="1"/>
  <c r="T1533"/>
  <c r="U1533" s="1"/>
  <c r="AC1533"/>
  <c r="Z1532"/>
  <c r="O1533"/>
  <c r="P1532"/>
  <c r="Y1532"/>
  <c r="J1533"/>
  <c r="C1533" l="1"/>
  <c r="B1534" s="1"/>
  <c r="A1533"/>
  <c r="P1533"/>
  <c r="Y1533"/>
  <c r="Z1533"/>
  <c r="D3863"/>
  <c r="E3862"/>
  <c r="F3862"/>
  <c r="R3862" s="1"/>
  <c r="M1533"/>
  <c r="K1533"/>
  <c r="L1533"/>
  <c r="N1533" s="1"/>
  <c r="AH3861"/>
  <c r="AI3861"/>
  <c r="AJ3861"/>
  <c r="AK3861"/>
  <c r="AL3861"/>
  <c r="AM3861"/>
  <c r="AD3861" s="1"/>
  <c r="AE3861"/>
  <c r="AF3861"/>
  <c r="AG3861"/>
  <c r="G1534"/>
  <c r="A1534" l="1"/>
  <c r="V1534"/>
  <c r="W1534"/>
  <c r="S1534"/>
  <c r="E3863"/>
  <c r="F3863"/>
  <c r="R3863" s="1"/>
  <c r="D3864"/>
  <c r="AI3862"/>
  <c r="AJ3862"/>
  <c r="AK3862"/>
  <c r="AL3862"/>
  <c r="AM3862"/>
  <c r="AD3862" s="1"/>
  <c r="AE3862"/>
  <c r="AF3862"/>
  <c r="AG3862"/>
  <c r="AH3862"/>
  <c r="AJ3863" l="1"/>
  <c r="AK3863"/>
  <c r="AL3863"/>
  <c r="AM3863"/>
  <c r="AD3863" s="1"/>
  <c r="AE3863"/>
  <c r="AF3863"/>
  <c r="AG3863"/>
  <c r="AH3863"/>
  <c r="AI3863"/>
  <c r="F3864"/>
  <c r="R3864" s="1"/>
  <c r="E3864"/>
  <c r="D3865"/>
  <c r="X1534"/>
  <c r="Q1534"/>
  <c r="J1534"/>
  <c r="I1534"/>
  <c r="H1534"/>
  <c r="O1534"/>
  <c r="AB1534"/>
  <c r="AA1534" s="1"/>
  <c r="T1534"/>
  <c r="U1534" s="1"/>
  <c r="C1534" s="1"/>
  <c r="B1535" s="1"/>
  <c r="AC1534"/>
  <c r="A1535" l="1"/>
  <c r="L1534"/>
  <c r="N1534" s="1"/>
  <c r="K1534"/>
  <c r="M1534" s="1"/>
  <c r="P1534"/>
  <c r="Y1534"/>
  <c r="Z1534"/>
  <c r="AL3864"/>
  <c r="AF3864"/>
  <c r="AK3864"/>
  <c r="AM3864"/>
  <c r="AD3864" s="1"/>
  <c r="AE3864"/>
  <c r="AG3864"/>
  <c r="AH3864"/>
  <c r="AI3864"/>
  <c r="AJ3864"/>
  <c r="D3866"/>
  <c r="E3865"/>
  <c r="F3865"/>
  <c r="R3865" s="1"/>
  <c r="E3866" l="1"/>
  <c r="F3866"/>
  <c r="R3866" s="1"/>
  <c r="D3867"/>
  <c r="AM3865"/>
  <c r="AD3865" s="1"/>
  <c r="AE3865"/>
  <c r="AG3865"/>
  <c r="AF3865"/>
  <c r="AH3865"/>
  <c r="AI3865"/>
  <c r="AJ3865"/>
  <c r="AK3865"/>
  <c r="AL3865"/>
  <c r="G1535"/>
  <c r="AF3866" l="1"/>
  <c r="AH3866"/>
  <c r="AI3866"/>
  <c r="AJ3866"/>
  <c r="AK3866"/>
  <c r="AL3866"/>
  <c r="AM3866"/>
  <c r="AD3866" s="1"/>
  <c r="AE3866"/>
  <c r="AG3866"/>
  <c r="D3868"/>
  <c r="F3867"/>
  <c r="R3867" s="1"/>
  <c r="E3867"/>
  <c r="V1535"/>
  <c r="W1535"/>
  <c r="S1535"/>
  <c r="AC1535" l="1"/>
  <c r="U1535"/>
  <c r="AB1535"/>
  <c r="AA1535" s="1"/>
  <c r="T1535"/>
  <c r="C1535" s="1"/>
  <c r="B1536" s="1"/>
  <c r="D3869"/>
  <c r="E3868"/>
  <c r="F3868"/>
  <c r="R3868" s="1"/>
  <c r="AG3867"/>
  <c r="AI3867"/>
  <c r="AL3867"/>
  <c r="AM3867"/>
  <c r="AD3867" s="1"/>
  <c r="AE3867"/>
  <c r="AF3867"/>
  <c r="AH3867"/>
  <c r="AJ3867"/>
  <c r="AK3867"/>
  <c r="X1535"/>
  <c r="Q1535"/>
  <c r="O1535"/>
  <c r="J1535"/>
  <c r="H1535"/>
  <c r="I1535"/>
  <c r="A1536" l="1"/>
  <c r="P1535"/>
  <c r="Y1535"/>
  <c r="Z1535"/>
  <c r="G1536"/>
  <c r="D3870"/>
  <c r="E3869"/>
  <c r="F3869"/>
  <c r="R3869" s="1"/>
  <c r="AH3868"/>
  <c r="AJ3868"/>
  <c r="AE3868"/>
  <c r="AF3868"/>
  <c r="AG3868"/>
  <c r="AI3868"/>
  <c r="AK3868"/>
  <c r="AL3868"/>
  <c r="AM3868"/>
  <c r="AD3868" s="1"/>
  <c r="K1535"/>
  <c r="M1535" s="1"/>
  <c r="L1535"/>
  <c r="N1535" s="1"/>
  <c r="V1536" l="1"/>
  <c r="W1536"/>
  <c r="S1536"/>
  <c r="F3870"/>
  <c r="R3870" s="1"/>
  <c r="D3871"/>
  <c r="E3870"/>
  <c r="AI3869"/>
  <c r="AK3869"/>
  <c r="AH3869"/>
  <c r="AJ3869"/>
  <c r="AL3869"/>
  <c r="AM3869"/>
  <c r="AD3869" s="1"/>
  <c r="AE3869"/>
  <c r="AF3869"/>
  <c r="AG3869"/>
  <c r="X1536" l="1"/>
  <c r="Q1536"/>
  <c r="H1536"/>
  <c r="I1536"/>
  <c r="J1536"/>
  <c r="O1536"/>
  <c r="AB1536"/>
  <c r="T1536"/>
  <c r="AC1536"/>
  <c r="U1536"/>
  <c r="C1536" s="1"/>
  <c r="B1537" s="1"/>
  <c r="E3871"/>
  <c r="D3872"/>
  <c r="F3871"/>
  <c r="R3871" s="1"/>
  <c r="AJ3870"/>
  <c r="AL3870"/>
  <c r="AM3870"/>
  <c r="AD3870" s="1"/>
  <c r="AE3870"/>
  <c r="AF3870"/>
  <c r="AG3870"/>
  <c r="AH3870"/>
  <c r="AI3870"/>
  <c r="AK3870"/>
  <c r="A1537" l="1"/>
  <c r="AK3871"/>
  <c r="AM3871"/>
  <c r="AD3871" s="1"/>
  <c r="AE3871"/>
  <c r="AF3871"/>
  <c r="AG3871"/>
  <c r="AH3871"/>
  <c r="AI3871"/>
  <c r="AJ3871"/>
  <c r="AL3871"/>
  <c r="K1536"/>
  <c r="M1536" s="1"/>
  <c r="L1536"/>
  <c r="N1536" s="1"/>
  <c r="F3872"/>
  <c r="R3872" s="1"/>
  <c r="E3872"/>
  <c r="D3873"/>
  <c r="P1536"/>
  <c r="Y1536"/>
  <c r="Z1536"/>
  <c r="AA1536"/>
  <c r="AL3872" l="1"/>
  <c r="AF3872"/>
  <c r="AI3872"/>
  <c r="AJ3872"/>
  <c r="AK3872"/>
  <c r="AM3872"/>
  <c r="AD3872" s="1"/>
  <c r="AE3872"/>
  <c r="AG3872"/>
  <c r="AH3872"/>
  <c r="F3873"/>
  <c r="R3873" s="1"/>
  <c r="D3874"/>
  <c r="E3873"/>
  <c r="G1537"/>
  <c r="AM3873" l="1"/>
  <c r="AD3873" s="1"/>
  <c r="AE3873"/>
  <c r="AG3873"/>
  <c r="AL3873"/>
  <c r="AF3873"/>
  <c r="AH3873"/>
  <c r="AI3873"/>
  <c r="AJ3873"/>
  <c r="AK3873"/>
  <c r="D3875"/>
  <c r="E3874"/>
  <c r="F3874"/>
  <c r="R3874" s="1"/>
  <c r="W1537"/>
  <c r="S1537"/>
  <c r="V1537"/>
  <c r="X1537" l="1"/>
  <c r="Q1537"/>
  <c r="I1537"/>
  <c r="O1537"/>
  <c r="J1537"/>
  <c r="H1537"/>
  <c r="D3876"/>
  <c r="E3875"/>
  <c r="F3875"/>
  <c r="R3875" s="1"/>
  <c r="AF3874"/>
  <c r="AH3874"/>
  <c r="AE3874"/>
  <c r="AG3874"/>
  <c r="AI3874"/>
  <c r="AJ3874"/>
  <c r="AK3874"/>
  <c r="AL3874"/>
  <c r="AM3874"/>
  <c r="AD3874" s="1"/>
  <c r="AB1537"/>
  <c r="AA1537" s="1"/>
  <c r="T1537"/>
  <c r="AC1537"/>
  <c r="C1537" l="1"/>
  <c r="B1538" s="1"/>
  <c r="K1537"/>
  <c r="M1537" s="1"/>
  <c r="L1537"/>
  <c r="N1537" s="1"/>
  <c r="P1537"/>
  <c r="Y1537"/>
  <c r="Z1537"/>
  <c r="G1538"/>
  <c r="U1537"/>
  <c r="D3877"/>
  <c r="E3876"/>
  <c r="F3876"/>
  <c r="R3876" s="1"/>
  <c r="AG3875"/>
  <c r="AI3875"/>
  <c r="AJ3875"/>
  <c r="AK3875"/>
  <c r="AL3875"/>
  <c r="AM3875"/>
  <c r="AD3875" s="1"/>
  <c r="AE3875"/>
  <c r="AF3875"/>
  <c r="AH3875"/>
  <c r="A1538" l="1"/>
  <c r="S1538"/>
  <c r="V1538"/>
  <c r="W1538"/>
  <c r="D3878"/>
  <c r="E3877"/>
  <c r="F3877"/>
  <c r="R3877" s="1"/>
  <c r="AH3876"/>
  <c r="AJ3876"/>
  <c r="AM3876"/>
  <c r="AD3876" s="1"/>
  <c r="AE3876"/>
  <c r="AF3876"/>
  <c r="AG3876"/>
  <c r="AI3876"/>
  <c r="AK3876"/>
  <c r="AL3876"/>
  <c r="F3878" l="1"/>
  <c r="R3878" s="1"/>
  <c r="E3878"/>
  <c r="D3879"/>
  <c r="AI3877"/>
  <c r="AK3877"/>
  <c r="AF3877"/>
  <c r="AG3877"/>
  <c r="AH3877"/>
  <c r="AJ3877"/>
  <c r="AL3877"/>
  <c r="AM3877"/>
  <c r="AD3877" s="1"/>
  <c r="AE3877"/>
  <c r="AB1538"/>
  <c r="AA1538" s="1"/>
  <c r="T1538"/>
  <c r="AC1538"/>
  <c r="U1538"/>
  <c r="C1538" s="1"/>
  <c r="B1539" s="1"/>
  <c r="X1538"/>
  <c r="Q1538"/>
  <c r="O1538"/>
  <c r="J1538"/>
  <c r="I1538"/>
  <c r="H1538"/>
  <c r="A1539" l="1"/>
  <c r="AJ3878"/>
  <c r="AL3878"/>
  <c r="AI3878"/>
  <c r="AK3878"/>
  <c r="AM3878"/>
  <c r="AD3878" s="1"/>
  <c r="AE3878"/>
  <c r="AF3878"/>
  <c r="AG3878"/>
  <c r="AH3878"/>
  <c r="P1538"/>
  <c r="Y1538"/>
  <c r="Z1538"/>
  <c r="E3879"/>
  <c r="D3880"/>
  <c r="F3879"/>
  <c r="R3879" s="1"/>
  <c r="K1538"/>
  <c r="M1538" s="1"/>
  <c r="L1538"/>
  <c r="N1538" s="1"/>
  <c r="F3880" l="1"/>
  <c r="R3880" s="1"/>
  <c r="D3881"/>
  <c r="E3880"/>
  <c r="AK3879"/>
  <c r="AM3879"/>
  <c r="AD3879" s="1"/>
  <c r="AE3879"/>
  <c r="AF3879"/>
  <c r="AG3879"/>
  <c r="AH3879"/>
  <c r="AI3879"/>
  <c r="AJ3879"/>
  <c r="AL3879"/>
  <c r="G1539"/>
  <c r="AL3880" l="1"/>
  <c r="AF3880"/>
  <c r="AG3880"/>
  <c r="AH3880"/>
  <c r="AI3880"/>
  <c r="AJ3880"/>
  <c r="AK3880"/>
  <c r="AM3880"/>
  <c r="AD3880" s="1"/>
  <c r="AE3880"/>
  <c r="D3882"/>
  <c r="E3881"/>
  <c r="F3881"/>
  <c r="R3881" s="1"/>
  <c r="S1539"/>
  <c r="V1539"/>
  <c r="W1539"/>
  <c r="D3883" l="1"/>
  <c r="E3882"/>
  <c r="F3882"/>
  <c r="R3882" s="1"/>
  <c r="AH3881"/>
  <c r="AI3881"/>
  <c r="AJ3881"/>
  <c r="AK3881"/>
  <c r="AL3881"/>
  <c r="AM3881"/>
  <c r="AD3881" s="1"/>
  <c r="AE3881"/>
  <c r="AF3881"/>
  <c r="AG3881"/>
  <c r="AB1539"/>
  <c r="AA1539" s="1"/>
  <c r="T1539"/>
  <c r="U1539" s="1"/>
  <c r="C1539" s="1"/>
  <c r="B1540" s="1"/>
  <c r="AC1539"/>
  <c r="Q1539"/>
  <c r="X1539"/>
  <c r="O1539"/>
  <c r="H1539"/>
  <c r="I1539"/>
  <c r="J1539"/>
  <c r="A1540" l="1"/>
  <c r="E3883"/>
  <c r="F3883"/>
  <c r="R3883" s="1"/>
  <c r="D3884"/>
  <c r="AI3882"/>
  <c r="AJ3882"/>
  <c r="AK3882"/>
  <c r="AL3882"/>
  <c r="AM3882"/>
  <c r="AD3882" s="1"/>
  <c r="AE3882"/>
  <c r="AF3882"/>
  <c r="AG3882"/>
  <c r="AH3882"/>
  <c r="Y1539"/>
  <c r="Z1539"/>
  <c r="P1539"/>
  <c r="K1539"/>
  <c r="M1539" s="1"/>
  <c r="L1539"/>
  <c r="N1539" s="1"/>
  <c r="AJ3883" l="1"/>
  <c r="AK3883"/>
  <c r="AL3883"/>
  <c r="AM3883"/>
  <c r="AD3883" s="1"/>
  <c r="AE3883"/>
  <c r="AF3883"/>
  <c r="AG3883"/>
  <c r="AH3883"/>
  <c r="AI3883"/>
  <c r="E3884"/>
  <c r="F3884"/>
  <c r="R3884" s="1"/>
  <c r="D3885"/>
  <c r="G1540"/>
  <c r="AK3884" l="1"/>
  <c r="AL3884"/>
  <c r="AM3884"/>
  <c r="AD3884" s="1"/>
  <c r="AE3884"/>
  <c r="AF3884"/>
  <c r="AG3884"/>
  <c r="AH3884"/>
  <c r="AI3884"/>
  <c r="AJ3884"/>
  <c r="F3885"/>
  <c r="R3885" s="1"/>
  <c r="D3886"/>
  <c r="E3885"/>
  <c r="S1540"/>
  <c r="V1540"/>
  <c r="W1540"/>
  <c r="AL3885" l="1"/>
  <c r="AM3885"/>
  <c r="AD3885" s="1"/>
  <c r="AE3885"/>
  <c r="AF3885"/>
  <c r="AG3885"/>
  <c r="AH3885"/>
  <c r="AI3885"/>
  <c r="AJ3885"/>
  <c r="AK3885"/>
  <c r="D3887"/>
  <c r="E3886"/>
  <c r="F3886"/>
  <c r="R3886" s="1"/>
  <c r="AB1540"/>
  <c r="AA1540" s="1"/>
  <c r="T1540"/>
  <c r="U1540" s="1"/>
  <c r="C1540" s="1"/>
  <c r="B1541" s="1"/>
  <c r="AC1540"/>
  <c r="X1540"/>
  <c r="Q1540"/>
  <c r="J1540"/>
  <c r="H1540"/>
  <c r="I1540"/>
  <c r="O1540"/>
  <c r="A1541" l="1"/>
  <c r="D3888"/>
  <c r="E3887"/>
  <c r="F3887"/>
  <c r="R3887" s="1"/>
  <c r="AM3886"/>
  <c r="AD3886" s="1"/>
  <c r="AE3886"/>
  <c r="AF3886"/>
  <c r="AG3886"/>
  <c r="AH3886"/>
  <c r="AI3886"/>
  <c r="AJ3886"/>
  <c r="AK3886"/>
  <c r="AL3886"/>
  <c r="K1540"/>
  <c r="M1540" s="1"/>
  <c r="L1540"/>
  <c r="N1540" s="1"/>
  <c r="Z1540"/>
  <c r="P1540"/>
  <c r="Y1540"/>
  <c r="D3889" l="1"/>
  <c r="E3888"/>
  <c r="F3888"/>
  <c r="R3888" s="1"/>
  <c r="AF3887"/>
  <c r="AG3887"/>
  <c r="AH3887"/>
  <c r="AI3887"/>
  <c r="AJ3887"/>
  <c r="AK3887"/>
  <c r="AL3887"/>
  <c r="AM3887"/>
  <c r="AD3887" s="1"/>
  <c r="AE3887"/>
  <c r="G1541"/>
  <c r="D3890" l="1"/>
  <c r="E3889"/>
  <c r="F3889"/>
  <c r="R3889" s="1"/>
  <c r="AG3888"/>
  <c r="AH3888"/>
  <c r="AI3888"/>
  <c r="AJ3888"/>
  <c r="AK3888"/>
  <c r="AL3888"/>
  <c r="AM3888"/>
  <c r="AD3888" s="1"/>
  <c r="AE3888"/>
  <c r="AF3888"/>
  <c r="S1541"/>
  <c r="V1541"/>
  <c r="W1541"/>
  <c r="D3891" l="1"/>
  <c r="E3890"/>
  <c r="F3890"/>
  <c r="R3890" s="1"/>
  <c r="AH3889"/>
  <c r="AI3889"/>
  <c r="AJ3889"/>
  <c r="AK3889"/>
  <c r="AL3889"/>
  <c r="AM3889"/>
  <c r="AD3889" s="1"/>
  <c r="AE3889"/>
  <c r="AF3889"/>
  <c r="AG3889"/>
  <c r="AB1541"/>
  <c r="AA1541" s="1"/>
  <c r="T1541"/>
  <c r="U1541" s="1"/>
  <c r="C1541" s="1"/>
  <c r="B1542" s="1"/>
  <c r="AC1541"/>
  <c r="X1541"/>
  <c r="Q1541"/>
  <c r="J1541"/>
  <c r="H1541"/>
  <c r="O1541"/>
  <c r="I1541"/>
  <c r="A1542" l="1"/>
  <c r="E3891"/>
  <c r="F3891"/>
  <c r="R3891" s="1"/>
  <c r="D3892"/>
  <c r="AI3890"/>
  <c r="AJ3890"/>
  <c r="AK3890"/>
  <c r="AL3890"/>
  <c r="AM3890"/>
  <c r="AD3890" s="1"/>
  <c r="AE3890"/>
  <c r="AF3890"/>
  <c r="AG3890"/>
  <c r="AH3890"/>
  <c r="G1542"/>
  <c r="P1541"/>
  <c r="Y1541"/>
  <c r="Z1541"/>
  <c r="K1541"/>
  <c r="M1541" s="1"/>
  <c r="L1541"/>
  <c r="N1541" s="1"/>
  <c r="V1542" l="1"/>
  <c r="W1542"/>
  <c r="S1542"/>
  <c r="AJ3891"/>
  <c r="AK3891"/>
  <c r="AL3891"/>
  <c r="AM3891"/>
  <c r="AD3891" s="1"/>
  <c r="AE3891"/>
  <c r="AF3891"/>
  <c r="AG3891"/>
  <c r="AH3891"/>
  <c r="AI3891"/>
  <c r="E3892"/>
  <c r="F3892"/>
  <c r="R3892" s="1"/>
  <c r="D3893"/>
  <c r="X1542" l="1"/>
  <c r="Q1542"/>
  <c r="H1542"/>
  <c r="I1542"/>
  <c r="J1542"/>
  <c r="O1542"/>
  <c r="AB1542"/>
  <c r="T1542"/>
  <c r="AC1542"/>
  <c r="U1542"/>
  <c r="C1542" s="1"/>
  <c r="B1543" s="1"/>
  <c r="F3893"/>
  <c r="R3893" s="1"/>
  <c r="D3894"/>
  <c r="E3893"/>
  <c r="AK3892"/>
  <c r="AL3892"/>
  <c r="AM3892"/>
  <c r="AD3892" s="1"/>
  <c r="AE3892"/>
  <c r="AF3892"/>
  <c r="AG3892"/>
  <c r="AH3892"/>
  <c r="AI3892"/>
  <c r="AJ3892"/>
  <c r="A1543" l="1"/>
  <c r="G1543"/>
  <c r="L1542"/>
  <c r="N1542" s="1"/>
  <c r="K1542"/>
  <c r="M1542" s="1"/>
  <c r="D3895"/>
  <c r="E3894"/>
  <c r="F3894"/>
  <c r="R3894" s="1"/>
  <c r="AL3893"/>
  <c r="AM3893"/>
  <c r="AD3893" s="1"/>
  <c r="AE3893"/>
  <c r="AF3893"/>
  <c r="AG3893"/>
  <c r="AH3893"/>
  <c r="AI3893"/>
  <c r="AJ3893"/>
  <c r="AK3893"/>
  <c r="P1542"/>
  <c r="Y1542"/>
  <c r="Z1542"/>
  <c r="AA1542"/>
  <c r="AM3894" l="1"/>
  <c r="AD3894" s="1"/>
  <c r="AE3894"/>
  <c r="AF3894"/>
  <c r="AG3894"/>
  <c r="AH3894"/>
  <c r="AI3894"/>
  <c r="AJ3894"/>
  <c r="AK3894"/>
  <c r="AL3894"/>
  <c r="V1543"/>
  <c r="W1543"/>
  <c r="S1543"/>
  <c r="D3896"/>
  <c r="E3895"/>
  <c r="F3895"/>
  <c r="R3895" s="1"/>
  <c r="D3897" l="1"/>
  <c r="E3896"/>
  <c r="F3896"/>
  <c r="R3896" s="1"/>
  <c r="AF3895"/>
  <c r="AG3895"/>
  <c r="AH3895"/>
  <c r="AI3895"/>
  <c r="AJ3895"/>
  <c r="AK3895"/>
  <c r="AL3895"/>
  <c r="AM3895"/>
  <c r="AD3895" s="1"/>
  <c r="AE3895"/>
  <c r="X1543"/>
  <c r="Q1543"/>
  <c r="I1543"/>
  <c r="O1543"/>
  <c r="H1543"/>
  <c r="J1543"/>
  <c r="AC1543"/>
  <c r="U1543"/>
  <c r="AB1543"/>
  <c r="T1543"/>
  <c r="C1543" s="1"/>
  <c r="B1544" s="1"/>
  <c r="A1544" l="1"/>
  <c r="D3898"/>
  <c r="E3897"/>
  <c r="F3897"/>
  <c r="R3897" s="1"/>
  <c r="AG3896"/>
  <c r="AH3896"/>
  <c r="AI3896"/>
  <c r="AJ3896"/>
  <c r="AK3896"/>
  <c r="AL3896"/>
  <c r="AM3896"/>
  <c r="AD3896" s="1"/>
  <c r="AE3896"/>
  <c r="AF3896"/>
  <c r="AA1543"/>
  <c r="K1543"/>
  <c r="M1543" s="1"/>
  <c r="L1543"/>
  <c r="N1543" s="1"/>
  <c r="P1543"/>
  <c r="Y1543"/>
  <c r="Z1543"/>
  <c r="G1544" l="1"/>
  <c r="D3899"/>
  <c r="E3898"/>
  <c r="F3898"/>
  <c r="R3898" s="1"/>
  <c r="AH3897"/>
  <c r="AI3897"/>
  <c r="AJ3897"/>
  <c r="AK3897"/>
  <c r="AL3897"/>
  <c r="AM3897"/>
  <c r="AD3897" s="1"/>
  <c r="AE3897"/>
  <c r="AF3897"/>
  <c r="AG3897"/>
  <c r="V1544" l="1"/>
  <c r="W1544"/>
  <c r="S1544"/>
  <c r="AI3898"/>
  <c r="AJ3898"/>
  <c r="AK3898"/>
  <c r="AL3898"/>
  <c r="AM3898"/>
  <c r="AD3898" s="1"/>
  <c r="AE3898"/>
  <c r="AF3898"/>
  <c r="AG3898"/>
  <c r="AH3898"/>
  <c r="E3899"/>
  <c r="F3899"/>
  <c r="R3899" s="1"/>
  <c r="D3900"/>
  <c r="X1544" l="1"/>
  <c r="Q1544"/>
  <c r="I1544"/>
  <c r="H1544"/>
  <c r="J1544"/>
  <c r="O1544"/>
  <c r="AB1544"/>
  <c r="T1544"/>
  <c r="AC1544"/>
  <c r="U1544"/>
  <c r="C1544" s="1"/>
  <c r="B1545" s="1"/>
  <c r="AJ3899"/>
  <c r="AK3899"/>
  <c r="AL3899"/>
  <c r="AM3899"/>
  <c r="AD3899" s="1"/>
  <c r="AE3899"/>
  <c r="AF3899"/>
  <c r="AG3899"/>
  <c r="AH3899"/>
  <c r="AI3899"/>
  <c r="E3900"/>
  <c r="F3900"/>
  <c r="R3900" s="1"/>
  <c r="D3901"/>
  <c r="A1545" l="1"/>
  <c r="F3901"/>
  <c r="R3901" s="1"/>
  <c r="D3902"/>
  <c r="E3901"/>
  <c r="K1544"/>
  <c r="M1544" s="1"/>
  <c r="L1544"/>
  <c r="N1544" s="1"/>
  <c r="G1545"/>
  <c r="AK3900"/>
  <c r="AL3900"/>
  <c r="AM3900"/>
  <c r="AD3900" s="1"/>
  <c r="AE3900"/>
  <c r="AF3900"/>
  <c r="AG3900"/>
  <c r="AH3900"/>
  <c r="AI3900"/>
  <c r="AJ3900"/>
  <c r="P1544"/>
  <c r="Y1544"/>
  <c r="Z1544"/>
  <c r="AA1544"/>
  <c r="W1545" l="1"/>
  <c r="S1545"/>
  <c r="V1545"/>
  <c r="D3903"/>
  <c r="E3902"/>
  <c r="F3902"/>
  <c r="R3902" s="1"/>
  <c r="AL3901"/>
  <c r="AM3901"/>
  <c r="AD3901" s="1"/>
  <c r="AE3901"/>
  <c r="AF3901"/>
  <c r="AG3901"/>
  <c r="AH3901"/>
  <c r="AI3901"/>
  <c r="AJ3901"/>
  <c r="AK3901"/>
  <c r="AB1545" l="1"/>
  <c r="AA1545" s="1"/>
  <c r="T1545"/>
  <c r="AC1545"/>
  <c r="X1545"/>
  <c r="Q1545"/>
  <c r="O1545"/>
  <c r="I1545"/>
  <c r="J1545"/>
  <c r="H1545"/>
  <c r="D3904"/>
  <c r="E3903"/>
  <c r="F3903"/>
  <c r="R3903" s="1"/>
  <c r="AM3902"/>
  <c r="AD3902" s="1"/>
  <c r="AE3902"/>
  <c r="AF3902"/>
  <c r="AG3902"/>
  <c r="AH3902"/>
  <c r="AI3902"/>
  <c r="AJ3902"/>
  <c r="AK3902"/>
  <c r="AL3902"/>
  <c r="C1545" l="1"/>
  <c r="B1546" s="1"/>
  <c r="H1546"/>
  <c r="D3905"/>
  <c r="E3904"/>
  <c r="F3904"/>
  <c r="R3904" s="1"/>
  <c r="U1545"/>
  <c r="AF3903"/>
  <c r="AG3903"/>
  <c r="AH3903"/>
  <c r="AI3903"/>
  <c r="AJ3903"/>
  <c r="AK3903"/>
  <c r="AL3903"/>
  <c r="AM3903"/>
  <c r="AD3903" s="1"/>
  <c r="AE3903"/>
  <c r="K1545"/>
  <c r="M1545" s="1"/>
  <c r="L1545"/>
  <c r="N1545" s="1"/>
  <c r="P1545"/>
  <c r="Y1545"/>
  <c r="Z1545"/>
  <c r="A1546" l="1"/>
  <c r="G1546"/>
  <c r="D3906"/>
  <c r="E3905"/>
  <c r="F3905"/>
  <c r="R3905" s="1"/>
  <c r="AG3904"/>
  <c r="AH3904"/>
  <c r="AI3904"/>
  <c r="AJ3904"/>
  <c r="AK3904"/>
  <c r="AL3904"/>
  <c r="AM3904"/>
  <c r="AD3904" s="1"/>
  <c r="AE3904"/>
  <c r="AF3904"/>
  <c r="S1546" l="1"/>
  <c r="V1546"/>
  <c r="W1546"/>
  <c r="D3907"/>
  <c r="E3906"/>
  <c r="F3906"/>
  <c r="R3906" s="1"/>
  <c r="AH3905"/>
  <c r="AI3905"/>
  <c r="AJ3905"/>
  <c r="AK3905"/>
  <c r="AL3905"/>
  <c r="AM3905"/>
  <c r="AD3905" s="1"/>
  <c r="AE3905"/>
  <c r="AF3905"/>
  <c r="AG3905"/>
  <c r="AB1546" l="1"/>
  <c r="AA1546" s="1"/>
  <c r="T1546"/>
  <c r="AC1546"/>
  <c r="X1546"/>
  <c r="Q1546"/>
  <c r="O1546"/>
  <c r="J1546"/>
  <c r="I1546"/>
  <c r="E3907"/>
  <c r="F3907"/>
  <c r="R3907" s="1"/>
  <c r="D3908"/>
  <c r="AI3906"/>
  <c r="AJ3906"/>
  <c r="AK3906"/>
  <c r="AL3906"/>
  <c r="AM3906"/>
  <c r="AD3906" s="1"/>
  <c r="AE3906"/>
  <c r="AF3906"/>
  <c r="AG3906"/>
  <c r="AH3906"/>
  <c r="C1546" l="1"/>
  <c r="B1547" s="1"/>
  <c r="K1546"/>
  <c r="M1546" s="1"/>
  <c r="L1546"/>
  <c r="N1546" s="1"/>
  <c r="U1546"/>
  <c r="E3908"/>
  <c r="F3908"/>
  <c r="R3908" s="1"/>
  <c r="D3909"/>
  <c r="AJ3907"/>
  <c r="AK3907"/>
  <c r="AL3907"/>
  <c r="AM3907"/>
  <c r="AD3907" s="1"/>
  <c r="AE3907"/>
  <c r="AF3907"/>
  <c r="AG3907"/>
  <c r="AH3907"/>
  <c r="AI3907"/>
  <c r="P1546"/>
  <c r="Y1546"/>
  <c r="Z1546"/>
  <c r="G1547"/>
  <c r="A1547" l="1"/>
  <c r="AK3908"/>
  <c r="AL3908"/>
  <c r="AM3908"/>
  <c r="AD3908" s="1"/>
  <c r="AE3908"/>
  <c r="AF3908"/>
  <c r="AG3908"/>
  <c r="AH3908"/>
  <c r="AI3908"/>
  <c r="AJ3908"/>
  <c r="S1547"/>
  <c r="G1548"/>
  <c r="V1547"/>
  <c r="W1547"/>
  <c r="F3909"/>
  <c r="R3909" s="1"/>
  <c r="D3910"/>
  <c r="E3909"/>
  <c r="D3911" l="1"/>
  <c r="E3910"/>
  <c r="F3910"/>
  <c r="R3910" s="1"/>
  <c r="AL3909"/>
  <c r="AM3909"/>
  <c r="AD3909" s="1"/>
  <c r="AE3909"/>
  <c r="AF3909"/>
  <c r="AG3909"/>
  <c r="AH3909"/>
  <c r="AI3909"/>
  <c r="AJ3909"/>
  <c r="AK3909"/>
  <c r="Q1547"/>
  <c r="X1547"/>
  <c r="H1547"/>
  <c r="O1547"/>
  <c r="J1547"/>
  <c r="I1547"/>
  <c r="AB1547"/>
  <c r="AA1547" s="1"/>
  <c r="T1547"/>
  <c r="U1547" s="1"/>
  <c r="C1547" s="1"/>
  <c r="B1548" s="1"/>
  <c r="AC1547"/>
  <c r="S1548"/>
  <c r="V1548"/>
  <c r="W1548"/>
  <c r="A1548" l="1"/>
  <c r="AB1548"/>
  <c r="AA1548" s="1"/>
  <c r="T1548"/>
  <c r="U1548" s="1"/>
  <c r="C1548" s="1"/>
  <c r="B1549" s="1"/>
  <c r="AC1548"/>
  <c r="Y1547"/>
  <c r="Z1547"/>
  <c r="O1548"/>
  <c r="P1547"/>
  <c r="F3911"/>
  <c r="R3911" s="1"/>
  <c r="D3912"/>
  <c r="E3911"/>
  <c r="J1548"/>
  <c r="AG3910"/>
  <c r="AI3910"/>
  <c r="AH3910"/>
  <c r="AJ3910"/>
  <c r="AK3910"/>
  <c r="AL3910"/>
  <c r="AM3910"/>
  <c r="AD3910" s="1"/>
  <c r="AE3910"/>
  <c r="AF3910"/>
  <c r="K1547"/>
  <c r="M1547" s="1"/>
  <c r="L1547"/>
  <c r="N1547" s="1"/>
  <c r="I1548"/>
  <c r="X1548"/>
  <c r="Q1548"/>
  <c r="H1548"/>
  <c r="A1549" l="1"/>
  <c r="Z1548"/>
  <c r="P1548"/>
  <c r="Y1548"/>
  <c r="N1548"/>
  <c r="K1548"/>
  <c r="G1549" s="1"/>
  <c r="L1548"/>
  <c r="D3913"/>
  <c r="E3912"/>
  <c r="F3912"/>
  <c r="R3912" s="1"/>
  <c r="AH3911"/>
  <c r="AJ3911"/>
  <c r="AL3911"/>
  <c r="AM3911"/>
  <c r="AD3911" s="1"/>
  <c r="AE3911"/>
  <c r="AF3911"/>
  <c r="AG3911"/>
  <c r="AI3911"/>
  <c r="AK3911"/>
  <c r="M1548"/>
  <c r="S1549" l="1"/>
  <c r="V1549"/>
  <c r="W1549"/>
  <c r="F3913"/>
  <c r="R3913" s="1"/>
  <c r="E3913"/>
  <c r="D3914"/>
  <c r="AI3912"/>
  <c r="AK3912"/>
  <c r="AE3912"/>
  <c r="AF3912"/>
  <c r="AG3912"/>
  <c r="AH3912"/>
  <c r="AJ3912"/>
  <c r="AL3912"/>
  <c r="AM3912"/>
  <c r="AD3912" s="1"/>
  <c r="AB1549" l="1"/>
  <c r="AA1549" s="1"/>
  <c r="T1549"/>
  <c r="AC1549"/>
  <c r="X1549"/>
  <c r="Q1549"/>
  <c r="O1549"/>
  <c r="I1549"/>
  <c r="H1549"/>
  <c r="J1549"/>
  <c r="AJ3913"/>
  <c r="AL3913"/>
  <c r="AH3913"/>
  <c r="AI3913"/>
  <c r="AK3913"/>
  <c r="AM3913"/>
  <c r="AD3913" s="1"/>
  <c r="AE3913"/>
  <c r="AF3913"/>
  <c r="AG3913"/>
  <c r="E3914"/>
  <c r="F3914"/>
  <c r="R3914" s="1"/>
  <c r="D3915"/>
  <c r="C1549" l="1"/>
  <c r="B1550" s="1"/>
  <c r="U1549"/>
  <c r="AK3914"/>
  <c r="AM3914"/>
  <c r="AD3914" s="1"/>
  <c r="AE3914"/>
  <c r="AL3914"/>
  <c r="AF3914"/>
  <c r="AG3914"/>
  <c r="AH3914"/>
  <c r="AI3914"/>
  <c r="AJ3914"/>
  <c r="K1549"/>
  <c r="M1549" s="1"/>
  <c r="L1549"/>
  <c r="N1549" s="1"/>
  <c r="F3915"/>
  <c r="R3915" s="1"/>
  <c r="D3916"/>
  <c r="E3915"/>
  <c r="P1549"/>
  <c r="Y1549"/>
  <c r="Z1549"/>
  <c r="A1550" l="1"/>
  <c r="G1550"/>
  <c r="E3916"/>
  <c r="F3916"/>
  <c r="R3916" s="1"/>
  <c r="D3917"/>
  <c r="AL3915"/>
  <c r="AF3915"/>
  <c r="AE3915"/>
  <c r="AG3915"/>
  <c r="AH3915"/>
  <c r="AI3915"/>
  <c r="AJ3915"/>
  <c r="AK3915"/>
  <c r="AM3915"/>
  <c r="AD3915" s="1"/>
  <c r="V1550" l="1"/>
  <c r="W1550"/>
  <c r="S1550"/>
  <c r="AM3916"/>
  <c r="AD3916" s="1"/>
  <c r="AE3916"/>
  <c r="AG3916"/>
  <c r="AI3916"/>
  <c r="AJ3916"/>
  <c r="AK3916"/>
  <c r="AL3916"/>
  <c r="AF3916"/>
  <c r="AH3916"/>
  <c r="F3917"/>
  <c r="R3917" s="1"/>
  <c r="D3918"/>
  <c r="E3917"/>
  <c r="AF3917" l="1"/>
  <c r="AH3917"/>
  <c r="AL3917"/>
  <c r="AM3917"/>
  <c r="AD3917" s="1"/>
  <c r="AE3917"/>
  <c r="AG3917"/>
  <c r="AI3917"/>
  <c r="AJ3917"/>
  <c r="AK3917"/>
  <c r="X1550"/>
  <c r="Q1550"/>
  <c r="O1550"/>
  <c r="J1550"/>
  <c r="I1550"/>
  <c r="H1550"/>
  <c r="AB1550"/>
  <c r="T1550"/>
  <c r="AC1550"/>
  <c r="D3919"/>
  <c r="E3918"/>
  <c r="F3918"/>
  <c r="R3918" s="1"/>
  <c r="C1550" l="1"/>
  <c r="B1551" s="1"/>
  <c r="U1550"/>
  <c r="P1550"/>
  <c r="Y1550"/>
  <c r="Z1550"/>
  <c r="E3919"/>
  <c r="F3919"/>
  <c r="R3919" s="1"/>
  <c r="D3920"/>
  <c r="AG3918"/>
  <c r="AI3918"/>
  <c r="AE3918"/>
  <c r="AF3918"/>
  <c r="AH3918"/>
  <c r="AJ3918"/>
  <c r="AK3918"/>
  <c r="AL3918"/>
  <c r="AM3918"/>
  <c r="AD3918" s="1"/>
  <c r="L1550"/>
  <c r="N1550" s="1"/>
  <c r="K1550"/>
  <c r="M1550" s="1"/>
  <c r="AA1550"/>
  <c r="A1551" l="1"/>
  <c r="D3921"/>
  <c r="E3920"/>
  <c r="F3920"/>
  <c r="R3920" s="1"/>
  <c r="AH3919"/>
  <c r="AJ3919"/>
  <c r="AI3919"/>
  <c r="AK3919"/>
  <c r="AL3919"/>
  <c r="AM3919"/>
  <c r="AD3919" s="1"/>
  <c r="AE3919"/>
  <c r="AF3919"/>
  <c r="AG3919"/>
  <c r="G1551"/>
  <c r="V1551" l="1"/>
  <c r="W1551"/>
  <c r="S1551"/>
  <c r="F3921"/>
  <c r="R3921" s="1"/>
  <c r="D3922"/>
  <c r="E3921"/>
  <c r="AI3920"/>
  <c r="AK3920"/>
  <c r="AM3920"/>
  <c r="AD3920" s="1"/>
  <c r="AE3920"/>
  <c r="AF3920"/>
  <c r="AG3920"/>
  <c r="AH3920"/>
  <c r="AJ3920"/>
  <c r="AL3920"/>
  <c r="X1551" l="1"/>
  <c r="Q1551"/>
  <c r="H1551"/>
  <c r="I1551"/>
  <c r="O1551"/>
  <c r="J1551"/>
  <c r="AC1551"/>
  <c r="AB1551"/>
  <c r="AA1551" s="1"/>
  <c r="T1551"/>
  <c r="U1551" s="1"/>
  <c r="C1551" s="1"/>
  <c r="B1552" s="1"/>
  <c r="E3922"/>
  <c r="F3922"/>
  <c r="R3922" s="1"/>
  <c r="D3923"/>
  <c r="AJ3921"/>
  <c r="AL3921"/>
  <c r="AF3921"/>
  <c r="AG3921"/>
  <c r="AH3921"/>
  <c r="AI3921"/>
  <c r="AK3921"/>
  <c r="AM3921"/>
  <c r="AD3921" s="1"/>
  <c r="AE3921"/>
  <c r="A1552" l="1"/>
  <c r="G1552"/>
  <c r="AK3922"/>
  <c r="AM3922"/>
  <c r="AD3922" s="1"/>
  <c r="AE3922"/>
  <c r="AI3922"/>
  <c r="AJ3922"/>
  <c r="AL3922"/>
  <c r="AF3922"/>
  <c r="AG3922"/>
  <c r="AH3922"/>
  <c r="K1551"/>
  <c r="M1551" s="1"/>
  <c r="L1551"/>
  <c r="N1551" s="1"/>
  <c r="P1551"/>
  <c r="Y1551"/>
  <c r="Z1551"/>
  <c r="F3923"/>
  <c r="R3923" s="1"/>
  <c r="D3924"/>
  <c r="E3923"/>
  <c r="V1552" l="1"/>
  <c r="W1552"/>
  <c r="S1552"/>
  <c r="D3925"/>
  <c r="E3924"/>
  <c r="F3924"/>
  <c r="R3924" s="1"/>
  <c r="AL3923"/>
  <c r="AF3923"/>
  <c r="AM3923"/>
  <c r="AD3923" s="1"/>
  <c r="AE3923"/>
  <c r="AG3923"/>
  <c r="AH3923"/>
  <c r="AI3923"/>
  <c r="AJ3923"/>
  <c r="AK3923"/>
  <c r="X1552" l="1"/>
  <c r="Q1552"/>
  <c r="J1552"/>
  <c r="O1552"/>
  <c r="I1552"/>
  <c r="H1552"/>
  <c r="AB1552"/>
  <c r="T1552"/>
  <c r="AC1552"/>
  <c r="U1552"/>
  <c r="C1552"/>
  <c r="B1553" s="1"/>
  <c r="E3925"/>
  <c r="F3925"/>
  <c r="R3925" s="1"/>
  <c r="D3926"/>
  <c r="AM3924"/>
  <c r="AD3924" s="1"/>
  <c r="AE3924"/>
  <c r="AG3924"/>
  <c r="AF3924"/>
  <c r="AH3924"/>
  <c r="AI3924"/>
  <c r="AJ3924"/>
  <c r="AK3924"/>
  <c r="AL3924"/>
  <c r="A1553" l="1"/>
  <c r="AF3925"/>
  <c r="AH3925"/>
  <c r="AJ3925"/>
  <c r="AK3925"/>
  <c r="AL3925"/>
  <c r="AM3925"/>
  <c r="AD3925" s="1"/>
  <c r="AE3925"/>
  <c r="AG3925"/>
  <c r="AI3925"/>
  <c r="P1552"/>
  <c r="Y1552"/>
  <c r="Z1552"/>
  <c r="K1552"/>
  <c r="M1552" s="1"/>
  <c r="L1552"/>
  <c r="N1552" s="1"/>
  <c r="D3927"/>
  <c r="E3926"/>
  <c r="F3926"/>
  <c r="R3926" s="1"/>
  <c r="AA1552"/>
  <c r="D3928" l="1"/>
  <c r="E3927"/>
  <c r="F3927"/>
  <c r="R3927" s="1"/>
  <c r="AG3926"/>
  <c r="AI3926"/>
  <c r="AM3926"/>
  <c r="AD3926" s="1"/>
  <c r="AE3926"/>
  <c r="AF3926"/>
  <c r="AH3926"/>
  <c r="AJ3926"/>
  <c r="AK3926"/>
  <c r="AL3926"/>
  <c r="G1553"/>
  <c r="D3929" l="1"/>
  <c r="E3928"/>
  <c r="F3928"/>
  <c r="R3928" s="1"/>
  <c r="AH3927"/>
  <c r="AJ3927"/>
  <c r="AF3927"/>
  <c r="AG3927"/>
  <c r="AI3927"/>
  <c r="AK3927"/>
  <c r="AL3927"/>
  <c r="AM3927"/>
  <c r="AD3927" s="1"/>
  <c r="AE3927"/>
  <c r="W1553"/>
  <c r="S1553"/>
  <c r="V1553"/>
  <c r="X1553" l="1"/>
  <c r="Q1553"/>
  <c r="H1553"/>
  <c r="O1553"/>
  <c r="J1553"/>
  <c r="I1553"/>
  <c r="F3929"/>
  <c r="R3929" s="1"/>
  <c r="D3930"/>
  <c r="E3929"/>
  <c r="AI3928"/>
  <c r="AK3928"/>
  <c r="AJ3928"/>
  <c r="AL3928"/>
  <c r="AM3928"/>
  <c r="AD3928" s="1"/>
  <c r="AE3928"/>
  <c r="AF3928"/>
  <c r="AG3928"/>
  <c r="AH3928"/>
  <c r="AB1553"/>
  <c r="AA1553" s="1"/>
  <c r="T1553"/>
  <c r="AC1553"/>
  <c r="U1553"/>
  <c r="C1553" s="1"/>
  <c r="B1554" s="1"/>
  <c r="A1554" l="1"/>
  <c r="AJ3929"/>
  <c r="AL3929"/>
  <c r="AE3929"/>
  <c r="AF3929"/>
  <c r="AG3929"/>
  <c r="AH3929"/>
  <c r="AI3929"/>
  <c r="AK3929"/>
  <c r="AM3929"/>
  <c r="AD3929" s="1"/>
  <c r="P1553"/>
  <c r="Y1553"/>
  <c r="Z1553"/>
  <c r="K1553"/>
  <c r="M1553" s="1"/>
  <c r="L1553"/>
  <c r="N1553" s="1"/>
  <c r="E3930"/>
  <c r="D3931"/>
  <c r="F3930"/>
  <c r="R3930" s="1"/>
  <c r="F3931" l="1"/>
  <c r="R3931" s="1"/>
  <c r="E3931"/>
  <c r="D3932"/>
  <c r="G1554"/>
  <c r="AF3930"/>
  <c r="AK3930"/>
  <c r="AL3930"/>
  <c r="AM3930"/>
  <c r="AD3930" s="1"/>
  <c r="AE3930"/>
  <c r="AI3930"/>
  <c r="AJ3930"/>
  <c r="AG3930"/>
  <c r="AH3930"/>
  <c r="AG3931" l="1"/>
  <c r="AL3931"/>
  <c r="AM3931"/>
  <c r="AD3931" s="1"/>
  <c r="AE3931"/>
  <c r="AF3931"/>
  <c r="AH3931"/>
  <c r="AI3931"/>
  <c r="AJ3931"/>
  <c r="AK3931"/>
  <c r="E3932"/>
  <c r="F3932"/>
  <c r="R3932" s="1"/>
  <c r="D3933"/>
  <c r="S1554"/>
  <c r="V1554"/>
  <c r="W1554"/>
  <c r="AH3932" l="1"/>
  <c r="AM3932"/>
  <c r="AD3932" s="1"/>
  <c r="AE3932"/>
  <c r="AF3932"/>
  <c r="AG3932"/>
  <c r="AK3932"/>
  <c r="AL3932"/>
  <c r="AI3932"/>
  <c r="AJ3932"/>
  <c r="D3934"/>
  <c r="E3933"/>
  <c r="F3933"/>
  <c r="R3933" s="1"/>
  <c r="AB1554"/>
  <c r="AA1554" s="1"/>
  <c r="T1554"/>
  <c r="U1554" s="1"/>
  <c r="C1554" s="1"/>
  <c r="B1555" s="1"/>
  <c r="AC1554"/>
  <c r="X1554"/>
  <c r="Q1554"/>
  <c r="H1554"/>
  <c r="J1554"/>
  <c r="I1554"/>
  <c r="O1554"/>
  <c r="A1555" l="1"/>
  <c r="D3935"/>
  <c r="E3934"/>
  <c r="F3934"/>
  <c r="R3934" s="1"/>
  <c r="AI3933"/>
  <c r="AF3933"/>
  <c r="AG3933"/>
  <c r="AH3933"/>
  <c r="AE3933"/>
  <c r="AJ3933"/>
  <c r="AK3933"/>
  <c r="AL3933"/>
  <c r="AM3933"/>
  <c r="AD3933" s="1"/>
  <c r="K1554"/>
  <c r="M1554" s="1"/>
  <c r="L1554"/>
  <c r="N1554" s="1"/>
  <c r="P1554"/>
  <c r="Y1554"/>
  <c r="Z1554"/>
  <c r="E3935" l="1"/>
  <c r="D3936"/>
  <c r="F3935"/>
  <c r="R3935" s="1"/>
  <c r="AJ3934"/>
  <c r="AG3934"/>
  <c r="AH3934"/>
  <c r="AI3934"/>
  <c r="AM3934"/>
  <c r="AD3934" s="1"/>
  <c r="AE3934"/>
  <c r="AF3934"/>
  <c r="AK3934"/>
  <c r="AL3934"/>
  <c r="G1555"/>
  <c r="F3936" l="1"/>
  <c r="R3936" s="1"/>
  <c r="D3937"/>
  <c r="E3936"/>
  <c r="AK3935"/>
  <c r="AH3935"/>
  <c r="AI3935"/>
  <c r="AJ3935"/>
  <c r="AF3935"/>
  <c r="AG3935"/>
  <c r="AL3935"/>
  <c r="AM3935"/>
  <c r="AD3935" s="1"/>
  <c r="AE3935"/>
  <c r="S1555"/>
  <c r="V1555"/>
  <c r="W1555"/>
  <c r="E3937" l="1"/>
  <c r="F3937"/>
  <c r="R3937" s="1"/>
  <c r="D3938"/>
  <c r="AL3936"/>
  <c r="AI3936"/>
  <c r="AJ3936"/>
  <c r="AK3936"/>
  <c r="AE3936"/>
  <c r="AF3936"/>
  <c r="AG3936"/>
  <c r="AH3936"/>
  <c r="AM3936"/>
  <c r="AD3936" s="1"/>
  <c r="AB1555"/>
  <c r="AA1555" s="1"/>
  <c r="T1555"/>
  <c r="U1555" s="1"/>
  <c r="C1555" s="1"/>
  <c r="B1556" s="1"/>
  <c r="AC1555"/>
  <c r="Q1555"/>
  <c r="X1555"/>
  <c r="O1555"/>
  <c r="H1555"/>
  <c r="J1555"/>
  <c r="I1555"/>
  <c r="A1556" l="1"/>
  <c r="AM3937"/>
  <c r="AD3937" s="1"/>
  <c r="AE3937"/>
  <c r="AJ3937"/>
  <c r="AK3937"/>
  <c r="AL3937"/>
  <c r="AH3937"/>
  <c r="AI3937"/>
  <c r="AF3937"/>
  <c r="AG3937"/>
  <c r="E3938"/>
  <c r="F3938"/>
  <c r="R3938" s="1"/>
  <c r="D3939"/>
  <c r="Y1555"/>
  <c r="Z1555"/>
  <c r="P1555"/>
  <c r="K1555"/>
  <c r="M1555" s="1"/>
  <c r="L1555"/>
  <c r="N1555" s="1"/>
  <c r="AF3938" l="1"/>
  <c r="AK3938"/>
  <c r="AL3938"/>
  <c r="AM3938"/>
  <c r="AD3938" s="1"/>
  <c r="AE3938"/>
  <c r="AG3938"/>
  <c r="AH3938"/>
  <c r="AI3938"/>
  <c r="AJ3938"/>
  <c r="F3939"/>
  <c r="R3939" s="1"/>
  <c r="E3939"/>
  <c r="D3940"/>
  <c r="G1556"/>
  <c r="AG3939" l="1"/>
  <c r="AL3939"/>
  <c r="AM3939"/>
  <c r="AD3939" s="1"/>
  <c r="AE3939"/>
  <c r="AF3939"/>
  <c r="AJ3939"/>
  <c r="AK3939"/>
  <c r="AH3939"/>
  <c r="AI3939"/>
  <c r="S1556"/>
  <c r="V1556"/>
  <c r="W1556"/>
  <c r="E3940"/>
  <c r="F3940"/>
  <c r="R3940" s="1"/>
  <c r="D3941"/>
  <c r="AB1556" l="1"/>
  <c r="AA1556" s="1"/>
  <c r="T1556"/>
  <c r="AC1556"/>
  <c r="D3942"/>
  <c r="F3941"/>
  <c r="R3941" s="1"/>
  <c r="E3941"/>
  <c r="X1556"/>
  <c r="Q1556"/>
  <c r="I1556"/>
  <c r="J1556"/>
  <c r="H1556"/>
  <c r="O1556"/>
  <c r="AH3940"/>
  <c r="AM3940"/>
  <c r="AD3940" s="1"/>
  <c r="AE3940"/>
  <c r="AF3940"/>
  <c r="AG3940"/>
  <c r="AI3940"/>
  <c r="AJ3940"/>
  <c r="AK3940"/>
  <c r="AL3940"/>
  <c r="C1556" l="1"/>
  <c r="B1557" s="1"/>
  <c r="U1556"/>
  <c r="G1557"/>
  <c r="K1556"/>
  <c r="M1556" s="1"/>
  <c r="L1556"/>
  <c r="N1556" s="1"/>
  <c r="Z1556"/>
  <c r="P1556"/>
  <c r="Y1556"/>
  <c r="D3943"/>
  <c r="E3942"/>
  <c r="F3942"/>
  <c r="R3942" s="1"/>
  <c r="AI3941"/>
  <c r="AF3941"/>
  <c r="AG3941"/>
  <c r="AH3941"/>
  <c r="AL3941"/>
  <c r="AM3941"/>
  <c r="AD3941" s="1"/>
  <c r="AE3941"/>
  <c r="AJ3941"/>
  <c r="AK3941"/>
  <c r="A1557" l="1"/>
  <c r="E3943"/>
  <c r="D3944"/>
  <c r="F3943"/>
  <c r="R3943" s="1"/>
  <c r="S1557"/>
  <c r="V1557"/>
  <c r="W1557"/>
  <c r="AJ3942"/>
  <c r="AG3942"/>
  <c r="AH3942"/>
  <c r="AI3942"/>
  <c r="AE3942"/>
  <c r="AF3942"/>
  <c r="AK3942"/>
  <c r="AL3942"/>
  <c r="AM3942"/>
  <c r="AD3942" s="1"/>
  <c r="X1557" l="1"/>
  <c r="Q1557"/>
  <c r="I1557"/>
  <c r="H1557"/>
  <c r="J1557"/>
  <c r="O1557"/>
  <c r="AK3943"/>
  <c r="AH3943"/>
  <c r="AI3943"/>
  <c r="AJ3943"/>
  <c r="AE3943"/>
  <c r="AF3943"/>
  <c r="AG3943"/>
  <c r="AL3943"/>
  <c r="AM3943"/>
  <c r="AD3943" s="1"/>
  <c r="F3944"/>
  <c r="R3944" s="1"/>
  <c r="D3945"/>
  <c r="E3944"/>
  <c r="AB1557"/>
  <c r="AA1557" s="1"/>
  <c r="T1557"/>
  <c r="U1557" s="1"/>
  <c r="C1557" s="1"/>
  <c r="B1558" s="1"/>
  <c r="AC1557"/>
  <c r="A1558" l="1"/>
  <c r="E3945"/>
  <c r="F3945"/>
  <c r="R3945" s="1"/>
  <c r="D3946"/>
  <c r="AL3944"/>
  <c r="AI3944"/>
  <c r="AJ3944"/>
  <c r="AK3944"/>
  <c r="AG3944"/>
  <c r="AH3944"/>
  <c r="AM3944"/>
  <c r="AD3944" s="1"/>
  <c r="AE3944"/>
  <c r="AF3944"/>
  <c r="K1557"/>
  <c r="M1557" s="1"/>
  <c r="L1557"/>
  <c r="N1557" s="1"/>
  <c r="G1558"/>
  <c r="P1557"/>
  <c r="Y1557"/>
  <c r="Z1557"/>
  <c r="AM3945" l="1"/>
  <c r="AD3945" s="1"/>
  <c r="AE3945"/>
  <c r="AJ3945"/>
  <c r="AK3945"/>
  <c r="AL3945"/>
  <c r="AF3945"/>
  <c r="AG3945"/>
  <c r="AH3945"/>
  <c r="AI3945"/>
  <c r="V1558"/>
  <c r="W1558"/>
  <c r="S1558"/>
  <c r="D3947"/>
  <c r="E3946"/>
  <c r="F3946"/>
  <c r="R3946" s="1"/>
  <c r="X1558" l="1"/>
  <c r="Q1558"/>
  <c r="J1558"/>
  <c r="O1558"/>
  <c r="H1558"/>
  <c r="I1558"/>
  <c r="AB1558"/>
  <c r="T1558"/>
  <c r="AC1558"/>
  <c r="U1558"/>
  <c r="C1558"/>
  <c r="B1559" s="1"/>
  <c r="F3947"/>
  <c r="R3947" s="1"/>
  <c r="E3947"/>
  <c r="D3948"/>
  <c r="AF3946"/>
  <c r="AK3946"/>
  <c r="AL3946"/>
  <c r="AM3946"/>
  <c r="AD3946" s="1"/>
  <c r="AE3946"/>
  <c r="AI3946"/>
  <c r="AJ3946"/>
  <c r="AG3946"/>
  <c r="AH3946"/>
  <c r="A1559" l="1"/>
  <c r="P1558"/>
  <c r="Y1558"/>
  <c r="Z1558"/>
  <c r="AG3947"/>
  <c r="AH3947"/>
  <c r="AJ3947"/>
  <c r="AL3947"/>
  <c r="AM3947"/>
  <c r="AD3947" s="1"/>
  <c r="AE3947"/>
  <c r="AF3947"/>
  <c r="AI3947"/>
  <c r="AK3947"/>
  <c r="D3949"/>
  <c r="E3948"/>
  <c r="F3948"/>
  <c r="R3948" s="1"/>
  <c r="L1558"/>
  <c r="N1558" s="1"/>
  <c r="K1558"/>
  <c r="M1558" s="1"/>
  <c r="AA1558"/>
  <c r="G1559" l="1"/>
  <c r="D3950"/>
  <c r="E3949"/>
  <c r="F3949"/>
  <c r="R3949" s="1"/>
  <c r="AH3948"/>
  <c r="AI3948"/>
  <c r="AJ3948"/>
  <c r="AK3948"/>
  <c r="AL3948"/>
  <c r="AM3948"/>
  <c r="AD3948" s="1"/>
  <c r="AE3948"/>
  <c r="AF3948"/>
  <c r="AG3948"/>
  <c r="V1559" l="1"/>
  <c r="W1559"/>
  <c r="S1559"/>
  <c r="E3950"/>
  <c r="F3950"/>
  <c r="R3950" s="1"/>
  <c r="D3951"/>
  <c r="AI3949"/>
  <c r="AJ3949"/>
  <c r="AK3949"/>
  <c r="AL3949"/>
  <c r="AM3949"/>
  <c r="AD3949" s="1"/>
  <c r="AE3949"/>
  <c r="AF3949"/>
  <c r="AG3949"/>
  <c r="AH3949"/>
  <c r="X1559" l="1"/>
  <c r="Q1559"/>
  <c r="I1559"/>
  <c r="O1559"/>
  <c r="J1559"/>
  <c r="H1559"/>
  <c r="AC1559"/>
  <c r="AB1559"/>
  <c r="AA1559" s="1"/>
  <c r="T1559"/>
  <c r="U1559" s="1"/>
  <c r="AJ3950"/>
  <c r="AK3950"/>
  <c r="AL3950"/>
  <c r="AM3950"/>
  <c r="AD3950" s="1"/>
  <c r="AE3950"/>
  <c r="AF3950"/>
  <c r="AG3950"/>
  <c r="AH3950"/>
  <c r="AI3950"/>
  <c r="E3951"/>
  <c r="F3951"/>
  <c r="R3951" s="1"/>
  <c r="D3952"/>
  <c r="K1559" l="1"/>
  <c r="M1559" s="1"/>
  <c r="L1559"/>
  <c r="N1559" s="1"/>
  <c r="C1559"/>
  <c r="B1560" s="1"/>
  <c r="P1559"/>
  <c r="Y1559"/>
  <c r="Z1559"/>
  <c r="AK3951"/>
  <c r="AL3951"/>
  <c r="AM3951"/>
  <c r="AD3951" s="1"/>
  <c r="AE3951"/>
  <c r="AF3951"/>
  <c r="AG3951"/>
  <c r="AH3951"/>
  <c r="AI3951"/>
  <c r="AJ3951"/>
  <c r="G1560"/>
  <c r="F3952"/>
  <c r="R3952" s="1"/>
  <c r="D3953"/>
  <c r="E3952"/>
  <c r="A1560" l="1"/>
  <c r="V1560"/>
  <c r="W1560"/>
  <c r="S1560"/>
  <c r="D3954"/>
  <c r="E3953"/>
  <c r="F3953"/>
  <c r="R3953" s="1"/>
  <c r="AL3952"/>
  <c r="AM3952"/>
  <c r="AD3952" s="1"/>
  <c r="AE3952"/>
  <c r="AF3952"/>
  <c r="AG3952"/>
  <c r="AH3952"/>
  <c r="AI3952"/>
  <c r="AJ3952"/>
  <c r="AK3952"/>
  <c r="AB1560" l="1"/>
  <c r="AA1560" s="1"/>
  <c r="T1560"/>
  <c r="U1560" s="1"/>
  <c r="C1560" s="1"/>
  <c r="B1561" s="1"/>
  <c r="AC1560"/>
  <c r="D3955"/>
  <c r="E3954"/>
  <c r="F3954"/>
  <c r="R3954" s="1"/>
  <c r="AM3953"/>
  <c r="AD3953" s="1"/>
  <c r="AE3953"/>
  <c r="AF3953"/>
  <c r="AG3953"/>
  <c r="AH3953"/>
  <c r="AI3953"/>
  <c r="AJ3953"/>
  <c r="AK3953"/>
  <c r="AL3953"/>
  <c r="X1560"/>
  <c r="Q1560"/>
  <c r="O1560"/>
  <c r="H1560"/>
  <c r="J1560"/>
  <c r="I1560"/>
  <c r="A1561" l="1"/>
  <c r="P1560"/>
  <c r="Y1560"/>
  <c r="Z1560"/>
  <c r="H1561"/>
  <c r="D3956"/>
  <c r="E3955"/>
  <c r="F3955"/>
  <c r="R3955" s="1"/>
  <c r="AF3954"/>
  <c r="AG3954"/>
  <c r="AH3954"/>
  <c r="AI3954"/>
  <c r="AJ3954"/>
  <c r="AK3954"/>
  <c r="AL3954"/>
  <c r="AM3954"/>
  <c r="AD3954" s="1"/>
  <c r="AE3954"/>
  <c r="K1560"/>
  <c r="M1560" s="1"/>
  <c r="L1560"/>
  <c r="N1560" s="1"/>
  <c r="D3957" l="1"/>
  <c r="E3956"/>
  <c r="F3956"/>
  <c r="R3956" s="1"/>
  <c r="AG3955"/>
  <c r="AH3955"/>
  <c r="AI3955"/>
  <c r="AJ3955"/>
  <c r="AK3955"/>
  <c r="AL3955"/>
  <c r="AM3955"/>
  <c r="AD3955" s="1"/>
  <c r="AE3955"/>
  <c r="AF3955"/>
  <c r="G1561"/>
  <c r="D3958" l="1"/>
  <c r="E3957"/>
  <c r="F3957"/>
  <c r="R3957" s="1"/>
  <c r="AH3956"/>
  <c r="AI3956"/>
  <c r="AJ3956"/>
  <c r="AK3956"/>
  <c r="AL3956"/>
  <c r="AM3956"/>
  <c r="AD3956" s="1"/>
  <c r="AE3956"/>
  <c r="AF3956"/>
  <c r="AG3956"/>
  <c r="W1561"/>
  <c r="S1561"/>
  <c r="V1561"/>
  <c r="E3958" l="1"/>
  <c r="F3958"/>
  <c r="R3958" s="1"/>
  <c r="D3959"/>
  <c r="AI3957"/>
  <c r="AJ3957"/>
  <c r="AK3957"/>
  <c r="AL3957"/>
  <c r="AM3957"/>
  <c r="AD3957" s="1"/>
  <c r="AE3957"/>
  <c r="AF3957"/>
  <c r="AG3957"/>
  <c r="AH3957"/>
  <c r="X1561"/>
  <c r="Q1561"/>
  <c r="I1561"/>
  <c r="J1561"/>
  <c r="O1561"/>
  <c r="AB1561"/>
  <c r="AA1561" s="1"/>
  <c r="T1561"/>
  <c r="AC1561"/>
  <c r="AJ3958" l="1"/>
  <c r="AK3958"/>
  <c r="AL3958"/>
  <c r="AM3958"/>
  <c r="AD3958" s="1"/>
  <c r="AE3958"/>
  <c r="AF3958"/>
  <c r="AG3958"/>
  <c r="AH3958"/>
  <c r="AI3958"/>
  <c r="E3959"/>
  <c r="F3959"/>
  <c r="R3959" s="1"/>
  <c r="D3960"/>
  <c r="P1561"/>
  <c r="Y1561"/>
  <c r="Z1561"/>
  <c r="G1562"/>
  <c r="U1561"/>
  <c r="C1561" s="1"/>
  <c r="B1562" s="1"/>
  <c r="K1561"/>
  <c r="M1561" s="1"/>
  <c r="L1561"/>
  <c r="N1561" s="1"/>
  <c r="A1562" l="1"/>
  <c r="S1562"/>
  <c r="G1563"/>
  <c r="V1562"/>
  <c r="W1562"/>
  <c r="AK3959"/>
  <c r="AL3959"/>
  <c r="AM3959"/>
  <c r="AD3959" s="1"/>
  <c r="AE3959"/>
  <c r="AF3959"/>
  <c r="AG3959"/>
  <c r="AH3959"/>
  <c r="AI3959"/>
  <c r="AJ3959"/>
  <c r="F3960"/>
  <c r="R3960" s="1"/>
  <c r="D3961"/>
  <c r="E3960"/>
  <c r="D3962" l="1"/>
  <c r="E3961"/>
  <c r="F3961"/>
  <c r="R3961" s="1"/>
  <c r="AB1562"/>
  <c r="AA1562" s="1"/>
  <c r="T1562"/>
  <c r="U1562" s="1"/>
  <c r="C1562" s="1"/>
  <c r="B1563" s="1"/>
  <c r="AC1562"/>
  <c r="AL3960"/>
  <c r="AM3960"/>
  <c r="AD3960" s="1"/>
  <c r="AE3960"/>
  <c r="AF3960"/>
  <c r="AG3960"/>
  <c r="AH3960"/>
  <c r="AI3960"/>
  <c r="AJ3960"/>
  <c r="AK3960"/>
  <c r="S1563"/>
  <c r="V1563"/>
  <c r="W1563"/>
  <c r="X1562"/>
  <c r="Q1562"/>
  <c r="H1562"/>
  <c r="J1562"/>
  <c r="I1562"/>
  <c r="O1562"/>
  <c r="A1563" l="1"/>
  <c r="H1563"/>
  <c r="E3962"/>
  <c r="F3962"/>
  <c r="R3962" s="1"/>
  <c r="AM3961"/>
  <c r="AD3961" s="1"/>
  <c r="AE3961"/>
  <c r="AF3961"/>
  <c r="AG3961"/>
  <c r="AH3961"/>
  <c r="AI3961"/>
  <c r="AJ3961"/>
  <c r="AK3961"/>
  <c r="AL3961"/>
  <c r="AB1563"/>
  <c r="T1563"/>
  <c r="AC1563"/>
  <c r="U1563"/>
  <c r="C1563" s="1"/>
  <c r="B1564" s="1"/>
  <c r="P1562"/>
  <c r="Y1562"/>
  <c r="Z1562"/>
  <c r="O1563"/>
  <c r="I1563"/>
  <c r="K1562"/>
  <c r="M1562" s="1"/>
  <c r="L1562"/>
  <c r="N1562" s="1"/>
  <c r="J1563"/>
  <c r="Q1563"/>
  <c r="X1563"/>
  <c r="A1564" l="1"/>
  <c r="AF3962"/>
  <c r="AJ532" s="1"/>
  <c r="AG3962"/>
  <c r="AK532" s="1"/>
  <c r="AH3962"/>
  <c r="AL532" s="1"/>
  <c r="AI3962"/>
  <c r="AM532" s="1"/>
  <c r="AJ3962"/>
  <c r="AK3962"/>
  <c r="AL3962"/>
  <c r="AM3962"/>
  <c r="AD3962" s="1"/>
  <c r="AH532" s="1"/>
  <c r="AE3962"/>
  <c r="AI532" s="1"/>
  <c r="Y1563"/>
  <c r="Z1563"/>
  <c r="P1563"/>
  <c r="AA1563"/>
  <c r="K1563"/>
  <c r="G1564" s="1"/>
  <c r="L1563"/>
  <c r="N1563" s="1"/>
  <c r="M1563"/>
  <c r="S1564" l="1"/>
  <c r="V1564"/>
  <c r="W1564"/>
  <c r="AB1564" l="1"/>
  <c r="AA1564" s="1"/>
  <c r="T1564"/>
  <c r="AC1564"/>
  <c r="X1564"/>
  <c r="Q1564"/>
  <c r="H1564"/>
  <c r="O1564"/>
  <c r="I1564"/>
  <c r="J1564"/>
  <c r="C1564" l="1"/>
  <c r="B1565" s="1"/>
  <c r="K1564"/>
  <c r="M1564" s="1"/>
  <c r="L1564"/>
  <c r="N1564" s="1"/>
  <c r="U1564"/>
  <c r="Z1564"/>
  <c r="P1564"/>
  <c r="Y1564"/>
  <c r="A1565" l="1"/>
  <c r="G1565"/>
  <c r="S1565" l="1"/>
  <c r="V1565"/>
  <c r="W1565"/>
  <c r="AB1565" l="1"/>
  <c r="AA1565" s="1"/>
  <c r="T1565"/>
  <c r="AC1565"/>
  <c r="X1565"/>
  <c r="Q1565"/>
  <c r="O1565"/>
  <c r="I1565"/>
  <c r="H1565"/>
  <c r="J1565"/>
  <c r="C1565" l="1"/>
  <c r="B1566" s="1"/>
  <c r="G1566"/>
  <c r="U1565"/>
  <c r="K1565"/>
  <c r="M1565" s="1"/>
  <c r="L1565"/>
  <c r="N1565" s="1"/>
  <c r="P1565"/>
  <c r="Y1565"/>
  <c r="Z1565"/>
  <c r="A1566" l="1"/>
  <c r="V1566"/>
  <c r="W1566"/>
  <c r="S1566"/>
  <c r="X1566" l="1"/>
  <c r="Q1566"/>
  <c r="J1566"/>
  <c r="I1566"/>
  <c r="O1566"/>
  <c r="H1566"/>
  <c r="AB1566"/>
  <c r="T1566"/>
  <c r="U1566" s="1"/>
  <c r="AC1566"/>
  <c r="P1566" l="1"/>
  <c r="Y1566"/>
  <c r="Z1566"/>
  <c r="L1566"/>
  <c r="N1566" s="1"/>
  <c r="K1566"/>
  <c r="M1566" s="1"/>
  <c r="G1567"/>
  <c r="C1566"/>
  <c r="B1567" s="1"/>
  <c r="AA1566"/>
  <c r="V1567" l="1"/>
  <c r="W1567"/>
  <c r="S1567"/>
  <c r="A1567"/>
  <c r="X1567" l="1"/>
  <c r="Q1567"/>
  <c r="I1567"/>
  <c r="J1567"/>
  <c r="O1567"/>
  <c r="H1567"/>
  <c r="AC1567"/>
  <c r="AB1567"/>
  <c r="AA1567" s="1"/>
  <c r="T1567"/>
  <c r="U1567" s="1"/>
  <c r="K1567" l="1"/>
  <c r="M1567" s="1"/>
  <c r="L1567"/>
  <c r="N1567" s="1"/>
  <c r="C1567"/>
  <c r="B1568" s="1"/>
  <c r="P1567"/>
  <c r="Y1567"/>
  <c r="Z1567"/>
  <c r="G1568"/>
  <c r="A1568" l="1"/>
  <c r="V1568"/>
  <c r="W1568"/>
  <c r="S1568"/>
  <c r="X1568" l="1"/>
  <c r="Q1568"/>
  <c r="I1568"/>
  <c r="J1568"/>
  <c r="O1568"/>
  <c r="H1568"/>
  <c r="AB1568"/>
  <c r="T1568"/>
  <c r="U1568" s="1"/>
  <c r="AC1568"/>
  <c r="K1568" l="1"/>
  <c r="M1568" s="1"/>
  <c r="L1568"/>
  <c r="N1568" s="1"/>
  <c r="P1568"/>
  <c r="Y1568"/>
  <c r="Z1568"/>
  <c r="C1568"/>
  <c r="B1569" s="1"/>
  <c r="G1569"/>
  <c r="AA1568"/>
  <c r="W1569" l="1"/>
  <c r="S1569"/>
  <c r="V1569"/>
  <c r="A1569"/>
  <c r="AB1569" l="1"/>
  <c r="AA1569" s="1"/>
  <c r="T1569"/>
  <c r="U1569" s="1"/>
  <c r="C1569" s="1"/>
  <c r="B1570" s="1"/>
  <c r="AC1569"/>
  <c r="X1569"/>
  <c r="Q1569"/>
  <c r="O1569"/>
  <c r="J1569"/>
  <c r="I1569"/>
  <c r="H1569"/>
  <c r="A1570" l="1"/>
  <c r="K1569"/>
  <c r="M1569" s="1"/>
  <c r="L1569"/>
  <c r="N1569" s="1"/>
  <c r="P1569"/>
  <c r="Y1569"/>
  <c r="Z1569"/>
  <c r="G1570" l="1"/>
  <c r="S1570" l="1"/>
  <c r="V1570"/>
  <c r="W1570"/>
  <c r="X1570" l="1"/>
  <c r="Q1570"/>
  <c r="J1570"/>
  <c r="H1570"/>
  <c r="O1570"/>
  <c r="I1570"/>
  <c r="AB1570"/>
  <c r="T1570"/>
  <c r="AC1570"/>
  <c r="U1570"/>
  <c r="C1570"/>
  <c r="B1571" s="1"/>
  <c r="A1571" l="1"/>
  <c r="P1570"/>
  <c r="Y1570"/>
  <c r="Z1570"/>
  <c r="K1570"/>
  <c r="M1570" s="1"/>
  <c r="L1570"/>
  <c r="N1570" s="1"/>
  <c r="AA1570"/>
  <c r="G1571" l="1"/>
  <c r="S1571" l="1"/>
  <c r="V1571"/>
  <c r="W1571"/>
  <c r="AB1571" l="1"/>
  <c r="AA1571" s="1"/>
  <c r="T1571"/>
  <c r="AC1571"/>
  <c r="Q1571"/>
  <c r="X1571"/>
  <c r="J1571"/>
  <c r="H1571"/>
  <c r="O1571"/>
  <c r="I1571"/>
  <c r="C1571" l="1"/>
  <c r="B1572" s="1"/>
  <c r="Y1571"/>
  <c r="Z1571"/>
  <c r="P1571"/>
  <c r="U1571"/>
  <c r="K1571"/>
  <c r="M1571" s="1"/>
  <c r="L1571"/>
  <c r="N1571" s="1"/>
  <c r="A1572" l="1"/>
  <c r="G1572"/>
  <c r="S1572" l="1"/>
  <c r="V1572"/>
  <c r="W1572"/>
  <c r="AB1572" l="1"/>
  <c r="AA1572" s="1"/>
  <c r="T1572"/>
  <c r="AC1572"/>
  <c r="X1572"/>
  <c r="Q1572"/>
  <c r="J1572"/>
  <c r="O1572"/>
  <c r="I1572"/>
  <c r="H1572"/>
  <c r="C1572" l="1"/>
  <c r="B1573" s="1"/>
  <c r="Z1572"/>
  <c r="P1572"/>
  <c r="Y1572"/>
  <c r="K1572"/>
  <c r="M1572" s="1"/>
  <c r="L1572"/>
  <c r="N1572" s="1"/>
  <c r="G1573"/>
  <c r="U1572"/>
  <c r="A1573" l="1"/>
  <c r="S1573"/>
  <c r="V1573"/>
  <c r="W1573"/>
  <c r="AB1573" l="1"/>
  <c r="AA1573" s="1"/>
  <c r="T1573"/>
  <c r="U1573" s="1"/>
  <c r="C1573" s="1"/>
  <c r="B1574" s="1"/>
  <c r="AC1573"/>
  <c r="X1573"/>
  <c r="Q1573"/>
  <c r="I1573"/>
  <c r="J1573"/>
  <c r="O1573"/>
  <c r="H1573"/>
  <c r="A1574" l="1"/>
  <c r="P1573"/>
  <c r="Y1573"/>
  <c r="Z1573"/>
  <c r="G1574"/>
  <c r="K1573"/>
  <c r="M1573" s="1"/>
  <c r="L1573"/>
  <c r="N1573" s="1"/>
  <c r="V1574" l="1"/>
  <c r="W1574"/>
  <c r="S1574"/>
  <c r="X1574" l="1"/>
  <c r="Q1574"/>
  <c r="H1574"/>
  <c r="J1574"/>
  <c r="O1574"/>
  <c r="I1574"/>
  <c r="AB1574"/>
  <c r="T1574"/>
  <c r="AC1574"/>
  <c r="U1574"/>
  <c r="C1574" s="1"/>
  <c r="B1575" s="1"/>
  <c r="A1575" l="1"/>
  <c r="P1574"/>
  <c r="Y1574"/>
  <c r="Z1574"/>
  <c r="L1574"/>
  <c r="N1574" s="1"/>
  <c r="K1574"/>
  <c r="M1574" s="1"/>
  <c r="AA1574"/>
  <c r="G1575" l="1"/>
  <c r="V1575" l="1"/>
  <c r="W1575"/>
  <c r="S1575"/>
  <c r="X1575" l="1"/>
  <c r="Q1575"/>
  <c r="O1575"/>
  <c r="J1575"/>
  <c r="I1575"/>
  <c r="H1575"/>
  <c r="AC1575"/>
  <c r="AB1575"/>
  <c r="AA1575" s="1"/>
  <c r="T1575"/>
  <c r="U1575" s="1"/>
  <c r="P1575" l="1"/>
  <c r="Y1575"/>
  <c r="Z1575"/>
  <c r="C1575"/>
  <c r="B1576" s="1"/>
  <c r="K1575"/>
  <c r="M1575" s="1"/>
  <c r="L1575"/>
  <c r="N1575" s="1"/>
  <c r="H1576"/>
  <c r="G1576"/>
  <c r="A1576" l="1"/>
  <c r="V1576"/>
  <c r="W1576"/>
  <c r="S1576"/>
  <c r="AB1576" l="1"/>
  <c r="AA1576" s="1"/>
  <c r="T1576"/>
  <c r="U1576" s="1"/>
  <c r="C1576" s="1"/>
  <c r="B1577" s="1"/>
  <c r="AC1576"/>
  <c r="X1576"/>
  <c r="Q1576"/>
  <c r="I1576"/>
  <c r="J1576"/>
  <c r="O1576"/>
  <c r="A1577" l="1"/>
  <c r="P1576"/>
  <c r="Y1576"/>
  <c r="Z1576"/>
  <c r="G1577"/>
  <c r="K1576"/>
  <c r="M1576" s="1"/>
  <c r="L1576"/>
  <c r="N1576" s="1"/>
  <c r="W1577" l="1"/>
  <c r="S1577"/>
  <c r="G1578"/>
  <c r="V1577"/>
  <c r="AB1577" l="1"/>
  <c r="AA1577" s="1"/>
  <c r="T1577"/>
  <c r="AC1577"/>
  <c r="S1578"/>
  <c r="V1578"/>
  <c r="W1578"/>
  <c r="X1577"/>
  <c r="Q1577"/>
  <c r="H1577"/>
  <c r="O1577"/>
  <c r="J1577"/>
  <c r="I1577"/>
  <c r="C1577" l="1"/>
  <c r="B1578" s="1"/>
  <c r="X1578"/>
  <c r="Q1578"/>
  <c r="U1577"/>
  <c r="H1578"/>
  <c r="P1577"/>
  <c r="Y1577"/>
  <c r="Z1577"/>
  <c r="O1578"/>
  <c r="J1578"/>
  <c r="AB1578"/>
  <c r="AA1578" s="1"/>
  <c r="T1578"/>
  <c r="U1578" s="1"/>
  <c r="AC1578"/>
  <c r="I1578"/>
  <c r="K1577"/>
  <c r="M1577" s="1"/>
  <c r="L1577"/>
  <c r="N1577" s="1"/>
  <c r="A1578" l="1"/>
  <c r="C1578"/>
  <c r="B1579" s="1"/>
  <c r="N1578"/>
  <c r="P1578"/>
  <c r="Y1578"/>
  <c r="Z1578"/>
  <c r="K1578"/>
  <c r="G1579" s="1"/>
  <c r="L1578"/>
  <c r="S1579" l="1"/>
  <c r="V1579"/>
  <c r="W1579"/>
  <c r="A1579"/>
  <c r="M1578"/>
  <c r="Q1579" l="1"/>
  <c r="X1579"/>
  <c r="I1579"/>
  <c r="J1579"/>
  <c r="H1579"/>
  <c r="O1579"/>
  <c r="AB1579"/>
  <c r="T1579"/>
  <c r="AC1579"/>
  <c r="C1579" l="1"/>
  <c r="B1580" s="1"/>
  <c r="K1579"/>
  <c r="M1579" s="1"/>
  <c r="L1579"/>
  <c r="N1579" s="1"/>
  <c r="U1579"/>
  <c r="Y1579"/>
  <c r="Z1579"/>
  <c r="P1579"/>
  <c r="AA1579"/>
  <c r="A1580" l="1"/>
  <c r="G1580"/>
  <c r="S1580" l="1"/>
  <c r="V1580"/>
  <c r="W1580"/>
  <c r="AB1580" l="1"/>
  <c r="AA1580" s="1"/>
  <c r="T1580"/>
  <c r="AC1580"/>
  <c r="X1580"/>
  <c r="Q1580"/>
  <c r="H1580"/>
  <c r="J1580"/>
  <c r="I1580"/>
  <c r="O1580"/>
  <c r="C1580" l="1"/>
  <c r="B1581" s="1"/>
  <c r="U1580"/>
  <c r="K1580"/>
  <c r="M1580" s="1"/>
  <c r="L1580"/>
  <c r="N1580" s="1"/>
  <c r="Z1580"/>
  <c r="P1580"/>
  <c r="Y1580"/>
  <c r="A1581" l="1"/>
  <c r="G1581"/>
  <c r="S1581" l="1"/>
  <c r="V1581"/>
  <c r="W1581"/>
  <c r="AB1581" l="1"/>
  <c r="AA1581" s="1"/>
  <c r="T1581"/>
  <c r="AC1581"/>
  <c r="X1581"/>
  <c r="Q1581"/>
  <c r="O1581"/>
  <c r="J1581"/>
  <c r="I1581"/>
  <c r="H1581"/>
  <c r="C1581" l="1"/>
  <c r="B1582" s="1"/>
  <c r="G1582"/>
  <c r="U1581"/>
  <c r="K1581"/>
  <c r="M1581" s="1"/>
  <c r="L1581"/>
  <c r="N1581" s="1"/>
  <c r="P1581"/>
  <c r="Y1581"/>
  <c r="Z1581"/>
  <c r="A1582" l="1"/>
  <c r="V1582"/>
  <c r="W1582"/>
  <c r="S1582"/>
  <c r="X1582" l="1"/>
  <c r="Q1582"/>
  <c r="I1582"/>
  <c r="J1582"/>
  <c r="H1582"/>
  <c r="O1582"/>
  <c r="AB1582"/>
  <c r="T1582"/>
  <c r="U1582" s="1"/>
  <c r="AC1582"/>
  <c r="C1582" l="1"/>
  <c r="B1583" s="1"/>
  <c r="L1582"/>
  <c r="N1582" s="1"/>
  <c r="K1582"/>
  <c r="M1582" s="1"/>
  <c r="P1582"/>
  <c r="Y1582"/>
  <c r="Z1582"/>
  <c r="AA1582"/>
  <c r="A1583" l="1"/>
  <c r="G1583"/>
  <c r="V1583" l="1"/>
  <c r="W1583"/>
  <c r="S1583"/>
  <c r="X1583" l="1"/>
  <c r="Q1583"/>
  <c r="O1583"/>
  <c r="J1583"/>
  <c r="H1583"/>
  <c r="I1583"/>
  <c r="AC1583"/>
  <c r="AB1583"/>
  <c r="AA1583" s="1"/>
  <c r="T1583"/>
  <c r="U1583" s="1"/>
  <c r="P1583" l="1"/>
  <c r="Y1583"/>
  <c r="Z1583"/>
  <c r="C1583"/>
  <c r="B1584" s="1"/>
  <c r="K1583"/>
  <c r="M1583" s="1"/>
  <c r="L1583"/>
  <c r="N1583" s="1"/>
  <c r="A1584" l="1"/>
  <c r="G1584"/>
  <c r="V1584" l="1"/>
  <c r="W1584"/>
  <c r="S1584"/>
  <c r="X1584" l="1"/>
  <c r="Q1584"/>
  <c r="I1584"/>
  <c r="H1584"/>
  <c r="J1584"/>
  <c r="O1584"/>
  <c r="AB1584"/>
  <c r="T1584"/>
  <c r="AC1584"/>
  <c r="U1584"/>
  <c r="C1584" s="1"/>
  <c r="B1585" s="1"/>
  <c r="A1585" l="1"/>
  <c r="G1585"/>
  <c r="K1584"/>
  <c r="M1584" s="1"/>
  <c r="L1584"/>
  <c r="N1584" s="1"/>
  <c r="P1584"/>
  <c r="Y1584"/>
  <c r="Z1584"/>
  <c r="AA1584"/>
  <c r="W1585" l="1"/>
  <c r="S1585"/>
  <c r="V1585"/>
  <c r="AB1585" l="1"/>
  <c r="AA1585" s="1"/>
  <c r="T1585"/>
  <c r="AC1585"/>
  <c r="X1585"/>
  <c r="Q1585"/>
  <c r="J1585"/>
  <c r="I1585"/>
  <c r="O1585"/>
  <c r="H1585"/>
  <c r="C1585" l="1"/>
  <c r="B1586" s="1"/>
  <c r="P1585"/>
  <c r="Y1585"/>
  <c r="Z1585"/>
  <c r="U1585"/>
  <c r="K1585"/>
  <c r="M1585" s="1"/>
  <c r="L1585"/>
  <c r="N1585" s="1"/>
  <c r="A1586" l="1"/>
  <c r="G1586"/>
  <c r="S1586" l="1"/>
  <c r="V1586"/>
  <c r="W1586"/>
  <c r="AB1586" l="1"/>
  <c r="AA1586" s="1"/>
  <c r="T1586"/>
  <c r="AC1586"/>
  <c r="X1586"/>
  <c r="Q1586"/>
  <c r="I1586"/>
  <c r="O1586"/>
  <c r="J1586"/>
  <c r="H1586"/>
  <c r="C1586" l="1"/>
  <c r="B1587" s="1"/>
  <c r="G1587"/>
  <c r="U1586"/>
  <c r="P1586"/>
  <c r="Y1586"/>
  <c r="Z1586"/>
  <c r="K1586"/>
  <c r="M1586" s="1"/>
  <c r="L1586"/>
  <c r="N1586" s="1"/>
  <c r="A1587" l="1"/>
  <c r="S1587"/>
  <c r="V1587"/>
  <c r="W1587"/>
  <c r="AB1587" l="1"/>
  <c r="AA1587" s="1"/>
  <c r="T1587"/>
  <c r="U1587" s="1"/>
  <c r="C1587" s="1"/>
  <c r="B1588" s="1"/>
  <c r="AC1587"/>
  <c r="Q1587"/>
  <c r="X1587"/>
  <c r="J1587"/>
  <c r="I1587"/>
  <c r="H1587"/>
  <c r="O1587"/>
  <c r="A1588" l="1"/>
  <c r="K1587"/>
  <c r="M1587" s="1"/>
  <c r="L1587"/>
  <c r="N1587" s="1"/>
  <c r="Y1587"/>
  <c r="Z1587"/>
  <c r="P1587"/>
  <c r="G1588" l="1"/>
  <c r="S1588" l="1"/>
  <c r="V1588"/>
  <c r="W1588"/>
  <c r="AB1588" l="1"/>
  <c r="AA1588" s="1"/>
  <c r="T1588"/>
  <c r="AC1588"/>
  <c r="X1588"/>
  <c r="Q1588"/>
  <c r="H1588"/>
  <c r="I1588"/>
  <c r="J1588"/>
  <c r="O1588"/>
  <c r="C1588" l="1"/>
  <c r="B1589" s="1"/>
  <c r="Z1588"/>
  <c r="P1588"/>
  <c r="Y1588"/>
  <c r="U1588"/>
  <c r="K1588"/>
  <c r="M1588" s="1"/>
  <c r="L1588"/>
  <c r="N1588" s="1"/>
  <c r="A1589" l="1"/>
  <c r="G1589"/>
  <c r="S1589" l="1"/>
  <c r="V1589"/>
  <c r="W1589"/>
  <c r="AB1589" l="1"/>
  <c r="AA1589" s="1"/>
  <c r="T1589"/>
  <c r="AC1589"/>
  <c r="X1589"/>
  <c r="Q1589"/>
  <c r="O1589"/>
  <c r="J1589"/>
  <c r="H1589"/>
  <c r="I1589"/>
  <c r="C1589" l="1"/>
  <c r="B1590" s="1"/>
  <c r="G1590"/>
  <c r="K1589"/>
  <c r="M1589" s="1"/>
  <c r="L1589"/>
  <c r="N1589" s="1"/>
  <c r="U1589"/>
  <c r="P1589"/>
  <c r="Y1589"/>
  <c r="Z1589"/>
  <c r="A1590" l="1"/>
  <c r="V1590"/>
  <c r="W1590"/>
  <c r="S1590"/>
  <c r="AB1590" l="1"/>
  <c r="AA1590" s="1"/>
  <c r="T1590"/>
  <c r="AC1590"/>
  <c r="X1590"/>
  <c r="Q1590"/>
  <c r="I1590"/>
  <c r="H1590"/>
  <c r="J1590"/>
  <c r="O1590"/>
  <c r="C1590" l="1"/>
  <c r="B1591" s="1"/>
  <c r="H1591"/>
  <c r="P1590"/>
  <c r="Y1590"/>
  <c r="Z1590"/>
  <c r="L1590"/>
  <c r="N1590" s="1"/>
  <c r="K1590"/>
  <c r="M1590" s="1"/>
  <c r="U1590"/>
  <c r="A1591" l="1"/>
  <c r="G1591"/>
  <c r="V1591" l="1"/>
  <c r="W1591"/>
  <c r="S1591"/>
  <c r="X1591" l="1"/>
  <c r="Q1591"/>
  <c r="O1591"/>
  <c r="J1591"/>
  <c r="I1591"/>
  <c r="AC1591"/>
  <c r="AB1591"/>
  <c r="T1591"/>
  <c r="U1591" s="1"/>
  <c r="K1591" l="1"/>
  <c r="M1591" s="1"/>
  <c r="L1591"/>
  <c r="N1591" s="1"/>
  <c r="P1591"/>
  <c r="Y1591"/>
  <c r="Z1591"/>
  <c r="G1592"/>
  <c r="C1591"/>
  <c r="B1592" s="1"/>
  <c r="AA1591"/>
  <c r="G1593" l="1"/>
  <c r="V1592"/>
  <c r="W1592"/>
  <c r="S1592"/>
  <c r="A1592"/>
  <c r="W1593" l="1"/>
  <c r="S1593"/>
  <c r="V1593"/>
  <c r="X1592"/>
  <c r="Q1592"/>
  <c r="H1592"/>
  <c r="O1592"/>
  <c r="I1592"/>
  <c r="J1592"/>
  <c r="AB1592"/>
  <c r="AA1592" s="1"/>
  <c r="T1592"/>
  <c r="AC1592"/>
  <c r="C1592" l="1"/>
  <c r="B1593" s="1"/>
  <c r="O1593"/>
  <c r="P1592"/>
  <c r="Y1592"/>
  <c r="Z1592"/>
  <c r="I1593"/>
  <c r="K1592"/>
  <c r="M1592" s="1"/>
  <c r="L1592"/>
  <c r="N1592" s="1"/>
  <c r="J1593"/>
  <c r="AB1593"/>
  <c r="T1593"/>
  <c r="AC1593"/>
  <c r="U1593"/>
  <c r="X1593"/>
  <c r="Q1593"/>
  <c r="U1592"/>
  <c r="H1593"/>
  <c r="A1593" l="1"/>
  <c r="C1593"/>
  <c r="B1594" s="1"/>
  <c r="P1593"/>
  <c r="Y1593"/>
  <c r="Z1593"/>
  <c r="AA1593"/>
  <c r="G1594"/>
  <c r="K1593"/>
  <c r="M1593" s="1"/>
  <c r="L1593"/>
  <c r="N1593" s="1"/>
  <c r="S1594" l="1"/>
  <c r="V1594"/>
  <c r="W1594"/>
  <c r="A1594"/>
  <c r="AB1594" l="1"/>
  <c r="AA1594" s="1"/>
  <c r="T1594"/>
  <c r="U1594" s="1"/>
  <c r="C1594" s="1"/>
  <c r="B1595" s="1"/>
  <c r="AC1594"/>
  <c r="X1594"/>
  <c r="Q1594"/>
  <c r="H1594"/>
  <c r="O1594"/>
  <c r="I1594"/>
  <c r="J1594"/>
  <c r="A1595" l="1"/>
  <c r="K1594"/>
  <c r="M1594" s="1"/>
  <c r="L1594"/>
  <c r="N1594" s="1"/>
  <c r="P1594"/>
  <c r="Y1594"/>
  <c r="Z1594"/>
  <c r="G1595"/>
  <c r="S1595" l="1"/>
  <c r="V1595"/>
  <c r="W1595"/>
  <c r="AB1595" l="1"/>
  <c r="AA1595" s="1"/>
  <c r="T1595"/>
  <c r="AC1595"/>
  <c r="Q1595"/>
  <c r="X1595"/>
  <c r="H1595"/>
  <c r="I1595"/>
  <c r="J1595"/>
  <c r="O1595"/>
  <c r="C1595" l="1"/>
  <c r="B1596" s="1"/>
  <c r="Y1595"/>
  <c r="Z1595"/>
  <c r="P1595"/>
  <c r="U1595"/>
  <c r="K1595"/>
  <c r="M1595" s="1"/>
  <c r="L1595"/>
  <c r="N1595" s="1"/>
  <c r="A1596" l="1"/>
  <c r="G1596"/>
  <c r="S1596" l="1"/>
  <c r="V1596"/>
  <c r="W1596"/>
  <c r="AB1596" l="1"/>
  <c r="AA1596" s="1"/>
  <c r="T1596"/>
  <c r="AC1596"/>
  <c r="X1596"/>
  <c r="Q1596"/>
  <c r="O1596"/>
  <c r="H1596"/>
  <c r="J1596"/>
  <c r="I1596"/>
  <c r="C1596" l="1"/>
  <c r="B1597" s="1"/>
  <c r="G1597"/>
  <c r="K1596"/>
  <c r="M1596" s="1"/>
  <c r="L1596"/>
  <c r="N1596" s="1"/>
  <c r="U1596"/>
  <c r="Z1596"/>
  <c r="P1596"/>
  <c r="Y1596"/>
  <c r="A1597" l="1"/>
  <c r="S1597"/>
  <c r="V1597"/>
  <c r="W1597"/>
  <c r="AB1597" l="1"/>
  <c r="AA1597" s="1"/>
  <c r="T1597"/>
  <c r="U1597" s="1"/>
  <c r="C1597" s="1"/>
  <c r="B1598" s="1"/>
  <c r="AC1597"/>
  <c r="X1597"/>
  <c r="Q1597"/>
  <c r="J1597"/>
  <c r="I1597"/>
  <c r="O1597"/>
  <c r="H1597"/>
  <c r="A1598" l="1"/>
  <c r="K1597"/>
  <c r="M1597" s="1"/>
  <c r="L1597"/>
  <c r="N1597" s="1"/>
  <c r="P1597"/>
  <c r="Y1597"/>
  <c r="Z1597"/>
  <c r="G1598"/>
  <c r="V1598" l="1"/>
  <c r="W1598"/>
  <c r="S1598"/>
  <c r="X1598" l="1"/>
  <c r="Q1598"/>
  <c r="O1598"/>
  <c r="I1598"/>
  <c r="J1598"/>
  <c r="H1598"/>
  <c r="AB1598"/>
  <c r="T1598"/>
  <c r="AC1598"/>
  <c r="U1598"/>
  <c r="C1598" s="1"/>
  <c r="B1599" s="1"/>
  <c r="A1599" l="1"/>
  <c r="AA1598"/>
  <c r="P1598"/>
  <c r="Y1598"/>
  <c r="Z1598"/>
  <c r="L1598"/>
  <c r="N1598" s="1"/>
  <c r="K1598"/>
  <c r="M1598" s="1"/>
  <c r="G1599" l="1"/>
  <c r="V1599" l="1"/>
  <c r="W1599"/>
  <c r="S1599"/>
  <c r="X1599" l="1"/>
  <c r="Q1599"/>
  <c r="J1599"/>
  <c r="H1599"/>
  <c r="I1599"/>
  <c r="O1599"/>
  <c r="AC1599"/>
  <c r="AB1599"/>
  <c r="AA1599" s="1"/>
  <c r="T1599"/>
  <c r="U1599" s="1"/>
  <c r="C1599" l="1"/>
  <c r="B1600" s="1"/>
  <c r="G1600"/>
  <c r="K1599"/>
  <c r="M1599" s="1"/>
  <c r="L1599"/>
  <c r="N1599" s="1"/>
  <c r="P1599"/>
  <c r="Y1599"/>
  <c r="Z1599"/>
  <c r="A1600" l="1"/>
  <c r="V1600"/>
  <c r="W1600"/>
  <c r="S1600"/>
  <c r="X1600" l="1"/>
  <c r="Q1600"/>
  <c r="O1600"/>
  <c r="I1600"/>
  <c r="J1600"/>
  <c r="H1600"/>
  <c r="AB1600"/>
  <c r="T1600"/>
  <c r="U1600" s="1"/>
  <c r="AC1600"/>
  <c r="P1600" l="1"/>
  <c r="Y1600"/>
  <c r="Z1600"/>
  <c r="C1600"/>
  <c r="B1601" s="1"/>
  <c r="K1600"/>
  <c r="M1600" s="1"/>
  <c r="L1600"/>
  <c r="N1600" s="1"/>
  <c r="AA1600"/>
  <c r="A1601" l="1"/>
  <c r="G1601"/>
  <c r="W1601" l="1"/>
  <c r="S1601"/>
  <c r="V1601"/>
  <c r="X1601" l="1"/>
  <c r="Q1601"/>
  <c r="O1601"/>
  <c r="I1601"/>
  <c r="J1601"/>
  <c r="H1601"/>
  <c r="AB1601"/>
  <c r="T1601"/>
  <c r="AC1601"/>
  <c r="U1601"/>
  <c r="C1601" s="1"/>
  <c r="B1602" s="1"/>
  <c r="A1602" l="1"/>
  <c r="P1601"/>
  <c r="Y1601"/>
  <c r="Z1601"/>
  <c r="K1601"/>
  <c r="M1601" s="1"/>
  <c r="L1601"/>
  <c r="N1601" s="1"/>
  <c r="AA1601"/>
  <c r="G1602" l="1"/>
  <c r="S1602" l="1"/>
  <c r="V1602"/>
  <c r="W1602"/>
  <c r="AB1602" l="1"/>
  <c r="AA1602" s="1"/>
  <c r="T1602"/>
  <c r="AC1602"/>
  <c r="X1602"/>
  <c r="Q1602"/>
  <c r="I1602"/>
  <c r="O1602"/>
  <c r="J1602"/>
  <c r="H1602"/>
  <c r="P1602" l="1"/>
  <c r="Y1602"/>
  <c r="Z1602"/>
  <c r="U1602"/>
  <c r="C1602" s="1"/>
  <c r="B1603" s="1"/>
  <c r="K1602"/>
  <c r="M1602" s="1"/>
  <c r="L1602"/>
  <c r="N1602" s="1"/>
  <c r="A1603" l="1"/>
  <c r="G1603"/>
  <c r="S1603" l="1"/>
  <c r="V1603"/>
  <c r="W1603"/>
  <c r="Q1603" l="1"/>
  <c r="X1603"/>
  <c r="H1603"/>
  <c r="I1603"/>
  <c r="J1603"/>
  <c r="O1603"/>
  <c r="AB1603"/>
  <c r="T1603"/>
  <c r="AC1603"/>
  <c r="U1603"/>
  <c r="C1603" s="1"/>
  <c r="B1604" s="1"/>
  <c r="A1604" l="1"/>
  <c r="G1604"/>
  <c r="K1603"/>
  <c r="M1603" s="1"/>
  <c r="L1603"/>
  <c r="N1603" s="1"/>
  <c r="Y1603"/>
  <c r="Z1603"/>
  <c r="P1603"/>
  <c r="AA1603"/>
  <c r="S1604" l="1"/>
  <c r="V1604"/>
  <c r="W1604"/>
  <c r="AB1604" l="1"/>
  <c r="AA1604" s="1"/>
  <c r="T1604"/>
  <c r="AC1604"/>
  <c r="X1604"/>
  <c r="Q1604"/>
  <c r="I1604"/>
  <c r="O1604"/>
  <c r="J1604"/>
  <c r="H1604"/>
  <c r="Z1604" l="1"/>
  <c r="P1604"/>
  <c r="Y1604"/>
  <c r="U1604"/>
  <c r="C1604" s="1"/>
  <c r="B1605" s="1"/>
  <c r="K1604"/>
  <c r="M1604" s="1"/>
  <c r="L1604"/>
  <c r="N1604" s="1"/>
  <c r="A1605" l="1"/>
  <c r="G1605"/>
  <c r="S1605" l="1"/>
  <c r="V1605"/>
  <c r="W1605"/>
  <c r="AB1605" l="1"/>
  <c r="AA1605" s="1"/>
  <c r="T1605"/>
  <c r="AC1605"/>
  <c r="X1605"/>
  <c r="Q1605"/>
  <c r="J1605"/>
  <c r="H1605"/>
  <c r="O1605"/>
  <c r="I1605"/>
  <c r="C1605" l="1"/>
  <c r="B1606" s="1"/>
  <c r="H1606"/>
  <c r="P1605"/>
  <c r="Y1605"/>
  <c r="Z1605"/>
  <c r="K1605"/>
  <c r="M1605" s="1"/>
  <c r="L1605"/>
  <c r="N1605" s="1"/>
  <c r="U1605"/>
  <c r="A1606" l="1"/>
  <c r="G1606"/>
  <c r="V1606" l="1"/>
  <c r="W1606"/>
  <c r="S1606"/>
  <c r="X1606" l="1"/>
  <c r="Q1606"/>
  <c r="I1606"/>
  <c r="O1606"/>
  <c r="J1606"/>
  <c r="AB1606"/>
  <c r="AA1606" s="1"/>
  <c r="T1606"/>
  <c r="AC1606"/>
  <c r="U1606"/>
  <c r="C1606" s="1"/>
  <c r="B1607" s="1"/>
  <c r="A1607" l="1"/>
  <c r="L1606"/>
  <c r="N1606" s="1"/>
  <c r="K1606"/>
  <c r="M1606" s="1"/>
  <c r="P1606"/>
  <c r="Y1606"/>
  <c r="Z1606"/>
  <c r="G1607"/>
  <c r="G1608" l="1"/>
  <c r="V1607"/>
  <c r="W1607"/>
  <c r="S1607"/>
  <c r="V1608" l="1"/>
  <c r="W1608"/>
  <c r="S1608"/>
  <c r="X1607"/>
  <c r="Q1607"/>
  <c r="H1607"/>
  <c r="J1607"/>
  <c r="O1607"/>
  <c r="I1607"/>
  <c r="AC1607"/>
  <c r="U1607"/>
  <c r="C1607" s="1"/>
  <c r="B1608" s="1"/>
  <c r="AB1607"/>
  <c r="AA1607" s="1"/>
  <c r="T1607"/>
  <c r="A1608" l="1"/>
  <c r="O1608"/>
  <c r="P1607"/>
  <c r="Y1607"/>
  <c r="Z1607"/>
  <c r="I1608"/>
  <c r="K1607"/>
  <c r="M1607" s="1"/>
  <c r="L1607"/>
  <c r="N1607" s="1"/>
  <c r="J1608"/>
  <c r="X1608"/>
  <c r="Q1608"/>
  <c r="AB1608"/>
  <c r="AA1608" s="1"/>
  <c r="T1608"/>
  <c r="U1608" s="1"/>
  <c r="C1608" s="1"/>
  <c r="B1609" s="1"/>
  <c r="AC1608"/>
  <c r="H1608"/>
  <c r="A1609" l="1"/>
  <c r="G1609"/>
  <c r="P1608"/>
  <c r="Y1608"/>
  <c r="Z1608"/>
  <c r="K1608"/>
  <c r="M1608" s="1"/>
  <c r="L1608"/>
  <c r="N1608" s="1"/>
  <c r="W1609" l="1"/>
  <c r="S1609"/>
  <c r="V1609"/>
  <c r="AB1609" l="1"/>
  <c r="AA1609" s="1"/>
  <c r="T1609"/>
  <c r="AC1609"/>
  <c r="X1609"/>
  <c r="Q1609"/>
  <c r="O1609"/>
  <c r="J1609"/>
  <c r="I1609"/>
  <c r="H1609"/>
  <c r="C1609" l="1"/>
  <c r="B1610" s="1"/>
  <c r="K1609"/>
  <c r="M1609" s="1"/>
  <c r="L1609"/>
  <c r="N1609" s="1"/>
  <c r="U1609"/>
  <c r="P1609"/>
  <c r="Y1609"/>
  <c r="Z1609"/>
  <c r="A1610" l="1"/>
  <c r="G1610"/>
  <c r="S1610" l="1"/>
  <c r="V1610"/>
  <c r="W1610"/>
  <c r="X1610" l="1"/>
  <c r="Q1610"/>
  <c r="H1610"/>
  <c r="O1610"/>
  <c r="I1610"/>
  <c r="J1610"/>
  <c r="AB1610"/>
  <c r="T1610"/>
  <c r="AC1610"/>
  <c r="U1610"/>
  <c r="C1610" s="1"/>
  <c r="B1611" s="1"/>
  <c r="A1611" l="1"/>
  <c r="P1610"/>
  <c r="Y1610"/>
  <c r="Z1610"/>
  <c r="K1610"/>
  <c r="M1610" s="1"/>
  <c r="L1610"/>
  <c r="N1610" s="1"/>
  <c r="AA1610"/>
  <c r="G1611" l="1"/>
  <c r="S1611" l="1"/>
  <c r="V1611"/>
  <c r="W1611"/>
  <c r="AB1611" l="1"/>
  <c r="AA1611" s="1"/>
  <c r="T1611"/>
  <c r="AC1611"/>
  <c r="Q1611"/>
  <c r="X1611"/>
  <c r="O1611"/>
  <c r="H1611"/>
  <c r="I1611"/>
  <c r="J1611"/>
  <c r="C1611" l="1"/>
  <c r="B1612" s="1"/>
  <c r="K1611"/>
  <c r="M1611" s="1"/>
  <c r="L1611"/>
  <c r="N1611" s="1"/>
  <c r="U1611"/>
  <c r="Y1611"/>
  <c r="Z1611"/>
  <c r="P1611"/>
  <c r="A1612" l="1"/>
  <c r="G1612"/>
  <c r="S1612" l="1"/>
  <c r="V1612"/>
  <c r="W1612"/>
  <c r="AB1612" l="1"/>
  <c r="AA1612" s="1"/>
  <c r="T1612"/>
  <c r="U1612" s="1"/>
  <c r="AC1612"/>
  <c r="X1612"/>
  <c r="Q1612"/>
  <c r="H1612"/>
  <c r="J1612"/>
  <c r="I1612"/>
  <c r="O1612"/>
  <c r="K1612" l="1"/>
  <c r="M1612" s="1"/>
  <c r="L1612"/>
  <c r="N1612" s="1"/>
  <c r="Z1612"/>
  <c r="P1612"/>
  <c r="Y1612"/>
  <c r="C1612"/>
  <c r="B1613" s="1"/>
  <c r="G1613"/>
  <c r="S1613" l="1"/>
  <c r="V1613"/>
  <c r="W1613"/>
  <c r="A1613"/>
  <c r="AB1613" l="1"/>
  <c r="AA1613" s="1"/>
  <c r="T1613"/>
  <c r="U1613" s="1"/>
  <c r="C1613" s="1"/>
  <c r="B1614" s="1"/>
  <c r="AC1613"/>
  <c r="X1613"/>
  <c r="Q1613"/>
  <c r="O1613"/>
  <c r="I1613"/>
  <c r="J1613"/>
  <c r="H1613"/>
  <c r="A1614" l="1"/>
  <c r="P1613"/>
  <c r="Y1613"/>
  <c r="Z1613"/>
  <c r="K1613"/>
  <c r="M1613" s="1"/>
  <c r="L1613"/>
  <c r="N1613" s="1"/>
  <c r="G1614" l="1"/>
  <c r="V1614" l="1"/>
  <c r="W1614"/>
  <c r="S1614"/>
  <c r="AB1614" l="1"/>
  <c r="AA1614" s="1"/>
  <c r="T1614"/>
  <c r="AC1614"/>
  <c r="X1614"/>
  <c r="Q1614"/>
  <c r="O1614"/>
  <c r="J1614"/>
  <c r="H1614"/>
  <c r="I1614"/>
  <c r="C1614" l="1"/>
  <c r="B1615" s="1"/>
  <c r="G1615"/>
  <c r="L1614"/>
  <c r="N1614" s="1"/>
  <c r="K1614"/>
  <c r="M1614" s="1"/>
  <c r="P1614"/>
  <c r="Y1614"/>
  <c r="Z1614"/>
  <c r="U1614"/>
  <c r="A1615" l="1"/>
  <c r="V1615"/>
  <c r="W1615"/>
  <c r="S1615"/>
  <c r="X1615" l="1"/>
  <c r="Q1615"/>
  <c r="O1615"/>
  <c r="J1615"/>
  <c r="I1615"/>
  <c r="H1615"/>
  <c r="AC1615"/>
  <c r="U1615"/>
  <c r="C1615" s="1"/>
  <c r="B1616" s="1"/>
  <c r="AB1615"/>
  <c r="AA1615" s="1"/>
  <c r="T1615"/>
  <c r="A1616" l="1"/>
  <c r="P1615"/>
  <c r="Y1615"/>
  <c r="Z1615"/>
  <c r="K1615"/>
  <c r="M1615" s="1"/>
  <c r="L1615"/>
  <c r="N1615" s="1"/>
  <c r="G1616" l="1"/>
  <c r="V1616" l="1"/>
  <c r="W1616"/>
  <c r="S1616"/>
  <c r="X1616" l="1"/>
  <c r="Q1616"/>
  <c r="I1616"/>
  <c r="J1616"/>
  <c r="O1616"/>
  <c r="H1616"/>
  <c r="AB1616"/>
  <c r="T1616"/>
  <c r="AC1616"/>
  <c r="U1616"/>
  <c r="C1616" s="1"/>
  <c r="B1617" s="1"/>
  <c r="A1617" l="1"/>
  <c r="P1616"/>
  <c r="Y1616"/>
  <c r="Z1616"/>
  <c r="I1617"/>
  <c r="K1616"/>
  <c r="M1616" s="1"/>
  <c r="L1616"/>
  <c r="N1616" s="1"/>
  <c r="AA1616"/>
  <c r="G1617" l="1"/>
  <c r="K1617"/>
  <c r="L1617"/>
  <c r="W1617" l="1"/>
  <c r="S1617"/>
  <c r="V1617"/>
  <c r="N1617" s="1"/>
  <c r="M1617" l="1"/>
  <c r="AB1617"/>
  <c r="AA1617" s="1"/>
  <c r="T1617"/>
  <c r="AC1617"/>
  <c r="X1617"/>
  <c r="Q1617"/>
  <c r="O1617"/>
  <c r="J1617"/>
  <c r="H1617"/>
  <c r="C1617" l="1"/>
  <c r="B1618" s="1"/>
  <c r="P1617"/>
  <c r="Y1617"/>
  <c r="Z1617"/>
  <c r="G1618"/>
  <c r="U1617"/>
  <c r="A1618" l="1"/>
  <c r="S1618"/>
  <c r="G1619"/>
  <c r="V1618"/>
  <c r="W1618"/>
  <c r="AB1618" l="1"/>
  <c r="AA1618" s="1"/>
  <c r="T1618"/>
  <c r="U1618" s="1"/>
  <c r="C1618" s="1"/>
  <c r="B1619" s="1"/>
  <c r="AC1618"/>
  <c r="S1619"/>
  <c r="V1619"/>
  <c r="W1619"/>
  <c r="X1618"/>
  <c r="Q1618"/>
  <c r="I1618"/>
  <c r="H1618"/>
  <c r="O1618"/>
  <c r="J1618"/>
  <c r="A1619" l="1"/>
  <c r="Q1619"/>
  <c r="X1619"/>
  <c r="I1619"/>
  <c r="K1618"/>
  <c r="M1618" s="1"/>
  <c r="L1618"/>
  <c r="N1618" s="1"/>
  <c r="H1619"/>
  <c r="AB1619"/>
  <c r="AA1619" s="1"/>
  <c r="T1619"/>
  <c r="U1619" s="1"/>
  <c r="AC1619"/>
  <c r="P1618"/>
  <c r="O1619" s="1"/>
  <c r="Y1618"/>
  <c r="Z1618"/>
  <c r="J1619"/>
  <c r="Y1619" l="1"/>
  <c r="Z1619"/>
  <c r="P1619"/>
  <c r="C1619"/>
  <c r="B1620" s="1"/>
  <c r="K1619"/>
  <c r="L1619"/>
  <c r="M1619"/>
  <c r="G1620"/>
  <c r="N1619"/>
  <c r="S1620" l="1"/>
  <c r="V1620"/>
  <c r="W1620"/>
  <c r="A1620"/>
  <c r="AB1620" l="1"/>
  <c r="AA1620" s="1"/>
  <c r="T1620"/>
  <c r="U1620" s="1"/>
  <c r="AC1620"/>
  <c r="X1620"/>
  <c r="Q1620"/>
  <c r="J1620"/>
  <c r="O1620"/>
  <c r="H1620"/>
  <c r="I1620"/>
  <c r="G1621" l="1"/>
  <c r="K1620"/>
  <c r="M1620" s="1"/>
  <c r="L1620"/>
  <c r="N1620" s="1"/>
  <c r="C1620"/>
  <c r="B1621" s="1"/>
  <c r="Z1620"/>
  <c r="P1620"/>
  <c r="Y1620"/>
  <c r="S1621" l="1"/>
  <c r="V1621"/>
  <c r="W1621"/>
  <c r="A1621"/>
  <c r="AB1621" l="1"/>
  <c r="AA1621" s="1"/>
  <c r="T1621"/>
  <c r="U1621" s="1"/>
  <c r="AC1621"/>
  <c r="X1621"/>
  <c r="Q1621"/>
  <c r="O1621"/>
  <c r="I1621"/>
  <c r="J1621"/>
  <c r="H1621"/>
  <c r="H1622" l="1"/>
  <c r="C1621"/>
  <c r="B1622" s="1"/>
  <c r="P1621"/>
  <c r="Y1621"/>
  <c r="Z1621"/>
  <c r="K1621"/>
  <c r="M1621" s="1"/>
  <c r="L1621"/>
  <c r="N1621" s="1"/>
  <c r="G1622" l="1"/>
  <c r="A1622"/>
  <c r="V1622" l="1"/>
  <c r="W1622"/>
  <c r="S1622"/>
  <c r="X1622" l="1"/>
  <c r="Q1622"/>
  <c r="O1622"/>
  <c r="I1622"/>
  <c r="J1622"/>
  <c r="AB1622"/>
  <c r="AA1622" s="1"/>
  <c r="T1622"/>
  <c r="AC1622"/>
  <c r="U1622"/>
  <c r="C1622" s="1"/>
  <c r="B1623" s="1"/>
  <c r="A1623" l="1"/>
  <c r="P1622"/>
  <c r="Y1622"/>
  <c r="Z1622"/>
  <c r="G1623"/>
  <c r="L1622"/>
  <c r="N1622" s="1"/>
  <c r="K1622"/>
  <c r="M1622" s="1"/>
  <c r="G1624" l="1"/>
  <c r="V1623"/>
  <c r="W1623"/>
  <c r="S1623"/>
  <c r="X1623" l="1"/>
  <c r="Q1623"/>
  <c r="H1623"/>
  <c r="O1623"/>
  <c r="J1623"/>
  <c r="I1623"/>
  <c r="V1624"/>
  <c r="W1624"/>
  <c r="S1624"/>
  <c r="AC1623"/>
  <c r="U1623"/>
  <c r="AB1623"/>
  <c r="T1623"/>
  <c r="C1623"/>
  <c r="B1624" s="1"/>
  <c r="A1624" l="1"/>
  <c r="AB1624"/>
  <c r="AA1624" s="1"/>
  <c r="T1624"/>
  <c r="U1624" s="1"/>
  <c r="C1624" s="1"/>
  <c r="B1625" s="1"/>
  <c r="AC1624"/>
  <c r="O1624"/>
  <c r="P1623"/>
  <c r="Y1623"/>
  <c r="Z1623"/>
  <c r="H1624"/>
  <c r="J1624"/>
  <c r="I1624"/>
  <c r="K1623"/>
  <c r="M1623" s="1"/>
  <c r="L1623"/>
  <c r="N1623" s="1"/>
  <c r="AA1623"/>
  <c r="X1624"/>
  <c r="Q1624"/>
  <c r="A1625" l="1"/>
  <c r="P1624"/>
  <c r="Y1624"/>
  <c r="Z1624"/>
  <c r="G1625"/>
  <c r="K1624"/>
  <c r="L1624"/>
  <c r="N1624" s="1"/>
  <c r="M1624"/>
  <c r="W1625" l="1"/>
  <c r="S1625"/>
  <c r="V1625"/>
  <c r="AB1625" l="1"/>
  <c r="AA1625" s="1"/>
  <c r="T1625"/>
  <c r="U1625" s="1"/>
  <c r="AC1625"/>
  <c r="X1625"/>
  <c r="Q1625"/>
  <c r="O1625"/>
  <c r="J1625"/>
  <c r="I1625"/>
  <c r="H1625"/>
  <c r="C1625" l="1"/>
  <c r="B1626" s="1"/>
  <c r="K1625"/>
  <c r="M1625" s="1"/>
  <c r="L1625"/>
  <c r="N1625" s="1"/>
  <c r="P1625"/>
  <c r="Y1625"/>
  <c r="Z1625"/>
  <c r="A1626" l="1"/>
  <c r="G1626"/>
  <c r="S1626" l="1"/>
  <c r="V1626"/>
  <c r="W1626"/>
  <c r="AB1626" l="1"/>
  <c r="AA1626" s="1"/>
  <c r="T1626"/>
  <c r="AC1626"/>
  <c r="X1626"/>
  <c r="Q1626"/>
  <c r="H1626"/>
  <c r="I1626"/>
  <c r="O1626"/>
  <c r="J1626"/>
  <c r="C1626" l="1"/>
  <c r="B1627" s="1"/>
  <c r="K1626"/>
  <c r="M1626" s="1"/>
  <c r="L1626"/>
  <c r="N1626" s="1"/>
  <c r="P1626"/>
  <c r="Y1626"/>
  <c r="Z1626"/>
  <c r="U1626"/>
  <c r="G1627" l="1"/>
  <c r="A1627"/>
  <c r="S1627" l="1"/>
  <c r="V1627"/>
  <c r="W1627"/>
  <c r="AB1627" l="1"/>
  <c r="AA1627" s="1"/>
  <c r="T1627"/>
  <c r="AC1627"/>
  <c r="Q1627"/>
  <c r="X1627"/>
  <c r="O1627"/>
  <c r="I1627"/>
  <c r="J1627"/>
  <c r="H1627"/>
  <c r="C1627" l="1"/>
  <c r="B1628" s="1"/>
  <c r="K1627"/>
  <c r="M1627" s="1"/>
  <c r="L1627"/>
  <c r="N1627" s="1"/>
  <c r="U1627"/>
  <c r="Y1627"/>
  <c r="Z1627"/>
  <c r="P1627"/>
  <c r="A1628" l="1"/>
  <c r="G1628"/>
  <c r="S1628" l="1"/>
  <c r="V1628"/>
  <c r="W1628"/>
  <c r="AB1628" l="1"/>
  <c r="AA1628" s="1"/>
  <c r="T1628"/>
  <c r="AC1628"/>
  <c r="X1628"/>
  <c r="Q1628"/>
  <c r="H1628"/>
  <c r="J1628"/>
  <c r="I1628"/>
  <c r="O1628"/>
  <c r="C1628" l="1"/>
  <c r="B1629" s="1"/>
  <c r="Z1628"/>
  <c r="P1628"/>
  <c r="Y1628"/>
  <c r="U1628"/>
  <c r="K1628"/>
  <c r="M1628" s="1"/>
  <c r="L1628"/>
  <c r="N1628" s="1"/>
  <c r="A1629" l="1"/>
  <c r="G1629"/>
  <c r="S1629" l="1"/>
  <c r="V1629"/>
  <c r="W1629"/>
  <c r="AB1629" l="1"/>
  <c r="AA1629" s="1"/>
  <c r="T1629"/>
  <c r="AC1629"/>
  <c r="X1629"/>
  <c r="Q1629"/>
  <c r="H1629"/>
  <c r="O1629"/>
  <c r="J1629"/>
  <c r="I1629"/>
  <c r="C1629" l="1"/>
  <c r="B1630" s="1"/>
  <c r="P1629"/>
  <c r="Y1629"/>
  <c r="Z1629"/>
  <c r="U1629"/>
  <c r="K1629"/>
  <c r="M1629" s="1"/>
  <c r="L1629"/>
  <c r="N1629" s="1"/>
  <c r="A1630" l="1"/>
  <c r="G1630"/>
  <c r="V1630" l="1"/>
  <c r="W1630"/>
  <c r="S1630"/>
  <c r="X1630" l="1"/>
  <c r="Q1630"/>
  <c r="J1630"/>
  <c r="H1630"/>
  <c r="O1630"/>
  <c r="I1630"/>
  <c r="AB1630"/>
  <c r="T1630"/>
  <c r="AC1630"/>
  <c r="U1630"/>
  <c r="C1630"/>
  <c r="B1631" s="1"/>
  <c r="A1631" l="1"/>
  <c r="P1630"/>
  <c r="Y1630"/>
  <c r="Z1630"/>
  <c r="L1630"/>
  <c r="N1630" s="1"/>
  <c r="K1630"/>
  <c r="M1630" s="1"/>
  <c r="AA1630"/>
  <c r="G1631" l="1"/>
  <c r="V1631" l="1"/>
  <c r="W1631"/>
  <c r="S1631"/>
  <c r="X1631" l="1"/>
  <c r="Q1631"/>
  <c r="O1631"/>
  <c r="J1631"/>
  <c r="H1631"/>
  <c r="I1631"/>
  <c r="AC1631"/>
  <c r="AB1631"/>
  <c r="AA1631" s="1"/>
  <c r="T1631"/>
  <c r="U1631" s="1"/>
  <c r="C1631" l="1"/>
  <c r="B1632" s="1"/>
  <c r="P1631"/>
  <c r="Y1631"/>
  <c r="Z1631"/>
  <c r="K1631"/>
  <c r="M1631" s="1"/>
  <c r="L1631"/>
  <c r="N1631" s="1"/>
  <c r="A1632" l="1"/>
  <c r="G1632"/>
  <c r="V1632" l="1"/>
  <c r="W1632"/>
  <c r="S1632"/>
  <c r="X1632" l="1"/>
  <c r="Q1632"/>
  <c r="I1632"/>
  <c r="H1632"/>
  <c r="J1632"/>
  <c r="O1632"/>
  <c r="AB1632"/>
  <c r="T1632"/>
  <c r="AC1632"/>
  <c r="U1632"/>
  <c r="C1632" s="1"/>
  <c r="B1633" s="1"/>
  <c r="A1633" l="1"/>
  <c r="K1632"/>
  <c r="M1632" s="1"/>
  <c r="L1632"/>
  <c r="N1632" s="1"/>
  <c r="P1632"/>
  <c r="Y1632"/>
  <c r="Z1632"/>
  <c r="AA1632"/>
  <c r="G1633" l="1"/>
  <c r="W1633" l="1"/>
  <c r="S1633"/>
  <c r="V1633"/>
  <c r="AB1633" l="1"/>
  <c r="AA1633" s="1"/>
  <c r="T1633"/>
  <c r="AC1633"/>
  <c r="X1633"/>
  <c r="Q1633"/>
  <c r="O1633"/>
  <c r="H1633"/>
  <c r="J1633"/>
  <c r="I1633"/>
  <c r="C1633" l="1"/>
  <c r="B1634" s="1"/>
  <c r="U1633"/>
  <c r="G1634"/>
  <c r="K1633"/>
  <c r="M1633" s="1"/>
  <c r="L1633"/>
  <c r="N1633" s="1"/>
  <c r="P1633"/>
  <c r="Y1633"/>
  <c r="Z1633"/>
  <c r="A1634" l="1"/>
  <c r="S1634"/>
  <c r="V1634"/>
  <c r="W1634"/>
  <c r="AB1634" l="1"/>
  <c r="AA1634" s="1"/>
  <c r="T1634"/>
  <c r="U1634" s="1"/>
  <c r="C1634" s="1"/>
  <c r="B1635" s="1"/>
  <c r="AC1634"/>
  <c r="X1634"/>
  <c r="Q1634"/>
  <c r="I1634"/>
  <c r="H1634"/>
  <c r="O1634"/>
  <c r="J1634"/>
  <c r="A1635" l="1"/>
  <c r="P1634"/>
  <c r="Y1634"/>
  <c r="Z1634"/>
  <c r="K1634"/>
  <c r="M1634" s="1"/>
  <c r="L1634"/>
  <c r="N1634" s="1"/>
  <c r="G1635" l="1"/>
  <c r="S1635" l="1"/>
  <c r="V1635"/>
  <c r="W1635"/>
  <c r="Q1635" l="1"/>
  <c r="X1635"/>
  <c r="O1635"/>
  <c r="H1635"/>
  <c r="I1635"/>
  <c r="J1635"/>
  <c r="AB1635"/>
  <c r="T1635"/>
  <c r="AC1635"/>
  <c r="U1635"/>
  <c r="C1635" s="1"/>
  <c r="B1636" s="1"/>
  <c r="A1636" l="1"/>
  <c r="Y1635"/>
  <c r="Z1635"/>
  <c r="P1635"/>
  <c r="K1635"/>
  <c r="M1635" s="1"/>
  <c r="L1635"/>
  <c r="N1635" s="1"/>
  <c r="AA1635"/>
  <c r="G1636" l="1"/>
  <c r="S1636" l="1"/>
  <c r="V1636"/>
  <c r="W1636"/>
  <c r="AB1636" l="1"/>
  <c r="AA1636" s="1"/>
  <c r="T1636"/>
  <c r="AC1636"/>
  <c r="X1636"/>
  <c r="Q1636"/>
  <c r="H1636"/>
  <c r="O1636"/>
  <c r="I1636"/>
  <c r="J1636"/>
  <c r="K1636" l="1"/>
  <c r="M1636" s="1"/>
  <c r="L1636"/>
  <c r="N1636" s="1"/>
  <c r="Z1636"/>
  <c r="P1636"/>
  <c r="Y1636"/>
  <c r="U1636"/>
  <c r="C1636" s="1"/>
  <c r="B1637" s="1"/>
  <c r="H1637"/>
  <c r="A1637" l="1"/>
  <c r="G1637"/>
  <c r="S1637" l="1"/>
  <c r="V1637"/>
  <c r="W1637"/>
  <c r="AB1637" l="1"/>
  <c r="AA1637" s="1"/>
  <c r="T1637"/>
  <c r="AC1637"/>
  <c r="X1637"/>
  <c r="Q1637"/>
  <c r="O1637"/>
  <c r="I1637"/>
  <c r="J1637"/>
  <c r="C1637" l="1"/>
  <c r="B1638" s="1"/>
  <c r="U1637"/>
  <c r="K1637"/>
  <c r="M1637" s="1"/>
  <c r="L1637"/>
  <c r="N1637" s="1"/>
  <c r="P1637"/>
  <c r="Y1637"/>
  <c r="Z1637"/>
  <c r="G1638"/>
  <c r="A1638" l="1"/>
  <c r="G1639"/>
  <c r="V1638"/>
  <c r="W1638"/>
  <c r="S1638"/>
  <c r="X1638" l="1"/>
  <c r="Q1638"/>
  <c r="H1638"/>
  <c r="O1638"/>
  <c r="I1638"/>
  <c r="J1638"/>
  <c r="V1639"/>
  <c r="W1639"/>
  <c r="S1639"/>
  <c r="AB1638"/>
  <c r="AA1638" s="1"/>
  <c r="T1638"/>
  <c r="U1638" s="1"/>
  <c r="C1638" s="1"/>
  <c r="B1639" s="1"/>
  <c r="AC1638"/>
  <c r="A1639" l="1"/>
  <c r="C1639"/>
  <c r="B1640" s="1"/>
  <c r="X1639"/>
  <c r="Q1639"/>
  <c r="AC1639"/>
  <c r="U1639"/>
  <c r="AB1639"/>
  <c r="T1639"/>
  <c r="P1638"/>
  <c r="O1639" s="1"/>
  <c r="Y1638"/>
  <c r="Z1638"/>
  <c r="L1638"/>
  <c r="N1638" s="1"/>
  <c r="I1639"/>
  <c r="K1638"/>
  <c r="M1638" s="1"/>
  <c r="H1639"/>
  <c r="J1639"/>
  <c r="P1639" l="1"/>
  <c r="Y1639"/>
  <c r="Z1639"/>
  <c r="A1640"/>
  <c r="K1639"/>
  <c r="M1639" s="1"/>
  <c r="L1639"/>
  <c r="N1639" s="1"/>
  <c r="AA1639"/>
  <c r="G1640" l="1"/>
  <c r="V1640" l="1"/>
  <c r="W1640"/>
  <c r="S1640"/>
  <c r="AB1640" l="1"/>
  <c r="AA1640" s="1"/>
  <c r="T1640"/>
  <c r="AC1640"/>
  <c r="X1640"/>
  <c r="Q1640"/>
  <c r="I1640"/>
  <c r="J1640"/>
  <c r="H1640"/>
  <c r="O1640"/>
  <c r="P1640" l="1"/>
  <c r="Y1640"/>
  <c r="Z1640"/>
  <c r="U1640"/>
  <c r="C1640" s="1"/>
  <c r="B1641" s="1"/>
  <c r="K1640"/>
  <c r="M1640" s="1"/>
  <c r="L1640"/>
  <c r="N1640" s="1"/>
  <c r="A1641" l="1"/>
  <c r="G1641"/>
  <c r="W1641" l="1"/>
  <c r="S1641"/>
  <c r="V1641"/>
  <c r="AB1641" l="1"/>
  <c r="AA1641" s="1"/>
  <c r="T1641"/>
  <c r="U1641" s="1"/>
  <c r="AC1641"/>
  <c r="X1641"/>
  <c r="Q1641"/>
  <c r="J1641"/>
  <c r="O1641"/>
  <c r="H1641"/>
  <c r="I1641"/>
  <c r="P1641" l="1"/>
  <c r="Y1641"/>
  <c r="Z1641"/>
  <c r="K1641"/>
  <c r="M1641" s="1"/>
  <c r="L1641"/>
  <c r="N1641" s="1"/>
  <c r="C1641"/>
  <c r="B1642" s="1"/>
  <c r="A1642" l="1"/>
  <c r="G1642"/>
  <c r="S1642" l="1"/>
  <c r="V1642"/>
  <c r="W1642"/>
  <c r="AB1642" l="1"/>
  <c r="AA1642" s="1"/>
  <c r="T1642"/>
  <c r="AC1642"/>
  <c r="X1642"/>
  <c r="Q1642"/>
  <c r="H1642"/>
  <c r="I1642"/>
  <c r="O1642"/>
  <c r="J1642"/>
  <c r="C1642" l="1"/>
  <c r="B1643" s="1"/>
  <c r="P1642"/>
  <c r="Y1642"/>
  <c r="Z1642"/>
  <c r="K1642"/>
  <c r="M1642" s="1"/>
  <c r="L1642"/>
  <c r="N1642" s="1"/>
  <c r="U1642"/>
  <c r="A1643" l="1"/>
  <c r="G1643"/>
  <c r="S1643" l="1"/>
  <c r="V1643"/>
  <c r="W1643"/>
  <c r="AB1643" l="1"/>
  <c r="AA1643" s="1"/>
  <c r="T1643"/>
  <c r="U1643" s="1"/>
  <c r="AC1643"/>
  <c r="Q1643"/>
  <c r="X1643"/>
  <c r="H1643"/>
  <c r="I1643"/>
  <c r="O1643"/>
  <c r="J1643"/>
  <c r="Y1643" l="1"/>
  <c r="Z1643"/>
  <c r="P1643"/>
  <c r="C1643"/>
  <c r="B1644" s="1"/>
  <c r="K1643"/>
  <c r="M1643" s="1"/>
  <c r="L1643"/>
  <c r="N1643" s="1"/>
  <c r="G1644"/>
  <c r="A1644" l="1"/>
  <c r="S1644"/>
  <c r="V1644"/>
  <c r="W1644"/>
  <c r="AB1644" l="1"/>
  <c r="AA1644" s="1"/>
  <c r="T1644"/>
  <c r="U1644" s="1"/>
  <c r="C1644" s="1"/>
  <c r="B1645" s="1"/>
  <c r="AC1644"/>
  <c r="X1644"/>
  <c r="Q1644"/>
  <c r="I1644"/>
  <c r="J1644"/>
  <c r="O1644"/>
  <c r="H1644"/>
  <c r="A1645" l="1"/>
  <c r="Z1644"/>
  <c r="P1644"/>
  <c r="Y1644"/>
  <c r="K1644"/>
  <c r="M1644" s="1"/>
  <c r="L1644"/>
  <c r="N1644" s="1"/>
  <c r="G1645" l="1"/>
  <c r="S1645" l="1"/>
  <c r="V1645"/>
  <c r="W1645"/>
  <c r="AB1645" l="1"/>
  <c r="AA1645" s="1"/>
  <c r="T1645"/>
  <c r="AC1645"/>
  <c r="X1645"/>
  <c r="Q1645"/>
  <c r="H1645"/>
  <c r="O1645"/>
  <c r="I1645"/>
  <c r="J1645"/>
  <c r="C1645" l="1"/>
  <c r="B1646" s="1"/>
  <c r="P1645"/>
  <c r="Y1645"/>
  <c r="Z1645"/>
  <c r="K1645"/>
  <c r="M1645" s="1"/>
  <c r="L1645"/>
  <c r="N1645" s="1"/>
  <c r="U1645"/>
  <c r="G1646"/>
  <c r="A1646" l="1"/>
  <c r="V1646"/>
  <c r="W1646"/>
  <c r="S1646"/>
  <c r="X1646" l="1"/>
  <c r="Q1646"/>
  <c r="I1646"/>
  <c r="H1646"/>
  <c r="O1646"/>
  <c r="J1646"/>
  <c r="AB1646"/>
  <c r="T1646"/>
  <c r="U1646" s="1"/>
  <c r="AC1646"/>
  <c r="C1646" l="1"/>
  <c r="B1647" s="1"/>
  <c r="L1646"/>
  <c r="N1646" s="1"/>
  <c r="K1646"/>
  <c r="M1646" s="1"/>
  <c r="P1646"/>
  <c r="Y1646"/>
  <c r="Z1646"/>
  <c r="AA1646"/>
  <c r="A1647" l="1"/>
  <c r="G1647"/>
  <c r="V1647" l="1"/>
  <c r="W1647"/>
  <c r="S1647"/>
  <c r="X1647" l="1"/>
  <c r="Q1647"/>
  <c r="O1647"/>
  <c r="H1647"/>
  <c r="J1647"/>
  <c r="I1647"/>
  <c r="AC1647"/>
  <c r="AB1647"/>
  <c r="AA1647" s="1"/>
  <c r="T1647"/>
  <c r="U1647" s="1"/>
  <c r="P1647" l="1"/>
  <c r="Y1647"/>
  <c r="Z1647"/>
  <c r="C1647"/>
  <c r="B1648" s="1"/>
  <c r="K1647"/>
  <c r="M1647" s="1"/>
  <c r="L1647"/>
  <c r="N1647" s="1"/>
  <c r="A1648" l="1"/>
  <c r="G1648"/>
  <c r="V1648" l="1"/>
  <c r="W1648"/>
  <c r="S1648"/>
  <c r="X1648" l="1"/>
  <c r="Q1648"/>
  <c r="J1648"/>
  <c r="H1648"/>
  <c r="O1648"/>
  <c r="I1648"/>
  <c r="AB1648"/>
  <c r="T1648"/>
  <c r="AC1648"/>
  <c r="U1648"/>
  <c r="C1648" s="1"/>
  <c r="B1649" s="1"/>
  <c r="A1649" l="1"/>
  <c r="P1648"/>
  <c r="Y1648"/>
  <c r="Z1648"/>
  <c r="K1648"/>
  <c r="M1648" s="1"/>
  <c r="L1648"/>
  <c r="N1648" s="1"/>
  <c r="AA1648"/>
  <c r="G1649" l="1"/>
  <c r="W1649" l="1"/>
  <c r="S1649"/>
  <c r="V1649"/>
  <c r="AB1649" l="1"/>
  <c r="AA1649" s="1"/>
  <c r="T1649"/>
  <c r="AC1649"/>
  <c r="X1649"/>
  <c r="Q1649"/>
  <c r="O1649"/>
  <c r="J1649"/>
  <c r="H1649"/>
  <c r="I1649"/>
  <c r="C1649" l="1"/>
  <c r="B1650" s="1"/>
  <c r="G1650"/>
  <c r="K1649"/>
  <c r="M1649" s="1"/>
  <c r="L1649"/>
  <c r="N1649" s="1"/>
  <c r="U1649"/>
  <c r="P1649"/>
  <c r="Y1649"/>
  <c r="Z1649"/>
  <c r="A1650" l="1"/>
  <c r="S1650"/>
  <c r="V1650"/>
  <c r="W1650"/>
  <c r="AB1650" l="1"/>
  <c r="AA1650" s="1"/>
  <c r="T1650"/>
  <c r="U1650" s="1"/>
  <c r="C1650" s="1"/>
  <c r="B1651" s="1"/>
  <c r="AC1650"/>
  <c r="X1650"/>
  <c r="Q1650"/>
  <c r="J1650"/>
  <c r="O1650"/>
  <c r="I1650"/>
  <c r="H1650"/>
  <c r="A1651" l="1"/>
  <c r="K1650"/>
  <c r="M1650" s="1"/>
  <c r="L1650"/>
  <c r="N1650" s="1"/>
  <c r="P1650"/>
  <c r="Y1650"/>
  <c r="Z1650"/>
  <c r="G1651"/>
  <c r="S1651" l="1"/>
  <c r="V1651"/>
  <c r="W1651"/>
  <c r="AB1651" l="1"/>
  <c r="AA1651" s="1"/>
  <c r="T1651"/>
  <c r="AC1651"/>
  <c r="Q1651"/>
  <c r="X1651"/>
  <c r="I1651"/>
  <c r="O1651"/>
  <c r="J1651"/>
  <c r="H1651"/>
  <c r="C1651" l="1"/>
  <c r="B1652" s="1"/>
  <c r="Y1651"/>
  <c r="Z1651"/>
  <c r="P1651"/>
  <c r="H1652"/>
  <c r="K1651"/>
  <c r="M1651" s="1"/>
  <c r="L1651"/>
  <c r="N1651" s="1"/>
  <c r="U1651"/>
  <c r="G1652" l="1"/>
  <c r="A1652"/>
  <c r="S1652" l="1"/>
  <c r="V1652"/>
  <c r="W1652"/>
  <c r="AB1652" l="1"/>
  <c r="AA1652" s="1"/>
  <c r="T1652"/>
  <c r="AC1652"/>
  <c r="X1652"/>
  <c r="Q1652"/>
  <c r="J1652"/>
  <c r="O1652"/>
  <c r="I1652"/>
  <c r="C1652" l="1"/>
  <c r="B1653" s="1"/>
  <c r="Z1652"/>
  <c r="P1652"/>
  <c r="Y1652"/>
  <c r="G1653"/>
  <c r="K1652"/>
  <c r="M1652" s="1"/>
  <c r="L1652"/>
  <c r="N1652" s="1"/>
  <c r="U1652"/>
  <c r="A1653" l="1"/>
  <c r="S1653"/>
  <c r="G1654"/>
  <c r="V1653"/>
  <c r="W1653"/>
  <c r="AB1653" l="1"/>
  <c r="AA1653" s="1"/>
  <c r="T1653"/>
  <c r="U1653" s="1"/>
  <c r="C1653" s="1"/>
  <c r="B1654" s="1"/>
  <c r="AC1653"/>
  <c r="V1654"/>
  <c r="W1654"/>
  <c r="S1654"/>
  <c r="X1653"/>
  <c r="Q1653"/>
  <c r="H1653"/>
  <c r="O1653"/>
  <c r="J1653"/>
  <c r="I1653"/>
  <c r="A1654" l="1"/>
  <c r="AB1654"/>
  <c r="AA1654" s="1"/>
  <c r="T1654"/>
  <c r="U1654" s="1"/>
  <c r="C1654" s="1"/>
  <c r="B1655" s="1"/>
  <c r="AC1654"/>
  <c r="H1654"/>
  <c r="P1653"/>
  <c r="O1654" s="1"/>
  <c r="Y1653"/>
  <c r="Z1653"/>
  <c r="X1654"/>
  <c r="Q1654"/>
  <c r="K1653"/>
  <c r="M1653" s="1"/>
  <c r="L1653"/>
  <c r="N1653" s="1"/>
  <c r="I1654"/>
  <c r="J1654"/>
  <c r="A1655" l="1"/>
  <c r="P1654"/>
  <c r="Y1654"/>
  <c r="Z1654"/>
  <c r="G1655"/>
  <c r="N1654"/>
  <c r="L1654"/>
  <c r="K1654"/>
  <c r="M1654" s="1"/>
  <c r="V1655" l="1"/>
  <c r="W1655"/>
  <c r="S1655"/>
  <c r="X1655" l="1"/>
  <c r="Q1655"/>
  <c r="J1655"/>
  <c r="I1655"/>
  <c r="O1655"/>
  <c r="H1655"/>
  <c r="AC1655"/>
  <c r="AB1655"/>
  <c r="AA1655" s="1"/>
  <c r="T1655"/>
  <c r="U1655" s="1"/>
  <c r="C1655" l="1"/>
  <c r="B1656" s="1"/>
  <c r="P1655"/>
  <c r="Y1655"/>
  <c r="Z1655"/>
  <c r="K1655"/>
  <c r="M1655" s="1"/>
  <c r="L1655"/>
  <c r="N1655" s="1"/>
  <c r="G1656"/>
  <c r="A1656" l="1"/>
  <c r="V1656"/>
  <c r="W1656"/>
  <c r="S1656"/>
  <c r="X1656" l="1"/>
  <c r="Q1656"/>
  <c r="I1656"/>
  <c r="J1656"/>
  <c r="H1656"/>
  <c r="O1656"/>
  <c r="AB1656"/>
  <c r="T1656"/>
  <c r="U1656" s="1"/>
  <c r="AC1656"/>
  <c r="K1656" l="1"/>
  <c r="M1656" s="1"/>
  <c r="L1656"/>
  <c r="N1656" s="1"/>
  <c r="C1656"/>
  <c r="B1657" s="1"/>
  <c r="P1656"/>
  <c r="Y1656"/>
  <c r="Z1656"/>
  <c r="AA1656"/>
  <c r="A1657" l="1"/>
  <c r="G1657"/>
  <c r="W1657" l="1"/>
  <c r="S1657"/>
  <c r="V1657"/>
  <c r="AB1657" l="1"/>
  <c r="AA1657" s="1"/>
  <c r="T1657"/>
  <c r="AC1657"/>
  <c r="X1657"/>
  <c r="Q1657"/>
  <c r="O1657"/>
  <c r="H1657"/>
  <c r="J1657"/>
  <c r="I1657"/>
  <c r="C1657" l="1"/>
  <c r="B1658" s="1"/>
  <c r="G1658"/>
  <c r="K1657"/>
  <c r="M1657" s="1"/>
  <c r="L1657"/>
  <c r="N1657" s="1"/>
  <c r="U1657"/>
  <c r="P1657"/>
  <c r="Y1657"/>
  <c r="Z1657"/>
  <c r="A1658" l="1"/>
  <c r="S1658"/>
  <c r="V1658"/>
  <c r="W1658"/>
  <c r="AB1658" l="1"/>
  <c r="AA1658" s="1"/>
  <c r="T1658"/>
  <c r="U1658" s="1"/>
  <c r="C1658" s="1"/>
  <c r="B1659" s="1"/>
  <c r="AC1658"/>
  <c r="X1658"/>
  <c r="Q1658"/>
  <c r="J1658"/>
  <c r="I1658"/>
  <c r="O1658"/>
  <c r="H1658"/>
  <c r="A1659" l="1"/>
  <c r="K1658"/>
  <c r="M1658" s="1"/>
  <c r="L1658"/>
  <c r="N1658" s="1"/>
  <c r="P1658"/>
  <c r="Y1658"/>
  <c r="Z1658"/>
  <c r="G1659"/>
  <c r="S1659" l="1"/>
  <c r="V1659"/>
  <c r="W1659"/>
  <c r="AB1659" l="1"/>
  <c r="AA1659" s="1"/>
  <c r="T1659"/>
  <c r="AC1659"/>
  <c r="Q1659"/>
  <c r="X1659"/>
  <c r="I1659"/>
  <c r="O1659"/>
  <c r="J1659"/>
  <c r="H1659"/>
  <c r="C1659" l="1"/>
  <c r="B1660" s="1"/>
  <c r="Y1659"/>
  <c r="Z1659"/>
  <c r="P1659"/>
  <c r="U1659"/>
  <c r="K1659"/>
  <c r="M1659" s="1"/>
  <c r="L1659"/>
  <c r="N1659" s="1"/>
  <c r="A1660" l="1"/>
  <c r="G1660"/>
  <c r="S1660" l="1"/>
  <c r="V1660"/>
  <c r="W1660"/>
  <c r="AB1660" l="1"/>
  <c r="AA1660" s="1"/>
  <c r="T1660"/>
  <c r="AC1660"/>
  <c r="X1660"/>
  <c r="Q1660"/>
  <c r="H1660"/>
  <c r="J1660"/>
  <c r="O1660"/>
  <c r="I1660"/>
  <c r="C1660" l="1"/>
  <c r="B1661" s="1"/>
  <c r="U1660"/>
  <c r="Z1660"/>
  <c r="P1660"/>
  <c r="Y1660"/>
  <c r="K1660"/>
  <c r="M1660" s="1"/>
  <c r="L1660"/>
  <c r="N1660" s="1"/>
  <c r="A1661" l="1"/>
  <c r="G1661"/>
  <c r="S1661" l="1"/>
  <c r="V1661"/>
  <c r="W1661"/>
  <c r="AB1661" l="1"/>
  <c r="AA1661" s="1"/>
  <c r="T1661"/>
  <c r="AC1661"/>
  <c r="X1661"/>
  <c r="Q1661"/>
  <c r="O1661"/>
  <c r="H1661"/>
  <c r="J1661"/>
  <c r="I1661"/>
  <c r="C1661" l="1"/>
  <c r="B1662" s="1"/>
  <c r="G1662"/>
  <c r="K1661"/>
  <c r="M1661" s="1"/>
  <c r="L1661"/>
  <c r="N1661" s="1"/>
  <c r="U1661"/>
  <c r="P1661"/>
  <c r="Y1661"/>
  <c r="Z1661"/>
  <c r="A1662" l="1"/>
  <c r="V1662"/>
  <c r="W1662"/>
  <c r="S1662"/>
  <c r="X1662" l="1"/>
  <c r="Q1662"/>
  <c r="J1662"/>
  <c r="I1662"/>
  <c r="H1662"/>
  <c r="O1662"/>
  <c r="AB1662"/>
  <c r="T1662"/>
  <c r="U1662" s="1"/>
  <c r="AC1662"/>
  <c r="C1662" l="1"/>
  <c r="B1663" s="1"/>
  <c r="L1662"/>
  <c r="N1662" s="1"/>
  <c r="K1662"/>
  <c r="M1662" s="1"/>
  <c r="P1662"/>
  <c r="Y1662"/>
  <c r="Z1662"/>
  <c r="AA1662"/>
  <c r="A1663" l="1"/>
  <c r="G1663"/>
  <c r="V1663" l="1"/>
  <c r="W1663"/>
  <c r="S1663"/>
  <c r="X1663" l="1"/>
  <c r="Q1663"/>
  <c r="O1663"/>
  <c r="H1663"/>
  <c r="I1663"/>
  <c r="J1663"/>
  <c r="AC1663"/>
  <c r="AB1663"/>
  <c r="AA1663" s="1"/>
  <c r="T1663"/>
  <c r="U1663" s="1"/>
  <c r="P1663" l="1"/>
  <c r="Y1663"/>
  <c r="Z1663"/>
  <c r="C1663"/>
  <c r="B1664" s="1"/>
  <c r="K1663"/>
  <c r="M1663" s="1"/>
  <c r="L1663"/>
  <c r="N1663" s="1"/>
  <c r="A1664" l="1"/>
  <c r="G1664"/>
  <c r="V1664" l="1"/>
  <c r="W1664"/>
  <c r="S1664"/>
  <c r="X1664" l="1"/>
  <c r="Q1664"/>
  <c r="I1664"/>
  <c r="H1664"/>
  <c r="J1664"/>
  <c r="O1664"/>
  <c r="AB1664"/>
  <c r="T1664"/>
  <c r="AC1664"/>
  <c r="U1664"/>
  <c r="C1664" s="1"/>
  <c r="B1665" s="1"/>
  <c r="A1665" l="1"/>
  <c r="K1664"/>
  <c r="M1664" s="1"/>
  <c r="L1664"/>
  <c r="N1664" s="1"/>
  <c r="P1664"/>
  <c r="Y1664"/>
  <c r="Z1664"/>
  <c r="AA1664"/>
  <c r="G1665" l="1"/>
  <c r="W1665" l="1"/>
  <c r="S1665"/>
  <c r="V1665"/>
  <c r="AB1665" l="1"/>
  <c r="AA1665" s="1"/>
  <c r="T1665"/>
  <c r="AC1665"/>
  <c r="X1665"/>
  <c r="Q1665"/>
  <c r="J1665"/>
  <c r="H1665"/>
  <c r="I1665"/>
  <c r="O1665"/>
  <c r="C1665" l="1"/>
  <c r="B1666" s="1"/>
  <c r="G1666"/>
  <c r="U1665"/>
  <c r="K1665"/>
  <c r="M1665" s="1"/>
  <c r="L1665"/>
  <c r="N1665" s="1"/>
  <c r="P1665"/>
  <c r="Y1665"/>
  <c r="Z1665"/>
  <c r="A1666" l="1"/>
  <c r="S1666"/>
  <c r="V1666"/>
  <c r="W1666"/>
  <c r="AB1666" l="1"/>
  <c r="AA1666" s="1"/>
  <c r="T1666"/>
  <c r="U1666" s="1"/>
  <c r="C1666" s="1"/>
  <c r="B1667" s="1"/>
  <c r="AC1666"/>
  <c r="X1666"/>
  <c r="Q1666"/>
  <c r="I1666"/>
  <c r="J1666"/>
  <c r="O1666"/>
  <c r="H1666"/>
  <c r="A1667" l="1"/>
  <c r="P1666"/>
  <c r="Y1666"/>
  <c r="Z1666"/>
  <c r="H1667"/>
  <c r="K1666"/>
  <c r="M1666" s="1"/>
  <c r="L1666"/>
  <c r="N1666" s="1"/>
  <c r="G1667" l="1"/>
  <c r="S1667" l="1"/>
  <c r="V1667"/>
  <c r="W1667"/>
  <c r="AB1667" l="1"/>
  <c r="AA1667" s="1"/>
  <c r="T1667"/>
  <c r="AC1667"/>
  <c r="Q1667"/>
  <c r="X1667"/>
  <c r="O1667"/>
  <c r="I1667"/>
  <c r="J1667"/>
  <c r="C1667" l="1"/>
  <c r="B1668" s="1"/>
  <c r="K1667"/>
  <c r="M1667" s="1"/>
  <c r="L1667"/>
  <c r="N1667" s="1"/>
  <c r="Y1667"/>
  <c r="Z1667"/>
  <c r="P1667"/>
  <c r="G1668"/>
  <c r="U1667"/>
  <c r="A1668" l="1"/>
  <c r="S1668"/>
  <c r="G1669"/>
  <c r="V1668"/>
  <c r="W1668"/>
  <c r="AB1668" l="1"/>
  <c r="AA1668" s="1"/>
  <c r="T1668"/>
  <c r="U1668" s="1"/>
  <c r="C1668" s="1"/>
  <c r="B1669" s="1"/>
  <c r="AC1668"/>
  <c r="S1669"/>
  <c r="V1669"/>
  <c r="W1669"/>
  <c r="X1668"/>
  <c r="Q1668"/>
  <c r="H1668"/>
  <c r="O1668"/>
  <c r="J1668"/>
  <c r="I1668"/>
  <c r="A1669" l="1"/>
  <c r="X1669"/>
  <c r="Q1669"/>
  <c r="H1669"/>
  <c r="Z1668"/>
  <c r="O1669"/>
  <c r="P1668"/>
  <c r="Y1668"/>
  <c r="J1669"/>
  <c r="AB1669"/>
  <c r="AA1669" s="1"/>
  <c r="T1669"/>
  <c r="U1669" s="1"/>
  <c r="C1669" s="1"/>
  <c r="B1670" s="1"/>
  <c r="AC1669"/>
  <c r="K1668"/>
  <c r="M1668" s="1"/>
  <c r="L1668"/>
  <c r="N1668" s="1"/>
  <c r="I1669"/>
  <c r="A1670" l="1"/>
  <c r="K1669"/>
  <c r="G1670" s="1"/>
  <c r="L1669"/>
  <c r="N1669" s="1"/>
  <c r="P1669"/>
  <c r="Y1669"/>
  <c r="Z1669"/>
  <c r="V1670" l="1"/>
  <c r="W1670"/>
  <c r="S1670"/>
  <c r="M1669"/>
  <c r="X1670" l="1"/>
  <c r="Q1670"/>
  <c r="H1670"/>
  <c r="J1670"/>
  <c r="I1670"/>
  <c r="O1670"/>
  <c r="AB1670"/>
  <c r="T1670"/>
  <c r="AC1670"/>
  <c r="C1670" l="1"/>
  <c r="B1671" s="1"/>
  <c r="L1670"/>
  <c r="N1670" s="1"/>
  <c r="K1670"/>
  <c r="M1670" s="1"/>
  <c r="P1670"/>
  <c r="Y1670"/>
  <c r="Z1670"/>
  <c r="U1670"/>
  <c r="AA1670"/>
  <c r="A1671" l="1"/>
  <c r="G1671"/>
  <c r="V1671" l="1"/>
  <c r="W1671"/>
  <c r="S1671"/>
  <c r="X1671" l="1"/>
  <c r="Q1671"/>
  <c r="O1671"/>
  <c r="H1671"/>
  <c r="I1671"/>
  <c r="J1671"/>
  <c r="AC1671"/>
  <c r="AB1671"/>
  <c r="AA1671" s="1"/>
  <c r="T1671"/>
  <c r="U1671" s="1"/>
  <c r="P1671" l="1"/>
  <c r="Y1671"/>
  <c r="Z1671"/>
  <c r="C1671"/>
  <c r="B1672" s="1"/>
  <c r="K1671"/>
  <c r="M1671" s="1"/>
  <c r="L1671"/>
  <c r="N1671" s="1"/>
  <c r="A1672" l="1"/>
  <c r="G1672"/>
  <c r="V1672" l="1"/>
  <c r="W1672"/>
  <c r="S1672"/>
  <c r="X1672" l="1"/>
  <c r="Q1672"/>
  <c r="H1672"/>
  <c r="J1672"/>
  <c r="O1672"/>
  <c r="I1672"/>
  <c r="AB1672"/>
  <c r="T1672"/>
  <c r="AC1672"/>
  <c r="U1672"/>
  <c r="C1672" s="1"/>
  <c r="B1673" s="1"/>
  <c r="A1673" l="1"/>
  <c r="P1672"/>
  <c r="Y1672"/>
  <c r="Z1672"/>
  <c r="K1672"/>
  <c r="M1672" s="1"/>
  <c r="L1672"/>
  <c r="N1672" s="1"/>
  <c r="AA1672"/>
  <c r="G1673" l="1"/>
  <c r="W1673" l="1"/>
  <c r="S1673"/>
  <c r="V1673"/>
  <c r="AB1673" l="1"/>
  <c r="AA1673" s="1"/>
  <c r="T1673"/>
  <c r="AC1673"/>
  <c r="X1673"/>
  <c r="Q1673"/>
  <c r="O1673"/>
  <c r="J1673"/>
  <c r="I1673"/>
  <c r="H1673"/>
  <c r="C1673" l="1"/>
  <c r="B1674" s="1"/>
  <c r="K1673"/>
  <c r="M1673" s="1"/>
  <c r="L1673"/>
  <c r="N1673" s="1"/>
  <c r="U1673"/>
  <c r="P1673"/>
  <c r="Y1673"/>
  <c r="Z1673"/>
  <c r="A1674" l="1"/>
  <c r="G1674"/>
  <c r="S1674" l="1"/>
  <c r="V1674"/>
  <c r="W1674"/>
  <c r="AB1674" l="1"/>
  <c r="AA1674" s="1"/>
  <c r="T1674"/>
  <c r="AC1674"/>
  <c r="X1674"/>
  <c r="Q1674"/>
  <c r="J1674"/>
  <c r="H1674"/>
  <c r="O1674"/>
  <c r="I1674"/>
  <c r="C1674" l="1"/>
  <c r="B1675" s="1"/>
  <c r="P1674"/>
  <c r="Y1674"/>
  <c r="Z1674"/>
  <c r="K1674"/>
  <c r="M1674" s="1"/>
  <c r="L1674"/>
  <c r="N1674" s="1"/>
  <c r="U1674"/>
  <c r="A1675" l="1"/>
  <c r="G1675"/>
  <c r="S1675" l="1"/>
  <c r="V1675"/>
  <c r="W1675"/>
  <c r="AB1675" l="1"/>
  <c r="AA1675" s="1"/>
  <c r="T1675"/>
  <c r="U1675" s="1"/>
  <c r="AC1675"/>
  <c r="Q1675"/>
  <c r="X1675"/>
  <c r="I1675"/>
  <c r="H1675"/>
  <c r="O1675"/>
  <c r="J1675"/>
  <c r="C1675" l="1"/>
  <c r="B1676" s="1"/>
  <c r="Y1675"/>
  <c r="Z1675"/>
  <c r="P1675"/>
  <c r="K1675"/>
  <c r="M1675" s="1"/>
  <c r="L1675"/>
  <c r="N1675" s="1"/>
  <c r="A1676" l="1"/>
  <c r="G1676"/>
  <c r="S1676" l="1"/>
  <c r="V1676"/>
  <c r="W1676"/>
  <c r="AB1676" l="1"/>
  <c r="AA1676" s="1"/>
  <c r="T1676"/>
  <c r="AC1676"/>
  <c r="X1676"/>
  <c r="Q1676"/>
  <c r="J1676"/>
  <c r="O1676"/>
  <c r="H1676"/>
  <c r="I1676"/>
  <c r="C1676" l="1"/>
  <c r="B1677" s="1"/>
  <c r="Z1676"/>
  <c r="P1676"/>
  <c r="Y1676"/>
  <c r="K1676"/>
  <c r="M1676" s="1"/>
  <c r="L1676"/>
  <c r="N1676" s="1"/>
  <c r="U1676"/>
  <c r="A1677" l="1"/>
  <c r="G1677"/>
  <c r="S1677" l="1"/>
  <c r="V1677"/>
  <c r="W1677"/>
  <c r="AB1677" l="1"/>
  <c r="AA1677" s="1"/>
  <c r="T1677"/>
  <c r="AC1677"/>
  <c r="X1677"/>
  <c r="Q1677"/>
  <c r="H1677"/>
  <c r="I1677"/>
  <c r="J1677"/>
  <c r="O1677"/>
  <c r="C1677" l="1"/>
  <c r="B1678" s="1"/>
  <c r="K1677"/>
  <c r="M1677" s="1"/>
  <c r="L1677"/>
  <c r="N1677" s="1"/>
  <c r="P1677"/>
  <c r="Y1677"/>
  <c r="Z1677"/>
  <c r="U1677"/>
  <c r="G1678" l="1"/>
  <c r="A1678"/>
  <c r="V1678" l="1"/>
  <c r="W1678"/>
  <c r="S1678"/>
  <c r="X1678" l="1"/>
  <c r="Q1678"/>
  <c r="I1678"/>
  <c r="O1678"/>
  <c r="H1678"/>
  <c r="J1678"/>
  <c r="AB1678"/>
  <c r="T1678"/>
  <c r="AC1678"/>
  <c r="U1678"/>
  <c r="C1678" s="1"/>
  <c r="B1679" s="1"/>
  <c r="A1679" l="1"/>
  <c r="L1678"/>
  <c r="N1678" s="1"/>
  <c r="K1678"/>
  <c r="M1678" s="1"/>
  <c r="P1678"/>
  <c r="Y1678"/>
  <c r="Z1678"/>
  <c r="AA1678"/>
  <c r="G1679" l="1"/>
  <c r="V1679" l="1"/>
  <c r="W1679"/>
  <c r="S1679"/>
  <c r="X1679" l="1"/>
  <c r="Q1679"/>
  <c r="O1679"/>
  <c r="H1679"/>
  <c r="J1679"/>
  <c r="I1679"/>
  <c r="AC1679"/>
  <c r="AB1679"/>
  <c r="AA1679" s="1"/>
  <c r="T1679"/>
  <c r="U1679" s="1"/>
  <c r="P1679" l="1"/>
  <c r="Y1679"/>
  <c r="Z1679"/>
  <c r="K1679"/>
  <c r="M1679" s="1"/>
  <c r="L1679"/>
  <c r="N1679" s="1"/>
  <c r="C1679"/>
  <c r="B1680" s="1"/>
  <c r="A1680" l="1"/>
  <c r="G1680"/>
  <c r="V1680" l="1"/>
  <c r="W1680"/>
  <c r="S1680"/>
  <c r="X1680" l="1"/>
  <c r="Q1680"/>
  <c r="I1680"/>
  <c r="H1680"/>
  <c r="J1680"/>
  <c r="O1680"/>
  <c r="AB1680"/>
  <c r="T1680"/>
  <c r="AC1680"/>
  <c r="U1680"/>
  <c r="C1680" s="1"/>
  <c r="B1681" s="1"/>
  <c r="A1681" l="1"/>
  <c r="G1681"/>
  <c r="K1680"/>
  <c r="M1680" s="1"/>
  <c r="L1680"/>
  <c r="N1680" s="1"/>
  <c r="P1680"/>
  <c r="Y1680"/>
  <c r="Z1680"/>
  <c r="AA1680"/>
  <c r="W1681" l="1"/>
  <c r="S1681"/>
  <c r="V1681"/>
  <c r="AB1681" l="1"/>
  <c r="AA1681" s="1"/>
  <c r="T1681"/>
  <c r="AC1681"/>
  <c r="X1681"/>
  <c r="Q1681"/>
  <c r="O1681"/>
  <c r="I1681"/>
  <c r="J1681"/>
  <c r="H1681"/>
  <c r="C1681" l="1"/>
  <c r="B1682" s="1"/>
  <c r="K1681"/>
  <c r="M1681" s="1"/>
  <c r="L1681"/>
  <c r="N1681" s="1"/>
  <c r="H1682"/>
  <c r="U1681"/>
  <c r="P1681"/>
  <c r="Y1681"/>
  <c r="Z1681"/>
  <c r="A1682" l="1"/>
  <c r="G1682"/>
  <c r="S1682" l="1"/>
  <c r="V1682"/>
  <c r="W1682"/>
  <c r="AB1682" l="1"/>
  <c r="AA1682" s="1"/>
  <c r="T1682"/>
  <c r="U1682" s="1"/>
  <c r="AC1682"/>
  <c r="X1682"/>
  <c r="Q1682"/>
  <c r="I1682"/>
  <c r="O1682"/>
  <c r="J1682"/>
  <c r="P1682" l="1"/>
  <c r="Y1682"/>
  <c r="Z1682"/>
  <c r="G1683"/>
  <c r="C1682"/>
  <c r="B1683" s="1"/>
  <c r="K1682"/>
  <c r="M1682" s="1"/>
  <c r="L1682"/>
  <c r="N1682" s="1"/>
  <c r="S1683" l="1"/>
  <c r="G1684"/>
  <c r="V1683"/>
  <c r="W1683"/>
  <c r="A1683"/>
  <c r="AB1683" l="1"/>
  <c r="AA1683" s="1"/>
  <c r="T1683"/>
  <c r="U1683" s="1"/>
  <c r="C1683" s="1"/>
  <c r="B1684" s="1"/>
  <c r="AC1683"/>
  <c r="S1684"/>
  <c r="V1684"/>
  <c r="W1684"/>
  <c r="Q1683"/>
  <c r="X1683"/>
  <c r="H1683"/>
  <c r="I1683"/>
  <c r="J1683"/>
  <c r="O1683"/>
  <c r="A1684" l="1"/>
  <c r="X1684"/>
  <c r="Q1684"/>
  <c r="H1684"/>
  <c r="K1683"/>
  <c r="M1683" s="1"/>
  <c r="L1683"/>
  <c r="N1683" s="1"/>
  <c r="I1684"/>
  <c r="AB1684"/>
  <c r="AA1684" s="1"/>
  <c r="T1684"/>
  <c r="U1684" s="1"/>
  <c r="AC1684"/>
  <c r="Y1683"/>
  <c r="Z1683"/>
  <c r="O1684"/>
  <c r="P1683"/>
  <c r="J1684"/>
  <c r="C1684" l="1"/>
  <c r="B1685" s="1"/>
  <c r="Z1684"/>
  <c r="P1684"/>
  <c r="Y1684"/>
  <c r="N1684"/>
  <c r="K1684"/>
  <c r="M1684" s="1"/>
  <c r="L1684"/>
  <c r="A1685" l="1"/>
  <c r="G1685"/>
  <c r="S1685" l="1"/>
  <c r="V1685"/>
  <c r="W1685"/>
  <c r="AB1685" l="1"/>
  <c r="AA1685" s="1"/>
  <c r="T1685"/>
  <c r="AC1685"/>
  <c r="X1685"/>
  <c r="Q1685"/>
  <c r="O1685"/>
  <c r="I1685"/>
  <c r="H1685"/>
  <c r="J1685"/>
  <c r="C1685" l="1"/>
  <c r="B1686" s="1"/>
  <c r="G1686"/>
  <c r="U1685"/>
  <c r="K1685"/>
  <c r="M1685" s="1"/>
  <c r="L1685"/>
  <c r="N1685" s="1"/>
  <c r="P1685"/>
  <c r="Y1685"/>
  <c r="Z1685"/>
  <c r="A1686" l="1"/>
  <c r="V1686"/>
  <c r="W1686"/>
  <c r="S1686"/>
  <c r="X1686" l="1"/>
  <c r="Q1686"/>
  <c r="I1686"/>
  <c r="J1686"/>
  <c r="H1686"/>
  <c r="O1686"/>
  <c r="AB1686"/>
  <c r="T1686"/>
  <c r="U1686" s="1"/>
  <c r="AC1686"/>
  <c r="L1686" l="1"/>
  <c r="N1686" s="1"/>
  <c r="K1686"/>
  <c r="M1686" s="1"/>
  <c r="C1686"/>
  <c r="B1687" s="1"/>
  <c r="P1686"/>
  <c r="Y1686"/>
  <c r="Z1686"/>
  <c r="AA1686"/>
  <c r="G1687" l="1"/>
  <c r="A1687"/>
  <c r="V1687" l="1"/>
  <c r="W1687"/>
  <c r="S1687"/>
  <c r="AC1687" l="1"/>
  <c r="U1687"/>
  <c r="AB1687"/>
  <c r="T1687"/>
  <c r="C1687" s="1"/>
  <c r="B1688" s="1"/>
  <c r="X1687"/>
  <c r="Q1687"/>
  <c r="O1687"/>
  <c r="H1687"/>
  <c r="J1687"/>
  <c r="I1687"/>
  <c r="A1688" l="1"/>
  <c r="G1688"/>
  <c r="K1687"/>
  <c r="M1687" s="1"/>
  <c r="L1687"/>
  <c r="N1687" s="1"/>
  <c r="P1687"/>
  <c r="Y1687"/>
  <c r="Z1687"/>
  <c r="AA1687"/>
  <c r="V1688" l="1"/>
  <c r="W1688"/>
  <c r="S1688"/>
  <c r="X1688" l="1"/>
  <c r="Q1688"/>
  <c r="J1688"/>
  <c r="I1688"/>
  <c r="H1688"/>
  <c r="O1688"/>
  <c r="AB1688"/>
  <c r="T1688"/>
  <c r="AC1688"/>
  <c r="U1688"/>
  <c r="C1688" s="1"/>
  <c r="B1689" s="1"/>
  <c r="A1689" l="1"/>
  <c r="P1688"/>
  <c r="Y1688"/>
  <c r="Z1688"/>
  <c r="AA1688"/>
  <c r="K1688"/>
  <c r="M1688" s="1"/>
  <c r="L1688"/>
  <c r="N1688" s="1"/>
  <c r="G1689" l="1"/>
  <c r="W1689" l="1"/>
  <c r="S1689"/>
  <c r="V1689"/>
  <c r="AB1689" l="1"/>
  <c r="AA1689" s="1"/>
  <c r="T1689"/>
  <c r="AC1689"/>
  <c r="X1689"/>
  <c r="Q1689"/>
  <c r="O1689"/>
  <c r="H1689"/>
  <c r="J1689"/>
  <c r="I1689"/>
  <c r="C1689" l="1"/>
  <c r="B1690" s="1"/>
  <c r="G1690"/>
  <c r="K1689"/>
  <c r="M1689" s="1"/>
  <c r="L1689"/>
  <c r="N1689" s="1"/>
  <c r="P1689"/>
  <c r="Y1689"/>
  <c r="Z1689"/>
  <c r="U1689"/>
  <c r="A1690" l="1"/>
  <c r="S1690"/>
  <c r="V1690"/>
  <c r="W1690"/>
  <c r="AB1690" l="1"/>
  <c r="AA1690" s="1"/>
  <c r="T1690"/>
  <c r="U1690" s="1"/>
  <c r="C1690" s="1"/>
  <c r="B1691" s="1"/>
  <c r="AC1690"/>
  <c r="X1690"/>
  <c r="Q1690"/>
  <c r="I1690"/>
  <c r="O1690"/>
  <c r="J1690"/>
  <c r="H1690"/>
  <c r="A1691" l="1"/>
  <c r="P1690"/>
  <c r="Y1690"/>
  <c r="Z1690"/>
  <c r="K1690"/>
  <c r="M1690" s="1"/>
  <c r="L1690"/>
  <c r="N1690" s="1"/>
  <c r="G1691" l="1"/>
  <c r="S1691" l="1"/>
  <c r="V1691"/>
  <c r="W1691"/>
  <c r="AB1691" l="1"/>
  <c r="AA1691" s="1"/>
  <c r="T1691"/>
  <c r="AC1691"/>
  <c r="Q1691"/>
  <c r="X1691"/>
  <c r="O1691"/>
  <c r="H1691"/>
  <c r="J1691"/>
  <c r="I1691"/>
  <c r="C1691" l="1"/>
  <c r="B1692" s="1"/>
  <c r="U1691"/>
  <c r="G1692"/>
  <c r="K1691"/>
  <c r="M1691" s="1"/>
  <c r="L1691"/>
  <c r="N1691" s="1"/>
  <c r="Y1691"/>
  <c r="Z1691"/>
  <c r="P1691"/>
  <c r="A1692" l="1"/>
  <c r="S1692"/>
  <c r="V1692"/>
  <c r="W1692"/>
  <c r="AB1692" l="1"/>
  <c r="AA1692" s="1"/>
  <c r="T1692"/>
  <c r="U1692" s="1"/>
  <c r="C1692" s="1"/>
  <c r="B1693" s="1"/>
  <c r="AC1692"/>
  <c r="X1692"/>
  <c r="Q1692"/>
  <c r="I1692"/>
  <c r="J1692"/>
  <c r="H1692"/>
  <c r="O1692"/>
  <c r="A1693" l="1"/>
  <c r="Z1692"/>
  <c r="P1692"/>
  <c r="Y1692"/>
  <c r="G1693"/>
  <c r="K1692"/>
  <c r="M1692" s="1"/>
  <c r="L1692"/>
  <c r="N1692" s="1"/>
  <c r="S1693" l="1"/>
  <c r="V1693"/>
  <c r="W1693"/>
  <c r="AB1693" l="1"/>
  <c r="AA1693" s="1"/>
  <c r="T1693"/>
  <c r="AC1693"/>
  <c r="X1693"/>
  <c r="Q1693"/>
  <c r="H1693"/>
  <c r="J1693"/>
  <c r="O1693"/>
  <c r="I1693"/>
  <c r="C1693" l="1"/>
  <c r="B1694" s="1"/>
  <c r="K1693"/>
  <c r="M1693" s="1"/>
  <c r="L1693"/>
  <c r="N1693" s="1"/>
  <c r="U1693"/>
  <c r="P1693"/>
  <c r="Y1693"/>
  <c r="Z1693"/>
  <c r="A1694" l="1"/>
  <c r="G1694"/>
  <c r="V1694" l="1"/>
  <c r="W1694"/>
  <c r="S1694"/>
  <c r="X1694" l="1"/>
  <c r="Q1694"/>
  <c r="O1694"/>
  <c r="I1694"/>
  <c r="J1694"/>
  <c r="H1694"/>
  <c r="AB1694"/>
  <c r="T1694"/>
  <c r="AC1694"/>
  <c r="U1694"/>
  <c r="C1694" s="1"/>
  <c r="B1695" s="1"/>
  <c r="A1695" l="1"/>
  <c r="P1694"/>
  <c r="Y1694"/>
  <c r="Z1694"/>
  <c r="L1694"/>
  <c r="N1694" s="1"/>
  <c r="K1694"/>
  <c r="M1694" s="1"/>
  <c r="AA1694"/>
  <c r="G1695" l="1"/>
  <c r="V1695" l="1"/>
  <c r="W1695"/>
  <c r="S1695"/>
  <c r="X1695" l="1"/>
  <c r="Q1695"/>
  <c r="I1695"/>
  <c r="O1695"/>
  <c r="H1695"/>
  <c r="J1695"/>
  <c r="AC1695"/>
  <c r="AB1695"/>
  <c r="AA1695" s="1"/>
  <c r="T1695"/>
  <c r="U1695" s="1"/>
  <c r="K1695" l="1"/>
  <c r="M1695" s="1"/>
  <c r="L1695"/>
  <c r="N1695" s="1"/>
  <c r="P1695"/>
  <c r="Y1695"/>
  <c r="Z1695"/>
  <c r="C1695"/>
  <c r="B1696" s="1"/>
  <c r="G1696"/>
  <c r="V1696" l="1"/>
  <c r="W1696"/>
  <c r="S1696"/>
  <c r="A1696"/>
  <c r="X1696" l="1"/>
  <c r="Q1696"/>
  <c r="J1696"/>
  <c r="I1696"/>
  <c r="O1696"/>
  <c r="H1696"/>
  <c r="AB1696"/>
  <c r="T1696"/>
  <c r="U1696" s="1"/>
  <c r="AC1696"/>
  <c r="C1696" l="1"/>
  <c r="B1697" s="1"/>
  <c r="K1696"/>
  <c r="M1696" s="1"/>
  <c r="L1696"/>
  <c r="N1696" s="1"/>
  <c r="P1696"/>
  <c r="Y1696"/>
  <c r="Z1696"/>
  <c r="H1697"/>
  <c r="G1697"/>
  <c r="AA1696"/>
  <c r="A1697" l="1"/>
  <c r="W1697"/>
  <c r="S1697"/>
  <c r="V1697"/>
  <c r="AB1697" l="1"/>
  <c r="AA1697" s="1"/>
  <c r="T1697"/>
  <c r="U1697" s="1"/>
  <c r="AC1697"/>
  <c r="X1697"/>
  <c r="Q1697"/>
  <c r="O1697"/>
  <c r="I1697"/>
  <c r="J1697"/>
  <c r="K1697" l="1"/>
  <c r="M1697" s="1"/>
  <c r="L1697"/>
  <c r="N1697" s="1"/>
  <c r="C1697"/>
  <c r="B1698" s="1"/>
  <c r="P1697"/>
  <c r="Y1697"/>
  <c r="Z1697"/>
  <c r="G1698"/>
  <c r="S1698" l="1"/>
  <c r="G1699"/>
  <c r="V1698"/>
  <c r="W1698"/>
  <c r="A1698"/>
  <c r="AB1698" l="1"/>
  <c r="AA1698" s="1"/>
  <c r="T1698"/>
  <c r="U1698" s="1"/>
  <c r="C1698" s="1"/>
  <c r="B1699" s="1"/>
  <c r="AC1698"/>
  <c r="S1699"/>
  <c r="V1699"/>
  <c r="W1699"/>
  <c r="X1698"/>
  <c r="Q1698"/>
  <c r="H1698"/>
  <c r="I1698"/>
  <c r="O1698"/>
  <c r="J1698"/>
  <c r="A1699" l="1"/>
  <c r="Q1699"/>
  <c r="X1699"/>
  <c r="H1699"/>
  <c r="I1699"/>
  <c r="K1698"/>
  <c r="M1698" s="1"/>
  <c r="L1698"/>
  <c r="N1698" s="1"/>
  <c r="AB1699"/>
  <c r="AA1699" s="1"/>
  <c r="T1699"/>
  <c r="U1699" s="1"/>
  <c r="AC1699"/>
  <c r="P1698"/>
  <c r="O1699" s="1"/>
  <c r="Y1698"/>
  <c r="Z1698"/>
  <c r="J1699"/>
  <c r="Y1699" l="1"/>
  <c r="Z1699"/>
  <c r="P1699"/>
  <c r="C1699"/>
  <c r="B1700" s="1"/>
  <c r="K1699"/>
  <c r="G1700" s="1"/>
  <c r="L1699"/>
  <c r="N1699" s="1"/>
  <c r="S1700" l="1"/>
  <c r="V1700"/>
  <c r="W1700"/>
  <c r="M1699"/>
  <c r="A1700"/>
  <c r="AB1700" l="1"/>
  <c r="AA1700" s="1"/>
  <c r="T1700"/>
  <c r="U1700" s="1"/>
  <c r="AC1700"/>
  <c r="X1700"/>
  <c r="Q1700"/>
  <c r="J1700"/>
  <c r="H1700"/>
  <c r="O1700"/>
  <c r="I1700"/>
  <c r="K1700" l="1"/>
  <c r="M1700" s="1"/>
  <c r="L1700"/>
  <c r="N1700" s="1"/>
  <c r="C1700"/>
  <c r="B1701" s="1"/>
  <c r="Z1700"/>
  <c r="P1700"/>
  <c r="Y1700"/>
  <c r="G1701"/>
  <c r="S1701" l="1"/>
  <c r="V1701"/>
  <c r="W1701"/>
  <c r="A1701"/>
  <c r="AB1701" l="1"/>
  <c r="AA1701" s="1"/>
  <c r="T1701"/>
  <c r="U1701" s="1"/>
  <c r="AC1701"/>
  <c r="X1701"/>
  <c r="Q1701"/>
  <c r="O1701"/>
  <c r="J1701"/>
  <c r="I1701"/>
  <c r="H1701"/>
  <c r="K1701" l="1"/>
  <c r="M1701" s="1"/>
  <c r="L1701"/>
  <c r="N1701" s="1"/>
  <c r="P1701"/>
  <c r="Y1701"/>
  <c r="Z1701"/>
  <c r="G1702"/>
  <c r="C1701"/>
  <c r="B1702" s="1"/>
  <c r="V1702" l="1"/>
  <c r="W1702"/>
  <c r="S1702"/>
  <c r="A1702"/>
  <c r="X1702" l="1"/>
  <c r="Q1702"/>
  <c r="H1702"/>
  <c r="O1702"/>
  <c r="I1702"/>
  <c r="J1702"/>
  <c r="AB1702"/>
  <c r="T1702"/>
  <c r="AC1702"/>
  <c r="U1702"/>
  <c r="C1702" s="1"/>
  <c r="B1703" s="1"/>
  <c r="A1703" l="1"/>
  <c r="L1702"/>
  <c r="N1702" s="1"/>
  <c r="K1702"/>
  <c r="M1702" s="1"/>
  <c r="P1702"/>
  <c r="Y1702"/>
  <c r="Z1702"/>
  <c r="AA1702"/>
  <c r="G1703" l="1"/>
  <c r="V1703" l="1"/>
  <c r="W1703"/>
  <c r="S1703"/>
  <c r="X1703" l="1"/>
  <c r="Q1703"/>
  <c r="O1703"/>
  <c r="H1703"/>
  <c r="J1703"/>
  <c r="I1703"/>
  <c r="AC1703"/>
  <c r="AB1703"/>
  <c r="AA1703" s="1"/>
  <c r="T1703"/>
  <c r="U1703" s="1"/>
  <c r="P1703" l="1"/>
  <c r="Y1703"/>
  <c r="Z1703"/>
  <c r="K1703"/>
  <c r="M1703" s="1"/>
  <c r="L1703"/>
  <c r="N1703" s="1"/>
  <c r="C1703"/>
  <c r="B1704" s="1"/>
  <c r="A1704" l="1"/>
  <c r="G1704"/>
  <c r="V1704" l="1"/>
  <c r="W1704"/>
  <c r="S1704"/>
  <c r="X1704" l="1"/>
  <c r="Q1704"/>
  <c r="I1704"/>
  <c r="H1704"/>
  <c r="J1704"/>
  <c r="O1704"/>
  <c r="AB1704"/>
  <c r="T1704"/>
  <c r="AC1704"/>
  <c r="U1704"/>
  <c r="C1704" s="1"/>
  <c r="B1705" s="1"/>
  <c r="A1705" l="1"/>
  <c r="K1704"/>
  <c r="M1704" s="1"/>
  <c r="L1704"/>
  <c r="N1704" s="1"/>
  <c r="P1704"/>
  <c r="Y1704"/>
  <c r="Z1704"/>
  <c r="AA1704"/>
  <c r="G1705" l="1"/>
  <c r="W1705" l="1"/>
  <c r="S1705"/>
  <c r="V1705"/>
  <c r="X1705" l="1"/>
  <c r="Q1705"/>
  <c r="J1705"/>
  <c r="O1705"/>
  <c r="H1705"/>
  <c r="I1705"/>
  <c r="AB1705"/>
  <c r="T1705"/>
  <c r="AC1705"/>
  <c r="U1705"/>
  <c r="C1705"/>
  <c r="B1706" s="1"/>
  <c r="A1706" l="1"/>
  <c r="P1705"/>
  <c r="Y1705"/>
  <c r="Z1705"/>
  <c r="G1706"/>
  <c r="K1705"/>
  <c r="M1705" s="1"/>
  <c r="L1705"/>
  <c r="N1705" s="1"/>
  <c r="AA1705"/>
  <c r="S1706" l="1"/>
  <c r="V1706"/>
  <c r="W1706"/>
  <c r="AB1706" l="1"/>
  <c r="T1706"/>
  <c r="AC1706"/>
  <c r="X1706"/>
  <c r="Q1706"/>
  <c r="H1706"/>
  <c r="O1706"/>
  <c r="J1706"/>
  <c r="I1706"/>
  <c r="P1706" l="1"/>
  <c r="Y1706"/>
  <c r="Z1706"/>
  <c r="K1706"/>
  <c r="M1706" s="1"/>
  <c r="L1706"/>
  <c r="N1706" s="1"/>
  <c r="U1706"/>
  <c r="C1706" s="1"/>
  <c r="B1707" s="1"/>
  <c r="G1707"/>
  <c r="AA1706"/>
  <c r="A1707" l="1"/>
  <c r="S1707"/>
  <c r="V1707"/>
  <c r="W1707"/>
  <c r="AB1707" l="1"/>
  <c r="AA1707" s="1"/>
  <c r="T1707"/>
  <c r="U1707" s="1"/>
  <c r="C1707" s="1"/>
  <c r="B1708" s="1"/>
  <c r="AC1707"/>
  <c r="Q1707"/>
  <c r="X1707"/>
  <c r="I1707"/>
  <c r="H1707"/>
  <c r="O1707"/>
  <c r="J1707"/>
  <c r="A1708" l="1"/>
  <c r="Y1707"/>
  <c r="Z1707"/>
  <c r="P1707"/>
  <c r="K1707"/>
  <c r="M1707" s="1"/>
  <c r="L1707"/>
  <c r="N1707" s="1"/>
  <c r="G1708" l="1"/>
  <c r="S1708" l="1"/>
  <c r="V1708"/>
  <c r="W1708"/>
  <c r="AB1708" l="1"/>
  <c r="AA1708" s="1"/>
  <c r="T1708"/>
  <c r="AC1708"/>
  <c r="X1708"/>
  <c r="Q1708"/>
  <c r="I1708"/>
  <c r="H1708"/>
  <c r="O1708"/>
  <c r="J1708"/>
  <c r="Z1708" l="1"/>
  <c r="P1708"/>
  <c r="Y1708"/>
  <c r="U1708"/>
  <c r="C1708" s="1"/>
  <c r="B1709" s="1"/>
  <c r="K1708"/>
  <c r="M1708" s="1"/>
  <c r="L1708"/>
  <c r="N1708" s="1"/>
  <c r="A1709" l="1"/>
  <c r="G1709"/>
  <c r="S1709" l="1"/>
  <c r="V1709"/>
  <c r="W1709"/>
  <c r="AB1709" l="1"/>
  <c r="AA1709" s="1"/>
  <c r="T1709"/>
  <c r="AC1709"/>
  <c r="X1709"/>
  <c r="Q1709"/>
  <c r="J1709"/>
  <c r="H1709"/>
  <c r="I1709"/>
  <c r="O1709"/>
  <c r="C1709" l="1"/>
  <c r="B1710" s="1"/>
  <c r="G1710"/>
  <c r="K1709"/>
  <c r="M1709" s="1"/>
  <c r="L1709"/>
  <c r="N1709" s="1"/>
  <c r="P1709"/>
  <c r="Y1709"/>
  <c r="Z1709"/>
  <c r="U1709"/>
  <c r="A1710" l="1"/>
  <c r="V1710"/>
  <c r="W1710"/>
  <c r="S1710"/>
  <c r="X1710" l="1"/>
  <c r="Q1710"/>
  <c r="O1710"/>
  <c r="I1710"/>
  <c r="J1710"/>
  <c r="H1710"/>
  <c r="AB1710"/>
  <c r="T1710"/>
  <c r="U1710" s="1"/>
  <c r="AC1710"/>
  <c r="L1710" l="1"/>
  <c r="N1710" s="1"/>
  <c r="K1710"/>
  <c r="M1710" s="1"/>
  <c r="P1710"/>
  <c r="Y1710"/>
  <c r="Z1710"/>
  <c r="C1710"/>
  <c r="B1711" s="1"/>
  <c r="AA1710"/>
  <c r="G1711" l="1"/>
  <c r="A1711"/>
  <c r="V1711" l="1"/>
  <c r="W1711"/>
  <c r="S1711"/>
  <c r="X1711" l="1"/>
  <c r="Q1711"/>
  <c r="I1711"/>
  <c r="O1711"/>
  <c r="J1711"/>
  <c r="H1711"/>
  <c r="AC1711"/>
  <c r="AB1711"/>
  <c r="AA1711" s="1"/>
  <c r="T1711"/>
  <c r="U1711" s="1"/>
  <c r="K1711" l="1"/>
  <c r="M1711" s="1"/>
  <c r="L1711"/>
  <c r="N1711" s="1"/>
  <c r="P1711"/>
  <c r="Y1711"/>
  <c r="Z1711"/>
  <c r="H1712"/>
  <c r="G1712"/>
  <c r="C1711"/>
  <c r="B1712" s="1"/>
  <c r="A1712" l="1"/>
  <c r="V1712"/>
  <c r="W1712"/>
  <c r="S1712"/>
  <c r="X1712" l="1"/>
  <c r="Q1712"/>
  <c r="O1712"/>
  <c r="J1712"/>
  <c r="I1712"/>
  <c r="AB1712"/>
  <c r="T1712"/>
  <c r="AC1712"/>
  <c r="U1712"/>
  <c r="C1712" s="1"/>
  <c r="B1713" s="1"/>
  <c r="A1713" l="1"/>
  <c r="P1712"/>
  <c r="Y1712"/>
  <c r="Z1712"/>
  <c r="G1713"/>
  <c r="K1712"/>
  <c r="M1712" s="1"/>
  <c r="L1712"/>
  <c r="N1712" s="1"/>
  <c r="AA1712"/>
  <c r="W1713" l="1"/>
  <c r="S1713"/>
  <c r="G1714"/>
  <c r="V1713"/>
  <c r="AB1713" l="1"/>
  <c r="AA1713" s="1"/>
  <c r="T1713"/>
  <c r="AC1713"/>
  <c r="S1714"/>
  <c r="V1714"/>
  <c r="W1714"/>
  <c r="X1713"/>
  <c r="Q1713"/>
  <c r="H1713"/>
  <c r="J1713"/>
  <c r="O1713"/>
  <c r="I1713"/>
  <c r="C1713" l="1"/>
  <c r="B1714" s="1"/>
  <c r="X1714"/>
  <c r="Q1714"/>
  <c r="U1713"/>
  <c r="J1714"/>
  <c r="P1713"/>
  <c r="Y1713"/>
  <c r="Z1713"/>
  <c r="O1714"/>
  <c r="H1714"/>
  <c r="AB1714"/>
  <c r="AA1714" s="1"/>
  <c r="T1714"/>
  <c r="U1714" s="1"/>
  <c r="AC1714"/>
  <c r="I1714"/>
  <c r="K1713"/>
  <c r="M1713" s="1"/>
  <c r="L1713"/>
  <c r="N1713" s="1"/>
  <c r="A1714" l="1"/>
  <c r="C1714"/>
  <c r="B1715" s="1"/>
  <c r="P1714"/>
  <c r="Y1714"/>
  <c r="Z1714"/>
  <c r="K1714"/>
  <c r="M1714" s="1"/>
  <c r="L1714"/>
  <c r="N1714" s="1"/>
  <c r="A1715" l="1"/>
  <c r="G1715"/>
  <c r="S1715" l="1"/>
  <c r="V1715"/>
  <c r="W1715"/>
  <c r="AB1715" l="1"/>
  <c r="AA1715" s="1"/>
  <c r="T1715"/>
  <c r="AC1715"/>
  <c r="Q1715"/>
  <c r="X1715"/>
  <c r="H1715"/>
  <c r="J1715"/>
  <c r="I1715"/>
  <c r="O1715"/>
  <c r="C1715" l="1"/>
  <c r="B1716" s="1"/>
  <c r="K1715"/>
  <c r="M1715" s="1"/>
  <c r="L1715"/>
  <c r="N1715" s="1"/>
  <c r="U1715"/>
  <c r="Y1715"/>
  <c r="Z1715"/>
  <c r="P1715"/>
  <c r="A1716" l="1"/>
  <c r="G1716"/>
  <c r="S1716" l="1"/>
  <c r="V1716"/>
  <c r="W1716"/>
  <c r="X1716" l="1"/>
  <c r="Q1716"/>
  <c r="J1716"/>
  <c r="H1716"/>
  <c r="O1716"/>
  <c r="I1716"/>
  <c r="AB1716"/>
  <c r="T1716"/>
  <c r="AC1716"/>
  <c r="U1716"/>
  <c r="C1716"/>
  <c r="B1717" s="1"/>
  <c r="A1717" l="1"/>
  <c r="Z1716"/>
  <c r="P1716"/>
  <c r="Y1716"/>
  <c r="K1716"/>
  <c r="M1716" s="1"/>
  <c r="L1716"/>
  <c r="N1716" s="1"/>
  <c r="AA1716"/>
  <c r="G1717" l="1"/>
  <c r="S1717" l="1"/>
  <c r="V1717"/>
  <c r="W1717"/>
  <c r="AB1717" l="1"/>
  <c r="AA1717" s="1"/>
  <c r="T1717"/>
  <c r="AC1717"/>
  <c r="X1717"/>
  <c r="Q1717"/>
  <c r="O1717"/>
  <c r="I1717"/>
  <c r="H1717"/>
  <c r="J1717"/>
  <c r="C1717" l="1"/>
  <c r="B1718" s="1"/>
  <c r="G1718"/>
  <c r="U1717"/>
  <c r="K1717"/>
  <c r="M1717" s="1"/>
  <c r="L1717"/>
  <c r="N1717" s="1"/>
  <c r="P1717"/>
  <c r="Y1717"/>
  <c r="Z1717"/>
  <c r="A1718" l="1"/>
  <c r="V1718"/>
  <c r="W1718"/>
  <c r="S1718"/>
  <c r="X1718" l="1"/>
  <c r="Q1718"/>
  <c r="O1718"/>
  <c r="I1718"/>
  <c r="J1718"/>
  <c r="H1718"/>
  <c r="AB1718"/>
  <c r="T1718"/>
  <c r="U1718" s="1"/>
  <c r="AC1718"/>
  <c r="C1718" l="1"/>
  <c r="B1719" s="1"/>
  <c r="P1718"/>
  <c r="Y1718"/>
  <c r="Z1718"/>
  <c r="L1718"/>
  <c r="N1718" s="1"/>
  <c r="K1718"/>
  <c r="M1718" s="1"/>
  <c r="G1719"/>
  <c r="AA1718"/>
  <c r="A1719" l="1"/>
  <c r="V1719"/>
  <c r="W1719"/>
  <c r="S1719"/>
  <c r="X1719" l="1"/>
  <c r="Q1719"/>
  <c r="I1719"/>
  <c r="J1719"/>
  <c r="O1719"/>
  <c r="H1719"/>
  <c r="AC1719"/>
  <c r="U1719"/>
  <c r="C1719" s="1"/>
  <c r="B1720" s="1"/>
  <c r="AB1719"/>
  <c r="AA1719" s="1"/>
  <c r="T1719"/>
  <c r="A1720" l="1"/>
  <c r="K1719"/>
  <c r="M1719" s="1"/>
  <c r="L1719"/>
  <c r="N1719" s="1"/>
  <c r="P1719"/>
  <c r="Y1719"/>
  <c r="Z1719"/>
  <c r="G1720"/>
  <c r="V1720" l="1"/>
  <c r="W1720"/>
  <c r="S1720"/>
  <c r="X1720" l="1"/>
  <c r="Q1720"/>
  <c r="H1720"/>
  <c r="O1720"/>
  <c r="J1720"/>
  <c r="I1720"/>
  <c r="AB1720"/>
  <c r="T1720"/>
  <c r="AC1720"/>
  <c r="U1720"/>
  <c r="C1720" s="1"/>
  <c r="B1721" s="1"/>
  <c r="A1721" l="1"/>
  <c r="P1720"/>
  <c r="Y1720"/>
  <c r="Z1720"/>
  <c r="K1720"/>
  <c r="M1720" s="1"/>
  <c r="L1720"/>
  <c r="N1720" s="1"/>
  <c r="AA1720"/>
  <c r="G1721" l="1"/>
  <c r="W1721" l="1"/>
  <c r="S1721"/>
  <c r="V1721"/>
  <c r="AB1721" l="1"/>
  <c r="AA1721" s="1"/>
  <c r="T1721"/>
  <c r="U1721" s="1"/>
  <c r="AC1721"/>
  <c r="X1721"/>
  <c r="Q1721"/>
  <c r="O1721"/>
  <c r="H1721"/>
  <c r="I1721"/>
  <c r="J1721"/>
  <c r="G1722" l="1"/>
  <c r="K1721"/>
  <c r="M1721" s="1"/>
  <c r="L1721"/>
  <c r="N1721" s="1"/>
  <c r="C1721"/>
  <c r="B1722" s="1"/>
  <c r="P1721"/>
  <c r="Y1721"/>
  <c r="Z1721"/>
  <c r="S1722" l="1"/>
  <c r="V1722"/>
  <c r="W1722"/>
  <c r="A1722"/>
  <c r="X1722" l="1"/>
  <c r="Q1722"/>
  <c r="I1722"/>
  <c r="J1722"/>
  <c r="O1722"/>
  <c r="H1722"/>
  <c r="AB1722"/>
  <c r="T1722"/>
  <c r="U1722" s="1"/>
  <c r="AC1722"/>
  <c r="K1722" l="1"/>
  <c r="M1722" s="1"/>
  <c r="L1722"/>
  <c r="N1722" s="1"/>
  <c r="C1722"/>
  <c r="B1723" s="1"/>
  <c r="P1722"/>
  <c r="Y1722"/>
  <c r="Z1722"/>
  <c r="G1723"/>
  <c r="AA1722"/>
  <c r="A1723" l="1"/>
  <c r="S1723"/>
  <c r="V1723"/>
  <c r="W1723"/>
  <c r="AB1723" l="1"/>
  <c r="AA1723" s="1"/>
  <c r="T1723"/>
  <c r="U1723" s="1"/>
  <c r="C1723" s="1"/>
  <c r="B1724" s="1"/>
  <c r="AC1723"/>
  <c r="Q1723"/>
  <c r="X1723"/>
  <c r="O1723"/>
  <c r="J1723"/>
  <c r="H1723"/>
  <c r="I1723"/>
  <c r="A1724" l="1"/>
  <c r="G1724"/>
  <c r="K1723"/>
  <c r="M1723" s="1"/>
  <c r="L1723"/>
  <c r="N1723" s="1"/>
  <c r="Y1723"/>
  <c r="Z1723"/>
  <c r="P1723"/>
  <c r="S1724" l="1"/>
  <c r="V1724"/>
  <c r="W1724"/>
  <c r="AB1724" l="1"/>
  <c r="AA1724" s="1"/>
  <c r="T1724"/>
  <c r="AC1724"/>
  <c r="X1724"/>
  <c r="Q1724"/>
  <c r="H1724"/>
  <c r="I1724"/>
  <c r="O1724"/>
  <c r="J1724"/>
  <c r="C1724" l="1"/>
  <c r="B1725" s="1"/>
  <c r="Z1724"/>
  <c r="P1724"/>
  <c r="Y1724"/>
  <c r="U1724"/>
  <c r="K1724"/>
  <c r="M1724" s="1"/>
  <c r="L1724"/>
  <c r="N1724" s="1"/>
  <c r="G1725"/>
  <c r="A1725" l="1"/>
  <c r="S1725"/>
  <c r="V1725"/>
  <c r="W1725"/>
  <c r="AB1725" l="1"/>
  <c r="AA1725" s="1"/>
  <c r="T1725"/>
  <c r="U1725" s="1"/>
  <c r="C1725" s="1"/>
  <c r="B1726" s="1"/>
  <c r="AC1725"/>
  <c r="X1725"/>
  <c r="Q1725"/>
  <c r="H1725"/>
  <c r="J1725"/>
  <c r="O1725"/>
  <c r="I1725"/>
  <c r="A1726" l="1"/>
  <c r="K1725"/>
  <c r="M1725" s="1"/>
  <c r="L1725"/>
  <c r="N1725" s="1"/>
  <c r="P1725"/>
  <c r="Y1725"/>
  <c r="Z1725"/>
  <c r="G1726" l="1"/>
  <c r="V1726" l="1"/>
  <c r="W1726"/>
  <c r="S1726"/>
  <c r="X1726" l="1"/>
  <c r="Q1726"/>
  <c r="O1726"/>
  <c r="J1726"/>
  <c r="I1726"/>
  <c r="H1726"/>
  <c r="AB1726"/>
  <c r="T1726"/>
  <c r="AC1726"/>
  <c r="U1726"/>
  <c r="C1726" s="1"/>
  <c r="B1727" s="1"/>
  <c r="A1727" l="1"/>
  <c r="P1726"/>
  <c r="Y1726"/>
  <c r="Z1726"/>
  <c r="L1726"/>
  <c r="N1726" s="1"/>
  <c r="K1726"/>
  <c r="M1726" s="1"/>
  <c r="H1727"/>
  <c r="AA1726"/>
  <c r="G1727" l="1"/>
  <c r="V1727" l="1"/>
  <c r="W1727"/>
  <c r="S1727"/>
  <c r="X1727" l="1"/>
  <c r="Q1727"/>
  <c r="I1727"/>
  <c r="J1727"/>
  <c r="O1727"/>
  <c r="AC1727"/>
  <c r="AB1727"/>
  <c r="T1727"/>
  <c r="U1727" s="1"/>
  <c r="K1727" l="1"/>
  <c r="M1727" s="1"/>
  <c r="L1727"/>
  <c r="N1727" s="1"/>
  <c r="P1727"/>
  <c r="Y1727"/>
  <c r="Z1727"/>
  <c r="G1728"/>
  <c r="C1727"/>
  <c r="B1728" s="1"/>
  <c r="AA1727"/>
  <c r="A1728" l="1"/>
  <c r="G1729"/>
  <c r="V1728"/>
  <c r="W1728"/>
  <c r="S1728"/>
  <c r="AB1728" l="1"/>
  <c r="AA1728" s="1"/>
  <c r="T1728"/>
  <c r="AC1728"/>
  <c r="W1729"/>
  <c r="S1729"/>
  <c r="V1729"/>
  <c r="X1728"/>
  <c r="Q1728"/>
  <c r="H1728"/>
  <c r="O1728"/>
  <c r="J1728"/>
  <c r="I1728"/>
  <c r="C1728" l="1"/>
  <c r="B1729" s="1"/>
  <c r="I1729"/>
  <c r="K1728"/>
  <c r="M1728" s="1"/>
  <c r="L1728"/>
  <c r="N1728" s="1"/>
  <c r="U1728"/>
  <c r="H1729"/>
  <c r="X1729"/>
  <c r="Q1729"/>
  <c r="O1729"/>
  <c r="P1728"/>
  <c r="Y1728"/>
  <c r="Z1728"/>
  <c r="J1729"/>
  <c r="AB1729"/>
  <c r="AA1729" s="1"/>
  <c r="T1729"/>
  <c r="AC1729"/>
  <c r="U1729"/>
  <c r="A1729" l="1"/>
  <c r="C1729"/>
  <c r="B1730" s="1"/>
  <c r="K1729"/>
  <c r="M1729" s="1"/>
  <c r="L1729"/>
  <c r="N1729" s="1"/>
  <c r="G1730"/>
  <c r="P1729"/>
  <c r="Y1729"/>
  <c r="Z1729"/>
  <c r="S1730" l="1"/>
  <c r="V1730"/>
  <c r="W1730"/>
  <c r="A1730"/>
  <c r="AB1730" l="1"/>
  <c r="AA1730" s="1"/>
  <c r="T1730"/>
  <c r="U1730" s="1"/>
  <c r="C1730" s="1"/>
  <c r="B1731" s="1"/>
  <c r="AC1730"/>
  <c r="X1730"/>
  <c r="Q1730"/>
  <c r="J1730"/>
  <c r="O1730"/>
  <c r="I1730"/>
  <c r="H1730"/>
  <c r="A1731" l="1"/>
  <c r="P1730"/>
  <c r="Y1730"/>
  <c r="Z1730"/>
  <c r="K1730"/>
  <c r="M1730" s="1"/>
  <c r="L1730"/>
  <c r="N1730" s="1"/>
  <c r="G1731" l="1"/>
  <c r="S1731" l="1"/>
  <c r="V1731"/>
  <c r="W1731"/>
  <c r="AB1731" l="1"/>
  <c r="AA1731" s="1"/>
  <c r="T1731"/>
  <c r="AC1731"/>
  <c r="Q1731"/>
  <c r="X1731"/>
  <c r="I1731"/>
  <c r="O1731"/>
  <c r="J1731"/>
  <c r="H1731"/>
  <c r="Y1731" l="1"/>
  <c r="Z1731"/>
  <c r="P1731"/>
  <c r="U1731"/>
  <c r="C1731" s="1"/>
  <c r="B1732" s="1"/>
  <c r="K1731"/>
  <c r="M1731" s="1"/>
  <c r="L1731"/>
  <c r="N1731" s="1"/>
  <c r="A1732" l="1"/>
  <c r="G1732"/>
  <c r="S1732" l="1"/>
  <c r="V1732"/>
  <c r="W1732"/>
  <c r="AB1732" l="1"/>
  <c r="AA1732" s="1"/>
  <c r="T1732"/>
  <c r="AC1732"/>
  <c r="X1732"/>
  <c r="Q1732"/>
  <c r="H1732"/>
  <c r="J1732"/>
  <c r="I1732"/>
  <c r="O1732"/>
  <c r="C1732" l="1"/>
  <c r="B1733" s="1"/>
  <c r="K1732"/>
  <c r="M1732" s="1"/>
  <c r="L1732"/>
  <c r="N1732" s="1"/>
  <c r="Z1732"/>
  <c r="P1732"/>
  <c r="Y1732"/>
  <c r="U1732"/>
  <c r="G1733"/>
  <c r="A1733" l="1"/>
  <c r="S1733"/>
  <c r="V1733"/>
  <c r="W1733"/>
  <c r="AB1733" l="1"/>
  <c r="AA1733" s="1"/>
  <c r="T1733"/>
  <c r="U1733" s="1"/>
  <c r="C1733" s="1"/>
  <c r="B1734" s="1"/>
  <c r="AC1733"/>
  <c r="X1733"/>
  <c r="Q1733"/>
  <c r="O1733"/>
  <c r="I1733"/>
  <c r="H1733"/>
  <c r="J1733"/>
  <c r="A1734" l="1"/>
  <c r="K1733"/>
  <c r="M1733" s="1"/>
  <c r="L1733"/>
  <c r="N1733" s="1"/>
  <c r="P1733"/>
  <c r="Y1733"/>
  <c r="Z1733"/>
  <c r="G1734" l="1"/>
  <c r="V1734" l="1"/>
  <c r="W1734"/>
  <c r="S1734"/>
  <c r="X1734" l="1"/>
  <c r="Q1734"/>
  <c r="J1734"/>
  <c r="H1734"/>
  <c r="I1734"/>
  <c r="O1734"/>
  <c r="AB1734"/>
  <c r="T1734"/>
  <c r="AC1734"/>
  <c r="U1734"/>
  <c r="C1734" s="1"/>
  <c r="B1735" s="1"/>
  <c r="A1735" l="1"/>
  <c r="G1735"/>
  <c r="L1734"/>
  <c r="N1734" s="1"/>
  <c r="K1734"/>
  <c r="M1734" s="1"/>
  <c r="P1734"/>
  <c r="Y1734"/>
  <c r="Z1734"/>
  <c r="AA1734"/>
  <c r="V1735" l="1"/>
  <c r="W1735"/>
  <c r="S1735"/>
  <c r="X1735" l="1"/>
  <c r="Q1735"/>
  <c r="I1735"/>
  <c r="J1735"/>
  <c r="O1735"/>
  <c r="H1735"/>
  <c r="AC1735"/>
  <c r="AB1735"/>
  <c r="AA1735" s="1"/>
  <c r="T1735"/>
  <c r="U1735" s="1"/>
  <c r="K1735" l="1"/>
  <c r="M1735" s="1"/>
  <c r="L1735"/>
  <c r="N1735" s="1"/>
  <c r="C1735"/>
  <c r="B1736" s="1"/>
  <c r="P1735"/>
  <c r="Y1735"/>
  <c r="Z1735"/>
  <c r="G1736"/>
  <c r="V1736" l="1"/>
  <c r="W1736"/>
  <c r="S1736"/>
  <c r="A1736"/>
  <c r="X1736" l="1"/>
  <c r="Q1736"/>
  <c r="O1736"/>
  <c r="J1736"/>
  <c r="H1736"/>
  <c r="I1736"/>
  <c r="AB1736"/>
  <c r="T1736"/>
  <c r="U1736" s="1"/>
  <c r="AC1736"/>
  <c r="P1736" l="1"/>
  <c r="Y1736"/>
  <c r="Z1736"/>
  <c r="K1736"/>
  <c r="M1736" s="1"/>
  <c r="L1736"/>
  <c r="N1736" s="1"/>
  <c r="C1736"/>
  <c r="B1737" s="1"/>
  <c r="AA1736"/>
  <c r="G1737" l="1"/>
  <c r="A1737"/>
  <c r="W1737" l="1"/>
  <c r="S1737"/>
  <c r="V1737"/>
  <c r="AB1737" l="1"/>
  <c r="AA1737" s="1"/>
  <c r="T1737"/>
  <c r="AC1737"/>
  <c r="X1737"/>
  <c r="Q1737"/>
  <c r="I1737"/>
  <c r="J1737"/>
  <c r="H1737"/>
  <c r="O1737"/>
  <c r="P1737" l="1"/>
  <c r="Y1737"/>
  <c r="Z1737"/>
  <c r="U1737"/>
  <c r="C1737" s="1"/>
  <c r="B1738" s="1"/>
  <c r="K1737"/>
  <c r="M1737" s="1"/>
  <c r="L1737"/>
  <c r="N1737" s="1"/>
  <c r="A1738" l="1"/>
  <c r="G1738"/>
  <c r="S1738" l="1"/>
  <c r="V1738"/>
  <c r="W1738"/>
  <c r="AB1738" l="1"/>
  <c r="AA1738" s="1"/>
  <c r="T1738"/>
  <c r="AC1738"/>
  <c r="X1738"/>
  <c r="Q1738"/>
  <c r="O1738"/>
  <c r="H1738"/>
  <c r="J1738"/>
  <c r="I1738"/>
  <c r="C1738" l="1"/>
  <c r="B1739" s="1"/>
  <c r="G1739"/>
  <c r="K1738"/>
  <c r="M1738" s="1"/>
  <c r="L1738"/>
  <c r="N1738" s="1"/>
  <c r="P1738"/>
  <c r="Y1738"/>
  <c r="Z1738"/>
  <c r="U1738"/>
  <c r="A1739" l="1"/>
  <c r="S1739"/>
  <c r="V1739"/>
  <c r="W1739"/>
  <c r="AB1739" l="1"/>
  <c r="AA1739" s="1"/>
  <c r="T1739"/>
  <c r="U1739" s="1"/>
  <c r="C1739" s="1"/>
  <c r="B1740" s="1"/>
  <c r="AC1739"/>
  <c r="Q1739"/>
  <c r="X1739"/>
  <c r="I1739"/>
  <c r="H1739"/>
  <c r="O1739"/>
  <c r="J1739"/>
  <c r="A1740" l="1"/>
  <c r="Y1739"/>
  <c r="Z1739"/>
  <c r="P1739"/>
  <c r="K1739"/>
  <c r="M1739" s="1"/>
  <c r="L1739"/>
  <c r="N1739" s="1"/>
  <c r="G1740" l="1"/>
  <c r="S1740" l="1"/>
  <c r="V1740"/>
  <c r="W1740"/>
  <c r="X1740" l="1"/>
  <c r="Q1740"/>
  <c r="O1740"/>
  <c r="J1740"/>
  <c r="I1740"/>
  <c r="H1740"/>
  <c r="AB1740"/>
  <c r="T1740"/>
  <c r="AC1740"/>
  <c r="U1740"/>
  <c r="C1740" s="1"/>
  <c r="B1741" s="1"/>
  <c r="A1741" l="1"/>
  <c r="AA1740"/>
  <c r="Z1740"/>
  <c r="P1740"/>
  <c r="Y1740"/>
  <c r="K1740"/>
  <c r="M1740" s="1"/>
  <c r="L1740"/>
  <c r="N1740" s="1"/>
  <c r="G1741" l="1"/>
  <c r="S1741" l="1"/>
  <c r="V1741"/>
  <c r="W1741"/>
  <c r="AB1741" l="1"/>
  <c r="AA1741" s="1"/>
  <c r="T1741"/>
  <c r="AC1741"/>
  <c r="X1741"/>
  <c r="Q1741"/>
  <c r="J1741"/>
  <c r="O1741"/>
  <c r="H1741"/>
  <c r="I1741"/>
  <c r="C1741" l="1"/>
  <c r="B1742" s="1"/>
  <c r="P1741"/>
  <c r="Y1741"/>
  <c r="Z1741"/>
  <c r="H1742"/>
  <c r="K1741"/>
  <c r="M1741" s="1"/>
  <c r="L1741"/>
  <c r="N1741" s="1"/>
  <c r="U1741"/>
  <c r="A1742" l="1"/>
  <c r="G1742"/>
  <c r="V1742" l="1"/>
  <c r="W1742"/>
  <c r="S1742"/>
  <c r="X1742" l="1"/>
  <c r="Q1742"/>
  <c r="O1742"/>
  <c r="J1742"/>
  <c r="I1742"/>
  <c r="AB1742"/>
  <c r="AA1742" s="1"/>
  <c r="T1742"/>
  <c r="AC1742"/>
  <c r="U1742"/>
  <c r="C1742" s="1"/>
  <c r="B1743" s="1"/>
  <c r="A1743" l="1"/>
  <c r="P1742"/>
  <c r="Y1742"/>
  <c r="Z1742"/>
  <c r="G1743"/>
  <c r="L1742"/>
  <c r="N1742" s="1"/>
  <c r="K1742"/>
  <c r="M1742" s="1"/>
  <c r="G1744" l="1"/>
  <c r="V1743"/>
  <c r="W1743"/>
  <c r="S1743"/>
  <c r="V1744" l="1"/>
  <c r="W1744"/>
  <c r="S1744"/>
  <c r="X1743"/>
  <c r="Q1743"/>
  <c r="H1743"/>
  <c r="O1743"/>
  <c r="J1743"/>
  <c r="I1743"/>
  <c r="AC1743"/>
  <c r="U1743"/>
  <c r="C1743" s="1"/>
  <c r="B1744" s="1"/>
  <c r="AB1743"/>
  <c r="AA1743" s="1"/>
  <c r="T1743"/>
  <c r="A1744" l="1"/>
  <c r="O1744"/>
  <c r="P1743"/>
  <c r="Y1743"/>
  <c r="Z1743"/>
  <c r="J1744"/>
  <c r="I1744"/>
  <c r="K1743"/>
  <c r="M1743" s="1"/>
  <c r="L1743"/>
  <c r="N1743" s="1"/>
  <c r="X1744"/>
  <c r="Q1744"/>
  <c r="AB1744"/>
  <c r="AA1744" s="1"/>
  <c r="T1744"/>
  <c r="U1744" s="1"/>
  <c r="C1744" s="1"/>
  <c r="B1745" s="1"/>
  <c r="AC1744"/>
  <c r="H1744"/>
  <c r="A1745" l="1"/>
  <c r="P1744"/>
  <c r="Y1744"/>
  <c r="Z1744"/>
  <c r="N1744"/>
  <c r="K1744"/>
  <c r="M1744" s="1"/>
  <c r="L1744"/>
  <c r="G1745" l="1"/>
  <c r="W1745" l="1"/>
  <c r="S1745"/>
  <c r="V1745"/>
  <c r="X1745" l="1"/>
  <c r="Q1745"/>
  <c r="J1745"/>
  <c r="I1745"/>
  <c r="O1745"/>
  <c r="H1745"/>
  <c r="AB1745"/>
  <c r="T1745"/>
  <c r="AC1745"/>
  <c r="U1745"/>
  <c r="C1745" s="1"/>
  <c r="B1746" s="1"/>
  <c r="A1746" l="1"/>
  <c r="P1745"/>
  <c r="Y1745"/>
  <c r="Z1745"/>
  <c r="K1745"/>
  <c r="M1745" s="1"/>
  <c r="L1745"/>
  <c r="N1745" s="1"/>
  <c r="AA1745"/>
  <c r="G1746" l="1"/>
  <c r="S1746" l="1"/>
  <c r="V1746"/>
  <c r="W1746"/>
  <c r="AB1746" l="1"/>
  <c r="AA1746" s="1"/>
  <c r="T1746"/>
  <c r="AC1746"/>
  <c r="X1746"/>
  <c r="Q1746"/>
  <c r="I1746"/>
  <c r="J1746"/>
  <c r="O1746"/>
  <c r="H1746"/>
  <c r="C1746" l="1"/>
  <c r="B1747" s="1"/>
  <c r="G1747"/>
  <c r="P1746"/>
  <c r="Y1746"/>
  <c r="Z1746"/>
  <c r="U1746"/>
  <c r="K1746"/>
  <c r="M1746" s="1"/>
  <c r="L1746"/>
  <c r="N1746" s="1"/>
  <c r="A1747" l="1"/>
  <c r="S1747"/>
  <c r="V1747"/>
  <c r="W1747"/>
  <c r="AB1747" l="1"/>
  <c r="AA1747" s="1"/>
  <c r="T1747"/>
  <c r="U1747" s="1"/>
  <c r="C1747" s="1"/>
  <c r="B1748" s="1"/>
  <c r="AC1747"/>
  <c r="Q1747"/>
  <c r="X1747"/>
  <c r="O1747"/>
  <c r="I1747"/>
  <c r="J1747"/>
  <c r="H1747"/>
  <c r="A1748" l="1"/>
  <c r="K1747"/>
  <c r="M1747" s="1"/>
  <c r="L1747"/>
  <c r="N1747" s="1"/>
  <c r="Y1747"/>
  <c r="Z1747"/>
  <c r="P1747"/>
  <c r="G1748" l="1"/>
  <c r="S1748" l="1"/>
  <c r="V1748"/>
  <c r="W1748"/>
  <c r="X1748" l="1"/>
  <c r="Q1748"/>
  <c r="J1748"/>
  <c r="H1748"/>
  <c r="I1748"/>
  <c r="O1748"/>
  <c r="AB1748"/>
  <c r="T1748"/>
  <c r="AC1748"/>
  <c r="U1748"/>
  <c r="C1748" s="1"/>
  <c r="B1749" s="1"/>
  <c r="A1749" l="1"/>
  <c r="Z1748"/>
  <c r="P1748"/>
  <c r="Y1748"/>
  <c r="K1748"/>
  <c r="M1748" s="1"/>
  <c r="L1748"/>
  <c r="N1748" s="1"/>
  <c r="AA1748"/>
  <c r="G1749" l="1"/>
  <c r="S1749" l="1"/>
  <c r="V1749"/>
  <c r="W1749"/>
  <c r="AB1749" l="1"/>
  <c r="AA1749" s="1"/>
  <c r="T1749"/>
  <c r="AC1749"/>
  <c r="X1749"/>
  <c r="Q1749"/>
  <c r="O1749"/>
  <c r="I1749"/>
  <c r="H1749"/>
  <c r="J1749"/>
  <c r="C1749" l="1"/>
  <c r="B1750" s="1"/>
  <c r="G1750"/>
  <c r="K1749"/>
  <c r="M1749" s="1"/>
  <c r="L1749"/>
  <c r="N1749" s="1"/>
  <c r="P1749"/>
  <c r="Y1749"/>
  <c r="Z1749"/>
  <c r="U1749"/>
  <c r="A1750" l="1"/>
  <c r="V1750"/>
  <c r="W1750"/>
  <c r="S1750"/>
  <c r="AB1750" l="1"/>
  <c r="AA1750" s="1"/>
  <c r="T1750"/>
  <c r="U1750" s="1"/>
  <c r="AC1750"/>
  <c r="X1750"/>
  <c r="Q1750"/>
  <c r="O1750"/>
  <c r="H1750"/>
  <c r="J1750"/>
  <c r="I1750"/>
  <c r="G1751" l="1"/>
  <c r="L1750"/>
  <c r="N1750" s="1"/>
  <c r="K1750"/>
  <c r="M1750" s="1"/>
  <c r="C1750"/>
  <c r="B1751" s="1"/>
  <c r="P1750"/>
  <c r="Y1750"/>
  <c r="Z1750"/>
  <c r="V1751" l="1"/>
  <c r="W1751"/>
  <c r="S1751"/>
  <c r="A1751"/>
  <c r="X1751" l="1"/>
  <c r="Q1751"/>
  <c r="O1751"/>
  <c r="I1751"/>
  <c r="J1751"/>
  <c r="H1751"/>
  <c r="AC1751"/>
  <c r="U1751"/>
  <c r="C1751" s="1"/>
  <c r="B1752" s="1"/>
  <c r="AB1751"/>
  <c r="AA1751" s="1"/>
  <c r="T1751"/>
  <c r="A1752" l="1"/>
  <c r="P1751"/>
  <c r="Y1751"/>
  <c r="Z1751"/>
  <c r="K1751"/>
  <c r="M1751" s="1"/>
  <c r="L1751"/>
  <c r="N1751" s="1"/>
  <c r="G1752" l="1"/>
  <c r="V1752" l="1"/>
  <c r="W1752"/>
  <c r="S1752"/>
  <c r="X1752" l="1"/>
  <c r="Q1752"/>
  <c r="I1752"/>
  <c r="O1752"/>
  <c r="J1752"/>
  <c r="H1752"/>
  <c r="AB1752"/>
  <c r="T1752"/>
  <c r="AC1752"/>
  <c r="U1752"/>
  <c r="C1752" s="1"/>
  <c r="B1753" s="1"/>
  <c r="A1753" l="1"/>
  <c r="I1753"/>
  <c r="K1752"/>
  <c r="M1752" s="1"/>
  <c r="L1752"/>
  <c r="N1752" s="1"/>
  <c r="P1752"/>
  <c r="Y1752"/>
  <c r="Z1752"/>
  <c r="G1753"/>
  <c r="AA1752"/>
  <c r="W1753" l="1"/>
  <c r="S1753"/>
  <c r="V1753"/>
  <c r="K1753"/>
  <c r="M1753" s="1"/>
  <c r="L1753"/>
  <c r="N1753" s="1"/>
  <c r="AB1753" l="1"/>
  <c r="AA1753" s="1"/>
  <c r="T1753"/>
  <c r="AC1753"/>
  <c r="X1753"/>
  <c r="Q1753"/>
  <c r="O1753"/>
  <c r="H1753"/>
  <c r="J1753"/>
  <c r="C1753" l="1"/>
  <c r="B1754" s="1"/>
  <c r="U1753"/>
  <c r="P1753"/>
  <c r="Y1753"/>
  <c r="Z1753"/>
  <c r="G1754"/>
  <c r="A1754" l="1"/>
  <c r="S1754"/>
  <c r="G1755"/>
  <c r="V1754"/>
  <c r="W1754"/>
  <c r="C1754" l="1"/>
  <c r="B1755" s="1"/>
  <c r="S1755"/>
  <c r="V1755"/>
  <c r="W1755"/>
  <c r="AB1754"/>
  <c r="T1754"/>
  <c r="AC1754"/>
  <c r="U1754"/>
  <c r="X1754"/>
  <c r="Q1754"/>
  <c r="I1754"/>
  <c r="H1754"/>
  <c r="O1754"/>
  <c r="J1754"/>
  <c r="A1755" l="1"/>
  <c r="Q1755"/>
  <c r="X1755"/>
  <c r="AA1754"/>
  <c r="AB1755"/>
  <c r="AA1755" s="1"/>
  <c r="T1755"/>
  <c r="AC1755"/>
  <c r="U1755"/>
  <c r="C1755" s="1"/>
  <c r="B1756" s="1"/>
  <c r="I1755"/>
  <c r="K1754"/>
  <c r="M1754" s="1"/>
  <c r="L1754"/>
  <c r="N1754" s="1"/>
  <c r="P1754"/>
  <c r="Y1754"/>
  <c r="Z1754"/>
  <c r="O1755"/>
  <c r="H1755"/>
  <c r="J1755"/>
  <c r="A1756" l="1"/>
  <c r="G1756"/>
  <c r="K1755"/>
  <c r="L1755"/>
  <c r="M1755"/>
  <c r="N1755"/>
  <c r="Y1755"/>
  <c r="Z1755"/>
  <c r="P1755"/>
  <c r="S1756" l="1"/>
  <c r="V1756"/>
  <c r="W1756"/>
  <c r="AB1756" l="1"/>
  <c r="AA1756" s="1"/>
  <c r="T1756"/>
  <c r="AC1756"/>
  <c r="X1756"/>
  <c r="Q1756"/>
  <c r="J1756"/>
  <c r="I1756"/>
  <c r="O1756"/>
  <c r="H1756"/>
  <c r="C1756" l="1"/>
  <c r="B1757" s="1"/>
  <c r="K1756"/>
  <c r="M1756" s="1"/>
  <c r="L1756"/>
  <c r="N1756" s="1"/>
  <c r="Z1756"/>
  <c r="P1756"/>
  <c r="Y1756"/>
  <c r="G1757"/>
  <c r="U1756"/>
  <c r="A1757" l="1"/>
  <c r="S1757"/>
  <c r="V1757"/>
  <c r="W1757"/>
  <c r="AB1757" l="1"/>
  <c r="AA1757" s="1"/>
  <c r="T1757"/>
  <c r="U1757" s="1"/>
  <c r="C1757" s="1"/>
  <c r="B1758" s="1"/>
  <c r="AC1757"/>
  <c r="X1757"/>
  <c r="Q1757"/>
  <c r="O1757"/>
  <c r="I1757"/>
  <c r="J1757"/>
  <c r="H1757"/>
  <c r="A1758" l="1"/>
  <c r="K1757"/>
  <c r="M1757" s="1"/>
  <c r="L1757"/>
  <c r="N1757" s="1"/>
  <c r="H1758"/>
  <c r="P1757"/>
  <c r="Y1757"/>
  <c r="Z1757"/>
  <c r="G1758" l="1"/>
  <c r="V1758" l="1"/>
  <c r="W1758"/>
  <c r="S1758"/>
  <c r="X1758" l="1"/>
  <c r="Q1758"/>
  <c r="I1758"/>
  <c r="J1758"/>
  <c r="O1758"/>
  <c r="AB1758"/>
  <c r="AA1758" s="1"/>
  <c r="T1758"/>
  <c r="AC1758"/>
  <c r="U1758"/>
  <c r="C1758" s="1"/>
  <c r="B1759" s="1"/>
  <c r="A1759" l="1"/>
  <c r="L1758"/>
  <c r="N1758" s="1"/>
  <c r="K1758"/>
  <c r="M1758" s="1"/>
  <c r="P1758"/>
  <c r="Y1758"/>
  <c r="Z1758"/>
  <c r="G1759"/>
  <c r="G1760" l="1"/>
  <c r="V1759"/>
  <c r="W1759"/>
  <c r="S1759"/>
  <c r="AC1759" l="1"/>
  <c r="U1759"/>
  <c r="AB1759"/>
  <c r="AA1759" s="1"/>
  <c r="T1759"/>
  <c r="C1759" s="1"/>
  <c r="B1760" s="1"/>
  <c r="V1760"/>
  <c r="W1760"/>
  <c r="S1760"/>
  <c r="X1759"/>
  <c r="Q1759"/>
  <c r="H1759"/>
  <c r="O1759"/>
  <c r="J1759"/>
  <c r="I1759"/>
  <c r="A1760" l="1"/>
  <c r="AB1760"/>
  <c r="AA1760" s="1"/>
  <c r="T1760"/>
  <c r="U1760" s="1"/>
  <c r="C1760" s="1"/>
  <c r="B1761" s="1"/>
  <c r="AC1760"/>
  <c r="H1760"/>
  <c r="P1759"/>
  <c r="O1760" s="1"/>
  <c r="Y1759"/>
  <c r="Z1759"/>
  <c r="X1760"/>
  <c r="Q1760"/>
  <c r="I1760"/>
  <c r="K1759"/>
  <c r="M1759" s="1"/>
  <c r="L1759"/>
  <c r="N1759" s="1"/>
  <c r="J1760"/>
  <c r="A1761" l="1"/>
  <c r="P1760"/>
  <c r="Y1760"/>
  <c r="Z1760"/>
  <c r="K1760"/>
  <c r="M1760" s="1"/>
  <c r="L1760"/>
  <c r="N1760" s="1"/>
  <c r="G1761" l="1"/>
  <c r="W1761" l="1"/>
  <c r="S1761"/>
  <c r="V1761"/>
  <c r="AB1761" l="1"/>
  <c r="AA1761" s="1"/>
  <c r="T1761"/>
  <c r="AC1761"/>
  <c r="X1761"/>
  <c r="Q1761"/>
  <c r="I1761"/>
  <c r="J1761"/>
  <c r="O1761"/>
  <c r="H1761"/>
  <c r="C1761" l="1"/>
  <c r="B1762" s="1"/>
  <c r="P1761"/>
  <c r="Y1761"/>
  <c r="Z1761"/>
  <c r="U1761"/>
  <c r="G1762"/>
  <c r="K1761"/>
  <c r="M1761" s="1"/>
  <c r="L1761"/>
  <c r="N1761" s="1"/>
  <c r="S1762" l="1"/>
  <c r="V1762"/>
  <c r="W1762"/>
  <c r="A1762"/>
  <c r="AB1762" l="1"/>
  <c r="AA1762" s="1"/>
  <c r="T1762"/>
  <c r="U1762" s="1"/>
  <c r="C1762" s="1"/>
  <c r="B1763" s="1"/>
  <c r="AC1762"/>
  <c r="X1762"/>
  <c r="Q1762"/>
  <c r="H1762"/>
  <c r="J1762"/>
  <c r="O1762"/>
  <c r="I1762"/>
  <c r="A1763" l="1"/>
  <c r="P1762"/>
  <c r="Y1762"/>
  <c r="Z1762"/>
  <c r="K1762"/>
  <c r="M1762" s="1"/>
  <c r="L1762"/>
  <c r="N1762" s="1"/>
  <c r="G1763" l="1"/>
  <c r="S1763" l="1"/>
  <c r="V1763"/>
  <c r="W1763"/>
  <c r="AB1763" l="1"/>
  <c r="AA1763" s="1"/>
  <c r="T1763"/>
  <c r="AC1763"/>
  <c r="Q1763"/>
  <c r="X1763"/>
  <c r="I1763"/>
  <c r="J1763"/>
  <c r="H1763"/>
  <c r="O1763"/>
  <c r="C1763" l="1"/>
  <c r="B1764" s="1"/>
  <c r="U1763"/>
  <c r="Y1763"/>
  <c r="Z1763"/>
  <c r="P1763"/>
  <c r="K1763"/>
  <c r="M1763" s="1"/>
  <c r="L1763"/>
  <c r="N1763" s="1"/>
  <c r="A1764" l="1"/>
  <c r="G1764"/>
  <c r="S1764" l="1"/>
  <c r="V1764"/>
  <c r="W1764"/>
  <c r="X1764" l="1"/>
  <c r="Q1764"/>
  <c r="O1764"/>
  <c r="J1764"/>
  <c r="I1764"/>
  <c r="H1764"/>
  <c r="AB1764"/>
  <c r="T1764"/>
  <c r="AC1764"/>
  <c r="U1764"/>
  <c r="C1764" s="1"/>
  <c r="B1765" s="1"/>
  <c r="A1765" l="1"/>
  <c r="Z1764"/>
  <c r="P1764"/>
  <c r="Y1764"/>
  <c r="K1764"/>
  <c r="M1764" s="1"/>
  <c r="L1764"/>
  <c r="N1764" s="1"/>
  <c r="G1765"/>
  <c r="AA1764"/>
  <c r="S1765" l="1"/>
  <c r="V1765"/>
  <c r="W1765"/>
  <c r="AB1765" l="1"/>
  <c r="AA1765" s="1"/>
  <c r="T1765"/>
  <c r="AC1765"/>
  <c r="X1765"/>
  <c r="Q1765"/>
  <c r="O1765"/>
  <c r="J1765"/>
  <c r="H1765"/>
  <c r="I1765"/>
  <c r="C1765" l="1"/>
  <c r="B1766" s="1"/>
  <c r="G1766"/>
  <c r="K1765"/>
  <c r="M1765" s="1"/>
  <c r="L1765"/>
  <c r="N1765" s="1"/>
  <c r="U1765"/>
  <c r="P1765"/>
  <c r="Y1765"/>
  <c r="Z1765"/>
  <c r="A1766" l="1"/>
  <c r="V1766"/>
  <c r="W1766"/>
  <c r="S1766"/>
  <c r="X1766" l="1"/>
  <c r="Q1766"/>
  <c r="I1766"/>
  <c r="H1766"/>
  <c r="O1766"/>
  <c r="J1766"/>
  <c r="AB1766"/>
  <c r="T1766"/>
  <c r="U1766" s="1"/>
  <c r="AC1766"/>
  <c r="C1766" l="1"/>
  <c r="B1767" s="1"/>
  <c r="L1766"/>
  <c r="N1766" s="1"/>
  <c r="K1766"/>
  <c r="M1766" s="1"/>
  <c r="P1766"/>
  <c r="Y1766"/>
  <c r="Z1766"/>
  <c r="AA1766"/>
  <c r="A1767" l="1"/>
  <c r="G1767"/>
  <c r="V1767" l="1"/>
  <c r="W1767"/>
  <c r="S1767"/>
  <c r="X1767" l="1"/>
  <c r="Q1767"/>
  <c r="O1767"/>
  <c r="H1767"/>
  <c r="J1767"/>
  <c r="I1767"/>
  <c r="AC1767"/>
  <c r="AB1767"/>
  <c r="AA1767" s="1"/>
  <c r="T1767"/>
  <c r="U1767" s="1"/>
  <c r="P1767" l="1"/>
  <c r="Y1767"/>
  <c r="Z1767"/>
  <c r="K1767"/>
  <c r="M1767" s="1"/>
  <c r="L1767"/>
  <c r="N1767" s="1"/>
  <c r="C1767"/>
  <c r="B1768" s="1"/>
  <c r="A1768" l="1"/>
  <c r="G1768"/>
  <c r="V1768" l="1"/>
  <c r="W1768"/>
  <c r="S1768"/>
  <c r="X1768" l="1"/>
  <c r="Q1768"/>
  <c r="I1768"/>
  <c r="H1768"/>
  <c r="O1768"/>
  <c r="J1768"/>
  <c r="AB1768"/>
  <c r="T1768"/>
  <c r="AC1768"/>
  <c r="U1768"/>
  <c r="C1768" s="1"/>
  <c r="B1769" s="1"/>
  <c r="A1769" l="1"/>
  <c r="P1768"/>
  <c r="Y1768"/>
  <c r="Z1768"/>
  <c r="K1768"/>
  <c r="M1768" s="1"/>
  <c r="L1768"/>
  <c r="N1768" s="1"/>
  <c r="AA1768"/>
  <c r="G1769" l="1"/>
  <c r="W1769" l="1"/>
  <c r="S1769"/>
  <c r="V1769"/>
  <c r="AB1769" l="1"/>
  <c r="AA1769" s="1"/>
  <c r="T1769"/>
  <c r="AC1769"/>
  <c r="X1769"/>
  <c r="Q1769"/>
  <c r="J1769"/>
  <c r="I1769"/>
  <c r="O1769"/>
  <c r="H1769"/>
  <c r="C1769" l="1"/>
  <c r="B1770" s="1"/>
  <c r="P1769"/>
  <c r="Y1769"/>
  <c r="Z1769"/>
  <c r="K1769"/>
  <c r="M1769" s="1"/>
  <c r="L1769"/>
  <c r="N1769" s="1"/>
  <c r="G1770"/>
  <c r="U1769"/>
  <c r="A1770" l="1"/>
  <c r="S1770"/>
  <c r="V1770"/>
  <c r="W1770"/>
  <c r="AB1770" l="1"/>
  <c r="AA1770" s="1"/>
  <c r="T1770"/>
  <c r="AC1770"/>
  <c r="X1770"/>
  <c r="Q1770"/>
  <c r="I1770"/>
  <c r="O1770"/>
  <c r="J1770"/>
  <c r="H1770"/>
  <c r="C1770" l="1"/>
  <c r="B1771" s="1"/>
  <c r="U1770"/>
  <c r="P1770"/>
  <c r="Y1770"/>
  <c r="Z1770"/>
  <c r="K1770"/>
  <c r="M1770" s="1"/>
  <c r="L1770"/>
  <c r="N1770" s="1"/>
  <c r="A1771" l="1"/>
  <c r="G1771"/>
  <c r="S1771" l="1"/>
  <c r="V1771"/>
  <c r="W1771"/>
  <c r="AB1771" l="1"/>
  <c r="AA1771" s="1"/>
  <c r="T1771"/>
  <c r="AC1771"/>
  <c r="Q1771"/>
  <c r="X1771"/>
  <c r="O1771"/>
  <c r="I1771"/>
  <c r="J1771"/>
  <c r="H1771"/>
  <c r="C1771" l="1"/>
  <c r="B1772" s="1"/>
  <c r="K1771"/>
  <c r="M1771" s="1"/>
  <c r="L1771"/>
  <c r="N1771" s="1"/>
  <c r="Y1771"/>
  <c r="Z1771"/>
  <c r="P1771"/>
  <c r="U1771"/>
  <c r="A1772" l="1"/>
  <c r="G1772"/>
  <c r="S1772" l="1"/>
  <c r="V1772"/>
  <c r="W1772"/>
  <c r="X1772" l="1"/>
  <c r="Q1772"/>
  <c r="H1772"/>
  <c r="I1772"/>
  <c r="O1772"/>
  <c r="J1772"/>
  <c r="AB1772"/>
  <c r="T1772"/>
  <c r="AC1772"/>
  <c r="U1772"/>
  <c r="C1772" s="1"/>
  <c r="B1773" s="1"/>
  <c r="A1773" l="1"/>
  <c r="H1773"/>
  <c r="G1773"/>
  <c r="K1772"/>
  <c r="M1772" s="1"/>
  <c r="L1772"/>
  <c r="N1772" s="1"/>
  <c r="Z1772"/>
  <c r="P1772"/>
  <c r="Y1772"/>
  <c r="AA1772"/>
  <c r="S1773" l="1"/>
  <c r="V1773"/>
  <c r="W1773"/>
  <c r="AB1773" l="1"/>
  <c r="AA1773" s="1"/>
  <c r="T1773"/>
  <c r="AC1773"/>
  <c r="X1773"/>
  <c r="Q1773"/>
  <c r="I1773"/>
  <c r="J1773"/>
  <c r="O1773"/>
  <c r="C1773" l="1"/>
  <c r="B1774" s="1"/>
  <c r="P1773"/>
  <c r="Y1773"/>
  <c r="Z1773"/>
  <c r="G1774"/>
  <c r="K1773"/>
  <c r="M1773" s="1"/>
  <c r="L1773"/>
  <c r="N1773" s="1"/>
  <c r="U1773"/>
  <c r="A1774" l="1"/>
  <c r="G1775"/>
  <c r="V1774"/>
  <c r="W1774"/>
  <c r="S1774"/>
  <c r="V1775" l="1"/>
  <c r="W1775"/>
  <c r="S1775"/>
  <c r="X1774"/>
  <c r="Q1774"/>
  <c r="H1774"/>
  <c r="J1774"/>
  <c r="O1774"/>
  <c r="I1774"/>
  <c r="AB1774"/>
  <c r="AA1774" s="1"/>
  <c r="T1774"/>
  <c r="U1774" s="1"/>
  <c r="C1774" s="1"/>
  <c r="B1775" s="1"/>
  <c r="AC1774"/>
  <c r="A1775" l="1"/>
  <c r="H1775"/>
  <c r="J1775"/>
  <c r="X1775"/>
  <c r="Q1775"/>
  <c r="O1775"/>
  <c r="P1774"/>
  <c r="Y1774"/>
  <c r="Z1774"/>
  <c r="L1774"/>
  <c r="N1774" s="1"/>
  <c r="I1775"/>
  <c r="K1774"/>
  <c r="M1774" s="1"/>
  <c r="AC1775"/>
  <c r="AB1775"/>
  <c r="T1775"/>
  <c r="U1775" s="1"/>
  <c r="C1775" l="1"/>
  <c r="B1776" s="1"/>
  <c r="G1776"/>
  <c r="N1775"/>
  <c r="K1775"/>
  <c r="L1775"/>
  <c r="M1775"/>
  <c r="P1775"/>
  <c r="Y1775"/>
  <c r="Z1775"/>
  <c r="AA1775"/>
  <c r="A1776" l="1"/>
  <c r="V1776"/>
  <c r="W1776"/>
  <c r="S1776"/>
  <c r="X1776" l="1"/>
  <c r="Q1776"/>
  <c r="J1776"/>
  <c r="I1776"/>
  <c r="H1776"/>
  <c r="O1776"/>
  <c r="AB1776"/>
  <c r="T1776"/>
  <c r="U1776" s="1"/>
  <c r="AC1776"/>
  <c r="C1776" l="1"/>
  <c r="B1777" s="1"/>
  <c r="K1776"/>
  <c r="M1776" s="1"/>
  <c r="L1776"/>
  <c r="N1776" s="1"/>
  <c r="P1776"/>
  <c r="Y1776"/>
  <c r="Z1776"/>
  <c r="AA1776"/>
  <c r="A1777" l="1"/>
  <c r="G1777"/>
  <c r="W1777" l="1"/>
  <c r="S1777"/>
  <c r="V1777"/>
  <c r="AB1777" l="1"/>
  <c r="AA1777" s="1"/>
  <c r="T1777"/>
  <c r="U1777" s="1"/>
  <c r="AC1777"/>
  <c r="X1777"/>
  <c r="Q1777"/>
  <c r="O1777"/>
  <c r="H1777"/>
  <c r="J1777"/>
  <c r="I1777"/>
  <c r="G1778" l="1"/>
  <c r="C1777"/>
  <c r="B1778" s="1"/>
  <c r="K1777"/>
  <c r="M1777" s="1"/>
  <c r="L1777"/>
  <c r="N1777" s="1"/>
  <c r="P1777"/>
  <c r="Y1777"/>
  <c r="Z1777"/>
  <c r="S1778" l="1"/>
  <c r="V1778"/>
  <c r="W1778"/>
  <c r="A1778"/>
  <c r="AB1778" l="1"/>
  <c r="AA1778" s="1"/>
  <c r="T1778"/>
  <c r="U1778" s="1"/>
  <c r="C1778" s="1"/>
  <c r="B1779" s="1"/>
  <c r="AC1778"/>
  <c r="X1778"/>
  <c r="Q1778"/>
  <c r="I1778"/>
  <c r="J1778"/>
  <c r="H1778"/>
  <c r="O1778"/>
  <c r="A1779" l="1"/>
  <c r="P1778"/>
  <c r="Y1778"/>
  <c r="Z1778"/>
  <c r="K1778"/>
  <c r="M1778" s="1"/>
  <c r="L1778"/>
  <c r="N1778" s="1"/>
  <c r="G1779" l="1"/>
  <c r="S1779" l="1"/>
  <c r="V1779"/>
  <c r="W1779"/>
  <c r="AB1779" l="1"/>
  <c r="AA1779" s="1"/>
  <c r="T1779"/>
  <c r="U1779" s="1"/>
  <c r="AC1779"/>
  <c r="Q1779"/>
  <c r="X1779"/>
  <c r="O1779"/>
  <c r="H1779"/>
  <c r="J1779"/>
  <c r="I1779"/>
  <c r="G1780" l="1"/>
  <c r="C1779"/>
  <c r="B1780" s="1"/>
  <c r="K1779"/>
  <c r="M1779" s="1"/>
  <c r="L1779"/>
  <c r="N1779" s="1"/>
  <c r="Y1779"/>
  <c r="Z1779"/>
  <c r="P1779"/>
  <c r="S1780" l="1"/>
  <c r="V1780"/>
  <c r="W1780"/>
  <c r="A1780"/>
  <c r="AB1780" l="1"/>
  <c r="AA1780" s="1"/>
  <c r="T1780"/>
  <c r="U1780" s="1"/>
  <c r="AC1780"/>
  <c r="X1780"/>
  <c r="Q1780"/>
  <c r="I1780"/>
  <c r="O1780"/>
  <c r="J1780"/>
  <c r="H1780"/>
  <c r="C1780" l="1"/>
  <c r="B1781" s="1"/>
  <c r="G1781"/>
  <c r="K1780"/>
  <c r="M1780" s="1"/>
  <c r="L1780"/>
  <c r="N1780" s="1"/>
  <c r="Z1780"/>
  <c r="P1780"/>
  <c r="Y1780"/>
  <c r="A1781" l="1"/>
  <c r="S1781"/>
  <c r="V1781"/>
  <c r="W1781"/>
  <c r="AB1781" l="1"/>
  <c r="AA1781" s="1"/>
  <c r="T1781"/>
  <c r="AC1781"/>
  <c r="X1781"/>
  <c r="Q1781"/>
  <c r="O1781"/>
  <c r="J1781"/>
  <c r="I1781"/>
  <c r="H1781"/>
  <c r="C1781" l="1"/>
  <c r="B1782" s="1"/>
  <c r="U1781"/>
  <c r="K1781"/>
  <c r="M1781" s="1"/>
  <c r="L1781"/>
  <c r="N1781" s="1"/>
  <c r="P1781"/>
  <c r="Y1781"/>
  <c r="Z1781"/>
  <c r="A1782" l="1"/>
  <c r="G1782"/>
  <c r="V1782" l="1"/>
  <c r="W1782"/>
  <c r="S1782"/>
  <c r="X1782" l="1"/>
  <c r="Q1782"/>
  <c r="H1782"/>
  <c r="I1782"/>
  <c r="J1782"/>
  <c r="O1782"/>
  <c r="AB1782"/>
  <c r="T1782"/>
  <c r="AC1782"/>
  <c r="U1782"/>
  <c r="C1782" s="1"/>
  <c r="B1783" s="1"/>
  <c r="A1783" l="1"/>
  <c r="G1783"/>
  <c r="L1782"/>
  <c r="N1782" s="1"/>
  <c r="K1782"/>
  <c r="M1782" s="1"/>
  <c r="P1782"/>
  <c r="Y1782"/>
  <c r="Z1782"/>
  <c r="AA1782"/>
  <c r="V1783" l="1"/>
  <c r="W1783"/>
  <c r="S1783"/>
  <c r="X1783" l="1"/>
  <c r="Q1783"/>
  <c r="O1783"/>
  <c r="I1783"/>
  <c r="J1783"/>
  <c r="H1783"/>
  <c r="AC1783"/>
  <c r="AB1783"/>
  <c r="AA1783" s="1"/>
  <c r="T1783"/>
  <c r="U1783" s="1"/>
  <c r="P1783" l="1"/>
  <c r="Y1783"/>
  <c r="Z1783"/>
  <c r="K1783"/>
  <c r="M1783" s="1"/>
  <c r="L1783"/>
  <c r="N1783" s="1"/>
  <c r="G1784"/>
  <c r="C1783"/>
  <c r="B1784" s="1"/>
  <c r="A1784" l="1"/>
  <c r="V1784"/>
  <c r="W1784"/>
  <c r="S1784"/>
  <c r="X1784" l="1"/>
  <c r="Q1784"/>
  <c r="H1784"/>
  <c r="I1784"/>
  <c r="J1784"/>
  <c r="O1784"/>
  <c r="AB1784"/>
  <c r="T1784"/>
  <c r="U1784" s="1"/>
  <c r="AC1784"/>
  <c r="G1785" l="1"/>
  <c r="C1784"/>
  <c r="B1785" s="1"/>
  <c r="K1784"/>
  <c r="M1784" s="1"/>
  <c r="L1784"/>
  <c r="N1784" s="1"/>
  <c r="P1784"/>
  <c r="Y1784"/>
  <c r="Z1784"/>
  <c r="AA1784"/>
  <c r="W1785" l="1"/>
  <c r="S1785"/>
  <c r="V1785"/>
  <c r="A1785"/>
  <c r="X1785" l="1"/>
  <c r="Q1785"/>
  <c r="O1785"/>
  <c r="J1785"/>
  <c r="I1785"/>
  <c r="H1785"/>
  <c r="AB1785"/>
  <c r="T1785"/>
  <c r="AC1785"/>
  <c r="U1785"/>
  <c r="C1785" s="1"/>
  <c r="B1786" s="1"/>
  <c r="A1786" l="1"/>
  <c r="P1785"/>
  <c r="Y1785"/>
  <c r="Z1785"/>
  <c r="K1785"/>
  <c r="M1785" s="1"/>
  <c r="L1785"/>
  <c r="N1785" s="1"/>
  <c r="AA1785"/>
  <c r="G1786" l="1"/>
  <c r="S1786" l="1"/>
  <c r="V1786"/>
  <c r="W1786"/>
  <c r="AB1786" l="1"/>
  <c r="AA1786" s="1"/>
  <c r="T1786"/>
  <c r="AC1786"/>
  <c r="X1786"/>
  <c r="Q1786"/>
  <c r="I1786"/>
  <c r="O1786"/>
  <c r="J1786"/>
  <c r="H1786"/>
  <c r="P1786" l="1"/>
  <c r="Y1786"/>
  <c r="Z1786"/>
  <c r="U1786"/>
  <c r="C1786" s="1"/>
  <c r="B1787" s="1"/>
  <c r="K1786"/>
  <c r="M1786" s="1"/>
  <c r="L1786"/>
  <c r="N1786" s="1"/>
  <c r="A1787" l="1"/>
  <c r="G1787"/>
  <c r="S1787" l="1"/>
  <c r="V1787"/>
  <c r="W1787"/>
  <c r="AB1787" l="1"/>
  <c r="AA1787" s="1"/>
  <c r="T1787"/>
  <c r="AC1787"/>
  <c r="Q1787"/>
  <c r="X1787"/>
  <c r="H1787"/>
  <c r="J1787"/>
  <c r="O1787"/>
  <c r="I1787"/>
  <c r="C1787" l="1"/>
  <c r="B1788" s="1"/>
  <c r="U1787"/>
  <c r="K1787"/>
  <c r="M1787" s="1"/>
  <c r="L1787"/>
  <c r="N1787" s="1"/>
  <c r="Y1787"/>
  <c r="Z1787"/>
  <c r="P1787"/>
  <c r="H1788"/>
  <c r="G1788"/>
  <c r="A1788" l="1"/>
  <c r="S1788"/>
  <c r="V1788"/>
  <c r="W1788"/>
  <c r="X1788" l="1"/>
  <c r="Q1788"/>
  <c r="I1788"/>
  <c r="J1788"/>
  <c r="O1788"/>
  <c r="AB1788"/>
  <c r="T1788"/>
  <c r="AC1788"/>
  <c r="U1788"/>
  <c r="C1788" s="1"/>
  <c r="B1789" s="1"/>
  <c r="A1789" l="1"/>
  <c r="K1788"/>
  <c r="M1788" s="1"/>
  <c r="L1788"/>
  <c r="N1788" s="1"/>
  <c r="Z1788"/>
  <c r="P1788"/>
  <c r="Y1788"/>
  <c r="G1789"/>
  <c r="AA1788"/>
  <c r="S1789" l="1"/>
  <c r="G1790"/>
  <c r="V1789"/>
  <c r="W1789"/>
  <c r="AB1789" l="1"/>
  <c r="AA1789" s="1"/>
  <c r="T1789"/>
  <c r="AC1789"/>
  <c r="V1790"/>
  <c r="W1790"/>
  <c r="S1790"/>
  <c r="X1789"/>
  <c r="Q1789"/>
  <c r="H1789"/>
  <c r="O1789"/>
  <c r="J1789"/>
  <c r="I1789"/>
  <c r="C1789" l="1"/>
  <c r="B1790" s="1"/>
  <c r="AB1790"/>
  <c r="AA1790" s="1"/>
  <c r="T1790"/>
  <c r="U1790" s="1"/>
  <c r="AC1790"/>
  <c r="U1789"/>
  <c r="H1790"/>
  <c r="P1789"/>
  <c r="O1790" s="1"/>
  <c r="Y1789"/>
  <c r="Z1789"/>
  <c r="X1790"/>
  <c r="Q1790"/>
  <c r="K1789"/>
  <c r="M1789" s="1"/>
  <c r="L1789"/>
  <c r="N1789" s="1"/>
  <c r="I1790"/>
  <c r="J1790"/>
  <c r="P1790" l="1"/>
  <c r="Y1790"/>
  <c r="Z1790"/>
  <c r="A1790"/>
  <c r="C1790"/>
  <c r="B1791" s="1"/>
  <c r="G1791"/>
  <c r="N1790"/>
  <c r="L1790"/>
  <c r="K1790"/>
  <c r="M1790" s="1"/>
  <c r="V1791" l="1"/>
  <c r="W1791"/>
  <c r="S1791"/>
  <c r="A1791"/>
  <c r="X1791" l="1"/>
  <c r="Q1791"/>
  <c r="H1791"/>
  <c r="I1791"/>
  <c r="J1791"/>
  <c r="O1791"/>
  <c r="AC1791"/>
  <c r="U1791"/>
  <c r="C1791" s="1"/>
  <c r="B1792" s="1"/>
  <c r="AB1791"/>
  <c r="AA1791" s="1"/>
  <c r="T1791"/>
  <c r="A1792" l="1"/>
  <c r="G1792"/>
  <c r="K1791"/>
  <c r="M1791" s="1"/>
  <c r="L1791"/>
  <c r="N1791" s="1"/>
  <c r="P1791"/>
  <c r="Y1791"/>
  <c r="Z1791"/>
  <c r="V1792" l="1"/>
  <c r="W1792"/>
  <c r="S1792"/>
  <c r="X1792" l="1"/>
  <c r="Q1792"/>
  <c r="J1792"/>
  <c r="I1792"/>
  <c r="H1792"/>
  <c r="O1792"/>
  <c r="AB1792"/>
  <c r="T1792"/>
  <c r="AC1792"/>
  <c r="U1792"/>
  <c r="C1792" s="1"/>
  <c r="B1793" s="1"/>
  <c r="A1793" l="1"/>
  <c r="K1792"/>
  <c r="M1792" s="1"/>
  <c r="L1792"/>
  <c r="N1792" s="1"/>
  <c r="P1792"/>
  <c r="Y1792"/>
  <c r="Z1792"/>
  <c r="AA1792"/>
  <c r="G1793" l="1"/>
  <c r="W1793" l="1"/>
  <c r="S1793"/>
  <c r="V1793"/>
  <c r="AB1793" l="1"/>
  <c r="AA1793" s="1"/>
  <c r="T1793"/>
  <c r="U1793" s="1"/>
  <c r="AC1793"/>
  <c r="X1793"/>
  <c r="Q1793"/>
  <c r="H1793"/>
  <c r="J1793"/>
  <c r="I1793"/>
  <c r="O1793"/>
  <c r="K1793" l="1"/>
  <c r="M1793" s="1"/>
  <c r="L1793"/>
  <c r="N1793" s="1"/>
  <c r="C1793"/>
  <c r="B1794" s="1"/>
  <c r="P1793"/>
  <c r="Y1793"/>
  <c r="Z1793"/>
  <c r="G1794"/>
  <c r="S1794" l="1"/>
  <c r="V1794"/>
  <c r="W1794"/>
  <c r="A1794"/>
  <c r="AB1794" l="1"/>
  <c r="AA1794" s="1"/>
  <c r="T1794"/>
  <c r="U1794" s="1"/>
  <c r="AC1794"/>
  <c r="X1794"/>
  <c r="Q1794"/>
  <c r="O1794"/>
  <c r="J1794"/>
  <c r="I1794"/>
  <c r="H1794"/>
  <c r="K1794" l="1"/>
  <c r="M1794" s="1"/>
  <c r="L1794"/>
  <c r="N1794" s="1"/>
  <c r="C1794"/>
  <c r="B1795" s="1"/>
  <c r="P1794"/>
  <c r="Y1794"/>
  <c r="Z1794"/>
  <c r="G1795" l="1"/>
  <c r="A1795"/>
  <c r="S1795" l="1"/>
  <c r="V1795"/>
  <c r="W1795"/>
  <c r="AB1795" l="1"/>
  <c r="AA1795" s="1"/>
  <c r="T1795"/>
  <c r="AC1795"/>
  <c r="Q1795"/>
  <c r="X1795"/>
  <c r="H1795"/>
  <c r="O1795"/>
  <c r="I1795"/>
  <c r="J1795"/>
  <c r="Y1795" l="1"/>
  <c r="Z1795"/>
  <c r="P1795"/>
  <c r="K1795"/>
  <c r="M1795" s="1"/>
  <c r="L1795"/>
  <c r="N1795" s="1"/>
  <c r="U1795"/>
  <c r="C1795" s="1"/>
  <c r="B1796" s="1"/>
  <c r="G1796"/>
  <c r="A1796" l="1"/>
  <c r="S1796"/>
  <c r="V1796"/>
  <c r="W1796"/>
  <c r="AB1796" l="1"/>
  <c r="AA1796" s="1"/>
  <c r="T1796"/>
  <c r="U1796" s="1"/>
  <c r="C1796" s="1"/>
  <c r="B1797" s="1"/>
  <c r="AC1796"/>
  <c r="X1796"/>
  <c r="Q1796"/>
  <c r="J1796"/>
  <c r="H1796"/>
  <c r="O1796"/>
  <c r="I1796"/>
  <c r="A1797" l="1"/>
  <c r="Z1796"/>
  <c r="P1796"/>
  <c r="Y1796"/>
  <c r="K1796"/>
  <c r="M1796" s="1"/>
  <c r="L1796"/>
  <c r="N1796" s="1"/>
  <c r="G1797" l="1"/>
  <c r="S1797" l="1"/>
  <c r="V1797"/>
  <c r="W1797"/>
  <c r="X1797" l="1"/>
  <c r="Q1797"/>
  <c r="O1797"/>
  <c r="J1797"/>
  <c r="H1797"/>
  <c r="I1797"/>
  <c r="AB1797"/>
  <c r="T1797"/>
  <c r="AC1797"/>
  <c r="U1797"/>
  <c r="C1797" s="1"/>
  <c r="B1798" s="1"/>
  <c r="A1798" l="1"/>
  <c r="P1797"/>
  <c r="Y1797"/>
  <c r="Z1797"/>
  <c r="K1797"/>
  <c r="M1797" s="1"/>
  <c r="L1797"/>
  <c r="N1797" s="1"/>
  <c r="AA1797"/>
  <c r="G1798" l="1"/>
  <c r="V1798" l="1"/>
  <c r="W1798"/>
  <c r="S1798"/>
  <c r="X1798" l="1"/>
  <c r="Q1798"/>
  <c r="H1798"/>
  <c r="O1798"/>
  <c r="I1798"/>
  <c r="J1798"/>
  <c r="AB1798"/>
  <c r="T1798"/>
  <c r="AC1798"/>
  <c r="U1798"/>
  <c r="C1798" s="1"/>
  <c r="B1799" s="1"/>
  <c r="A1799" l="1"/>
  <c r="AA1798"/>
  <c r="P1798"/>
  <c r="Y1798"/>
  <c r="Z1798"/>
  <c r="L1798"/>
  <c r="N1798" s="1"/>
  <c r="K1798"/>
  <c r="M1798" s="1"/>
  <c r="G1799" l="1"/>
  <c r="V1799" l="1"/>
  <c r="W1799"/>
  <c r="S1799"/>
  <c r="X1799" l="1"/>
  <c r="Q1799"/>
  <c r="H1799"/>
  <c r="O1799"/>
  <c r="I1799"/>
  <c r="J1799"/>
  <c r="AC1799"/>
  <c r="AB1799"/>
  <c r="AA1799" s="1"/>
  <c r="T1799"/>
  <c r="U1799" s="1"/>
  <c r="C1799" l="1"/>
  <c r="B1800" s="1"/>
  <c r="P1799"/>
  <c r="Y1799"/>
  <c r="Z1799"/>
  <c r="K1799"/>
  <c r="M1799" s="1"/>
  <c r="L1799"/>
  <c r="N1799" s="1"/>
  <c r="A1800" l="1"/>
  <c r="G1800"/>
  <c r="V1800" l="1"/>
  <c r="W1800"/>
  <c r="S1800"/>
  <c r="X1800" l="1"/>
  <c r="Q1800"/>
  <c r="I1800"/>
  <c r="H1800"/>
  <c r="J1800"/>
  <c r="O1800"/>
  <c r="AB1800"/>
  <c r="T1800"/>
  <c r="AC1800"/>
  <c r="U1800"/>
  <c r="C1800" s="1"/>
  <c r="B1801" s="1"/>
  <c r="A1801" l="1"/>
  <c r="K1800"/>
  <c r="M1800" s="1"/>
  <c r="L1800"/>
  <c r="N1800" s="1"/>
  <c r="P1800"/>
  <c r="Y1800"/>
  <c r="Z1800"/>
  <c r="AA1800"/>
  <c r="G1801" l="1"/>
  <c r="W1801" l="1"/>
  <c r="S1801"/>
  <c r="V1801"/>
  <c r="AB1801" l="1"/>
  <c r="AA1801" s="1"/>
  <c r="T1801"/>
  <c r="AC1801"/>
  <c r="X1801"/>
  <c r="Q1801"/>
  <c r="J1801"/>
  <c r="H1801"/>
  <c r="I1801"/>
  <c r="O1801"/>
  <c r="C1801" l="1"/>
  <c r="B1802" s="1"/>
  <c r="P1801"/>
  <c r="Y1801"/>
  <c r="Z1801"/>
  <c r="U1801"/>
  <c r="K1801"/>
  <c r="M1801" s="1"/>
  <c r="L1801"/>
  <c r="N1801" s="1"/>
  <c r="A1802" l="1"/>
  <c r="G1802"/>
  <c r="S1802" l="1"/>
  <c r="V1802"/>
  <c r="W1802"/>
  <c r="AB1802" l="1"/>
  <c r="AA1802" s="1"/>
  <c r="T1802"/>
  <c r="AC1802"/>
  <c r="X1802"/>
  <c r="Q1802"/>
  <c r="O1802"/>
  <c r="J1802"/>
  <c r="I1802"/>
  <c r="H1802"/>
  <c r="C1802" l="1"/>
  <c r="B1803" s="1"/>
  <c r="K1802"/>
  <c r="M1802" s="1"/>
  <c r="L1802"/>
  <c r="N1802" s="1"/>
  <c r="U1802"/>
  <c r="H1803"/>
  <c r="P1802"/>
  <c r="Y1802"/>
  <c r="Z1802"/>
  <c r="A1803" l="1"/>
  <c r="G1803"/>
  <c r="S1803" l="1"/>
  <c r="V1803"/>
  <c r="W1803"/>
  <c r="Q1803" l="1"/>
  <c r="X1803"/>
  <c r="I1803"/>
  <c r="J1803"/>
  <c r="O1803"/>
  <c r="AB1803"/>
  <c r="AA1803" s="1"/>
  <c r="T1803"/>
  <c r="AC1803"/>
  <c r="U1803"/>
  <c r="C1803" s="1"/>
  <c r="B1804" s="1"/>
  <c r="A1804" l="1"/>
  <c r="K1803"/>
  <c r="M1803" s="1"/>
  <c r="L1803"/>
  <c r="N1803" s="1"/>
  <c r="Y1803"/>
  <c r="Z1803"/>
  <c r="P1803"/>
  <c r="G1804"/>
  <c r="S1804" l="1"/>
  <c r="G1805"/>
  <c r="V1804"/>
  <c r="W1804"/>
  <c r="AB1804" l="1"/>
  <c r="AA1804" s="1"/>
  <c r="T1804"/>
  <c r="AC1804"/>
  <c r="S1805"/>
  <c r="V1805"/>
  <c r="W1805"/>
  <c r="X1804"/>
  <c r="Q1804"/>
  <c r="H1804"/>
  <c r="I1804"/>
  <c r="J1804"/>
  <c r="O1804"/>
  <c r="C1804" l="1"/>
  <c r="B1805" s="1"/>
  <c r="U1804"/>
  <c r="X1805"/>
  <c r="Q1805"/>
  <c r="H1805"/>
  <c r="K1804"/>
  <c r="M1804" s="1"/>
  <c r="L1804"/>
  <c r="N1804" s="1"/>
  <c r="I1805"/>
  <c r="AB1805"/>
  <c r="AA1805" s="1"/>
  <c r="T1805"/>
  <c r="U1805" s="1"/>
  <c r="AC1805"/>
  <c r="Z1804"/>
  <c r="O1805"/>
  <c r="P1804"/>
  <c r="Y1804"/>
  <c r="J1805"/>
  <c r="C1805" l="1"/>
  <c r="B1806" s="1"/>
  <c r="A1805"/>
  <c r="G1806"/>
  <c r="P1805"/>
  <c r="Y1805"/>
  <c r="Z1805"/>
  <c r="M1805"/>
  <c r="N1805"/>
  <c r="K1805"/>
  <c r="L1805"/>
  <c r="V1806" l="1"/>
  <c r="W1806"/>
  <c r="S1806"/>
  <c r="A1806"/>
  <c r="X1806" l="1"/>
  <c r="Q1806"/>
  <c r="I1806"/>
  <c r="H1806"/>
  <c r="O1806"/>
  <c r="J1806"/>
  <c r="AB1806"/>
  <c r="T1806"/>
  <c r="U1806" s="1"/>
  <c r="AC1806"/>
  <c r="C1806" l="1"/>
  <c r="B1807" s="1"/>
  <c r="L1806"/>
  <c r="N1806" s="1"/>
  <c r="K1806"/>
  <c r="M1806" s="1"/>
  <c r="P1806"/>
  <c r="Y1806"/>
  <c r="Z1806"/>
  <c r="AA1806"/>
  <c r="A1807" l="1"/>
  <c r="G1807"/>
  <c r="V1807" l="1"/>
  <c r="W1807"/>
  <c r="S1807"/>
  <c r="X1807" l="1"/>
  <c r="Q1807"/>
  <c r="O1807"/>
  <c r="H1807"/>
  <c r="I1807"/>
  <c r="J1807"/>
  <c r="AC1807"/>
  <c r="AB1807"/>
  <c r="AA1807" s="1"/>
  <c r="T1807"/>
  <c r="U1807" s="1"/>
  <c r="C1807" l="1"/>
  <c r="B1808" s="1"/>
  <c r="G1808"/>
  <c r="K1807"/>
  <c r="M1807" s="1"/>
  <c r="L1807"/>
  <c r="N1807" s="1"/>
  <c r="P1807"/>
  <c r="Y1807"/>
  <c r="Z1807"/>
  <c r="A1808" l="1"/>
  <c r="V1808"/>
  <c r="W1808"/>
  <c r="S1808"/>
  <c r="X1808" l="1"/>
  <c r="Q1808"/>
  <c r="O1808"/>
  <c r="I1808"/>
  <c r="H1808"/>
  <c r="J1808"/>
  <c r="AB1808"/>
  <c r="T1808"/>
  <c r="U1808" s="1"/>
  <c r="AC1808"/>
  <c r="C1808" l="1"/>
  <c r="B1809" s="1"/>
  <c r="P1808"/>
  <c r="Y1808"/>
  <c r="Z1808"/>
  <c r="K1808"/>
  <c r="M1808" s="1"/>
  <c r="L1808"/>
  <c r="N1808" s="1"/>
  <c r="G1809"/>
  <c r="AA1808"/>
  <c r="A1809" l="1"/>
  <c r="W1809"/>
  <c r="S1809"/>
  <c r="V1809"/>
  <c r="AB1809" l="1"/>
  <c r="AA1809" s="1"/>
  <c r="T1809"/>
  <c r="U1809" s="1"/>
  <c r="C1809" s="1"/>
  <c r="B1810" s="1"/>
  <c r="AC1809"/>
  <c r="X1809"/>
  <c r="Q1809"/>
  <c r="I1809"/>
  <c r="J1809"/>
  <c r="O1809"/>
  <c r="H1809"/>
  <c r="A1810" l="1"/>
  <c r="P1809"/>
  <c r="Y1809"/>
  <c r="Z1809"/>
  <c r="K1809"/>
  <c r="M1809" s="1"/>
  <c r="L1809"/>
  <c r="N1809" s="1"/>
  <c r="G1810" l="1"/>
  <c r="S1810" l="1"/>
  <c r="V1810"/>
  <c r="W1810"/>
  <c r="AB1810" l="1"/>
  <c r="AA1810" s="1"/>
  <c r="T1810"/>
  <c r="AC1810"/>
  <c r="X1810"/>
  <c r="Q1810"/>
  <c r="H1810"/>
  <c r="O1810"/>
  <c r="I1810"/>
  <c r="J1810"/>
  <c r="P1810" l="1"/>
  <c r="Y1810"/>
  <c r="Z1810"/>
  <c r="K1810"/>
  <c r="M1810" s="1"/>
  <c r="L1810"/>
  <c r="N1810" s="1"/>
  <c r="U1810"/>
  <c r="C1810" s="1"/>
  <c r="B1811" s="1"/>
  <c r="G1811"/>
  <c r="A1811" l="1"/>
  <c r="S1811"/>
  <c r="V1811"/>
  <c r="W1811"/>
  <c r="Q1811" l="1"/>
  <c r="X1811"/>
  <c r="O1811"/>
  <c r="H1811"/>
  <c r="J1811"/>
  <c r="I1811"/>
  <c r="AB1811"/>
  <c r="T1811"/>
  <c r="U1811" s="1"/>
  <c r="AC1811"/>
  <c r="C1811" l="1"/>
  <c r="B1812" s="1"/>
  <c r="Y1811"/>
  <c r="Z1811"/>
  <c r="P1811"/>
  <c r="K1811"/>
  <c r="M1811" s="1"/>
  <c r="L1811"/>
  <c r="N1811" s="1"/>
  <c r="AA1811"/>
  <c r="A1812" l="1"/>
  <c r="G1812"/>
  <c r="S1812" l="1"/>
  <c r="V1812"/>
  <c r="W1812"/>
  <c r="AB1812" l="1"/>
  <c r="AA1812" s="1"/>
  <c r="T1812"/>
  <c r="AC1812"/>
  <c r="X1812"/>
  <c r="Q1812"/>
  <c r="J1812"/>
  <c r="H1812"/>
  <c r="O1812"/>
  <c r="I1812"/>
  <c r="C1812" l="1"/>
  <c r="B1813" s="1"/>
  <c r="Z1812"/>
  <c r="P1812"/>
  <c r="Y1812"/>
  <c r="K1812"/>
  <c r="M1812" s="1"/>
  <c r="L1812"/>
  <c r="N1812" s="1"/>
  <c r="U1812"/>
  <c r="G1813" l="1"/>
  <c r="A1813"/>
  <c r="S1813" l="1"/>
  <c r="V1813"/>
  <c r="W1813"/>
  <c r="AB1813" l="1"/>
  <c r="AA1813" s="1"/>
  <c r="T1813"/>
  <c r="AC1813"/>
  <c r="X1813"/>
  <c r="Q1813"/>
  <c r="O1813"/>
  <c r="J1813"/>
  <c r="H1813"/>
  <c r="I1813"/>
  <c r="C1813" l="1"/>
  <c r="B1814" s="1"/>
  <c r="G1814"/>
  <c r="K1813"/>
  <c r="M1813" s="1"/>
  <c r="L1813"/>
  <c r="N1813" s="1"/>
  <c r="U1813"/>
  <c r="P1813"/>
  <c r="Y1813"/>
  <c r="Z1813"/>
  <c r="A1814" l="1"/>
  <c r="V1814"/>
  <c r="W1814"/>
  <c r="S1814"/>
  <c r="X1814" l="1"/>
  <c r="Q1814"/>
  <c r="J1814"/>
  <c r="I1814"/>
  <c r="H1814"/>
  <c r="O1814"/>
  <c r="AB1814"/>
  <c r="T1814"/>
  <c r="AC1814"/>
  <c r="C1814" l="1"/>
  <c r="B1815" s="1"/>
  <c r="L1814"/>
  <c r="N1814" s="1"/>
  <c r="K1814"/>
  <c r="M1814" s="1"/>
  <c r="U1814"/>
  <c r="P1814"/>
  <c r="Y1814"/>
  <c r="Z1814"/>
  <c r="AA1814"/>
  <c r="A1815" l="1"/>
  <c r="G1815"/>
  <c r="V1815" l="1"/>
  <c r="W1815"/>
  <c r="S1815"/>
  <c r="AC1815" l="1"/>
  <c r="U1815"/>
  <c r="AB1815"/>
  <c r="T1815"/>
  <c r="C1815" s="1"/>
  <c r="B1816" s="1"/>
  <c r="X1815"/>
  <c r="Q1815"/>
  <c r="O1815"/>
  <c r="H1815"/>
  <c r="I1815"/>
  <c r="J1815"/>
  <c r="A1816" l="1"/>
  <c r="G1816"/>
  <c r="K1815"/>
  <c r="M1815" s="1"/>
  <c r="L1815"/>
  <c r="N1815" s="1"/>
  <c r="AA1815"/>
  <c r="P1815"/>
  <c r="Y1815"/>
  <c r="Z1815"/>
  <c r="V1816" l="1"/>
  <c r="W1816"/>
  <c r="S1816"/>
  <c r="X1816" l="1"/>
  <c r="Q1816"/>
  <c r="J1816"/>
  <c r="I1816"/>
  <c r="H1816"/>
  <c r="O1816"/>
  <c r="AB1816"/>
  <c r="T1816"/>
  <c r="AC1816"/>
  <c r="U1816"/>
  <c r="C1816"/>
  <c r="B1817" s="1"/>
  <c r="A1817" l="1"/>
  <c r="K1816"/>
  <c r="M1816" s="1"/>
  <c r="L1816"/>
  <c r="N1816" s="1"/>
  <c r="P1816"/>
  <c r="Y1816"/>
  <c r="Z1816"/>
  <c r="AA1816"/>
  <c r="G1817" l="1"/>
  <c r="W1817" l="1"/>
  <c r="S1817"/>
  <c r="V1817"/>
  <c r="X1817" l="1"/>
  <c r="Q1817"/>
  <c r="H1817"/>
  <c r="I1817"/>
  <c r="J1817"/>
  <c r="O1817"/>
  <c r="AB1817"/>
  <c r="T1817"/>
  <c r="AC1817"/>
  <c r="U1817"/>
  <c r="C1817" s="1"/>
  <c r="B1818" s="1"/>
  <c r="A1818" l="1"/>
  <c r="H1818"/>
  <c r="G1818"/>
  <c r="K1817"/>
  <c r="M1817" s="1"/>
  <c r="L1817"/>
  <c r="N1817" s="1"/>
  <c r="P1817"/>
  <c r="Y1817"/>
  <c r="Z1817"/>
  <c r="AA1817"/>
  <c r="S1818" l="1"/>
  <c r="V1818"/>
  <c r="W1818"/>
  <c r="AB1818" l="1"/>
  <c r="AA1818" s="1"/>
  <c r="T1818"/>
  <c r="U1818" s="1"/>
  <c r="AC1818"/>
  <c r="X1818"/>
  <c r="Q1818"/>
  <c r="J1818"/>
  <c r="O1818"/>
  <c r="I1818"/>
  <c r="P1818" l="1"/>
  <c r="Y1818"/>
  <c r="Z1818"/>
  <c r="G1819"/>
  <c r="K1818"/>
  <c r="M1818" s="1"/>
  <c r="L1818"/>
  <c r="N1818" s="1"/>
  <c r="C1818"/>
  <c r="B1819" s="1"/>
  <c r="A1819" l="1"/>
  <c r="S1819"/>
  <c r="G1820"/>
  <c r="V1819"/>
  <c r="W1819"/>
  <c r="AB1819" l="1"/>
  <c r="AA1819" s="1"/>
  <c r="T1819"/>
  <c r="U1819" s="1"/>
  <c r="C1819" s="1"/>
  <c r="B1820" s="1"/>
  <c r="AC1819"/>
  <c r="S1820"/>
  <c r="V1820"/>
  <c r="W1820"/>
  <c r="Q1819"/>
  <c r="X1819"/>
  <c r="H1819"/>
  <c r="I1819"/>
  <c r="J1819"/>
  <c r="O1819"/>
  <c r="A1820" l="1"/>
  <c r="X1820"/>
  <c r="Q1820"/>
  <c r="K1819"/>
  <c r="M1819" s="1"/>
  <c r="L1819"/>
  <c r="N1819" s="1"/>
  <c r="I1820"/>
  <c r="H1820"/>
  <c r="J1820"/>
  <c r="AB1820"/>
  <c r="AA1820" s="1"/>
  <c r="T1820"/>
  <c r="U1820" s="1"/>
  <c r="C1820" s="1"/>
  <c r="B1821" s="1"/>
  <c r="AC1820"/>
  <c r="Y1819"/>
  <c r="Z1819"/>
  <c r="P1819"/>
  <c r="O1820" s="1"/>
  <c r="A1821" l="1"/>
  <c r="Z1820"/>
  <c r="P1820"/>
  <c r="Y1820"/>
  <c r="K1820"/>
  <c r="M1820" s="1"/>
  <c r="L1820"/>
  <c r="N1820" s="1"/>
  <c r="G1821" l="1"/>
  <c r="S1821" l="1"/>
  <c r="V1821"/>
  <c r="W1821"/>
  <c r="AB1821" l="1"/>
  <c r="AA1821" s="1"/>
  <c r="T1821"/>
  <c r="U1821" s="1"/>
  <c r="AC1821"/>
  <c r="X1821"/>
  <c r="Q1821"/>
  <c r="J1821"/>
  <c r="O1821"/>
  <c r="H1821"/>
  <c r="I1821"/>
  <c r="C1821" l="1"/>
  <c r="B1822" s="1"/>
  <c r="P1821"/>
  <c r="Y1821"/>
  <c r="Z1821"/>
  <c r="K1821"/>
  <c r="M1821" s="1"/>
  <c r="L1821"/>
  <c r="N1821" s="1"/>
  <c r="A1822" l="1"/>
  <c r="G1822"/>
  <c r="V1822" l="1"/>
  <c r="W1822"/>
  <c r="S1822"/>
  <c r="X1822" l="1"/>
  <c r="Q1822"/>
  <c r="H1822"/>
  <c r="O1822"/>
  <c r="I1822"/>
  <c r="J1822"/>
  <c r="AB1822"/>
  <c r="T1822"/>
  <c r="AC1822"/>
  <c r="U1822"/>
  <c r="C1822" s="1"/>
  <c r="B1823" s="1"/>
  <c r="A1823" l="1"/>
  <c r="P1822"/>
  <c r="Y1822"/>
  <c r="Z1822"/>
  <c r="L1822"/>
  <c r="N1822" s="1"/>
  <c r="K1822"/>
  <c r="M1822" s="1"/>
  <c r="AA1822"/>
  <c r="G1823" l="1"/>
  <c r="V1823" l="1"/>
  <c r="W1823"/>
  <c r="S1823"/>
  <c r="X1823" l="1"/>
  <c r="Q1823"/>
  <c r="O1823"/>
  <c r="J1823"/>
  <c r="I1823"/>
  <c r="H1823"/>
  <c r="AC1823"/>
  <c r="AB1823"/>
  <c r="AA1823" s="1"/>
  <c r="T1823"/>
  <c r="U1823" s="1"/>
  <c r="P1823" l="1"/>
  <c r="Y1823"/>
  <c r="Z1823"/>
  <c r="C1823"/>
  <c r="B1824" s="1"/>
  <c r="K1823"/>
  <c r="M1823" s="1"/>
  <c r="L1823"/>
  <c r="N1823" s="1"/>
  <c r="G1824" l="1"/>
  <c r="A1824"/>
  <c r="V1824" l="1"/>
  <c r="W1824"/>
  <c r="S1824"/>
  <c r="X1824" l="1"/>
  <c r="Q1824"/>
  <c r="H1824"/>
  <c r="I1824"/>
  <c r="J1824"/>
  <c r="O1824"/>
  <c r="AB1824"/>
  <c r="T1824"/>
  <c r="AC1824"/>
  <c r="U1824"/>
  <c r="C1824" s="1"/>
  <c r="B1825" s="1"/>
  <c r="A1825" l="1"/>
  <c r="G1825"/>
  <c r="K1824"/>
  <c r="M1824" s="1"/>
  <c r="L1824"/>
  <c r="N1824" s="1"/>
  <c r="P1824"/>
  <c r="Y1824"/>
  <c r="Z1824"/>
  <c r="AA1824"/>
  <c r="W1825" l="1"/>
  <c r="S1825"/>
  <c r="V1825"/>
  <c r="AB1825" l="1"/>
  <c r="AA1825" s="1"/>
  <c r="T1825"/>
  <c r="AC1825"/>
  <c r="X1825"/>
  <c r="Q1825"/>
  <c r="J1825"/>
  <c r="I1825"/>
  <c r="H1825"/>
  <c r="O1825"/>
  <c r="C1825" l="1"/>
  <c r="B1826" s="1"/>
  <c r="G1826"/>
  <c r="U1825"/>
  <c r="K1825"/>
  <c r="M1825" s="1"/>
  <c r="L1825"/>
  <c r="N1825" s="1"/>
  <c r="P1825"/>
  <c r="Y1825"/>
  <c r="Z1825"/>
  <c r="A1826" l="1"/>
  <c r="S1826"/>
  <c r="V1826"/>
  <c r="W1826"/>
  <c r="AB1826" l="1"/>
  <c r="AA1826" s="1"/>
  <c r="T1826"/>
  <c r="U1826" s="1"/>
  <c r="C1826" s="1"/>
  <c r="B1827" s="1"/>
  <c r="AC1826"/>
  <c r="X1826"/>
  <c r="Q1826"/>
  <c r="I1826"/>
  <c r="J1826"/>
  <c r="O1826"/>
  <c r="H1826"/>
  <c r="A1827" l="1"/>
  <c r="P1826"/>
  <c r="Y1826"/>
  <c r="Z1826"/>
  <c r="K1826"/>
  <c r="M1826" s="1"/>
  <c r="L1826"/>
  <c r="N1826" s="1"/>
  <c r="G1827" l="1"/>
  <c r="S1827" l="1"/>
  <c r="V1827"/>
  <c r="W1827"/>
  <c r="Q1827" l="1"/>
  <c r="X1827"/>
  <c r="H1827"/>
  <c r="J1827"/>
  <c r="O1827"/>
  <c r="I1827"/>
  <c r="AB1827"/>
  <c r="T1827"/>
  <c r="AC1827"/>
  <c r="U1827"/>
  <c r="C1827" s="1"/>
  <c r="B1828" s="1"/>
  <c r="A1828" l="1"/>
  <c r="Y1827"/>
  <c r="Z1827"/>
  <c r="P1827"/>
  <c r="K1827"/>
  <c r="M1827" s="1"/>
  <c r="L1827"/>
  <c r="N1827" s="1"/>
  <c r="AA1827"/>
  <c r="G1828" l="1"/>
  <c r="S1828" l="1"/>
  <c r="V1828"/>
  <c r="W1828"/>
  <c r="AB1828" l="1"/>
  <c r="AA1828" s="1"/>
  <c r="T1828"/>
  <c r="AC1828"/>
  <c r="X1828"/>
  <c r="Q1828"/>
  <c r="O1828"/>
  <c r="H1828"/>
  <c r="J1828"/>
  <c r="I1828"/>
  <c r="C1828" l="1"/>
  <c r="B1829" s="1"/>
  <c r="G1829"/>
  <c r="K1828"/>
  <c r="M1828" s="1"/>
  <c r="L1828"/>
  <c r="N1828" s="1"/>
  <c r="U1828"/>
  <c r="Z1828"/>
  <c r="P1828"/>
  <c r="Y1828"/>
  <c r="A1829" l="1"/>
  <c r="S1829"/>
  <c r="V1829"/>
  <c r="W1829"/>
  <c r="AB1829" l="1"/>
  <c r="AA1829" s="1"/>
  <c r="T1829"/>
  <c r="U1829" s="1"/>
  <c r="C1829" s="1"/>
  <c r="B1830" s="1"/>
  <c r="AC1829"/>
  <c r="X1829"/>
  <c r="Q1829"/>
  <c r="I1829"/>
  <c r="J1829"/>
  <c r="O1829"/>
  <c r="H1829"/>
  <c r="A1830" l="1"/>
  <c r="P1829"/>
  <c r="Y1829"/>
  <c r="Z1829"/>
  <c r="K1829"/>
  <c r="M1829" s="1"/>
  <c r="L1829"/>
  <c r="N1829" s="1"/>
  <c r="G1830" l="1"/>
  <c r="V1830" l="1"/>
  <c r="W1830"/>
  <c r="S1830"/>
  <c r="X1830" l="1"/>
  <c r="Q1830"/>
  <c r="J1830"/>
  <c r="O1830"/>
  <c r="I1830"/>
  <c r="H1830"/>
  <c r="AB1830"/>
  <c r="T1830"/>
  <c r="AC1830"/>
  <c r="U1830"/>
  <c r="C1830" s="1"/>
  <c r="B1831" s="1"/>
  <c r="A1831" l="1"/>
  <c r="P1830"/>
  <c r="Y1830"/>
  <c r="Z1830"/>
  <c r="L1830"/>
  <c r="N1830" s="1"/>
  <c r="K1830"/>
  <c r="M1830" s="1"/>
  <c r="AA1830"/>
  <c r="G1831" l="1"/>
  <c r="V1831" l="1"/>
  <c r="W1831"/>
  <c r="S1831"/>
  <c r="X1831" l="1"/>
  <c r="Q1831"/>
  <c r="O1831"/>
  <c r="J1831"/>
  <c r="H1831"/>
  <c r="I1831"/>
  <c r="AC1831"/>
  <c r="AB1831"/>
  <c r="AA1831" s="1"/>
  <c r="T1831"/>
  <c r="U1831" s="1"/>
  <c r="P1831" l="1"/>
  <c r="Y1831"/>
  <c r="Z1831"/>
  <c r="C1831"/>
  <c r="B1832" s="1"/>
  <c r="H1832"/>
  <c r="K1831"/>
  <c r="M1831" s="1"/>
  <c r="L1831"/>
  <c r="N1831" s="1"/>
  <c r="A1832" l="1"/>
  <c r="G1832"/>
  <c r="V1832" l="1"/>
  <c r="W1832"/>
  <c r="S1832"/>
  <c r="X1832" l="1"/>
  <c r="Q1832"/>
  <c r="I1832"/>
  <c r="J1832"/>
  <c r="O1832"/>
  <c r="AB1832"/>
  <c r="AA1832" s="1"/>
  <c r="T1832"/>
  <c r="AC1832"/>
  <c r="U1832"/>
  <c r="C1832" s="1"/>
  <c r="B1833" s="1"/>
  <c r="A1833" l="1"/>
  <c r="K1832"/>
  <c r="M1832" s="1"/>
  <c r="L1832"/>
  <c r="N1832" s="1"/>
  <c r="P1832"/>
  <c r="Y1832"/>
  <c r="Z1832"/>
  <c r="G1833"/>
  <c r="W1833" l="1"/>
  <c r="S1833"/>
  <c r="G1834"/>
  <c r="V1833"/>
  <c r="S1834" l="1"/>
  <c r="V1834"/>
  <c r="W1834"/>
  <c r="AB1833"/>
  <c r="AA1833" s="1"/>
  <c r="T1833"/>
  <c r="AC1833"/>
  <c r="U1833"/>
  <c r="C1833" s="1"/>
  <c r="B1834" s="1"/>
  <c r="X1833"/>
  <c r="Q1833"/>
  <c r="H1833"/>
  <c r="O1833"/>
  <c r="I1833"/>
  <c r="J1833"/>
  <c r="A1834" l="1"/>
  <c r="AB1834"/>
  <c r="AA1834" s="1"/>
  <c r="T1834"/>
  <c r="U1834" s="1"/>
  <c r="C1834" s="1"/>
  <c r="B1835" s="1"/>
  <c r="AC1834"/>
  <c r="X1834"/>
  <c r="Q1834"/>
  <c r="P1833"/>
  <c r="O1834" s="1"/>
  <c r="Y1833"/>
  <c r="Z1833"/>
  <c r="I1834"/>
  <c r="K1833"/>
  <c r="M1833" s="1"/>
  <c r="L1833"/>
  <c r="N1833" s="1"/>
  <c r="H1834"/>
  <c r="J1834"/>
  <c r="A1835" l="1"/>
  <c r="P1834"/>
  <c r="Y1834"/>
  <c r="Z1834"/>
  <c r="K1834"/>
  <c r="M1834" s="1"/>
  <c r="L1834"/>
  <c r="N1834" s="1"/>
  <c r="G1835" l="1"/>
  <c r="S1835" l="1"/>
  <c r="V1835"/>
  <c r="W1835"/>
  <c r="AB1835" l="1"/>
  <c r="AA1835" s="1"/>
  <c r="T1835"/>
  <c r="AC1835"/>
  <c r="Q1835"/>
  <c r="X1835"/>
  <c r="I1835"/>
  <c r="O1835"/>
  <c r="J1835"/>
  <c r="H1835"/>
  <c r="Y1835" l="1"/>
  <c r="Z1835"/>
  <c r="P1835"/>
  <c r="U1835"/>
  <c r="C1835" s="1"/>
  <c r="B1836" s="1"/>
  <c r="K1835"/>
  <c r="M1835" s="1"/>
  <c r="L1835"/>
  <c r="N1835" s="1"/>
  <c r="A1836" l="1"/>
  <c r="G1836"/>
  <c r="S1836" l="1"/>
  <c r="V1836"/>
  <c r="W1836"/>
  <c r="AB1836" l="1"/>
  <c r="AA1836" s="1"/>
  <c r="T1836"/>
  <c r="AC1836"/>
  <c r="X1836"/>
  <c r="Q1836"/>
  <c r="J1836"/>
  <c r="H1836"/>
  <c r="O1836"/>
  <c r="I1836"/>
  <c r="C1836" l="1"/>
  <c r="B1837" s="1"/>
  <c r="Z1836"/>
  <c r="P1836"/>
  <c r="Y1836"/>
  <c r="K1836"/>
  <c r="M1836" s="1"/>
  <c r="L1836"/>
  <c r="N1836" s="1"/>
  <c r="U1836"/>
  <c r="A1837" l="1"/>
  <c r="G1837"/>
  <c r="S1837" l="1"/>
  <c r="V1837"/>
  <c r="W1837"/>
  <c r="AB1837" l="1"/>
  <c r="AA1837" s="1"/>
  <c r="T1837"/>
  <c r="AC1837"/>
  <c r="X1837"/>
  <c r="Q1837"/>
  <c r="J1837"/>
  <c r="H1837"/>
  <c r="O1837"/>
  <c r="I1837"/>
  <c r="C1837" l="1"/>
  <c r="B1838" s="1"/>
  <c r="P1837"/>
  <c r="Y1837"/>
  <c r="Z1837"/>
  <c r="U1837"/>
  <c r="K1837"/>
  <c r="M1837" s="1"/>
  <c r="L1837"/>
  <c r="N1837" s="1"/>
  <c r="A1838" l="1"/>
  <c r="G1838"/>
  <c r="V1838" l="1"/>
  <c r="W1838"/>
  <c r="S1838"/>
  <c r="X1838" l="1"/>
  <c r="Q1838"/>
  <c r="O1838"/>
  <c r="J1838"/>
  <c r="I1838"/>
  <c r="H1838"/>
  <c r="AB1838"/>
  <c r="T1838"/>
  <c r="AC1838"/>
  <c r="U1838"/>
  <c r="C1838" s="1"/>
  <c r="B1839" s="1"/>
  <c r="A1839" l="1"/>
  <c r="P1838"/>
  <c r="Y1838"/>
  <c r="Z1838"/>
  <c r="L1838"/>
  <c r="N1838" s="1"/>
  <c r="K1838"/>
  <c r="M1838" s="1"/>
  <c r="AA1838"/>
  <c r="G1839" l="1"/>
  <c r="V1839" l="1"/>
  <c r="W1839"/>
  <c r="S1839"/>
  <c r="X1839" l="1"/>
  <c r="Q1839"/>
  <c r="I1839"/>
  <c r="J1839"/>
  <c r="O1839"/>
  <c r="H1839"/>
  <c r="AC1839"/>
  <c r="AB1839"/>
  <c r="AA1839" s="1"/>
  <c r="T1839"/>
  <c r="U1839" s="1"/>
  <c r="C1839" l="1"/>
  <c r="B1840" s="1"/>
  <c r="P1839"/>
  <c r="Y1839"/>
  <c r="Z1839"/>
  <c r="K1839"/>
  <c r="M1839" s="1"/>
  <c r="L1839"/>
  <c r="N1839" s="1"/>
  <c r="G1840" l="1"/>
  <c r="A1840"/>
  <c r="V1840" l="1"/>
  <c r="W1840"/>
  <c r="S1840"/>
  <c r="X1840" l="1"/>
  <c r="Q1840"/>
  <c r="I1840"/>
  <c r="J1840"/>
  <c r="O1840"/>
  <c r="H1840"/>
  <c r="AB1840"/>
  <c r="T1840"/>
  <c r="AC1840"/>
  <c r="U1840"/>
  <c r="C1840" s="1"/>
  <c r="B1841" s="1"/>
  <c r="A1841" l="1"/>
  <c r="K1840"/>
  <c r="M1840" s="1"/>
  <c r="L1840"/>
  <c r="N1840" s="1"/>
  <c r="P1840"/>
  <c r="Y1840"/>
  <c r="Z1840"/>
  <c r="G1841"/>
  <c r="AA1840"/>
  <c r="W1841" l="1"/>
  <c r="S1841"/>
  <c r="V1841"/>
  <c r="AB1841" l="1"/>
  <c r="AA1841" s="1"/>
  <c r="T1841"/>
  <c r="AC1841"/>
  <c r="X1841"/>
  <c r="Q1841"/>
  <c r="O1841"/>
  <c r="J1841"/>
  <c r="I1841"/>
  <c r="H1841"/>
  <c r="C1841" l="1"/>
  <c r="B1842" s="1"/>
  <c r="K1841"/>
  <c r="M1841" s="1"/>
  <c r="L1841"/>
  <c r="N1841" s="1"/>
  <c r="U1841"/>
  <c r="P1841"/>
  <c r="Y1841"/>
  <c r="Z1841"/>
  <c r="A1842" l="1"/>
  <c r="G1842"/>
  <c r="S1842" l="1"/>
  <c r="V1842"/>
  <c r="W1842"/>
  <c r="AB1842" l="1"/>
  <c r="AA1842" s="1"/>
  <c r="T1842"/>
  <c r="AC1842"/>
  <c r="X1842"/>
  <c r="Q1842"/>
  <c r="J1842"/>
  <c r="H1842"/>
  <c r="O1842"/>
  <c r="I1842"/>
  <c r="G1843" l="1"/>
  <c r="K1842"/>
  <c r="M1842" s="1"/>
  <c r="L1842"/>
  <c r="N1842" s="1"/>
  <c r="P1842"/>
  <c r="Y1842"/>
  <c r="Z1842"/>
  <c r="U1842"/>
  <c r="C1842" s="1"/>
  <c r="B1843" s="1"/>
  <c r="A1843" l="1"/>
  <c r="S1843"/>
  <c r="V1843"/>
  <c r="W1843"/>
  <c r="AB1843" l="1"/>
  <c r="AA1843" s="1"/>
  <c r="T1843"/>
  <c r="U1843" s="1"/>
  <c r="C1843" s="1"/>
  <c r="B1844" s="1"/>
  <c r="AC1843"/>
  <c r="Q1843"/>
  <c r="X1843"/>
  <c r="I1843"/>
  <c r="J1843"/>
  <c r="H1843"/>
  <c r="O1843"/>
  <c r="A1844" l="1"/>
  <c r="Y1843"/>
  <c r="Z1843"/>
  <c r="P1843"/>
  <c r="K1843"/>
  <c r="M1843" s="1"/>
  <c r="L1843"/>
  <c r="N1843" s="1"/>
  <c r="G1844" l="1"/>
  <c r="S1844" l="1"/>
  <c r="V1844"/>
  <c r="W1844"/>
  <c r="AB1844" l="1"/>
  <c r="AA1844" s="1"/>
  <c r="T1844"/>
  <c r="AC1844"/>
  <c r="X1844"/>
  <c r="Q1844"/>
  <c r="O1844"/>
  <c r="J1844"/>
  <c r="H1844"/>
  <c r="I1844"/>
  <c r="C1844" l="1"/>
  <c r="B1845" s="1"/>
  <c r="G1845"/>
  <c r="K1844"/>
  <c r="M1844" s="1"/>
  <c r="L1844"/>
  <c r="N1844" s="1"/>
  <c r="U1844"/>
  <c r="Z1844"/>
  <c r="P1844"/>
  <c r="Y1844"/>
  <c r="A1845" l="1"/>
  <c r="S1845"/>
  <c r="V1845"/>
  <c r="W1845"/>
  <c r="AB1845" l="1"/>
  <c r="AA1845" s="1"/>
  <c r="T1845"/>
  <c r="AC1845"/>
  <c r="X1845"/>
  <c r="Q1845"/>
  <c r="I1845"/>
  <c r="J1845"/>
  <c r="H1845"/>
  <c r="O1845"/>
  <c r="P1845" l="1"/>
  <c r="Y1845"/>
  <c r="Z1845"/>
  <c r="U1845"/>
  <c r="C1845" s="1"/>
  <c r="B1846" s="1"/>
  <c r="K1845"/>
  <c r="M1845" s="1"/>
  <c r="L1845"/>
  <c r="N1845" s="1"/>
  <c r="A1846" l="1"/>
  <c r="G1846"/>
  <c r="V1846" l="1"/>
  <c r="W1846"/>
  <c r="S1846"/>
  <c r="X1846" l="1"/>
  <c r="Q1846"/>
  <c r="J1846"/>
  <c r="O1846"/>
  <c r="I1846"/>
  <c r="H1846"/>
  <c r="AB1846"/>
  <c r="T1846"/>
  <c r="AC1846"/>
  <c r="U1846"/>
  <c r="C1846" s="1"/>
  <c r="B1847" s="1"/>
  <c r="A1847" l="1"/>
  <c r="P1846"/>
  <c r="Y1846"/>
  <c r="Z1846"/>
  <c r="L1846"/>
  <c r="N1846" s="1"/>
  <c r="K1846"/>
  <c r="M1846" s="1"/>
  <c r="H1847"/>
  <c r="AA1846"/>
  <c r="G1847" l="1"/>
  <c r="V1847" l="1"/>
  <c r="W1847"/>
  <c r="S1847"/>
  <c r="X1847" l="1"/>
  <c r="Q1847"/>
  <c r="O1847"/>
  <c r="J1847"/>
  <c r="I1847"/>
  <c r="AC1847"/>
  <c r="AB1847"/>
  <c r="T1847"/>
  <c r="U1847" s="1"/>
  <c r="P1847" l="1"/>
  <c r="Y1847"/>
  <c r="Z1847"/>
  <c r="G1848"/>
  <c r="C1847"/>
  <c r="B1848" s="1"/>
  <c r="K1847"/>
  <c r="M1847" s="1"/>
  <c r="L1847"/>
  <c r="N1847" s="1"/>
  <c r="AA1847"/>
  <c r="G1849" l="1"/>
  <c r="V1848"/>
  <c r="W1848"/>
  <c r="S1848"/>
  <c r="A1848"/>
  <c r="W1849" l="1"/>
  <c r="S1849"/>
  <c r="V1849"/>
  <c r="X1848"/>
  <c r="Q1848"/>
  <c r="H1848"/>
  <c r="I1848"/>
  <c r="J1848"/>
  <c r="O1848"/>
  <c r="AB1848"/>
  <c r="AA1848" s="1"/>
  <c r="T1848"/>
  <c r="U1848" s="1"/>
  <c r="C1848" s="1"/>
  <c r="B1849" s="1"/>
  <c r="AC1848"/>
  <c r="A1849" l="1"/>
  <c r="H1849"/>
  <c r="I1849"/>
  <c r="K1848"/>
  <c r="M1848" s="1"/>
  <c r="L1848"/>
  <c r="N1848" s="1"/>
  <c r="J1849"/>
  <c r="AB1849"/>
  <c r="T1849"/>
  <c r="U1849" s="1"/>
  <c r="AC1849"/>
  <c r="X1849"/>
  <c r="Q1849"/>
  <c r="P1848"/>
  <c r="O1849" s="1"/>
  <c r="Y1848"/>
  <c r="Z1848"/>
  <c r="P1849" l="1"/>
  <c r="Y1849"/>
  <c r="Z1849"/>
  <c r="C1849"/>
  <c r="B1850" s="1"/>
  <c r="N1849"/>
  <c r="K1849"/>
  <c r="M1849" s="1"/>
  <c r="L1849"/>
  <c r="AA1849"/>
  <c r="A1850" l="1"/>
  <c r="G1850"/>
  <c r="S1850" l="1"/>
  <c r="V1850"/>
  <c r="W1850"/>
  <c r="AB1850" l="1"/>
  <c r="AA1850" s="1"/>
  <c r="T1850"/>
  <c r="AC1850"/>
  <c r="X1850"/>
  <c r="Q1850"/>
  <c r="H1850"/>
  <c r="J1850"/>
  <c r="O1850"/>
  <c r="I1850"/>
  <c r="C1850" l="1"/>
  <c r="B1851" s="1"/>
  <c r="P1850"/>
  <c r="Y1850"/>
  <c r="Z1850"/>
  <c r="K1850"/>
  <c r="M1850" s="1"/>
  <c r="L1850"/>
  <c r="N1850" s="1"/>
  <c r="U1850"/>
  <c r="A1851" l="1"/>
  <c r="G1851"/>
  <c r="S1851" l="1"/>
  <c r="V1851"/>
  <c r="W1851"/>
  <c r="AB1851" l="1"/>
  <c r="AA1851" s="1"/>
  <c r="T1851"/>
  <c r="AC1851"/>
  <c r="Q1851"/>
  <c r="X1851"/>
  <c r="I1851"/>
  <c r="O1851"/>
  <c r="H1851"/>
  <c r="J1851"/>
  <c r="Y1851" l="1"/>
  <c r="Z1851"/>
  <c r="P1851"/>
  <c r="U1851"/>
  <c r="C1851" s="1"/>
  <c r="B1852" s="1"/>
  <c r="K1851"/>
  <c r="M1851" s="1"/>
  <c r="L1851"/>
  <c r="N1851" s="1"/>
  <c r="A1852" l="1"/>
  <c r="G1852"/>
  <c r="S1852" l="1"/>
  <c r="V1852"/>
  <c r="W1852"/>
  <c r="AB1852" l="1"/>
  <c r="AA1852" s="1"/>
  <c r="T1852"/>
  <c r="AC1852"/>
  <c r="X1852"/>
  <c r="Q1852"/>
  <c r="J1852"/>
  <c r="H1852"/>
  <c r="O1852"/>
  <c r="I1852"/>
  <c r="C1852" l="1"/>
  <c r="B1853" s="1"/>
  <c r="G1853"/>
  <c r="K1852"/>
  <c r="M1852" s="1"/>
  <c r="L1852"/>
  <c r="N1852" s="1"/>
  <c r="Z1852"/>
  <c r="P1852"/>
  <c r="Y1852"/>
  <c r="U1852"/>
  <c r="A1853" l="1"/>
  <c r="S1853"/>
  <c r="V1853"/>
  <c r="W1853"/>
  <c r="AB1853" l="1"/>
  <c r="AA1853" s="1"/>
  <c r="T1853"/>
  <c r="U1853" s="1"/>
  <c r="C1853" s="1"/>
  <c r="B1854" s="1"/>
  <c r="AC1853"/>
  <c r="X1853"/>
  <c r="Q1853"/>
  <c r="O1853"/>
  <c r="I1853"/>
  <c r="J1853"/>
  <c r="H1853"/>
  <c r="A1854" l="1"/>
  <c r="K1853"/>
  <c r="M1853" s="1"/>
  <c r="L1853"/>
  <c r="N1853" s="1"/>
  <c r="P1853"/>
  <c r="Y1853"/>
  <c r="Z1853"/>
  <c r="G1854" l="1"/>
  <c r="V1854" l="1"/>
  <c r="W1854"/>
  <c r="S1854"/>
  <c r="X1854" l="1"/>
  <c r="Q1854"/>
  <c r="J1854"/>
  <c r="H1854"/>
  <c r="I1854"/>
  <c r="O1854"/>
  <c r="AB1854"/>
  <c r="T1854"/>
  <c r="AC1854"/>
  <c r="U1854"/>
  <c r="C1854" s="1"/>
  <c r="B1855" s="1"/>
  <c r="A1855" l="1"/>
  <c r="G1855"/>
  <c r="L1854"/>
  <c r="N1854" s="1"/>
  <c r="K1854"/>
  <c r="M1854" s="1"/>
  <c r="P1854"/>
  <c r="Y1854"/>
  <c r="Z1854"/>
  <c r="AA1854"/>
  <c r="V1855" l="1"/>
  <c r="W1855"/>
  <c r="S1855"/>
  <c r="X1855" l="1"/>
  <c r="Q1855"/>
  <c r="I1855"/>
  <c r="H1855"/>
  <c r="J1855"/>
  <c r="O1855"/>
  <c r="AC1855"/>
  <c r="AB1855"/>
  <c r="AA1855" s="1"/>
  <c r="T1855"/>
  <c r="U1855" s="1"/>
  <c r="K1855" l="1"/>
  <c r="M1855" s="1"/>
  <c r="L1855"/>
  <c r="N1855" s="1"/>
  <c r="C1855"/>
  <c r="B1856" s="1"/>
  <c r="P1855"/>
  <c r="Y1855"/>
  <c r="Z1855"/>
  <c r="G1856" l="1"/>
  <c r="A1856"/>
  <c r="V1856" l="1"/>
  <c r="W1856"/>
  <c r="S1856"/>
  <c r="X1856" l="1"/>
  <c r="Q1856"/>
  <c r="O1856"/>
  <c r="J1856"/>
  <c r="H1856"/>
  <c r="I1856"/>
  <c r="AB1856"/>
  <c r="T1856"/>
  <c r="AC1856"/>
  <c r="U1856"/>
  <c r="C1856" s="1"/>
  <c r="B1857" s="1"/>
  <c r="A1857" l="1"/>
  <c r="P1856"/>
  <c r="Y1856"/>
  <c r="Z1856"/>
  <c r="G1857"/>
  <c r="K1856"/>
  <c r="M1856" s="1"/>
  <c r="L1856"/>
  <c r="N1856" s="1"/>
  <c r="AA1856"/>
  <c r="W1857" l="1"/>
  <c r="S1857"/>
  <c r="V1857"/>
  <c r="AB1857" l="1"/>
  <c r="AA1857" s="1"/>
  <c r="T1857"/>
  <c r="AC1857"/>
  <c r="X1857"/>
  <c r="Q1857"/>
  <c r="H1857"/>
  <c r="J1857"/>
  <c r="O1857"/>
  <c r="I1857"/>
  <c r="P1857" l="1"/>
  <c r="Y1857"/>
  <c r="Z1857"/>
  <c r="K1857"/>
  <c r="M1857" s="1"/>
  <c r="L1857"/>
  <c r="N1857" s="1"/>
  <c r="U1857"/>
  <c r="C1857" s="1"/>
  <c r="B1858" s="1"/>
  <c r="G1858"/>
  <c r="A1858" l="1"/>
  <c r="S1858"/>
  <c r="V1858"/>
  <c r="W1858"/>
  <c r="AB1858" l="1"/>
  <c r="AA1858" s="1"/>
  <c r="T1858"/>
  <c r="U1858" s="1"/>
  <c r="C1858" s="1"/>
  <c r="B1859" s="1"/>
  <c r="AC1858"/>
  <c r="X1858"/>
  <c r="Q1858"/>
  <c r="H1858"/>
  <c r="I1858"/>
  <c r="O1858"/>
  <c r="J1858"/>
  <c r="A1859" l="1"/>
  <c r="P1858"/>
  <c r="Y1858"/>
  <c r="Z1858"/>
  <c r="K1858"/>
  <c r="M1858" s="1"/>
  <c r="L1858"/>
  <c r="N1858" s="1"/>
  <c r="G1859" l="1"/>
  <c r="S1859" l="1"/>
  <c r="V1859"/>
  <c r="W1859"/>
  <c r="AB1859" l="1"/>
  <c r="AA1859" s="1"/>
  <c r="T1859"/>
  <c r="AC1859"/>
  <c r="Q1859"/>
  <c r="X1859"/>
  <c r="I1859"/>
  <c r="O1859"/>
  <c r="H1859"/>
  <c r="J1859"/>
  <c r="C1859" l="1"/>
  <c r="B1860" s="1"/>
  <c r="U1859"/>
  <c r="Y1859"/>
  <c r="Z1859"/>
  <c r="P1859"/>
  <c r="G1860"/>
  <c r="K1859"/>
  <c r="M1859" s="1"/>
  <c r="L1859"/>
  <c r="N1859" s="1"/>
  <c r="A1860" l="1"/>
  <c r="S1860"/>
  <c r="V1860"/>
  <c r="W1860"/>
  <c r="AB1860" l="1"/>
  <c r="AA1860" s="1"/>
  <c r="T1860"/>
  <c r="U1860" s="1"/>
  <c r="C1860" s="1"/>
  <c r="B1861" s="1"/>
  <c r="AC1860"/>
  <c r="X1860"/>
  <c r="Q1860"/>
  <c r="H1860"/>
  <c r="O1860"/>
  <c r="I1860"/>
  <c r="J1860"/>
  <c r="A1861" l="1"/>
  <c r="K1860"/>
  <c r="M1860" s="1"/>
  <c r="L1860"/>
  <c r="N1860" s="1"/>
  <c r="Z1860"/>
  <c r="P1860"/>
  <c r="Y1860"/>
  <c r="G1861"/>
  <c r="S1861" l="1"/>
  <c r="V1861"/>
  <c r="W1861"/>
  <c r="AB1861" l="1"/>
  <c r="AA1861" s="1"/>
  <c r="T1861"/>
  <c r="AC1861"/>
  <c r="X1861"/>
  <c r="Q1861"/>
  <c r="O1861"/>
  <c r="I1861"/>
  <c r="J1861"/>
  <c r="H1861"/>
  <c r="C1861" l="1"/>
  <c r="B1862" s="1"/>
  <c r="K1861"/>
  <c r="M1861" s="1"/>
  <c r="L1861"/>
  <c r="N1861" s="1"/>
  <c r="H1862"/>
  <c r="U1861"/>
  <c r="P1861"/>
  <c r="Y1861"/>
  <c r="Z1861"/>
  <c r="A1862" l="1"/>
  <c r="G1862"/>
  <c r="V1862" l="1"/>
  <c r="W1862"/>
  <c r="S1862"/>
  <c r="X1862" l="1"/>
  <c r="Q1862"/>
  <c r="O1862"/>
  <c r="I1862"/>
  <c r="J1862"/>
  <c r="AB1862"/>
  <c r="T1862"/>
  <c r="AC1862"/>
  <c r="U1862"/>
  <c r="C1862" s="1"/>
  <c r="B1863" s="1"/>
  <c r="A1863" l="1"/>
  <c r="P1862"/>
  <c r="Y1862"/>
  <c r="Z1862"/>
  <c r="G1863"/>
  <c r="L1862"/>
  <c r="N1862" s="1"/>
  <c r="K1862"/>
  <c r="M1862" s="1"/>
  <c r="AA1862"/>
  <c r="G1864" l="1"/>
  <c r="V1863"/>
  <c r="W1863"/>
  <c r="S1863"/>
  <c r="V1864" l="1"/>
  <c r="W1864"/>
  <c r="S1864"/>
  <c r="X1863"/>
  <c r="Q1863"/>
  <c r="H1863"/>
  <c r="O1863"/>
  <c r="J1863"/>
  <c r="I1863"/>
  <c r="AC1863"/>
  <c r="U1863"/>
  <c r="AB1863"/>
  <c r="T1863"/>
  <c r="C1863" s="1"/>
  <c r="B1864" s="1"/>
  <c r="A1864" l="1"/>
  <c r="C1864"/>
  <c r="B1865" s="1"/>
  <c r="X1864"/>
  <c r="Q1864"/>
  <c r="O1864"/>
  <c r="P1863"/>
  <c r="Y1863"/>
  <c r="Z1863"/>
  <c r="I1864"/>
  <c r="K1863"/>
  <c r="M1863" s="1"/>
  <c r="L1863"/>
  <c r="N1863" s="1"/>
  <c r="J1864"/>
  <c r="AB1864"/>
  <c r="T1864"/>
  <c r="AC1864"/>
  <c r="U1864"/>
  <c r="AA1863"/>
  <c r="H1864"/>
  <c r="K1864" l="1"/>
  <c r="M1864" s="1"/>
  <c r="L1864"/>
  <c r="A1865"/>
  <c r="N1864"/>
  <c r="P1864"/>
  <c r="Y1864"/>
  <c r="Z1864"/>
  <c r="AA1864"/>
  <c r="G1865" l="1"/>
  <c r="W1865" l="1"/>
  <c r="S1865"/>
  <c r="V1865"/>
  <c r="AB1865" l="1"/>
  <c r="AA1865" s="1"/>
  <c r="T1865"/>
  <c r="AC1865"/>
  <c r="X1865"/>
  <c r="Q1865"/>
  <c r="H1865"/>
  <c r="O1865"/>
  <c r="J1865"/>
  <c r="I1865"/>
  <c r="C1865" l="1"/>
  <c r="B1866" s="1"/>
  <c r="P1865"/>
  <c r="Y1865"/>
  <c r="Z1865"/>
  <c r="U1865"/>
  <c r="K1865"/>
  <c r="M1865" s="1"/>
  <c r="L1865"/>
  <c r="N1865" s="1"/>
  <c r="A1866" l="1"/>
  <c r="G1866"/>
  <c r="S1866" l="1"/>
  <c r="V1866"/>
  <c r="W1866"/>
  <c r="AB1866" l="1"/>
  <c r="AA1866" s="1"/>
  <c r="T1866"/>
  <c r="AC1866"/>
  <c r="X1866"/>
  <c r="Q1866"/>
  <c r="I1866"/>
  <c r="O1866"/>
  <c r="H1866"/>
  <c r="J1866"/>
  <c r="P1866" l="1"/>
  <c r="Y1866"/>
  <c r="Z1866"/>
  <c r="U1866"/>
  <c r="C1866" s="1"/>
  <c r="B1867" s="1"/>
  <c r="K1866"/>
  <c r="M1866" s="1"/>
  <c r="L1866"/>
  <c r="N1866" s="1"/>
  <c r="A1867" l="1"/>
  <c r="G1867"/>
  <c r="S1867" l="1"/>
  <c r="V1867"/>
  <c r="W1867"/>
  <c r="AB1867" l="1"/>
  <c r="AA1867" s="1"/>
  <c r="T1867"/>
  <c r="AC1867"/>
  <c r="Q1867"/>
  <c r="X1867"/>
  <c r="J1867"/>
  <c r="H1867"/>
  <c r="O1867"/>
  <c r="I1867"/>
  <c r="C1867" l="1"/>
  <c r="B1868" s="1"/>
  <c r="Y1867"/>
  <c r="Z1867"/>
  <c r="P1867"/>
  <c r="U1867"/>
  <c r="K1867"/>
  <c r="M1867" s="1"/>
  <c r="L1867"/>
  <c r="N1867" s="1"/>
  <c r="G1868"/>
  <c r="A1868" l="1"/>
  <c r="S1868"/>
  <c r="V1868"/>
  <c r="W1868"/>
  <c r="AB1868" l="1"/>
  <c r="AA1868" s="1"/>
  <c r="T1868"/>
  <c r="U1868" s="1"/>
  <c r="C1868" s="1"/>
  <c r="B1869" s="1"/>
  <c r="AC1868"/>
  <c r="X1868"/>
  <c r="Q1868"/>
  <c r="O1868"/>
  <c r="J1868"/>
  <c r="H1868"/>
  <c r="I1868"/>
  <c r="A1869" l="1"/>
  <c r="K1868"/>
  <c r="M1868" s="1"/>
  <c r="L1868"/>
  <c r="N1868" s="1"/>
  <c r="Z1868"/>
  <c r="P1868"/>
  <c r="Y1868"/>
  <c r="G1869" l="1"/>
  <c r="S1869" l="1"/>
  <c r="V1869"/>
  <c r="W1869"/>
  <c r="AB1869" l="1"/>
  <c r="AA1869" s="1"/>
  <c r="T1869"/>
  <c r="AC1869"/>
  <c r="X1869"/>
  <c r="Q1869"/>
  <c r="H1869"/>
  <c r="I1869"/>
  <c r="J1869"/>
  <c r="O1869"/>
  <c r="C1869" l="1"/>
  <c r="B1870" s="1"/>
  <c r="P1869"/>
  <c r="Y1869"/>
  <c r="Z1869"/>
  <c r="U1869"/>
  <c r="K1869"/>
  <c r="M1869" s="1"/>
  <c r="L1869"/>
  <c r="N1869" s="1"/>
  <c r="A1870" l="1"/>
  <c r="G1870"/>
  <c r="V1870" l="1"/>
  <c r="W1870"/>
  <c r="S1870"/>
  <c r="X1870" l="1"/>
  <c r="Q1870"/>
  <c r="J1870"/>
  <c r="H1870"/>
  <c r="O1870"/>
  <c r="I1870"/>
  <c r="AB1870"/>
  <c r="T1870"/>
  <c r="AC1870"/>
  <c r="U1870"/>
  <c r="C1870" s="1"/>
  <c r="B1871" s="1"/>
  <c r="A1871" l="1"/>
  <c r="P1870"/>
  <c r="Y1870"/>
  <c r="Z1870"/>
  <c r="L1870"/>
  <c r="N1870" s="1"/>
  <c r="K1870"/>
  <c r="M1870" s="1"/>
  <c r="AA1870"/>
  <c r="G1871" l="1"/>
  <c r="V1871" l="1"/>
  <c r="W1871"/>
  <c r="S1871"/>
  <c r="X1871" l="1"/>
  <c r="Q1871"/>
  <c r="O1871"/>
  <c r="J1871"/>
  <c r="H1871"/>
  <c r="I1871"/>
  <c r="AC1871"/>
  <c r="AB1871"/>
  <c r="AA1871" s="1"/>
  <c r="T1871"/>
  <c r="U1871" s="1"/>
  <c r="P1871" l="1"/>
  <c r="Y1871"/>
  <c r="Z1871"/>
  <c r="C1871"/>
  <c r="B1872" s="1"/>
  <c r="K1871"/>
  <c r="M1871" s="1"/>
  <c r="L1871"/>
  <c r="N1871" s="1"/>
  <c r="A1872" l="1"/>
  <c r="G1872"/>
  <c r="V1872" l="1"/>
  <c r="W1872"/>
  <c r="S1872"/>
  <c r="X1872" l="1"/>
  <c r="Q1872"/>
  <c r="H1872"/>
  <c r="J1872"/>
  <c r="O1872"/>
  <c r="I1872"/>
  <c r="AB1872"/>
  <c r="T1872"/>
  <c r="AC1872"/>
  <c r="U1872"/>
  <c r="C1872" s="1"/>
  <c r="B1873" s="1"/>
  <c r="A1873" l="1"/>
  <c r="P1872"/>
  <c r="Y1872"/>
  <c r="Z1872"/>
  <c r="K1872"/>
  <c r="M1872" s="1"/>
  <c r="L1872"/>
  <c r="N1872" s="1"/>
  <c r="AA1872"/>
  <c r="G1873" l="1"/>
  <c r="W1873" l="1"/>
  <c r="S1873"/>
  <c r="V1873"/>
  <c r="AB1873" l="1"/>
  <c r="AA1873" s="1"/>
  <c r="T1873"/>
  <c r="AC1873"/>
  <c r="X1873"/>
  <c r="Q1873"/>
  <c r="H1873"/>
  <c r="J1873"/>
  <c r="O1873"/>
  <c r="I1873"/>
  <c r="C1873" l="1"/>
  <c r="B1874" s="1"/>
  <c r="K1873"/>
  <c r="M1873" s="1"/>
  <c r="L1873"/>
  <c r="N1873" s="1"/>
  <c r="U1873"/>
  <c r="P1873"/>
  <c r="Y1873"/>
  <c r="Z1873"/>
  <c r="G1874"/>
  <c r="A1874" l="1"/>
  <c r="S1874"/>
  <c r="V1874"/>
  <c r="W1874"/>
  <c r="AB1874" l="1"/>
  <c r="AA1874" s="1"/>
  <c r="T1874"/>
  <c r="U1874" s="1"/>
  <c r="C1874" s="1"/>
  <c r="B1875" s="1"/>
  <c r="AC1874"/>
  <c r="X1874"/>
  <c r="Q1874"/>
  <c r="I1874"/>
  <c r="H1874"/>
  <c r="J1874"/>
  <c r="J1875" s="1"/>
  <c r="O1874"/>
  <c r="A1875" l="1"/>
  <c r="P1874"/>
  <c r="Y1874"/>
  <c r="Z1874"/>
  <c r="K1874"/>
  <c r="M1874" s="1"/>
  <c r="L1874"/>
  <c r="N1874" s="1"/>
  <c r="G1875" l="1"/>
  <c r="S1875" l="1"/>
  <c r="V1875"/>
  <c r="W1875"/>
  <c r="Q1875" l="1"/>
  <c r="X1875"/>
  <c r="O1875"/>
  <c r="H1875"/>
  <c r="I1875"/>
  <c r="AB1875"/>
  <c r="AA1875" s="1"/>
  <c r="T1875"/>
  <c r="AC1875"/>
  <c r="U1875"/>
  <c r="C1875" s="1"/>
  <c r="B1876" s="1"/>
  <c r="A1876" l="1"/>
  <c r="Y1875"/>
  <c r="Z1875"/>
  <c r="P1875"/>
  <c r="G1876"/>
  <c r="K1875"/>
  <c r="M1875" s="1"/>
  <c r="L1875"/>
  <c r="N1875" s="1"/>
  <c r="S1876" l="1"/>
  <c r="G1877"/>
  <c r="V1876"/>
  <c r="W1876"/>
  <c r="AB1876" l="1"/>
  <c r="AA1876" s="1"/>
  <c r="T1876"/>
  <c r="AC1876"/>
  <c r="S1877"/>
  <c r="V1877"/>
  <c r="W1877"/>
  <c r="X1876"/>
  <c r="Q1876"/>
  <c r="J1876"/>
  <c r="H1876"/>
  <c r="O1876"/>
  <c r="I1876"/>
  <c r="C1876" l="1"/>
  <c r="B1877" s="1"/>
  <c r="X1877"/>
  <c r="Q1877"/>
  <c r="U1876"/>
  <c r="J1877"/>
  <c r="Z1876"/>
  <c r="O1877"/>
  <c r="P1876"/>
  <c r="Y1876"/>
  <c r="H1877"/>
  <c r="AB1877"/>
  <c r="AA1877" s="1"/>
  <c r="T1877"/>
  <c r="U1877" s="1"/>
  <c r="AC1877"/>
  <c r="K1876"/>
  <c r="M1876" s="1"/>
  <c r="L1876"/>
  <c r="N1876" s="1"/>
  <c r="I1877"/>
  <c r="K1877" l="1"/>
  <c r="G1878" s="1"/>
  <c r="L1877"/>
  <c r="N1877" s="1"/>
  <c r="C1877"/>
  <c r="B1878" s="1"/>
  <c r="A1877"/>
  <c r="H1878"/>
  <c r="P1877"/>
  <c r="Y1877"/>
  <c r="Z1877"/>
  <c r="V1878" l="1"/>
  <c r="W1878"/>
  <c r="S1878"/>
  <c r="A1878"/>
  <c r="M1877"/>
  <c r="X1878" l="1"/>
  <c r="Q1878"/>
  <c r="O1878"/>
  <c r="J1878"/>
  <c r="I1878"/>
  <c r="AB1878"/>
  <c r="T1878"/>
  <c r="U1878" s="1"/>
  <c r="AC1878"/>
  <c r="C1878" l="1"/>
  <c r="B1879" s="1"/>
  <c r="P1878"/>
  <c r="Y1878"/>
  <c r="Z1878"/>
  <c r="G1879"/>
  <c r="L1878"/>
  <c r="N1878" s="1"/>
  <c r="K1878"/>
  <c r="M1878" s="1"/>
  <c r="AA1878"/>
  <c r="A1879" l="1"/>
  <c r="G1880"/>
  <c r="V1879"/>
  <c r="W1879"/>
  <c r="S1879"/>
  <c r="C1879" l="1"/>
  <c r="B1880" s="1"/>
  <c r="V1880"/>
  <c r="W1880"/>
  <c r="S1880"/>
  <c r="X1879"/>
  <c r="Q1879"/>
  <c r="H1879"/>
  <c r="J1879"/>
  <c r="I1879"/>
  <c r="O1879"/>
  <c r="AC1879"/>
  <c r="U1879"/>
  <c r="AB1879"/>
  <c r="T1879"/>
  <c r="A1880" l="1"/>
  <c r="J1880"/>
  <c r="I1880"/>
  <c r="K1879"/>
  <c r="M1879" s="1"/>
  <c r="L1879"/>
  <c r="N1879" s="1"/>
  <c r="H1880"/>
  <c r="X1880"/>
  <c r="Q1880"/>
  <c r="P1879"/>
  <c r="O1880" s="1"/>
  <c r="Y1879"/>
  <c r="Z1879"/>
  <c r="AB1880"/>
  <c r="AA1880" s="1"/>
  <c r="T1880"/>
  <c r="AC1880"/>
  <c r="U1880"/>
  <c r="C1880" s="1"/>
  <c r="B1881" s="1"/>
  <c r="AA1879"/>
  <c r="P1880" l="1"/>
  <c r="Y1880"/>
  <c r="Z1880"/>
  <c r="A1881"/>
  <c r="K1880"/>
  <c r="G1881" s="1"/>
  <c r="L1880"/>
  <c r="N1880" s="1"/>
  <c r="W1881" l="1"/>
  <c r="S1881"/>
  <c r="V1881"/>
  <c r="M1880"/>
  <c r="AB1881" l="1"/>
  <c r="AA1881" s="1"/>
  <c r="T1881"/>
  <c r="AC1881"/>
  <c r="X1881"/>
  <c r="Q1881"/>
  <c r="I1881"/>
  <c r="J1881"/>
  <c r="H1881"/>
  <c r="O1881"/>
  <c r="C1881" l="1"/>
  <c r="B1882" s="1"/>
  <c r="K1881"/>
  <c r="M1881" s="1"/>
  <c r="L1881"/>
  <c r="N1881" s="1"/>
  <c r="P1881"/>
  <c r="Y1881"/>
  <c r="Z1881"/>
  <c r="U1881"/>
  <c r="A1882" l="1"/>
  <c r="G1882"/>
  <c r="S1882" l="1"/>
  <c r="V1882"/>
  <c r="W1882"/>
  <c r="AB1882" l="1"/>
  <c r="AA1882" s="1"/>
  <c r="T1882"/>
  <c r="AC1882"/>
  <c r="X1882"/>
  <c r="Q1882"/>
  <c r="H1882"/>
  <c r="J1882"/>
  <c r="I1882"/>
  <c r="O1882"/>
  <c r="C1882" l="1"/>
  <c r="B1883" s="1"/>
  <c r="K1882"/>
  <c r="M1882" s="1"/>
  <c r="L1882"/>
  <c r="N1882" s="1"/>
  <c r="P1882"/>
  <c r="Y1882"/>
  <c r="Z1882"/>
  <c r="G1883"/>
  <c r="U1882"/>
  <c r="A1883" l="1"/>
  <c r="S1883"/>
  <c r="V1883"/>
  <c r="W1883"/>
  <c r="AB1883" l="1"/>
  <c r="AA1883" s="1"/>
  <c r="T1883"/>
  <c r="U1883" s="1"/>
  <c r="C1883" s="1"/>
  <c r="B1884" s="1"/>
  <c r="AC1883"/>
  <c r="Q1883"/>
  <c r="X1883"/>
  <c r="O1883"/>
  <c r="I1883"/>
  <c r="J1883"/>
  <c r="H1883"/>
  <c r="A1884" l="1"/>
  <c r="K1883"/>
  <c r="M1883" s="1"/>
  <c r="L1883"/>
  <c r="N1883" s="1"/>
  <c r="Y1883"/>
  <c r="Z1883"/>
  <c r="P1883"/>
  <c r="G1884" l="1"/>
  <c r="S1884" l="1"/>
  <c r="V1884"/>
  <c r="W1884"/>
  <c r="AB1884" l="1"/>
  <c r="AA1884" s="1"/>
  <c r="T1884"/>
  <c r="AC1884"/>
  <c r="X1884"/>
  <c r="Q1884"/>
  <c r="J1884"/>
  <c r="H1884"/>
  <c r="O1884"/>
  <c r="I1884"/>
  <c r="Z1884" l="1"/>
  <c r="P1884"/>
  <c r="Y1884"/>
  <c r="K1884"/>
  <c r="M1884" s="1"/>
  <c r="L1884"/>
  <c r="N1884" s="1"/>
  <c r="U1884"/>
  <c r="C1884" s="1"/>
  <c r="B1885" s="1"/>
  <c r="A1885" l="1"/>
  <c r="G1885"/>
  <c r="S1885" l="1"/>
  <c r="V1885"/>
  <c r="W1885"/>
  <c r="AB1885" l="1"/>
  <c r="AA1885" s="1"/>
  <c r="T1885"/>
  <c r="AC1885"/>
  <c r="X1885"/>
  <c r="Q1885"/>
  <c r="O1885"/>
  <c r="J1885"/>
  <c r="H1885"/>
  <c r="I1885"/>
  <c r="C1885" l="1"/>
  <c r="B1886" s="1"/>
  <c r="G1886"/>
  <c r="K1885"/>
  <c r="M1885" s="1"/>
  <c r="L1885"/>
  <c r="N1885" s="1"/>
  <c r="U1885"/>
  <c r="P1885"/>
  <c r="Y1885"/>
  <c r="Z1885"/>
  <c r="A1886" l="1"/>
  <c r="V1886"/>
  <c r="W1886"/>
  <c r="S1886"/>
  <c r="X1886" l="1"/>
  <c r="Q1886"/>
  <c r="I1886"/>
  <c r="H1886"/>
  <c r="J1886"/>
  <c r="O1886"/>
  <c r="AB1886"/>
  <c r="T1886"/>
  <c r="U1886" s="1"/>
  <c r="AC1886"/>
  <c r="C1886" l="1"/>
  <c r="B1887" s="1"/>
  <c r="L1886"/>
  <c r="N1886" s="1"/>
  <c r="K1886"/>
  <c r="M1886" s="1"/>
  <c r="P1886"/>
  <c r="Y1886"/>
  <c r="Z1886"/>
  <c r="AA1886"/>
  <c r="A1887" l="1"/>
  <c r="G1887"/>
  <c r="V1887" l="1"/>
  <c r="W1887"/>
  <c r="S1887"/>
  <c r="X1887" l="1"/>
  <c r="Q1887"/>
  <c r="O1887"/>
  <c r="H1887"/>
  <c r="J1887"/>
  <c r="I1887"/>
  <c r="AC1887"/>
  <c r="AB1887"/>
  <c r="AA1887" s="1"/>
  <c r="T1887"/>
  <c r="U1887" s="1"/>
  <c r="P1887" l="1"/>
  <c r="Y1887"/>
  <c r="Z1887"/>
  <c r="K1887"/>
  <c r="M1887" s="1"/>
  <c r="L1887"/>
  <c r="N1887" s="1"/>
  <c r="C1887"/>
  <c r="B1888" s="1"/>
  <c r="A1888" l="1"/>
  <c r="G1888"/>
  <c r="V1888" l="1"/>
  <c r="W1888"/>
  <c r="S1888"/>
  <c r="X1888" l="1"/>
  <c r="Q1888"/>
  <c r="I1888"/>
  <c r="H1888"/>
  <c r="O1888"/>
  <c r="J1888"/>
  <c r="AB1888"/>
  <c r="T1888"/>
  <c r="AC1888"/>
  <c r="U1888"/>
  <c r="C1888" s="1"/>
  <c r="B1889" s="1"/>
  <c r="A1889" l="1"/>
  <c r="P1888"/>
  <c r="Y1888"/>
  <c r="Z1888"/>
  <c r="I1889"/>
  <c r="K1888"/>
  <c r="M1888" s="1"/>
  <c r="L1888"/>
  <c r="N1888" s="1"/>
  <c r="AA1888"/>
  <c r="K1889" l="1"/>
  <c r="L1889"/>
  <c r="G1889"/>
  <c r="W1889" l="1"/>
  <c r="S1889"/>
  <c r="V1889"/>
  <c r="N1889" s="1"/>
  <c r="M1889" l="1"/>
  <c r="AB1889"/>
  <c r="AA1889" s="1"/>
  <c r="T1889"/>
  <c r="AC1889"/>
  <c r="X1889"/>
  <c r="Q1889"/>
  <c r="O1889"/>
  <c r="J1889"/>
  <c r="H1889"/>
  <c r="C1889" l="1"/>
  <c r="B1890" s="1"/>
  <c r="P1889"/>
  <c r="Y1889"/>
  <c r="Z1889"/>
  <c r="G1890"/>
  <c r="U1889"/>
  <c r="A1890" l="1"/>
  <c r="S1890"/>
  <c r="G1891"/>
  <c r="V1890"/>
  <c r="W1890"/>
  <c r="S1891" l="1"/>
  <c r="V1891"/>
  <c r="W1891"/>
  <c r="X1890"/>
  <c r="Q1890"/>
  <c r="I1890"/>
  <c r="H1890"/>
  <c r="O1890"/>
  <c r="J1890"/>
  <c r="AB1890"/>
  <c r="AA1890" s="1"/>
  <c r="T1890"/>
  <c r="U1890" s="1"/>
  <c r="C1890" s="1"/>
  <c r="B1891" s="1"/>
  <c r="AC1890"/>
  <c r="A1891" l="1"/>
  <c r="I1891"/>
  <c r="K1890"/>
  <c r="M1890" s="1"/>
  <c r="L1890"/>
  <c r="N1890" s="1"/>
  <c r="H1891"/>
  <c r="AB1891"/>
  <c r="T1891"/>
  <c r="AC1891"/>
  <c r="U1891"/>
  <c r="C1891" s="1"/>
  <c r="B1892" s="1"/>
  <c r="P1890"/>
  <c r="O1891" s="1"/>
  <c r="Y1890"/>
  <c r="Z1890"/>
  <c r="J1891"/>
  <c r="Q1891"/>
  <c r="X1891"/>
  <c r="A1892" l="1"/>
  <c r="Y1891"/>
  <c r="Z1891"/>
  <c r="P1891"/>
  <c r="K1891"/>
  <c r="L1891"/>
  <c r="N1891"/>
  <c r="G1892"/>
  <c r="M1891"/>
  <c r="AA1891"/>
  <c r="S1892" l="1"/>
  <c r="V1892"/>
  <c r="W1892"/>
  <c r="AB1892" l="1"/>
  <c r="AA1892" s="1"/>
  <c r="T1892"/>
  <c r="AC1892"/>
  <c r="X1892"/>
  <c r="Q1892"/>
  <c r="O1892"/>
  <c r="J1892"/>
  <c r="H1892"/>
  <c r="I1892"/>
  <c r="C1892" l="1"/>
  <c r="B1893" s="1"/>
  <c r="G1893"/>
  <c r="U1892"/>
  <c r="K1892"/>
  <c r="M1892" s="1"/>
  <c r="L1892"/>
  <c r="N1892" s="1"/>
  <c r="Z1892"/>
  <c r="P1892"/>
  <c r="Y1892"/>
  <c r="A1893" l="1"/>
  <c r="S1893"/>
  <c r="V1893"/>
  <c r="W1893"/>
  <c r="AB1893" l="1"/>
  <c r="AA1893" s="1"/>
  <c r="T1893"/>
  <c r="U1893" s="1"/>
  <c r="C1893" s="1"/>
  <c r="B1894" s="1"/>
  <c r="AC1893"/>
  <c r="X1893"/>
  <c r="Q1893"/>
  <c r="I1893"/>
  <c r="J1893"/>
  <c r="O1893"/>
  <c r="H1893"/>
  <c r="A1894" l="1"/>
  <c r="K1893"/>
  <c r="M1893" s="1"/>
  <c r="L1893"/>
  <c r="N1893" s="1"/>
  <c r="P1893"/>
  <c r="Y1893"/>
  <c r="Z1893"/>
  <c r="H1894"/>
  <c r="G1894" l="1"/>
  <c r="V1894" l="1"/>
  <c r="W1894"/>
  <c r="S1894"/>
  <c r="X1894" l="1"/>
  <c r="Q1894"/>
  <c r="O1894"/>
  <c r="I1894"/>
  <c r="J1894"/>
  <c r="AB1894"/>
  <c r="AA1894" s="1"/>
  <c r="T1894"/>
  <c r="AC1894"/>
  <c r="U1894"/>
  <c r="C1894" s="1"/>
  <c r="B1895" s="1"/>
  <c r="A1895" l="1"/>
  <c r="P1894"/>
  <c r="Y1894"/>
  <c r="Z1894"/>
  <c r="G1895"/>
  <c r="L1894"/>
  <c r="N1894" s="1"/>
  <c r="K1894"/>
  <c r="M1894" s="1"/>
  <c r="G1896" l="1"/>
  <c r="V1895"/>
  <c r="W1895"/>
  <c r="S1895"/>
  <c r="X1895" l="1"/>
  <c r="Q1895"/>
  <c r="H1895"/>
  <c r="J1895"/>
  <c r="I1895"/>
  <c r="O1895"/>
  <c r="V1896"/>
  <c r="W1896"/>
  <c r="S1896"/>
  <c r="AC1895"/>
  <c r="U1895"/>
  <c r="AB1895"/>
  <c r="T1895"/>
  <c r="C1895"/>
  <c r="B1896" s="1"/>
  <c r="AB1896" l="1"/>
  <c r="AA1896" s="1"/>
  <c r="T1896"/>
  <c r="U1896" s="1"/>
  <c r="C1896" s="1"/>
  <c r="B1897" s="1"/>
  <c r="AC1896"/>
  <c r="H1896"/>
  <c r="J1896"/>
  <c r="I1896"/>
  <c r="K1895"/>
  <c r="M1895" s="1"/>
  <c r="L1895"/>
  <c r="N1895" s="1"/>
  <c r="A1896"/>
  <c r="O1896"/>
  <c r="P1895"/>
  <c r="Y1895"/>
  <c r="Z1895"/>
  <c r="AA1895"/>
  <c r="X1896"/>
  <c r="Q1896"/>
  <c r="A1897" l="1"/>
  <c r="N1896"/>
  <c r="P1896"/>
  <c r="Y1896"/>
  <c r="Z1896"/>
  <c r="G1897"/>
  <c r="K1896"/>
  <c r="M1896" s="1"/>
  <c r="L1896"/>
  <c r="W1897" l="1"/>
  <c r="S1897"/>
  <c r="V1897"/>
  <c r="AB1897" l="1"/>
  <c r="AA1897" s="1"/>
  <c r="T1897"/>
  <c r="U1897" s="1"/>
  <c r="AC1897"/>
  <c r="X1897"/>
  <c r="Q1897"/>
  <c r="H1897"/>
  <c r="O1897"/>
  <c r="I1897"/>
  <c r="J1897"/>
  <c r="C1897" l="1"/>
  <c r="B1898" s="1"/>
  <c r="P1897"/>
  <c r="Y1897"/>
  <c r="Z1897"/>
  <c r="K1897"/>
  <c r="M1897" s="1"/>
  <c r="L1897"/>
  <c r="N1897" s="1"/>
  <c r="G1898"/>
  <c r="A1898" l="1"/>
  <c r="S1898"/>
  <c r="V1898"/>
  <c r="W1898"/>
  <c r="AB1898" l="1"/>
  <c r="AA1898" s="1"/>
  <c r="T1898"/>
  <c r="U1898" s="1"/>
  <c r="C1898" s="1"/>
  <c r="B1899" s="1"/>
  <c r="AC1898"/>
  <c r="X1898"/>
  <c r="Q1898"/>
  <c r="I1898"/>
  <c r="O1898"/>
  <c r="J1898"/>
  <c r="H1898"/>
  <c r="A1899" l="1"/>
  <c r="P1898"/>
  <c r="Y1898"/>
  <c r="Z1898"/>
  <c r="G1899"/>
  <c r="K1898"/>
  <c r="M1898" s="1"/>
  <c r="L1898"/>
  <c r="N1898" s="1"/>
  <c r="S1899" l="1"/>
  <c r="V1899"/>
  <c r="W1899"/>
  <c r="AB1899" l="1"/>
  <c r="AA1899" s="1"/>
  <c r="T1899"/>
  <c r="AC1899"/>
  <c r="Q1899"/>
  <c r="X1899"/>
  <c r="H1899"/>
  <c r="O1899"/>
  <c r="J1899"/>
  <c r="I1899"/>
  <c r="C1899" l="1"/>
  <c r="B1900" s="1"/>
  <c r="U1899"/>
  <c r="Y1899"/>
  <c r="Z1899"/>
  <c r="P1899"/>
  <c r="K1899"/>
  <c r="M1899" s="1"/>
  <c r="L1899"/>
  <c r="N1899" s="1"/>
  <c r="A1900" l="1"/>
  <c r="G1900"/>
  <c r="S1900" l="1"/>
  <c r="V1900"/>
  <c r="W1900"/>
  <c r="AB1900" l="1"/>
  <c r="AA1900" s="1"/>
  <c r="T1900"/>
  <c r="AC1900"/>
  <c r="X1900"/>
  <c r="Q1900"/>
  <c r="O1900"/>
  <c r="H1900"/>
  <c r="J1900"/>
  <c r="I1900"/>
  <c r="C1900" l="1"/>
  <c r="B1901" s="1"/>
  <c r="G1901"/>
  <c r="K1900"/>
  <c r="M1900" s="1"/>
  <c r="L1900"/>
  <c r="N1900" s="1"/>
  <c r="U1900"/>
  <c r="Z1900"/>
  <c r="P1900"/>
  <c r="Y1900"/>
  <c r="A1901" l="1"/>
  <c r="S1901"/>
  <c r="V1901"/>
  <c r="W1901"/>
  <c r="AB1901" l="1"/>
  <c r="AA1901" s="1"/>
  <c r="T1901"/>
  <c r="U1901" s="1"/>
  <c r="C1901" s="1"/>
  <c r="B1902" s="1"/>
  <c r="AC1901"/>
  <c r="X1901"/>
  <c r="Q1901"/>
  <c r="J1901"/>
  <c r="I1901"/>
  <c r="H1901"/>
  <c r="O1901"/>
  <c r="A1902" l="1"/>
  <c r="K1901"/>
  <c r="M1901" s="1"/>
  <c r="L1901"/>
  <c r="N1901" s="1"/>
  <c r="P1901"/>
  <c r="Y1901"/>
  <c r="Z1901"/>
  <c r="G1902" l="1"/>
  <c r="V1902" l="1"/>
  <c r="W1902"/>
  <c r="S1902"/>
  <c r="AB1902" l="1"/>
  <c r="AA1902" s="1"/>
  <c r="T1902"/>
  <c r="AC1902"/>
  <c r="X1902"/>
  <c r="Q1902"/>
  <c r="O1902"/>
  <c r="H1902"/>
  <c r="I1902"/>
  <c r="J1902"/>
  <c r="C1902" l="1"/>
  <c r="B1903" s="1"/>
  <c r="G1903"/>
  <c r="L1902"/>
  <c r="N1902" s="1"/>
  <c r="K1902"/>
  <c r="M1902" s="1"/>
  <c r="U1902"/>
  <c r="P1902"/>
  <c r="Y1902"/>
  <c r="Z1902"/>
  <c r="A1903" l="1"/>
  <c r="V1903"/>
  <c r="W1903"/>
  <c r="S1903"/>
  <c r="X1903" l="1"/>
  <c r="Q1903"/>
  <c r="J1903"/>
  <c r="I1903"/>
  <c r="H1903"/>
  <c r="O1903"/>
  <c r="AC1903"/>
  <c r="U1903"/>
  <c r="C1903" s="1"/>
  <c r="B1904" s="1"/>
  <c r="AB1903"/>
  <c r="AA1903" s="1"/>
  <c r="T1903"/>
  <c r="A1904" l="1"/>
  <c r="G1904"/>
  <c r="K1903"/>
  <c r="M1903" s="1"/>
  <c r="L1903"/>
  <c r="N1903" s="1"/>
  <c r="P1903"/>
  <c r="Y1903"/>
  <c r="Z1903"/>
  <c r="V1904" l="1"/>
  <c r="W1904"/>
  <c r="S1904"/>
  <c r="X1904" l="1"/>
  <c r="Q1904"/>
  <c r="O1904"/>
  <c r="I1904"/>
  <c r="J1904"/>
  <c r="H1904"/>
  <c r="AB1904"/>
  <c r="T1904"/>
  <c r="AC1904"/>
  <c r="U1904"/>
  <c r="C1904" s="1"/>
  <c r="B1905" s="1"/>
  <c r="A1905" l="1"/>
  <c r="K1904"/>
  <c r="M1904" s="1"/>
  <c r="L1904"/>
  <c r="N1904" s="1"/>
  <c r="P1904"/>
  <c r="Y1904"/>
  <c r="Z1904"/>
  <c r="G1905"/>
  <c r="AA1904"/>
  <c r="W1905" l="1"/>
  <c r="S1905"/>
  <c r="V1905"/>
  <c r="AB1905" l="1"/>
  <c r="AA1905" s="1"/>
  <c r="T1905"/>
  <c r="AC1905"/>
  <c r="X1905"/>
  <c r="Q1905"/>
  <c r="I1905"/>
  <c r="O1905"/>
  <c r="H1905"/>
  <c r="J1905"/>
  <c r="C1905" l="1"/>
  <c r="B1906" s="1"/>
  <c r="G1906"/>
  <c r="U1905"/>
  <c r="P1905"/>
  <c r="Y1905"/>
  <c r="Z1905"/>
  <c r="K1905"/>
  <c r="M1905" s="1"/>
  <c r="L1905"/>
  <c r="N1905" s="1"/>
  <c r="A1906" l="1"/>
  <c r="S1906"/>
  <c r="V1906"/>
  <c r="W1906"/>
  <c r="AB1906" l="1"/>
  <c r="AA1906" s="1"/>
  <c r="T1906"/>
  <c r="U1906" s="1"/>
  <c r="C1906" s="1"/>
  <c r="B1907" s="1"/>
  <c r="AC1906"/>
  <c r="X1906"/>
  <c r="Q1906"/>
  <c r="O1906"/>
  <c r="H1906"/>
  <c r="J1906"/>
  <c r="I1906"/>
  <c r="A1907" l="1"/>
  <c r="G1907"/>
  <c r="K1906"/>
  <c r="M1906" s="1"/>
  <c r="L1906"/>
  <c r="N1906" s="1"/>
  <c r="P1906"/>
  <c r="Y1906"/>
  <c r="Z1906"/>
  <c r="S1907" l="1"/>
  <c r="V1907"/>
  <c r="W1907"/>
  <c r="Q1907" l="1"/>
  <c r="X1907"/>
  <c r="J1907"/>
  <c r="I1907"/>
  <c r="H1907"/>
  <c r="O1907"/>
  <c r="AB1907"/>
  <c r="T1907"/>
  <c r="AC1907"/>
  <c r="U1907"/>
  <c r="C1907" s="1"/>
  <c r="B1908" s="1"/>
  <c r="A1908" l="1"/>
  <c r="K1907"/>
  <c r="M1907" s="1"/>
  <c r="L1907"/>
  <c r="N1907" s="1"/>
  <c r="Y1907"/>
  <c r="Z1907"/>
  <c r="P1907"/>
  <c r="AA1907"/>
  <c r="G1908" l="1"/>
  <c r="S1908" l="1"/>
  <c r="V1908"/>
  <c r="W1908"/>
  <c r="AB1908" l="1"/>
  <c r="AA1908" s="1"/>
  <c r="T1908"/>
  <c r="AC1908"/>
  <c r="X1908"/>
  <c r="Q1908"/>
  <c r="H1908"/>
  <c r="J1908"/>
  <c r="I1908"/>
  <c r="O1908"/>
  <c r="C1908" l="1"/>
  <c r="B1909" s="1"/>
  <c r="K1908"/>
  <c r="M1908" s="1"/>
  <c r="L1908"/>
  <c r="N1908" s="1"/>
  <c r="U1908"/>
  <c r="Z1908"/>
  <c r="P1908"/>
  <c r="Y1908"/>
  <c r="H1909"/>
  <c r="A1909" l="1"/>
  <c r="G1909"/>
  <c r="S1909" l="1"/>
  <c r="V1909"/>
  <c r="W1909"/>
  <c r="AB1909" l="1"/>
  <c r="AA1909" s="1"/>
  <c r="T1909"/>
  <c r="U1909" s="1"/>
  <c r="AC1909"/>
  <c r="X1909"/>
  <c r="Q1909"/>
  <c r="O1909"/>
  <c r="J1909"/>
  <c r="I1909"/>
  <c r="C1909" l="1"/>
  <c r="B1910" s="1"/>
  <c r="K1909"/>
  <c r="M1909" s="1"/>
  <c r="L1909"/>
  <c r="N1909" s="1"/>
  <c r="P1909"/>
  <c r="Y1909"/>
  <c r="Z1909"/>
  <c r="G1910"/>
  <c r="A1910" l="1"/>
  <c r="G1911"/>
  <c r="V1910"/>
  <c r="W1910"/>
  <c r="S1910"/>
  <c r="AB1910" l="1"/>
  <c r="AA1910" s="1"/>
  <c r="T1910"/>
  <c r="AC1910"/>
  <c r="X1910"/>
  <c r="Q1910"/>
  <c r="H1910"/>
  <c r="O1910"/>
  <c r="I1910"/>
  <c r="J1910"/>
  <c r="V1911"/>
  <c r="W1911"/>
  <c r="S1911"/>
  <c r="C1910" l="1"/>
  <c r="B1911" s="1"/>
  <c r="O1911"/>
  <c r="P1910"/>
  <c r="Y1910"/>
  <c r="Z1910"/>
  <c r="L1910"/>
  <c r="N1910" s="1"/>
  <c r="I1911"/>
  <c r="K1910"/>
  <c r="M1910" s="1"/>
  <c r="J1911"/>
  <c r="U1910"/>
  <c r="X1911"/>
  <c r="Q1911"/>
  <c r="AC1911"/>
  <c r="U1911"/>
  <c r="AB1911"/>
  <c r="T1911"/>
  <c r="H1911"/>
  <c r="A1911" l="1"/>
  <c r="C1911"/>
  <c r="B1912" s="1"/>
  <c r="P1911"/>
  <c r="Y1911"/>
  <c r="Z1911"/>
  <c r="AA1911"/>
  <c r="K1911"/>
  <c r="L1911"/>
  <c r="N1911" s="1"/>
  <c r="M1911"/>
  <c r="G1912" l="1"/>
  <c r="A1912"/>
  <c r="V1912" l="1"/>
  <c r="W1912"/>
  <c r="S1912"/>
  <c r="X1912" l="1"/>
  <c r="Q1912"/>
  <c r="O1912"/>
  <c r="J1912"/>
  <c r="I1912"/>
  <c r="H1912"/>
  <c r="AB1912"/>
  <c r="T1912"/>
  <c r="AC1912"/>
  <c r="U1912"/>
  <c r="C1912" s="1"/>
  <c r="B1913" s="1"/>
  <c r="A1913" l="1"/>
  <c r="P1912"/>
  <c r="Y1912"/>
  <c r="Z1912"/>
  <c r="K1912"/>
  <c r="M1912" s="1"/>
  <c r="L1912"/>
  <c r="N1912" s="1"/>
  <c r="AA1912"/>
  <c r="G1913" l="1"/>
  <c r="W1913" l="1"/>
  <c r="S1913"/>
  <c r="V1913"/>
  <c r="AB1913" l="1"/>
  <c r="AA1913" s="1"/>
  <c r="T1913"/>
  <c r="AC1913"/>
  <c r="X1913"/>
  <c r="Q1913"/>
  <c r="I1913"/>
  <c r="J1913"/>
  <c r="O1913"/>
  <c r="H1913"/>
  <c r="P1913" l="1"/>
  <c r="Y1913"/>
  <c r="Z1913"/>
  <c r="U1913"/>
  <c r="C1913" s="1"/>
  <c r="B1914" s="1"/>
  <c r="K1913"/>
  <c r="M1913" s="1"/>
  <c r="L1913"/>
  <c r="N1913" s="1"/>
  <c r="A1914" l="1"/>
  <c r="G1914"/>
  <c r="S1914" l="1"/>
  <c r="V1914"/>
  <c r="W1914"/>
  <c r="AB1914" l="1"/>
  <c r="AA1914" s="1"/>
  <c r="T1914"/>
  <c r="AC1914"/>
  <c r="X1914"/>
  <c r="Q1914"/>
  <c r="H1914"/>
  <c r="J1914"/>
  <c r="O1914"/>
  <c r="I1914"/>
  <c r="C1914" l="1"/>
  <c r="B1915" s="1"/>
  <c r="P1914"/>
  <c r="Y1914"/>
  <c r="Z1914"/>
  <c r="U1914"/>
  <c r="K1914"/>
  <c r="M1914" s="1"/>
  <c r="L1914"/>
  <c r="N1914" s="1"/>
  <c r="A1915" l="1"/>
  <c r="G1915"/>
  <c r="S1915" l="1"/>
  <c r="V1915"/>
  <c r="W1915"/>
  <c r="AB1915" l="1"/>
  <c r="AA1915" s="1"/>
  <c r="T1915"/>
  <c r="AC1915"/>
  <c r="Q1915"/>
  <c r="X1915"/>
  <c r="I1915"/>
  <c r="J1915"/>
  <c r="O1915"/>
  <c r="H1915"/>
  <c r="Y1915" l="1"/>
  <c r="Z1915"/>
  <c r="P1915"/>
  <c r="U1915"/>
  <c r="C1915" s="1"/>
  <c r="B1916" s="1"/>
  <c r="K1915"/>
  <c r="M1915" s="1"/>
  <c r="L1915"/>
  <c r="N1915" s="1"/>
  <c r="A1916" l="1"/>
  <c r="G1916"/>
  <c r="S1916" l="1"/>
  <c r="V1916"/>
  <c r="W1916"/>
  <c r="AB1916" l="1"/>
  <c r="AA1916" s="1"/>
  <c r="T1916"/>
  <c r="AC1916"/>
  <c r="X1916"/>
  <c r="Q1916"/>
  <c r="J1916"/>
  <c r="H1916"/>
  <c r="I1916"/>
  <c r="O1916"/>
  <c r="C1916" l="1"/>
  <c r="B1917" s="1"/>
  <c r="G1917"/>
  <c r="K1916"/>
  <c r="M1916" s="1"/>
  <c r="L1916"/>
  <c r="N1916" s="1"/>
  <c r="Z1916"/>
  <c r="P1916"/>
  <c r="Y1916"/>
  <c r="U1916"/>
  <c r="S1917" l="1"/>
  <c r="V1917"/>
  <c r="W1917"/>
  <c r="A1917"/>
  <c r="AB1917" l="1"/>
  <c r="AA1917" s="1"/>
  <c r="T1917"/>
  <c r="AC1917"/>
  <c r="X1917"/>
  <c r="Q1917"/>
  <c r="O1917"/>
  <c r="I1917"/>
  <c r="J1917"/>
  <c r="H1917"/>
  <c r="C1917" l="1"/>
  <c r="B1918" s="1"/>
  <c r="U1917"/>
  <c r="P1917"/>
  <c r="Y1917"/>
  <c r="Z1917"/>
  <c r="K1917"/>
  <c r="M1917" s="1"/>
  <c r="L1917"/>
  <c r="N1917" s="1"/>
  <c r="A1918" l="1"/>
  <c r="G1918"/>
  <c r="V1918" l="1"/>
  <c r="W1918"/>
  <c r="S1918"/>
  <c r="X1918" l="1"/>
  <c r="Q1918"/>
  <c r="I1918"/>
  <c r="O1918"/>
  <c r="J1918"/>
  <c r="H1918"/>
  <c r="AB1918"/>
  <c r="T1918"/>
  <c r="AC1918"/>
  <c r="U1918"/>
  <c r="C1918" s="1"/>
  <c r="B1919" s="1"/>
  <c r="A1919" l="1"/>
  <c r="L1918"/>
  <c r="N1918" s="1"/>
  <c r="K1918"/>
  <c r="M1918" s="1"/>
  <c r="P1918"/>
  <c r="Y1918"/>
  <c r="Z1918"/>
  <c r="G1919"/>
  <c r="AA1918"/>
  <c r="V1919" l="1"/>
  <c r="W1919"/>
  <c r="S1919"/>
  <c r="X1919" l="1"/>
  <c r="Q1919"/>
  <c r="O1919"/>
  <c r="H1919"/>
  <c r="I1919"/>
  <c r="J1919"/>
  <c r="AC1919"/>
  <c r="AB1919"/>
  <c r="AA1919" s="1"/>
  <c r="T1919"/>
  <c r="U1919" s="1"/>
  <c r="C1919" l="1"/>
  <c r="B1920" s="1"/>
  <c r="P1919"/>
  <c r="Y1919"/>
  <c r="Z1919"/>
  <c r="K1919"/>
  <c r="M1919" s="1"/>
  <c r="L1919"/>
  <c r="N1919" s="1"/>
  <c r="A1920" l="1"/>
  <c r="G1920"/>
  <c r="V1920" l="1"/>
  <c r="W1920"/>
  <c r="S1920"/>
  <c r="X1920" l="1"/>
  <c r="Q1920"/>
  <c r="I1920"/>
  <c r="J1920"/>
  <c r="O1920"/>
  <c r="H1920"/>
  <c r="AB1920"/>
  <c r="T1920"/>
  <c r="AC1920"/>
  <c r="U1920"/>
  <c r="C1920" s="1"/>
  <c r="B1921" s="1"/>
  <c r="A1921" l="1"/>
  <c r="K1920"/>
  <c r="M1920" s="1"/>
  <c r="L1920"/>
  <c r="N1920" s="1"/>
  <c r="P1920"/>
  <c r="Y1920"/>
  <c r="Z1920"/>
  <c r="G1921"/>
  <c r="AA1920"/>
  <c r="W1921" l="1"/>
  <c r="S1921"/>
  <c r="V1921"/>
  <c r="AB1921" l="1"/>
  <c r="AA1921" s="1"/>
  <c r="T1921"/>
  <c r="AC1921"/>
  <c r="X1921"/>
  <c r="Q1921"/>
  <c r="O1921"/>
  <c r="H1921"/>
  <c r="J1921"/>
  <c r="I1921"/>
  <c r="C1921" l="1"/>
  <c r="B1922" s="1"/>
  <c r="G1922"/>
  <c r="K1921"/>
  <c r="M1921" s="1"/>
  <c r="L1921"/>
  <c r="N1921" s="1"/>
  <c r="U1921"/>
  <c r="P1921"/>
  <c r="Y1921"/>
  <c r="Z1921"/>
  <c r="A1922" l="1"/>
  <c r="S1922"/>
  <c r="V1922"/>
  <c r="W1922"/>
  <c r="AB1922" l="1"/>
  <c r="AA1922" s="1"/>
  <c r="T1922"/>
  <c r="U1922" s="1"/>
  <c r="C1922" s="1"/>
  <c r="B1923" s="1"/>
  <c r="AC1922"/>
  <c r="X1922"/>
  <c r="Q1922"/>
  <c r="H1922"/>
  <c r="O1922"/>
  <c r="I1922"/>
  <c r="J1922"/>
  <c r="A1923" l="1"/>
  <c r="P1922"/>
  <c r="Y1922"/>
  <c r="Z1922"/>
  <c r="K1922"/>
  <c r="M1922" s="1"/>
  <c r="L1922"/>
  <c r="N1922" s="1"/>
  <c r="G1923" l="1"/>
  <c r="S1923" l="1"/>
  <c r="V1923"/>
  <c r="W1923"/>
  <c r="AB1923" l="1"/>
  <c r="AA1923" s="1"/>
  <c r="T1923"/>
  <c r="AC1923"/>
  <c r="Q1923"/>
  <c r="X1923"/>
  <c r="I1923"/>
  <c r="O1923"/>
  <c r="H1923"/>
  <c r="J1923"/>
  <c r="H1924" l="1"/>
  <c r="Y1923"/>
  <c r="Z1923"/>
  <c r="P1923"/>
  <c r="U1923"/>
  <c r="C1923" s="1"/>
  <c r="B1924" s="1"/>
  <c r="K1923"/>
  <c r="M1923" s="1"/>
  <c r="L1923"/>
  <c r="N1923" s="1"/>
  <c r="A1924" l="1"/>
  <c r="G1924"/>
  <c r="S1924" l="1"/>
  <c r="V1924"/>
  <c r="W1924"/>
  <c r="X1924" l="1"/>
  <c r="Q1924"/>
  <c r="J1924"/>
  <c r="I1924"/>
  <c r="O1924"/>
  <c r="AB1924"/>
  <c r="AA1924" s="1"/>
  <c r="T1924"/>
  <c r="AC1924"/>
  <c r="U1924"/>
  <c r="C1924" s="1"/>
  <c r="B1925" s="1"/>
  <c r="A1925" l="1"/>
  <c r="K1924"/>
  <c r="M1924" s="1"/>
  <c r="L1924"/>
  <c r="N1924" s="1"/>
  <c r="Z1924"/>
  <c r="P1924"/>
  <c r="Y1924"/>
  <c r="G1925"/>
  <c r="S1925" l="1"/>
  <c r="G1926"/>
  <c r="V1925"/>
  <c r="W1925"/>
  <c r="AB1925" l="1"/>
  <c r="AA1925" s="1"/>
  <c r="T1925"/>
  <c r="AC1925"/>
  <c r="V1926"/>
  <c r="W1926"/>
  <c r="S1926"/>
  <c r="X1925"/>
  <c r="Q1925"/>
  <c r="H1925"/>
  <c r="O1925"/>
  <c r="I1925"/>
  <c r="J1925"/>
  <c r="C1925" l="1"/>
  <c r="B1926" s="1"/>
  <c r="AB1926"/>
  <c r="AA1926" s="1"/>
  <c r="T1926"/>
  <c r="U1926" s="1"/>
  <c r="AC1926"/>
  <c r="U1925"/>
  <c r="X1926"/>
  <c r="Q1926"/>
  <c r="O1926"/>
  <c r="P1925"/>
  <c r="Y1925"/>
  <c r="Z1925"/>
  <c r="K1925"/>
  <c r="M1925" s="1"/>
  <c r="L1925"/>
  <c r="N1925" s="1"/>
  <c r="I1926"/>
  <c r="H1926"/>
  <c r="J1926"/>
  <c r="A1926" l="1"/>
  <c r="C1926"/>
  <c r="B1927" s="1"/>
  <c r="P1926"/>
  <c r="Y1926"/>
  <c r="Z1926"/>
  <c r="L1926"/>
  <c r="N1926" s="1"/>
  <c r="K1926"/>
  <c r="M1926" s="1"/>
  <c r="A1927" l="1"/>
  <c r="G1927"/>
  <c r="V1927" l="1"/>
  <c r="W1927"/>
  <c r="S1927"/>
  <c r="X1927" l="1"/>
  <c r="Q1927"/>
  <c r="J1927"/>
  <c r="O1927"/>
  <c r="I1927"/>
  <c r="H1927"/>
  <c r="AC1927"/>
  <c r="AB1927"/>
  <c r="AA1927" s="1"/>
  <c r="T1927"/>
  <c r="U1927" s="1"/>
  <c r="P1927" l="1"/>
  <c r="Y1927"/>
  <c r="Z1927"/>
  <c r="C1927"/>
  <c r="B1928" s="1"/>
  <c r="K1927"/>
  <c r="M1927" s="1"/>
  <c r="L1927"/>
  <c r="N1927" s="1"/>
  <c r="G1928" l="1"/>
  <c r="A1928"/>
  <c r="V1928" l="1"/>
  <c r="W1928"/>
  <c r="S1928"/>
  <c r="X1928" l="1"/>
  <c r="Q1928"/>
  <c r="I1928"/>
  <c r="J1928"/>
  <c r="O1928"/>
  <c r="H1928"/>
  <c r="AB1928"/>
  <c r="T1928"/>
  <c r="AC1928"/>
  <c r="U1928"/>
  <c r="C1928" s="1"/>
  <c r="B1929" s="1"/>
  <c r="A1929" l="1"/>
  <c r="P1928"/>
  <c r="Y1928"/>
  <c r="Z1928"/>
  <c r="K1928"/>
  <c r="M1928" s="1"/>
  <c r="L1928"/>
  <c r="N1928" s="1"/>
  <c r="AA1928"/>
  <c r="G1929" l="1"/>
  <c r="W1929" l="1"/>
  <c r="S1929"/>
  <c r="V1929"/>
  <c r="AB1929" l="1"/>
  <c r="AA1929" s="1"/>
  <c r="T1929"/>
  <c r="AC1929"/>
  <c r="X1929"/>
  <c r="Q1929"/>
  <c r="I1929"/>
  <c r="O1929"/>
  <c r="J1929"/>
  <c r="H1929"/>
  <c r="C1929" l="1"/>
  <c r="B1930" s="1"/>
  <c r="P1929"/>
  <c r="Y1929"/>
  <c r="Z1929"/>
  <c r="K1929"/>
  <c r="M1929" s="1"/>
  <c r="L1929"/>
  <c r="N1929" s="1"/>
  <c r="U1929"/>
  <c r="A1930" l="1"/>
  <c r="G1930"/>
  <c r="S1930" l="1"/>
  <c r="V1930"/>
  <c r="W1930"/>
  <c r="AB1930" l="1"/>
  <c r="AA1930" s="1"/>
  <c r="T1930"/>
  <c r="U1930" s="1"/>
  <c r="AC1930"/>
  <c r="X1930"/>
  <c r="Q1930"/>
  <c r="J1930"/>
  <c r="H1930"/>
  <c r="O1930"/>
  <c r="I1930"/>
  <c r="K1930" l="1"/>
  <c r="M1930" s="1"/>
  <c r="L1930"/>
  <c r="N1930" s="1"/>
  <c r="C1930"/>
  <c r="B1931" s="1"/>
  <c r="P1930"/>
  <c r="Y1930"/>
  <c r="Z1930"/>
  <c r="A1931" l="1"/>
  <c r="G1931"/>
  <c r="S1931" l="1"/>
  <c r="V1931"/>
  <c r="W1931"/>
  <c r="AB1931" l="1"/>
  <c r="AA1931" s="1"/>
  <c r="T1931"/>
  <c r="AC1931"/>
  <c r="Q1931"/>
  <c r="X1931"/>
  <c r="H1931"/>
  <c r="O1931"/>
  <c r="I1931"/>
  <c r="J1931"/>
  <c r="Y1931" l="1"/>
  <c r="Z1931"/>
  <c r="P1931"/>
  <c r="K1931"/>
  <c r="M1931" s="1"/>
  <c r="L1931"/>
  <c r="N1931" s="1"/>
  <c r="U1931"/>
  <c r="C1931" s="1"/>
  <c r="B1932" s="1"/>
  <c r="G1932"/>
  <c r="A1932" l="1"/>
  <c r="S1932"/>
  <c r="V1932"/>
  <c r="W1932"/>
  <c r="AB1932" l="1"/>
  <c r="AA1932" s="1"/>
  <c r="T1932"/>
  <c r="U1932" s="1"/>
  <c r="C1932" s="1"/>
  <c r="B1933" s="1"/>
  <c r="AC1932"/>
  <c r="X1932"/>
  <c r="Q1932"/>
  <c r="I1932"/>
  <c r="H1932"/>
  <c r="O1932"/>
  <c r="J1932"/>
  <c r="A1933" l="1"/>
  <c r="Z1932"/>
  <c r="P1932"/>
  <c r="Y1932"/>
  <c r="K1932"/>
  <c r="M1932" s="1"/>
  <c r="L1932"/>
  <c r="N1932" s="1"/>
  <c r="G1933" l="1"/>
  <c r="S1933" l="1"/>
  <c r="V1933"/>
  <c r="W1933"/>
  <c r="AB1933" l="1"/>
  <c r="AA1933" s="1"/>
  <c r="T1933"/>
  <c r="AC1933"/>
  <c r="X1933"/>
  <c r="Q1933"/>
  <c r="O1933"/>
  <c r="J1933"/>
  <c r="I1933"/>
  <c r="H1933"/>
  <c r="C1933" l="1"/>
  <c r="B1934" s="1"/>
  <c r="K1933"/>
  <c r="M1933" s="1"/>
  <c r="L1933"/>
  <c r="N1933" s="1"/>
  <c r="U1933"/>
  <c r="P1933"/>
  <c r="Y1933"/>
  <c r="Z1933"/>
  <c r="A1934" l="1"/>
  <c r="G1934"/>
  <c r="V1934" l="1"/>
  <c r="W1934"/>
  <c r="S1934"/>
  <c r="X1934" l="1"/>
  <c r="Q1934"/>
  <c r="H1934"/>
  <c r="J1934"/>
  <c r="O1934"/>
  <c r="I1934"/>
  <c r="AB1934"/>
  <c r="T1934"/>
  <c r="AC1934"/>
  <c r="U1934"/>
  <c r="C1934" s="1"/>
  <c r="B1935" s="1"/>
  <c r="A1935" l="1"/>
  <c r="P1934"/>
  <c r="Y1934"/>
  <c r="Z1934"/>
  <c r="L1934"/>
  <c r="N1934" s="1"/>
  <c r="K1934"/>
  <c r="M1934" s="1"/>
  <c r="AA1934"/>
  <c r="G1935" l="1"/>
  <c r="V1935" l="1"/>
  <c r="W1935"/>
  <c r="S1935"/>
  <c r="X1935" l="1"/>
  <c r="Q1935"/>
  <c r="O1935"/>
  <c r="J1935"/>
  <c r="I1935"/>
  <c r="H1935"/>
  <c r="AC1935"/>
  <c r="AB1935"/>
  <c r="AA1935" s="1"/>
  <c r="T1935"/>
  <c r="U1935" s="1"/>
  <c r="P1935" l="1"/>
  <c r="Y1935"/>
  <c r="Z1935"/>
  <c r="C1935"/>
  <c r="B1936" s="1"/>
  <c r="K1935"/>
  <c r="M1935" s="1"/>
  <c r="L1935"/>
  <c r="N1935" s="1"/>
  <c r="G1936"/>
  <c r="A1936" l="1"/>
  <c r="V1936"/>
  <c r="W1936"/>
  <c r="S1936"/>
  <c r="X1936" l="1"/>
  <c r="Q1936"/>
  <c r="I1936"/>
  <c r="J1936"/>
  <c r="H1936"/>
  <c r="O1936"/>
  <c r="AB1936"/>
  <c r="T1936"/>
  <c r="U1936" s="1"/>
  <c r="AC1936"/>
  <c r="C1936" l="1"/>
  <c r="B1937" s="1"/>
  <c r="K1936"/>
  <c r="M1936" s="1"/>
  <c r="L1936"/>
  <c r="N1936" s="1"/>
  <c r="P1936"/>
  <c r="Y1936"/>
  <c r="Z1936"/>
  <c r="AA1936"/>
  <c r="A1937" l="1"/>
  <c r="G1937"/>
  <c r="W1937" l="1"/>
  <c r="S1937"/>
  <c r="V1937"/>
  <c r="AB1937" l="1"/>
  <c r="AA1937" s="1"/>
  <c r="T1937"/>
  <c r="AC1937"/>
  <c r="X1937"/>
  <c r="Q1937"/>
  <c r="O1937"/>
  <c r="H1937"/>
  <c r="J1937"/>
  <c r="I1937"/>
  <c r="C1937" l="1"/>
  <c r="B1938" s="1"/>
  <c r="H1938"/>
  <c r="G1938"/>
  <c r="U1937"/>
  <c r="K1937"/>
  <c r="M1937" s="1"/>
  <c r="L1937"/>
  <c r="N1937" s="1"/>
  <c r="P1937"/>
  <c r="Y1937"/>
  <c r="Z1937"/>
  <c r="A1938" l="1"/>
  <c r="S1938"/>
  <c r="V1938"/>
  <c r="W1938"/>
  <c r="AB1938" l="1"/>
  <c r="AA1938" s="1"/>
  <c r="T1938"/>
  <c r="U1938" s="1"/>
  <c r="C1938" s="1"/>
  <c r="B1939" s="1"/>
  <c r="AC1938"/>
  <c r="X1938"/>
  <c r="Q1938"/>
  <c r="I1938"/>
  <c r="J1938"/>
  <c r="O1938"/>
  <c r="A1939" l="1"/>
  <c r="P1938"/>
  <c r="Y1938"/>
  <c r="Z1938"/>
  <c r="G1939"/>
  <c r="K1938"/>
  <c r="M1938" s="1"/>
  <c r="L1938"/>
  <c r="N1938" s="1"/>
  <c r="S1939" l="1"/>
  <c r="G1940"/>
  <c r="V1939"/>
  <c r="W1939"/>
  <c r="AB1939" l="1"/>
  <c r="AA1939" s="1"/>
  <c r="T1939"/>
  <c r="U1939" s="1"/>
  <c r="AC1939"/>
  <c r="S1940"/>
  <c r="V1940"/>
  <c r="W1940"/>
  <c r="Q1939"/>
  <c r="X1939"/>
  <c r="H1939"/>
  <c r="O1939"/>
  <c r="J1939"/>
  <c r="I1939"/>
  <c r="C1939" l="1"/>
  <c r="B1940" s="1"/>
  <c r="X1940"/>
  <c r="Q1940"/>
  <c r="Y1939"/>
  <c r="Z1939"/>
  <c r="O1940"/>
  <c r="P1939"/>
  <c r="H1940"/>
  <c r="J1940"/>
  <c r="AB1940"/>
  <c r="AA1940" s="1"/>
  <c r="T1940"/>
  <c r="U1940" s="1"/>
  <c r="AC1940"/>
  <c r="K1939"/>
  <c r="M1939" s="1"/>
  <c r="L1939"/>
  <c r="N1939" s="1"/>
  <c r="I1940"/>
  <c r="C1940" l="1"/>
  <c r="B1941" s="1"/>
  <c r="A1940"/>
  <c r="Z1940"/>
  <c r="P1940"/>
  <c r="Y1940"/>
  <c r="K1940"/>
  <c r="L1940"/>
  <c r="N1940" s="1"/>
  <c r="M1940"/>
  <c r="A1941" l="1"/>
  <c r="G1941"/>
  <c r="S1941" l="1"/>
  <c r="V1941"/>
  <c r="W1941"/>
  <c r="AB1941" l="1"/>
  <c r="AA1941" s="1"/>
  <c r="T1941"/>
  <c r="U1941" s="1"/>
  <c r="AC1941"/>
  <c r="X1941"/>
  <c r="Q1941"/>
  <c r="I1941"/>
  <c r="O1941"/>
  <c r="H1941"/>
  <c r="J1941"/>
  <c r="C1941" l="1"/>
  <c r="B1942" s="1"/>
  <c r="P1941"/>
  <c r="Y1941"/>
  <c r="Z1941"/>
  <c r="K1941"/>
  <c r="M1941" s="1"/>
  <c r="L1941"/>
  <c r="N1941" s="1"/>
  <c r="A1942" l="1"/>
  <c r="G1942"/>
  <c r="V1942" l="1"/>
  <c r="W1942"/>
  <c r="S1942"/>
  <c r="X1942" l="1"/>
  <c r="Q1942"/>
  <c r="H1942"/>
  <c r="J1942"/>
  <c r="O1942"/>
  <c r="I1942"/>
  <c r="AB1942"/>
  <c r="T1942"/>
  <c r="AC1942"/>
  <c r="U1942"/>
  <c r="C1942" s="1"/>
  <c r="B1943" s="1"/>
  <c r="A1943" l="1"/>
  <c r="P1942"/>
  <c r="Y1942"/>
  <c r="Z1942"/>
  <c r="L1942"/>
  <c r="N1942" s="1"/>
  <c r="K1942"/>
  <c r="M1942" s="1"/>
  <c r="AA1942"/>
  <c r="G1943" l="1"/>
  <c r="V1943" l="1"/>
  <c r="W1943"/>
  <c r="S1943"/>
  <c r="X1943" l="1"/>
  <c r="Q1943"/>
  <c r="O1943"/>
  <c r="J1943"/>
  <c r="H1943"/>
  <c r="I1943"/>
  <c r="AC1943"/>
  <c r="AB1943"/>
  <c r="AA1943" s="1"/>
  <c r="T1943"/>
  <c r="U1943" s="1"/>
  <c r="C1943" l="1"/>
  <c r="B1944" s="1"/>
  <c r="P1943"/>
  <c r="Y1943"/>
  <c r="Z1943"/>
  <c r="K1943"/>
  <c r="M1943" s="1"/>
  <c r="L1943"/>
  <c r="N1943" s="1"/>
  <c r="A1944" l="1"/>
  <c r="G1944"/>
  <c r="V1944" l="1"/>
  <c r="W1944"/>
  <c r="S1944"/>
  <c r="AB1944" l="1"/>
  <c r="T1944"/>
  <c r="AC1944"/>
  <c r="X1944"/>
  <c r="Q1944"/>
  <c r="I1944"/>
  <c r="O1944"/>
  <c r="J1944"/>
  <c r="H1944"/>
  <c r="C1944" l="1"/>
  <c r="B1945" s="1"/>
  <c r="AA1944"/>
  <c r="P1944"/>
  <c r="Y1944"/>
  <c r="Z1944"/>
  <c r="G1945"/>
  <c r="U1944"/>
  <c r="K1944"/>
  <c r="M1944" s="1"/>
  <c r="L1944"/>
  <c r="N1944" s="1"/>
  <c r="W1945" l="1"/>
  <c r="S1945"/>
  <c r="V1945"/>
  <c r="A1945"/>
  <c r="AB1945" l="1"/>
  <c r="AA1945" s="1"/>
  <c r="T1945"/>
  <c r="U1945" s="1"/>
  <c r="C1945" s="1"/>
  <c r="B1946" s="1"/>
  <c r="AC1945"/>
  <c r="X1945"/>
  <c r="Q1945"/>
  <c r="H1945"/>
  <c r="O1945"/>
  <c r="J1945"/>
  <c r="I1945"/>
  <c r="A1946" l="1"/>
  <c r="K1945"/>
  <c r="M1945" s="1"/>
  <c r="L1945"/>
  <c r="N1945" s="1"/>
  <c r="P1945"/>
  <c r="Y1945"/>
  <c r="Z1945"/>
  <c r="G1946" l="1"/>
  <c r="S1946" l="1"/>
  <c r="V1946"/>
  <c r="W1946"/>
  <c r="AB1946" l="1"/>
  <c r="AA1946" s="1"/>
  <c r="T1946"/>
  <c r="AC1946"/>
  <c r="X1946"/>
  <c r="Q1946"/>
  <c r="H1946"/>
  <c r="I1946"/>
  <c r="O1946"/>
  <c r="J1946"/>
  <c r="C1946" l="1"/>
  <c r="B1947" s="1"/>
  <c r="K1946"/>
  <c r="M1946" s="1"/>
  <c r="L1946"/>
  <c r="N1946" s="1"/>
  <c r="P1946"/>
  <c r="Y1946"/>
  <c r="Z1946"/>
  <c r="U1946"/>
  <c r="G1947"/>
  <c r="S1947" l="1"/>
  <c r="V1947"/>
  <c r="W1947"/>
  <c r="A1947"/>
  <c r="AB1947" l="1"/>
  <c r="AA1947" s="1"/>
  <c r="T1947"/>
  <c r="U1947" s="1"/>
  <c r="C1947" s="1"/>
  <c r="B1948" s="1"/>
  <c r="AC1947"/>
  <c r="Q1947"/>
  <c r="X1947"/>
  <c r="O1947"/>
  <c r="J1947"/>
  <c r="H1947"/>
  <c r="I1947"/>
  <c r="A1948" l="1"/>
  <c r="K1947"/>
  <c r="M1947" s="1"/>
  <c r="L1947"/>
  <c r="N1947" s="1"/>
  <c r="Y1947"/>
  <c r="Z1947"/>
  <c r="P1947"/>
  <c r="G1948" l="1"/>
  <c r="S1948" l="1"/>
  <c r="V1948"/>
  <c r="W1948"/>
  <c r="AB1948" l="1"/>
  <c r="AA1948" s="1"/>
  <c r="T1948"/>
  <c r="U1948" s="1"/>
  <c r="AC1948"/>
  <c r="X1948"/>
  <c r="Q1948"/>
  <c r="H1948"/>
  <c r="I1948"/>
  <c r="O1948"/>
  <c r="J1948"/>
  <c r="K1948" l="1"/>
  <c r="M1948" s="1"/>
  <c r="L1948"/>
  <c r="N1948" s="1"/>
  <c r="Z1948"/>
  <c r="P1948"/>
  <c r="Y1948"/>
  <c r="C1948"/>
  <c r="B1949" s="1"/>
  <c r="G1949" l="1"/>
  <c r="A1949"/>
  <c r="S1949" l="1"/>
  <c r="V1949"/>
  <c r="W1949"/>
  <c r="AB1949" l="1"/>
  <c r="AA1949" s="1"/>
  <c r="T1949"/>
  <c r="AC1949"/>
  <c r="X1949"/>
  <c r="Q1949"/>
  <c r="O1949"/>
  <c r="I1949"/>
  <c r="J1949"/>
  <c r="H1949"/>
  <c r="C1949" l="1"/>
  <c r="B1950" s="1"/>
  <c r="K1949"/>
  <c r="M1949" s="1"/>
  <c r="L1949"/>
  <c r="N1949" s="1"/>
  <c r="U1949"/>
  <c r="P1949"/>
  <c r="Y1949"/>
  <c r="Z1949"/>
  <c r="A1950" l="1"/>
  <c r="G1950"/>
  <c r="V1950" l="1"/>
  <c r="W1950"/>
  <c r="S1950"/>
  <c r="X1950" l="1"/>
  <c r="Q1950"/>
  <c r="J1950"/>
  <c r="H1950"/>
  <c r="I1950"/>
  <c r="O1950"/>
  <c r="AB1950"/>
  <c r="AA1950" s="1"/>
  <c r="T1950"/>
  <c r="AC1950"/>
  <c r="C1950" l="1"/>
  <c r="B1951" s="1"/>
  <c r="L1950"/>
  <c r="N1950" s="1"/>
  <c r="K1950"/>
  <c r="M1950" s="1"/>
  <c r="U1950"/>
  <c r="P1950"/>
  <c r="Y1950"/>
  <c r="Z1950"/>
  <c r="A1951" l="1"/>
  <c r="G1951"/>
  <c r="V1951" l="1"/>
  <c r="W1951"/>
  <c r="S1951"/>
  <c r="X1951" l="1"/>
  <c r="Q1951"/>
  <c r="I1951"/>
  <c r="H1951"/>
  <c r="O1951"/>
  <c r="J1951"/>
  <c r="AC1951"/>
  <c r="U1951"/>
  <c r="AB1951"/>
  <c r="AA1951" s="1"/>
  <c r="T1951"/>
  <c r="C1951" s="1"/>
  <c r="B1952" s="1"/>
  <c r="A1952" l="1"/>
  <c r="K1951"/>
  <c r="M1951" s="1"/>
  <c r="L1951"/>
  <c r="N1951" s="1"/>
  <c r="P1951"/>
  <c r="Y1951"/>
  <c r="Z1951"/>
  <c r="G1952" l="1"/>
  <c r="V1952" l="1"/>
  <c r="W1952"/>
  <c r="S1952"/>
  <c r="X1952" l="1"/>
  <c r="Q1952"/>
  <c r="H1952"/>
  <c r="J1952"/>
  <c r="I1952"/>
  <c r="O1952"/>
  <c r="AB1952"/>
  <c r="T1952"/>
  <c r="AC1952"/>
  <c r="U1952"/>
  <c r="C1952" s="1"/>
  <c r="B1953" s="1"/>
  <c r="A1953" l="1"/>
  <c r="H1953"/>
  <c r="G1953"/>
  <c r="K1952"/>
  <c r="M1952" s="1"/>
  <c r="L1952"/>
  <c r="N1952" s="1"/>
  <c r="P1952"/>
  <c r="Y1952"/>
  <c r="Z1952"/>
  <c r="AA1952"/>
  <c r="W1953" l="1"/>
  <c r="S1953"/>
  <c r="V1953"/>
  <c r="AB1953" l="1"/>
  <c r="AA1953" s="1"/>
  <c r="T1953"/>
  <c r="AC1953"/>
  <c r="X1953"/>
  <c r="Q1953"/>
  <c r="I1953"/>
  <c r="J1953"/>
  <c r="O1953"/>
  <c r="C1953" l="1"/>
  <c r="B1954" s="1"/>
  <c r="P1953"/>
  <c r="Y1953"/>
  <c r="Z1953"/>
  <c r="G1954"/>
  <c r="K1953"/>
  <c r="M1953" s="1"/>
  <c r="L1953"/>
  <c r="N1953" s="1"/>
  <c r="U1953"/>
  <c r="A1954" l="1"/>
  <c r="S1954"/>
  <c r="G1955"/>
  <c r="V1954"/>
  <c r="W1954"/>
  <c r="AB1954" l="1"/>
  <c r="AA1954" s="1"/>
  <c r="T1954"/>
  <c r="U1954" s="1"/>
  <c r="C1954" s="1"/>
  <c r="B1955" s="1"/>
  <c r="AC1954"/>
  <c r="S1955"/>
  <c r="V1955"/>
  <c r="W1955"/>
  <c r="X1954"/>
  <c r="Q1954"/>
  <c r="H1954"/>
  <c r="I1954"/>
  <c r="O1954"/>
  <c r="J1954"/>
  <c r="A1955" l="1"/>
  <c r="Q1955"/>
  <c r="X1955"/>
  <c r="H1955"/>
  <c r="I1955"/>
  <c r="K1954"/>
  <c r="M1954" s="1"/>
  <c r="L1954"/>
  <c r="N1954" s="1"/>
  <c r="AB1955"/>
  <c r="AA1955" s="1"/>
  <c r="T1955"/>
  <c r="U1955" s="1"/>
  <c r="AC1955"/>
  <c r="P1954"/>
  <c r="O1955" s="1"/>
  <c r="Y1954"/>
  <c r="Z1954"/>
  <c r="J1955"/>
  <c r="Y1955" l="1"/>
  <c r="Z1955"/>
  <c r="P1955"/>
  <c r="C1955"/>
  <c r="B1956" s="1"/>
  <c r="K1955"/>
  <c r="G1956" s="1"/>
  <c r="L1955"/>
  <c r="N1955" s="1"/>
  <c r="S1956" l="1"/>
  <c r="V1956"/>
  <c r="W1956"/>
  <c r="M1955"/>
  <c r="A1956"/>
  <c r="X1956" l="1"/>
  <c r="Q1956"/>
  <c r="H1956"/>
  <c r="J1956"/>
  <c r="O1956"/>
  <c r="I1956"/>
  <c r="AB1956"/>
  <c r="T1956"/>
  <c r="AC1956"/>
  <c r="U1956"/>
  <c r="C1956" s="1"/>
  <c r="B1957" s="1"/>
  <c r="A1957" l="1"/>
  <c r="Z1956"/>
  <c r="P1956"/>
  <c r="Y1956"/>
  <c r="K1956"/>
  <c r="M1956" s="1"/>
  <c r="L1956"/>
  <c r="N1956" s="1"/>
  <c r="AA1956"/>
  <c r="G1957" l="1"/>
  <c r="S1957" l="1"/>
  <c r="V1957"/>
  <c r="W1957"/>
  <c r="AB1957" l="1"/>
  <c r="AA1957" s="1"/>
  <c r="T1957"/>
  <c r="AC1957"/>
  <c r="X1957"/>
  <c r="Q1957"/>
  <c r="J1957"/>
  <c r="H1957"/>
  <c r="O1957"/>
  <c r="I1957"/>
  <c r="C1957" l="1"/>
  <c r="B1958" s="1"/>
  <c r="P1957"/>
  <c r="Y1957"/>
  <c r="Z1957"/>
  <c r="K1957"/>
  <c r="M1957" s="1"/>
  <c r="L1957"/>
  <c r="N1957" s="1"/>
  <c r="U1957"/>
  <c r="A1958" l="1"/>
  <c r="G1958"/>
  <c r="V1958" l="1"/>
  <c r="W1958"/>
  <c r="S1958"/>
  <c r="X1958" l="1"/>
  <c r="Q1958"/>
  <c r="H1958"/>
  <c r="J1958"/>
  <c r="O1958"/>
  <c r="I1958"/>
  <c r="AB1958"/>
  <c r="T1958"/>
  <c r="AC1958"/>
  <c r="U1958"/>
  <c r="C1958" s="1"/>
  <c r="B1959" s="1"/>
  <c r="A1959" l="1"/>
  <c r="P1958"/>
  <c r="Y1958"/>
  <c r="Z1958"/>
  <c r="AA1958"/>
  <c r="L1958"/>
  <c r="N1958" s="1"/>
  <c r="K1958"/>
  <c r="M1958" s="1"/>
  <c r="G1959" l="1"/>
  <c r="V1959" l="1"/>
  <c r="W1959"/>
  <c r="S1959"/>
  <c r="X1959" l="1"/>
  <c r="Q1959"/>
  <c r="H1959"/>
  <c r="I1959"/>
  <c r="O1959"/>
  <c r="J1959"/>
  <c r="AC1959"/>
  <c r="AB1959"/>
  <c r="AA1959" s="1"/>
  <c r="T1959"/>
  <c r="U1959" s="1"/>
  <c r="C1959" l="1"/>
  <c r="B1960" s="1"/>
  <c r="G1960"/>
  <c r="K1959"/>
  <c r="M1959" s="1"/>
  <c r="L1959"/>
  <c r="N1959" s="1"/>
  <c r="P1959"/>
  <c r="Y1959"/>
  <c r="Z1959"/>
  <c r="A1960" l="1"/>
  <c r="V1960"/>
  <c r="W1960"/>
  <c r="S1960"/>
  <c r="X1960" l="1"/>
  <c r="Q1960"/>
  <c r="O1960"/>
  <c r="I1960"/>
  <c r="J1960"/>
  <c r="H1960"/>
  <c r="AB1960"/>
  <c r="T1960"/>
  <c r="U1960" s="1"/>
  <c r="AC1960"/>
  <c r="P1960" l="1"/>
  <c r="Y1960"/>
  <c r="Z1960"/>
  <c r="C1960"/>
  <c r="B1961" s="1"/>
  <c r="K1960"/>
  <c r="M1960" s="1"/>
  <c r="L1960"/>
  <c r="N1960" s="1"/>
  <c r="G1961"/>
  <c r="AA1960"/>
  <c r="A1961" l="1"/>
  <c r="W1961"/>
  <c r="S1961"/>
  <c r="V1961"/>
  <c r="AB1961" l="1"/>
  <c r="AA1961" s="1"/>
  <c r="T1961"/>
  <c r="U1961" s="1"/>
  <c r="C1961" s="1"/>
  <c r="B1962" s="1"/>
  <c r="AC1961"/>
  <c r="X1961"/>
  <c r="Q1961"/>
  <c r="I1961"/>
  <c r="J1961"/>
  <c r="H1961"/>
  <c r="O1961"/>
  <c r="A1962" l="1"/>
  <c r="P1961"/>
  <c r="Y1961"/>
  <c r="Z1961"/>
  <c r="K1961"/>
  <c r="M1961" s="1"/>
  <c r="L1961"/>
  <c r="N1961" s="1"/>
  <c r="G1962" l="1"/>
  <c r="S1962" l="1"/>
  <c r="V1962"/>
  <c r="W1962"/>
  <c r="AB1962" l="1"/>
  <c r="AA1962" s="1"/>
  <c r="T1962"/>
  <c r="AC1962"/>
  <c r="X1962"/>
  <c r="Q1962"/>
  <c r="O1962"/>
  <c r="H1962"/>
  <c r="I1962"/>
  <c r="J1962"/>
  <c r="C1962" l="1"/>
  <c r="B1963" s="1"/>
  <c r="G1963"/>
  <c r="K1962"/>
  <c r="M1962" s="1"/>
  <c r="L1962"/>
  <c r="N1962" s="1"/>
  <c r="U1962"/>
  <c r="P1962"/>
  <c r="Y1962"/>
  <c r="Z1962"/>
  <c r="A1963" l="1"/>
  <c r="S1963"/>
  <c r="V1963"/>
  <c r="W1963"/>
  <c r="AB1963" l="1"/>
  <c r="AA1963" s="1"/>
  <c r="T1963"/>
  <c r="U1963" s="1"/>
  <c r="C1963" s="1"/>
  <c r="B1964" s="1"/>
  <c r="AC1963"/>
  <c r="Q1963"/>
  <c r="X1963"/>
  <c r="J1963"/>
  <c r="O1963"/>
  <c r="I1963"/>
  <c r="H1963"/>
  <c r="A1964" l="1"/>
  <c r="Y1963"/>
  <c r="Z1963"/>
  <c r="P1963"/>
  <c r="K1963"/>
  <c r="M1963" s="1"/>
  <c r="L1963"/>
  <c r="N1963" s="1"/>
  <c r="G1964"/>
  <c r="S1964" l="1"/>
  <c r="V1964"/>
  <c r="W1964"/>
  <c r="AB1964" l="1"/>
  <c r="AA1964" s="1"/>
  <c r="T1964"/>
  <c r="AC1964"/>
  <c r="X1964"/>
  <c r="Q1964"/>
  <c r="O1964"/>
  <c r="J1964"/>
  <c r="I1964"/>
  <c r="H1964"/>
  <c r="C1964" l="1"/>
  <c r="B1965" s="1"/>
  <c r="G1965"/>
  <c r="U1964"/>
  <c r="K1964"/>
  <c r="M1964" s="1"/>
  <c r="L1964"/>
  <c r="N1964" s="1"/>
  <c r="Z1964"/>
  <c r="P1964"/>
  <c r="Y1964"/>
  <c r="A1965" l="1"/>
  <c r="S1965"/>
  <c r="V1965"/>
  <c r="W1965"/>
  <c r="AB1965" l="1"/>
  <c r="AA1965" s="1"/>
  <c r="T1965"/>
  <c r="U1965" s="1"/>
  <c r="C1965" s="1"/>
  <c r="B1966" s="1"/>
  <c r="AC1965"/>
  <c r="X1965"/>
  <c r="Q1965"/>
  <c r="I1965"/>
  <c r="H1965"/>
  <c r="J1965"/>
  <c r="O1965"/>
  <c r="A1966" l="1"/>
  <c r="P1965"/>
  <c r="Y1965"/>
  <c r="Z1965"/>
  <c r="K1965"/>
  <c r="M1965" s="1"/>
  <c r="L1965"/>
  <c r="N1965" s="1"/>
  <c r="G1966" l="1"/>
  <c r="V1966" l="1"/>
  <c r="W1966"/>
  <c r="S1966"/>
  <c r="X1966" l="1"/>
  <c r="Q1966"/>
  <c r="I1966"/>
  <c r="J1966"/>
  <c r="O1966"/>
  <c r="H1966"/>
  <c r="AB1966"/>
  <c r="T1966"/>
  <c r="C1966" s="1"/>
  <c r="B1967" s="1"/>
  <c r="AC1966"/>
  <c r="U1966"/>
  <c r="A1967" l="1"/>
  <c r="L1966"/>
  <c r="N1966" s="1"/>
  <c r="K1966"/>
  <c r="M1966" s="1"/>
  <c r="P1966"/>
  <c r="Y1966"/>
  <c r="Z1966"/>
  <c r="AA1966"/>
  <c r="G1967" l="1"/>
  <c r="V1967" l="1"/>
  <c r="W1967"/>
  <c r="S1967"/>
  <c r="X1967" l="1"/>
  <c r="Q1967"/>
  <c r="O1967"/>
  <c r="J1967"/>
  <c r="I1967"/>
  <c r="H1967"/>
  <c r="AC1967"/>
  <c r="AB1967"/>
  <c r="AA1967" s="1"/>
  <c r="T1967"/>
  <c r="U1967" s="1"/>
  <c r="C1967" l="1"/>
  <c r="B1968" s="1"/>
  <c r="K1967"/>
  <c r="M1967" s="1"/>
  <c r="L1967"/>
  <c r="N1967" s="1"/>
  <c r="P1967"/>
  <c r="Y1967"/>
  <c r="Z1967"/>
  <c r="H1968"/>
  <c r="G1968"/>
  <c r="A1968" l="1"/>
  <c r="V1968"/>
  <c r="W1968"/>
  <c r="S1968"/>
  <c r="X1968" l="1"/>
  <c r="Q1968"/>
  <c r="O1968"/>
  <c r="I1968"/>
  <c r="J1968"/>
  <c r="AB1968"/>
  <c r="AA1968" s="1"/>
  <c r="T1968"/>
  <c r="AC1968"/>
  <c r="U1968"/>
  <c r="C1968" s="1"/>
  <c r="B1969" s="1"/>
  <c r="A1969" l="1"/>
  <c r="P1968"/>
  <c r="Y1968"/>
  <c r="Z1968"/>
  <c r="G1969"/>
  <c r="K1968"/>
  <c r="M1968" s="1"/>
  <c r="L1968"/>
  <c r="N1968" s="1"/>
  <c r="W1969" l="1"/>
  <c r="S1969"/>
  <c r="G1970"/>
  <c r="V1969"/>
  <c r="AB1969" l="1"/>
  <c r="AA1969" s="1"/>
  <c r="T1969"/>
  <c r="AC1969"/>
  <c r="S1970"/>
  <c r="V1970"/>
  <c r="W1970"/>
  <c r="X1969"/>
  <c r="Q1969"/>
  <c r="H1969"/>
  <c r="I1969"/>
  <c r="J1969"/>
  <c r="O1969"/>
  <c r="C1969" l="1"/>
  <c r="B1970" s="1"/>
  <c r="X1970"/>
  <c r="Q1970"/>
  <c r="U1969"/>
  <c r="H1970"/>
  <c r="I1970"/>
  <c r="K1969"/>
  <c r="M1969" s="1"/>
  <c r="L1969"/>
  <c r="N1969" s="1"/>
  <c r="J1970"/>
  <c r="AB1970"/>
  <c r="AA1970" s="1"/>
  <c r="T1970"/>
  <c r="U1970" s="1"/>
  <c r="AC1970"/>
  <c r="P1969"/>
  <c r="Y1969"/>
  <c r="Z1969"/>
  <c r="O1970"/>
  <c r="A1970" l="1"/>
  <c r="C1970"/>
  <c r="B1971" s="1"/>
  <c r="G1971"/>
  <c r="K1970"/>
  <c r="L1970"/>
  <c r="M1970"/>
  <c r="P1970"/>
  <c r="Y1970"/>
  <c r="Z1970"/>
  <c r="N1970"/>
  <c r="A1971" l="1"/>
  <c r="S1971"/>
  <c r="V1971"/>
  <c r="W1971"/>
  <c r="AB1971" l="1"/>
  <c r="AA1971" s="1"/>
  <c r="T1971"/>
  <c r="U1971" s="1"/>
  <c r="C1971" s="1"/>
  <c r="B1972" s="1"/>
  <c r="AC1971"/>
  <c r="Q1971"/>
  <c r="X1971"/>
  <c r="J1971"/>
  <c r="O1971"/>
  <c r="I1971"/>
  <c r="H1971"/>
  <c r="A1972" l="1"/>
  <c r="K1971"/>
  <c r="M1971" s="1"/>
  <c r="L1971"/>
  <c r="N1971" s="1"/>
  <c r="Y1971"/>
  <c r="Z1971"/>
  <c r="P1971"/>
  <c r="G1972"/>
  <c r="S1972" l="1"/>
  <c r="V1972"/>
  <c r="W1972"/>
  <c r="AB1972" l="1"/>
  <c r="AA1972" s="1"/>
  <c r="T1972"/>
  <c r="AC1972"/>
  <c r="X1972"/>
  <c r="Q1972"/>
  <c r="O1972"/>
  <c r="H1972"/>
  <c r="I1972"/>
  <c r="J1972"/>
  <c r="C1972" l="1"/>
  <c r="B1973" s="1"/>
  <c r="G1973"/>
  <c r="U1972"/>
  <c r="K1972"/>
  <c r="M1972" s="1"/>
  <c r="L1972"/>
  <c r="N1972" s="1"/>
  <c r="Z1972"/>
  <c r="P1972"/>
  <c r="Y1972"/>
  <c r="A1973" l="1"/>
  <c r="S1973"/>
  <c r="V1973"/>
  <c r="W1973"/>
  <c r="AB1973" l="1"/>
  <c r="AA1973" s="1"/>
  <c r="T1973"/>
  <c r="U1973" s="1"/>
  <c r="C1973" s="1"/>
  <c r="B1974" s="1"/>
  <c r="AC1973"/>
  <c r="X1973"/>
  <c r="Q1973"/>
  <c r="I1973"/>
  <c r="J1973"/>
  <c r="H1973"/>
  <c r="O1973"/>
  <c r="A1974" l="1"/>
  <c r="P1973"/>
  <c r="Y1973"/>
  <c r="Z1973"/>
  <c r="K1973"/>
  <c r="M1973" s="1"/>
  <c r="L1973"/>
  <c r="N1973" s="1"/>
  <c r="G1974" l="1"/>
  <c r="V1974" l="1"/>
  <c r="W1974"/>
  <c r="S1974"/>
  <c r="X1974" l="1"/>
  <c r="Q1974"/>
  <c r="I1974"/>
  <c r="O1974"/>
  <c r="H1974"/>
  <c r="J1974"/>
  <c r="AB1974"/>
  <c r="T1974"/>
  <c r="AC1974"/>
  <c r="U1974"/>
  <c r="C1974" s="1"/>
  <c r="B1975" s="1"/>
  <c r="A1975" l="1"/>
  <c r="L1974"/>
  <c r="N1974" s="1"/>
  <c r="K1974"/>
  <c r="M1974" s="1"/>
  <c r="P1974"/>
  <c r="Y1974"/>
  <c r="Z1974"/>
  <c r="G1975"/>
  <c r="AA1974"/>
  <c r="V1975" l="1"/>
  <c r="W1975"/>
  <c r="S1975"/>
  <c r="X1975" l="1"/>
  <c r="Q1975"/>
  <c r="O1975"/>
  <c r="H1975"/>
  <c r="J1975"/>
  <c r="I1975"/>
  <c r="AC1975"/>
  <c r="AB1975"/>
  <c r="AA1975" s="1"/>
  <c r="T1975"/>
  <c r="U1975" s="1"/>
  <c r="C1975" l="1"/>
  <c r="B1976" s="1"/>
  <c r="P1975"/>
  <c r="Y1975"/>
  <c r="Z1975"/>
  <c r="K1975"/>
  <c r="M1975" s="1"/>
  <c r="L1975"/>
  <c r="N1975" s="1"/>
  <c r="A1976" l="1"/>
  <c r="G1976"/>
  <c r="V1976" l="1"/>
  <c r="W1976"/>
  <c r="S1976"/>
  <c r="X1976" l="1"/>
  <c r="Q1976"/>
  <c r="I1976"/>
  <c r="O1976"/>
  <c r="J1976"/>
  <c r="H1976"/>
  <c r="AB1976"/>
  <c r="T1976"/>
  <c r="AC1976"/>
  <c r="U1976"/>
  <c r="C1976" s="1"/>
  <c r="B1977" s="1"/>
  <c r="A1977" l="1"/>
  <c r="P1976"/>
  <c r="Y1976"/>
  <c r="Z1976"/>
  <c r="K1976"/>
  <c r="M1976" s="1"/>
  <c r="L1976"/>
  <c r="N1976" s="1"/>
  <c r="AA1976"/>
  <c r="G1977" l="1"/>
  <c r="W1977" l="1"/>
  <c r="S1977"/>
  <c r="V1977"/>
  <c r="AB1977" l="1"/>
  <c r="AA1977" s="1"/>
  <c r="T1977"/>
  <c r="AC1977"/>
  <c r="X1977"/>
  <c r="Q1977"/>
  <c r="I1977"/>
  <c r="J1977"/>
  <c r="O1977"/>
  <c r="H1977"/>
  <c r="C1977" l="1"/>
  <c r="B1978" s="1"/>
  <c r="P1977"/>
  <c r="Y1977"/>
  <c r="Z1977"/>
  <c r="U1977"/>
  <c r="G1978"/>
  <c r="K1977"/>
  <c r="M1977" s="1"/>
  <c r="L1977"/>
  <c r="N1977" s="1"/>
  <c r="A1978" l="1"/>
  <c r="S1978"/>
  <c r="V1978"/>
  <c r="W1978"/>
  <c r="AB1978" l="1"/>
  <c r="AA1978" s="1"/>
  <c r="T1978"/>
  <c r="U1978" s="1"/>
  <c r="C1978" s="1"/>
  <c r="B1979" s="1"/>
  <c r="AC1978"/>
  <c r="X1978"/>
  <c r="Q1978"/>
  <c r="H1978"/>
  <c r="J1978"/>
  <c r="O1978"/>
  <c r="I1978"/>
  <c r="A1979" l="1"/>
  <c r="K1978"/>
  <c r="M1978" s="1"/>
  <c r="L1978"/>
  <c r="N1978" s="1"/>
  <c r="P1978"/>
  <c r="Y1978"/>
  <c r="Z1978"/>
  <c r="G1979"/>
  <c r="S1979" l="1"/>
  <c r="V1979"/>
  <c r="W1979"/>
  <c r="AB1979" l="1"/>
  <c r="AA1979" s="1"/>
  <c r="T1979"/>
  <c r="U1979" s="1"/>
  <c r="AC1979"/>
  <c r="Q1979"/>
  <c r="X1979"/>
  <c r="H1979"/>
  <c r="O1979"/>
  <c r="I1979"/>
  <c r="J1979"/>
  <c r="Y1979" l="1"/>
  <c r="Z1979"/>
  <c r="P1979"/>
  <c r="K1979"/>
  <c r="M1979" s="1"/>
  <c r="L1979"/>
  <c r="N1979" s="1"/>
  <c r="C1979"/>
  <c r="B1980" s="1"/>
  <c r="G1980"/>
  <c r="A1980" l="1"/>
  <c r="S1980"/>
  <c r="V1980"/>
  <c r="W1980"/>
  <c r="AB1980" l="1"/>
  <c r="AA1980" s="1"/>
  <c r="T1980"/>
  <c r="U1980" s="1"/>
  <c r="C1980" s="1"/>
  <c r="B1981" s="1"/>
  <c r="AC1980"/>
  <c r="X1980"/>
  <c r="Q1980"/>
  <c r="I1980"/>
  <c r="H1980"/>
  <c r="J1980"/>
  <c r="O1980"/>
  <c r="A1981" l="1"/>
  <c r="Z1980"/>
  <c r="P1980"/>
  <c r="Y1980"/>
  <c r="K1980"/>
  <c r="M1980" s="1"/>
  <c r="L1980"/>
  <c r="N1980" s="1"/>
  <c r="G1981" l="1"/>
  <c r="S1981" l="1"/>
  <c r="V1981"/>
  <c r="W1981"/>
  <c r="AB1981" l="1"/>
  <c r="AA1981" s="1"/>
  <c r="T1981"/>
  <c r="AC1981"/>
  <c r="X1981"/>
  <c r="Q1981"/>
  <c r="J1981"/>
  <c r="O1981"/>
  <c r="I1981"/>
  <c r="H1981"/>
  <c r="C1981" l="1"/>
  <c r="B1982" s="1"/>
  <c r="K1981"/>
  <c r="M1981" s="1"/>
  <c r="L1981"/>
  <c r="N1981" s="1"/>
  <c r="P1981"/>
  <c r="Y1981"/>
  <c r="Z1981"/>
  <c r="G1982"/>
  <c r="U1981"/>
  <c r="V1982" l="1"/>
  <c r="W1982"/>
  <c r="S1982"/>
  <c r="A1982"/>
  <c r="X1982" l="1"/>
  <c r="Q1982"/>
  <c r="O1982"/>
  <c r="I1982"/>
  <c r="J1982"/>
  <c r="H1982"/>
  <c r="AB1982"/>
  <c r="T1982"/>
  <c r="AC1982"/>
  <c r="U1982"/>
  <c r="C1982" s="1"/>
  <c r="B1983" s="1"/>
  <c r="A1983" l="1"/>
  <c r="L1982"/>
  <c r="N1982" s="1"/>
  <c r="K1982"/>
  <c r="M1982" s="1"/>
  <c r="H1983"/>
  <c r="P1982"/>
  <c r="Y1982"/>
  <c r="Z1982"/>
  <c r="AA1982"/>
  <c r="G1983" l="1"/>
  <c r="V1983" l="1"/>
  <c r="W1983"/>
  <c r="S1983"/>
  <c r="X1983" l="1"/>
  <c r="Q1983"/>
  <c r="O1983"/>
  <c r="I1983"/>
  <c r="J1983"/>
  <c r="AC1983"/>
  <c r="AB1983"/>
  <c r="AA1983" s="1"/>
  <c r="T1983"/>
  <c r="U1983" s="1"/>
  <c r="K1983" l="1"/>
  <c r="M1983" s="1"/>
  <c r="L1983"/>
  <c r="N1983" s="1"/>
  <c r="P1983"/>
  <c r="Y1983"/>
  <c r="Z1983"/>
  <c r="G1984"/>
  <c r="C1983"/>
  <c r="B1984" s="1"/>
  <c r="A1984" l="1"/>
  <c r="G1985"/>
  <c r="V1984"/>
  <c r="W1984"/>
  <c r="S1984"/>
  <c r="AB1984" l="1"/>
  <c r="AA1984" s="1"/>
  <c r="T1984"/>
  <c r="AC1984"/>
  <c r="W1985"/>
  <c r="S1985"/>
  <c r="V1985"/>
  <c r="X1984"/>
  <c r="Q1984"/>
  <c r="H1984"/>
  <c r="O1984"/>
  <c r="J1984"/>
  <c r="I1984"/>
  <c r="C1984" l="1"/>
  <c r="B1985" s="1"/>
  <c r="X1985"/>
  <c r="Q1985"/>
  <c r="I1985"/>
  <c r="K1984"/>
  <c r="M1984" s="1"/>
  <c r="L1984"/>
  <c r="N1984" s="1"/>
  <c r="U1984"/>
  <c r="P1984"/>
  <c r="O1985" s="1"/>
  <c r="Y1984"/>
  <c r="Z1984"/>
  <c r="H1985"/>
  <c r="J1985"/>
  <c r="AB1985"/>
  <c r="AA1985" s="1"/>
  <c r="T1985"/>
  <c r="AC1985"/>
  <c r="U1985"/>
  <c r="P1985" l="1"/>
  <c r="Y1985"/>
  <c r="Z1985"/>
  <c r="A1985"/>
  <c r="C1985"/>
  <c r="B1986" s="1"/>
  <c r="K1985"/>
  <c r="L1985"/>
  <c r="N1985" s="1"/>
  <c r="M1985"/>
  <c r="A1986" l="1"/>
  <c r="G1986"/>
  <c r="S1986" l="1"/>
  <c r="V1986"/>
  <c r="W1986"/>
  <c r="AB1986" l="1"/>
  <c r="AA1986" s="1"/>
  <c r="T1986"/>
  <c r="AC1986"/>
  <c r="X1986"/>
  <c r="Q1986"/>
  <c r="H1986"/>
  <c r="I1986"/>
  <c r="J1986"/>
  <c r="O1986"/>
  <c r="C1986" l="1"/>
  <c r="B1987" s="1"/>
  <c r="U1986"/>
  <c r="P1986"/>
  <c r="Y1986"/>
  <c r="Z1986"/>
  <c r="K1986"/>
  <c r="M1986" s="1"/>
  <c r="L1986"/>
  <c r="N1986" s="1"/>
  <c r="A1987" l="1"/>
  <c r="G1987"/>
  <c r="S1987" l="1"/>
  <c r="V1987"/>
  <c r="W1987"/>
  <c r="AB1987" l="1"/>
  <c r="AA1987" s="1"/>
  <c r="T1987"/>
  <c r="AC1987"/>
  <c r="Q1987"/>
  <c r="X1987"/>
  <c r="I1987"/>
  <c r="O1987"/>
  <c r="H1987"/>
  <c r="J1987"/>
  <c r="C1987" l="1"/>
  <c r="B1988" s="1"/>
  <c r="U1987"/>
  <c r="Y1987"/>
  <c r="Z1987"/>
  <c r="P1987"/>
  <c r="K1987"/>
  <c r="M1987" s="1"/>
  <c r="L1987"/>
  <c r="N1987" s="1"/>
  <c r="A1988" l="1"/>
  <c r="G1988"/>
  <c r="S1988" l="1"/>
  <c r="V1988"/>
  <c r="W1988"/>
  <c r="AB1988" l="1"/>
  <c r="AA1988" s="1"/>
  <c r="T1988"/>
  <c r="AC1988"/>
  <c r="X1988"/>
  <c r="Q1988"/>
  <c r="O1988"/>
  <c r="I1988"/>
  <c r="H1988"/>
  <c r="J1988"/>
  <c r="C1988" l="1"/>
  <c r="B1989" s="1"/>
  <c r="G1989"/>
  <c r="U1988"/>
  <c r="K1988"/>
  <c r="M1988" s="1"/>
  <c r="L1988"/>
  <c r="N1988" s="1"/>
  <c r="Z1988"/>
  <c r="P1988"/>
  <c r="Y1988"/>
  <c r="A1989" l="1"/>
  <c r="S1989"/>
  <c r="V1989"/>
  <c r="W1989"/>
  <c r="AB1989" l="1"/>
  <c r="AA1989" s="1"/>
  <c r="T1989"/>
  <c r="U1989" s="1"/>
  <c r="C1989" s="1"/>
  <c r="B1990" s="1"/>
  <c r="AC1989"/>
  <c r="X1989"/>
  <c r="Q1989"/>
  <c r="I1989"/>
  <c r="J1989"/>
  <c r="H1989"/>
  <c r="O1989"/>
  <c r="A1990" l="1"/>
  <c r="P1989"/>
  <c r="Y1989"/>
  <c r="Z1989"/>
  <c r="K1989"/>
  <c r="M1989" s="1"/>
  <c r="L1989"/>
  <c r="N1989" s="1"/>
  <c r="G1990" l="1"/>
  <c r="V1990" l="1"/>
  <c r="W1990"/>
  <c r="S1990"/>
  <c r="X1990" l="1"/>
  <c r="Q1990"/>
  <c r="O1990"/>
  <c r="I1990"/>
  <c r="J1990"/>
  <c r="H1990"/>
  <c r="AB1990"/>
  <c r="T1990"/>
  <c r="AC1990"/>
  <c r="U1990"/>
  <c r="C1990" s="1"/>
  <c r="B1991" s="1"/>
  <c r="A1991" l="1"/>
  <c r="P1990"/>
  <c r="Y1990"/>
  <c r="Z1990"/>
  <c r="L1990"/>
  <c r="N1990" s="1"/>
  <c r="K1990"/>
  <c r="M1990" s="1"/>
  <c r="AA1990"/>
  <c r="G1991" l="1"/>
  <c r="V1991" l="1"/>
  <c r="W1991"/>
  <c r="S1991"/>
  <c r="X1991" l="1"/>
  <c r="Q1991"/>
  <c r="I1991"/>
  <c r="O1991"/>
  <c r="H1991"/>
  <c r="J1991"/>
  <c r="AC1991"/>
  <c r="AB1991"/>
  <c r="AA1991" s="1"/>
  <c r="T1991"/>
  <c r="U1991" s="1"/>
  <c r="K1991" l="1"/>
  <c r="M1991" s="1"/>
  <c r="L1991"/>
  <c r="N1991" s="1"/>
  <c r="P1991"/>
  <c r="Y1991"/>
  <c r="Z1991"/>
  <c r="C1991"/>
  <c r="B1992" s="1"/>
  <c r="G1992" l="1"/>
  <c r="A1992"/>
  <c r="V1992" l="1"/>
  <c r="W1992"/>
  <c r="S1992"/>
  <c r="X1992" l="1"/>
  <c r="Q1992"/>
  <c r="O1992"/>
  <c r="H1992"/>
  <c r="J1992"/>
  <c r="I1992"/>
  <c r="AB1992"/>
  <c r="T1992"/>
  <c r="AC1992"/>
  <c r="U1992"/>
  <c r="C1992" s="1"/>
  <c r="B1993" s="1"/>
  <c r="A1993" l="1"/>
  <c r="P1992"/>
  <c r="Y1992"/>
  <c r="Z1992"/>
  <c r="K1992"/>
  <c r="M1992" s="1"/>
  <c r="L1992"/>
  <c r="N1992" s="1"/>
  <c r="AA1992"/>
  <c r="G1993" l="1"/>
  <c r="W1993" l="1"/>
  <c r="S1993"/>
  <c r="V1993"/>
  <c r="AB1993" l="1"/>
  <c r="AA1993" s="1"/>
  <c r="T1993"/>
  <c r="AC1993"/>
  <c r="X1993"/>
  <c r="Q1993"/>
  <c r="H1993"/>
  <c r="O1993"/>
  <c r="J1993"/>
  <c r="I1993"/>
  <c r="C1993" l="1"/>
  <c r="B1994" s="1"/>
  <c r="P1993"/>
  <c r="Y1993"/>
  <c r="Z1993"/>
  <c r="K1993"/>
  <c r="M1993" s="1"/>
  <c r="L1993"/>
  <c r="N1993" s="1"/>
  <c r="U1993"/>
  <c r="A1994" l="1"/>
  <c r="G1994"/>
  <c r="S1994" l="1"/>
  <c r="V1994"/>
  <c r="W1994"/>
  <c r="AB1994" l="1"/>
  <c r="AA1994" s="1"/>
  <c r="T1994"/>
  <c r="AC1994"/>
  <c r="X1994"/>
  <c r="Q1994"/>
  <c r="I1994"/>
  <c r="J1994"/>
  <c r="O1994"/>
  <c r="H1994"/>
  <c r="P1994" l="1"/>
  <c r="Y1994"/>
  <c r="Z1994"/>
  <c r="U1994"/>
  <c r="C1994" s="1"/>
  <c r="B1995" s="1"/>
  <c r="K1994"/>
  <c r="M1994" s="1"/>
  <c r="L1994"/>
  <c r="N1994" s="1"/>
  <c r="A1995" l="1"/>
  <c r="G1995"/>
  <c r="S1995" l="1"/>
  <c r="V1995"/>
  <c r="W1995"/>
  <c r="AB1995" l="1"/>
  <c r="T1995"/>
  <c r="AC1995"/>
  <c r="Q1995"/>
  <c r="X1995"/>
  <c r="J1995"/>
  <c r="H1995"/>
  <c r="O1995"/>
  <c r="I1995"/>
  <c r="C1995" l="1"/>
  <c r="B1996" s="1"/>
  <c r="AA1995"/>
  <c r="Y1995"/>
  <c r="Z1995"/>
  <c r="P1995"/>
  <c r="K1995"/>
  <c r="M1995" s="1"/>
  <c r="L1995"/>
  <c r="N1995" s="1"/>
  <c r="U1995"/>
  <c r="G1996"/>
  <c r="S1996" l="1"/>
  <c r="V1996"/>
  <c r="W1996"/>
  <c r="A1996"/>
  <c r="AB1996" l="1"/>
  <c r="T1996"/>
  <c r="U1996" s="1"/>
  <c r="AC1996"/>
  <c r="X1996"/>
  <c r="Q1996"/>
  <c r="H1996"/>
  <c r="O1996"/>
  <c r="J1996"/>
  <c r="I1996"/>
  <c r="K1996" l="1"/>
  <c r="M1996" s="1"/>
  <c r="L1996"/>
  <c r="N1996" s="1"/>
  <c r="C1996"/>
  <c r="B1997" s="1"/>
  <c r="AA1996"/>
  <c r="Z1996"/>
  <c r="P1996"/>
  <c r="Y1996"/>
  <c r="A1997" l="1"/>
  <c r="G1997"/>
  <c r="S1997" l="1"/>
  <c r="V1997"/>
  <c r="W1997"/>
  <c r="AB1997" l="1"/>
  <c r="AA1997" s="1"/>
  <c r="T1997"/>
  <c r="AC1997"/>
  <c r="X1997"/>
  <c r="Q1997"/>
  <c r="H1997"/>
  <c r="J1997"/>
  <c r="I1997"/>
  <c r="O1997"/>
  <c r="C1997" l="1"/>
  <c r="B1998" s="1"/>
  <c r="P1997"/>
  <c r="Y1997"/>
  <c r="Z1997"/>
  <c r="U1997"/>
  <c r="K1997"/>
  <c r="M1997" s="1"/>
  <c r="L1997"/>
  <c r="N1997" s="1"/>
  <c r="H1998"/>
  <c r="A1998" l="1"/>
  <c r="G1998"/>
  <c r="V1998" l="1"/>
  <c r="W1998"/>
  <c r="S1998"/>
  <c r="X1998" l="1"/>
  <c r="Q1998"/>
  <c r="O1998"/>
  <c r="J1998"/>
  <c r="I1998"/>
  <c r="AB1998"/>
  <c r="AA1998" s="1"/>
  <c r="T1998"/>
  <c r="AC1998"/>
  <c r="U1998"/>
  <c r="C1998" s="1"/>
  <c r="B1999" s="1"/>
  <c r="A1999" l="1"/>
  <c r="P1998"/>
  <c r="Y1998"/>
  <c r="Z1998"/>
  <c r="G1999"/>
  <c r="L1998"/>
  <c r="N1998" s="1"/>
  <c r="K1998"/>
  <c r="M1998" s="1"/>
  <c r="G2000" l="1"/>
  <c r="V1999"/>
  <c r="W1999"/>
  <c r="S1999"/>
  <c r="X1999" l="1"/>
  <c r="Q1999"/>
  <c r="H1999"/>
  <c r="J1999"/>
  <c r="O1999"/>
  <c r="I1999"/>
  <c r="V2000"/>
  <c r="W2000"/>
  <c r="S2000"/>
  <c r="AC1999"/>
  <c r="U1999"/>
  <c r="AB1999"/>
  <c r="AA1999" s="1"/>
  <c r="T1999"/>
  <c r="C1999"/>
  <c r="B2000" s="1"/>
  <c r="A2000" l="1"/>
  <c r="H2000"/>
  <c r="AB2000"/>
  <c r="AA2000" s="1"/>
  <c r="T2000"/>
  <c r="U2000" s="1"/>
  <c r="C2000" s="1"/>
  <c r="B2001" s="1"/>
  <c r="AC2000"/>
  <c r="P1999"/>
  <c r="O2000" s="1"/>
  <c r="Y1999"/>
  <c r="Z1999"/>
  <c r="J2000"/>
  <c r="I2000"/>
  <c r="K1999"/>
  <c r="M1999" s="1"/>
  <c r="L1999"/>
  <c r="N1999" s="1"/>
  <c r="X2000"/>
  <c r="Q2000"/>
  <c r="A2001" l="1"/>
  <c r="P2000"/>
  <c r="Y2000"/>
  <c r="Z2000"/>
  <c r="K2000"/>
  <c r="G2001" s="1"/>
  <c r="L2000"/>
  <c r="M2000"/>
  <c r="N2000"/>
  <c r="W2001" l="1"/>
  <c r="S2001"/>
  <c r="V2001"/>
  <c r="AB2001" l="1"/>
  <c r="T2001"/>
  <c r="AC2001"/>
  <c r="X2001"/>
  <c r="Q2001"/>
  <c r="I2001"/>
  <c r="H2001"/>
  <c r="J2001"/>
  <c r="O2001"/>
  <c r="C2001" l="1"/>
  <c r="B2002" s="1"/>
  <c r="AA2001"/>
  <c r="P2001"/>
  <c r="Y2001"/>
  <c r="Z2001"/>
  <c r="U2001"/>
  <c r="K2001"/>
  <c r="M2001" s="1"/>
  <c r="L2001"/>
  <c r="N2001" s="1"/>
  <c r="A2002" l="1"/>
  <c r="G2002"/>
  <c r="S2002" l="1"/>
  <c r="V2002"/>
  <c r="W2002"/>
  <c r="AB2002" l="1"/>
  <c r="AA2002" s="1"/>
  <c r="T2002"/>
  <c r="AC2002"/>
  <c r="X2002"/>
  <c r="Q2002"/>
  <c r="O2002"/>
  <c r="J2002"/>
  <c r="I2002"/>
  <c r="H2002"/>
  <c r="C2002" l="1"/>
  <c r="B2003" s="1"/>
  <c r="K2002"/>
  <c r="M2002" s="1"/>
  <c r="L2002"/>
  <c r="N2002" s="1"/>
  <c r="U2002"/>
  <c r="P2002"/>
  <c r="Y2002"/>
  <c r="Z2002"/>
  <c r="A2003" l="1"/>
  <c r="G2003"/>
  <c r="S2003" l="1"/>
  <c r="V2003"/>
  <c r="W2003"/>
  <c r="AB2003" l="1"/>
  <c r="AA2003" s="1"/>
  <c r="T2003"/>
  <c r="AC2003"/>
  <c r="Q2003"/>
  <c r="X2003"/>
  <c r="J2003"/>
  <c r="H2003"/>
  <c r="O2003"/>
  <c r="I2003"/>
  <c r="C2003" l="1"/>
  <c r="B2004" s="1"/>
  <c r="Y2003"/>
  <c r="Z2003"/>
  <c r="P2003"/>
  <c r="U2003"/>
  <c r="K2003"/>
  <c r="M2003" s="1"/>
  <c r="L2003"/>
  <c r="N2003" s="1"/>
  <c r="A2004" l="1"/>
  <c r="G2004"/>
  <c r="S2004" l="1"/>
  <c r="V2004"/>
  <c r="W2004"/>
  <c r="AB2004" l="1"/>
  <c r="AA2004" s="1"/>
  <c r="T2004"/>
  <c r="AC2004"/>
  <c r="X2004"/>
  <c r="Q2004"/>
  <c r="H2004"/>
  <c r="O2004"/>
  <c r="J2004"/>
  <c r="I2004"/>
  <c r="C2004" l="1"/>
  <c r="B2005" s="1"/>
  <c r="U2004"/>
  <c r="Z2004"/>
  <c r="P2004"/>
  <c r="Y2004"/>
  <c r="K2004"/>
  <c r="M2004" s="1"/>
  <c r="L2004"/>
  <c r="N2004" s="1"/>
  <c r="A2005" l="1"/>
  <c r="G2005"/>
  <c r="S2005" l="1"/>
  <c r="V2005"/>
  <c r="W2005"/>
  <c r="AB2005" l="1"/>
  <c r="AA2005" s="1"/>
  <c r="T2005"/>
  <c r="AC2005"/>
  <c r="X2005"/>
  <c r="Q2005"/>
  <c r="O2005"/>
  <c r="H2005"/>
  <c r="I2005"/>
  <c r="J2005"/>
  <c r="C2005" l="1"/>
  <c r="B2006" s="1"/>
  <c r="K2005"/>
  <c r="M2005" s="1"/>
  <c r="L2005"/>
  <c r="N2005" s="1"/>
  <c r="U2005"/>
  <c r="P2005"/>
  <c r="Y2005"/>
  <c r="Z2005"/>
  <c r="A2006" l="1"/>
  <c r="G2006"/>
  <c r="V2006" l="1"/>
  <c r="W2006"/>
  <c r="S2006"/>
  <c r="AB2006" l="1"/>
  <c r="AA2006" s="1"/>
  <c r="T2006"/>
  <c r="AC2006"/>
  <c r="X2006"/>
  <c r="Q2006"/>
  <c r="H2006"/>
  <c r="J2006"/>
  <c r="I2006"/>
  <c r="O2006"/>
  <c r="C2006" l="1"/>
  <c r="B2007" s="1"/>
  <c r="L2006"/>
  <c r="N2006" s="1"/>
  <c r="K2006"/>
  <c r="M2006" s="1"/>
  <c r="U2006"/>
  <c r="P2006"/>
  <c r="Y2006"/>
  <c r="Z2006"/>
  <c r="G2007" l="1"/>
  <c r="A2007"/>
  <c r="V2007" l="1"/>
  <c r="W2007"/>
  <c r="S2007"/>
  <c r="X2007" l="1"/>
  <c r="Q2007"/>
  <c r="J2007"/>
  <c r="O2007"/>
  <c r="H2007"/>
  <c r="I2007"/>
  <c r="AC2007"/>
  <c r="AB2007"/>
  <c r="AA2007" s="1"/>
  <c r="T2007"/>
  <c r="U2007" s="1"/>
  <c r="C2007" l="1"/>
  <c r="B2008" s="1"/>
  <c r="P2007"/>
  <c r="Y2007"/>
  <c r="Z2007"/>
  <c r="K2007"/>
  <c r="M2007" s="1"/>
  <c r="L2007"/>
  <c r="N2007" s="1"/>
  <c r="A2008" l="1"/>
  <c r="G2008"/>
  <c r="V2008" l="1"/>
  <c r="W2008"/>
  <c r="S2008"/>
  <c r="X2008" l="1"/>
  <c r="Q2008"/>
  <c r="H2008"/>
  <c r="J2008"/>
  <c r="O2008"/>
  <c r="I2008"/>
  <c r="AB2008"/>
  <c r="T2008"/>
  <c r="AC2008"/>
  <c r="U2008"/>
  <c r="C2008" s="1"/>
  <c r="B2009" s="1"/>
  <c r="A2009" l="1"/>
  <c r="P2008"/>
  <c r="Y2008"/>
  <c r="Z2008"/>
  <c r="K2008"/>
  <c r="M2008" s="1"/>
  <c r="L2008"/>
  <c r="N2008" s="1"/>
  <c r="AA2008"/>
  <c r="G2009" l="1"/>
  <c r="W2009" l="1"/>
  <c r="S2009"/>
  <c r="V2009"/>
  <c r="X2009" l="1"/>
  <c r="Q2009"/>
  <c r="O2009"/>
  <c r="H2009"/>
  <c r="I2009"/>
  <c r="J2009"/>
  <c r="AB2009"/>
  <c r="T2009"/>
  <c r="AC2009"/>
  <c r="U2009"/>
  <c r="C2009" s="1"/>
  <c r="B2010" s="1"/>
  <c r="A2010" l="1"/>
  <c r="P2009"/>
  <c r="Y2009"/>
  <c r="Z2009"/>
  <c r="AA2009"/>
  <c r="K2009"/>
  <c r="M2009" s="1"/>
  <c r="L2009"/>
  <c r="N2009" s="1"/>
  <c r="G2010" l="1"/>
  <c r="S2010" l="1"/>
  <c r="V2010"/>
  <c r="W2010"/>
  <c r="AB2010" l="1"/>
  <c r="AA2010" s="1"/>
  <c r="T2010"/>
  <c r="U2010" s="1"/>
  <c r="AC2010"/>
  <c r="X2010"/>
  <c r="Q2010"/>
  <c r="H2010"/>
  <c r="O2010"/>
  <c r="J2010"/>
  <c r="I2010"/>
  <c r="C2010" l="1"/>
  <c r="B2011" s="1"/>
  <c r="K2010"/>
  <c r="M2010" s="1"/>
  <c r="L2010"/>
  <c r="N2010" s="1"/>
  <c r="P2010"/>
  <c r="Y2010"/>
  <c r="Z2010"/>
  <c r="G2011"/>
  <c r="A2011" l="1"/>
  <c r="S2011"/>
  <c r="V2011"/>
  <c r="W2011"/>
  <c r="AB2011" l="1"/>
  <c r="AA2011" s="1"/>
  <c r="T2011"/>
  <c r="U2011" s="1"/>
  <c r="C2011" s="1"/>
  <c r="B2012" s="1"/>
  <c r="AC2011"/>
  <c r="Q2011"/>
  <c r="X2011"/>
  <c r="J2011"/>
  <c r="O2011"/>
  <c r="H2011"/>
  <c r="I2011"/>
  <c r="A2012" l="1"/>
  <c r="Y2011"/>
  <c r="Z2011"/>
  <c r="P2011"/>
  <c r="K2011"/>
  <c r="M2011" s="1"/>
  <c r="L2011"/>
  <c r="N2011" s="1"/>
  <c r="G2012" l="1"/>
  <c r="S2012" l="1"/>
  <c r="V2012"/>
  <c r="W2012"/>
  <c r="AB2012" l="1"/>
  <c r="AA2012" s="1"/>
  <c r="T2012"/>
  <c r="AC2012"/>
  <c r="X2012"/>
  <c r="Q2012"/>
  <c r="O2012"/>
  <c r="J2012"/>
  <c r="H2012"/>
  <c r="I2012"/>
  <c r="C2012" l="1"/>
  <c r="B2013" s="1"/>
  <c r="H2013"/>
  <c r="G2013"/>
  <c r="K2012"/>
  <c r="M2012" s="1"/>
  <c r="L2012"/>
  <c r="N2012" s="1"/>
  <c r="Z2012"/>
  <c r="P2012"/>
  <c r="Y2012"/>
  <c r="U2012"/>
  <c r="A2013" l="1"/>
  <c r="S2013"/>
  <c r="V2013"/>
  <c r="W2013"/>
  <c r="AB2013" l="1"/>
  <c r="AA2013" s="1"/>
  <c r="T2013"/>
  <c r="U2013" s="1"/>
  <c r="C2013" s="1"/>
  <c r="B2014" s="1"/>
  <c r="AC2013"/>
  <c r="X2013"/>
  <c r="Q2013"/>
  <c r="I2013"/>
  <c r="O2013"/>
  <c r="J2013"/>
  <c r="A2014" l="1"/>
  <c r="P2013"/>
  <c r="Y2013"/>
  <c r="Z2013"/>
  <c r="G2014"/>
  <c r="K2013"/>
  <c r="M2013" s="1"/>
  <c r="L2013"/>
  <c r="N2013" s="1"/>
  <c r="G2015" l="1"/>
  <c r="V2014"/>
  <c r="W2014"/>
  <c r="S2014"/>
  <c r="V2015" l="1"/>
  <c r="W2015"/>
  <c r="S2015"/>
  <c r="X2014"/>
  <c r="Q2014"/>
  <c r="H2014"/>
  <c r="J2014"/>
  <c r="I2014"/>
  <c r="O2014"/>
  <c r="AB2014"/>
  <c r="AA2014" s="1"/>
  <c r="T2014"/>
  <c r="AC2014"/>
  <c r="C2014" l="1"/>
  <c r="B2015" s="1"/>
  <c r="J2015"/>
  <c r="X2015"/>
  <c r="Q2015"/>
  <c r="L2014"/>
  <c r="N2014" s="1"/>
  <c r="I2015"/>
  <c r="K2014"/>
  <c r="M2014" s="1"/>
  <c r="P2014"/>
  <c r="O2015" s="1"/>
  <c r="Y2014"/>
  <c r="Z2014"/>
  <c r="AC2015"/>
  <c r="U2015"/>
  <c r="AB2015"/>
  <c r="AA2015" s="1"/>
  <c r="T2015"/>
  <c r="U2014"/>
  <c r="H2015"/>
  <c r="P2015" l="1"/>
  <c r="Y2015"/>
  <c r="Z2015"/>
  <c r="A2015"/>
  <c r="C2015"/>
  <c r="B2016" s="1"/>
  <c r="K2015"/>
  <c r="G2016" s="1"/>
  <c r="L2015"/>
  <c r="N2015" s="1"/>
  <c r="V2016" l="1"/>
  <c r="W2016"/>
  <c r="S2016"/>
  <c r="M2015"/>
  <c r="A2016"/>
  <c r="X2016" l="1"/>
  <c r="Q2016"/>
  <c r="I2016"/>
  <c r="H2016"/>
  <c r="O2016"/>
  <c r="J2016"/>
  <c r="AB2016"/>
  <c r="T2016"/>
  <c r="U2016" s="1"/>
  <c r="AC2016"/>
  <c r="C2016" l="1"/>
  <c r="B2017" s="1"/>
  <c r="K2016"/>
  <c r="M2016" s="1"/>
  <c r="L2016"/>
  <c r="N2016" s="1"/>
  <c r="P2016"/>
  <c r="Y2016"/>
  <c r="Z2016"/>
  <c r="AA2016"/>
  <c r="A2017" l="1"/>
  <c r="G2017"/>
  <c r="W2017" l="1"/>
  <c r="S2017"/>
  <c r="V2017"/>
  <c r="AB2017" l="1"/>
  <c r="AA2017" s="1"/>
  <c r="T2017"/>
  <c r="AC2017"/>
  <c r="X2017"/>
  <c r="Q2017"/>
  <c r="O2017"/>
  <c r="I2017"/>
  <c r="H2017"/>
  <c r="J2017"/>
  <c r="C2017" l="1"/>
  <c r="B2018" s="1"/>
  <c r="G2018"/>
  <c r="U2017"/>
  <c r="K2017"/>
  <c r="M2017" s="1"/>
  <c r="L2017"/>
  <c r="N2017" s="1"/>
  <c r="P2017"/>
  <c r="Y2017"/>
  <c r="Z2017"/>
  <c r="A2018" l="1"/>
  <c r="S2018"/>
  <c r="V2018"/>
  <c r="W2018"/>
  <c r="AB2018" l="1"/>
  <c r="AA2018" s="1"/>
  <c r="T2018"/>
  <c r="U2018" s="1"/>
  <c r="C2018" s="1"/>
  <c r="B2019" s="1"/>
  <c r="AC2018"/>
  <c r="X2018"/>
  <c r="Q2018"/>
  <c r="J2018"/>
  <c r="I2018"/>
  <c r="O2018"/>
  <c r="H2018"/>
  <c r="A2019" l="1"/>
  <c r="K2018"/>
  <c r="M2018" s="1"/>
  <c r="L2018"/>
  <c r="N2018" s="1"/>
  <c r="P2018"/>
  <c r="Y2018"/>
  <c r="Z2018"/>
  <c r="G2019"/>
  <c r="S2019" l="1"/>
  <c r="V2019"/>
  <c r="W2019"/>
  <c r="AB2019" l="1"/>
  <c r="AA2019" s="1"/>
  <c r="T2019"/>
  <c r="U2019" s="1"/>
  <c r="AC2019"/>
  <c r="Q2019"/>
  <c r="X2019"/>
  <c r="J2019"/>
  <c r="I2019"/>
  <c r="H2019"/>
  <c r="O2019"/>
  <c r="G2020" l="1"/>
  <c r="C2019"/>
  <c r="B2020" s="1"/>
  <c r="K2019"/>
  <c r="M2019" s="1"/>
  <c r="L2019"/>
  <c r="N2019" s="1"/>
  <c r="Y2019"/>
  <c r="Z2019"/>
  <c r="P2019"/>
  <c r="S2020" l="1"/>
  <c r="V2020"/>
  <c r="W2020"/>
  <c r="A2020"/>
  <c r="AB2020" l="1"/>
  <c r="AA2020" s="1"/>
  <c r="T2020"/>
  <c r="U2020" s="1"/>
  <c r="AC2020"/>
  <c r="X2020"/>
  <c r="Q2020"/>
  <c r="I2020"/>
  <c r="J2020"/>
  <c r="H2020"/>
  <c r="O2020"/>
  <c r="Z2020" l="1"/>
  <c r="P2020"/>
  <c r="Y2020"/>
  <c r="C2020"/>
  <c r="B2021" s="1"/>
  <c r="K2020"/>
  <c r="M2020" s="1"/>
  <c r="L2020"/>
  <c r="N2020" s="1"/>
  <c r="G2021" l="1"/>
  <c r="A2021"/>
  <c r="S2021" l="1"/>
  <c r="V2021"/>
  <c r="W2021"/>
  <c r="AB2021" l="1"/>
  <c r="AA2021" s="1"/>
  <c r="T2021"/>
  <c r="AC2021"/>
  <c r="X2021"/>
  <c r="Q2021"/>
  <c r="O2021"/>
  <c r="J2021"/>
  <c r="I2021"/>
  <c r="H2021"/>
  <c r="C2021" l="1"/>
  <c r="B2022" s="1"/>
  <c r="U2021"/>
  <c r="K2021"/>
  <c r="M2021" s="1"/>
  <c r="L2021"/>
  <c r="N2021" s="1"/>
  <c r="P2021"/>
  <c r="Y2021"/>
  <c r="Z2021"/>
  <c r="A2022" l="1"/>
  <c r="G2022"/>
  <c r="V2022" l="1"/>
  <c r="W2022"/>
  <c r="S2022"/>
  <c r="X2022" l="1"/>
  <c r="Q2022"/>
  <c r="J2022"/>
  <c r="H2022"/>
  <c r="I2022"/>
  <c r="O2022"/>
  <c r="AB2022"/>
  <c r="T2022"/>
  <c r="AC2022"/>
  <c r="U2022"/>
  <c r="C2022"/>
  <c r="B2023" s="1"/>
  <c r="A2023" l="1"/>
  <c r="G2023"/>
  <c r="L2022"/>
  <c r="N2022" s="1"/>
  <c r="K2022"/>
  <c r="M2022" s="1"/>
  <c r="P2022"/>
  <c r="Y2022"/>
  <c r="Z2022"/>
  <c r="AA2022"/>
  <c r="V2023" l="1"/>
  <c r="W2023"/>
  <c r="S2023"/>
  <c r="X2023" l="1"/>
  <c r="Q2023"/>
  <c r="I2023"/>
  <c r="H2023"/>
  <c r="J2023"/>
  <c r="O2023"/>
  <c r="AC2023"/>
  <c r="AB2023"/>
  <c r="AA2023" s="1"/>
  <c r="T2023"/>
  <c r="U2023" s="1"/>
  <c r="I2024" l="1"/>
  <c r="K2023"/>
  <c r="M2023" s="1"/>
  <c r="L2023"/>
  <c r="N2023" s="1"/>
  <c r="C2023"/>
  <c r="B2024" s="1"/>
  <c r="P2023"/>
  <c r="Y2023"/>
  <c r="Z2023"/>
  <c r="K2024" l="1"/>
  <c r="L2024"/>
  <c r="A2024"/>
  <c r="G2024"/>
  <c r="V2024" l="1"/>
  <c r="M2024" s="1"/>
  <c r="W2024"/>
  <c r="S2024"/>
  <c r="N2024" l="1"/>
  <c r="X2024"/>
  <c r="Q2024"/>
  <c r="O2024"/>
  <c r="J2024"/>
  <c r="H2024"/>
  <c r="AB2024"/>
  <c r="T2024"/>
  <c r="AC2024"/>
  <c r="C2024" l="1"/>
  <c r="B2025" s="1"/>
  <c r="U2024"/>
  <c r="P2024"/>
  <c r="Y2024"/>
  <c r="Z2024"/>
  <c r="G2025"/>
  <c r="AA2024"/>
  <c r="A2025" l="1"/>
  <c r="W2025"/>
  <c r="S2025"/>
  <c r="G2026"/>
  <c r="V2025"/>
  <c r="AB2025" l="1"/>
  <c r="AA2025" s="1"/>
  <c r="T2025"/>
  <c r="AC2025"/>
  <c r="X2025"/>
  <c r="Q2025"/>
  <c r="I2025"/>
  <c r="J2025"/>
  <c r="O2025"/>
  <c r="H2025"/>
  <c r="S2026"/>
  <c r="V2026"/>
  <c r="W2026"/>
  <c r="C2025" l="1"/>
  <c r="B2026" s="1"/>
  <c r="P2025"/>
  <c r="O2026" s="1"/>
  <c r="Y2025"/>
  <c r="Z2025"/>
  <c r="H2026"/>
  <c r="AB2026"/>
  <c r="T2026"/>
  <c r="AC2026"/>
  <c r="U2026"/>
  <c r="X2026"/>
  <c r="Q2026"/>
  <c r="I2026"/>
  <c r="K2025"/>
  <c r="M2025" s="1"/>
  <c r="L2025"/>
  <c r="N2025" s="1"/>
  <c r="U2025"/>
  <c r="J2026"/>
  <c r="P2026" l="1"/>
  <c r="Y2026"/>
  <c r="Z2026"/>
  <c r="A2026"/>
  <c r="C2026"/>
  <c r="B2027" s="1"/>
  <c r="K2026"/>
  <c r="M2026" s="1"/>
  <c r="L2026"/>
  <c r="N2026" s="1"/>
  <c r="AA2026"/>
  <c r="G2027" l="1"/>
  <c r="A2027"/>
  <c r="S2027" l="1"/>
  <c r="V2027"/>
  <c r="W2027"/>
  <c r="AB2027" l="1"/>
  <c r="AA2027" s="1"/>
  <c r="T2027"/>
  <c r="AC2027"/>
  <c r="Q2027"/>
  <c r="X2027"/>
  <c r="I2027"/>
  <c r="J2027"/>
  <c r="O2027"/>
  <c r="H2027"/>
  <c r="Y2027" l="1"/>
  <c r="Z2027"/>
  <c r="P2027"/>
  <c r="U2027"/>
  <c r="C2027" s="1"/>
  <c r="B2028" s="1"/>
  <c r="K2027"/>
  <c r="M2027" s="1"/>
  <c r="L2027"/>
  <c r="N2027" s="1"/>
  <c r="A2028" l="1"/>
  <c r="G2028"/>
  <c r="S2028" l="1"/>
  <c r="V2028"/>
  <c r="W2028"/>
  <c r="AB2028" l="1"/>
  <c r="AA2028" s="1"/>
  <c r="T2028"/>
  <c r="AC2028"/>
  <c r="X2028"/>
  <c r="Q2028"/>
  <c r="H2028"/>
  <c r="J2028"/>
  <c r="O2028"/>
  <c r="I2028"/>
  <c r="Z2028" l="1"/>
  <c r="P2028"/>
  <c r="Y2028"/>
  <c r="K2028"/>
  <c r="M2028" s="1"/>
  <c r="L2028"/>
  <c r="N2028" s="1"/>
  <c r="U2028"/>
  <c r="C2028" s="1"/>
  <c r="B2029" s="1"/>
  <c r="H2029"/>
  <c r="G2029"/>
  <c r="A2029" l="1"/>
  <c r="S2029"/>
  <c r="V2029"/>
  <c r="W2029"/>
  <c r="AB2029" l="1"/>
  <c r="AA2029" s="1"/>
  <c r="T2029"/>
  <c r="U2029" s="1"/>
  <c r="C2029" s="1"/>
  <c r="B2030" s="1"/>
  <c r="AC2029"/>
  <c r="X2029"/>
  <c r="Q2029"/>
  <c r="O2029"/>
  <c r="J2029"/>
  <c r="I2029"/>
  <c r="A2030" l="1"/>
  <c r="K2029"/>
  <c r="M2029" s="1"/>
  <c r="L2029"/>
  <c r="N2029" s="1"/>
  <c r="P2029"/>
  <c r="Y2029"/>
  <c r="Z2029"/>
  <c r="G2030"/>
  <c r="G2031" l="1"/>
  <c r="V2030"/>
  <c r="W2030"/>
  <c r="S2030"/>
  <c r="V2031" l="1"/>
  <c r="W2031"/>
  <c r="S2031"/>
  <c r="AB2030"/>
  <c r="AA2030" s="1"/>
  <c r="T2030"/>
  <c r="AC2030"/>
  <c r="U2030"/>
  <c r="C2030" s="1"/>
  <c r="B2031" s="1"/>
  <c r="X2030"/>
  <c r="Q2030"/>
  <c r="H2030"/>
  <c r="O2030"/>
  <c r="J2030"/>
  <c r="I2030"/>
  <c r="A2031" l="1"/>
  <c r="C2031"/>
  <c r="B2032" s="1"/>
  <c r="X2031"/>
  <c r="Q2031"/>
  <c r="AC2031"/>
  <c r="U2031"/>
  <c r="AB2031"/>
  <c r="T2031"/>
  <c r="O2031"/>
  <c r="P2030"/>
  <c r="Y2030"/>
  <c r="Z2030"/>
  <c r="H2031"/>
  <c r="J2031"/>
  <c r="L2030"/>
  <c r="N2030" s="1"/>
  <c r="I2031"/>
  <c r="K2030"/>
  <c r="M2030" s="1"/>
  <c r="P2031" l="1"/>
  <c r="Y2031"/>
  <c r="Z2031"/>
  <c r="A2032"/>
  <c r="G2032"/>
  <c r="N2031"/>
  <c r="K2031"/>
  <c r="M2031" s="1"/>
  <c r="L2031"/>
  <c r="AA2031"/>
  <c r="V2032" l="1"/>
  <c r="W2032"/>
  <c r="S2032"/>
  <c r="X2032" l="1"/>
  <c r="Q2032"/>
  <c r="H2032"/>
  <c r="I2032"/>
  <c r="J2032"/>
  <c r="O2032"/>
  <c r="AB2032"/>
  <c r="T2032"/>
  <c r="AC2032"/>
  <c r="U2032"/>
  <c r="C2032" s="1"/>
  <c r="B2033" s="1"/>
  <c r="A2033" l="1"/>
  <c r="G2033"/>
  <c r="K2032"/>
  <c r="M2032" s="1"/>
  <c r="L2032"/>
  <c r="N2032" s="1"/>
  <c r="P2032"/>
  <c r="Y2032"/>
  <c r="Z2032"/>
  <c r="AA2032"/>
  <c r="W2033" l="1"/>
  <c r="S2033"/>
  <c r="V2033"/>
  <c r="AB2033" l="1"/>
  <c r="AA2033" s="1"/>
  <c r="T2033"/>
  <c r="AC2033"/>
  <c r="X2033"/>
  <c r="Q2033"/>
  <c r="O2033"/>
  <c r="I2033"/>
  <c r="J2033"/>
  <c r="H2033"/>
  <c r="C2033" l="1"/>
  <c r="B2034" s="1"/>
  <c r="K2033"/>
  <c r="M2033" s="1"/>
  <c r="L2033"/>
  <c r="N2033" s="1"/>
  <c r="U2033"/>
  <c r="P2033"/>
  <c r="Y2033"/>
  <c r="Z2033"/>
  <c r="A2034" l="1"/>
  <c r="G2034"/>
  <c r="S2034" l="1"/>
  <c r="V2034"/>
  <c r="W2034"/>
  <c r="X2034" l="1"/>
  <c r="Q2034"/>
  <c r="J2034"/>
  <c r="H2034"/>
  <c r="O2034"/>
  <c r="I2034"/>
  <c r="AB2034"/>
  <c r="T2034"/>
  <c r="AC2034"/>
  <c r="U2034"/>
  <c r="C2034" s="1"/>
  <c r="B2035" s="1"/>
  <c r="A2035" l="1"/>
  <c r="P2034"/>
  <c r="Y2034"/>
  <c r="Z2034"/>
  <c r="K2034"/>
  <c r="M2034" s="1"/>
  <c r="L2034"/>
  <c r="N2034" s="1"/>
  <c r="AA2034"/>
  <c r="G2035" l="1"/>
  <c r="S2035" l="1"/>
  <c r="V2035"/>
  <c r="W2035"/>
  <c r="AB2035" l="1"/>
  <c r="AA2035" s="1"/>
  <c r="T2035"/>
  <c r="AC2035"/>
  <c r="Q2035"/>
  <c r="X2035"/>
  <c r="H2035"/>
  <c r="O2035"/>
  <c r="J2035"/>
  <c r="I2035"/>
  <c r="C2035" l="1"/>
  <c r="B2036" s="1"/>
  <c r="Y2035"/>
  <c r="Z2035"/>
  <c r="P2035"/>
  <c r="K2035"/>
  <c r="M2035" s="1"/>
  <c r="L2035"/>
  <c r="N2035" s="1"/>
  <c r="U2035"/>
  <c r="G2036"/>
  <c r="A2036" l="1"/>
  <c r="S2036"/>
  <c r="V2036"/>
  <c r="W2036"/>
  <c r="AB2036" l="1"/>
  <c r="AA2036" s="1"/>
  <c r="T2036"/>
  <c r="U2036" s="1"/>
  <c r="C2036" s="1"/>
  <c r="B2037" s="1"/>
  <c r="AC2036"/>
  <c r="X2036"/>
  <c r="Q2036"/>
  <c r="I2036"/>
  <c r="H2036"/>
  <c r="O2036"/>
  <c r="J2036"/>
  <c r="A2037" l="1"/>
  <c r="Z2036"/>
  <c r="P2036"/>
  <c r="Y2036"/>
  <c r="K2036"/>
  <c r="M2036" s="1"/>
  <c r="L2036"/>
  <c r="N2036" s="1"/>
  <c r="G2037" l="1"/>
  <c r="S2037" l="1"/>
  <c r="V2037"/>
  <c r="W2037"/>
  <c r="AB2037" l="1"/>
  <c r="AA2037" s="1"/>
  <c r="T2037"/>
  <c r="U2037" s="1"/>
  <c r="AC2037"/>
  <c r="X2037"/>
  <c r="Q2037"/>
  <c r="H2037"/>
  <c r="O2037"/>
  <c r="I2037"/>
  <c r="J2037"/>
  <c r="K2037" l="1"/>
  <c r="M2037" s="1"/>
  <c r="L2037"/>
  <c r="N2037" s="1"/>
  <c r="C2037"/>
  <c r="B2038" s="1"/>
  <c r="P2037"/>
  <c r="Y2037"/>
  <c r="Z2037"/>
  <c r="G2038"/>
  <c r="V2038" l="1"/>
  <c r="W2038"/>
  <c r="S2038"/>
  <c r="A2038"/>
  <c r="X2038" l="1"/>
  <c r="Q2038"/>
  <c r="O2038"/>
  <c r="I2038"/>
  <c r="J2038"/>
  <c r="H2038"/>
  <c r="AB2038"/>
  <c r="T2038"/>
  <c r="AC2038"/>
  <c r="C2038" l="1"/>
  <c r="B2039" s="1"/>
  <c r="U2038"/>
  <c r="P2038"/>
  <c r="Y2038"/>
  <c r="Z2038"/>
  <c r="L2038"/>
  <c r="N2038" s="1"/>
  <c r="K2038"/>
  <c r="M2038" s="1"/>
  <c r="G2039"/>
  <c r="AA2038"/>
  <c r="A2039" l="1"/>
  <c r="G2040"/>
  <c r="V2039"/>
  <c r="W2039"/>
  <c r="S2039"/>
  <c r="C2039" l="1"/>
  <c r="B2040" s="1"/>
  <c r="V2040"/>
  <c r="W2040"/>
  <c r="S2040"/>
  <c r="X2039"/>
  <c r="Q2039"/>
  <c r="I2039"/>
  <c r="O2039"/>
  <c r="J2039"/>
  <c r="H2039"/>
  <c r="AC2039"/>
  <c r="U2039"/>
  <c r="AB2039"/>
  <c r="T2039"/>
  <c r="A2040" l="1"/>
  <c r="P2039"/>
  <c r="O2040" s="1"/>
  <c r="Y2039"/>
  <c r="Z2039"/>
  <c r="X2040"/>
  <c r="Q2040"/>
  <c r="I2040"/>
  <c r="K2039"/>
  <c r="M2039" s="1"/>
  <c r="L2039"/>
  <c r="N2039" s="1"/>
  <c r="J2040"/>
  <c r="H2040"/>
  <c r="AB2040"/>
  <c r="AA2040" s="1"/>
  <c r="T2040"/>
  <c r="AC2040"/>
  <c r="U2040"/>
  <c r="C2040" s="1"/>
  <c r="B2041" s="1"/>
  <c r="AA2039"/>
  <c r="P2040" l="1"/>
  <c r="Y2040"/>
  <c r="Z2040"/>
  <c r="A2041"/>
  <c r="K2040"/>
  <c r="L2040"/>
  <c r="G2041" s="1"/>
  <c r="M2040"/>
  <c r="W2041" l="1"/>
  <c r="S2041"/>
  <c r="V2041"/>
  <c r="N2040"/>
  <c r="AB2041" l="1"/>
  <c r="AA2041" s="1"/>
  <c r="T2041"/>
  <c r="AC2041"/>
  <c r="X2041"/>
  <c r="Q2041"/>
  <c r="I2041"/>
  <c r="J2041"/>
  <c r="H2041"/>
  <c r="O2041"/>
  <c r="C2041" l="1"/>
  <c r="B2042" s="1"/>
  <c r="G2042"/>
  <c r="P2041"/>
  <c r="Y2041"/>
  <c r="Z2041"/>
  <c r="U2041"/>
  <c r="K2041"/>
  <c r="M2041" s="1"/>
  <c r="L2041"/>
  <c r="N2041" s="1"/>
  <c r="A2042" l="1"/>
  <c r="S2042"/>
  <c r="V2042"/>
  <c r="W2042"/>
  <c r="AB2042" l="1"/>
  <c r="AA2042" s="1"/>
  <c r="T2042"/>
  <c r="U2042" s="1"/>
  <c r="C2042" s="1"/>
  <c r="B2043" s="1"/>
  <c r="AC2042"/>
  <c r="X2042"/>
  <c r="Q2042"/>
  <c r="O2042"/>
  <c r="H2042"/>
  <c r="J2042"/>
  <c r="I2042"/>
  <c r="A2043" l="1"/>
  <c r="G2043"/>
  <c r="K2042"/>
  <c r="M2042" s="1"/>
  <c r="L2042"/>
  <c r="N2042" s="1"/>
  <c r="P2042"/>
  <c r="Y2042"/>
  <c r="Z2042"/>
  <c r="S2043" l="1"/>
  <c r="V2043"/>
  <c r="W2043"/>
  <c r="Q2043" l="1"/>
  <c r="X2043"/>
  <c r="J2043"/>
  <c r="I2043"/>
  <c r="O2043"/>
  <c r="H2043"/>
  <c r="AB2043"/>
  <c r="T2043"/>
  <c r="AC2043"/>
  <c r="U2043"/>
  <c r="C2043" s="1"/>
  <c r="B2044" s="1"/>
  <c r="A2044" l="1"/>
  <c r="K2043"/>
  <c r="M2043" s="1"/>
  <c r="L2043"/>
  <c r="N2043" s="1"/>
  <c r="Y2043"/>
  <c r="Z2043"/>
  <c r="P2043"/>
  <c r="G2044"/>
  <c r="AA2043"/>
  <c r="S2044" l="1"/>
  <c r="V2044"/>
  <c r="W2044"/>
  <c r="AB2044" l="1"/>
  <c r="AA2044" s="1"/>
  <c r="T2044"/>
  <c r="AC2044"/>
  <c r="X2044"/>
  <c r="Q2044"/>
  <c r="I2044"/>
  <c r="J2044"/>
  <c r="O2044"/>
  <c r="H2044"/>
  <c r="C2044" l="1"/>
  <c r="B2045" s="1"/>
  <c r="Z2044"/>
  <c r="P2044"/>
  <c r="Y2044"/>
  <c r="H2045"/>
  <c r="U2044"/>
  <c r="K2044"/>
  <c r="M2044" s="1"/>
  <c r="L2044"/>
  <c r="N2044" s="1"/>
  <c r="A2045" l="1"/>
  <c r="G2045"/>
  <c r="S2045" l="1"/>
  <c r="V2045"/>
  <c r="W2045"/>
  <c r="X2045" l="1"/>
  <c r="Q2045"/>
  <c r="O2045"/>
  <c r="I2045"/>
  <c r="J2045"/>
  <c r="AB2045"/>
  <c r="AA2045" s="1"/>
  <c r="T2045"/>
  <c r="AC2045"/>
  <c r="U2045"/>
  <c r="C2045" s="1"/>
  <c r="B2046" s="1"/>
  <c r="A2046" l="1"/>
  <c r="P2045"/>
  <c r="Y2045"/>
  <c r="Z2045"/>
  <c r="G2046"/>
  <c r="K2045"/>
  <c r="M2045" s="1"/>
  <c r="L2045"/>
  <c r="N2045" s="1"/>
  <c r="G2047" l="1"/>
  <c r="V2046"/>
  <c r="W2046"/>
  <c r="S2046"/>
  <c r="V2047" l="1"/>
  <c r="W2047"/>
  <c r="S2047"/>
  <c r="X2046"/>
  <c r="Q2046"/>
  <c r="H2046"/>
  <c r="J2046"/>
  <c r="O2046"/>
  <c r="I2046"/>
  <c r="AB2046"/>
  <c r="AA2046" s="1"/>
  <c r="T2046"/>
  <c r="AC2046"/>
  <c r="C2046" l="1"/>
  <c r="B2047" s="1"/>
  <c r="O2047"/>
  <c r="P2046"/>
  <c r="Y2046"/>
  <c r="Z2046"/>
  <c r="J2047"/>
  <c r="X2047"/>
  <c r="Q2047"/>
  <c r="L2046"/>
  <c r="N2046" s="1"/>
  <c r="I2047"/>
  <c r="K2046"/>
  <c r="M2046" s="1"/>
  <c r="AC2047"/>
  <c r="U2047"/>
  <c r="AB2047"/>
  <c r="T2047"/>
  <c r="U2046"/>
  <c r="H2047"/>
  <c r="A2047" l="1"/>
  <c r="C2047"/>
  <c r="B2048" s="1"/>
  <c r="K2047"/>
  <c r="G2048" s="1"/>
  <c r="L2047"/>
  <c r="N2047" s="1"/>
  <c r="P2047"/>
  <c r="Y2047"/>
  <c r="Z2047"/>
  <c r="M2047"/>
  <c r="AA2047"/>
  <c r="V2048" l="1"/>
  <c r="W2048"/>
  <c r="S2048"/>
  <c r="A2048"/>
  <c r="X2048" l="1"/>
  <c r="Q2048"/>
  <c r="H2048"/>
  <c r="I2048"/>
  <c r="O2048"/>
  <c r="J2048"/>
  <c r="AB2048"/>
  <c r="T2048"/>
  <c r="U2048" s="1"/>
  <c r="AC2048"/>
  <c r="C2048" l="1"/>
  <c r="B2049" s="1"/>
  <c r="G2049"/>
  <c r="K2048"/>
  <c r="M2048" s="1"/>
  <c r="L2048"/>
  <c r="N2048" s="1"/>
  <c r="P2048"/>
  <c r="Y2048"/>
  <c r="Z2048"/>
  <c r="AA2048"/>
  <c r="A2049" l="1"/>
  <c r="W2049"/>
  <c r="S2049"/>
  <c r="V2049"/>
  <c r="AB2049" l="1"/>
  <c r="AA2049" s="1"/>
  <c r="T2049"/>
  <c r="U2049" s="1"/>
  <c r="C2049" s="1"/>
  <c r="B2050" s="1"/>
  <c r="AC2049"/>
  <c r="X2049"/>
  <c r="Q2049"/>
  <c r="O2049"/>
  <c r="H2049"/>
  <c r="I2049"/>
  <c r="J2049"/>
  <c r="A2050" l="1"/>
  <c r="K2049"/>
  <c r="M2049" s="1"/>
  <c r="L2049"/>
  <c r="N2049" s="1"/>
  <c r="P2049"/>
  <c r="Y2049"/>
  <c r="Z2049"/>
  <c r="G2050" l="1"/>
  <c r="S2050" l="1"/>
  <c r="V2050"/>
  <c r="W2050"/>
  <c r="AB2050" l="1"/>
  <c r="AA2050" s="1"/>
  <c r="T2050"/>
  <c r="AC2050"/>
  <c r="X2050"/>
  <c r="Q2050"/>
  <c r="J2050"/>
  <c r="H2050"/>
  <c r="O2050"/>
  <c r="I2050"/>
  <c r="C2050" l="1"/>
  <c r="B2051" s="1"/>
  <c r="P2050"/>
  <c r="Y2050"/>
  <c r="Z2050"/>
  <c r="K2050"/>
  <c r="M2050" s="1"/>
  <c r="L2050"/>
  <c r="N2050" s="1"/>
  <c r="U2050"/>
  <c r="A2051" l="1"/>
  <c r="G2051"/>
  <c r="S2051" l="1"/>
  <c r="V2051"/>
  <c r="W2051"/>
  <c r="AB2051" l="1"/>
  <c r="AA2051" s="1"/>
  <c r="T2051"/>
  <c r="AC2051"/>
  <c r="Q2051"/>
  <c r="X2051"/>
  <c r="I2051"/>
  <c r="O2051"/>
  <c r="J2051"/>
  <c r="H2051"/>
  <c r="C2051" l="1"/>
  <c r="B2052" s="1"/>
  <c r="Y2051"/>
  <c r="Z2051"/>
  <c r="P2051"/>
  <c r="U2051"/>
  <c r="G2052"/>
  <c r="K2051"/>
  <c r="M2051" s="1"/>
  <c r="L2051"/>
  <c r="N2051" s="1"/>
  <c r="A2052" l="1"/>
  <c r="S2052"/>
  <c r="V2052"/>
  <c r="W2052"/>
  <c r="AB2052" l="1"/>
  <c r="AA2052" s="1"/>
  <c r="T2052"/>
  <c r="U2052" s="1"/>
  <c r="C2052" s="1"/>
  <c r="B2053" s="1"/>
  <c r="AC2052"/>
  <c r="X2052"/>
  <c r="Q2052"/>
  <c r="H2052"/>
  <c r="J2052"/>
  <c r="O2052"/>
  <c r="I2052"/>
  <c r="A2053" l="1"/>
  <c r="K2052"/>
  <c r="M2052" s="1"/>
  <c r="L2052"/>
  <c r="N2052" s="1"/>
  <c r="Z2052"/>
  <c r="P2052"/>
  <c r="Y2052"/>
  <c r="G2053"/>
  <c r="S2053" l="1"/>
  <c r="V2053"/>
  <c r="W2053"/>
  <c r="AB2053" l="1"/>
  <c r="AA2053" s="1"/>
  <c r="T2053"/>
  <c r="AC2053"/>
  <c r="X2053"/>
  <c r="Q2053"/>
  <c r="O2053"/>
  <c r="I2053"/>
  <c r="H2053"/>
  <c r="J2053"/>
  <c r="C2053" l="1"/>
  <c r="B2054" s="1"/>
  <c r="G2054"/>
  <c r="K2053"/>
  <c r="M2053" s="1"/>
  <c r="L2053"/>
  <c r="N2053" s="1"/>
  <c r="U2053"/>
  <c r="P2053"/>
  <c r="Y2053"/>
  <c r="Z2053"/>
  <c r="A2054" l="1"/>
  <c r="V2054"/>
  <c r="W2054"/>
  <c r="S2054"/>
  <c r="X2054" l="1"/>
  <c r="Q2054"/>
  <c r="J2054"/>
  <c r="I2054"/>
  <c r="H2054"/>
  <c r="O2054"/>
  <c r="AB2054"/>
  <c r="T2054"/>
  <c r="U2054" s="1"/>
  <c r="AC2054"/>
  <c r="L2054" l="1"/>
  <c r="N2054" s="1"/>
  <c r="K2054"/>
  <c r="M2054" s="1"/>
  <c r="P2054"/>
  <c r="Y2054"/>
  <c r="Z2054"/>
  <c r="C2054"/>
  <c r="B2055" s="1"/>
  <c r="AA2054"/>
  <c r="A2055" l="1"/>
  <c r="G2055"/>
  <c r="V2055" l="1"/>
  <c r="W2055"/>
  <c r="S2055"/>
  <c r="X2055" l="1"/>
  <c r="Q2055"/>
  <c r="O2055"/>
  <c r="J2055"/>
  <c r="H2055"/>
  <c r="I2055"/>
  <c r="AC2055"/>
  <c r="AB2055"/>
  <c r="AA2055" s="1"/>
  <c r="T2055"/>
  <c r="U2055" s="1"/>
  <c r="P2055" l="1"/>
  <c r="Y2055"/>
  <c r="Z2055"/>
  <c r="K2055"/>
  <c r="M2055" s="1"/>
  <c r="L2055"/>
  <c r="N2055" s="1"/>
  <c r="C2055"/>
  <c r="B2056" s="1"/>
  <c r="A2056" l="1"/>
  <c r="G2056"/>
  <c r="V2056" l="1"/>
  <c r="W2056"/>
  <c r="S2056"/>
  <c r="X2056" l="1"/>
  <c r="Q2056"/>
  <c r="J2056"/>
  <c r="I2056"/>
  <c r="H2056"/>
  <c r="O2056"/>
  <c r="AB2056"/>
  <c r="T2056"/>
  <c r="AC2056"/>
  <c r="U2056"/>
  <c r="C2056"/>
  <c r="B2057" s="1"/>
  <c r="A2057" l="1"/>
  <c r="K2056"/>
  <c r="M2056" s="1"/>
  <c r="L2056"/>
  <c r="N2056" s="1"/>
  <c r="P2056"/>
  <c r="Y2056"/>
  <c r="Z2056"/>
  <c r="AA2056"/>
  <c r="G2057" l="1"/>
  <c r="W2057" l="1"/>
  <c r="S2057"/>
  <c r="V2057"/>
  <c r="AB2057" l="1"/>
  <c r="AA2057" s="1"/>
  <c r="T2057"/>
  <c r="AC2057"/>
  <c r="X2057"/>
  <c r="Q2057"/>
  <c r="H2057"/>
  <c r="I2057"/>
  <c r="J2057"/>
  <c r="O2057"/>
  <c r="C2057" l="1"/>
  <c r="B2058" s="1"/>
  <c r="K2057"/>
  <c r="M2057" s="1"/>
  <c r="L2057"/>
  <c r="N2057" s="1"/>
  <c r="P2057"/>
  <c r="Y2057"/>
  <c r="Z2057"/>
  <c r="U2057"/>
  <c r="G2058"/>
  <c r="S2058" l="1"/>
  <c r="V2058"/>
  <c r="W2058"/>
  <c r="A2058"/>
  <c r="AB2058" l="1"/>
  <c r="AA2058" s="1"/>
  <c r="T2058"/>
  <c r="U2058" s="1"/>
  <c r="C2058" s="1"/>
  <c r="B2059" s="1"/>
  <c r="AC2058"/>
  <c r="X2058"/>
  <c r="Q2058"/>
  <c r="O2058"/>
  <c r="H2058"/>
  <c r="I2058"/>
  <c r="J2058"/>
  <c r="A2059" l="1"/>
  <c r="K2058"/>
  <c r="M2058" s="1"/>
  <c r="L2058"/>
  <c r="N2058" s="1"/>
  <c r="P2058"/>
  <c r="Y2058"/>
  <c r="Z2058"/>
  <c r="G2059"/>
  <c r="S2059" l="1"/>
  <c r="V2059"/>
  <c r="W2059"/>
  <c r="AB2059" l="1"/>
  <c r="AA2059" s="1"/>
  <c r="T2059"/>
  <c r="AC2059"/>
  <c r="Q2059"/>
  <c r="X2059"/>
  <c r="J2059"/>
  <c r="H2059"/>
  <c r="O2059"/>
  <c r="I2059"/>
  <c r="C2059" l="1"/>
  <c r="B2060" s="1"/>
  <c r="H2060"/>
  <c r="Y2059"/>
  <c r="Z2059"/>
  <c r="P2059"/>
  <c r="K2059"/>
  <c r="M2059" s="1"/>
  <c r="L2059"/>
  <c r="N2059" s="1"/>
  <c r="U2059"/>
  <c r="A2060" l="1"/>
  <c r="G2060"/>
  <c r="S2060" l="1"/>
  <c r="V2060"/>
  <c r="W2060"/>
  <c r="X2060" l="1"/>
  <c r="Q2060"/>
  <c r="O2060"/>
  <c r="J2060"/>
  <c r="I2060"/>
  <c r="AB2060"/>
  <c r="AA2060" s="1"/>
  <c r="T2060"/>
  <c r="AC2060"/>
  <c r="U2060"/>
  <c r="C2060" s="1"/>
  <c r="B2061" s="1"/>
  <c r="A2061" l="1"/>
  <c r="Z2060"/>
  <c r="P2060"/>
  <c r="Y2060"/>
  <c r="G2061"/>
  <c r="K2060"/>
  <c r="M2060" s="1"/>
  <c r="L2060"/>
  <c r="N2060" s="1"/>
  <c r="S2061" l="1"/>
  <c r="G2062"/>
  <c r="V2061"/>
  <c r="W2061"/>
  <c r="AB2061" l="1"/>
  <c r="AA2061" s="1"/>
  <c r="T2061"/>
  <c r="AC2061"/>
  <c r="V2062"/>
  <c r="W2062"/>
  <c r="S2062"/>
  <c r="X2061"/>
  <c r="Q2061"/>
  <c r="H2061"/>
  <c r="J2061"/>
  <c r="O2061"/>
  <c r="I2061"/>
  <c r="C2061" l="1"/>
  <c r="B2062" s="1"/>
  <c r="AB2062"/>
  <c r="AA2062" s="1"/>
  <c r="T2062"/>
  <c r="U2062" s="1"/>
  <c r="AC2062"/>
  <c r="H2062"/>
  <c r="U2061"/>
  <c r="P2061"/>
  <c r="O2062" s="1"/>
  <c r="Y2061"/>
  <c r="Z2061"/>
  <c r="J2062"/>
  <c r="X2062"/>
  <c r="Q2062"/>
  <c r="K2061"/>
  <c r="M2061" s="1"/>
  <c r="L2061"/>
  <c r="N2061" s="1"/>
  <c r="I2062"/>
  <c r="P2062" l="1"/>
  <c r="Y2062"/>
  <c r="Z2062"/>
  <c r="L2062"/>
  <c r="N2062" s="1"/>
  <c r="K2062"/>
  <c r="A2062"/>
  <c r="C2062"/>
  <c r="B2063" s="1"/>
  <c r="G2063"/>
  <c r="M2062"/>
  <c r="A2063" l="1"/>
  <c r="V2063"/>
  <c r="W2063"/>
  <c r="S2063"/>
  <c r="X2063" l="1"/>
  <c r="Q2063"/>
  <c r="I2063"/>
  <c r="H2063"/>
  <c r="O2063"/>
  <c r="J2063"/>
  <c r="AC2063"/>
  <c r="U2063"/>
  <c r="C2063" s="1"/>
  <c r="B2064" s="1"/>
  <c r="AB2063"/>
  <c r="AA2063" s="1"/>
  <c r="T2063"/>
  <c r="A2064" l="1"/>
  <c r="K2063"/>
  <c r="M2063" s="1"/>
  <c r="L2063"/>
  <c r="N2063" s="1"/>
  <c r="P2063"/>
  <c r="Y2063"/>
  <c r="Z2063"/>
  <c r="G2064" l="1"/>
  <c r="V2064" l="1"/>
  <c r="W2064"/>
  <c r="S2064"/>
  <c r="X2064" l="1"/>
  <c r="Q2064"/>
  <c r="O2064"/>
  <c r="J2064"/>
  <c r="H2064"/>
  <c r="I2064"/>
  <c r="AB2064"/>
  <c r="T2064"/>
  <c r="AC2064"/>
  <c r="U2064"/>
  <c r="C2064" s="1"/>
  <c r="B2065" s="1"/>
  <c r="A2065" l="1"/>
  <c r="P2064"/>
  <c r="Y2064"/>
  <c r="Z2064"/>
  <c r="G2065"/>
  <c r="K2064"/>
  <c r="M2064" s="1"/>
  <c r="L2064"/>
  <c r="N2064" s="1"/>
  <c r="AA2064"/>
  <c r="W2065" l="1"/>
  <c r="S2065"/>
  <c r="V2065"/>
  <c r="AB2065" l="1"/>
  <c r="AA2065" s="1"/>
  <c r="T2065"/>
  <c r="AC2065"/>
  <c r="X2065"/>
  <c r="Q2065"/>
  <c r="H2065"/>
  <c r="J2065"/>
  <c r="I2065"/>
  <c r="O2065"/>
  <c r="C2065" l="1"/>
  <c r="B2066" s="1"/>
  <c r="K2065"/>
  <c r="M2065" s="1"/>
  <c r="L2065"/>
  <c r="N2065" s="1"/>
  <c r="P2065"/>
  <c r="Y2065"/>
  <c r="Z2065"/>
  <c r="U2065"/>
  <c r="G2066"/>
  <c r="A2066" l="1"/>
  <c r="S2066"/>
  <c r="V2066"/>
  <c r="W2066"/>
  <c r="AB2066" l="1"/>
  <c r="AA2066" s="1"/>
  <c r="T2066"/>
  <c r="U2066" s="1"/>
  <c r="C2066" s="1"/>
  <c r="B2067" s="1"/>
  <c r="AC2066"/>
  <c r="X2066"/>
  <c r="Q2066"/>
  <c r="H2066"/>
  <c r="J2066"/>
  <c r="I2066"/>
  <c r="O2066"/>
  <c r="A2067" l="1"/>
  <c r="K2066"/>
  <c r="M2066" s="1"/>
  <c r="L2066"/>
  <c r="N2066" s="1"/>
  <c r="P2066"/>
  <c r="Y2066"/>
  <c r="Z2066"/>
  <c r="G2067"/>
  <c r="S2067" l="1"/>
  <c r="V2067"/>
  <c r="W2067"/>
  <c r="AB2067" l="1"/>
  <c r="AA2067" s="1"/>
  <c r="T2067"/>
  <c r="AC2067"/>
  <c r="Q2067"/>
  <c r="X2067"/>
  <c r="I2067"/>
  <c r="O2067"/>
  <c r="J2067"/>
  <c r="H2067"/>
  <c r="C2067" l="1"/>
  <c r="B2068" s="1"/>
  <c r="Y2067"/>
  <c r="Z2067"/>
  <c r="P2067"/>
  <c r="U2067"/>
  <c r="K2067"/>
  <c r="M2067" s="1"/>
  <c r="L2067"/>
  <c r="N2067" s="1"/>
  <c r="A2068" l="1"/>
  <c r="G2068"/>
  <c r="S2068" l="1"/>
  <c r="V2068"/>
  <c r="W2068"/>
  <c r="AB2068" l="1"/>
  <c r="AA2068" s="1"/>
  <c r="T2068"/>
  <c r="AC2068"/>
  <c r="X2068"/>
  <c r="Q2068"/>
  <c r="I2068"/>
  <c r="H2068"/>
  <c r="O2068"/>
  <c r="J2068"/>
  <c r="C2068" l="1"/>
  <c r="B2069" s="1"/>
  <c r="Z2068"/>
  <c r="P2068"/>
  <c r="Y2068"/>
  <c r="K2068"/>
  <c r="M2068" s="1"/>
  <c r="L2068"/>
  <c r="N2068" s="1"/>
  <c r="U2068"/>
  <c r="A2069" l="1"/>
  <c r="G2069"/>
  <c r="S2069" l="1"/>
  <c r="V2069"/>
  <c r="W2069"/>
  <c r="AB2069" l="1"/>
  <c r="AA2069" s="1"/>
  <c r="T2069"/>
  <c r="AC2069"/>
  <c r="X2069"/>
  <c r="Q2069"/>
  <c r="J2069"/>
  <c r="I2069"/>
  <c r="O2069"/>
  <c r="H2069"/>
  <c r="C2069" l="1"/>
  <c r="B2070" s="1"/>
  <c r="G2070"/>
  <c r="K2069"/>
  <c r="M2069" s="1"/>
  <c r="L2069"/>
  <c r="N2069" s="1"/>
  <c r="P2069"/>
  <c r="Y2069"/>
  <c r="Z2069"/>
  <c r="U2069"/>
  <c r="A2070" l="1"/>
  <c r="V2070"/>
  <c r="W2070"/>
  <c r="S2070"/>
  <c r="X2070" l="1"/>
  <c r="Q2070"/>
  <c r="O2070"/>
  <c r="I2070"/>
  <c r="J2070"/>
  <c r="H2070"/>
  <c r="AB2070"/>
  <c r="T2070"/>
  <c r="U2070" s="1"/>
  <c r="AC2070"/>
  <c r="C2070" l="1"/>
  <c r="B2071" s="1"/>
  <c r="P2070"/>
  <c r="Y2070"/>
  <c r="Z2070"/>
  <c r="L2070"/>
  <c r="N2070" s="1"/>
  <c r="K2070"/>
  <c r="M2070" s="1"/>
  <c r="G2071"/>
  <c r="AA2070"/>
  <c r="A2071" l="1"/>
  <c r="V2071"/>
  <c r="W2071"/>
  <c r="S2071"/>
  <c r="X2071" l="1"/>
  <c r="Q2071"/>
  <c r="I2071"/>
  <c r="O2071"/>
  <c r="J2071"/>
  <c r="H2071"/>
  <c r="AC2071"/>
  <c r="U2071"/>
  <c r="C2071" s="1"/>
  <c r="B2072" s="1"/>
  <c r="AB2071"/>
  <c r="AA2071" s="1"/>
  <c r="T2071"/>
  <c r="A2072" l="1"/>
  <c r="P2071"/>
  <c r="Y2071"/>
  <c r="Z2071"/>
  <c r="K2071"/>
  <c r="M2071" s="1"/>
  <c r="L2071"/>
  <c r="N2071" s="1"/>
  <c r="G2072" l="1"/>
  <c r="V2072" l="1"/>
  <c r="W2072"/>
  <c r="S2072"/>
  <c r="X2072" l="1"/>
  <c r="Q2072"/>
  <c r="I2072"/>
  <c r="J2072"/>
  <c r="H2072"/>
  <c r="O2072"/>
  <c r="AB2072"/>
  <c r="T2072"/>
  <c r="AC2072"/>
  <c r="U2072"/>
  <c r="C2072" s="1"/>
  <c r="B2073" s="1"/>
  <c r="A2073" l="1"/>
  <c r="K2072"/>
  <c r="M2072" s="1"/>
  <c r="L2072"/>
  <c r="N2072" s="1"/>
  <c r="P2072"/>
  <c r="Y2072"/>
  <c r="Z2072"/>
  <c r="AA2072"/>
  <c r="G2073" l="1"/>
  <c r="W2073" l="1"/>
  <c r="S2073"/>
  <c r="V2073"/>
  <c r="AB2073" l="1"/>
  <c r="AA2073" s="1"/>
  <c r="T2073"/>
  <c r="AC2073"/>
  <c r="X2073"/>
  <c r="Q2073"/>
  <c r="H2073"/>
  <c r="J2073"/>
  <c r="O2073"/>
  <c r="I2073"/>
  <c r="K2073" l="1"/>
  <c r="M2073" s="1"/>
  <c r="L2073"/>
  <c r="N2073" s="1"/>
  <c r="P2073"/>
  <c r="Y2073"/>
  <c r="Z2073"/>
  <c r="U2073"/>
  <c r="C2073" s="1"/>
  <c r="B2074" s="1"/>
  <c r="A2074" l="1"/>
  <c r="G2074"/>
  <c r="S2074" l="1"/>
  <c r="V2074"/>
  <c r="W2074"/>
  <c r="AB2074" l="1"/>
  <c r="AA2074" s="1"/>
  <c r="T2074"/>
  <c r="AC2074"/>
  <c r="X2074"/>
  <c r="Q2074"/>
  <c r="O2074"/>
  <c r="H2074"/>
  <c r="I2074"/>
  <c r="J2074"/>
  <c r="C2074" l="1"/>
  <c r="B2075" s="1"/>
  <c r="U2074"/>
  <c r="H2075"/>
  <c r="G2075"/>
  <c r="K2074"/>
  <c r="M2074" s="1"/>
  <c r="L2074"/>
  <c r="N2074" s="1"/>
  <c r="P2074"/>
  <c r="Y2074"/>
  <c r="Z2074"/>
  <c r="A2075" l="1"/>
  <c r="S2075"/>
  <c r="V2075"/>
  <c r="W2075"/>
  <c r="AB2075" l="1"/>
  <c r="AA2075" s="1"/>
  <c r="T2075"/>
  <c r="U2075" s="1"/>
  <c r="C2075" s="1"/>
  <c r="B2076" s="1"/>
  <c r="AC2075"/>
  <c r="Q2075"/>
  <c r="X2075"/>
  <c r="I2075"/>
  <c r="O2075"/>
  <c r="J2075"/>
  <c r="A2076" l="1"/>
  <c r="Y2075"/>
  <c r="Z2075"/>
  <c r="P2075"/>
  <c r="G2076"/>
  <c r="K2075"/>
  <c r="M2075" s="1"/>
  <c r="L2075"/>
  <c r="N2075" s="1"/>
  <c r="S2076" l="1"/>
  <c r="G2077"/>
  <c r="V2076"/>
  <c r="W2076"/>
  <c r="AB2076" l="1"/>
  <c r="AA2076" s="1"/>
  <c r="T2076"/>
  <c r="AC2076"/>
  <c r="S2077"/>
  <c r="V2077"/>
  <c r="W2077"/>
  <c r="X2076"/>
  <c r="Q2076"/>
  <c r="H2076"/>
  <c r="O2076"/>
  <c r="I2076"/>
  <c r="J2076"/>
  <c r="C2076" l="1"/>
  <c r="B2077" s="1"/>
  <c r="X2077"/>
  <c r="Q2077"/>
  <c r="U2076"/>
  <c r="H2077"/>
  <c r="Z2076"/>
  <c r="O2077"/>
  <c r="P2076"/>
  <c r="Y2076"/>
  <c r="AB2077"/>
  <c r="AA2077" s="1"/>
  <c r="T2077"/>
  <c r="U2077" s="1"/>
  <c r="AC2077"/>
  <c r="K2076"/>
  <c r="M2076" s="1"/>
  <c r="L2076"/>
  <c r="N2076" s="1"/>
  <c r="I2077"/>
  <c r="J2077"/>
  <c r="C2077" l="1"/>
  <c r="B2078" s="1"/>
  <c r="A2077"/>
  <c r="P2077"/>
  <c r="Y2077"/>
  <c r="Z2077"/>
  <c r="K2077"/>
  <c r="M2077" s="1"/>
  <c r="L2077"/>
  <c r="N2077" s="1"/>
  <c r="A2078" l="1"/>
  <c r="G2078"/>
  <c r="V2078" l="1"/>
  <c r="W2078"/>
  <c r="S2078"/>
  <c r="X2078" l="1"/>
  <c r="Q2078"/>
  <c r="O2078"/>
  <c r="J2078"/>
  <c r="I2078"/>
  <c r="H2078"/>
  <c r="AB2078"/>
  <c r="T2078"/>
  <c r="AC2078"/>
  <c r="U2078"/>
  <c r="C2078" s="1"/>
  <c r="B2079" s="1"/>
  <c r="A2079" l="1"/>
  <c r="P2078"/>
  <c r="Y2078"/>
  <c r="Z2078"/>
  <c r="L2078"/>
  <c r="N2078" s="1"/>
  <c r="K2078"/>
  <c r="M2078" s="1"/>
  <c r="AA2078"/>
  <c r="G2079" l="1"/>
  <c r="V2079" l="1"/>
  <c r="W2079"/>
  <c r="S2079"/>
  <c r="X2079" l="1"/>
  <c r="Q2079"/>
  <c r="I2079"/>
  <c r="O2079"/>
  <c r="J2079"/>
  <c r="H2079"/>
  <c r="AC2079"/>
  <c r="AB2079"/>
  <c r="AA2079" s="1"/>
  <c r="T2079"/>
  <c r="U2079" s="1"/>
  <c r="K2079" l="1"/>
  <c r="M2079" s="1"/>
  <c r="L2079"/>
  <c r="N2079" s="1"/>
  <c r="C2079"/>
  <c r="B2080" s="1"/>
  <c r="P2079"/>
  <c r="Y2079"/>
  <c r="Z2079"/>
  <c r="G2080" l="1"/>
  <c r="A2080"/>
  <c r="V2080" l="1"/>
  <c r="W2080"/>
  <c r="S2080"/>
  <c r="X2080" l="1"/>
  <c r="Q2080"/>
  <c r="I2080"/>
  <c r="O2080"/>
  <c r="H2080"/>
  <c r="J2080"/>
  <c r="AB2080"/>
  <c r="T2080"/>
  <c r="AC2080"/>
  <c r="U2080"/>
  <c r="C2080" s="1"/>
  <c r="B2081" s="1"/>
  <c r="A2081" l="1"/>
  <c r="K2080"/>
  <c r="M2080" s="1"/>
  <c r="L2080"/>
  <c r="N2080" s="1"/>
  <c r="P2080"/>
  <c r="Y2080"/>
  <c r="Z2080"/>
  <c r="G2081"/>
  <c r="AA2080"/>
  <c r="W2081" l="1"/>
  <c r="S2081"/>
  <c r="V2081"/>
  <c r="AB2081" l="1"/>
  <c r="AA2081" s="1"/>
  <c r="T2081"/>
  <c r="U2081" s="1"/>
  <c r="AC2081"/>
  <c r="X2081"/>
  <c r="Q2081"/>
  <c r="O2081"/>
  <c r="J2081"/>
  <c r="I2081"/>
  <c r="H2081"/>
  <c r="K2081" l="1"/>
  <c r="M2081" s="1"/>
  <c r="L2081"/>
  <c r="N2081" s="1"/>
  <c r="C2081"/>
  <c r="B2082" s="1"/>
  <c r="P2081"/>
  <c r="Y2081"/>
  <c r="Z2081"/>
  <c r="G2082" l="1"/>
  <c r="A2082"/>
  <c r="S2082" l="1"/>
  <c r="V2082"/>
  <c r="W2082"/>
  <c r="AB2082" l="1"/>
  <c r="AA2082" s="1"/>
  <c r="T2082"/>
  <c r="AC2082"/>
  <c r="X2082"/>
  <c r="Q2082"/>
  <c r="H2082"/>
  <c r="O2082"/>
  <c r="I2082"/>
  <c r="J2082"/>
  <c r="P2082" l="1"/>
  <c r="Y2082"/>
  <c r="Z2082"/>
  <c r="K2082"/>
  <c r="M2082" s="1"/>
  <c r="L2082"/>
  <c r="N2082" s="1"/>
  <c r="U2082"/>
  <c r="C2082" s="1"/>
  <c r="B2083" s="1"/>
  <c r="G2083"/>
  <c r="A2083" l="1"/>
  <c r="S2083"/>
  <c r="V2083"/>
  <c r="W2083"/>
  <c r="AB2083" l="1"/>
  <c r="AA2083" s="1"/>
  <c r="T2083"/>
  <c r="U2083" s="1"/>
  <c r="C2083" s="1"/>
  <c r="B2084" s="1"/>
  <c r="AC2083"/>
  <c r="Q2083"/>
  <c r="X2083"/>
  <c r="I2083"/>
  <c r="H2083"/>
  <c r="O2083"/>
  <c r="J2083"/>
  <c r="A2084" l="1"/>
  <c r="Y2083"/>
  <c r="Z2083"/>
  <c r="P2083"/>
  <c r="K2083"/>
  <c r="M2083" s="1"/>
  <c r="L2083"/>
  <c r="N2083" s="1"/>
  <c r="G2084" l="1"/>
  <c r="S2084" l="1"/>
  <c r="V2084"/>
  <c r="W2084"/>
  <c r="AB2084" l="1"/>
  <c r="AA2084" s="1"/>
  <c r="T2084"/>
  <c r="U2084" s="1"/>
  <c r="AC2084"/>
  <c r="X2084"/>
  <c r="Q2084"/>
  <c r="O2084"/>
  <c r="H2084"/>
  <c r="I2084"/>
  <c r="J2084"/>
  <c r="G2085" l="1"/>
  <c r="K2084"/>
  <c r="M2084" s="1"/>
  <c r="L2084"/>
  <c r="N2084" s="1"/>
  <c r="C2084"/>
  <c r="B2085" s="1"/>
  <c r="Z2084"/>
  <c r="P2084"/>
  <c r="Y2084"/>
  <c r="S2085" l="1"/>
  <c r="V2085"/>
  <c r="W2085"/>
  <c r="A2085"/>
  <c r="AB2085" l="1"/>
  <c r="AA2085" s="1"/>
  <c r="T2085"/>
  <c r="U2085" s="1"/>
  <c r="C2085" s="1"/>
  <c r="B2086" s="1"/>
  <c r="AC2085"/>
  <c r="X2085"/>
  <c r="Q2085"/>
  <c r="J2085"/>
  <c r="I2085"/>
  <c r="O2085"/>
  <c r="H2085"/>
  <c r="A2086" l="1"/>
  <c r="K2085"/>
  <c r="M2085" s="1"/>
  <c r="L2085"/>
  <c r="N2085" s="1"/>
  <c r="P2085"/>
  <c r="Y2085"/>
  <c r="Z2085"/>
  <c r="G2086" l="1"/>
  <c r="V2086" l="1"/>
  <c r="W2086"/>
  <c r="S2086"/>
  <c r="X2086" l="1"/>
  <c r="Q2086"/>
  <c r="O2086"/>
  <c r="H2086"/>
  <c r="I2086"/>
  <c r="J2086"/>
  <c r="AB2086"/>
  <c r="T2086"/>
  <c r="AC2086"/>
  <c r="U2086"/>
  <c r="C2086" s="1"/>
  <c r="B2087" s="1"/>
  <c r="A2087" l="1"/>
  <c r="P2086"/>
  <c r="Y2086"/>
  <c r="Z2086"/>
  <c r="L2086"/>
  <c r="N2086" s="1"/>
  <c r="K2086"/>
  <c r="M2086" s="1"/>
  <c r="AA2086"/>
  <c r="G2087" l="1"/>
  <c r="V2087" l="1"/>
  <c r="W2087"/>
  <c r="S2087"/>
  <c r="AC2087" l="1"/>
  <c r="U2087"/>
  <c r="AB2087"/>
  <c r="T2087"/>
  <c r="C2087" s="1"/>
  <c r="B2088" s="1"/>
  <c r="X2087"/>
  <c r="Q2087"/>
  <c r="H2087"/>
  <c r="J2087"/>
  <c r="O2087"/>
  <c r="I2087"/>
  <c r="A2088" l="1"/>
  <c r="P2087"/>
  <c r="Y2087"/>
  <c r="Z2087"/>
  <c r="K2087"/>
  <c r="M2087" s="1"/>
  <c r="L2087"/>
  <c r="N2087" s="1"/>
  <c r="AA2087"/>
  <c r="G2088" l="1"/>
  <c r="V2088" l="1"/>
  <c r="W2088"/>
  <c r="S2088"/>
  <c r="X2088" l="1"/>
  <c r="Q2088"/>
  <c r="I2088"/>
  <c r="J2088"/>
  <c r="O2088"/>
  <c r="H2088"/>
  <c r="AB2088"/>
  <c r="T2088"/>
  <c r="AC2088"/>
  <c r="U2088"/>
  <c r="C2088" s="1"/>
  <c r="B2089" s="1"/>
  <c r="A2089" l="1"/>
  <c r="K2088"/>
  <c r="M2088" s="1"/>
  <c r="L2088"/>
  <c r="N2088" s="1"/>
  <c r="AA2088"/>
  <c r="P2088"/>
  <c r="Y2088"/>
  <c r="Z2088"/>
  <c r="G2089" l="1"/>
  <c r="W2089" l="1"/>
  <c r="S2089"/>
  <c r="V2089"/>
  <c r="AB2089" l="1"/>
  <c r="AA2089" s="1"/>
  <c r="T2089"/>
  <c r="AC2089"/>
  <c r="X2089"/>
  <c r="Q2089"/>
  <c r="J2089"/>
  <c r="I2089"/>
  <c r="O2089"/>
  <c r="H2089"/>
  <c r="C2089" l="1"/>
  <c r="B2090" s="1"/>
  <c r="K2089"/>
  <c r="M2089" s="1"/>
  <c r="L2089"/>
  <c r="N2089" s="1"/>
  <c r="P2089"/>
  <c r="Y2089"/>
  <c r="Z2089"/>
  <c r="H2090"/>
  <c r="G2090"/>
  <c r="U2089"/>
  <c r="S2090" l="1"/>
  <c r="V2090"/>
  <c r="W2090"/>
  <c r="A2090"/>
  <c r="AB2090" l="1"/>
  <c r="AA2090" s="1"/>
  <c r="T2090"/>
  <c r="U2090" s="1"/>
  <c r="C2090" s="1"/>
  <c r="B2091" s="1"/>
  <c r="AC2090"/>
  <c r="X2090"/>
  <c r="Q2090"/>
  <c r="O2090"/>
  <c r="I2090"/>
  <c r="J2090"/>
  <c r="A2091" l="1"/>
  <c r="K2090"/>
  <c r="M2090" s="1"/>
  <c r="L2090"/>
  <c r="N2090" s="1"/>
  <c r="P2090"/>
  <c r="Y2090"/>
  <c r="Z2090"/>
  <c r="G2091"/>
  <c r="S2091" l="1"/>
  <c r="G2092"/>
  <c r="V2091"/>
  <c r="W2091"/>
  <c r="AB2091" l="1"/>
  <c r="AA2091" s="1"/>
  <c r="T2091"/>
  <c r="AC2091"/>
  <c r="Q2091"/>
  <c r="X2091"/>
  <c r="H2091"/>
  <c r="I2091"/>
  <c r="J2091"/>
  <c r="O2091"/>
  <c r="S2092"/>
  <c r="V2092"/>
  <c r="W2092"/>
  <c r="C2091" l="1"/>
  <c r="B2092" s="1"/>
  <c r="K2091"/>
  <c r="M2091" s="1"/>
  <c r="L2091"/>
  <c r="N2091" s="1"/>
  <c r="I2092"/>
  <c r="Y2091"/>
  <c r="Z2091"/>
  <c r="O2092"/>
  <c r="P2091"/>
  <c r="J2092"/>
  <c r="U2091"/>
  <c r="AB2092"/>
  <c r="AA2092" s="1"/>
  <c r="T2092"/>
  <c r="U2092" s="1"/>
  <c r="AC2092"/>
  <c r="X2092"/>
  <c r="Q2092"/>
  <c r="H2092"/>
  <c r="N2092" l="1"/>
  <c r="C2092"/>
  <c r="B2093" s="1"/>
  <c r="A2092"/>
  <c r="K2092"/>
  <c r="M2092" s="1"/>
  <c r="L2092"/>
  <c r="G2093"/>
  <c r="Z2092"/>
  <c r="P2092"/>
  <c r="Y2092"/>
  <c r="S2093" l="1"/>
  <c r="V2093"/>
  <c r="W2093"/>
  <c r="A2093"/>
  <c r="AB2093" l="1"/>
  <c r="AA2093" s="1"/>
  <c r="T2093"/>
  <c r="U2093" s="1"/>
  <c r="C2093" s="1"/>
  <c r="B2094" s="1"/>
  <c r="AC2093"/>
  <c r="X2093"/>
  <c r="Q2093"/>
  <c r="H2093"/>
  <c r="I2093"/>
  <c r="O2093"/>
  <c r="J2093"/>
  <c r="A2094" l="1"/>
  <c r="K2093"/>
  <c r="M2093" s="1"/>
  <c r="L2093"/>
  <c r="N2093" s="1"/>
  <c r="P2093"/>
  <c r="Y2093"/>
  <c r="Z2093"/>
  <c r="G2094"/>
  <c r="V2094" l="1"/>
  <c r="W2094"/>
  <c r="S2094"/>
  <c r="X2094" l="1"/>
  <c r="Q2094"/>
  <c r="H2094"/>
  <c r="O2094"/>
  <c r="I2094"/>
  <c r="J2094"/>
  <c r="AB2094"/>
  <c r="T2094"/>
  <c r="AC2094"/>
  <c r="U2094"/>
  <c r="C2094" s="1"/>
  <c r="B2095" s="1"/>
  <c r="A2095" l="1"/>
  <c r="P2094"/>
  <c r="Y2094"/>
  <c r="Z2094"/>
  <c r="L2094"/>
  <c r="N2094" s="1"/>
  <c r="K2094"/>
  <c r="M2094" s="1"/>
  <c r="AA2094"/>
  <c r="G2095" l="1"/>
  <c r="V2095" l="1"/>
  <c r="W2095"/>
  <c r="S2095"/>
  <c r="X2095" l="1"/>
  <c r="Q2095"/>
  <c r="J2095"/>
  <c r="O2095"/>
  <c r="H2095"/>
  <c r="I2095"/>
  <c r="AC2095"/>
  <c r="AB2095"/>
  <c r="AA2095" s="1"/>
  <c r="T2095"/>
  <c r="U2095" s="1"/>
  <c r="C2095" l="1"/>
  <c r="B2096" s="1"/>
  <c r="P2095"/>
  <c r="Y2095"/>
  <c r="Z2095"/>
  <c r="K2095"/>
  <c r="M2095" s="1"/>
  <c r="L2095"/>
  <c r="N2095" s="1"/>
  <c r="A2096" l="1"/>
  <c r="G2096"/>
  <c r="V2096" l="1"/>
  <c r="W2096"/>
  <c r="S2096"/>
  <c r="X2096" l="1"/>
  <c r="Q2096"/>
  <c r="I2096"/>
  <c r="H2096"/>
  <c r="J2096"/>
  <c r="O2096"/>
  <c r="AB2096"/>
  <c r="T2096"/>
  <c r="AC2096"/>
  <c r="U2096"/>
  <c r="C2096" s="1"/>
  <c r="B2097" s="1"/>
  <c r="A2097" l="1"/>
  <c r="K2096"/>
  <c r="M2096" s="1"/>
  <c r="L2096"/>
  <c r="N2096" s="1"/>
  <c r="P2096"/>
  <c r="Y2096"/>
  <c r="Z2096"/>
  <c r="AA2096"/>
  <c r="G2097" l="1"/>
  <c r="W2097" l="1"/>
  <c r="S2097"/>
  <c r="V2097"/>
  <c r="AB2097" l="1"/>
  <c r="AA2097" s="1"/>
  <c r="T2097"/>
  <c r="AC2097"/>
  <c r="X2097"/>
  <c r="Q2097"/>
  <c r="H2097"/>
  <c r="I2097"/>
  <c r="J2097"/>
  <c r="O2097"/>
  <c r="C2097" l="1"/>
  <c r="B2098" s="1"/>
  <c r="K2097"/>
  <c r="M2097" s="1"/>
  <c r="L2097"/>
  <c r="N2097" s="1"/>
  <c r="U2097"/>
  <c r="P2097"/>
  <c r="Y2097"/>
  <c r="Z2097"/>
  <c r="A2098" l="1"/>
  <c r="G2098"/>
  <c r="S2098" l="1"/>
  <c r="V2098"/>
  <c r="W2098"/>
  <c r="AB2098" l="1"/>
  <c r="AA2098" s="1"/>
  <c r="T2098"/>
  <c r="AC2098"/>
  <c r="X2098"/>
  <c r="Q2098"/>
  <c r="J2098"/>
  <c r="H2098"/>
  <c r="O2098"/>
  <c r="I2098"/>
  <c r="C2098" l="1"/>
  <c r="B2099" s="1"/>
  <c r="P2098"/>
  <c r="Y2098"/>
  <c r="Z2098"/>
  <c r="U2098"/>
  <c r="K2098"/>
  <c r="M2098" s="1"/>
  <c r="L2098"/>
  <c r="N2098" s="1"/>
  <c r="A2099" l="1"/>
  <c r="G2099"/>
  <c r="S2099" l="1"/>
  <c r="V2099"/>
  <c r="W2099"/>
  <c r="AB2099" l="1"/>
  <c r="AA2099" s="1"/>
  <c r="T2099"/>
  <c r="U2099" s="1"/>
  <c r="AC2099"/>
  <c r="Q2099"/>
  <c r="X2099"/>
  <c r="H2099"/>
  <c r="O2099"/>
  <c r="J2099"/>
  <c r="I2099"/>
  <c r="Y2099" l="1"/>
  <c r="Z2099"/>
  <c r="P2099"/>
  <c r="C2099"/>
  <c r="B2100" s="1"/>
  <c r="K2099"/>
  <c r="M2099" s="1"/>
  <c r="L2099"/>
  <c r="N2099" s="1"/>
  <c r="G2100"/>
  <c r="S2100" l="1"/>
  <c r="V2100"/>
  <c r="W2100"/>
  <c r="A2100"/>
  <c r="AB2100" l="1"/>
  <c r="AA2100" s="1"/>
  <c r="T2100"/>
  <c r="AC2100"/>
  <c r="X2100"/>
  <c r="Q2100"/>
  <c r="J2100"/>
  <c r="I2100"/>
  <c r="O2100"/>
  <c r="H2100"/>
  <c r="C2100" l="1"/>
  <c r="B2101" s="1"/>
  <c r="Z2100"/>
  <c r="P2100"/>
  <c r="Y2100"/>
  <c r="U2100"/>
  <c r="K2100"/>
  <c r="M2100" s="1"/>
  <c r="L2100"/>
  <c r="N2100" s="1"/>
  <c r="A2101" l="1"/>
  <c r="G2101"/>
  <c r="S2101" l="1"/>
  <c r="V2101"/>
  <c r="W2101"/>
  <c r="AB2101" l="1"/>
  <c r="AA2101" s="1"/>
  <c r="T2101"/>
  <c r="AC2101"/>
  <c r="X2101"/>
  <c r="Q2101"/>
  <c r="H2101"/>
  <c r="J2101"/>
  <c r="I2101"/>
  <c r="O2101"/>
  <c r="C2101" l="1"/>
  <c r="B2102" s="1"/>
  <c r="K2101"/>
  <c r="M2101" s="1"/>
  <c r="L2101"/>
  <c r="N2101" s="1"/>
  <c r="P2101"/>
  <c r="Y2101"/>
  <c r="Z2101"/>
  <c r="G2102"/>
  <c r="U2101"/>
  <c r="V2102" l="1"/>
  <c r="W2102"/>
  <c r="S2102"/>
  <c r="A2102"/>
  <c r="X2102" l="1"/>
  <c r="Q2102"/>
  <c r="O2102"/>
  <c r="I2102"/>
  <c r="J2102"/>
  <c r="H2102"/>
  <c r="AB2102"/>
  <c r="T2102"/>
  <c r="U2102" s="1"/>
  <c r="AC2102"/>
  <c r="P2102" l="1"/>
  <c r="Y2102"/>
  <c r="Z2102"/>
  <c r="L2102"/>
  <c r="N2102" s="1"/>
  <c r="K2102"/>
  <c r="M2102" s="1"/>
  <c r="C2102"/>
  <c r="B2103" s="1"/>
  <c r="G2103"/>
  <c r="AA2102"/>
  <c r="V2103" l="1"/>
  <c r="W2103"/>
  <c r="S2103"/>
  <c r="A2103"/>
  <c r="X2103" l="1"/>
  <c r="Q2103"/>
  <c r="I2103"/>
  <c r="O2103"/>
  <c r="J2103"/>
  <c r="H2103"/>
  <c r="AC2103"/>
  <c r="U2103"/>
  <c r="C2103" s="1"/>
  <c r="B2104" s="1"/>
  <c r="AB2103"/>
  <c r="AA2103" s="1"/>
  <c r="T2103"/>
  <c r="A2104" l="1"/>
  <c r="K2103"/>
  <c r="M2103" s="1"/>
  <c r="L2103"/>
  <c r="N2103" s="1"/>
  <c r="P2103"/>
  <c r="Y2103"/>
  <c r="Z2103"/>
  <c r="H2104"/>
  <c r="G2104"/>
  <c r="V2104" l="1"/>
  <c r="W2104"/>
  <c r="S2104"/>
  <c r="X2104" l="1"/>
  <c r="Q2104"/>
  <c r="J2104"/>
  <c r="O2104"/>
  <c r="I2104"/>
  <c r="AB2104"/>
  <c r="AA2104" s="1"/>
  <c r="T2104"/>
  <c r="AC2104"/>
  <c r="U2104"/>
  <c r="C2104" s="1"/>
  <c r="B2105" s="1"/>
  <c r="A2105" l="1"/>
  <c r="P2104"/>
  <c r="Y2104"/>
  <c r="Z2104"/>
  <c r="G2105"/>
  <c r="K2104"/>
  <c r="M2104" s="1"/>
  <c r="L2104"/>
  <c r="N2104" s="1"/>
  <c r="W2105" l="1"/>
  <c r="S2105"/>
  <c r="G2106"/>
  <c r="V2105"/>
  <c r="AB2105" l="1"/>
  <c r="AA2105" s="1"/>
  <c r="T2105"/>
  <c r="AC2105"/>
  <c r="S2106"/>
  <c r="V2106"/>
  <c r="W2106"/>
  <c r="X2105"/>
  <c r="Q2105"/>
  <c r="H2105"/>
  <c r="J2105"/>
  <c r="O2105"/>
  <c r="I2105"/>
  <c r="C2105" l="1"/>
  <c r="B2106" s="1"/>
  <c r="H2106"/>
  <c r="X2106"/>
  <c r="Q2106"/>
  <c r="J2106"/>
  <c r="P2105"/>
  <c r="Y2105"/>
  <c r="Z2105"/>
  <c r="O2106"/>
  <c r="U2105"/>
  <c r="AB2106"/>
  <c r="AA2106" s="1"/>
  <c r="T2106"/>
  <c r="U2106" s="1"/>
  <c r="AC2106"/>
  <c r="I2106"/>
  <c r="K2105"/>
  <c r="M2105" s="1"/>
  <c r="L2105"/>
  <c r="N2105" s="1"/>
  <c r="A2106" l="1"/>
  <c r="C2106"/>
  <c r="B2107" s="1"/>
  <c r="P2106"/>
  <c r="Y2106"/>
  <c r="Z2106"/>
  <c r="N2106"/>
  <c r="K2106"/>
  <c r="G2107" s="1"/>
  <c r="L2106"/>
  <c r="S2107" l="1"/>
  <c r="V2107"/>
  <c r="W2107"/>
  <c r="A2107"/>
  <c r="M2106"/>
  <c r="AB2107" l="1"/>
  <c r="AA2107" s="1"/>
  <c r="T2107"/>
  <c r="U2107" s="1"/>
  <c r="AC2107"/>
  <c r="Q2107"/>
  <c r="X2107"/>
  <c r="H2107"/>
  <c r="O2107"/>
  <c r="I2107"/>
  <c r="J2107"/>
  <c r="Y2107" l="1"/>
  <c r="Z2107"/>
  <c r="P2107"/>
  <c r="K2107"/>
  <c r="M2107" s="1"/>
  <c r="L2107"/>
  <c r="N2107" s="1"/>
  <c r="C2107"/>
  <c r="B2108" s="1"/>
  <c r="G2108"/>
  <c r="A2108" l="1"/>
  <c r="S2108"/>
  <c r="V2108"/>
  <c r="W2108"/>
  <c r="AB2108" l="1"/>
  <c r="AA2108" s="1"/>
  <c r="T2108"/>
  <c r="U2108" s="1"/>
  <c r="C2108" s="1"/>
  <c r="B2109" s="1"/>
  <c r="AC2108"/>
  <c r="X2108"/>
  <c r="Q2108"/>
  <c r="J2108"/>
  <c r="I2108"/>
  <c r="O2108"/>
  <c r="H2108"/>
  <c r="A2109" l="1"/>
  <c r="K2108"/>
  <c r="M2108" s="1"/>
  <c r="L2108"/>
  <c r="N2108" s="1"/>
  <c r="Z2108"/>
  <c r="P2108"/>
  <c r="Y2108"/>
  <c r="G2109" l="1"/>
  <c r="V2109" l="1"/>
  <c r="W2109"/>
  <c r="S2109"/>
  <c r="X2109" l="1"/>
  <c r="Q2109"/>
  <c r="O2109"/>
  <c r="H2109"/>
  <c r="J2109"/>
  <c r="I2109"/>
  <c r="AB2109"/>
  <c r="T2109"/>
  <c r="AC2109"/>
  <c r="U2109"/>
  <c r="C2109" s="1"/>
  <c r="B2110" s="1"/>
  <c r="A2110" l="1"/>
  <c r="P2109"/>
  <c r="Y2109"/>
  <c r="Z2109"/>
  <c r="K2109"/>
  <c r="M2109" s="1"/>
  <c r="L2109"/>
  <c r="N2109" s="1"/>
  <c r="AA2109"/>
  <c r="G2110" l="1"/>
  <c r="W2110" l="1"/>
  <c r="S2110"/>
  <c r="V2110"/>
  <c r="AB2110" l="1"/>
  <c r="AA2110" s="1"/>
  <c r="T2110"/>
  <c r="AC2110"/>
  <c r="X2110"/>
  <c r="Q2110"/>
  <c r="H2110"/>
  <c r="O2110"/>
  <c r="I2110"/>
  <c r="J2110"/>
  <c r="U2110" l="1"/>
  <c r="C2110" s="1"/>
  <c r="B2111" s="1"/>
  <c r="P2110"/>
  <c r="Y2110"/>
  <c r="Z2110"/>
  <c r="K2110"/>
  <c r="M2110" s="1"/>
  <c r="L2110"/>
  <c r="N2110" s="1"/>
  <c r="A2111" l="1"/>
  <c r="G2111"/>
  <c r="S2111" l="1"/>
  <c r="V2111"/>
  <c r="W2111"/>
  <c r="AB2111" l="1"/>
  <c r="AA2111" s="1"/>
  <c r="T2111"/>
  <c r="AC2111"/>
  <c r="X2111"/>
  <c r="Q2111"/>
  <c r="I2111"/>
  <c r="O2111"/>
  <c r="J2111"/>
  <c r="H2111"/>
  <c r="C2111" l="1"/>
  <c r="B2112" s="1"/>
  <c r="U2111"/>
  <c r="P2111"/>
  <c r="Y2111"/>
  <c r="Z2111"/>
  <c r="G2112"/>
  <c r="K2111"/>
  <c r="M2111" s="1"/>
  <c r="L2111"/>
  <c r="N2111" s="1"/>
  <c r="S2112" l="1"/>
  <c r="V2112"/>
  <c r="W2112"/>
  <c r="A2112"/>
  <c r="AB2112" l="1"/>
  <c r="AA2112" s="1"/>
  <c r="T2112"/>
  <c r="U2112" s="1"/>
  <c r="C2112" s="1"/>
  <c r="B2113" s="1"/>
  <c r="AC2112"/>
  <c r="Q2112"/>
  <c r="X2112"/>
  <c r="H2112"/>
  <c r="O2112"/>
  <c r="I2112"/>
  <c r="J2112"/>
  <c r="A2113" l="1"/>
  <c r="K2112"/>
  <c r="M2112" s="1"/>
  <c r="L2112"/>
  <c r="N2112" s="1"/>
  <c r="Y2112"/>
  <c r="Z2112"/>
  <c r="P2112"/>
  <c r="G2113" l="1"/>
  <c r="S2113" l="1"/>
  <c r="V2113"/>
  <c r="W2113"/>
  <c r="X2113" l="1"/>
  <c r="Q2113"/>
  <c r="O2113"/>
  <c r="I2113"/>
  <c r="H2113"/>
  <c r="J2113"/>
  <c r="AB2113"/>
  <c r="T2113"/>
  <c r="AC2113"/>
  <c r="U2113"/>
  <c r="C2113" s="1"/>
  <c r="B2114" s="1"/>
  <c r="A2114" l="1"/>
  <c r="Z2113"/>
  <c r="P2113"/>
  <c r="Y2113"/>
  <c r="K2113"/>
  <c r="M2113" s="1"/>
  <c r="L2113"/>
  <c r="N2113" s="1"/>
  <c r="G2114"/>
  <c r="AA2113"/>
  <c r="S2114" l="1"/>
  <c r="V2114"/>
  <c r="W2114"/>
  <c r="AB2114" l="1"/>
  <c r="AA2114" s="1"/>
  <c r="T2114"/>
  <c r="AC2114"/>
  <c r="X2114"/>
  <c r="Q2114"/>
  <c r="J2114"/>
  <c r="O2114"/>
  <c r="H2114"/>
  <c r="I2114"/>
  <c r="C2114" l="1"/>
  <c r="B2115" s="1"/>
  <c r="P2114"/>
  <c r="Y2114"/>
  <c r="Z2114"/>
  <c r="U2114"/>
  <c r="K2114"/>
  <c r="M2114" s="1"/>
  <c r="L2114"/>
  <c r="N2114" s="1"/>
  <c r="A2115" l="1"/>
  <c r="G2115"/>
  <c r="V2115" l="1"/>
  <c r="W2115"/>
  <c r="S2115"/>
  <c r="X2115" l="1"/>
  <c r="Q2115"/>
  <c r="H2115"/>
  <c r="J2115"/>
  <c r="O2115"/>
  <c r="I2115"/>
  <c r="AB2115"/>
  <c r="T2115"/>
  <c r="AC2115"/>
  <c r="U2115"/>
  <c r="C2115" s="1"/>
  <c r="B2116" s="1"/>
  <c r="A2116" l="1"/>
  <c r="P2115"/>
  <c r="Y2115"/>
  <c r="Z2115"/>
  <c r="L2115"/>
  <c r="N2115" s="1"/>
  <c r="K2115"/>
  <c r="M2115" s="1"/>
  <c r="AA2115"/>
  <c r="G2116" l="1"/>
  <c r="V2116" l="1"/>
  <c r="W2116"/>
  <c r="S2116"/>
  <c r="AC2116" l="1"/>
  <c r="U2116"/>
  <c r="AB2116"/>
  <c r="AA2116" s="1"/>
  <c r="T2116"/>
  <c r="C2116" s="1"/>
  <c r="B2117" s="1"/>
  <c r="X2116"/>
  <c r="Q2116"/>
  <c r="H2116"/>
  <c r="O2116"/>
  <c r="J2116"/>
  <c r="I2116"/>
  <c r="A2117" l="1"/>
  <c r="P2116"/>
  <c r="Y2116"/>
  <c r="Z2116"/>
  <c r="K2116"/>
  <c r="M2116" s="1"/>
  <c r="L2116"/>
  <c r="N2116" s="1"/>
  <c r="G2117" l="1"/>
  <c r="V2117" l="1"/>
  <c r="W2117"/>
  <c r="S2117"/>
  <c r="X2117" l="1"/>
  <c r="Q2117"/>
  <c r="I2117"/>
  <c r="J2117"/>
  <c r="H2117"/>
  <c r="O2117"/>
  <c r="AB2117"/>
  <c r="T2117"/>
  <c r="AC2117"/>
  <c r="U2117"/>
  <c r="C2117" s="1"/>
  <c r="B2118" s="1"/>
  <c r="A2118" l="1"/>
  <c r="K2117"/>
  <c r="M2117" s="1"/>
  <c r="L2117"/>
  <c r="N2117" s="1"/>
  <c r="P2117"/>
  <c r="Y2117"/>
  <c r="Z2117"/>
  <c r="AA2117"/>
  <c r="G2118" l="1"/>
  <c r="W2118" l="1"/>
  <c r="S2118"/>
  <c r="V2118"/>
  <c r="AB2118" l="1"/>
  <c r="AA2118" s="1"/>
  <c r="T2118"/>
  <c r="AC2118"/>
  <c r="X2118"/>
  <c r="Q2118"/>
  <c r="H2118"/>
  <c r="J2118"/>
  <c r="I2118"/>
  <c r="O2118"/>
  <c r="K2118" l="1"/>
  <c r="M2118" s="1"/>
  <c r="L2118"/>
  <c r="N2118" s="1"/>
  <c r="P2118"/>
  <c r="Y2118"/>
  <c r="Z2118"/>
  <c r="U2118"/>
  <c r="C2118" s="1"/>
  <c r="B2119" s="1"/>
  <c r="H2119"/>
  <c r="A2119" l="1"/>
  <c r="G2119"/>
  <c r="S2119" l="1"/>
  <c r="V2119"/>
  <c r="W2119"/>
  <c r="AB2119" l="1"/>
  <c r="AA2119" s="1"/>
  <c r="T2119"/>
  <c r="AC2119"/>
  <c r="X2119"/>
  <c r="Q2119"/>
  <c r="O2119"/>
  <c r="J2119"/>
  <c r="I2119"/>
  <c r="K2119" l="1"/>
  <c r="M2119" s="1"/>
  <c r="L2119"/>
  <c r="N2119" s="1"/>
  <c r="P2119"/>
  <c r="Y2119"/>
  <c r="Z2119"/>
  <c r="G2120"/>
  <c r="U2119"/>
  <c r="C2119" s="1"/>
  <c r="B2120" s="1"/>
  <c r="A2120" l="1"/>
  <c r="S2120"/>
  <c r="G2121"/>
  <c r="V2120"/>
  <c r="W2120"/>
  <c r="AB2120" l="1"/>
  <c r="AA2120" s="1"/>
  <c r="T2120"/>
  <c r="U2120" s="1"/>
  <c r="C2120" s="1"/>
  <c r="B2121" s="1"/>
  <c r="AC2120"/>
  <c r="S2121"/>
  <c r="V2121"/>
  <c r="W2121"/>
  <c r="Q2120"/>
  <c r="X2120"/>
  <c r="H2120"/>
  <c r="I2120"/>
  <c r="J2120"/>
  <c r="O2120"/>
  <c r="A2121" l="1"/>
  <c r="X2121"/>
  <c r="Q2121"/>
  <c r="H2121"/>
  <c r="K2120"/>
  <c r="M2120" s="1"/>
  <c r="L2120"/>
  <c r="N2120" s="1"/>
  <c r="I2121"/>
  <c r="J2121"/>
  <c r="AB2121"/>
  <c r="AA2121" s="1"/>
  <c r="T2121"/>
  <c r="U2121" s="1"/>
  <c r="C2121" s="1"/>
  <c r="B2122" s="1"/>
  <c r="AC2121"/>
  <c r="Y2120"/>
  <c r="Z2120"/>
  <c r="P2120"/>
  <c r="O2121" s="1"/>
  <c r="A2122" l="1"/>
  <c r="Z2121"/>
  <c r="P2121"/>
  <c r="Y2121"/>
  <c r="G2122"/>
  <c r="M2121"/>
  <c r="N2121"/>
  <c r="K2121"/>
  <c r="L2121"/>
  <c r="S2122" l="1"/>
  <c r="V2122"/>
  <c r="W2122"/>
  <c r="AB2122" l="1"/>
  <c r="AA2122" s="1"/>
  <c r="T2122"/>
  <c r="AC2122"/>
  <c r="X2122"/>
  <c r="Q2122"/>
  <c r="H2122"/>
  <c r="J2122"/>
  <c r="I2122"/>
  <c r="O2122"/>
  <c r="C2122" l="1"/>
  <c r="B2123" s="1"/>
  <c r="K2122"/>
  <c r="M2122" s="1"/>
  <c r="L2122"/>
  <c r="N2122" s="1"/>
  <c r="U2122"/>
  <c r="P2122"/>
  <c r="Y2122"/>
  <c r="Z2122"/>
  <c r="A2123" l="1"/>
  <c r="G2123"/>
  <c r="V2123" l="1"/>
  <c r="W2123"/>
  <c r="S2123"/>
  <c r="X2123" l="1"/>
  <c r="Q2123"/>
  <c r="H2123"/>
  <c r="O2123"/>
  <c r="J2123"/>
  <c r="I2123"/>
  <c r="AB2123"/>
  <c r="T2123"/>
  <c r="AC2123"/>
  <c r="U2123"/>
  <c r="C2123" s="1"/>
  <c r="B2124" s="1"/>
  <c r="A2124" l="1"/>
  <c r="P2123"/>
  <c r="Y2123"/>
  <c r="Z2123"/>
  <c r="L2123"/>
  <c r="N2123" s="1"/>
  <c r="K2123"/>
  <c r="M2123" s="1"/>
  <c r="AA2123"/>
  <c r="G2124" l="1"/>
  <c r="V2124" l="1"/>
  <c r="W2124"/>
  <c r="S2124"/>
  <c r="X2124" l="1"/>
  <c r="Q2124"/>
  <c r="H2124"/>
  <c r="O2124"/>
  <c r="I2124"/>
  <c r="J2124"/>
  <c r="AC2124"/>
  <c r="AB2124"/>
  <c r="AA2124" s="1"/>
  <c r="T2124"/>
  <c r="U2124" s="1"/>
  <c r="P2124" l="1"/>
  <c r="Y2124"/>
  <c r="Z2124"/>
  <c r="C2124"/>
  <c r="B2125" s="1"/>
  <c r="K2124"/>
  <c r="M2124" s="1"/>
  <c r="L2124"/>
  <c r="N2124" s="1"/>
  <c r="A2125" l="1"/>
  <c r="G2125"/>
  <c r="V2125" l="1"/>
  <c r="W2125"/>
  <c r="S2125"/>
  <c r="X2125" l="1"/>
  <c r="Q2125"/>
  <c r="H2125"/>
  <c r="J2125"/>
  <c r="O2125"/>
  <c r="I2125"/>
  <c r="AB2125"/>
  <c r="T2125"/>
  <c r="AC2125"/>
  <c r="U2125"/>
  <c r="C2125" s="1"/>
  <c r="B2126" s="1"/>
  <c r="A2126" l="1"/>
  <c r="P2125"/>
  <c r="Y2125"/>
  <c r="Z2125"/>
  <c r="K2125"/>
  <c r="M2125" s="1"/>
  <c r="L2125"/>
  <c r="N2125" s="1"/>
  <c r="AA2125"/>
  <c r="G2126" l="1"/>
  <c r="W2126" l="1"/>
  <c r="S2126"/>
  <c r="V2126"/>
  <c r="AB2126" l="1"/>
  <c r="AA2126" s="1"/>
  <c r="T2126"/>
  <c r="AC2126"/>
  <c r="X2126"/>
  <c r="Q2126"/>
  <c r="H2126"/>
  <c r="O2126"/>
  <c r="J2126"/>
  <c r="I2126"/>
  <c r="K2126" l="1"/>
  <c r="M2126" s="1"/>
  <c r="L2126"/>
  <c r="N2126" s="1"/>
  <c r="P2126"/>
  <c r="Y2126"/>
  <c r="Z2126"/>
  <c r="U2126"/>
  <c r="C2126" s="1"/>
  <c r="B2127" s="1"/>
  <c r="G2127"/>
  <c r="A2127" l="1"/>
  <c r="S2127"/>
  <c r="V2127"/>
  <c r="W2127"/>
  <c r="AB2127" l="1"/>
  <c r="AA2127" s="1"/>
  <c r="T2127"/>
  <c r="U2127" s="1"/>
  <c r="C2127" s="1"/>
  <c r="B2128" s="1"/>
  <c r="AC2127"/>
  <c r="X2127"/>
  <c r="Q2127"/>
  <c r="J2127"/>
  <c r="I2127"/>
  <c r="O2127"/>
  <c r="H2127"/>
  <c r="A2128" l="1"/>
  <c r="K2127"/>
  <c r="M2127" s="1"/>
  <c r="L2127"/>
  <c r="N2127" s="1"/>
  <c r="P2127"/>
  <c r="Y2127"/>
  <c r="Z2127"/>
  <c r="G2128"/>
  <c r="S2128" l="1"/>
  <c r="V2128"/>
  <c r="W2128"/>
  <c r="AB2128" l="1"/>
  <c r="AA2128" s="1"/>
  <c r="T2128"/>
  <c r="AC2128"/>
  <c r="Q2128"/>
  <c r="X2128"/>
  <c r="H2128"/>
  <c r="J2128"/>
  <c r="I2128"/>
  <c r="O2128"/>
  <c r="C2128" l="1"/>
  <c r="B2129" s="1"/>
  <c r="K2128"/>
  <c r="M2128" s="1"/>
  <c r="L2128"/>
  <c r="N2128" s="1"/>
  <c r="Y2128"/>
  <c r="Z2128"/>
  <c r="P2128"/>
  <c r="G2129"/>
  <c r="U2128"/>
  <c r="A2129" l="1"/>
  <c r="S2129"/>
  <c r="V2129"/>
  <c r="W2129"/>
  <c r="AB2129" l="1"/>
  <c r="AA2129" s="1"/>
  <c r="T2129"/>
  <c r="U2129" s="1"/>
  <c r="C2129" s="1"/>
  <c r="B2130" s="1"/>
  <c r="AC2129"/>
  <c r="X2129"/>
  <c r="Q2129"/>
  <c r="O2129"/>
  <c r="H2129"/>
  <c r="I2129"/>
  <c r="J2129"/>
  <c r="A2130" l="1"/>
  <c r="G2130"/>
  <c r="K2129"/>
  <c r="M2129" s="1"/>
  <c r="L2129"/>
  <c r="N2129" s="1"/>
  <c r="Z2129"/>
  <c r="P2129"/>
  <c r="Y2129"/>
  <c r="S2130" l="1"/>
  <c r="V2130"/>
  <c r="W2130"/>
  <c r="AB2130" l="1"/>
  <c r="AA2130" s="1"/>
  <c r="T2130"/>
  <c r="AC2130"/>
  <c r="X2130"/>
  <c r="Q2130"/>
  <c r="I2130"/>
  <c r="J2130"/>
  <c r="H2130"/>
  <c r="O2130"/>
  <c r="C2130" l="1"/>
  <c r="B2131" s="1"/>
  <c r="U2130"/>
  <c r="P2130"/>
  <c r="Y2130"/>
  <c r="Z2130"/>
  <c r="K2130"/>
  <c r="M2130" s="1"/>
  <c r="L2130"/>
  <c r="N2130" s="1"/>
  <c r="A2131" l="1"/>
  <c r="G2131"/>
  <c r="V2131" l="1"/>
  <c r="W2131"/>
  <c r="S2131"/>
  <c r="AB2131" l="1"/>
  <c r="AA2131" s="1"/>
  <c r="T2131"/>
  <c r="AC2131"/>
  <c r="X2131"/>
  <c r="Q2131"/>
  <c r="H2131"/>
  <c r="O2131"/>
  <c r="I2131"/>
  <c r="J2131"/>
  <c r="C2131" l="1"/>
  <c r="B2132" s="1"/>
  <c r="P2131"/>
  <c r="Y2131"/>
  <c r="Z2131"/>
  <c r="L2131"/>
  <c r="N2131" s="1"/>
  <c r="K2131"/>
  <c r="M2131" s="1"/>
  <c r="U2131"/>
  <c r="G2132"/>
  <c r="A2132" l="1"/>
  <c r="V2132"/>
  <c r="W2132"/>
  <c r="S2132"/>
  <c r="X2132" l="1"/>
  <c r="Q2132"/>
  <c r="I2132"/>
  <c r="H2132"/>
  <c r="J2132"/>
  <c r="O2132"/>
  <c r="AC2132"/>
  <c r="U2132"/>
  <c r="C2132" s="1"/>
  <c r="B2133" s="1"/>
  <c r="AB2132"/>
  <c r="AA2132" s="1"/>
  <c r="T2132"/>
  <c r="A2133" l="1"/>
  <c r="K2132"/>
  <c r="M2132" s="1"/>
  <c r="L2132"/>
  <c r="N2132" s="1"/>
  <c r="H2133"/>
  <c r="P2132"/>
  <c r="Y2132"/>
  <c r="Z2132"/>
  <c r="G2133" l="1"/>
  <c r="V2133" l="1"/>
  <c r="W2133"/>
  <c r="S2133"/>
  <c r="X2133" l="1"/>
  <c r="Q2133"/>
  <c r="J2133"/>
  <c r="I2133"/>
  <c r="O2133"/>
  <c r="AB2133"/>
  <c r="AA2133" s="1"/>
  <c r="T2133"/>
  <c r="AC2133"/>
  <c r="U2133"/>
  <c r="C2133" s="1"/>
  <c r="B2134" s="1"/>
  <c r="A2134" l="1"/>
  <c r="K2133"/>
  <c r="M2133" s="1"/>
  <c r="L2133"/>
  <c r="N2133" s="1"/>
  <c r="P2133"/>
  <c r="Y2133"/>
  <c r="Z2133"/>
  <c r="G2134"/>
  <c r="W2134" l="1"/>
  <c r="S2134"/>
  <c r="G2135"/>
  <c r="V2134"/>
  <c r="AB2134" l="1"/>
  <c r="AA2134" s="1"/>
  <c r="T2134"/>
  <c r="AC2134"/>
  <c r="S2135"/>
  <c r="V2135"/>
  <c r="W2135"/>
  <c r="X2134"/>
  <c r="Q2134"/>
  <c r="H2134"/>
  <c r="O2134"/>
  <c r="I2134"/>
  <c r="J2134"/>
  <c r="C2134" l="1"/>
  <c r="B2135" s="1"/>
  <c r="X2135"/>
  <c r="Q2135"/>
  <c r="H2135"/>
  <c r="AB2135"/>
  <c r="AA2135" s="1"/>
  <c r="T2135"/>
  <c r="U2135" s="1"/>
  <c r="AC2135"/>
  <c r="P2134"/>
  <c r="O2135" s="1"/>
  <c r="Y2134"/>
  <c r="Z2134"/>
  <c r="I2135"/>
  <c r="K2134"/>
  <c r="M2134" s="1"/>
  <c r="L2134"/>
  <c r="N2134" s="1"/>
  <c r="U2134"/>
  <c r="J2135"/>
  <c r="P2135" l="1"/>
  <c r="Y2135"/>
  <c r="Z2135"/>
  <c r="A2135"/>
  <c r="C2135"/>
  <c r="B2136" s="1"/>
  <c r="G2136"/>
  <c r="K2135"/>
  <c r="M2135" s="1"/>
  <c r="L2135"/>
  <c r="N2135" s="1"/>
  <c r="S2136" l="1"/>
  <c r="V2136"/>
  <c r="W2136"/>
  <c r="A2136"/>
  <c r="AB2136" l="1"/>
  <c r="AA2136" s="1"/>
  <c r="T2136"/>
  <c r="U2136" s="1"/>
  <c r="C2136" s="1"/>
  <c r="B2137" s="1"/>
  <c r="AC2136"/>
  <c r="Q2136"/>
  <c r="X2136"/>
  <c r="H2136"/>
  <c r="J2136"/>
  <c r="I2136"/>
  <c r="O2136"/>
  <c r="A2137" l="1"/>
  <c r="K2136"/>
  <c r="M2136" s="1"/>
  <c r="L2136"/>
  <c r="N2136" s="1"/>
  <c r="Y2136"/>
  <c r="Z2136"/>
  <c r="P2136"/>
  <c r="G2137"/>
  <c r="S2137" l="1"/>
  <c r="V2137"/>
  <c r="W2137"/>
  <c r="X2137" l="1"/>
  <c r="Q2137"/>
  <c r="I2137"/>
  <c r="J2137"/>
  <c r="O2137"/>
  <c r="H2137"/>
  <c r="AB2137"/>
  <c r="T2137"/>
  <c r="AC2137"/>
  <c r="U2137"/>
  <c r="C2137"/>
  <c r="B2138" s="1"/>
  <c r="A2138" l="1"/>
  <c r="K2137"/>
  <c r="M2137" s="1"/>
  <c r="L2137"/>
  <c r="N2137" s="1"/>
  <c r="Z2137"/>
  <c r="P2137"/>
  <c r="Y2137"/>
  <c r="G2138"/>
  <c r="AA2137"/>
  <c r="S2138" l="1"/>
  <c r="V2138"/>
  <c r="W2138"/>
  <c r="AB2138" l="1"/>
  <c r="AA2138" s="1"/>
  <c r="T2138"/>
  <c r="AC2138"/>
  <c r="X2138"/>
  <c r="Q2138"/>
  <c r="O2138"/>
  <c r="J2138"/>
  <c r="H2138"/>
  <c r="I2138"/>
  <c r="C2138" l="1"/>
  <c r="B2139" s="1"/>
  <c r="G2139"/>
  <c r="K2138"/>
  <c r="M2138" s="1"/>
  <c r="L2138"/>
  <c r="N2138" s="1"/>
  <c r="U2138"/>
  <c r="P2138"/>
  <c r="Y2138"/>
  <c r="Z2138"/>
  <c r="A2139" l="1"/>
  <c r="V2139"/>
  <c r="W2139"/>
  <c r="S2139"/>
  <c r="X2139" l="1"/>
  <c r="Q2139"/>
  <c r="J2139"/>
  <c r="I2139"/>
  <c r="H2139"/>
  <c r="O2139"/>
  <c r="AB2139"/>
  <c r="T2139"/>
  <c r="U2139" s="1"/>
  <c r="AC2139"/>
  <c r="C2139" l="1"/>
  <c r="B2140" s="1"/>
  <c r="L2139"/>
  <c r="N2139" s="1"/>
  <c r="K2139"/>
  <c r="M2139" s="1"/>
  <c r="P2139"/>
  <c r="Y2139"/>
  <c r="Z2139"/>
  <c r="AA2139"/>
  <c r="A2140" l="1"/>
  <c r="G2140"/>
  <c r="V2140" l="1"/>
  <c r="W2140"/>
  <c r="S2140"/>
  <c r="X2140" l="1"/>
  <c r="Q2140"/>
  <c r="O2140"/>
  <c r="H2140"/>
  <c r="I2140"/>
  <c r="J2140"/>
  <c r="AC2140"/>
  <c r="AB2140"/>
  <c r="AA2140" s="1"/>
  <c r="T2140"/>
  <c r="U2140" s="1"/>
  <c r="G2141" l="1"/>
  <c r="K2140"/>
  <c r="M2140" s="1"/>
  <c r="L2140"/>
  <c r="N2140" s="1"/>
  <c r="P2140"/>
  <c r="Y2140"/>
  <c r="Z2140"/>
  <c r="C2140"/>
  <c r="B2141" s="1"/>
  <c r="A2141" l="1"/>
  <c r="V2141"/>
  <c r="W2141"/>
  <c r="S2141"/>
  <c r="AB2141" l="1"/>
  <c r="AA2141" s="1"/>
  <c r="T2141"/>
  <c r="AC2141"/>
  <c r="X2141"/>
  <c r="Q2141"/>
  <c r="O2141"/>
  <c r="J2141"/>
  <c r="I2141"/>
  <c r="H2141"/>
  <c r="C2141" l="1"/>
  <c r="B2142" s="1"/>
  <c r="G2142"/>
  <c r="U2141"/>
  <c r="K2141"/>
  <c r="M2141" s="1"/>
  <c r="L2141"/>
  <c r="N2141" s="1"/>
  <c r="P2141"/>
  <c r="Y2141"/>
  <c r="Z2141"/>
  <c r="A2142" l="1"/>
  <c r="W2142"/>
  <c r="S2142"/>
  <c r="V2142"/>
  <c r="AB2142" l="1"/>
  <c r="AA2142" s="1"/>
  <c r="T2142"/>
  <c r="U2142" s="1"/>
  <c r="C2142" s="1"/>
  <c r="B2143" s="1"/>
  <c r="AC2142"/>
  <c r="X2142"/>
  <c r="Q2142"/>
  <c r="I2142"/>
  <c r="O2142"/>
  <c r="J2142"/>
  <c r="H2142"/>
  <c r="A2143" l="1"/>
  <c r="P2142"/>
  <c r="Y2142"/>
  <c r="Z2142"/>
  <c r="K2142"/>
  <c r="M2142" s="1"/>
  <c r="L2142"/>
  <c r="N2142" s="1"/>
  <c r="G2143" l="1"/>
  <c r="S2143" l="1"/>
  <c r="V2143"/>
  <c r="W2143"/>
  <c r="AB2143" l="1"/>
  <c r="AA2143" s="1"/>
  <c r="T2143"/>
  <c r="AC2143"/>
  <c r="X2143"/>
  <c r="Q2143"/>
  <c r="H2143"/>
  <c r="O2143"/>
  <c r="I2143"/>
  <c r="J2143"/>
  <c r="C2143" l="1"/>
  <c r="B2144" s="1"/>
  <c r="P2143"/>
  <c r="Y2143"/>
  <c r="Z2143"/>
  <c r="K2143"/>
  <c r="M2143" s="1"/>
  <c r="L2143"/>
  <c r="N2143" s="1"/>
  <c r="U2143"/>
  <c r="A2144" l="1"/>
  <c r="G2144"/>
  <c r="S2144" l="1"/>
  <c r="V2144"/>
  <c r="W2144"/>
  <c r="AB2144" l="1"/>
  <c r="AA2144" s="1"/>
  <c r="T2144"/>
  <c r="U2144" s="1"/>
  <c r="AC2144"/>
  <c r="Q2144"/>
  <c r="X2144"/>
  <c r="I2144"/>
  <c r="J2144"/>
  <c r="O2144"/>
  <c r="H2144"/>
  <c r="Y2144" l="1"/>
  <c r="Z2144"/>
  <c r="P2144"/>
  <c r="C2144"/>
  <c r="B2145" s="1"/>
  <c r="K2144"/>
  <c r="M2144" s="1"/>
  <c r="L2144"/>
  <c r="N2144" s="1"/>
  <c r="G2145" l="1"/>
  <c r="A2145"/>
  <c r="S2145" l="1"/>
  <c r="V2145"/>
  <c r="W2145"/>
  <c r="AB2145" l="1"/>
  <c r="AA2145" s="1"/>
  <c r="T2145"/>
  <c r="AC2145"/>
  <c r="X2145"/>
  <c r="Q2145"/>
  <c r="O2145"/>
  <c r="J2145"/>
  <c r="I2145"/>
  <c r="H2145"/>
  <c r="C2145" l="1"/>
  <c r="B2146" s="1"/>
  <c r="K2145"/>
  <c r="M2145" s="1"/>
  <c r="L2145"/>
  <c r="N2145" s="1"/>
  <c r="U2145"/>
  <c r="Z2145"/>
  <c r="P2145"/>
  <c r="Y2145"/>
  <c r="A2146" l="1"/>
  <c r="G2146"/>
  <c r="S2146" l="1"/>
  <c r="V2146"/>
  <c r="W2146"/>
  <c r="AB2146" l="1"/>
  <c r="AA2146" s="1"/>
  <c r="T2146"/>
  <c r="AC2146"/>
  <c r="X2146"/>
  <c r="Q2146"/>
  <c r="H2146"/>
  <c r="J2146"/>
  <c r="I2146"/>
  <c r="O2146"/>
  <c r="C2146" l="1"/>
  <c r="B2147" s="1"/>
  <c r="K2146"/>
  <c r="M2146" s="1"/>
  <c r="L2146"/>
  <c r="N2146" s="1"/>
  <c r="U2146"/>
  <c r="P2146"/>
  <c r="Y2146"/>
  <c r="Z2146"/>
  <c r="A2147" l="1"/>
  <c r="G2147"/>
  <c r="V2147" l="1"/>
  <c r="W2147"/>
  <c r="S2147"/>
  <c r="X2147" l="1"/>
  <c r="Q2147"/>
  <c r="O2147"/>
  <c r="I2147"/>
  <c r="H2147"/>
  <c r="J2147"/>
  <c r="AB2147"/>
  <c r="T2147"/>
  <c r="AC2147"/>
  <c r="U2147"/>
  <c r="C2147" s="1"/>
  <c r="B2148" s="1"/>
  <c r="A2148" l="1"/>
  <c r="P2147"/>
  <c r="Y2147"/>
  <c r="Z2147"/>
  <c r="H2148"/>
  <c r="L2147"/>
  <c r="N2147" s="1"/>
  <c r="K2147"/>
  <c r="M2147" s="1"/>
  <c r="AA2147"/>
  <c r="G2148" l="1"/>
  <c r="V2148" l="1"/>
  <c r="W2148"/>
  <c r="S2148"/>
  <c r="X2148" l="1"/>
  <c r="Q2148"/>
  <c r="O2148"/>
  <c r="J2148"/>
  <c r="I2148"/>
  <c r="AC2148"/>
  <c r="AB2148"/>
  <c r="T2148"/>
  <c r="U2148" s="1"/>
  <c r="K2148" l="1"/>
  <c r="M2148" s="1"/>
  <c r="L2148"/>
  <c r="N2148" s="1"/>
  <c r="P2148"/>
  <c r="Y2148"/>
  <c r="Z2148"/>
  <c r="G2149"/>
  <c r="C2148"/>
  <c r="B2149" s="1"/>
  <c r="AA2148"/>
  <c r="G2150" l="1"/>
  <c r="V2149"/>
  <c r="W2149"/>
  <c r="S2149"/>
  <c r="A2149"/>
  <c r="W2150" l="1"/>
  <c r="S2150"/>
  <c r="V2150"/>
  <c r="X2149"/>
  <c r="Q2149"/>
  <c r="H2149"/>
  <c r="O2149"/>
  <c r="J2149"/>
  <c r="I2149"/>
  <c r="AB2149"/>
  <c r="AA2149" s="1"/>
  <c r="T2149"/>
  <c r="AC2149"/>
  <c r="C2149" l="1"/>
  <c r="B2150" s="1"/>
  <c r="O2150"/>
  <c r="P2149"/>
  <c r="Y2149"/>
  <c r="Z2149"/>
  <c r="J2150"/>
  <c r="AB2150"/>
  <c r="T2150"/>
  <c r="AC2150"/>
  <c r="U2150"/>
  <c r="X2150"/>
  <c r="Q2150"/>
  <c r="I2150"/>
  <c r="K2149"/>
  <c r="M2149" s="1"/>
  <c r="L2149"/>
  <c r="N2149" s="1"/>
  <c r="U2149"/>
  <c r="H2150"/>
  <c r="A2150" l="1"/>
  <c r="C2150"/>
  <c r="B2151" s="1"/>
  <c r="P2150"/>
  <c r="Y2150"/>
  <c r="Z2150"/>
  <c r="K2150"/>
  <c r="G2151" s="1"/>
  <c r="L2150"/>
  <c r="N2150" s="1"/>
  <c r="AA2150"/>
  <c r="S2151" l="1"/>
  <c r="V2151"/>
  <c r="W2151"/>
  <c r="A2151"/>
  <c r="M2150"/>
  <c r="AB2151" l="1"/>
  <c r="AA2151" s="1"/>
  <c r="T2151"/>
  <c r="U2151" s="1"/>
  <c r="AC2151"/>
  <c r="X2151"/>
  <c r="Q2151"/>
  <c r="H2151"/>
  <c r="O2151"/>
  <c r="J2151"/>
  <c r="I2151"/>
  <c r="P2151" l="1"/>
  <c r="Y2151"/>
  <c r="Z2151"/>
  <c r="K2151"/>
  <c r="M2151" s="1"/>
  <c r="L2151"/>
  <c r="N2151" s="1"/>
  <c r="C2151"/>
  <c r="B2152" s="1"/>
  <c r="G2152"/>
  <c r="A2152" l="1"/>
  <c r="S2152"/>
  <c r="V2152"/>
  <c r="W2152"/>
  <c r="AB2152" l="1"/>
  <c r="AA2152" s="1"/>
  <c r="T2152"/>
  <c r="U2152" s="1"/>
  <c r="C2152" s="1"/>
  <c r="B2153" s="1"/>
  <c r="AC2152"/>
  <c r="Q2152"/>
  <c r="X2152"/>
  <c r="J2152"/>
  <c r="H2152"/>
  <c r="I2152"/>
  <c r="O2152"/>
  <c r="A2153" l="1"/>
  <c r="G2153"/>
  <c r="K2152"/>
  <c r="M2152" s="1"/>
  <c r="L2152"/>
  <c r="N2152" s="1"/>
  <c r="Y2152"/>
  <c r="Z2152"/>
  <c r="P2152"/>
  <c r="S2153" l="1"/>
  <c r="V2153"/>
  <c r="W2153"/>
  <c r="AB2153" l="1"/>
  <c r="AA2153" s="1"/>
  <c r="T2153"/>
  <c r="AC2153"/>
  <c r="X2153"/>
  <c r="Q2153"/>
  <c r="I2153"/>
  <c r="H2153"/>
  <c r="J2153"/>
  <c r="O2153"/>
  <c r="C2153" l="1"/>
  <c r="B2154" s="1"/>
  <c r="U2153"/>
  <c r="Z2153"/>
  <c r="P2153"/>
  <c r="Y2153"/>
  <c r="K2153"/>
  <c r="M2153" s="1"/>
  <c r="L2153"/>
  <c r="N2153" s="1"/>
  <c r="A2154" l="1"/>
  <c r="G2154"/>
  <c r="S2154" l="1"/>
  <c r="V2154"/>
  <c r="W2154"/>
  <c r="AB2154" l="1"/>
  <c r="AA2154" s="1"/>
  <c r="T2154"/>
  <c r="AC2154"/>
  <c r="X2154"/>
  <c r="Q2154"/>
  <c r="O2154"/>
  <c r="I2154"/>
  <c r="H2154"/>
  <c r="J2154"/>
  <c r="U2154" l="1"/>
  <c r="C2154" s="1"/>
  <c r="B2155" s="1"/>
  <c r="K2154"/>
  <c r="M2154" s="1"/>
  <c r="L2154"/>
  <c r="N2154" s="1"/>
  <c r="P2154"/>
  <c r="Y2154"/>
  <c r="Z2154"/>
  <c r="A2155" l="1"/>
  <c r="G2155"/>
  <c r="V2155" l="1"/>
  <c r="W2155"/>
  <c r="S2155"/>
  <c r="X2155" l="1"/>
  <c r="Q2155"/>
  <c r="O2155"/>
  <c r="H2155"/>
  <c r="I2155"/>
  <c r="J2155"/>
  <c r="AB2155"/>
  <c r="T2155"/>
  <c r="AC2155"/>
  <c r="U2155"/>
  <c r="C2155" s="1"/>
  <c r="B2156" s="1"/>
  <c r="A2156" l="1"/>
  <c r="P2155"/>
  <c r="Y2155"/>
  <c r="Z2155"/>
  <c r="L2155"/>
  <c r="N2155" s="1"/>
  <c r="K2155"/>
  <c r="M2155" s="1"/>
  <c r="AA2155"/>
  <c r="G2156" l="1"/>
  <c r="V2156" l="1"/>
  <c r="W2156"/>
  <c r="S2156"/>
  <c r="X2156" l="1"/>
  <c r="Q2156"/>
  <c r="H2156"/>
  <c r="O2156"/>
  <c r="I2156"/>
  <c r="J2156"/>
  <c r="AC2156"/>
  <c r="AB2156"/>
  <c r="AA2156" s="1"/>
  <c r="T2156"/>
  <c r="U2156" s="1"/>
  <c r="C2156" l="1"/>
  <c r="B2157" s="1"/>
  <c r="P2156"/>
  <c r="Y2156"/>
  <c r="Z2156"/>
  <c r="K2156"/>
  <c r="M2156" s="1"/>
  <c r="L2156"/>
  <c r="N2156" s="1"/>
  <c r="A2157" l="1"/>
  <c r="G2157"/>
  <c r="V2157" l="1"/>
  <c r="W2157"/>
  <c r="S2157"/>
  <c r="AB2157" l="1"/>
  <c r="AA2157" s="1"/>
  <c r="T2157"/>
  <c r="AC2157"/>
  <c r="X2157"/>
  <c r="Q2157"/>
  <c r="I2157"/>
  <c r="H2157"/>
  <c r="J2157"/>
  <c r="O2157"/>
  <c r="C2157" l="1"/>
  <c r="B2158" s="1"/>
  <c r="P2157"/>
  <c r="Y2157"/>
  <c r="Z2157"/>
  <c r="U2157"/>
  <c r="G2158"/>
  <c r="K2157"/>
  <c r="M2157" s="1"/>
  <c r="L2157"/>
  <c r="N2157" s="1"/>
  <c r="A2158" l="1"/>
  <c r="W2158"/>
  <c r="S2158"/>
  <c r="V2158"/>
  <c r="AB2158" l="1"/>
  <c r="AA2158" s="1"/>
  <c r="T2158"/>
  <c r="U2158" s="1"/>
  <c r="C2158" s="1"/>
  <c r="B2159" s="1"/>
  <c r="AC2158"/>
  <c r="X2158"/>
  <c r="Q2158"/>
  <c r="H2158"/>
  <c r="O2158"/>
  <c r="J2158"/>
  <c r="I2158"/>
  <c r="A2159" l="1"/>
  <c r="P2158"/>
  <c r="Y2158"/>
  <c r="Z2158"/>
  <c r="I2159"/>
  <c r="K2158"/>
  <c r="M2158" s="1"/>
  <c r="L2158"/>
  <c r="N2158" s="1"/>
  <c r="G2159" l="1"/>
  <c r="K2159"/>
  <c r="L2159"/>
  <c r="N2159" s="1"/>
  <c r="S2159" l="1"/>
  <c r="V2159"/>
  <c r="W2159"/>
  <c r="X2159" l="1"/>
  <c r="Q2159"/>
  <c r="O2159"/>
  <c r="J2159"/>
  <c r="H2159"/>
  <c r="M2159"/>
  <c r="AB2159"/>
  <c r="T2159"/>
  <c r="AC2159"/>
  <c r="U2159"/>
  <c r="C2159" s="1"/>
  <c r="B2160" s="1"/>
  <c r="A2160" l="1"/>
  <c r="P2159"/>
  <c r="Y2159"/>
  <c r="Z2159"/>
  <c r="G2160"/>
  <c r="AA2159"/>
  <c r="S2160" l="1"/>
  <c r="G2161"/>
  <c r="V2160"/>
  <c r="W2160"/>
  <c r="AB2160" l="1"/>
  <c r="AA2160" s="1"/>
  <c r="T2160"/>
  <c r="AC2160"/>
  <c r="S2161"/>
  <c r="V2161"/>
  <c r="W2161"/>
  <c r="Q2160"/>
  <c r="X2160"/>
  <c r="I2160"/>
  <c r="J2160"/>
  <c r="H2160"/>
  <c r="O2160"/>
  <c r="C2160" l="1"/>
  <c r="B2161" s="1"/>
  <c r="X2161"/>
  <c r="Q2161"/>
  <c r="U2160"/>
  <c r="K2160"/>
  <c r="M2160" s="1"/>
  <c r="L2160"/>
  <c r="N2160" s="1"/>
  <c r="I2161"/>
  <c r="J2161"/>
  <c r="H2161"/>
  <c r="AB2161"/>
  <c r="T2161"/>
  <c r="U2161" s="1"/>
  <c r="AC2161"/>
  <c r="Y2160"/>
  <c r="Z2160"/>
  <c r="O2161"/>
  <c r="P2160"/>
  <c r="K2161" l="1"/>
  <c r="M2161" s="1"/>
  <c r="L2161"/>
  <c r="N2161" s="1"/>
  <c r="C2161"/>
  <c r="B2162" s="1"/>
  <c r="A2161"/>
  <c r="Z2161"/>
  <c r="P2161"/>
  <c r="Y2161"/>
  <c r="AA2161"/>
  <c r="G2162" l="1"/>
  <c r="A2162"/>
  <c r="S2162" l="1"/>
  <c r="V2162"/>
  <c r="W2162"/>
  <c r="AB2162" l="1"/>
  <c r="AA2162" s="1"/>
  <c r="T2162"/>
  <c r="AC2162"/>
  <c r="X2162"/>
  <c r="Q2162"/>
  <c r="O2162"/>
  <c r="J2162"/>
  <c r="I2162"/>
  <c r="H2162"/>
  <c r="C2162" l="1"/>
  <c r="B2163" s="1"/>
  <c r="U2162"/>
  <c r="K2162"/>
  <c r="M2162" s="1"/>
  <c r="L2162"/>
  <c r="N2162" s="1"/>
  <c r="P2162"/>
  <c r="Y2162"/>
  <c r="Z2162"/>
  <c r="A2163" l="1"/>
  <c r="G2163"/>
  <c r="V2163" l="1"/>
  <c r="W2163"/>
  <c r="S2163"/>
  <c r="X2163" l="1"/>
  <c r="Q2163"/>
  <c r="J2163"/>
  <c r="H2163"/>
  <c r="I2163"/>
  <c r="O2163"/>
  <c r="AB2163"/>
  <c r="T2163"/>
  <c r="AC2163"/>
  <c r="U2163"/>
  <c r="C2163"/>
  <c r="B2164" s="1"/>
  <c r="A2164" l="1"/>
  <c r="H2164"/>
  <c r="G2164"/>
  <c r="L2163"/>
  <c r="N2163" s="1"/>
  <c r="K2163"/>
  <c r="M2163" s="1"/>
  <c r="P2163"/>
  <c r="Y2163"/>
  <c r="Z2163"/>
  <c r="AA2163"/>
  <c r="V2164" l="1"/>
  <c r="W2164"/>
  <c r="S2164"/>
  <c r="X2164" l="1"/>
  <c r="Q2164"/>
  <c r="I2164"/>
  <c r="J2164"/>
  <c r="O2164"/>
  <c r="AC2164"/>
  <c r="AB2164"/>
  <c r="T2164"/>
  <c r="U2164" s="1"/>
  <c r="C2164" l="1"/>
  <c r="B2165" s="1"/>
  <c r="K2164"/>
  <c r="M2164" s="1"/>
  <c r="L2164"/>
  <c r="N2164" s="1"/>
  <c r="P2164"/>
  <c r="Y2164"/>
  <c r="Z2164"/>
  <c r="G2165"/>
  <c r="AA2164"/>
  <c r="A2165" l="1"/>
  <c r="G2166"/>
  <c r="V2165"/>
  <c r="W2165"/>
  <c r="S2165"/>
  <c r="W2166" l="1"/>
  <c r="S2166"/>
  <c r="V2166"/>
  <c r="X2165"/>
  <c r="Q2165"/>
  <c r="H2165"/>
  <c r="O2165"/>
  <c r="J2165"/>
  <c r="I2165"/>
  <c r="AB2165"/>
  <c r="AA2165" s="1"/>
  <c r="T2165"/>
  <c r="U2165" s="1"/>
  <c r="AC2165"/>
  <c r="H2166" l="1"/>
  <c r="C2165"/>
  <c r="B2166" s="1"/>
  <c r="O2166"/>
  <c r="P2165"/>
  <c r="Y2165"/>
  <c r="Z2165"/>
  <c r="J2166"/>
  <c r="AB2166"/>
  <c r="AA2166" s="1"/>
  <c r="T2166"/>
  <c r="U2166" s="1"/>
  <c r="AC2166"/>
  <c r="I2166"/>
  <c r="K2165"/>
  <c r="M2165" s="1"/>
  <c r="L2165"/>
  <c r="N2165" s="1"/>
  <c r="X2166"/>
  <c r="Q2166"/>
  <c r="A2166" l="1"/>
  <c r="C2166"/>
  <c r="B2167" s="1"/>
  <c r="P2166"/>
  <c r="Y2166"/>
  <c r="Z2166"/>
  <c r="K2166"/>
  <c r="M2166" s="1"/>
  <c r="L2166"/>
  <c r="N2166" s="1"/>
  <c r="G2167" l="1"/>
  <c r="A2167"/>
  <c r="S2167" l="1"/>
  <c r="V2167"/>
  <c r="W2167"/>
  <c r="AB2167" l="1"/>
  <c r="AA2167" s="1"/>
  <c r="T2167"/>
  <c r="AC2167"/>
  <c r="X2167"/>
  <c r="Q2167"/>
  <c r="O2167"/>
  <c r="J2167"/>
  <c r="H2167"/>
  <c r="I2167"/>
  <c r="C2167" l="1"/>
  <c r="B2168" s="1"/>
  <c r="G2168"/>
  <c r="K2167"/>
  <c r="M2167" s="1"/>
  <c r="L2167"/>
  <c r="N2167" s="1"/>
  <c r="U2167"/>
  <c r="P2167"/>
  <c r="Y2167"/>
  <c r="Z2167"/>
  <c r="A2168" l="1"/>
  <c r="S2168"/>
  <c r="V2168"/>
  <c r="W2168"/>
  <c r="AB2168" l="1"/>
  <c r="AA2168" s="1"/>
  <c r="T2168"/>
  <c r="U2168" s="1"/>
  <c r="C2168" s="1"/>
  <c r="B2169" s="1"/>
  <c r="AC2168"/>
  <c r="Q2168"/>
  <c r="X2168"/>
  <c r="J2168"/>
  <c r="I2168"/>
  <c r="O2168"/>
  <c r="H2168"/>
  <c r="A2169" l="1"/>
  <c r="K2168"/>
  <c r="M2168" s="1"/>
  <c r="L2168"/>
  <c r="N2168" s="1"/>
  <c r="Y2168"/>
  <c r="Z2168"/>
  <c r="P2168"/>
  <c r="G2169"/>
  <c r="S2169" l="1"/>
  <c r="V2169"/>
  <c r="W2169"/>
  <c r="X2169" l="1"/>
  <c r="Q2169"/>
  <c r="O2169"/>
  <c r="I2169"/>
  <c r="J2169"/>
  <c r="H2169"/>
  <c r="AB2169"/>
  <c r="T2169"/>
  <c r="AC2169"/>
  <c r="U2169"/>
  <c r="C2169" s="1"/>
  <c r="B2170" s="1"/>
  <c r="A2170" l="1"/>
  <c r="Z2169"/>
  <c r="P2169"/>
  <c r="Y2169"/>
  <c r="K2169"/>
  <c r="M2169" s="1"/>
  <c r="L2169"/>
  <c r="N2169" s="1"/>
  <c r="G2170"/>
  <c r="AA2169"/>
  <c r="S2170" l="1"/>
  <c r="V2170"/>
  <c r="W2170"/>
  <c r="AB2170" l="1"/>
  <c r="AA2170" s="1"/>
  <c r="T2170"/>
  <c r="AC2170"/>
  <c r="X2170"/>
  <c r="Q2170"/>
  <c r="H2170"/>
  <c r="I2170"/>
  <c r="O2170"/>
  <c r="J2170"/>
  <c r="C2170" l="1"/>
  <c r="B2171" s="1"/>
  <c r="P2170"/>
  <c r="Y2170"/>
  <c r="Z2170"/>
  <c r="K2170"/>
  <c r="M2170" s="1"/>
  <c r="L2170"/>
  <c r="N2170" s="1"/>
  <c r="U2170"/>
  <c r="G2171"/>
  <c r="A2171" l="1"/>
  <c r="V2171"/>
  <c r="W2171"/>
  <c r="S2171"/>
  <c r="X2171" l="1"/>
  <c r="Q2171"/>
  <c r="I2171"/>
  <c r="O2171"/>
  <c r="H2171"/>
  <c r="J2171"/>
  <c r="AB2171"/>
  <c r="T2171"/>
  <c r="U2171" s="1"/>
  <c r="AC2171"/>
  <c r="C2171" l="1"/>
  <c r="B2172" s="1"/>
  <c r="L2171"/>
  <c r="N2171" s="1"/>
  <c r="K2171"/>
  <c r="M2171" s="1"/>
  <c r="P2171"/>
  <c r="Y2171"/>
  <c r="Z2171"/>
  <c r="G2172"/>
  <c r="AA2171"/>
  <c r="A2172" l="1"/>
  <c r="V2172"/>
  <c r="W2172"/>
  <c r="S2172"/>
  <c r="X2172" l="1"/>
  <c r="Q2172"/>
  <c r="O2172"/>
  <c r="J2172"/>
  <c r="I2172"/>
  <c r="H2172"/>
  <c r="AC2172"/>
  <c r="U2172"/>
  <c r="C2172" s="1"/>
  <c r="B2173" s="1"/>
  <c r="AB2172"/>
  <c r="AA2172" s="1"/>
  <c r="T2172"/>
  <c r="A2173" l="1"/>
  <c r="P2172"/>
  <c r="Y2172"/>
  <c r="Z2172"/>
  <c r="K2172"/>
  <c r="M2172" s="1"/>
  <c r="L2172"/>
  <c r="N2172" s="1"/>
  <c r="G2173" l="1"/>
  <c r="V2173" l="1"/>
  <c r="W2173"/>
  <c r="S2173"/>
  <c r="X2173" l="1"/>
  <c r="Q2173"/>
  <c r="I2173"/>
  <c r="J2173"/>
  <c r="H2173"/>
  <c r="O2173"/>
  <c r="AB2173"/>
  <c r="T2173"/>
  <c r="AC2173"/>
  <c r="U2173"/>
  <c r="C2173" s="1"/>
  <c r="B2174" s="1"/>
  <c r="A2174" l="1"/>
  <c r="K2173"/>
  <c r="M2173" s="1"/>
  <c r="L2173"/>
  <c r="N2173" s="1"/>
  <c r="P2173"/>
  <c r="Y2173"/>
  <c r="Z2173"/>
  <c r="AA2173"/>
  <c r="G2174" l="1"/>
  <c r="W2174" l="1"/>
  <c r="S2174"/>
  <c r="V2174"/>
  <c r="X2174" l="1"/>
  <c r="Q2174"/>
  <c r="I2174"/>
  <c r="H2174"/>
  <c r="J2174"/>
  <c r="O2174"/>
  <c r="AB2174"/>
  <c r="T2174"/>
  <c r="AC2174"/>
  <c r="U2174"/>
  <c r="C2174" s="1"/>
  <c r="B2175" s="1"/>
  <c r="A2175" l="1"/>
  <c r="K2174"/>
  <c r="M2174" s="1"/>
  <c r="L2174"/>
  <c r="N2174" s="1"/>
  <c r="P2174"/>
  <c r="Y2174"/>
  <c r="Z2174"/>
  <c r="AA2174"/>
  <c r="G2175" l="1"/>
  <c r="S2175" l="1"/>
  <c r="V2175"/>
  <c r="W2175"/>
  <c r="AB2175" l="1"/>
  <c r="AA2175" s="1"/>
  <c r="T2175"/>
  <c r="U2175" s="1"/>
  <c r="AC2175"/>
  <c r="X2175"/>
  <c r="Q2175"/>
  <c r="H2175"/>
  <c r="J2175"/>
  <c r="I2175"/>
  <c r="O2175"/>
  <c r="K2175" l="1"/>
  <c r="M2175" s="1"/>
  <c r="L2175"/>
  <c r="N2175" s="1"/>
  <c r="C2175"/>
  <c r="B2176" s="1"/>
  <c r="P2175"/>
  <c r="Y2175"/>
  <c r="Z2175"/>
  <c r="G2176"/>
  <c r="S2176" l="1"/>
  <c r="V2176"/>
  <c r="W2176"/>
  <c r="A2176"/>
  <c r="AB2176" l="1"/>
  <c r="AA2176" s="1"/>
  <c r="T2176"/>
  <c r="U2176" s="1"/>
  <c r="AC2176"/>
  <c r="Q2176"/>
  <c r="X2176"/>
  <c r="H2176"/>
  <c r="I2176"/>
  <c r="O2176"/>
  <c r="J2176"/>
  <c r="Y2176" l="1"/>
  <c r="Z2176"/>
  <c r="P2176"/>
  <c r="C2176"/>
  <c r="B2177" s="1"/>
  <c r="K2176"/>
  <c r="M2176" s="1"/>
  <c r="L2176"/>
  <c r="N2176" s="1"/>
  <c r="A2177" l="1"/>
  <c r="G2177"/>
  <c r="S2177" l="1"/>
  <c r="V2177"/>
  <c r="W2177"/>
  <c r="AB2177" l="1"/>
  <c r="AA2177" s="1"/>
  <c r="T2177"/>
  <c r="AC2177"/>
  <c r="X2177"/>
  <c r="Q2177"/>
  <c r="H2177"/>
  <c r="O2177"/>
  <c r="I2177"/>
  <c r="J2177"/>
  <c r="Z2177" l="1"/>
  <c r="P2177"/>
  <c r="Y2177"/>
  <c r="K2177"/>
  <c r="M2177" s="1"/>
  <c r="L2177"/>
  <c r="N2177" s="1"/>
  <c r="U2177"/>
  <c r="C2177" s="1"/>
  <c r="B2178" s="1"/>
  <c r="G2178"/>
  <c r="A2178" l="1"/>
  <c r="S2178"/>
  <c r="V2178"/>
  <c r="W2178"/>
  <c r="AB2178" l="1"/>
  <c r="AA2178" s="1"/>
  <c r="T2178"/>
  <c r="U2178" s="1"/>
  <c r="C2178" s="1"/>
  <c r="B2179" s="1"/>
  <c r="AC2178"/>
  <c r="X2178"/>
  <c r="Q2178"/>
  <c r="I2178"/>
  <c r="H2178"/>
  <c r="O2178"/>
  <c r="J2178"/>
  <c r="A2179" l="1"/>
  <c r="P2178"/>
  <c r="Y2178"/>
  <c r="Z2178"/>
  <c r="H2179"/>
  <c r="G2179"/>
  <c r="K2178"/>
  <c r="M2178" s="1"/>
  <c r="L2178"/>
  <c r="N2178" s="1"/>
  <c r="V2179" l="1"/>
  <c r="W2179"/>
  <c r="S2179"/>
  <c r="AB2179" l="1"/>
  <c r="AA2179" s="1"/>
  <c r="T2179"/>
  <c r="AC2179"/>
  <c r="X2179"/>
  <c r="Q2179"/>
  <c r="J2179"/>
  <c r="I2179"/>
  <c r="O2179"/>
  <c r="C2179" l="1"/>
  <c r="B2180" s="1"/>
  <c r="P2179"/>
  <c r="Y2179"/>
  <c r="Z2179"/>
  <c r="G2180"/>
  <c r="L2179"/>
  <c r="N2179" s="1"/>
  <c r="K2179"/>
  <c r="M2179" s="1"/>
  <c r="U2179"/>
  <c r="A2180" l="1"/>
  <c r="G2181"/>
  <c r="V2180"/>
  <c r="W2180"/>
  <c r="S2180"/>
  <c r="C2180" l="1"/>
  <c r="B2181" s="1"/>
  <c r="V2181"/>
  <c r="W2181"/>
  <c r="S2181"/>
  <c r="X2180"/>
  <c r="Q2180"/>
  <c r="H2180"/>
  <c r="I2180"/>
  <c r="J2180"/>
  <c r="O2180"/>
  <c r="AC2180"/>
  <c r="U2180"/>
  <c r="AB2180"/>
  <c r="T2180"/>
  <c r="A2181" l="1"/>
  <c r="I2181"/>
  <c r="K2180"/>
  <c r="M2180" s="1"/>
  <c r="L2180"/>
  <c r="N2180" s="1"/>
  <c r="X2181"/>
  <c r="Q2181"/>
  <c r="P2180"/>
  <c r="O2181" s="1"/>
  <c r="Y2180"/>
  <c r="Z2180"/>
  <c r="H2181"/>
  <c r="J2181"/>
  <c r="AB2181"/>
  <c r="AA2181" s="1"/>
  <c r="T2181"/>
  <c r="AC2181"/>
  <c r="U2181"/>
  <c r="C2181" s="1"/>
  <c r="B2182" s="1"/>
  <c r="AA2180"/>
  <c r="A2182" l="1"/>
  <c r="P2181"/>
  <c r="Y2181"/>
  <c r="Z2181"/>
  <c r="K2181"/>
  <c r="L2181"/>
  <c r="N2181" s="1"/>
  <c r="M2181"/>
  <c r="G2182" l="1"/>
  <c r="W2182" l="1"/>
  <c r="S2182"/>
  <c r="V2182"/>
  <c r="X2182" l="1"/>
  <c r="Q2182"/>
  <c r="J2182"/>
  <c r="I2182"/>
  <c r="O2182"/>
  <c r="H2182"/>
  <c r="AB2182"/>
  <c r="T2182"/>
  <c r="AC2182"/>
  <c r="U2182"/>
  <c r="C2182" s="1"/>
  <c r="B2183" s="1"/>
  <c r="A2183" l="1"/>
  <c r="P2182"/>
  <c r="Y2182"/>
  <c r="Z2182"/>
  <c r="K2182"/>
  <c r="M2182" s="1"/>
  <c r="L2182"/>
  <c r="N2182" s="1"/>
  <c r="AA2182"/>
  <c r="G2183" l="1"/>
  <c r="S2183" l="1"/>
  <c r="V2183"/>
  <c r="W2183"/>
  <c r="AB2183" l="1"/>
  <c r="AA2183" s="1"/>
  <c r="T2183"/>
  <c r="AC2183"/>
  <c r="X2183"/>
  <c r="Q2183"/>
  <c r="I2183"/>
  <c r="O2183"/>
  <c r="J2183"/>
  <c r="H2183"/>
  <c r="P2183" l="1"/>
  <c r="Y2183"/>
  <c r="Z2183"/>
  <c r="U2183"/>
  <c r="C2183" s="1"/>
  <c r="B2184" s="1"/>
  <c r="K2183"/>
  <c r="M2183" s="1"/>
  <c r="L2183"/>
  <c r="N2183" s="1"/>
  <c r="A2184" l="1"/>
  <c r="G2184"/>
  <c r="S2184" l="1"/>
  <c r="V2184"/>
  <c r="W2184"/>
  <c r="AB2184" l="1"/>
  <c r="AA2184" s="1"/>
  <c r="T2184"/>
  <c r="U2184" s="1"/>
  <c r="AC2184"/>
  <c r="Q2184"/>
  <c r="X2184"/>
  <c r="I2184"/>
  <c r="H2184"/>
  <c r="J2184"/>
  <c r="O2184"/>
  <c r="C2184" l="1"/>
  <c r="B2185" s="1"/>
  <c r="Y2184"/>
  <c r="Z2184"/>
  <c r="P2184"/>
  <c r="K2184"/>
  <c r="M2184" s="1"/>
  <c r="L2184"/>
  <c r="N2184" s="1"/>
  <c r="G2185" l="1"/>
  <c r="A2185"/>
  <c r="S2185" l="1"/>
  <c r="V2185"/>
  <c r="W2185"/>
  <c r="AB2185" l="1"/>
  <c r="AA2185" s="1"/>
  <c r="T2185"/>
  <c r="U2185" s="1"/>
  <c r="AC2185"/>
  <c r="X2185"/>
  <c r="Q2185"/>
  <c r="J2185"/>
  <c r="O2185"/>
  <c r="I2185"/>
  <c r="H2185"/>
  <c r="C2185" l="1"/>
  <c r="B2186" s="1"/>
  <c r="Z2185"/>
  <c r="P2185"/>
  <c r="Y2185"/>
  <c r="K2185"/>
  <c r="M2185" s="1"/>
  <c r="L2185"/>
  <c r="N2185" s="1"/>
  <c r="G2186"/>
  <c r="A2186" l="1"/>
  <c r="S2186"/>
  <c r="V2186"/>
  <c r="W2186"/>
  <c r="AB2186" l="1"/>
  <c r="AA2186" s="1"/>
  <c r="T2186"/>
  <c r="U2186" s="1"/>
  <c r="C2186" s="1"/>
  <c r="B2187" s="1"/>
  <c r="AC2186"/>
  <c r="X2186"/>
  <c r="Q2186"/>
  <c r="I2186"/>
  <c r="H2186"/>
  <c r="O2186"/>
  <c r="J2186"/>
  <c r="A2187" l="1"/>
  <c r="P2186"/>
  <c r="Y2186"/>
  <c r="Z2186"/>
  <c r="K2186"/>
  <c r="M2186" s="1"/>
  <c r="L2186"/>
  <c r="N2186" s="1"/>
  <c r="G2187" l="1"/>
  <c r="V2187" l="1"/>
  <c r="W2187"/>
  <c r="S2187"/>
  <c r="X2187" l="1"/>
  <c r="Q2187"/>
  <c r="O2187"/>
  <c r="I2187"/>
  <c r="J2187"/>
  <c r="H2187"/>
  <c r="AB2187"/>
  <c r="T2187"/>
  <c r="AC2187"/>
  <c r="U2187"/>
  <c r="C2187" s="1"/>
  <c r="B2188" s="1"/>
  <c r="A2188" l="1"/>
  <c r="P2187"/>
  <c r="Y2187"/>
  <c r="Z2187"/>
  <c r="L2187"/>
  <c r="N2187" s="1"/>
  <c r="K2187"/>
  <c r="M2187" s="1"/>
  <c r="AA2187"/>
  <c r="G2188" l="1"/>
  <c r="V2188" l="1"/>
  <c r="W2188"/>
  <c r="S2188"/>
  <c r="X2188" l="1"/>
  <c r="Q2188"/>
  <c r="I2188"/>
  <c r="J2188"/>
  <c r="H2188"/>
  <c r="O2188"/>
  <c r="AC2188"/>
  <c r="AB2188"/>
  <c r="AA2188" s="1"/>
  <c r="T2188"/>
  <c r="U2188" s="1"/>
  <c r="K2188" l="1"/>
  <c r="M2188" s="1"/>
  <c r="L2188"/>
  <c r="N2188" s="1"/>
  <c r="C2188"/>
  <c r="B2189" s="1"/>
  <c r="P2188"/>
  <c r="Y2188"/>
  <c r="Z2188"/>
  <c r="A2189" l="1"/>
  <c r="G2189"/>
  <c r="V2189" l="1"/>
  <c r="W2189"/>
  <c r="S2189"/>
  <c r="X2189" l="1"/>
  <c r="Q2189"/>
  <c r="O2189"/>
  <c r="H2189"/>
  <c r="J2189"/>
  <c r="I2189"/>
  <c r="AB2189"/>
  <c r="T2189"/>
  <c r="AC2189"/>
  <c r="U2189"/>
  <c r="C2189" s="1"/>
  <c r="B2190" s="1"/>
  <c r="A2190" l="1"/>
  <c r="P2189"/>
  <c r="Y2189"/>
  <c r="Z2189"/>
  <c r="K2189"/>
  <c r="M2189" s="1"/>
  <c r="L2189"/>
  <c r="N2189" s="1"/>
  <c r="AA2189"/>
  <c r="G2190" l="1"/>
  <c r="W2190" l="1"/>
  <c r="S2190"/>
  <c r="V2190"/>
  <c r="AB2190" l="1"/>
  <c r="AA2190" s="1"/>
  <c r="T2190"/>
  <c r="AC2190"/>
  <c r="X2190"/>
  <c r="Q2190"/>
  <c r="H2190"/>
  <c r="J2190"/>
  <c r="O2190"/>
  <c r="I2190"/>
  <c r="P2190" l="1"/>
  <c r="Y2190"/>
  <c r="Z2190"/>
  <c r="K2190"/>
  <c r="M2190" s="1"/>
  <c r="L2190"/>
  <c r="N2190" s="1"/>
  <c r="G2191"/>
  <c r="U2190"/>
  <c r="C2190" s="1"/>
  <c r="B2191" s="1"/>
  <c r="A2191" l="1"/>
  <c r="S2191"/>
  <c r="V2191"/>
  <c r="W2191"/>
  <c r="AB2191" l="1"/>
  <c r="AA2191" s="1"/>
  <c r="T2191"/>
  <c r="U2191" s="1"/>
  <c r="C2191" s="1"/>
  <c r="B2192" s="1"/>
  <c r="AC2191"/>
  <c r="X2191"/>
  <c r="Q2191"/>
  <c r="I2191"/>
  <c r="J2191"/>
  <c r="O2191"/>
  <c r="H2191"/>
  <c r="A2192" l="1"/>
  <c r="P2191"/>
  <c r="Y2191"/>
  <c r="Z2191"/>
  <c r="K2191"/>
  <c r="M2191" s="1"/>
  <c r="L2191"/>
  <c r="N2191" s="1"/>
  <c r="G2192" l="1"/>
  <c r="S2192" l="1"/>
  <c r="V2192"/>
  <c r="W2192"/>
  <c r="AB2192" l="1"/>
  <c r="AA2192" s="1"/>
  <c r="T2192"/>
  <c r="AC2192"/>
  <c r="Q2192"/>
  <c r="X2192"/>
  <c r="O2192"/>
  <c r="H2192"/>
  <c r="I2192"/>
  <c r="J2192"/>
  <c r="C2192" l="1"/>
  <c r="B2193" s="1"/>
  <c r="K2192"/>
  <c r="M2192" s="1"/>
  <c r="L2192"/>
  <c r="N2192" s="1"/>
  <c r="U2192"/>
  <c r="Y2192"/>
  <c r="Z2192"/>
  <c r="P2192"/>
  <c r="A2193" l="1"/>
  <c r="G2193"/>
  <c r="S2193" l="1"/>
  <c r="V2193"/>
  <c r="W2193"/>
  <c r="X2193" l="1"/>
  <c r="Q2193"/>
  <c r="H2193"/>
  <c r="J2193"/>
  <c r="I2193"/>
  <c r="O2193"/>
  <c r="AB2193"/>
  <c r="T2193"/>
  <c r="AC2193"/>
  <c r="U2193"/>
  <c r="C2193" s="1"/>
  <c r="B2194" s="1"/>
  <c r="A2194" l="1"/>
  <c r="G2194"/>
  <c r="K2193"/>
  <c r="M2193" s="1"/>
  <c r="L2193"/>
  <c r="N2193" s="1"/>
  <c r="Z2193"/>
  <c r="P2193"/>
  <c r="Y2193"/>
  <c r="AA2193"/>
  <c r="S2194" l="1"/>
  <c r="V2194"/>
  <c r="W2194"/>
  <c r="AB2194" l="1"/>
  <c r="AA2194" s="1"/>
  <c r="T2194"/>
  <c r="AC2194"/>
  <c r="X2194"/>
  <c r="Q2194"/>
  <c r="I2194"/>
  <c r="J2194"/>
  <c r="H2194"/>
  <c r="O2194"/>
  <c r="H2195" l="1"/>
  <c r="P2194"/>
  <c r="Y2194"/>
  <c r="Z2194"/>
  <c r="U2194"/>
  <c r="C2194" s="1"/>
  <c r="B2195" s="1"/>
  <c r="K2194"/>
  <c r="M2194" s="1"/>
  <c r="L2194"/>
  <c r="N2194" s="1"/>
  <c r="A2195" l="1"/>
  <c r="G2195"/>
  <c r="V2195" l="1"/>
  <c r="W2195"/>
  <c r="S2195"/>
  <c r="X2195" l="1"/>
  <c r="Q2195"/>
  <c r="J2195"/>
  <c r="O2195"/>
  <c r="I2195"/>
  <c r="AB2195"/>
  <c r="AA2195" s="1"/>
  <c r="T2195"/>
  <c r="AC2195"/>
  <c r="U2195"/>
  <c r="C2195" s="1"/>
  <c r="B2196" s="1"/>
  <c r="A2196" l="1"/>
  <c r="P2195"/>
  <c r="Y2195"/>
  <c r="Z2195"/>
  <c r="G2196"/>
  <c r="L2195"/>
  <c r="N2195" s="1"/>
  <c r="K2195"/>
  <c r="M2195" s="1"/>
  <c r="G2197" l="1"/>
  <c r="V2196"/>
  <c r="W2196"/>
  <c r="S2196"/>
  <c r="V2197" l="1"/>
  <c r="W2197"/>
  <c r="S2197"/>
  <c r="X2196"/>
  <c r="Q2196"/>
  <c r="H2196"/>
  <c r="O2196"/>
  <c r="J2196"/>
  <c r="I2196"/>
  <c r="AC2196"/>
  <c r="U2196"/>
  <c r="AB2196"/>
  <c r="T2196"/>
  <c r="C2196" s="1"/>
  <c r="B2197" s="1"/>
  <c r="A2197" l="1"/>
  <c r="C2197"/>
  <c r="B2198" s="1"/>
  <c r="X2197"/>
  <c r="Q2197"/>
  <c r="O2197"/>
  <c r="P2196"/>
  <c r="Y2196"/>
  <c r="Z2196"/>
  <c r="I2197"/>
  <c r="K2196"/>
  <c r="M2196" s="1"/>
  <c r="L2196"/>
  <c r="N2196" s="1"/>
  <c r="J2197"/>
  <c r="AB2197"/>
  <c r="T2197"/>
  <c r="AC2197"/>
  <c r="U2197"/>
  <c r="AA2196"/>
  <c r="H2197"/>
  <c r="K2197" l="1"/>
  <c r="M2197" s="1"/>
  <c r="L2197"/>
  <c r="N2197" s="1"/>
  <c r="A2198"/>
  <c r="G2198"/>
  <c r="P2197"/>
  <c r="Y2197"/>
  <c r="Z2197"/>
  <c r="AA2197"/>
  <c r="W2198" l="1"/>
  <c r="S2198"/>
  <c r="V2198"/>
  <c r="AB2198" l="1"/>
  <c r="AA2198" s="1"/>
  <c r="T2198"/>
  <c r="AC2198"/>
  <c r="X2198"/>
  <c r="Q2198"/>
  <c r="H2198"/>
  <c r="O2198"/>
  <c r="J2198"/>
  <c r="I2198"/>
  <c r="C2198" l="1"/>
  <c r="B2199" s="1"/>
  <c r="P2198"/>
  <c r="Y2198"/>
  <c r="Z2198"/>
  <c r="K2198"/>
  <c r="M2198" s="1"/>
  <c r="L2198"/>
  <c r="N2198" s="1"/>
  <c r="U2198"/>
  <c r="G2199"/>
  <c r="S2199" l="1"/>
  <c r="V2199"/>
  <c r="W2199"/>
  <c r="A2199"/>
  <c r="AB2199" l="1"/>
  <c r="AA2199" s="1"/>
  <c r="T2199"/>
  <c r="U2199" s="1"/>
  <c r="AC2199"/>
  <c r="X2199"/>
  <c r="Q2199"/>
  <c r="O2199"/>
  <c r="H2199"/>
  <c r="I2199"/>
  <c r="J2199"/>
  <c r="K2199" l="1"/>
  <c r="M2199" s="1"/>
  <c r="L2199"/>
  <c r="N2199" s="1"/>
  <c r="C2199"/>
  <c r="B2200" s="1"/>
  <c r="P2199"/>
  <c r="Y2199"/>
  <c r="Z2199"/>
  <c r="G2200" l="1"/>
  <c r="A2200"/>
  <c r="S2200" l="1"/>
  <c r="V2200"/>
  <c r="W2200"/>
  <c r="AB2200" l="1"/>
  <c r="AA2200" s="1"/>
  <c r="T2200"/>
  <c r="AC2200"/>
  <c r="Q2200"/>
  <c r="X2200"/>
  <c r="O2200"/>
  <c r="J2200"/>
  <c r="H2200"/>
  <c r="I2200"/>
  <c r="C2200" l="1"/>
  <c r="B2201" s="1"/>
  <c r="G2201"/>
  <c r="U2200"/>
  <c r="K2200"/>
  <c r="M2200" s="1"/>
  <c r="L2200"/>
  <c r="N2200" s="1"/>
  <c r="Y2200"/>
  <c r="Z2200"/>
  <c r="P2200"/>
  <c r="A2201" l="1"/>
  <c r="S2201"/>
  <c r="V2201"/>
  <c r="W2201"/>
  <c r="AB2201" l="1"/>
  <c r="AA2201" s="1"/>
  <c r="T2201"/>
  <c r="U2201" s="1"/>
  <c r="C2201" s="1"/>
  <c r="B2202" s="1"/>
  <c r="AC2201"/>
  <c r="X2201"/>
  <c r="Q2201"/>
  <c r="I2201"/>
  <c r="J2201"/>
  <c r="O2201"/>
  <c r="H2201"/>
  <c r="A2202" l="1"/>
  <c r="Z2201"/>
  <c r="P2201"/>
  <c r="Y2201"/>
  <c r="K2201"/>
  <c r="M2201" s="1"/>
  <c r="L2201"/>
  <c r="N2201" s="1"/>
  <c r="G2202" l="1"/>
  <c r="S2202" l="1"/>
  <c r="V2202"/>
  <c r="W2202"/>
  <c r="X2202" l="1"/>
  <c r="Q2202"/>
  <c r="H2202"/>
  <c r="O2202"/>
  <c r="I2202"/>
  <c r="J2202"/>
  <c r="AB2202"/>
  <c r="T2202"/>
  <c r="AC2202"/>
  <c r="U2202"/>
  <c r="C2202" s="1"/>
  <c r="B2203" s="1"/>
  <c r="A2203" l="1"/>
  <c r="P2202"/>
  <c r="Y2202"/>
  <c r="Z2202"/>
  <c r="K2202"/>
  <c r="M2202" s="1"/>
  <c r="L2202"/>
  <c r="N2202" s="1"/>
  <c r="AA2202"/>
  <c r="G2203" l="1"/>
  <c r="V2203" l="1"/>
  <c r="W2203"/>
  <c r="S2203"/>
  <c r="X2203" l="1"/>
  <c r="Q2203"/>
  <c r="I2203"/>
  <c r="O2203"/>
  <c r="H2203"/>
  <c r="J2203"/>
  <c r="AB2203"/>
  <c r="T2203"/>
  <c r="AC2203"/>
  <c r="U2203"/>
  <c r="C2203" s="1"/>
  <c r="B2204" s="1"/>
  <c r="A2204" l="1"/>
  <c r="L2203"/>
  <c r="N2203" s="1"/>
  <c r="K2203"/>
  <c r="M2203" s="1"/>
  <c r="P2203"/>
  <c r="Y2203"/>
  <c r="Z2203"/>
  <c r="G2204"/>
  <c r="AA2203"/>
  <c r="V2204" l="1"/>
  <c r="W2204"/>
  <c r="S2204"/>
  <c r="X2204" l="1"/>
  <c r="Q2204"/>
  <c r="H2204"/>
  <c r="I2204"/>
  <c r="O2204"/>
  <c r="J2204"/>
  <c r="AC2204"/>
  <c r="AB2204"/>
  <c r="AA2204" s="1"/>
  <c r="T2204"/>
  <c r="U2204" s="1"/>
  <c r="G2205" l="1"/>
  <c r="C2204"/>
  <c r="B2205" s="1"/>
  <c r="K2204"/>
  <c r="M2204" s="1"/>
  <c r="L2204"/>
  <c r="N2204" s="1"/>
  <c r="P2204"/>
  <c r="Y2204"/>
  <c r="Z2204"/>
  <c r="V2205" l="1"/>
  <c r="W2205"/>
  <c r="S2205"/>
  <c r="A2205"/>
  <c r="X2205" l="1"/>
  <c r="Q2205"/>
  <c r="O2205"/>
  <c r="J2205"/>
  <c r="I2205"/>
  <c r="H2205"/>
  <c r="AB2205"/>
  <c r="T2205"/>
  <c r="U2205" s="1"/>
  <c r="AC2205"/>
  <c r="P2205" l="1"/>
  <c r="Y2205"/>
  <c r="Z2205"/>
  <c r="K2205"/>
  <c r="M2205" s="1"/>
  <c r="L2205"/>
  <c r="N2205" s="1"/>
  <c r="C2205"/>
  <c r="B2206" s="1"/>
  <c r="G2206"/>
  <c r="AA2205"/>
  <c r="W2206" l="1"/>
  <c r="S2206"/>
  <c r="V2206"/>
  <c r="A2206"/>
  <c r="AB2206" l="1"/>
  <c r="AA2206" s="1"/>
  <c r="T2206"/>
  <c r="U2206" s="1"/>
  <c r="C2206" s="1"/>
  <c r="B2207" s="1"/>
  <c r="AC2206"/>
  <c r="X2206"/>
  <c r="Q2206"/>
  <c r="J2206"/>
  <c r="I2206"/>
  <c r="O2206"/>
  <c r="H2206"/>
  <c r="A2207" l="1"/>
  <c r="K2206"/>
  <c r="M2206" s="1"/>
  <c r="L2206"/>
  <c r="N2206" s="1"/>
  <c r="P2206"/>
  <c r="Y2206"/>
  <c r="Z2206"/>
  <c r="G2207"/>
  <c r="S2207" l="1"/>
  <c r="V2207"/>
  <c r="W2207"/>
  <c r="AB2207" l="1"/>
  <c r="AA2207" s="1"/>
  <c r="T2207"/>
  <c r="AC2207"/>
  <c r="X2207"/>
  <c r="Q2207"/>
  <c r="I2207"/>
  <c r="O2207"/>
  <c r="J2207"/>
  <c r="H2207"/>
  <c r="C2207" l="1"/>
  <c r="B2208" s="1"/>
  <c r="P2207"/>
  <c r="Y2207"/>
  <c r="Z2207"/>
  <c r="U2207"/>
  <c r="G2208"/>
  <c r="K2207"/>
  <c r="M2207" s="1"/>
  <c r="L2207"/>
  <c r="N2207" s="1"/>
  <c r="A2208" l="1"/>
  <c r="S2208"/>
  <c r="V2208"/>
  <c r="W2208"/>
  <c r="AB2208" l="1"/>
  <c r="AA2208" s="1"/>
  <c r="T2208"/>
  <c r="AC2208"/>
  <c r="Q2208"/>
  <c r="X2208"/>
  <c r="H2208"/>
  <c r="J2208"/>
  <c r="O2208"/>
  <c r="I2208"/>
  <c r="C2208" l="1"/>
  <c r="B2209" s="1"/>
  <c r="Y2208"/>
  <c r="Z2208"/>
  <c r="P2208"/>
  <c r="K2208"/>
  <c r="M2208" s="1"/>
  <c r="L2208"/>
  <c r="N2208" s="1"/>
  <c r="U2208"/>
  <c r="G2209"/>
  <c r="A2209" l="1"/>
  <c r="S2209"/>
  <c r="V2209"/>
  <c r="W2209"/>
  <c r="AB2209" l="1"/>
  <c r="AA2209" s="1"/>
  <c r="T2209"/>
  <c r="U2209" s="1"/>
  <c r="C2209" s="1"/>
  <c r="B2210" s="1"/>
  <c r="AC2209"/>
  <c r="X2209"/>
  <c r="Q2209"/>
  <c r="O2209"/>
  <c r="H2209"/>
  <c r="J2209"/>
  <c r="I2209"/>
  <c r="A2210" l="1"/>
  <c r="H2210"/>
  <c r="G2210"/>
  <c r="K2209"/>
  <c r="M2209" s="1"/>
  <c r="L2209"/>
  <c r="N2209" s="1"/>
  <c r="Z2209"/>
  <c r="P2209"/>
  <c r="Y2209"/>
  <c r="S2210" l="1"/>
  <c r="V2210"/>
  <c r="W2210"/>
  <c r="AB2210" l="1"/>
  <c r="AA2210" s="1"/>
  <c r="T2210"/>
  <c r="AC2210"/>
  <c r="X2210"/>
  <c r="Q2210"/>
  <c r="I2210"/>
  <c r="J2210"/>
  <c r="O2210"/>
  <c r="C2210" l="1"/>
  <c r="B2211" s="1"/>
  <c r="P2210"/>
  <c r="Y2210"/>
  <c r="Z2210"/>
  <c r="G2211"/>
  <c r="U2210"/>
  <c r="K2210"/>
  <c r="M2210" s="1"/>
  <c r="L2210"/>
  <c r="N2210" s="1"/>
  <c r="A2211" l="1"/>
  <c r="G2212"/>
  <c r="V2211"/>
  <c r="W2211"/>
  <c r="S2211"/>
  <c r="AB2211" l="1"/>
  <c r="AA2211" s="1"/>
  <c r="T2211"/>
  <c r="AC2211"/>
  <c r="V2212"/>
  <c r="W2212"/>
  <c r="S2212"/>
  <c r="X2211"/>
  <c r="Q2211"/>
  <c r="H2211"/>
  <c r="J2211"/>
  <c r="I2211"/>
  <c r="O2211"/>
  <c r="C2211" l="1"/>
  <c r="B2212" s="1"/>
  <c r="U2211"/>
  <c r="H2212"/>
  <c r="AC2212"/>
  <c r="U2212"/>
  <c r="AB2212"/>
  <c r="AA2212" s="1"/>
  <c r="T2212"/>
  <c r="J2212"/>
  <c r="L2211"/>
  <c r="N2211" s="1"/>
  <c r="I2212"/>
  <c r="K2211"/>
  <c r="M2211" s="1"/>
  <c r="X2212"/>
  <c r="Q2212"/>
  <c r="O2212"/>
  <c r="P2211"/>
  <c r="Y2211"/>
  <c r="Z2211"/>
  <c r="A2212" l="1"/>
  <c r="C2212"/>
  <c r="B2213" s="1"/>
  <c r="K2212"/>
  <c r="G2213" s="1"/>
  <c r="L2212"/>
  <c r="N2212" s="1"/>
  <c r="M2212"/>
  <c r="P2212"/>
  <c r="Y2212"/>
  <c r="Z2212"/>
  <c r="V2213" l="1"/>
  <c r="W2213"/>
  <c r="S2213"/>
  <c r="A2213"/>
  <c r="X2213" l="1"/>
  <c r="Q2213"/>
  <c r="H2213"/>
  <c r="J2213"/>
  <c r="O2213"/>
  <c r="I2213"/>
  <c r="AB2213"/>
  <c r="T2213"/>
  <c r="U2213" s="1"/>
  <c r="AC2213"/>
  <c r="C2213" l="1"/>
  <c r="B2214" s="1"/>
  <c r="P2213"/>
  <c r="Y2213"/>
  <c r="Z2213"/>
  <c r="K2213"/>
  <c r="M2213" s="1"/>
  <c r="L2213"/>
  <c r="N2213" s="1"/>
  <c r="AA2213"/>
  <c r="A2214" l="1"/>
  <c r="G2214"/>
  <c r="W2214" l="1"/>
  <c r="S2214"/>
  <c r="V2214"/>
  <c r="AB2214" l="1"/>
  <c r="AA2214" s="1"/>
  <c r="T2214"/>
  <c r="AC2214"/>
  <c r="X2214"/>
  <c r="Q2214"/>
  <c r="O2214"/>
  <c r="H2214"/>
  <c r="J2214"/>
  <c r="I2214"/>
  <c r="C2214" l="1"/>
  <c r="B2215" s="1"/>
  <c r="G2215"/>
  <c r="U2214"/>
  <c r="K2214"/>
  <c r="M2214" s="1"/>
  <c r="L2214"/>
  <c r="N2214" s="1"/>
  <c r="P2214"/>
  <c r="Y2214"/>
  <c r="Z2214"/>
  <c r="A2215" l="1"/>
  <c r="S2215"/>
  <c r="V2215"/>
  <c r="W2215"/>
  <c r="AB2215" l="1"/>
  <c r="AA2215" s="1"/>
  <c r="T2215"/>
  <c r="U2215" s="1"/>
  <c r="C2215" s="1"/>
  <c r="B2216" s="1"/>
  <c r="AC2215"/>
  <c r="X2215"/>
  <c r="Q2215"/>
  <c r="J2215"/>
  <c r="I2215"/>
  <c r="O2215"/>
  <c r="H2215"/>
  <c r="A2216" l="1"/>
  <c r="K2215"/>
  <c r="M2215" s="1"/>
  <c r="L2215"/>
  <c r="N2215" s="1"/>
  <c r="P2215"/>
  <c r="Y2215"/>
  <c r="Z2215"/>
  <c r="G2216"/>
  <c r="S2216" l="1"/>
  <c r="V2216"/>
  <c r="W2216"/>
  <c r="Q2216" l="1"/>
  <c r="X2216"/>
  <c r="J2216"/>
  <c r="I2216"/>
  <c r="H2216"/>
  <c r="O2216"/>
  <c r="AB2216"/>
  <c r="T2216"/>
  <c r="AC2216"/>
  <c r="U2216"/>
  <c r="C2216" s="1"/>
  <c r="B2217" s="1"/>
  <c r="A2217" l="1"/>
  <c r="K2216"/>
  <c r="M2216" s="1"/>
  <c r="L2216"/>
  <c r="N2216" s="1"/>
  <c r="Y2216"/>
  <c r="Z2216"/>
  <c r="P2216"/>
  <c r="AA2216"/>
  <c r="G2217" l="1"/>
  <c r="S2217" l="1"/>
  <c r="V2217"/>
  <c r="W2217"/>
  <c r="AB2217" l="1"/>
  <c r="AA2217" s="1"/>
  <c r="T2217"/>
  <c r="AC2217"/>
  <c r="X2217"/>
  <c r="Q2217"/>
  <c r="H2217"/>
  <c r="J2217"/>
  <c r="I2217"/>
  <c r="O2217"/>
  <c r="C2217" l="1"/>
  <c r="B2218" s="1"/>
  <c r="Z2217"/>
  <c r="P2217"/>
  <c r="Y2217"/>
  <c r="U2217"/>
  <c r="K2217"/>
  <c r="M2217" s="1"/>
  <c r="L2217"/>
  <c r="N2217" s="1"/>
  <c r="A2218" l="1"/>
  <c r="G2218"/>
  <c r="S2218" l="1"/>
  <c r="V2218"/>
  <c r="W2218"/>
  <c r="AB2218" l="1"/>
  <c r="AA2218" s="1"/>
  <c r="T2218"/>
  <c r="U2218" s="1"/>
  <c r="AC2218"/>
  <c r="X2218"/>
  <c r="Q2218"/>
  <c r="J2218"/>
  <c r="I2218"/>
  <c r="O2218"/>
  <c r="H2218"/>
  <c r="K2218" l="1"/>
  <c r="M2218" s="1"/>
  <c r="L2218"/>
  <c r="N2218" s="1"/>
  <c r="C2218"/>
  <c r="B2219" s="1"/>
  <c r="P2218"/>
  <c r="Y2218"/>
  <c r="Z2218"/>
  <c r="A2219" l="1"/>
  <c r="G2219"/>
  <c r="V2219" l="1"/>
  <c r="W2219"/>
  <c r="S2219"/>
  <c r="X2219" l="1"/>
  <c r="Q2219"/>
  <c r="O2219"/>
  <c r="H2219"/>
  <c r="I2219"/>
  <c r="J2219"/>
  <c r="AB2219"/>
  <c r="T2219"/>
  <c r="AC2219"/>
  <c r="U2219"/>
  <c r="C2219" s="1"/>
  <c r="B2220" s="1"/>
  <c r="A2220" l="1"/>
  <c r="P2219"/>
  <c r="Y2219"/>
  <c r="Z2219"/>
  <c r="L2219"/>
  <c r="N2219" s="1"/>
  <c r="K2219"/>
  <c r="M2219" s="1"/>
  <c r="AA2219"/>
  <c r="G2220" l="1"/>
  <c r="V2220" l="1"/>
  <c r="W2220"/>
  <c r="S2220"/>
  <c r="X2220" l="1"/>
  <c r="Q2220"/>
  <c r="H2220"/>
  <c r="O2220"/>
  <c r="J2220"/>
  <c r="I2220"/>
  <c r="AC2220"/>
  <c r="AB2220"/>
  <c r="AA2220" s="1"/>
  <c r="T2220"/>
  <c r="U2220" s="1"/>
  <c r="C2220" l="1"/>
  <c r="B2221" s="1"/>
  <c r="P2220"/>
  <c r="Y2220"/>
  <c r="Z2220"/>
  <c r="K2220"/>
  <c r="M2220" s="1"/>
  <c r="L2220"/>
  <c r="N2220" s="1"/>
  <c r="A2221" l="1"/>
  <c r="G2221"/>
  <c r="V2221" l="1"/>
  <c r="W2221"/>
  <c r="S2221"/>
  <c r="X2221" l="1"/>
  <c r="Q2221"/>
  <c r="I2221"/>
  <c r="O2221"/>
  <c r="J2221"/>
  <c r="H2221"/>
  <c r="AB2221"/>
  <c r="T2221"/>
  <c r="AC2221"/>
  <c r="U2221"/>
  <c r="C2221" s="1"/>
  <c r="B2222" s="1"/>
  <c r="A2222" l="1"/>
  <c r="P2221"/>
  <c r="Y2221"/>
  <c r="Z2221"/>
  <c r="K2221"/>
  <c r="M2221" s="1"/>
  <c r="L2221"/>
  <c r="N2221" s="1"/>
  <c r="AA2221"/>
  <c r="G2222" l="1"/>
  <c r="W2222" l="1"/>
  <c r="S2222"/>
  <c r="V2222"/>
  <c r="AB2222" l="1"/>
  <c r="AA2222" s="1"/>
  <c r="T2222"/>
  <c r="AC2222"/>
  <c r="X2222"/>
  <c r="Q2222"/>
  <c r="I2222"/>
  <c r="O2222"/>
  <c r="J2222"/>
  <c r="H2222"/>
  <c r="C2222" l="1"/>
  <c r="B2223" s="1"/>
  <c r="U2222"/>
  <c r="P2222"/>
  <c r="Y2222"/>
  <c r="Z2222"/>
  <c r="K2222"/>
  <c r="M2222" s="1"/>
  <c r="L2222"/>
  <c r="N2222" s="1"/>
  <c r="G2223" l="1"/>
  <c r="A2223"/>
  <c r="S2223" l="1"/>
  <c r="V2223"/>
  <c r="W2223"/>
  <c r="X2223" l="1"/>
  <c r="Q2223"/>
  <c r="H2223"/>
  <c r="J2223"/>
  <c r="I2223"/>
  <c r="O2223"/>
  <c r="AB2223"/>
  <c r="T2223"/>
  <c r="AC2223"/>
  <c r="U2223"/>
  <c r="C2223" s="1"/>
  <c r="B2224" s="1"/>
  <c r="A2224" l="1"/>
  <c r="H2224"/>
  <c r="G2224"/>
  <c r="K2223"/>
  <c r="M2223" s="1"/>
  <c r="L2223"/>
  <c r="N2223" s="1"/>
  <c r="P2223"/>
  <c r="Y2223"/>
  <c r="Z2223"/>
  <c r="AA2223"/>
  <c r="S2224" l="1"/>
  <c r="V2224"/>
  <c r="W2224"/>
  <c r="AB2224" l="1"/>
  <c r="AA2224" s="1"/>
  <c r="T2224"/>
  <c r="AC2224"/>
  <c r="Q2224"/>
  <c r="X2224"/>
  <c r="I2224"/>
  <c r="O2224"/>
  <c r="J2224"/>
  <c r="C2224" l="1"/>
  <c r="B2225" s="1"/>
  <c r="Y2224"/>
  <c r="Z2224"/>
  <c r="P2224"/>
  <c r="G2225"/>
  <c r="U2224"/>
  <c r="K2224"/>
  <c r="M2224" s="1"/>
  <c r="L2224"/>
  <c r="N2224" s="1"/>
  <c r="A2225" l="1"/>
  <c r="S2225"/>
  <c r="G2226"/>
  <c r="V2225"/>
  <c r="W2225"/>
  <c r="AB2225" l="1"/>
  <c r="AA2225" s="1"/>
  <c r="T2225"/>
  <c r="U2225" s="1"/>
  <c r="C2225" s="1"/>
  <c r="B2226" s="1"/>
  <c r="AC2225"/>
  <c r="S2226"/>
  <c r="V2226"/>
  <c r="W2226"/>
  <c r="X2225"/>
  <c r="Q2225"/>
  <c r="H2225"/>
  <c r="J2225"/>
  <c r="O2225"/>
  <c r="I2225"/>
  <c r="A2226" l="1"/>
  <c r="X2226"/>
  <c r="Q2226"/>
  <c r="H2226"/>
  <c r="J2226"/>
  <c r="AB2226"/>
  <c r="T2226"/>
  <c r="AC2226"/>
  <c r="U2226"/>
  <c r="C2226" s="1"/>
  <c r="B2227" s="1"/>
  <c r="Z2225"/>
  <c r="O2226"/>
  <c r="P2225"/>
  <c r="Y2225"/>
  <c r="K2225"/>
  <c r="M2225" s="1"/>
  <c r="L2225"/>
  <c r="N2225" s="1"/>
  <c r="I2226"/>
  <c r="A2227" l="1"/>
  <c r="P2226"/>
  <c r="Y2226"/>
  <c r="Z2226"/>
  <c r="K2226"/>
  <c r="G2227" s="1"/>
  <c r="L2226"/>
  <c r="N2226" s="1"/>
  <c r="AA2226"/>
  <c r="V2227" l="1"/>
  <c r="W2227"/>
  <c r="S2227"/>
  <c r="M2226"/>
  <c r="X2227" l="1"/>
  <c r="Q2227"/>
  <c r="H2227"/>
  <c r="J2227"/>
  <c r="O2227"/>
  <c r="I2227"/>
  <c r="AB2227"/>
  <c r="T2227"/>
  <c r="AC2227"/>
  <c r="U2227"/>
  <c r="C2227" s="1"/>
  <c r="B2228" s="1"/>
  <c r="A2228" l="1"/>
  <c r="P2227"/>
  <c r="Y2227"/>
  <c r="Z2227"/>
  <c r="L2227"/>
  <c r="N2227" s="1"/>
  <c r="K2227"/>
  <c r="M2227" s="1"/>
  <c r="AA2227"/>
  <c r="G2228" l="1"/>
  <c r="V2228" l="1"/>
  <c r="W2228"/>
  <c r="S2228"/>
  <c r="X2228" l="1"/>
  <c r="Q2228"/>
  <c r="O2228"/>
  <c r="J2228"/>
  <c r="H2228"/>
  <c r="I2228"/>
  <c r="AC2228"/>
  <c r="AB2228"/>
  <c r="AA2228" s="1"/>
  <c r="T2228"/>
  <c r="U2228" s="1"/>
  <c r="P2228" l="1"/>
  <c r="Y2228"/>
  <c r="Z2228"/>
  <c r="C2228"/>
  <c r="B2229" s="1"/>
  <c r="K2228"/>
  <c r="M2228" s="1"/>
  <c r="L2228"/>
  <c r="N2228" s="1"/>
  <c r="A2229" l="1"/>
  <c r="G2229"/>
  <c r="V2229" l="1"/>
  <c r="W2229"/>
  <c r="S2229"/>
  <c r="X2229" l="1"/>
  <c r="Q2229"/>
  <c r="H2229"/>
  <c r="J2229"/>
  <c r="I2229"/>
  <c r="O2229"/>
  <c r="AB2229"/>
  <c r="T2229"/>
  <c r="AC2229"/>
  <c r="U2229"/>
  <c r="C2229" s="1"/>
  <c r="B2230" s="1"/>
  <c r="A2230" l="1"/>
  <c r="G2230"/>
  <c r="K2229"/>
  <c r="M2229" s="1"/>
  <c r="L2229"/>
  <c r="N2229" s="1"/>
  <c r="P2229"/>
  <c r="Y2229"/>
  <c r="Z2229"/>
  <c r="AA2229"/>
  <c r="W2230" l="1"/>
  <c r="S2230"/>
  <c r="V2230"/>
  <c r="AB2230" l="1"/>
  <c r="AA2230" s="1"/>
  <c r="T2230"/>
  <c r="AC2230"/>
  <c r="X2230"/>
  <c r="Q2230"/>
  <c r="I2230"/>
  <c r="J2230"/>
  <c r="O2230"/>
  <c r="H2230"/>
  <c r="G2231" l="1"/>
  <c r="P2230"/>
  <c r="Y2230"/>
  <c r="Z2230"/>
  <c r="U2230"/>
  <c r="C2230" s="1"/>
  <c r="B2231" s="1"/>
  <c r="K2230"/>
  <c r="M2230" s="1"/>
  <c r="L2230"/>
  <c r="N2230" s="1"/>
  <c r="A2231" l="1"/>
  <c r="S2231"/>
  <c r="V2231"/>
  <c r="W2231"/>
  <c r="AB2231" l="1"/>
  <c r="AA2231" s="1"/>
  <c r="T2231"/>
  <c r="U2231" s="1"/>
  <c r="C2231" s="1"/>
  <c r="B2232" s="1"/>
  <c r="AC2231"/>
  <c r="X2231"/>
  <c r="Q2231"/>
  <c r="O2231"/>
  <c r="I2231"/>
  <c r="J2231"/>
  <c r="H2231"/>
  <c r="A2232" l="1"/>
  <c r="K2231"/>
  <c r="M2231" s="1"/>
  <c r="L2231"/>
  <c r="N2231" s="1"/>
  <c r="P2231"/>
  <c r="Y2231"/>
  <c r="Z2231"/>
  <c r="G2232" l="1"/>
  <c r="S2232" l="1"/>
  <c r="V2232"/>
  <c r="W2232"/>
  <c r="AB2232" l="1"/>
  <c r="AA2232" s="1"/>
  <c r="T2232"/>
  <c r="AC2232"/>
  <c r="Q2232"/>
  <c r="X2232"/>
  <c r="J2232"/>
  <c r="H2232"/>
  <c r="O2232"/>
  <c r="I2232"/>
  <c r="C2232" l="1"/>
  <c r="B2233" s="1"/>
  <c r="Y2232"/>
  <c r="Z2232"/>
  <c r="P2232"/>
  <c r="K2232"/>
  <c r="M2232" s="1"/>
  <c r="L2232"/>
  <c r="N2232" s="1"/>
  <c r="U2232"/>
  <c r="G2233" l="1"/>
  <c r="A2233"/>
  <c r="S2233" l="1"/>
  <c r="V2233"/>
  <c r="W2233"/>
  <c r="X2233" l="1"/>
  <c r="Q2233"/>
  <c r="O2233"/>
  <c r="J2233"/>
  <c r="I2233"/>
  <c r="H2233"/>
  <c r="AB2233"/>
  <c r="T2233"/>
  <c r="AC2233"/>
  <c r="U2233"/>
  <c r="C2233" s="1"/>
  <c r="B2234" s="1"/>
  <c r="A2234" l="1"/>
  <c r="K2233"/>
  <c r="M2233" s="1"/>
  <c r="L2233"/>
  <c r="N2233" s="1"/>
  <c r="Z2233"/>
  <c r="P2233"/>
  <c r="Y2233"/>
  <c r="AA2233"/>
  <c r="G2234" l="1"/>
  <c r="S2234" l="1"/>
  <c r="V2234"/>
  <c r="W2234"/>
  <c r="AB2234" l="1"/>
  <c r="AA2234" s="1"/>
  <c r="T2234"/>
  <c r="U2234" s="1"/>
  <c r="AC2234"/>
  <c r="X2234"/>
  <c r="Q2234"/>
  <c r="O2234"/>
  <c r="J2234"/>
  <c r="I2234"/>
  <c r="H2234"/>
  <c r="K2234" l="1"/>
  <c r="M2234" s="1"/>
  <c r="L2234"/>
  <c r="N2234" s="1"/>
  <c r="C2234"/>
  <c r="B2235" s="1"/>
  <c r="P2234"/>
  <c r="Y2234"/>
  <c r="Z2234"/>
  <c r="A2235" l="1"/>
  <c r="G2235"/>
  <c r="V2235" l="1"/>
  <c r="W2235"/>
  <c r="S2235"/>
  <c r="AB2235" l="1"/>
  <c r="AA2235" s="1"/>
  <c r="T2235"/>
  <c r="AC2235"/>
  <c r="X2235"/>
  <c r="Q2235"/>
  <c r="O2235"/>
  <c r="H2235"/>
  <c r="J2235"/>
  <c r="I2235"/>
  <c r="C2235" l="1"/>
  <c r="B2236" s="1"/>
  <c r="G2236"/>
  <c r="L2235"/>
  <c r="N2235" s="1"/>
  <c r="K2235"/>
  <c r="M2235" s="1"/>
  <c r="P2235"/>
  <c r="Y2235"/>
  <c r="Z2235"/>
  <c r="U2235"/>
  <c r="A2236" l="1"/>
  <c r="V2236"/>
  <c r="W2236"/>
  <c r="S2236"/>
  <c r="X2236" l="1"/>
  <c r="Q2236"/>
  <c r="O2236"/>
  <c r="I2236"/>
  <c r="J2236"/>
  <c r="H2236"/>
  <c r="AC2236"/>
  <c r="U2236"/>
  <c r="C2236" s="1"/>
  <c r="B2237" s="1"/>
  <c r="AB2236"/>
  <c r="AA2236" s="1"/>
  <c r="T2236"/>
  <c r="A2237" l="1"/>
  <c r="P2236"/>
  <c r="Y2236"/>
  <c r="Z2236"/>
  <c r="K2236"/>
  <c r="M2236" s="1"/>
  <c r="L2236"/>
  <c r="N2236" s="1"/>
  <c r="G2237" l="1"/>
  <c r="V2237" l="1"/>
  <c r="W2237"/>
  <c r="S2237"/>
  <c r="X2237" l="1"/>
  <c r="Q2237"/>
  <c r="I2237"/>
  <c r="O2237"/>
  <c r="H2237"/>
  <c r="J2237"/>
  <c r="AB2237"/>
  <c r="T2237"/>
  <c r="AC2237"/>
  <c r="U2237"/>
  <c r="C2237" s="1"/>
  <c r="B2238" s="1"/>
  <c r="A2238" l="1"/>
  <c r="K2237"/>
  <c r="M2237" s="1"/>
  <c r="L2237"/>
  <c r="N2237" s="1"/>
  <c r="P2237"/>
  <c r="Y2237"/>
  <c r="Z2237"/>
  <c r="G2238"/>
  <c r="AA2237"/>
  <c r="W2238" l="1"/>
  <c r="S2238"/>
  <c r="V2238"/>
  <c r="AB2238" l="1"/>
  <c r="AA2238" s="1"/>
  <c r="T2238"/>
  <c r="AC2238"/>
  <c r="X2238"/>
  <c r="Q2238"/>
  <c r="H2238"/>
  <c r="O2238"/>
  <c r="J2238"/>
  <c r="I2238"/>
  <c r="P2238" l="1"/>
  <c r="Y2238"/>
  <c r="Z2238"/>
  <c r="K2238"/>
  <c r="M2238" s="1"/>
  <c r="L2238"/>
  <c r="N2238" s="1"/>
  <c r="U2238"/>
  <c r="C2238" s="1"/>
  <c r="B2239" s="1"/>
  <c r="H2239"/>
  <c r="A2239" l="1"/>
  <c r="G2239"/>
  <c r="S2239" l="1"/>
  <c r="V2239"/>
  <c r="W2239"/>
  <c r="AB2239" l="1"/>
  <c r="AA2239" s="1"/>
  <c r="T2239"/>
  <c r="AC2239"/>
  <c r="X2239"/>
  <c r="Q2239"/>
  <c r="I2239"/>
  <c r="O2239"/>
  <c r="J2239"/>
  <c r="C2239" l="1"/>
  <c r="B2240" s="1"/>
  <c r="P2239"/>
  <c r="Y2239"/>
  <c r="Z2239"/>
  <c r="G2240"/>
  <c r="K2239"/>
  <c r="M2239" s="1"/>
  <c r="L2239"/>
  <c r="N2239" s="1"/>
  <c r="U2239"/>
  <c r="A2240" l="1"/>
  <c r="S2240"/>
  <c r="G2241"/>
  <c r="V2240"/>
  <c r="W2240"/>
  <c r="AB2240" l="1"/>
  <c r="AA2240" s="1"/>
  <c r="T2240"/>
  <c r="U2240" s="1"/>
  <c r="C2240" s="1"/>
  <c r="B2241" s="1"/>
  <c r="AC2240"/>
  <c r="S2241"/>
  <c r="V2241"/>
  <c r="W2241"/>
  <c r="Q2240"/>
  <c r="X2240"/>
  <c r="H2240"/>
  <c r="I2240"/>
  <c r="J2240"/>
  <c r="O2240"/>
  <c r="A2241" l="1"/>
  <c r="X2241"/>
  <c r="Q2241"/>
  <c r="H2241"/>
  <c r="K2240"/>
  <c r="M2240" s="1"/>
  <c r="L2240"/>
  <c r="N2240" s="1"/>
  <c r="I2241"/>
  <c r="J2241"/>
  <c r="AB2241"/>
  <c r="AA2241" s="1"/>
  <c r="T2241"/>
  <c r="U2241" s="1"/>
  <c r="C2241" s="1"/>
  <c r="B2242" s="1"/>
  <c r="AC2241"/>
  <c r="Y2240"/>
  <c r="Z2240"/>
  <c r="P2240"/>
  <c r="O2241" s="1"/>
  <c r="A2242" l="1"/>
  <c r="Z2241"/>
  <c r="P2241"/>
  <c r="Y2241"/>
  <c r="G2242"/>
  <c r="M2241"/>
  <c r="N2241"/>
  <c r="K2241"/>
  <c r="L2241"/>
  <c r="S2242" l="1"/>
  <c r="V2242"/>
  <c r="W2242"/>
  <c r="X2242" l="1"/>
  <c r="Q2242"/>
  <c r="H2242"/>
  <c r="J2242"/>
  <c r="I2242"/>
  <c r="O2242"/>
  <c r="AB2242"/>
  <c r="T2242"/>
  <c r="AC2242"/>
  <c r="U2242"/>
  <c r="C2242" s="1"/>
  <c r="B2243" s="1"/>
  <c r="A2243" l="1"/>
  <c r="G2243"/>
  <c r="K2242"/>
  <c r="M2242" s="1"/>
  <c r="L2242"/>
  <c r="N2242" s="1"/>
  <c r="P2242"/>
  <c r="Y2242"/>
  <c r="Z2242"/>
  <c r="AA2242"/>
  <c r="V2243" l="1"/>
  <c r="W2243"/>
  <c r="S2243"/>
  <c r="X2243" l="1"/>
  <c r="Q2243"/>
  <c r="I2243"/>
  <c r="J2243"/>
  <c r="H2243"/>
  <c r="O2243"/>
  <c r="AB2243"/>
  <c r="T2243"/>
  <c r="AC2243"/>
  <c r="U2243"/>
  <c r="C2243" s="1"/>
  <c r="B2244" s="1"/>
  <c r="A2244" l="1"/>
  <c r="L2243"/>
  <c r="N2243" s="1"/>
  <c r="K2243"/>
  <c r="M2243" s="1"/>
  <c r="P2243"/>
  <c r="Y2243"/>
  <c r="Z2243"/>
  <c r="AA2243"/>
  <c r="G2244" l="1"/>
  <c r="V2244" l="1"/>
  <c r="W2244"/>
  <c r="S2244"/>
  <c r="X2244" l="1"/>
  <c r="Q2244"/>
  <c r="J2244"/>
  <c r="H2244"/>
  <c r="I2244"/>
  <c r="O2244"/>
  <c r="AC2244"/>
  <c r="AB2244"/>
  <c r="AA2244" s="1"/>
  <c r="T2244"/>
  <c r="U2244" s="1"/>
  <c r="G2245" l="1"/>
  <c r="C2244"/>
  <c r="B2245" s="1"/>
  <c r="K2244"/>
  <c r="M2244" s="1"/>
  <c r="L2244"/>
  <c r="N2244" s="1"/>
  <c r="P2244"/>
  <c r="Y2244"/>
  <c r="Z2244"/>
  <c r="V2245" l="1"/>
  <c r="W2245"/>
  <c r="S2245"/>
  <c r="A2245"/>
  <c r="X2245" l="1"/>
  <c r="Q2245"/>
  <c r="O2245"/>
  <c r="I2245"/>
  <c r="H2245"/>
  <c r="J2245"/>
  <c r="AB2245"/>
  <c r="T2245"/>
  <c r="AC2245"/>
  <c r="U2245"/>
  <c r="C2245" s="1"/>
  <c r="B2246" s="1"/>
  <c r="A2246" l="1"/>
  <c r="P2245"/>
  <c r="Y2245"/>
  <c r="Z2245"/>
  <c r="K2245"/>
  <c r="M2245" s="1"/>
  <c r="L2245"/>
  <c r="N2245" s="1"/>
  <c r="AA2245"/>
  <c r="G2246" l="1"/>
  <c r="W2246" l="1"/>
  <c r="S2246"/>
  <c r="V2246"/>
  <c r="X2246" l="1"/>
  <c r="Q2246"/>
  <c r="I2246"/>
  <c r="J2246"/>
  <c r="O2246"/>
  <c r="H2246"/>
  <c r="AB2246"/>
  <c r="T2246"/>
  <c r="AC2246"/>
  <c r="U2246"/>
  <c r="C2246" s="1"/>
  <c r="B2247" s="1"/>
  <c r="A2247" l="1"/>
  <c r="K2246"/>
  <c r="M2246" s="1"/>
  <c r="L2246"/>
  <c r="N2246" s="1"/>
  <c r="P2246"/>
  <c r="Y2246"/>
  <c r="Z2246"/>
  <c r="G2247"/>
  <c r="AA2246"/>
  <c r="S2247" l="1"/>
  <c r="V2247"/>
  <c r="W2247"/>
  <c r="AB2247" l="1"/>
  <c r="AA2247" s="1"/>
  <c r="T2247"/>
  <c r="AC2247"/>
  <c r="X2247"/>
  <c r="Q2247"/>
  <c r="J2247"/>
  <c r="H2247"/>
  <c r="I2247"/>
  <c r="O2247"/>
  <c r="C2247" l="1"/>
  <c r="B2248" s="1"/>
  <c r="P2247"/>
  <c r="Y2247"/>
  <c r="Z2247"/>
  <c r="U2247"/>
  <c r="K2247"/>
  <c r="M2247" s="1"/>
  <c r="L2247"/>
  <c r="N2247" s="1"/>
  <c r="A2248" l="1"/>
  <c r="G2248"/>
  <c r="S2248" l="1"/>
  <c r="V2248"/>
  <c r="W2248"/>
  <c r="AB2248" l="1"/>
  <c r="AA2248" s="1"/>
  <c r="T2248"/>
  <c r="AC2248"/>
  <c r="Q2248"/>
  <c r="X2248"/>
  <c r="I2248"/>
  <c r="O2248"/>
  <c r="J2248"/>
  <c r="H2248"/>
  <c r="C2248" l="1"/>
  <c r="B2249" s="1"/>
  <c r="U2248"/>
  <c r="Y2248"/>
  <c r="Z2248"/>
  <c r="P2248"/>
  <c r="G2249"/>
  <c r="K2248"/>
  <c r="M2248" s="1"/>
  <c r="L2248"/>
  <c r="N2248" s="1"/>
  <c r="A2249" l="1"/>
  <c r="S2249"/>
  <c r="V2249"/>
  <c r="W2249"/>
  <c r="AB2249" l="1"/>
  <c r="AA2249" s="1"/>
  <c r="T2249"/>
  <c r="U2249" s="1"/>
  <c r="C2249" s="1"/>
  <c r="B2250" s="1"/>
  <c r="AC2249"/>
  <c r="X2249"/>
  <c r="Q2249"/>
  <c r="H2249"/>
  <c r="O2249"/>
  <c r="I2249"/>
  <c r="J2249"/>
  <c r="A2250" l="1"/>
  <c r="Z2249"/>
  <c r="P2249"/>
  <c r="Y2249"/>
  <c r="K2249"/>
  <c r="M2249" s="1"/>
  <c r="L2249"/>
  <c r="N2249" s="1"/>
  <c r="G2250"/>
  <c r="S2250" l="1"/>
  <c r="V2250"/>
  <c r="W2250"/>
  <c r="AB2250" l="1"/>
  <c r="AA2250" s="1"/>
  <c r="T2250"/>
  <c r="AC2250"/>
  <c r="X2250"/>
  <c r="Q2250"/>
  <c r="O2250"/>
  <c r="H2250"/>
  <c r="J2250"/>
  <c r="I2250"/>
  <c r="C2250" l="1"/>
  <c r="B2251" s="1"/>
  <c r="G2251"/>
  <c r="K2250"/>
  <c r="M2250" s="1"/>
  <c r="L2250"/>
  <c r="N2250" s="1"/>
  <c r="P2250"/>
  <c r="Y2250"/>
  <c r="Z2250"/>
  <c r="U2250"/>
  <c r="A2251" l="1"/>
  <c r="V2251"/>
  <c r="W2251"/>
  <c r="S2251"/>
  <c r="X2251" l="1"/>
  <c r="Q2251"/>
  <c r="O2251"/>
  <c r="I2251"/>
  <c r="J2251"/>
  <c r="H2251"/>
  <c r="AB2251"/>
  <c r="T2251"/>
  <c r="AC2251"/>
  <c r="U2251" l="1"/>
  <c r="C2251" s="1"/>
  <c r="B2252" s="1"/>
  <c r="L2251"/>
  <c r="N2251" s="1"/>
  <c r="K2251"/>
  <c r="M2251" s="1"/>
  <c r="P2251"/>
  <c r="Y2251"/>
  <c r="Z2251"/>
  <c r="AA2251"/>
  <c r="A2252" l="1"/>
  <c r="G2252"/>
  <c r="V2252" l="1"/>
  <c r="W2252"/>
  <c r="S2252"/>
  <c r="AC2252" l="1"/>
  <c r="U2252"/>
  <c r="AB2252"/>
  <c r="AA2252" s="1"/>
  <c r="T2252"/>
  <c r="C2252" s="1"/>
  <c r="B2253" s="1"/>
  <c r="X2252"/>
  <c r="Q2252"/>
  <c r="O2252"/>
  <c r="J2252"/>
  <c r="I2252"/>
  <c r="H2252"/>
  <c r="A2253" l="1"/>
  <c r="G2253"/>
  <c r="K2252"/>
  <c r="M2252" s="1"/>
  <c r="L2252"/>
  <c r="N2252" s="1"/>
  <c r="P2252"/>
  <c r="Y2252"/>
  <c r="Z2252"/>
  <c r="V2253" l="1"/>
  <c r="W2253"/>
  <c r="S2253"/>
  <c r="X2253" l="1"/>
  <c r="Q2253"/>
  <c r="I2253"/>
  <c r="J2253"/>
  <c r="H2253"/>
  <c r="O2253"/>
  <c r="AB2253"/>
  <c r="T2253"/>
  <c r="AC2253"/>
  <c r="U2253"/>
  <c r="C2253"/>
  <c r="B2254" s="1"/>
  <c r="A2254" l="1"/>
  <c r="K2253"/>
  <c r="M2253" s="1"/>
  <c r="L2253"/>
  <c r="N2253" s="1"/>
  <c r="H2254"/>
  <c r="P2253"/>
  <c r="Y2253"/>
  <c r="Z2253"/>
  <c r="AA2253"/>
  <c r="G2254" l="1"/>
  <c r="W2254" l="1"/>
  <c r="S2254"/>
  <c r="V2254"/>
  <c r="AB2254" l="1"/>
  <c r="AA2254" s="1"/>
  <c r="T2254"/>
  <c r="AC2254"/>
  <c r="X2254"/>
  <c r="Q2254"/>
  <c r="J2254"/>
  <c r="I2254"/>
  <c r="O2254"/>
  <c r="C2254" l="1"/>
  <c r="B2255" s="1"/>
  <c r="P2254"/>
  <c r="Y2254"/>
  <c r="Z2254"/>
  <c r="G2255"/>
  <c r="U2254"/>
  <c r="K2254"/>
  <c r="M2254" s="1"/>
  <c r="L2254"/>
  <c r="N2254" s="1"/>
  <c r="A2255" l="1"/>
  <c r="S2255"/>
  <c r="G2256"/>
  <c r="V2255"/>
  <c r="W2255"/>
  <c r="AB2255" l="1"/>
  <c r="AA2255" s="1"/>
  <c r="T2255"/>
  <c r="U2255" s="1"/>
  <c r="C2255" s="1"/>
  <c r="B2256" s="1"/>
  <c r="AC2255"/>
  <c r="S2256"/>
  <c r="V2256"/>
  <c r="W2256"/>
  <c r="X2255"/>
  <c r="Q2255"/>
  <c r="H2255"/>
  <c r="I2255"/>
  <c r="O2255"/>
  <c r="J2255"/>
  <c r="A2256" l="1"/>
  <c r="Q2256"/>
  <c r="X2256"/>
  <c r="H2256"/>
  <c r="I2256"/>
  <c r="K2255"/>
  <c r="M2255" s="1"/>
  <c r="L2255"/>
  <c r="N2255" s="1"/>
  <c r="AB2256"/>
  <c r="AA2256" s="1"/>
  <c r="T2256"/>
  <c r="U2256" s="1"/>
  <c r="AC2256"/>
  <c r="P2255"/>
  <c r="O2256" s="1"/>
  <c r="Y2255"/>
  <c r="Z2255"/>
  <c r="J2256"/>
  <c r="Y2256" l="1"/>
  <c r="Z2256"/>
  <c r="P2256"/>
  <c r="C2256"/>
  <c r="B2257" s="1"/>
  <c r="K2256"/>
  <c r="G2257" s="1"/>
  <c r="L2256"/>
  <c r="N2256" s="1"/>
  <c r="S2257" l="1"/>
  <c r="V2257"/>
  <c r="W2257"/>
  <c r="M2256"/>
  <c r="A2257"/>
  <c r="AB2257" l="1"/>
  <c r="AA2257" s="1"/>
  <c r="T2257"/>
  <c r="U2257" s="1"/>
  <c r="AC2257"/>
  <c r="X2257"/>
  <c r="Q2257"/>
  <c r="H2257"/>
  <c r="O2257"/>
  <c r="J2257"/>
  <c r="I2257"/>
  <c r="K2257" l="1"/>
  <c r="M2257" s="1"/>
  <c r="L2257"/>
  <c r="N2257" s="1"/>
  <c r="C2257"/>
  <c r="B2258" s="1"/>
  <c r="Z2257"/>
  <c r="P2257"/>
  <c r="Y2257"/>
  <c r="A2258" l="1"/>
  <c r="G2258"/>
  <c r="S2258" l="1"/>
  <c r="V2258"/>
  <c r="W2258"/>
  <c r="AB2258" l="1"/>
  <c r="AA2258" s="1"/>
  <c r="T2258"/>
  <c r="AC2258"/>
  <c r="X2258"/>
  <c r="Q2258"/>
  <c r="I2258"/>
  <c r="O2258"/>
  <c r="H2258"/>
  <c r="J2258"/>
  <c r="C2258" l="1"/>
  <c r="B2259" s="1"/>
  <c r="U2258"/>
  <c r="P2258"/>
  <c r="Y2258"/>
  <c r="Z2258"/>
  <c r="K2258"/>
  <c r="M2258" s="1"/>
  <c r="L2258"/>
  <c r="N2258" s="1"/>
  <c r="G2259" l="1"/>
  <c r="A2259"/>
  <c r="V2259" l="1"/>
  <c r="W2259"/>
  <c r="S2259"/>
  <c r="X2259" l="1"/>
  <c r="Q2259"/>
  <c r="J2259"/>
  <c r="I2259"/>
  <c r="H2259"/>
  <c r="O2259"/>
  <c r="AB2259"/>
  <c r="T2259"/>
  <c r="AC2259"/>
  <c r="U2259"/>
  <c r="C2259"/>
  <c r="B2260" s="1"/>
  <c r="A2260" l="1"/>
  <c r="L2259"/>
  <c r="N2259" s="1"/>
  <c r="K2259"/>
  <c r="M2259" s="1"/>
  <c r="P2259"/>
  <c r="Y2259"/>
  <c r="Z2259"/>
  <c r="AA2259"/>
  <c r="G2260" l="1"/>
  <c r="V2260" l="1"/>
  <c r="W2260"/>
  <c r="S2260"/>
  <c r="X2260" l="1"/>
  <c r="Q2260"/>
  <c r="H2260"/>
  <c r="I2260"/>
  <c r="J2260"/>
  <c r="O2260"/>
  <c r="AC2260"/>
  <c r="AB2260"/>
  <c r="AA2260" s="1"/>
  <c r="T2260"/>
  <c r="U2260" s="1"/>
  <c r="G2261" l="1"/>
  <c r="C2260"/>
  <c r="B2261" s="1"/>
  <c r="K2260"/>
  <c r="M2260" s="1"/>
  <c r="L2260"/>
  <c r="N2260" s="1"/>
  <c r="P2260"/>
  <c r="Y2260"/>
  <c r="Z2260"/>
  <c r="V2261" l="1"/>
  <c r="W2261"/>
  <c r="S2261"/>
  <c r="A2261"/>
  <c r="X2261" l="1"/>
  <c r="Q2261"/>
  <c r="O2261"/>
  <c r="J2261"/>
  <c r="I2261"/>
  <c r="H2261"/>
  <c r="AB2261"/>
  <c r="T2261"/>
  <c r="AC2261"/>
  <c r="U2261"/>
  <c r="C2261" s="1"/>
  <c r="B2262" s="1"/>
  <c r="A2262" l="1"/>
  <c r="K2261"/>
  <c r="M2261" s="1"/>
  <c r="L2261"/>
  <c r="N2261" s="1"/>
  <c r="P2261"/>
  <c r="Y2261"/>
  <c r="Z2261"/>
  <c r="G2262"/>
  <c r="AA2261"/>
  <c r="W2262" l="1"/>
  <c r="S2262"/>
  <c r="V2262"/>
  <c r="AB2262" l="1"/>
  <c r="AA2262" s="1"/>
  <c r="T2262"/>
  <c r="AC2262"/>
  <c r="X2262"/>
  <c r="Q2262"/>
  <c r="O2262"/>
  <c r="J2262"/>
  <c r="H2262"/>
  <c r="I2262"/>
  <c r="C2262" l="1"/>
  <c r="B2263" s="1"/>
  <c r="K2262"/>
  <c r="M2262" s="1"/>
  <c r="L2262"/>
  <c r="N2262" s="1"/>
  <c r="U2262"/>
  <c r="G2263"/>
  <c r="P2262"/>
  <c r="Y2262"/>
  <c r="Z2262"/>
  <c r="S2263" l="1"/>
  <c r="V2263"/>
  <c r="W2263"/>
  <c r="A2263"/>
  <c r="AB2263" l="1"/>
  <c r="AA2263" s="1"/>
  <c r="T2263"/>
  <c r="U2263" s="1"/>
  <c r="AC2263"/>
  <c r="X2263"/>
  <c r="Q2263"/>
  <c r="H2263"/>
  <c r="O2263"/>
  <c r="I2263"/>
  <c r="J2263"/>
  <c r="K2263" l="1"/>
  <c r="M2263" s="1"/>
  <c r="L2263"/>
  <c r="N2263" s="1"/>
  <c r="C2263"/>
  <c r="B2264" s="1"/>
  <c r="P2263"/>
  <c r="Y2263"/>
  <c r="Z2263"/>
  <c r="A2264" l="1"/>
  <c r="G2264"/>
  <c r="S2264" l="1"/>
  <c r="V2264"/>
  <c r="W2264"/>
  <c r="AB2264" l="1"/>
  <c r="AA2264" s="1"/>
  <c r="T2264"/>
  <c r="AC2264"/>
  <c r="Q2264"/>
  <c r="X2264"/>
  <c r="H2264"/>
  <c r="J2264"/>
  <c r="O2264"/>
  <c r="I2264"/>
  <c r="C2264" l="1"/>
  <c r="B2265" s="1"/>
  <c r="Y2264"/>
  <c r="Z2264"/>
  <c r="P2264"/>
  <c r="U2264"/>
  <c r="K2264"/>
  <c r="M2264" s="1"/>
  <c r="L2264"/>
  <c r="N2264" s="1"/>
  <c r="A2265" l="1"/>
  <c r="G2265"/>
  <c r="S2265" l="1"/>
  <c r="V2265"/>
  <c r="W2265"/>
  <c r="X2265" l="1"/>
  <c r="Q2265"/>
  <c r="J2265"/>
  <c r="O2265"/>
  <c r="H2265"/>
  <c r="I2265"/>
  <c r="AB2265"/>
  <c r="T2265"/>
  <c r="AC2265"/>
  <c r="U2265"/>
  <c r="C2265"/>
  <c r="B2266" s="1"/>
  <c r="A2266" l="1"/>
  <c r="Z2265"/>
  <c r="P2265"/>
  <c r="Y2265"/>
  <c r="G2266"/>
  <c r="K2265"/>
  <c r="M2265" s="1"/>
  <c r="L2265"/>
  <c r="N2265" s="1"/>
  <c r="AA2265"/>
  <c r="S2266" l="1"/>
  <c r="V2266"/>
  <c r="W2266"/>
  <c r="AB2266" l="1"/>
  <c r="AA2266" s="1"/>
  <c r="T2266"/>
  <c r="AC2266"/>
  <c r="X2266"/>
  <c r="Q2266"/>
  <c r="H2266"/>
  <c r="O2266"/>
  <c r="I2266"/>
  <c r="J2266"/>
  <c r="C2266" l="1"/>
  <c r="B2267" s="1"/>
  <c r="K2266"/>
  <c r="M2266" s="1"/>
  <c r="L2266"/>
  <c r="N2266" s="1"/>
  <c r="U2266"/>
  <c r="P2266"/>
  <c r="Y2266"/>
  <c r="Z2266"/>
  <c r="A2267" l="1"/>
  <c r="G2267"/>
  <c r="V2267" l="1"/>
  <c r="W2267"/>
  <c r="S2267"/>
  <c r="X2267" l="1"/>
  <c r="Q2267"/>
  <c r="O2267"/>
  <c r="J2267"/>
  <c r="I2267"/>
  <c r="H2267"/>
  <c r="AB2267"/>
  <c r="T2267"/>
  <c r="AC2267"/>
  <c r="U2267"/>
  <c r="C2267" s="1"/>
  <c r="B2268" s="1"/>
  <c r="A2268" l="1"/>
  <c r="P2267"/>
  <c r="Y2267"/>
  <c r="Z2267"/>
  <c r="L2267"/>
  <c r="N2267" s="1"/>
  <c r="K2267"/>
  <c r="M2267" s="1"/>
  <c r="AA2267"/>
  <c r="G2268" l="1"/>
  <c r="V2268" l="1"/>
  <c r="W2268"/>
  <c r="S2268"/>
  <c r="AC2268" l="1"/>
  <c r="U2268"/>
  <c r="AB2268"/>
  <c r="T2268"/>
  <c r="C2268" s="1"/>
  <c r="B2269" s="1"/>
  <c r="X2268"/>
  <c r="Q2268"/>
  <c r="J2268"/>
  <c r="O2268"/>
  <c r="H2268"/>
  <c r="I2268"/>
  <c r="A2269" l="1"/>
  <c r="P2268"/>
  <c r="Y2268"/>
  <c r="Z2268"/>
  <c r="H2269"/>
  <c r="K2268"/>
  <c r="M2268" s="1"/>
  <c r="L2268"/>
  <c r="N2268" s="1"/>
  <c r="AA2268"/>
  <c r="G2269" l="1"/>
  <c r="V2269" l="1"/>
  <c r="W2269"/>
  <c r="S2269"/>
  <c r="X2269" l="1"/>
  <c r="Q2269"/>
  <c r="J2269"/>
  <c r="O2269"/>
  <c r="I2269"/>
  <c r="AB2269"/>
  <c r="AA2269" s="1"/>
  <c r="T2269"/>
  <c r="AC2269"/>
  <c r="U2269"/>
  <c r="C2269" s="1"/>
  <c r="B2270" s="1"/>
  <c r="A2270" l="1"/>
  <c r="P2269"/>
  <c r="Y2269"/>
  <c r="Z2269"/>
  <c r="G2270"/>
  <c r="K2269"/>
  <c r="M2269" s="1"/>
  <c r="L2269"/>
  <c r="N2269" s="1"/>
  <c r="W2270" l="1"/>
  <c r="S2270"/>
  <c r="G2271"/>
  <c r="V2270"/>
  <c r="AB2270" l="1"/>
  <c r="AA2270" s="1"/>
  <c r="T2270"/>
  <c r="U2270" s="1"/>
  <c r="AC2270"/>
  <c r="S2271"/>
  <c r="V2271"/>
  <c r="W2271"/>
  <c r="X2270"/>
  <c r="Q2270"/>
  <c r="H2270"/>
  <c r="I2270"/>
  <c r="O2270"/>
  <c r="J2270"/>
  <c r="X2271" l="1"/>
  <c r="Q2271"/>
  <c r="C2270"/>
  <c r="B2271" s="1"/>
  <c r="AB2271"/>
  <c r="AA2271" s="1"/>
  <c r="T2271"/>
  <c r="U2271" s="1"/>
  <c r="AC2271"/>
  <c r="I2271"/>
  <c r="K2270"/>
  <c r="M2270" s="1"/>
  <c r="L2270"/>
  <c r="N2270" s="1"/>
  <c r="P2270"/>
  <c r="O2271" s="1"/>
  <c r="Y2270"/>
  <c r="Z2270"/>
  <c r="H2271"/>
  <c r="J2271"/>
  <c r="P2271" l="1"/>
  <c r="Y2271"/>
  <c r="Z2271"/>
  <c r="A2271"/>
  <c r="C2271"/>
  <c r="B2272" s="1"/>
  <c r="G2272"/>
  <c r="K2271"/>
  <c r="M2271" s="1"/>
  <c r="L2271"/>
  <c r="N2271" s="1"/>
  <c r="S2272" l="1"/>
  <c r="V2272"/>
  <c r="W2272"/>
  <c r="A2272"/>
  <c r="AB2272" l="1"/>
  <c r="AA2272" s="1"/>
  <c r="T2272"/>
  <c r="U2272" s="1"/>
  <c r="C2272" s="1"/>
  <c r="B2273" s="1"/>
  <c r="AC2272"/>
  <c r="Q2272"/>
  <c r="X2272"/>
  <c r="J2272"/>
  <c r="I2272"/>
  <c r="O2272"/>
  <c r="H2272"/>
  <c r="A2273" l="1"/>
  <c r="G2273"/>
  <c r="K2272"/>
  <c r="M2272" s="1"/>
  <c r="L2272"/>
  <c r="N2272" s="1"/>
  <c r="Y2272"/>
  <c r="Z2272"/>
  <c r="P2272"/>
  <c r="S2273" l="1"/>
  <c r="V2273"/>
  <c r="W2273"/>
  <c r="AB2273" l="1"/>
  <c r="AA2273" s="1"/>
  <c r="T2273"/>
  <c r="AC2273"/>
  <c r="X2273"/>
  <c r="Q2273"/>
  <c r="H2273"/>
  <c r="I2273"/>
  <c r="J2273"/>
  <c r="O2273"/>
  <c r="C2273" l="1"/>
  <c r="B2274" s="1"/>
  <c r="K2273"/>
  <c r="M2273" s="1"/>
  <c r="L2273"/>
  <c r="N2273" s="1"/>
  <c r="U2273"/>
  <c r="Z2273"/>
  <c r="P2273"/>
  <c r="Y2273"/>
  <c r="A2274" l="1"/>
  <c r="G2274"/>
  <c r="S2274" l="1"/>
  <c r="V2274"/>
  <c r="W2274"/>
  <c r="AB2274" l="1"/>
  <c r="AA2274" s="1"/>
  <c r="T2274"/>
  <c r="AC2274"/>
  <c r="X2274"/>
  <c r="Q2274"/>
  <c r="O2274"/>
  <c r="I2274"/>
  <c r="J2274"/>
  <c r="H2274"/>
  <c r="C2274" l="1"/>
  <c r="B2275" s="1"/>
  <c r="K2274"/>
  <c r="M2274" s="1"/>
  <c r="L2274"/>
  <c r="N2274" s="1"/>
  <c r="P2274"/>
  <c r="Y2274"/>
  <c r="Z2274"/>
  <c r="U2274"/>
  <c r="A2275" l="1"/>
  <c r="G2275"/>
  <c r="V2275" l="1"/>
  <c r="W2275"/>
  <c r="S2275"/>
  <c r="X2275" l="1"/>
  <c r="Q2275"/>
  <c r="O2275"/>
  <c r="J2275"/>
  <c r="H2275"/>
  <c r="I2275"/>
  <c r="AB2275"/>
  <c r="T2275"/>
  <c r="AC2275"/>
  <c r="U2275"/>
  <c r="C2275" s="1"/>
  <c r="B2276" s="1"/>
  <c r="A2276" l="1"/>
  <c r="P2275"/>
  <c r="Y2275"/>
  <c r="Z2275"/>
  <c r="L2275"/>
  <c r="N2275" s="1"/>
  <c r="K2275"/>
  <c r="M2275" s="1"/>
  <c r="AA2275"/>
  <c r="G2276" l="1"/>
  <c r="V2276" l="1"/>
  <c r="W2276"/>
  <c r="S2276"/>
  <c r="X2276" l="1"/>
  <c r="Q2276"/>
  <c r="O2276"/>
  <c r="J2276"/>
  <c r="I2276"/>
  <c r="H2276"/>
  <c r="AC2276"/>
  <c r="U2276"/>
  <c r="AB2276"/>
  <c r="AA2276" s="1"/>
  <c r="T2276"/>
  <c r="C2276" s="1"/>
  <c r="B2277" s="1"/>
  <c r="A2277" l="1"/>
  <c r="P2276"/>
  <c r="Y2276"/>
  <c r="Z2276"/>
  <c r="K2276"/>
  <c r="M2276" s="1"/>
  <c r="L2276"/>
  <c r="N2276" s="1"/>
  <c r="G2277" l="1"/>
  <c r="V2277" l="1"/>
  <c r="W2277"/>
  <c r="S2277"/>
  <c r="X2277" l="1"/>
  <c r="Q2277"/>
  <c r="I2277"/>
  <c r="J2277"/>
  <c r="O2277"/>
  <c r="H2277"/>
  <c r="AB2277"/>
  <c r="T2277"/>
  <c r="AC2277"/>
  <c r="U2277"/>
  <c r="C2277" s="1"/>
  <c r="B2278" s="1"/>
  <c r="A2278" l="1"/>
  <c r="K2277"/>
  <c r="M2277" s="1"/>
  <c r="L2277"/>
  <c r="N2277" s="1"/>
  <c r="P2277"/>
  <c r="Y2277"/>
  <c r="Z2277"/>
  <c r="G2278"/>
  <c r="AA2277"/>
  <c r="W2278" l="1"/>
  <c r="S2278"/>
  <c r="V2278"/>
  <c r="AB2278" l="1"/>
  <c r="AA2278" s="1"/>
  <c r="T2278"/>
  <c r="AC2278"/>
  <c r="X2278"/>
  <c r="Q2278"/>
  <c r="O2278"/>
  <c r="I2278"/>
  <c r="J2278"/>
  <c r="H2278"/>
  <c r="C2278" l="1"/>
  <c r="B2279" s="1"/>
  <c r="K2278"/>
  <c r="M2278" s="1"/>
  <c r="L2278"/>
  <c r="N2278" s="1"/>
  <c r="U2278"/>
  <c r="P2278"/>
  <c r="Y2278"/>
  <c r="Z2278"/>
  <c r="A2279" l="1"/>
  <c r="G2279"/>
  <c r="S2279" l="1"/>
  <c r="V2279"/>
  <c r="W2279"/>
  <c r="AB2279" l="1"/>
  <c r="AA2279" s="1"/>
  <c r="T2279"/>
  <c r="AC2279"/>
  <c r="X2279"/>
  <c r="Q2279"/>
  <c r="H2279"/>
  <c r="J2279"/>
  <c r="O2279"/>
  <c r="I2279"/>
  <c r="C2279" l="1"/>
  <c r="B2280" s="1"/>
  <c r="P2279"/>
  <c r="Y2279"/>
  <c r="Z2279"/>
  <c r="K2279"/>
  <c r="M2279" s="1"/>
  <c r="L2279"/>
  <c r="N2279" s="1"/>
  <c r="U2279"/>
  <c r="A2280" l="1"/>
  <c r="G2280"/>
  <c r="S2280" l="1"/>
  <c r="V2280"/>
  <c r="W2280"/>
  <c r="AB2280" l="1"/>
  <c r="AA2280" s="1"/>
  <c r="T2280"/>
  <c r="AC2280"/>
  <c r="Q2280"/>
  <c r="X2280"/>
  <c r="I2280"/>
  <c r="O2280"/>
  <c r="H2280"/>
  <c r="J2280"/>
  <c r="Y2280" l="1"/>
  <c r="Z2280"/>
  <c r="P2280"/>
  <c r="U2280"/>
  <c r="C2280" s="1"/>
  <c r="B2281" s="1"/>
  <c r="K2280"/>
  <c r="M2280" s="1"/>
  <c r="L2280"/>
  <c r="N2280" s="1"/>
  <c r="A2281" l="1"/>
  <c r="G2281"/>
  <c r="S2281" l="1"/>
  <c r="V2281"/>
  <c r="W2281"/>
  <c r="AB2281" l="1"/>
  <c r="AA2281" s="1"/>
  <c r="T2281"/>
  <c r="AC2281"/>
  <c r="X2281"/>
  <c r="Q2281"/>
  <c r="J2281"/>
  <c r="H2281"/>
  <c r="O2281"/>
  <c r="I2281"/>
  <c r="C2281" l="1"/>
  <c r="B2282" s="1"/>
  <c r="K2281"/>
  <c r="M2281" s="1"/>
  <c r="L2281"/>
  <c r="N2281" s="1"/>
  <c r="U2281"/>
  <c r="Z2281"/>
  <c r="P2281"/>
  <c r="Y2281"/>
  <c r="A2282" l="1"/>
  <c r="G2282"/>
  <c r="S2282" l="1"/>
  <c r="V2282"/>
  <c r="W2282"/>
  <c r="AB2282" l="1"/>
  <c r="AA2282" s="1"/>
  <c r="T2282"/>
  <c r="AC2282"/>
  <c r="X2282"/>
  <c r="Q2282"/>
  <c r="J2282"/>
  <c r="H2282"/>
  <c r="I2282"/>
  <c r="O2282"/>
  <c r="C2282" l="1"/>
  <c r="B2283" s="1"/>
  <c r="K2282"/>
  <c r="M2282" s="1"/>
  <c r="L2282"/>
  <c r="N2282" s="1"/>
  <c r="U2282"/>
  <c r="P2282"/>
  <c r="Y2282"/>
  <c r="Z2282"/>
  <c r="A2283" l="1"/>
  <c r="G2283"/>
  <c r="V2283" l="1"/>
  <c r="W2283"/>
  <c r="S2283"/>
  <c r="X2283" l="1"/>
  <c r="Q2283"/>
  <c r="O2283"/>
  <c r="H2283"/>
  <c r="I2283"/>
  <c r="J2283"/>
  <c r="AB2283"/>
  <c r="T2283"/>
  <c r="AC2283"/>
  <c r="U2283"/>
  <c r="C2283" s="1"/>
  <c r="B2284" s="1"/>
  <c r="A2284" l="1"/>
  <c r="H2284"/>
  <c r="P2283"/>
  <c r="Y2283"/>
  <c r="Z2283"/>
  <c r="L2283"/>
  <c r="N2283" s="1"/>
  <c r="K2283"/>
  <c r="M2283" s="1"/>
  <c r="AA2283"/>
  <c r="G2284" l="1"/>
  <c r="V2284" l="1"/>
  <c r="W2284"/>
  <c r="S2284"/>
  <c r="X2284" l="1"/>
  <c r="Q2284"/>
  <c r="O2284"/>
  <c r="J2284"/>
  <c r="I2284"/>
  <c r="AC2284"/>
  <c r="AB2284"/>
  <c r="T2284"/>
  <c r="U2284" s="1"/>
  <c r="C2284" l="1"/>
  <c r="B2285" s="1"/>
  <c r="P2284"/>
  <c r="Y2284"/>
  <c r="Z2284"/>
  <c r="G2285"/>
  <c r="K2284"/>
  <c r="M2284" s="1"/>
  <c r="L2284"/>
  <c r="N2284" s="1"/>
  <c r="AA2284"/>
  <c r="A2285" l="1"/>
  <c r="G2286"/>
  <c r="V2285"/>
  <c r="W2285"/>
  <c r="S2285"/>
  <c r="W2286" l="1"/>
  <c r="S2286"/>
  <c r="V2286"/>
  <c r="X2285"/>
  <c r="Q2285"/>
  <c r="H2285"/>
  <c r="I2285"/>
  <c r="J2285"/>
  <c r="O2285"/>
  <c r="AB2285"/>
  <c r="AA2285" s="1"/>
  <c r="T2285"/>
  <c r="U2285" s="1"/>
  <c r="C2285" s="1"/>
  <c r="B2286" s="1"/>
  <c r="AC2285"/>
  <c r="A2286" l="1"/>
  <c r="J2286"/>
  <c r="I2286"/>
  <c r="K2285"/>
  <c r="M2285" s="1"/>
  <c r="L2285"/>
  <c r="N2285" s="1"/>
  <c r="O2286"/>
  <c r="P2285"/>
  <c r="Y2285"/>
  <c r="Z2285"/>
  <c r="H2286"/>
  <c r="AB2286"/>
  <c r="AA2286" s="1"/>
  <c r="T2286"/>
  <c r="U2286" s="1"/>
  <c r="C2286" s="1"/>
  <c r="B2287" s="1"/>
  <c r="AC2286"/>
  <c r="X2286"/>
  <c r="Q2286"/>
  <c r="A2287" l="1"/>
  <c r="G2287"/>
  <c r="K2286"/>
  <c r="L2286"/>
  <c r="M2286"/>
  <c r="N2286"/>
  <c r="P2286"/>
  <c r="Y2286"/>
  <c r="Z2286"/>
  <c r="S2287" l="1"/>
  <c r="V2287"/>
  <c r="W2287"/>
  <c r="AB2287" l="1"/>
  <c r="AA2287" s="1"/>
  <c r="T2287"/>
  <c r="AC2287"/>
  <c r="X2287"/>
  <c r="Q2287"/>
  <c r="I2287"/>
  <c r="O2287"/>
  <c r="J2287"/>
  <c r="H2287"/>
  <c r="C2287" l="1"/>
  <c r="B2288" s="1"/>
  <c r="P2287"/>
  <c r="Y2287"/>
  <c r="Z2287"/>
  <c r="K2287"/>
  <c r="M2287" s="1"/>
  <c r="L2287"/>
  <c r="N2287" s="1"/>
  <c r="U2287"/>
  <c r="A2288" l="1"/>
  <c r="G2288"/>
  <c r="S2288" l="1"/>
  <c r="V2288"/>
  <c r="W2288"/>
  <c r="AB2288" l="1"/>
  <c r="AA2288" s="1"/>
  <c r="T2288"/>
  <c r="AC2288"/>
  <c r="Q2288"/>
  <c r="X2288"/>
  <c r="I2288"/>
  <c r="H2288"/>
  <c r="J2288"/>
  <c r="O2288"/>
  <c r="Y2288" l="1"/>
  <c r="Z2288"/>
  <c r="P2288"/>
  <c r="U2288"/>
  <c r="C2288" s="1"/>
  <c r="B2289" s="1"/>
  <c r="K2288"/>
  <c r="M2288" s="1"/>
  <c r="L2288"/>
  <c r="N2288" s="1"/>
  <c r="A2289" l="1"/>
  <c r="G2289"/>
  <c r="S2289" l="1"/>
  <c r="V2289"/>
  <c r="W2289"/>
  <c r="AB2289" l="1"/>
  <c r="AA2289" s="1"/>
  <c r="T2289"/>
  <c r="AC2289"/>
  <c r="X2289"/>
  <c r="Q2289"/>
  <c r="O2289"/>
  <c r="J2289"/>
  <c r="I2289"/>
  <c r="H2289"/>
  <c r="C2289" l="1"/>
  <c r="B2290" s="1"/>
  <c r="K2289"/>
  <c r="M2289" s="1"/>
  <c r="L2289"/>
  <c r="N2289" s="1"/>
  <c r="Z2289"/>
  <c r="P2289"/>
  <c r="Y2289"/>
  <c r="U2289"/>
  <c r="A2290" l="1"/>
  <c r="G2290"/>
  <c r="S2290" l="1"/>
  <c r="V2290"/>
  <c r="W2290"/>
  <c r="AB2290" l="1"/>
  <c r="AA2290" s="1"/>
  <c r="T2290"/>
  <c r="AC2290"/>
  <c r="X2290"/>
  <c r="Q2290"/>
  <c r="H2290"/>
  <c r="I2290"/>
  <c r="O2290"/>
  <c r="J2290"/>
  <c r="C2290" l="1"/>
  <c r="B2291" s="1"/>
  <c r="P2290"/>
  <c r="Y2290"/>
  <c r="Z2290"/>
  <c r="U2290"/>
  <c r="K2290"/>
  <c r="M2290" s="1"/>
  <c r="L2290"/>
  <c r="N2290" s="1"/>
  <c r="G2291"/>
  <c r="A2291" l="1"/>
  <c r="V2291"/>
  <c r="W2291"/>
  <c r="S2291"/>
  <c r="X2291" l="1"/>
  <c r="Q2291"/>
  <c r="H2291"/>
  <c r="O2291"/>
  <c r="J2291"/>
  <c r="I2291"/>
  <c r="AB2291"/>
  <c r="T2291"/>
  <c r="U2291" s="1"/>
  <c r="AC2291"/>
  <c r="P2291" l="1"/>
  <c r="Y2291"/>
  <c r="Z2291"/>
  <c r="C2291"/>
  <c r="B2292" s="1"/>
  <c r="L2291"/>
  <c r="N2291" s="1"/>
  <c r="K2291"/>
  <c r="M2291" s="1"/>
  <c r="AA2291"/>
  <c r="A2292" l="1"/>
  <c r="G2292"/>
  <c r="V2292" l="1"/>
  <c r="W2292"/>
  <c r="S2292"/>
  <c r="X2292" l="1"/>
  <c r="Q2292"/>
  <c r="H2292"/>
  <c r="J2292"/>
  <c r="I2292"/>
  <c r="O2292"/>
  <c r="AC2292"/>
  <c r="AB2292"/>
  <c r="AA2292" s="1"/>
  <c r="T2292"/>
  <c r="U2292" s="1"/>
  <c r="G2293" l="1"/>
  <c r="C2292"/>
  <c r="B2293" s="1"/>
  <c r="K2292"/>
  <c r="M2292" s="1"/>
  <c r="L2292"/>
  <c r="N2292" s="1"/>
  <c r="P2292"/>
  <c r="Y2292"/>
  <c r="Z2292"/>
  <c r="V2293" l="1"/>
  <c r="W2293"/>
  <c r="S2293"/>
  <c r="A2293"/>
  <c r="X2293" l="1"/>
  <c r="Q2293"/>
  <c r="O2293"/>
  <c r="I2293"/>
  <c r="J2293"/>
  <c r="H2293"/>
  <c r="AB2293"/>
  <c r="T2293"/>
  <c r="AC2293"/>
  <c r="U2293"/>
  <c r="C2293" s="1"/>
  <c r="B2294" s="1"/>
  <c r="A2294" l="1"/>
  <c r="P2293"/>
  <c r="Y2293"/>
  <c r="Z2293"/>
  <c r="I2294"/>
  <c r="K2293"/>
  <c r="M2293" s="1"/>
  <c r="L2293"/>
  <c r="N2293" s="1"/>
  <c r="AA2293"/>
  <c r="G2294" l="1"/>
  <c r="K2294"/>
  <c r="L2294"/>
  <c r="N2294" s="1"/>
  <c r="W2294" l="1"/>
  <c r="S2294"/>
  <c r="V2294"/>
  <c r="M2294" s="1"/>
  <c r="AB2294" l="1"/>
  <c r="AA2294" s="1"/>
  <c r="T2294"/>
  <c r="AC2294"/>
  <c r="X2294"/>
  <c r="Q2294"/>
  <c r="O2294"/>
  <c r="J2294"/>
  <c r="H2294"/>
  <c r="P2294" l="1"/>
  <c r="Y2294"/>
  <c r="Z2294"/>
  <c r="G2295"/>
  <c r="U2294"/>
  <c r="C2294" s="1"/>
  <c r="B2295" s="1"/>
  <c r="A2295" l="1"/>
  <c r="S2295"/>
  <c r="G2296"/>
  <c r="V2295"/>
  <c r="W2295"/>
  <c r="AB2295" l="1"/>
  <c r="AA2295" s="1"/>
  <c r="T2295"/>
  <c r="U2295" s="1"/>
  <c r="C2295" s="1"/>
  <c r="B2296" s="1"/>
  <c r="AC2295"/>
  <c r="S2296"/>
  <c r="V2296"/>
  <c r="W2296"/>
  <c r="X2295"/>
  <c r="Q2295"/>
  <c r="I2295"/>
  <c r="J2295"/>
  <c r="H2295"/>
  <c r="O2295"/>
  <c r="A2296" l="1"/>
  <c r="Q2296"/>
  <c r="X2296"/>
  <c r="I2296"/>
  <c r="K2295"/>
  <c r="M2295" s="1"/>
  <c r="L2295"/>
  <c r="N2295" s="1"/>
  <c r="J2296"/>
  <c r="AB2296"/>
  <c r="AA2296" s="1"/>
  <c r="T2296"/>
  <c r="U2296" s="1"/>
  <c r="AC2296"/>
  <c r="P2295"/>
  <c r="O2296" s="1"/>
  <c r="Y2295"/>
  <c r="Z2295"/>
  <c r="H2296"/>
  <c r="Y2296" l="1"/>
  <c r="Z2296"/>
  <c r="P2296"/>
  <c r="C2296"/>
  <c r="B2297" s="1"/>
  <c r="K2296"/>
  <c r="L2296"/>
  <c r="G2297" s="1"/>
  <c r="M2296"/>
  <c r="S2297" l="1"/>
  <c r="V2297"/>
  <c r="W2297"/>
  <c r="N2296"/>
  <c r="A2297"/>
  <c r="X2297" l="1"/>
  <c r="Q2297"/>
  <c r="H2297"/>
  <c r="J2297"/>
  <c r="O2297"/>
  <c r="I2297"/>
  <c r="AB2297"/>
  <c r="T2297"/>
  <c r="AC2297"/>
  <c r="U2297"/>
  <c r="C2297" s="1"/>
  <c r="B2298" s="1"/>
  <c r="A2298" l="1"/>
  <c r="Z2297"/>
  <c r="P2297"/>
  <c r="Y2297"/>
  <c r="K2297"/>
  <c r="M2297" s="1"/>
  <c r="L2297"/>
  <c r="N2297" s="1"/>
  <c r="AA2297"/>
  <c r="G2298" l="1"/>
  <c r="S2298" l="1"/>
  <c r="V2298"/>
  <c r="W2298"/>
  <c r="AB2298" l="1"/>
  <c r="AA2298" s="1"/>
  <c r="T2298"/>
  <c r="AC2298"/>
  <c r="X2298"/>
  <c r="Q2298"/>
  <c r="O2298"/>
  <c r="H2298"/>
  <c r="J2298"/>
  <c r="I2298"/>
  <c r="C2298" l="1"/>
  <c r="B2299" s="1"/>
  <c r="U2298"/>
  <c r="G2299"/>
  <c r="K2298"/>
  <c r="M2298" s="1"/>
  <c r="L2298"/>
  <c r="N2298" s="1"/>
  <c r="P2298"/>
  <c r="Y2298"/>
  <c r="Z2298"/>
  <c r="A2299" l="1"/>
  <c r="V2299"/>
  <c r="W2299"/>
  <c r="S2299"/>
  <c r="X2299" l="1"/>
  <c r="Q2299"/>
  <c r="J2299"/>
  <c r="I2299"/>
  <c r="H2299"/>
  <c r="O2299"/>
  <c r="AB2299"/>
  <c r="T2299"/>
  <c r="U2299" s="1"/>
  <c r="AC2299"/>
  <c r="C2299" l="1"/>
  <c r="B2300" s="1"/>
  <c r="L2299"/>
  <c r="N2299" s="1"/>
  <c r="K2299"/>
  <c r="M2299" s="1"/>
  <c r="H2300"/>
  <c r="P2299"/>
  <c r="Y2299"/>
  <c r="Z2299"/>
  <c r="AA2299"/>
  <c r="A2300" l="1"/>
  <c r="G2300"/>
  <c r="V2300" l="1"/>
  <c r="W2300"/>
  <c r="S2300"/>
  <c r="X2300" l="1"/>
  <c r="Q2300"/>
  <c r="O2300"/>
  <c r="I2300"/>
  <c r="J2300"/>
  <c r="AC2300"/>
  <c r="AB2300"/>
  <c r="T2300"/>
  <c r="U2300" s="1"/>
  <c r="C2300" l="1"/>
  <c r="B2301" s="1"/>
  <c r="P2300"/>
  <c r="Y2300"/>
  <c r="Z2300"/>
  <c r="G2301"/>
  <c r="K2300"/>
  <c r="M2300" s="1"/>
  <c r="L2300"/>
  <c r="N2300" s="1"/>
  <c r="AA2300"/>
  <c r="G2302" l="1"/>
  <c r="V2301"/>
  <c r="W2301"/>
  <c r="S2301"/>
  <c r="A2301"/>
  <c r="W2302" l="1"/>
  <c r="S2302"/>
  <c r="V2302"/>
  <c r="X2301"/>
  <c r="Q2301"/>
  <c r="H2301"/>
  <c r="O2301"/>
  <c r="I2301"/>
  <c r="J2301"/>
  <c r="AB2301"/>
  <c r="AA2301" s="1"/>
  <c r="T2301"/>
  <c r="AC2301"/>
  <c r="C2301" l="1"/>
  <c r="B2302" s="1"/>
  <c r="O2302"/>
  <c r="P2301"/>
  <c r="Y2301"/>
  <c r="Z2301"/>
  <c r="I2302"/>
  <c r="K2301"/>
  <c r="M2301" s="1"/>
  <c r="L2301"/>
  <c r="N2301" s="1"/>
  <c r="J2302"/>
  <c r="AB2302"/>
  <c r="AA2302" s="1"/>
  <c r="T2302"/>
  <c r="U2302" s="1"/>
  <c r="AC2302"/>
  <c r="X2302"/>
  <c r="Q2302"/>
  <c r="U2301"/>
  <c r="H2302"/>
  <c r="A2302" l="1"/>
  <c r="C2302"/>
  <c r="B2303" s="1"/>
  <c r="P2302"/>
  <c r="Y2302"/>
  <c r="Z2302"/>
  <c r="K2302"/>
  <c r="G2303" s="1"/>
  <c r="L2302"/>
  <c r="N2302" s="1"/>
  <c r="S2303" l="1"/>
  <c r="V2303"/>
  <c r="W2303"/>
  <c r="A2303"/>
  <c r="M2302"/>
  <c r="AB2303" l="1"/>
  <c r="AA2303" s="1"/>
  <c r="T2303"/>
  <c r="U2303" s="1"/>
  <c r="AC2303"/>
  <c r="X2303"/>
  <c r="Q2303"/>
  <c r="H2303"/>
  <c r="I2303"/>
  <c r="O2303"/>
  <c r="J2303"/>
  <c r="K2303" l="1"/>
  <c r="M2303" s="1"/>
  <c r="L2303"/>
  <c r="N2303" s="1"/>
  <c r="P2303"/>
  <c r="Y2303"/>
  <c r="Z2303"/>
  <c r="C2303"/>
  <c r="B2304" s="1"/>
  <c r="G2304"/>
  <c r="A2304" l="1"/>
  <c r="S2304"/>
  <c r="V2304"/>
  <c r="W2304"/>
  <c r="AB2304" l="1"/>
  <c r="AA2304" s="1"/>
  <c r="T2304"/>
  <c r="U2304" s="1"/>
  <c r="C2304" s="1"/>
  <c r="B2305" s="1"/>
  <c r="AC2304"/>
  <c r="Q2304"/>
  <c r="X2304"/>
  <c r="J2304"/>
  <c r="O2304"/>
  <c r="H2304"/>
  <c r="I2304"/>
  <c r="A2305" l="1"/>
  <c r="Y2304"/>
  <c r="Z2304"/>
  <c r="P2304"/>
  <c r="K2304"/>
  <c r="M2304" s="1"/>
  <c r="L2304"/>
  <c r="N2304" s="1"/>
  <c r="G2305" l="1"/>
  <c r="S2305" l="1"/>
  <c r="V2305"/>
  <c r="W2305"/>
  <c r="AB2305" l="1"/>
  <c r="AA2305" s="1"/>
  <c r="T2305"/>
  <c r="AC2305"/>
  <c r="X2305"/>
  <c r="Q2305"/>
  <c r="H2305"/>
  <c r="O2305"/>
  <c r="J2305"/>
  <c r="I2305"/>
  <c r="C2305" l="1"/>
  <c r="B2306" s="1"/>
  <c r="Z2305"/>
  <c r="P2305"/>
  <c r="Y2305"/>
  <c r="U2305"/>
  <c r="K2305"/>
  <c r="M2305" s="1"/>
  <c r="L2305"/>
  <c r="N2305" s="1"/>
  <c r="G2306"/>
  <c r="A2306" l="1"/>
  <c r="S2306"/>
  <c r="V2306"/>
  <c r="W2306"/>
  <c r="AB2306" l="1"/>
  <c r="AA2306" s="1"/>
  <c r="T2306"/>
  <c r="U2306" s="1"/>
  <c r="C2306" s="1"/>
  <c r="B2307" s="1"/>
  <c r="AC2306"/>
  <c r="X2306"/>
  <c r="Q2306"/>
  <c r="J2306"/>
  <c r="O2306"/>
  <c r="H2306"/>
  <c r="I2306"/>
  <c r="A2307" l="1"/>
  <c r="P2306"/>
  <c r="Y2306"/>
  <c r="Z2306"/>
  <c r="K2306"/>
  <c r="M2306" s="1"/>
  <c r="L2306"/>
  <c r="N2306" s="1"/>
  <c r="G2307" l="1"/>
  <c r="V2307" l="1"/>
  <c r="W2307"/>
  <c r="S2307"/>
  <c r="X2307" l="1"/>
  <c r="Q2307"/>
  <c r="H2307"/>
  <c r="J2307"/>
  <c r="O2307"/>
  <c r="I2307"/>
  <c r="AB2307"/>
  <c r="T2307"/>
  <c r="AC2307"/>
  <c r="U2307"/>
  <c r="C2307" s="1"/>
  <c r="B2308" s="1"/>
  <c r="A2308" l="1"/>
  <c r="P2307"/>
  <c r="Y2307"/>
  <c r="Z2307"/>
  <c r="G2308"/>
  <c r="L2307"/>
  <c r="N2307" s="1"/>
  <c r="K2307"/>
  <c r="M2307" s="1"/>
  <c r="AA2307"/>
  <c r="V2308" l="1"/>
  <c r="W2308"/>
  <c r="S2308"/>
  <c r="X2308" l="1"/>
  <c r="Q2308"/>
  <c r="H2308"/>
  <c r="I2308"/>
  <c r="J2308"/>
  <c r="O2308"/>
  <c r="AC2308"/>
  <c r="AB2308"/>
  <c r="AA2308" s="1"/>
  <c r="T2308"/>
  <c r="U2308" s="1"/>
  <c r="G2309" l="1"/>
  <c r="K2308"/>
  <c r="M2308" s="1"/>
  <c r="L2308"/>
  <c r="N2308" s="1"/>
  <c r="C2308"/>
  <c r="B2309" s="1"/>
  <c r="P2308"/>
  <c r="Y2308"/>
  <c r="Z2308"/>
  <c r="V2309" l="1"/>
  <c r="W2309"/>
  <c r="S2309"/>
  <c r="A2309"/>
  <c r="X2309" l="1"/>
  <c r="Q2309"/>
  <c r="O2309"/>
  <c r="J2309"/>
  <c r="I2309"/>
  <c r="H2309"/>
  <c r="AB2309"/>
  <c r="T2309"/>
  <c r="U2309" s="1"/>
  <c r="AC2309"/>
  <c r="C2309" l="1"/>
  <c r="B2310" s="1"/>
  <c r="P2309"/>
  <c r="Y2309"/>
  <c r="Z2309"/>
  <c r="K2309"/>
  <c r="M2309" s="1"/>
  <c r="L2309"/>
  <c r="N2309" s="1"/>
  <c r="AA2309"/>
  <c r="A2310" l="1"/>
  <c r="G2310"/>
  <c r="W2310" l="1"/>
  <c r="S2310"/>
  <c r="V2310"/>
  <c r="AB2310" l="1"/>
  <c r="AA2310" s="1"/>
  <c r="T2310"/>
  <c r="AC2310"/>
  <c r="X2310"/>
  <c r="Q2310"/>
  <c r="I2310"/>
  <c r="J2310"/>
  <c r="O2310"/>
  <c r="H2310"/>
  <c r="P2310" l="1"/>
  <c r="Y2310"/>
  <c r="Z2310"/>
  <c r="U2310"/>
  <c r="C2310" s="1"/>
  <c r="B2311" s="1"/>
  <c r="K2310"/>
  <c r="M2310" s="1"/>
  <c r="L2310"/>
  <c r="N2310" s="1"/>
  <c r="A2311" l="1"/>
  <c r="G2311"/>
  <c r="S2311" l="1"/>
  <c r="V2311"/>
  <c r="W2311"/>
  <c r="AB2311" l="1"/>
  <c r="AA2311" s="1"/>
  <c r="T2311"/>
  <c r="AC2311"/>
  <c r="X2311"/>
  <c r="Q2311"/>
  <c r="J2311"/>
  <c r="H2311"/>
  <c r="O2311"/>
  <c r="I2311"/>
  <c r="C2311" l="1"/>
  <c r="B2312" s="1"/>
  <c r="P2311"/>
  <c r="Y2311"/>
  <c r="Z2311"/>
  <c r="K2311"/>
  <c r="M2311" s="1"/>
  <c r="L2311"/>
  <c r="N2311" s="1"/>
  <c r="U2311"/>
  <c r="A2312" l="1"/>
  <c r="G2312"/>
  <c r="S2312" l="1"/>
  <c r="V2312"/>
  <c r="W2312"/>
  <c r="Q2312" l="1"/>
  <c r="X2312"/>
  <c r="I2312"/>
  <c r="H2312"/>
  <c r="O2312"/>
  <c r="J2312"/>
  <c r="AB2312"/>
  <c r="T2312"/>
  <c r="AC2312"/>
  <c r="U2312"/>
  <c r="C2312" s="1"/>
  <c r="B2313" s="1"/>
  <c r="A2313" l="1"/>
  <c r="K2312"/>
  <c r="M2312" s="1"/>
  <c r="L2312"/>
  <c r="N2312" s="1"/>
  <c r="Y2312"/>
  <c r="Z2312"/>
  <c r="P2312"/>
  <c r="AA2312"/>
  <c r="G2313" l="1"/>
  <c r="S2313" l="1"/>
  <c r="V2313"/>
  <c r="W2313"/>
  <c r="X2313" l="1"/>
  <c r="Q2313"/>
  <c r="H2313"/>
  <c r="I2313"/>
  <c r="J2313"/>
  <c r="O2313"/>
  <c r="AB2313"/>
  <c r="T2313"/>
  <c r="AC2313"/>
  <c r="U2313"/>
  <c r="C2313" s="1"/>
  <c r="B2314" s="1"/>
  <c r="A2314" l="1"/>
  <c r="G2314"/>
  <c r="K2313"/>
  <c r="M2313" s="1"/>
  <c r="L2313"/>
  <c r="N2313" s="1"/>
  <c r="Z2313"/>
  <c r="P2313"/>
  <c r="Y2313"/>
  <c r="AA2313"/>
  <c r="S2314" l="1"/>
  <c r="V2314"/>
  <c r="W2314"/>
  <c r="AB2314" l="1"/>
  <c r="AA2314" s="1"/>
  <c r="T2314"/>
  <c r="AC2314"/>
  <c r="X2314"/>
  <c r="Q2314"/>
  <c r="J2314"/>
  <c r="I2314"/>
  <c r="O2314"/>
  <c r="H2314"/>
  <c r="C2314" l="1"/>
  <c r="B2315" s="1"/>
  <c r="P2314"/>
  <c r="Y2314"/>
  <c r="Z2314"/>
  <c r="K2314"/>
  <c r="M2314" s="1"/>
  <c r="L2314"/>
  <c r="N2314" s="1"/>
  <c r="H2315"/>
  <c r="G2315"/>
  <c r="U2314"/>
  <c r="A2315" l="1"/>
  <c r="V2315"/>
  <c r="W2315"/>
  <c r="S2315"/>
  <c r="C2315" l="1"/>
  <c r="B2316" s="1"/>
  <c r="X2315"/>
  <c r="Q2315"/>
  <c r="I2315"/>
  <c r="J2315"/>
  <c r="O2315"/>
  <c r="AB2315"/>
  <c r="T2315"/>
  <c r="AC2315"/>
  <c r="U2315"/>
  <c r="A2316" l="1"/>
  <c r="L2315"/>
  <c r="N2315" s="1"/>
  <c r="K2315"/>
  <c r="M2315" s="1"/>
  <c r="P2315"/>
  <c r="Y2315"/>
  <c r="Z2315"/>
  <c r="G2316"/>
  <c r="AA2315"/>
  <c r="G2317" l="1"/>
  <c r="V2316"/>
  <c r="W2316"/>
  <c r="S2316"/>
  <c r="V2317" l="1"/>
  <c r="W2317"/>
  <c r="S2317"/>
  <c r="AC2316"/>
  <c r="AB2316"/>
  <c r="T2316"/>
  <c r="U2316" s="1"/>
  <c r="C2316" s="1"/>
  <c r="B2317" s="1"/>
  <c r="X2316"/>
  <c r="Q2316"/>
  <c r="H2316"/>
  <c r="O2316"/>
  <c r="I2316"/>
  <c r="J2316"/>
  <c r="A2317" l="1"/>
  <c r="X2317"/>
  <c r="Q2317"/>
  <c r="AB2317"/>
  <c r="AA2317" s="1"/>
  <c r="T2317"/>
  <c r="U2317" s="1"/>
  <c r="C2317" s="1"/>
  <c r="B2318" s="1"/>
  <c r="AC2317"/>
  <c r="I2317"/>
  <c r="K2316"/>
  <c r="M2316" s="1"/>
  <c r="L2316"/>
  <c r="N2316" s="1"/>
  <c r="H2317"/>
  <c r="O2317"/>
  <c r="P2316"/>
  <c r="Y2316"/>
  <c r="Z2316"/>
  <c r="J2317"/>
  <c r="AA2316"/>
  <c r="A2318" l="1"/>
  <c r="K2317"/>
  <c r="G2318" s="1"/>
  <c r="L2317"/>
  <c r="M2317"/>
  <c r="N2317"/>
  <c r="P2317"/>
  <c r="Y2317"/>
  <c r="Z2317"/>
  <c r="W2318" l="1"/>
  <c r="S2318"/>
  <c r="V2318"/>
  <c r="AB2318" l="1"/>
  <c r="AA2318" s="1"/>
  <c r="T2318"/>
  <c r="AC2318"/>
  <c r="X2318"/>
  <c r="Q2318"/>
  <c r="H2318"/>
  <c r="J2318"/>
  <c r="I2318"/>
  <c r="O2318"/>
  <c r="C2318" l="1"/>
  <c r="B2319" s="1"/>
  <c r="P2318"/>
  <c r="Y2318"/>
  <c r="Z2318"/>
  <c r="U2318"/>
  <c r="K2318"/>
  <c r="M2318" s="1"/>
  <c r="L2318"/>
  <c r="N2318" s="1"/>
  <c r="A2319" l="1"/>
  <c r="G2319"/>
  <c r="S2319" l="1"/>
  <c r="V2319"/>
  <c r="W2319"/>
  <c r="AB2319" l="1"/>
  <c r="AA2319" s="1"/>
  <c r="T2319"/>
  <c r="AC2319"/>
  <c r="X2319"/>
  <c r="Q2319"/>
  <c r="I2319"/>
  <c r="O2319"/>
  <c r="H2319"/>
  <c r="J2319"/>
  <c r="C2319" l="1"/>
  <c r="B2320" s="1"/>
  <c r="G2320"/>
  <c r="U2319"/>
  <c r="P2319"/>
  <c r="Y2319"/>
  <c r="Z2319"/>
  <c r="K2319"/>
  <c r="M2319" s="1"/>
  <c r="L2319"/>
  <c r="N2319" s="1"/>
  <c r="A2320" l="1"/>
  <c r="S2320"/>
  <c r="V2320"/>
  <c r="W2320"/>
  <c r="AB2320" l="1"/>
  <c r="AA2320" s="1"/>
  <c r="T2320"/>
  <c r="U2320" s="1"/>
  <c r="C2320" s="1"/>
  <c r="B2321" s="1"/>
  <c r="AC2320"/>
  <c r="Q2320"/>
  <c r="X2320"/>
  <c r="J2320"/>
  <c r="H2320"/>
  <c r="O2320"/>
  <c r="I2320"/>
  <c r="A2321" l="1"/>
  <c r="Y2320"/>
  <c r="Z2320"/>
  <c r="P2320"/>
  <c r="K2320"/>
  <c r="M2320" s="1"/>
  <c r="L2320"/>
  <c r="N2320" s="1"/>
  <c r="G2321" l="1"/>
  <c r="S2321" l="1"/>
  <c r="V2321"/>
  <c r="W2321"/>
  <c r="AB2321" l="1"/>
  <c r="AA2321" s="1"/>
  <c r="T2321"/>
  <c r="AC2321"/>
  <c r="X2321"/>
  <c r="Q2321"/>
  <c r="O2321"/>
  <c r="J2321"/>
  <c r="H2321"/>
  <c r="I2321"/>
  <c r="C2321" l="1"/>
  <c r="B2322" s="1"/>
  <c r="G2322"/>
  <c r="K2321"/>
  <c r="M2321" s="1"/>
  <c r="L2321"/>
  <c r="N2321" s="1"/>
  <c r="Z2321"/>
  <c r="P2321"/>
  <c r="Y2321"/>
  <c r="U2321"/>
  <c r="A2322" l="1"/>
  <c r="S2322"/>
  <c r="V2322"/>
  <c r="W2322"/>
  <c r="AB2322" l="1"/>
  <c r="AA2322" s="1"/>
  <c r="T2322"/>
  <c r="U2322" s="1"/>
  <c r="C2322" s="1"/>
  <c r="B2323" s="1"/>
  <c r="AC2322"/>
  <c r="X2322"/>
  <c r="Q2322"/>
  <c r="I2322"/>
  <c r="O2322"/>
  <c r="H2322"/>
  <c r="J2322"/>
  <c r="A2323" l="1"/>
  <c r="P2322"/>
  <c r="Y2322"/>
  <c r="Z2322"/>
  <c r="K2322"/>
  <c r="M2322" s="1"/>
  <c r="L2322"/>
  <c r="N2322" s="1"/>
  <c r="G2323" l="1"/>
  <c r="V2323" l="1"/>
  <c r="W2323"/>
  <c r="S2323"/>
  <c r="X2323" l="1"/>
  <c r="Q2323"/>
  <c r="O2323"/>
  <c r="J2323"/>
  <c r="H2323"/>
  <c r="I2323"/>
  <c r="AB2323"/>
  <c r="T2323"/>
  <c r="AC2323"/>
  <c r="U2323"/>
  <c r="C2323" s="1"/>
  <c r="B2324" s="1"/>
  <c r="A2324" l="1"/>
  <c r="P2323"/>
  <c r="Y2323"/>
  <c r="Z2323"/>
  <c r="G2324"/>
  <c r="L2323"/>
  <c r="N2323" s="1"/>
  <c r="K2323"/>
  <c r="M2323" s="1"/>
  <c r="AA2323"/>
  <c r="V2324" l="1"/>
  <c r="W2324"/>
  <c r="S2324"/>
  <c r="X2324" l="1"/>
  <c r="Q2324"/>
  <c r="H2324"/>
  <c r="J2324"/>
  <c r="I2324"/>
  <c r="O2324"/>
  <c r="AC2324"/>
  <c r="AB2324"/>
  <c r="AA2324" s="1"/>
  <c r="T2324"/>
  <c r="U2324" s="1"/>
  <c r="G2325" l="1"/>
  <c r="C2324"/>
  <c r="B2325" s="1"/>
  <c r="K2324"/>
  <c r="M2324" s="1"/>
  <c r="L2324"/>
  <c r="N2324" s="1"/>
  <c r="P2324"/>
  <c r="Y2324"/>
  <c r="Z2324"/>
  <c r="V2325" l="1"/>
  <c r="W2325"/>
  <c r="S2325"/>
  <c r="A2325"/>
  <c r="X2325" l="1"/>
  <c r="Q2325"/>
  <c r="O2325"/>
  <c r="I2325"/>
  <c r="J2325"/>
  <c r="H2325"/>
  <c r="AB2325"/>
  <c r="T2325"/>
  <c r="AC2325"/>
  <c r="U2325"/>
  <c r="C2325" s="1"/>
  <c r="B2326" s="1"/>
  <c r="A2326" l="1"/>
  <c r="P2325"/>
  <c r="Y2325"/>
  <c r="Z2325"/>
  <c r="K2325"/>
  <c r="M2325" s="1"/>
  <c r="L2325"/>
  <c r="N2325" s="1"/>
  <c r="AA2325"/>
  <c r="G2326" l="1"/>
  <c r="W2326" l="1"/>
  <c r="S2326"/>
  <c r="V2326"/>
  <c r="AB2326" l="1"/>
  <c r="AA2326" s="1"/>
  <c r="T2326"/>
  <c r="AC2326"/>
  <c r="X2326"/>
  <c r="Q2326"/>
  <c r="I2326"/>
  <c r="O2326"/>
  <c r="J2326"/>
  <c r="H2326"/>
  <c r="C2326" l="1"/>
  <c r="B2327" s="1"/>
  <c r="P2326"/>
  <c r="Y2326"/>
  <c r="Z2326"/>
  <c r="U2326"/>
  <c r="K2326"/>
  <c r="M2326" s="1"/>
  <c r="L2326"/>
  <c r="N2326" s="1"/>
  <c r="A2327" l="1"/>
  <c r="G2327"/>
  <c r="S2327" l="1"/>
  <c r="V2327"/>
  <c r="W2327"/>
  <c r="AB2327" l="1"/>
  <c r="AA2327" s="1"/>
  <c r="T2327"/>
  <c r="AC2327"/>
  <c r="X2327"/>
  <c r="Q2327"/>
  <c r="J2327"/>
  <c r="H2327"/>
  <c r="O2327"/>
  <c r="I2327"/>
  <c r="C2327" l="1"/>
  <c r="B2328" s="1"/>
  <c r="P2327"/>
  <c r="Y2327"/>
  <c r="Z2327"/>
  <c r="U2327"/>
  <c r="K2327"/>
  <c r="M2327" s="1"/>
  <c r="L2327"/>
  <c r="N2327" s="1"/>
  <c r="A2328" l="1"/>
  <c r="G2328"/>
  <c r="S2328" l="1"/>
  <c r="V2328"/>
  <c r="W2328"/>
  <c r="AB2328" l="1"/>
  <c r="AA2328" s="1"/>
  <c r="T2328"/>
  <c r="AC2328"/>
  <c r="Q2328"/>
  <c r="X2328"/>
  <c r="H2328"/>
  <c r="J2328"/>
  <c r="I2328"/>
  <c r="O2328"/>
  <c r="C2328" l="1"/>
  <c r="B2329" s="1"/>
  <c r="K2328"/>
  <c r="M2328" s="1"/>
  <c r="L2328"/>
  <c r="N2328" s="1"/>
  <c r="Y2328"/>
  <c r="Z2328"/>
  <c r="P2328"/>
  <c r="U2328"/>
  <c r="G2329" l="1"/>
  <c r="A2329"/>
  <c r="S2329" l="1"/>
  <c r="V2329"/>
  <c r="W2329"/>
  <c r="AB2329" l="1"/>
  <c r="AA2329" s="1"/>
  <c r="T2329"/>
  <c r="AC2329"/>
  <c r="X2329"/>
  <c r="Q2329"/>
  <c r="O2329"/>
  <c r="I2329"/>
  <c r="H2329"/>
  <c r="J2329"/>
  <c r="C2329" l="1"/>
  <c r="B2330" s="1"/>
  <c r="H2330"/>
  <c r="G2330"/>
  <c r="K2329"/>
  <c r="M2329" s="1"/>
  <c r="L2329"/>
  <c r="N2329" s="1"/>
  <c r="U2329"/>
  <c r="Z2329"/>
  <c r="P2329"/>
  <c r="Y2329"/>
  <c r="A2330" l="1"/>
  <c r="S2330"/>
  <c r="V2330"/>
  <c r="W2330"/>
  <c r="AB2330" l="1"/>
  <c r="AA2330" s="1"/>
  <c r="T2330"/>
  <c r="U2330" s="1"/>
  <c r="C2330" s="1"/>
  <c r="B2331" s="1"/>
  <c r="AC2330"/>
  <c r="X2330"/>
  <c r="Q2330"/>
  <c r="J2330"/>
  <c r="I2330"/>
  <c r="O2330"/>
  <c r="A2331" l="1"/>
  <c r="K2330"/>
  <c r="M2330" s="1"/>
  <c r="L2330"/>
  <c r="N2330" s="1"/>
  <c r="P2330"/>
  <c r="Y2330"/>
  <c r="Z2330"/>
  <c r="G2331"/>
  <c r="G2332" l="1"/>
  <c r="V2331"/>
  <c r="W2331"/>
  <c r="S2331"/>
  <c r="V2332" l="1"/>
  <c r="W2332"/>
  <c r="S2332"/>
  <c r="X2331"/>
  <c r="Q2331"/>
  <c r="H2331"/>
  <c r="J2331"/>
  <c r="O2331"/>
  <c r="I2331"/>
  <c r="AB2331"/>
  <c r="AA2331" s="1"/>
  <c r="T2331"/>
  <c r="AC2331"/>
  <c r="C2331" l="1"/>
  <c r="B2332" s="1"/>
  <c r="J2332"/>
  <c r="X2332"/>
  <c r="Q2332"/>
  <c r="L2331"/>
  <c r="N2331" s="1"/>
  <c r="I2332"/>
  <c r="K2331"/>
  <c r="M2331" s="1"/>
  <c r="AC2332"/>
  <c r="U2332"/>
  <c r="AB2332"/>
  <c r="AA2332" s="1"/>
  <c r="T2332"/>
  <c r="U2331"/>
  <c r="O2332"/>
  <c r="P2331"/>
  <c r="Y2331"/>
  <c r="Z2331"/>
  <c r="H2332"/>
  <c r="A2332" l="1"/>
  <c r="C2332"/>
  <c r="B2333" s="1"/>
  <c r="P2332"/>
  <c r="Y2332"/>
  <c r="Z2332"/>
  <c r="N2332"/>
  <c r="K2332"/>
  <c r="M2332" s="1"/>
  <c r="L2332"/>
  <c r="G2333" l="1"/>
  <c r="A2333"/>
  <c r="V2333" l="1"/>
  <c r="W2333"/>
  <c r="S2333"/>
  <c r="X2333" l="1"/>
  <c r="Q2333"/>
  <c r="O2333"/>
  <c r="H2333"/>
  <c r="J2333"/>
  <c r="I2333"/>
  <c r="AB2333"/>
  <c r="T2333"/>
  <c r="AC2333"/>
  <c r="U2333"/>
  <c r="C2333" s="1"/>
  <c r="B2334" s="1"/>
  <c r="A2334" l="1"/>
  <c r="P2333"/>
  <c r="Y2333"/>
  <c r="Z2333"/>
  <c r="K2333"/>
  <c r="M2333" s="1"/>
  <c r="L2333"/>
  <c r="N2333" s="1"/>
  <c r="AA2333"/>
  <c r="G2334" l="1"/>
  <c r="W2334" l="1"/>
  <c r="S2334"/>
  <c r="V2334"/>
  <c r="AB2334" l="1"/>
  <c r="AA2334" s="1"/>
  <c r="T2334"/>
  <c r="AC2334"/>
  <c r="X2334"/>
  <c r="Q2334"/>
  <c r="H2334"/>
  <c r="O2334"/>
  <c r="I2334"/>
  <c r="J2334"/>
  <c r="K2334" l="1"/>
  <c r="M2334" s="1"/>
  <c r="L2334"/>
  <c r="N2334" s="1"/>
  <c r="P2334"/>
  <c r="Y2334"/>
  <c r="Z2334"/>
  <c r="U2334"/>
  <c r="C2334" s="1"/>
  <c r="B2335" s="1"/>
  <c r="A2335" l="1"/>
  <c r="G2335"/>
  <c r="S2335" l="1"/>
  <c r="V2335"/>
  <c r="W2335"/>
  <c r="AB2335" l="1"/>
  <c r="AA2335" s="1"/>
  <c r="T2335"/>
  <c r="U2335" s="1"/>
  <c r="AC2335"/>
  <c r="X2335"/>
  <c r="Q2335"/>
  <c r="O2335"/>
  <c r="H2335"/>
  <c r="I2335"/>
  <c r="J2335"/>
  <c r="G2336" l="1"/>
  <c r="C2335"/>
  <c r="B2336" s="1"/>
  <c r="K2335"/>
  <c r="M2335" s="1"/>
  <c r="L2335"/>
  <c r="N2335" s="1"/>
  <c r="P2335"/>
  <c r="Y2335"/>
  <c r="Z2335"/>
  <c r="S2336" l="1"/>
  <c r="V2336"/>
  <c r="W2336"/>
  <c r="A2336"/>
  <c r="AB2336" l="1"/>
  <c r="AA2336" s="1"/>
  <c r="T2336"/>
  <c r="U2336" s="1"/>
  <c r="AC2336"/>
  <c r="Q2336"/>
  <c r="X2336"/>
  <c r="I2336"/>
  <c r="J2336"/>
  <c r="O2336"/>
  <c r="H2336"/>
  <c r="K2336" l="1"/>
  <c r="M2336" s="1"/>
  <c r="L2336"/>
  <c r="N2336" s="1"/>
  <c r="Y2336"/>
  <c r="Z2336"/>
  <c r="P2336"/>
  <c r="G2337"/>
  <c r="C2336"/>
  <c r="B2337" s="1"/>
  <c r="A2337" l="1"/>
  <c r="S2337"/>
  <c r="V2337"/>
  <c r="W2337"/>
  <c r="AB2337" l="1"/>
  <c r="AA2337" s="1"/>
  <c r="T2337"/>
  <c r="U2337" s="1"/>
  <c r="C2337" s="1"/>
  <c r="B2338" s="1"/>
  <c r="AC2337"/>
  <c r="X2337"/>
  <c r="Q2337"/>
  <c r="H2337"/>
  <c r="O2337"/>
  <c r="J2337"/>
  <c r="I2337"/>
  <c r="A2338" l="1"/>
  <c r="Z2337"/>
  <c r="P2337"/>
  <c r="Y2337"/>
  <c r="K2337"/>
  <c r="M2337" s="1"/>
  <c r="L2337"/>
  <c r="N2337" s="1"/>
  <c r="G2338" l="1"/>
  <c r="S2338" l="1"/>
  <c r="V2338"/>
  <c r="W2338"/>
  <c r="X2338" l="1"/>
  <c r="Q2338"/>
  <c r="J2338"/>
  <c r="O2338"/>
  <c r="H2338"/>
  <c r="I2338"/>
  <c r="AB2338"/>
  <c r="T2338"/>
  <c r="AC2338"/>
  <c r="U2338"/>
  <c r="C2338" s="1"/>
  <c r="B2339" s="1"/>
  <c r="A2339" l="1"/>
  <c r="P2338"/>
  <c r="Y2338"/>
  <c r="Z2338"/>
  <c r="G2339"/>
  <c r="K2338"/>
  <c r="M2338" s="1"/>
  <c r="L2338"/>
  <c r="N2338" s="1"/>
  <c r="AA2338"/>
  <c r="V2339" l="1"/>
  <c r="W2339"/>
  <c r="S2339"/>
  <c r="X2339" l="1"/>
  <c r="Q2339"/>
  <c r="H2339"/>
  <c r="O2339"/>
  <c r="I2339"/>
  <c r="J2339"/>
  <c r="AB2339"/>
  <c r="T2339"/>
  <c r="AC2339"/>
  <c r="U2339"/>
  <c r="C2339" s="1"/>
  <c r="B2340" s="1"/>
  <c r="A2340" l="1"/>
  <c r="G2340"/>
  <c r="L2339"/>
  <c r="N2339" s="1"/>
  <c r="K2339"/>
  <c r="M2339" s="1"/>
  <c r="P2339"/>
  <c r="Y2339"/>
  <c r="Z2339"/>
  <c r="AA2339"/>
  <c r="V2340" l="1"/>
  <c r="W2340"/>
  <c r="S2340"/>
  <c r="X2340" l="1"/>
  <c r="Q2340"/>
  <c r="O2340"/>
  <c r="I2340"/>
  <c r="H2340"/>
  <c r="J2340"/>
  <c r="AC2340"/>
  <c r="AB2340"/>
  <c r="AA2340" s="1"/>
  <c r="T2340"/>
  <c r="U2340" s="1"/>
  <c r="P2340" l="1"/>
  <c r="Y2340"/>
  <c r="Z2340"/>
  <c r="C2340"/>
  <c r="B2341" s="1"/>
  <c r="K2340"/>
  <c r="M2340" s="1"/>
  <c r="L2340"/>
  <c r="N2340" s="1"/>
  <c r="G2341"/>
  <c r="V2341" l="1"/>
  <c r="W2341"/>
  <c r="S2341"/>
  <c r="A2341"/>
  <c r="X2341" l="1"/>
  <c r="Q2341"/>
  <c r="I2341"/>
  <c r="J2341"/>
  <c r="O2341"/>
  <c r="H2341"/>
  <c r="AB2341"/>
  <c r="T2341"/>
  <c r="AC2341"/>
  <c r="U2341"/>
  <c r="C2341" s="1"/>
  <c r="B2342" s="1"/>
  <c r="A2342" l="1"/>
  <c r="P2341"/>
  <c r="Y2341"/>
  <c r="Z2341"/>
  <c r="K2341"/>
  <c r="M2341" s="1"/>
  <c r="L2341"/>
  <c r="N2341" s="1"/>
  <c r="AA2341"/>
  <c r="G2342" l="1"/>
  <c r="W2342" l="1"/>
  <c r="S2342"/>
  <c r="V2342"/>
  <c r="X2342" l="1"/>
  <c r="Q2342"/>
  <c r="I2342"/>
  <c r="J2342"/>
  <c r="O2342"/>
  <c r="H2342"/>
  <c r="AB2342"/>
  <c r="T2342"/>
  <c r="AC2342"/>
  <c r="U2342"/>
  <c r="C2342" s="1"/>
  <c r="B2343" s="1"/>
  <c r="A2343" l="1"/>
  <c r="K2342"/>
  <c r="M2342" s="1"/>
  <c r="L2342"/>
  <c r="N2342" s="1"/>
  <c r="P2342"/>
  <c r="Y2342"/>
  <c r="Z2342"/>
  <c r="G2343"/>
  <c r="AA2342"/>
  <c r="S2343" l="1"/>
  <c r="V2343"/>
  <c r="W2343"/>
  <c r="AB2343" l="1"/>
  <c r="AA2343" s="1"/>
  <c r="T2343"/>
  <c r="AC2343"/>
  <c r="X2343"/>
  <c r="Q2343"/>
  <c r="I2343"/>
  <c r="J2343"/>
  <c r="H2343"/>
  <c r="O2343"/>
  <c r="P2343" l="1"/>
  <c r="Y2343"/>
  <c r="Z2343"/>
  <c r="U2343"/>
  <c r="C2343" s="1"/>
  <c r="B2344" s="1"/>
  <c r="K2343"/>
  <c r="M2343" s="1"/>
  <c r="L2343"/>
  <c r="N2343" s="1"/>
  <c r="A2344" l="1"/>
  <c r="G2344"/>
  <c r="S2344" l="1"/>
  <c r="V2344"/>
  <c r="W2344"/>
  <c r="AB2344" l="1"/>
  <c r="T2344"/>
  <c r="AC2344"/>
  <c r="Q2344"/>
  <c r="X2344"/>
  <c r="H2344"/>
  <c r="O2344"/>
  <c r="I2344"/>
  <c r="J2344"/>
  <c r="C2344" l="1"/>
  <c r="B2345" s="1"/>
  <c r="K2344"/>
  <c r="M2344" s="1"/>
  <c r="L2344"/>
  <c r="N2344" s="1"/>
  <c r="AA2344"/>
  <c r="U2344"/>
  <c r="Y2344"/>
  <c r="Z2344"/>
  <c r="P2344"/>
  <c r="H2345"/>
  <c r="A2345" l="1"/>
  <c r="G2345"/>
  <c r="S2345" l="1"/>
  <c r="V2345"/>
  <c r="W2345"/>
  <c r="AB2345" l="1"/>
  <c r="AA2345" s="1"/>
  <c r="T2345"/>
  <c r="AC2345"/>
  <c r="X2345"/>
  <c r="Q2345"/>
  <c r="J2345"/>
  <c r="I2345"/>
  <c r="O2345"/>
  <c r="C2345" l="1"/>
  <c r="B2346" s="1"/>
  <c r="K2345"/>
  <c r="M2345" s="1"/>
  <c r="L2345"/>
  <c r="N2345" s="1"/>
  <c r="Z2345"/>
  <c r="P2345"/>
  <c r="Y2345"/>
  <c r="G2346"/>
  <c r="U2345"/>
  <c r="S2346" l="1"/>
  <c r="G2347"/>
  <c r="V2346"/>
  <c r="W2346"/>
  <c r="A2346"/>
  <c r="AB2346" l="1"/>
  <c r="AA2346" s="1"/>
  <c r="T2346"/>
  <c r="AC2346"/>
  <c r="V2347"/>
  <c r="W2347"/>
  <c r="S2347"/>
  <c r="X2346"/>
  <c r="Q2346"/>
  <c r="H2346"/>
  <c r="J2346"/>
  <c r="O2346"/>
  <c r="I2346"/>
  <c r="C2346" l="1"/>
  <c r="B2347" s="1"/>
  <c r="AB2347"/>
  <c r="AA2347" s="1"/>
  <c r="T2347"/>
  <c r="U2347" s="1"/>
  <c r="AC2347"/>
  <c r="H2347"/>
  <c r="U2346"/>
  <c r="J2347"/>
  <c r="X2347"/>
  <c r="Q2347"/>
  <c r="O2347"/>
  <c r="P2346"/>
  <c r="Y2346"/>
  <c r="Z2346"/>
  <c r="K2346"/>
  <c r="M2346" s="1"/>
  <c r="L2346"/>
  <c r="N2346" s="1"/>
  <c r="I2347"/>
  <c r="A2347" l="1"/>
  <c r="C2347"/>
  <c r="B2348" s="1"/>
  <c r="L2347"/>
  <c r="N2347" s="1"/>
  <c r="K2347"/>
  <c r="P2347"/>
  <c r="Y2347"/>
  <c r="Z2347"/>
  <c r="G2348"/>
  <c r="M2347"/>
  <c r="A2348" l="1"/>
  <c r="V2348"/>
  <c r="W2348"/>
  <c r="S2348"/>
  <c r="AC2348" l="1"/>
  <c r="U2348"/>
  <c r="AB2348"/>
  <c r="T2348"/>
  <c r="C2348" s="1"/>
  <c r="B2349" s="1"/>
  <c r="X2348"/>
  <c r="Q2348"/>
  <c r="O2348"/>
  <c r="J2348"/>
  <c r="I2348"/>
  <c r="H2348"/>
  <c r="A2349" l="1"/>
  <c r="K2348"/>
  <c r="M2348" s="1"/>
  <c r="L2348"/>
  <c r="N2348" s="1"/>
  <c r="AA2348"/>
  <c r="P2348"/>
  <c r="Y2348"/>
  <c r="Z2348"/>
  <c r="G2349" l="1"/>
  <c r="V2349" l="1"/>
  <c r="W2349"/>
  <c r="S2349"/>
  <c r="X2349" l="1"/>
  <c r="Q2349"/>
  <c r="H2349"/>
  <c r="I2349"/>
  <c r="O2349"/>
  <c r="J2349"/>
  <c r="AB2349"/>
  <c r="T2349"/>
  <c r="AC2349"/>
  <c r="U2349"/>
  <c r="C2349" s="1"/>
  <c r="B2350" s="1"/>
  <c r="A2350" l="1"/>
  <c r="K2349"/>
  <c r="M2349" s="1"/>
  <c r="L2349"/>
  <c r="N2349" s="1"/>
  <c r="P2349"/>
  <c r="Y2349"/>
  <c r="Z2349"/>
  <c r="AA2349"/>
  <c r="G2350" l="1"/>
  <c r="W2350" l="1"/>
  <c r="S2350"/>
  <c r="V2350"/>
  <c r="AB2350" l="1"/>
  <c r="AA2350" s="1"/>
  <c r="T2350"/>
  <c r="AC2350"/>
  <c r="X2350"/>
  <c r="Q2350"/>
  <c r="O2350"/>
  <c r="I2350"/>
  <c r="H2350"/>
  <c r="J2350"/>
  <c r="C2350" l="1"/>
  <c r="B2351" s="1"/>
  <c r="U2350"/>
  <c r="K2350"/>
  <c r="M2350" s="1"/>
  <c r="L2350"/>
  <c r="N2350" s="1"/>
  <c r="P2350"/>
  <c r="Y2350"/>
  <c r="Z2350"/>
  <c r="A2351" l="1"/>
  <c r="G2351"/>
  <c r="S2351" l="1"/>
  <c r="V2351"/>
  <c r="W2351"/>
  <c r="AB2351" l="1"/>
  <c r="AA2351" s="1"/>
  <c r="T2351"/>
  <c r="AC2351"/>
  <c r="X2351"/>
  <c r="Q2351"/>
  <c r="J2351"/>
  <c r="H2351"/>
  <c r="O2351"/>
  <c r="I2351"/>
  <c r="C2351" l="1"/>
  <c r="B2352" s="1"/>
  <c r="U2351"/>
  <c r="P2351"/>
  <c r="Y2351"/>
  <c r="Z2351"/>
  <c r="K2351"/>
  <c r="M2351" s="1"/>
  <c r="L2351"/>
  <c r="N2351" s="1"/>
  <c r="G2352" l="1"/>
  <c r="A2352"/>
  <c r="S2352" l="1"/>
  <c r="V2352"/>
  <c r="W2352"/>
  <c r="AB2352" l="1"/>
  <c r="AA2352" s="1"/>
  <c r="T2352"/>
  <c r="AC2352"/>
  <c r="Q2352"/>
  <c r="X2352"/>
  <c r="O2352"/>
  <c r="J2352"/>
  <c r="H2352"/>
  <c r="I2352"/>
  <c r="C2352" l="1"/>
  <c r="B2353" s="1"/>
  <c r="G2353"/>
  <c r="K2352"/>
  <c r="M2352" s="1"/>
  <c r="L2352"/>
  <c r="N2352" s="1"/>
  <c r="U2352"/>
  <c r="Y2352"/>
  <c r="Z2352"/>
  <c r="P2352"/>
  <c r="A2353" l="1"/>
  <c r="S2353"/>
  <c r="V2353"/>
  <c r="W2353"/>
  <c r="AB2353" l="1"/>
  <c r="AA2353" s="1"/>
  <c r="T2353"/>
  <c r="U2353" s="1"/>
  <c r="C2353" s="1"/>
  <c r="B2354" s="1"/>
  <c r="AC2353"/>
  <c r="X2353"/>
  <c r="Q2353"/>
  <c r="J2353"/>
  <c r="I2353"/>
  <c r="H2353"/>
  <c r="O2353"/>
  <c r="A2354" l="1"/>
  <c r="K2353"/>
  <c r="M2353" s="1"/>
  <c r="L2353"/>
  <c r="N2353" s="1"/>
  <c r="Z2353"/>
  <c r="P2353"/>
  <c r="Y2353"/>
  <c r="G2354" l="1"/>
  <c r="S2354" l="1"/>
  <c r="V2354"/>
  <c r="W2354"/>
  <c r="AB2354" l="1"/>
  <c r="AA2354" s="1"/>
  <c r="T2354"/>
  <c r="AC2354"/>
  <c r="X2354"/>
  <c r="Q2354"/>
  <c r="H2354"/>
  <c r="I2354"/>
  <c r="J2354"/>
  <c r="O2354"/>
  <c r="C2354" l="1"/>
  <c r="B2355" s="1"/>
  <c r="K2354"/>
  <c r="M2354" s="1"/>
  <c r="L2354"/>
  <c r="N2354" s="1"/>
  <c r="U2354"/>
  <c r="P2354"/>
  <c r="Y2354"/>
  <c r="Z2354"/>
  <c r="A2355" l="1"/>
  <c r="G2355"/>
  <c r="V2355" l="1"/>
  <c r="W2355"/>
  <c r="S2355"/>
  <c r="X2355" l="1"/>
  <c r="Q2355"/>
  <c r="O2355"/>
  <c r="I2355"/>
  <c r="J2355"/>
  <c r="H2355"/>
  <c r="AB2355"/>
  <c r="T2355"/>
  <c r="AC2355"/>
  <c r="U2355"/>
  <c r="C2355" s="1"/>
  <c r="B2356" s="1"/>
  <c r="A2356" l="1"/>
  <c r="P2355"/>
  <c r="Y2355"/>
  <c r="Z2355"/>
  <c r="L2355"/>
  <c r="N2355" s="1"/>
  <c r="K2355"/>
  <c r="M2355" s="1"/>
  <c r="AA2355"/>
  <c r="G2356" l="1"/>
  <c r="V2356" l="1"/>
  <c r="W2356"/>
  <c r="S2356"/>
  <c r="AC2356" l="1"/>
  <c r="U2356"/>
  <c r="AB2356"/>
  <c r="AA2356" s="1"/>
  <c r="T2356"/>
  <c r="C2356" s="1"/>
  <c r="B2357" s="1"/>
  <c r="X2356"/>
  <c r="Q2356"/>
  <c r="I2356"/>
  <c r="O2356"/>
  <c r="H2356"/>
  <c r="J2356"/>
  <c r="A2357" l="1"/>
  <c r="P2356"/>
  <c r="Y2356"/>
  <c r="Z2356"/>
  <c r="K2356"/>
  <c r="M2356" s="1"/>
  <c r="L2356"/>
  <c r="N2356" s="1"/>
  <c r="G2357" l="1"/>
  <c r="V2357" l="1"/>
  <c r="W2357"/>
  <c r="S2357"/>
  <c r="X2357" l="1"/>
  <c r="Q2357"/>
  <c r="J2357"/>
  <c r="O2357"/>
  <c r="I2357"/>
  <c r="H2357"/>
  <c r="AB2357"/>
  <c r="T2357"/>
  <c r="AC2357"/>
  <c r="U2357"/>
  <c r="C2357" s="1"/>
  <c r="B2358" s="1"/>
  <c r="A2358" l="1"/>
  <c r="K2357"/>
  <c r="M2357" s="1"/>
  <c r="L2357"/>
  <c r="N2357" s="1"/>
  <c r="P2357"/>
  <c r="Y2357"/>
  <c r="Z2357"/>
  <c r="G2358"/>
  <c r="AA2357"/>
  <c r="W2358" l="1"/>
  <c r="S2358"/>
  <c r="V2358"/>
  <c r="X2358" l="1"/>
  <c r="Q2358"/>
  <c r="O2358"/>
  <c r="J2358"/>
  <c r="I2358"/>
  <c r="H2358"/>
  <c r="AB2358"/>
  <c r="T2358"/>
  <c r="AC2358"/>
  <c r="U2358"/>
  <c r="C2358" s="1"/>
  <c r="B2359" s="1"/>
  <c r="A2359" l="1"/>
  <c r="P2358"/>
  <c r="Y2358"/>
  <c r="Z2358"/>
  <c r="K2358"/>
  <c r="M2358" s="1"/>
  <c r="L2358"/>
  <c r="N2358" s="1"/>
  <c r="AA2358"/>
  <c r="G2359" l="1"/>
  <c r="S2359" l="1"/>
  <c r="V2359"/>
  <c r="W2359"/>
  <c r="X2359" l="1"/>
  <c r="Q2359"/>
  <c r="I2359"/>
  <c r="J2359"/>
  <c r="O2359"/>
  <c r="H2359"/>
  <c r="AB2359"/>
  <c r="T2359"/>
  <c r="AC2359"/>
  <c r="U2359"/>
  <c r="C2359" s="1"/>
  <c r="B2360" s="1"/>
  <c r="A2360" l="1"/>
  <c r="K2359"/>
  <c r="M2359" s="1"/>
  <c r="L2359"/>
  <c r="N2359" s="1"/>
  <c r="P2359"/>
  <c r="Y2359"/>
  <c r="Z2359"/>
  <c r="H2360"/>
  <c r="G2360"/>
  <c r="AA2359"/>
  <c r="S2360" l="1"/>
  <c r="V2360"/>
  <c r="W2360"/>
  <c r="AB2360" l="1"/>
  <c r="AA2360" s="1"/>
  <c r="T2360"/>
  <c r="AC2360"/>
  <c r="Q2360"/>
  <c r="X2360"/>
  <c r="J2360"/>
  <c r="I2360"/>
  <c r="O2360"/>
  <c r="Y2360" l="1"/>
  <c r="Z2360"/>
  <c r="P2360"/>
  <c r="G2361"/>
  <c r="K2360"/>
  <c r="M2360" s="1"/>
  <c r="L2360"/>
  <c r="N2360" s="1"/>
  <c r="U2360"/>
  <c r="C2360" s="1"/>
  <c r="B2361" s="1"/>
  <c r="A2361" l="1"/>
  <c r="S2361"/>
  <c r="G2362"/>
  <c r="V2361"/>
  <c r="W2361"/>
  <c r="S2362" l="1"/>
  <c r="V2362"/>
  <c r="W2362"/>
  <c r="X2361"/>
  <c r="Q2361"/>
  <c r="H2361"/>
  <c r="J2361"/>
  <c r="O2361"/>
  <c r="I2361"/>
  <c r="AB2361"/>
  <c r="AA2361" s="1"/>
  <c r="T2361"/>
  <c r="U2361" s="1"/>
  <c r="C2361" s="1"/>
  <c r="B2362" s="1"/>
  <c r="AC2361"/>
  <c r="A2362" l="1"/>
  <c r="H2362"/>
  <c r="J2362"/>
  <c r="Z2361"/>
  <c r="O2362"/>
  <c r="P2361"/>
  <c r="Y2361"/>
  <c r="AB2362"/>
  <c r="AA2362" s="1"/>
  <c r="T2362"/>
  <c r="U2362" s="1"/>
  <c r="AC2362"/>
  <c r="K2361"/>
  <c r="M2361" s="1"/>
  <c r="L2361"/>
  <c r="N2361" s="1"/>
  <c r="I2362"/>
  <c r="X2362"/>
  <c r="Q2362"/>
  <c r="C2362" l="1"/>
  <c r="B2363" s="1"/>
  <c r="P2362"/>
  <c r="Y2362"/>
  <c r="Z2362"/>
  <c r="N2362"/>
  <c r="K2362"/>
  <c r="M2362" s="1"/>
  <c r="L2362"/>
  <c r="A2363" l="1"/>
  <c r="G2363"/>
  <c r="V2363" l="1"/>
  <c r="W2363"/>
  <c r="S2363"/>
  <c r="X2363" l="1"/>
  <c r="Q2363"/>
  <c r="O2363"/>
  <c r="J2363"/>
  <c r="I2363"/>
  <c r="H2363"/>
  <c r="AB2363"/>
  <c r="T2363"/>
  <c r="AC2363"/>
  <c r="U2363"/>
  <c r="C2363" s="1"/>
  <c r="B2364" s="1"/>
  <c r="A2364" l="1"/>
  <c r="P2363"/>
  <c r="Y2363"/>
  <c r="Z2363"/>
  <c r="L2363"/>
  <c r="N2363" s="1"/>
  <c r="K2363"/>
  <c r="M2363" s="1"/>
  <c r="AA2363"/>
  <c r="G2364" l="1"/>
  <c r="V2364" l="1"/>
  <c r="W2364"/>
  <c r="S2364"/>
  <c r="AC2364" l="1"/>
  <c r="U2364"/>
  <c r="AB2364"/>
  <c r="T2364"/>
  <c r="C2364" s="1"/>
  <c r="B2365" s="1"/>
  <c r="X2364"/>
  <c r="Q2364"/>
  <c r="J2364"/>
  <c r="O2364"/>
  <c r="H2364"/>
  <c r="I2364"/>
  <c r="A2365" l="1"/>
  <c r="P2364"/>
  <c r="Y2364"/>
  <c r="Z2364"/>
  <c r="K2364"/>
  <c r="M2364" s="1"/>
  <c r="L2364"/>
  <c r="N2364" s="1"/>
  <c r="AA2364"/>
  <c r="G2365" l="1"/>
  <c r="V2365" l="1"/>
  <c r="W2365"/>
  <c r="S2365"/>
  <c r="X2365" l="1"/>
  <c r="Q2365"/>
  <c r="J2365"/>
  <c r="H2365"/>
  <c r="O2365"/>
  <c r="I2365"/>
  <c r="AB2365"/>
  <c r="T2365"/>
  <c r="AC2365"/>
  <c r="U2365"/>
  <c r="C2365" s="1"/>
  <c r="B2366" s="1"/>
  <c r="A2366" l="1"/>
  <c r="P2365"/>
  <c r="Y2365"/>
  <c r="Z2365"/>
  <c r="K2365"/>
  <c r="M2365" s="1"/>
  <c r="L2365"/>
  <c r="N2365" s="1"/>
  <c r="AA2365"/>
  <c r="G2366" l="1"/>
  <c r="W2366" l="1"/>
  <c r="S2366"/>
  <c r="V2366"/>
  <c r="AB2366" l="1"/>
  <c r="AA2366" s="1"/>
  <c r="T2366"/>
  <c r="AC2366"/>
  <c r="X2366"/>
  <c r="Q2366"/>
  <c r="O2366"/>
  <c r="H2366"/>
  <c r="J2366"/>
  <c r="I2366"/>
  <c r="C2366" l="1"/>
  <c r="B2367" s="1"/>
  <c r="G2367"/>
  <c r="U2366"/>
  <c r="K2366"/>
  <c r="M2366" s="1"/>
  <c r="L2366"/>
  <c r="N2366" s="1"/>
  <c r="P2366"/>
  <c r="Y2366"/>
  <c r="Z2366"/>
  <c r="A2367" l="1"/>
  <c r="S2367"/>
  <c r="V2367"/>
  <c r="W2367"/>
  <c r="AB2367" l="1"/>
  <c r="T2367"/>
  <c r="U2367" s="1"/>
  <c r="C2367" s="1"/>
  <c r="B2368" s="1"/>
  <c r="AC2367"/>
  <c r="X2367"/>
  <c r="Q2367"/>
  <c r="I2367"/>
  <c r="J2367"/>
  <c r="O2367"/>
  <c r="H2367"/>
  <c r="A2368" l="1"/>
  <c r="AA2367"/>
  <c r="P2367"/>
  <c r="Y2367"/>
  <c r="Z2367"/>
  <c r="G2368"/>
  <c r="K2367"/>
  <c r="M2367" s="1"/>
  <c r="L2367"/>
  <c r="N2367" s="1"/>
  <c r="S2368" l="1"/>
  <c r="V2368"/>
  <c r="W2368"/>
  <c r="AB2368" l="1"/>
  <c r="AA2368" s="1"/>
  <c r="T2368"/>
  <c r="AC2368"/>
  <c r="Q2368"/>
  <c r="X2368"/>
  <c r="H2368"/>
  <c r="O2368"/>
  <c r="I2368"/>
  <c r="J2368"/>
  <c r="C2368" l="1"/>
  <c r="B2369" s="1"/>
  <c r="Y2368"/>
  <c r="Z2368"/>
  <c r="P2368"/>
  <c r="K2368"/>
  <c r="M2368" s="1"/>
  <c r="L2368"/>
  <c r="N2368" s="1"/>
  <c r="U2368"/>
  <c r="G2369"/>
  <c r="A2369" l="1"/>
  <c r="S2369"/>
  <c r="V2369"/>
  <c r="W2369"/>
  <c r="AB2369" l="1"/>
  <c r="AA2369" s="1"/>
  <c r="T2369"/>
  <c r="U2369" s="1"/>
  <c r="C2369" s="1"/>
  <c r="B2370" s="1"/>
  <c r="AC2369"/>
  <c r="X2369"/>
  <c r="Q2369"/>
  <c r="I2369"/>
  <c r="H2369"/>
  <c r="J2369"/>
  <c r="O2369"/>
  <c r="A2370" l="1"/>
  <c r="Z2369"/>
  <c r="P2369"/>
  <c r="Y2369"/>
  <c r="K2369"/>
  <c r="M2369" s="1"/>
  <c r="L2369"/>
  <c r="N2369" s="1"/>
  <c r="G2370" l="1"/>
  <c r="S2370" l="1"/>
  <c r="V2370"/>
  <c r="W2370"/>
  <c r="AB2370" l="1"/>
  <c r="AA2370" s="1"/>
  <c r="T2370"/>
  <c r="AC2370"/>
  <c r="X2370"/>
  <c r="Q2370"/>
  <c r="H2370"/>
  <c r="O2370"/>
  <c r="I2370"/>
  <c r="J2370"/>
  <c r="P2370" l="1"/>
  <c r="Y2370"/>
  <c r="Z2370"/>
  <c r="K2370"/>
  <c r="M2370" s="1"/>
  <c r="L2370"/>
  <c r="N2370" s="1"/>
  <c r="U2370"/>
  <c r="C2370" s="1"/>
  <c r="B2371" s="1"/>
  <c r="G2371"/>
  <c r="A2371" l="1"/>
  <c r="V2371"/>
  <c r="W2371"/>
  <c r="S2371"/>
  <c r="X2371" l="1"/>
  <c r="Q2371"/>
  <c r="I2371"/>
  <c r="J2371"/>
  <c r="O2371"/>
  <c r="H2371"/>
  <c r="AB2371"/>
  <c r="T2371"/>
  <c r="AC2371"/>
  <c r="C2371" l="1"/>
  <c r="B2372" s="1"/>
  <c r="L2371"/>
  <c r="N2371" s="1"/>
  <c r="K2371"/>
  <c r="M2371" s="1"/>
  <c r="U2371"/>
  <c r="P2371"/>
  <c r="Y2371"/>
  <c r="Z2371"/>
  <c r="AA2371"/>
  <c r="A2372" l="1"/>
  <c r="G2372"/>
  <c r="V2372" l="1"/>
  <c r="W2372"/>
  <c r="S2372"/>
  <c r="X2372" l="1"/>
  <c r="Q2372"/>
  <c r="O2372"/>
  <c r="H2372"/>
  <c r="J2372"/>
  <c r="I2372"/>
  <c r="AC2372"/>
  <c r="AB2372"/>
  <c r="AA2372" s="1"/>
  <c r="T2372"/>
  <c r="U2372" s="1"/>
  <c r="P2372" l="1"/>
  <c r="Y2372"/>
  <c r="Z2372"/>
  <c r="C2372"/>
  <c r="B2373" s="1"/>
  <c r="K2372"/>
  <c r="M2372" s="1"/>
  <c r="L2372"/>
  <c r="N2372" s="1"/>
  <c r="G2373" l="1"/>
  <c r="A2373"/>
  <c r="V2373" l="1"/>
  <c r="W2373"/>
  <c r="S2373"/>
  <c r="X2373" l="1"/>
  <c r="Q2373"/>
  <c r="J2373"/>
  <c r="H2373"/>
  <c r="O2373"/>
  <c r="I2373"/>
  <c r="AB2373"/>
  <c r="T2373"/>
  <c r="AC2373"/>
  <c r="U2373"/>
  <c r="C2373" s="1"/>
  <c r="B2374" s="1"/>
  <c r="A2374" l="1"/>
  <c r="P2373"/>
  <c r="Y2373"/>
  <c r="Z2373"/>
  <c r="K2373"/>
  <c r="M2373" s="1"/>
  <c r="L2373"/>
  <c r="N2373" s="1"/>
  <c r="AA2373"/>
  <c r="G2374" l="1"/>
  <c r="W2374" l="1"/>
  <c r="S2374"/>
  <c r="V2374"/>
  <c r="AB2374" l="1"/>
  <c r="AA2374" s="1"/>
  <c r="T2374"/>
  <c r="AC2374"/>
  <c r="X2374"/>
  <c r="Q2374"/>
  <c r="I2374"/>
  <c r="O2374"/>
  <c r="J2374"/>
  <c r="H2374"/>
  <c r="P2374" l="1"/>
  <c r="Y2374"/>
  <c r="Z2374"/>
  <c r="H2375"/>
  <c r="U2374"/>
  <c r="C2374" s="1"/>
  <c r="B2375" s="1"/>
  <c r="K2374"/>
  <c r="M2374" s="1"/>
  <c r="L2374"/>
  <c r="N2374" s="1"/>
  <c r="A2375" l="1"/>
  <c r="G2375"/>
  <c r="S2375" l="1"/>
  <c r="V2375"/>
  <c r="W2375"/>
  <c r="AB2375" l="1"/>
  <c r="AA2375" s="1"/>
  <c r="T2375"/>
  <c r="AC2375"/>
  <c r="X2375"/>
  <c r="Q2375"/>
  <c r="J2375"/>
  <c r="O2375"/>
  <c r="I2375"/>
  <c r="C2375" l="1"/>
  <c r="B2376" s="1"/>
  <c r="K2375"/>
  <c r="M2375" s="1"/>
  <c r="L2375"/>
  <c r="N2375" s="1"/>
  <c r="U2375"/>
  <c r="P2375"/>
  <c r="Y2375"/>
  <c r="Z2375"/>
  <c r="G2376"/>
  <c r="A2376" l="1"/>
  <c r="S2376"/>
  <c r="G2377"/>
  <c r="V2376"/>
  <c r="W2376"/>
  <c r="AB2376" l="1"/>
  <c r="AA2376" s="1"/>
  <c r="T2376"/>
  <c r="U2376" s="1"/>
  <c r="C2376" s="1"/>
  <c r="B2377" s="1"/>
  <c r="AC2376"/>
  <c r="S2377"/>
  <c r="V2377"/>
  <c r="W2377"/>
  <c r="Q2376"/>
  <c r="X2376"/>
  <c r="H2376"/>
  <c r="I2376"/>
  <c r="J2376"/>
  <c r="O2376"/>
  <c r="A2377" l="1"/>
  <c r="X2377"/>
  <c r="Q2377"/>
  <c r="H2377"/>
  <c r="K2376"/>
  <c r="M2376" s="1"/>
  <c r="L2376"/>
  <c r="N2376" s="1"/>
  <c r="I2377"/>
  <c r="J2377"/>
  <c r="AB2377"/>
  <c r="AA2377" s="1"/>
  <c r="T2377"/>
  <c r="U2377" s="1"/>
  <c r="C2377" s="1"/>
  <c r="B2378" s="1"/>
  <c r="AC2377"/>
  <c r="Y2376"/>
  <c r="Z2376"/>
  <c r="P2376"/>
  <c r="O2377" s="1"/>
  <c r="A2378" l="1"/>
  <c r="Z2377"/>
  <c r="P2377"/>
  <c r="Y2377"/>
  <c r="G2378"/>
  <c r="M2377"/>
  <c r="N2377"/>
  <c r="K2377"/>
  <c r="L2377"/>
  <c r="S2378" l="1"/>
  <c r="V2378"/>
  <c r="W2378"/>
  <c r="AB2378" l="1"/>
  <c r="AA2378" s="1"/>
  <c r="T2378"/>
  <c r="AC2378"/>
  <c r="X2378"/>
  <c r="Q2378"/>
  <c r="H2378"/>
  <c r="J2378"/>
  <c r="I2378"/>
  <c r="O2378"/>
  <c r="C2378" l="1"/>
  <c r="B2379" s="1"/>
  <c r="K2378"/>
  <c r="M2378" s="1"/>
  <c r="L2378"/>
  <c r="N2378" s="1"/>
  <c r="P2378"/>
  <c r="Y2378"/>
  <c r="Z2378"/>
  <c r="U2378"/>
  <c r="A2379" l="1"/>
  <c r="G2379"/>
  <c r="V2379" l="1"/>
  <c r="W2379"/>
  <c r="S2379"/>
  <c r="X2379" l="1"/>
  <c r="Q2379"/>
  <c r="O2379"/>
  <c r="H2379"/>
  <c r="I2379"/>
  <c r="J2379"/>
  <c r="AB2379"/>
  <c r="T2379"/>
  <c r="AC2379"/>
  <c r="U2379"/>
  <c r="C2379" s="1"/>
  <c r="B2380" s="1"/>
  <c r="A2380" l="1"/>
  <c r="P2379"/>
  <c r="Y2379"/>
  <c r="Z2379"/>
  <c r="L2379"/>
  <c r="N2379" s="1"/>
  <c r="K2379"/>
  <c r="M2379" s="1"/>
  <c r="AA2379"/>
  <c r="G2380" l="1"/>
  <c r="V2380" l="1"/>
  <c r="W2380"/>
  <c r="S2380"/>
  <c r="X2380" l="1"/>
  <c r="Q2380"/>
  <c r="H2380"/>
  <c r="O2380"/>
  <c r="J2380"/>
  <c r="I2380"/>
  <c r="AC2380"/>
  <c r="AB2380"/>
  <c r="AA2380" s="1"/>
  <c r="T2380"/>
  <c r="U2380" s="1"/>
  <c r="P2380" l="1"/>
  <c r="Y2380"/>
  <c r="Z2380"/>
  <c r="C2380"/>
  <c r="B2381" s="1"/>
  <c r="K2380"/>
  <c r="M2380" s="1"/>
  <c r="L2380"/>
  <c r="N2380" s="1"/>
  <c r="A2381" l="1"/>
  <c r="G2381"/>
  <c r="V2381" l="1"/>
  <c r="W2381"/>
  <c r="S2381"/>
  <c r="AB2381" l="1"/>
  <c r="AA2381" s="1"/>
  <c r="T2381"/>
  <c r="AC2381"/>
  <c r="X2381"/>
  <c r="Q2381"/>
  <c r="H2381"/>
  <c r="O2381"/>
  <c r="I2381"/>
  <c r="J2381"/>
  <c r="C2381" l="1"/>
  <c r="B2382" s="1"/>
  <c r="P2381"/>
  <c r="Y2381"/>
  <c r="Z2381"/>
  <c r="K2381"/>
  <c r="M2381" s="1"/>
  <c r="L2381"/>
  <c r="N2381" s="1"/>
  <c r="U2381"/>
  <c r="G2382"/>
  <c r="A2382" l="1"/>
  <c r="W2382"/>
  <c r="S2382"/>
  <c r="V2382"/>
  <c r="AB2382" l="1"/>
  <c r="AA2382" s="1"/>
  <c r="T2382"/>
  <c r="U2382" s="1"/>
  <c r="C2382" s="1"/>
  <c r="B2383" s="1"/>
  <c r="AC2382"/>
  <c r="X2382"/>
  <c r="Q2382"/>
  <c r="I2382"/>
  <c r="O2382"/>
  <c r="H2382"/>
  <c r="J2382"/>
  <c r="A2383" l="1"/>
  <c r="P2382"/>
  <c r="Y2382"/>
  <c r="Z2382"/>
  <c r="K2382"/>
  <c r="M2382" s="1"/>
  <c r="L2382"/>
  <c r="N2382" s="1"/>
  <c r="G2383" l="1"/>
  <c r="S2383" l="1"/>
  <c r="V2383"/>
  <c r="W2383"/>
  <c r="AB2383" l="1"/>
  <c r="AA2383" s="1"/>
  <c r="T2383"/>
  <c r="AC2383"/>
  <c r="X2383"/>
  <c r="Q2383"/>
  <c r="H2383"/>
  <c r="O2383"/>
  <c r="I2383"/>
  <c r="J2383"/>
  <c r="P2383" l="1"/>
  <c r="Y2383"/>
  <c r="Z2383"/>
  <c r="K2383"/>
  <c r="M2383" s="1"/>
  <c r="L2383"/>
  <c r="N2383" s="1"/>
  <c r="U2383"/>
  <c r="C2383" s="1"/>
  <c r="B2384" s="1"/>
  <c r="A2384" l="1"/>
  <c r="G2384"/>
  <c r="S2384" l="1"/>
  <c r="V2384"/>
  <c r="W2384"/>
  <c r="AB2384" l="1"/>
  <c r="AA2384" s="1"/>
  <c r="T2384"/>
  <c r="AC2384"/>
  <c r="Q2384"/>
  <c r="X2384"/>
  <c r="I2384"/>
  <c r="O2384"/>
  <c r="J2384"/>
  <c r="H2384"/>
  <c r="C2384" l="1"/>
  <c r="B2385" s="1"/>
  <c r="Y2384"/>
  <c r="Z2384"/>
  <c r="P2384"/>
  <c r="K2384"/>
  <c r="M2384" s="1"/>
  <c r="L2384"/>
  <c r="N2384" s="1"/>
  <c r="U2384"/>
  <c r="A2385" l="1"/>
  <c r="G2385"/>
  <c r="S2385" l="1"/>
  <c r="V2385"/>
  <c r="W2385"/>
  <c r="AB2385" l="1"/>
  <c r="AA2385" s="1"/>
  <c r="T2385"/>
  <c r="AC2385"/>
  <c r="X2385"/>
  <c r="Q2385"/>
  <c r="O2385"/>
  <c r="J2385"/>
  <c r="I2385"/>
  <c r="H2385"/>
  <c r="C2385" l="1"/>
  <c r="B2386" s="1"/>
  <c r="G2386"/>
  <c r="K2385"/>
  <c r="M2385" s="1"/>
  <c r="L2385"/>
  <c r="N2385" s="1"/>
  <c r="U2385"/>
  <c r="Z2385"/>
  <c r="P2385"/>
  <c r="Y2385"/>
  <c r="A2386" l="1"/>
  <c r="S2386"/>
  <c r="V2386"/>
  <c r="W2386"/>
  <c r="AB2386" l="1"/>
  <c r="AA2386" s="1"/>
  <c r="T2386"/>
  <c r="U2386" s="1"/>
  <c r="C2386" s="1"/>
  <c r="B2387" s="1"/>
  <c r="AC2386"/>
  <c r="X2386"/>
  <c r="Q2386"/>
  <c r="I2386"/>
  <c r="H2386"/>
  <c r="O2386"/>
  <c r="J2386"/>
  <c r="A2387" l="1"/>
  <c r="P2386"/>
  <c r="Y2386"/>
  <c r="Z2386"/>
  <c r="K2386"/>
  <c r="M2386" s="1"/>
  <c r="L2386"/>
  <c r="N2386" s="1"/>
  <c r="G2387" l="1"/>
  <c r="V2387" l="1"/>
  <c r="W2387"/>
  <c r="S2387"/>
  <c r="X2387" l="1"/>
  <c r="Q2387"/>
  <c r="H2387"/>
  <c r="O2387"/>
  <c r="J2387"/>
  <c r="I2387"/>
  <c r="AB2387"/>
  <c r="T2387"/>
  <c r="AC2387"/>
  <c r="U2387"/>
  <c r="C2387" s="1"/>
  <c r="B2388" s="1"/>
  <c r="A2388" l="1"/>
  <c r="P2387"/>
  <c r="Y2387"/>
  <c r="Z2387"/>
  <c r="L2387"/>
  <c r="N2387" s="1"/>
  <c r="K2387"/>
  <c r="M2387" s="1"/>
  <c r="AA2387"/>
  <c r="G2388" l="1"/>
  <c r="V2388" l="1"/>
  <c r="W2388"/>
  <c r="S2388"/>
  <c r="AC2388" l="1"/>
  <c r="U2388"/>
  <c r="AB2388"/>
  <c r="T2388"/>
  <c r="C2388" s="1"/>
  <c r="B2389" s="1"/>
  <c r="X2388"/>
  <c r="Q2388"/>
  <c r="O2388"/>
  <c r="I2388"/>
  <c r="H2388"/>
  <c r="J2388"/>
  <c r="A2389" l="1"/>
  <c r="K2388"/>
  <c r="M2388" s="1"/>
  <c r="L2388"/>
  <c r="N2388" s="1"/>
  <c r="AA2388"/>
  <c r="P2388"/>
  <c r="Y2388"/>
  <c r="Z2388"/>
  <c r="G2389" l="1"/>
  <c r="V2389" l="1"/>
  <c r="W2389"/>
  <c r="S2389"/>
  <c r="X2389" l="1"/>
  <c r="Q2389"/>
  <c r="H2389"/>
  <c r="O2389"/>
  <c r="I2389"/>
  <c r="J2389"/>
  <c r="AB2389"/>
  <c r="T2389"/>
  <c r="AC2389"/>
  <c r="U2389"/>
  <c r="C2389" s="1"/>
  <c r="B2390" s="1"/>
  <c r="A2390" l="1"/>
  <c r="H2390"/>
  <c r="G2390"/>
  <c r="K2389"/>
  <c r="M2389" s="1"/>
  <c r="L2389"/>
  <c r="N2389" s="1"/>
  <c r="P2389"/>
  <c r="Y2389"/>
  <c r="Z2389"/>
  <c r="AA2389"/>
  <c r="W2390" l="1"/>
  <c r="S2390"/>
  <c r="V2390"/>
  <c r="AB2390" l="1"/>
  <c r="AA2390" s="1"/>
  <c r="T2390"/>
  <c r="AC2390"/>
  <c r="X2390"/>
  <c r="Q2390"/>
  <c r="O2390"/>
  <c r="I2390"/>
  <c r="J2390"/>
  <c r="C2390" l="1"/>
  <c r="B2391" s="1"/>
  <c r="U2390"/>
  <c r="K2390"/>
  <c r="M2390" s="1"/>
  <c r="L2390"/>
  <c r="N2390" s="1"/>
  <c r="P2390"/>
  <c r="Y2390"/>
  <c r="Z2390"/>
  <c r="G2391"/>
  <c r="A2391" l="1"/>
  <c r="S2391"/>
  <c r="G2392"/>
  <c r="V2391"/>
  <c r="W2391"/>
  <c r="AB2391" l="1"/>
  <c r="AA2391" s="1"/>
  <c r="T2391"/>
  <c r="U2391" s="1"/>
  <c r="C2391" s="1"/>
  <c r="B2392" s="1"/>
  <c r="AC2391"/>
  <c r="S2392"/>
  <c r="V2392"/>
  <c r="W2392"/>
  <c r="X2391"/>
  <c r="Q2391"/>
  <c r="H2391"/>
  <c r="I2391"/>
  <c r="J2391"/>
  <c r="O2391"/>
  <c r="A2392" l="1"/>
  <c r="Q2392"/>
  <c r="X2392"/>
  <c r="H2392"/>
  <c r="I2392"/>
  <c r="K2391"/>
  <c r="M2391" s="1"/>
  <c r="L2391"/>
  <c r="N2391" s="1"/>
  <c r="J2392"/>
  <c r="AB2392"/>
  <c r="AA2392" s="1"/>
  <c r="T2392"/>
  <c r="U2392" s="1"/>
  <c r="C2392" s="1"/>
  <c r="B2393" s="1"/>
  <c r="AC2392"/>
  <c r="P2391"/>
  <c r="Y2391"/>
  <c r="Z2391"/>
  <c r="O2392"/>
  <c r="A2393" l="1"/>
  <c r="Y2392"/>
  <c r="Z2392"/>
  <c r="P2392"/>
  <c r="G2393"/>
  <c r="K2392"/>
  <c r="M2392" s="1"/>
  <c r="L2392"/>
  <c r="N2392" s="1"/>
  <c r="S2393" l="1"/>
  <c r="V2393"/>
  <c r="W2393"/>
  <c r="AB2393" l="1"/>
  <c r="AA2393" s="1"/>
  <c r="T2393"/>
  <c r="AC2393"/>
  <c r="X2393"/>
  <c r="Q2393"/>
  <c r="H2393"/>
  <c r="J2393"/>
  <c r="O2393"/>
  <c r="I2393"/>
  <c r="C2393" l="1"/>
  <c r="B2394" s="1"/>
  <c r="K2393"/>
  <c r="M2393" s="1"/>
  <c r="L2393"/>
  <c r="N2393" s="1"/>
  <c r="U2393"/>
  <c r="Z2393"/>
  <c r="P2393"/>
  <c r="Y2393"/>
  <c r="A2394" l="1"/>
  <c r="G2394"/>
  <c r="S2394" l="1"/>
  <c r="V2394"/>
  <c r="W2394"/>
  <c r="AB2394" l="1"/>
  <c r="AA2394" s="1"/>
  <c r="T2394"/>
  <c r="U2394" s="1"/>
  <c r="AC2394"/>
  <c r="X2394"/>
  <c r="Q2394"/>
  <c r="O2394"/>
  <c r="I2394"/>
  <c r="H2394"/>
  <c r="J2394"/>
  <c r="G2395" l="1"/>
  <c r="C2394"/>
  <c r="B2395" s="1"/>
  <c r="K2394"/>
  <c r="M2394" s="1"/>
  <c r="L2394"/>
  <c r="N2394" s="1"/>
  <c r="P2394"/>
  <c r="Y2394"/>
  <c r="Z2394"/>
  <c r="A2395" l="1"/>
  <c r="V2395"/>
  <c r="W2395"/>
  <c r="S2395"/>
  <c r="X2395" l="1"/>
  <c r="Q2395"/>
  <c r="O2395"/>
  <c r="I2395"/>
  <c r="J2395"/>
  <c r="H2395"/>
  <c r="AB2395"/>
  <c r="T2395"/>
  <c r="U2395" s="1"/>
  <c r="AC2395"/>
  <c r="C2395" l="1"/>
  <c r="B2396" s="1"/>
  <c r="P2395"/>
  <c r="Y2395"/>
  <c r="Z2395"/>
  <c r="L2395"/>
  <c r="N2395" s="1"/>
  <c r="K2395"/>
  <c r="M2395" s="1"/>
  <c r="G2396"/>
  <c r="AA2395"/>
  <c r="A2396" l="1"/>
  <c r="V2396"/>
  <c r="W2396"/>
  <c r="S2396"/>
  <c r="X2396" l="1"/>
  <c r="Q2396"/>
  <c r="I2396"/>
  <c r="J2396"/>
  <c r="H2396"/>
  <c r="O2396"/>
  <c r="AC2396"/>
  <c r="U2396"/>
  <c r="C2396" s="1"/>
  <c r="B2397" s="1"/>
  <c r="AB2396"/>
  <c r="AA2396" s="1"/>
  <c r="T2396"/>
  <c r="A2397" l="1"/>
  <c r="K2396"/>
  <c r="M2396" s="1"/>
  <c r="L2396"/>
  <c r="N2396" s="1"/>
  <c r="P2396"/>
  <c r="Y2396"/>
  <c r="Z2396"/>
  <c r="G2397" l="1"/>
  <c r="V2397" l="1"/>
  <c r="W2397"/>
  <c r="S2397"/>
  <c r="X2397" l="1"/>
  <c r="Q2397"/>
  <c r="H2397"/>
  <c r="J2397"/>
  <c r="I2397"/>
  <c r="O2397"/>
  <c r="AB2397"/>
  <c r="T2397"/>
  <c r="AC2397"/>
  <c r="U2397"/>
  <c r="C2397" s="1"/>
  <c r="B2398" s="1"/>
  <c r="A2398" l="1"/>
  <c r="G2398"/>
  <c r="K2397"/>
  <c r="M2397" s="1"/>
  <c r="L2397"/>
  <c r="N2397" s="1"/>
  <c r="P2397"/>
  <c r="Y2397"/>
  <c r="Z2397"/>
  <c r="AA2397"/>
  <c r="W2398" l="1"/>
  <c r="S2398"/>
  <c r="V2398"/>
  <c r="AB2398" l="1"/>
  <c r="AA2398" s="1"/>
  <c r="T2398"/>
  <c r="AC2398"/>
  <c r="X2398"/>
  <c r="Q2398"/>
  <c r="O2398"/>
  <c r="I2398"/>
  <c r="J2398"/>
  <c r="H2398"/>
  <c r="C2398" l="1"/>
  <c r="B2399" s="1"/>
  <c r="K2398"/>
  <c r="M2398" s="1"/>
  <c r="L2398"/>
  <c r="N2398" s="1"/>
  <c r="U2398"/>
  <c r="P2398"/>
  <c r="Y2398"/>
  <c r="Z2398"/>
  <c r="A2399" l="1"/>
  <c r="G2399"/>
  <c r="S2399" l="1"/>
  <c r="V2399"/>
  <c r="W2399"/>
  <c r="AB2399" l="1"/>
  <c r="AA2399" s="1"/>
  <c r="T2399"/>
  <c r="AC2399"/>
  <c r="X2399"/>
  <c r="Q2399"/>
  <c r="J2399"/>
  <c r="O2399"/>
  <c r="H2399"/>
  <c r="I2399"/>
  <c r="C2399" l="1"/>
  <c r="B2400" s="1"/>
  <c r="K2399"/>
  <c r="M2399" s="1"/>
  <c r="L2399"/>
  <c r="N2399" s="1"/>
  <c r="U2399"/>
  <c r="P2399"/>
  <c r="Y2399"/>
  <c r="Z2399"/>
  <c r="G2400"/>
  <c r="S2400" l="1"/>
  <c r="V2400"/>
  <c r="W2400"/>
  <c r="A2400"/>
  <c r="AB2400" l="1"/>
  <c r="AA2400" s="1"/>
  <c r="T2400"/>
  <c r="U2400" s="1"/>
  <c r="C2400" s="1"/>
  <c r="B2401" s="1"/>
  <c r="AC2400"/>
  <c r="Q2400"/>
  <c r="X2400"/>
  <c r="I2400"/>
  <c r="J2400"/>
  <c r="O2400"/>
  <c r="H2400"/>
  <c r="A2401" l="1"/>
  <c r="K2400"/>
  <c r="M2400" s="1"/>
  <c r="L2400"/>
  <c r="N2400" s="1"/>
  <c r="Y2400"/>
  <c r="Z2400"/>
  <c r="P2400"/>
  <c r="G2401" l="1"/>
  <c r="S2401" l="1"/>
  <c r="V2401"/>
  <c r="W2401"/>
  <c r="X2401" l="1"/>
  <c r="Q2401"/>
  <c r="J2401"/>
  <c r="I2401"/>
  <c r="H2401"/>
  <c r="O2401"/>
  <c r="AB2401"/>
  <c r="T2401"/>
  <c r="AC2401"/>
  <c r="U2401"/>
  <c r="C2401" s="1"/>
  <c r="B2402" s="1"/>
  <c r="A2402" l="1"/>
  <c r="K2401"/>
  <c r="M2401" s="1"/>
  <c r="L2401"/>
  <c r="N2401" s="1"/>
  <c r="Z2401"/>
  <c r="P2401"/>
  <c r="Y2401"/>
  <c r="AA2401"/>
  <c r="G2402" l="1"/>
  <c r="S2402" l="1"/>
  <c r="V2402"/>
  <c r="W2402"/>
  <c r="AB2402" l="1"/>
  <c r="AA2402" s="1"/>
  <c r="T2402"/>
  <c r="AC2402"/>
  <c r="X2402"/>
  <c r="Q2402"/>
  <c r="H2402"/>
  <c r="I2402"/>
  <c r="J2402"/>
  <c r="O2402"/>
  <c r="C2402" l="1"/>
  <c r="B2403" s="1"/>
  <c r="P2402"/>
  <c r="Y2402"/>
  <c r="Z2402"/>
  <c r="U2402"/>
  <c r="K2402"/>
  <c r="M2402" s="1"/>
  <c r="L2402"/>
  <c r="N2402" s="1"/>
  <c r="A2403" l="1"/>
  <c r="G2403"/>
  <c r="V2403" l="1"/>
  <c r="W2403"/>
  <c r="S2403"/>
  <c r="X2403" l="1"/>
  <c r="Q2403"/>
  <c r="O2403"/>
  <c r="H2403"/>
  <c r="J2403"/>
  <c r="I2403"/>
  <c r="AB2403"/>
  <c r="T2403"/>
  <c r="AC2403"/>
  <c r="U2403"/>
  <c r="C2403" s="1"/>
  <c r="B2404" s="1"/>
  <c r="A2404" l="1"/>
  <c r="P2403"/>
  <c r="Y2403"/>
  <c r="Z2403"/>
  <c r="L2403"/>
  <c r="N2403" s="1"/>
  <c r="K2403"/>
  <c r="M2403" s="1"/>
  <c r="AA2403"/>
  <c r="G2404" l="1"/>
  <c r="V2404" l="1"/>
  <c r="W2404"/>
  <c r="S2404"/>
  <c r="X2404" l="1"/>
  <c r="Q2404"/>
  <c r="O2404"/>
  <c r="J2404"/>
  <c r="H2404"/>
  <c r="I2404"/>
  <c r="AC2404"/>
  <c r="AB2404"/>
  <c r="AA2404" s="1"/>
  <c r="T2404"/>
  <c r="U2404" s="1"/>
  <c r="P2404" l="1"/>
  <c r="Y2404"/>
  <c r="Z2404"/>
  <c r="C2404"/>
  <c r="B2405" s="1"/>
  <c r="H2405"/>
  <c r="K2404"/>
  <c r="M2404" s="1"/>
  <c r="L2404"/>
  <c r="N2404" s="1"/>
  <c r="A2405" l="1"/>
  <c r="G2405"/>
  <c r="V2405" l="1"/>
  <c r="W2405"/>
  <c r="S2405"/>
  <c r="X2405" l="1"/>
  <c r="Q2405"/>
  <c r="I2405"/>
  <c r="O2405"/>
  <c r="J2405"/>
  <c r="AB2405"/>
  <c r="AA2405" s="1"/>
  <c r="T2405"/>
  <c r="AC2405"/>
  <c r="U2405"/>
  <c r="C2405" s="1"/>
  <c r="B2406" s="1"/>
  <c r="A2406" l="1"/>
  <c r="K2405"/>
  <c r="M2405" s="1"/>
  <c r="L2405"/>
  <c r="N2405" s="1"/>
  <c r="P2405"/>
  <c r="Y2405"/>
  <c r="Z2405"/>
  <c r="G2406"/>
  <c r="W2406" l="1"/>
  <c r="S2406"/>
  <c r="G2407"/>
  <c r="V2406"/>
  <c r="AB2406" l="1"/>
  <c r="AA2406" s="1"/>
  <c r="T2406"/>
  <c r="AC2406"/>
  <c r="S2407"/>
  <c r="V2407"/>
  <c r="W2407"/>
  <c r="X2406"/>
  <c r="Q2406"/>
  <c r="H2406"/>
  <c r="J2406"/>
  <c r="O2406"/>
  <c r="I2406"/>
  <c r="C2406" l="1"/>
  <c r="B2407" s="1"/>
  <c r="X2407"/>
  <c r="Q2407"/>
  <c r="H2407"/>
  <c r="AB2407"/>
  <c r="AA2407" s="1"/>
  <c r="T2407"/>
  <c r="U2407" s="1"/>
  <c r="AC2407"/>
  <c r="P2406"/>
  <c r="O2407" s="1"/>
  <c r="Y2406"/>
  <c r="Z2406"/>
  <c r="I2407"/>
  <c r="K2406"/>
  <c r="M2406" s="1"/>
  <c r="L2406"/>
  <c r="N2406" s="1"/>
  <c r="U2406"/>
  <c r="J2407"/>
  <c r="P2407" l="1"/>
  <c r="Y2407"/>
  <c r="Z2407"/>
  <c r="A2407"/>
  <c r="C2407"/>
  <c r="B2408" s="1"/>
  <c r="G2408"/>
  <c r="K2407"/>
  <c r="M2407" s="1"/>
  <c r="L2407"/>
  <c r="N2407" s="1"/>
  <c r="S2408" l="1"/>
  <c r="V2408"/>
  <c r="W2408"/>
  <c r="A2408"/>
  <c r="AB2408" l="1"/>
  <c r="AA2408" s="1"/>
  <c r="T2408"/>
  <c r="U2408" s="1"/>
  <c r="C2408" s="1"/>
  <c r="B2409" s="1"/>
  <c r="AC2408"/>
  <c r="Q2408"/>
  <c r="X2408"/>
  <c r="H2408"/>
  <c r="J2408"/>
  <c r="I2408"/>
  <c r="O2408"/>
  <c r="A2409" l="1"/>
  <c r="K2408"/>
  <c r="M2408" s="1"/>
  <c r="L2408"/>
  <c r="N2408" s="1"/>
  <c r="Y2408"/>
  <c r="Z2408"/>
  <c r="P2408"/>
  <c r="G2409"/>
  <c r="S2409" l="1"/>
  <c r="V2409"/>
  <c r="W2409"/>
  <c r="AB2409" l="1"/>
  <c r="AA2409" s="1"/>
  <c r="T2409"/>
  <c r="AC2409"/>
  <c r="X2409"/>
  <c r="Q2409"/>
  <c r="I2409"/>
  <c r="O2409"/>
  <c r="J2409"/>
  <c r="H2409"/>
  <c r="C2409" l="1"/>
  <c r="B2410" s="1"/>
  <c r="U2409"/>
  <c r="Z2409"/>
  <c r="P2409"/>
  <c r="Y2409"/>
  <c r="K2409"/>
  <c r="M2409" s="1"/>
  <c r="L2409"/>
  <c r="N2409" s="1"/>
  <c r="A2410" l="1"/>
  <c r="G2410"/>
  <c r="S2410" l="1"/>
  <c r="V2410"/>
  <c r="W2410"/>
  <c r="AB2410" l="1"/>
  <c r="AA2410" s="1"/>
  <c r="T2410"/>
  <c r="AC2410"/>
  <c r="X2410"/>
  <c r="Q2410"/>
  <c r="O2410"/>
  <c r="J2410"/>
  <c r="H2410"/>
  <c r="I2410"/>
  <c r="C2410" l="1"/>
  <c r="B2411" s="1"/>
  <c r="G2411"/>
  <c r="K2410"/>
  <c r="M2410" s="1"/>
  <c r="L2410"/>
  <c r="N2410" s="1"/>
  <c r="P2410"/>
  <c r="Y2410"/>
  <c r="Z2410"/>
  <c r="U2410"/>
  <c r="A2411" l="1"/>
  <c r="V2411"/>
  <c r="W2411"/>
  <c r="S2411"/>
  <c r="X2411" l="1"/>
  <c r="Q2411"/>
  <c r="O2411"/>
  <c r="I2411"/>
  <c r="H2411"/>
  <c r="J2411"/>
  <c r="AB2411"/>
  <c r="T2411"/>
  <c r="U2411" s="1"/>
  <c r="AC2411"/>
  <c r="P2411" l="1"/>
  <c r="Y2411"/>
  <c r="Z2411"/>
  <c r="L2411"/>
  <c r="N2411" s="1"/>
  <c r="K2411"/>
  <c r="M2411" s="1"/>
  <c r="G2412"/>
  <c r="C2411"/>
  <c r="B2412" s="1"/>
  <c r="AA2411"/>
  <c r="V2412" l="1"/>
  <c r="W2412"/>
  <c r="S2412"/>
  <c r="A2412"/>
  <c r="AC2412" l="1"/>
  <c r="U2412"/>
  <c r="C2412" s="1"/>
  <c r="B2413" s="1"/>
  <c r="AB2412"/>
  <c r="T2412"/>
  <c r="X2412"/>
  <c r="Q2412"/>
  <c r="H2412"/>
  <c r="I2412"/>
  <c r="J2412"/>
  <c r="O2412"/>
  <c r="A2413" l="1"/>
  <c r="P2412"/>
  <c r="Y2412"/>
  <c r="Z2412"/>
  <c r="G2413"/>
  <c r="K2412"/>
  <c r="M2412" s="1"/>
  <c r="L2412"/>
  <c r="N2412" s="1"/>
  <c r="AA2412"/>
  <c r="V2413" l="1"/>
  <c r="W2413"/>
  <c r="S2413"/>
  <c r="X2413" l="1"/>
  <c r="Q2413"/>
  <c r="H2413"/>
  <c r="J2413"/>
  <c r="O2413"/>
  <c r="I2413"/>
  <c r="AB2413"/>
  <c r="T2413"/>
  <c r="AC2413"/>
  <c r="U2413"/>
  <c r="C2413" s="1"/>
  <c r="B2414" s="1"/>
  <c r="A2414" l="1"/>
  <c r="P2413"/>
  <c r="Y2413"/>
  <c r="Z2413"/>
  <c r="K2413"/>
  <c r="M2413" s="1"/>
  <c r="L2413"/>
  <c r="N2413" s="1"/>
  <c r="AA2413"/>
  <c r="G2414" l="1"/>
  <c r="W2414" l="1"/>
  <c r="S2414"/>
  <c r="V2414"/>
  <c r="AB2414" l="1"/>
  <c r="AA2414" s="1"/>
  <c r="T2414"/>
  <c r="AC2414"/>
  <c r="X2414"/>
  <c r="Q2414"/>
  <c r="H2414"/>
  <c r="J2414"/>
  <c r="O2414"/>
  <c r="I2414"/>
  <c r="U2414" l="1"/>
  <c r="C2414" s="1"/>
  <c r="B2415" s="1"/>
  <c r="K2414"/>
  <c r="M2414" s="1"/>
  <c r="L2414"/>
  <c r="N2414" s="1"/>
  <c r="P2414"/>
  <c r="Y2414"/>
  <c r="Z2414"/>
  <c r="G2415"/>
  <c r="A2415" l="1"/>
  <c r="S2415"/>
  <c r="V2415"/>
  <c r="W2415"/>
  <c r="AB2415" l="1"/>
  <c r="AA2415" s="1"/>
  <c r="T2415"/>
  <c r="U2415" s="1"/>
  <c r="C2415" s="1"/>
  <c r="B2416" s="1"/>
  <c r="AC2415"/>
  <c r="X2415"/>
  <c r="Q2415"/>
  <c r="J2415"/>
  <c r="I2415"/>
  <c r="H2415"/>
  <c r="O2415"/>
  <c r="A2416" l="1"/>
  <c r="K2415"/>
  <c r="M2415" s="1"/>
  <c r="L2415"/>
  <c r="N2415" s="1"/>
  <c r="P2415"/>
  <c r="Y2415"/>
  <c r="Z2415"/>
  <c r="G2416" l="1"/>
  <c r="S2416" l="1"/>
  <c r="V2416"/>
  <c r="W2416"/>
  <c r="Q2416" l="1"/>
  <c r="X2416"/>
  <c r="H2416"/>
  <c r="I2416"/>
  <c r="J2416"/>
  <c r="O2416"/>
  <c r="AB2416"/>
  <c r="T2416"/>
  <c r="AC2416"/>
  <c r="U2416"/>
  <c r="C2416" s="1"/>
  <c r="B2417" s="1"/>
  <c r="A2417" l="1"/>
  <c r="G2417"/>
  <c r="K2416"/>
  <c r="M2416" s="1"/>
  <c r="L2416"/>
  <c r="N2416" s="1"/>
  <c r="Y2416"/>
  <c r="Z2416"/>
  <c r="P2416"/>
  <c r="AA2416"/>
  <c r="S2417" l="1"/>
  <c r="V2417"/>
  <c r="W2417"/>
  <c r="AB2417" l="1"/>
  <c r="AA2417" s="1"/>
  <c r="T2417"/>
  <c r="U2417" s="1"/>
  <c r="AC2417"/>
  <c r="X2417"/>
  <c r="Q2417"/>
  <c r="J2417"/>
  <c r="I2417"/>
  <c r="O2417"/>
  <c r="H2417"/>
  <c r="Z2417" l="1"/>
  <c r="P2417"/>
  <c r="Y2417"/>
  <c r="C2417"/>
  <c r="B2418" s="1"/>
  <c r="K2417"/>
  <c r="M2417" s="1"/>
  <c r="L2417"/>
  <c r="N2417" s="1"/>
  <c r="G2418"/>
  <c r="S2418" l="1"/>
  <c r="V2418"/>
  <c r="W2418"/>
  <c r="A2418"/>
  <c r="X2418" l="1"/>
  <c r="Q2418"/>
  <c r="I2418"/>
  <c r="J2418"/>
  <c r="H2418"/>
  <c r="O2418"/>
  <c r="AB2418"/>
  <c r="T2418"/>
  <c r="AC2418"/>
  <c r="U2418"/>
  <c r="C2418" s="1"/>
  <c r="B2419" s="1"/>
  <c r="A2419" l="1"/>
  <c r="K2418"/>
  <c r="M2418" s="1"/>
  <c r="L2418"/>
  <c r="N2418" s="1"/>
  <c r="P2418"/>
  <c r="Y2418"/>
  <c r="Z2418"/>
  <c r="AA2418"/>
  <c r="G2419" l="1"/>
  <c r="V2419" l="1"/>
  <c r="W2419"/>
  <c r="S2419"/>
  <c r="AB2419" l="1"/>
  <c r="AA2419" s="1"/>
  <c r="T2419"/>
  <c r="AC2419"/>
  <c r="X2419"/>
  <c r="Q2419"/>
  <c r="O2419"/>
  <c r="H2419"/>
  <c r="I2419"/>
  <c r="J2419"/>
  <c r="C2419" l="1"/>
  <c r="B2420" s="1"/>
  <c r="L2419"/>
  <c r="N2419" s="1"/>
  <c r="K2419"/>
  <c r="M2419" s="1"/>
  <c r="H2420"/>
  <c r="U2419"/>
  <c r="P2419"/>
  <c r="Y2419"/>
  <c r="Z2419"/>
  <c r="A2420" l="1"/>
  <c r="G2420"/>
  <c r="V2420" l="1"/>
  <c r="W2420"/>
  <c r="S2420"/>
  <c r="X2420" l="1"/>
  <c r="Q2420"/>
  <c r="J2420"/>
  <c r="I2420"/>
  <c r="O2420"/>
  <c r="AC2420"/>
  <c r="AB2420"/>
  <c r="T2420"/>
  <c r="U2420" s="1"/>
  <c r="C2420" l="1"/>
  <c r="B2421" s="1"/>
  <c r="K2420"/>
  <c r="M2420" s="1"/>
  <c r="L2420"/>
  <c r="N2420" s="1"/>
  <c r="P2420"/>
  <c r="Y2420"/>
  <c r="Z2420"/>
  <c r="G2421"/>
  <c r="AA2420"/>
  <c r="G2422" l="1"/>
  <c r="V2421"/>
  <c r="W2421"/>
  <c r="S2421"/>
  <c r="A2421"/>
  <c r="X2421" l="1"/>
  <c r="Q2421"/>
  <c r="H2421"/>
  <c r="O2421"/>
  <c r="I2421"/>
  <c r="J2421"/>
  <c r="W2422"/>
  <c r="S2422"/>
  <c r="V2422"/>
  <c r="AB2421"/>
  <c r="AA2421" s="1"/>
  <c r="T2421"/>
  <c r="U2421" s="1"/>
  <c r="C2421" s="1"/>
  <c r="B2422" s="1"/>
  <c r="AC2421"/>
  <c r="A2422" l="1"/>
  <c r="AB2422"/>
  <c r="AA2422" s="1"/>
  <c r="T2422"/>
  <c r="U2422" s="1"/>
  <c r="C2422" s="1"/>
  <c r="B2423" s="1"/>
  <c r="AC2422"/>
  <c r="X2422"/>
  <c r="Q2422"/>
  <c r="H2422"/>
  <c r="P2421"/>
  <c r="O2422" s="1"/>
  <c r="Y2421"/>
  <c r="Z2421"/>
  <c r="I2422"/>
  <c r="K2421"/>
  <c r="M2421" s="1"/>
  <c r="L2421"/>
  <c r="N2421" s="1"/>
  <c r="J2422"/>
  <c r="A2423" l="1"/>
  <c r="P2422"/>
  <c r="Y2422"/>
  <c r="Z2422"/>
  <c r="K2422"/>
  <c r="G2423" s="1"/>
  <c r="L2422"/>
  <c r="N2422" s="1"/>
  <c r="S2423" l="1"/>
  <c r="V2423"/>
  <c r="W2423"/>
  <c r="M2422"/>
  <c r="AB2423" l="1"/>
  <c r="AA2423" s="1"/>
  <c r="T2423"/>
  <c r="AC2423"/>
  <c r="X2423"/>
  <c r="Q2423"/>
  <c r="H2423"/>
  <c r="O2423"/>
  <c r="J2423"/>
  <c r="I2423"/>
  <c r="C2423" l="1"/>
  <c r="B2424" s="1"/>
  <c r="K2423"/>
  <c r="M2423" s="1"/>
  <c r="L2423"/>
  <c r="N2423" s="1"/>
  <c r="U2423"/>
  <c r="P2423"/>
  <c r="Y2423"/>
  <c r="Z2423"/>
  <c r="G2424"/>
  <c r="A2424" l="1"/>
  <c r="S2424"/>
  <c r="V2424"/>
  <c r="W2424"/>
  <c r="AB2424" l="1"/>
  <c r="AA2424" s="1"/>
  <c r="T2424"/>
  <c r="U2424" s="1"/>
  <c r="C2424" s="1"/>
  <c r="B2425" s="1"/>
  <c r="AC2424"/>
  <c r="Q2424"/>
  <c r="X2424"/>
  <c r="O2424"/>
  <c r="I2424"/>
  <c r="H2424"/>
  <c r="J2424"/>
  <c r="A2425" l="1"/>
  <c r="G2425"/>
  <c r="K2424"/>
  <c r="M2424" s="1"/>
  <c r="L2424"/>
  <c r="N2424" s="1"/>
  <c r="Y2424"/>
  <c r="Z2424"/>
  <c r="P2424"/>
  <c r="S2425" l="1"/>
  <c r="V2425"/>
  <c r="W2425"/>
  <c r="AB2425" l="1"/>
  <c r="AA2425" s="1"/>
  <c r="T2425"/>
  <c r="AC2425"/>
  <c r="X2425"/>
  <c r="Q2425"/>
  <c r="J2425"/>
  <c r="I2425"/>
  <c r="H2425"/>
  <c r="O2425"/>
  <c r="C2425" l="1"/>
  <c r="B2426" s="1"/>
  <c r="U2425"/>
  <c r="K2425"/>
  <c r="M2425" s="1"/>
  <c r="L2425"/>
  <c r="N2425" s="1"/>
  <c r="Z2425"/>
  <c r="P2425"/>
  <c r="Y2425"/>
  <c r="A2426" l="1"/>
  <c r="G2426"/>
  <c r="S2426" l="1"/>
  <c r="V2426"/>
  <c r="W2426"/>
  <c r="AB2426" l="1"/>
  <c r="AA2426" s="1"/>
  <c r="T2426"/>
  <c r="AC2426"/>
  <c r="X2426"/>
  <c r="Q2426"/>
  <c r="H2426"/>
  <c r="I2426"/>
  <c r="O2426"/>
  <c r="J2426"/>
  <c r="C2426" l="1"/>
  <c r="B2427" s="1"/>
  <c r="U2426"/>
  <c r="K2426"/>
  <c r="M2426" s="1"/>
  <c r="L2426"/>
  <c r="N2426" s="1"/>
  <c r="P2426"/>
  <c r="Y2426"/>
  <c r="Z2426"/>
  <c r="G2427"/>
  <c r="A2427" l="1"/>
  <c r="V2427"/>
  <c r="W2427"/>
  <c r="S2427"/>
  <c r="X2427" l="1"/>
  <c r="Q2427"/>
  <c r="O2427"/>
  <c r="I2427"/>
  <c r="H2427"/>
  <c r="J2427"/>
  <c r="AB2427"/>
  <c r="T2427"/>
  <c r="U2427" s="1"/>
  <c r="AC2427"/>
  <c r="C2427" l="1"/>
  <c r="B2428" s="1"/>
  <c r="P2427"/>
  <c r="Y2427"/>
  <c r="Z2427"/>
  <c r="L2427"/>
  <c r="N2427" s="1"/>
  <c r="K2427"/>
  <c r="M2427" s="1"/>
  <c r="G2428"/>
  <c r="AA2427"/>
  <c r="A2428" l="1"/>
  <c r="V2428"/>
  <c r="W2428"/>
  <c r="S2428"/>
  <c r="X2428" l="1"/>
  <c r="Q2428"/>
  <c r="I2428"/>
  <c r="J2428"/>
  <c r="O2428"/>
  <c r="H2428"/>
  <c r="AC2428"/>
  <c r="U2428"/>
  <c r="C2428" s="1"/>
  <c r="B2429" s="1"/>
  <c r="AB2428"/>
  <c r="AA2428" s="1"/>
  <c r="T2428"/>
  <c r="A2429" l="1"/>
  <c r="K2428"/>
  <c r="M2428" s="1"/>
  <c r="L2428"/>
  <c r="N2428" s="1"/>
  <c r="P2428"/>
  <c r="Y2428"/>
  <c r="Z2428"/>
  <c r="G2429"/>
  <c r="V2429" l="1"/>
  <c r="W2429"/>
  <c r="S2429"/>
  <c r="X2429" l="1"/>
  <c r="Q2429"/>
  <c r="O2429"/>
  <c r="J2429"/>
  <c r="I2429"/>
  <c r="H2429"/>
  <c r="AB2429"/>
  <c r="T2429"/>
  <c r="AC2429"/>
  <c r="U2429"/>
  <c r="C2429" s="1"/>
  <c r="B2430" s="1"/>
  <c r="A2430" l="1"/>
  <c r="P2429"/>
  <c r="Y2429"/>
  <c r="Z2429"/>
  <c r="I2430"/>
  <c r="K2429"/>
  <c r="M2429" s="1"/>
  <c r="L2429"/>
  <c r="N2429" s="1"/>
  <c r="AA2429"/>
  <c r="G2430" l="1"/>
  <c r="K2430"/>
  <c r="L2430"/>
  <c r="W2430" l="1"/>
  <c r="S2430"/>
  <c r="V2430"/>
  <c r="M2430" s="1"/>
  <c r="N2430" l="1"/>
  <c r="X2430"/>
  <c r="Q2430"/>
  <c r="J2430"/>
  <c r="O2430"/>
  <c r="H2430"/>
  <c r="AB2430"/>
  <c r="T2430"/>
  <c r="AC2430"/>
  <c r="C2430" l="1"/>
  <c r="B2431" s="1"/>
  <c r="U2430"/>
  <c r="P2430"/>
  <c r="Y2430"/>
  <c r="Z2430"/>
  <c r="G2431"/>
  <c r="AA2430"/>
  <c r="A2431" l="1"/>
  <c r="S2431"/>
  <c r="G2432"/>
  <c r="V2431"/>
  <c r="W2431"/>
  <c r="AB2431" l="1"/>
  <c r="AA2431" s="1"/>
  <c r="T2431"/>
  <c r="U2431" s="1"/>
  <c r="C2431" s="1"/>
  <c r="B2432" s="1"/>
  <c r="AC2431"/>
  <c r="S2432"/>
  <c r="V2432"/>
  <c r="W2432"/>
  <c r="X2431"/>
  <c r="Q2431"/>
  <c r="I2431"/>
  <c r="O2431"/>
  <c r="H2431"/>
  <c r="J2431"/>
  <c r="A2432" l="1"/>
  <c r="Q2432"/>
  <c r="X2432"/>
  <c r="P2431"/>
  <c r="O2432" s="1"/>
  <c r="Y2431"/>
  <c r="Z2431"/>
  <c r="AB2432"/>
  <c r="AA2432" s="1"/>
  <c r="T2432"/>
  <c r="U2432" s="1"/>
  <c r="AC2432"/>
  <c r="I2432"/>
  <c r="K2431"/>
  <c r="M2431" s="1"/>
  <c r="L2431"/>
  <c r="N2431" s="1"/>
  <c r="H2432"/>
  <c r="J2432"/>
  <c r="Y2432" l="1"/>
  <c r="Z2432"/>
  <c r="P2432"/>
  <c r="K2432"/>
  <c r="L2432"/>
  <c r="C2432"/>
  <c r="B2433" s="1"/>
  <c r="N2432"/>
  <c r="G2433"/>
  <c r="M2432"/>
  <c r="S2433" l="1"/>
  <c r="V2433"/>
  <c r="W2433"/>
  <c r="A2433"/>
  <c r="AB2433" l="1"/>
  <c r="AA2433" s="1"/>
  <c r="T2433"/>
  <c r="AC2433"/>
  <c r="X2433"/>
  <c r="Q2433"/>
  <c r="I2433"/>
  <c r="O2433"/>
  <c r="J2433"/>
  <c r="H2433"/>
  <c r="C2433" l="1"/>
  <c r="B2434" s="1"/>
  <c r="G2434"/>
  <c r="U2433"/>
  <c r="K2433"/>
  <c r="M2433" s="1"/>
  <c r="L2433"/>
  <c r="N2433" s="1"/>
  <c r="Z2433"/>
  <c r="P2433"/>
  <c r="Y2433"/>
  <c r="A2434" l="1"/>
  <c r="S2434"/>
  <c r="V2434"/>
  <c r="W2434"/>
  <c r="AB2434" l="1"/>
  <c r="AA2434" s="1"/>
  <c r="T2434"/>
  <c r="U2434" s="1"/>
  <c r="C2434" s="1"/>
  <c r="B2435" s="1"/>
  <c r="AC2434"/>
  <c r="X2434"/>
  <c r="Q2434"/>
  <c r="I2434"/>
  <c r="H2434"/>
  <c r="J2434"/>
  <c r="O2434"/>
  <c r="A2435" l="1"/>
  <c r="P2434"/>
  <c r="Y2434"/>
  <c r="Z2434"/>
  <c r="K2434"/>
  <c r="M2434" s="1"/>
  <c r="L2434"/>
  <c r="N2434" s="1"/>
  <c r="G2435" l="1"/>
  <c r="V2435" l="1"/>
  <c r="W2435"/>
  <c r="S2435"/>
  <c r="X2435" l="1"/>
  <c r="Q2435"/>
  <c r="H2435"/>
  <c r="J2435"/>
  <c r="I2435"/>
  <c r="O2435"/>
  <c r="AB2435"/>
  <c r="T2435"/>
  <c r="AC2435"/>
  <c r="U2435"/>
  <c r="C2435" s="1"/>
  <c r="B2436" s="1"/>
  <c r="A2436" l="1"/>
  <c r="H2436"/>
  <c r="G2436"/>
  <c r="L2435"/>
  <c r="N2435" s="1"/>
  <c r="K2435"/>
  <c r="M2435" s="1"/>
  <c r="P2435"/>
  <c r="Y2435"/>
  <c r="Z2435"/>
  <c r="AA2435"/>
  <c r="V2436" l="1"/>
  <c r="W2436"/>
  <c r="S2436"/>
  <c r="X2436" l="1"/>
  <c r="Q2436"/>
  <c r="I2436"/>
  <c r="O2436"/>
  <c r="J2436"/>
  <c r="AC2436"/>
  <c r="AB2436"/>
  <c r="T2436"/>
  <c r="U2436" s="1"/>
  <c r="C2436" l="1"/>
  <c r="B2437" s="1"/>
  <c r="P2436"/>
  <c r="Y2436"/>
  <c r="Z2436"/>
  <c r="G2437"/>
  <c r="K2436"/>
  <c r="M2436" s="1"/>
  <c r="L2436"/>
  <c r="N2436" s="1"/>
  <c r="AA2436"/>
  <c r="A2437" l="1"/>
  <c r="G2438"/>
  <c r="V2437"/>
  <c r="W2437"/>
  <c r="S2437"/>
  <c r="W2438" l="1"/>
  <c r="S2438"/>
  <c r="V2438"/>
  <c r="X2437"/>
  <c r="Q2437"/>
  <c r="H2437"/>
  <c r="I2437"/>
  <c r="O2437"/>
  <c r="J2437"/>
  <c r="AB2437"/>
  <c r="AA2437" s="1"/>
  <c r="T2437"/>
  <c r="U2437" s="1"/>
  <c r="C2437" s="1"/>
  <c r="B2438" s="1"/>
  <c r="AC2437"/>
  <c r="A2438" l="1"/>
  <c r="H2438"/>
  <c r="I2438"/>
  <c r="K2437"/>
  <c r="M2437" s="1"/>
  <c r="L2437"/>
  <c r="N2437" s="1"/>
  <c r="J2438"/>
  <c r="P2437"/>
  <c r="O2438" s="1"/>
  <c r="Y2437"/>
  <c r="Z2437"/>
  <c r="AB2438"/>
  <c r="AA2438" s="1"/>
  <c r="T2438"/>
  <c r="U2438" s="1"/>
  <c r="C2438" s="1"/>
  <c r="B2439" s="1"/>
  <c r="AC2438"/>
  <c r="X2438"/>
  <c r="Q2438"/>
  <c r="A2439" l="1"/>
  <c r="P2438"/>
  <c r="Y2438"/>
  <c r="Z2438"/>
  <c r="K2438"/>
  <c r="G2439" s="1"/>
  <c r="L2438"/>
  <c r="M2438"/>
  <c r="N2438"/>
  <c r="S2439" l="1"/>
  <c r="V2439"/>
  <c r="W2439"/>
  <c r="AB2439" l="1"/>
  <c r="AA2439" s="1"/>
  <c r="T2439"/>
  <c r="AC2439"/>
  <c r="X2439"/>
  <c r="Q2439"/>
  <c r="H2439"/>
  <c r="O2439"/>
  <c r="J2439"/>
  <c r="I2439"/>
  <c r="P2439" l="1"/>
  <c r="Y2439"/>
  <c r="Z2439"/>
  <c r="K2439"/>
  <c r="M2439" s="1"/>
  <c r="L2439"/>
  <c r="N2439" s="1"/>
  <c r="U2439"/>
  <c r="C2439" s="1"/>
  <c r="B2440" s="1"/>
  <c r="G2440"/>
  <c r="A2440" l="1"/>
  <c r="S2440"/>
  <c r="V2440"/>
  <c r="W2440"/>
  <c r="AB2440" l="1"/>
  <c r="AA2440" s="1"/>
  <c r="T2440"/>
  <c r="U2440" s="1"/>
  <c r="C2440" s="1"/>
  <c r="B2441" s="1"/>
  <c r="AC2440"/>
  <c r="Q2440"/>
  <c r="X2440"/>
  <c r="I2440"/>
  <c r="O2440"/>
  <c r="H2440"/>
  <c r="J2440"/>
  <c r="A2441" l="1"/>
  <c r="Y2440"/>
  <c r="Z2440"/>
  <c r="P2440"/>
  <c r="K2440"/>
  <c r="M2440" s="1"/>
  <c r="L2440"/>
  <c r="N2440" s="1"/>
  <c r="G2441" l="1"/>
  <c r="S2441" l="1"/>
  <c r="V2441"/>
  <c r="W2441"/>
  <c r="X2441" l="1"/>
  <c r="Q2441"/>
  <c r="H2441"/>
  <c r="O2441"/>
  <c r="I2441"/>
  <c r="J2441"/>
  <c r="AB2441"/>
  <c r="T2441"/>
  <c r="AC2441"/>
  <c r="U2441"/>
  <c r="C2441" s="1"/>
  <c r="B2442" s="1"/>
  <c r="A2442" l="1"/>
  <c r="Z2441"/>
  <c r="P2441"/>
  <c r="Y2441"/>
  <c r="K2441"/>
  <c r="M2441" s="1"/>
  <c r="L2441"/>
  <c r="N2441" s="1"/>
  <c r="AA2441"/>
  <c r="G2442" l="1"/>
  <c r="S2442" l="1"/>
  <c r="V2442"/>
  <c r="W2442"/>
  <c r="AB2442" l="1"/>
  <c r="AA2442" s="1"/>
  <c r="T2442"/>
  <c r="AC2442"/>
  <c r="X2442"/>
  <c r="Q2442"/>
  <c r="J2442"/>
  <c r="I2442"/>
  <c r="O2442"/>
  <c r="H2442"/>
  <c r="C2442" l="1"/>
  <c r="B2443" s="1"/>
  <c r="K2442"/>
  <c r="M2442" s="1"/>
  <c r="L2442"/>
  <c r="N2442" s="1"/>
  <c r="P2442"/>
  <c r="Y2442"/>
  <c r="Z2442"/>
  <c r="G2443"/>
  <c r="U2442"/>
  <c r="V2443" l="1"/>
  <c r="W2443"/>
  <c r="S2443"/>
  <c r="A2443"/>
  <c r="X2443" l="1"/>
  <c r="Q2443"/>
  <c r="I2443"/>
  <c r="O2443"/>
  <c r="J2443"/>
  <c r="H2443"/>
  <c r="AB2443"/>
  <c r="T2443"/>
  <c r="AC2443"/>
  <c r="U2443"/>
  <c r="C2443" s="1"/>
  <c r="B2444" s="1"/>
  <c r="A2444" l="1"/>
  <c r="L2443"/>
  <c r="N2443" s="1"/>
  <c r="K2443"/>
  <c r="M2443" s="1"/>
  <c r="P2443"/>
  <c r="Y2443"/>
  <c r="Z2443"/>
  <c r="AA2443"/>
  <c r="G2444" l="1"/>
  <c r="V2444" l="1"/>
  <c r="W2444"/>
  <c r="S2444"/>
  <c r="X2444" l="1"/>
  <c r="Q2444"/>
  <c r="O2444"/>
  <c r="I2444"/>
  <c r="J2444"/>
  <c r="H2444"/>
  <c r="AC2444"/>
  <c r="AB2444"/>
  <c r="AA2444" s="1"/>
  <c r="T2444"/>
  <c r="U2444" s="1"/>
  <c r="C2444" l="1"/>
  <c r="B2445" s="1"/>
  <c r="P2444"/>
  <c r="Y2444"/>
  <c r="Z2444"/>
  <c r="K2444"/>
  <c r="M2444" s="1"/>
  <c r="L2444"/>
  <c r="N2444" s="1"/>
  <c r="A2445" l="1"/>
  <c r="G2445"/>
  <c r="V2445" l="1"/>
  <c r="W2445"/>
  <c r="S2445"/>
  <c r="X2445" l="1"/>
  <c r="Q2445"/>
  <c r="I2445"/>
  <c r="O2445"/>
  <c r="J2445"/>
  <c r="H2445"/>
  <c r="AB2445"/>
  <c r="T2445"/>
  <c r="AC2445"/>
  <c r="U2445"/>
  <c r="C2445" s="1"/>
  <c r="B2446" s="1"/>
  <c r="A2446" l="1"/>
  <c r="K2445"/>
  <c r="M2445" s="1"/>
  <c r="L2445"/>
  <c r="N2445" s="1"/>
  <c r="P2445"/>
  <c r="Y2445"/>
  <c r="Z2445"/>
  <c r="G2446"/>
  <c r="AA2445"/>
  <c r="W2446" l="1"/>
  <c r="S2446"/>
  <c r="V2446"/>
  <c r="X2446" l="1"/>
  <c r="Q2446"/>
  <c r="O2446"/>
  <c r="J2446"/>
  <c r="I2446"/>
  <c r="H2446"/>
  <c r="AB2446"/>
  <c r="T2446"/>
  <c r="AC2446"/>
  <c r="U2446"/>
  <c r="C2446" s="1"/>
  <c r="B2447" s="1"/>
  <c r="A2447" l="1"/>
  <c r="P2446"/>
  <c r="Y2446"/>
  <c r="Z2446"/>
  <c r="K2446"/>
  <c r="M2446" s="1"/>
  <c r="L2446"/>
  <c r="N2446" s="1"/>
  <c r="AA2446"/>
  <c r="G2447" l="1"/>
  <c r="S2447" l="1"/>
  <c r="V2447"/>
  <c r="W2447"/>
  <c r="AB2447" l="1"/>
  <c r="AA2447" s="1"/>
  <c r="T2447"/>
  <c r="AC2447"/>
  <c r="X2447"/>
  <c r="Q2447"/>
  <c r="I2447"/>
  <c r="J2447"/>
  <c r="O2447"/>
  <c r="H2447"/>
  <c r="P2447" l="1"/>
  <c r="Y2447"/>
  <c r="Z2447"/>
  <c r="U2447"/>
  <c r="C2447" s="1"/>
  <c r="B2448" s="1"/>
  <c r="K2447"/>
  <c r="M2447" s="1"/>
  <c r="L2447"/>
  <c r="N2447" s="1"/>
  <c r="A2448" l="1"/>
  <c r="G2448"/>
  <c r="S2448" l="1"/>
  <c r="V2448"/>
  <c r="W2448"/>
  <c r="AB2448" l="1"/>
  <c r="AA2448" s="1"/>
  <c r="T2448"/>
  <c r="AC2448"/>
  <c r="Q2448"/>
  <c r="X2448"/>
  <c r="H2448"/>
  <c r="O2448"/>
  <c r="J2448"/>
  <c r="I2448"/>
  <c r="C2448" l="1"/>
  <c r="B2449" s="1"/>
  <c r="Y2448"/>
  <c r="Z2448"/>
  <c r="P2448"/>
  <c r="K2448"/>
  <c r="M2448" s="1"/>
  <c r="L2448"/>
  <c r="N2448" s="1"/>
  <c r="G2449"/>
  <c r="U2448"/>
  <c r="A2449" l="1"/>
  <c r="S2449"/>
  <c r="V2449"/>
  <c r="W2449"/>
  <c r="X2449" l="1"/>
  <c r="Q2449"/>
  <c r="O2449"/>
  <c r="H2449"/>
  <c r="J2449"/>
  <c r="I2449"/>
  <c r="AB2449"/>
  <c r="T2449"/>
  <c r="U2449" s="1"/>
  <c r="AC2449"/>
  <c r="C2449" l="1"/>
  <c r="B2450" s="1"/>
  <c r="Z2449"/>
  <c r="P2449"/>
  <c r="Y2449"/>
  <c r="K2449"/>
  <c r="M2449" s="1"/>
  <c r="L2449"/>
  <c r="N2449" s="1"/>
  <c r="AA2449"/>
  <c r="A2450" l="1"/>
  <c r="G2450"/>
  <c r="S2450" l="1"/>
  <c r="V2450"/>
  <c r="W2450"/>
  <c r="AB2450" l="1"/>
  <c r="AA2450" s="1"/>
  <c r="T2450"/>
  <c r="AC2450"/>
  <c r="X2450"/>
  <c r="Q2450"/>
  <c r="J2450"/>
  <c r="H2450"/>
  <c r="O2450"/>
  <c r="I2450"/>
  <c r="C2450" l="1"/>
  <c r="B2451" s="1"/>
  <c r="P2450"/>
  <c r="Y2450"/>
  <c r="Z2450"/>
  <c r="U2450"/>
  <c r="H2451"/>
  <c r="K2450"/>
  <c r="M2450" s="1"/>
  <c r="L2450"/>
  <c r="N2450" s="1"/>
  <c r="A2451" l="1"/>
  <c r="G2451"/>
  <c r="V2451" l="1"/>
  <c r="W2451"/>
  <c r="S2451"/>
  <c r="X2451" l="1"/>
  <c r="Q2451"/>
  <c r="J2451"/>
  <c r="I2451"/>
  <c r="O2451"/>
  <c r="AB2451"/>
  <c r="AA2451" s="1"/>
  <c r="T2451"/>
  <c r="AC2451"/>
  <c r="U2451"/>
  <c r="C2451" s="1"/>
  <c r="B2452" s="1"/>
  <c r="A2452" l="1"/>
  <c r="L2451"/>
  <c r="N2451" s="1"/>
  <c r="K2451"/>
  <c r="M2451" s="1"/>
  <c r="P2451"/>
  <c r="Y2451"/>
  <c r="Z2451"/>
  <c r="G2452"/>
  <c r="G2453" l="1"/>
  <c r="V2452"/>
  <c r="W2452"/>
  <c r="S2452"/>
  <c r="X2452" l="1"/>
  <c r="Q2452"/>
  <c r="H2452"/>
  <c r="O2452"/>
  <c r="I2452"/>
  <c r="J2452"/>
  <c r="V2453"/>
  <c r="W2453"/>
  <c r="S2453"/>
  <c r="AC2452"/>
  <c r="U2452"/>
  <c r="AB2452"/>
  <c r="T2452"/>
  <c r="C2452"/>
  <c r="B2453" s="1"/>
  <c r="AB2453" l="1"/>
  <c r="AA2453" s="1"/>
  <c r="T2453"/>
  <c r="U2453" s="1"/>
  <c r="AC2453"/>
  <c r="O2453"/>
  <c r="P2452"/>
  <c r="Y2452"/>
  <c r="Z2452"/>
  <c r="I2453"/>
  <c r="K2452"/>
  <c r="M2452" s="1"/>
  <c r="L2452"/>
  <c r="N2452" s="1"/>
  <c r="A2453"/>
  <c r="H2453"/>
  <c r="J2453"/>
  <c r="AA2452"/>
  <c r="X2453"/>
  <c r="Q2453"/>
  <c r="K2453" l="1"/>
  <c r="G2454" s="1"/>
  <c r="L2453"/>
  <c r="N2453" s="1"/>
  <c r="C2453"/>
  <c r="B2454" s="1"/>
  <c r="P2453"/>
  <c r="Y2453"/>
  <c r="Z2453"/>
  <c r="W2454" l="1"/>
  <c r="S2454"/>
  <c r="V2454"/>
  <c r="M2453"/>
  <c r="A2454"/>
  <c r="X2454" l="1"/>
  <c r="Q2454"/>
  <c r="O2454"/>
  <c r="J2454"/>
  <c r="H2454"/>
  <c r="I2454"/>
  <c r="AB2454"/>
  <c r="T2454"/>
  <c r="U2454" s="1"/>
  <c r="AC2454"/>
  <c r="C2454" l="1"/>
  <c r="B2455" s="1"/>
  <c r="P2454"/>
  <c r="Y2454"/>
  <c r="Z2454"/>
  <c r="K2454"/>
  <c r="M2454" s="1"/>
  <c r="L2454"/>
  <c r="N2454" s="1"/>
  <c r="AA2454"/>
  <c r="A2455" l="1"/>
  <c r="G2455"/>
  <c r="S2455" l="1"/>
  <c r="V2455"/>
  <c r="W2455"/>
  <c r="AB2455" l="1"/>
  <c r="AA2455" s="1"/>
  <c r="T2455"/>
  <c r="AC2455"/>
  <c r="X2455"/>
  <c r="Q2455"/>
  <c r="H2455"/>
  <c r="J2455"/>
  <c r="O2455"/>
  <c r="I2455"/>
  <c r="C2455" l="1"/>
  <c r="B2456" s="1"/>
  <c r="P2455"/>
  <c r="Y2455"/>
  <c r="Z2455"/>
  <c r="U2455"/>
  <c r="K2455"/>
  <c r="M2455" s="1"/>
  <c r="L2455"/>
  <c r="N2455" s="1"/>
  <c r="A2456" l="1"/>
  <c r="G2456"/>
  <c r="S2456" l="1"/>
  <c r="V2456"/>
  <c r="W2456"/>
  <c r="AB2456" l="1"/>
  <c r="AA2456" s="1"/>
  <c r="T2456"/>
  <c r="U2456" s="1"/>
  <c r="AC2456"/>
  <c r="Q2456"/>
  <c r="X2456"/>
  <c r="I2456"/>
  <c r="H2456"/>
  <c r="J2456"/>
  <c r="O2456"/>
  <c r="C2456" l="1"/>
  <c r="B2457" s="1"/>
  <c r="Y2456"/>
  <c r="Z2456"/>
  <c r="P2456"/>
  <c r="K2456"/>
  <c r="M2456" s="1"/>
  <c r="L2456"/>
  <c r="N2456" s="1"/>
  <c r="G2457" l="1"/>
  <c r="A2457"/>
  <c r="S2457" l="1"/>
  <c r="V2457"/>
  <c r="W2457"/>
  <c r="X2457" l="1"/>
  <c r="Q2457"/>
  <c r="O2457"/>
  <c r="J2457"/>
  <c r="I2457"/>
  <c r="H2457"/>
  <c r="AB2457"/>
  <c r="T2457"/>
  <c r="AC2457"/>
  <c r="U2457"/>
  <c r="C2457" s="1"/>
  <c r="B2458" s="1"/>
  <c r="A2458" l="1"/>
  <c r="Z2457"/>
  <c r="P2457"/>
  <c r="Y2457"/>
  <c r="K2457"/>
  <c r="M2457" s="1"/>
  <c r="L2457"/>
  <c r="N2457" s="1"/>
  <c r="G2458"/>
  <c r="AA2457"/>
  <c r="S2458" l="1"/>
  <c r="V2458"/>
  <c r="W2458"/>
  <c r="AB2458" l="1"/>
  <c r="AA2458" s="1"/>
  <c r="T2458"/>
  <c r="AC2458"/>
  <c r="X2458"/>
  <c r="Q2458"/>
  <c r="O2458"/>
  <c r="J2458"/>
  <c r="H2458"/>
  <c r="I2458"/>
  <c r="C2458" l="1"/>
  <c r="B2459" s="1"/>
  <c r="G2459"/>
  <c r="K2458"/>
  <c r="M2458" s="1"/>
  <c r="L2458"/>
  <c r="N2458" s="1"/>
  <c r="U2458"/>
  <c r="P2458"/>
  <c r="Y2458"/>
  <c r="Z2458"/>
  <c r="A2459" l="1"/>
  <c r="V2459"/>
  <c r="W2459"/>
  <c r="S2459"/>
  <c r="X2459" l="1"/>
  <c r="Q2459"/>
  <c r="O2459"/>
  <c r="I2459"/>
  <c r="J2459"/>
  <c r="H2459"/>
  <c r="AB2459"/>
  <c r="T2459"/>
  <c r="U2459" s="1"/>
  <c r="AC2459"/>
  <c r="C2459" l="1"/>
  <c r="B2460" s="1"/>
  <c r="P2459"/>
  <c r="Y2459"/>
  <c r="Z2459"/>
  <c r="L2459"/>
  <c r="N2459" s="1"/>
  <c r="K2459"/>
  <c r="M2459" s="1"/>
  <c r="G2460"/>
  <c r="AA2459"/>
  <c r="A2460" l="1"/>
  <c r="V2460"/>
  <c r="W2460"/>
  <c r="S2460"/>
  <c r="X2460" l="1"/>
  <c r="Q2460"/>
  <c r="I2460"/>
  <c r="O2460"/>
  <c r="H2460"/>
  <c r="J2460"/>
  <c r="AC2460"/>
  <c r="U2460"/>
  <c r="C2460" s="1"/>
  <c r="B2461" s="1"/>
  <c r="AB2460"/>
  <c r="AA2460" s="1"/>
  <c r="T2460"/>
  <c r="A2461" l="1"/>
  <c r="P2460"/>
  <c r="Y2460"/>
  <c r="Z2460"/>
  <c r="K2460"/>
  <c r="M2460" s="1"/>
  <c r="L2460"/>
  <c r="N2460" s="1"/>
  <c r="G2461" l="1"/>
  <c r="V2461" l="1"/>
  <c r="W2461"/>
  <c r="S2461"/>
  <c r="X2461" l="1"/>
  <c r="Q2461"/>
  <c r="H2461"/>
  <c r="J2461"/>
  <c r="O2461"/>
  <c r="I2461"/>
  <c r="AB2461"/>
  <c r="T2461"/>
  <c r="AC2461"/>
  <c r="U2461"/>
  <c r="C2461" s="1"/>
  <c r="B2462" s="1"/>
  <c r="A2462" l="1"/>
  <c r="P2461"/>
  <c r="Y2461"/>
  <c r="Z2461"/>
  <c r="K2461"/>
  <c r="M2461" s="1"/>
  <c r="L2461"/>
  <c r="N2461" s="1"/>
  <c r="AA2461"/>
  <c r="G2462" l="1"/>
  <c r="W2462" l="1"/>
  <c r="S2462"/>
  <c r="V2462"/>
  <c r="AB2462" l="1"/>
  <c r="AA2462" s="1"/>
  <c r="T2462"/>
  <c r="AC2462"/>
  <c r="X2462"/>
  <c r="Q2462"/>
  <c r="O2462"/>
  <c r="H2462"/>
  <c r="I2462"/>
  <c r="J2462"/>
  <c r="C2462" l="1"/>
  <c r="B2463" s="1"/>
  <c r="G2463"/>
  <c r="K2462"/>
  <c r="M2462" s="1"/>
  <c r="L2462"/>
  <c r="N2462" s="1"/>
  <c r="U2462"/>
  <c r="P2462"/>
  <c r="Y2462"/>
  <c r="Z2462"/>
  <c r="A2463" l="1"/>
  <c r="S2463"/>
  <c r="V2463"/>
  <c r="W2463"/>
  <c r="AB2463" l="1"/>
  <c r="AA2463" s="1"/>
  <c r="T2463"/>
  <c r="U2463" s="1"/>
  <c r="C2463" s="1"/>
  <c r="B2464" s="1"/>
  <c r="AC2463"/>
  <c r="X2463"/>
  <c r="Q2463"/>
  <c r="J2463"/>
  <c r="I2463"/>
  <c r="O2463"/>
  <c r="H2463"/>
  <c r="A2464" l="1"/>
  <c r="K2463"/>
  <c r="M2463" s="1"/>
  <c r="L2463"/>
  <c r="N2463" s="1"/>
  <c r="P2463"/>
  <c r="Y2463"/>
  <c r="Z2463"/>
  <c r="G2464" l="1"/>
  <c r="S2464" l="1"/>
  <c r="V2464"/>
  <c r="W2464"/>
  <c r="Q2464" l="1"/>
  <c r="X2464"/>
  <c r="H2464"/>
  <c r="J2464"/>
  <c r="O2464"/>
  <c r="I2464"/>
  <c r="AB2464"/>
  <c r="T2464"/>
  <c r="AC2464"/>
  <c r="U2464"/>
  <c r="C2464" s="1"/>
  <c r="B2465" s="1"/>
  <c r="A2465" l="1"/>
  <c r="Y2464"/>
  <c r="Z2464"/>
  <c r="P2464"/>
  <c r="K2464"/>
  <c r="M2464" s="1"/>
  <c r="L2464"/>
  <c r="N2464" s="1"/>
  <c r="AA2464"/>
  <c r="G2465" l="1"/>
  <c r="S2465" l="1"/>
  <c r="V2465"/>
  <c r="W2465"/>
  <c r="AB2465" l="1"/>
  <c r="AA2465" s="1"/>
  <c r="T2465"/>
  <c r="AC2465"/>
  <c r="X2465"/>
  <c r="Q2465"/>
  <c r="O2465"/>
  <c r="I2465"/>
  <c r="J2465"/>
  <c r="H2465"/>
  <c r="C2465" l="1"/>
  <c r="B2466" s="1"/>
  <c r="K2465"/>
  <c r="M2465" s="1"/>
  <c r="L2465"/>
  <c r="N2465" s="1"/>
  <c r="H2466"/>
  <c r="Z2465"/>
  <c r="P2465"/>
  <c r="Y2465"/>
  <c r="U2465"/>
  <c r="A2466" l="1"/>
  <c r="G2466"/>
  <c r="S2466" l="1"/>
  <c r="V2466"/>
  <c r="W2466"/>
  <c r="AB2466" l="1"/>
  <c r="AA2466" s="1"/>
  <c r="T2466"/>
  <c r="U2466" s="1"/>
  <c r="AC2466"/>
  <c r="X2466"/>
  <c r="Q2466"/>
  <c r="J2466"/>
  <c r="I2466"/>
  <c r="O2466"/>
  <c r="K2466" l="1"/>
  <c r="M2466" s="1"/>
  <c r="L2466"/>
  <c r="N2466" s="1"/>
  <c r="P2466"/>
  <c r="Y2466"/>
  <c r="Z2466"/>
  <c r="G2467"/>
  <c r="C2466"/>
  <c r="B2467" s="1"/>
  <c r="A2467" l="1"/>
  <c r="G2468"/>
  <c r="V2467"/>
  <c r="W2467"/>
  <c r="S2467"/>
  <c r="V2468" l="1"/>
  <c r="W2468"/>
  <c r="S2468"/>
  <c r="X2467"/>
  <c r="Q2467"/>
  <c r="H2467"/>
  <c r="O2467"/>
  <c r="I2467"/>
  <c r="J2467"/>
  <c r="AB2467"/>
  <c r="AA2467" s="1"/>
  <c r="T2467"/>
  <c r="U2467" s="1"/>
  <c r="AC2467"/>
  <c r="H2468" l="1"/>
  <c r="C2467"/>
  <c r="B2468" s="1"/>
  <c r="O2468"/>
  <c r="P2467"/>
  <c r="Y2467"/>
  <c r="Z2467"/>
  <c r="X2468"/>
  <c r="Q2468"/>
  <c r="L2467"/>
  <c r="N2467" s="1"/>
  <c r="I2468"/>
  <c r="K2467"/>
  <c r="M2467" s="1"/>
  <c r="AC2468"/>
  <c r="U2468"/>
  <c r="AB2468"/>
  <c r="T2468"/>
  <c r="J2468"/>
  <c r="N2468" l="1"/>
  <c r="G2469"/>
  <c r="K2468"/>
  <c r="L2468"/>
  <c r="P2468"/>
  <c r="Y2468"/>
  <c r="Z2468"/>
  <c r="M2468"/>
  <c r="AA2468"/>
  <c r="A2468"/>
  <c r="C2468"/>
  <c r="B2469" s="1"/>
  <c r="V2469" l="1"/>
  <c r="W2469"/>
  <c r="S2469"/>
  <c r="A2469"/>
  <c r="X2469" l="1"/>
  <c r="Q2469"/>
  <c r="O2469"/>
  <c r="J2469"/>
  <c r="I2469"/>
  <c r="H2469"/>
  <c r="AB2469"/>
  <c r="T2469"/>
  <c r="U2469" s="1"/>
  <c r="AC2469"/>
  <c r="P2469" l="1"/>
  <c r="Y2469"/>
  <c r="Z2469"/>
  <c r="K2469"/>
  <c r="M2469" s="1"/>
  <c r="L2469"/>
  <c r="N2469" s="1"/>
  <c r="C2469"/>
  <c r="B2470" s="1"/>
  <c r="G2470"/>
  <c r="AA2469"/>
  <c r="W2470" l="1"/>
  <c r="S2470"/>
  <c r="V2470"/>
  <c r="A2470"/>
  <c r="X2470" l="1"/>
  <c r="Q2470"/>
  <c r="I2470"/>
  <c r="J2470"/>
  <c r="O2470"/>
  <c r="H2470"/>
  <c r="AB2470"/>
  <c r="T2470"/>
  <c r="U2470" s="1"/>
  <c r="AC2470"/>
  <c r="K2470" l="1"/>
  <c r="M2470" s="1"/>
  <c r="L2470"/>
  <c r="N2470" s="1"/>
  <c r="C2470"/>
  <c r="B2471" s="1"/>
  <c r="P2470"/>
  <c r="Y2470"/>
  <c r="Z2470"/>
  <c r="G2471"/>
  <c r="AA2470"/>
  <c r="S2471" l="1"/>
  <c r="V2471"/>
  <c r="W2471"/>
  <c r="A2471"/>
  <c r="AB2471" l="1"/>
  <c r="AA2471" s="1"/>
  <c r="T2471"/>
  <c r="AC2471"/>
  <c r="X2471"/>
  <c r="Q2471"/>
  <c r="J2471"/>
  <c r="H2471"/>
  <c r="I2471"/>
  <c r="O2471"/>
  <c r="C2471" l="1"/>
  <c r="B2472" s="1"/>
  <c r="U2471"/>
  <c r="K2471"/>
  <c r="M2471" s="1"/>
  <c r="L2471"/>
  <c r="N2471" s="1"/>
  <c r="P2471"/>
  <c r="Y2471"/>
  <c r="Z2471"/>
  <c r="G2472"/>
  <c r="A2472" l="1"/>
  <c r="S2472"/>
  <c r="V2472"/>
  <c r="W2472"/>
  <c r="AB2472" l="1"/>
  <c r="AA2472" s="1"/>
  <c r="T2472"/>
  <c r="U2472" s="1"/>
  <c r="C2472" s="1"/>
  <c r="B2473" s="1"/>
  <c r="AC2472"/>
  <c r="Q2472"/>
  <c r="X2472"/>
  <c r="I2472"/>
  <c r="H2472"/>
  <c r="J2472"/>
  <c r="O2472"/>
  <c r="A2473" l="1"/>
  <c r="Y2472"/>
  <c r="Z2472"/>
  <c r="P2472"/>
  <c r="K2472"/>
  <c r="M2472" s="1"/>
  <c r="L2472"/>
  <c r="N2472" s="1"/>
  <c r="G2473" l="1"/>
  <c r="S2473" l="1"/>
  <c r="V2473"/>
  <c r="W2473"/>
  <c r="AB2473" l="1"/>
  <c r="AA2473" s="1"/>
  <c r="T2473"/>
  <c r="U2473" s="1"/>
  <c r="AC2473"/>
  <c r="X2473"/>
  <c r="Q2473"/>
  <c r="O2473"/>
  <c r="I2473"/>
  <c r="H2473"/>
  <c r="J2473"/>
  <c r="K2473" l="1"/>
  <c r="M2473" s="1"/>
  <c r="L2473"/>
  <c r="N2473" s="1"/>
  <c r="C2473"/>
  <c r="B2474" s="1"/>
  <c r="Z2473"/>
  <c r="P2473"/>
  <c r="Y2473"/>
  <c r="G2474" l="1"/>
  <c r="A2474"/>
  <c r="S2474" l="1"/>
  <c r="V2474"/>
  <c r="W2474"/>
  <c r="AB2474" l="1"/>
  <c r="AA2474" s="1"/>
  <c r="T2474"/>
  <c r="AC2474"/>
  <c r="X2474"/>
  <c r="Q2474"/>
  <c r="I2474"/>
  <c r="J2474"/>
  <c r="H2474"/>
  <c r="O2474"/>
  <c r="C2474" l="1"/>
  <c r="B2475" s="1"/>
  <c r="U2474"/>
  <c r="P2474"/>
  <c r="Y2474"/>
  <c r="Z2474"/>
  <c r="K2474"/>
  <c r="M2474" s="1"/>
  <c r="L2474"/>
  <c r="N2474" s="1"/>
  <c r="G2475" l="1"/>
  <c r="A2475"/>
  <c r="V2475" l="1"/>
  <c r="W2475"/>
  <c r="S2475"/>
  <c r="X2475" l="1"/>
  <c r="Q2475"/>
  <c r="O2475"/>
  <c r="I2475"/>
  <c r="H2475"/>
  <c r="J2475"/>
  <c r="AB2475"/>
  <c r="T2475"/>
  <c r="AC2475"/>
  <c r="U2475"/>
  <c r="C2475" s="1"/>
  <c r="B2476" s="1"/>
  <c r="A2476" l="1"/>
  <c r="P2475"/>
  <c r="Y2475"/>
  <c r="Z2475"/>
  <c r="L2475"/>
  <c r="N2475" s="1"/>
  <c r="K2475"/>
  <c r="M2475" s="1"/>
  <c r="AA2475"/>
  <c r="G2476" l="1"/>
  <c r="V2476" l="1"/>
  <c r="W2476"/>
  <c r="S2476"/>
  <c r="X2476" l="1"/>
  <c r="Q2476"/>
  <c r="H2476"/>
  <c r="J2476"/>
  <c r="O2476"/>
  <c r="I2476"/>
  <c r="AC2476"/>
  <c r="AB2476"/>
  <c r="AA2476" s="1"/>
  <c r="T2476"/>
  <c r="U2476" s="1"/>
  <c r="C2476" l="1"/>
  <c r="B2477" s="1"/>
  <c r="P2476"/>
  <c r="Y2476"/>
  <c r="Z2476"/>
  <c r="K2476"/>
  <c r="M2476" s="1"/>
  <c r="L2476"/>
  <c r="N2476" s="1"/>
  <c r="A2477" l="1"/>
  <c r="G2477"/>
  <c r="V2477" l="1"/>
  <c r="W2477"/>
  <c r="S2477"/>
  <c r="X2477" l="1"/>
  <c r="Q2477"/>
  <c r="O2477"/>
  <c r="J2477"/>
  <c r="I2477"/>
  <c r="H2477"/>
  <c r="AB2477"/>
  <c r="T2477"/>
  <c r="AC2477"/>
  <c r="U2477"/>
  <c r="C2477" s="1"/>
  <c r="B2478" s="1"/>
  <c r="A2478" l="1"/>
  <c r="P2477"/>
  <c r="Y2477"/>
  <c r="Z2477"/>
  <c r="K2477"/>
  <c r="M2477" s="1"/>
  <c r="L2477"/>
  <c r="N2477" s="1"/>
  <c r="AA2477"/>
  <c r="G2478" l="1"/>
  <c r="W2478" l="1"/>
  <c r="S2478"/>
  <c r="V2478"/>
  <c r="AB2478" l="1"/>
  <c r="AA2478" s="1"/>
  <c r="T2478"/>
  <c r="U2478" s="1"/>
  <c r="AC2478"/>
  <c r="X2478"/>
  <c r="Q2478"/>
  <c r="I2478"/>
  <c r="J2478"/>
  <c r="O2478"/>
  <c r="H2478"/>
  <c r="C2478" l="1"/>
  <c r="B2479" s="1"/>
  <c r="P2478"/>
  <c r="Y2478"/>
  <c r="Z2478"/>
  <c r="K2478"/>
  <c r="M2478" s="1"/>
  <c r="L2478"/>
  <c r="N2478" s="1"/>
  <c r="A2479" l="1"/>
  <c r="G2479"/>
  <c r="S2479" l="1"/>
  <c r="V2479"/>
  <c r="W2479"/>
  <c r="AB2479" l="1"/>
  <c r="AA2479" s="1"/>
  <c r="T2479"/>
  <c r="AC2479"/>
  <c r="X2479"/>
  <c r="Q2479"/>
  <c r="I2479"/>
  <c r="J2479"/>
  <c r="H2479"/>
  <c r="O2479"/>
  <c r="C2479" l="1"/>
  <c r="B2480" s="1"/>
  <c r="P2479"/>
  <c r="Y2479"/>
  <c r="Z2479"/>
  <c r="K2479"/>
  <c r="M2479" s="1"/>
  <c r="L2479"/>
  <c r="N2479" s="1"/>
  <c r="U2479"/>
  <c r="A2480" l="1"/>
  <c r="G2480"/>
  <c r="S2480" l="1"/>
  <c r="V2480"/>
  <c r="W2480"/>
  <c r="Q2480" l="1"/>
  <c r="X2480"/>
  <c r="J2480"/>
  <c r="O2480"/>
  <c r="I2480"/>
  <c r="H2480"/>
  <c r="AB2480"/>
  <c r="T2480"/>
  <c r="AC2480"/>
  <c r="U2480"/>
  <c r="C2480" s="1"/>
  <c r="B2481" s="1"/>
  <c r="A2481" l="1"/>
  <c r="Y2480"/>
  <c r="Z2480"/>
  <c r="P2480"/>
  <c r="K2480"/>
  <c r="M2480" s="1"/>
  <c r="L2480"/>
  <c r="N2480" s="1"/>
  <c r="H2481"/>
  <c r="AA2480"/>
  <c r="G2481" l="1"/>
  <c r="S2481" l="1"/>
  <c r="V2481"/>
  <c r="W2481"/>
  <c r="X2481" l="1"/>
  <c r="Q2481"/>
  <c r="J2481"/>
  <c r="O2481"/>
  <c r="I2481"/>
  <c r="AB2481"/>
  <c r="AA2481" s="1"/>
  <c r="T2481"/>
  <c r="AC2481"/>
  <c r="U2481"/>
  <c r="C2481" s="1"/>
  <c r="B2482" s="1"/>
  <c r="A2482" l="1"/>
  <c r="Z2481"/>
  <c r="P2481"/>
  <c r="Y2481"/>
  <c r="G2482"/>
  <c r="K2481"/>
  <c r="M2481" s="1"/>
  <c r="L2481"/>
  <c r="N2481" s="1"/>
  <c r="S2482" l="1"/>
  <c r="G2483"/>
  <c r="V2482"/>
  <c r="W2482"/>
  <c r="AB2482" l="1"/>
  <c r="AA2482" s="1"/>
  <c r="T2482"/>
  <c r="AC2482"/>
  <c r="V2483"/>
  <c r="W2483"/>
  <c r="S2483"/>
  <c r="X2482"/>
  <c r="Q2482"/>
  <c r="H2482"/>
  <c r="O2482"/>
  <c r="J2482"/>
  <c r="I2482"/>
  <c r="C2482" l="1"/>
  <c r="B2483" s="1"/>
  <c r="AB2483"/>
  <c r="AA2483" s="1"/>
  <c r="T2483"/>
  <c r="U2483" s="1"/>
  <c r="AC2483"/>
  <c r="J2483"/>
  <c r="U2482"/>
  <c r="H2483"/>
  <c r="K2482"/>
  <c r="M2482" s="1"/>
  <c r="L2482"/>
  <c r="N2482" s="1"/>
  <c r="I2483"/>
  <c r="O2483"/>
  <c r="P2482"/>
  <c r="Y2482"/>
  <c r="Z2482"/>
  <c r="X2483"/>
  <c r="Q2483"/>
  <c r="P2483" l="1"/>
  <c r="Y2483"/>
  <c r="Z2483"/>
  <c r="A2483"/>
  <c r="C2483"/>
  <c r="B2484" s="1"/>
  <c r="L2483"/>
  <c r="N2483" s="1"/>
  <c r="K2483"/>
  <c r="G2484" s="1"/>
  <c r="V2484" l="1"/>
  <c r="W2484"/>
  <c r="S2484"/>
  <c r="A2484"/>
  <c r="M2483"/>
  <c r="X2484" l="1"/>
  <c r="Q2484"/>
  <c r="J2484"/>
  <c r="I2484"/>
  <c r="H2484"/>
  <c r="O2484"/>
  <c r="AC2484"/>
  <c r="U2484"/>
  <c r="AB2484"/>
  <c r="AA2484" s="1"/>
  <c r="T2484"/>
  <c r="C2484" s="1"/>
  <c r="B2485" s="1"/>
  <c r="A2485" l="1"/>
  <c r="K2484"/>
  <c r="M2484" s="1"/>
  <c r="L2484"/>
  <c r="N2484" s="1"/>
  <c r="P2484"/>
  <c r="Y2484"/>
  <c r="Z2484"/>
  <c r="G2485" l="1"/>
  <c r="V2485" l="1"/>
  <c r="W2485"/>
  <c r="S2485"/>
  <c r="X2485" l="1"/>
  <c r="Q2485"/>
  <c r="H2485"/>
  <c r="J2485"/>
  <c r="I2485"/>
  <c r="O2485"/>
  <c r="AB2485"/>
  <c r="T2485"/>
  <c r="AC2485"/>
  <c r="U2485"/>
  <c r="C2485" s="1"/>
  <c r="B2486" s="1"/>
  <c r="A2486" l="1"/>
  <c r="G2486"/>
  <c r="K2485"/>
  <c r="M2485" s="1"/>
  <c r="L2485"/>
  <c r="N2485" s="1"/>
  <c r="P2485"/>
  <c r="Y2485"/>
  <c r="Z2485"/>
  <c r="AA2485"/>
  <c r="W2486" l="1"/>
  <c r="S2486"/>
  <c r="V2486"/>
  <c r="AB2486" l="1"/>
  <c r="AA2486" s="1"/>
  <c r="T2486"/>
  <c r="AC2486"/>
  <c r="X2486"/>
  <c r="Q2486"/>
  <c r="I2486"/>
  <c r="H2486"/>
  <c r="J2486"/>
  <c r="O2486"/>
  <c r="G2487" l="1"/>
  <c r="P2486"/>
  <c r="Y2486"/>
  <c r="Z2486"/>
  <c r="U2486"/>
  <c r="C2486" s="1"/>
  <c r="B2487" s="1"/>
  <c r="K2486"/>
  <c r="M2486" s="1"/>
  <c r="L2486"/>
  <c r="N2486" s="1"/>
  <c r="A2487" l="1"/>
  <c r="S2487"/>
  <c r="V2487"/>
  <c r="W2487"/>
  <c r="AB2487" l="1"/>
  <c r="AA2487" s="1"/>
  <c r="T2487"/>
  <c r="U2487" s="1"/>
  <c r="C2487" s="1"/>
  <c r="B2488" s="1"/>
  <c r="AC2487"/>
  <c r="X2487"/>
  <c r="Q2487"/>
  <c r="O2487"/>
  <c r="J2487"/>
  <c r="H2487"/>
  <c r="I2487"/>
  <c r="A2488" l="1"/>
  <c r="G2488"/>
  <c r="K2487"/>
  <c r="M2487" s="1"/>
  <c r="L2487"/>
  <c r="N2487" s="1"/>
  <c r="P2487"/>
  <c r="Y2487"/>
  <c r="Z2487"/>
  <c r="S2488" l="1"/>
  <c r="V2488"/>
  <c r="W2488"/>
  <c r="AB2488" l="1"/>
  <c r="AA2488" s="1"/>
  <c r="T2488"/>
  <c r="AC2488"/>
  <c r="Q2488"/>
  <c r="X2488"/>
  <c r="I2488"/>
  <c r="H2488"/>
  <c r="O2488"/>
  <c r="J2488"/>
  <c r="C2488" l="1"/>
  <c r="B2489" s="1"/>
  <c r="U2488"/>
  <c r="Y2488"/>
  <c r="Z2488"/>
  <c r="P2488"/>
  <c r="K2488"/>
  <c r="M2488" s="1"/>
  <c r="L2488"/>
  <c r="N2488" s="1"/>
  <c r="A2489" l="1"/>
  <c r="G2489"/>
  <c r="S2489" l="1"/>
  <c r="V2489"/>
  <c r="W2489"/>
  <c r="AB2489" l="1"/>
  <c r="AA2489" s="1"/>
  <c r="T2489"/>
  <c r="AC2489"/>
  <c r="X2489"/>
  <c r="Q2489"/>
  <c r="O2489"/>
  <c r="I2489"/>
  <c r="H2489"/>
  <c r="J2489"/>
  <c r="C2489" l="1"/>
  <c r="B2490" s="1"/>
  <c r="G2490"/>
  <c r="K2489"/>
  <c r="M2489" s="1"/>
  <c r="L2489"/>
  <c r="N2489" s="1"/>
  <c r="U2489"/>
  <c r="Z2489"/>
  <c r="P2489"/>
  <c r="Y2489"/>
  <c r="A2490" l="1"/>
  <c r="S2490"/>
  <c r="V2490"/>
  <c r="W2490"/>
  <c r="AB2490" l="1"/>
  <c r="AA2490" s="1"/>
  <c r="T2490"/>
  <c r="U2490" s="1"/>
  <c r="C2490" s="1"/>
  <c r="B2491" s="1"/>
  <c r="AC2490"/>
  <c r="X2490"/>
  <c r="Q2490"/>
  <c r="I2490"/>
  <c r="J2490"/>
  <c r="H2490"/>
  <c r="O2490"/>
  <c r="A2491" l="1"/>
  <c r="P2490"/>
  <c r="Y2490"/>
  <c r="Z2490"/>
  <c r="K2490"/>
  <c r="M2490" s="1"/>
  <c r="L2490"/>
  <c r="N2490" s="1"/>
  <c r="G2491" l="1"/>
  <c r="V2491" l="1"/>
  <c r="W2491"/>
  <c r="S2491"/>
  <c r="X2491" l="1"/>
  <c r="Q2491"/>
  <c r="O2491"/>
  <c r="J2491"/>
  <c r="I2491"/>
  <c r="H2491"/>
  <c r="AB2491"/>
  <c r="T2491"/>
  <c r="AC2491"/>
  <c r="U2491"/>
  <c r="C2491" s="1"/>
  <c r="B2492" s="1"/>
  <c r="A2492" l="1"/>
  <c r="P2491"/>
  <c r="Y2491"/>
  <c r="Z2491"/>
  <c r="L2491"/>
  <c r="N2491" s="1"/>
  <c r="K2491"/>
  <c r="M2491" s="1"/>
  <c r="AA2491"/>
  <c r="G2492" l="1"/>
  <c r="V2492" l="1"/>
  <c r="W2492"/>
  <c r="S2492"/>
  <c r="X2492" l="1"/>
  <c r="Q2492"/>
  <c r="I2492"/>
  <c r="J2492"/>
  <c r="O2492"/>
  <c r="H2492"/>
  <c r="AC2492"/>
  <c r="AB2492"/>
  <c r="AA2492" s="1"/>
  <c r="T2492"/>
  <c r="U2492" s="1"/>
  <c r="K2492" l="1"/>
  <c r="M2492" s="1"/>
  <c r="L2492"/>
  <c r="N2492" s="1"/>
  <c r="P2492"/>
  <c r="Y2492"/>
  <c r="Z2492"/>
  <c r="G2493"/>
  <c r="C2492"/>
  <c r="B2493" s="1"/>
  <c r="V2493" l="1"/>
  <c r="W2493"/>
  <c r="S2493"/>
  <c r="A2493"/>
  <c r="X2493" l="1"/>
  <c r="Q2493"/>
  <c r="O2493"/>
  <c r="J2493"/>
  <c r="I2493"/>
  <c r="H2493"/>
  <c r="AB2493"/>
  <c r="T2493"/>
  <c r="AC2493"/>
  <c r="U2493"/>
  <c r="C2493" s="1"/>
  <c r="B2494" s="1"/>
  <c r="A2494" l="1"/>
  <c r="P2493"/>
  <c r="Y2493"/>
  <c r="Z2493"/>
  <c r="K2493"/>
  <c r="M2493" s="1"/>
  <c r="L2493"/>
  <c r="N2493" s="1"/>
  <c r="AA2493"/>
  <c r="G2494" l="1"/>
  <c r="W2494" l="1"/>
  <c r="S2494"/>
  <c r="V2494"/>
  <c r="AB2494" l="1"/>
  <c r="AA2494" s="1"/>
  <c r="T2494"/>
  <c r="AC2494"/>
  <c r="X2494"/>
  <c r="Q2494"/>
  <c r="I2494"/>
  <c r="O2494"/>
  <c r="J2494"/>
  <c r="H2494"/>
  <c r="C2494" l="1"/>
  <c r="B2495" s="1"/>
  <c r="P2494"/>
  <c r="Y2494"/>
  <c r="Z2494"/>
  <c r="U2494"/>
  <c r="G2495"/>
  <c r="K2494"/>
  <c r="M2494" s="1"/>
  <c r="L2494"/>
  <c r="N2494" s="1"/>
  <c r="S2495" l="1"/>
  <c r="V2495"/>
  <c r="W2495"/>
  <c r="A2495"/>
  <c r="AB2495" l="1"/>
  <c r="AA2495" s="1"/>
  <c r="T2495"/>
  <c r="AC2495"/>
  <c r="X2495"/>
  <c r="Q2495"/>
  <c r="H2495"/>
  <c r="J2495"/>
  <c r="O2495"/>
  <c r="I2495"/>
  <c r="C2495" l="1"/>
  <c r="B2496" s="1"/>
  <c r="P2495"/>
  <c r="Y2495"/>
  <c r="Z2495"/>
  <c r="U2495"/>
  <c r="K2495"/>
  <c r="M2495" s="1"/>
  <c r="L2495"/>
  <c r="N2495" s="1"/>
  <c r="H2496"/>
  <c r="A2496" l="1"/>
  <c r="G2496"/>
  <c r="S2496" l="1"/>
  <c r="V2496"/>
  <c r="W2496"/>
  <c r="AB2496" l="1"/>
  <c r="AA2496" s="1"/>
  <c r="T2496"/>
  <c r="U2496" s="1"/>
  <c r="AC2496"/>
  <c r="Q2496"/>
  <c r="X2496"/>
  <c r="I2496"/>
  <c r="O2496"/>
  <c r="J2496"/>
  <c r="Y2496" l="1"/>
  <c r="Z2496"/>
  <c r="P2496"/>
  <c r="G2497"/>
  <c r="C2496"/>
  <c r="B2497" s="1"/>
  <c r="K2496"/>
  <c r="M2496" s="1"/>
  <c r="L2496"/>
  <c r="N2496" s="1"/>
  <c r="S2497" l="1"/>
  <c r="G2498"/>
  <c r="V2497"/>
  <c r="W2497"/>
  <c r="A2497"/>
  <c r="S2498" l="1"/>
  <c r="V2498"/>
  <c r="W2498"/>
  <c r="AB2497"/>
  <c r="AA2497" s="1"/>
  <c r="T2497"/>
  <c r="AC2497"/>
  <c r="U2497"/>
  <c r="X2497"/>
  <c r="Q2497"/>
  <c r="H2497"/>
  <c r="J2497"/>
  <c r="I2497"/>
  <c r="O2497"/>
  <c r="C2497"/>
  <c r="B2498" s="1"/>
  <c r="A2498" l="1"/>
  <c r="H2498"/>
  <c r="AB2498"/>
  <c r="AA2498" s="1"/>
  <c r="T2498"/>
  <c r="U2498" s="1"/>
  <c r="C2498" s="1"/>
  <c r="B2499" s="1"/>
  <c r="AC2498"/>
  <c r="J2498"/>
  <c r="X2498"/>
  <c r="Q2498"/>
  <c r="K2497"/>
  <c r="M2497" s="1"/>
  <c r="L2497"/>
  <c r="N2497" s="1"/>
  <c r="I2498"/>
  <c r="Z2497"/>
  <c r="O2498"/>
  <c r="P2497"/>
  <c r="Y2497"/>
  <c r="A2499" l="1"/>
  <c r="G2499"/>
  <c r="M2498"/>
  <c r="K2498"/>
  <c r="L2498"/>
  <c r="N2498"/>
  <c r="P2498"/>
  <c r="Y2498"/>
  <c r="Z2498"/>
  <c r="V2499" l="1"/>
  <c r="W2499"/>
  <c r="S2499"/>
  <c r="X2499" l="1"/>
  <c r="Q2499"/>
  <c r="I2499"/>
  <c r="J2499"/>
  <c r="H2499"/>
  <c r="O2499"/>
  <c r="AB2499"/>
  <c r="T2499"/>
  <c r="AC2499"/>
  <c r="U2499"/>
  <c r="C2499" s="1"/>
  <c r="B2500" s="1"/>
  <c r="A2500" l="1"/>
  <c r="L2499"/>
  <c r="N2499" s="1"/>
  <c r="K2499"/>
  <c r="M2499" s="1"/>
  <c r="P2499"/>
  <c r="Y2499"/>
  <c r="Z2499"/>
  <c r="AA2499"/>
  <c r="G2500" l="1"/>
  <c r="V2500" l="1"/>
  <c r="W2500"/>
  <c r="S2500"/>
  <c r="X2500" l="1"/>
  <c r="Q2500"/>
  <c r="H2500"/>
  <c r="J2500"/>
  <c r="I2500"/>
  <c r="O2500"/>
  <c r="AC2500"/>
  <c r="AB2500"/>
  <c r="AA2500" s="1"/>
  <c r="T2500"/>
  <c r="U2500" s="1"/>
  <c r="G2501" l="1"/>
  <c r="C2500"/>
  <c r="B2501" s="1"/>
  <c r="K2500"/>
  <c r="M2500" s="1"/>
  <c r="L2500"/>
  <c r="N2500" s="1"/>
  <c r="P2500"/>
  <c r="Y2500"/>
  <c r="Z2500"/>
  <c r="V2501" l="1"/>
  <c r="W2501"/>
  <c r="S2501"/>
  <c r="A2501"/>
  <c r="X2501" l="1"/>
  <c r="Q2501"/>
  <c r="O2501"/>
  <c r="I2501"/>
  <c r="J2501"/>
  <c r="H2501"/>
  <c r="AB2501"/>
  <c r="T2501"/>
  <c r="AC2501"/>
  <c r="U2501"/>
  <c r="C2501" s="1"/>
  <c r="B2502" s="1"/>
  <c r="A2502" l="1"/>
  <c r="P2501"/>
  <c r="Y2501"/>
  <c r="Z2501"/>
  <c r="K2501"/>
  <c r="M2501" s="1"/>
  <c r="L2501"/>
  <c r="N2501" s="1"/>
  <c r="AA2501"/>
  <c r="G2502" l="1"/>
  <c r="W2502" l="1"/>
  <c r="S2502"/>
  <c r="V2502"/>
  <c r="AB2502" l="1"/>
  <c r="AA2502" s="1"/>
  <c r="T2502"/>
  <c r="AC2502"/>
  <c r="X2502"/>
  <c r="Q2502"/>
  <c r="I2502"/>
  <c r="O2502"/>
  <c r="J2502"/>
  <c r="H2502"/>
  <c r="C2502" l="1"/>
  <c r="B2503" s="1"/>
  <c r="U2502"/>
  <c r="P2502"/>
  <c r="Y2502"/>
  <c r="Z2502"/>
  <c r="G2503"/>
  <c r="K2502"/>
  <c r="M2502" s="1"/>
  <c r="L2502"/>
  <c r="N2502" s="1"/>
  <c r="A2503" l="1"/>
  <c r="S2503"/>
  <c r="V2503"/>
  <c r="W2503"/>
  <c r="AB2503" l="1"/>
  <c r="AA2503" s="1"/>
  <c r="T2503"/>
  <c r="U2503" s="1"/>
  <c r="C2503" s="1"/>
  <c r="B2504" s="1"/>
  <c r="AC2503"/>
  <c r="X2503"/>
  <c r="Q2503"/>
  <c r="H2503"/>
  <c r="O2503"/>
  <c r="J2503"/>
  <c r="I2503"/>
  <c r="A2504" l="1"/>
  <c r="P2503"/>
  <c r="Y2503"/>
  <c r="Z2503"/>
  <c r="K2503"/>
  <c r="M2503" s="1"/>
  <c r="L2503"/>
  <c r="N2503" s="1"/>
  <c r="G2504" l="1"/>
  <c r="S2504" l="1"/>
  <c r="V2504"/>
  <c r="W2504"/>
  <c r="AB2504" l="1"/>
  <c r="AA2504" s="1"/>
  <c r="T2504"/>
  <c r="AC2504"/>
  <c r="Q2504"/>
  <c r="X2504"/>
  <c r="I2504"/>
  <c r="O2504"/>
  <c r="H2504"/>
  <c r="J2504"/>
  <c r="C2504" l="1"/>
  <c r="B2505" s="1"/>
  <c r="Y2504"/>
  <c r="Z2504"/>
  <c r="P2504"/>
  <c r="U2504"/>
  <c r="K2504"/>
  <c r="M2504" s="1"/>
  <c r="L2504"/>
  <c r="N2504" s="1"/>
  <c r="A2505" l="1"/>
  <c r="G2505"/>
  <c r="S2505" l="1"/>
  <c r="V2505"/>
  <c r="W2505"/>
  <c r="AB2505" l="1"/>
  <c r="AA2505" s="1"/>
  <c r="T2505"/>
  <c r="AC2505"/>
  <c r="X2505"/>
  <c r="Q2505"/>
  <c r="H2505"/>
  <c r="I2505"/>
  <c r="O2505"/>
  <c r="J2505"/>
  <c r="K2505" l="1"/>
  <c r="M2505" s="1"/>
  <c r="L2505"/>
  <c r="N2505" s="1"/>
  <c r="Z2505"/>
  <c r="P2505"/>
  <c r="Y2505"/>
  <c r="U2505"/>
  <c r="C2505" s="1"/>
  <c r="B2506" s="1"/>
  <c r="A2506" l="1"/>
  <c r="G2506"/>
  <c r="S2506" l="1"/>
  <c r="V2506"/>
  <c r="W2506"/>
  <c r="AB2506" l="1"/>
  <c r="AA2506" s="1"/>
  <c r="T2506"/>
  <c r="AC2506"/>
  <c r="X2506"/>
  <c r="Q2506"/>
  <c r="O2506"/>
  <c r="I2506"/>
  <c r="H2506"/>
  <c r="J2506"/>
  <c r="C2506" l="1"/>
  <c r="B2507" s="1"/>
  <c r="K2506"/>
  <c r="M2506" s="1"/>
  <c r="L2506"/>
  <c r="N2506" s="1"/>
  <c r="P2506"/>
  <c r="Y2506"/>
  <c r="Z2506"/>
  <c r="U2506"/>
  <c r="A2507" l="1"/>
  <c r="G2507"/>
  <c r="V2507" l="1"/>
  <c r="W2507"/>
  <c r="S2507"/>
  <c r="X2507" l="1"/>
  <c r="Q2507"/>
  <c r="O2507"/>
  <c r="J2507"/>
  <c r="I2507"/>
  <c r="H2507"/>
  <c r="AB2507"/>
  <c r="T2507"/>
  <c r="AC2507"/>
  <c r="U2507"/>
  <c r="C2507" s="1"/>
  <c r="B2508" s="1"/>
  <c r="A2508" l="1"/>
  <c r="P2507"/>
  <c r="Y2507"/>
  <c r="Z2507"/>
  <c r="L2507"/>
  <c r="N2507" s="1"/>
  <c r="K2507"/>
  <c r="M2507" s="1"/>
  <c r="AA2507"/>
  <c r="G2508" l="1"/>
  <c r="V2508" l="1"/>
  <c r="W2508"/>
  <c r="S2508"/>
  <c r="X2508" l="1"/>
  <c r="Q2508"/>
  <c r="I2508"/>
  <c r="J2508"/>
  <c r="H2508"/>
  <c r="O2508"/>
  <c r="AC2508"/>
  <c r="AB2508"/>
  <c r="AA2508" s="1"/>
  <c r="T2508"/>
  <c r="U2508" s="1"/>
  <c r="K2508" l="1"/>
  <c r="M2508" s="1"/>
  <c r="L2508"/>
  <c r="N2508" s="1"/>
  <c r="P2508"/>
  <c r="Y2508"/>
  <c r="Z2508"/>
  <c r="C2508"/>
  <c r="B2509" s="1"/>
  <c r="A2509" l="1"/>
  <c r="G2509"/>
  <c r="V2509" l="1"/>
  <c r="W2509"/>
  <c r="S2509"/>
  <c r="X2509" l="1"/>
  <c r="Q2509"/>
  <c r="O2509"/>
  <c r="H2509"/>
  <c r="J2509"/>
  <c r="I2509"/>
  <c r="AB2509"/>
  <c r="T2509"/>
  <c r="AC2509"/>
  <c r="U2509"/>
  <c r="C2509" s="1"/>
  <c r="B2510" s="1"/>
  <c r="A2510" l="1"/>
  <c r="H2510"/>
  <c r="P2509"/>
  <c r="Y2509"/>
  <c r="Z2509"/>
  <c r="K2509"/>
  <c r="M2509" s="1"/>
  <c r="L2509"/>
  <c r="N2509" s="1"/>
  <c r="AA2509"/>
  <c r="G2510" l="1"/>
  <c r="W2510" l="1"/>
  <c r="S2510"/>
  <c r="V2510"/>
  <c r="X2510" l="1"/>
  <c r="Q2510"/>
  <c r="O2510"/>
  <c r="I2510"/>
  <c r="J2510"/>
  <c r="AB2510"/>
  <c r="AA2510" s="1"/>
  <c r="T2510"/>
  <c r="AC2510"/>
  <c r="U2510"/>
  <c r="C2510" s="1"/>
  <c r="B2511" s="1"/>
  <c r="A2511" l="1"/>
  <c r="P2510"/>
  <c r="Y2510"/>
  <c r="Z2510"/>
  <c r="G2511"/>
  <c r="K2510"/>
  <c r="M2510" s="1"/>
  <c r="L2510"/>
  <c r="N2510" s="1"/>
  <c r="S2511" l="1"/>
  <c r="G2512"/>
  <c r="V2511"/>
  <c r="W2511"/>
  <c r="AB2511" l="1"/>
  <c r="AA2511" s="1"/>
  <c r="T2511"/>
  <c r="U2511" s="1"/>
  <c r="AC2511"/>
  <c r="S2512"/>
  <c r="V2512"/>
  <c r="W2512"/>
  <c r="X2511"/>
  <c r="Q2511"/>
  <c r="H2511"/>
  <c r="O2511"/>
  <c r="I2511"/>
  <c r="J2511"/>
  <c r="C2511" l="1"/>
  <c r="B2512" s="1"/>
  <c r="P2511"/>
  <c r="O2512" s="1"/>
  <c r="Y2511"/>
  <c r="Z2511"/>
  <c r="AB2512"/>
  <c r="AA2512" s="1"/>
  <c r="T2512"/>
  <c r="AC2512"/>
  <c r="U2512"/>
  <c r="Q2512"/>
  <c r="X2512"/>
  <c r="I2512"/>
  <c r="K2511"/>
  <c r="M2511" s="1"/>
  <c r="L2511"/>
  <c r="N2511" s="1"/>
  <c r="H2512"/>
  <c r="J2512"/>
  <c r="Y2512" l="1"/>
  <c r="Z2512"/>
  <c r="P2512"/>
  <c r="A2512"/>
  <c r="C2512"/>
  <c r="B2513" s="1"/>
  <c r="K2512"/>
  <c r="L2512"/>
  <c r="M2512"/>
  <c r="G2513"/>
  <c r="N2512"/>
  <c r="A2513" l="1"/>
  <c r="S2513"/>
  <c r="V2513"/>
  <c r="W2513"/>
  <c r="AB2513" l="1"/>
  <c r="AA2513" s="1"/>
  <c r="T2513"/>
  <c r="U2513" s="1"/>
  <c r="C2513" s="1"/>
  <c r="B2514" s="1"/>
  <c r="AC2513"/>
  <c r="X2513"/>
  <c r="Q2513"/>
  <c r="J2513"/>
  <c r="O2513"/>
  <c r="H2513"/>
  <c r="I2513"/>
  <c r="A2514" l="1"/>
  <c r="Z2513"/>
  <c r="P2513"/>
  <c r="Y2513"/>
  <c r="K2513"/>
  <c r="M2513" s="1"/>
  <c r="L2513"/>
  <c r="N2513" s="1"/>
  <c r="G2514" l="1"/>
  <c r="S2514" l="1"/>
  <c r="V2514"/>
  <c r="W2514"/>
  <c r="AB2514" l="1"/>
  <c r="AA2514" s="1"/>
  <c r="T2514"/>
  <c r="U2514" s="1"/>
  <c r="AC2514"/>
  <c r="X2514"/>
  <c r="Q2514"/>
  <c r="H2514"/>
  <c r="O2514"/>
  <c r="J2514"/>
  <c r="I2514"/>
  <c r="P2514" l="1"/>
  <c r="Y2514"/>
  <c r="Z2514"/>
  <c r="K2514"/>
  <c r="M2514" s="1"/>
  <c r="L2514"/>
  <c r="N2514" s="1"/>
  <c r="C2514"/>
  <c r="B2515" s="1"/>
  <c r="G2515"/>
  <c r="A2515" l="1"/>
  <c r="V2515"/>
  <c r="W2515"/>
  <c r="S2515"/>
  <c r="X2515" l="1"/>
  <c r="Q2515"/>
  <c r="I2515"/>
  <c r="O2515"/>
  <c r="H2515"/>
  <c r="J2515"/>
  <c r="AB2515"/>
  <c r="T2515"/>
  <c r="U2515" s="1"/>
  <c r="AC2515"/>
  <c r="L2515" l="1"/>
  <c r="N2515" s="1"/>
  <c r="K2515"/>
  <c r="M2515" s="1"/>
  <c r="C2515"/>
  <c r="B2516" s="1"/>
  <c r="P2515"/>
  <c r="Y2515"/>
  <c r="Z2515"/>
  <c r="AA2515"/>
  <c r="A2516" l="1"/>
  <c r="G2516"/>
  <c r="V2516" l="1"/>
  <c r="W2516"/>
  <c r="S2516"/>
  <c r="X2516" l="1"/>
  <c r="Q2516"/>
  <c r="I2516"/>
  <c r="H2516"/>
  <c r="O2516"/>
  <c r="J2516"/>
  <c r="AC2516"/>
  <c r="AB2516"/>
  <c r="AA2516" s="1"/>
  <c r="T2516"/>
  <c r="U2516" s="1"/>
  <c r="K2516" l="1"/>
  <c r="M2516" s="1"/>
  <c r="L2516"/>
  <c r="N2516" s="1"/>
  <c r="C2516"/>
  <c r="B2517" s="1"/>
  <c r="P2516"/>
  <c r="Y2516"/>
  <c r="Z2516"/>
  <c r="A2517" l="1"/>
  <c r="G2517"/>
  <c r="V2517" l="1"/>
  <c r="W2517"/>
  <c r="S2517"/>
  <c r="X2517" l="1"/>
  <c r="Q2517"/>
  <c r="O2517"/>
  <c r="H2517"/>
  <c r="J2517"/>
  <c r="I2517"/>
  <c r="AB2517"/>
  <c r="T2517"/>
  <c r="AC2517"/>
  <c r="U2517"/>
  <c r="C2517" s="1"/>
  <c r="B2518" s="1"/>
  <c r="A2518" l="1"/>
  <c r="P2517"/>
  <c r="Y2517"/>
  <c r="Z2517"/>
  <c r="K2517"/>
  <c r="M2517" s="1"/>
  <c r="L2517"/>
  <c r="N2517" s="1"/>
  <c r="AA2517"/>
  <c r="G2518" l="1"/>
  <c r="W2518" l="1"/>
  <c r="S2518"/>
  <c r="V2518"/>
  <c r="X2518" l="1"/>
  <c r="Q2518"/>
  <c r="I2518"/>
  <c r="J2518"/>
  <c r="O2518"/>
  <c r="H2518"/>
  <c r="AB2518"/>
  <c r="T2518"/>
  <c r="AC2518"/>
  <c r="U2518"/>
  <c r="C2518" s="1"/>
  <c r="B2519" s="1"/>
  <c r="A2519" l="1"/>
  <c r="K2518"/>
  <c r="M2518" s="1"/>
  <c r="L2518"/>
  <c r="N2518" s="1"/>
  <c r="P2518"/>
  <c r="Y2518"/>
  <c r="Z2518"/>
  <c r="G2519"/>
  <c r="AA2518"/>
  <c r="S2519" l="1"/>
  <c r="V2519"/>
  <c r="W2519"/>
  <c r="AB2519" l="1"/>
  <c r="AA2519" s="1"/>
  <c r="T2519"/>
  <c r="AC2519"/>
  <c r="X2519"/>
  <c r="Q2519"/>
  <c r="H2519"/>
  <c r="I2519"/>
  <c r="J2519"/>
  <c r="O2519"/>
  <c r="K2519" l="1"/>
  <c r="M2519" s="1"/>
  <c r="L2519"/>
  <c r="N2519" s="1"/>
  <c r="P2519"/>
  <c r="Y2519"/>
  <c r="Z2519"/>
  <c r="U2519"/>
  <c r="C2519" s="1"/>
  <c r="B2520" s="1"/>
  <c r="A2520" l="1"/>
  <c r="G2520"/>
  <c r="S2520" l="1"/>
  <c r="V2520"/>
  <c r="W2520"/>
  <c r="AB2520" l="1"/>
  <c r="AA2520" s="1"/>
  <c r="T2520"/>
  <c r="AC2520"/>
  <c r="Q2520"/>
  <c r="X2520"/>
  <c r="J2520"/>
  <c r="H2520"/>
  <c r="O2520"/>
  <c r="I2520"/>
  <c r="C2520" l="1"/>
  <c r="B2521" s="1"/>
  <c r="Y2520"/>
  <c r="Z2520"/>
  <c r="P2520"/>
  <c r="K2520"/>
  <c r="M2520" s="1"/>
  <c r="L2520"/>
  <c r="N2520" s="1"/>
  <c r="U2520"/>
  <c r="A2521" l="1"/>
  <c r="G2521"/>
  <c r="S2521" l="1"/>
  <c r="V2521"/>
  <c r="W2521"/>
  <c r="AB2521" l="1"/>
  <c r="AA2521" s="1"/>
  <c r="T2521"/>
  <c r="AC2521"/>
  <c r="X2521"/>
  <c r="Q2521"/>
  <c r="O2521"/>
  <c r="J2521"/>
  <c r="I2521"/>
  <c r="H2521"/>
  <c r="C2521" l="1"/>
  <c r="B2522" s="1"/>
  <c r="K2521"/>
  <c r="M2521" s="1"/>
  <c r="L2521"/>
  <c r="N2521" s="1"/>
  <c r="U2521"/>
  <c r="Z2521"/>
  <c r="P2521"/>
  <c r="Y2521"/>
  <c r="A2522" l="1"/>
  <c r="G2522"/>
  <c r="S2522" l="1"/>
  <c r="V2522"/>
  <c r="W2522"/>
  <c r="AB2522" l="1"/>
  <c r="AA2522" s="1"/>
  <c r="T2522"/>
  <c r="AC2522"/>
  <c r="X2522"/>
  <c r="Q2522"/>
  <c r="J2522"/>
  <c r="H2522"/>
  <c r="I2522"/>
  <c r="O2522"/>
  <c r="C2522" l="1"/>
  <c r="B2523" s="1"/>
  <c r="G2523"/>
  <c r="K2522"/>
  <c r="M2522" s="1"/>
  <c r="L2522"/>
  <c r="N2522" s="1"/>
  <c r="P2522"/>
  <c r="Y2522"/>
  <c r="Z2522"/>
  <c r="U2522"/>
  <c r="A2523" l="1"/>
  <c r="V2523"/>
  <c r="W2523"/>
  <c r="S2523"/>
  <c r="X2523" l="1"/>
  <c r="Q2523"/>
  <c r="O2523"/>
  <c r="I2523"/>
  <c r="J2523"/>
  <c r="H2523"/>
  <c r="AB2523"/>
  <c r="T2523"/>
  <c r="U2523" s="1"/>
  <c r="AC2523"/>
  <c r="C2523" l="1"/>
  <c r="B2524" s="1"/>
  <c r="P2523"/>
  <c r="Y2523"/>
  <c r="Z2523"/>
  <c r="L2523"/>
  <c r="N2523" s="1"/>
  <c r="K2523"/>
  <c r="M2523" s="1"/>
  <c r="G2524"/>
  <c r="AA2523"/>
  <c r="A2524" l="1"/>
  <c r="V2524"/>
  <c r="W2524"/>
  <c r="S2524"/>
  <c r="X2524" l="1"/>
  <c r="Q2524"/>
  <c r="I2524"/>
  <c r="O2524"/>
  <c r="H2524"/>
  <c r="J2524"/>
  <c r="AC2524"/>
  <c r="U2524"/>
  <c r="C2524" s="1"/>
  <c r="B2525" s="1"/>
  <c r="AB2524"/>
  <c r="AA2524" s="1"/>
  <c r="T2524"/>
  <c r="A2525" l="1"/>
  <c r="P2524"/>
  <c r="Y2524"/>
  <c r="Z2524"/>
  <c r="K2524"/>
  <c r="M2524" s="1"/>
  <c r="L2524"/>
  <c r="N2524" s="1"/>
  <c r="H2525"/>
  <c r="G2525" l="1"/>
  <c r="V2525" l="1"/>
  <c r="W2525"/>
  <c r="S2525"/>
  <c r="X2525" l="1"/>
  <c r="Q2525"/>
  <c r="I2525"/>
  <c r="J2525"/>
  <c r="O2525"/>
  <c r="AB2525"/>
  <c r="AA2525" s="1"/>
  <c r="T2525"/>
  <c r="AC2525"/>
  <c r="U2525"/>
  <c r="C2525" s="1"/>
  <c r="B2526" s="1"/>
  <c r="A2526" l="1"/>
  <c r="K2525"/>
  <c r="M2525" s="1"/>
  <c r="L2525"/>
  <c r="N2525" s="1"/>
  <c r="P2525"/>
  <c r="Y2525"/>
  <c r="Z2525"/>
  <c r="G2526"/>
  <c r="W2526" l="1"/>
  <c r="S2526"/>
  <c r="G2527"/>
  <c r="V2526"/>
  <c r="AB2526" l="1"/>
  <c r="AA2526" s="1"/>
  <c r="T2526"/>
  <c r="AC2526"/>
  <c r="S2527"/>
  <c r="V2527"/>
  <c r="W2527"/>
  <c r="X2526"/>
  <c r="Q2526"/>
  <c r="H2526"/>
  <c r="I2526"/>
  <c r="O2526"/>
  <c r="J2526"/>
  <c r="C2526" l="1"/>
  <c r="B2527" s="1"/>
  <c r="X2527"/>
  <c r="Q2527"/>
  <c r="I2527"/>
  <c r="K2526"/>
  <c r="M2526" s="1"/>
  <c r="L2526"/>
  <c r="N2526" s="1"/>
  <c r="U2526"/>
  <c r="AB2527"/>
  <c r="T2527"/>
  <c r="U2527" s="1"/>
  <c r="AC2527"/>
  <c r="P2526"/>
  <c r="O2527" s="1"/>
  <c r="Y2526"/>
  <c r="Z2526"/>
  <c r="H2527"/>
  <c r="J2527"/>
  <c r="P2527" l="1"/>
  <c r="Y2527"/>
  <c r="Z2527"/>
  <c r="A2527"/>
  <c r="C2527"/>
  <c r="B2528" s="1"/>
  <c r="K2527"/>
  <c r="G2528" s="1"/>
  <c r="L2527"/>
  <c r="N2527" s="1"/>
  <c r="AA2527"/>
  <c r="S2528" l="1"/>
  <c r="V2528"/>
  <c r="W2528"/>
  <c r="M2527"/>
  <c r="A2528"/>
  <c r="AB2528" l="1"/>
  <c r="AA2528" s="1"/>
  <c r="T2528"/>
  <c r="U2528" s="1"/>
  <c r="C2528" s="1"/>
  <c r="B2529" s="1"/>
  <c r="AC2528"/>
  <c r="Q2528"/>
  <c r="X2528"/>
  <c r="I2528"/>
  <c r="J2528"/>
  <c r="H2528"/>
  <c r="O2528"/>
  <c r="A2529" l="1"/>
  <c r="Y2528"/>
  <c r="Z2528"/>
  <c r="P2528"/>
  <c r="G2529"/>
  <c r="K2528"/>
  <c r="M2528" s="1"/>
  <c r="L2528"/>
  <c r="N2528" s="1"/>
  <c r="S2529" l="1"/>
  <c r="V2529"/>
  <c r="W2529"/>
  <c r="X2529" l="1"/>
  <c r="Q2529"/>
  <c r="H2529"/>
  <c r="O2529"/>
  <c r="J2529"/>
  <c r="I2529"/>
  <c r="AB2529"/>
  <c r="T2529"/>
  <c r="AC2529"/>
  <c r="U2529"/>
  <c r="C2529" s="1"/>
  <c r="B2530" s="1"/>
  <c r="A2530" l="1"/>
  <c r="P2529"/>
  <c r="Y2529"/>
  <c r="Z2529"/>
  <c r="L2529"/>
  <c r="N2529" s="1"/>
  <c r="K2529"/>
  <c r="M2529" s="1"/>
  <c r="AA2529"/>
  <c r="G2530" l="1"/>
  <c r="S2530" l="1"/>
  <c r="V2530"/>
  <c r="W2530"/>
  <c r="AB2530" l="1"/>
  <c r="AA2530" s="1"/>
  <c r="T2530"/>
  <c r="AC2530"/>
  <c r="Q2530"/>
  <c r="X2530"/>
  <c r="O2530"/>
  <c r="H2530"/>
  <c r="I2530"/>
  <c r="J2530"/>
  <c r="C2530" l="1"/>
  <c r="B2531" s="1"/>
  <c r="K2530"/>
  <c r="M2530" s="1"/>
  <c r="L2530"/>
  <c r="N2530" s="1"/>
  <c r="U2530"/>
  <c r="Y2530"/>
  <c r="Z2530"/>
  <c r="P2530"/>
  <c r="A2531" l="1"/>
  <c r="G2531"/>
  <c r="S2531" l="1"/>
  <c r="V2531"/>
  <c r="W2531"/>
  <c r="AB2531" l="1"/>
  <c r="AA2531" s="1"/>
  <c r="T2531"/>
  <c r="AC2531"/>
  <c r="X2531"/>
  <c r="Q2531"/>
  <c r="J2531"/>
  <c r="I2531"/>
  <c r="H2531"/>
  <c r="O2531"/>
  <c r="C2531" l="1"/>
  <c r="B2532" s="1"/>
  <c r="K2531"/>
  <c r="M2531" s="1"/>
  <c r="L2531"/>
  <c r="N2531" s="1"/>
  <c r="Z2531"/>
  <c r="P2531"/>
  <c r="Y2531"/>
  <c r="U2531"/>
  <c r="A2532" l="1"/>
  <c r="G2532"/>
  <c r="S2532" l="1"/>
  <c r="V2532"/>
  <c r="W2532"/>
  <c r="AB2532" l="1"/>
  <c r="AA2532" s="1"/>
  <c r="T2532"/>
  <c r="AC2532"/>
  <c r="X2532"/>
  <c r="Q2532"/>
  <c r="O2532"/>
  <c r="J2532"/>
  <c r="H2532"/>
  <c r="I2532"/>
  <c r="C2532" l="1"/>
  <c r="B2533" s="1"/>
  <c r="U2532"/>
  <c r="G2533"/>
  <c r="K2532"/>
  <c r="M2532" s="1"/>
  <c r="L2532"/>
  <c r="N2532" s="1"/>
  <c r="P2532"/>
  <c r="Y2532"/>
  <c r="Z2532"/>
  <c r="A2533" l="1"/>
  <c r="V2533"/>
  <c r="W2533"/>
  <c r="S2533"/>
  <c r="X2533" l="1"/>
  <c r="Q2533"/>
  <c r="I2533"/>
  <c r="H2533"/>
  <c r="J2533"/>
  <c r="O2533"/>
  <c r="AB2533"/>
  <c r="T2533"/>
  <c r="U2533" s="1"/>
  <c r="AC2533"/>
  <c r="C2533" l="1"/>
  <c r="B2534" s="1"/>
  <c r="L2533"/>
  <c r="N2533" s="1"/>
  <c r="K2533"/>
  <c r="M2533" s="1"/>
  <c r="P2533"/>
  <c r="Y2533"/>
  <c r="Z2533"/>
  <c r="AA2533"/>
  <c r="A2534" l="1"/>
  <c r="G2534"/>
  <c r="V2534" l="1"/>
  <c r="W2534"/>
  <c r="S2534"/>
  <c r="X2534" l="1"/>
  <c r="Q2534"/>
  <c r="O2534"/>
  <c r="J2534"/>
  <c r="H2534"/>
  <c r="I2534"/>
  <c r="AC2534"/>
  <c r="AB2534"/>
  <c r="AA2534" s="1"/>
  <c r="T2534"/>
  <c r="U2534" s="1"/>
  <c r="P2534" l="1"/>
  <c r="Y2534"/>
  <c r="Z2534"/>
  <c r="C2534"/>
  <c r="B2535" s="1"/>
  <c r="K2534"/>
  <c r="M2534" s="1"/>
  <c r="L2534"/>
  <c r="N2534" s="1"/>
  <c r="A2535" l="1"/>
  <c r="G2535"/>
  <c r="V2535" l="1"/>
  <c r="W2535"/>
  <c r="S2535"/>
  <c r="X2535" l="1"/>
  <c r="Q2535"/>
  <c r="H2535"/>
  <c r="J2535"/>
  <c r="O2535"/>
  <c r="I2535"/>
  <c r="AB2535"/>
  <c r="T2535"/>
  <c r="AC2535"/>
  <c r="U2535"/>
  <c r="C2535" s="1"/>
  <c r="B2536" s="1"/>
  <c r="A2536" l="1"/>
  <c r="P2535"/>
  <c r="Y2535"/>
  <c r="Z2535"/>
  <c r="K2535"/>
  <c r="M2535" s="1"/>
  <c r="L2535"/>
  <c r="N2535" s="1"/>
  <c r="AA2535"/>
  <c r="G2536" l="1"/>
  <c r="W2536" l="1"/>
  <c r="S2536"/>
  <c r="V2536"/>
  <c r="AB2536" l="1"/>
  <c r="AA2536" s="1"/>
  <c r="T2536"/>
  <c r="AC2536"/>
  <c r="X2536"/>
  <c r="Q2536"/>
  <c r="H2536"/>
  <c r="O2536"/>
  <c r="J2536"/>
  <c r="I2536"/>
  <c r="C2536" l="1"/>
  <c r="B2537" s="1"/>
  <c r="U2536"/>
  <c r="P2536"/>
  <c r="Y2536"/>
  <c r="Z2536"/>
  <c r="K2536"/>
  <c r="M2536" s="1"/>
  <c r="L2536"/>
  <c r="N2536" s="1"/>
  <c r="A2537" l="1"/>
  <c r="G2537"/>
  <c r="S2537" l="1"/>
  <c r="V2537"/>
  <c r="W2537"/>
  <c r="AB2537" l="1"/>
  <c r="AA2537" s="1"/>
  <c r="T2537"/>
  <c r="AC2537"/>
  <c r="X2537"/>
  <c r="Q2537"/>
  <c r="I2537"/>
  <c r="O2537"/>
  <c r="H2537"/>
  <c r="J2537"/>
  <c r="C2537" l="1"/>
  <c r="B2538" s="1"/>
  <c r="U2537"/>
  <c r="P2537"/>
  <c r="Y2537"/>
  <c r="Z2537"/>
  <c r="G2538"/>
  <c r="K2537"/>
  <c r="M2537" s="1"/>
  <c r="L2537"/>
  <c r="N2537" s="1"/>
  <c r="A2538" l="1"/>
  <c r="S2538"/>
  <c r="V2538"/>
  <c r="W2538"/>
  <c r="AB2538" l="1"/>
  <c r="AA2538" s="1"/>
  <c r="T2538"/>
  <c r="U2538" s="1"/>
  <c r="C2538" s="1"/>
  <c r="B2539" s="1"/>
  <c r="AC2538"/>
  <c r="Q2538"/>
  <c r="X2538"/>
  <c r="H2538"/>
  <c r="J2538"/>
  <c r="O2538"/>
  <c r="I2538"/>
  <c r="A2539" l="1"/>
  <c r="Y2538"/>
  <c r="Z2538"/>
  <c r="P2538"/>
  <c r="K2538"/>
  <c r="M2538" s="1"/>
  <c r="L2538"/>
  <c r="N2538" s="1"/>
  <c r="G2539" l="1"/>
  <c r="S2539" l="1"/>
  <c r="V2539"/>
  <c r="W2539"/>
  <c r="X2539" l="1"/>
  <c r="Q2539"/>
  <c r="O2539"/>
  <c r="J2539"/>
  <c r="H2539"/>
  <c r="I2539"/>
  <c r="AB2539"/>
  <c r="T2539"/>
  <c r="AC2539"/>
  <c r="U2539"/>
  <c r="C2539" s="1"/>
  <c r="B2540" s="1"/>
  <c r="A2540" l="1"/>
  <c r="Z2539"/>
  <c r="P2539"/>
  <c r="Y2539"/>
  <c r="H2540"/>
  <c r="G2540"/>
  <c r="K2539"/>
  <c r="M2539" s="1"/>
  <c r="L2539"/>
  <c r="N2539" s="1"/>
  <c r="AA2539"/>
  <c r="S2540" l="1"/>
  <c r="V2540"/>
  <c r="W2540"/>
  <c r="AB2540" l="1"/>
  <c r="AA2540" s="1"/>
  <c r="T2540"/>
  <c r="AC2540"/>
  <c r="X2540"/>
  <c r="Q2540"/>
  <c r="J2540"/>
  <c r="O2540"/>
  <c r="I2540"/>
  <c r="C2540" l="1"/>
  <c r="B2541" s="1"/>
  <c r="K2540"/>
  <c r="M2540" s="1"/>
  <c r="L2540"/>
  <c r="N2540" s="1"/>
  <c r="U2540"/>
  <c r="P2540"/>
  <c r="Y2540"/>
  <c r="Z2540"/>
  <c r="G2541"/>
  <c r="A2541" l="1"/>
  <c r="G2542"/>
  <c r="V2541"/>
  <c r="W2541"/>
  <c r="S2541"/>
  <c r="V2542" l="1"/>
  <c r="W2542"/>
  <c r="S2542"/>
  <c r="X2541"/>
  <c r="Q2541"/>
  <c r="H2541"/>
  <c r="O2541"/>
  <c r="I2541"/>
  <c r="J2541"/>
  <c r="AB2541"/>
  <c r="AA2541" s="1"/>
  <c r="T2541"/>
  <c r="U2541" s="1"/>
  <c r="C2541" s="1"/>
  <c r="B2542" s="1"/>
  <c r="AC2541"/>
  <c r="A2542" l="1"/>
  <c r="H2542"/>
  <c r="X2542"/>
  <c r="Q2542"/>
  <c r="O2542"/>
  <c r="P2541"/>
  <c r="Y2541"/>
  <c r="Z2541"/>
  <c r="L2541"/>
  <c r="N2541" s="1"/>
  <c r="I2542"/>
  <c r="K2541"/>
  <c r="M2541" s="1"/>
  <c r="J2542"/>
  <c r="AC2542"/>
  <c r="AB2542"/>
  <c r="AA2542" s="1"/>
  <c r="T2542"/>
  <c r="U2542" s="1"/>
  <c r="K2542" l="1"/>
  <c r="M2542" s="1"/>
  <c r="L2542"/>
  <c r="N2542" s="1"/>
  <c r="P2542"/>
  <c r="Y2542"/>
  <c r="Z2542"/>
  <c r="C2542"/>
  <c r="B2543" s="1"/>
  <c r="A2543" l="1"/>
  <c r="G2543"/>
  <c r="V2543" l="1"/>
  <c r="W2543"/>
  <c r="S2543"/>
  <c r="X2543" l="1"/>
  <c r="Q2543"/>
  <c r="O2543"/>
  <c r="J2543"/>
  <c r="H2543"/>
  <c r="I2543"/>
  <c r="AB2543"/>
  <c r="T2543"/>
  <c r="AC2543"/>
  <c r="U2543"/>
  <c r="C2543" s="1"/>
  <c r="B2544" s="1"/>
  <c r="A2544" l="1"/>
  <c r="P2543"/>
  <c r="Y2543"/>
  <c r="Z2543"/>
  <c r="K2543"/>
  <c r="M2543" s="1"/>
  <c r="L2543"/>
  <c r="N2543" s="1"/>
  <c r="AA2543"/>
  <c r="G2544" l="1"/>
  <c r="W2544" l="1"/>
  <c r="S2544"/>
  <c r="V2544"/>
  <c r="AB2544" l="1"/>
  <c r="AA2544" s="1"/>
  <c r="T2544"/>
  <c r="AC2544"/>
  <c r="X2544"/>
  <c r="Q2544"/>
  <c r="H2544"/>
  <c r="J2544"/>
  <c r="O2544"/>
  <c r="I2544"/>
  <c r="C2544" l="1"/>
  <c r="B2545" s="1"/>
  <c r="P2544"/>
  <c r="Y2544"/>
  <c r="Z2544"/>
  <c r="U2544"/>
  <c r="K2544"/>
  <c r="M2544" s="1"/>
  <c r="L2544"/>
  <c r="N2544" s="1"/>
  <c r="A2545" l="1"/>
  <c r="G2545"/>
  <c r="S2545" l="1"/>
  <c r="V2545"/>
  <c r="W2545"/>
  <c r="AB2545" l="1"/>
  <c r="AA2545" s="1"/>
  <c r="T2545"/>
  <c r="AC2545"/>
  <c r="X2545"/>
  <c r="Q2545"/>
  <c r="I2545"/>
  <c r="J2545"/>
  <c r="O2545"/>
  <c r="H2545"/>
  <c r="P2545" l="1"/>
  <c r="Y2545"/>
  <c r="Z2545"/>
  <c r="U2545"/>
  <c r="C2545" s="1"/>
  <c r="B2546" s="1"/>
  <c r="K2545"/>
  <c r="M2545" s="1"/>
  <c r="L2545"/>
  <c r="N2545" s="1"/>
  <c r="A2546" l="1"/>
  <c r="G2546"/>
  <c r="S2546" l="1"/>
  <c r="V2546"/>
  <c r="W2546"/>
  <c r="AB2546" l="1"/>
  <c r="AA2546" s="1"/>
  <c r="T2546"/>
  <c r="AC2546"/>
  <c r="Q2546"/>
  <c r="X2546"/>
  <c r="J2546"/>
  <c r="J2547" s="1"/>
  <c r="H2546"/>
  <c r="O2546"/>
  <c r="I2546"/>
  <c r="C2546" l="1"/>
  <c r="B2547" s="1"/>
  <c r="Y2546"/>
  <c r="Z2546"/>
  <c r="P2546"/>
  <c r="K2546"/>
  <c r="M2546" s="1"/>
  <c r="L2546"/>
  <c r="N2546" s="1"/>
  <c r="U2546"/>
  <c r="A2547" l="1"/>
  <c r="G2547"/>
  <c r="S2547" l="1"/>
  <c r="V2547"/>
  <c r="W2547"/>
  <c r="AB2547" l="1"/>
  <c r="AA2547" s="1"/>
  <c r="T2547"/>
  <c r="AC2547"/>
  <c r="X2547"/>
  <c r="Q2547"/>
  <c r="I2547"/>
  <c r="O2547"/>
  <c r="H2547"/>
  <c r="C2547" l="1"/>
  <c r="B2548" s="1"/>
  <c r="U2547"/>
  <c r="Z2547"/>
  <c r="P2547"/>
  <c r="Y2547"/>
  <c r="G2548"/>
  <c r="K2547"/>
  <c r="M2547" s="1"/>
  <c r="L2547"/>
  <c r="N2547" s="1"/>
  <c r="A2548" l="1"/>
  <c r="S2548"/>
  <c r="G2549"/>
  <c r="V2548"/>
  <c r="W2548"/>
  <c r="AB2548" l="1"/>
  <c r="AA2548" s="1"/>
  <c r="T2548"/>
  <c r="U2548" s="1"/>
  <c r="C2548" s="1"/>
  <c r="B2549" s="1"/>
  <c r="AC2548"/>
  <c r="V2549"/>
  <c r="W2549"/>
  <c r="S2549"/>
  <c r="X2548"/>
  <c r="Q2548"/>
  <c r="J2548"/>
  <c r="H2548"/>
  <c r="O2548"/>
  <c r="I2548"/>
  <c r="A2549" l="1"/>
  <c r="AB2549"/>
  <c r="AA2549" s="1"/>
  <c r="T2549"/>
  <c r="U2549" s="1"/>
  <c r="C2549" s="1"/>
  <c r="B2550" s="1"/>
  <c r="AC2549"/>
  <c r="J2549"/>
  <c r="H2549"/>
  <c r="X2549"/>
  <c r="Q2549"/>
  <c r="O2549"/>
  <c r="P2548"/>
  <c r="Y2548"/>
  <c r="Z2548"/>
  <c r="K2548"/>
  <c r="M2548" s="1"/>
  <c r="L2548"/>
  <c r="N2548" s="1"/>
  <c r="I2549"/>
  <c r="A2550" l="1"/>
  <c r="L2549"/>
  <c r="N2549" s="1"/>
  <c r="K2549"/>
  <c r="P2549"/>
  <c r="Y2549"/>
  <c r="Z2549"/>
  <c r="M2549"/>
  <c r="G2550" l="1"/>
  <c r="V2550" l="1"/>
  <c r="W2550"/>
  <c r="S2550"/>
  <c r="X2550" l="1"/>
  <c r="Q2550"/>
  <c r="O2550"/>
  <c r="I2550"/>
  <c r="J2550"/>
  <c r="H2550"/>
  <c r="AC2550"/>
  <c r="AB2550"/>
  <c r="AA2550" s="1"/>
  <c r="T2550"/>
  <c r="U2550" s="1"/>
  <c r="C2550" l="1"/>
  <c r="B2551" s="1"/>
  <c r="P2550"/>
  <c r="Y2550"/>
  <c r="Z2550"/>
  <c r="K2550"/>
  <c r="M2550" s="1"/>
  <c r="L2550"/>
  <c r="N2550" s="1"/>
  <c r="G2551"/>
  <c r="A2551" l="1"/>
  <c r="V2551"/>
  <c r="W2551"/>
  <c r="S2551"/>
  <c r="X2551" l="1"/>
  <c r="Q2551"/>
  <c r="I2551"/>
  <c r="O2551"/>
  <c r="H2551"/>
  <c r="J2551"/>
  <c r="AB2551"/>
  <c r="T2551"/>
  <c r="AC2551"/>
  <c r="C2551" l="1"/>
  <c r="B2552" s="1"/>
  <c r="U2551"/>
  <c r="K2551"/>
  <c r="M2551" s="1"/>
  <c r="L2551"/>
  <c r="N2551" s="1"/>
  <c r="P2551"/>
  <c r="Y2551"/>
  <c r="Z2551"/>
  <c r="G2552"/>
  <c r="AA2551"/>
  <c r="W2552" l="1"/>
  <c r="S2552"/>
  <c r="V2552"/>
  <c r="A2552"/>
  <c r="AB2552" l="1"/>
  <c r="AA2552" s="1"/>
  <c r="T2552"/>
  <c r="U2552" s="1"/>
  <c r="AC2552"/>
  <c r="X2552"/>
  <c r="Q2552"/>
  <c r="I2552"/>
  <c r="H2552"/>
  <c r="O2552"/>
  <c r="J2552"/>
  <c r="C2552" l="1"/>
  <c r="B2553" s="1"/>
  <c r="P2552"/>
  <c r="Y2552"/>
  <c r="Z2552"/>
  <c r="K2552"/>
  <c r="M2552" s="1"/>
  <c r="L2552"/>
  <c r="N2552" s="1"/>
  <c r="A2553" l="1"/>
  <c r="G2553"/>
  <c r="S2553" l="1"/>
  <c r="V2553"/>
  <c r="W2553"/>
  <c r="AB2553" l="1"/>
  <c r="AA2553" s="1"/>
  <c r="T2553"/>
  <c r="AC2553"/>
  <c r="X2553"/>
  <c r="Q2553"/>
  <c r="I2553"/>
  <c r="O2553"/>
  <c r="J2553"/>
  <c r="H2553"/>
  <c r="P2553" l="1"/>
  <c r="Y2553"/>
  <c r="Z2553"/>
  <c r="U2553"/>
  <c r="C2553" s="1"/>
  <c r="B2554" s="1"/>
  <c r="K2553"/>
  <c r="M2553" s="1"/>
  <c r="L2553"/>
  <c r="N2553" s="1"/>
  <c r="A2554" l="1"/>
  <c r="G2554"/>
  <c r="S2554" l="1"/>
  <c r="V2554"/>
  <c r="W2554"/>
  <c r="AB2554" l="1"/>
  <c r="AA2554" s="1"/>
  <c r="T2554"/>
  <c r="U2554" s="1"/>
  <c r="AC2554"/>
  <c r="Q2554"/>
  <c r="X2554"/>
  <c r="J2554"/>
  <c r="O2554"/>
  <c r="H2554"/>
  <c r="I2554"/>
  <c r="Y2554" l="1"/>
  <c r="Z2554"/>
  <c r="P2554"/>
  <c r="C2554"/>
  <c r="B2555" s="1"/>
  <c r="K2554"/>
  <c r="M2554" s="1"/>
  <c r="L2554"/>
  <c r="N2554" s="1"/>
  <c r="A2555" l="1"/>
  <c r="G2555"/>
  <c r="S2555" l="1"/>
  <c r="V2555"/>
  <c r="W2555"/>
  <c r="AB2555" l="1"/>
  <c r="AA2555" s="1"/>
  <c r="T2555"/>
  <c r="AC2555"/>
  <c r="X2555"/>
  <c r="Q2555"/>
  <c r="I2555"/>
  <c r="H2555"/>
  <c r="O2555"/>
  <c r="J2555"/>
  <c r="H2556" l="1"/>
  <c r="Z2555"/>
  <c r="P2555"/>
  <c r="Y2555"/>
  <c r="U2555"/>
  <c r="C2555" s="1"/>
  <c r="B2556" s="1"/>
  <c r="K2555"/>
  <c r="M2555" s="1"/>
  <c r="L2555"/>
  <c r="N2555" s="1"/>
  <c r="A2556" l="1"/>
  <c r="G2556"/>
  <c r="S2556" l="1"/>
  <c r="V2556"/>
  <c r="W2556"/>
  <c r="AB2556" l="1"/>
  <c r="AA2556" s="1"/>
  <c r="T2556"/>
  <c r="U2556" s="1"/>
  <c r="AC2556"/>
  <c r="X2556"/>
  <c r="Q2556"/>
  <c r="J2556"/>
  <c r="O2556"/>
  <c r="I2556"/>
  <c r="K2556" l="1"/>
  <c r="M2556" s="1"/>
  <c r="L2556"/>
  <c r="N2556" s="1"/>
  <c r="P2556"/>
  <c r="Y2556"/>
  <c r="Z2556"/>
  <c r="G2557"/>
  <c r="C2556"/>
  <c r="B2557" s="1"/>
  <c r="A2557" l="1"/>
  <c r="G2558"/>
  <c r="V2557"/>
  <c r="W2557"/>
  <c r="S2557"/>
  <c r="AB2557" l="1"/>
  <c r="AA2557" s="1"/>
  <c r="T2557"/>
  <c r="AC2557"/>
  <c r="V2558"/>
  <c r="W2558"/>
  <c r="S2558"/>
  <c r="X2557"/>
  <c r="Q2557"/>
  <c r="H2557"/>
  <c r="J2557"/>
  <c r="O2557"/>
  <c r="I2557"/>
  <c r="C2557" l="1"/>
  <c r="B2558" s="1"/>
  <c r="AC2558"/>
  <c r="U2558"/>
  <c r="AB2558"/>
  <c r="T2558"/>
  <c r="O2558"/>
  <c r="P2557"/>
  <c r="Y2557"/>
  <c r="Z2557"/>
  <c r="U2557"/>
  <c r="H2558"/>
  <c r="J2558"/>
  <c r="X2558"/>
  <c r="Q2558"/>
  <c r="L2557"/>
  <c r="N2557" s="1"/>
  <c r="I2558"/>
  <c r="K2557"/>
  <c r="M2557" s="1"/>
  <c r="M2558" l="1"/>
  <c r="A2558"/>
  <c r="C2558"/>
  <c r="B2559" s="1"/>
  <c r="G2559"/>
  <c r="AA2558"/>
  <c r="P2558"/>
  <c r="Y2558"/>
  <c r="Z2558"/>
  <c r="N2558"/>
  <c r="K2558"/>
  <c r="L2558"/>
  <c r="A2559" l="1"/>
  <c r="V2559"/>
  <c r="W2559"/>
  <c r="S2559"/>
  <c r="X2559" l="1"/>
  <c r="Q2559"/>
  <c r="O2559"/>
  <c r="H2559"/>
  <c r="I2559"/>
  <c r="J2559"/>
  <c r="AB2559"/>
  <c r="T2559"/>
  <c r="U2559" s="1"/>
  <c r="AC2559"/>
  <c r="C2559" l="1"/>
  <c r="B2560" s="1"/>
  <c r="P2559"/>
  <c r="Y2559"/>
  <c r="Z2559"/>
  <c r="K2559"/>
  <c r="M2559" s="1"/>
  <c r="L2559"/>
  <c r="N2559" s="1"/>
  <c r="AA2559"/>
  <c r="A2560" l="1"/>
  <c r="G2560"/>
  <c r="W2560" l="1"/>
  <c r="S2560"/>
  <c r="V2560"/>
  <c r="AB2560" l="1"/>
  <c r="AA2560" s="1"/>
  <c r="T2560"/>
  <c r="AC2560"/>
  <c r="X2560"/>
  <c r="Q2560"/>
  <c r="I2560"/>
  <c r="H2560"/>
  <c r="J2560"/>
  <c r="O2560"/>
  <c r="C2560" l="1"/>
  <c r="B2561" s="1"/>
  <c r="U2560"/>
  <c r="P2560"/>
  <c r="Y2560"/>
  <c r="Z2560"/>
  <c r="K2560"/>
  <c r="M2560" s="1"/>
  <c r="L2560"/>
  <c r="N2560" s="1"/>
  <c r="A2561" l="1"/>
  <c r="G2561"/>
  <c r="S2561" l="1"/>
  <c r="V2561"/>
  <c r="W2561"/>
  <c r="X2561" l="1"/>
  <c r="Q2561"/>
  <c r="H2561"/>
  <c r="I2561"/>
  <c r="O2561"/>
  <c r="J2561"/>
  <c r="AB2561"/>
  <c r="T2561"/>
  <c r="AC2561"/>
  <c r="U2561"/>
  <c r="C2561" s="1"/>
  <c r="B2562" s="1"/>
  <c r="A2562" l="1"/>
  <c r="G2562"/>
  <c r="K2561"/>
  <c r="M2561" s="1"/>
  <c r="L2561"/>
  <c r="N2561" s="1"/>
  <c r="P2561"/>
  <c r="Y2561"/>
  <c r="Z2561"/>
  <c r="AA2561"/>
  <c r="S2562" l="1"/>
  <c r="V2562"/>
  <c r="W2562"/>
  <c r="AB2562" l="1"/>
  <c r="AA2562" s="1"/>
  <c r="T2562"/>
  <c r="AC2562"/>
  <c r="Q2562"/>
  <c r="X2562"/>
  <c r="H2562"/>
  <c r="I2562"/>
  <c r="J2562"/>
  <c r="O2562"/>
  <c r="K2562" l="1"/>
  <c r="M2562" s="1"/>
  <c r="L2562"/>
  <c r="N2562" s="1"/>
  <c r="Y2562"/>
  <c r="Z2562"/>
  <c r="P2562"/>
  <c r="U2562"/>
  <c r="C2562" s="1"/>
  <c r="B2563" s="1"/>
  <c r="A2563" l="1"/>
  <c r="G2563"/>
  <c r="S2563" l="1"/>
  <c r="V2563"/>
  <c r="W2563"/>
  <c r="AB2563" l="1"/>
  <c r="AA2563" s="1"/>
  <c r="T2563"/>
  <c r="AC2563"/>
  <c r="X2563"/>
  <c r="Q2563"/>
  <c r="O2563"/>
  <c r="I2563"/>
  <c r="H2563"/>
  <c r="J2563"/>
  <c r="C2563" l="1"/>
  <c r="B2564" s="1"/>
  <c r="K2563"/>
  <c r="M2563" s="1"/>
  <c r="L2563"/>
  <c r="N2563" s="1"/>
  <c r="Z2563"/>
  <c r="P2563"/>
  <c r="Y2563"/>
  <c r="U2563"/>
  <c r="A2564" l="1"/>
  <c r="G2564"/>
  <c r="S2564" l="1"/>
  <c r="V2564"/>
  <c r="W2564"/>
  <c r="AB2564" l="1"/>
  <c r="AA2564" s="1"/>
  <c r="T2564"/>
  <c r="AC2564"/>
  <c r="X2564"/>
  <c r="Q2564"/>
  <c r="O2564"/>
  <c r="H2564"/>
  <c r="I2564"/>
  <c r="J2564"/>
  <c r="C2564" l="1"/>
  <c r="B2565" s="1"/>
  <c r="G2565"/>
  <c r="K2564"/>
  <c r="M2564" s="1"/>
  <c r="L2564"/>
  <c r="N2564" s="1"/>
  <c r="P2564"/>
  <c r="Y2564"/>
  <c r="Z2564"/>
  <c r="U2564"/>
  <c r="A2565" l="1"/>
  <c r="V2565"/>
  <c r="W2565"/>
  <c r="S2565"/>
  <c r="X2565" l="1"/>
  <c r="Q2565"/>
  <c r="O2565"/>
  <c r="I2565"/>
  <c r="J2565"/>
  <c r="H2565"/>
  <c r="AB2565"/>
  <c r="T2565"/>
  <c r="U2565" s="1"/>
  <c r="C2565" s="1"/>
  <c r="B2566" s="1"/>
  <c r="AC2565"/>
  <c r="A2566" l="1"/>
  <c r="P2565"/>
  <c r="Y2565"/>
  <c r="Z2565"/>
  <c r="L2565"/>
  <c r="N2565" s="1"/>
  <c r="K2565"/>
  <c r="M2565" s="1"/>
  <c r="AA2565"/>
  <c r="G2566" l="1"/>
  <c r="V2566" l="1"/>
  <c r="W2566"/>
  <c r="S2566"/>
  <c r="X2566" l="1"/>
  <c r="Q2566"/>
  <c r="I2566"/>
  <c r="H2566"/>
  <c r="O2566"/>
  <c r="J2566"/>
  <c r="AC2566"/>
  <c r="AB2566"/>
  <c r="AA2566" s="1"/>
  <c r="T2566"/>
  <c r="U2566" s="1"/>
  <c r="I2567" l="1"/>
  <c r="K2566"/>
  <c r="M2566" s="1"/>
  <c r="L2566"/>
  <c r="N2566" s="1"/>
  <c r="C2566"/>
  <c r="B2567" s="1"/>
  <c r="P2566"/>
  <c r="Y2566"/>
  <c r="Z2566"/>
  <c r="K2567" l="1"/>
  <c r="L2567"/>
  <c r="N2567" s="1"/>
  <c r="A2567"/>
  <c r="G2567"/>
  <c r="V2567" l="1"/>
  <c r="M2567" s="1"/>
  <c r="W2567"/>
  <c r="S2567"/>
  <c r="X2567" l="1"/>
  <c r="Q2567"/>
  <c r="O2567"/>
  <c r="H2567"/>
  <c r="J2567"/>
  <c r="AB2567"/>
  <c r="T2567"/>
  <c r="AC2567"/>
  <c r="U2567"/>
  <c r="C2567" s="1"/>
  <c r="B2568" s="1"/>
  <c r="A2568" l="1"/>
  <c r="G2568"/>
  <c r="P2567"/>
  <c r="Y2567"/>
  <c r="Z2567"/>
  <c r="AA2567"/>
  <c r="W2568" l="1"/>
  <c r="S2568"/>
  <c r="G2569"/>
  <c r="V2568"/>
  <c r="AB2568" l="1"/>
  <c r="AA2568" s="1"/>
  <c r="T2568"/>
  <c r="AC2568"/>
  <c r="S2569"/>
  <c r="V2569"/>
  <c r="W2569"/>
  <c r="X2568"/>
  <c r="Q2568"/>
  <c r="I2568"/>
  <c r="O2568"/>
  <c r="H2568"/>
  <c r="J2568"/>
  <c r="C2568" l="1"/>
  <c r="B2569" s="1"/>
  <c r="X2569"/>
  <c r="Q2569"/>
  <c r="U2568"/>
  <c r="I2569"/>
  <c r="K2568"/>
  <c r="M2568" s="1"/>
  <c r="L2568"/>
  <c r="N2568" s="1"/>
  <c r="P2568"/>
  <c r="O2569" s="1"/>
  <c r="Y2568"/>
  <c r="Z2568"/>
  <c r="AB2569"/>
  <c r="AA2569" s="1"/>
  <c r="T2569"/>
  <c r="U2569" s="1"/>
  <c r="AC2569"/>
  <c r="H2569"/>
  <c r="J2569"/>
  <c r="P2569" l="1"/>
  <c r="Y2569"/>
  <c r="Z2569"/>
  <c r="A2569"/>
  <c r="C2569"/>
  <c r="B2570" s="1"/>
  <c r="G2570"/>
  <c r="K2569"/>
  <c r="M2569" s="1"/>
  <c r="L2569"/>
  <c r="N2569" s="1"/>
  <c r="S2570" l="1"/>
  <c r="V2570"/>
  <c r="W2570"/>
  <c r="A2570"/>
  <c r="AB2570" l="1"/>
  <c r="AA2570" s="1"/>
  <c r="T2570"/>
  <c r="U2570" s="1"/>
  <c r="C2570" s="1"/>
  <c r="B2571" s="1"/>
  <c r="AC2570"/>
  <c r="Q2570"/>
  <c r="X2570"/>
  <c r="J2570"/>
  <c r="I2570"/>
  <c r="O2570"/>
  <c r="H2570"/>
  <c r="A2571" l="1"/>
  <c r="K2570"/>
  <c r="M2570" s="1"/>
  <c r="L2570"/>
  <c r="N2570" s="1"/>
  <c r="Y2570"/>
  <c r="Z2570"/>
  <c r="P2570"/>
  <c r="G2571"/>
  <c r="S2571" l="1"/>
  <c r="V2571"/>
  <c r="W2571"/>
  <c r="AB2571" l="1"/>
  <c r="AA2571" s="1"/>
  <c r="T2571"/>
  <c r="AC2571"/>
  <c r="X2571"/>
  <c r="Q2571"/>
  <c r="O2571"/>
  <c r="H2571"/>
  <c r="I2571"/>
  <c r="J2571"/>
  <c r="C2571" l="1"/>
  <c r="B2572" s="1"/>
  <c r="H2572"/>
  <c r="G2572"/>
  <c r="U2571"/>
  <c r="K2571"/>
  <c r="M2571" s="1"/>
  <c r="L2571"/>
  <c r="N2571" s="1"/>
  <c r="Z2571"/>
  <c r="P2571"/>
  <c r="Y2571"/>
  <c r="A2572" l="1"/>
  <c r="S2572"/>
  <c r="V2572"/>
  <c r="W2572"/>
  <c r="AB2572" l="1"/>
  <c r="AA2572" s="1"/>
  <c r="T2572"/>
  <c r="U2572" s="1"/>
  <c r="C2572" s="1"/>
  <c r="B2573" s="1"/>
  <c r="AC2572"/>
  <c r="X2572"/>
  <c r="Q2572"/>
  <c r="J2572"/>
  <c r="I2572"/>
  <c r="O2572"/>
  <c r="A2573" l="1"/>
  <c r="K2572"/>
  <c r="M2572" s="1"/>
  <c r="L2572"/>
  <c r="N2572" s="1"/>
  <c r="P2572"/>
  <c r="Y2572"/>
  <c r="Z2572"/>
  <c r="G2573"/>
  <c r="G2574" l="1"/>
  <c r="V2573"/>
  <c r="W2573"/>
  <c r="S2573"/>
  <c r="V2574" l="1"/>
  <c r="W2574"/>
  <c r="S2574"/>
  <c r="X2573"/>
  <c r="Q2573"/>
  <c r="H2573"/>
  <c r="O2573"/>
  <c r="I2573"/>
  <c r="J2573"/>
  <c r="AB2573"/>
  <c r="AA2573" s="1"/>
  <c r="T2573"/>
  <c r="AC2573"/>
  <c r="O2574" l="1"/>
  <c r="P2573"/>
  <c r="Y2573"/>
  <c r="Z2573"/>
  <c r="X2574"/>
  <c r="Q2574"/>
  <c r="AC2574"/>
  <c r="U2574"/>
  <c r="AB2574"/>
  <c r="AA2574" s="1"/>
  <c r="T2574"/>
  <c r="L2573"/>
  <c r="N2573" s="1"/>
  <c r="I2574"/>
  <c r="K2573"/>
  <c r="M2573" s="1"/>
  <c r="J2574"/>
  <c r="U2573"/>
  <c r="C2573" s="1"/>
  <c r="B2574" s="1"/>
  <c r="H2574"/>
  <c r="A2574" l="1"/>
  <c r="C2574"/>
  <c r="B2575" s="1"/>
  <c r="P2574"/>
  <c r="Y2574"/>
  <c r="Z2574"/>
  <c r="M2574"/>
  <c r="K2574"/>
  <c r="G2575" s="1"/>
  <c r="L2574"/>
  <c r="N2574" s="1"/>
  <c r="V2575" l="1"/>
  <c r="W2575"/>
  <c r="S2575"/>
  <c r="A2575"/>
  <c r="X2575" l="1"/>
  <c r="Q2575"/>
  <c r="J2575"/>
  <c r="H2575"/>
  <c r="O2575"/>
  <c r="I2575"/>
  <c r="AB2575"/>
  <c r="AA2575" s="1"/>
  <c r="T2575"/>
  <c r="U2575" s="1"/>
  <c r="C2575" s="1"/>
  <c r="B2576" s="1"/>
  <c r="AC2575"/>
  <c r="A2576" l="1"/>
  <c r="P2575"/>
  <c r="Y2575"/>
  <c r="Z2575"/>
  <c r="K2575"/>
  <c r="M2575" s="1"/>
  <c r="L2575"/>
  <c r="N2575" s="1"/>
  <c r="G2576" l="1"/>
  <c r="W2576" l="1"/>
  <c r="S2576"/>
  <c r="V2576"/>
  <c r="AB2576" l="1"/>
  <c r="AA2576" s="1"/>
  <c r="T2576"/>
  <c r="AC2576"/>
  <c r="X2576"/>
  <c r="Q2576"/>
  <c r="J2576"/>
  <c r="O2576"/>
  <c r="H2576"/>
  <c r="I2576"/>
  <c r="P2576" l="1"/>
  <c r="Y2576"/>
  <c r="Z2576"/>
  <c r="K2576"/>
  <c r="M2576" s="1"/>
  <c r="L2576"/>
  <c r="N2576" s="1"/>
  <c r="U2576"/>
  <c r="C2576" s="1"/>
  <c r="B2577" s="1"/>
  <c r="A2577" l="1"/>
  <c r="G2577"/>
  <c r="S2577" l="1"/>
  <c r="V2577"/>
  <c r="W2577"/>
  <c r="AB2577" l="1"/>
  <c r="T2577"/>
  <c r="U2577" s="1"/>
  <c r="AC2577"/>
  <c r="X2577"/>
  <c r="Q2577"/>
  <c r="H2577"/>
  <c r="O2577"/>
  <c r="J2577"/>
  <c r="I2577"/>
  <c r="P2577" l="1"/>
  <c r="Y2577"/>
  <c r="Z2577"/>
  <c r="K2577"/>
  <c r="M2577" s="1"/>
  <c r="L2577"/>
  <c r="N2577" s="1"/>
  <c r="C2577"/>
  <c r="B2578" s="1"/>
  <c r="G2578"/>
  <c r="AA2577"/>
  <c r="A2578" l="1"/>
  <c r="S2578"/>
  <c r="V2578"/>
  <c r="W2578"/>
  <c r="AB2578" l="1"/>
  <c r="AA2578" s="1"/>
  <c r="T2578"/>
  <c r="U2578" s="1"/>
  <c r="C2578" s="1"/>
  <c r="B2579" s="1"/>
  <c r="AC2578"/>
  <c r="Q2578"/>
  <c r="X2578"/>
  <c r="I2578"/>
  <c r="H2578"/>
  <c r="O2578"/>
  <c r="J2578"/>
  <c r="A2579" l="1"/>
  <c r="Y2578"/>
  <c r="Z2578"/>
  <c r="P2578"/>
  <c r="K2578"/>
  <c r="M2578" s="1"/>
  <c r="L2578"/>
  <c r="N2578" s="1"/>
  <c r="G2579" l="1"/>
  <c r="S2579" l="1"/>
  <c r="V2579"/>
  <c r="W2579"/>
  <c r="X2579" l="1"/>
  <c r="Q2579"/>
  <c r="O2579"/>
  <c r="H2579"/>
  <c r="J2579"/>
  <c r="I2579"/>
  <c r="AB2579"/>
  <c r="T2579"/>
  <c r="AC2579"/>
  <c r="U2579"/>
  <c r="C2579" s="1"/>
  <c r="B2580" s="1"/>
  <c r="A2580" l="1"/>
  <c r="Z2579"/>
  <c r="P2579"/>
  <c r="Y2579"/>
  <c r="G2580"/>
  <c r="K2579"/>
  <c r="M2579" s="1"/>
  <c r="L2579"/>
  <c r="N2579" s="1"/>
  <c r="AA2579"/>
  <c r="S2580" l="1"/>
  <c r="G2581"/>
  <c r="V2580"/>
  <c r="W2580"/>
  <c r="AB2580" l="1"/>
  <c r="AA2580" s="1"/>
  <c r="T2580"/>
  <c r="U2580" s="1"/>
  <c r="AC2580"/>
  <c r="V2581"/>
  <c r="W2581"/>
  <c r="S2581"/>
  <c r="X2580"/>
  <c r="Q2580"/>
  <c r="H2580"/>
  <c r="O2580"/>
  <c r="I2580"/>
  <c r="J2580"/>
  <c r="P2580" l="1"/>
  <c r="O2581" s="1"/>
  <c r="Y2580"/>
  <c r="Z2580"/>
  <c r="H2581"/>
  <c r="C2580"/>
  <c r="B2581" s="1"/>
  <c r="X2581"/>
  <c r="Q2581"/>
  <c r="AB2581"/>
  <c r="AA2581" s="1"/>
  <c r="T2581"/>
  <c r="U2581" s="1"/>
  <c r="AC2581"/>
  <c r="K2580"/>
  <c r="M2580" s="1"/>
  <c r="L2580"/>
  <c r="N2580" s="1"/>
  <c r="I2581"/>
  <c r="J2581"/>
  <c r="P2581" l="1"/>
  <c r="Y2581"/>
  <c r="Z2581"/>
  <c r="A2581"/>
  <c r="C2581"/>
  <c r="B2582" s="1"/>
  <c r="L2581"/>
  <c r="N2581" s="1"/>
  <c r="K2581"/>
  <c r="M2581" s="1"/>
  <c r="A2582" l="1"/>
  <c r="G2582"/>
  <c r="V2582" l="1"/>
  <c r="W2582"/>
  <c r="S2582"/>
  <c r="X2582" l="1"/>
  <c r="Q2582"/>
  <c r="J2582"/>
  <c r="H2582"/>
  <c r="I2582"/>
  <c r="O2582"/>
  <c r="AC2582"/>
  <c r="AB2582"/>
  <c r="AA2582" s="1"/>
  <c r="T2582"/>
  <c r="U2582" s="1"/>
  <c r="C2582" l="1"/>
  <c r="B2583" s="1"/>
  <c r="K2582"/>
  <c r="M2582" s="1"/>
  <c r="L2582"/>
  <c r="N2582" s="1"/>
  <c r="P2582"/>
  <c r="Y2582"/>
  <c r="Z2582"/>
  <c r="G2583"/>
  <c r="A2583" l="1"/>
  <c r="V2583"/>
  <c r="W2583"/>
  <c r="S2583"/>
  <c r="AB2583" l="1"/>
  <c r="AA2583" s="1"/>
  <c r="T2583"/>
  <c r="AC2583"/>
  <c r="X2583"/>
  <c r="Q2583"/>
  <c r="J2583"/>
  <c r="O2583"/>
  <c r="H2583"/>
  <c r="I2583"/>
  <c r="C2583" l="1"/>
  <c r="B2584" s="1"/>
  <c r="P2583"/>
  <c r="Y2583"/>
  <c r="Z2583"/>
  <c r="K2583"/>
  <c r="M2583" s="1"/>
  <c r="L2583"/>
  <c r="N2583" s="1"/>
  <c r="U2583"/>
  <c r="A2584" l="1"/>
  <c r="G2584"/>
  <c r="W2584" l="1"/>
  <c r="S2584"/>
  <c r="V2584"/>
  <c r="AB2584" l="1"/>
  <c r="AA2584" s="1"/>
  <c r="T2584"/>
  <c r="AC2584"/>
  <c r="X2584"/>
  <c r="Q2584"/>
  <c r="I2584"/>
  <c r="H2584"/>
  <c r="J2584"/>
  <c r="O2584"/>
  <c r="P2584" l="1"/>
  <c r="Y2584"/>
  <c r="Z2584"/>
  <c r="U2584"/>
  <c r="C2584" s="1"/>
  <c r="B2585" s="1"/>
  <c r="K2584"/>
  <c r="M2584" s="1"/>
  <c r="L2584"/>
  <c r="N2584" s="1"/>
  <c r="A2585" l="1"/>
  <c r="G2585"/>
  <c r="S2585" l="1"/>
  <c r="V2585"/>
  <c r="W2585"/>
  <c r="AB2585" l="1"/>
  <c r="AA2585" s="1"/>
  <c r="T2585"/>
  <c r="AC2585"/>
  <c r="X2585"/>
  <c r="Q2585"/>
  <c r="J2585"/>
  <c r="O2585"/>
  <c r="H2585"/>
  <c r="I2585"/>
  <c r="C2585" l="1"/>
  <c r="B2586" s="1"/>
  <c r="P2585"/>
  <c r="Y2585"/>
  <c r="Z2585"/>
  <c r="U2585"/>
  <c r="K2585"/>
  <c r="M2585" s="1"/>
  <c r="L2585"/>
  <c r="N2585" s="1"/>
  <c r="A2586" l="1"/>
  <c r="G2586"/>
  <c r="S2586" l="1"/>
  <c r="V2586"/>
  <c r="W2586"/>
  <c r="AB2586" l="1"/>
  <c r="AA2586" s="1"/>
  <c r="T2586"/>
  <c r="AC2586"/>
  <c r="Q2586"/>
  <c r="X2586"/>
  <c r="J2586"/>
  <c r="H2586"/>
  <c r="O2586"/>
  <c r="I2586"/>
  <c r="C2586" l="1"/>
  <c r="B2587" s="1"/>
  <c r="G2587"/>
  <c r="K2586"/>
  <c r="M2586" s="1"/>
  <c r="L2586"/>
  <c r="N2586" s="1"/>
  <c r="U2586"/>
  <c r="Y2586"/>
  <c r="Z2586"/>
  <c r="P2586"/>
  <c r="A2587" l="1"/>
  <c r="S2587"/>
  <c r="V2587"/>
  <c r="W2587"/>
  <c r="AB2587" l="1"/>
  <c r="AA2587" s="1"/>
  <c r="T2587"/>
  <c r="U2587" s="1"/>
  <c r="C2587" s="1"/>
  <c r="B2588" s="1"/>
  <c r="AC2587"/>
  <c r="X2587"/>
  <c r="Q2587"/>
  <c r="I2587"/>
  <c r="O2587"/>
  <c r="J2587"/>
  <c r="H2587"/>
  <c r="A2588" l="1"/>
  <c r="Z2587"/>
  <c r="P2587"/>
  <c r="Y2587"/>
  <c r="H2588"/>
  <c r="G2588"/>
  <c r="K2587"/>
  <c r="M2587" s="1"/>
  <c r="L2587"/>
  <c r="N2587" s="1"/>
  <c r="S2588" l="1"/>
  <c r="V2588"/>
  <c r="W2588"/>
  <c r="AB2588" l="1"/>
  <c r="AA2588" s="1"/>
  <c r="T2588"/>
  <c r="AC2588"/>
  <c r="X2588"/>
  <c r="Q2588"/>
  <c r="O2588"/>
  <c r="I2588"/>
  <c r="J2588"/>
  <c r="C2588" l="1"/>
  <c r="B2589" s="1"/>
  <c r="K2588"/>
  <c r="M2588" s="1"/>
  <c r="L2588"/>
  <c r="N2588" s="1"/>
  <c r="U2588"/>
  <c r="P2588"/>
  <c r="Y2588"/>
  <c r="Z2588"/>
  <c r="G2589"/>
  <c r="A2589" l="1"/>
  <c r="G2590"/>
  <c r="V2589"/>
  <c r="W2589"/>
  <c r="S2589"/>
  <c r="V2590" l="1"/>
  <c r="W2590"/>
  <c r="S2590"/>
  <c r="X2589"/>
  <c r="Q2589"/>
  <c r="H2589"/>
  <c r="O2589"/>
  <c r="I2589"/>
  <c r="J2589"/>
  <c r="AB2589"/>
  <c r="AA2589" s="1"/>
  <c r="T2589"/>
  <c r="U2589" s="1"/>
  <c r="C2589" s="1"/>
  <c r="B2590" s="1"/>
  <c r="AC2589"/>
  <c r="A2590" l="1"/>
  <c r="H2590"/>
  <c r="X2590"/>
  <c r="Q2590"/>
  <c r="O2590"/>
  <c r="P2589"/>
  <c r="Y2589"/>
  <c r="Z2589"/>
  <c r="L2589"/>
  <c r="N2589" s="1"/>
  <c r="I2590"/>
  <c r="K2589"/>
  <c r="M2589" s="1"/>
  <c r="J2590"/>
  <c r="AC2590"/>
  <c r="AB2590"/>
  <c r="AA2590" s="1"/>
  <c r="T2590"/>
  <c r="U2590" s="1"/>
  <c r="G2591" l="1"/>
  <c r="C2590"/>
  <c r="B2591" s="1"/>
  <c r="K2590"/>
  <c r="L2590"/>
  <c r="P2590"/>
  <c r="Y2590"/>
  <c r="Z2590"/>
  <c r="N2590"/>
  <c r="M2590"/>
  <c r="V2591" l="1"/>
  <c r="W2591"/>
  <c r="S2591"/>
  <c r="A2591"/>
  <c r="X2591" l="1"/>
  <c r="Q2591"/>
  <c r="O2591"/>
  <c r="I2591"/>
  <c r="J2591"/>
  <c r="H2591"/>
  <c r="AB2591"/>
  <c r="T2591"/>
  <c r="AC2591"/>
  <c r="U2591"/>
  <c r="C2591" s="1"/>
  <c r="B2592" s="1"/>
  <c r="A2592" l="1"/>
  <c r="P2591"/>
  <c r="Y2591"/>
  <c r="Z2591"/>
  <c r="K2591"/>
  <c r="M2591" s="1"/>
  <c r="L2591"/>
  <c r="N2591" s="1"/>
  <c r="AA2591"/>
  <c r="G2592" l="1"/>
  <c r="W2592" l="1"/>
  <c r="S2592"/>
  <c r="V2592"/>
  <c r="AB2592" l="1"/>
  <c r="AA2592" s="1"/>
  <c r="T2592"/>
  <c r="AC2592"/>
  <c r="X2592"/>
  <c r="Q2592"/>
  <c r="I2592"/>
  <c r="J2592"/>
  <c r="H2592"/>
  <c r="O2592"/>
  <c r="P2592" l="1"/>
  <c r="Y2592"/>
  <c r="Z2592"/>
  <c r="U2592"/>
  <c r="C2592" s="1"/>
  <c r="B2593" s="1"/>
  <c r="K2592"/>
  <c r="M2592" s="1"/>
  <c r="L2592"/>
  <c r="N2592" s="1"/>
  <c r="A2593" l="1"/>
  <c r="G2593"/>
  <c r="S2593" l="1"/>
  <c r="V2593"/>
  <c r="W2593"/>
  <c r="X2593" l="1"/>
  <c r="Q2593"/>
  <c r="O2593"/>
  <c r="J2593"/>
  <c r="H2593"/>
  <c r="I2593"/>
  <c r="AB2593"/>
  <c r="T2593"/>
  <c r="AC2593"/>
  <c r="U2593"/>
  <c r="C2593" s="1"/>
  <c r="B2594" s="1"/>
  <c r="A2594" l="1"/>
  <c r="P2593"/>
  <c r="Y2593"/>
  <c r="Z2593"/>
  <c r="G2594"/>
  <c r="K2593"/>
  <c r="M2593" s="1"/>
  <c r="L2593"/>
  <c r="N2593" s="1"/>
  <c r="AA2593"/>
  <c r="S2594" l="1"/>
  <c r="V2594"/>
  <c r="W2594"/>
  <c r="AB2594" l="1"/>
  <c r="AA2594" s="1"/>
  <c r="T2594"/>
  <c r="AC2594"/>
  <c r="Q2594"/>
  <c r="X2594"/>
  <c r="H2594"/>
  <c r="J2594"/>
  <c r="O2594"/>
  <c r="I2594"/>
  <c r="C2594" l="1"/>
  <c r="B2595" s="1"/>
  <c r="Y2594"/>
  <c r="Z2594"/>
  <c r="P2594"/>
  <c r="U2594"/>
  <c r="K2594"/>
  <c r="M2594" s="1"/>
  <c r="L2594"/>
  <c r="N2594" s="1"/>
  <c r="A2595" l="1"/>
  <c r="G2595"/>
  <c r="S2595" l="1"/>
  <c r="V2595"/>
  <c r="W2595"/>
  <c r="AB2595" l="1"/>
  <c r="AA2595" s="1"/>
  <c r="T2595"/>
  <c r="AC2595"/>
  <c r="X2595"/>
  <c r="Q2595"/>
  <c r="J2595"/>
  <c r="H2595"/>
  <c r="I2595"/>
  <c r="O2595"/>
  <c r="G2596" l="1"/>
  <c r="K2595"/>
  <c r="M2595" s="1"/>
  <c r="L2595"/>
  <c r="N2595" s="1"/>
  <c r="Z2595"/>
  <c r="P2595"/>
  <c r="Y2595"/>
  <c r="U2595"/>
  <c r="C2595" s="1"/>
  <c r="B2596" s="1"/>
  <c r="A2596" l="1"/>
  <c r="S2596"/>
  <c r="V2596"/>
  <c r="W2596"/>
  <c r="AB2596" l="1"/>
  <c r="AA2596" s="1"/>
  <c r="T2596"/>
  <c r="AC2596"/>
  <c r="X2596"/>
  <c r="Q2596"/>
  <c r="O2596"/>
  <c r="I2596"/>
  <c r="J2596"/>
  <c r="H2596"/>
  <c r="C2596" l="1"/>
  <c r="B2597" s="1"/>
  <c r="U2596"/>
  <c r="P2596"/>
  <c r="Y2596"/>
  <c r="Z2596"/>
  <c r="K2596"/>
  <c r="M2596" s="1"/>
  <c r="L2596"/>
  <c r="N2596" s="1"/>
  <c r="A2597" l="1"/>
  <c r="G2597"/>
  <c r="V2597" l="1"/>
  <c r="W2597"/>
  <c r="S2597"/>
  <c r="X2597" l="1"/>
  <c r="Q2597"/>
  <c r="O2597"/>
  <c r="J2597"/>
  <c r="I2597"/>
  <c r="H2597"/>
  <c r="AB2597"/>
  <c r="T2597"/>
  <c r="AC2597"/>
  <c r="U2597"/>
  <c r="C2597" s="1"/>
  <c r="B2598" s="1"/>
  <c r="A2598" l="1"/>
  <c r="P2597"/>
  <c r="Y2597"/>
  <c r="Z2597"/>
  <c r="L2597"/>
  <c r="N2597" s="1"/>
  <c r="K2597"/>
  <c r="M2597" s="1"/>
  <c r="AA2597"/>
  <c r="G2598" l="1"/>
  <c r="V2598" l="1"/>
  <c r="W2598"/>
  <c r="S2598"/>
  <c r="X2598" l="1"/>
  <c r="Q2598"/>
  <c r="O2598"/>
  <c r="J2598"/>
  <c r="H2598"/>
  <c r="I2598"/>
  <c r="AC2598"/>
  <c r="AB2598"/>
  <c r="AA2598" s="1"/>
  <c r="T2598"/>
  <c r="U2598" s="1"/>
  <c r="P2598" l="1"/>
  <c r="Y2598"/>
  <c r="Z2598"/>
  <c r="C2598"/>
  <c r="B2599" s="1"/>
  <c r="K2598"/>
  <c r="M2598" s="1"/>
  <c r="L2598"/>
  <c r="N2598" s="1"/>
  <c r="A2599" l="1"/>
  <c r="G2599"/>
  <c r="V2599" l="1"/>
  <c r="W2599"/>
  <c r="S2599"/>
  <c r="X2599" l="1"/>
  <c r="Q2599"/>
  <c r="H2599"/>
  <c r="J2599"/>
  <c r="O2599"/>
  <c r="I2599"/>
  <c r="AB2599"/>
  <c r="T2599"/>
  <c r="AC2599"/>
  <c r="U2599"/>
  <c r="C2599" s="1"/>
  <c r="B2600" s="1"/>
  <c r="A2600" l="1"/>
  <c r="P2599"/>
  <c r="Y2599"/>
  <c r="Z2599"/>
  <c r="K2599"/>
  <c r="M2599" s="1"/>
  <c r="L2599"/>
  <c r="N2599" s="1"/>
  <c r="AA2599"/>
  <c r="G2600" l="1"/>
  <c r="W2600" l="1"/>
  <c r="S2600"/>
  <c r="V2600"/>
  <c r="AB2600" l="1"/>
  <c r="AA2600" s="1"/>
  <c r="T2600"/>
  <c r="AC2600"/>
  <c r="X2600"/>
  <c r="Q2600"/>
  <c r="J2600"/>
  <c r="I2600"/>
  <c r="O2600"/>
  <c r="H2600"/>
  <c r="C2600" l="1"/>
  <c r="B2601" s="1"/>
  <c r="G2601"/>
  <c r="U2600"/>
  <c r="K2600"/>
  <c r="M2600" s="1"/>
  <c r="L2600"/>
  <c r="N2600" s="1"/>
  <c r="P2600"/>
  <c r="Y2600"/>
  <c r="Z2600"/>
  <c r="A2601" l="1"/>
  <c r="S2601"/>
  <c r="V2601"/>
  <c r="W2601"/>
  <c r="AB2601" l="1"/>
  <c r="AA2601" s="1"/>
  <c r="T2601"/>
  <c r="U2601" s="1"/>
  <c r="C2601" s="1"/>
  <c r="B2602" s="1"/>
  <c r="AC2601"/>
  <c r="X2601"/>
  <c r="Q2601"/>
  <c r="J2601"/>
  <c r="I2601"/>
  <c r="O2601"/>
  <c r="H2601"/>
  <c r="A2602" l="1"/>
  <c r="K2601"/>
  <c r="M2601" s="1"/>
  <c r="L2601"/>
  <c r="N2601" s="1"/>
  <c r="P2601"/>
  <c r="Y2601"/>
  <c r="Z2601"/>
  <c r="G2602" l="1"/>
  <c r="S2602" l="1"/>
  <c r="V2602"/>
  <c r="W2602"/>
  <c r="AB2602" l="1"/>
  <c r="AA2602" s="1"/>
  <c r="T2602"/>
  <c r="AC2602"/>
  <c r="Q2602"/>
  <c r="X2602"/>
  <c r="H2602"/>
  <c r="J2602"/>
  <c r="O2602"/>
  <c r="I2602"/>
  <c r="C2602" l="1"/>
  <c r="B2603" s="1"/>
  <c r="Y2602"/>
  <c r="Z2602"/>
  <c r="P2602"/>
  <c r="K2602"/>
  <c r="M2602" s="1"/>
  <c r="L2602"/>
  <c r="N2602" s="1"/>
  <c r="U2602"/>
  <c r="G2603"/>
  <c r="A2603" l="1"/>
  <c r="S2603"/>
  <c r="V2603"/>
  <c r="W2603"/>
  <c r="AB2603" l="1"/>
  <c r="AA2603" s="1"/>
  <c r="T2603"/>
  <c r="U2603" s="1"/>
  <c r="C2603" s="1"/>
  <c r="B2604" s="1"/>
  <c r="AC2603"/>
  <c r="X2603"/>
  <c r="Q2603"/>
  <c r="O2603"/>
  <c r="H2603"/>
  <c r="J2603"/>
  <c r="I2603"/>
  <c r="A2604" l="1"/>
  <c r="H2604"/>
  <c r="G2604"/>
  <c r="K2603"/>
  <c r="M2603" s="1"/>
  <c r="L2603"/>
  <c r="N2603" s="1"/>
  <c r="Z2603"/>
  <c r="P2603"/>
  <c r="Y2603"/>
  <c r="S2604" l="1"/>
  <c r="V2604"/>
  <c r="W2604"/>
  <c r="AB2604" l="1"/>
  <c r="AA2604" s="1"/>
  <c r="T2604"/>
  <c r="AC2604"/>
  <c r="X2604"/>
  <c r="Q2604"/>
  <c r="J2604"/>
  <c r="I2604"/>
  <c r="O2604"/>
  <c r="C2604" l="1"/>
  <c r="B2605" s="1"/>
  <c r="K2604"/>
  <c r="M2604" s="1"/>
  <c r="L2604"/>
  <c r="N2604" s="1"/>
  <c r="P2604"/>
  <c r="Y2604"/>
  <c r="Z2604"/>
  <c r="G2605"/>
  <c r="U2604"/>
  <c r="A2605" l="1"/>
  <c r="G2606"/>
  <c r="V2605"/>
  <c r="W2605"/>
  <c r="S2605"/>
  <c r="V2606" l="1"/>
  <c r="W2606"/>
  <c r="S2606"/>
  <c r="X2605"/>
  <c r="Q2605"/>
  <c r="H2605"/>
  <c r="I2605"/>
  <c r="O2605"/>
  <c r="J2605"/>
  <c r="AB2605"/>
  <c r="AA2605" s="1"/>
  <c r="T2605"/>
  <c r="U2605" s="1"/>
  <c r="AC2605"/>
  <c r="H2606" l="1"/>
  <c r="C2605"/>
  <c r="B2606" s="1"/>
  <c r="L2605"/>
  <c r="N2605" s="1"/>
  <c r="I2606"/>
  <c r="K2605"/>
  <c r="M2605" s="1"/>
  <c r="X2606"/>
  <c r="Q2606"/>
  <c r="P2605"/>
  <c r="O2606" s="1"/>
  <c r="Y2605"/>
  <c r="Z2605"/>
  <c r="J2606"/>
  <c r="AC2606"/>
  <c r="U2606"/>
  <c r="AB2606"/>
  <c r="T2606"/>
  <c r="P2606" l="1"/>
  <c r="Y2606"/>
  <c r="Z2606"/>
  <c r="A2606"/>
  <c r="C2606"/>
  <c r="B2607" s="1"/>
  <c r="N2606"/>
  <c r="K2606"/>
  <c r="G2607" s="1"/>
  <c r="L2606"/>
  <c r="AA2606"/>
  <c r="V2607" l="1"/>
  <c r="W2607"/>
  <c r="S2607"/>
  <c r="A2607"/>
  <c r="M2606"/>
  <c r="X2607" l="1"/>
  <c r="Q2607"/>
  <c r="J2607"/>
  <c r="H2607"/>
  <c r="I2607"/>
  <c r="O2607"/>
  <c r="AB2607"/>
  <c r="T2607"/>
  <c r="AC2607"/>
  <c r="C2607" l="1"/>
  <c r="B2608" s="1"/>
  <c r="U2607"/>
  <c r="G2608"/>
  <c r="K2607"/>
  <c r="M2607" s="1"/>
  <c r="L2607"/>
  <c r="N2607" s="1"/>
  <c r="P2607"/>
  <c r="Y2607"/>
  <c r="Z2607"/>
  <c r="AA2607"/>
  <c r="A2608" l="1"/>
  <c r="W2608"/>
  <c r="S2608"/>
  <c r="V2608"/>
  <c r="AB2608" l="1"/>
  <c r="AA2608" s="1"/>
  <c r="T2608"/>
  <c r="U2608" s="1"/>
  <c r="C2608" s="1"/>
  <c r="B2609" s="1"/>
  <c r="AC2608"/>
  <c r="X2608"/>
  <c r="Q2608"/>
  <c r="O2608"/>
  <c r="J2608"/>
  <c r="H2608"/>
  <c r="I2608"/>
  <c r="A2609" l="1"/>
  <c r="G2609"/>
  <c r="K2608"/>
  <c r="M2608" s="1"/>
  <c r="L2608"/>
  <c r="N2608" s="1"/>
  <c r="P2608"/>
  <c r="Y2608"/>
  <c r="Z2608"/>
  <c r="S2609" l="1"/>
  <c r="V2609"/>
  <c r="W2609"/>
  <c r="AB2609" l="1"/>
  <c r="AA2609" s="1"/>
  <c r="T2609"/>
  <c r="AC2609"/>
  <c r="X2609"/>
  <c r="Q2609"/>
  <c r="I2609"/>
  <c r="H2609"/>
  <c r="O2609"/>
  <c r="J2609"/>
  <c r="P2609" l="1"/>
  <c r="Y2609"/>
  <c r="Z2609"/>
  <c r="U2609"/>
  <c r="C2609" s="1"/>
  <c r="B2610" s="1"/>
  <c r="K2609"/>
  <c r="M2609" s="1"/>
  <c r="L2609"/>
  <c r="N2609" s="1"/>
  <c r="A2610" l="1"/>
  <c r="G2610"/>
  <c r="S2610" l="1"/>
  <c r="V2610"/>
  <c r="W2610"/>
  <c r="AB2610" l="1"/>
  <c r="AA2610" s="1"/>
  <c r="T2610"/>
  <c r="AC2610"/>
  <c r="Q2610"/>
  <c r="X2610"/>
  <c r="J2610"/>
  <c r="O2610"/>
  <c r="I2610"/>
  <c r="H2610"/>
  <c r="C2610" l="1"/>
  <c r="B2611" s="1"/>
  <c r="Y2610"/>
  <c r="Z2610"/>
  <c r="P2610"/>
  <c r="K2610"/>
  <c r="M2610" s="1"/>
  <c r="L2610"/>
  <c r="N2610" s="1"/>
  <c r="G2611"/>
  <c r="U2610"/>
  <c r="A2611" l="1"/>
  <c r="S2611"/>
  <c r="V2611"/>
  <c r="W2611"/>
  <c r="AB2611" l="1"/>
  <c r="AA2611" s="1"/>
  <c r="T2611"/>
  <c r="U2611" s="1"/>
  <c r="C2611" s="1"/>
  <c r="B2612" s="1"/>
  <c r="AC2611"/>
  <c r="X2611"/>
  <c r="Q2611"/>
  <c r="I2611"/>
  <c r="J2611"/>
  <c r="O2611"/>
  <c r="H2611"/>
  <c r="A2612" l="1"/>
  <c r="Z2611"/>
  <c r="P2611"/>
  <c r="Y2611"/>
  <c r="G2612"/>
  <c r="K2611"/>
  <c r="M2611" s="1"/>
  <c r="L2611"/>
  <c r="N2611" s="1"/>
  <c r="S2612" l="1"/>
  <c r="V2612"/>
  <c r="W2612"/>
  <c r="X2612" l="1"/>
  <c r="Q2612"/>
  <c r="H2612"/>
  <c r="O2612"/>
  <c r="I2612"/>
  <c r="J2612"/>
  <c r="AB2612"/>
  <c r="T2612"/>
  <c r="AC2612"/>
  <c r="U2612"/>
  <c r="C2612" s="1"/>
  <c r="B2613" s="1"/>
  <c r="A2613" l="1"/>
  <c r="P2612"/>
  <c r="Y2612"/>
  <c r="Z2612"/>
  <c r="K2612"/>
  <c r="M2612" s="1"/>
  <c r="L2612"/>
  <c r="N2612" s="1"/>
  <c r="AA2612"/>
  <c r="G2613" l="1"/>
  <c r="V2613" l="1"/>
  <c r="W2613"/>
  <c r="S2613"/>
  <c r="X2613" l="1"/>
  <c r="Q2613"/>
  <c r="O2613"/>
  <c r="J2613"/>
  <c r="I2613"/>
  <c r="H2613"/>
  <c r="AB2613"/>
  <c r="T2613"/>
  <c r="AC2613"/>
  <c r="U2613"/>
  <c r="C2613" s="1"/>
  <c r="B2614" s="1"/>
  <c r="A2614" l="1"/>
  <c r="P2613"/>
  <c r="Y2613"/>
  <c r="Z2613"/>
  <c r="L2613"/>
  <c r="N2613" s="1"/>
  <c r="K2613"/>
  <c r="M2613" s="1"/>
  <c r="AA2613"/>
  <c r="G2614" l="1"/>
  <c r="V2614" l="1"/>
  <c r="W2614"/>
  <c r="S2614"/>
  <c r="X2614" l="1"/>
  <c r="Q2614"/>
  <c r="I2614"/>
  <c r="J2614"/>
  <c r="H2614"/>
  <c r="O2614"/>
  <c r="AC2614"/>
  <c r="AB2614"/>
  <c r="AA2614" s="1"/>
  <c r="T2614"/>
  <c r="U2614" s="1"/>
  <c r="K2614" l="1"/>
  <c r="M2614" s="1"/>
  <c r="L2614"/>
  <c r="N2614" s="1"/>
  <c r="C2614"/>
  <c r="B2615" s="1"/>
  <c r="P2614"/>
  <c r="Y2614"/>
  <c r="Z2614"/>
  <c r="A2615" l="1"/>
  <c r="G2615"/>
  <c r="V2615" l="1"/>
  <c r="W2615"/>
  <c r="S2615"/>
  <c r="X2615" l="1"/>
  <c r="Q2615"/>
  <c r="O2615"/>
  <c r="H2615"/>
  <c r="J2615"/>
  <c r="I2615"/>
  <c r="AB2615"/>
  <c r="T2615"/>
  <c r="AC2615"/>
  <c r="U2615"/>
  <c r="C2615" s="1"/>
  <c r="B2616" s="1"/>
  <c r="A2616" l="1"/>
  <c r="P2615"/>
  <c r="Y2615"/>
  <c r="Z2615"/>
  <c r="G2616"/>
  <c r="K2615"/>
  <c r="M2615" s="1"/>
  <c r="L2615"/>
  <c r="N2615" s="1"/>
  <c r="AA2615"/>
  <c r="W2616" l="1"/>
  <c r="S2616"/>
  <c r="V2616"/>
  <c r="AB2616" l="1"/>
  <c r="AA2616" s="1"/>
  <c r="T2616"/>
  <c r="AC2616"/>
  <c r="X2616"/>
  <c r="Q2616"/>
  <c r="H2616"/>
  <c r="J2616"/>
  <c r="O2616"/>
  <c r="I2616"/>
  <c r="C2616" l="1"/>
  <c r="B2617" s="1"/>
  <c r="U2616"/>
  <c r="P2616"/>
  <c r="Y2616"/>
  <c r="Z2616"/>
  <c r="K2616"/>
  <c r="M2616" s="1"/>
  <c r="L2616"/>
  <c r="N2616" s="1"/>
  <c r="A2617" l="1"/>
  <c r="G2617"/>
  <c r="S2617" l="1"/>
  <c r="V2617"/>
  <c r="W2617"/>
  <c r="AB2617" l="1"/>
  <c r="AA2617" s="1"/>
  <c r="T2617"/>
  <c r="AC2617"/>
  <c r="X2617"/>
  <c r="Q2617"/>
  <c r="I2617"/>
  <c r="O2617"/>
  <c r="J2617"/>
  <c r="H2617"/>
  <c r="C2617" l="1"/>
  <c r="B2618" s="1"/>
  <c r="P2617"/>
  <c r="Y2617"/>
  <c r="Z2617"/>
  <c r="U2617"/>
  <c r="K2617"/>
  <c r="M2617" s="1"/>
  <c r="L2617"/>
  <c r="N2617" s="1"/>
  <c r="A2618" l="1"/>
  <c r="G2618"/>
  <c r="S2618" l="1"/>
  <c r="V2618"/>
  <c r="W2618"/>
  <c r="AB2618" l="1"/>
  <c r="AA2618" s="1"/>
  <c r="T2618"/>
  <c r="AC2618"/>
  <c r="Q2618"/>
  <c r="X2618"/>
  <c r="H2618"/>
  <c r="O2618"/>
  <c r="I2618"/>
  <c r="J2618"/>
  <c r="Y2618" l="1"/>
  <c r="Z2618"/>
  <c r="P2618"/>
  <c r="K2618"/>
  <c r="M2618" s="1"/>
  <c r="L2618"/>
  <c r="N2618" s="1"/>
  <c r="U2618"/>
  <c r="C2618" s="1"/>
  <c r="B2619" s="1"/>
  <c r="H2619"/>
  <c r="G2619"/>
  <c r="A2619" l="1"/>
  <c r="S2619"/>
  <c r="V2619"/>
  <c r="W2619"/>
  <c r="AB2619" l="1"/>
  <c r="AA2619" s="1"/>
  <c r="T2619"/>
  <c r="U2619" s="1"/>
  <c r="C2619" s="1"/>
  <c r="B2620" s="1"/>
  <c r="AC2619"/>
  <c r="X2619"/>
  <c r="Q2619"/>
  <c r="I2619"/>
  <c r="O2619"/>
  <c r="J2619"/>
  <c r="A2620" l="1"/>
  <c r="Z2619"/>
  <c r="P2619"/>
  <c r="Y2619"/>
  <c r="G2620"/>
  <c r="K2619"/>
  <c r="M2619" s="1"/>
  <c r="L2619"/>
  <c r="N2619" s="1"/>
  <c r="S2620" l="1"/>
  <c r="G2621"/>
  <c r="V2620"/>
  <c r="W2620"/>
  <c r="AB2620" l="1"/>
  <c r="AA2620" s="1"/>
  <c r="T2620"/>
  <c r="AC2620"/>
  <c r="V2621"/>
  <c r="W2621"/>
  <c r="S2621"/>
  <c r="X2620"/>
  <c r="Q2620"/>
  <c r="H2620"/>
  <c r="O2620"/>
  <c r="J2620"/>
  <c r="I2620"/>
  <c r="C2620" l="1"/>
  <c r="B2621" s="1"/>
  <c r="AB2621"/>
  <c r="AA2621" s="1"/>
  <c r="T2621"/>
  <c r="U2621" s="1"/>
  <c r="AC2621"/>
  <c r="U2620"/>
  <c r="H2621"/>
  <c r="P2620"/>
  <c r="O2621" s="1"/>
  <c r="Y2620"/>
  <c r="Z2620"/>
  <c r="X2621"/>
  <c r="Q2621"/>
  <c r="K2620"/>
  <c r="M2620" s="1"/>
  <c r="L2620"/>
  <c r="N2620" s="1"/>
  <c r="I2621"/>
  <c r="J2621"/>
  <c r="P2621" l="1"/>
  <c r="Y2621"/>
  <c r="Z2621"/>
  <c r="A2621"/>
  <c r="C2621"/>
  <c r="B2622" s="1"/>
  <c r="G2622"/>
  <c r="L2621"/>
  <c r="N2621" s="1"/>
  <c r="K2621"/>
  <c r="M2621" s="1"/>
  <c r="V2622" l="1"/>
  <c r="W2622"/>
  <c r="S2622"/>
  <c r="A2622"/>
  <c r="X2622" l="1"/>
  <c r="Q2622"/>
  <c r="J2622"/>
  <c r="I2622"/>
  <c r="O2622"/>
  <c r="H2622"/>
  <c r="AC2622"/>
  <c r="U2622"/>
  <c r="C2622" s="1"/>
  <c r="B2623" s="1"/>
  <c r="AB2622"/>
  <c r="AA2622" s="1"/>
  <c r="T2622"/>
  <c r="A2623" l="1"/>
  <c r="K2622"/>
  <c r="M2622" s="1"/>
  <c r="L2622"/>
  <c r="N2622" s="1"/>
  <c r="P2622"/>
  <c r="Y2622"/>
  <c r="Z2622"/>
  <c r="G2623"/>
  <c r="V2623" l="1"/>
  <c r="W2623"/>
  <c r="S2623"/>
  <c r="X2623" l="1"/>
  <c r="Q2623"/>
  <c r="O2623"/>
  <c r="I2623"/>
  <c r="H2623"/>
  <c r="J2623"/>
  <c r="AB2623"/>
  <c r="T2623"/>
  <c r="AC2623"/>
  <c r="U2623"/>
  <c r="C2623" s="1"/>
  <c r="B2624" s="1"/>
  <c r="A2624" l="1"/>
  <c r="P2623"/>
  <c r="Y2623"/>
  <c r="Z2623"/>
  <c r="K2623"/>
  <c r="M2623" s="1"/>
  <c r="L2623"/>
  <c r="N2623" s="1"/>
  <c r="AA2623"/>
  <c r="G2624" l="1"/>
  <c r="W2624" l="1"/>
  <c r="S2624"/>
  <c r="V2624"/>
  <c r="AB2624" l="1"/>
  <c r="AA2624" s="1"/>
  <c r="T2624"/>
  <c r="AC2624"/>
  <c r="X2624"/>
  <c r="Q2624"/>
  <c r="H2624"/>
  <c r="O2624"/>
  <c r="J2624"/>
  <c r="I2624"/>
  <c r="C2624" l="1"/>
  <c r="B2625" s="1"/>
  <c r="P2624"/>
  <c r="Y2624"/>
  <c r="Z2624"/>
  <c r="K2624"/>
  <c r="M2624" s="1"/>
  <c r="L2624"/>
  <c r="N2624" s="1"/>
  <c r="U2624"/>
  <c r="A2625" l="1"/>
  <c r="G2625"/>
  <c r="S2625" l="1"/>
  <c r="V2625"/>
  <c r="W2625"/>
  <c r="AB2625" l="1"/>
  <c r="AA2625" s="1"/>
  <c r="T2625"/>
  <c r="AC2625"/>
  <c r="X2625"/>
  <c r="Q2625"/>
  <c r="I2625"/>
  <c r="J2625"/>
  <c r="O2625"/>
  <c r="H2625"/>
  <c r="C2625" l="1"/>
  <c r="B2626" s="1"/>
  <c r="P2625"/>
  <c r="Y2625"/>
  <c r="Z2625"/>
  <c r="U2625"/>
  <c r="K2625"/>
  <c r="M2625" s="1"/>
  <c r="L2625"/>
  <c r="N2625" s="1"/>
  <c r="A2626" l="1"/>
  <c r="G2626"/>
  <c r="S2626" l="1"/>
  <c r="V2626"/>
  <c r="W2626"/>
  <c r="AB2626" l="1"/>
  <c r="AA2626" s="1"/>
  <c r="T2626"/>
  <c r="AC2626"/>
  <c r="Q2626"/>
  <c r="X2626"/>
  <c r="H2626"/>
  <c r="O2626"/>
  <c r="J2626"/>
  <c r="I2626"/>
  <c r="C2626" l="1"/>
  <c r="B2627" s="1"/>
  <c r="Y2626"/>
  <c r="Z2626"/>
  <c r="P2626"/>
  <c r="K2626"/>
  <c r="M2626" s="1"/>
  <c r="L2626"/>
  <c r="N2626" s="1"/>
  <c r="U2626"/>
  <c r="G2627"/>
  <c r="A2627" l="1"/>
  <c r="S2627"/>
  <c r="V2627"/>
  <c r="W2627"/>
  <c r="AB2627" l="1"/>
  <c r="AA2627" s="1"/>
  <c r="T2627"/>
  <c r="U2627" s="1"/>
  <c r="C2627" s="1"/>
  <c r="B2628" s="1"/>
  <c r="AC2627"/>
  <c r="X2627"/>
  <c r="Q2627"/>
  <c r="J2627"/>
  <c r="H2627"/>
  <c r="O2627"/>
  <c r="I2627"/>
  <c r="A2628" l="1"/>
  <c r="Z2627"/>
  <c r="P2627"/>
  <c r="Y2627"/>
  <c r="K2627"/>
  <c r="M2627" s="1"/>
  <c r="L2627"/>
  <c r="N2627" s="1"/>
  <c r="G2628" l="1"/>
  <c r="S2628" l="1"/>
  <c r="V2628"/>
  <c r="W2628"/>
  <c r="AB2628" l="1"/>
  <c r="AA2628" s="1"/>
  <c r="T2628"/>
  <c r="AC2628"/>
  <c r="X2628"/>
  <c r="Q2628"/>
  <c r="J2628"/>
  <c r="I2628"/>
  <c r="O2628"/>
  <c r="H2628"/>
  <c r="C2628" l="1"/>
  <c r="B2629" s="1"/>
  <c r="P2628"/>
  <c r="Y2628"/>
  <c r="Z2628"/>
  <c r="U2628"/>
  <c r="K2628"/>
  <c r="M2628" s="1"/>
  <c r="L2628"/>
  <c r="N2628" s="1"/>
  <c r="A2629" l="1"/>
  <c r="G2629"/>
  <c r="V2629" l="1"/>
  <c r="W2629"/>
  <c r="S2629"/>
  <c r="X2629" l="1"/>
  <c r="Q2629"/>
  <c r="I2629"/>
  <c r="H2629"/>
  <c r="J2629"/>
  <c r="O2629"/>
  <c r="AB2629"/>
  <c r="T2629"/>
  <c r="AC2629"/>
  <c r="U2629"/>
  <c r="C2629" s="1"/>
  <c r="B2630" s="1"/>
  <c r="A2630" l="1"/>
  <c r="L2629"/>
  <c r="N2629" s="1"/>
  <c r="K2629"/>
  <c r="M2629" s="1"/>
  <c r="P2629"/>
  <c r="Y2629"/>
  <c r="Z2629"/>
  <c r="AA2629"/>
  <c r="G2630" l="1"/>
  <c r="V2630" l="1"/>
  <c r="W2630"/>
  <c r="S2630"/>
  <c r="X2630" l="1"/>
  <c r="Q2630"/>
  <c r="J2630"/>
  <c r="H2630"/>
  <c r="I2630"/>
  <c r="O2630"/>
  <c r="AC2630"/>
  <c r="AB2630"/>
  <c r="AA2630" s="1"/>
  <c r="T2630"/>
  <c r="U2630" s="1"/>
  <c r="G2631" l="1"/>
  <c r="C2630"/>
  <c r="B2631" s="1"/>
  <c r="K2630"/>
  <c r="M2630" s="1"/>
  <c r="L2630"/>
  <c r="N2630" s="1"/>
  <c r="P2630"/>
  <c r="Y2630"/>
  <c r="Z2630"/>
  <c r="V2631" l="1"/>
  <c r="W2631"/>
  <c r="S2631"/>
  <c r="A2631"/>
  <c r="X2631" l="1"/>
  <c r="Q2631"/>
  <c r="O2631"/>
  <c r="I2631"/>
  <c r="H2631"/>
  <c r="J2631"/>
  <c r="AB2631"/>
  <c r="T2631"/>
  <c r="AC2631"/>
  <c r="U2631"/>
  <c r="C2631" s="1"/>
  <c r="B2632" s="1"/>
  <c r="A2632" l="1"/>
  <c r="P2631"/>
  <c r="Y2631"/>
  <c r="Z2631"/>
  <c r="K2631"/>
  <c r="M2631" s="1"/>
  <c r="L2631"/>
  <c r="N2631" s="1"/>
  <c r="AA2631"/>
  <c r="G2632" l="1"/>
  <c r="W2632" l="1"/>
  <c r="S2632"/>
  <c r="V2632"/>
  <c r="AB2632" l="1"/>
  <c r="AA2632" s="1"/>
  <c r="T2632"/>
  <c r="AC2632"/>
  <c r="X2632"/>
  <c r="Q2632"/>
  <c r="H2632"/>
  <c r="I2632"/>
  <c r="J2632"/>
  <c r="O2632"/>
  <c r="C2632" l="1"/>
  <c r="B2633" s="1"/>
  <c r="K2632"/>
  <c r="M2632" s="1"/>
  <c r="L2632"/>
  <c r="N2632" s="1"/>
  <c r="P2632"/>
  <c r="Y2632"/>
  <c r="Z2632"/>
  <c r="U2632"/>
  <c r="A2633" l="1"/>
  <c r="G2633"/>
  <c r="S2633" l="1"/>
  <c r="V2633"/>
  <c r="W2633"/>
  <c r="AB2633" l="1"/>
  <c r="AA2633" s="1"/>
  <c r="T2633"/>
  <c r="AC2633"/>
  <c r="X2633"/>
  <c r="Q2633"/>
  <c r="O2633"/>
  <c r="H2633"/>
  <c r="I2633"/>
  <c r="J2633"/>
  <c r="C2633" l="1"/>
  <c r="B2634" s="1"/>
  <c r="H2634"/>
  <c r="G2634"/>
  <c r="U2633"/>
  <c r="K2633"/>
  <c r="M2633" s="1"/>
  <c r="L2633"/>
  <c r="N2633" s="1"/>
  <c r="P2633"/>
  <c r="Y2633"/>
  <c r="Z2633"/>
  <c r="A2634" l="1"/>
  <c r="S2634"/>
  <c r="V2634"/>
  <c r="W2634"/>
  <c r="AB2634" l="1"/>
  <c r="AA2634" s="1"/>
  <c r="T2634"/>
  <c r="U2634" s="1"/>
  <c r="C2634" s="1"/>
  <c r="B2635" s="1"/>
  <c r="AC2634"/>
  <c r="Q2634"/>
  <c r="X2634"/>
  <c r="I2634"/>
  <c r="J2634"/>
  <c r="O2634"/>
  <c r="A2635" l="1"/>
  <c r="Y2634"/>
  <c r="Z2634"/>
  <c r="P2634"/>
  <c r="G2635"/>
  <c r="K2634"/>
  <c r="M2634" s="1"/>
  <c r="L2634"/>
  <c r="N2634" s="1"/>
  <c r="S2635" l="1"/>
  <c r="G2636"/>
  <c r="V2635"/>
  <c r="W2635"/>
  <c r="AB2635" l="1"/>
  <c r="AA2635" s="1"/>
  <c r="T2635"/>
  <c r="AC2635"/>
  <c r="S2636"/>
  <c r="V2636"/>
  <c r="W2636"/>
  <c r="X2635"/>
  <c r="Q2635"/>
  <c r="H2635"/>
  <c r="J2635"/>
  <c r="I2635"/>
  <c r="O2635"/>
  <c r="C2635" l="1"/>
  <c r="B2636" s="1"/>
  <c r="X2636"/>
  <c r="Q2636"/>
  <c r="H2636"/>
  <c r="U2635"/>
  <c r="K2635"/>
  <c r="M2635" s="1"/>
  <c r="L2635"/>
  <c r="N2635" s="1"/>
  <c r="I2636"/>
  <c r="J2636"/>
  <c r="AB2636"/>
  <c r="AA2636" s="1"/>
  <c r="T2636"/>
  <c r="U2636" s="1"/>
  <c r="AC2636"/>
  <c r="Z2635"/>
  <c r="O2636"/>
  <c r="P2635"/>
  <c r="Y2635"/>
  <c r="C2636" l="1"/>
  <c r="B2637" s="1"/>
  <c r="A2636"/>
  <c r="P2636"/>
  <c r="Y2636"/>
  <c r="Z2636"/>
  <c r="K2636"/>
  <c r="G2637" s="1"/>
  <c r="L2636"/>
  <c r="N2636" s="1"/>
  <c r="V2637" l="1"/>
  <c r="W2637"/>
  <c r="S2637"/>
  <c r="A2637"/>
  <c r="M2636"/>
  <c r="X2637" l="1"/>
  <c r="Q2637"/>
  <c r="O2637"/>
  <c r="I2637"/>
  <c r="H2637"/>
  <c r="J2637"/>
  <c r="AB2637"/>
  <c r="T2637"/>
  <c r="AC2637"/>
  <c r="C2637" l="1"/>
  <c r="B2638" s="1"/>
  <c r="P2637"/>
  <c r="Y2637"/>
  <c r="Z2637"/>
  <c r="U2637"/>
  <c r="L2637"/>
  <c r="N2637" s="1"/>
  <c r="K2637"/>
  <c r="M2637" s="1"/>
  <c r="AA2637"/>
  <c r="G2638" l="1"/>
  <c r="A2638"/>
  <c r="V2638" l="1"/>
  <c r="W2638"/>
  <c r="S2638"/>
  <c r="X2638" l="1"/>
  <c r="Q2638"/>
  <c r="I2638"/>
  <c r="J2638"/>
  <c r="O2638"/>
  <c r="H2638"/>
  <c r="AC2638"/>
  <c r="AB2638"/>
  <c r="AA2638" s="1"/>
  <c r="T2638"/>
  <c r="U2638" s="1"/>
  <c r="K2638" l="1"/>
  <c r="M2638" s="1"/>
  <c r="L2638"/>
  <c r="N2638" s="1"/>
  <c r="C2638"/>
  <c r="B2639" s="1"/>
  <c r="P2638"/>
  <c r="Y2638"/>
  <c r="Z2638"/>
  <c r="A2639" l="1"/>
  <c r="G2639"/>
  <c r="V2639" l="1"/>
  <c r="W2639"/>
  <c r="S2639"/>
  <c r="AB2639" l="1"/>
  <c r="AA2639" s="1"/>
  <c r="T2639"/>
  <c r="AC2639"/>
  <c r="X2639"/>
  <c r="Q2639"/>
  <c r="H2639"/>
  <c r="J2639"/>
  <c r="O2639"/>
  <c r="I2639"/>
  <c r="P2639" l="1"/>
  <c r="Y2639"/>
  <c r="Z2639"/>
  <c r="K2639"/>
  <c r="M2639" s="1"/>
  <c r="L2639"/>
  <c r="N2639" s="1"/>
  <c r="U2639"/>
  <c r="C2639" s="1"/>
  <c r="B2640" s="1"/>
  <c r="A2640" l="1"/>
  <c r="G2640"/>
  <c r="W2640" l="1"/>
  <c r="S2640"/>
  <c r="V2640"/>
  <c r="AB2640" l="1"/>
  <c r="AA2640" s="1"/>
  <c r="T2640"/>
  <c r="AC2640"/>
  <c r="X2640"/>
  <c r="Q2640"/>
  <c r="I2640"/>
  <c r="O2640"/>
  <c r="H2640"/>
  <c r="J2640"/>
  <c r="C2640" l="1"/>
  <c r="B2641" s="1"/>
  <c r="P2640"/>
  <c r="Y2640"/>
  <c r="Z2640"/>
  <c r="K2640"/>
  <c r="M2640" s="1"/>
  <c r="L2640"/>
  <c r="N2640" s="1"/>
  <c r="U2640"/>
  <c r="A2641" l="1"/>
  <c r="G2641"/>
  <c r="S2641" l="1"/>
  <c r="V2641"/>
  <c r="W2641"/>
  <c r="AB2641" l="1"/>
  <c r="AA2641" s="1"/>
  <c r="T2641"/>
  <c r="AC2641"/>
  <c r="X2641"/>
  <c r="Q2641"/>
  <c r="J2641"/>
  <c r="O2641"/>
  <c r="I2641"/>
  <c r="H2641"/>
  <c r="C2641" l="1"/>
  <c r="B2642" s="1"/>
  <c r="K2641"/>
  <c r="M2641" s="1"/>
  <c r="L2641"/>
  <c r="N2641" s="1"/>
  <c r="U2641"/>
  <c r="P2641"/>
  <c r="Y2641"/>
  <c r="Z2641"/>
  <c r="G2642"/>
  <c r="A2642" l="1"/>
  <c r="S2642"/>
  <c r="V2642"/>
  <c r="W2642"/>
  <c r="AB2642" l="1"/>
  <c r="AA2642" s="1"/>
  <c r="T2642"/>
  <c r="U2642" s="1"/>
  <c r="C2642" s="1"/>
  <c r="B2643" s="1"/>
  <c r="AC2642"/>
  <c r="Q2642"/>
  <c r="X2642"/>
  <c r="J2642"/>
  <c r="I2642"/>
  <c r="H2642"/>
  <c r="O2642"/>
  <c r="A2643" l="1"/>
  <c r="K2642"/>
  <c r="M2642" s="1"/>
  <c r="L2642"/>
  <c r="N2642" s="1"/>
  <c r="Y2642"/>
  <c r="Z2642"/>
  <c r="P2642"/>
  <c r="G2643" l="1"/>
  <c r="S2643" l="1"/>
  <c r="V2643"/>
  <c r="W2643"/>
  <c r="AB2643" l="1"/>
  <c r="AA2643" s="1"/>
  <c r="T2643"/>
  <c r="AC2643"/>
  <c r="X2643"/>
  <c r="Q2643"/>
  <c r="H2643"/>
  <c r="I2643"/>
  <c r="J2643"/>
  <c r="O2643"/>
  <c r="C2643" l="1"/>
  <c r="B2644" s="1"/>
  <c r="K2643"/>
  <c r="M2643" s="1"/>
  <c r="L2643"/>
  <c r="N2643" s="1"/>
  <c r="Z2643"/>
  <c r="P2643"/>
  <c r="Y2643"/>
  <c r="U2643"/>
  <c r="A2644" l="1"/>
  <c r="G2644"/>
  <c r="S2644" l="1"/>
  <c r="V2644"/>
  <c r="W2644"/>
  <c r="AB2644" l="1"/>
  <c r="AA2644" s="1"/>
  <c r="T2644"/>
  <c r="AC2644"/>
  <c r="X2644"/>
  <c r="Q2644"/>
  <c r="I2644"/>
  <c r="H2644"/>
  <c r="O2644"/>
  <c r="J2644"/>
  <c r="C2644" l="1"/>
  <c r="B2645" s="1"/>
  <c r="P2644"/>
  <c r="Y2644"/>
  <c r="Z2644"/>
  <c r="U2644"/>
  <c r="G2645"/>
  <c r="K2644"/>
  <c r="M2644" s="1"/>
  <c r="L2644"/>
  <c r="N2644" s="1"/>
  <c r="A2645" l="1"/>
  <c r="V2645"/>
  <c r="W2645"/>
  <c r="S2645"/>
  <c r="X2645" l="1"/>
  <c r="Q2645"/>
  <c r="H2645"/>
  <c r="J2645"/>
  <c r="I2645"/>
  <c r="O2645"/>
  <c r="AB2645"/>
  <c r="T2645"/>
  <c r="U2645" s="1"/>
  <c r="AC2645"/>
  <c r="C2645" l="1"/>
  <c r="B2646" s="1"/>
  <c r="G2646"/>
  <c r="L2645"/>
  <c r="N2645" s="1"/>
  <c r="K2645"/>
  <c r="M2645" s="1"/>
  <c r="P2645"/>
  <c r="Y2645"/>
  <c r="Z2645"/>
  <c r="AA2645"/>
  <c r="A2646" l="1"/>
  <c r="V2646"/>
  <c r="W2646"/>
  <c r="S2646"/>
  <c r="X2646" l="1"/>
  <c r="Q2646"/>
  <c r="O2646"/>
  <c r="I2646"/>
  <c r="H2646"/>
  <c r="J2646"/>
  <c r="AC2646"/>
  <c r="U2646"/>
  <c r="C2646" s="1"/>
  <c r="B2647" s="1"/>
  <c r="AB2646"/>
  <c r="AA2646" s="1"/>
  <c r="T2646"/>
  <c r="A2647" l="1"/>
  <c r="K2646"/>
  <c r="M2646" s="1"/>
  <c r="L2646"/>
  <c r="N2646" s="1"/>
  <c r="P2646"/>
  <c r="Y2646"/>
  <c r="Z2646"/>
  <c r="G2647"/>
  <c r="V2647" l="1"/>
  <c r="W2647"/>
  <c r="S2647"/>
  <c r="X2647" l="1"/>
  <c r="Q2647"/>
  <c r="J2647"/>
  <c r="O2647"/>
  <c r="I2647"/>
  <c r="H2647"/>
  <c r="AB2647"/>
  <c r="AA2647" s="1"/>
  <c r="T2647"/>
  <c r="U2647" s="1"/>
  <c r="C2647" s="1"/>
  <c r="B2648" s="1"/>
  <c r="AC2647"/>
  <c r="A2648" l="1"/>
  <c r="P2647"/>
  <c r="Y2647"/>
  <c r="Z2647"/>
  <c r="K2647"/>
  <c r="M2647" s="1"/>
  <c r="L2647"/>
  <c r="N2647" s="1"/>
  <c r="G2648" l="1"/>
  <c r="W2648" l="1"/>
  <c r="S2648"/>
  <c r="V2648"/>
  <c r="AB2648" l="1"/>
  <c r="AA2648" s="1"/>
  <c r="T2648"/>
  <c r="AC2648"/>
  <c r="X2648"/>
  <c r="Q2648"/>
  <c r="O2648"/>
  <c r="J2648"/>
  <c r="I2648"/>
  <c r="H2648"/>
  <c r="C2648" l="1"/>
  <c r="B2649" s="1"/>
  <c r="K2648"/>
  <c r="M2648" s="1"/>
  <c r="L2648"/>
  <c r="N2648" s="1"/>
  <c r="H2649"/>
  <c r="U2648"/>
  <c r="P2648"/>
  <c r="Y2648"/>
  <c r="Z2648"/>
  <c r="A2649" l="1"/>
  <c r="G2649"/>
  <c r="S2649" l="1"/>
  <c r="V2649"/>
  <c r="W2649"/>
  <c r="AB2649" l="1"/>
  <c r="AA2649" s="1"/>
  <c r="T2649"/>
  <c r="AC2649"/>
  <c r="X2649"/>
  <c r="Q2649"/>
  <c r="J2649"/>
  <c r="O2649"/>
  <c r="I2649"/>
  <c r="P2649" l="1"/>
  <c r="Y2649"/>
  <c r="Z2649"/>
  <c r="G2650"/>
  <c r="K2649"/>
  <c r="M2649" s="1"/>
  <c r="L2649"/>
  <c r="N2649" s="1"/>
  <c r="U2649"/>
  <c r="C2649" s="1"/>
  <c r="B2650" s="1"/>
  <c r="A2650" l="1"/>
  <c r="S2650"/>
  <c r="G2651"/>
  <c r="V2650"/>
  <c r="W2650"/>
  <c r="AB2650" l="1"/>
  <c r="AA2650" s="1"/>
  <c r="T2650"/>
  <c r="U2650" s="1"/>
  <c r="C2650" s="1"/>
  <c r="B2651" s="1"/>
  <c r="AC2650"/>
  <c r="S2651"/>
  <c r="V2651"/>
  <c r="W2651"/>
  <c r="Q2650"/>
  <c r="X2650"/>
  <c r="H2650"/>
  <c r="I2650"/>
  <c r="J2650"/>
  <c r="O2650"/>
  <c r="A2651" l="1"/>
  <c r="X2651"/>
  <c r="Q2651"/>
  <c r="H2651"/>
  <c r="K2650"/>
  <c r="M2650" s="1"/>
  <c r="L2650"/>
  <c r="N2650" s="1"/>
  <c r="I2651"/>
  <c r="J2651"/>
  <c r="AB2651"/>
  <c r="AA2651" s="1"/>
  <c r="T2651"/>
  <c r="U2651" s="1"/>
  <c r="C2651" s="1"/>
  <c r="B2652" s="1"/>
  <c r="AC2651"/>
  <c r="Y2650"/>
  <c r="Z2650"/>
  <c r="P2650"/>
  <c r="O2651" s="1"/>
  <c r="A2652" l="1"/>
  <c r="Z2651"/>
  <c r="P2651"/>
  <c r="Y2651"/>
  <c r="K2651"/>
  <c r="G2652" s="1"/>
  <c r="L2651"/>
  <c r="N2651" s="1"/>
  <c r="S2652" l="1"/>
  <c r="V2652"/>
  <c r="W2652"/>
  <c r="M2651"/>
  <c r="AB2652" l="1"/>
  <c r="AA2652" s="1"/>
  <c r="T2652"/>
  <c r="U2652" s="1"/>
  <c r="AC2652"/>
  <c r="X2652"/>
  <c r="Q2652"/>
  <c r="H2652"/>
  <c r="O2652"/>
  <c r="I2652"/>
  <c r="J2652"/>
  <c r="P2652" l="1"/>
  <c r="Y2652"/>
  <c r="Z2652"/>
  <c r="K2652"/>
  <c r="M2652" s="1"/>
  <c r="L2652"/>
  <c r="N2652" s="1"/>
  <c r="C2652"/>
  <c r="B2653" s="1"/>
  <c r="G2653"/>
  <c r="V2653" l="1"/>
  <c r="W2653"/>
  <c r="S2653"/>
  <c r="A2653"/>
  <c r="X2653" l="1"/>
  <c r="Q2653"/>
  <c r="I2653"/>
  <c r="H2653"/>
  <c r="J2653"/>
  <c r="O2653"/>
  <c r="AB2653"/>
  <c r="T2653"/>
  <c r="U2653" s="1"/>
  <c r="AC2653"/>
  <c r="C2653" l="1"/>
  <c r="B2654" s="1"/>
  <c r="L2653"/>
  <c r="N2653" s="1"/>
  <c r="K2653"/>
  <c r="M2653" s="1"/>
  <c r="P2653"/>
  <c r="Y2653"/>
  <c r="Z2653"/>
  <c r="AA2653"/>
  <c r="A2654" l="1"/>
  <c r="G2654"/>
  <c r="V2654" l="1"/>
  <c r="W2654"/>
  <c r="S2654"/>
  <c r="X2654" l="1"/>
  <c r="Q2654"/>
  <c r="O2654"/>
  <c r="J2654"/>
  <c r="H2654"/>
  <c r="I2654"/>
  <c r="AC2654"/>
  <c r="AB2654"/>
  <c r="AA2654" s="1"/>
  <c r="T2654"/>
  <c r="U2654" s="1"/>
  <c r="C2654" l="1"/>
  <c r="B2655" s="1"/>
  <c r="K2654"/>
  <c r="M2654" s="1"/>
  <c r="L2654"/>
  <c r="N2654" s="1"/>
  <c r="P2654"/>
  <c r="Y2654"/>
  <c r="Z2654"/>
  <c r="G2655"/>
  <c r="A2655" l="1"/>
  <c r="V2655"/>
  <c r="W2655"/>
  <c r="S2655"/>
  <c r="X2655" l="1"/>
  <c r="Q2655"/>
  <c r="O2655"/>
  <c r="I2655"/>
  <c r="J2655"/>
  <c r="H2655"/>
  <c r="AB2655"/>
  <c r="T2655"/>
  <c r="U2655" s="1"/>
  <c r="AC2655"/>
  <c r="C2655" l="1"/>
  <c r="B2656" s="1"/>
  <c r="P2655"/>
  <c r="Y2655"/>
  <c r="Z2655"/>
  <c r="K2655"/>
  <c r="M2655" s="1"/>
  <c r="L2655"/>
  <c r="N2655" s="1"/>
  <c r="AA2655"/>
  <c r="A2656" l="1"/>
  <c r="G2656"/>
  <c r="W2656" l="1"/>
  <c r="S2656"/>
  <c r="V2656"/>
  <c r="X2656" l="1"/>
  <c r="Q2656"/>
  <c r="I2656"/>
  <c r="O2656"/>
  <c r="J2656"/>
  <c r="H2656"/>
  <c r="AB2656"/>
  <c r="T2656"/>
  <c r="AC2656"/>
  <c r="U2656"/>
  <c r="C2656" s="1"/>
  <c r="B2657" s="1"/>
  <c r="A2657" l="1"/>
  <c r="K2656"/>
  <c r="M2656" s="1"/>
  <c r="L2656"/>
  <c r="N2656" s="1"/>
  <c r="P2656"/>
  <c r="Y2656"/>
  <c r="Z2656"/>
  <c r="G2657"/>
  <c r="AA2656"/>
  <c r="S2657" l="1"/>
  <c r="V2657"/>
  <c r="W2657"/>
  <c r="AB2657" l="1"/>
  <c r="AA2657" s="1"/>
  <c r="T2657"/>
  <c r="AC2657"/>
  <c r="X2657"/>
  <c r="Q2657"/>
  <c r="J2657"/>
  <c r="I2657"/>
  <c r="H2657"/>
  <c r="O2657"/>
  <c r="C2657" l="1"/>
  <c r="B2658" s="1"/>
  <c r="K2657"/>
  <c r="M2657" s="1"/>
  <c r="L2657"/>
  <c r="N2657" s="1"/>
  <c r="U2657"/>
  <c r="P2657"/>
  <c r="Y2657"/>
  <c r="Z2657"/>
  <c r="A2658" l="1"/>
  <c r="G2658"/>
  <c r="S2658" l="1"/>
  <c r="V2658"/>
  <c r="W2658"/>
  <c r="AB2658" l="1"/>
  <c r="AA2658" s="1"/>
  <c r="T2658"/>
  <c r="AC2658"/>
  <c r="Q2658"/>
  <c r="X2658"/>
  <c r="H2658"/>
  <c r="J2658"/>
  <c r="I2658"/>
  <c r="O2658"/>
  <c r="K2658" l="1"/>
  <c r="M2658" s="1"/>
  <c r="L2658"/>
  <c r="N2658" s="1"/>
  <c r="Y2658"/>
  <c r="Z2658"/>
  <c r="P2658"/>
  <c r="U2658"/>
  <c r="C2658" s="1"/>
  <c r="B2659" s="1"/>
  <c r="A2659" l="1"/>
  <c r="G2659"/>
  <c r="S2659" l="1"/>
  <c r="V2659"/>
  <c r="W2659"/>
  <c r="AB2659" l="1"/>
  <c r="AA2659" s="1"/>
  <c r="T2659"/>
  <c r="AC2659"/>
  <c r="X2659"/>
  <c r="Q2659"/>
  <c r="O2659"/>
  <c r="J2659"/>
  <c r="I2659"/>
  <c r="H2659"/>
  <c r="C2659" l="1"/>
  <c r="B2660" s="1"/>
  <c r="U2659"/>
  <c r="K2659"/>
  <c r="M2659" s="1"/>
  <c r="L2659"/>
  <c r="N2659" s="1"/>
  <c r="Z2659"/>
  <c r="P2659"/>
  <c r="Y2659"/>
  <c r="A2660" l="1"/>
  <c r="G2660"/>
  <c r="S2660" l="1"/>
  <c r="V2660"/>
  <c r="W2660"/>
  <c r="AB2660" l="1"/>
  <c r="AA2660" s="1"/>
  <c r="T2660"/>
  <c r="AC2660"/>
  <c r="X2660"/>
  <c r="Q2660"/>
  <c r="H2660"/>
  <c r="I2660"/>
  <c r="O2660"/>
  <c r="J2660"/>
  <c r="K2660" l="1"/>
  <c r="M2660" s="1"/>
  <c r="L2660"/>
  <c r="N2660" s="1"/>
  <c r="P2660"/>
  <c r="Y2660"/>
  <c r="Z2660"/>
  <c r="U2660"/>
  <c r="C2660" s="1"/>
  <c r="B2661" s="1"/>
  <c r="A2661" l="1"/>
  <c r="G2661"/>
  <c r="V2661" l="1"/>
  <c r="W2661"/>
  <c r="S2661"/>
  <c r="X2661" l="1"/>
  <c r="Q2661"/>
  <c r="O2661"/>
  <c r="I2661"/>
  <c r="H2661"/>
  <c r="J2661"/>
  <c r="AB2661"/>
  <c r="T2661"/>
  <c r="AC2661"/>
  <c r="U2661"/>
  <c r="C2661" s="1"/>
  <c r="B2662" s="1"/>
  <c r="A2662" l="1"/>
  <c r="P2661"/>
  <c r="Y2661"/>
  <c r="Z2661"/>
  <c r="L2661"/>
  <c r="N2661" s="1"/>
  <c r="K2661"/>
  <c r="M2661" s="1"/>
  <c r="AA2661"/>
  <c r="G2662" l="1"/>
  <c r="V2662" l="1"/>
  <c r="W2662"/>
  <c r="S2662"/>
  <c r="X2662" l="1"/>
  <c r="Q2662"/>
  <c r="I2662"/>
  <c r="H2662"/>
  <c r="J2662"/>
  <c r="O2662"/>
  <c r="AC2662"/>
  <c r="AB2662"/>
  <c r="AA2662" s="1"/>
  <c r="T2662"/>
  <c r="U2662" s="1"/>
  <c r="C2662" l="1"/>
  <c r="B2663" s="1"/>
  <c r="G2663"/>
  <c r="K2662"/>
  <c r="M2662" s="1"/>
  <c r="L2662"/>
  <c r="N2662" s="1"/>
  <c r="P2662"/>
  <c r="Y2662"/>
  <c r="Z2662"/>
  <c r="V2663" l="1"/>
  <c r="W2663"/>
  <c r="S2663"/>
  <c r="A2663"/>
  <c r="X2663" l="1"/>
  <c r="Q2663"/>
  <c r="O2663"/>
  <c r="H2663"/>
  <c r="J2663"/>
  <c r="I2663"/>
  <c r="AB2663"/>
  <c r="T2663"/>
  <c r="AC2663"/>
  <c r="U2663"/>
  <c r="C2663" s="1"/>
  <c r="B2664" s="1"/>
  <c r="A2664" l="1"/>
  <c r="P2663"/>
  <c r="Y2663"/>
  <c r="Z2663"/>
  <c r="H2664"/>
  <c r="K2663"/>
  <c r="M2663" s="1"/>
  <c r="L2663"/>
  <c r="N2663" s="1"/>
  <c r="AA2663"/>
  <c r="G2664" l="1"/>
  <c r="W2664" l="1"/>
  <c r="S2664"/>
  <c r="V2664"/>
  <c r="AB2664" l="1"/>
  <c r="AA2664" s="1"/>
  <c r="T2664"/>
  <c r="U2664" s="1"/>
  <c r="AC2664"/>
  <c r="X2664"/>
  <c r="Q2664"/>
  <c r="I2664"/>
  <c r="O2664"/>
  <c r="J2664"/>
  <c r="P2664" l="1"/>
  <c r="Y2664"/>
  <c r="Z2664"/>
  <c r="G2665"/>
  <c r="C2664"/>
  <c r="B2665" s="1"/>
  <c r="K2664"/>
  <c r="M2664" s="1"/>
  <c r="L2664"/>
  <c r="N2664" s="1"/>
  <c r="S2665" l="1"/>
  <c r="G2666"/>
  <c r="V2665"/>
  <c r="W2665"/>
  <c r="A2665"/>
  <c r="AB2665" l="1"/>
  <c r="AA2665" s="1"/>
  <c r="T2665"/>
  <c r="U2665" s="1"/>
  <c r="C2665" s="1"/>
  <c r="B2666" s="1"/>
  <c r="AC2665"/>
  <c r="S2666"/>
  <c r="V2666"/>
  <c r="W2666"/>
  <c r="X2665"/>
  <c r="Q2665"/>
  <c r="H2665"/>
  <c r="I2665"/>
  <c r="J2665"/>
  <c r="O2665"/>
  <c r="A2666" l="1"/>
  <c r="Q2666"/>
  <c r="X2666"/>
  <c r="H2666"/>
  <c r="I2666"/>
  <c r="K2665"/>
  <c r="M2665" s="1"/>
  <c r="L2665"/>
  <c r="N2665" s="1"/>
  <c r="AB2666"/>
  <c r="AA2666" s="1"/>
  <c r="T2666"/>
  <c r="U2666" s="1"/>
  <c r="AC2666"/>
  <c r="P2665"/>
  <c r="O2666" s="1"/>
  <c r="Y2665"/>
  <c r="Z2665"/>
  <c r="J2666"/>
  <c r="Y2666" l="1"/>
  <c r="Z2666"/>
  <c r="P2666"/>
  <c r="C2666"/>
  <c r="B2667" s="1"/>
  <c r="K2666"/>
  <c r="G2667" s="1"/>
  <c r="L2666"/>
  <c r="N2666" s="1"/>
  <c r="S2667" l="1"/>
  <c r="V2667"/>
  <c r="W2667"/>
  <c r="A2667"/>
  <c r="M2666"/>
  <c r="AB2667" l="1"/>
  <c r="AA2667" s="1"/>
  <c r="T2667"/>
  <c r="AC2667"/>
  <c r="X2667"/>
  <c r="Q2667"/>
  <c r="H2667"/>
  <c r="J2667"/>
  <c r="I2667"/>
  <c r="O2667"/>
  <c r="C2667" l="1"/>
  <c r="B2668" s="1"/>
  <c r="G2668"/>
  <c r="K2667"/>
  <c r="M2667" s="1"/>
  <c r="L2667"/>
  <c r="N2667" s="1"/>
  <c r="Z2667"/>
  <c r="P2667"/>
  <c r="Y2667"/>
  <c r="U2667"/>
  <c r="A2668" l="1"/>
  <c r="S2668"/>
  <c r="V2668"/>
  <c r="W2668"/>
  <c r="AB2668" l="1"/>
  <c r="AA2668" s="1"/>
  <c r="T2668"/>
  <c r="U2668" s="1"/>
  <c r="C2668" s="1"/>
  <c r="B2669" s="1"/>
  <c r="AC2668"/>
  <c r="X2668"/>
  <c r="Q2668"/>
  <c r="I2668"/>
  <c r="J2668"/>
  <c r="O2668"/>
  <c r="H2668"/>
  <c r="A2669" l="1"/>
  <c r="P2668"/>
  <c r="Y2668"/>
  <c r="Z2668"/>
  <c r="G2669"/>
  <c r="K2668"/>
  <c r="M2668" s="1"/>
  <c r="L2668"/>
  <c r="N2668" s="1"/>
  <c r="V2669" l="1"/>
  <c r="W2669"/>
  <c r="S2669"/>
  <c r="X2669" l="1"/>
  <c r="Q2669"/>
  <c r="H2669"/>
  <c r="O2669"/>
  <c r="I2669"/>
  <c r="J2669"/>
  <c r="AB2669"/>
  <c r="T2669"/>
  <c r="AC2669"/>
  <c r="U2669"/>
  <c r="C2669" s="1"/>
  <c r="B2670" s="1"/>
  <c r="A2670" l="1"/>
  <c r="P2669"/>
  <c r="Y2669"/>
  <c r="Z2669"/>
  <c r="L2669"/>
  <c r="N2669" s="1"/>
  <c r="K2669"/>
  <c r="M2669" s="1"/>
  <c r="AA2669"/>
  <c r="G2670" l="1"/>
  <c r="V2670" l="1"/>
  <c r="W2670"/>
  <c r="S2670"/>
  <c r="X2670" l="1"/>
  <c r="Q2670"/>
  <c r="I2670"/>
  <c r="O2670"/>
  <c r="H2670"/>
  <c r="J2670"/>
  <c r="AC2670"/>
  <c r="AB2670"/>
  <c r="AA2670" s="1"/>
  <c r="T2670"/>
  <c r="U2670" s="1"/>
  <c r="C2670" l="1"/>
  <c r="B2671" s="1"/>
  <c r="K2670"/>
  <c r="M2670" s="1"/>
  <c r="L2670"/>
  <c r="N2670" s="1"/>
  <c r="P2670"/>
  <c r="Y2670"/>
  <c r="Z2670"/>
  <c r="G2671"/>
  <c r="A2671" l="1"/>
  <c r="V2671"/>
  <c r="W2671"/>
  <c r="S2671"/>
  <c r="X2671" l="1"/>
  <c r="Q2671"/>
  <c r="O2671"/>
  <c r="I2671"/>
  <c r="J2671"/>
  <c r="H2671"/>
  <c r="AB2671"/>
  <c r="T2671"/>
  <c r="U2671" s="1"/>
  <c r="AC2671"/>
  <c r="P2671" l="1"/>
  <c r="Y2671"/>
  <c r="Z2671"/>
  <c r="K2671"/>
  <c r="M2671" s="1"/>
  <c r="L2671"/>
  <c r="N2671" s="1"/>
  <c r="C2671"/>
  <c r="B2672" s="1"/>
  <c r="G2672"/>
  <c r="AA2671"/>
  <c r="W2672" l="1"/>
  <c r="S2672"/>
  <c r="V2672"/>
  <c r="A2672"/>
  <c r="AB2672" l="1"/>
  <c r="AA2672" s="1"/>
  <c r="T2672"/>
  <c r="U2672" s="1"/>
  <c r="C2672" s="1"/>
  <c r="B2673" s="1"/>
  <c r="AC2672"/>
  <c r="X2672"/>
  <c r="Q2672"/>
  <c r="I2672"/>
  <c r="H2672"/>
  <c r="O2672"/>
  <c r="J2672"/>
  <c r="A2673" l="1"/>
  <c r="P2672"/>
  <c r="Y2672"/>
  <c r="Z2672"/>
  <c r="K2672"/>
  <c r="M2672" s="1"/>
  <c r="L2672"/>
  <c r="N2672" s="1"/>
  <c r="G2673" l="1"/>
  <c r="S2673" l="1"/>
  <c r="V2673"/>
  <c r="W2673"/>
  <c r="AB2673" l="1"/>
  <c r="AA2673" s="1"/>
  <c r="T2673"/>
  <c r="AC2673"/>
  <c r="X2673"/>
  <c r="Q2673"/>
  <c r="J2673"/>
  <c r="H2673"/>
  <c r="I2673"/>
  <c r="O2673"/>
  <c r="C2673" l="1"/>
  <c r="B2674" s="1"/>
  <c r="K2673"/>
  <c r="M2673" s="1"/>
  <c r="L2673"/>
  <c r="N2673" s="1"/>
  <c r="U2673"/>
  <c r="P2673"/>
  <c r="Y2673"/>
  <c r="Z2673"/>
  <c r="A2674" l="1"/>
  <c r="G2674"/>
  <c r="S2674" l="1"/>
  <c r="V2674"/>
  <c r="W2674"/>
  <c r="AB2674" l="1"/>
  <c r="AA2674" s="1"/>
  <c r="T2674"/>
  <c r="AC2674"/>
  <c r="Q2674"/>
  <c r="X2674"/>
  <c r="H2674"/>
  <c r="J2674"/>
  <c r="O2674"/>
  <c r="I2674"/>
  <c r="C2674" l="1"/>
  <c r="B2675" s="1"/>
  <c r="Y2674"/>
  <c r="Z2674"/>
  <c r="P2674"/>
  <c r="U2674"/>
  <c r="K2674"/>
  <c r="M2674" s="1"/>
  <c r="L2674"/>
  <c r="N2674" s="1"/>
  <c r="G2675"/>
  <c r="A2675" l="1"/>
  <c r="S2675"/>
  <c r="V2675"/>
  <c r="W2675"/>
  <c r="AB2675" l="1"/>
  <c r="AA2675" s="1"/>
  <c r="T2675"/>
  <c r="U2675" s="1"/>
  <c r="C2675" s="1"/>
  <c r="B2676" s="1"/>
  <c r="AC2675"/>
  <c r="X2675"/>
  <c r="Q2675"/>
  <c r="O2675"/>
  <c r="H2675"/>
  <c r="J2675"/>
  <c r="I2675"/>
  <c r="A2676" l="1"/>
  <c r="G2676"/>
  <c r="K2675"/>
  <c r="M2675" s="1"/>
  <c r="L2675"/>
  <c r="N2675" s="1"/>
  <c r="Z2675"/>
  <c r="P2675"/>
  <c r="Y2675"/>
  <c r="S2676" l="1"/>
  <c r="V2676"/>
  <c r="W2676"/>
  <c r="AB2676" l="1"/>
  <c r="AA2676" s="1"/>
  <c r="T2676"/>
  <c r="U2676" s="1"/>
  <c r="AC2676"/>
  <c r="X2676"/>
  <c r="Q2676"/>
  <c r="J2676"/>
  <c r="I2676"/>
  <c r="O2676"/>
  <c r="H2676"/>
  <c r="C2676" l="1"/>
  <c r="B2677" s="1"/>
  <c r="K2676"/>
  <c r="M2676" s="1"/>
  <c r="L2676"/>
  <c r="N2676" s="1"/>
  <c r="P2676"/>
  <c r="Y2676"/>
  <c r="Z2676"/>
  <c r="G2677"/>
  <c r="A2677" l="1"/>
  <c r="V2677"/>
  <c r="W2677"/>
  <c r="S2677"/>
  <c r="X2677" l="1"/>
  <c r="Q2677"/>
  <c r="O2677"/>
  <c r="I2677"/>
  <c r="J2677"/>
  <c r="H2677"/>
  <c r="AB2677"/>
  <c r="T2677"/>
  <c r="U2677" s="1"/>
  <c r="AC2677"/>
  <c r="C2677" l="1"/>
  <c r="B2678" s="1"/>
  <c r="P2677"/>
  <c r="Y2677"/>
  <c r="Z2677"/>
  <c r="L2677"/>
  <c r="N2677" s="1"/>
  <c r="K2677"/>
  <c r="M2677" s="1"/>
  <c r="G2678"/>
  <c r="AA2677"/>
  <c r="A2678" l="1"/>
  <c r="V2678"/>
  <c r="W2678"/>
  <c r="S2678"/>
  <c r="C2678" l="1"/>
  <c r="B2679" s="1"/>
  <c r="AC2678"/>
  <c r="U2678"/>
  <c r="AB2678"/>
  <c r="T2678"/>
  <c r="X2678"/>
  <c r="Q2678"/>
  <c r="I2678"/>
  <c r="O2678"/>
  <c r="H2678"/>
  <c r="J2678"/>
  <c r="A2679" l="1"/>
  <c r="P2678"/>
  <c r="Y2678"/>
  <c r="Z2678"/>
  <c r="H2679"/>
  <c r="AA2678"/>
  <c r="K2678"/>
  <c r="M2678" s="1"/>
  <c r="L2678"/>
  <c r="N2678" s="1"/>
  <c r="G2679" l="1"/>
  <c r="V2679" l="1"/>
  <c r="W2679"/>
  <c r="S2679"/>
  <c r="X2679" l="1"/>
  <c r="Q2679"/>
  <c r="I2679"/>
  <c r="O2679"/>
  <c r="J2679"/>
  <c r="AB2679"/>
  <c r="AA2679" s="1"/>
  <c r="T2679"/>
  <c r="AC2679"/>
  <c r="U2679"/>
  <c r="C2679" s="1"/>
  <c r="B2680" s="1"/>
  <c r="A2680" l="1"/>
  <c r="K2679"/>
  <c r="M2679" s="1"/>
  <c r="L2679"/>
  <c r="N2679" s="1"/>
  <c r="P2679"/>
  <c r="Y2679"/>
  <c r="Z2679"/>
  <c r="G2680"/>
  <c r="W2680" l="1"/>
  <c r="S2680"/>
  <c r="G2681"/>
  <c r="V2680"/>
  <c r="AB2680" l="1"/>
  <c r="AA2680" s="1"/>
  <c r="T2680"/>
  <c r="AC2680"/>
  <c r="S2681"/>
  <c r="V2681"/>
  <c r="W2681"/>
  <c r="X2680"/>
  <c r="Q2680"/>
  <c r="H2680"/>
  <c r="O2680"/>
  <c r="J2680"/>
  <c r="I2680"/>
  <c r="C2680" l="1"/>
  <c r="B2681" s="1"/>
  <c r="X2681"/>
  <c r="Q2681"/>
  <c r="U2680"/>
  <c r="H2681"/>
  <c r="P2680"/>
  <c r="Y2680"/>
  <c r="Z2680"/>
  <c r="O2681"/>
  <c r="J2681"/>
  <c r="AB2681"/>
  <c r="AA2681" s="1"/>
  <c r="T2681"/>
  <c r="U2681" s="1"/>
  <c r="AC2681"/>
  <c r="I2681"/>
  <c r="K2680"/>
  <c r="M2680" s="1"/>
  <c r="L2680"/>
  <c r="N2680" s="1"/>
  <c r="A2681" l="1"/>
  <c r="C2681"/>
  <c r="B2682" s="1"/>
  <c r="P2681"/>
  <c r="Y2681"/>
  <c r="Z2681"/>
  <c r="G2682"/>
  <c r="K2681"/>
  <c r="M2681" s="1"/>
  <c r="L2681"/>
  <c r="N2681" s="1"/>
  <c r="S2682" l="1"/>
  <c r="V2682"/>
  <c r="W2682"/>
  <c r="A2682"/>
  <c r="Q2682" l="1"/>
  <c r="X2682"/>
  <c r="J2682"/>
  <c r="O2682"/>
  <c r="I2682"/>
  <c r="H2682"/>
  <c r="AB2682"/>
  <c r="T2682"/>
  <c r="U2682" s="1"/>
  <c r="AC2682"/>
  <c r="C2682" l="1"/>
  <c r="B2683" s="1"/>
  <c r="Y2682"/>
  <c r="Z2682"/>
  <c r="P2682"/>
  <c r="K2682"/>
  <c r="M2682" s="1"/>
  <c r="L2682"/>
  <c r="N2682" s="1"/>
  <c r="G2683"/>
  <c r="AA2682"/>
  <c r="S2683" l="1"/>
  <c r="V2683"/>
  <c r="W2683"/>
  <c r="A2683"/>
  <c r="X2683" l="1"/>
  <c r="Q2683"/>
  <c r="H2683"/>
  <c r="J2683"/>
  <c r="I2683"/>
  <c r="O2683"/>
  <c r="AB2683"/>
  <c r="T2683"/>
  <c r="AC2683"/>
  <c r="U2683"/>
  <c r="C2683" s="1"/>
  <c r="B2684" s="1"/>
  <c r="A2684" l="1"/>
  <c r="G2684"/>
  <c r="K2683"/>
  <c r="M2683" s="1"/>
  <c r="L2683"/>
  <c r="N2683" s="1"/>
  <c r="Z2683"/>
  <c r="P2683"/>
  <c r="Y2683"/>
  <c r="AA2683"/>
  <c r="S2684" l="1"/>
  <c r="V2684"/>
  <c r="W2684"/>
  <c r="AB2684" l="1"/>
  <c r="AA2684" s="1"/>
  <c r="T2684"/>
  <c r="AC2684"/>
  <c r="X2684"/>
  <c r="Q2684"/>
  <c r="I2684"/>
  <c r="J2684"/>
  <c r="O2684"/>
  <c r="H2684"/>
  <c r="P2684" l="1"/>
  <c r="Y2684"/>
  <c r="Z2684"/>
  <c r="U2684"/>
  <c r="C2684" s="1"/>
  <c r="B2685" s="1"/>
  <c r="K2684"/>
  <c r="M2684" s="1"/>
  <c r="L2684"/>
  <c r="N2684" s="1"/>
  <c r="A2685" l="1"/>
  <c r="G2685"/>
  <c r="V2685" l="1"/>
  <c r="W2685"/>
  <c r="S2685"/>
  <c r="X2685" l="1"/>
  <c r="Q2685"/>
  <c r="H2685"/>
  <c r="I2685"/>
  <c r="O2685"/>
  <c r="J2685"/>
  <c r="AB2685"/>
  <c r="T2685"/>
  <c r="AC2685"/>
  <c r="U2685"/>
  <c r="C2685" s="1"/>
  <c r="B2686" s="1"/>
  <c r="A2686" l="1"/>
  <c r="G2686"/>
  <c r="L2685"/>
  <c r="N2685" s="1"/>
  <c r="K2685"/>
  <c r="M2685" s="1"/>
  <c r="P2685"/>
  <c r="Y2685"/>
  <c r="Z2685"/>
  <c r="AA2685"/>
  <c r="V2686" l="1"/>
  <c r="W2686"/>
  <c r="S2686"/>
  <c r="X2686" l="1"/>
  <c r="Q2686"/>
  <c r="O2686"/>
  <c r="I2686"/>
  <c r="H2686"/>
  <c r="J2686"/>
  <c r="AC2686"/>
  <c r="AB2686"/>
  <c r="AA2686" s="1"/>
  <c r="T2686"/>
  <c r="U2686" s="1"/>
  <c r="P2686" l="1"/>
  <c r="Y2686"/>
  <c r="Z2686"/>
  <c r="K2686"/>
  <c r="M2686" s="1"/>
  <c r="L2686"/>
  <c r="N2686" s="1"/>
  <c r="C2686"/>
  <c r="B2687" s="1"/>
  <c r="A2687" l="1"/>
  <c r="G2687"/>
  <c r="V2687" l="1"/>
  <c r="W2687"/>
  <c r="S2687"/>
  <c r="X2687" l="1"/>
  <c r="Q2687"/>
  <c r="J2687"/>
  <c r="I2687"/>
  <c r="H2687"/>
  <c r="O2687"/>
  <c r="AB2687"/>
  <c r="T2687"/>
  <c r="AC2687"/>
  <c r="U2687"/>
  <c r="C2687" s="1"/>
  <c r="B2688" s="1"/>
  <c r="A2688" l="1"/>
  <c r="K2687"/>
  <c r="M2687" s="1"/>
  <c r="L2687"/>
  <c r="N2687" s="1"/>
  <c r="P2687"/>
  <c r="Y2687"/>
  <c r="Z2687"/>
  <c r="AA2687"/>
  <c r="G2688" l="1"/>
  <c r="W2688" l="1"/>
  <c r="S2688"/>
  <c r="V2688"/>
  <c r="AB2688" l="1"/>
  <c r="AA2688" s="1"/>
  <c r="T2688"/>
  <c r="AC2688"/>
  <c r="X2688"/>
  <c r="Q2688"/>
  <c r="H2688"/>
  <c r="I2688"/>
  <c r="J2688"/>
  <c r="O2688"/>
  <c r="C2688" l="1"/>
  <c r="B2689" s="1"/>
  <c r="K2688"/>
  <c r="M2688" s="1"/>
  <c r="L2688"/>
  <c r="N2688" s="1"/>
  <c r="U2688"/>
  <c r="P2688"/>
  <c r="Y2688"/>
  <c r="Z2688"/>
  <c r="G2689"/>
  <c r="A2689" l="1"/>
  <c r="S2689"/>
  <c r="V2689"/>
  <c r="W2689"/>
  <c r="AB2689" l="1"/>
  <c r="AA2689" s="1"/>
  <c r="T2689"/>
  <c r="U2689" s="1"/>
  <c r="C2689" s="1"/>
  <c r="B2690" s="1"/>
  <c r="AC2689"/>
  <c r="X2689"/>
  <c r="Q2689"/>
  <c r="J2689"/>
  <c r="H2689"/>
  <c r="I2689"/>
  <c r="O2689"/>
  <c r="A2690" l="1"/>
  <c r="G2690"/>
  <c r="K2689"/>
  <c r="M2689" s="1"/>
  <c r="L2689"/>
  <c r="N2689" s="1"/>
  <c r="P2689"/>
  <c r="Y2689"/>
  <c r="Z2689"/>
  <c r="S2690" l="1"/>
  <c r="V2690"/>
  <c r="W2690"/>
  <c r="AB2690" l="1"/>
  <c r="AA2690" s="1"/>
  <c r="T2690"/>
  <c r="AC2690"/>
  <c r="Q2690"/>
  <c r="X2690"/>
  <c r="J2690"/>
  <c r="H2690"/>
  <c r="I2690"/>
  <c r="O2690"/>
  <c r="C2690" l="1"/>
  <c r="B2691" s="1"/>
  <c r="G2691"/>
  <c r="K2690"/>
  <c r="M2690" s="1"/>
  <c r="L2690"/>
  <c r="N2690" s="1"/>
  <c r="Y2690"/>
  <c r="Z2690"/>
  <c r="P2690"/>
  <c r="U2690"/>
  <c r="A2691" l="1"/>
  <c r="S2691"/>
  <c r="V2691"/>
  <c r="W2691"/>
  <c r="AB2691" l="1"/>
  <c r="AA2691" s="1"/>
  <c r="T2691"/>
  <c r="U2691" s="1"/>
  <c r="C2691" s="1"/>
  <c r="B2692" s="1"/>
  <c r="AC2691"/>
  <c r="X2691"/>
  <c r="Q2691"/>
  <c r="I2691"/>
  <c r="O2691"/>
  <c r="J2691"/>
  <c r="H2691"/>
  <c r="A2692" l="1"/>
  <c r="Z2691"/>
  <c r="P2691"/>
  <c r="Y2691"/>
  <c r="G2692"/>
  <c r="K2691"/>
  <c r="M2691" s="1"/>
  <c r="L2691"/>
  <c r="N2691" s="1"/>
  <c r="S2692" l="1"/>
  <c r="V2692"/>
  <c r="W2692"/>
  <c r="AB2692" l="1"/>
  <c r="AA2692" s="1"/>
  <c r="T2692"/>
  <c r="AC2692"/>
  <c r="X2692"/>
  <c r="Q2692"/>
  <c r="H2692"/>
  <c r="J2692"/>
  <c r="O2692"/>
  <c r="I2692"/>
  <c r="C2692" l="1"/>
  <c r="B2693" s="1"/>
  <c r="K2692"/>
  <c r="M2692" s="1"/>
  <c r="L2692"/>
  <c r="N2692" s="1"/>
  <c r="U2692"/>
  <c r="P2692"/>
  <c r="Y2692"/>
  <c r="Z2692"/>
  <c r="A2693" l="1"/>
  <c r="G2693"/>
  <c r="V2693" l="1"/>
  <c r="W2693"/>
  <c r="S2693"/>
  <c r="X2693" l="1"/>
  <c r="Q2693"/>
  <c r="O2693"/>
  <c r="J2693"/>
  <c r="I2693"/>
  <c r="H2693"/>
  <c r="AB2693"/>
  <c r="T2693"/>
  <c r="AC2693"/>
  <c r="U2693"/>
  <c r="C2693" s="1"/>
  <c r="B2694" s="1"/>
  <c r="A2694" l="1"/>
  <c r="P2693"/>
  <c r="Y2693"/>
  <c r="Z2693"/>
  <c r="L2693"/>
  <c r="N2693" s="1"/>
  <c r="K2693"/>
  <c r="M2693" s="1"/>
  <c r="H2694"/>
  <c r="AA2693"/>
  <c r="G2694" l="1"/>
  <c r="V2694" l="1"/>
  <c r="W2694"/>
  <c r="S2694"/>
  <c r="X2694" l="1"/>
  <c r="Q2694"/>
  <c r="I2694"/>
  <c r="J2694"/>
  <c r="O2694"/>
  <c r="AC2694"/>
  <c r="AB2694"/>
  <c r="T2694"/>
  <c r="U2694" s="1"/>
  <c r="C2694" l="1"/>
  <c r="B2695" s="1"/>
  <c r="K2694"/>
  <c r="M2694" s="1"/>
  <c r="L2694"/>
  <c r="N2694" s="1"/>
  <c r="P2694"/>
  <c r="Y2694"/>
  <c r="Z2694"/>
  <c r="G2695"/>
  <c r="AA2694"/>
  <c r="A2695" l="1"/>
  <c r="G2696"/>
  <c r="V2695"/>
  <c r="W2695"/>
  <c r="S2695"/>
  <c r="X2695" l="1"/>
  <c r="Q2695"/>
  <c r="H2695"/>
  <c r="O2695"/>
  <c r="J2695"/>
  <c r="I2695"/>
  <c r="AB2695"/>
  <c r="T2695"/>
  <c r="AC2695"/>
  <c r="U2695"/>
  <c r="C2695"/>
  <c r="B2696" s="1"/>
  <c r="W2696"/>
  <c r="S2696"/>
  <c r="V2696"/>
  <c r="A2696" l="1"/>
  <c r="H2696"/>
  <c r="O2696"/>
  <c r="P2695"/>
  <c r="Y2695"/>
  <c r="Z2695"/>
  <c r="J2696"/>
  <c r="I2696"/>
  <c r="K2695"/>
  <c r="M2695" s="1"/>
  <c r="L2695"/>
  <c r="N2695" s="1"/>
  <c r="X2696"/>
  <c r="Q2696"/>
  <c r="AA2695"/>
  <c r="AB2696"/>
  <c r="T2696"/>
  <c r="AC2696"/>
  <c r="U2696"/>
  <c r="C2696" s="1"/>
  <c r="B2697" s="1"/>
  <c r="A2697" l="1"/>
  <c r="K2696"/>
  <c r="M2696" s="1"/>
  <c r="L2696"/>
  <c r="P2696"/>
  <c r="Y2696"/>
  <c r="Z2696"/>
  <c r="N2696"/>
  <c r="G2697"/>
  <c r="AA2696"/>
  <c r="S2697" l="1"/>
  <c r="V2697"/>
  <c r="W2697"/>
  <c r="AB2697" l="1"/>
  <c r="AA2697" s="1"/>
  <c r="T2697"/>
  <c r="AC2697"/>
  <c r="X2697"/>
  <c r="Q2697"/>
  <c r="J2697"/>
  <c r="H2697"/>
  <c r="O2697"/>
  <c r="I2697"/>
  <c r="C2697" l="1"/>
  <c r="B2698" s="1"/>
  <c r="P2697"/>
  <c r="Y2697"/>
  <c r="Z2697"/>
  <c r="U2697"/>
  <c r="K2697"/>
  <c r="M2697" s="1"/>
  <c r="L2697"/>
  <c r="N2697" s="1"/>
  <c r="A2698" l="1"/>
  <c r="G2698"/>
  <c r="S2698" l="1"/>
  <c r="V2698"/>
  <c r="W2698"/>
  <c r="AB2698" l="1"/>
  <c r="AA2698" s="1"/>
  <c r="T2698"/>
  <c r="AC2698"/>
  <c r="Q2698"/>
  <c r="X2698"/>
  <c r="I2698"/>
  <c r="H2698"/>
  <c r="J2698"/>
  <c r="O2698"/>
  <c r="Y2698" l="1"/>
  <c r="Z2698"/>
  <c r="P2698"/>
  <c r="K2698"/>
  <c r="M2698" s="1"/>
  <c r="L2698"/>
  <c r="N2698" s="1"/>
  <c r="U2698"/>
  <c r="C2698" s="1"/>
  <c r="B2699" s="1"/>
  <c r="A2699" l="1"/>
  <c r="G2699"/>
  <c r="S2699" l="1"/>
  <c r="V2699"/>
  <c r="W2699"/>
  <c r="AB2699" l="1"/>
  <c r="AA2699" s="1"/>
  <c r="T2699"/>
  <c r="AC2699"/>
  <c r="X2699"/>
  <c r="Q2699"/>
  <c r="J2699"/>
  <c r="O2699"/>
  <c r="I2699"/>
  <c r="H2699"/>
  <c r="C2699" l="1"/>
  <c r="B2700" s="1"/>
  <c r="K2699"/>
  <c r="M2699" s="1"/>
  <c r="L2699"/>
  <c r="N2699" s="1"/>
  <c r="Z2699"/>
  <c r="P2699"/>
  <c r="Y2699"/>
  <c r="G2700"/>
  <c r="U2699"/>
  <c r="A2700" l="1"/>
  <c r="S2700"/>
  <c r="V2700"/>
  <c r="W2700"/>
  <c r="AB2700" l="1"/>
  <c r="AA2700" s="1"/>
  <c r="T2700"/>
  <c r="U2700" s="1"/>
  <c r="C2700" s="1"/>
  <c r="B2701" s="1"/>
  <c r="AC2700"/>
  <c r="X2700"/>
  <c r="Q2700"/>
  <c r="J2700"/>
  <c r="O2700"/>
  <c r="I2700"/>
  <c r="H2700"/>
  <c r="A2701" l="1"/>
  <c r="P2700"/>
  <c r="Y2700"/>
  <c r="Z2700"/>
  <c r="K2700"/>
  <c r="M2700" s="1"/>
  <c r="L2700"/>
  <c r="N2700" s="1"/>
  <c r="G2701"/>
  <c r="V2701" l="1"/>
  <c r="W2701"/>
  <c r="S2701"/>
  <c r="X2701" l="1"/>
  <c r="Q2701"/>
  <c r="J2701"/>
  <c r="H2701"/>
  <c r="I2701"/>
  <c r="O2701"/>
  <c r="AB2701"/>
  <c r="T2701"/>
  <c r="AC2701"/>
  <c r="U2701"/>
  <c r="C2701" s="1"/>
  <c r="B2702" s="1"/>
  <c r="A2702" l="1"/>
  <c r="G2702"/>
  <c r="L2701"/>
  <c r="N2701" s="1"/>
  <c r="K2701"/>
  <c r="M2701" s="1"/>
  <c r="P2701"/>
  <c r="Y2701"/>
  <c r="Z2701"/>
  <c r="AA2701"/>
  <c r="V2702" l="1"/>
  <c r="W2702"/>
  <c r="S2702"/>
  <c r="X2702" l="1"/>
  <c r="Q2702"/>
  <c r="I2702"/>
  <c r="J2702"/>
  <c r="H2702"/>
  <c r="O2702"/>
  <c r="AC2702"/>
  <c r="AB2702"/>
  <c r="AA2702" s="1"/>
  <c r="T2702"/>
  <c r="U2702" s="1"/>
  <c r="K2702" l="1"/>
  <c r="M2702" s="1"/>
  <c r="L2702"/>
  <c r="N2702" s="1"/>
  <c r="C2702"/>
  <c r="B2703" s="1"/>
  <c r="P2702"/>
  <c r="Y2702"/>
  <c r="Z2702"/>
  <c r="A2703" l="1"/>
  <c r="G2703"/>
  <c r="V2703" l="1"/>
  <c r="W2703"/>
  <c r="S2703"/>
  <c r="X2703" l="1"/>
  <c r="Q2703"/>
  <c r="O2703"/>
  <c r="J2703"/>
  <c r="H2703"/>
  <c r="I2703"/>
  <c r="AB2703"/>
  <c r="T2703"/>
  <c r="AC2703"/>
  <c r="U2703"/>
  <c r="C2703" s="1"/>
  <c r="B2704" s="1"/>
  <c r="A2704" l="1"/>
  <c r="P2703"/>
  <c r="Y2703"/>
  <c r="Z2703"/>
  <c r="G2704"/>
  <c r="K2703"/>
  <c r="M2703" s="1"/>
  <c r="L2703"/>
  <c r="N2703" s="1"/>
  <c r="AA2703"/>
  <c r="W2704" l="1"/>
  <c r="S2704"/>
  <c r="V2704"/>
  <c r="AB2704" l="1"/>
  <c r="AA2704" s="1"/>
  <c r="T2704"/>
  <c r="U2704" s="1"/>
  <c r="AC2704"/>
  <c r="X2704"/>
  <c r="Q2704"/>
  <c r="H2704"/>
  <c r="J2704"/>
  <c r="I2704"/>
  <c r="O2704"/>
  <c r="C2704" l="1"/>
  <c r="B2705" s="1"/>
  <c r="I2705"/>
  <c r="K2704"/>
  <c r="M2704" s="1"/>
  <c r="L2704"/>
  <c r="N2704" s="1"/>
  <c r="P2704"/>
  <c r="Y2704"/>
  <c r="Z2704"/>
  <c r="G2705"/>
  <c r="A2705" l="1"/>
  <c r="S2705"/>
  <c r="V2705"/>
  <c r="W2705"/>
  <c r="K2705"/>
  <c r="M2705" s="1"/>
  <c r="L2705"/>
  <c r="N2705" s="1"/>
  <c r="AB2705" l="1"/>
  <c r="AA2705" s="1"/>
  <c r="T2705"/>
  <c r="U2705" s="1"/>
  <c r="C2705" s="1"/>
  <c r="B2706" s="1"/>
  <c r="AC2705"/>
  <c r="X2705"/>
  <c r="Q2705"/>
  <c r="O2705"/>
  <c r="H2705"/>
  <c r="J2705"/>
  <c r="A2706" l="1"/>
  <c r="P2705"/>
  <c r="Y2705"/>
  <c r="Z2705"/>
  <c r="G2706"/>
  <c r="S2706" l="1"/>
  <c r="G2707"/>
  <c r="V2706"/>
  <c r="W2706"/>
  <c r="AB2706" l="1"/>
  <c r="AA2706" s="1"/>
  <c r="T2706"/>
  <c r="AC2706"/>
  <c r="S2707"/>
  <c r="V2707"/>
  <c r="W2707"/>
  <c r="Q2706"/>
  <c r="X2706"/>
  <c r="I2706"/>
  <c r="H2706"/>
  <c r="O2706"/>
  <c r="J2706"/>
  <c r="U2706" l="1"/>
  <c r="C2706" s="1"/>
  <c r="B2707" s="1"/>
  <c r="X2707"/>
  <c r="Q2707"/>
  <c r="K2706"/>
  <c r="M2706" s="1"/>
  <c r="L2706"/>
  <c r="N2706" s="1"/>
  <c r="I2707"/>
  <c r="H2707"/>
  <c r="AB2707"/>
  <c r="AA2707" s="1"/>
  <c r="T2707"/>
  <c r="U2707" s="1"/>
  <c r="AC2707"/>
  <c r="Y2706"/>
  <c r="Z2706"/>
  <c r="O2707"/>
  <c r="P2706"/>
  <c r="J2707"/>
  <c r="C2707" l="1"/>
  <c r="B2708" s="1"/>
  <c r="A2707"/>
  <c r="M2707"/>
  <c r="N2707"/>
  <c r="K2707"/>
  <c r="L2707"/>
  <c r="Z2707"/>
  <c r="P2707"/>
  <c r="Y2707"/>
  <c r="G2708"/>
  <c r="A2708" l="1"/>
  <c r="S2708"/>
  <c r="V2708"/>
  <c r="W2708"/>
  <c r="AB2708" l="1"/>
  <c r="AA2708" s="1"/>
  <c r="T2708"/>
  <c r="U2708" s="1"/>
  <c r="C2708" s="1"/>
  <c r="B2709" s="1"/>
  <c r="AC2708"/>
  <c r="X2708"/>
  <c r="Q2708"/>
  <c r="I2708"/>
  <c r="J2708"/>
  <c r="H2708"/>
  <c r="O2708"/>
  <c r="A2709" l="1"/>
  <c r="P2708"/>
  <c r="Y2708"/>
  <c r="Z2708"/>
  <c r="K2708"/>
  <c r="M2708" s="1"/>
  <c r="L2708"/>
  <c r="N2708" s="1"/>
  <c r="G2709" l="1"/>
  <c r="V2709" l="1"/>
  <c r="W2709"/>
  <c r="S2709"/>
  <c r="X2709" l="1"/>
  <c r="Q2709"/>
  <c r="O2709"/>
  <c r="I2709"/>
  <c r="H2709"/>
  <c r="J2709"/>
  <c r="AB2709"/>
  <c r="T2709"/>
  <c r="AC2709"/>
  <c r="U2709"/>
  <c r="C2709" s="1"/>
  <c r="B2710" s="1"/>
  <c r="A2710" l="1"/>
  <c r="L2709"/>
  <c r="N2709" s="1"/>
  <c r="K2709"/>
  <c r="M2709" s="1"/>
  <c r="P2709"/>
  <c r="Y2709"/>
  <c r="Z2709"/>
  <c r="H2710"/>
  <c r="G2710"/>
  <c r="AA2709"/>
  <c r="V2710" l="1"/>
  <c r="W2710"/>
  <c r="S2710"/>
  <c r="X2710" l="1"/>
  <c r="Q2710"/>
  <c r="O2710"/>
  <c r="I2710"/>
  <c r="J2710"/>
  <c r="AC2710"/>
  <c r="AB2710"/>
  <c r="T2710"/>
  <c r="U2710" s="1"/>
  <c r="P2710" l="1"/>
  <c r="Y2710"/>
  <c r="Z2710"/>
  <c r="G2711"/>
  <c r="C2710"/>
  <c r="B2711" s="1"/>
  <c r="K2710"/>
  <c r="M2710" s="1"/>
  <c r="L2710"/>
  <c r="N2710" s="1"/>
  <c r="AA2710"/>
  <c r="G2712" l="1"/>
  <c r="V2711"/>
  <c r="W2711"/>
  <c r="S2711"/>
  <c r="A2711"/>
  <c r="W2712" l="1"/>
  <c r="S2712"/>
  <c r="V2712"/>
  <c r="X2711"/>
  <c r="Q2711"/>
  <c r="H2711"/>
  <c r="I2711"/>
  <c r="O2711"/>
  <c r="J2711"/>
  <c r="AB2711"/>
  <c r="AA2711" s="1"/>
  <c r="T2711"/>
  <c r="AC2711"/>
  <c r="C2711" l="1"/>
  <c r="B2712" s="1"/>
  <c r="I2712"/>
  <c r="K2711"/>
  <c r="M2711" s="1"/>
  <c r="L2711"/>
  <c r="N2711" s="1"/>
  <c r="J2712"/>
  <c r="O2712"/>
  <c r="P2711"/>
  <c r="Y2711"/>
  <c r="Z2711"/>
  <c r="AB2712"/>
  <c r="AA2712" s="1"/>
  <c r="T2712"/>
  <c r="U2712" s="1"/>
  <c r="AC2712"/>
  <c r="X2712"/>
  <c r="Q2712"/>
  <c r="U2711"/>
  <c r="H2712"/>
  <c r="G2713" l="1"/>
  <c r="M2712"/>
  <c r="A2712"/>
  <c r="C2712"/>
  <c r="B2713" s="1"/>
  <c r="P2712"/>
  <c r="Y2712"/>
  <c r="Z2712"/>
  <c r="K2712"/>
  <c r="L2712"/>
  <c r="N2712" s="1"/>
  <c r="S2713" l="1"/>
  <c r="V2713"/>
  <c r="W2713"/>
  <c r="A2713"/>
  <c r="AB2713" l="1"/>
  <c r="AA2713" s="1"/>
  <c r="T2713"/>
  <c r="U2713" s="1"/>
  <c r="AC2713"/>
  <c r="X2713"/>
  <c r="Q2713"/>
  <c r="O2713"/>
  <c r="H2713"/>
  <c r="I2713"/>
  <c r="J2713"/>
  <c r="K2713" l="1"/>
  <c r="M2713" s="1"/>
  <c r="L2713"/>
  <c r="N2713" s="1"/>
  <c r="C2713"/>
  <c r="B2714" s="1"/>
  <c r="P2713"/>
  <c r="Y2713"/>
  <c r="Z2713"/>
  <c r="A2714" l="1"/>
  <c r="G2714"/>
  <c r="S2714" l="1"/>
  <c r="V2714"/>
  <c r="W2714"/>
  <c r="AB2714" l="1"/>
  <c r="AA2714" s="1"/>
  <c r="T2714"/>
  <c r="AC2714"/>
  <c r="Q2714"/>
  <c r="X2714"/>
  <c r="J2714"/>
  <c r="H2714"/>
  <c r="O2714"/>
  <c r="I2714"/>
  <c r="C2714" l="1"/>
  <c r="B2715" s="1"/>
  <c r="Y2714"/>
  <c r="Z2714"/>
  <c r="P2714"/>
  <c r="K2714"/>
  <c r="M2714" s="1"/>
  <c r="L2714"/>
  <c r="N2714" s="1"/>
  <c r="U2714"/>
  <c r="A2715" l="1"/>
  <c r="G2715"/>
  <c r="S2715" l="1"/>
  <c r="V2715"/>
  <c r="W2715"/>
  <c r="AB2715" l="1"/>
  <c r="AA2715" s="1"/>
  <c r="T2715"/>
  <c r="AC2715"/>
  <c r="X2715"/>
  <c r="Q2715"/>
  <c r="O2715"/>
  <c r="I2715"/>
  <c r="J2715"/>
  <c r="H2715"/>
  <c r="C2715" l="1"/>
  <c r="B2716" s="1"/>
  <c r="G2716"/>
  <c r="U2715"/>
  <c r="K2715"/>
  <c r="M2715" s="1"/>
  <c r="L2715"/>
  <c r="N2715" s="1"/>
  <c r="Z2715"/>
  <c r="P2715"/>
  <c r="Y2715"/>
  <c r="A2716" l="1"/>
  <c r="S2716"/>
  <c r="V2716"/>
  <c r="W2716"/>
  <c r="AB2716" l="1"/>
  <c r="AA2716" s="1"/>
  <c r="T2716"/>
  <c r="U2716" s="1"/>
  <c r="C2716" s="1"/>
  <c r="B2717" s="1"/>
  <c r="AC2716"/>
  <c r="X2716"/>
  <c r="Q2716"/>
  <c r="I2716"/>
  <c r="O2716"/>
  <c r="J2716"/>
  <c r="H2716"/>
  <c r="A2717" l="1"/>
  <c r="P2716"/>
  <c r="Y2716"/>
  <c r="Z2716"/>
  <c r="G2717"/>
  <c r="K2716"/>
  <c r="M2716" s="1"/>
  <c r="L2716"/>
  <c r="N2716" s="1"/>
  <c r="V2717" l="1"/>
  <c r="W2717"/>
  <c r="S2717"/>
  <c r="X2717" l="1"/>
  <c r="Q2717"/>
  <c r="H2717"/>
  <c r="I2717"/>
  <c r="O2717"/>
  <c r="J2717"/>
  <c r="AB2717"/>
  <c r="T2717"/>
  <c r="AC2717"/>
  <c r="U2717"/>
  <c r="C2717" s="1"/>
  <c r="B2718" s="1"/>
  <c r="A2718" l="1"/>
  <c r="G2718"/>
  <c r="L2717"/>
  <c r="N2717" s="1"/>
  <c r="K2717"/>
  <c r="M2717" s="1"/>
  <c r="P2717"/>
  <c r="Y2717"/>
  <c r="Z2717"/>
  <c r="AA2717"/>
  <c r="V2718" l="1"/>
  <c r="W2718"/>
  <c r="S2718"/>
  <c r="X2718" l="1"/>
  <c r="Q2718"/>
  <c r="O2718"/>
  <c r="I2718"/>
  <c r="J2718"/>
  <c r="H2718"/>
  <c r="AC2718"/>
  <c r="AB2718"/>
  <c r="AA2718" s="1"/>
  <c r="T2718"/>
  <c r="U2718" s="1"/>
  <c r="P2718" l="1"/>
  <c r="Y2718"/>
  <c r="Z2718"/>
  <c r="C2718"/>
  <c r="B2719" s="1"/>
  <c r="K2718"/>
  <c r="M2718" s="1"/>
  <c r="L2718"/>
  <c r="N2718" s="1"/>
  <c r="G2719"/>
  <c r="V2719" l="1"/>
  <c r="W2719"/>
  <c r="S2719"/>
  <c r="A2719"/>
  <c r="X2719" l="1"/>
  <c r="Q2719"/>
  <c r="I2719"/>
  <c r="H2719"/>
  <c r="O2719"/>
  <c r="J2719"/>
  <c r="AB2719"/>
  <c r="T2719"/>
  <c r="AC2719"/>
  <c r="U2719"/>
  <c r="C2719" s="1"/>
  <c r="B2720" s="1"/>
  <c r="A2720" l="1"/>
  <c r="K2719"/>
  <c r="M2719" s="1"/>
  <c r="L2719"/>
  <c r="N2719" s="1"/>
  <c r="P2719"/>
  <c r="Y2719"/>
  <c r="Z2719"/>
  <c r="AA2719"/>
  <c r="G2720" l="1"/>
  <c r="W2720" l="1"/>
  <c r="S2720"/>
  <c r="V2720"/>
  <c r="AB2720" l="1"/>
  <c r="AA2720" s="1"/>
  <c r="T2720"/>
  <c r="AC2720"/>
  <c r="X2720"/>
  <c r="Q2720"/>
  <c r="O2720"/>
  <c r="H2720"/>
  <c r="J2720"/>
  <c r="I2720"/>
  <c r="C2720" l="1"/>
  <c r="B2721" s="1"/>
  <c r="U2720"/>
  <c r="G2721"/>
  <c r="K2720"/>
  <c r="M2720" s="1"/>
  <c r="L2720"/>
  <c r="N2720" s="1"/>
  <c r="P2720"/>
  <c r="Y2720"/>
  <c r="Z2720"/>
  <c r="A2721" l="1"/>
  <c r="S2721"/>
  <c r="V2721"/>
  <c r="W2721"/>
  <c r="AB2721" l="1"/>
  <c r="AA2721" s="1"/>
  <c r="T2721"/>
  <c r="U2721" s="1"/>
  <c r="C2721" s="1"/>
  <c r="B2722" s="1"/>
  <c r="AC2721"/>
  <c r="X2721"/>
  <c r="Q2721"/>
  <c r="I2721"/>
  <c r="H2721"/>
  <c r="J2721"/>
  <c r="O2721"/>
  <c r="A2722" l="1"/>
  <c r="P2721"/>
  <c r="Y2721"/>
  <c r="Z2721"/>
  <c r="K2721"/>
  <c r="M2721" s="1"/>
  <c r="L2721"/>
  <c r="N2721" s="1"/>
  <c r="G2722" l="1"/>
  <c r="S2722" l="1"/>
  <c r="V2722"/>
  <c r="W2722"/>
  <c r="AB2722" l="1"/>
  <c r="AA2722" s="1"/>
  <c r="T2722"/>
  <c r="U2722" s="1"/>
  <c r="AC2722"/>
  <c r="Q2722"/>
  <c r="X2722"/>
  <c r="O2722"/>
  <c r="H2722"/>
  <c r="I2722"/>
  <c r="J2722"/>
  <c r="K2722" l="1"/>
  <c r="M2722" s="1"/>
  <c r="L2722"/>
  <c r="N2722" s="1"/>
  <c r="C2722"/>
  <c r="B2723" s="1"/>
  <c r="Y2722"/>
  <c r="Z2722"/>
  <c r="P2722"/>
  <c r="A2723" l="1"/>
  <c r="G2723"/>
  <c r="S2723" l="1"/>
  <c r="V2723"/>
  <c r="W2723"/>
  <c r="AB2723" l="1"/>
  <c r="AA2723" s="1"/>
  <c r="T2723"/>
  <c r="AC2723"/>
  <c r="X2723"/>
  <c r="Q2723"/>
  <c r="H2723"/>
  <c r="I2723"/>
  <c r="J2723"/>
  <c r="O2723"/>
  <c r="K2723" l="1"/>
  <c r="M2723" s="1"/>
  <c r="L2723"/>
  <c r="N2723" s="1"/>
  <c r="Z2723"/>
  <c r="P2723"/>
  <c r="Y2723"/>
  <c r="U2723"/>
  <c r="C2723" s="1"/>
  <c r="B2724" s="1"/>
  <c r="A2724" l="1"/>
  <c r="G2724"/>
  <c r="S2724" l="1"/>
  <c r="V2724"/>
  <c r="W2724"/>
  <c r="AB2724" l="1"/>
  <c r="AA2724" s="1"/>
  <c r="T2724"/>
  <c r="AC2724"/>
  <c r="X2724"/>
  <c r="Q2724"/>
  <c r="H2724"/>
  <c r="O2724"/>
  <c r="J2724"/>
  <c r="I2724"/>
  <c r="P2724" l="1"/>
  <c r="Y2724"/>
  <c r="Z2724"/>
  <c r="K2724"/>
  <c r="M2724" s="1"/>
  <c r="L2724"/>
  <c r="N2724" s="1"/>
  <c r="H2725"/>
  <c r="G2725"/>
  <c r="U2724"/>
  <c r="C2724" s="1"/>
  <c r="B2725" s="1"/>
  <c r="A2725" l="1"/>
  <c r="V2725"/>
  <c r="W2725"/>
  <c r="S2725"/>
  <c r="C2725" l="1"/>
  <c r="B2726" s="1"/>
  <c r="X2725"/>
  <c r="Q2725"/>
  <c r="J2725"/>
  <c r="O2725"/>
  <c r="I2725"/>
  <c r="AB2725"/>
  <c r="T2725"/>
  <c r="AC2725"/>
  <c r="U2725"/>
  <c r="A2726" l="1"/>
  <c r="P2725"/>
  <c r="Y2725"/>
  <c r="Z2725"/>
  <c r="G2726"/>
  <c r="L2725"/>
  <c r="N2725" s="1"/>
  <c r="K2725"/>
  <c r="M2725" s="1"/>
  <c r="AA2725"/>
  <c r="G2727" l="1"/>
  <c r="V2726"/>
  <c r="W2726"/>
  <c r="S2726"/>
  <c r="V2727" l="1"/>
  <c r="W2727"/>
  <c r="S2727"/>
  <c r="X2726"/>
  <c r="Q2726"/>
  <c r="H2726"/>
  <c r="J2726"/>
  <c r="I2726"/>
  <c r="O2726"/>
  <c r="AC2726"/>
  <c r="U2726"/>
  <c r="AB2726"/>
  <c r="T2726"/>
  <c r="C2726" s="1"/>
  <c r="B2727" s="1"/>
  <c r="A2727" l="1"/>
  <c r="J2727"/>
  <c r="X2727"/>
  <c r="Q2727"/>
  <c r="O2727"/>
  <c r="P2726"/>
  <c r="Y2726"/>
  <c r="Z2726"/>
  <c r="AB2727"/>
  <c r="AA2727" s="1"/>
  <c r="T2727"/>
  <c r="U2727" s="1"/>
  <c r="C2727" s="1"/>
  <c r="B2728" s="1"/>
  <c r="AC2727"/>
  <c r="I2727"/>
  <c r="K2726"/>
  <c r="M2726" s="1"/>
  <c r="L2726"/>
  <c r="N2726" s="1"/>
  <c r="AA2726"/>
  <c r="H2727"/>
  <c r="A2728" l="1"/>
  <c r="P2727"/>
  <c r="Y2727"/>
  <c r="Z2727"/>
  <c r="K2727"/>
  <c r="G2728" s="1"/>
  <c r="L2727"/>
  <c r="N2727" s="1"/>
  <c r="W2728" l="1"/>
  <c r="S2728"/>
  <c r="V2728"/>
  <c r="M2727"/>
  <c r="AB2728" l="1"/>
  <c r="AA2728" s="1"/>
  <c r="T2728"/>
  <c r="AC2728"/>
  <c r="X2728"/>
  <c r="Q2728"/>
  <c r="O2728"/>
  <c r="H2728"/>
  <c r="J2728"/>
  <c r="I2728"/>
  <c r="C2728" l="1"/>
  <c r="B2729" s="1"/>
  <c r="G2729"/>
  <c r="K2728"/>
  <c r="M2728" s="1"/>
  <c r="L2728"/>
  <c r="N2728" s="1"/>
  <c r="U2728"/>
  <c r="P2728"/>
  <c r="Y2728"/>
  <c r="Z2728"/>
  <c r="A2729" l="1"/>
  <c r="S2729"/>
  <c r="V2729"/>
  <c r="W2729"/>
  <c r="AB2729" l="1"/>
  <c r="AA2729" s="1"/>
  <c r="T2729"/>
  <c r="U2729" s="1"/>
  <c r="C2729" s="1"/>
  <c r="B2730" s="1"/>
  <c r="AC2729"/>
  <c r="X2729"/>
  <c r="Q2729"/>
  <c r="I2729"/>
  <c r="O2729"/>
  <c r="H2729"/>
  <c r="J2729"/>
  <c r="A2730" l="1"/>
  <c r="P2729"/>
  <c r="Y2729"/>
  <c r="Z2729"/>
  <c r="K2729"/>
  <c r="M2729" s="1"/>
  <c r="L2729"/>
  <c r="N2729" s="1"/>
  <c r="G2730" l="1"/>
  <c r="S2730" l="1"/>
  <c r="V2730"/>
  <c r="W2730"/>
  <c r="AB2730" l="1"/>
  <c r="AA2730" s="1"/>
  <c r="T2730"/>
  <c r="AC2730"/>
  <c r="Q2730"/>
  <c r="X2730"/>
  <c r="H2730"/>
  <c r="O2730"/>
  <c r="J2730"/>
  <c r="I2730"/>
  <c r="C2730" l="1"/>
  <c r="B2731" s="1"/>
  <c r="Y2730"/>
  <c r="Z2730"/>
  <c r="P2730"/>
  <c r="U2730"/>
  <c r="K2730"/>
  <c r="M2730" s="1"/>
  <c r="L2730"/>
  <c r="N2730" s="1"/>
  <c r="A2731" l="1"/>
  <c r="G2731"/>
  <c r="S2731" l="1"/>
  <c r="V2731"/>
  <c r="W2731"/>
  <c r="AB2731" l="1"/>
  <c r="AA2731" s="1"/>
  <c r="T2731"/>
  <c r="AC2731"/>
  <c r="X2731"/>
  <c r="Q2731"/>
  <c r="J2731"/>
  <c r="O2731"/>
  <c r="H2731"/>
  <c r="I2731"/>
  <c r="C2731" l="1"/>
  <c r="B2732" s="1"/>
  <c r="Z2731"/>
  <c r="P2731"/>
  <c r="Y2731"/>
  <c r="U2731"/>
  <c r="K2731"/>
  <c r="M2731" s="1"/>
  <c r="L2731"/>
  <c r="N2731" s="1"/>
  <c r="A2732" l="1"/>
  <c r="G2732"/>
  <c r="S2732" l="1"/>
  <c r="V2732"/>
  <c r="W2732"/>
  <c r="AB2732" l="1"/>
  <c r="AA2732" s="1"/>
  <c r="T2732"/>
  <c r="AC2732"/>
  <c r="X2732"/>
  <c r="Q2732"/>
  <c r="H2732"/>
  <c r="O2732"/>
  <c r="I2732"/>
  <c r="J2732"/>
  <c r="C2732" l="1"/>
  <c r="B2733" s="1"/>
  <c r="P2732"/>
  <c r="Y2732"/>
  <c r="Z2732"/>
  <c r="K2732"/>
  <c r="M2732" s="1"/>
  <c r="L2732"/>
  <c r="N2732" s="1"/>
  <c r="U2732"/>
  <c r="G2733"/>
  <c r="A2733" l="1"/>
  <c r="V2733"/>
  <c r="W2733"/>
  <c r="S2733"/>
  <c r="X2733" l="1"/>
  <c r="Q2733"/>
  <c r="I2733"/>
  <c r="H2733"/>
  <c r="O2733"/>
  <c r="J2733"/>
  <c r="AB2733"/>
  <c r="T2733"/>
  <c r="U2733" s="1"/>
  <c r="AC2733"/>
  <c r="C2733" l="1"/>
  <c r="B2734" s="1"/>
  <c r="L2733"/>
  <c r="N2733" s="1"/>
  <c r="K2733"/>
  <c r="M2733" s="1"/>
  <c r="P2733"/>
  <c r="Y2733"/>
  <c r="Z2733"/>
  <c r="AA2733"/>
  <c r="A2734" l="1"/>
  <c r="G2734"/>
  <c r="V2734" l="1"/>
  <c r="W2734"/>
  <c r="S2734"/>
  <c r="X2734" l="1"/>
  <c r="Q2734"/>
  <c r="O2734"/>
  <c r="I2734"/>
  <c r="H2734"/>
  <c r="J2734"/>
  <c r="AC2734"/>
  <c r="AB2734"/>
  <c r="AA2734" s="1"/>
  <c r="T2734"/>
  <c r="U2734" s="1"/>
  <c r="P2734" l="1"/>
  <c r="Y2734"/>
  <c r="Z2734"/>
  <c r="K2734"/>
  <c r="M2734" s="1"/>
  <c r="L2734"/>
  <c r="N2734" s="1"/>
  <c r="C2734"/>
  <c r="B2735" s="1"/>
  <c r="G2735"/>
  <c r="V2735" l="1"/>
  <c r="W2735"/>
  <c r="S2735"/>
  <c r="A2735"/>
  <c r="X2735" l="1"/>
  <c r="Q2735"/>
  <c r="I2735"/>
  <c r="J2735"/>
  <c r="H2735"/>
  <c r="O2735"/>
  <c r="AB2735"/>
  <c r="T2735"/>
  <c r="AC2735"/>
  <c r="C2735" l="1"/>
  <c r="B2736" s="1"/>
  <c r="U2735"/>
  <c r="K2735"/>
  <c r="M2735" s="1"/>
  <c r="L2735"/>
  <c r="N2735" s="1"/>
  <c r="P2735"/>
  <c r="Y2735"/>
  <c r="Z2735"/>
  <c r="AA2735"/>
  <c r="A2736" l="1"/>
  <c r="G2736"/>
  <c r="W2736" l="1"/>
  <c r="S2736"/>
  <c r="V2736"/>
  <c r="AB2736" l="1"/>
  <c r="AA2736" s="1"/>
  <c r="T2736"/>
  <c r="AC2736"/>
  <c r="X2736"/>
  <c r="Q2736"/>
  <c r="O2736"/>
  <c r="H2736"/>
  <c r="J2736"/>
  <c r="I2736"/>
  <c r="C2736" l="1"/>
  <c r="B2737" s="1"/>
  <c r="G2737"/>
  <c r="K2736"/>
  <c r="M2736" s="1"/>
  <c r="L2736"/>
  <c r="N2736" s="1"/>
  <c r="P2736"/>
  <c r="Y2736"/>
  <c r="Z2736"/>
  <c r="U2736"/>
  <c r="A2737" l="1"/>
  <c r="S2737"/>
  <c r="V2737"/>
  <c r="W2737"/>
  <c r="AB2737" l="1"/>
  <c r="AA2737" s="1"/>
  <c r="T2737"/>
  <c r="U2737" s="1"/>
  <c r="C2737" s="1"/>
  <c r="B2738" s="1"/>
  <c r="AC2737"/>
  <c r="X2737"/>
  <c r="Q2737"/>
  <c r="J2737"/>
  <c r="I2737"/>
  <c r="H2737"/>
  <c r="O2737"/>
  <c r="A2738" l="1"/>
  <c r="K2737"/>
  <c r="M2737" s="1"/>
  <c r="L2737"/>
  <c r="N2737" s="1"/>
  <c r="P2737"/>
  <c r="Y2737"/>
  <c r="Z2737"/>
  <c r="G2738"/>
  <c r="S2738" l="1"/>
  <c r="V2738"/>
  <c r="W2738"/>
  <c r="AB2738" l="1"/>
  <c r="AA2738" s="1"/>
  <c r="T2738"/>
  <c r="AC2738"/>
  <c r="Q2738"/>
  <c r="X2738"/>
  <c r="I2738"/>
  <c r="O2738"/>
  <c r="J2738"/>
  <c r="H2738"/>
  <c r="C2738" l="1"/>
  <c r="B2739" s="1"/>
  <c r="U2738"/>
  <c r="Y2738"/>
  <c r="Z2738"/>
  <c r="P2738"/>
  <c r="K2738"/>
  <c r="M2738" s="1"/>
  <c r="L2738"/>
  <c r="N2738" s="1"/>
  <c r="A2739" l="1"/>
  <c r="G2739"/>
  <c r="S2739" l="1"/>
  <c r="V2739"/>
  <c r="W2739"/>
  <c r="X2739" l="1"/>
  <c r="Q2739"/>
  <c r="O2739"/>
  <c r="J2739"/>
  <c r="I2739"/>
  <c r="H2739"/>
  <c r="AB2739"/>
  <c r="T2739"/>
  <c r="AC2739"/>
  <c r="U2739"/>
  <c r="C2739" s="1"/>
  <c r="B2740" s="1"/>
  <c r="A2740" l="1"/>
  <c r="Z2739"/>
  <c r="P2739"/>
  <c r="Y2739"/>
  <c r="K2739"/>
  <c r="M2739" s="1"/>
  <c r="L2739"/>
  <c r="N2739" s="1"/>
  <c r="H2740"/>
  <c r="AA2739"/>
  <c r="G2740" l="1"/>
  <c r="S2740" l="1"/>
  <c r="V2740"/>
  <c r="W2740"/>
  <c r="X2740" l="1"/>
  <c r="Q2740"/>
  <c r="J2740"/>
  <c r="O2740"/>
  <c r="I2740"/>
  <c r="AB2740"/>
  <c r="AA2740" s="1"/>
  <c r="T2740"/>
  <c r="AC2740"/>
  <c r="U2740"/>
  <c r="C2740" s="1"/>
  <c r="B2741" s="1"/>
  <c r="A2741" l="1"/>
  <c r="P2740"/>
  <c r="Y2740"/>
  <c r="Z2740"/>
  <c r="G2741"/>
  <c r="K2740"/>
  <c r="M2740" s="1"/>
  <c r="L2740"/>
  <c r="N2740" s="1"/>
  <c r="G2742" l="1"/>
  <c r="V2741"/>
  <c r="W2741"/>
  <c r="S2741"/>
  <c r="V2742" l="1"/>
  <c r="W2742"/>
  <c r="S2742"/>
  <c r="X2741"/>
  <c r="Q2741"/>
  <c r="H2741"/>
  <c r="O2741"/>
  <c r="J2741"/>
  <c r="I2741"/>
  <c r="AB2741"/>
  <c r="AA2741" s="1"/>
  <c r="T2741"/>
  <c r="AC2741"/>
  <c r="C2741" l="1"/>
  <c r="B2742" s="1"/>
  <c r="O2742"/>
  <c r="P2741"/>
  <c r="Y2741"/>
  <c r="Z2741"/>
  <c r="J2742"/>
  <c r="X2742"/>
  <c r="Q2742"/>
  <c r="L2741"/>
  <c r="N2741" s="1"/>
  <c r="I2742"/>
  <c r="K2741"/>
  <c r="M2741" s="1"/>
  <c r="AC2742"/>
  <c r="U2742"/>
  <c r="AB2742"/>
  <c r="T2742"/>
  <c r="U2741"/>
  <c r="H2742"/>
  <c r="A2742" l="1"/>
  <c r="C2742"/>
  <c r="B2743" s="1"/>
  <c r="K2742"/>
  <c r="M2742" s="1"/>
  <c r="L2742"/>
  <c r="P2742"/>
  <c r="Y2742"/>
  <c r="Z2742"/>
  <c r="G2743"/>
  <c r="N2742"/>
  <c r="AA2742"/>
  <c r="A2743" l="1"/>
  <c r="V2743"/>
  <c r="W2743"/>
  <c r="S2743"/>
  <c r="X2743" l="1"/>
  <c r="Q2743"/>
  <c r="H2743"/>
  <c r="J2743"/>
  <c r="O2743"/>
  <c r="I2743"/>
  <c r="AB2743"/>
  <c r="T2743"/>
  <c r="U2743" s="1"/>
  <c r="AC2743"/>
  <c r="C2743" l="1"/>
  <c r="B2744" s="1"/>
  <c r="P2743"/>
  <c r="Y2743"/>
  <c r="Z2743"/>
  <c r="K2743"/>
  <c r="M2743" s="1"/>
  <c r="L2743"/>
  <c r="N2743" s="1"/>
  <c r="AA2743"/>
  <c r="A2744" l="1"/>
  <c r="G2744"/>
  <c r="W2744" l="1"/>
  <c r="S2744"/>
  <c r="V2744"/>
  <c r="AB2744" l="1"/>
  <c r="AA2744" s="1"/>
  <c r="T2744"/>
  <c r="AC2744"/>
  <c r="X2744"/>
  <c r="Q2744"/>
  <c r="O2744"/>
  <c r="J2744"/>
  <c r="H2744"/>
  <c r="I2744"/>
  <c r="C2744" l="1"/>
  <c r="B2745" s="1"/>
  <c r="G2745"/>
  <c r="U2744"/>
  <c r="K2744"/>
  <c r="M2744" s="1"/>
  <c r="L2744"/>
  <c r="N2744" s="1"/>
  <c r="P2744"/>
  <c r="Y2744"/>
  <c r="Z2744"/>
  <c r="A2745" l="1"/>
  <c r="S2745"/>
  <c r="V2745"/>
  <c r="W2745"/>
  <c r="AB2745" l="1"/>
  <c r="AA2745" s="1"/>
  <c r="T2745"/>
  <c r="U2745" s="1"/>
  <c r="C2745" s="1"/>
  <c r="B2746" s="1"/>
  <c r="AC2745"/>
  <c r="X2745"/>
  <c r="Q2745"/>
  <c r="I2745"/>
  <c r="J2745"/>
  <c r="O2745"/>
  <c r="H2745"/>
  <c r="A2746" l="1"/>
  <c r="P2745"/>
  <c r="Y2745"/>
  <c r="Z2745"/>
  <c r="K2745"/>
  <c r="M2745" s="1"/>
  <c r="L2745"/>
  <c r="N2745" s="1"/>
  <c r="G2746" l="1"/>
  <c r="S2746" l="1"/>
  <c r="V2746"/>
  <c r="W2746"/>
  <c r="Q2746" l="1"/>
  <c r="X2746"/>
  <c r="J2746"/>
  <c r="H2746"/>
  <c r="I2746"/>
  <c r="O2746"/>
  <c r="AB2746"/>
  <c r="T2746"/>
  <c r="AC2746"/>
  <c r="U2746"/>
  <c r="C2746" s="1"/>
  <c r="B2747" s="1"/>
  <c r="A2747" l="1"/>
  <c r="G2747"/>
  <c r="K2746"/>
  <c r="M2746" s="1"/>
  <c r="L2746"/>
  <c r="N2746" s="1"/>
  <c r="Y2746"/>
  <c r="Z2746"/>
  <c r="P2746"/>
  <c r="AA2746"/>
  <c r="S2747" l="1"/>
  <c r="V2747"/>
  <c r="W2747"/>
  <c r="X2747" l="1"/>
  <c r="Q2747"/>
  <c r="I2747"/>
  <c r="O2747"/>
  <c r="H2747"/>
  <c r="J2747"/>
  <c r="AB2747"/>
  <c r="T2747"/>
  <c r="AC2747"/>
  <c r="U2747"/>
  <c r="C2747" s="1"/>
  <c r="B2748" s="1"/>
  <c r="A2748" l="1"/>
  <c r="Z2747"/>
  <c r="P2747"/>
  <c r="Y2747"/>
  <c r="K2747"/>
  <c r="M2747" s="1"/>
  <c r="L2747"/>
  <c r="N2747" s="1"/>
  <c r="G2748"/>
  <c r="AA2747"/>
  <c r="S2748" l="1"/>
  <c r="V2748"/>
  <c r="W2748"/>
  <c r="AB2748" l="1"/>
  <c r="AA2748" s="1"/>
  <c r="T2748"/>
  <c r="AC2748"/>
  <c r="X2748"/>
  <c r="Q2748"/>
  <c r="O2748"/>
  <c r="J2748"/>
  <c r="H2748"/>
  <c r="I2748"/>
  <c r="C2748" l="1"/>
  <c r="B2749" s="1"/>
  <c r="K2748"/>
  <c r="M2748" s="1"/>
  <c r="L2748"/>
  <c r="N2748" s="1"/>
  <c r="U2748"/>
  <c r="P2748"/>
  <c r="Y2748"/>
  <c r="Z2748"/>
  <c r="A2749" l="1"/>
  <c r="G2749"/>
  <c r="V2749" l="1"/>
  <c r="W2749"/>
  <c r="S2749"/>
  <c r="X2749" l="1"/>
  <c r="Q2749"/>
  <c r="H2749"/>
  <c r="J2749"/>
  <c r="I2749"/>
  <c r="O2749"/>
  <c r="AB2749"/>
  <c r="T2749"/>
  <c r="AC2749"/>
  <c r="U2749"/>
  <c r="C2749"/>
  <c r="B2750" s="1"/>
  <c r="A2750" l="1"/>
  <c r="G2750"/>
  <c r="L2749"/>
  <c r="N2749" s="1"/>
  <c r="K2749"/>
  <c r="M2749" s="1"/>
  <c r="P2749"/>
  <c r="Y2749"/>
  <c r="Z2749"/>
  <c r="AA2749"/>
  <c r="V2750" l="1"/>
  <c r="W2750"/>
  <c r="S2750"/>
  <c r="X2750" l="1"/>
  <c r="Q2750"/>
  <c r="J2750"/>
  <c r="I2750"/>
  <c r="H2750"/>
  <c r="O2750"/>
  <c r="AC2750"/>
  <c r="AB2750"/>
  <c r="AA2750" s="1"/>
  <c r="T2750"/>
  <c r="U2750" s="1"/>
  <c r="C2750" s="1"/>
  <c r="B2751" s="1"/>
  <c r="A2751" l="1"/>
  <c r="K2750"/>
  <c r="M2750" s="1"/>
  <c r="L2750"/>
  <c r="N2750" s="1"/>
  <c r="P2750"/>
  <c r="Y2750"/>
  <c r="Z2750"/>
  <c r="G2751" l="1"/>
  <c r="V2751" l="1"/>
  <c r="W2751"/>
  <c r="S2751"/>
  <c r="X2751" l="1"/>
  <c r="Q2751"/>
  <c r="H2751"/>
  <c r="I2751"/>
  <c r="J2751"/>
  <c r="O2751"/>
  <c r="AB2751"/>
  <c r="T2751"/>
  <c r="AC2751"/>
  <c r="U2751"/>
  <c r="C2751" s="1"/>
  <c r="B2752" s="1"/>
  <c r="A2752" l="1"/>
  <c r="G2752"/>
  <c r="K2751"/>
  <c r="M2751" s="1"/>
  <c r="L2751"/>
  <c r="N2751" s="1"/>
  <c r="P2751"/>
  <c r="Y2751"/>
  <c r="Z2751"/>
  <c r="AA2751"/>
  <c r="W2752" l="1"/>
  <c r="S2752"/>
  <c r="V2752"/>
  <c r="AB2752" l="1"/>
  <c r="AA2752" s="1"/>
  <c r="T2752"/>
  <c r="AC2752"/>
  <c r="X2752"/>
  <c r="Q2752"/>
  <c r="J2752"/>
  <c r="H2752"/>
  <c r="O2752"/>
  <c r="I2752"/>
  <c r="C2752" l="1"/>
  <c r="B2753" s="1"/>
  <c r="P2752"/>
  <c r="Y2752"/>
  <c r="Z2752"/>
  <c r="K2752"/>
  <c r="M2752" s="1"/>
  <c r="L2752"/>
  <c r="N2752" s="1"/>
  <c r="U2752"/>
  <c r="A2753" l="1"/>
  <c r="G2753"/>
  <c r="S2753" l="1"/>
  <c r="V2753"/>
  <c r="W2753"/>
  <c r="AB2753" l="1"/>
  <c r="AA2753" s="1"/>
  <c r="T2753"/>
  <c r="AC2753"/>
  <c r="X2753"/>
  <c r="Q2753"/>
  <c r="I2753"/>
  <c r="O2753"/>
  <c r="J2753"/>
  <c r="H2753"/>
  <c r="P2753" l="1"/>
  <c r="Y2753"/>
  <c r="Z2753"/>
  <c r="U2753"/>
  <c r="C2753" s="1"/>
  <c r="B2754" s="1"/>
  <c r="K2753"/>
  <c r="M2753" s="1"/>
  <c r="L2753"/>
  <c r="N2753" s="1"/>
  <c r="A2754" l="1"/>
  <c r="G2754"/>
  <c r="S2754" l="1"/>
  <c r="V2754"/>
  <c r="W2754"/>
  <c r="AB2754" l="1"/>
  <c r="AA2754" s="1"/>
  <c r="T2754"/>
  <c r="AC2754"/>
  <c r="Q2754"/>
  <c r="X2754"/>
  <c r="J2754"/>
  <c r="H2754"/>
  <c r="I2754"/>
  <c r="O2754"/>
  <c r="H2755" l="1"/>
  <c r="G2755"/>
  <c r="K2754"/>
  <c r="M2754" s="1"/>
  <c r="L2754"/>
  <c r="N2754" s="1"/>
  <c r="Y2754"/>
  <c r="Z2754"/>
  <c r="P2754"/>
  <c r="U2754"/>
  <c r="C2754" s="1"/>
  <c r="B2755" s="1"/>
  <c r="A2755" l="1"/>
  <c r="S2755"/>
  <c r="V2755"/>
  <c r="W2755"/>
  <c r="AB2755" l="1"/>
  <c r="AA2755" s="1"/>
  <c r="T2755"/>
  <c r="U2755" s="1"/>
  <c r="C2755" s="1"/>
  <c r="B2756" s="1"/>
  <c r="AC2755"/>
  <c r="X2755"/>
  <c r="Q2755"/>
  <c r="I2755"/>
  <c r="J2755"/>
  <c r="O2755"/>
  <c r="A2756" l="1"/>
  <c r="Z2755"/>
  <c r="P2755"/>
  <c r="Y2755"/>
  <c r="G2756"/>
  <c r="K2755"/>
  <c r="M2755" s="1"/>
  <c r="L2755"/>
  <c r="N2755" s="1"/>
  <c r="S2756" l="1"/>
  <c r="G2757"/>
  <c r="V2756"/>
  <c r="W2756"/>
  <c r="AB2756" l="1"/>
  <c r="AA2756" s="1"/>
  <c r="T2756"/>
  <c r="AC2756"/>
  <c r="V2757"/>
  <c r="W2757"/>
  <c r="S2757"/>
  <c r="X2756"/>
  <c r="Q2756"/>
  <c r="H2756"/>
  <c r="J2756"/>
  <c r="I2756"/>
  <c r="O2756"/>
  <c r="C2756" l="1"/>
  <c r="B2757" s="1"/>
  <c r="AB2757"/>
  <c r="AA2757" s="1"/>
  <c r="T2757"/>
  <c r="U2757" s="1"/>
  <c r="AC2757"/>
  <c r="H2757"/>
  <c r="J2757"/>
  <c r="K2756"/>
  <c r="M2756" s="1"/>
  <c r="L2756"/>
  <c r="N2756" s="1"/>
  <c r="I2757"/>
  <c r="U2756"/>
  <c r="X2757"/>
  <c r="Q2757"/>
  <c r="O2757"/>
  <c r="P2756"/>
  <c r="Y2756"/>
  <c r="Z2756"/>
  <c r="L2757" l="1"/>
  <c r="N2757" s="1"/>
  <c r="K2757"/>
  <c r="M2757" s="1"/>
  <c r="P2757"/>
  <c r="Y2757"/>
  <c r="Z2757"/>
  <c r="G2758"/>
  <c r="A2757"/>
  <c r="C2757"/>
  <c r="B2758" s="1"/>
  <c r="V2758" l="1"/>
  <c r="W2758"/>
  <c r="S2758"/>
  <c r="A2758"/>
  <c r="X2758" l="1"/>
  <c r="Q2758"/>
  <c r="O2758"/>
  <c r="J2758"/>
  <c r="I2758"/>
  <c r="H2758"/>
  <c r="AC2758"/>
  <c r="U2758"/>
  <c r="C2758" s="1"/>
  <c r="B2759" s="1"/>
  <c r="AB2758"/>
  <c r="AA2758" s="1"/>
  <c r="T2758"/>
  <c r="A2759" l="1"/>
  <c r="P2758"/>
  <c r="Y2758"/>
  <c r="Z2758"/>
  <c r="K2758"/>
  <c r="M2758" s="1"/>
  <c r="L2758"/>
  <c r="N2758" s="1"/>
  <c r="G2759" l="1"/>
  <c r="V2759" l="1"/>
  <c r="W2759"/>
  <c r="S2759"/>
  <c r="X2759" l="1"/>
  <c r="Q2759"/>
  <c r="I2759"/>
  <c r="J2759"/>
  <c r="O2759"/>
  <c r="H2759"/>
  <c r="AB2759"/>
  <c r="T2759"/>
  <c r="AC2759"/>
  <c r="U2759"/>
  <c r="C2759" s="1"/>
  <c r="B2760" s="1"/>
  <c r="A2760" l="1"/>
  <c r="K2759"/>
  <c r="M2759" s="1"/>
  <c r="L2759"/>
  <c r="N2759" s="1"/>
  <c r="P2759"/>
  <c r="Y2759"/>
  <c r="Z2759"/>
  <c r="G2760"/>
  <c r="AA2759"/>
  <c r="W2760" l="1"/>
  <c r="S2760"/>
  <c r="V2760"/>
  <c r="AB2760" l="1"/>
  <c r="AA2760" s="1"/>
  <c r="T2760"/>
  <c r="AC2760"/>
  <c r="X2760"/>
  <c r="Q2760"/>
  <c r="O2760"/>
  <c r="I2760"/>
  <c r="J2760"/>
  <c r="H2760"/>
  <c r="C2760" l="1"/>
  <c r="B2761" s="1"/>
  <c r="G2761"/>
  <c r="U2760"/>
  <c r="K2760"/>
  <c r="M2760" s="1"/>
  <c r="L2760"/>
  <c r="N2760" s="1"/>
  <c r="P2760"/>
  <c r="Y2760"/>
  <c r="Z2760"/>
  <c r="A2761" l="1"/>
  <c r="S2761"/>
  <c r="V2761"/>
  <c r="W2761"/>
  <c r="AB2761" l="1"/>
  <c r="AA2761" s="1"/>
  <c r="T2761"/>
  <c r="U2761" s="1"/>
  <c r="C2761" s="1"/>
  <c r="B2762" s="1"/>
  <c r="AC2761"/>
  <c r="X2761"/>
  <c r="Q2761"/>
  <c r="H2761"/>
  <c r="I2761"/>
  <c r="O2761"/>
  <c r="J2761"/>
  <c r="A2762" l="1"/>
  <c r="K2761"/>
  <c r="M2761" s="1"/>
  <c r="L2761"/>
  <c r="N2761" s="1"/>
  <c r="P2761"/>
  <c r="Y2761"/>
  <c r="Z2761"/>
  <c r="G2762"/>
  <c r="S2762" l="1"/>
  <c r="V2762"/>
  <c r="W2762"/>
  <c r="AB2762" l="1"/>
  <c r="AA2762" s="1"/>
  <c r="T2762"/>
  <c r="AC2762"/>
  <c r="Q2762"/>
  <c r="X2762"/>
  <c r="I2762"/>
  <c r="J2762"/>
  <c r="H2762"/>
  <c r="O2762"/>
  <c r="Y2762" l="1"/>
  <c r="Z2762"/>
  <c r="P2762"/>
  <c r="U2762"/>
  <c r="C2762" s="1"/>
  <c r="B2763" s="1"/>
  <c r="K2762"/>
  <c r="M2762" s="1"/>
  <c r="L2762"/>
  <c r="N2762" s="1"/>
  <c r="A2763" l="1"/>
  <c r="G2763"/>
  <c r="S2763" l="1"/>
  <c r="V2763"/>
  <c r="W2763"/>
  <c r="AB2763" l="1"/>
  <c r="AA2763" s="1"/>
  <c r="T2763"/>
  <c r="AC2763"/>
  <c r="X2763"/>
  <c r="Q2763"/>
  <c r="O2763"/>
  <c r="I2763"/>
  <c r="J2763"/>
  <c r="H2763"/>
  <c r="C2763" l="1"/>
  <c r="B2764" s="1"/>
  <c r="K2763"/>
  <c r="M2763" s="1"/>
  <c r="L2763"/>
  <c r="N2763" s="1"/>
  <c r="U2763"/>
  <c r="Z2763"/>
  <c r="P2763"/>
  <c r="Y2763"/>
  <c r="A2764" l="1"/>
  <c r="G2764"/>
  <c r="S2764" l="1"/>
  <c r="V2764"/>
  <c r="W2764"/>
  <c r="AB2764" l="1"/>
  <c r="T2764"/>
  <c r="AC2764"/>
  <c r="X2764"/>
  <c r="Q2764"/>
  <c r="H2764"/>
  <c r="I2764"/>
  <c r="J2764"/>
  <c r="O2764"/>
  <c r="C2764" l="1"/>
  <c r="B2765" s="1"/>
  <c r="P2764"/>
  <c r="Y2764"/>
  <c r="Z2764"/>
  <c r="AA2764"/>
  <c r="U2764"/>
  <c r="K2764"/>
  <c r="M2764" s="1"/>
  <c r="L2764"/>
  <c r="N2764" s="1"/>
  <c r="A2765" l="1"/>
  <c r="G2765"/>
  <c r="V2765" l="1"/>
  <c r="W2765"/>
  <c r="S2765"/>
  <c r="X2765" l="1"/>
  <c r="Q2765"/>
  <c r="H2765"/>
  <c r="O2765"/>
  <c r="I2765"/>
  <c r="J2765"/>
  <c r="AB2765"/>
  <c r="T2765"/>
  <c r="AC2765"/>
  <c r="U2765"/>
  <c r="C2765" s="1"/>
  <c r="B2766" s="1"/>
  <c r="A2766" l="1"/>
  <c r="P2765"/>
  <c r="Y2765"/>
  <c r="Z2765"/>
  <c r="L2765"/>
  <c r="N2765" s="1"/>
  <c r="K2765"/>
  <c r="M2765" s="1"/>
  <c r="AA2765"/>
  <c r="G2766" l="1"/>
  <c r="V2766" l="1"/>
  <c r="W2766"/>
  <c r="S2766"/>
  <c r="X2766" l="1"/>
  <c r="Q2766"/>
  <c r="I2766"/>
  <c r="O2766"/>
  <c r="J2766"/>
  <c r="H2766"/>
  <c r="AC2766"/>
  <c r="AB2766"/>
  <c r="AA2766" s="1"/>
  <c r="T2766"/>
  <c r="U2766" s="1"/>
  <c r="K2766" l="1"/>
  <c r="M2766" s="1"/>
  <c r="L2766"/>
  <c r="N2766" s="1"/>
  <c r="C2766"/>
  <c r="B2767" s="1"/>
  <c r="P2766"/>
  <c r="Y2766"/>
  <c r="Z2766"/>
  <c r="G2767"/>
  <c r="V2767" l="1"/>
  <c r="W2767"/>
  <c r="S2767"/>
  <c r="A2767"/>
  <c r="X2767" l="1"/>
  <c r="Q2767"/>
  <c r="O2767"/>
  <c r="H2767"/>
  <c r="I2767"/>
  <c r="J2767"/>
  <c r="AB2767"/>
  <c r="T2767"/>
  <c r="AC2767"/>
  <c r="C2767" l="1"/>
  <c r="B2768" s="1"/>
  <c r="P2767"/>
  <c r="Y2767"/>
  <c r="Z2767"/>
  <c r="U2767"/>
  <c r="K2767"/>
  <c r="M2767" s="1"/>
  <c r="L2767"/>
  <c r="N2767" s="1"/>
  <c r="AA2767"/>
  <c r="A2768" l="1"/>
  <c r="G2768"/>
  <c r="W2768" l="1"/>
  <c r="S2768"/>
  <c r="V2768"/>
  <c r="AB2768" l="1"/>
  <c r="AA2768" s="1"/>
  <c r="T2768"/>
  <c r="AC2768"/>
  <c r="X2768"/>
  <c r="Q2768"/>
  <c r="H2768"/>
  <c r="J2768"/>
  <c r="O2768"/>
  <c r="I2768"/>
  <c r="P2768" l="1"/>
  <c r="Y2768"/>
  <c r="Z2768"/>
  <c r="K2768"/>
  <c r="M2768" s="1"/>
  <c r="L2768"/>
  <c r="N2768" s="1"/>
  <c r="U2768"/>
  <c r="C2768" s="1"/>
  <c r="B2769" s="1"/>
  <c r="A2769" l="1"/>
  <c r="G2769"/>
  <c r="S2769" l="1"/>
  <c r="V2769"/>
  <c r="W2769"/>
  <c r="AB2769" l="1"/>
  <c r="AA2769" s="1"/>
  <c r="T2769"/>
  <c r="AC2769"/>
  <c r="X2769"/>
  <c r="Q2769"/>
  <c r="I2769"/>
  <c r="O2769"/>
  <c r="J2769"/>
  <c r="H2769"/>
  <c r="P2769" l="1"/>
  <c r="Y2769"/>
  <c r="Z2769"/>
  <c r="H2770"/>
  <c r="U2769"/>
  <c r="C2769" s="1"/>
  <c r="B2770" s="1"/>
  <c r="K2769"/>
  <c r="M2769" s="1"/>
  <c r="L2769"/>
  <c r="N2769" s="1"/>
  <c r="A2770" l="1"/>
  <c r="G2770"/>
  <c r="S2770" l="1"/>
  <c r="V2770"/>
  <c r="W2770"/>
  <c r="AB2770" l="1"/>
  <c r="AA2770" s="1"/>
  <c r="T2770"/>
  <c r="AC2770"/>
  <c r="Q2770"/>
  <c r="X2770"/>
  <c r="O2770"/>
  <c r="J2770"/>
  <c r="I2770"/>
  <c r="C2770" l="1"/>
  <c r="B2771" s="1"/>
  <c r="K2770"/>
  <c r="M2770" s="1"/>
  <c r="L2770"/>
  <c r="N2770" s="1"/>
  <c r="U2770"/>
  <c r="Y2770"/>
  <c r="Z2770"/>
  <c r="P2770"/>
  <c r="G2771"/>
  <c r="A2771" l="1"/>
  <c r="S2771"/>
  <c r="G2772"/>
  <c r="V2771"/>
  <c r="W2771"/>
  <c r="AB2771" l="1"/>
  <c r="AA2771" s="1"/>
  <c r="T2771"/>
  <c r="U2771" s="1"/>
  <c r="C2771" s="1"/>
  <c r="B2772" s="1"/>
  <c r="AC2771"/>
  <c r="S2772"/>
  <c r="V2772"/>
  <c r="W2772"/>
  <c r="X2771"/>
  <c r="Q2771"/>
  <c r="H2771"/>
  <c r="J2771"/>
  <c r="I2771"/>
  <c r="O2771"/>
  <c r="A2772" l="1"/>
  <c r="X2772"/>
  <c r="Q2772"/>
  <c r="H2772"/>
  <c r="K2771"/>
  <c r="M2771" s="1"/>
  <c r="L2771"/>
  <c r="N2771" s="1"/>
  <c r="I2772"/>
  <c r="J2772"/>
  <c r="AB2772"/>
  <c r="AA2772" s="1"/>
  <c r="T2772"/>
  <c r="U2772" s="1"/>
  <c r="C2772" s="1"/>
  <c r="B2773" s="1"/>
  <c r="AC2772"/>
  <c r="Z2771"/>
  <c r="O2772"/>
  <c r="P2771"/>
  <c r="Y2771"/>
  <c r="A2773" l="1"/>
  <c r="P2772"/>
  <c r="Y2772"/>
  <c r="Z2772"/>
  <c r="K2772"/>
  <c r="G2773" s="1"/>
  <c r="L2772"/>
  <c r="N2772" s="1"/>
  <c r="V2773" l="1"/>
  <c r="W2773"/>
  <c r="S2773"/>
  <c r="M2772"/>
  <c r="X2773" l="1"/>
  <c r="Q2773"/>
  <c r="O2773"/>
  <c r="H2773"/>
  <c r="I2773"/>
  <c r="J2773"/>
  <c r="AB2773"/>
  <c r="T2773"/>
  <c r="AC2773"/>
  <c r="C2773" l="1"/>
  <c r="B2774" s="1"/>
  <c r="P2773"/>
  <c r="Y2773"/>
  <c r="Z2773"/>
  <c r="U2773"/>
  <c r="L2773"/>
  <c r="N2773" s="1"/>
  <c r="K2773"/>
  <c r="M2773" s="1"/>
  <c r="AA2773"/>
  <c r="A2774" l="1"/>
  <c r="G2774"/>
  <c r="V2774" l="1"/>
  <c r="W2774"/>
  <c r="S2774"/>
  <c r="X2774" l="1"/>
  <c r="Q2774"/>
  <c r="H2774"/>
  <c r="I2774"/>
  <c r="J2774"/>
  <c r="O2774"/>
  <c r="AC2774"/>
  <c r="AB2774"/>
  <c r="AA2774" s="1"/>
  <c r="T2774"/>
  <c r="U2774" s="1"/>
  <c r="G2775" l="1"/>
  <c r="K2774"/>
  <c r="M2774" s="1"/>
  <c r="L2774"/>
  <c r="N2774" s="1"/>
  <c r="C2774"/>
  <c r="B2775" s="1"/>
  <c r="P2774"/>
  <c r="Y2774"/>
  <c r="Z2774"/>
  <c r="V2775" l="1"/>
  <c r="W2775"/>
  <c r="S2775"/>
  <c r="A2775"/>
  <c r="X2775" l="1"/>
  <c r="Q2775"/>
  <c r="O2775"/>
  <c r="J2775"/>
  <c r="I2775"/>
  <c r="H2775"/>
  <c r="AB2775"/>
  <c r="T2775"/>
  <c r="U2775" s="1"/>
  <c r="AC2775"/>
  <c r="C2775" l="1"/>
  <c r="B2776" s="1"/>
  <c r="P2775"/>
  <c r="Y2775"/>
  <c r="Z2775"/>
  <c r="K2775"/>
  <c r="M2775" s="1"/>
  <c r="L2775"/>
  <c r="N2775" s="1"/>
  <c r="G2776"/>
  <c r="AA2775"/>
  <c r="A2776" l="1"/>
  <c r="W2776"/>
  <c r="S2776"/>
  <c r="V2776"/>
  <c r="AB2776" l="1"/>
  <c r="AA2776" s="1"/>
  <c r="T2776"/>
  <c r="U2776" s="1"/>
  <c r="C2776" s="1"/>
  <c r="B2777" s="1"/>
  <c r="AC2776"/>
  <c r="X2776"/>
  <c r="Q2776"/>
  <c r="I2776"/>
  <c r="J2776"/>
  <c r="H2776"/>
  <c r="O2776"/>
  <c r="A2777" l="1"/>
  <c r="P2776"/>
  <c r="Y2776"/>
  <c r="Z2776"/>
  <c r="K2776"/>
  <c r="M2776" s="1"/>
  <c r="L2776"/>
  <c r="N2776" s="1"/>
  <c r="G2777" l="1"/>
  <c r="S2777" l="1"/>
  <c r="V2777"/>
  <c r="W2777"/>
  <c r="AB2777" l="1"/>
  <c r="AA2777" s="1"/>
  <c r="T2777"/>
  <c r="AC2777"/>
  <c r="X2777"/>
  <c r="Q2777"/>
  <c r="O2777"/>
  <c r="J2777"/>
  <c r="I2777"/>
  <c r="H2777"/>
  <c r="C2777" l="1"/>
  <c r="B2778" s="1"/>
  <c r="U2777"/>
  <c r="K2777"/>
  <c r="M2777" s="1"/>
  <c r="L2777"/>
  <c r="N2777" s="1"/>
  <c r="P2777"/>
  <c r="Y2777"/>
  <c r="Z2777"/>
  <c r="A2778" l="1"/>
  <c r="G2778"/>
  <c r="S2778" l="1"/>
  <c r="V2778"/>
  <c r="W2778"/>
  <c r="AB2778" l="1"/>
  <c r="AA2778" s="1"/>
  <c r="T2778"/>
  <c r="AC2778"/>
  <c r="Q2778"/>
  <c r="X2778"/>
  <c r="H2778"/>
  <c r="J2778"/>
  <c r="O2778"/>
  <c r="I2778"/>
  <c r="C2778" l="1"/>
  <c r="B2779" s="1"/>
  <c r="K2778"/>
  <c r="M2778" s="1"/>
  <c r="L2778"/>
  <c r="N2778" s="1"/>
  <c r="U2778"/>
  <c r="Y2778"/>
  <c r="Z2778"/>
  <c r="P2778"/>
  <c r="A2779" l="1"/>
  <c r="G2779"/>
  <c r="S2779" l="1"/>
  <c r="V2779"/>
  <c r="W2779"/>
  <c r="AB2779" l="1"/>
  <c r="AA2779" s="1"/>
  <c r="T2779"/>
  <c r="U2779" s="1"/>
  <c r="AC2779"/>
  <c r="X2779"/>
  <c r="Q2779"/>
  <c r="O2779"/>
  <c r="I2779"/>
  <c r="H2779"/>
  <c r="J2779"/>
  <c r="K2779" l="1"/>
  <c r="M2779" s="1"/>
  <c r="L2779"/>
  <c r="N2779" s="1"/>
  <c r="C2779"/>
  <c r="B2780" s="1"/>
  <c r="Z2779"/>
  <c r="P2779"/>
  <c r="Y2779"/>
  <c r="G2780" l="1"/>
  <c r="A2780"/>
  <c r="S2780" l="1"/>
  <c r="V2780"/>
  <c r="W2780"/>
  <c r="AB2780" l="1"/>
  <c r="AA2780" s="1"/>
  <c r="T2780"/>
  <c r="AC2780"/>
  <c r="X2780"/>
  <c r="Q2780"/>
  <c r="J2780"/>
  <c r="H2780"/>
  <c r="I2780"/>
  <c r="O2780"/>
  <c r="G2781" l="1"/>
  <c r="K2780"/>
  <c r="M2780" s="1"/>
  <c r="L2780"/>
  <c r="N2780" s="1"/>
  <c r="P2780"/>
  <c r="Y2780"/>
  <c r="Z2780"/>
  <c r="U2780"/>
  <c r="C2780" s="1"/>
  <c r="B2781" s="1"/>
  <c r="A2781" l="1"/>
  <c r="V2781"/>
  <c r="W2781"/>
  <c r="S2781"/>
  <c r="X2781" l="1"/>
  <c r="Q2781"/>
  <c r="O2781"/>
  <c r="I2781"/>
  <c r="J2781"/>
  <c r="H2781"/>
  <c r="AB2781"/>
  <c r="T2781"/>
  <c r="AC2781"/>
  <c r="U2781" l="1"/>
  <c r="C2781" s="1"/>
  <c r="B2782" s="1"/>
  <c r="P2781"/>
  <c r="Y2781"/>
  <c r="Z2781"/>
  <c r="L2781"/>
  <c r="N2781" s="1"/>
  <c r="K2781"/>
  <c r="M2781" s="1"/>
  <c r="AA2781"/>
  <c r="A2782" l="1"/>
  <c r="G2782"/>
  <c r="V2782" l="1"/>
  <c r="W2782"/>
  <c r="S2782"/>
  <c r="X2782" l="1"/>
  <c r="Q2782"/>
  <c r="O2782"/>
  <c r="J2782"/>
  <c r="H2782"/>
  <c r="I2782"/>
  <c r="AC2782"/>
  <c r="AB2782"/>
  <c r="AA2782" s="1"/>
  <c r="T2782"/>
  <c r="U2782" s="1"/>
  <c r="P2782" l="1"/>
  <c r="Y2782"/>
  <c r="Z2782"/>
  <c r="C2782"/>
  <c r="B2783" s="1"/>
  <c r="K2782"/>
  <c r="M2782" s="1"/>
  <c r="L2782"/>
  <c r="N2782" s="1"/>
  <c r="A2783" l="1"/>
  <c r="G2783"/>
  <c r="V2783" l="1"/>
  <c r="W2783"/>
  <c r="S2783"/>
  <c r="X2783" l="1"/>
  <c r="Q2783"/>
  <c r="I2783"/>
  <c r="H2783"/>
  <c r="J2783"/>
  <c r="O2783"/>
  <c r="AB2783"/>
  <c r="T2783"/>
  <c r="AC2783"/>
  <c r="U2783"/>
  <c r="C2783" s="1"/>
  <c r="B2784" s="1"/>
  <c r="A2784" l="1"/>
  <c r="G2784"/>
  <c r="K2783"/>
  <c r="M2783" s="1"/>
  <c r="L2783"/>
  <c r="N2783" s="1"/>
  <c r="P2783"/>
  <c r="Y2783"/>
  <c r="Z2783"/>
  <c r="AA2783"/>
  <c r="W2784" l="1"/>
  <c r="S2784"/>
  <c r="V2784"/>
  <c r="AB2784" l="1"/>
  <c r="AA2784" s="1"/>
  <c r="T2784"/>
  <c r="AC2784"/>
  <c r="X2784"/>
  <c r="Q2784"/>
  <c r="O2784"/>
  <c r="I2784"/>
  <c r="J2784"/>
  <c r="H2784"/>
  <c r="C2784" l="1"/>
  <c r="B2785" s="1"/>
  <c r="K2784"/>
  <c r="M2784" s="1"/>
  <c r="L2784"/>
  <c r="N2784" s="1"/>
  <c r="H2785"/>
  <c r="P2784"/>
  <c r="Y2784"/>
  <c r="Z2784"/>
  <c r="U2784"/>
  <c r="A2785" l="1"/>
  <c r="G2785"/>
  <c r="S2785" l="1"/>
  <c r="V2785"/>
  <c r="W2785"/>
  <c r="AB2785" l="1"/>
  <c r="AA2785" s="1"/>
  <c r="T2785"/>
  <c r="AC2785"/>
  <c r="X2785"/>
  <c r="Q2785"/>
  <c r="J2785"/>
  <c r="I2785"/>
  <c r="O2785"/>
  <c r="C2785" l="1"/>
  <c r="B2786" s="1"/>
  <c r="P2785"/>
  <c r="Y2785"/>
  <c r="Z2785"/>
  <c r="G2786"/>
  <c r="K2785"/>
  <c r="M2785" s="1"/>
  <c r="L2785"/>
  <c r="N2785" s="1"/>
  <c r="U2785"/>
  <c r="A2786" l="1"/>
  <c r="S2786"/>
  <c r="G2787"/>
  <c r="V2786"/>
  <c r="W2786"/>
  <c r="AB2786" l="1"/>
  <c r="AA2786" s="1"/>
  <c r="T2786"/>
  <c r="U2786" s="1"/>
  <c r="C2786" s="1"/>
  <c r="B2787" s="1"/>
  <c r="AC2786"/>
  <c r="S2787"/>
  <c r="V2787"/>
  <c r="W2787"/>
  <c r="Q2786"/>
  <c r="X2786"/>
  <c r="H2786"/>
  <c r="I2786"/>
  <c r="O2786"/>
  <c r="J2786"/>
  <c r="A2787" l="1"/>
  <c r="J2787"/>
  <c r="H2787"/>
  <c r="AB2787"/>
  <c r="AA2787" s="1"/>
  <c r="T2787"/>
  <c r="U2787" s="1"/>
  <c r="C2787" s="1"/>
  <c r="B2788" s="1"/>
  <c r="AC2787"/>
  <c r="K2786"/>
  <c r="M2786" s="1"/>
  <c r="L2786"/>
  <c r="N2786" s="1"/>
  <c r="I2787"/>
  <c r="Y2786"/>
  <c r="Z2786"/>
  <c r="O2787"/>
  <c r="P2786"/>
  <c r="X2787"/>
  <c r="Q2787"/>
  <c r="A2788" l="1"/>
  <c r="M2787"/>
  <c r="K2787"/>
  <c r="L2787"/>
  <c r="G2788"/>
  <c r="N2787"/>
  <c r="Z2787"/>
  <c r="P2787"/>
  <c r="Y2787"/>
  <c r="S2788" l="1"/>
  <c r="V2788"/>
  <c r="W2788"/>
  <c r="AB2788" l="1"/>
  <c r="AA2788" s="1"/>
  <c r="T2788"/>
  <c r="AC2788"/>
  <c r="X2788"/>
  <c r="Q2788"/>
  <c r="H2788"/>
  <c r="I2788"/>
  <c r="J2788"/>
  <c r="O2788"/>
  <c r="C2788" l="1"/>
  <c r="B2789" s="1"/>
  <c r="K2788"/>
  <c r="M2788" s="1"/>
  <c r="L2788"/>
  <c r="N2788" s="1"/>
  <c r="P2788"/>
  <c r="Y2788"/>
  <c r="Z2788"/>
  <c r="U2788"/>
  <c r="A2789" l="1"/>
  <c r="G2789"/>
  <c r="V2789" l="1"/>
  <c r="W2789"/>
  <c r="S2789"/>
  <c r="X2789" l="1"/>
  <c r="Q2789"/>
  <c r="H2789"/>
  <c r="J2789"/>
  <c r="O2789"/>
  <c r="I2789"/>
  <c r="AB2789"/>
  <c r="T2789"/>
  <c r="AC2789"/>
  <c r="U2789"/>
  <c r="C2789" s="1"/>
  <c r="B2790" s="1"/>
  <c r="A2790" l="1"/>
  <c r="P2789"/>
  <c r="Y2789"/>
  <c r="Z2789"/>
  <c r="L2789"/>
  <c r="N2789" s="1"/>
  <c r="K2789"/>
  <c r="M2789" s="1"/>
  <c r="AA2789"/>
  <c r="G2790" l="1"/>
  <c r="V2790" l="1"/>
  <c r="W2790"/>
  <c r="S2790"/>
  <c r="X2790" l="1"/>
  <c r="Q2790"/>
  <c r="O2790"/>
  <c r="J2790"/>
  <c r="H2790"/>
  <c r="I2790"/>
  <c r="AC2790"/>
  <c r="AB2790"/>
  <c r="AA2790" s="1"/>
  <c r="T2790"/>
  <c r="U2790" s="1"/>
  <c r="P2790" l="1"/>
  <c r="Y2790"/>
  <c r="Z2790"/>
  <c r="K2790"/>
  <c r="M2790" s="1"/>
  <c r="L2790"/>
  <c r="N2790" s="1"/>
  <c r="C2790"/>
  <c r="B2791" s="1"/>
  <c r="A2791" l="1"/>
  <c r="G2791"/>
  <c r="V2791" l="1"/>
  <c r="W2791"/>
  <c r="S2791"/>
  <c r="X2791" l="1"/>
  <c r="Q2791"/>
  <c r="I2791"/>
  <c r="H2791"/>
  <c r="O2791"/>
  <c r="J2791"/>
  <c r="AB2791"/>
  <c r="T2791"/>
  <c r="AC2791"/>
  <c r="U2791"/>
  <c r="C2791" s="1"/>
  <c r="B2792" s="1"/>
  <c r="A2792" l="1"/>
  <c r="K2791"/>
  <c r="M2791" s="1"/>
  <c r="L2791"/>
  <c r="N2791" s="1"/>
  <c r="P2791"/>
  <c r="Y2791"/>
  <c r="Z2791"/>
  <c r="AA2791"/>
  <c r="G2792" l="1"/>
  <c r="W2792" l="1"/>
  <c r="S2792"/>
  <c r="V2792"/>
  <c r="AB2792" l="1"/>
  <c r="AA2792" s="1"/>
  <c r="T2792"/>
  <c r="AC2792"/>
  <c r="X2792"/>
  <c r="Q2792"/>
  <c r="O2792"/>
  <c r="J2792"/>
  <c r="H2792"/>
  <c r="I2792"/>
  <c r="C2792" l="1"/>
  <c r="B2793" s="1"/>
  <c r="G2793"/>
  <c r="K2792"/>
  <c r="M2792" s="1"/>
  <c r="L2792"/>
  <c r="N2792" s="1"/>
  <c r="U2792"/>
  <c r="P2792"/>
  <c r="Y2792"/>
  <c r="Z2792"/>
  <c r="A2793" l="1"/>
  <c r="S2793"/>
  <c r="V2793"/>
  <c r="W2793"/>
  <c r="AB2793" l="1"/>
  <c r="AA2793" s="1"/>
  <c r="T2793"/>
  <c r="U2793" s="1"/>
  <c r="C2793" s="1"/>
  <c r="B2794" s="1"/>
  <c r="AC2793"/>
  <c r="X2793"/>
  <c r="Q2793"/>
  <c r="J2793"/>
  <c r="O2793"/>
  <c r="I2793"/>
  <c r="H2793"/>
  <c r="A2794" l="1"/>
  <c r="P2793"/>
  <c r="Y2793"/>
  <c r="Z2793"/>
  <c r="K2793"/>
  <c r="M2793" s="1"/>
  <c r="L2793"/>
  <c r="N2793" s="1"/>
  <c r="G2794" l="1"/>
  <c r="S2794" l="1"/>
  <c r="V2794"/>
  <c r="W2794"/>
  <c r="Q2794" l="1"/>
  <c r="X2794"/>
  <c r="I2794"/>
  <c r="O2794"/>
  <c r="J2794"/>
  <c r="H2794"/>
  <c r="AB2794"/>
  <c r="T2794"/>
  <c r="AC2794"/>
  <c r="U2794"/>
  <c r="C2794" s="1"/>
  <c r="B2795" s="1"/>
  <c r="A2795" l="1"/>
  <c r="K2794"/>
  <c r="M2794" s="1"/>
  <c r="L2794"/>
  <c r="N2794" s="1"/>
  <c r="Y2794"/>
  <c r="Z2794"/>
  <c r="P2794"/>
  <c r="AA2794"/>
  <c r="G2795" l="1"/>
  <c r="S2795" l="1"/>
  <c r="V2795"/>
  <c r="W2795"/>
  <c r="AB2795" l="1"/>
  <c r="AA2795" s="1"/>
  <c r="T2795"/>
  <c r="AC2795"/>
  <c r="X2795"/>
  <c r="Q2795"/>
  <c r="J2795"/>
  <c r="I2795"/>
  <c r="H2795"/>
  <c r="O2795"/>
  <c r="C2795" l="1"/>
  <c r="B2796" s="1"/>
  <c r="G2796"/>
  <c r="K2795"/>
  <c r="M2795" s="1"/>
  <c r="L2795"/>
  <c r="N2795" s="1"/>
  <c r="Z2795"/>
  <c r="P2795"/>
  <c r="Y2795"/>
  <c r="U2795"/>
  <c r="A2796" l="1"/>
  <c r="S2796"/>
  <c r="V2796"/>
  <c r="W2796"/>
  <c r="AB2796" l="1"/>
  <c r="AA2796" s="1"/>
  <c r="T2796"/>
  <c r="U2796" s="1"/>
  <c r="C2796" s="1"/>
  <c r="B2797" s="1"/>
  <c r="AC2796"/>
  <c r="X2796"/>
  <c r="Q2796"/>
  <c r="O2796"/>
  <c r="I2796"/>
  <c r="J2796"/>
  <c r="H2796"/>
  <c r="A2797" l="1"/>
  <c r="K2796"/>
  <c r="M2796" s="1"/>
  <c r="L2796"/>
  <c r="N2796" s="1"/>
  <c r="P2796"/>
  <c r="Y2796"/>
  <c r="Z2796"/>
  <c r="G2797" l="1"/>
  <c r="V2797" l="1"/>
  <c r="W2797"/>
  <c r="S2797"/>
  <c r="X2797" l="1"/>
  <c r="Q2797"/>
  <c r="J2797"/>
  <c r="H2797"/>
  <c r="I2797"/>
  <c r="O2797"/>
  <c r="AB2797"/>
  <c r="T2797"/>
  <c r="AC2797"/>
  <c r="U2797"/>
  <c r="C2797" s="1"/>
  <c r="B2798" s="1"/>
  <c r="A2798" l="1"/>
  <c r="G2798"/>
  <c r="L2797"/>
  <c r="N2797" s="1"/>
  <c r="K2797"/>
  <c r="M2797" s="1"/>
  <c r="P2797"/>
  <c r="Y2797"/>
  <c r="Z2797"/>
  <c r="AA2797"/>
  <c r="V2798" l="1"/>
  <c r="W2798"/>
  <c r="S2798"/>
  <c r="X2798" l="1"/>
  <c r="Q2798"/>
  <c r="I2798"/>
  <c r="J2798"/>
  <c r="H2798"/>
  <c r="O2798"/>
  <c r="AC2798"/>
  <c r="AB2798"/>
  <c r="AA2798" s="1"/>
  <c r="T2798"/>
  <c r="U2798" s="1"/>
  <c r="K2798" l="1"/>
  <c r="M2798" s="1"/>
  <c r="L2798"/>
  <c r="N2798" s="1"/>
  <c r="P2798"/>
  <c r="Y2798"/>
  <c r="Z2798"/>
  <c r="C2798"/>
  <c r="B2799" s="1"/>
  <c r="A2799" l="1"/>
  <c r="G2799"/>
  <c r="V2799" l="1"/>
  <c r="W2799"/>
  <c r="S2799"/>
  <c r="X2799" l="1"/>
  <c r="Q2799"/>
  <c r="O2799"/>
  <c r="H2799"/>
  <c r="J2799"/>
  <c r="I2799"/>
  <c r="AB2799"/>
  <c r="T2799"/>
  <c r="AC2799"/>
  <c r="U2799"/>
  <c r="C2799" s="1"/>
  <c r="B2800" s="1"/>
  <c r="A2800" l="1"/>
  <c r="P2799"/>
  <c r="Y2799"/>
  <c r="Z2799"/>
  <c r="H2800"/>
  <c r="K2799"/>
  <c r="M2799" s="1"/>
  <c r="L2799"/>
  <c r="N2799" s="1"/>
  <c r="AA2799"/>
  <c r="G2800" l="1"/>
  <c r="W2800" l="1"/>
  <c r="S2800"/>
  <c r="V2800"/>
  <c r="AB2800" l="1"/>
  <c r="AA2800" s="1"/>
  <c r="T2800"/>
  <c r="AC2800"/>
  <c r="X2800"/>
  <c r="Q2800"/>
  <c r="O2800"/>
  <c r="I2800"/>
  <c r="J2800"/>
  <c r="C2800" l="1"/>
  <c r="B2801" s="1"/>
  <c r="K2800"/>
  <c r="M2800" s="1"/>
  <c r="L2800"/>
  <c r="N2800" s="1"/>
  <c r="U2800"/>
  <c r="P2800"/>
  <c r="Y2800"/>
  <c r="Z2800"/>
  <c r="G2801"/>
  <c r="A2801" l="1"/>
  <c r="S2801"/>
  <c r="G2802"/>
  <c r="V2801"/>
  <c r="W2801"/>
  <c r="AB2801" l="1"/>
  <c r="AA2801" s="1"/>
  <c r="T2801"/>
  <c r="U2801" s="1"/>
  <c r="C2801" s="1"/>
  <c r="B2802" s="1"/>
  <c r="AC2801"/>
  <c r="S2802"/>
  <c r="V2802"/>
  <c r="W2802"/>
  <c r="X2801"/>
  <c r="Q2801"/>
  <c r="H2801"/>
  <c r="J2801"/>
  <c r="I2801"/>
  <c r="O2801"/>
  <c r="A2802" l="1"/>
  <c r="Q2802"/>
  <c r="X2802"/>
  <c r="H2802"/>
  <c r="J2802"/>
  <c r="AB2802"/>
  <c r="T2802"/>
  <c r="AC2802"/>
  <c r="U2802"/>
  <c r="C2802" s="1"/>
  <c r="B2803" s="1"/>
  <c r="I2802"/>
  <c r="K2801"/>
  <c r="M2801" s="1"/>
  <c r="L2801"/>
  <c r="N2801" s="1"/>
  <c r="P2801"/>
  <c r="Y2801"/>
  <c r="Z2801"/>
  <c r="O2802"/>
  <c r="A2803" l="1"/>
  <c r="Y2802"/>
  <c r="Z2802"/>
  <c r="P2802"/>
  <c r="K2802"/>
  <c r="L2802"/>
  <c r="M2802"/>
  <c r="G2803"/>
  <c r="N2802"/>
  <c r="AA2802"/>
  <c r="S2803" l="1"/>
  <c r="V2803"/>
  <c r="W2803"/>
  <c r="AB2803" l="1"/>
  <c r="AA2803" s="1"/>
  <c r="T2803"/>
  <c r="AC2803"/>
  <c r="X2803"/>
  <c r="Q2803"/>
  <c r="J2803"/>
  <c r="O2803"/>
  <c r="I2803"/>
  <c r="H2803"/>
  <c r="C2803" l="1"/>
  <c r="B2804" s="1"/>
  <c r="Z2803"/>
  <c r="P2803"/>
  <c r="Y2803"/>
  <c r="U2803"/>
  <c r="K2803"/>
  <c r="M2803" s="1"/>
  <c r="L2803"/>
  <c r="N2803" s="1"/>
  <c r="A2804" l="1"/>
  <c r="G2804"/>
  <c r="S2804" l="1"/>
  <c r="V2804"/>
  <c r="W2804"/>
  <c r="AB2804" l="1"/>
  <c r="AA2804" s="1"/>
  <c r="T2804"/>
  <c r="AC2804"/>
  <c r="X2804"/>
  <c r="Q2804"/>
  <c r="H2804"/>
  <c r="J2804"/>
  <c r="O2804"/>
  <c r="I2804"/>
  <c r="C2804" l="1"/>
  <c r="B2805" s="1"/>
  <c r="K2804"/>
  <c r="M2804" s="1"/>
  <c r="L2804"/>
  <c r="N2804" s="1"/>
  <c r="U2804"/>
  <c r="P2804"/>
  <c r="Y2804"/>
  <c r="Z2804"/>
  <c r="A2805" l="1"/>
  <c r="G2805"/>
  <c r="V2805" l="1"/>
  <c r="W2805"/>
  <c r="S2805"/>
  <c r="AB2805" l="1"/>
  <c r="AA2805" s="1"/>
  <c r="T2805"/>
  <c r="AC2805"/>
  <c r="X2805"/>
  <c r="Q2805"/>
  <c r="O2805"/>
  <c r="J2805"/>
  <c r="I2805"/>
  <c r="H2805"/>
  <c r="C2805" l="1"/>
  <c r="B2806" s="1"/>
  <c r="G2806"/>
  <c r="U2805"/>
  <c r="L2805"/>
  <c r="N2805" s="1"/>
  <c r="K2805"/>
  <c r="M2805" s="1"/>
  <c r="P2805"/>
  <c r="Y2805"/>
  <c r="Z2805"/>
  <c r="A2806" l="1"/>
  <c r="V2806"/>
  <c r="W2806"/>
  <c r="S2806"/>
  <c r="X2806" l="1"/>
  <c r="Q2806"/>
  <c r="I2806"/>
  <c r="O2806"/>
  <c r="J2806"/>
  <c r="H2806"/>
  <c r="AC2806"/>
  <c r="U2806"/>
  <c r="C2806" s="1"/>
  <c r="B2807" s="1"/>
  <c r="AB2806"/>
  <c r="AA2806" s="1"/>
  <c r="T2806"/>
  <c r="A2807" l="1"/>
  <c r="K2806"/>
  <c r="M2806" s="1"/>
  <c r="L2806"/>
  <c r="N2806" s="1"/>
  <c r="P2806"/>
  <c r="Y2806"/>
  <c r="Z2806"/>
  <c r="G2807"/>
  <c r="V2807" l="1"/>
  <c r="W2807"/>
  <c r="S2807"/>
  <c r="X2807" l="1"/>
  <c r="Q2807"/>
  <c r="O2807"/>
  <c r="I2807"/>
  <c r="J2807"/>
  <c r="H2807"/>
  <c r="AB2807"/>
  <c r="T2807"/>
  <c r="AC2807"/>
  <c r="U2807"/>
  <c r="C2807" s="1"/>
  <c r="B2808" s="1"/>
  <c r="A2808" l="1"/>
  <c r="P2807"/>
  <c r="Y2807"/>
  <c r="Z2807"/>
  <c r="K2807"/>
  <c r="M2807" s="1"/>
  <c r="L2807"/>
  <c r="N2807" s="1"/>
  <c r="AA2807"/>
  <c r="G2808" l="1"/>
  <c r="W2808" l="1"/>
  <c r="S2808"/>
  <c r="V2808"/>
  <c r="AB2808" l="1"/>
  <c r="AA2808" s="1"/>
  <c r="T2808"/>
  <c r="AC2808"/>
  <c r="X2808"/>
  <c r="Q2808"/>
  <c r="I2808"/>
  <c r="O2808"/>
  <c r="H2808"/>
  <c r="J2808"/>
  <c r="C2808" l="1"/>
  <c r="B2809" s="1"/>
  <c r="U2808"/>
  <c r="P2808"/>
  <c r="Y2808"/>
  <c r="Z2808"/>
  <c r="K2808"/>
  <c r="M2808" s="1"/>
  <c r="L2808"/>
  <c r="N2808" s="1"/>
  <c r="A2809" l="1"/>
  <c r="G2809"/>
  <c r="S2809" l="1"/>
  <c r="V2809"/>
  <c r="W2809"/>
  <c r="AB2809" l="1"/>
  <c r="AA2809" s="1"/>
  <c r="T2809"/>
  <c r="AC2809"/>
  <c r="X2809"/>
  <c r="Q2809"/>
  <c r="O2809"/>
  <c r="I2809"/>
  <c r="J2809"/>
  <c r="H2809"/>
  <c r="C2809" l="1"/>
  <c r="B2810" s="1"/>
  <c r="K2809"/>
  <c r="M2809" s="1"/>
  <c r="L2809"/>
  <c r="N2809" s="1"/>
  <c r="U2809"/>
  <c r="P2809"/>
  <c r="Y2809"/>
  <c r="Z2809"/>
  <c r="A2810" l="1"/>
  <c r="G2810"/>
  <c r="S2810" l="1"/>
  <c r="V2810"/>
  <c r="W2810"/>
  <c r="AB2810" l="1"/>
  <c r="AA2810" s="1"/>
  <c r="T2810"/>
  <c r="AC2810"/>
  <c r="Q2810"/>
  <c r="X2810"/>
  <c r="I2810"/>
  <c r="H2810"/>
  <c r="J2810"/>
  <c r="O2810"/>
  <c r="Y2810" l="1"/>
  <c r="Z2810"/>
  <c r="P2810"/>
  <c r="U2810"/>
  <c r="C2810" s="1"/>
  <c r="B2811" s="1"/>
  <c r="K2810"/>
  <c r="M2810" s="1"/>
  <c r="L2810"/>
  <c r="N2810" s="1"/>
  <c r="A2811" l="1"/>
  <c r="G2811"/>
  <c r="S2811" l="1"/>
  <c r="V2811"/>
  <c r="W2811"/>
  <c r="AB2811" l="1"/>
  <c r="AA2811" s="1"/>
  <c r="T2811"/>
  <c r="AC2811"/>
  <c r="X2811"/>
  <c r="Q2811"/>
  <c r="O2811"/>
  <c r="J2811"/>
  <c r="I2811"/>
  <c r="H2811"/>
  <c r="C2811" l="1"/>
  <c r="B2812" s="1"/>
  <c r="G2812"/>
  <c r="U2811"/>
  <c r="K2811"/>
  <c r="M2811" s="1"/>
  <c r="L2811"/>
  <c r="N2811" s="1"/>
  <c r="Z2811"/>
  <c r="P2811"/>
  <c r="Y2811"/>
  <c r="A2812" l="1"/>
  <c r="S2812"/>
  <c r="V2812"/>
  <c r="W2812"/>
  <c r="AB2812" l="1"/>
  <c r="AA2812" s="1"/>
  <c r="T2812"/>
  <c r="U2812" s="1"/>
  <c r="C2812" s="1"/>
  <c r="B2813" s="1"/>
  <c r="AC2812"/>
  <c r="X2812"/>
  <c r="Q2812"/>
  <c r="I2812"/>
  <c r="J2812"/>
  <c r="H2812"/>
  <c r="O2812"/>
  <c r="A2813" l="1"/>
  <c r="P2812"/>
  <c r="Y2812"/>
  <c r="Z2812"/>
  <c r="K2812"/>
  <c r="M2812" s="1"/>
  <c r="L2812"/>
  <c r="N2812" s="1"/>
  <c r="G2813" l="1"/>
  <c r="V2813" l="1"/>
  <c r="W2813"/>
  <c r="S2813"/>
  <c r="X2813" l="1"/>
  <c r="Q2813"/>
  <c r="O2813"/>
  <c r="I2813"/>
  <c r="H2813"/>
  <c r="J2813"/>
  <c r="AB2813"/>
  <c r="T2813"/>
  <c r="AC2813"/>
  <c r="U2813"/>
  <c r="C2813" s="1"/>
  <c r="B2814" s="1"/>
  <c r="A2814" l="1"/>
  <c r="P2813"/>
  <c r="Y2813"/>
  <c r="Z2813"/>
  <c r="L2813"/>
  <c r="N2813" s="1"/>
  <c r="K2813"/>
  <c r="M2813" s="1"/>
  <c r="AA2813"/>
  <c r="G2814" l="1"/>
  <c r="V2814" l="1"/>
  <c r="W2814"/>
  <c r="S2814"/>
  <c r="X2814" l="1"/>
  <c r="Q2814"/>
  <c r="O2814"/>
  <c r="J2814"/>
  <c r="H2814"/>
  <c r="I2814"/>
  <c r="AC2814"/>
  <c r="AB2814"/>
  <c r="AA2814" s="1"/>
  <c r="T2814"/>
  <c r="U2814" s="1"/>
  <c r="P2814" l="1"/>
  <c r="Y2814"/>
  <c r="Z2814"/>
  <c r="C2814"/>
  <c r="B2815" s="1"/>
  <c r="H2815"/>
  <c r="K2814"/>
  <c r="M2814" s="1"/>
  <c r="L2814"/>
  <c r="N2814" s="1"/>
  <c r="A2815" l="1"/>
  <c r="G2815"/>
  <c r="V2815" l="1"/>
  <c r="W2815"/>
  <c r="S2815"/>
  <c r="X2815" l="1"/>
  <c r="Q2815"/>
  <c r="J2815"/>
  <c r="O2815"/>
  <c r="I2815"/>
  <c r="AB2815"/>
  <c r="AA2815" s="1"/>
  <c r="T2815"/>
  <c r="AC2815"/>
  <c r="U2815"/>
  <c r="C2815" s="1"/>
  <c r="B2816" s="1"/>
  <c r="A2816" l="1"/>
  <c r="P2815"/>
  <c r="Y2815"/>
  <c r="Z2815"/>
  <c r="G2816"/>
  <c r="K2815"/>
  <c r="M2815" s="1"/>
  <c r="L2815"/>
  <c r="N2815" s="1"/>
  <c r="W2816" l="1"/>
  <c r="S2816"/>
  <c r="G2817"/>
  <c r="V2816"/>
  <c r="AB2816" l="1"/>
  <c r="AA2816" s="1"/>
  <c r="T2816"/>
  <c r="AC2816"/>
  <c r="S2817"/>
  <c r="V2817"/>
  <c r="W2817"/>
  <c r="X2816"/>
  <c r="Q2816"/>
  <c r="H2816"/>
  <c r="O2816"/>
  <c r="J2816"/>
  <c r="I2816"/>
  <c r="C2816" l="1"/>
  <c r="B2817" s="1"/>
  <c r="U2816"/>
  <c r="P2816"/>
  <c r="O2817" s="1"/>
  <c r="Y2816"/>
  <c r="Z2816"/>
  <c r="H2817"/>
  <c r="AB2817"/>
  <c r="T2817"/>
  <c r="U2817" s="1"/>
  <c r="AC2817"/>
  <c r="X2817"/>
  <c r="Q2817"/>
  <c r="I2817"/>
  <c r="K2816"/>
  <c r="M2816" s="1"/>
  <c r="L2816"/>
  <c r="N2816" s="1"/>
  <c r="J2817"/>
  <c r="P2817" l="1"/>
  <c r="Y2817"/>
  <c r="Z2817"/>
  <c r="A2817"/>
  <c r="C2817"/>
  <c r="B2818" s="1"/>
  <c r="K2817"/>
  <c r="M2817" s="1"/>
  <c r="L2817"/>
  <c r="N2817" s="1"/>
  <c r="AA2817"/>
  <c r="G2818" l="1"/>
  <c r="A2818"/>
  <c r="S2818" l="1"/>
  <c r="V2818"/>
  <c r="W2818"/>
  <c r="Q2818" l="1"/>
  <c r="X2818"/>
  <c r="J2818"/>
  <c r="O2818"/>
  <c r="H2818"/>
  <c r="I2818"/>
  <c r="AB2818"/>
  <c r="T2818"/>
  <c r="AC2818"/>
  <c r="U2818"/>
  <c r="C2818" s="1"/>
  <c r="B2819" s="1"/>
  <c r="A2819" l="1"/>
  <c r="Y2818"/>
  <c r="Z2818"/>
  <c r="P2818"/>
  <c r="K2818"/>
  <c r="M2818" s="1"/>
  <c r="L2818"/>
  <c r="N2818" s="1"/>
  <c r="AA2818"/>
  <c r="G2819" l="1"/>
  <c r="S2819" l="1"/>
  <c r="V2819"/>
  <c r="W2819"/>
  <c r="X2819" l="1"/>
  <c r="Q2819"/>
  <c r="O2819"/>
  <c r="J2819"/>
  <c r="H2819"/>
  <c r="I2819"/>
  <c r="AB2819"/>
  <c r="T2819"/>
  <c r="AC2819"/>
  <c r="U2819"/>
  <c r="C2819" s="1"/>
  <c r="B2820" s="1"/>
  <c r="A2820" l="1"/>
  <c r="Z2819"/>
  <c r="P2819"/>
  <c r="Y2819"/>
  <c r="K2819"/>
  <c r="M2819" s="1"/>
  <c r="L2819"/>
  <c r="N2819" s="1"/>
  <c r="AA2819"/>
  <c r="G2820" l="1"/>
  <c r="S2820" l="1"/>
  <c r="V2820"/>
  <c r="W2820"/>
  <c r="AB2820" l="1"/>
  <c r="AA2820" s="1"/>
  <c r="T2820"/>
  <c r="U2820" s="1"/>
  <c r="AC2820"/>
  <c r="X2820"/>
  <c r="Q2820"/>
  <c r="H2820"/>
  <c r="I2820"/>
  <c r="O2820"/>
  <c r="J2820"/>
  <c r="C2820" l="1"/>
  <c r="B2821" s="1"/>
  <c r="K2820"/>
  <c r="M2820" s="1"/>
  <c r="L2820"/>
  <c r="N2820" s="1"/>
  <c r="P2820"/>
  <c r="Y2820"/>
  <c r="Z2820"/>
  <c r="G2821"/>
  <c r="A2821" l="1"/>
  <c r="V2821"/>
  <c r="W2821"/>
  <c r="S2821"/>
  <c r="AB2821" l="1"/>
  <c r="AA2821" s="1"/>
  <c r="T2821"/>
  <c r="AC2821"/>
  <c r="X2821"/>
  <c r="Q2821"/>
  <c r="O2821"/>
  <c r="I2821"/>
  <c r="J2821"/>
  <c r="H2821"/>
  <c r="C2821" l="1"/>
  <c r="B2822" s="1"/>
  <c r="U2821"/>
  <c r="L2821"/>
  <c r="N2821" s="1"/>
  <c r="K2821"/>
  <c r="M2821" s="1"/>
  <c r="P2821"/>
  <c r="Y2821"/>
  <c r="Z2821"/>
  <c r="A2822" l="1"/>
  <c r="G2822"/>
  <c r="V2822" l="1"/>
  <c r="W2822"/>
  <c r="S2822"/>
  <c r="X2822" l="1"/>
  <c r="Q2822"/>
  <c r="H2822"/>
  <c r="I2822"/>
  <c r="J2822"/>
  <c r="O2822"/>
  <c r="AC2822"/>
  <c r="AB2822"/>
  <c r="AA2822" s="1"/>
  <c r="T2822"/>
  <c r="U2822" s="1"/>
  <c r="G2823" l="1"/>
  <c r="C2822"/>
  <c r="B2823" s="1"/>
  <c r="K2822"/>
  <c r="M2822" s="1"/>
  <c r="L2822"/>
  <c r="N2822" s="1"/>
  <c r="P2822"/>
  <c r="Y2822"/>
  <c r="Z2822"/>
  <c r="V2823" l="1"/>
  <c r="W2823"/>
  <c r="S2823"/>
  <c r="A2823"/>
  <c r="X2823" l="1"/>
  <c r="Q2823"/>
  <c r="O2823"/>
  <c r="J2823"/>
  <c r="I2823"/>
  <c r="H2823"/>
  <c r="AB2823"/>
  <c r="T2823"/>
  <c r="AC2823"/>
  <c r="U2823"/>
  <c r="C2823" s="1"/>
  <c r="B2824" s="1"/>
  <c r="A2824" l="1"/>
  <c r="K2823"/>
  <c r="M2823" s="1"/>
  <c r="L2823"/>
  <c r="N2823" s="1"/>
  <c r="P2823"/>
  <c r="Y2823"/>
  <c r="Z2823"/>
  <c r="G2824"/>
  <c r="AA2823"/>
  <c r="W2824" l="1"/>
  <c r="S2824"/>
  <c r="V2824"/>
  <c r="AB2824" l="1"/>
  <c r="AA2824" s="1"/>
  <c r="T2824"/>
  <c r="AC2824"/>
  <c r="X2824"/>
  <c r="Q2824"/>
  <c r="O2824"/>
  <c r="J2824"/>
  <c r="H2824"/>
  <c r="I2824"/>
  <c r="C2824" l="1"/>
  <c r="B2825" s="1"/>
  <c r="G2825"/>
  <c r="K2824"/>
  <c r="M2824" s="1"/>
  <c r="L2824"/>
  <c r="N2824" s="1"/>
  <c r="U2824"/>
  <c r="P2824"/>
  <c r="Y2824"/>
  <c r="Z2824"/>
  <c r="A2825" l="1"/>
  <c r="S2825"/>
  <c r="V2825"/>
  <c r="W2825"/>
  <c r="AB2825" l="1"/>
  <c r="AA2825" s="1"/>
  <c r="T2825"/>
  <c r="U2825" s="1"/>
  <c r="C2825" s="1"/>
  <c r="B2826" s="1"/>
  <c r="AC2825"/>
  <c r="X2825"/>
  <c r="Q2825"/>
  <c r="I2825"/>
  <c r="O2825"/>
  <c r="H2825"/>
  <c r="J2825"/>
  <c r="A2826" l="1"/>
  <c r="P2825"/>
  <c r="Y2825"/>
  <c r="Z2825"/>
  <c r="K2825"/>
  <c r="M2825" s="1"/>
  <c r="L2825"/>
  <c r="N2825" s="1"/>
  <c r="G2826" l="1"/>
  <c r="S2826" l="1"/>
  <c r="V2826"/>
  <c r="W2826"/>
  <c r="AB2826" l="1"/>
  <c r="AA2826" s="1"/>
  <c r="T2826"/>
  <c r="AC2826"/>
  <c r="Q2826"/>
  <c r="X2826"/>
  <c r="H2826"/>
  <c r="O2826"/>
  <c r="J2826"/>
  <c r="I2826"/>
  <c r="C2826" l="1"/>
  <c r="B2827" s="1"/>
  <c r="Y2826"/>
  <c r="Z2826"/>
  <c r="P2826"/>
  <c r="U2826"/>
  <c r="K2826"/>
  <c r="M2826" s="1"/>
  <c r="L2826"/>
  <c r="N2826" s="1"/>
  <c r="G2827"/>
  <c r="A2827" l="1"/>
  <c r="S2827"/>
  <c r="V2827"/>
  <c r="W2827"/>
  <c r="AB2827" l="1"/>
  <c r="AA2827" s="1"/>
  <c r="T2827"/>
  <c r="U2827" s="1"/>
  <c r="C2827" s="1"/>
  <c r="B2828" s="1"/>
  <c r="AC2827"/>
  <c r="X2827"/>
  <c r="Q2827"/>
  <c r="O2827"/>
  <c r="H2827"/>
  <c r="J2827"/>
  <c r="I2827"/>
  <c r="A2828" l="1"/>
  <c r="G2828"/>
  <c r="K2827"/>
  <c r="M2827" s="1"/>
  <c r="L2827"/>
  <c r="N2827" s="1"/>
  <c r="Z2827"/>
  <c r="P2827"/>
  <c r="Y2827"/>
  <c r="S2828" l="1"/>
  <c r="V2828"/>
  <c r="W2828"/>
  <c r="AB2828" l="1"/>
  <c r="AA2828" s="1"/>
  <c r="T2828"/>
  <c r="AC2828"/>
  <c r="X2828"/>
  <c r="Q2828"/>
  <c r="J2828"/>
  <c r="I2828"/>
  <c r="O2828"/>
  <c r="H2828"/>
  <c r="C2828" l="1"/>
  <c r="B2829" s="1"/>
  <c r="K2828"/>
  <c r="M2828" s="1"/>
  <c r="L2828"/>
  <c r="N2828" s="1"/>
  <c r="P2828"/>
  <c r="Y2828"/>
  <c r="Z2828"/>
  <c r="G2829"/>
  <c r="U2828"/>
  <c r="A2829" l="1"/>
  <c r="V2829"/>
  <c r="W2829"/>
  <c r="S2829"/>
  <c r="AB2829" l="1"/>
  <c r="AA2829" s="1"/>
  <c r="T2829"/>
  <c r="AC2829"/>
  <c r="X2829"/>
  <c r="Q2829"/>
  <c r="H2829"/>
  <c r="O2829"/>
  <c r="I2829"/>
  <c r="J2829"/>
  <c r="C2829" l="1"/>
  <c r="B2830" s="1"/>
  <c r="L2829"/>
  <c r="N2829" s="1"/>
  <c r="K2829"/>
  <c r="M2829" s="1"/>
  <c r="P2829"/>
  <c r="Y2829"/>
  <c r="Z2829"/>
  <c r="U2829"/>
  <c r="H2830"/>
  <c r="A2830" l="1"/>
  <c r="G2830"/>
  <c r="V2830" l="1"/>
  <c r="W2830"/>
  <c r="S2830"/>
  <c r="AC2830" l="1"/>
  <c r="U2830"/>
  <c r="AB2830"/>
  <c r="T2830"/>
  <c r="C2830" s="1"/>
  <c r="B2831" s="1"/>
  <c r="X2830"/>
  <c r="Q2830"/>
  <c r="O2830"/>
  <c r="I2830"/>
  <c r="J2830"/>
  <c r="A2831" l="1"/>
  <c r="AA2830"/>
  <c r="K2830"/>
  <c r="M2830" s="1"/>
  <c r="L2830"/>
  <c r="N2830" s="1"/>
  <c r="P2830"/>
  <c r="Y2830"/>
  <c r="Z2830"/>
  <c r="G2831"/>
  <c r="G2832" l="1"/>
  <c r="V2831"/>
  <c r="W2831"/>
  <c r="S2831"/>
  <c r="W2832" l="1"/>
  <c r="S2832"/>
  <c r="V2832"/>
  <c r="X2831"/>
  <c r="Q2831"/>
  <c r="H2831"/>
  <c r="O2831"/>
  <c r="J2831"/>
  <c r="I2831"/>
  <c r="AB2831"/>
  <c r="AA2831" s="1"/>
  <c r="T2831"/>
  <c r="AC2831"/>
  <c r="C2831" l="1"/>
  <c r="B2832" s="1"/>
  <c r="O2832"/>
  <c r="P2831"/>
  <c r="Y2831"/>
  <c r="Z2831"/>
  <c r="J2832"/>
  <c r="AB2832"/>
  <c r="T2832"/>
  <c r="AC2832"/>
  <c r="U2832"/>
  <c r="I2832"/>
  <c r="K2831"/>
  <c r="M2831" s="1"/>
  <c r="L2831"/>
  <c r="N2831" s="1"/>
  <c r="X2832"/>
  <c r="Q2832"/>
  <c r="U2831"/>
  <c r="H2832"/>
  <c r="G2833" l="1"/>
  <c r="P2832"/>
  <c r="Y2832"/>
  <c r="Z2832"/>
  <c r="A2832"/>
  <c r="C2832"/>
  <c r="B2833" s="1"/>
  <c r="K2832"/>
  <c r="M2832" s="1"/>
  <c r="L2832"/>
  <c r="N2832" s="1"/>
  <c r="AA2832"/>
  <c r="S2833" l="1"/>
  <c r="V2833"/>
  <c r="W2833"/>
  <c r="A2833"/>
  <c r="AB2833" l="1"/>
  <c r="AA2833" s="1"/>
  <c r="T2833"/>
  <c r="U2833" s="1"/>
  <c r="C2833" s="1"/>
  <c r="B2834" s="1"/>
  <c r="AC2833"/>
  <c r="X2833"/>
  <c r="Q2833"/>
  <c r="O2833"/>
  <c r="J2833"/>
  <c r="I2833"/>
  <c r="H2833"/>
  <c r="A2834" l="1"/>
  <c r="K2833"/>
  <c r="M2833" s="1"/>
  <c r="L2833"/>
  <c r="N2833" s="1"/>
  <c r="P2833"/>
  <c r="Y2833"/>
  <c r="Z2833"/>
  <c r="G2834" l="1"/>
  <c r="S2834" l="1"/>
  <c r="V2834"/>
  <c r="W2834"/>
  <c r="Q2834" l="1"/>
  <c r="X2834"/>
  <c r="H2834"/>
  <c r="O2834"/>
  <c r="I2834"/>
  <c r="J2834"/>
  <c r="AB2834"/>
  <c r="T2834"/>
  <c r="AC2834"/>
  <c r="U2834"/>
  <c r="C2834" s="1"/>
  <c r="B2835" s="1"/>
  <c r="A2835" l="1"/>
  <c r="Y2834"/>
  <c r="Z2834"/>
  <c r="P2834"/>
  <c r="K2834"/>
  <c r="M2834" s="1"/>
  <c r="L2834"/>
  <c r="N2834" s="1"/>
  <c r="AA2834"/>
  <c r="G2835" l="1"/>
  <c r="S2835" l="1"/>
  <c r="V2835"/>
  <c r="W2835"/>
  <c r="AB2835" l="1"/>
  <c r="AA2835" s="1"/>
  <c r="T2835"/>
  <c r="AC2835"/>
  <c r="X2835"/>
  <c r="Q2835"/>
  <c r="O2835"/>
  <c r="J2835"/>
  <c r="I2835"/>
  <c r="H2835"/>
  <c r="C2835" l="1"/>
  <c r="B2836" s="1"/>
  <c r="K2835"/>
  <c r="M2835" s="1"/>
  <c r="L2835"/>
  <c r="N2835" s="1"/>
  <c r="Z2835"/>
  <c r="P2835"/>
  <c r="Y2835"/>
  <c r="U2835"/>
  <c r="A2836" l="1"/>
  <c r="G2836"/>
  <c r="S2836" l="1"/>
  <c r="V2836"/>
  <c r="W2836"/>
  <c r="AB2836" l="1"/>
  <c r="T2836"/>
  <c r="AC2836"/>
  <c r="X2836"/>
  <c r="Q2836"/>
  <c r="O2836"/>
  <c r="H2836"/>
  <c r="I2836"/>
  <c r="J2836"/>
  <c r="C2836" l="1"/>
  <c r="B2837" s="1"/>
  <c r="G2837"/>
  <c r="K2836"/>
  <c r="M2836" s="1"/>
  <c r="L2836"/>
  <c r="N2836" s="1"/>
  <c r="P2836"/>
  <c r="Y2836"/>
  <c r="Z2836"/>
  <c r="AA2836"/>
  <c r="U2836"/>
  <c r="V2837" l="1"/>
  <c r="W2837"/>
  <c r="S2837"/>
  <c r="A2837"/>
  <c r="X2837" l="1"/>
  <c r="Q2837"/>
  <c r="O2837"/>
  <c r="I2837"/>
  <c r="H2837"/>
  <c r="J2837"/>
  <c r="AB2837"/>
  <c r="T2837"/>
  <c r="AC2837"/>
  <c r="U2837"/>
  <c r="C2837"/>
  <c r="B2838" s="1"/>
  <c r="A2838" l="1"/>
  <c r="L2837"/>
  <c r="N2837" s="1"/>
  <c r="K2837"/>
  <c r="M2837" s="1"/>
  <c r="P2837"/>
  <c r="Y2837"/>
  <c r="Z2837"/>
  <c r="G2838"/>
  <c r="AA2837"/>
  <c r="V2838" l="1"/>
  <c r="W2838"/>
  <c r="S2838"/>
  <c r="X2838" l="1"/>
  <c r="Q2838"/>
  <c r="O2838"/>
  <c r="J2838"/>
  <c r="I2838"/>
  <c r="H2838"/>
  <c r="AC2838"/>
  <c r="AB2838"/>
  <c r="AA2838" s="1"/>
  <c r="T2838"/>
  <c r="U2838" s="1"/>
  <c r="P2838" l="1"/>
  <c r="Y2838"/>
  <c r="Z2838"/>
  <c r="K2838"/>
  <c r="M2838" s="1"/>
  <c r="L2838"/>
  <c r="N2838" s="1"/>
  <c r="G2839"/>
  <c r="C2838"/>
  <c r="B2839" s="1"/>
  <c r="V2839" l="1"/>
  <c r="W2839"/>
  <c r="S2839"/>
  <c r="A2839"/>
  <c r="X2839" l="1"/>
  <c r="Q2839"/>
  <c r="H2839"/>
  <c r="J2839"/>
  <c r="I2839"/>
  <c r="O2839"/>
  <c r="AB2839"/>
  <c r="T2839"/>
  <c r="AC2839"/>
  <c r="U2839"/>
  <c r="C2839" s="1"/>
  <c r="B2840" s="1"/>
  <c r="A2840" l="1"/>
  <c r="G2840"/>
  <c r="I2840"/>
  <c r="K2839"/>
  <c r="M2839" s="1"/>
  <c r="L2839"/>
  <c r="N2839" s="1"/>
  <c r="P2839"/>
  <c r="Y2839"/>
  <c r="Z2839"/>
  <c r="AA2839"/>
  <c r="W2840" l="1"/>
  <c r="S2840"/>
  <c r="V2840"/>
  <c r="K2840"/>
  <c r="M2840" s="1"/>
  <c r="L2840"/>
  <c r="N2840" s="1"/>
  <c r="AB2840" l="1"/>
  <c r="AA2840" s="1"/>
  <c r="T2840"/>
  <c r="AC2840"/>
  <c r="X2840"/>
  <c r="Q2840"/>
  <c r="J2840"/>
  <c r="H2840"/>
  <c r="O2840"/>
  <c r="G2841" l="1"/>
  <c r="P2840"/>
  <c r="Y2840"/>
  <c r="Z2840"/>
  <c r="U2840"/>
  <c r="C2840" s="1"/>
  <c r="B2841" s="1"/>
  <c r="A2841" l="1"/>
  <c r="S2841"/>
  <c r="G2842"/>
  <c r="V2841"/>
  <c r="W2841"/>
  <c r="AB2841" l="1"/>
  <c r="AA2841" s="1"/>
  <c r="T2841"/>
  <c r="U2841" s="1"/>
  <c r="C2841" s="1"/>
  <c r="B2842" s="1"/>
  <c r="AC2841"/>
  <c r="S2842"/>
  <c r="V2842"/>
  <c r="W2842"/>
  <c r="X2841"/>
  <c r="Q2841"/>
  <c r="I2841"/>
  <c r="O2841"/>
  <c r="H2841"/>
  <c r="J2841"/>
  <c r="A2842" l="1"/>
  <c r="C2842"/>
  <c r="B2843" s="1"/>
  <c r="I2842"/>
  <c r="K2841"/>
  <c r="M2841" s="1"/>
  <c r="L2841"/>
  <c r="N2841" s="1"/>
  <c r="P2841"/>
  <c r="Y2841"/>
  <c r="Z2841"/>
  <c r="O2842"/>
  <c r="AB2842"/>
  <c r="AA2842" s="1"/>
  <c r="T2842"/>
  <c r="AC2842"/>
  <c r="U2842"/>
  <c r="H2842"/>
  <c r="J2842"/>
  <c r="Q2842"/>
  <c r="X2842"/>
  <c r="Y2842" l="1"/>
  <c r="Z2842"/>
  <c r="P2842"/>
  <c r="A2843"/>
  <c r="K2842"/>
  <c r="L2842"/>
  <c r="M2842"/>
  <c r="N2842"/>
  <c r="G2843"/>
  <c r="S2843" l="1"/>
  <c r="V2843"/>
  <c r="W2843"/>
  <c r="X2843" l="1"/>
  <c r="Q2843"/>
  <c r="J2843"/>
  <c r="H2843"/>
  <c r="O2843"/>
  <c r="I2843"/>
  <c r="AB2843"/>
  <c r="T2843"/>
  <c r="AC2843"/>
  <c r="U2843"/>
  <c r="C2843" s="1"/>
  <c r="B2844" s="1"/>
  <c r="A2844" l="1"/>
  <c r="Z2843"/>
  <c r="P2843"/>
  <c r="Y2843"/>
  <c r="K2843"/>
  <c r="M2843" s="1"/>
  <c r="L2843"/>
  <c r="N2843" s="1"/>
  <c r="AA2843"/>
  <c r="G2844" l="1"/>
  <c r="S2844" l="1"/>
  <c r="V2844"/>
  <c r="W2844"/>
  <c r="X2844" l="1"/>
  <c r="Q2844"/>
  <c r="O2844"/>
  <c r="J2844"/>
  <c r="H2844"/>
  <c r="I2844"/>
  <c r="AB2844"/>
  <c r="T2844"/>
  <c r="AC2844"/>
  <c r="U2844"/>
  <c r="C2844" s="1"/>
  <c r="B2845" s="1"/>
  <c r="A2845" l="1"/>
  <c r="P2844"/>
  <c r="Y2844"/>
  <c r="Z2844"/>
  <c r="H2845"/>
  <c r="K2844"/>
  <c r="M2844" s="1"/>
  <c r="L2844"/>
  <c r="N2844" s="1"/>
  <c r="AA2844"/>
  <c r="G2845" l="1"/>
  <c r="V2845" l="1"/>
  <c r="W2845"/>
  <c r="S2845"/>
  <c r="X2845" l="1"/>
  <c r="Q2845"/>
  <c r="J2845"/>
  <c r="O2845"/>
  <c r="I2845"/>
  <c r="AB2845"/>
  <c r="AA2845" s="1"/>
  <c r="T2845"/>
  <c r="AC2845"/>
  <c r="U2845"/>
  <c r="C2845" s="1"/>
  <c r="B2846" s="1"/>
  <c r="A2846" l="1"/>
  <c r="P2845"/>
  <c r="Y2845"/>
  <c r="Z2845"/>
  <c r="G2846"/>
  <c r="L2845"/>
  <c r="N2845" s="1"/>
  <c r="K2845"/>
  <c r="M2845" s="1"/>
  <c r="G2847" l="1"/>
  <c r="V2846"/>
  <c r="W2846"/>
  <c r="S2846"/>
  <c r="V2847" l="1"/>
  <c r="W2847"/>
  <c r="S2847"/>
  <c r="X2846"/>
  <c r="Q2846"/>
  <c r="H2846"/>
  <c r="O2846"/>
  <c r="J2846"/>
  <c r="I2846"/>
  <c r="AC2846"/>
  <c r="U2846"/>
  <c r="C2846" s="1"/>
  <c r="B2847" s="1"/>
  <c r="AB2846"/>
  <c r="AA2846" s="1"/>
  <c r="T2846"/>
  <c r="A2847" l="1"/>
  <c r="O2847"/>
  <c r="P2846"/>
  <c r="Y2846"/>
  <c r="Z2846"/>
  <c r="J2847"/>
  <c r="AB2847"/>
  <c r="T2847"/>
  <c r="U2847" s="1"/>
  <c r="AC2847"/>
  <c r="X2847"/>
  <c r="Q2847"/>
  <c r="I2847"/>
  <c r="K2846"/>
  <c r="M2846" s="1"/>
  <c r="L2846"/>
  <c r="N2846" s="1"/>
  <c r="H2847"/>
  <c r="C2847" l="1"/>
  <c r="B2848" s="1"/>
  <c r="P2847"/>
  <c r="Y2847"/>
  <c r="Z2847"/>
  <c r="K2847"/>
  <c r="M2847" s="1"/>
  <c r="L2847"/>
  <c r="N2847" s="1"/>
  <c r="AA2847"/>
  <c r="G2848" l="1"/>
  <c r="A2848"/>
  <c r="W2848" l="1"/>
  <c r="S2848"/>
  <c r="V2848"/>
  <c r="X2848" l="1"/>
  <c r="Q2848"/>
  <c r="I2848"/>
  <c r="J2848"/>
  <c r="O2848"/>
  <c r="H2848"/>
  <c r="AB2848"/>
  <c r="T2848"/>
  <c r="AC2848"/>
  <c r="U2848"/>
  <c r="C2848" s="1"/>
  <c r="B2849" s="1"/>
  <c r="A2849" l="1"/>
  <c r="K2848"/>
  <c r="M2848" s="1"/>
  <c r="L2848"/>
  <c r="N2848" s="1"/>
  <c r="P2848"/>
  <c r="Y2848"/>
  <c r="Z2848"/>
  <c r="G2849"/>
  <c r="AA2848"/>
  <c r="S2849" l="1"/>
  <c r="V2849"/>
  <c r="W2849"/>
  <c r="AB2849" l="1"/>
  <c r="AA2849" s="1"/>
  <c r="T2849"/>
  <c r="AC2849"/>
  <c r="X2849"/>
  <c r="Q2849"/>
  <c r="H2849"/>
  <c r="O2849"/>
  <c r="J2849"/>
  <c r="I2849"/>
  <c r="C2849" l="1"/>
  <c r="B2850" s="1"/>
  <c r="P2849"/>
  <c r="Y2849"/>
  <c r="Z2849"/>
  <c r="U2849"/>
  <c r="K2849"/>
  <c r="M2849" s="1"/>
  <c r="L2849"/>
  <c r="N2849" s="1"/>
  <c r="G2850"/>
  <c r="A2850" l="1"/>
  <c r="S2850"/>
  <c r="V2850"/>
  <c r="W2850"/>
  <c r="AB2850" l="1"/>
  <c r="AA2850" s="1"/>
  <c r="T2850"/>
  <c r="U2850" s="1"/>
  <c r="C2850" s="1"/>
  <c r="B2851" s="1"/>
  <c r="AC2850"/>
  <c r="Q2850"/>
  <c r="X2850"/>
  <c r="I2850"/>
  <c r="O2850"/>
  <c r="H2850"/>
  <c r="J2850"/>
  <c r="A2851" l="1"/>
  <c r="Y2850"/>
  <c r="Z2850"/>
  <c r="P2850"/>
  <c r="K2850"/>
  <c r="M2850" s="1"/>
  <c r="L2850"/>
  <c r="N2850" s="1"/>
  <c r="G2851" l="1"/>
  <c r="S2851" l="1"/>
  <c r="V2851"/>
  <c r="W2851"/>
  <c r="AB2851" l="1"/>
  <c r="AA2851" s="1"/>
  <c r="T2851"/>
  <c r="U2851" s="1"/>
  <c r="AC2851"/>
  <c r="X2851"/>
  <c r="Q2851"/>
  <c r="H2851"/>
  <c r="J2851"/>
  <c r="I2851"/>
  <c r="O2851"/>
  <c r="K2851" l="1"/>
  <c r="M2851" s="1"/>
  <c r="L2851"/>
  <c r="N2851" s="1"/>
  <c r="C2851"/>
  <c r="B2852" s="1"/>
  <c r="Z2851"/>
  <c r="P2851"/>
  <c r="Y2851"/>
  <c r="G2852" l="1"/>
  <c r="A2852"/>
  <c r="S2852" l="1"/>
  <c r="V2852"/>
  <c r="W2852"/>
  <c r="AB2852" l="1"/>
  <c r="AA2852" s="1"/>
  <c r="T2852"/>
  <c r="AC2852"/>
  <c r="X2852"/>
  <c r="Q2852"/>
  <c r="O2852"/>
  <c r="J2852"/>
  <c r="I2852"/>
  <c r="H2852"/>
  <c r="C2852" l="1"/>
  <c r="B2853" s="1"/>
  <c r="K2852"/>
  <c r="M2852" s="1"/>
  <c r="L2852"/>
  <c r="N2852" s="1"/>
  <c r="P2852"/>
  <c r="Y2852"/>
  <c r="Z2852"/>
  <c r="U2852"/>
  <c r="A2853" l="1"/>
  <c r="G2853"/>
  <c r="V2853" l="1"/>
  <c r="W2853"/>
  <c r="S2853"/>
  <c r="X2853" l="1"/>
  <c r="Q2853"/>
  <c r="O2853"/>
  <c r="H2853"/>
  <c r="I2853"/>
  <c r="J2853"/>
  <c r="AB2853"/>
  <c r="T2853"/>
  <c r="AC2853"/>
  <c r="U2853"/>
  <c r="C2853" s="1"/>
  <c r="B2854" s="1"/>
  <c r="A2854" l="1"/>
  <c r="G2854"/>
  <c r="L2853"/>
  <c r="N2853" s="1"/>
  <c r="K2853"/>
  <c r="M2853" s="1"/>
  <c r="P2853"/>
  <c r="Y2853"/>
  <c r="Z2853"/>
  <c r="AA2853"/>
  <c r="V2854" l="1"/>
  <c r="W2854"/>
  <c r="S2854"/>
  <c r="X2854" l="1"/>
  <c r="Q2854"/>
  <c r="O2854"/>
  <c r="I2854"/>
  <c r="J2854"/>
  <c r="H2854"/>
  <c r="AC2854"/>
  <c r="AB2854"/>
  <c r="AA2854" s="1"/>
  <c r="T2854"/>
  <c r="U2854" s="1"/>
  <c r="P2854" l="1"/>
  <c r="Y2854"/>
  <c r="Z2854"/>
  <c r="K2854"/>
  <c r="M2854" s="1"/>
  <c r="L2854"/>
  <c r="N2854" s="1"/>
  <c r="G2855"/>
  <c r="C2854"/>
  <c r="B2855" s="1"/>
  <c r="V2855" l="1"/>
  <c r="W2855"/>
  <c r="S2855"/>
  <c r="A2855"/>
  <c r="X2855" l="1"/>
  <c r="Q2855"/>
  <c r="H2855"/>
  <c r="I2855"/>
  <c r="J2855"/>
  <c r="O2855"/>
  <c r="AB2855"/>
  <c r="T2855"/>
  <c r="AC2855"/>
  <c r="U2855"/>
  <c r="C2855" s="1"/>
  <c r="B2856" s="1"/>
  <c r="A2856" l="1"/>
  <c r="G2856"/>
  <c r="K2855"/>
  <c r="M2855" s="1"/>
  <c r="L2855"/>
  <c r="N2855" s="1"/>
  <c r="P2855"/>
  <c r="Y2855"/>
  <c r="Z2855"/>
  <c r="AA2855"/>
  <c r="W2856" l="1"/>
  <c r="S2856"/>
  <c r="V2856"/>
  <c r="AB2856" l="1"/>
  <c r="AA2856" s="1"/>
  <c r="T2856"/>
  <c r="AC2856"/>
  <c r="X2856"/>
  <c r="Q2856"/>
  <c r="J2856"/>
  <c r="I2856"/>
  <c r="H2856"/>
  <c r="O2856"/>
  <c r="C2856" l="1"/>
  <c r="B2857" s="1"/>
  <c r="U2856"/>
  <c r="K2856"/>
  <c r="M2856" s="1"/>
  <c r="L2856"/>
  <c r="N2856" s="1"/>
  <c r="P2856"/>
  <c r="Y2856"/>
  <c r="Z2856"/>
  <c r="A2857" l="1"/>
  <c r="G2857"/>
  <c r="S2857" l="1"/>
  <c r="V2857"/>
  <c r="W2857"/>
  <c r="X2857" l="1"/>
  <c r="Q2857"/>
  <c r="I2857"/>
  <c r="H2857"/>
  <c r="J2857"/>
  <c r="O2857"/>
  <c r="AB2857"/>
  <c r="T2857"/>
  <c r="AC2857"/>
  <c r="U2857"/>
  <c r="C2857" s="1"/>
  <c r="B2858" s="1"/>
  <c r="A2858" l="1"/>
  <c r="K2857"/>
  <c r="M2857" s="1"/>
  <c r="L2857"/>
  <c r="N2857" s="1"/>
  <c r="P2857"/>
  <c r="Y2857"/>
  <c r="Z2857"/>
  <c r="AA2857"/>
  <c r="G2858" l="1"/>
  <c r="S2858" l="1"/>
  <c r="V2858"/>
  <c r="W2858"/>
  <c r="AB2858" l="1"/>
  <c r="AA2858" s="1"/>
  <c r="T2858"/>
  <c r="AC2858"/>
  <c r="Q2858"/>
  <c r="X2858"/>
  <c r="H2858"/>
  <c r="O2858"/>
  <c r="I2858"/>
  <c r="J2858"/>
  <c r="C2858" l="1"/>
  <c r="B2859" s="1"/>
  <c r="U2858"/>
  <c r="Y2858"/>
  <c r="Z2858"/>
  <c r="P2858"/>
  <c r="K2858"/>
  <c r="M2858" s="1"/>
  <c r="L2858"/>
  <c r="N2858" s="1"/>
  <c r="G2859"/>
  <c r="A2859" l="1"/>
  <c r="S2859"/>
  <c r="V2859"/>
  <c r="W2859"/>
  <c r="AB2859" l="1"/>
  <c r="AA2859" s="1"/>
  <c r="T2859"/>
  <c r="U2859" s="1"/>
  <c r="C2859" s="1"/>
  <c r="B2860" s="1"/>
  <c r="AC2859"/>
  <c r="X2859"/>
  <c r="Q2859"/>
  <c r="O2859"/>
  <c r="H2859"/>
  <c r="J2859"/>
  <c r="I2859"/>
  <c r="A2860" l="1"/>
  <c r="H2860"/>
  <c r="G2860"/>
  <c r="K2859"/>
  <c r="M2859" s="1"/>
  <c r="L2859"/>
  <c r="N2859" s="1"/>
  <c r="Z2859"/>
  <c r="P2859"/>
  <c r="Y2859"/>
  <c r="S2860" l="1"/>
  <c r="V2860"/>
  <c r="W2860"/>
  <c r="AB2860" l="1"/>
  <c r="AA2860" s="1"/>
  <c r="T2860"/>
  <c r="AC2860"/>
  <c r="X2860"/>
  <c r="Q2860"/>
  <c r="I2860"/>
  <c r="J2860"/>
  <c r="O2860"/>
  <c r="C2860" l="1"/>
  <c r="B2861" s="1"/>
  <c r="P2860"/>
  <c r="Y2860"/>
  <c r="Z2860"/>
  <c r="G2861"/>
  <c r="U2860"/>
  <c r="K2860"/>
  <c r="M2860" s="1"/>
  <c r="L2860"/>
  <c r="N2860" s="1"/>
  <c r="A2861" l="1"/>
  <c r="G2862"/>
  <c r="V2861"/>
  <c r="W2861"/>
  <c r="S2861"/>
  <c r="AB2861" l="1"/>
  <c r="AA2861" s="1"/>
  <c r="T2861"/>
  <c r="AC2861"/>
  <c r="V2862"/>
  <c r="W2862"/>
  <c r="S2862"/>
  <c r="X2861"/>
  <c r="Q2861"/>
  <c r="H2861"/>
  <c r="O2861"/>
  <c r="I2861"/>
  <c r="J2861"/>
  <c r="L2861" l="1"/>
  <c r="N2861" s="1"/>
  <c r="I2862"/>
  <c r="K2861"/>
  <c r="M2861" s="1"/>
  <c r="J2862"/>
  <c r="AC2862"/>
  <c r="AB2862"/>
  <c r="T2862"/>
  <c r="U2862" s="1"/>
  <c r="U2861"/>
  <c r="C2861" s="1"/>
  <c r="B2862" s="1"/>
  <c r="O2862"/>
  <c r="P2861"/>
  <c r="Y2861"/>
  <c r="Z2861"/>
  <c r="H2862"/>
  <c r="X2862"/>
  <c r="Q2862"/>
  <c r="A2862" l="1"/>
  <c r="C2862"/>
  <c r="B2863" s="1"/>
  <c r="P2862"/>
  <c r="Y2862"/>
  <c r="Z2862"/>
  <c r="K2862"/>
  <c r="G2863" s="1"/>
  <c r="L2862"/>
  <c r="N2862" s="1"/>
  <c r="AA2862"/>
  <c r="V2863" l="1"/>
  <c r="W2863"/>
  <c r="S2863"/>
  <c r="A2863"/>
  <c r="M2862"/>
  <c r="X2863" l="1"/>
  <c r="Q2863"/>
  <c r="I2863"/>
  <c r="H2863"/>
  <c r="J2863"/>
  <c r="O2863"/>
  <c r="AB2863"/>
  <c r="T2863"/>
  <c r="AC2863"/>
  <c r="C2863" l="1"/>
  <c r="B2864" s="1"/>
  <c r="K2863"/>
  <c r="M2863" s="1"/>
  <c r="L2863"/>
  <c r="N2863" s="1"/>
  <c r="P2863"/>
  <c r="Y2863"/>
  <c r="Z2863"/>
  <c r="U2863"/>
  <c r="AA2863"/>
  <c r="A2864" l="1"/>
  <c r="G2864"/>
  <c r="W2864" l="1"/>
  <c r="S2864"/>
  <c r="V2864"/>
  <c r="AB2864" l="1"/>
  <c r="AA2864" s="1"/>
  <c r="T2864"/>
  <c r="AC2864"/>
  <c r="X2864"/>
  <c r="Q2864"/>
  <c r="O2864"/>
  <c r="J2864"/>
  <c r="I2864"/>
  <c r="H2864"/>
  <c r="C2864" l="1"/>
  <c r="B2865" s="1"/>
  <c r="K2864"/>
  <c r="M2864" s="1"/>
  <c r="L2864"/>
  <c r="N2864" s="1"/>
  <c r="U2864"/>
  <c r="P2864"/>
  <c r="Y2864"/>
  <c r="Z2864"/>
  <c r="A2865" l="1"/>
  <c r="G2865"/>
  <c r="S2865" l="1"/>
  <c r="V2865"/>
  <c r="W2865"/>
  <c r="AB2865" l="1"/>
  <c r="AA2865" s="1"/>
  <c r="T2865"/>
  <c r="AC2865"/>
  <c r="X2865"/>
  <c r="Q2865"/>
  <c r="H2865"/>
  <c r="J2865"/>
  <c r="O2865"/>
  <c r="I2865"/>
  <c r="C2865" l="1"/>
  <c r="B2866" s="1"/>
  <c r="P2865"/>
  <c r="Y2865"/>
  <c r="Z2865"/>
  <c r="U2865"/>
  <c r="K2865"/>
  <c r="M2865" s="1"/>
  <c r="L2865"/>
  <c r="N2865" s="1"/>
  <c r="A2866" l="1"/>
  <c r="G2866"/>
  <c r="S2866" l="1"/>
  <c r="V2866"/>
  <c r="W2866"/>
  <c r="Q2866" l="1"/>
  <c r="X2866"/>
  <c r="O2866"/>
  <c r="I2866"/>
  <c r="J2866"/>
  <c r="H2866"/>
  <c r="AB2866"/>
  <c r="T2866"/>
  <c r="AC2866"/>
  <c r="U2866"/>
  <c r="C2866" s="1"/>
  <c r="B2867" s="1"/>
  <c r="A2867" l="1"/>
  <c r="Y2866"/>
  <c r="Z2866"/>
  <c r="P2866"/>
  <c r="K2866"/>
  <c r="M2866" s="1"/>
  <c r="L2866"/>
  <c r="N2866" s="1"/>
  <c r="G2867"/>
  <c r="AA2866"/>
  <c r="S2867" l="1"/>
  <c r="V2867"/>
  <c r="W2867"/>
  <c r="X2867" l="1"/>
  <c r="Q2867"/>
  <c r="H2867"/>
  <c r="O2867"/>
  <c r="J2867"/>
  <c r="I2867"/>
  <c r="AB2867"/>
  <c r="T2867"/>
  <c r="AC2867"/>
  <c r="U2867"/>
  <c r="C2867" s="1"/>
  <c r="B2868" s="1"/>
  <c r="A2868" l="1"/>
  <c r="Z2867"/>
  <c r="P2867"/>
  <c r="Y2867"/>
  <c r="K2867"/>
  <c r="M2867" s="1"/>
  <c r="L2867"/>
  <c r="N2867" s="1"/>
  <c r="AA2867"/>
  <c r="G2868" l="1"/>
  <c r="S2868" l="1"/>
  <c r="V2868"/>
  <c r="W2868"/>
  <c r="AB2868" l="1"/>
  <c r="AA2868" s="1"/>
  <c r="T2868"/>
  <c r="AC2868"/>
  <c r="X2868"/>
  <c r="Q2868"/>
  <c r="O2868"/>
  <c r="I2868"/>
  <c r="H2868"/>
  <c r="J2868"/>
  <c r="C2868" l="1"/>
  <c r="B2869" s="1"/>
  <c r="K2868"/>
  <c r="M2868" s="1"/>
  <c r="L2868"/>
  <c r="N2868" s="1"/>
  <c r="U2868"/>
  <c r="P2868"/>
  <c r="Y2868"/>
  <c r="Z2868"/>
  <c r="A2869" l="1"/>
  <c r="G2869"/>
  <c r="V2869" l="1"/>
  <c r="W2869"/>
  <c r="S2869"/>
  <c r="X2869" l="1"/>
  <c r="Q2869"/>
  <c r="J2869"/>
  <c r="H2869"/>
  <c r="I2869"/>
  <c r="O2869"/>
  <c r="AB2869"/>
  <c r="T2869"/>
  <c r="AC2869"/>
  <c r="U2869"/>
  <c r="C2869" s="1"/>
  <c r="B2870" s="1"/>
  <c r="A2870" l="1"/>
  <c r="G2870"/>
  <c r="L2869"/>
  <c r="N2869" s="1"/>
  <c r="K2869"/>
  <c r="M2869" s="1"/>
  <c r="P2869"/>
  <c r="Y2869"/>
  <c r="Z2869"/>
  <c r="AA2869"/>
  <c r="V2870" l="1"/>
  <c r="W2870"/>
  <c r="S2870"/>
  <c r="X2870" l="1"/>
  <c r="Q2870"/>
  <c r="I2870"/>
  <c r="J2870"/>
  <c r="O2870"/>
  <c r="H2870"/>
  <c r="AC2870"/>
  <c r="AB2870"/>
  <c r="AA2870" s="1"/>
  <c r="T2870"/>
  <c r="U2870" s="1"/>
  <c r="K2870" l="1"/>
  <c r="M2870" s="1"/>
  <c r="L2870"/>
  <c r="N2870" s="1"/>
  <c r="C2870"/>
  <c r="B2871" s="1"/>
  <c r="P2870"/>
  <c r="Y2870"/>
  <c r="Z2870"/>
  <c r="G2871"/>
  <c r="V2871" l="1"/>
  <c r="W2871"/>
  <c r="S2871"/>
  <c r="A2871"/>
  <c r="X2871" l="1"/>
  <c r="Q2871"/>
  <c r="O2871"/>
  <c r="J2871"/>
  <c r="H2871"/>
  <c r="I2871"/>
  <c r="AB2871"/>
  <c r="T2871"/>
  <c r="U2871" s="1"/>
  <c r="AC2871"/>
  <c r="C2871" l="1"/>
  <c r="B2872" s="1"/>
  <c r="P2871"/>
  <c r="Y2871"/>
  <c r="Z2871"/>
  <c r="K2871"/>
  <c r="M2871" s="1"/>
  <c r="L2871"/>
  <c r="N2871" s="1"/>
  <c r="AA2871"/>
  <c r="A2872" l="1"/>
  <c r="G2872"/>
  <c r="W2872" l="1"/>
  <c r="S2872"/>
  <c r="V2872"/>
  <c r="AB2872" l="1"/>
  <c r="AA2872" s="1"/>
  <c r="T2872"/>
  <c r="AC2872"/>
  <c r="X2872"/>
  <c r="Q2872"/>
  <c r="J2872"/>
  <c r="H2872"/>
  <c r="I2872"/>
  <c r="O2872"/>
  <c r="C2872" l="1"/>
  <c r="B2873" s="1"/>
  <c r="U2872"/>
  <c r="G2873"/>
  <c r="K2872"/>
  <c r="M2872" s="1"/>
  <c r="L2872"/>
  <c r="N2872" s="1"/>
  <c r="P2872"/>
  <c r="Y2872"/>
  <c r="Z2872"/>
  <c r="A2873" l="1"/>
  <c r="S2873"/>
  <c r="V2873"/>
  <c r="W2873"/>
  <c r="AB2873" l="1"/>
  <c r="AA2873" s="1"/>
  <c r="T2873"/>
  <c r="U2873" s="1"/>
  <c r="C2873" s="1"/>
  <c r="B2874" s="1"/>
  <c r="AC2873"/>
  <c r="X2873"/>
  <c r="Q2873"/>
  <c r="I2873"/>
  <c r="J2873"/>
  <c r="O2873"/>
  <c r="H2873"/>
  <c r="A2874" l="1"/>
  <c r="P2873"/>
  <c r="Y2873"/>
  <c r="Z2873"/>
  <c r="K2873"/>
  <c r="M2873" s="1"/>
  <c r="L2873"/>
  <c r="N2873" s="1"/>
  <c r="G2874" l="1"/>
  <c r="S2874" l="1"/>
  <c r="V2874"/>
  <c r="W2874"/>
  <c r="AB2874" l="1"/>
  <c r="AA2874" s="1"/>
  <c r="T2874"/>
  <c r="AC2874"/>
  <c r="Q2874"/>
  <c r="X2874"/>
  <c r="H2874"/>
  <c r="O2874"/>
  <c r="I2874"/>
  <c r="J2874"/>
  <c r="K2874" l="1"/>
  <c r="M2874" s="1"/>
  <c r="L2874"/>
  <c r="N2874" s="1"/>
  <c r="Y2874"/>
  <c r="Z2874"/>
  <c r="P2874"/>
  <c r="U2874"/>
  <c r="C2874" s="1"/>
  <c r="B2875" s="1"/>
  <c r="H2875"/>
  <c r="A2875" l="1"/>
  <c r="G2875"/>
  <c r="S2875" l="1"/>
  <c r="V2875"/>
  <c r="W2875"/>
  <c r="AB2875" l="1"/>
  <c r="AA2875" s="1"/>
  <c r="T2875"/>
  <c r="AC2875"/>
  <c r="X2875"/>
  <c r="Q2875"/>
  <c r="O2875"/>
  <c r="I2875"/>
  <c r="J2875"/>
  <c r="C2875" l="1"/>
  <c r="B2876" s="1"/>
  <c r="K2875"/>
  <c r="M2875" s="1"/>
  <c r="L2875"/>
  <c r="N2875" s="1"/>
  <c r="U2875"/>
  <c r="Z2875"/>
  <c r="P2875"/>
  <c r="Y2875"/>
  <c r="G2876"/>
  <c r="S2876" l="1"/>
  <c r="G2877"/>
  <c r="V2876"/>
  <c r="W2876"/>
  <c r="A2876"/>
  <c r="AB2876" l="1"/>
  <c r="AA2876" s="1"/>
  <c r="T2876"/>
  <c r="AC2876"/>
  <c r="V2877"/>
  <c r="W2877"/>
  <c r="S2877"/>
  <c r="X2876"/>
  <c r="Q2876"/>
  <c r="H2876"/>
  <c r="O2876"/>
  <c r="J2876"/>
  <c r="I2876"/>
  <c r="C2876" l="1"/>
  <c r="B2877" s="1"/>
  <c r="H2877"/>
  <c r="U2876"/>
  <c r="O2877"/>
  <c r="P2876"/>
  <c r="Y2876"/>
  <c r="Z2876"/>
  <c r="X2877"/>
  <c r="Q2877"/>
  <c r="AB2877"/>
  <c r="AA2877" s="1"/>
  <c r="T2877"/>
  <c r="U2877" s="1"/>
  <c r="AC2877"/>
  <c r="K2876"/>
  <c r="M2876" s="1"/>
  <c r="L2876"/>
  <c r="N2876" s="1"/>
  <c r="I2877"/>
  <c r="J2877"/>
  <c r="A2877" l="1"/>
  <c r="C2877"/>
  <c r="B2878" s="1"/>
  <c r="P2877"/>
  <c r="Y2877"/>
  <c r="Z2877"/>
  <c r="L2877"/>
  <c r="N2877" s="1"/>
  <c r="K2877"/>
  <c r="M2877" s="1"/>
  <c r="A2878" l="1"/>
  <c r="G2878"/>
  <c r="V2878" l="1"/>
  <c r="W2878"/>
  <c r="S2878"/>
  <c r="X2878" l="1"/>
  <c r="Q2878"/>
  <c r="O2878"/>
  <c r="I2878"/>
  <c r="J2878"/>
  <c r="H2878"/>
  <c r="AC2878"/>
  <c r="AB2878"/>
  <c r="AA2878" s="1"/>
  <c r="T2878"/>
  <c r="U2878" s="1"/>
  <c r="P2878" l="1"/>
  <c r="Y2878"/>
  <c r="Z2878"/>
  <c r="C2878"/>
  <c r="B2879" s="1"/>
  <c r="K2878"/>
  <c r="M2878" s="1"/>
  <c r="L2878"/>
  <c r="N2878" s="1"/>
  <c r="G2879"/>
  <c r="V2879" l="1"/>
  <c r="W2879"/>
  <c r="S2879"/>
  <c r="A2879"/>
  <c r="X2879" l="1"/>
  <c r="Q2879"/>
  <c r="I2879"/>
  <c r="H2879"/>
  <c r="O2879"/>
  <c r="J2879"/>
  <c r="AB2879"/>
  <c r="T2879"/>
  <c r="AC2879"/>
  <c r="U2879"/>
  <c r="C2879" s="1"/>
  <c r="B2880" s="1"/>
  <c r="A2880" l="1"/>
  <c r="K2879"/>
  <c r="M2879" s="1"/>
  <c r="L2879"/>
  <c r="N2879" s="1"/>
  <c r="P2879"/>
  <c r="Y2879"/>
  <c r="Z2879"/>
  <c r="AA2879"/>
  <c r="G2880" l="1"/>
  <c r="W2880" l="1"/>
  <c r="S2880"/>
  <c r="V2880"/>
  <c r="AB2880" l="1"/>
  <c r="AA2880" s="1"/>
  <c r="T2880"/>
  <c r="AC2880"/>
  <c r="X2880"/>
  <c r="Q2880"/>
  <c r="O2880"/>
  <c r="H2880"/>
  <c r="J2880"/>
  <c r="I2880"/>
  <c r="C2880" l="1"/>
  <c r="B2881" s="1"/>
  <c r="G2881"/>
  <c r="K2880"/>
  <c r="M2880" s="1"/>
  <c r="L2880"/>
  <c r="N2880" s="1"/>
  <c r="P2880"/>
  <c r="Y2880"/>
  <c r="Z2880"/>
  <c r="U2880"/>
  <c r="A2881" l="1"/>
  <c r="S2881"/>
  <c r="V2881"/>
  <c r="W2881"/>
  <c r="AB2881" l="1"/>
  <c r="AA2881" s="1"/>
  <c r="T2881"/>
  <c r="U2881" s="1"/>
  <c r="C2881" s="1"/>
  <c r="B2882" s="1"/>
  <c r="AC2881"/>
  <c r="X2881"/>
  <c r="Q2881"/>
  <c r="I2881"/>
  <c r="O2881"/>
  <c r="J2881"/>
  <c r="H2881"/>
  <c r="A2882" l="1"/>
  <c r="P2881"/>
  <c r="Y2881"/>
  <c r="Z2881"/>
  <c r="K2881"/>
  <c r="M2881" s="1"/>
  <c r="L2881"/>
  <c r="N2881" s="1"/>
  <c r="G2882" l="1"/>
  <c r="S2882" l="1"/>
  <c r="V2882"/>
  <c r="W2882"/>
  <c r="AB2882" l="1"/>
  <c r="AA2882" s="1"/>
  <c r="T2882"/>
  <c r="AC2882"/>
  <c r="Q2882"/>
  <c r="X2882"/>
  <c r="H2882"/>
  <c r="O2882"/>
  <c r="J2882"/>
  <c r="I2882"/>
  <c r="C2882" l="1"/>
  <c r="B2883" s="1"/>
  <c r="Y2882"/>
  <c r="Z2882"/>
  <c r="P2882"/>
  <c r="K2882"/>
  <c r="M2882" s="1"/>
  <c r="L2882"/>
  <c r="N2882" s="1"/>
  <c r="U2882"/>
  <c r="G2883"/>
  <c r="A2883" l="1"/>
  <c r="S2883"/>
  <c r="V2883"/>
  <c r="W2883"/>
  <c r="AB2883" l="1"/>
  <c r="AA2883" s="1"/>
  <c r="T2883"/>
  <c r="U2883" s="1"/>
  <c r="C2883" s="1"/>
  <c r="B2884" s="1"/>
  <c r="AC2883"/>
  <c r="X2883"/>
  <c r="Q2883"/>
  <c r="H2883"/>
  <c r="O2883"/>
  <c r="J2883"/>
  <c r="I2883"/>
  <c r="A2884" l="1"/>
  <c r="Z2883"/>
  <c r="P2883"/>
  <c r="Y2883"/>
  <c r="K2883"/>
  <c r="M2883" s="1"/>
  <c r="L2883"/>
  <c r="N2883" s="1"/>
  <c r="G2884"/>
  <c r="S2884" l="1"/>
  <c r="V2884"/>
  <c r="W2884"/>
  <c r="AB2884" l="1"/>
  <c r="AA2884" s="1"/>
  <c r="T2884"/>
  <c r="AC2884"/>
  <c r="X2884"/>
  <c r="Q2884"/>
  <c r="H2884"/>
  <c r="O2884"/>
  <c r="J2884"/>
  <c r="I2884"/>
  <c r="C2884" l="1"/>
  <c r="B2885" s="1"/>
  <c r="P2884"/>
  <c r="Y2884"/>
  <c r="Z2884"/>
  <c r="U2884"/>
  <c r="K2884"/>
  <c r="M2884" s="1"/>
  <c r="L2884"/>
  <c r="N2884" s="1"/>
  <c r="G2885"/>
  <c r="A2885" l="1"/>
  <c r="V2885"/>
  <c r="W2885"/>
  <c r="S2885"/>
  <c r="X2885" l="1"/>
  <c r="Q2885"/>
  <c r="J2885"/>
  <c r="I2885"/>
  <c r="O2885"/>
  <c r="H2885"/>
  <c r="AB2885"/>
  <c r="T2885"/>
  <c r="U2885" s="1"/>
  <c r="AC2885"/>
  <c r="C2885" l="1"/>
  <c r="B2886" s="1"/>
  <c r="L2885"/>
  <c r="N2885" s="1"/>
  <c r="K2885"/>
  <c r="M2885" s="1"/>
  <c r="P2885"/>
  <c r="Y2885"/>
  <c r="Z2885"/>
  <c r="G2886"/>
  <c r="AA2885"/>
  <c r="A2886" l="1"/>
  <c r="V2886"/>
  <c r="W2886"/>
  <c r="S2886"/>
  <c r="X2886" l="1"/>
  <c r="Q2886"/>
  <c r="J2886"/>
  <c r="O2886"/>
  <c r="I2886"/>
  <c r="H2886"/>
  <c r="AC2886"/>
  <c r="U2886"/>
  <c r="C2886" s="1"/>
  <c r="B2887" s="1"/>
  <c r="AB2886"/>
  <c r="AA2886" s="1"/>
  <c r="T2886"/>
  <c r="A2887" l="1"/>
  <c r="P2886"/>
  <c r="Y2886"/>
  <c r="Z2886"/>
  <c r="K2886"/>
  <c r="M2886" s="1"/>
  <c r="L2886"/>
  <c r="N2886" s="1"/>
  <c r="G2887" l="1"/>
  <c r="V2887" l="1"/>
  <c r="W2887"/>
  <c r="S2887"/>
  <c r="X2887" l="1"/>
  <c r="Q2887"/>
  <c r="I2887"/>
  <c r="J2887"/>
  <c r="O2887"/>
  <c r="H2887"/>
  <c r="AB2887"/>
  <c r="T2887"/>
  <c r="AC2887"/>
  <c r="U2887"/>
  <c r="C2887" s="1"/>
  <c r="B2888" s="1"/>
  <c r="A2888" l="1"/>
  <c r="K2887"/>
  <c r="M2887" s="1"/>
  <c r="L2887"/>
  <c r="N2887" s="1"/>
  <c r="P2887"/>
  <c r="Y2887"/>
  <c r="Z2887"/>
  <c r="G2888"/>
  <c r="AA2887"/>
  <c r="W2888" l="1"/>
  <c r="S2888"/>
  <c r="V2888"/>
  <c r="AB2888" l="1"/>
  <c r="AA2888" s="1"/>
  <c r="T2888"/>
  <c r="AC2888"/>
  <c r="X2888"/>
  <c r="Q2888"/>
  <c r="O2888"/>
  <c r="J2888"/>
  <c r="I2888"/>
  <c r="H2888"/>
  <c r="C2888" l="1"/>
  <c r="B2889" s="1"/>
  <c r="K2888"/>
  <c r="M2888" s="1"/>
  <c r="L2888"/>
  <c r="N2888" s="1"/>
  <c r="U2888"/>
  <c r="P2888"/>
  <c r="Y2888"/>
  <c r="Z2888"/>
  <c r="A2889" l="1"/>
  <c r="G2889"/>
  <c r="S2889" l="1"/>
  <c r="V2889"/>
  <c r="W2889"/>
  <c r="AB2889" l="1"/>
  <c r="AA2889" s="1"/>
  <c r="T2889"/>
  <c r="U2889" s="1"/>
  <c r="AC2889"/>
  <c r="X2889"/>
  <c r="Q2889"/>
  <c r="H2889"/>
  <c r="J2889"/>
  <c r="O2889"/>
  <c r="I2889"/>
  <c r="K2889" l="1"/>
  <c r="M2889" s="1"/>
  <c r="L2889"/>
  <c r="N2889" s="1"/>
  <c r="C2889"/>
  <c r="B2890" s="1"/>
  <c r="P2889"/>
  <c r="Y2889"/>
  <c r="Z2889"/>
  <c r="H2890"/>
  <c r="G2890"/>
  <c r="S2890" l="1"/>
  <c r="V2890"/>
  <c r="W2890"/>
  <c r="A2890"/>
  <c r="AB2890" l="1"/>
  <c r="AA2890" s="1"/>
  <c r="T2890"/>
  <c r="U2890" s="1"/>
  <c r="C2890" s="1"/>
  <c r="B2891" s="1"/>
  <c r="AC2890"/>
  <c r="Q2890"/>
  <c r="X2890"/>
  <c r="O2890"/>
  <c r="J2890"/>
  <c r="I2890"/>
  <c r="A2891" l="1"/>
  <c r="K2890"/>
  <c r="M2890" s="1"/>
  <c r="L2890"/>
  <c r="N2890" s="1"/>
  <c r="Y2890"/>
  <c r="Z2890"/>
  <c r="P2890"/>
  <c r="G2891"/>
  <c r="S2891" l="1"/>
  <c r="G2892"/>
  <c r="V2891"/>
  <c r="W2891"/>
  <c r="AB2891" l="1"/>
  <c r="AA2891" s="1"/>
  <c r="T2891"/>
  <c r="U2891" s="1"/>
  <c r="AC2891"/>
  <c r="S2892"/>
  <c r="V2892"/>
  <c r="W2892"/>
  <c r="X2891"/>
  <c r="Q2891"/>
  <c r="H2891"/>
  <c r="I2891"/>
  <c r="J2891"/>
  <c r="O2891"/>
  <c r="X2892" l="1"/>
  <c r="Q2892"/>
  <c r="H2892"/>
  <c r="C2891"/>
  <c r="B2892" s="1"/>
  <c r="K2891"/>
  <c r="M2891" s="1"/>
  <c r="L2891"/>
  <c r="N2891" s="1"/>
  <c r="I2892"/>
  <c r="J2892"/>
  <c r="AB2892"/>
  <c r="AA2892" s="1"/>
  <c r="T2892"/>
  <c r="U2892" s="1"/>
  <c r="AC2892"/>
  <c r="Z2891"/>
  <c r="O2892"/>
  <c r="P2891"/>
  <c r="Y2891"/>
  <c r="G2893" l="1"/>
  <c r="M2892"/>
  <c r="C2892"/>
  <c r="B2893" s="1"/>
  <c r="A2892"/>
  <c r="P2892"/>
  <c r="Y2892"/>
  <c r="Z2892"/>
  <c r="K2892"/>
  <c r="L2892"/>
  <c r="N2892" s="1"/>
  <c r="A2893" l="1"/>
  <c r="V2893"/>
  <c r="W2893"/>
  <c r="S2893"/>
  <c r="AB2893" l="1"/>
  <c r="AA2893" s="1"/>
  <c r="T2893"/>
  <c r="U2893" s="1"/>
  <c r="C2893" s="1"/>
  <c r="B2894" s="1"/>
  <c r="AC2893"/>
  <c r="X2893"/>
  <c r="Q2893"/>
  <c r="O2893"/>
  <c r="J2893"/>
  <c r="I2893"/>
  <c r="H2893"/>
  <c r="A2894" l="1"/>
  <c r="L2893"/>
  <c r="N2893" s="1"/>
  <c r="K2893"/>
  <c r="M2893" s="1"/>
  <c r="P2893"/>
  <c r="Y2893"/>
  <c r="Z2893"/>
  <c r="G2894" l="1"/>
  <c r="V2894" l="1"/>
  <c r="W2894"/>
  <c r="S2894"/>
  <c r="X2894" l="1"/>
  <c r="Q2894"/>
  <c r="H2894"/>
  <c r="I2894"/>
  <c r="J2894"/>
  <c r="O2894"/>
  <c r="AC2894"/>
  <c r="AB2894"/>
  <c r="AA2894" s="1"/>
  <c r="T2894"/>
  <c r="U2894" s="1"/>
  <c r="C2894" s="1"/>
  <c r="B2895" s="1"/>
  <c r="A2895" l="1"/>
  <c r="G2895"/>
  <c r="K2894"/>
  <c r="M2894" s="1"/>
  <c r="L2894"/>
  <c r="N2894" s="1"/>
  <c r="P2894"/>
  <c r="Y2894"/>
  <c r="Z2894"/>
  <c r="V2895" l="1"/>
  <c r="W2895"/>
  <c r="S2895"/>
  <c r="X2895" l="1"/>
  <c r="Q2895"/>
  <c r="J2895"/>
  <c r="I2895"/>
  <c r="H2895"/>
  <c r="O2895"/>
  <c r="AB2895"/>
  <c r="T2895"/>
  <c r="AC2895"/>
  <c r="U2895"/>
  <c r="C2895" s="1"/>
  <c r="B2896" s="1"/>
  <c r="A2896" l="1"/>
  <c r="K2895"/>
  <c r="M2895" s="1"/>
  <c r="L2895"/>
  <c r="N2895" s="1"/>
  <c r="P2895"/>
  <c r="Y2895"/>
  <c r="Z2895"/>
  <c r="AA2895"/>
  <c r="G2896" l="1"/>
  <c r="W2896" l="1"/>
  <c r="S2896"/>
  <c r="V2896"/>
  <c r="AB2896" l="1"/>
  <c r="AA2896" s="1"/>
  <c r="T2896"/>
  <c r="AC2896"/>
  <c r="X2896"/>
  <c r="Q2896"/>
  <c r="H2896"/>
  <c r="I2896"/>
  <c r="J2896"/>
  <c r="O2896"/>
  <c r="C2896" l="1"/>
  <c r="B2897" s="1"/>
  <c r="P2896"/>
  <c r="Y2896"/>
  <c r="Z2896"/>
  <c r="U2896"/>
  <c r="K2896"/>
  <c r="M2896" s="1"/>
  <c r="L2896"/>
  <c r="N2896" s="1"/>
  <c r="G2897"/>
  <c r="A2897" l="1"/>
  <c r="S2897"/>
  <c r="V2897"/>
  <c r="W2897"/>
  <c r="AB2897" l="1"/>
  <c r="AA2897" s="1"/>
  <c r="T2897"/>
  <c r="U2897" s="1"/>
  <c r="C2897" s="1"/>
  <c r="B2898" s="1"/>
  <c r="AC2897"/>
  <c r="X2897"/>
  <c r="Q2897"/>
  <c r="I2897"/>
  <c r="O2897"/>
  <c r="H2897"/>
  <c r="J2897"/>
  <c r="A2898" l="1"/>
  <c r="P2897"/>
  <c r="Y2897"/>
  <c r="Z2897"/>
  <c r="K2897"/>
  <c r="M2897" s="1"/>
  <c r="L2897"/>
  <c r="N2897" s="1"/>
  <c r="G2898" l="1"/>
  <c r="S2898" l="1"/>
  <c r="V2898"/>
  <c r="W2898"/>
  <c r="Q2898" l="1"/>
  <c r="X2898"/>
  <c r="H2898"/>
  <c r="J2898"/>
  <c r="O2898"/>
  <c r="I2898"/>
  <c r="AB2898"/>
  <c r="T2898"/>
  <c r="AC2898"/>
  <c r="U2898"/>
  <c r="C2898" s="1"/>
  <c r="B2899" s="1"/>
  <c r="A2899" l="1"/>
  <c r="Y2898"/>
  <c r="Z2898"/>
  <c r="P2898"/>
  <c r="K2898"/>
  <c r="M2898" s="1"/>
  <c r="L2898"/>
  <c r="N2898" s="1"/>
  <c r="AA2898"/>
  <c r="G2899" l="1"/>
  <c r="S2899" l="1"/>
  <c r="V2899"/>
  <c r="W2899"/>
  <c r="AB2899" l="1"/>
  <c r="AA2899" s="1"/>
  <c r="T2899"/>
  <c r="AC2899"/>
  <c r="X2899"/>
  <c r="Q2899"/>
  <c r="O2899"/>
  <c r="J2899"/>
  <c r="I2899"/>
  <c r="H2899"/>
  <c r="C2899" l="1"/>
  <c r="B2900" s="1"/>
  <c r="K2899"/>
  <c r="M2899" s="1"/>
  <c r="L2899"/>
  <c r="N2899" s="1"/>
  <c r="Z2899"/>
  <c r="P2899"/>
  <c r="Y2899"/>
  <c r="U2899"/>
  <c r="A2900" l="1"/>
  <c r="G2900"/>
  <c r="S2900" l="1"/>
  <c r="V2900"/>
  <c r="W2900"/>
  <c r="AB2900" l="1"/>
  <c r="AA2900" s="1"/>
  <c r="T2900"/>
  <c r="AC2900"/>
  <c r="X2900"/>
  <c r="Q2900"/>
  <c r="H2900"/>
  <c r="I2900"/>
  <c r="O2900"/>
  <c r="J2900"/>
  <c r="K2900" l="1"/>
  <c r="M2900" s="1"/>
  <c r="L2900"/>
  <c r="N2900" s="1"/>
  <c r="P2900"/>
  <c r="Y2900"/>
  <c r="Z2900"/>
  <c r="U2900"/>
  <c r="C2900" s="1"/>
  <c r="B2901" s="1"/>
  <c r="A2901" l="1"/>
  <c r="G2901"/>
  <c r="V2901" l="1"/>
  <c r="W2901"/>
  <c r="S2901"/>
  <c r="AB2901" l="1"/>
  <c r="AA2901" s="1"/>
  <c r="T2901"/>
  <c r="AC2901"/>
  <c r="X2901"/>
  <c r="Q2901"/>
  <c r="J2901"/>
  <c r="O2901"/>
  <c r="I2901"/>
  <c r="H2901"/>
  <c r="C2901" l="1"/>
  <c r="B2902" s="1"/>
  <c r="L2901"/>
  <c r="N2901" s="1"/>
  <c r="K2901"/>
  <c r="M2901" s="1"/>
  <c r="U2901"/>
  <c r="P2901"/>
  <c r="Y2901"/>
  <c r="Z2901"/>
  <c r="G2902" l="1"/>
  <c r="A2902"/>
  <c r="V2902" l="1"/>
  <c r="W2902"/>
  <c r="S2902"/>
  <c r="X2902" l="1"/>
  <c r="Q2902"/>
  <c r="O2902"/>
  <c r="J2902"/>
  <c r="I2902"/>
  <c r="H2902"/>
  <c r="AC2902"/>
  <c r="AB2902"/>
  <c r="AA2902" s="1"/>
  <c r="T2902"/>
  <c r="U2902" s="1"/>
  <c r="C2902" l="1"/>
  <c r="B2903" s="1"/>
  <c r="P2902"/>
  <c r="Y2902"/>
  <c r="Z2902"/>
  <c r="K2902"/>
  <c r="M2902" s="1"/>
  <c r="L2902"/>
  <c r="N2902" s="1"/>
  <c r="A2903" l="1"/>
  <c r="G2903"/>
  <c r="V2903" l="1"/>
  <c r="W2903"/>
  <c r="S2903"/>
  <c r="X2903" l="1"/>
  <c r="Q2903"/>
  <c r="I2903"/>
  <c r="O2903"/>
  <c r="J2903"/>
  <c r="H2903"/>
  <c r="AB2903"/>
  <c r="T2903"/>
  <c r="AC2903"/>
  <c r="U2903"/>
  <c r="C2903" s="1"/>
  <c r="B2904" s="1"/>
  <c r="A2904" l="1"/>
  <c r="K2903"/>
  <c r="M2903" s="1"/>
  <c r="L2903"/>
  <c r="N2903" s="1"/>
  <c r="P2903"/>
  <c r="Y2903"/>
  <c r="Z2903"/>
  <c r="G2904"/>
  <c r="AA2903"/>
  <c r="W2904" l="1"/>
  <c r="S2904"/>
  <c r="V2904"/>
  <c r="AB2904" l="1"/>
  <c r="AA2904" s="1"/>
  <c r="T2904"/>
  <c r="AC2904"/>
  <c r="X2904"/>
  <c r="Q2904"/>
  <c r="O2904"/>
  <c r="H2904"/>
  <c r="J2904"/>
  <c r="I2904"/>
  <c r="C2904" l="1"/>
  <c r="B2905" s="1"/>
  <c r="H2905"/>
  <c r="G2905"/>
  <c r="K2904"/>
  <c r="M2904" s="1"/>
  <c r="L2904"/>
  <c r="N2904" s="1"/>
  <c r="U2904"/>
  <c r="P2904"/>
  <c r="Y2904"/>
  <c r="Z2904"/>
  <c r="A2905" l="1"/>
  <c r="S2905"/>
  <c r="V2905"/>
  <c r="W2905"/>
  <c r="AB2905" l="1"/>
  <c r="AA2905" s="1"/>
  <c r="T2905"/>
  <c r="U2905" s="1"/>
  <c r="C2905" s="1"/>
  <c r="B2906" s="1"/>
  <c r="AC2905"/>
  <c r="X2905"/>
  <c r="Q2905"/>
  <c r="J2905"/>
  <c r="O2905"/>
  <c r="I2905"/>
  <c r="A2906" l="1"/>
  <c r="P2905"/>
  <c r="Y2905"/>
  <c r="Z2905"/>
  <c r="G2906"/>
  <c r="K2905"/>
  <c r="M2905" s="1"/>
  <c r="L2905"/>
  <c r="N2905" s="1"/>
  <c r="S2906" l="1"/>
  <c r="G2907"/>
  <c r="V2906"/>
  <c r="W2906"/>
  <c r="AB2906" l="1"/>
  <c r="AA2906" s="1"/>
  <c r="T2906"/>
  <c r="AC2906"/>
  <c r="S2907"/>
  <c r="V2907"/>
  <c r="W2907"/>
  <c r="Q2906"/>
  <c r="X2906"/>
  <c r="H2906"/>
  <c r="I2906"/>
  <c r="O2906"/>
  <c r="J2906"/>
  <c r="C2906" l="1"/>
  <c r="B2907" s="1"/>
  <c r="U2906"/>
  <c r="H2907"/>
  <c r="K2906"/>
  <c r="M2906" s="1"/>
  <c r="L2906"/>
  <c r="N2906" s="1"/>
  <c r="I2907"/>
  <c r="AB2907"/>
  <c r="T2907"/>
  <c r="AC2907"/>
  <c r="U2907"/>
  <c r="X2907"/>
  <c r="Q2907"/>
  <c r="Y2906"/>
  <c r="Z2906"/>
  <c r="O2907"/>
  <c r="P2906"/>
  <c r="J2907"/>
  <c r="C2907" l="1"/>
  <c r="B2908" s="1"/>
  <c r="A2907"/>
  <c r="M2907"/>
  <c r="K2907"/>
  <c r="L2907"/>
  <c r="G2908" s="1"/>
  <c r="Z2907"/>
  <c r="P2907"/>
  <c r="Y2907"/>
  <c r="AA2907"/>
  <c r="S2908" l="1"/>
  <c r="V2908"/>
  <c r="W2908"/>
  <c r="A2908"/>
  <c r="N2907"/>
  <c r="X2908" l="1"/>
  <c r="Q2908"/>
  <c r="H2908"/>
  <c r="O2908"/>
  <c r="I2908"/>
  <c r="J2908"/>
  <c r="AB2908"/>
  <c r="T2908"/>
  <c r="AC2908"/>
  <c r="C2908" l="1"/>
  <c r="B2909" s="1"/>
  <c r="U2908"/>
  <c r="P2908"/>
  <c r="Y2908"/>
  <c r="Z2908"/>
  <c r="K2908"/>
  <c r="M2908" s="1"/>
  <c r="L2908"/>
  <c r="N2908" s="1"/>
  <c r="AA2908"/>
  <c r="A2909" l="1"/>
  <c r="G2909"/>
  <c r="V2909" l="1"/>
  <c r="W2909"/>
  <c r="S2909"/>
  <c r="X2909" l="1"/>
  <c r="Q2909"/>
  <c r="I2909"/>
  <c r="H2909"/>
  <c r="O2909"/>
  <c r="J2909"/>
  <c r="AB2909"/>
  <c r="T2909"/>
  <c r="AC2909"/>
  <c r="U2909"/>
  <c r="C2909" s="1"/>
  <c r="B2910" s="1"/>
  <c r="A2910" l="1"/>
  <c r="G2910"/>
  <c r="L2909"/>
  <c r="N2909" s="1"/>
  <c r="K2909"/>
  <c r="M2909" s="1"/>
  <c r="P2909"/>
  <c r="Y2909"/>
  <c r="Z2909"/>
  <c r="AA2909"/>
  <c r="V2910" l="1"/>
  <c r="W2910"/>
  <c r="S2910"/>
  <c r="X2910" l="1"/>
  <c r="Q2910"/>
  <c r="O2910"/>
  <c r="I2910"/>
  <c r="H2910"/>
  <c r="J2910"/>
  <c r="AC2910"/>
  <c r="AB2910"/>
  <c r="AA2910" s="1"/>
  <c r="T2910"/>
  <c r="U2910" s="1"/>
  <c r="C2910" l="1"/>
  <c r="B2911" s="1"/>
  <c r="K2910"/>
  <c r="M2910" s="1"/>
  <c r="L2910"/>
  <c r="N2910" s="1"/>
  <c r="P2910"/>
  <c r="Y2910"/>
  <c r="Z2910"/>
  <c r="G2911"/>
  <c r="A2911" l="1"/>
  <c r="V2911"/>
  <c r="W2911"/>
  <c r="S2911"/>
  <c r="X2911" l="1"/>
  <c r="Q2911"/>
  <c r="O2911"/>
  <c r="I2911"/>
  <c r="J2911"/>
  <c r="H2911"/>
  <c r="AB2911"/>
  <c r="T2911"/>
  <c r="U2911" s="1"/>
  <c r="AC2911"/>
  <c r="C2911" l="1"/>
  <c r="B2912" s="1"/>
  <c r="P2911"/>
  <c r="Y2911"/>
  <c r="Z2911"/>
  <c r="K2911"/>
  <c r="M2911" s="1"/>
  <c r="L2911"/>
  <c r="N2911" s="1"/>
  <c r="G2912"/>
  <c r="AA2911"/>
  <c r="A2912" l="1"/>
  <c r="W2912"/>
  <c r="S2912"/>
  <c r="V2912"/>
  <c r="AB2912" l="1"/>
  <c r="AA2912" s="1"/>
  <c r="T2912"/>
  <c r="U2912" s="1"/>
  <c r="C2912" s="1"/>
  <c r="B2913" s="1"/>
  <c r="AC2912"/>
  <c r="X2912"/>
  <c r="Q2912"/>
  <c r="I2912"/>
  <c r="H2912"/>
  <c r="J2912"/>
  <c r="O2912"/>
  <c r="A2913" l="1"/>
  <c r="P2912"/>
  <c r="Y2912"/>
  <c r="Z2912"/>
  <c r="K2912"/>
  <c r="M2912" s="1"/>
  <c r="L2912"/>
  <c r="N2912" s="1"/>
  <c r="G2913" l="1"/>
  <c r="S2913" l="1"/>
  <c r="V2913"/>
  <c r="W2913"/>
  <c r="X2913" l="1"/>
  <c r="Q2913"/>
  <c r="O2913"/>
  <c r="H2913"/>
  <c r="I2913"/>
  <c r="J2913"/>
  <c r="AB2913"/>
  <c r="T2913"/>
  <c r="AC2913"/>
  <c r="U2913"/>
  <c r="C2913" s="1"/>
  <c r="B2914" s="1"/>
  <c r="A2914" l="1"/>
  <c r="P2913"/>
  <c r="Y2913"/>
  <c r="Z2913"/>
  <c r="K2913"/>
  <c r="M2913" s="1"/>
  <c r="L2913"/>
  <c r="N2913" s="1"/>
  <c r="AA2913"/>
  <c r="G2914" l="1"/>
  <c r="S2914" l="1"/>
  <c r="V2914"/>
  <c r="W2914"/>
  <c r="Q2914" l="1"/>
  <c r="X2914"/>
  <c r="O2914"/>
  <c r="J2914"/>
  <c r="H2914"/>
  <c r="I2914"/>
  <c r="AB2914"/>
  <c r="T2914"/>
  <c r="AC2914"/>
  <c r="U2914"/>
  <c r="C2914" s="1"/>
  <c r="B2915" s="1"/>
  <c r="A2915" l="1"/>
  <c r="Y2914"/>
  <c r="Z2914"/>
  <c r="P2914"/>
  <c r="K2914"/>
  <c r="M2914" s="1"/>
  <c r="L2914"/>
  <c r="N2914" s="1"/>
  <c r="AA2914"/>
  <c r="G2915" l="1"/>
  <c r="S2915" l="1"/>
  <c r="V2915"/>
  <c r="W2915"/>
  <c r="AB2915" l="1"/>
  <c r="AA2915" s="1"/>
  <c r="T2915"/>
  <c r="AC2915"/>
  <c r="X2915"/>
  <c r="Q2915"/>
  <c r="I2915"/>
  <c r="H2915"/>
  <c r="O2915"/>
  <c r="J2915"/>
  <c r="C2915" l="1"/>
  <c r="B2916" s="1"/>
  <c r="Z2915"/>
  <c r="P2915"/>
  <c r="Y2915"/>
  <c r="U2915"/>
  <c r="K2915"/>
  <c r="M2915" s="1"/>
  <c r="L2915"/>
  <c r="N2915" s="1"/>
  <c r="A2916" l="1"/>
  <c r="G2916"/>
  <c r="S2916" l="1"/>
  <c r="V2916"/>
  <c r="W2916"/>
  <c r="AB2916" l="1"/>
  <c r="AA2916" s="1"/>
  <c r="T2916"/>
  <c r="AC2916"/>
  <c r="X2916"/>
  <c r="Q2916"/>
  <c r="H2916"/>
  <c r="I2916"/>
  <c r="O2916"/>
  <c r="J2916"/>
  <c r="K2916" l="1"/>
  <c r="M2916" s="1"/>
  <c r="L2916"/>
  <c r="N2916" s="1"/>
  <c r="P2916"/>
  <c r="Y2916"/>
  <c r="Z2916"/>
  <c r="U2916"/>
  <c r="C2916" s="1"/>
  <c r="B2917" s="1"/>
  <c r="A2917" l="1"/>
  <c r="G2917"/>
  <c r="V2917" l="1"/>
  <c r="W2917"/>
  <c r="S2917"/>
  <c r="AB2917" l="1"/>
  <c r="AA2917" s="1"/>
  <c r="T2917"/>
  <c r="AC2917"/>
  <c r="X2917"/>
  <c r="Q2917"/>
  <c r="O2917"/>
  <c r="I2917"/>
  <c r="H2917"/>
  <c r="J2917"/>
  <c r="C2917" l="1"/>
  <c r="B2918" s="1"/>
  <c r="G2918"/>
  <c r="L2917"/>
  <c r="N2917" s="1"/>
  <c r="K2917"/>
  <c r="M2917" s="1"/>
  <c r="U2917"/>
  <c r="P2917"/>
  <c r="Y2917"/>
  <c r="Z2917"/>
  <c r="A2918" l="1"/>
  <c r="V2918"/>
  <c r="W2918"/>
  <c r="S2918"/>
  <c r="X2918" l="1"/>
  <c r="Q2918"/>
  <c r="J2918"/>
  <c r="I2918"/>
  <c r="H2918"/>
  <c r="O2918"/>
  <c r="AC2918"/>
  <c r="U2918"/>
  <c r="C2918" s="1"/>
  <c r="B2919" s="1"/>
  <c r="AB2918"/>
  <c r="AA2918" s="1"/>
  <c r="T2918"/>
  <c r="A2919" l="1"/>
  <c r="K2918"/>
  <c r="M2918" s="1"/>
  <c r="L2918"/>
  <c r="N2918" s="1"/>
  <c r="P2918"/>
  <c r="Y2918"/>
  <c r="Z2918"/>
  <c r="G2919" l="1"/>
  <c r="V2919" l="1"/>
  <c r="W2919"/>
  <c r="S2919"/>
  <c r="X2919" l="1"/>
  <c r="Q2919"/>
  <c r="H2919"/>
  <c r="I2919"/>
  <c r="J2919"/>
  <c r="O2919"/>
  <c r="AB2919"/>
  <c r="T2919"/>
  <c r="AC2919"/>
  <c r="U2919"/>
  <c r="C2919" s="1"/>
  <c r="B2920" s="1"/>
  <c r="A2920" l="1"/>
  <c r="H2920"/>
  <c r="G2920"/>
  <c r="K2919"/>
  <c r="M2919" s="1"/>
  <c r="L2919"/>
  <c r="N2919" s="1"/>
  <c r="P2919"/>
  <c r="Y2919"/>
  <c r="Z2919"/>
  <c r="AA2919"/>
  <c r="W2920" l="1"/>
  <c r="S2920"/>
  <c r="V2920"/>
  <c r="AB2920" l="1"/>
  <c r="AA2920" s="1"/>
  <c r="T2920"/>
  <c r="AC2920"/>
  <c r="X2920"/>
  <c r="Q2920"/>
  <c r="J2920"/>
  <c r="I2920"/>
  <c r="O2920"/>
  <c r="C2920" l="1"/>
  <c r="B2921" s="1"/>
  <c r="U2920"/>
  <c r="P2920"/>
  <c r="Y2920"/>
  <c r="Z2920"/>
  <c r="G2921"/>
  <c r="K2920"/>
  <c r="M2920" s="1"/>
  <c r="L2920"/>
  <c r="N2920" s="1"/>
  <c r="A2921" l="1"/>
  <c r="S2921"/>
  <c r="G2922"/>
  <c r="V2921"/>
  <c r="W2921"/>
  <c r="AB2921" l="1"/>
  <c r="AA2921" s="1"/>
  <c r="T2921"/>
  <c r="U2921" s="1"/>
  <c r="C2921" s="1"/>
  <c r="B2922" s="1"/>
  <c r="AC2921"/>
  <c r="S2922"/>
  <c r="V2922"/>
  <c r="W2922"/>
  <c r="X2921"/>
  <c r="Q2921"/>
  <c r="H2921"/>
  <c r="I2921"/>
  <c r="O2921"/>
  <c r="J2921"/>
  <c r="A2922" l="1"/>
  <c r="Q2922"/>
  <c r="X2922"/>
  <c r="I2922"/>
  <c r="K2921"/>
  <c r="M2921" s="1"/>
  <c r="L2921"/>
  <c r="N2921" s="1"/>
  <c r="AB2922"/>
  <c r="T2922"/>
  <c r="U2922" s="1"/>
  <c r="AC2922"/>
  <c r="P2921"/>
  <c r="O2922" s="1"/>
  <c r="Y2921"/>
  <c r="Z2921"/>
  <c r="H2922"/>
  <c r="J2922"/>
  <c r="Y2922" l="1"/>
  <c r="Z2922"/>
  <c r="P2922"/>
  <c r="C2922"/>
  <c r="B2923" s="1"/>
  <c r="K2922"/>
  <c r="L2922"/>
  <c r="M2922"/>
  <c r="N2922"/>
  <c r="G2923"/>
  <c r="AA2922"/>
  <c r="S2923" l="1"/>
  <c r="V2923"/>
  <c r="W2923"/>
  <c r="A2923"/>
  <c r="AB2923" l="1"/>
  <c r="AA2923" s="1"/>
  <c r="T2923"/>
  <c r="AC2923"/>
  <c r="X2923"/>
  <c r="Q2923"/>
  <c r="O2923"/>
  <c r="J2923"/>
  <c r="H2923"/>
  <c r="I2923"/>
  <c r="C2923" l="1"/>
  <c r="B2924" s="1"/>
  <c r="K2923"/>
  <c r="M2923" s="1"/>
  <c r="L2923"/>
  <c r="N2923" s="1"/>
  <c r="U2923"/>
  <c r="Z2923"/>
  <c r="P2923"/>
  <c r="Y2923"/>
  <c r="A2924" l="1"/>
  <c r="G2924"/>
  <c r="S2924" l="1"/>
  <c r="V2924"/>
  <c r="W2924"/>
  <c r="AB2924" l="1"/>
  <c r="AA2924" s="1"/>
  <c r="T2924"/>
  <c r="U2924" s="1"/>
  <c r="AC2924"/>
  <c r="X2924"/>
  <c r="Q2924"/>
  <c r="H2924"/>
  <c r="J2924"/>
  <c r="I2924"/>
  <c r="O2924"/>
  <c r="C2924" l="1"/>
  <c r="B2925" s="1"/>
  <c r="K2924"/>
  <c r="M2924" s="1"/>
  <c r="L2924"/>
  <c r="N2924" s="1"/>
  <c r="P2924"/>
  <c r="Y2924"/>
  <c r="Z2924"/>
  <c r="G2925"/>
  <c r="A2925" l="1"/>
  <c r="V2925"/>
  <c r="W2925"/>
  <c r="S2925"/>
  <c r="AB2925" l="1"/>
  <c r="AA2925" s="1"/>
  <c r="T2925"/>
  <c r="AC2925"/>
  <c r="X2925"/>
  <c r="Q2925"/>
  <c r="O2925"/>
  <c r="I2925"/>
  <c r="H2925"/>
  <c r="J2925"/>
  <c r="C2925" l="1"/>
  <c r="B2926" s="1"/>
  <c r="L2925"/>
  <c r="N2925" s="1"/>
  <c r="K2925"/>
  <c r="M2925" s="1"/>
  <c r="U2925"/>
  <c r="P2925"/>
  <c r="Y2925"/>
  <c r="Z2925"/>
  <c r="A2926" l="1"/>
  <c r="G2926"/>
  <c r="V2926" l="1"/>
  <c r="W2926"/>
  <c r="S2926"/>
  <c r="X2926" l="1"/>
  <c r="Q2926"/>
  <c r="J2926"/>
  <c r="H2926"/>
  <c r="I2926"/>
  <c r="O2926"/>
  <c r="AC2926"/>
  <c r="AB2926"/>
  <c r="AA2926" s="1"/>
  <c r="T2926"/>
  <c r="U2926" s="1"/>
  <c r="C2926" l="1"/>
  <c r="B2927" s="1"/>
  <c r="G2927"/>
  <c r="K2926"/>
  <c r="M2926" s="1"/>
  <c r="L2926"/>
  <c r="N2926" s="1"/>
  <c r="P2926"/>
  <c r="Y2926"/>
  <c r="Z2926"/>
  <c r="A2927" l="1"/>
  <c r="V2927"/>
  <c r="W2927"/>
  <c r="S2927"/>
  <c r="X2927" l="1"/>
  <c r="Q2927"/>
  <c r="O2927"/>
  <c r="I2927"/>
  <c r="H2927"/>
  <c r="J2927"/>
  <c r="AB2927"/>
  <c r="T2927"/>
  <c r="U2927" s="1"/>
  <c r="AC2927"/>
  <c r="C2927" l="1"/>
  <c r="B2928" s="1"/>
  <c r="P2927"/>
  <c r="Y2927"/>
  <c r="Z2927"/>
  <c r="K2927"/>
  <c r="M2927" s="1"/>
  <c r="L2927"/>
  <c r="N2927" s="1"/>
  <c r="G2928"/>
  <c r="AA2927"/>
  <c r="A2928" l="1"/>
  <c r="W2928"/>
  <c r="S2928"/>
  <c r="V2928"/>
  <c r="AB2928" l="1"/>
  <c r="AA2928" s="1"/>
  <c r="T2928"/>
  <c r="U2928" s="1"/>
  <c r="C2928" s="1"/>
  <c r="B2929" s="1"/>
  <c r="AC2928"/>
  <c r="X2928"/>
  <c r="Q2928"/>
  <c r="I2928"/>
  <c r="J2928"/>
  <c r="O2928"/>
  <c r="H2928"/>
  <c r="A2929" l="1"/>
  <c r="P2928"/>
  <c r="Y2928"/>
  <c r="Z2928"/>
  <c r="K2928"/>
  <c r="M2928" s="1"/>
  <c r="L2928"/>
  <c r="N2928" s="1"/>
  <c r="G2929" l="1"/>
  <c r="S2929" l="1"/>
  <c r="V2929"/>
  <c r="W2929"/>
  <c r="AB2929" l="1"/>
  <c r="AA2929" s="1"/>
  <c r="T2929"/>
  <c r="AC2929"/>
  <c r="X2929"/>
  <c r="Q2929"/>
  <c r="H2929"/>
  <c r="J2929"/>
  <c r="O2929"/>
  <c r="I2929"/>
  <c r="C2929" l="1"/>
  <c r="B2930" s="1"/>
  <c r="K2929"/>
  <c r="M2929" s="1"/>
  <c r="L2929"/>
  <c r="N2929" s="1"/>
  <c r="U2929"/>
  <c r="P2929"/>
  <c r="Y2929"/>
  <c r="Z2929"/>
  <c r="G2930"/>
  <c r="A2930" l="1"/>
  <c r="S2930"/>
  <c r="V2930"/>
  <c r="W2930"/>
  <c r="AB2930" l="1"/>
  <c r="AA2930" s="1"/>
  <c r="T2930"/>
  <c r="U2930" s="1"/>
  <c r="C2930" s="1"/>
  <c r="B2931" s="1"/>
  <c r="AC2930"/>
  <c r="Q2930"/>
  <c r="X2930"/>
  <c r="J2930"/>
  <c r="I2930"/>
  <c r="O2930"/>
  <c r="H2930"/>
  <c r="A2931" l="1"/>
  <c r="Y2930"/>
  <c r="Z2930"/>
  <c r="P2930"/>
  <c r="K2930"/>
  <c r="M2930" s="1"/>
  <c r="L2930"/>
  <c r="N2930" s="1"/>
  <c r="G2931" l="1"/>
  <c r="S2931" l="1"/>
  <c r="V2931"/>
  <c r="W2931"/>
  <c r="AB2931" l="1"/>
  <c r="AA2931" s="1"/>
  <c r="T2931"/>
  <c r="AC2931"/>
  <c r="X2931"/>
  <c r="Q2931"/>
  <c r="H2931"/>
  <c r="O2931"/>
  <c r="J2931"/>
  <c r="I2931"/>
  <c r="C2931" l="1"/>
  <c r="B2932" s="1"/>
  <c r="U2931"/>
  <c r="Z2931"/>
  <c r="P2931"/>
  <c r="Y2931"/>
  <c r="K2931"/>
  <c r="M2931" s="1"/>
  <c r="L2931"/>
  <c r="N2931" s="1"/>
  <c r="G2932"/>
  <c r="A2932" l="1"/>
  <c r="S2932"/>
  <c r="V2932"/>
  <c r="W2932"/>
  <c r="AB2932" l="1"/>
  <c r="AA2932" s="1"/>
  <c r="T2932"/>
  <c r="U2932" s="1"/>
  <c r="C2932" s="1"/>
  <c r="B2933" s="1"/>
  <c r="AC2932"/>
  <c r="X2932"/>
  <c r="Q2932"/>
  <c r="H2932"/>
  <c r="O2932"/>
  <c r="J2932"/>
  <c r="I2932"/>
  <c r="A2933" l="1"/>
  <c r="P2932"/>
  <c r="Y2932"/>
  <c r="Z2932"/>
  <c r="K2932"/>
  <c r="M2932" s="1"/>
  <c r="L2932"/>
  <c r="N2932" s="1"/>
  <c r="G2933"/>
  <c r="V2933" l="1"/>
  <c r="W2933"/>
  <c r="S2933"/>
  <c r="X2933" l="1"/>
  <c r="Q2933"/>
  <c r="O2933"/>
  <c r="H2933"/>
  <c r="J2933"/>
  <c r="I2933"/>
  <c r="AB2933"/>
  <c r="T2933"/>
  <c r="AC2933"/>
  <c r="U2933"/>
  <c r="C2933" s="1"/>
  <c r="B2934" s="1"/>
  <c r="A2934" l="1"/>
  <c r="P2933"/>
  <c r="Y2933"/>
  <c r="Z2933"/>
  <c r="L2933"/>
  <c r="N2933" s="1"/>
  <c r="K2933"/>
  <c r="M2933" s="1"/>
  <c r="AA2933"/>
  <c r="G2934" l="1"/>
  <c r="V2934" l="1"/>
  <c r="W2934"/>
  <c r="S2934"/>
  <c r="X2934" l="1"/>
  <c r="Q2934"/>
  <c r="H2934"/>
  <c r="J2934"/>
  <c r="I2934"/>
  <c r="O2934"/>
  <c r="AC2934"/>
  <c r="AB2934"/>
  <c r="AA2934" s="1"/>
  <c r="T2934"/>
  <c r="U2934" s="1"/>
  <c r="H2935" l="1"/>
  <c r="G2935"/>
  <c r="K2934"/>
  <c r="M2934" s="1"/>
  <c r="L2934"/>
  <c r="N2934" s="1"/>
  <c r="C2934"/>
  <c r="B2935" s="1"/>
  <c r="P2934"/>
  <c r="Y2934"/>
  <c r="Z2934"/>
  <c r="V2935" l="1"/>
  <c r="W2935"/>
  <c r="S2935"/>
  <c r="A2935"/>
  <c r="X2935" l="1"/>
  <c r="Q2935"/>
  <c r="O2935"/>
  <c r="J2935"/>
  <c r="I2935"/>
  <c r="AB2935"/>
  <c r="T2935"/>
  <c r="AC2935"/>
  <c r="U2935"/>
  <c r="C2935" s="1"/>
  <c r="B2936" s="1"/>
  <c r="A2936" l="1"/>
  <c r="P2935"/>
  <c r="Y2935"/>
  <c r="Z2935"/>
  <c r="G2936"/>
  <c r="K2935"/>
  <c r="M2935" s="1"/>
  <c r="L2935"/>
  <c r="N2935" s="1"/>
  <c r="AA2935"/>
  <c r="W2936" l="1"/>
  <c r="S2936"/>
  <c r="G2937"/>
  <c r="V2936"/>
  <c r="AB2936" l="1"/>
  <c r="AA2936" s="1"/>
  <c r="T2936"/>
  <c r="AC2936"/>
  <c r="S2937"/>
  <c r="V2937"/>
  <c r="W2937"/>
  <c r="X2936"/>
  <c r="Q2936"/>
  <c r="H2936"/>
  <c r="J2936"/>
  <c r="O2936"/>
  <c r="I2936"/>
  <c r="C2936" l="1"/>
  <c r="B2937" s="1"/>
  <c r="U2936"/>
  <c r="H2937"/>
  <c r="J2937"/>
  <c r="AB2937"/>
  <c r="AA2937" s="1"/>
  <c r="T2937"/>
  <c r="U2937" s="1"/>
  <c r="AC2937"/>
  <c r="X2937"/>
  <c r="Q2937"/>
  <c r="P2936"/>
  <c r="O2937" s="1"/>
  <c r="Y2936"/>
  <c r="Z2936"/>
  <c r="I2937"/>
  <c r="K2936"/>
  <c r="M2936" s="1"/>
  <c r="L2936"/>
  <c r="N2936" s="1"/>
  <c r="P2937" l="1"/>
  <c r="Y2937"/>
  <c r="Z2937"/>
  <c r="A2937"/>
  <c r="C2937"/>
  <c r="B2938" s="1"/>
  <c r="G2938"/>
  <c r="K2937"/>
  <c r="M2937" s="1"/>
  <c r="L2937"/>
  <c r="N2937" s="1"/>
  <c r="S2938" l="1"/>
  <c r="V2938"/>
  <c r="W2938"/>
  <c r="A2938"/>
  <c r="AB2938" l="1"/>
  <c r="AA2938" s="1"/>
  <c r="T2938"/>
  <c r="U2938" s="1"/>
  <c r="C2938" s="1"/>
  <c r="B2939" s="1"/>
  <c r="AC2938"/>
  <c r="Q2938"/>
  <c r="X2938"/>
  <c r="H2938"/>
  <c r="O2938"/>
  <c r="I2938"/>
  <c r="J2938"/>
  <c r="A2939" l="1"/>
  <c r="Y2938"/>
  <c r="Z2938"/>
  <c r="P2938"/>
  <c r="K2938"/>
  <c r="M2938" s="1"/>
  <c r="L2938"/>
  <c r="N2938" s="1"/>
  <c r="G2939" l="1"/>
  <c r="S2939" l="1"/>
  <c r="V2939"/>
  <c r="W2939"/>
  <c r="AB2939" l="1"/>
  <c r="AA2939" s="1"/>
  <c r="T2939"/>
  <c r="AC2939"/>
  <c r="X2939"/>
  <c r="Q2939"/>
  <c r="J2939"/>
  <c r="O2939"/>
  <c r="H2939"/>
  <c r="I2939"/>
  <c r="C2939" l="1"/>
  <c r="B2940" s="1"/>
  <c r="G2940"/>
  <c r="K2939"/>
  <c r="M2939" s="1"/>
  <c r="L2939"/>
  <c r="N2939" s="1"/>
  <c r="U2939"/>
  <c r="Z2939"/>
  <c r="P2939"/>
  <c r="Y2939"/>
  <c r="A2940" l="1"/>
  <c r="S2940"/>
  <c r="V2940"/>
  <c r="W2940"/>
  <c r="X2940" l="1"/>
  <c r="Q2940"/>
  <c r="I2940"/>
  <c r="H2940"/>
  <c r="J2940"/>
  <c r="O2940"/>
  <c r="AB2940"/>
  <c r="T2940"/>
  <c r="U2940" s="1"/>
  <c r="AC2940"/>
  <c r="C2940" l="1"/>
  <c r="B2941" s="1"/>
  <c r="K2940"/>
  <c r="M2940" s="1"/>
  <c r="L2940"/>
  <c r="N2940" s="1"/>
  <c r="P2940"/>
  <c r="Y2940"/>
  <c r="Z2940"/>
  <c r="AA2940"/>
  <c r="A2941" l="1"/>
  <c r="G2941"/>
  <c r="V2941" l="1"/>
  <c r="W2941"/>
  <c r="S2941"/>
  <c r="X2941" l="1"/>
  <c r="Q2941"/>
  <c r="O2941"/>
  <c r="J2941"/>
  <c r="H2941"/>
  <c r="I2941"/>
  <c r="AB2941"/>
  <c r="T2941"/>
  <c r="AC2941"/>
  <c r="U2941"/>
  <c r="C2941" s="1"/>
  <c r="B2942" s="1"/>
  <c r="A2942" l="1"/>
  <c r="P2941"/>
  <c r="Y2941"/>
  <c r="Z2941"/>
  <c r="G2942"/>
  <c r="L2941"/>
  <c r="N2941" s="1"/>
  <c r="K2941"/>
  <c r="M2941" s="1"/>
  <c r="AA2941"/>
  <c r="V2942" l="1"/>
  <c r="W2942"/>
  <c r="S2942"/>
  <c r="X2942" l="1"/>
  <c r="Q2942"/>
  <c r="H2942"/>
  <c r="J2942"/>
  <c r="I2942"/>
  <c r="O2942"/>
  <c r="AC2942"/>
  <c r="AB2942"/>
  <c r="AA2942" s="1"/>
  <c r="T2942"/>
  <c r="U2942" s="1"/>
  <c r="G2943" l="1"/>
  <c r="C2942"/>
  <c r="B2943" s="1"/>
  <c r="K2942"/>
  <c r="M2942" s="1"/>
  <c r="L2942"/>
  <c r="N2942" s="1"/>
  <c r="P2942"/>
  <c r="Y2942"/>
  <c r="Z2942"/>
  <c r="V2943" l="1"/>
  <c r="W2943"/>
  <c r="S2943"/>
  <c r="A2943"/>
  <c r="AB2943" l="1"/>
  <c r="AA2943" s="1"/>
  <c r="T2943"/>
  <c r="U2943" s="1"/>
  <c r="AC2943"/>
  <c r="X2943"/>
  <c r="Q2943"/>
  <c r="O2943"/>
  <c r="I2943"/>
  <c r="J2943"/>
  <c r="H2943"/>
  <c r="C2943" l="1"/>
  <c r="B2944" s="1"/>
  <c r="P2943"/>
  <c r="Y2943"/>
  <c r="Z2943"/>
  <c r="K2943"/>
  <c r="M2943" s="1"/>
  <c r="L2943"/>
  <c r="N2943" s="1"/>
  <c r="G2944" l="1"/>
  <c r="A2944"/>
  <c r="W2944" l="1"/>
  <c r="S2944"/>
  <c r="V2944"/>
  <c r="AB2944" l="1"/>
  <c r="AA2944" s="1"/>
  <c r="T2944"/>
  <c r="AC2944"/>
  <c r="X2944"/>
  <c r="Q2944"/>
  <c r="O2944"/>
  <c r="J2944"/>
  <c r="H2944"/>
  <c r="I2944"/>
  <c r="C2944" l="1"/>
  <c r="B2945" s="1"/>
  <c r="G2945"/>
  <c r="K2944"/>
  <c r="M2944" s="1"/>
  <c r="L2944"/>
  <c r="N2944" s="1"/>
  <c r="U2944"/>
  <c r="P2944"/>
  <c r="Y2944"/>
  <c r="Z2944"/>
  <c r="A2945" l="1"/>
  <c r="S2945"/>
  <c r="V2945"/>
  <c r="W2945"/>
  <c r="AB2945" l="1"/>
  <c r="AA2945" s="1"/>
  <c r="T2945"/>
  <c r="U2945" s="1"/>
  <c r="C2945" s="1"/>
  <c r="B2946" s="1"/>
  <c r="AC2945"/>
  <c r="X2945"/>
  <c r="Q2945"/>
  <c r="I2945"/>
  <c r="H2945"/>
  <c r="J2945"/>
  <c r="O2945"/>
  <c r="A2946" l="1"/>
  <c r="P2945"/>
  <c r="Y2945"/>
  <c r="Z2945"/>
  <c r="K2945"/>
  <c r="M2945" s="1"/>
  <c r="L2945"/>
  <c r="N2945" s="1"/>
  <c r="G2946" l="1"/>
  <c r="S2946" l="1"/>
  <c r="V2946"/>
  <c r="W2946"/>
  <c r="AB2946" l="1"/>
  <c r="AA2946" s="1"/>
  <c r="T2946"/>
  <c r="AC2946"/>
  <c r="Q2946"/>
  <c r="X2946"/>
  <c r="H2946"/>
  <c r="O2946"/>
  <c r="J2946"/>
  <c r="I2946"/>
  <c r="C2946" l="1"/>
  <c r="B2947" s="1"/>
  <c r="Y2946"/>
  <c r="Z2946"/>
  <c r="P2946"/>
  <c r="U2946"/>
  <c r="K2946"/>
  <c r="M2946" s="1"/>
  <c r="L2946"/>
  <c r="N2946" s="1"/>
  <c r="A2947" l="1"/>
  <c r="G2947"/>
  <c r="S2947" l="1"/>
  <c r="V2947"/>
  <c r="W2947"/>
  <c r="AB2947" l="1"/>
  <c r="AA2947" s="1"/>
  <c r="T2947"/>
  <c r="AC2947"/>
  <c r="X2947"/>
  <c r="Q2947"/>
  <c r="H2947"/>
  <c r="J2947"/>
  <c r="I2947"/>
  <c r="O2947"/>
  <c r="Z2947" l="1"/>
  <c r="P2947"/>
  <c r="Y2947"/>
  <c r="K2947"/>
  <c r="M2947" s="1"/>
  <c r="L2947"/>
  <c r="N2947" s="1"/>
  <c r="U2947"/>
  <c r="C2947" s="1"/>
  <c r="B2948" s="1"/>
  <c r="G2948"/>
  <c r="A2948" l="1"/>
  <c r="S2948"/>
  <c r="V2948"/>
  <c r="W2948"/>
  <c r="AB2948" l="1"/>
  <c r="AA2948" s="1"/>
  <c r="T2948"/>
  <c r="U2948" s="1"/>
  <c r="C2948" s="1"/>
  <c r="B2949" s="1"/>
  <c r="AC2948"/>
  <c r="X2948"/>
  <c r="Q2948"/>
  <c r="O2948"/>
  <c r="H2948"/>
  <c r="J2948"/>
  <c r="I2948"/>
  <c r="A2949" l="1"/>
  <c r="G2949"/>
  <c r="K2948"/>
  <c r="M2948" s="1"/>
  <c r="L2948"/>
  <c r="N2948" s="1"/>
  <c r="P2948"/>
  <c r="Y2948"/>
  <c r="Z2948"/>
  <c r="S2949" l="1"/>
  <c r="V2949"/>
  <c r="W2949"/>
  <c r="AB2949" l="1"/>
  <c r="AA2949" s="1"/>
  <c r="T2949"/>
  <c r="AC2949"/>
  <c r="Q2949"/>
  <c r="X2949"/>
  <c r="I2949"/>
  <c r="H2949"/>
  <c r="O2949"/>
  <c r="J2949"/>
  <c r="H2950" l="1"/>
  <c r="Y2949"/>
  <c r="Z2949"/>
  <c r="P2949"/>
  <c r="U2949"/>
  <c r="C2949" s="1"/>
  <c r="B2950" s="1"/>
  <c r="K2949"/>
  <c r="M2949" s="1"/>
  <c r="L2949"/>
  <c r="N2949" s="1"/>
  <c r="A2950" l="1"/>
  <c r="G2950"/>
  <c r="S2950" l="1"/>
  <c r="V2950"/>
  <c r="W2950"/>
  <c r="AB2950" l="1"/>
  <c r="AA2950" s="1"/>
  <c r="T2950"/>
  <c r="AC2950"/>
  <c r="X2950"/>
  <c r="Q2950"/>
  <c r="J2950"/>
  <c r="O2950"/>
  <c r="I2950"/>
  <c r="Z2950" l="1"/>
  <c r="P2950"/>
  <c r="Y2950"/>
  <c r="G2951"/>
  <c r="K2950"/>
  <c r="M2950" s="1"/>
  <c r="L2950"/>
  <c r="N2950" s="1"/>
  <c r="U2950"/>
  <c r="C2950" s="1"/>
  <c r="B2951" s="1"/>
  <c r="A2951" l="1"/>
  <c r="S2951"/>
  <c r="G2952"/>
  <c r="V2951"/>
  <c r="W2951"/>
  <c r="AB2951" l="1"/>
  <c r="AA2951" s="1"/>
  <c r="T2951"/>
  <c r="U2951" s="1"/>
  <c r="C2951" s="1"/>
  <c r="B2952" s="1"/>
  <c r="AC2951"/>
  <c r="V2952"/>
  <c r="W2952"/>
  <c r="S2952"/>
  <c r="X2951"/>
  <c r="Q2951"/>
  <c r="H2951"/>
  <c r="O2951"/>
  <c r="J2951"/>
  <c r="I2951"/>
  <c r="A2952" l="1"/>
  <c r="K2951"/>
  <c r="M2951" s="1"/>
  <c r="L2951"/>
  <c r="N2951" s="1"/>
  <c r="I2952"/>
  <c r="J2952"/>
  <c r="AB2952"/>
  <c r="T2952"/>
  <c r="AC2952"/>
  <c r="U2952"/>
  <c r="C2952" s="1"/>
  <c r="B2953" s="1"/>
  <c r="O2952"/>
  <c r="P2951"/>
  <c r="Y2951"/>
  <c r="Z2951"/>
  <c r="H2952"/>
  <c r="X2952"/>
  <c r="Q2952"/>
  <c r="A2953" l="1"/>
  <c r="P2952"/>
  <c r="Y2952"/>
  <c r="Z2952"/>
  <c r="N2952"/>
  <c r="L2952"/>
  <c r="K2952"/>
  <c r="G2953" s="1"/>
  <c r="AA2952"/>
  <c r="V2953" l="1"/>
  <c r="W2953"/>
  <c r="S2953"/>
  <c r="M2952"/>
  <c r="X2953" l="1"/>
  <c r="Q2953"/>
  <c r="H2953"/>
  <c r="J2953"/>
  <c r="O2953"/>
  <c r="I2953"/>
  <c r="AC2953"/>
  <c r="AB2953"/>
  <c r="AA2953" s="1"/>
  <c r="T2953"/>
  <c r="U2953" s="1"/>
  <c r="C2953" l="1"/>
  <c r="B2954" s="1"/>
  <c r="P2953"/>
  <c r="Y2953"/>
  <c r="Z2953"/>
  <c r="K2953"/>
  <c r="M2953" s="1"/>
  <c r="L2953"/>
  <c r="N2953" s="1"/>
  <c r="A2954" l="1"/>
  <c r="G2954"/>
  <c r="V2954" l="1"/>
  <c r="W2954"/>
  <c r="S2954"/>
  <c r="X2954" l="1"/>
  <c r="Q2954"/>
  <c r="J2954"/>
  <c r="H2954"/>
  <c r="O2954"/>
  <c r="I2954"/>
  <c r="AB2954"/>
  <c r="T2954"/>
  <c r="AC2954"/>
  <c r="U2954"/>
  <c r="C2954" s="1"/>
  <c r="B2955" s="1"/>
  <c r="A2955" l="1"/>
  <c r="P2954"/>
  <c r="Y2954"/>
  <c r="Z2954"/>
  <c r="K2954"/>
  <c r="M2954" s="1"/>
  <c r="L2954"/>
  <c r="N2954" s="1"/>
  <c r="AA2954"/>
  <c r="G2955" l="1"/>
  <c r="W2955" l="1"/>
  <c r="S2955"/>
  <c r="V2955"/>
  <c r="AB2955" l="1"/>
  <c r="AA2955" s="1"/>
  <c r="T2955"/>
  <c r="AC2955"/>
  <c r="X2955"/>
  <c r="Q2955"/>
  <c r="O2955"/>
  <c r="I2955"/>
  <c r="H2955"/>
  <c r="J2955"/>
  <c r="C2955" l="1"/>
  <c r="B2956" s="1"/>
  <c r="G2956"/>
  <c r="U2955"/>
  <c r="K2955"/>
  <c r="M2955" s="1"/>
  <c r="L2955"/>
  <c r="N2955" s="1"/>
  <c r="P2955"/>
  <c r="Y2955"/>
  <c r="Z2955"/>
  <c r="A2956" l="1"/>
  <c r="S2956"/>
  <c r="V2956"/>
  <c r="W2956"/>
  <c r="AB2956" l="1"/>
  <c r="AA2956" s="1"/>
  <c r="T2956"/>
  <c r="U2956" s="1"/>
  <c r="C2956" s="1"/>
  <c r="B2957" s="1"/>
  <c r="AC2956"/>
  <c r="X2956"/>
  <c r="Q2956"/>
  <c r="I2956"/>
  <c r="J2956"/>
  <c r="O2956"/>
  <c r="H2956"/>
  <c r="A2957" l="1"/>
  <c r="P2956"/>
  <c r="Y2956"/>
  <c r="Z2956"/>
  <c r="K2956"/>
  <c r="M2956" s="1"/>
  <c r="L2956"/>
  <c r="N2956" s="1"/>
  <c r="G2957" l="1"/>
  <c r="S2957" l="1"/>
  <c r="V2957"/>
  <c r="W2957"/>
  <c r="AB2957" l="1"/>
  <c r="AA2957" s="1"/>
  <c r="T2957"/>
  <c r="AC2957"/>
  <c r="Q2957"/>
  <c r="X2957"/>
  <c r="H2957"/>
  <c r="J2957"/>
  <c r="O2957"/>
  <c r="I2957"/>
  <c r="C2957" l="1"/>
  <c r="B2958" s="1"/>
  <c r="Y2957"/>
  <c r="Z2957"/>
  <c r="P2957"/>
  <c r="K2957"/>
  <c r="M2957" s="1"/>
  <c r="L2957"/>
  <c r="N2957" s="1"/>
  <c r="G2958"/>
  <c r="U2957"/>
  <c r="A2958" l="1"/>
  <c r="S2958"/>
  <c r="V2958"/>
  <c r="W2958"/>
  <c r="X2958" l="1"/>
  <c r="Q2958"/>
  <c r="I2958"/>
  <c r="O2958"/>
  <c r="H2958"/>
  <c r="J2958"/>
  <c r="AB2958"/>
  <c r="T2958"/>
  <c r="U2958" s="1"/>
  <c r="AC2958"/>
  <c r="C2958" l="1"/>
  <c r="B2959" s="1"/>
  <c r="Z2958"/>
  <c r="P2958"/>
  <c r="Y2958"/>
  <c r="K2958"/>
  <c r="M2958" s="1"/>
  <c r="L2958"/>
  <c r="N2958" s="1"/>
  <c r="G2959"/>
  <c r="AA2958"/>
  <c r="A2959" l="1"/>
  <c r="S2959"/>
  <c r="V2959"/>
  <c r="W2959"/>
  <c r="AB2959" l="1"/>
  <c r="AA2959" s="1"/>
  <c r="T2959"/>
  <c r="U2959" s="1"/>
  <c r="C2959" s="1"/>
  <c r="B2960" s="1"/>
  <c r="AC2959"/>
  <c r="X2959"/>
  <c r="Q2959"/>
  <c r="I2959"/>
  <c r="O2959"/>
  <c r="J2959"/>
  <c r="H2959"/>
  <c r="A2960" l="1"/>
  <c r="P2959"/>
  <c r="Y2959"/>
  <c r="Z2959"/>
  <c r="G2960"/>
  <c r="K2959"/>
  <c r="M2959" s="1"/>
  <c r="L2959"/>
  <c r="N2959" s="1"/>
  <c r="V2960" l="1"/>
  <c r="W2960"/>
  <c r="S2960"/>
  <c r="X2960" l="1"/>
  <c r="Q2960"/>
  <c r="H2960"/>
  <c r="O2960"/>
  <c r="I2960"/>
  <c r="J2960"/>
  <c r="AB2960"/>
  <c r="T2960"/>
  <c r="AC2960"/>
  <c r="U2960"/>
  <c r="C2960" s="1"/>
  <c r="B2961" s="1"/>
  <c r="A2961" l="1"/>
  <c r="L2960"/>
  <c r="N2960" s="1"/>
  <c r="K2960"/>
  <c r="M2960" s="1"/>
  <c r="P2960"/>
  <c r="Y2960"/>
  <c r="Z2960"/>
  <c r="AA2960"/>
  <c r="G2961" l="1"/>
  <c r="V2961" l="1"/>
  <c r="W2961"/>
  <c r="S2961"/>
  <c r="X2961" l="1"/>
  <c r="Q2961"/>
  <c r="H2961"/>
  <c r="J2961"/>
  <c r="I2961"/>
  <c r="O2961"/>
  <c r="AC2961"/>
  <c r="AB2961"/>
  <c r="AA2961" s="1"/>
  <c r="T2961"/>
  <c r="U2961" s="1"/>
  <c r="G2962" l="1"/>
  <c r="K2961"/>
  <c r="M2961" s="1"/>
  <c r="L2961"/>
  <c r="N2961" s="1"/>
  <c r="P2961"/>
  <c r="Y2961"/>
  <c r="Z2961"/>
  <c r="C2961"/>
  <c r="B2962" s="1"/>
  <c r="A2962" l="1"/>
  <c r="V2962"/>
  <c r="W2962"/>
  <c r="S2962"/>
  <c r="X2962" l="1"/>
  <c r="Q2962"/>
  <c r="O2962"/>
  <c r="I2962"/>
  <c r="J2962"/>
  <c r="H2962"/>
  <c r="AB2962"/>
  <c r="T2962"/>
  <c r="U2962" s="1"/>
  <c r="AC2962"/>
  <c r="P2962" l="1"/>
  <c r="Y2962"/>
  <c r="Z2962"/>
  <c r="C2962"/>
  <c r="B2963" s="1"/>
  <c r="K2962"/>
  <c r="M2962" s="1"/>
  <c r="L2962"/>
  <c r="N2962" s="1"/>
  <c r="G2963"/>
  <c r="AA2962"/>
  <c r="W2963" l="1"/>
  <c r="S2963"/>
  <c r="V2963"/>
  <c r="A2963"/>
  <c r="AB2963" l="1"/>
  <c r="AA2963" s="1"/>
  <c r="T2963"/>
  <c r="U2963" s="1"/>
  <c r="AC2963"/>
  <c r="X2963"/>
  <c r="Q2963"/>
  <c r="I2963"/>
  <c r="H2963"/>
  <c r="O2963"/>
  <c r="J2963"/>
  <c r="P2963" l="1"/>
  <c r="Y2963"/>
  <c r="Z2963"/>
  <c r="C2963"/>
  <c r="B2964" s="1"/>
  <c r="K2963"/>
  <c r="M2963" s="1"/>
  <c r="L2963"/>
  <c r="N2963" s="1"/>
  <c r="G2964" l="1"/>
  <c r="A2964"/>
  <c r="S2964" l="1"/>
  <c r="V2964"/>
  <c r="W2964"/>
  <c r="AB2964" l="1"/>
  <c r="AA2964" s="1"/>
  <c r="T2964"/>
  <c r="AC2964"/>
  <c r="X2964"/>
  <c r="Q2964"/>
  <c r="I2964"/>
  <c r="J2964"/>
  <c r="O2964"/>
  <c r="H2964"/>
  <c r="P2964" l="1"/>
  <c r="Y2964"/>
  <c r="Z2964"/>
  <c r="H2965"/>
  <c r="U2964"/>
  <c r="C2964" s="1"/>
  <c r="B2965" s="1"/>
  <c r="K2964"/>
  <c r="M2964" s="1"/>
  <c r="L2964"/>
  <c r="N2964" s="1"/>
  <c r="A2965" l="1"/>
  <c r="G2965"/>
  <c r="S2965" l="1"/>
  <c r="V2965"/>
  <c r="W2965"/>
  <c r="AB2965" l="1"/>
  <c r="AA2965" s="1"/>
  <c r="T2965"/>
  <c r="AC2965"/>
  <c r="Q2965"/>
  <c r="X2965"/>
  <c r="J2965"/>
  <c r="I2965"/>
  <c r="O2965"/>
  <c r="C2965" l="1"/>
  <c r="B2966" s="1"/>
  <c r="Y2965"/>
  <c r="Z2965"/>
  <c r="P2965"/>
  <c r="G2966"/>
  <c r="U2965"/>
  <c r="K2965"/>
  <c r="M2965" s="1"/>
  <c r="L2965"/>
  <c r="N2965" s="1"/>
  <c r="A2966" l="1"/>
  <c r="S2966"/>
  <c r="G2967"/>
  <c r="V2966"/>
  <c r="W2966"/>
  <c r="AB2966" l="1"/>
  <c r="AA2966" s="1"/>
  <c r="T2966"/>
  <c r="U2966" s="1"/>
  <c r="C2966" s="1"/>
  <c r="B2967" s="1"/>
  <c r="AC2966"/>
  <c r="S2967"/>
  <c r="V2967"/>
  <c r="W2967"/>
  <c r="X2966"/>
  <c r="Q2966"/>
  <c r="H2966"/>
  <c r="J2966"/>
  <c r="O2966"/>
  <c r="I2966"/>
  <c r="A2967" l="1"/>
  <c r="J2967"/>
  <c r="X2967"/>
  <c r="Q2967"/>
  <c r="Z2966"/>
  <c r="O2967"/>
  <c r="P2966"/>
  <c r="Y2966"/>
  <c r="H2967"/>
  <c r="AB2967"/>
  <c r="AA2967" s="1"/>
  <c r="T2967"/>
  <c r="U2967" s="1"/>
  <c r="C2967" s="1"/>
  <c r="B2968" s="1"/>
  <c r="AC2967"/>
  <c r="K2966"/>
  <c r="M2966" s="1"/>
  <c r="L2966"/>
  <c r="N2966" s="1"/>
  <c r="I2967"/>
  <c r="A2968" l="1"/>
  <c r="G2968"/>
  <c r="K2967"/>
  <c r="L2967"/>
  <c r="P2967"/>
  <c r="Y2967"/>
  <c r="Z2967"/>
  <c r="M2967"/>
  <c r="N2967"/>
  <c r="V2968" l="1"/>
  <c r="W2968"/>
  <c r="S2968"/>
  <c r="X2968" l="1"/>
  <c r="Q2968"/>
  <c r="I2968"/>
  <c r="J2968"/>
  <c r="H2968"/>
  <c r="O2968"/>
  <c r="AB2968"/>
  <c r="T2968"/>
  <c r="AC2968"/>
  <c r="U2968"/>
  <c r="C2968" s="1"/>
  <c r="B2969" s="1"/>
  <c r="A2969" l="1"/>
  <c r="L2968"/>
  <c r="N2968" s="1"/>
  <c r="K2968"/>
  <c r="M2968" s="1"/>
  <c r="P2968"/>
  <c r="Y2968"/>
  <c r="Z2968"/>
  <c r="AA2968"/>
  <c r="G2969" l="1"/>
  <c r="V2969" l="1"/>
  <c r="W2969"/>
  <c r="S2969"/>
  <c r="X2969" l="1"/>
  <c r="Q2969"/>
  <c r="H2969"/>
  <c r="J2969"/>
  <c r="I2969"/>
  <c r="O2969"/>
  <c r="AC2969"/>
  <c r="AB2969"/>
  <c r="AA2969" s="1"/>
  <c r="T2969"/>
  <c r="U2969" s="1"/>
  <c r="G2970" l="1"/>
  <c r="C2969"/>
  <c r="B2970" s="1"/>
  <c r="K2969"/>
  <c r="M2969" s="1"/>
  <c r="L2969"/>
  <c r="N2969" s="1"/>
  <c r="P2969"/>
  <c r="Y2969"/>
  <c r="Z2969"/>
  <c r="V2970" l="1"/>
  <c r="W2970"/>
  <c r="S2970"/>
  <c r="A2970"/>
  <c r="X2970" l="1"/>
  <c r="Q2970"/>
  <c r="O2970"/>
  <c r="I2970"/>
  <c r="J2970"/>
  <c r="H2970"/>
  <c r="AB2970"/>
  <c r="T2970"/>
  <c r="AC2970"/>
  <c r="U2970"/>
  <c r="C2970" s="1"/>
  <c r="B2971" s="1"/>
  <c r="A2971" l="1"/>
  <c r="P2970"/>
  <c r="Y2970"/>
  <c r="Z2970"/>
  <c r="K2970"/>
  <c r="M2970" s="1"/>
  <c r="L2970"/>
  <c r="N2970" s="1"/>
  <c r="AA2970"/>
  <c r="G2971" l="1"/>
  <c r="W2971" l="1"/>
  <c r="S2971"/>
  <c r="V2971"/>
  <c r="AB2971" l="1"/>
  <c r="AA2971" s="1"/>
  <c r="T2971"/>
  <c r="AC2971"/>
  <c r="X2971"/>
  <c r="Q2971"/>
  <c r="I2971"/>
  <c r="J2971"/>
  <c r="O2971"/>
  <c r="H2971"/>
  <c r="C2971" l="1"/>
  <c r="B2972" s="1"/>
  <c r="P2971"/>
  <c r="Y2971"/>
  <c r="Z2971"/>
  <c r="U2971"/>
  <c r="G2972"/>
  <c r="K2971"/>
  <c r="M2971" s="1"/>
  <c r="L2971"/>
  <c r="N2971" s="1"/>
  <c r="A2972" l="1"/>
  <c r="S2972"/>
  <c r="V2972"/>
  <c r="W2972"/>
  <c r="AB2972" l="1"/>
  <c r="AA2972" s="1"/>
  <c r="T2972"/>
  <c r="U2972" s="1"/>
  <c r="C2972" s="1"/>
  <c r="B2973" s="1"/>
  <c r="AC2972"/>
  <c r="X2972"/>
  <c r="Q2972"/>
  <c r="H2972"/>
  <c r="J2972"/>
  <c r="O2972"/>
  <c r="I2972"/>
  <c r="A2973" l="1"/>
  <c r="P2972"/>
  <c r="Y2972"/>
  <c r="Z2972"/>
  <c r="K2972"/>
  <c r="M2972" s="1"/>
  <c r="L2972"/>
  <c r="N2972" s="1"/>
  <c r="G2973"/>
  <c r="S2973" l="1"/>
  <c r="V2973"/>
  <c r="W2973"/>
  <c r="AB2973" l="1"/>
  <c r="AA2973" s="1"/>
  <c r="T2973"/>
  <c r="AC2973"/>
  <c r="Q2973"/>
  <c r="X2973"/>
  <c r="I2973"/>
  <c r="J2973"/>
  <c r="O2973"/>
  <c r="H2973"/>
  <c r="C2973" l="1"/>
  <c r="B2974" s="1"/>
  <c r="Y2973"/>
  <c r="Z2973"/>
  <c r="P2973"/>
  <c r="K2973"/>
  <c r="M2973" s="1"/>
  <c r="L2973"/>
  <c r="N2973" s="1"/>
  <c r="U2973"/>
  <c r="A2974" l="1"/>
  <c r="G2974"/>
  <c r="S2974" l="1"/>
  <c r="V2974"/>
  <c r="W2974"/>
  <c r="AB2974" l="1"/>
  <c r="AA2974" s="1"/>
  <c r="T2974"/>
  <c r="AC2974"/>
  <c r="X2974"/>
  <c r="Q2974"/>
  <c r="H2974"/>
  <c r="J2974"/>
  <c r="O2974"/>
  <c r="I2974"/>
  <c r="C2974" l="1"/>
  <c r="B2975" s="1"/>
  <c r="K2974"/>
  <c r="M2974" s="1"/>
  <c r="L2974"/>
  <c r="N2974" s="1"/>
  <c r="I2975"/>
  <c r="Z2974"/>
  <c r="P2974"/>
  <c r="Y2974"/>
  <c r="U2974"/>
  <c r="A2975" l="1"/>
  <c r="K2975"/>
  <c r="L2975"/>
  <c r="G2975"/>
  <c r="S2975" l="1"/>
  <c r="V2975"/>
  <c r="N2975" s="1"/>
  <c r="W2975"/>
  <c r="M2975" l="1"/>
  <c r="AB2975"/>
  <c r="AA2975" s="1"/>
  <c r="T2975"/>
  <c r="AC2975"/>
  <c r="X2975"/>
  <c r="Q2975"/>
  <c r="O2975"/>
  <c r="J2975"/>
  <c r="H2975"/>
  <c r="C2975" l="1"/>
  <c r="B2976" s="1"/>
  <c r="P2975"/>
  <c r="Y2975"/>
  <c r="Z2975"/>
  <c r="G2976"/>
  <c r="U2975"/>
  <c r="A2976" l="1"/>
  <c r="G2977"/>
  <c r="V2976"/>
  <c r="W2976"/>
  <c r="S2976"/>
  <c r="X2976" l="1"/>
  <c r="Q2976"/>
  <c r="I2976"/>
  <c r="H2976"/>
  <c r="O2976"/>
  <c r="J2976"/>
  <c r="V2977"/>
  <c r="W2977"/>
  <c r="S2977"/>
  <c r="AB2976"/>
  <c r="AA2976" s="1"/>
  <c r="T2976"/>
  <c r="U2976" s="1"/>
  <c r="C2976" s="1"/>
  <c r="B2977" s="1"/>
  <c r="AC2976"/>
  <c r="A2977" l="1"/>
  <c r="C2977"/>
  <c r="B2978" s="1"/>
  <c r="X2977"/>
  <c r="Q2977"/>
  <c r="AC2977"/>
  <c r="U2977"/>
  <c r="AB2977"/>
  <c r="T2977"/>
  <c r="L2976"/>
  <c r="N2976" s="1"/>
  <c r="I2977"/>
  <c r="K2976"/>
  <c r="M2976" s="1"/>
  <c r="H2977"/>
  <c r="O2977"/>
  <c r="P2976"/>
  <c r="Y2976"/>
  <c r="Z2976"/>
  <c r="J2977"/>
  <c r="N2977" l="1"/>
  <c r="A2978"/>
  <c r="M2977"/>
  <c r="K2977"/>
  <c r="L2977"/>
  <c r="G2978"/>
  <c r="P2977"/>
  <c r="Y2977"/>
  <c r="Z2977"/>
  <c r="AA2977"/>
  <c r="V2978" l="1"/>
  <c r="W2978"/>
  <c r="S2978"/>
  <c r="X2978" l="1"/>
  <c r="Q2978"/>
  <c r="H2978"/>
  <c r="J2978"/>
  <c r="I2978"/>
  <c r="O2978"/>
  <c r="AB2978"/>
  <c r="T2978"/>
  <c r="AC2978"/>
  <c r="U2978"/>
  <c r="C2978" s="1"/>
  <c r="B2979" s="1"/>
  <c r="A2979" l="1"/>
  <c r="G2979"/>
  <c r="K2978"/>
  <c r="M2978" s="1"/>
  <c r="L2978"/>
  <c r="N2978" s="1"/>
  <c r="P2978"/>
  <c r="Y2978"/>
  <c r="Z2978"/>
  <c r="AA2978"/>
  <c r="W2979" l="1"/>
  <c r="S2979"/>
  <c r="V2979"/>
  <c r="AB2979" l="1"/>
  <c r="AA2979" s="1"/>
  <c r="T2979"/>
  <c r="AC2979"/>
  <c r="X2979"/>
  <c r="Q2979"/>
  <c r="I2979"/>
  <c r="J2979"/>
  <c r="H2979"/>
  <c r="O2979"/>
  <c r="C2979" l="1"/>
  <c r="B2980" s="1"/>
  <c r="G2980"/>
  <c r="U2979"/>
  <c r="P2979"/>
  <c r="Y2979"/>
  <c r="Z2979"/>
  <c r="K2979"/>
  <c r="M2979" s="1"/>
  <c r="L2979"/>
  <c r="N2979" s="1"/>
  <c r="S2980" l="1"/>
  <c r="V2980"/>
  <c r="W2980"/>
  <c r="A2980"/>
  <c r="AB2980" l="1"/>
  <c r="AA2980" s="1"/>
  <c r="T2980"/>
  <c r="U2980" s="1"/>
  <c r="C2980" s="1"/>
  <c r="B2981" s="1"/>
  <c r="AC2980"/>
  <c r="X2980"/>
  <c r="Q2980"/>
  <c r="H2980"/>
  <c r="J2980"/>
  <c r="I2980"/>
  <c r="O2980"/>
  <c r="A2981" l="1"/>
  <c r="K2980"/>
  <c r="M2980" s="1"/>
  <c r="L2980"/>
  <c r="N2980" s="1"/>
  <c r="P2980"/>
  <c r="Y2980"/>
  <c r="Z2980"/>
  <c r="H2981"/>
  <c r="G2981"/>
  <c r="S2981" l="1"/>
  <c r="V2981"/>
  <c r="W2981"/>
  <c r="AB2981" l="1"/>
  <c r="AA2981" s="1"/>
  <c r="T2981"/>
  <c r="AC2981"/>
  <c r="Q2981"/>
  <c r="X2981"/>
  <c r="J2981"/>
  <c r="O2981"/>
  <c r="I2981"/>
  <c r="U2981" l="1"/>
  <c r="C2981" s="1"/>
  <c r="B2982" s="1"/>
  <c r="K2981"/>
  <c r="M2981" s="1"/>
  <c r="L2981"/>
  <c r="N2981" s="1"/>
  <c r="Y2981"/>
  <c r="Z2981"/>
  <c r="P2981"/>
  <c r="G2982"/>
  <c r="A2982" l="1"/>
  <c r="S2982"/>
  <c r="G2983"/>
  <c r="V2982"/>
  <c r="W2982"/>
  <c r="AB2982" l="1"/>
  <c r="AA2982" s="1"/>
  <c r="T2982"/>
  <c r="U2982" s="1"/>
  <c r="C2982" s="1"/>
  <c r="B2983" s="1"/>
  <c r="AC2982"/>
  <c r="S2983"/>
  <c r="V2983"/>
  <c r="W2983"/>
  <c r="X2982"/>
  <c r="Q2982"/>
  <c r="H2982"/>
  <c r="O2982"/>
  <c r="I2982"/>
  <c r="J2982"/>
  <c r="A2983" l="1"/>
  <c r="X2983"/>
  <c r="Q2983"/>
  <c r="Z2982"/>
  <c r="O2983"/>
  <c r="P2982"/>
  <c r="Y2982"/>
  <c r="AB2983"/>
  <c r="AA2983" s="1"/>
  <c r="T2983"/>
  <c r="U2983" s="1"/>
  <c r="C2983" s="1"/>
  <c r="B2984" s="1"/>
  <c r="AC2983"/>
  <c r="K2982"/>
  <c r="M2982" s="1"/>
  <c r="L2982"/>
  <c r="N2982" s="1"/>
  <c r="I2983"/>
  <c r="H2983"/>
  <c r="J2983"/>
  <c r="A2984" l="1"/>
  <c r="P2983"/>
  <c r="Y2983"/>
  <c r="Z2983"/>
  <c r="K2983"/>
  <c r="G2984" s="1"/>
  <c r="L2983"/>
  <c r="N2983" s="1"/>
  <c r="V2984" l="1"/>
  <c r="W2984"/>
  <c r="S2984"/>
  <c r="M2983"/>
  <c r="X2984" l="1"/>
  <c r="Q2984"/>
  <c r="O2984"/>
  <c r="H2984"/>
  <c r="J2984"/>
  <c r="I2984"/>
  <c r="AB2984"/>
  <c r="T2984"/>
  <c r="AC2984"/>
  <c r="U2984"/>
  <c r="C2984" s="1"/>
  <c r="B2985" s="1"/>
  <c r="A2985" l="1"/>
  <c r="P2984"/>
  <c r="Y2984"/>
  <c r="Z2984"/>
  <c r="L2984"/>
  <c r="N2984" s="1"/>
  <c r="K2984"/>
  <c r="M2984" s="1"/>
  <c r="AA2984"/>
  <c r="G2985" l="1"/>
  <c r="V2985" l="1"/>
  <c r="W2985"/>
  <c r="S2985"/>
  <c r="X2985" l="1"/>
  <c r="Q2985"/>
  <c r="I2985"/>
  <c r="H2985"/>
  <c r="O2985"/>
  <c r="J2985"/>
  <c r="AC2985"/>
  <c r="AB2985"/>
  <c r="AA2985" s="1"/>
  <c r="T2985"/>
  <c r="U2985" s="1"/>
  <c r="K2985" l="1"/>
  <c r="M2985" s="1"/>
  <c r="L2985"/>
  <c r="N2985" s="1"/>
  <c r="P2985"/>
  <c r="Y2985"/>
  <c r="Z2985"/>
  <c r="C2985"/>
  <c r="B2986" s="1"/>
  <c r="G2986" l="1"/>
  <c r="A2986"/>
  <c r="V2986" l="1"/>
  <c r="W2986"/>
  <c r="S2986"/>
  <c r="X2986" l="1"/>
  <c r="Q2986"/>
  <c r="O2986"/>
  <c r="H2986"/>
  <c r="I2986"/>
  <c r="J2986"/>
  <c r="AB2986"/>
  <c r="T2986"/>
  <c r="AC2986"/>
  <c r="U2986"/>
  <c r="C2986" s="1"/>
  <c r="B2987" s="1"/>
  <c r="A2987" l="1"/>
  <c r="P2986"/>
  <c r="Y2986"/>
  <c r="Z2986"/>
  <c r="K2986"/>
  <c r="M2986" s="1"/>
  <c r="L2986"/>
  <c r="N2986" s="1"/>
  <c r="AA2986"/>
  <c r="G2987" l="1"/>
  <c r="W2987" l="1"/>
  <c r="S2987"/>
  <c r="V2987"/>
  <c r="AB2987" l="1"/>
  <c r="AA2987" s="1"/>
  <c r="T2987"/>
  <c r="AC2987"/>
  <c r="X2987"/>
  <c r="Q2987"/>
  <c r="H2987"/>
  <c r="J2987"/>
  <c r="O2987"/>
  <c r="I2987"/>
  <c r="C2987" l="1"/>
  <c r="B2988" s="1"/>
  <c r="K2987"/>
  <c r="M2987" s="1"/>
  <c r="L2987"/>
  <c r="N2987" s="1"/>
  <c r="U2987"/>
  <c r="P2987"/>
  <c r="Y2987"/>
  <c r="Z2987"/>
  <c r="G2988"/>
  <c r="A2988" l="1"/>
  <c r="S2988"/>
  <c r="V2988"/>
  <c r="W2988"/>
  <c r="AB2988" l="1"/>
  <c r="AA2988" s="1"/>
  <c r="T2988"/>
  <c r="U2988" s="1"/>
  <c r="C2988" s="1"/>
  <c r="B2989" s="1"/>
  <c r="AC2988"/>
  <c r="X2988"/>
  <c r="Q2988"/>
  <c r="J2988"/>
  <c r="H2988"/>
  <c r="I2988"/>
  <c r="O2988"/>
  <c r="A2989" l="1"/>
  <c r="G2989"/>
  <c r="K2988"/>
  <c r="M2988" s="1"/>
  <c r="L2988"/>
  <c r="N2988" s="1"/>
  <c r="P2988"/>
  <c r="Y2988"/>
  <c r="Z2988"/>
  <c r="S2989" l="1"/>
  <c r="V2989"/>
  <c r="W2989"/>
  <c r="AB2989" l="1"/>
  <c r="AA2989" s="1"/>
  <c r="T2989"/>
  <c r="AC2989"/>
  <c r="Q2989"/>
  <c r="X2989"/>
  <c r="H2989"/>
  <c r="I2989"/>
  <c r="J2989"/>
  <c r="O2989"/>
  <c r="K2989" l="1"/>
  <c r="M2989" s="1"/>
  <c r="L2989"/>
  <c r="N2989" s="1"/>
  <c r="Y2989"/>
  <c r="Z2989"/>
  <c r="P2989"/>
  <c r="U2989"/>
  <c r="C2989" s="1"/>
  <c r="B2990" s="1"/>
  <c r="A2990" l="1"/>
  <c r="G2990"/>
  <c r="S2990" l="1"/>
  <c r="V2990"/>
  <c r="W2990"/>
  <c r="AB2990" l="1"/>
  <c r="AA2990" s="1"/>
  <c r="T2990"/>
  <c r="AC2990"/>
  <c r="X2990"/>
  <c r="Q2990"/>
  <c r="O2990"/>
  <c r="I2990"/>
  <c r="H2990"/>
  <c r="J2990"/>
  <c r="C2990" l="1"/>
  <c r="B2991" s="1"/>
  <c r="U2990"/>
  <c r="K2990"/>
  <c r="M2990" s="1"/>
  <c r="L2990"/>
  <c r="N2990" s="1"/>
  <c r="Z2990"/>
  <c r="P2990"/>
  <c r="Y2990"/>
  <c r="A2991" l="1"/>
  <c r="G2991"/>
  <c r="S2991" l="1"/>
  <c r="V2991"/>
  <c r="W2991"/>
  <c r="AB2991" l="1"/>
  <c r="AA2991" s="1"/>
  <c r="T2991"/>
  <c r="AC2991"/>
  <c r="X2991"/>
  <c r="Q2991"/>
  <c r="I2991"/>
  <c r="H2991"/>
  <c r="J2991"/>
  <c r="O2991"/>
  <c r="P2991" l="1"/>
  <c r="Y2991"/>
  <c r="Z2991"/>
  <c r="U2991"/>
  <c r="C2991" s="1"/>
  <c r="B2992" s="1"/>
  <c r="K2991"/>
  <c r="M2991" s="1"/>
  <c r="L2991"/>
  <c r="N2991" s="1"/>
  <c r="A2992" l="1"/>
  <c r="G2992"/>
  <c r="V2992" l="1"/>
  <c r="W2992"/>
  <c r="S2992"/>
  <c r="X2992" l="1"/>
  <c r="Q2992"/>
  <c r="J2992"/>
  <c r="O2992"/>
  <c r="I2992"/>
  <c r="H2992"/>
  <c r="AB2992"/>
  <c r="T2992"/>
  <c r="AC2992"/>
  <c r="U2992"/>
  <c r="C2992" s="1"/>
  <c r="B2993" s="1"/>
  <c r="A2993" l="1"/>
  <c r="L2992"/>
  <c r="N2992" s="1"/>
  <c r="K2992"/>
  <c r="M2992" s="1"/>
  <c r="P2992"/>
  <c r="Y2992"/>
  <c r="Z2992"/>
  <c r="G2993"/>
  <c r="AA2992"/>
  <c r="V2993" l="1"/>
  <c r="W2993"/>
  <c r="S2993"/>
  <c r="X2993" l="1"/>
  <c r="Q2993"/>
  <c r="O2993"/>
  <c r="I2993"/>
  <c r="J2993"/>
  <c r="H2993"/>
  <c r="AC2993"/>
  <c r="AB2993"/>
  <c r="AA2993" s="1"/>
  <c r="T2993"/>
  <c r="U2993" s="1"/>
  <c r="C2993" l="1"/>
  <c r="B2994" s="1"/>
  <c r="P2993"/>
  <c r="Y2993"/>
  <c r="Z2993"/>
  <c r="K2993"/>
  <c r="M2993" s="1"/>
  <c r="L2993"/>
  <c r="N2993" s="1"/>
  <c r="G2994"/>
  <c r="A2994" l="1"/>
  <c r="V2994"/>
  <c r="W2994"/>
  <c r="S2994"/>
  <c r="AB2994" l="1"/>
  <c r="AA2994" s="1"/>
  <c r="T2994"/>
  <c r="U2994" s="1"/>
  <c r="C2994" s="1"/>
  <c r="B2995" s="1"/>
  <c r="AC2994"/>
  <c r="X2994"/>
  <c r="Q2994"/>
  <c r="I2994"/>
  <c r="O2994"/>
  <c r="J2994"/>
  <c r="H2994"/>
  <c r="A2995" l="1"/>
  <c r="P2994"/>
  <c r="Y2994"/>
  <c r="Z2994"/>
  <c r="K2994"/>
  <c r="M2994" s="1"/>
  <c r="L2994"/>
  <c r="N2994" s="1"/>
  <c r="G2995" l="1"/>
  <c r="W2995" l="1"/>
  <c r="S2995"/>
  <c r="V2995"/>
  <c r="AB2995" l="1"/>
  <c r="AA2995" s="1"/>
  <c r="T2995"/>
  <c r="AC2995"/>
  <c r="X2995"/>
  <c r="Q2995"/>
  <c r="H2995"/>
  <c r="I2995"/>
  <c r="O2995"/>
  <c r="J2995"/>
  <c r="C2995" l="1"/>
  <c r="B2996" s="1"/>
  <c r="K2995"/>
  <c r="M2995" s="1"/>
  <c r="L2995"/>
  <c r="N2995" s="1"/>
  <c r="U2995"/>
  <c r="P2995"/>
  <c r="Y2995"/>
  <c r="Z2995"/>
  <c r="H2996"/>
  <c r="G2996"/>
  <c r="A2996" l="1"/>
  <c r="S2996"/>
  <c r="V2996"/>
  <c r="W2996"/>
  <c r="X2996" l="1"/>
  <c r="Q2996"/>
  <c r="I2996"/>
  <c r="J2996"/>
  <c r="O2996"/>
  <c r="AB2996"/>
  <c r="T2996"/>
  <c r="AC2996"/>
  <c r="U2996"/>
  <c r="C2996" s="1"/>
  <c r="B2997" s="1"/>
  <c r="A2997" l="1"/>
  <c r="K2996"/>
  <c r="M2996" s="1"/>
  <c r="L2996"/>
  <c r="N2996" s="1"/>
  <c r="P2996"/>
  <c r="Y2996"/>
  <c r="Z2996"/>
  <c r="G2997"/>
  <c r="AA2996"/>
  <c r="S2997" l="1"/>
  <c r="G2998"/>
  <c r="V2997"/>
  <c r="W2997"/>
  <c r="Q2997" l="1"/>
  <c r="X2997"/>
  <c r="H2997"/>
  <c r="J2997"/>
  <c r="I2997"/>
  <c r="O2997"/>
  <c r="AB2997"/>
  <c r="T2997"/>
  <c r="AC2997"/>
  <c r="U2997"/>
  <c r="C2997" s="1"/>
  <c r="B2998" s="1"/>
  <c r="S2998"/>
  <c r="V2998"/>
  <c r="W2998"/>
  <c r="A2998" l="1"/>
  <c r="H2998"/>
  <c r="K2997"/>
  <c r="M2997" s="1"/>
  <c r="L2997"/>
  <c r="N2997" s="1"/>
  <c r="I2998"/>
  <c r="J2998"/>
  <c r="AB2998"/>
  <c r="T2998"/>
  <c r="U2998" s="1"/>
  <c r="AC2998"/>
  <c r="Y2997"/>
  <c r="Z2997"/>
  <c r="O2998"/>
  <c r="P2997"/>
  <c r="X2998"/>
  <c r="Q2998"/>
  <c r="AA2997"/>
  <c r="C2998" l="1"/>
  <c r="B2999" s="1"/>
  <c r="G2999"/>
  <c r="Z2998"/>
  <c r="P2998"/>
  <c r="Y2998"/>
  <c r="K2998"/>
  <c r="M2998" s="1"/>
  <c r="L2998"/>
  <c r="N2998" s="1"/>
  <c r="AA2998"/>
  <c r="A2999" l="1"/>
  <c r="S2999"/>
  <c r="G3000"/>
  <c r="V2999"/>
  <c r="W2999"/>
  <c r="AB2999" l="1"/>
  <c r="AA2999" s="1"/>
  <c r="T2999"/>
  <c r="U2999" s="1"/>
  <c r="C2999" s="1"/>
  <c r="B3000" s="1"/>
  <c r="AC2999"/>
  <c r="V3000"/>
  <c r="W3000"/>
  <c r="S3000"/>
  <c r="X2999"/>
  <c r="Q2999"/>
  <c r="O2999"/>
  <c r="J2999"/>
  <c r="I2999"/>
  <c r="H2999"/>
  <c r="A3000" l="1"/>
  <c r="K2999"/>
  <c r="M2999" s="1"/>
  <c r="L2999"/>
  <c r="N2999" s="1"/>
  <c r="I3000"/>
  <c r="H3000"/>
  <c r="P2999"/>
  <c r="O3000" s="1"/>
  <c r="Y2999"/>
  <c r="Z2999"/>
  <c r="AB3000"/>
  <c r="AA3000" s="1"/>
  <c r="T3000"/>
  <c r="U3000" s="1"/>
  <c r="C3000" s="1"/>
  <c r="B3001" s="1"/>
  <c r="AC3000"/>
  <c r="J3000"/>
  <c r="X3000"/>
  <c r="Q3000"/>
  <c r="A3001" l="1"/>
  <c r="P3000"/>
  <c r="Y3000"/>
  <c r="Z3000"/>
  <c r="L3000"/>
  <c r="N3000" s="1"/>
  <c r="K3000"/>
  <c r="G3001" s="1"/>
  <c r="V3001" l="1"/>
  <c r="W3001"/>
  <c r="S3001"/>
  <c r="M3000"/>
  <c r="X3001" l="1"/>
  <c r="Q3001"/>
  <c r="J3001"/>
  <c r="H3001"/>
  <c r="O3001"/>
  <c r="I3001"/>
  <c r="AC3001"/>
  <c r="AB3001"/>
  <c r="AA3001" s="1"/>
  <c r="T3001"/>
  <c r="U3001" s="1"/>
  <c r="C3001" s="1"/>
  <c r="B3002" s="1"/>
  <c r="A3002" l="1"/>
  <c r="P3001"/>
  <c r="Y3001"/>
  <c r="Z3001"/>
  <c r="K3001"/>
  <c r="M3001" s="1"/>
  <c r="L3001"/>
  <c r="N3001" s="1"/>
  <c r="G3002" l="1"/>
  <c r="V3002" l="1"/>
  <c r="W3002"/>
  <c r="S3002"/>
  <c r="AB3002" l="1"/>
  <c r="AA3002" s="1"/>
  <c r="T3002"/>
  <c r="AC3002"/>
  <c r="X3002"/>
  <c r="Q3002"/>
  <c r="O3002"/>
  <c r="H3002"/>
  <c r="J3002"/>
  <c r="I3002"/>
  <c r="C3002" l="1"/>
  <c r="B3003" s="1"/>
  <c r="K3002"/>
  <c r="M3002" s="1"/>
  <c r="L3002"/>
  <c r="N3002" s="1"/>
  <c r="U3002"/>
  <c r="P3002"/>
  <c r="Y3002"/>
  <c r="Z3002"/>
  <c r="A3003" l="1"/>
  <c r="G3003"/>
  <c r="W3003" l="1"/>
  <c r="S3003"/>
  <c r="V3003"/>
  <c r="X3003" l="1"/>
  <c r="Q3003"/>
  <c r="O3003"/>
  <c r="H3003"/>
  <c r="J3003"/>
  <c r="I3003"/>
  <c r="AB3003"/>
  <c r="T3003"/>
  <c r="AC3003"/>
  <c r="U3003"/>
  <c r="C3003" s="1"/>
  <c r="B3004" s="1"/>
  <c r="A3004" l="1"/>
  <c r="P3003"/>
  <c r="Y3003"/>
  <c r="Z3003"/>
  <c r="G3004"/>
  <c r="K3003"/>
  <c r="M3003" s="1"/>
  <c r="L3003"/>
  <c r="N3003" s="1"/>
  <c r="AA3003"/>
  <c r="S3004" l="1"/>
  <c r="V3004"/>
  <c r="W3004"/>
  <c r="AB3004" l="1"/>
  <c r="AA3004" s="1"/>
  <c r="T3004"/>
  <c r="AC3004"/>
  <c r="X3004"/>
  <c r="Q3004"/>
  <c r="H3004"/>
  <c r="O3004"/>
  <c r="J3004"/>
  <c r="I3004"/>
  <c r="C3004" l="1"/>
  <c r="B3005" s="1"/>
  <c r="P3004"/>
  <c r="Y3004"/>
  <c r="Z3004"/>
  <c r="K3004"/>
  <c r="M3004" s="1"/>
  <c r="L3004"/>
  <c r="N3004" s="1"/>
  <c r="G3005"/>
  <c r="U3004"/>
  <c r="S3005" l="1"/>
  <c r="V3005"/>
  <c r="W3005"/>
  <c r="A3005"/>
  <c r="Q3005" l="1"/>
  <c r="X3005"/>
  <c r="O3005"/>
  <c r="I3005"/>
  <c r="J3005"/>
  <c r="H3005"/>
  <c r="AB3005"/>
  <c r="T3005"/>
  <c r="AC3005"/>
  <c r="U3005"/>
  <c r="C3005" s="1"/>
  <c r="B3006" s="1"/>
  <c r="A3006" l="1"/>
  <c r="Y3005"/>
  <c r="Z3005"/>
  <c r="P3005"/>
  <c r="K3005"/>
  <c r="M3005" s="1"/>
  <c r="L3005"/>
  <c r="N3005" s="1"/>
  <c r="G3006"/>
  <c r="AA3005"/>
  <c r="S3006" l="1"/>
  <c r="V3006"/>
  <c r="W3006"/>
  <c r="AB3006" l="1"/>
  <c r="AA3006" s="1"/>
  <c r="T3006"/>
  <c r="AC3006"/>
  <c r="X3006"/>
  <c r="Q3006"/>
  <c r="O3006"/>
  <c r="I3006"/>
  <c r="H3006"/>
  <c r="J3006"/>
  <c r="C3006" l="1"/>
  <c r="B3007" s="1"/>
  <c r="K3006"/>
  <c r="M3006" s="1"/>
  <c r="L3006"/>
  <c r="N3006" s="1"/>
  <c r="U3006"/>
  <c r="Z3006"/>
  <c r="P3006"/>
  <c r="Y3006"/>
  <c r="A3007" l="1"/>
  <c r="G3007"/>
  <c r="S3007" l="1"/>
  <c r="V3007"/>
  <c r="W3007"/>
  <c r="AB3007" l="1"/>
  <c r="AA3007" s="1"/>
  <c r="T3007"/>
  <c r="AC3007"/>
  <c r="X3007"/>
  <c r="Q3007"/>
  <c r="J3007"/>
  <c r="O3007"/>
  <c r="H3007"/>
  <c r="I3007"/>
  <c r="C3007" l="1"/>
  <c r="B3008" s="1"/>
  <c r="U3007"/>
  <c r="P3007"/>
  <c r="Y3007"/>
  <c r="Z3007"/>
  <c r="K3007"/>
  <c r="M3007" s="1"/>
  <c r="L3007"/>
  <c r="N3007" s="1"/>
  <c r="A3008" l="1"/>
  <c r="G3008"/>
  <c r="V3008" l="1"/>
  <c r="W3008"/>
  <c r="S3008"/>
  <c r="X3008" l="1"/>
  <c r="Q3008"/>
  <c r="O3008"/>
  <c r="J3008"/>
  <c r="I3008"/>
  <c r="H3008"/>
  <c r="AB3008"/>
  <c r="T3008"/>
  <c r="AC3008"/>
  <c r="U3008"/>
  <c r="C3008" s="1"/>
  <c r="B3009" s="1"/>
  <c r="A3009" l="1"/>
  <c r="P3008"/>
  <c r="Y3008"/>
  <c r="Z3008"/>
  <c r="L3008"/>
  <c r="N3008" s="1"/>
  <c r="K3008"/>
  <c r="M3008" s="1"/>
  <c r="AA3008"/>
  <c r="G3009" l="1"/>
  <c r="V3009" l="1"/>
  <c r="W3009"/>
  <c r="S3009"/>
  <c r="X3009" l="1"/>
  <c r="Q3009"/>
  <c r="J3009"/>
  <c r="O3009"/>
  <c r="H3009"/>
  <c r="I3009"/>
  <c r="AC3009"/>
  <c r="AB3009"/>
  <c r="AA3009" s="1"/>
  <c r="T3009"/>
  <c r="U3009" s="1"/>
  <c r="C3009" l="1"/>
  <c r="B3010" s="1"/>
  <c r="P3009"/>
  <c r="Y3009"/>
  <c r="Z3009"/>
  <c r="K3009"/>
  <c r="M3009" s="1"/>
  <c r="L3009"/>
  <c r="N3009" s="1"/>
  <c r="A3010" l="1"/>
  <c r="G3010"/>
  <c r="V3010" l="1"/>
  <c r="W3010"/>
  <c r="S3010"/>
  <c r="X3010" l="1"/>
  <c r="Q3010"/>
  <c r="O3010"/>
  <c r="I3010"/>
  <c r="J3010"/>
  <c r="H3010"/>
  <c r="AB3010"/>
  <c r="T3010"/>
  <c r="AC3010"/>
  <c r="U3010"/>
  <c r="C3010" s="1"/>
  <c r="B3011" s="1"/>
  <c r="A3011" l="1"/>
  <c r="P3010"/>
  <c r="Y3010"/>
  <c r="Z3010"/>
  <c r="K3010"/>
  <c r="M3010" s="1"/>
  <c r="L3010"/>
  <c r="N3010" s="1"/>
  <c r="AA3010"/>
  <c r="G3011" l="1"/>
  <c r="W3011" l="1"/>
  <c r="S3011"/>
  <c r="V3011"/>
  <c r="X3011" l="1"/>
  <c r="Q3011"/>
  <c r="I3011"/>
  <c r="J3011"/>
  <c r="O3011"/>
  <c r="H3011"/>
  <c r="AB3011"/>
  <c r="T3011"/>
  <c r="AC3011"/>
  <c r="U3011"/>
  <c r="C3011" s="1"/>
  <c r="B3012" s="1"/>
  <c r="A3012" l="1"/>
  <c r="K3011"/>
  <c r="M3011" s="1"/>
  <c r="L3011"/>
  <c r="N3011" s="1"/>
  <c r="P3011"/>
  <c r="Y3011"/>
  <c r="Z3011"/>
  <c r="H3012"/>
  <c r="G3012"/>
  <c r="AA3011"/>
  <c r="S3012" l="1"/>
  <c r="V3012"/>
  <c r="W3012"/>
  <c r="AB3012" l="1"/>
  <c r="AA3012" s="1"/>
  <c r="T3012"/>
  <c r="AC3012"/>
  <c r="X3012"/>
  <c r="Q3012"/>
  <c r="J3012"/>
  <c r="I3012"/>
  <c r="O3012"/>
  <c r="C3012" l="1"/>
  <c r="B3013" s="1"/>
  <c r="P3012"/>
  <c r="Y3012"/>
  <c r="Z3012"/>
  <c r="G3013"/>
  <c r="U3012"/>
  <c r="K3012"/>
  <c r="M3012" s="1"/>
  <c r="L3012"/>
  <c r="N3012" s="1"/>
  <c r="A3013" l="1"/>
  <c r="S3013"/>
  <c r="G3014"/>
  <c r="V3013"/>
  <c r="W3013"/>
  <c r="AB3013" l="1"/>
  <c r="AA3013" s="1"/>
  <c r="T3013"/>
  <c r="U3013" s="1"/>
  <c r="C3013" s="1"/>
  <c r="B3014" s="1"/>
  <c r="AC3013"/>
  <c r="S3014"/>
  <c r="V3014"/>
  <c r="W3014"/>
  <c r="Q3013"/>
  <c r="X3013"/>
  <c r="H3013"/>
  <c r="I3013"/>
  <c r="J3013"/>
  <c r="O3013"/>
  <c r="A3014" l="1"/>
  <c r="X3014"/>
  <c r="Q3014"/>
  <c r="H3014"/>
  <c r="K3013"/>
  <c r="M3013" s="1"/>
  <c r="L3013"/>
  <c r="N3013" s="1"/>
  <c r="I3014"/>
  <c r="J3014"/>
  <c r="AB3014"/>
  <c r="AA3014" s="1"/>
  <c r="T3014"/>
  <c r="U3014" s="1"/>
  <c r="C3014" s="1"/>
  <c r="B3015" s="1"/>
  <c r="AC3014"/>
  <c r="Y3013"/>
  <c r="Z3013"/>
  <c r="P3013"/>
  <c r="O3014" s="1"/>
  <c r="A3015" l="1"/>
  <c r="Z3014"/>
  <c r="P3014"/>
  <c r="Y3014"/>
  <c r="K3014"/>
  <c r="G3015" s="1"/>
  <c r="L3014"/>
  <c r="N3014"/>
  <c r="S3015" l="1"/>
  <c r="V3015"/>
  <c r="W3015"/>
  <c r="M3014"/>
  <c r="AB3015" l="1"/>
  <c r="AA3015" s="1"/>
  <c r="T3015"/>
  <c r="AC3015"/>
  <c r="X3015"/>
  <c r="Q3015"/>
  <c r="H3015"/>
  <c r="I3015"/>
  <c r="O3015"/>
  <c r="J3015"/>
  <c r="C3015" l="1"/>
  <c r="B3016" s="1"/>
  <c r="P3015"/>
  <c r="Y3015"/>
  <c r="Z3015"/>
  <c r="K3015"/>
  <c r="M3015" s="1"/>
  <c r="L3015"/>
  <c r="N3015" s="1"/>
  <c r="U3015"/>
  <c r="G3016"/>
  <c r="A3016" l="1"/>
  <c r="V3016"/>
  <c r="W3016"/>
  <c r="S3016"/>
  <c r="X3016" l="1"/>
  <c r="Q3016"/>
  <c r="I3016"/>
  <c r="O3016"/>
  <c r="H3016"/>
  <c r="J3016"/>
  <c r="AB3016"/>
  <c r="T3016"/>
  <c r="U3016" s="1"/>
  <c r="AC3016"/>
  <c r="C3016" l="1"/>
  <c r="B3017" s="1"/>
  <c r="L3016"/>
  <c r="N3016" s="1"/>
  <c r="K3016"/>
  <c r="M3016" s="1"/>
  <c r="P3016"/>
  <c r="Y3016"/>
  <c r="Z3016"/>
  <c r="G3017"/>
  <c r="AA3016"/>
  <c r="A3017" l="1"/>
  <c r="V3017"/>
  <c r="W3017"/>
  <c r="S3017"/>
  <c r="X3017" l="1"/>
  <c r="Q3017"/>
  <c r="I3017"/>
  <c r="O3017"/>
  <c r="J3017"/>
  <c r="H3017"/>
  <c r="AC3017"/>
  <c r="U3017"/>
  <c r="C3017" s="1"/>
  <c r="B3018" s="1"/>
  <c r="AB3017"/>
  <c r="AA3017" s="1"/>
  <c r="T3017"/>
  <c r="A3018" l="1"/>
  <c r="K3017"/>
  <c r="M3017" s="1"/>
  <c r="L3017"/>
  <c r="N3017" s="1"/>
  <c r="P3017"/>
  <c r="Y3017"/>
  <c r="Z3017"/>
  <c r="G3018"/>
  <c r="V3018" l="1"/>
  <c r="W3018"/>
  <c r="S3018"/>
  <c r="X3018" l="1"/>
  <c r="Q3018"/>
  <c r="O3018"/>
  <c r="I3018"/>
  <c r="J3018"/>
  <c r="H3018"/>
  <c r="AB3018"/>
  <c r="T3018"/>
  <c r="AC3018"/>
  <c r="U3018"/>
  <c r="C3018" s="1"/>
  <c r="B3019" s="1"/>
  <c r="A3019" l="1"/>
  <c r="P3018"/>
  <c r="Y3018"/>
  <c r="Z3018"/>
  <c r="K3018"/>
  <c r="M3018" s="1"/>
  <c r="L3018"/>
  <c r="N3018" s="1"/>
  <c r="AA3018"/>
  <c r="G3019" l="1"/>
  <c r="W3019" l="1"/>
  <c r="S3019"/>
  <c r="V3019"/>
  <c r="AB3019" l="1"/>
  <c r="AA3019" s="1"/>
  <c r="T3019"/>
  <c r="AC3019"/>
  <c r="X3019"/>
  <c r="Q3019"/>
  <c r="I3019"/>
  <c r="J3019"/>
  <c r="H3019"/>
  <c r="O3019"/>
  <c r="G3020" l="1"/>
  <c r="P3019"/>
  <c r="Y3019"/>
  <c r="Z3019"/>
  <c r="U3019"/>
  <c r="C3019" s="1"/>
  <c r="B3020" s="1"/>
  <c r="K3019"/>
  <c r="M3019" s="1"/>
  <c r="L3019"/>
  <c r="N3019" s="1"/>
  <c r="A3020" l="1"/>
  <c r="S3020"/>
  <c r="V3020"/>
  <c r="W3020"/>
  <c r="AB3020" l="1"/>
  <c r="AA3020" s="1"/>
  <c r="T3020"/>
  <c r="U3020" s="1"/>
  <c r="C3020" s="1"/>
  <c r="B3021" s="1"/>
  <c r="AC3020"/>
  <c r="X3020"/>
  <c r="Q3020"/>
  <c r="J3020"/>
  <c r="O3020"/>
  <c r="I3020"/>
  <c r="H3020"/>
  <c r="A3021" l="1"/>
  <c r="P3020"/>
  <c r="Y3020"/>
  <c r="Z3020"/>
  <c r="K3020"/>
  <c r="M3020" s="1"/>
  <c r="L3020"/>
  <c r="N3020" s="1"/>
  <c r="G3021" l="1"/>
  <c r="S3021" l="1"/>
  <c r="V3021"/>
  <c r="W3021"/>
  <c r="Q3021" l="1"/>
  <c r="X3021"/>
  <c r="I3021"/>
  <c r="O3021"/>
  <c r="H3021"/>
  <c r="J3021"/>
  <c r="AB3021"/>
  <c r="T3021"/>
  <c r="AC3021"/>
  <c r="U3021"/>
  <c r="C3021" s="1"/>
  <c r="B3022" s="1"/>
  <c r="A3022" l="1"/>
  <c r="K3021"/>
  <c r="M3021" s="1"/>
  <c r="L3021"/>
  <c r="N3021" s="1"/>
  <c r="Y3021"/>
  <c r="Z3021"/>
  <c r="P3021"/>
  <c r="G3022"/>
  <c r="AA3021"/>
  <c r="S3022" l="1"/>
  <c r="V3022"/>
  <c r="W3022"/>
  <c r="AB3022" l="1"/>
  <c r="AA3022" s="1"/>
  <c r="T3022"/>
  <c r="AC3022"/>
  <c r="X3022"/>
  <c r="Q3022"/>
  <c r="O3022"/>
  <c r="I3022"/>
  <c r="J3022"/>
  <c r="H3022"/>
  <c r="C3022" l="1"/>
  <c r="B3023" s="1"/>
  <c r="K3022"/>
  <c r="M3022" s="1"/>
  <c r="L3022"/>
  <c r="N3022" s="1"/>
  <c r="U3022"/>
  <c r="Z3022"/>
  <c r="P3022"/>
  <c r="Y3022"/>
  <c r="A3023" l="1"/>
  <c r="G3023"/>
  <c r="S3023" l="1"/>
  <c r="V3023"/>
  <c r="W3023"/>
  <c r="AB3023" l="1"/>
  <c r="AA3023" s="1"/>
  <c r="T3023"/>
  <c r="U3023" s="1"/>
  <c r="AC3023"/>
  <c r="X3023"/>
  <c r="Q3023"/>
  <c r="H3023"/>
  <c r="J3023"/>
  <c r="I3023"/>
  <c r="O3023"/>
  <c r="K3023" l="1"/>
  <c r="M3023" s="1"/>
  <c r="L3023"/>
  <c r="N3023" s="1"/>
  <c r="P3023"/>
  <c r="Y3023"/>
  <c r="Z3023"/>
  <c r="C3023"/>
  <c r="B3024" s="1"/>
  <c r="A3024" l="1"/>
  <c r="G3024"/>
  <c r="V3024" l="1"/>
  <c r="W3024"/>
  <c r="S3024"/>
  <c r="X3024" l="1"/>
  <c r="Q3024"/>
  <c r="O3024"/>
  <c r="I3024"/>
  <c r="H3024"/>
  <c r="J3024"/>
  <c r="AB3024"/>
  <c r="T3024"/>
  <c r="AC3024"/>
  <c r="U3024"/>
  <c r="C3024" s="1"/>
  <c r="B3025" s="1"/>
  <c r="A3025" l="1"/>
  <c r="G3025"/>
  <c r="L3024"/>
  <c r="N3024" s="1"/>
  <c r="K3024"/>
  <c r="M3024" s="1"/>
  <c r="AA3024"/>
  <c r="P3024"/>
  <c r="Y3024"/>
  <c r="Z3024"/>
  <c r="V3025" l="1"/>
  <c r="W3025"/>
  <c r="S3025"/>
  <c r="X3025" l="1"/>
  <c r="Q3025"/>
  <c r="J3025"/>
  <c r="I3025"/>
  <c r="O3025"/>
  <c r="H3025"/>
  <c r="AC3025"/>
  <c r="AB3025"/>
  <c r="AA3025" s="1"/>
  <c r="T3025"/>
  <c r="U3025" s="1"/>
  <c r="C3025" s="1"/>
  <c r="B3026" s="1"/>
  <c r="A3026" l="1"/>
  <c r="K3025"/>
  <c r="M3025" s="1"/>
  <c r="L3025"/>
  <c r="N3025" s="1"/>
  <c r="P3025"/>
  <c r="Y3025"/>
  <c r="Z3025"/>
  <c r="G3026"/>
  <c r="V3026" l="1"/>
  <c r="W3026"/>
  <c r="S3026"/>
  <c r="X3026" l="1"/>
  <c r="Q3026"/>
  <c r="O3026"/>
  <c r="I3026"/>
  <c r="J3026"/>
  <c r="H3026"/>
  <c r="AB3026"/>
  <c r="T3026"/>
  <c r="AC3026"/>
  <c r="U3026"/>
  <c r="C3026" s="1"/>
  <c r="B3027" s="1"/>
  <c r="A3027" l="1"/>
  <c r="P3026"/>
  <c r="Y3026"/>
  <c r="Z3026"/>
  <c r="K3026"/>
  <c r="M3026" s="1"/>
  <c r="L3026"/>
  <c r="N3026" s="1"/>
  <c r="H3027"/>
  <c r="AA3026"/>
  <c r="G3027" l="1"/>
  <c r="W3027" l="1"/>
  <c r="S3027"/>
  <c r="V3027"/>
  <c r="AB3027" l="1"/>
  <c r="AA3027" s="1"/>
  <c r="T3027"/>
  <c r="U3027" s="1"/>
  <c r="AC3027"/>
  <c r="X3027"/>
  <c r="Q3027"/>
  <c r="I3027"/>
  <c r="O3027"/>
  <c r="J3027"/>
  <c r="C3027" l="1"/>
  <c r="B3028" s="1"/>
  <c r="P3027"/>
  <c r="Y3027"/>
  <c r="Z3027"/>
  <c r="G3028"/>
  <c r="K3027"/>
  <c r="M3027" s="1"/>
  <c r="L3027"/>
  <c r="N3027" s="1"/>
  <c r="A3028" l="1"/>
  <c r="S3028"/>
  <c r="G3029"/>
  <c r="V3028"/>
  <c r="W3028"/>
  <c r="AB3028" l="1"/>
  <c r="AA3028" s="1"/>
  <c r="T3028"/>
  <c r="U3028" s="1"/>
  <c r="C3028" s="1"/>
  <c r="B3029" s="1"/>
  <c r="AC3028"/>
  <c r="S3029"/>
  <c r="V3029"/>
  <c r="W3029"/>
  <c r="X3028"/>
  <c r="Q3028"/>
  <c r="H3028"/>
  <c r="I3028"/>
  <c r="O3028"/>
  <c r="J3028"/>
  <c r="A3029" l="1"/>
  <c r="H3029"/>
  <c r="AB3029"/>
  <c r="AA3029" s="1"/>
  <c r="T3029"/>
  <c r="U3029" s="1"/>
  <c r="C3029" s="1"/>
  <c r="B3030" s="1"/>
  <c r="AC3029"/>
  <c r="I3029"/>
  <c r="K3028"/>
  <c r="M3028" s="1"/>
  <c r="L3028"/>
  <c r="N3028" s="1"/>
  <c r="P3028"/>
  <c r="O3029" s="1"/>
  <c r="Y3028"/>
  <c r="Z3028"/>
  <c r="J3029"/>
  <c r="Q3029"/>
  <c r="X3029"/>
  <c r="Y3029" l="1"/>
  <c r="Z3029"/>
  <c r="P3029"/>
  <c r="A3030"/>
  <c r="G3030"/>
  <c r="K3029"/>
  <c r="M3029" s="1"/>
  <c r="L3029"/>
  <c r="N3029" s="1"/>
  <c r="S3030" l="1"/>
  <c r="V3030"/>
  <c r="W3030"/>
  <c r="AB3030" l="1"/>
  <c r="AA3030" s="1"/>
  <c r="T3030"/>
  <c r="AC3030"/>
  <c r="X3030"/>
  <c r="Q3030"/>
  <c r="J3030"/>
  <c r="I3030"/>
  <c r="H3030"/>
  <c r="O3030"/>
  <c r="C3030" l="1"/>
  <c r="B3031" s="1"/>
  <c r="K3030"/>
  <c r="M3030" s="1"/>
  <c r="L3030"/>
  <c r="N3030" s="1"/>
  <c r="U3030"/>
  <c r="Z3030"/>
  <c r="P3030"/>
  <c r="Y3030"/>
  <c r="A3031" l="1"/>
  <c r="G3031"/>
  <c r="S3031" l="1"/>
  <c r="V3031"/>
  <c r="W3031"/>
  <c r="X3031" l="1"/>
  <c r="Q3031"/>
  <c r="H3031"/>
  <c r="O3031"/>
  <c r="I3031"/>
  <c r="J3031"/>
  <c r="AB3031"/>
  <c r="T3031"/>
  <c r="AC3031"/>
  <c r="U3031"/>
  <c r="C3031" s="1"/>
  <c r="B3032" s="1"/>
  <c r="A3032" l="1"/>
  <c r="P3031"/>
  <c r="Y3031"/>
  <c r="Z3031"/>
  <c r="K3031"/>
  <c r="M3031" s="1"/>
  <c r="L3031"/>
  <c r="N3031" s="1"/>
  <c r="AA3031"/>
  <c r="G3032" l="1"/>
  <c r="V3032" l="1"/>
  <c r="W3032"/>
  <c r="S3032"/>
  <c r="X3032" l="1"/>
  <c r="Q3032"/>
  <c r="O3032"/>
  <c r="J3032"/>
  <c r="H3032"/>
  <c r="I3032"/>
  <c r="AB3032"/>
  <c r="T3032"/>
  <c r="AC3032"/>
  <c r="U3032"/>
  <c r="C3032" s="1"/>
  <c r="B3033" s="1"/>
  <c r="A3033" l="1"/>
  <c r="P3032"/>
  <c r="Y3032"/>
  <c r="Z3032"/>
  <c r="G3033"/>
  <c r="L3032"/>
  <c r="N3032" s="1"/>
  <c r="K3032"/>
  <c r="M3032" s="1"/>
  <c r="AA3032"/>
  <c r="V3033" l="1"/>
  <c r="W3033"/>
  <c r="S3033"/>
  <c r="X3033" l="1"/>
  <c r="Q3033"/>
  <c r="H3033"/>
  <c r="J3033"/>
  <c r="I3033"/>
  <c r="O3033"/>
  <c r="AC3033"/>
  <c r="AB3033"/>
  <c r="AA3033" s="1"/>
  <c r="T3033"/>
  <c r="U3033" s="1"/>
  <c r="G3034" l="1"/>
  <c r="K3033"/>
  <c r="M3033" s="1"/>
  <c r="L3033"/>
  <c r="N3033" s="1"/>
  <c r="P3033"/>
  <c r="Y3033"/>
  <c r="Z3033"/>
  <c r="C3033"/>
  <c r="B3034" s="1"/>
  <c r="A3034" l="1"/>
  <c r="V3034"/>
  <c r="W3034"/>
  <c r="S3034"/>
  <c r="X3034" l="1"/>
  <c r="Q3034"/>
  <c r="O3034"/>
  <c r="J3034"/>
  <c r="H3034"/>
  <c r="I3034"/>
  <c r="AB3034"/>
  <c r="T3034"/>
  <c r="U3034" s="1"/>
  <c r="AC3034"/>
  <c r="C3034" l="1"/>
  <c r="B3035" s="1"/>
  <c r="P3034"/>
  <c r="Y3034"/>
  <c r="Z3034"/>
  <c r="K3034"/>
  <c r="M3034" s="1"/>
  <c r="L3034"/>
  <c r="N3034" s="1"/>
  <c r="AA3034"/>
  <c r="A3035" l="1"/>
  <c r="G3035"/>
  <c r="W3035" l="1"/>
  <c r="S3035"/>
  <c r="V3035"/>
  <c r="AB3035" l="1"/>
  <c r="AA3035" s="1"/>
  <c r="T3035"/>
  <c r="AC3035"/>
  <c r="X3035"/>
  <c r="Q3035"/>
  <c r="J3035"/>
  <c r="H3035"/>
  <c r="O3035"/>
  <c r="I3035"/>
  <c r="C3035" l="1"/>
  <c r="B3036" s="1"/>
  <c r="P3035"/>
  <c r="Y3035"/>
  <c r="Z3035"/>
  <c r="K3035"/>
  <c r="M3035" s="1"/>
  <c r="L3035"/>
  <c r="N3035" s="1"/>
  <c r="U3035"/>
  <c r="A3036" l="1"/>
  <c r="G3036"/>
  <c r="S3036" l="1"/>
  <c r="V3036"/>
  <c r="W3036"/>
  <c r="AB3036" l="1"/>
  <c r="AA3036" s="1"/>
  <c r="T3036"/>
  <c r="U3036" s="1"/>
  <c r="AC3036"/>
  <c r="X3036"/>
  <c r="Q3036"/>
  <c r="I3036"/>
  <c r="H3036"/>
  <c r="O3036"/>
  <c r="J3036"/>
  <c r="P3036" l="1"/>
  <c r="Y3036"/>
  <c r="Z3036"/>
  <c r="C3036"/>
  <c r="B3037" s="1"/>
  <c r="K3036"/>
  <c r="M3036" s="1"/>
  <c r="L3036"/>
  <c r="N3036" s="1"/>
  <c r="G3037" l="1"/>
  <c r="A3037"/>
  <c r="S3037" l="1"/>
  <c r="V3037"/>
  <c r="W3037"/>
  <c r="AB3037" l="1"/>
  <c r="AA3037" s="1"/>
  <c r="T3037"/>
  <c r="U3037" s="1"/>
  <c r="AC3037"/>
  <c r="Q3037"/>
  <c r="X3037"/>
  <c r="J3037"/>
  <c r="H3037"/>
  <c r="I3037"/>
  <c r="O3037"/>
  <c r="K3037" l="1"/>
  <c r="M3037" s="1"/>
  <c r="L3037"/>
  <c r="N3037" s="1"/>
  <c r="C3037"/>
  <c r="B3038" s="1"/>
  <c r="Y3037"/>
  <c r="Z3037"/>
  <c r="P3037"/>
  <c r="A3038" l="1"/>
  <c r="G3038"/>
  <c r="S3038" l="1"/>
  <c r="V3038"/>
  <c r="W3038"/>
  <c r="AB3038" l="1"/>
  <c r="AA3038" s="1"/>
  <c r="T3038"/>
  <c r="AC3038"/>
  <c r="X3038"/>
  <c r="Q3038"/>
  <c r="H3038"/>
  <c r="I3038"/>
  <c r="J3038"/>
  <c r="O3038"/>
  <c r="C3038" l="1"/>
  <c r="B3039" s="1"/>
  <c r="K3038"/>
  <c r="M3038" s="1"/>
  <c r="L3038"/>
  <c r="N3038" s="1"/>
  <c r="Z3038"/>
  <c r="P3038"/>
  <c r="Y3038"/>
  <c r="U3038"/>
  <c r="A3039" l="1"/>
  <c r="G3039"/>
  <c r="S3039" l="1"/>
  <c r="V3039"/>
  <c r="W3039"/>
  <c r="AB3039" l="1"/>
  <c r="AA3039" s="1"/>
  <c r="T3039"/>
  <c r="AC3039"/>
  <c r="X3039"/>
  <c r="Q3039"/>
  <c r="O3039"/>
  <c r="I3039"/>
  <c r="J3039"/>
  <c r="H3039"/>
  <c r="C3039" l="1"/>
  <c r="B3040" s="1"/>
  <c r="G3040"/>
  <c r="U3039"/>
  <c r="K3039"/>
  <c r="M3039" s="1"/>
  <c r="L3039"/>
  <c r="N3039" s="1"/>
  <c r="P3039"/>
  <c r="Y3039"/>
  <c r="Z3039"/>
  <c r="V3040" l="1"/>
  <c r="W3040"/>
  <c r="S3040"/>
  <c r="A3040"/>
  <c r="X3040" l="1"/>
  <c r="Q3040"/>
  <c r="I3040"/>
  <c r="O3040"/>
  <c r="H3040"/>
  <c r="J3040"/>
  <c r="AB3040"/>
  <c r="T3040"/>
  <c r="AC3040"/>
  <c r="U3040"/>
  <c r="C3040" s="1"/>
  <c r="B3041" s="1"/>
  <c r="A3041" l="1"/>
  <c r="P3040"/>
  <c r="Y3040"/>
  <c r="Z3040"/>
  <c r="L3040"/>
  <c r="N3040" s="1"/>
  <c r="K3040"/>
  <c r="M3040" s="1"/>
  <c r="AA3040"/>
  <c r="G3041" l="1"/>
  <c r="V3041" l="1"/>
  <c r="W3041"/>
  <c r="S3041"/>
  <c r="X3041" l="1"/>
  <c r="Q3041"/>
  <c r="H3041"/>
  <c r="J3041"/>
  <c r="O3041"/>
  <c r="I3041"/>
  <c r="AC3041"/>
  <c r="AB3041"/>
  <c r="AA3041" s="1"/>
  <c r="T3041"/>
  <c r="U3041" s="1"/>
  <c r="H3042" l="1"/>
  <c r="P3041"/>
  <c r="Y3041"/>
  <c r="Z3041"/>
  <c r="K3041"/>
  <c r="M3041" s="1"/>
  <c r="L3041"/>
  <c r="N3041" s="1"/>
  <c r="C3041"/>
  <c r="B3042" s="1"/>
  <c r="A3042" l="1"/>
  <c r="G3042"/>
  <c r="V3042" l="1"/>
  <c r="W3042"/>
  <c r="S3042"/>
  <c r="X3042" l="1"/>
  <c r="Q3042"/>
  <c r="I3042"/>
  <c r="O3042"/>
  <c r="J3042"/>
  <c r="AB3042"/>
  <c r="AA3042" s="1"/>
  <c r="T3042"/>
  <c r="AC3042"/>
  <c r="U3042"/>
  <c r="C3042" s="1"/>
  <c r="B3043" s="1"/>
  <c r="A3043" l="1"/>
  <c r="K3042"/>
  <c r="M3042" s="1"/>
  <c r="L3042"/>
  <c r="N3042" s="1"/>
  <c r="P3042"/>
  <c r="Y3042"/>
  <c r="Z3042"/>
  <c r="G3043"/>
  <c r="W3043" l="1"/>
  <c r="S3043"/>
  <c r="G3044"/>
  <c r="V3043"/>
  <c r="AB3043" l="1"/>
  <c r="AA3043" s="1"/>
  <c r="T3043"/>
  <c r="AC3043"/>
  <c r="S3044"/>
  <c r="V3044"/>
  <c r="W3044"/>
  <c r="X3043"/>
  <c r="Q3043"/>
  <c r="H3043"/>
  <c r="O3043"/>
  <c r="I3043"/>
  <c r="J3043"/>
  <c r="C3043" l="1"/>
  <c r="B3044" s="1"/>
  <c r="X3044"/>
  <c r="Q3044"/>
  <c r="U3043"/>
  <c r="AB3044"/>
  <c r="AA3044" s="1"/>
  <c r="T3044"/>
  <c r="U3044" s="1"/>
  <c r="AC3044"/>
  <c r="P3043"/>
  <c r="O3044" s="1"/>
  <c r="Y3043"/>
  <c r="Z3043"/>
  <c r="I3044"/>
  <c r="K3043"/>
  <c r="M3043" s="1"/>
  <c r="L3043"/>
  <c r="N3043" s="1"/>
  <c r="H3044"/>
  <c r="J3044"/>
  <c r="P3044" l="1"/>
  <c r="Y3044"/>
  <c r="Z3044"/>
  <c r="A3044"/>
  <c r="C3044"/>
  <c r="B3045" s="1"/>
  <c r="K3044"/>
  <c r="G3045" s="1"/>
  <c r="L3044"/>
  <c r="N3044" s="1"/>
  <c r="M3044"/>
  <c r="S3045" l="1"/>
  <c r="V3045"/>
  <c r="W3045"/>
  <c r="A3045"/>
  <c r="AB3045" l="1"/>
  <c r="AA3045" s="1"/>
  <c r="T3045"/>
  <c r="U3045" s="1"/>
  <c r="C3045" s="1"/>
  <c r="B3046" s="1"/>
  <c r="AC3045"/>
  <c r="Q3045"/>
  <c r="X3045"/>
  <c r="I3045"/>
  <c r="J3045"/>
  <c r="H3045"/>
  <c r="O3045"/>
  <c r="A3046" l="1"/>
  <c r="Y3045"/>
  <c r="Z3045"/>
  <c r="P3045"/>
  <c r="K3045"/>
  <c r="M3045" s="1"/>
  <c r="L3045"/>
  <c r="N3045" s="1"/>
  <c r="G3046" l="1"/>
  <c r="S3046" l="1"/>
  <c r="V3046"/>
  <c r="W3046"/>
  <c r="X3046" l="1"/>
  <c r="Q3046"/>
  <c r="O3046"/>
  <c r="I3046"/>
  <c r="H3046"/>
  <c r="J3046"/>
  <c r="AB3046"/>
  <c r="T3046"/>
  <c r="AC3046"/>
  <c r="U3046"/>
  <c r="C3046" s="1"/>
  <c r="B3047" s="1"/>
  <c r="A3047" l="1"/>
  <c r="Z3046"/>
  <c r="P3046"/>
  <c r="Y3046"/>
  <c r="K3046"/>
  <c r="M3046" s="1"/>
  <c r="L3046"/>
  <c r="N3046" s="1"/>
  <c r="G3047"/>
  <c r="AA3046"/>
  <c r="S3047" l="1"/>
  <c r="V3047"/>
  <c r="W3047"/>
  <c r="AB3047" l="1"/>
  <c r="AA3047" s="1"/>
  <c r="T3047"/>
  <c r="AC3047"/>
  <c r="X3047"/>
  <c r="Q3047"/>
  <c r="O3047"/>
  <c r="J3047"/>
  <c r="H3047"/>
  <c r="I3047"/>
  <c r="C3047" l="1"/>
  <c r="B3048" s="1"/>
  <c r="U3047"/>
  <c r="G3048"/>
  <c r="K3047"/>
  <c r="M3047" s="1"/>
  <c r="L3047"/>
  <c r="N3047" s="1"/>
  <c r="P3047"/>
  <c r="Y3047"/>
  <c r="Z3047"/>
  <c r="A3048" l="1"/>
  <c r="V3048"/>
  <c r="W3048"/>
  <c r="S3048"/>
  <c r="AB3048" l="1"/>
  <c r="AA3048" s="1"/>
  <c r="T3048"/>
  <c r="U3048" s="1"/>
  <c r="C3048" s="1"/>
  <c r="B3049" s="1"/>
  <c r="AC3048"/>
  <c r="X3048"/>
  <c r="Q3048"/>
  <c r="I3048"/>
  <c r="H3048"/>
  <c r="J3048"/>
  <c r="O3048"/>
  <c r="A3049" l="1"/>
  <c r="P3048"/>
  <c r="Y3048"/>
  <c r="Z3048"/>
  <c r="L3048"/>
  <c r="N3048" s="1"/>
  <c r="K3048"/>
  <c r="M3048" s="1"/>
  <c r="G3049" l="1"/>
  <c r="V3049" l="1"/>
  <c r="W3049"/>
  <c r="S3049"/>
  <c r="X3049" l="1"/>
  <c r="Q3049"/>
  <c r="H3049"/>
  <c r="O3049"/>
  <c r="J3049"/>
  <c r="I3049"/>
  <c r="AC3049"/>
  <c r="AB3049"/>
  <c r="AA3049" s="1"/>
  <c r="T3049"/>
  <c r="U3049" s="1"/>
  <c r="P3049" l="1"/>
  <c r="Y3049"/>
  <c r="Z3049"/>
  <c r="C3049"/>
  <c r="B3050" s="1"/>
  <c r="K3049"/>
  <c r="M3049" s="1"/>
  <c r="L3049"/>
  <c r="N3049" s="1"/>
  <c r="G3050" l="1"/>
  <c r="A3050"/>
  <c r="V3050" l="1"/>
  <c r="W3050"/>
  <c r="S3050"/>
  <c r="X3050" l="1"/>
  <c r="Q3050"/>
  <c r="I3050"/>
  <c r="J3050"/>
  <c r="H3050"/>
  <c r="O3050"/>
  <c r="AB3050"/>
  <c r="T3050"/>
  <c r="AC3050"/>
  <c r="U3050"/>
  <c r="C3050" s="1"/>
  <c r="B3051" s="1"/>
  <c r="A3051" l="1"/>
  <c r="K3050"/>
  <c r="M3050" s="1"/>
  <c r="L3050"/>
  <c r="N3050" s="1"/>
  <c r="P3050"/>
  <c r="Y3050"/>
  <c r="Z3050"/>
  <c r="AA3050"/>
  <c r="G3051" l="1"/>
  <c r="W3051" l="1"/>
  <c r="S3051"/>
  <c r="V3051"/>
  <c r="X3051" l="1"/>
  <c r="Q3051"/>
  <c r="H3051"/>
  <c r="J3051"/>
  <c r="I3051"/>
  <c r="O3051"/>
  <c r="AB3051"/>
  <c r="T3051"/>
  <c r="AC3051"/>
  <c r="U3051"/>
  <c r="C3051" s="1"/>
  <c r="B3052" s="1"/>
  <c r="A3052" l="1"/>
  <c r="P3051"/>
  <c r="Y3051"/>
  <c r="Z3051"/>
  <c r="AA3051"/>
  <c r="G3052"/>
  <c r="K3051"/>
  <c r="M3051" s="1"/>
  <c r="L3051"/>
  <c r="N3051" s="1"/>
  <c r="S3052" l="1"/>
  <c r="V3052"/>
  <c r="W3052"/>
  <c r="X3052" l="1"/>
  <c r="Q3052"/>
  <c r="O3052"/>
  <c r="J3052"/>
  <c r="I3052"/>
  <c r="H3052"/>
  <c r="AB3052"/>
  <c r="T3052"/>
  <c r="AC3052"/>
  <c r="U3052"/>
  <c r="C3052" s="1"/>
  <c r="B3053" s="1"/>
  <c r="A3053" l="1"/>
  <c r="P3052"/>
  <c r="Y3052"/>
  <c r="Z3052"/>
  <c r="K3052"/>
  <c r="M3052" s="1"/>
  <c r="L3052"/>
  <c r="N3052" s="1"/>
  <c r="AA3052"/>
  <c r="G3053" l="1"/>
  <c r="S3053" l="1"/>
  <c r="V3053"/>
  <c r="W3053"/>
  <c r="AB3053" l="1"/>
  <c r="AA3053" s="1"/>
  <c r="T3053"/>
  <c r="AC3053"/>
  <c r="Q3053"/>
  <c r="X3053"/>
  <c r="O3053"/>
  <c r="I3053"/>
  <c r="J3053"/>
  <c r="H3053"/>
  <c r="C3053" l="1"/>
  <c r="B3054" s="1"/>
  <c r="G3054"/>
  <c r="U3053"/>
  <c r="K3053"/>
  <c r="M3053" s="1"/>
  <c r="L3053"/>
  <c r="N3053" s="1"/>
  <c r="Y3053"/>
  <c r="Z3053"/>
  <c r="P3053"/>
  <c r="S3054" l="1"/>
  <c r="V3054"/>
  <c r="W3054"/>
  <c r="A3054"/>
  <c r="AB3054" l="1"/>
  <c r="AA3054" s="1"/>
  <c r="T3054"/>
  <c r="AC3054"/>
  <c r="X3054"/>
  <c r="Q3054"/>
  <c r="I3054"/>
  <c r="H3054"/>
  <c r="O3054"/>
  <c r="J3054"/>
  <c r="Z3054" l="1"/>
  <c r="P3054"/>
  <c r="Y3054"/>
  <c r="U3054"/>
  <c r="C3054" s="1"/>
  <c r="B3055" s="1"/>
  <c r="K3054"/>
  <c r="M3054" s="1"/>
  <c r="L3054"/>
  <c r="N3054" s="1"/>
  <c r="A3055" l="1"/>
  <c r="G3055"/>
  <c r="S3055" l="1"/>
  <c r="V3055"/>
  <c r="W3055"/>
  <c r="AB3055" l="1"/>
  <c r="AA3055" s="1"/>
  <c r="T3055"/>
  <c r="AC3055"/>
  <c r="X3055"/>
  <c r="Q3055"/>
  <c r="J3055"/>
  <c r="H3055"/>
  <c r="O3055"/>
  <c r="I3055"/>
  <c r="C3055" l="1"/>
  <c r="B3056" s="1"/>
  <c r="P3055"/>
  <c r="Y3055"/>
  <c r="Z3055"/>
  <c r="K3055"/>
  <c r="M3055" s="1"/>
  <c r="L3055"/>
  <c r="N3055" s="1"/>
  <c r="U3055"/>
  <c r="G3056" l="1"/>
  <c r="A3056"/>
  <c r="V3056" l="1"/>
  <c r="W3056"/>
  <c r="S3056"/>
  <c r="X3056" l="1"/>
  <c r="Q3056"/>
  <c r="H3056"/>
  <c r="O3056"/>
  <c r="J3056"/>
  <c r="I3056"/>
  <c r="AB3056"/>
  <c r="T3056"/>
  <c r="AC3056"/>
  <c r="U3056"/>
  <c r="C3056" s="1"/>
  <c r="B3057" s="1"/>
  <c r="A3057" l="1"/>
  <c r="H3057"/>
  <c r="P3056"/>
  <c r="Y3056"/>
  <c r="Z3056"/>
  <c r="L3056"/>
  <c r="N3056" s="1"/>
  <c r="K3056"/>
  <c r="M3056" s="1"/>
  <c r="AA3056"/>
  <c r="G3057" l="1"/>
  <c r="V3057" l="1"/>
  <c r="W3057"/>
  <c r="S3057"/>
  <c r="X3057" l="1"/>
  <c r="Q3057"/>
  <c r="J3057"/>
  <c r="O3057"/>
  <c r="I3057"/>
  <c r="AC3057"/>
  <c r="AB3057"/>
  <c r="T3057"/>
  <c r="U3057" s="1"/>
  <c r="C3057" l="1"/>
  <c r="B3058" s="1"/>
  <c r="P3057"/>
  <c r="Y3057"/>
  <c r="Z3057"/>
  <c r="G3058"/>
  <c r="K3057"/>
  <c r="M3057" s="1"/>
  <c r="L3057"/>
  <c r="N3057" s="1"/>
  <c r="AA3057"/>
  <c r="A3058" l="1"/>
  <c r="G3059"/>
  <c r="V3058"/>
  <c r="W3058"/>
  <c r="S3058"/>
  <c r="W3059" l="1"/>
  <c r="S3059"/>
  <c r="V3059"/>
  <c r="X3058"/>
  <c r="Q3058"/>
  <c r="H3058"/>
  <c r="I3058"/>
  <c r="O3058"/>
  <c r="J3058"/>
  <c r="AB3058"/>
  <c r="AA3058" s="1"/>
  <c r="T3058"/>
  <c r="U3058" s="1"/>
  <c r="C3058" s="1"/>
  <c r="B3059" s="1"/>
  <c r="AC3058"/>
  <c r="A3059" l="1"/>
  <c r="H3059"/>
  <c r="I3059"/>
  <c r="K3058"/>
  <c r="M3058" s="1"/>
  <c r="L3058"/>
  <c r="N3058" s="1"/>
  <c r="O3059"/>
  <c r="P3058"/>
  <c r="Y3058"/>
  <c r="Z3058"/>
  <c r="J3059"/>
  <c r="AB3059"/>
  <c r="AA3059" s="1"/>
  <c r="T3059"/>
  <c r="U3059" s="1"/>
  <c r="C3059" s="1"/>
  <c r="B3060" s="1"/>
  <c r="AC3059"/>
  <c r="X3059"/>
  <c r="Q3059"/>
  <c r="A3060" l="1"/>
  <c r="G3060"/>
  <c r="K3059"/>
  <c r="L3059"/>
  <c r="M3059"/>
  <c r="P3059"/>
  <c r="Y3059"/>
  <c r="Z3059"/>
  <c r="N3059"/>
  <c r="S3060" l="1"/>
  <c r="V3060"/>
  <c r="W3060"/>
  <c r="AB3060" l="1"/>
  <c r="AA3060" s="1"/>
  <c r="T3060"/>
  <c r="AC3060"/>
  <c r="X3060"/>
  <c r="Q3060"/>
  <c r="J3060"/>
  <c r="I3060"/>
  <c r="O3060"/>
  <c r="H3060"/>
  <c r="C3060" l="1"/>
  <c r="B3061" s="1"/>
  <c r="U3060"/>
  <c r="K3060"/>
  <c r="M3060" s="1"/>
  <c r="L3060"/>
  <c r="N3060" s="1"/>
  <c r="P3060"/>
  <c r="Y3060"/>
  <c r="Z3060"/>
  <c r="G3061"/>
  <c r="A3061" l="1"/>
  <c r="S3061"/>
  <c r="V3061"/>
  <c r="W3061"/>
  <c r="AB3061" l="1"/>
  <c r="AA3061" s="1"/>
  <c r="T3061"/>
  <c r="U3061" s="1"/>
  <c r="C3061" s="1"/>
  <c r="B3062" s="1"/>
  <c r="AC3061"/>
  <c r="Q3061"/>
  <c r="X3061"/>
  <c r="J3061"/>
  <c r="O3061"/>
  <c r="I3061"/>
  <c r="H3061"/>
  <c r="A3062" l="1"/>
  <c r="Y3061"/>
  <c r="Z3061"/>
  <c r="P3061"/>
  <c r="K3061"/>
  <c r="M3061" s="1"/>
  <c r="L3061"/>
  <c r="N3061" s="1"/>
  <c r="G3062"/>
  <c r="S3062" l="1"/>
  <c r="V3062"/>
  <c r="W3062"/>
  <c r="AB3062" l="1"/>
  <c r="AA3062" s="1"/>
  <c r="T3062"/>
  <c r="AC3062"/>
  <c r="X3062"/>
  <c r="Q3062"/>
  <c r="O3062"/>
  <c r="J3062"/>
  <c r="H3062"/>
  <c r="I3062"/>
  <c r="C3062" l="1"/>
  <c r="B3063" s="1"/>
  <c r="G3063"/>
  <c r="U3062"/>
  <c r="K3062"/>
  <c r="M3062" s="1"/>
  <c r="L3062"/>
  <c r="N3062" s="1"/>
  <c r="Z3062"/>
  <c r="P3062"/>
  <c r="Y3062"/>
  <c r="A3063" l="1"/>
  <c r="S3063"/>
  <c r="V3063"/>
  <c r="W3063"/>
  <c r="AB3063" l="1"/>
  <c r="AA3063" s="1"/>
  <c r="T3063"/>
  <c r="U3063" s="1"/>
  <c r="C3063" s="1"/>
  <c r="B3064" s="1"/>
  <c r="AC3063"/>
  <c r="X3063"/>
  <c r="Q3063"/>
  <c r="I3063"/>
  <c r="J3063"/>
  <c r="H3063"/>
  <c r="O3063"/>
  <c r="A3064" l="1"/>
  <c r="P3063"/>
  <c r="Y3063"/>
  <c r="Z3063"/>
  <c r="G3064"/>
  <c r="K3063"/>
  <c r="M3063" s="1"/>
  <c r="L3063"/>
  <c r="N3063" s="1"/>
  <c r="V3064" l="1"/>
  <c r="W3064"/>
  <c r="S3064"/>
  <c r="X3064" l="1"/>
  <c r="Q3064"/>
  <c r="H3064"/>
  <c r="J3064"/>
  <c r="I3064"/>
  <c r="O3064"/>
  <c r="AB3064"/>
  <c r="T3064"/>
  <c r="AC3064"/>
  <c r="U3064"/>
  <c r="C3064" s="1"/>
  <c r="B3065" s="1"/>
  <c r="A3065" l="1"/>
  <c r="P3064"/>
  <c r="Y3064"/>
  <c r="Z3064"/>
  <c r="G3065"/>
  <c r="L3064"/>
  <c r="N3064" s="1"/>
  <c r="K3064"/>
  <c r="M3064" s="1"/>
  <c r="AA3064"/>
  <c r="V3065" l="1"/>
  <c r="W3065"/>
  <c r="S3065"/>
  <c r="X3065" l="1"/>
  <c r="Q3065"/>
  <c r="H3065"/>
  <c r="J3065"/>
  <c r="O3065"/>
  <c r="I3065"/>
  <c r="AC3065"/>
  <c r="AB3065"/>
  <c r="AA3065" s="1"/>
  <c r="T3065"/>
  <c r="U3065" s="1"/>
  <c r="C3065" l="1"/>
  <c r="B3066" s="1"/>
  <c r="P3065"/>
  <c r="Y3065"/>
  <c r="Z3065"/>
  <c r="K3065"/>
  <c r="M3065" s="1"/>
  <c r="L3065"/>
  <c r="N3065" s="1"/>
  <c r="G3066"/>
  <c r="A3066" l="1"/>
  <c r="V3066"/>
  <c r="W3066"/>
  <c r="S3066"/>
  <c r="X3066" l="1"/>
  <c r="Q3066"/>
  <c r="I3066"/>
  <c r="O3066"/>
  <c r="H3066"/>
  <c r="J3066"/>
  <c r="AB3066"/>
  <c r="T3066"/>
  <c r="U3066" s="1"/>
  <c r="AC3066"/>
  <c r="C3066" l="1"/>
  <c r="B3067" s="1"/>
  <c r="P3066"/>
  <c r="Y3066"/>
  <c r="Z3066"/>
  <c r="K3066"/>
  <c r="M3066" s="1"/>
  <c r="L3066"/>
  <c r="N3066" s="1"/>
  <c r="AA3066"/>
  <c r="A3067" l="1"/>
  <c r="G3067"/>
  <c r="W3067" l="1"/>
  <c r="S3067"/>
  <c r="V3067"/>
  <c r="AB3067" l="1"/>
  <c r="AA3067" s="1"/>
  <c r="T3067"/>
  <c r="AC3067"/>
  <c r="X3067"/>
  <c r="Q3067"/>
  <c r="I3067"/>
  <c r="H3067"/>
  <c r="J3067"/>
  <c r="O3067"/>
  <c r="C3067" l="1"/>
  <c r="B3068" s="1"/>
  <c r="U3067"/>
  <c r="P3067"/>
  <c r="Y3067"/>
  <c r="Z3067"/>
  <c r="K3067"/>
  <c r="M3067" s="1"/>
  <c r="L3067"/>
  <c r="N3067" s="1"/>
  <c r="A3068" l="1"/>
  <c r="G3068"/>
  <c r="S3068" l="1"/>
  <c r="V3068"/>
  <c r="W3068"/>
  <c r="AB3068" l="1"/>
  <c r="AA3068" s="1"/>
  <c r="T3068"/>
  <c r="AC3068"/>
  <c r="X3068"/>
  <c r="Q3068"/>
  <c r="J3068"/>
  <c r="H3068"/>
  <c r="I3068"/>
  <c r="O3068"/>
  <c r="C3068" l="1"/>
  <c r="B3069" s="1"/>
  <c r="K3068"/>
  <c r="M3068" s="1"/>
  <c r="L3068"/>
  <c r="N3068" s="1"/>
  <c r="U3068"/>
  <c r="P3068"/>
  <c r="Y3068"/>
  <c r="Z3068"/>
  <c r="A3069" l="1"/>
  <c r="G3069"/>
  <c r="S3069" l="1"/>
  <c r="V3069"/>
  <c r="W3069"/>
  <c r="AB3069" l="1"/>
  <c r="AA3069" s="1"/>
  <c r="T3069"/>
  <c r="AC3069"/>
  <c r="Q3069"/>
  <c r="X3069"/>
  <c r="H3069"/>
  <c r="O3069"/>
  <c r="I3069"/>
  <c r="J3069"/>
  <c r="Y3069" l="1"/>
  <c r="Z3069"/>
  <c r="P3069"/>
  <c r="K3069"/>
  <c r="M3069" s="1"/>
  <c r="L3069"/>
  <c r="N3069" s="1"/>
  <c r="U3069"/>
  <c r="C3069" s="1"/>
  <c r="B3070" s="1"/>
  <c r="G3070"/>
  <c r="A3070" l="1"/>
  <c r="S3070"/>
  <c r="V3070"/>
  <c r="W3070"/>
  <c r="AB3070" l="1"/>
  <c r="AA3070" s="1"/>
  <c r="T3070"/>
  <c r="U3070" s="1"/>
  <c r="C3070" s="1"/>
  <c r="B3071" s="1"/>
  <c r="AC3070"/>
  <c r="X3070"/>
  <c r="Q3070"/>
  <c r="I3070"/>
  <c r="J3070"/>
  <c r="O3070"/>
  <c r="H3070"/>
  <c r="A3071" l="1"/>
  <c r="Z3070"/>
  <c r="P3070"/>
  <c r="Y3070"/>
  <c r="K3070"/>
  <c r="M3070" s="1"/>
  <c r="L3070"/>
  <c r="N3070" s="1"/>
  <c r="G3071" l="1"/>
  <c r="S3071" l="1"/>
  <c r="V3071"/>
  <c r="W3071"/>
  <c r="X3071" l="1"/>
  <c r="Q3071"/>
  <c r="H3071"/>
  <c r="O3071"/>
  <c r="I3071"/>
  <c r="J3071"/>
  <c r="AB3071"/>
  <c r="T3071"/>
  <c r="AC3071"/>
  <c r="U3071"/>
  <c r="C3071" s="1"/>
  <c r="B3072" s="1"/>
  <c r="A3072" l="1"/>
  <c r="H3072"/>
  <c r="P3071"/>
  <c r="Y3071"/>
  <c r="Z3071"/>
  <c r="K3071"/>
  <c r="M3071" s="1"/>
  <c r="L3071"/>
  <c r="N3071" s="1"/>
  <c r="AA3071"/>
  <c r="G3072" l="1"/>
  <c r="V3072" l="1"/>
  <c r="W3072"/>
  <c r="S3072"/>
  <c r="AB3072" l="1"/>
  <c r="AA3072" s="1"/>
  <c r="T3072"/>
  <c r="AC3072"/>
  <c r="X3072"/>
  <c r="Q3072"/>
  <c r="O3072"/>
  <c r="I3072"/>
  <c r="J3072"/>
  <c r="C3072" l="1"/>
  <c r="B3073" s="1"/>
  <c r="L3072"/>
  <c r="N3072" s="1"/>
  <c r="K3072"/>
  <c r="M3072" s="1"/>
  <c r="P3072"/>
  <c r="Y3072"/>
  <c r="Z3072"/>
  <c r="G3073"/>
  <c r="U3072"/>
  <c r="A3073" l="1"/>
  <c r="G3074"/>
  <c r="V3073"/>
  <c r="W3073"/>
  <c r="S3073"/>
  <c r="AC3073" l="1"/>
  <c r="U3073"/>
  <c r="AB3073"/>
  <c r="T3073"/>
  <c r="C3073" s="1"/>
  <c r="B3074" s="1"/>
  <c r="V3074"/>
  <c r="W3074"/>
  <c r="S3074"/>
  <c r="X3073"/>
  <c r="Q3073"/>
  <c r="H3073"/>
  <c r="O3073"/>
  <c r="J3073"/>
  <c r="I3073"/>
  <c r="A3074" l="1"/>
  <c r="AB3074"/>
  <c r="AA3074" s="1"/>
  <c r="T3074"/>
  <c r="U3074" s="1"/>
  <c r="C3074" s="1"/>
  <c r="B3075" s="1"/>
  <c r="AC3074"/>
  <c r="AA3073"/>
  <c r="H3074"/>
  <c r="P3073"/>
  <c r="O3074" s="1"/>
  <c r="Y3073"/>
  <c r="Z3073"/>
  <c r="X3074"/>
  <c r="Q3074"/>
  <c r="I3074"/>
  <c r="K3073"/>
  <c r="M3073" s="1"/>
  <c r="L3073"/>
  <c r="N3073" s="1"/>
  <c r="J3074"/>
  <c r="A3075" l="1"/>
  <c r="P3074"/>
  <c r="Y3074"/>
  <c r="Z3074"/>
  <c r="K3074"/>
  <c r="M3074" s="1"/>
  <c r="L3074"/>
  <c r="N3074" s="1"/>
  <c r="G3075" l="1"/>
  <c r="W3075" l="1"/>
  <c r="S3075"/>
  <c r="V3075"/>
  <c r="X3075" l="1"/>
  <c r="Q3075"/>
  <c r="J3075"/>
  <c r="O3075"/>
  <c r="H3075"/>
  <c r="I3075"/>
  <c r="AB3075"/>
  <c r="T3075"/>
  <c r="AC3075"/>
  <c r="U3075"/>
  <c r="C3075" s="1"/>
  <c r="B3076" s="1"/>
  <c r="A3076" l="1"/>
  <c r="P3075"/>
  <c r="Y3075"/>
  <c r="Z3075"/>
  <c r="K3075"/>
  <c r="M3075" s="1"/>
  <c r="L3075"/>
  <c r="N3075" s="1"/>
  <c r="AA3075"/>
  <c r="G3076" l="1"/>
  <c r="S3076" l="1"/>
  <c r="V3076"/>
  <c r="W3076"/>
  <c r="X3076" l="1"/>
  <c r="Q3076"/>
  <c r="H3076"/>
  <c r="O3076"/>
  <c r="J3076"/>
  <c r="I3076"/>
  <c r="AB3076"/>
  <c r="T3076"/>
  <c r="AC3076"/>
  <c r="U3076"/>
  <c r="C3076" s="1"/>
  <c r="B3077" s="1"/>
  <c r="A3077" l="1"/>
  <c r="P3076"/>
  <c r="Y3076"/>
  <c r="Z3076"/>
  <c r="K3076"/>
  <c r="M3076" s="1"/>
  <c r="L3076"/>
  <c r="N3076" s="1"/>
  <c r="AA3076"/>
  <c r="G3077" l="1"/>
  <c r="S3077" l="1"/>
  <c r="V3077"/>
  <c r="W3077"/>
  <c r="AB3077" l="1"/>
  <c r="AA3077" s="1"/>
  <c r="T3077"/>
  <c r="AC3077"/>
  <c r="Q3077"/>
  <c r="X3077"/>
  <c r="H3077"/>
  <c r="O3077"/>
  <c r="J3077"/>
  <c r="I3077"/>
  <c r="C3077" l="1"/>
  <c r="B3078" s="1"/>
  <c r="K3077"/>
  <c r="M3077" s="1"/>
  <c r="L3077"/>
  <c r="N3077" s="1"/>
  <c r="Y3077"/>
  <c r="Z3077"/>
  <c r="P3077"/>
  <c r="U3077"/>
  <c r="A3078" l="1"/>
  <c r="G3078"/>
  <c r="S3078" l="1"/>
  <c r="V3078"/>
  <c r="W3078"/>
  <c r="AB3078" l="1"/>
  <c r="AA3078" s="1"/>
  <c r="T3078"/>
  <c r="AC3078"/>
  <c r="X3078"/>
  <c r="Q3078"/>
  <c r="O3078"/>
  <c r="I3078"/>
  <c r="H3078"/>
  <c r="J3078"/>
  <c r="C3078" l="1"/>
  <c r="B3079" s="1"/>
  <c r="G3079"/>
  <c r="U3078"/>
  <c r="K3078"/>
  <c r="M3078" s="1"/>
  <c r="L3078"/>
  <c r="N3078" s="1"/>
  <c r="Z3078"/>
  <c r="P3078"/>
  <c r="Y3078"/>
  <c r="A3079" l="1"/>
  <c r="S3079"/>
  <c r="V3079"/>
  <c r="W3079"/>
  <c r="AB3079" l="1"/>
  <c r="AA3079" s="1"/>
  <c r="T3079"/>
  <c r="U3079" s="1"/>
  <c r="C3079" s="1"/>
  <c r="B3080" s="1"/>
  <c r="AC3079"/>
  <c r="X3079"/>
  <c r="Q3079"/>
  <c r="I3079"/>
  <c r="J3079"/>
  <c r="H3079"/>
  <c r="O3079"/>
  <c r="A3080" l="1"/>
  <c r="P3079"/>
  <c r="Y3079"/>
  <c r="Z3079"/>
  <c r="K3079"/>
  <c r="M3079" s="1"/>
  <c r="L3079"/>
  <c r="N3079" s="1"/>
  <c r="G3080" l="1"/>
  <c r="V3080" l="1"/>
  <c r="W3080"/>
  <c r="S3080"/>
  <c r="X3080" l="1"/>
  <c r="Q3080"/>
  <c r="O3080"/>
  <c r="H3080"/>
  <c r="J3080"/>
  <c r="I3080"/>
  <c r="AB3080"/>
  <c r="T3080"/>
  <c r="AC3080"/>
  <c r="U3080"/>
  <c r="C3080" s="1"/>
  <c r="B3081" s="1"/>
  <c r="A3081" l="1"/>
  <c r="P3080"/>
  <c r="Y3080"/>
  <c r="Z3080"/>
  <c r="L3080"/>
  <c r="N3080" s="1"/>
  <c r="K3080"/>
  <c r="M3080" s="1"/>
  <c r="AA3080"/>
  <c r="G3081" l="1"/>
  <c r="V3081" l="1"/>
  <c r="W3081"/>
  <c r="S3081"/>
  <c r="X3081" l="1"/>
  <c r="Q3081"/>
  <c r="H3081"/>
  <c r="J3081"/>
  <c r="I3081"/>
  <c r="O3081"/>
  <c r="AC3081"/>
  <c r="AB3081"/>
  <c r="AA3081" s="1"/>
  <c r="T3081"/>
  <c r="U3081" s="1"/>
  <c r="C3081" l="1"/>
  <c r="B3082" s="1"/>
  <c r="P3081"/>
  <c r="Y3081"/>
  <c r="Z3081"/>
  <c r="K3081"/>
  <c r="M3081" s="1"/>
  <c r="L3081"/>
  <c r="N3081" s="1"/>
  <c r="A3082" l="1"/>
  <c r="G3082"/>
  <c r="V3082" l="1"/>
  <c r="W3082"/>
  <c r="S3082"/>
  <c r="X3082" l="1"/>
  <c r="Q3082"/>
  <c r="I3082"/>
  <c r="J3082"/>
  <c r="O3082"/>
  <c r="H3082"/>
  <c r="AB3082"/>
  <c r="T3082"/>
  <c r="AC3082"/>
  <c r="U3082"/>
  <c r="C3082" s="1"/>
  <c r="B3083" s="1"/>
  <c r="A3083" l="1"/>
  <c r="K3082"/>
  <c r="M3082" s="1"/>
  <c r="L3082"/>
  <c r="N3082" s="1"/>
  <c r="P3082"/>
  <c r="Y3082"/>
  <c r="Z3082"/>
  <c r="G3083"/>
  <c r="AA3082"/>
  <c r="W3083" l="1"/>
  <c r="S3083"/>
  <c r="V3083"/>
  <c r="AB3083" l="1"/>
  <c r="AA3083" s="1"/>
  <c r="T3083"/>
  <c r="AC3083"/>
  <c r="X3083"/>
  <c r="Q3083"/>
  <c r="I3083"/>
  <c r="O3083"/>
  <c r="J3083"/>
  <c r="H3083"/>
  <c r="C3083" l="1"/>
  <c r="B3084" s="1"/>
  <c r="G3084"/>
  <c r="P3083"/>
  <c r="Y3083"/>
  <c r="Z3083"/>
  <c r="U3083"/>
  <c r="K3083"/>
  <c r="M3083" s="1"/>
  <c r="L3083"/>
  <c r="N3083" s="1"/>
  <c r="A3084" l="1"/>
  <c r="S3084"/>
  <c r="V3084"/>
  <c r="W3084"/>
  <c r="AB3084" l="1"/>
  <c r="AA3084" s="1"/>
  <c r="T3084"/>
  <c r="U3084" s="1"/>
  <c r="C3084" s="1"/>
  <c r="B3085" s="1"/>
  <c r="AC3084"/>
  <c r="X3084"/>
  <c r="Q3084"/>
  <c r="O3084"/>
  <c r="J3084"/>
  <c r="I3084"/>
  <c r="H3084"/>
  <c r="A3085" l="1"/>
  <c r="G3085"/>
  <c r="K3084"/>
  <c r="M3084" s="1"/>
  <c r="L3084"/>
  <c r="N3084" s="1"/>
  <c r="P3084"/>
  <c r="Y3084"/>
  <c r="Z3084"/>
  <c r="S3085" l="1"/>
  <c r="V3085"/>
  <c r="W3085"/>
  <c r="AB3085" l="1"/>
  <c r="AA3085" s="1"/>
  <c r="T3085"/>
  <c r="U3085" s="1"/>
  <c r="AC3085"/>
  <c r="Q3085"/>
  <c r="X3085"/>
  <c r="I3085"/>
  <c r="J3085"/>
  <c r="H3085"/>
  <c r="O3085"/>
  <c r="C3085" l="1"/>
  <c r="B3086" s="1"/>
  <c r="H3086"/>
  <c r="Y3085"/>
  <c r="Z3085"/>
  <c r="P3085"/>
  <c r="K3085"/>
  <c r="M3085" s="1"/>
  <c r="L3085"/>
  <c r="N3085" s="1"/>
  <c r="A3086" l="1"/>
  <c r="G3086"/>
  <c r="S3086" l="1"/>
  <c r="V3086"/>
  <c r="W3086"/>
  <c r="X3086" l="1"/>
  <c r="Q3086"/>
  <c r="O3086"/>
  <c r="J3086"/>
  <c r="I3086"/>
  <c r="AB3086"/>
  <c r="AA3086" s="1"/>
  <c r="T3086"/>
  <c r="AC3086"/>
  <c r="U3086"/>
  <c r="C3086" s="1"/>
  <c r="B3087" s="1"/>
  <c r="A3087" l="1"/>
  <c r="Z3086"/>
  <c r="P3086"/>
  <c r="Y3086"/>
  <c r="G3087"/>
  <c r="K3086"/>
  <c r="M3086" s="1"/>
  <c r="L3086"/>
  <c r="N3086" s="1"/>
  <c r="S3087" l="1"/>
  <c r="G3088"/>
  <c r="V3087"/>
  <c r="W3087"/>
  <c r="AB3087" l="1"/>
  <c r="AA3087" s="1"/>
  <c r="T3087"/>
  <c r="AC3087"/>
  <c r="V3088"/>
  <c r="W3088"/>
  <c r="S3088"/>
  <c r="X3087"/>
  <c r="Q3087"/>
  <c r="H3087"/>
  <c r="J3087"/>
  <c r="O3087"/>
  <c r="I3087"/>
  <c r="C3087" l="1"/>
  <c r="B3088" s="1"/>
  <c r="H3088"/>
  <c r="AB3088"/>
  <c r="AA3088" s="1"/>
  <c r="T3088"/>
  <c r="U3088" s="1"/>
  <c r="AC3088"/>
  <c r="J3088"/>
  <c r="P3087"/>
  <c r="O3088" s="1"/>
  <c r="Y3087"/>
  <c r="Z3087"/>
  <c r="U3087"/>
  <c r="X3088"/>
  <c r="Q3088"/>
  <c r="K3087"/>
  <c r="M3087" s="1"/>
  <c r="L3087"/>
  <c r="N3087" s="1"/>
  <c r="I3088"/>
  <c r="P3088" l="1"/>
  <c r="Y3088"/>
  <c r="Z3088"/>
  <c r="A3088"/>
  <c r="C3088"/>
  <c r="B3089" s="1"/>
  <c r="L3088"/>
  <c r="K3088"/>
  <c r="G3089" s="1"/>
  <c r="N3088"/>
  <c r="V3089" l="1"/>
  <c r="W3089"/>
  <c r="S3089"/>
  <c r="M3088"/>
  <c r="A3089"/>
  <c r="X3089" l="1"/>
  <c r="Q3089"/>
  <c r="H3089"/>
  <c r="I3089"/>
  <c r="J3089"/>
  <c r="O3089"/>
  <c r="AC3089"/>
  <c r="U3089"/>
  <c r="C3089" s="1"/>
  <c r="B3090" s="1"/>
  <c r="AB3089"/>
  <c r="AA3089" s="1"/>
  <c r="T3089"/>
  <c r="A3090" l="1"/>
  <c r="K3089"/>
  <c r="M3089" s="1"/>
  <c r="L3089"/>
  <c r="N3089" s="1"/>
  <c r="P3089"/>
  <c r="Y3089"/>
  <c r="Z3089"/>
  <c r="G3090" l="1"/>
  <c r="V3090" l="1"/>
  <c r="W3090"/>
  <c r="S3090"/>
  <c r="X3090" l="1"/>
  <c r="Q3090"/>
  <c r="O3090"/>
  <c r="H3090"/>
  <c r="J3090"/>
  <c r="I3090"/>
  <c r="AB3090"/>
  <c r="T3090"/>
  <c r="AC3090"/>
  <c r="U3090"/>
  <c r="C3090" s="1"/>
  <c r="B3091" s="1"/>
  <c r="A3091" l="1"/>
  <c r="P3090"/>
  <c r="Y3090"/>
  <c r="Z3090"/>
  <c r="G3091"/>
  <c r="K3090"/>
  <c r="M3090" s="1"/>
  <c r="L3090"/>
  <c r="N3090" s="1"/>
  <c r="AA3090"/>
  <c r="W3091" l="1"/>
  <c r="S3091"/>
  <c r="V3091"/>
  <c r="X3091" l="1"/>
  <c r="Q3091"/>
  <c r="H3091"/>
  <c r="J3091"/>
  <c r="O3091"/>
  <c r="I3091"/>
  <c r="AB3091"/>
  <c r="T3091"/>
  <c r="AC3091"/>
  <c r="U3091"/>
  <c r="C3091" s="1"/>
  <c r="B3092" s="1"/>
  <c r="A3092" l="1"/>
  <c r="P3091"/>
  <c r="Y3091"/>
  <c r="Z3091"/>
  <c r="K3091"/>
  <c r="M3091" s="1"/>
  <c r="L3091"/>
  <c r="N3091" s="1"/>
  <c r="AA3091"/>
  <c r="G3092" l="1"/>
  <c r="S3092" l="1"/>
  <c r="V3092"/>
  <c r="W3092"/>
  <c r="AB3092" l="1"/>
  <c r="AA3092" s="1"/>
  <c r="T3092"/>
  <c r="AC3092"/>
  <c r="X3092"/>
  <c r="Q3092"/>
  <c r="J3092"/>
  <c r="H3092"/>
  <c r="O3092"/>
  <c r="I3092"/>
  <c r="C3092" l="1"/>
  <c r="B3093" s="1"/>
  <c r="P3092"/>
  <c r="Y3092"/>
  <c r="Z3092"/>
  <c r="K3092"/>
  <c r="M3092" s="1"/>
  <c r="L3092"/>
  <c r="N3092" s="1"/>
  <c r="U3092"/>
  <c r="A3093" l="1"/>
  <c r="G3093"/>
  <c r="S3093" l="1"/>
  <c r="V3093"/>
  <c r="W3093"/>
  <c r="AB3093" l="1"/>
  <c r="AA3093" s="1"/>
  <c r="T3093"/>
  <c r="AC3093"/>
  <c r="Q3093"/>
  <c r="X3093"/>
  <c r="I3093"/>
  <c r="O3093"/>
  <c r="J3093"/>
  <c r="H3093"/>
  <c r="Y3093" l="1"/>
  <c r="Z3093"/>
  <c r="P3093"/>
  <c r="U3093"/>
  <c r="C3093" s="1"/>
  <c r="B3094" s="1"/>
  <c r="K3093"/>
  <c r="M3093" s="1"/>
  <c r="L3093"/>
  <c r="N3093" s="1"/>
  <c r="A3094" l="1"/>
  <c r="G3094"/>
  <c r="S3094" l="1"/>
  <c r="V3094"/>
  <c r="W3094"/>
  <c r="AB3094" l="1"/>
  <c r="AA3094" s="1"/>
  <c r="T3094"/>
  <c r="AC3094"/>
  <c r="X3094"/>
  <c r="Q3094"/>
  <c r="J3094"/>
  <c r="H3094"/>
  <c r="O3094"/>
  <c r="I3094"/>
  <c r="C3094" l="1"/>
  <c r="B3095" s="1"/>
  <c r="Z3094"/>
  <c r="P3094"/>
  <c r="Y3094"/>
  <c r="K3094"/>
  <c r="M3094" s="1"/>
  <c r="L3094"/>
  <c r="N3094" s="1"/>
  <c r="U3094"/>
  <c r="A3095" l="1"/>
  <c r="G3095"/>
  <c r="S3095" l="1"/>
  <c r="V3095"/>
  <c r="W3095"/>
  <c r="AB3095" l="1"/>
  <c r="AA3095" s="1"/>
  <c r="T3095"/>
  <c r="AC3095"/>
  <c r="X3095"/>
  <c r="Q3095"/>
  <c r="O3095"/>
  <c r="H3095"/>
  <c r="J3095"/>
  <c r="I3095"/>
  <c r="C3095" l="1"/>
  <c r="B3096" s="1"/>
  <c r="G3096"/>
  <c r="K3095"/>
  <c r="M3095" s="1"/>
  <c r="L3095"/>
  <c r="N3095" s="1"/>
  <c r="U3095"/>
  <c r="P3095"/>
  <c r="Y3095"/>
  <c r="Z3095"/>
  <c r="A3096" l="1"/>
  <c r="V3096"/>
  <c r="W3096"/>
  <c r="S3096"/>
  <c r="X3096" l="1"/>
  <c r="Q3096"/>
  <c r="I3096"/>
  <c r="H3096"/>
  <c r="J3096"/>
  <c r="O3096"/>
  <c r="AB3096"/>
  <c r="T3096"/>
  <c r="U3096" s="1"/>
  <c r="AC3096"/>
  <c r="C3096" l="1"/>
  <c r="B3097" s="1"/>
  <c r="L3096"/>
  <c r="N3096" s="1"/>
  <c r="K3096"/>
  <c r="M3096" s="1"/>
  <c r="P3096"/>
  <c r="Y3096"/>
  <c r="Z3096"/>
  <c r="AA3096"/>
  <c r="A3097" l="1"/>
  <c r="G3097"/>
  <c r="V3097" l="1"/>
  <c r="W3097"/>
  <c r="S3097"/>
  <c r="X3097" l="1"/>
  <c r="Q3097"/>
  <c r="O3097"/>
  <c r="J3097"/>
  <c r="H3097"/>
  <c r="I3097"/>
  <c r="AC3097"/>
  <c r="AB3097"/>
  <c r="AA3097" s="1"/>
  <c r="T3097"/>
  <c r="U3097" s="1"/>
  <c r="P3097" l="1"/>
  <c r="Y3097"/>
  <c r="Z3097"/>
  <c r="C3097"/>
  <c r="B3098" s="1"/>
  <c r="K3097"/>
  <c r="M3097" s="1"/>
  <c r="L3097"/>
  <c r="N3097" s="1"/>
  <c r="A3098" l="1"/>
  <c r="G3098"/>
  <c r="V3098" l="1"/>
  <c r="W3098"/>
  <c r="S3098"/>
  <c r="X3098" l="1"/>
  <c r="Q3098"/>
  <c r="J3098"/>
  <c r="H3098"/>
  <c r="I3098"/>
  <c r="O3098"/>
  <c r="AB3098"/>
  <c r="T3098"/>
  <c r="AC3098"/>
  <c r="U3098"/>
  <c r="C3098" s="1"/>
  <c r="B3099" s="1"/>
  <c r="A3099" l="1"/>
  <c r="K3098"/>
  <c r="M3098" s="1"/>
  <c r="L3098"/>
  <c r="N3098" s="1"/>
  <c r="P3098"/>
  <c r="Y3098"/>
  <c r="Z3098"/>
  <c r="AA3098"/>
  <c r="G3099" l="1"/>
  <c r="W3099" l="1"/>
  <c r="S3099"/>
  <c r="V3099"/>
  <c r="AB3099" l="1"/>
  <c r="AA3099" s="1"/>
  <c r="T3099"/>
  <c r="AC3099"/>
  <c r="X3099"/>
  <c r="Q3099"/>
  <c r="H3099"/>
  <c r="J3099"/>
  <c r="I3099"/>
  <c r="O3099"/>
  <c r="K3099" l="1"/>
  <c r="M3099" s="1"/>
  <c r="L3099"/>
  <c r="N3099" s="1"/>
  <c r="P3099"/>
  <c r="Y3099"/>
  <c r="Z3099"/>
  <c r="U3099"/>
  <c r="C3099" s="1"/>
  <c r="B3100" s="1"/>
  <c r="A3100" l="1"/>
  <c r="G3100"/>
  <c r="S3100" l="1"/>
  <c r="V3100"/>
  <c r="W3100"/>
  <c r="AB3100" l="1"/>
  <c r="AA3100" s="1"/>
  <c r="T3100"/>
  <c r="AC3100"/>
  <c r="X3100"/>
  <c r="Q3100"/>
  <c r="O3100"/>
  <c r="J3100"/>
  <c r="H3100"/>
  <c r="I3100"/>
  <c r="C3100" l="1"/>
  <c r="B3101" s="1"/>
  <c r="K3100"/>
  <c r="M3100" s="1"/>
  <c r="L3100"/>
  <c r="N3100" s="1"/>
  <c r="U3100"/>
  <c r="H3101"/>
  <c r="P3100"/>
  <c r="Y3100"/>
  <c r="Z3100"/>
  <c r="A3101" l="1"/>
  <c r="G3101"/>
  <c r="S3101" l="1"/>
  <c r="V3101"/>
  <c r="W3101"/>
  <c r="AB3101" l="1"/>
  <c r="AA3101" s="1"/>
  <c r="T3101"/>
  <c r="AC3101"/>
  <c r="Q3101"/>
  <c r="X3101"/>
  <c r="J3101"/>
  <c r="O3101"/>
  <c r="I3101"/>
  <c r="C3101" l="1"/>
  <c r="B3102" s="1"/>
  <c r="K3101"/>
  <c r="M3101" s="1"/>
  <c r="L3101"/>
  <c r="N3101" s="1"/>
  <c r="U3101"/>
  <c r="Y3101"/>
  <c r="Z3101"/>
  <c r="P3101"/>
  <c r="G3102"/>
  <c r="A3102" l="1"/>
  <c r="S3102"/>
  <c r="G3103"/>
  <c r="V3102"/>
  <c r="W3102"/>
  <c r="AB3102" l="1"/>
  <c r="AA3102" s="1"/>
  <c r="T3102"/>
  <c r="U3102" s="1"/>
  <c r="C3102" s="1"/>
  <c r="B3103" s="1"/>
  <c r="AC3102"/>
  <c r="S3103"/>
  <c r="V3103"/>
  <c r="W3103"/>
  <c r="X3102"/>
  <c r="Q3102"/>
  <c r="H3102"/>
  <c r="O3102"/>
  <c r="I3102"/>
  <c r="J3102"/>
  <c r="A3103" l="1"/>
  <c r="K3102"/>
  <c r="M3102" s="1"/>
  <c r="L3102"/>
  <c r="N3102" s="1"/>
  <c r="I3103"/>
  <c r="J3103"/>
  <c r="X3103"/>
  <c r="Q3103"/>
  <c r="H3103"/>
  <c r="Z3102"/>
  <c r="O3103"/>
  <c r="P3102"/>
  <c r="Y3102"/>
  <c r="AB3103"/>
  <c r="AA3103" s="1"/>
  <c r="T3103"/>
  <c r="AC3103"/>
  <c r="U3103"/>
  <c r="C3103" s="1"/>
  <c r="B3104" s="1"/>
  <c r="A3104" l="1"/>
  <c r="P3103"/>
  <c r="Y3103"/>
  <c r="Z3103"/>
  <c r="M3103"/>
  <c r="N3103"/>
  <c r="K3103"/>
  <c r="G3104" s="1"/>
  <c r="L3103"/>
  <c r="V3104" l="1"/>
  <c r="W3104"/>
  <c r="S3104"/>
  <c r="X3104" l="1"/>
  <c r="Q3104"/>
  <c r="J3104"/>
  <c r="O3104"/>
  <c r="I3104"/>
  <c r="H3104"/>
  <c r="AB3104"/>
  <c r="T3104"/>
  <c r="AC3104"/>
  <c r="U3104"/>
  <c r="C3104" s="1"/>
  <c r="B3105" s="1"/>
  <c r="A3105" l="1"/>
  <c r="P3104"/>
  <c r="Y3104"/>
  <c r="Z3104"/>
  <c r="L3104"/>
  <c r="N3104" s="1"/>
  <c r="K3104"/>
  <c r="M3104" s="1"/>
  <c r="AA3104"/>
  <c r="G3105" l="1"/>
  <c r="V3105" l="1"/>
  <c r="W3105"/>
  <c r="S3105"/>
  <c r="X3105" l="1"/>
  <c r="Q3105"/>
  <c r="O3105"/>
  <c r="J3105"/>
  <c r="H3105"/>
  <c r="I3105"/>
  <c r="AC3105"/>
  <c r="AB3105"/>
  <c r="AA3105" s="1"/>
  <c r="T3105"/>
  <c r="U3105" s="1"/>
  <c r="P3105" l="1"/>
  <c r="Y3105"/>
  <c r="Z3105"/>
  <c r="C3105"/>
  <c r="B3106" s="1"/>
  <c r="K3105"/>
  <c r="M3105" s="1"/>
  <c r="L3105"/>
  <c r="N3105" s="1"/>
  <c r="A3106" l="1"/>
  <c r="G3106"/>
  <c r="V3106" l="1"/>
  <c r="W3106"/>
  <c r="S3106"/>
  <c r="X3106" l="1"/>
  <c r="Q3106"/>
  <c r="H3106"/>
  <c r="J3106"/>
  <c r="O3106"/>
  <c r="I3106"/>
  <c r="AB3106"/>
  <c r="T3106"/>
  <c r="AC3106"/>
  <c r="U3106"/>
  <c r="C3106" s="1"/>
  <c r="B3107" s="1"/>
  <c r="A3107" l="1"/>
  <c r="P3106"/>
  <c r="Y3106"/>
  <c r="Z3106"/>
  <c r="K3106"/>
  <c r="M3106" s="1"/>
  <c r="L3106"/>
  <c r="N3106" s="1"/>
  <c r="AA3106"/>
  <c r="G3107" l="1"/>
  <c r="W3107" l="1"/>
  <c r="S3107"/>
  <c r="V3107"/>
  <c r="AB3107" l="1"/>
  <c r="AA3107" s="1"/>
  <c r="T3107"/>
  <c r="AC3107"/>
  <c r="X3107"/>
  <c r="Q3107"/>
  <c r="O3107"/>
  <c r="J3107"/>
  <c r="I3107"/>
  <c r="H3107"/>
  <c r="C3107" l="1"/>
  <c r="B3108" s="1"/>
  <c r="U3107"/>
  <c r="K3107"/>
  <c r="M3107" s="1"/>
  <c r="L3107"/>
  <c r="N3107" s="1"/>
  <c r="P3107"/>
  <c r="Y3107"/>
  <c r="Z3107"/>
  <c r="A3108" l="1"/>
  <c r="G3108"/>
  <c r="S3108" l="1"/>
  <c r="V3108"/>
  <c r="W3108"/>
  <c r="AB3108" l="1"/>
  <c r="AA3108" s="1"/>
  <c r="T3108"/>
  <c r="AC3108"/>
  <c r="X3108"/>
  <c r="Q3108"/>
  <c r="H3108"/>
  <c r="I3108"/>
  <c r="O3108"/>
  <c r="J3108"/>
  <c r="C3108" l="1"/>
  <c r="B3109" s="1"/>
  <c r="P3108"/>
  <c r="Y3108"/>
  <c r="Z3108"/>
  <c r="U3108"/>
  <c r="K3108"/>
  <c r="M3108" s="1"/>
  <c r="L3108"/>
  <c r="N3108" s="1"/>
  <c r="G3109" l="1"/>
  <c r="A3109"/>
  <c r="S3109" l="1"/>
  <c r="V3109"/>
  <c r="W3109"/>
  <c r="AB3109" l="1"/>
  <c r="AA3109" s="1"/>
  <c r="T3109"/>
  <c r="AC3109"/>
  <c r="Q3109"/>
  <c r="X3109"/>
  <c r="I3109"/>
  <c r="O3109"/>
  <c r="J3109"/>
  <c r="H3109"/>
  <c r="C3109" l="1"/>
  <c r="B3110" s="1"/>
  <c r="Y3109"/>
  <c r="Z3109"/>
  <c r="P3109"/>
  <c r="U3109"/>
  <c r="G3110"/>
  <c r="K3109"/>
  <c r="M3109" s="1"/>
  <c r="L3109"/>
  <c r="N3109" s="1"/>
  <c r="A3110" l="1"/>
  <c r="S3110"/>
  <c r="V3110"/>
  <c r="W3110"/>
  <c r="AB3110" l="1"/>
  <c r="AA3110" s="1"/>
  <c r="T3110"/>
  <c r="U3110" s="1"/>
  <c r="C3110" s="1"/>
  <c r="B3111" s="1"/>
  <c r="AC3110"/>
  <c r="X3110"/>
  <c r="Q3110"/>
  <c r="H3110"/>
  <c r="J3110"/>
  <c r="O3110"/>
  <c r="I3110"/>
  <c r="A3111" l="1"/>
  <c r="Z3110"/>
  <c r="P3110"/>
  <c r="Y3110"/>
  <c r="K3110"/>
  <c r="M3110" s="1"/>
  <c r="L3110"/>
  <c r="N3110" s="1"/>
  <c r="I3111"/>
  <c r="G3111"/>
  <c r="K3111" l="1"/>
  <c r="M3111" s="1"/>
  <c r="L3111"/>
  <c r="N3111" s="1"/>
  <c r="S3111"/>
  <c r="V3111"/>
  <c r="W3111"/>
  <c r="AB3111" l="1"/>
  <c r="AA3111" s="1"/>
  <c r="T3111"/>
  <c r="AC3111"/>
  <c r="X3111"/>
  <c r="Q3111"/>
  <c r="O3111"/>
  <c r="H3111"/>
  <c r="J3111"/>
  <c r="G3112" l="1"/>
  <c r="P3111"/>
  <c r="Y3111"/>
  <c r="Z3111"/>
  <c r="U3111"/>
  <c r="C3111" s="1"/>
  <c r="B3112" s="1"/>
  <c r="A3112" l="1"/>
  <c r="G3113"/>
  <c r="V3112"/>
  <c r="W3112"/>
  <c r="S3112"/>
  <c r="V3113" l="1"/>
  <c r="W3113"/>
  <c r="S3113"/>
  <c r="X3112"/>
  <c r="Q3112"/>
  <c r="I3112"/>
  <c r="J3112"/>
  <c r="O3112"/>
  <c r="H3112"/>
  <c r="AB3112"/>
  <c r="AA3112" s="1"/>
  <c r="T3112"/>
  <c r="U3112" s="1"/>
  <c r="AC3112"/>
  <c r="L3112" l="1"/>
  <c r="N3112" s="1"/>
  <c r="I3113"/>
  <c r="K3112"/>
  <c r="M3112" s="1"/>
  <c r="C3112"/>
  <c r="B3113" s="1"/>
  <c r="J3113"/>
  <c r="X3113"/>
  <c r="Q3113"/>
  <c r="P3112"/>
  <c r="O3113" s="1"/>
  <c r="Y3112"/>
  <c r="Z3112"/>
  <c r="H3113"/>
  <c r="AC3113"/>
  <c r="U3113"/>
  <c r="AB3113"/>
  <c r="T3113"/>
  <c r="P3113" l="1"/>
  <c r="Y3113"/>
  <c r="Z3113"/>
  <c r="K3113"/>
  <c r="L3113"/>
  <c r="N3113" s="1"/>
  <c r="A3113"/>
  <c r="C3113"/>
  <c r="B3114" s="1"/>
  <c r="G3114"/>
  <c r="M3113"/>
  <c r="AA3113"/>
  <c r="A3114" l="1"/>
  <c r="V3114"/>
  <c r="W3114"/>
  <c r="S3114"/>
  <c r="X3114" l="1"/>
  <c r="Q3114"/>
  <c r="H3114"/>
  <c r="J3114"/>
  <c r="I3114"/>
  <c r="O3114"/>
  <c r="AB3114"/>
  <c r="T3114"/>
  <c r="AC3114"/>
  <c r="C3114" l="1"/>
  <c r="B3115" s="1"/>
  <c r="G3115"/>
  <c r="U3114"/>
  <c r="K3114"/>
  <c r="M3114" s="1"/>
  <c r="L3114"/>
  <c r="N3114" s="1"/>
  <c r="P3114"/>
  <c r="Y3114"/>
  <c r="Z3114"/>
  <c r="AA3114"/>
  <c r="W3115" l="1"/>
  <c r="S3115"/>
  <c r="V3115"/>
  <c r="A3115"/>
  <c r="AB3115" l="1"/>
  <c r="AA3115" s="1"/>
  <c r="T3115"/>
  <c r="AC3115"/>
  <c r="X3115"/>
  <c r="Q3115"/>
  <c r="I3115"/>
  <c r="J3115"/>
  <c r="H3115"/>
  <c r="O3115"/>
  <c r="C3115" l="1"/>
  <c r="B3116" s="1"/>
  <c r="P3115"/>
  <c r="Y3115"/>
  <c r="Z3115"/>
  <c r="U3115"/>
  <c r="K3115"/>
  <c r="M3115" s="1"/>
  <c r="L3115"/>
  <c r="N3115" s="1"/>
  <c r="A3116" l="1"/>
  <c r="G3116"/>
  <c r="S3116" l="1"/>
  <c r="V3116"/>
  <c r="W3116"/>
  <c r="X3116" l="1"/>
  <c r="Q3116"/>
  <c r="J3116"/>
  <c r="O3116"/>
  <c r="I3116"/>
  <c r="H3116"/>
  <c r="AB3116"/>
  <c r="T3116"/>
  <c r="AC3116"/>
  <c r="U3116"/>
  <c r="C3116" s="1"/>
  <c r="B3117" s="1"/>
  <c r="A3117" l="1"/>
  <c r="P3116"/>
  <c r="Y3116"/>
  <c r="Z3116"/>
  <c r="K3116"/>
  <c r="M3116" s="1"/>
  <c r="L3116"/>
  <c r="N3116" s="1"/>
  <c r="H3117"/>
  <c r="AA3116"/>
  <c r="G3117" l="1"/>
  <c r="S3117" l="1"/>
  <c r="V3117"/>
  <c r="W3117"/>
  <c r="AB3117" l="1"/>
  <c r="AA3117" s="1"/>
  <c r="T3117"/>
  <c r="AC3117"/>
  <c r="Q3117"/>
  <c r="X3117"/>
  <c r="I3117"/>
  <c r="J3117"/>
  <c r="O3117"/>
  <c r="C3117" l="1"/>
  <c r="B3118" s="1"/>
  <c r="Y3117"/>
  <c r="Z3117"/>
  <c r="P3117"/>
  <c r="G3118"/>
  <c r="U3117"/>
  <c r="K3117"/>
  <c r="M3117" s="1"/>
  <c r="L3117"/>
  <c r="N3117" s="1"/>
  <c r="A3118" l="1"/>
  <c r="S3118"/>
  <c r="G3119"/>
  <c r="V3118"/>
  <c r="W3118"/>
  <c r="AB3118" l="1"/>
  <c r="AA3118" s="1"/>
  <c r="T3118"/>
  <c r="U3118" s="1"/>
  <c r="C3118" s="1"/>
  <c r="B3119" s="1"/>
  <c r="AC3118"/>
  <c r="S3119"/>
  <c r="V3119"/>
  <c r="W3119"/>
  <c r="X3118"/>
  <c r="Q3118"/>
  <c r="H3118"/>
  <c r="O3118"/>
  <c r="I3118"/>
  <c r="J3118"/>
  <c r="A3119" l="1"/>
  <c r="X3119"/>
  <c r="Q3119"/>
  <c r="H3119"/>
  <c r="Z3118"/>
  <c r="O3119"/>
  <c r="P3118"/>
  <c r="Y3118"/>
  <c r="AB3119"/>
  <c r="AA3119" s="1"/>
  <c r="T3119"/>
  <c r="U3119" s="1"/>
  <c r="C3119" s="1"/>
  <c r="B3120" s="1"/>
  <c r="AC3119"/>
  <c r="K3118"/>
  <c r="M3118" s="1"/>
  <c r="L3118"/>
  <c r="N3118" s="1"/>
  <c r="I3119"/>
  <c r="J3119"/>
  <c r="A3120" l="1"/>
  <c r="P3119"/>
  <c r="Y3119"/>
  <c r="Z3119"/>
  <c r="M3119"/>
  <c r="K3119"/>
  <c r="G3120" s="1"/>
  <c r="L3119"/>
  <c r="N3119" s="1"/>
  <c r="V3120" l="1"/>
  <c r="W3120"/>
  <c r="S3120"/>
  <c r="X3120" l="1"/>
  <c r="Q3120"/>
  <c r="I3120"/>
  <c r="H3120"/>
  <c r="O3120"/>
  <c r="J3120"/>
  <c r="AB3120"/>
  <c r="T3120"/>
  <c r="AC3120"/>
  <c r="U3120"/>
  <c r="C3120" s="1"/>
  <c r="B3121" s="1"/>
  <c r="A3121" l="1"/>
  <c r="L3120"/>
  <c r="N3120" s="1"/>
  <c r="K3120"/>
  <c r="M3120" s="1"/>
  <c r="P3120"/>
  <c r="Y3120"/>
  <c r="Z3120"/>
  <c r="AA3120"/>
  <c r="G3121" l="1"/>
  <c r="V3121" l="1"/>
  <c r="W3121"/>
  <c r="S3121"/>
  <c r="X3121" l="1"/>
  <c r="Q3121"/>
  <c r="O3121"/>
  <c r="H3121"/>
  <c r="I3121"/>
  <c r="J3121"/>
  <c r="AC3121"/>
  <c r="AB3121"/>
  <c r="AA3121" s="1"/>
  <c r="T3121"/>
  <c r="U3121" s="1"/>
  <c r="P3121" l="1"/>
  <c r="Y3121"/>
  <c r="Z3121"/>
  <c r="C3121"/>
  <c r="B3122" s="1"/>
  <c r="K3121"/>
  <c r="M3121" s="1"/>
  <c r="L3121"/>
  <c r="N3121" s="1"/>
  <c r="A3122" l="1"/>
  <c r="G3122"/>
  <c r="V3122" l="1"/>
  <c r="W3122"/>
  <c r="S3122"/>
  <c r="X3122" l="1"/>
  <c r="Q3122"/>
  <c r="I3122"/>
  <c r="H3122"/>
  <c r="J3122"/>
  <c r="O3122"/>
  <c r="AB3122"/>
  <c r="T3122"/>
  <c r="AC3122"/>
  <c r="U3122"/>
  <c r="C3122" s="1"/>
  <c r="B3123" s="1"/>
  <c r="A3123" l="1"/>
  <c r="K3122"/>
  <c r="M3122" s="1"/>
  <c r="L3122"/>
  <c r="N3122" s="1"/>
  <c r="P3122"/>
  <c r="Y3122"/>
  <c r="Z3122"/>
  <c r="AA3122"/>
  <c r="G3123" l="1"/>
  <c r="W3123" l="1"/>
  <c r="S3123"/>
  <c r="V3123"/>
  <c r="X3123" l="1"/>
  <c r="Q3123"/>
  <c r="J3123"/>
  <c r="H3123"/>
  <c r="I3123"/>
  <c r="O3123"/>
  <c r="AB3123"/>
  <c r="T3123"/>
  <c r="AC3123"/>
  <c r="U3123"/>
  <c r="C3123"/>
  <c r="B3124" s="1"/>
  <c r="A3124" l="1"/>
  <c r="G3124"/>
  <c r="K3123"/>
  <c r="M3123" s="1"/>
  <c r="L3123"/>
  <c r="N3123" s="1"/>
  <c r="P3123"/>
  <c r="Y3123"/>
  <c r="Z3123"/>
  <c r="AA3123"/>
  <c r="S3124" l="1"/>
  <c r="V3124"/>
  <c r="W3124"/>
  <c r="AB3124" l="1"/>
  <c r="AA3124" s="1"/>
  <c r="T3124"/>
  <c r="AC3124"/>
  <c r="X3124"/>
  <c r="Q3124"/>
  <c r="I3124"/>
  <c r="O3124"/>
  <c r="H3124"/>
  <c r="J3124"/>
  <c r="C3124" l="1"/>
  <c r="B3125" s="1"/>
  <c r="U3124"/>
  <c r="P3124"/>
  <c r="Y3124"/>
  <c r="Z3124"/>
  <c r="G3125"/>
  <c r="K3124"/>
  <c r="M3124" s="1"/>
  <c r="L3124"/>
  <c r="N3124" s="1"/>
  <c r="A3125" l="1"/>
  <c r="S3125"/>
  <c r="V3125"/>
  <c r="W3125"/>
  <c r="AB3125" l="1"/>
  <c r="AA3125" s="1"/>
  <c r="T3125"/>
  <c r="AC3125"/>
  <c r="Q3125"/>
  <c r="X3125"/>
  <c r="H3125"/>
  <c r="O3125"/>
  <c r="J3125"/>
  <c r="I3125"/>
  <c r="C3125" l="1"/>
  <c r="B3126" s="1"/>
  <c r="U3125"/>
  <c r="Y3125"/>
  <c r="Z3125"/>
  <c r="P3125"/>
  <c r="K3125"/>
  <c r="M3125" s="1"/>
  <c r="L3125"/>
  <c r="N3125" s="1"/>
  <c r="G3126"/>
  <c r="A3126" l="1"/>
  <c r="S3126"/>
  <c r="V3126"/>
  <c r="W3126"/>
  <c r="AB3126" l="1"/>
  <c r="AA3126" s="1"/>
  <c r="T3126"/>
  <c r="U3126" s="1"/>
  <c r="C3126" s="1"/>
  <c r="B3127" s="1"/>
  <c r="AC3126"/>
  <c r="X3126"/>
  <c r="Q3126"/>
  <c r="O3126"/>
  <c r="I3126"/>
  <c r="H3126"/>
  <c r="J3126"/>
  <c r="A3127" l="1"/>
  <c r="K3126"/>
  <c r="M3126" s="1"/>
  <c r="L3126"/>
  <c r="N3126" s="1"/>
  <c r="Z3126"/>
  <c r="P3126"/>
  <c r="Y3126"/>
  <c r="G3127" l="1"/>
  <c r="S3127" l="1"/>
  <c r="V3127"/>
  <c r="W3127"/>
  <c r="X3127" l="1"/>
  <c r="Q3127"/>
  <c r="J3127"/>
  <c r="H3127"/>
  <c r="I3127"/>
  <c r="O3127"/>
  <c r="AB3127"/>
  <c r="T3127"/>
  <c r="AC3127"/>
  <c r="U3127"/>
  <c r="C3127"/>
  <c r="B3128" s="1"/>
  <c r="A3128" l="1"/>
  <c r="G3128"/>
  <c r="K3127"/>
  <c r="M3127" s="1"/>
  <c r="L3127"/>
  <c r="N3127" s="1"/>
  <c r="P3127"/>
  <c r="Y3127"/>
  <c r="Z3127"/>
  <c r="AA3127"/>
  <c r="V3128" l="1"/>
  <c r="W3128"/>
  <c r="S3128"/>
  <c r="X3128" l="1"/>
  <c r="Q3128"/>
  <c r="I3128"/>
  <c r="H3128"/>
  <c r="J3128"/>
  <c r="O3128"/>
  <c r="AB3128"/>
  <c r="T3128"/>
  <c r="AC3128"/>
  <c r="U3128"/>
  <c r="C3128" s="1"/>
  <c r="B3129" s="1"/>
  <c r="A3129" l="1"/>
  <c r="L3128"/>
  <c r="N3128" s="1"/>
  <c r="K3128"/>
  <c r="M3128" s="1"/>
  <c r="P3128"/>
  <c r="Y3128"/>
  <c r="Z3128"/>
  <c r="AA3128"/>
  <c r="G3129" l="1"/>
  <c r="V3129" l="1"/>
  <c r="W3129"/>
  <c r="S3129"/>
  <c r="X3129" l="1"/>
  <c r="Q3129"/>
  <c r="J3129"/>
  <c r="H3129"/>
  <c r="I3129"/>
  <c r="O3129"/>
  <c r="AC3129"/>
  <c r="AB3129"/>
  <c r="AA3129" s="1"/>
  <c r="T3129"/>
  <c r="U3129" s="1"/>
  <c r="C3129" l="1"/>
  <c r="B3130" s="1"/>
  <c r="G3130"/>
  <c r="K3129"/>
  <c r="M3129" s="1"/>
  <c r="L3129"/>
  <c r="N3129" s="1"/>
  <c r="P3129"/>
  <c r="Y3129"/>
  <c r="Z3129"/>
  <c r="A3130" l="1"/>
  <c r="V3130"/>
  <c r="W3130"/>
  <c r="S3130"/>
  <c r="X3130" l="1"/>
  <c r="Q3130"/>
  <c r="J3130"/>
  <c r="H3130"/>
  <c r="I3130"/>
  <c r="O3130"/>
  <c r="AB3130"/>
  <c r="T3130"/>
  <c r="U3130" s="1"/>
  <c r="AC3130"/>
  <c r="C3130" l="1"/>
  <c r="B3131" s="1"/>
  <c r="G3131"/>
  <c r="K3130"/>
  <c r="M3130" s="1"/>
  <c r="L3130"/>
  <c r="N3130" s="1"/>
  <c r="P3130"/>
  <c r="Y3130"/>
  <c r="Z3130"/>
  <c r="AA3130"/>
  <c r="A3131" l="1"/>
  <c r="W3131"/>
  <c r="S3131"/>
  <c r="V3131"/>
  <c r="AB3131" l="1"/>
  <c r="AA3131" s="1"/>
  <c r="T3131"/>
  <c r="AC3131"/>
  <c r="X3131"/>
  <c r="Q3131"/>
  <c r="O3131"/>
  <c r="I3131"/>
  <c r="H3131"/>
  <c r="J3131"/>
  <c r="C3131" l="1"/>
  <c r="B3132" s="1"/>
  <c r="K3131"/>
  <c r="M3131" s="1"/>
  <c r="L3131"/>
  <c r="N3131" s="1"/>
  <c r="H3132"/>
  <c r="U3131"/>
  <c r="P3131"/>
  <c r="Y3131"/>
  <c r="Z3131"/>
  <c r="A3132" l="1"/>
  <c r="G3132"/>
  <c r="S3132" l="1"/>
  <c r="V3132"/>
  <c r="W3132"/>
  <c r="AB3132" l="1"/>
  <c r="AA3132" s="1"/>
  <c r="T3132"/>
  <c r="AC3132"/>
  <c r="X3132"/>
  <c r="Q3132"/>
  <c r="J3132"/>
  <c r="O3132"/>
  <c r="I3132"/>
  <c r="C3132" l="1"/>
  <c r="B3133" s="1"/>
  <c r="P3132"/>
  <c r="Y3132"/>
  <c r="Z3132"/>
  <c r="G3133"/>
  <c r="U3132"/>
  <c r="K3132"/>
  <c r="M3132" s="1"/>
  <c r="L3132"/>
  <c r="N3132" s="1"/>
  <c r="A3133" l="1"/>
  <c r="S3133"/>
  <c r="G3134"/>
  <c r="V3133"/>
  <c r="W3133"/>
  <c r="C3133" l="1"/>
  <c r="B3134" s="1"/>
  <c r="S3134"/>
  <c r="V3134"/>
  <c r="W3134"/>
  <c r="AB3133"/>
  <c r="T3133"/>
  <c r="AC3133"/>
  <c r="U3133"/>
  <c r="Q3133"/>
  <c r="X3133"/>
  <c r="H3133"/>
  <c r="I3133"/>
  <c r="O3133"/>
  <c r="J3133"/>
  <c r="AB3134" l="1"/>
  <c r="AA3134" s="1"/>
  <c r="T3134"/>
  <c r="AC3134"/>
  <c r="A3134"/>
  <c r="H3134"/>
  <c r="AA3133"/>
  <c r="X3134"/>
  <c r="Q3134"/>
  <c r="K3133"/>
  <c r="M3133" s="1"/>
  <c r="L3133"/>
  <c r="N3133" s="1"/>
  <c r="I3134"/>
  <c r="Y3133"/>
  <c r="Z3133"/>
  <c r="P3133"/>
  <c r="O3134" s="1"/>
  <c r="J3134"/>
  <c r="Z3134" l="1"/>
  <c r="P3134"/>
  <c r="Y3134"/>
  <c r="C3134"/>
  <c r="B3135" s="1"/>
  <c r="U3134"/>
  <c r="K3134"/>
  <c r="M3134" s="1"/>
  <c r="L3134"/>
  <c r="N3134" s="1"/>
  <c r="A3135" l="1"/>
  <c r="G3135"/>
  <c r="S3135" l="1"/>
  <c r="V3135"/>
  <c r="W3135"/>
  <c r="AB3135" l="1"/>
  <c r="AA3135" s="1"/>
  <c r="T3135"/>
  <c r="AC3135"/>
  <c r="X3135"/>
  <c r="Q3135"/>
  <c r="H3135"/>
  <c r="J3135"/>
  <c r="I3135"/>
  <c r="O3135"/>
  <c r="C3135" l="1"/>
  <c r="B3136" s="1"/>
  <c r="K3135"/>
  <c r="M3135" s="1"/>
  <c r="L3135"/>
  <c r="N3135" s="1"/>
  <c r="P3135"/>
  <c r="Y3135"/>
  <c r="Z3135"/>
  <c r="U3135"/>
  <c r="A3136" l="1"/>
  <c r="G3136"/>
  <c r="V3136" l="1"/>
  <c r="W3136"/>
  <c r="S3136"/>
  <c r="X3136" l="1"/>
  <c r="Q3136"/>
  <c r="H3136"/>
  <c r="O3136"/>
  <c r="I3136"/>
  <c r="J3136"/>
  <c r="AB3136"/>
  <c r="T3136"/>
  <c r="AC3136"/>
  <c r="U3136"/>
  <c r="C3136" s="1"/>
  <c r="B3137" s="1"/>
  <c r="A3137" l="1"/>
  <c r="P3136"/>
  <c r="Y3136"/>
  <c r="Z3136"/>
  <c r="L3136"/>
  <c r="N3136" s="1"/>
  <c r="K3136"/>
  <c r="M3136" s="1"/>
  <c r="AA3136"/>
  <c r="G3137" l="1"/>
  <c r="V3137" l="1"/>
  <c r="W3137"/>
  <c r="S3137"/>
  <c r="X3137" l="1"/>
  <c r="Q3137"/>
  <c r="O3137"/>
  <c r="J3137"/>
  <c r="I3137"/>
  <c r="H3137"/>
  <c r="AC3137"/>
  <c r="AB3137"/>
  <c r="AA3137" s="1"/>
  <c r="T3137"/>
  <c r="U3137" s="1"/>
  <c r="P3137" l="1"/>
  <c r="Y3137"/>
  <c r="Z3137"/>
  <c r="K3137"/>
  <c r="M3137" s="1"/>
  <c r="L3137"/>
  <c r="N3137" s="1"/>
  <c r="C3137"/>
  <c r="B3138" s="1"/>
  <c r="G3138"/>
  <c r="A3138" l="1"/>
  <c r="V3138"/>
  <c r="W3138"/>
  <c r="S3138"/>
  <c r="X3138" l="1"/>
  <c r="Q3138"/>
  <c r="I3138"/>
  <c r="J3138"/>
  <c r="O3138"/>
  <c r="H3138"/>
  <c r="AB3138"/>
  <c r="T3138"/>
  <c r="AC3138"/>
  <c r="C3138" l="1"/>
  <c r="B3139" s="1"/>
  <c r="U3138"/>
  <c r="P3138"/>
  <c r="Y3138"/>
  <c r="Z3138"/>
  <c r="K3138"/>
  <c r="M3138" s="1"/>
  <c r="L3138"/>
  <c r="N3138" s="1"/>
  <c r="AA3138"/>
  <c r="A3139" l="1"/>
  <c r="G3139"/>
  <c r="W3139" l="1"/>
  <c r="S3139"/>
  <c r="V3139"/>
  <c r="AB3139" l="1"/>
  <c r="AA3139" s="1"/>
  <c r="T3139"/>
  <c r="U3139" s="1"/>
  <c r="AC3139"/>
  <c r="X3139"/>
  <c r="Q3139"/>
  <c r="I3139"/>
  <c r="O3139"/>
  <c r="J3139"/>
  <c r="H3139"/>
  <c r="C3139" l="1"/>
  <c r="B3140" s="1"/>
  <c r="P3139"/>
  <c r="Y3139"/>
  <c r="Z3139"/>
  <c r="K3139"/>
  <c r="M3139" s="1"/>
  <c r="L3139"/>
  <c r="N3139" s="1"/>
  <c r="A3140" l="1"/>
  <c r="G3140"/>
  <c r="S3140" l="1"/>
  <c r="V3140"/>
  <c r="W3140"/>
  <c r="AB3140" l="1"/>
  <c r="AA3140" s="1"/>
  <c r="T3140"/>
  <c r="AC3140"/>
  <c r="X3140"/>
  <c r="Q3140"/>
  <c r="H3140"/>
  <c r="O3140"/>
  <c r="J3140"/>
  <c r="I3140"/>
  <c r="C3140" l="1"/>
  <c r="B3141" s="1"/>
  <c r="P3140"/>
  <c r="Y3140"/>
  <c r="Z3140"/>
  <c r="K3140"/>
  <c r="M3140" s="1"/>
  <c r="L3140"/>
  <c r="N3140" s="1"/>
  <c r="G3141"/>
  <c r="U3140"/>
  <c r="A3141" l="1"/>
  <c r="S3141"/>
  <c r="V3141"/>
  <c r="W3141"/>
  <c r="AB3141" l="1"/>
  <c r="AA3141" s="1"/>
  <c r="T3141"/>
  <c r="U3141" s="1"/>
  <c r="C3141" s="1"/>
  <c r="B3142" s="1"/>
  <c r="AC3141"/>
  <c r="Q3141"/>
  <c r="X3141"/>
  <c r="I3141"/>
  <c r="O3141"/>
  <c r="J3141"/>
  <c r="H3141"/>
  <c r="A3142" l="1"/>
  <c r="Y3141"/>
  <c r="Z3141"/>
  <c r="P3141"/>
  <c r="K3141"/>
  <c r="M3141" s="1"/>
  <c r="L3141"/>
  <c r="N3141" s="1"/>
  <c r="G3142" l="1"/>
  <c r="S3142" l="1"/>
  <c r="V3142"/>
  <c r="W3142"/>
  <c r="AB3142" l="1"/>
  <c r="AA3142" s="1"/>
  <c r="T3142"/>
  <c r="AC3142"/>
  <c r="X3142"/>
  <c r="Q3142"/>
  <c r="H3142"/>
  <c r="O3142"/>
  <c r="J3142"/>
  <c r="I3142"/>
  <c r="C3142" l="1"/>
  <c r="B3143" s="1"/>
  <c r="Z3142"/>
  <c r="P3142"/>
  <c r="Y3142"/>
  <c r="K3142"/>
  <c r="M3142" s="1"/>
  <c r="L3142"/>
  <c r="N3142" s="1"/>
  <c r="G3143"/>
  <c r="U3142"/>
  <c r="A3143" l="1"/>
  <c r="S3143"/>
  <c r="V3143"/>
  <c r="W3143"/>
  <c r="AB3143" l="1"/>
  <c r="AA3143" s="1"/>
  <c r="T3143"/>
  <c r="U3143" s="1"/>
  <c r="AC3143"/>
  <c r="X3143"/>
  <c r="Q3143"/>
  <c r="I3143"/>
  <c r="O3143"/>
  <c r="J3143"/>
  <c r="H3143"/>
  <c r="G3144" l="1"/>
  <c r="K3143"/>
  <c r="M3143" s="1"/>
  <c r="L3143"/>
  <c r="N3143" s="1"/>
  <c r="C3143"/>
  <c r="B3144" s="1"/>
  <c r="P3143"/>
  <c r="Y3143"/>
  <c r="Z3143"/>
  <c r="V3144" l="1"/>
  <c r="W3144"/>
  <c r="S3144"/>
  <c r="A3144"/>
  <c r="X3144" l="1"/>
  <c r="Q3144"/>
  <c r="O3144"/>
  <c r="I3144"/>
  <c r="J3144"/>
  <c r="H3144"/>
  <c r="AB3144"/>
  <c r="T3144"/>
  <c r="U3144" s="1"/>
  <c r="C3144" s="1"/>
  <c r="B3145" s="1"/>
  <c r="AC3144"/>
  <c r="A3145" l="1"/>
  <c r="P3144"/>
  <c r="Y3144"/>
  <c r="Z3144"/>
  <c r="L3144"/>
  <c r="N3144" s="1"/>
  <c r="K3144"/>
  <c r="M3144" s="1"/>
  <c r="AA3144"/>
  <c r="G3145" l="1"/>
  <c r="V3145" l="1"/>
  <c r="W3145"/>
  <c r="S3145"/>
  <c r="X3145" l="1"/>
  <c r="Q3145"/>
  <c r="I3145"/>
  <c r="O3145"/>
  <c r="H3145"/>
  <c r="J3145"/>
  <c r="AC3145"/>
  <c r="AB3145"/>
  <c r="AA3145" s="1"/>
  <c r="T3145"/>
  <c r="U3145" s="1"/>
  <c r="K3145" l="1"/>
  <c r="M3145" s="1"/>
  <c r="L3145"/>
  <c r="N3145" s="1"/>
  <c r="P3145"/>
  <c r="Y3145"/>
  <c r="Z3145"/>
  <c r="G3146"/>
  <c r="C3145"/>
  <c r="B3146" s="1"/>
  <c r="V3146" l="1"/>
  <c r="W3146"/>
  <c r="S3146"/>
  <c r="A3146"/>
  <c r="X3146" l="1"/>
  <c r="Q3146"/>
  <c r="H3146"/>
  <c r="O3146"/>
  <c r="J3146"/>
  <c r="I3146"/>
  <c r="AB3146"/>
  <c r="T3146"/>
  <c r="U3146" s="1"/>
  <c r="AC3146"/>
  <c r="H3147" l="1"/>
  <c r="G3147"/>
  <c r="C3146"/>
  <c r="B3147" s="1"/>
  <c r="P3146"/>
  <c r="Y3146"/>
  <c r="Z3146"/>
  <c r="K3146"/>
  <c r="M3146" s="1"/>
  <c r="L3146"/>
  <c r="N3146" s="1"/>
  <c r="AA3146"/>
  <c r="W3147" l="1"/>
  <c r="S3147"/>
  <c r="V3147"/>
  <c r="A3147"/>
  <c r="AB3147" l="1"/>
  <c r="AA3147" s="1"/>
  <c r="T3147"/>
  <c r="U3147" s="1"/>
  <c r="C3147" s="1"/>
  <c r="B3148" s="1"/>
  <c r="AC3147"/>
  <c r="X3147"/>
  <c r="Q3147"/>
  <c r="O3147"/>
  <c r="J3147"/>
  <c r="I3147"/>
  <c r="A3148" l="1"/>
  <c r="K3147"/>
  <c r="M3147" s="1"/>
  <c r="L3147"/>
  <c r="N3147" s="1"/>
  <c r="P3147"/>
  <c r="Y3147"/>
  <c r="Z3147"/>
  <c r="G3148"/>
  <c r="S3148" l="1"/>
  <c r="G3149"/>
  <c r="V3148"/>
  <c r="W3148"/>
  <c r="AB3148" l="1"/>
  <c r="AA3148" s="1"/>
  <c r="T3148"/>
  <c r="AC3148"/>
  <c r="S3149"/>
  <c r="V3149"/>
  <c r="W3149"/>
  <c r="X3148"/>
  <c r="Q3148"/>
  <c r="H3148"/>
  <c r="I3148"/>
  <c r="J3148"/>
  <c r="O3148"/>
  <c r="C3148" l="1"/>
  <c r="B3149" s="1"/>
  <c r="Q3149"/>
  <c r="X3149"/>
  <c r="H3149"/>
  <c r="I3149"/>
  <c r="K3148"/>
  <c r="M3148" s="1"/>
  <c r="L3148"/>
  <c r="N3148" s="1"/>
  <c r="U3148"/>
  <c r="AB3149"/>
  <c r="AA3149" s="1"/>
  <c r="T3149"/>
  <c r="U3149" s="1"/>
  <c r="AC3149"/>
  <c r="P3148"/>
  <c r="O3149" s="1"/>
  <c r="Y3148"/>
  <c r="Z3148"/>
  <c r="J3149"/>
  <c r="Y3149" l="1"/>
  <c r="Z3149"/>
  <c r="P3149"/>
  <c r="A3149"/>
  <c r="C3149"/>
  <c r="B3150" s="1"/>
  <c r="G3150"/>
  <c r="K3149"/>
  <c r="M3149" s="1"/>
  <c r="L3149"/>
  <c r="N3149" s="1"/>
  <c r="S3150" l="1"/>
  <c r="V3150"/>
  <c r="W3150"/>
  <c r="A3150"/>
  <c r="AB3150" l="1"/>
  <c r="AA3150" s="1"/>
  <c r="T3150"/>
  <c r="U3150" s="1"/>
  <c r="AC3150"/>
  <c r="X3150"/>
  <c r="Q3150"/>
  <c r="H3150"/>
  <c r="J3150"/>
  <c r="I3150"/>
  <c r="O3150"/>
  <c r="K3150" l="1"/>
  <c r="M3150" s="1"/>
  <c r="L3150"/>
  <c r="N3150" s="1"/>
  <c r="Z3150"/>
  <c r="P3150"/>
  <c r="Y3150"/>
  <c r="C3150"/>
  <c r="B3151" s="1"/>
  <c r="G3151"/>
  <c r="S3151" l="1"/>
  <c r="V3151"/>
  <c r="W3151"/>
  <c r="A3151"/>
  <c r="AB3151" l="1"/>
  <c r="AA3151" s="1"/>
  <c r="T3151"/>
  <c r="U3151" s="1"/>
  <c r="AC3151"/>
  <c r="X3151"/>
  <c r="Q3151"/>
  <c r="O3151"/>
  <c r="I3151"/>
  <c r="J3151"/>
  <c r="H3151"/>
  <c r="C3151" l="1"/>
  <c r="B3152" s="1"/>
  <c r="P3151"/>
  <c r="Y3151"/>
  <c r="Z3151"/>
  <c r="K3151"/>
  <c r="M3151" s="1"/>
  <c r="L3151"/>
  <c r="N3151" s="1"/>
  <c r="G3152" l="1"/>
  <c r="A3152"/>
  <c r="V3152" l="1"/>
  <c r="W3152"/>
  <c r="S3152"/>
  <c r="X3152" l="1"/>
  <c r="Q3152"/>
  <c r="O3152"/>
  <c r="J3152"/>
  <c r="H3152"/>
  <c r="I3152"/>
  <c r="AB3152"/>
  <c r="T3152"/>
  <c r="AC3152"/>
  <c r="U3152"/>
  <c r="C3152" s="1"/>
  <c r="B3153" s="1"/>
  <c r="A3153" l="1"/>
  <c r="P3152"/>
  <c r="Y3152"/>
  <c r="Z3152"/>
  <c r="L3152"/>
  <c r="N3152" s="1"/>
  <c r="K3152"/>
  <c r="M3152" s="1"/>
  <c r="AA3152"/>
  <c r="G3153" l="1"/>
  <c r="V3153" l="1"/>
  <c r="W3153"/>
  <c r="S3153"/>
  <c r="AC3153" l="1"/>
  <c r="U3153"/>
  <c r="AB3153"/>
  <c r="T3153"/>
  <c r="C3153" s="1"/>
  <c r="B3154" s="1"/>
  <c r="X3153"/>
  <c r="Q3153"/>
  <c r="H3153"/>
  <c r="J3153"/>
  <c r="O3153"/>
  <c r="I3153"/>
  <c r="A3154" l="1"/>
  <c r="AA3153"/>
  <c r="P3153"/>
  <c r="Y3153"/>
  <c r="Z3153"/>
  <c r="K3153"/>
  <c r="M3153" s="1"/>
  <c r="L3153"/>
  <c r="N3153" s="1"/>
  <c r="G3154" l="1"/>
  <c r="V3154" l="1"/>
  <c r="W3154"/>
  <c r="S3154"/>
  <c r="X3154" l="1"/>
  <c r="Q3154"/>
  <c r="H3154"/>
  <c r="I3154"/>
  <c r="O3154"/>
  <c r="J3154"/>
  <c r="AB3154"/>
  <c r="T3154"/>
  <c r="AC3154"/>
  <c r="U3154"/>
  <c r="C3154" s="1"/>
  <c r="B3155" s="1"/>
  <c r="A3155" l="1"/>
  <c r="K3154"/>
  <c r="M3154" s="1"/>
  <c r="L3154"/>
  <c r="N3154" s="1"/>
  <c r="P3154"/>
  <c r="Y3154"/>
  <c r="Z3154"/>
  <c r="G3155"/>
  <c r="AA3154"/>
  <c r="W3155" l="1"/>
  <c r="S3155"/>
  <c r="V3155"/>
  <c r="X3155" l="1"/>
  <c r="Q3155"/>
  <c r="O3155"/>
  <c r="I3155"/>
  <c r="J3155"/>
  <c r="H3155"/>
  <c r="AB3155"/>
  <c r="T3155"/>
  <c r="AC3155"/>
  <c r="U3155"/>
  <c r="C3155" s="1"/>
  <c r="B3156" s="1"/>
  <c r="A3156" l="1"/>
  <c r="P3155"/>
  <c r="Y3155"/>
  <c r="Z3155"/>
  <c r="K3155"/>
  <c r="M3155" s="1"/>
  <c r="L3155"/>
  <c r="N3155" s="1"/>
  <c r="AA3155"/>
  <c r="G3156" l="1"/>
  <c r="S3156" l="1"/>
  <c r="V3156"/>
  <c r="W3156"/>
  <c r="AB3156" l="1"/>
  <c r="AA3156" s="1"/>
  <c r="T3156"/>
  <c r="AC3156"/>
  <c r="X3156"/>
  <c r="Q3156"/>
  <c r="I3156"/>
  <c r="O3156"/>
  <c r="J3156"/>
  <c r="H3156"/>
  <c r="P3156" l="1"/>
  <c r="Y3156"/>
  <c r="Z3156"/>
  <c r="U3156"/>
  <c r="C3156" s="1"/>
  <c r="B3157" s="1"/>
  <c r="K3156"/>
  <c r="M3156" s="1"/>
  <c r="L3156"/>
  <c r="N3156" s="1"/>
  <c r="A3157" l="1"/>
  <c r="G3157"/>
  <c r="S3157" l="1"/>
  <c r="V3157"/>
  <c r="W3157"/>
  <c r="AB3157" l="1"/>
  <c r="AA3157" s="1"/>
  <c r="T3157"/>
  <c r="AC3157"/>
  <c r="Q3157"/>
  <c r="X3157"/>
  <c r="J3157"/>
  <c r="H3157"/>
  <c r="O3157"/>
  <c r="I3157"/>
  <c r="C3157" l="1"/>
  <c r="B3158" s="1"/>
  <c r="Y3157"/>
  <c r="Z3157"/>
  <c r="P3157"/>
  <c r="U3157"/>
  <c r="K3157"/>
  <c r="M3157" s="1"/>
  <c r="L3157"/>
  <c r="N3157" s="1"/>
  <c r="A3158" l="1"/>
  <c r="G3158"/>
  <c r="S3158" l="1"/>
  <c r="V3158"/>
  <c r="W3158"/>
  <c r="AB3158" l="1"/>
  <c r="AA3158" s="1"/>
  <c r="T3158"/>
  <c r="AC3158"/>
  <c r="X3158"/>
  <c r="Q3158"/>
  <c r="H3158"/>
  <c r="O3158"/>
  <c r="J3158"/>
  <c r="I3158"/>
  <c r="Z3158" l="1"/>
  <c r="P3158"/>
  <c r="Y3158"/>
  <c r="K3158"/>
  <c r="M3158" s="1"/>
  <c r="L3158"/>
  <c r="N3158" s="1"/>
  <c r="U3158"/>
  <c r="C3158" s="1"/>
  <c r="B3159" s="1"/>
  <c r="G3159"/>
  <c r="A3159" l="1"/>
  <c r="S3159"/>
  <c r="V3159"/>
  <c r="W3159"/>
  <c r="AB3159" l="1"/>
  <c r="AA3159" s="1"/>
  <c r="T3159"/>
  <c r="U3159" s="1"/>
  <c r="C3159" s="1"/>
  <c r="B3160" s="1"/>
  <c r="AC3159"/>
  <c r="X3159"/>
  <c r="Q3159"/>
  <c r="I3159"/>
  <c r="O3159"/>
  <c r="H3159"/>
  <c r="J3159"/>
  <c r="A3160" l="1"/>
  <c r="Y3159"/>
  <c r="Z3159"/>
  <c r="P3159"/>
  <c r="K3159"/>
  <c r="M3159" s="1"/>
  <c r="L3159"/>
  <c r="N3159" s="1"/>
  <c r="G3160" l="1"/>
  <c r="S3160" l="1"/>
  <c r="V3160"/>
  <c r="W3160"/>
  <c r="AB3160" l="1"/>
  <c r="AA3160" s="1"/>
  <c r="T3160"/>
  <c r="AC3160"/>
  <c r="X3160"/>
  <c r="Q3160"/>
  <c r="H3160"/>
  <c r="O3160"/>
  <c r="I3160"/>
  <c r="J3160"/>
  <c r="C3160" l="1"/>
  <c r="B3161" s="1"/>
  <c r="U3160"/>
  <c r="Z3160"/>
  <c r="P3160"/>
  <c r="Y3160"/>
  <c r="K3160"/>
  <c r="M3160" s="1"/>
  <c r="L3160"/>
  <c r="N3160" s="1"/>
  <c r="H3161"/>
  <c r="A3161" l="1"/>
  <c r="G3161"/>
  <c r="S3161" l="1"/>
  <c r="V3161"/>
  <c r="W3161"/>
  <c r="AB3161" l="1"/>
  <c r="AA3161" s="1"/>
  <c r="T3161"/>
  <c r="AC3161"/>
  <c r="X3161"/>
  <c r="Q3161"/>
  <c r="I3161"/>
  <c r="O3161"/>
  <c r="J3161"/>
  <c r="C3161" l="1"/>
  <c r="B3162" s="1"/>
  <c r="P3161"/>
  <c r="Y3161"/>
  <c r="Z3161"/>
  <c r="G3162"/>
  <c r="U3161"/>
  <c r="K3161"/>
  <c r="M3161" s="1"/>
  <c r="L3161"/>
  <c r="N3161" s="1"/>
  <c r="A3162" l="1"/>
  <c r="G3163"/>
  <c r="V3162"/>
  <c r="W3162"/>
  <c r="S3162"/>
  <c r="AB3162" l="1"/>
  <c r="AA3162" s="1"/>
  <c r="T3162"/>
  <c r="AC3162"/>
  <c r="V3163"/>
  <c r="W3163"/>
  <c r="S3163"/>
  <c r="X3162"/>
  <c r="Q3162"/>
  <c r="H3162"/>
  <c r="J3162"/>
  <c r="I3162"/>
  <c r="O3162"/>
  <c r="O3163" l="1"/>
  <c r="P3162"/>
  <c r="Y3162"/>
  <c r="Z3162"/>
  <c r="AC3163"/>
  <c r="AB3163"/>
  <c r="T3163"/>
  <c r="U3163" s="1"/>
  <c r="U3162"/>
  <c r="C3162" s="1"/>
  <c r="B3163" s="1"/>
  <c r="H3163"/>
  <c r="L3162"/>
  <c r="N3162" s="1"/>
  <c r="I3163"/>
  <c r="K3162"/>
  <c r="M3162" s="1"/>
  <c r="J3163"/>
  <c r="X3163"/>
  <c r="Q3163"/>
  <c r="A3163" l="1"/>
  <c r="C3163"/>
  <c r="B3164" s="1"/>
  <c r="P3163"/>
  <c r="Y3163"/>
  <c r="Z3163"/>
  <c r="N3163"/>
  <c r="K3163"/>
  <c r="G3164" s="1"/>
  <c r="L3163"/>
  <c r="AA3163"/>
  <c r="V3164" l="1"/>
  <c r="W3164"/>
  <c r="S3164"/>
  <c r="A3164"/>
  <c r="M3163"/>
  <c r="X3164" l="1"/>
  <c r="Q3164"/>
  <c r="H3164"/>
  <c r="J3164"/>
  <c r="O3164"/>
  <c r="I3164"/>
  <c r="AB3164"/>
  <c r="T3164"/>
  <c r="AC3164"/>
  <c r="C3164" l="1"/>
  <c r="B3165" s="1"/>
  <c r="U3164"/>
  <c r="P3164"/>
  <c r="Y3164"/>
  <c r="Z3164"/>
  <c r="K3164"/>
  <c r="M3164" s="1"/>
  <c r="L3164"/>
  <c r="N3164" s="1"/>
  <c r="AA3164"/>
  <c r="A3165" l="1"/>
  <c r="G3165"/>
  <c r="W3165" l="1"/>
  <c r="S3165"/>
  <c r="V3165"/>
  <c r="AB3165" l="1"/>
  <c r="AA3165" s="1"/>
  <c r="T3165"/>
  <c r="AC3165"/>
  <c r="X3165"/>
  <c r="Q3165"/>
  <c r="I3165"/>
  <c r="O3165"/>
  <c r="J3165"/>
  <c r="H3165"/>
  <c r="C3165" l="1"/>
  <c r="B3166" s="1"/>
  <c r="P3165"/>
  <c r="Y3165"/>
  <c r="Z3165"/>
  <c r="U3165"/>
  <c r="G3166"/>
  <c r="K3165"/>
  <c r="M3165" s="1"/>
  <c r="L3165"/>
  <c r="N3165" s="1"/>
  <c r="S3166" l="1"/>
  <c r="V3166"/>
  <c r="W3166"/>
  <c r="A3166"/>
  <c r="AB3166" l="1"/>
  <c r="AA3166" s="1"/>
  <c r="T3166"/>
  <c r="U3166" s="1"/>
  <c r="C3166" s="1"/>
  <c r="B3167" s="1"/>
  <c r="AC3166"/>
  <c r="X3166"/>
  <c r="Q3166"/>
  <c r="H3166"/>
  <c r="J3166"/>
  <c r="O3166"/>
  <c r="I3166"/>
  <c r="A3167" l="1"/>
  <c r="K3166"/>
  <c r="M3166" s="1"/>
  <c r="L3166"/>
  <c r="N3166" s="1"/>
  <c r="P3166"/>
  <c r="Y3166"/>
  <c r="Z3166"/>
  <c r="G3167"/>
  <c r="S3167" l="1"/>
  <c r="V3167"/>
  <c r="W3167"/>
  <c r="AB3167" l="1"/>
  <c r="AA3167" s="1"/>
  <c r="T3167"/>
  <c r="AC3167"/>
  <c r="Q3167"/>
  <c r="X3167"/>
  <c r="J3167"/>
  <c r="H3167"/>
  <c r="I3167"/>
  <c r="O3167"/>
  <c r="C3167" l="1"/>
  <c r="B3168" s="1"/>
  <c r="G3168"/>
  <c r="K3167"/>
  <c r="M3167" s="1"/>
  <c r="L3167"/>
  <c r="N3167" s="1"/>
  <c r="Y3167"/>
  <c r="Z3167"/>
  <c r="P3167"/>
  <c r="U3167"/>
  <c r="S3168" l="1"/>
  <c r="V3168"/>
  <c r="W3168"/>
  <c r="A3168"/>
  <c r="X3168" l="1"/>
  <c r="Q3168"/>
  <c r="J3168"/>
  <c r="H3168"/>
  <c r="I3168"/>
  <c r="O3168"/>
  <c r="AB3168"/>
  <c r="T3168"/>
  <c r="AC3168"/>
  <c r="U3168"/>
  <c r="C3168" s="1"/>
  <c r="B3169" s="1"/>
  <c r="A3169" l="1"/>
  <c r="G3169"/>
  <c r="K3168"/>
  <c r="M3168" s="1"/>
  <c r="L3168"/>
  <c r="N3168" s="1"/>
  <c r="Z3168"/>
  <c r="P3168"/>
  <c r="Y3168"/>
  <c r="AA3168"/>
  <c r="S3169" l="1"/>
  <c r="V3169"/>
  <c r="W3169"/>
  <c r="AB3169" l="1"/>
  <c r="AA3169" s="1"/>
  <c r="T3169"/>
  <c r="AC3169"/>
  <c r="X3169"/>
  <c r="Q3169"/>
  <c r="I3169"/>
  <c r="H3169"/>
  <c r="O3169"/>
  <c r="J3169"/>
  <c r="C3169" l="1"/>
  <c r="B3170" s="1"/>
  <c r="P3169"/>
  <c r="Y3169"/>
  <c r="Z3169"/>
  <c r="U3169"/>
  <c r="K3169"/>
  <c r="M3169" s="1"/>
  <c r="L3169"/>
  <c r="N3169" s="1"/>
  <c r="A3170" l="1"/>
  <c r="G3170"/>
  <c r="V3170" l="1"/>
  <c r="W3170"/>
  <c r="S3170"/>
  <c r="X3170" l="1"/>
  <c r="Q3170"/>
  <c r="H3170"/>
  <c r="J3170"/>
  <c r="I3170"/>
  <c r="O3170"/>
  <c r="AB3170"/>
  <c r="T3170"/>
  <c r="AC3170"/>
  <c r="U3170"/>
  <c r="C3170" s="1"/>
  <c r="B3171" s="1"/>
  <c r="A3171" l="1"/>
  <c r="L3170"/>
  <c r="N3170" s="1"/>
  <c r="K3170"/>
  <c r="M3170" s="1"/>
  <c r="P3170"/>
  <c r="Y3170"/>
  <c r="Z3170"/>
  <c r="G3171"/>
  <c r="AA3170"/>
  <c r="V3171" l="1"/>
  <c r="W3171"/>
  <c r="S3171"/>
  <c r="X3171" l="1"/>
  <c r="Q3171"/>
  <c r="O3171"/>
  <c r="J3171"/>
  <c r="H3171"/>
  <c r="I3171"/>
  <c r="AC3171"/>
  <c r="AB3171"/>
  <c r="AA3171" s="1"/>
  <c r="T3171"/>
  <c r="U3171" s="1"/>
  <c r="P3171" l="1"/>
  <c r="Y3171"/>
  <c r="Z3171"/>
  <c r="C3171"/>
  <c r="B3172" s="1"/>
  <c r="K3171"/>
  <c r="M3171" s="1"/>
  <c r="L3171"/>
  <c r="N3171" s="1"/>
  <c r="A3172" l="1"/>
  <c r="G3172"/>
  <c r="V3172" l="1"/>
  <c r="W3172"/>
  <c r="S3172"/>
  <c r="AB3172" l="1"/>
  <c r="AA3172" s="1"/>
  <c r="T3172"/>
  <c r="U3172" s="1"/>
  <c r="AC3172"/>
  <c r="X3172"/>
  <c r="Q3172"/>
  <c r="H3172"/>
  <c r="J3172"/>
  <c r="O3172"/>
  <c r="I3172"/>
  <c r="P3172" l="1"/>
  <c r="Y3172"/>
  <c r="Z3172"/>
  <c r="K3172"/>
  <c r="M3172" s="1"/>
  <c r="L3172"/>
  <c r="N3172" s="1"/>
  <c r="C3172"/>
  <c r="B3173" s="1"/>
  <c r="G3173"/>
  <c r="A3173" l="1"/>
  <c r="W3173"/>
  <c r="S3173"/>
  <c r="V3173"/>
  <c r="AB3173" l="1"/>
  <c r="AA3173" s="1"/>
  <c r="T3173"/>
  <c r="U3173" s="1"/>
  <c r="C3173" s="1"/>
  <c r="B3174" s="1"/>
  <c r="AC3173"/>
  <c r="X3173"/>
  <c r="Q3173"/>
  <c r="I3173"/>
  <c r="J3173"/>
  <c r="H3173"/>
  <c r="O3173"/>
  <c r="A3174" l="1"/>
  <c r="P3173"/>
  <c r="Y3173"/>
  <c r="Z3173"/>
  <c r="K3173"/>
  <c r="M3173" s="1"/>
  <c r="L3173"/>
  <c r="N3173" s="1"/>
  <c r="G3174" l="1"/>
  <c r="S3174" l="1"/>
  <c r="V3174"/>
  <c r="W3174"/>
  <c r="X3174" l="1"/>
  <c r="Q3174"/>
  <c r="O3174"/>
  <c r="H3174"/>
  <c r="J3174"/>
  <c r="I3174"/>
  <c r="AB3174"/>
  <c r="T3174"/>
  <c r="AC3174"/>
  <c r="U3174"/>
  <c r="C3174" s="1"/>
  <c r="B3175" s="1"/>
  <c r="A3175" l="1"/>
  <c r="P3174"/>
  <c r="Y3174"/>
  <c r="Z3174"/>
  <c r="K3174"/>
  <c r="M3174" s="1"/>
  <c r="L3174"/>
  <c r="N3174" s="1"/>
  <c r="AA3174"/>
  <c r="G3175" l="1"/>
  <c r="S3175" l="1"/>
  <c r="V3175"/>
  <c r="W3175"/>
  <c r="Q3175" l="1"/>
  <c r="X3175"/>
  <c r="H3175"/>
  <c r="O3175"/>
  <c r="J3175"/>
  <c r="I3175"/>
  <c r="AB3175"/>
  <c r="T3175"/>
  <c r="AC3175"/>
  <c r="U3175"/>
  <c r="C3175" s="1"/>
  <c r="B3176" s="1"/>
  <c r="A3176" l="1"/>
  <c r="K3175"/>
  <c r="M3175" s="1"/>
  <c r="L3175"/>
  <c r="N3175" s="1"/>
  <c r="H3176"/>
  <c r="Y3175"/>
  <c r="Z3175"/>
  <c r="P3175"/>
  <c r="AA3175"/>
  <c r="G3176" l="1"/>
  <c r="S3176" l="1"/>
  <c r="V3176"/>
  <c r="W3176"/>
  <c r="X3176" l="1"/>
  <c r="Q3176"/>
  <c r="I3176"/>
  <c r="J3176"/>
  <c r="O3176"/>
  <c r="AB3176"/>
  <c r="AA3176" s="1"/>
  <c r="T3176"/>
  <c r="AC3176"/>
  <c r="U3176"/>
  <c r="C3176" s="1"/>
  <c r="B3177" s="1"/>
  <c r="A3177" l="1"/>
  <c r="K3176"/>
  <c r="M3176" s="1"/>
  <c r="L3176"/>
  <c r="N3176" s="1"/>
  <c r="Z3176"/>
  <c r="P3176"/>
  <c r="Y3176"/>
  <c r="G3177"/>
  <c r="S3177" l="1"/>
  <c r="G3178"/>
  <c r="V3177"/>
  <c r="W3177"/>
  <c r="AB3177" l="1"/>
  <c r="AA3177" s="1"/>
  <c r="T3177"/>
  <c r="AC3177"/>
  <c r="V3178"/>
  <c r="W3178"/>
  <c r="S3178"/>
  <c r="X3177"/>
  <c r="Q3177"/>
  <c r="H3177"/>
  <c r="O3177"/>
  <c r="I3177"/>
  <c r="J3177"/>
  <c r="C3177" l="1"/>
  <c r="B3178" s="1"/>
  <c r="AB3178"/>
  <c r="AA3178" s="1"/>
  <c r="T3178"/>
  <c r="U3178" s="1"/>
  <c r="AC3178"/>
  <c r="U3177"/>
  <c r="X3178"/>
  <c r="Q3178"/>
  <c r="O3178"/>
  <c r="P3177"/>
  <c r="Y3177"/>
  <c r="Z3177"/>
  <c r="K3177"/>
  <c r="M3177" s="1"/>
  <c r="L3177"/>
  <c r="N3177" s="1"/>
  <c r="I3178"/>
  <c r="H3178"/>
  <c r="J3178"/>
  <c r="P3178" l="1"/>
  <c r="Y3178"/>
  <c r="Z3178"/>
  <c r="A3178"/>
  <c r="C3178"/>
  <c r="B3179" s="1"/>
  <c r="L3178"/>
  <c r="N3178" s="1"/>
  <c r="K3178"/>
  <c r="G3179" s="1"/>
  <c r="V3179" l="1"/>
  <c r="W3179"/>
  <c r="S3179"/>
  <c r="M3178"/>
  <c r="A3179"/>
  <c r="X3179" l="1"/>
  <c r="Q3179"/>
  <c r="H3179"/>
  <c r="I3179"/>
  <c r="J3179"/>
  <c r="O3179"/>
  <c r="AC3179"/>
  <c r="U3179"/>
  <c r="C3179" s="1"/>
  <c r="B3180" s="1"/>
  <c r="AB3179"/>
  <c r="AA3179" s="1"/>
  <c r="T3179"/>
  <c r="A3180" l="1"/>
  <c r="G3180"/>
  <c r="K3179"/>
  <c r="M3179" s="1"/>
  <c r="L3179"/>
  <c r="N3179" s="1"/>
  <c r="P3179"/>
  <c r="Y3179"/>
  <c r="Z3179"/>
  <c r="V3180" l="1"/>
  <c r="W3180"/>
  <c r="S3180"/>
  <c r="X3180" l="1"/>
  <c r="Q3180"/>
  <c r="J3180"/>
  <c r="I3180"/>
  <c r="H3180"/>
  <c r="O3180"/>
  <c r="AB3180"/>
  <c r="T3180"/>
  <c r="AC3180"/>
  <c r="U3180"/>
  <c r="C3180" s="1"/>
  <c r="B3181" s="1"/>
  <c r="A3181" l="1"/>
  <c r="K3180"/>
  <c r="M3180" s="1"/>
  <c r="L3180"/>
  <c r="N3180" s="1"/>
  <c r="P3180"/>
  <c r="Y3180"/>
  <c r="Z3180"/>
  <c r="AA3180"/>
  <c r="G3181" l="1"/>
  <c r="W3181" l="1"/>
  <c r="S3181"/>
  <c r="V3181"/>
  <c r="AB3181" l="1"/>
  <c r="AA3181" s="1"/>
  <c r="T3181"/>
  <c r="AC3181"/>
  <c r="X3181"/>
  <c r="Q3181"/>
  <c r="H3181"/>
  <c r="J3181"/>
  <c r="I3181"/>
  <c r="O3181"/>
  <c r="K3181" l="1"/>
  <c r="M3181" s="1"/>
  <c r="L3181"/>
  <c r="N3181" s="1"/>
  <c r="P3181"/>
  <c r="Y3181"/>
  <c r="Z3181"/>
  <c r="U3181"/>
  <c r="C3181" s="1"/>
  <c r="B3182" s="1"/>
  <c r="G3182"/>
  <c r="A3182" l="1"/>
  <c r="S3182"/>
  <c r="V3182"/>
  <c r="W3182"/>
  <c r="AB3182" l="1"/>
  <c r="AA3182" s="1"/>
  <c r="T3182"/>
  <c r="U3182" s="1"/>
  <c r="C3182" s="1"/>
  <c r="B3183" s="1"/>
  <c r="AC3182"/>
  <c r="X3182"/>
  <c r="Q3182"/>
  <c r="I3182"/>
  <c r="H3182"/>
  <c r="J3182"/>
  <c r="O3182"/>
  <c r="A3183" l="1"/>
  <c r="P3182"/>
  <c r="Y3182"/>
  <c r="Z3182"/>
  <c r="K3182"/>
  <c r="M3182" s="1"/>
  <c r="L3182"/>
  <c r="N3182" s="1"/>
  <c r="G3183" l="1"/>
  <c r="S3183" l="1"/>
  <c r="V3183"/>
  <c r="W3183"/>
  <c r="AB3183" l="1"/>
  <c r="AA3183" s="1"/>
  <c r="T3183"/>
  <c r="AC3183"/>
  <c r="Q3183"/>
  <c r="X3183"/>
  <c r="O3183"/>
  <c r="H3183"/>
  <c r="I3183"/>
  <c r="J3183"/>
  <c r="C3183" l="1"/>
  <c r="B3184" s="1"/>
  <c r="G3184"/>
  <c r="K3183"/>
  <c r="M3183" s="1"/>
  <c r="L3183"/>
  <c r="N3183" s="1"/>
  <c r="U3183"/>
  <c r="Y3183"/>
  <c r="Z3183"/>
  <c r="P3183"/>
  <c r="A3184" l="1"/>
  <c r="S3184"/>
  <c r="V3184"/>
  <c r="W3184"/>
  <c r="AB3184" l="1"/>
  <c r="AA3184" s="1"/>
  <c r="T3184"/>
  <c r="U3184" s="1"/>
  <c r="C3184" s="1"/>
  <c r="B3185" s="1"/>
  <c r="AC3184"/>
  <c r="X3184"/>
  <c r="Q3184"/>
  <c r="J3184"/>
  <c r="I3184"/>
  <c r="O3184"/>
  <c r="H3184"/>
  <c r="A3185" l="1"/>
  <c r="Z3184"/>
  <c r="P3184"/>
  <c r="Y3184"/>
  <c r="K3184"/>
  <c r="M3184" s="1"/>
  <c r="L3184"/>
  <c r="N3184" s="1"/>
  <c r="G3185"/>
  <c r="S3185" l="1"/>
  <c r="V3185"/>
  <c r="W3185"/>
  <c r="AB3185" l="1"/>
  <c r="AA3185" s="1"/>
  <c r="T3185"/>
  <c r="AC3185"/>
  <c r="X3185"/>
  <c r="Q3185"/>
  <c r="O3185"/>
  <c r="J3185"/>
  <c r="H3185"/>
  <c r="I3185"/>
  <c r="C3185" l="1"/>
  <c r="B3186" s="1"/>
  <c r="K3185"/>
  <c r="M3185" s="1"/>
  <c r="L3185"/>
  <c r="N3185" s="1"/>
  <c r="U3185"/>
  <c r="P3185"/>
  <c r="Y3185"/>
  <c r="Z3185"/>
  <c r="A3186" l="1"/>
  <c r="G3186"/>
  <c r="V3186" l="1"/>
  <c r="W3186"/>
  <c r="S3186"/>
  <c r="X3186" l="1"/>
  <c r="Q3186"/>
  <c r="H3186"/>
  <c r="I3186"/>
  <c r="J3186"/>
  <c r="O3186"/>
  <c r="AB3186"/>
  <c r="T3186"/>
  <c r="AC3186"/>
  <c r="U3186"/>
  <c r="C3186" s="1"/>
  <c r="B3187" s="1"/>
  <c r="A3187" l="1"/>
  <c r="G3187"/>
  <c r="L3186"/>
  <c r="N3186" s="1"/>
  <c r="K3186"/>
  <c r="M3186" s="1"/>
  <c r="P3186"/>
  <c r="Y3186"/>
  <c r="Z3186"/>
  <c r="AA3186"/>
  <c r="V3187" l="1"/>
  <c r="W3187"/>
  <c r="S3187"/>
  <c r="X3187" l="1"/>
  <c r="Q3187"/>
  <c r="O3187"/>
  <c r="I3187"/>
  <c r="J3187"/>
  <c r="H3187"/>
  <c r="AC3187"/>
  <c r="AB3187"/>
  <c r="AA3187" s="1"/>
  <c r="T3187"/>
  <c r="U3187" s="1"/>
  <c r="P3187" l="1"/>
  <c r="Y3187"/>
  <c r="Z3187"/>
  <c r="C3187"/>
  <c r="B3188" s="1"/>
  <c r="K3187"/>
  <c r="M3187" s="1"/>
  <c r="L3187"/>
  <c r="N3187" s="1"/>
  <c r="G3188" l="1"/>
  <c r="A3188"/>
  <c r="V3188" l="1"/>
  <c r="W3188"/>
  <c r="S3188"/>
  <c r="X3188" l="1"/>
  <c r="Q3188"/>
  <c r="I3188"/>
  <c r="J3188"/>
  <c r="H3188"/>
  <c r="O3188"/>
  <c r="AB3188"/>
  <c r="T3188"/>
  <c r="AC3188"/>
  <c r="U3188"/>
  <c r="C3188" s="1"/>
  <c r="B3189" s="1"/>
  <c r="A3189" l="1"/>
  <c r="K3188"/>
  <c r="M3188" s="1"/>
  <c r="L3188"/>
  <c r="N3188" s="1"/>
  <c r="P3188"/>
  <c r="Y3188"/>
  <c r="Z3188"/>
  <c r="AA3188"/>
  <c r="G3189" l="1"/>
  <c r="W3189" l="1"/>
  <c r="S3189"/>
  <c r="V3189"/>
  <c r="AB3189" l="1"/>
  <c r="AA3189" s="1"/>
  <c r="T3189"/>
  <c r="AC3189"/>
  <c r="X3189"/>
  <c r="Q3189"/>
  <c r="O3189"/>
  <c r="H3189"/>
  <c r="J3189"/>
  <c r="I3189"/>
  <c r="C3189" l="1"/>
  <c r="B3190" s="1"/>
  <c r="G3190"/>
  <c r="K3189"/>
  <c r="M3189" s="1"/>
  <c r="L3189"/>
  <c r="N3189" s="1"/>
  <c r="P3189"/>
  <c r="Y3189"/>
  <c r="Z3189"/>
  <c r="U3189"/>
  <c r="A3190" l="1"/>
  <c r="S3190"/>
  <c r="V3190"/>
  <c r="W3190"/>
  <c r="AB3190" l="1"/>
  <c r="AA3190" s="1"/>
  <c r="T3190"/>
  <c r="U3190" s="1"/>
  <c r="C3190" s="1"/>
  <c r="B3191" s="1"/>
  <c r="AC3190"/>
  <c r="X3190"/>
  <c r="Q3190"/>
  <c r="I3190"/>
  <c r="O3190"/>
  <c r="J3190"/>
  <c r="H3190"/>
  <c r="A3191" l="1"/>
  <c r="P3190"/>
  <c r="Y3190"/>
  <c r="Z3190"/>
  <c r="H3191"/>
  <c r="K3190"/>
  <c r="M3190" s="1"/>
  <c r="L3190"/>
  <c r="N3190" s="1"/>
  <c r="G3191" l="1"/>
  <c r="S3191" l="1"/>
  <c r="V3191"/>
  <c r="W3191"/>
  <c r="AB3191" l="1"/>
  <c r="AA3191" s="1"/>
  <c r="T3191"/>
  <c r="AC3191"/>
  <c r="Q3191"/>
  <c r="X3191"/>
  <c r="O3191"/>
  <c r="I3191"/>
  <c r="J3191"/>
  <c r="C3191" l="1"/>
  <c r="B3192" s="1"/>
  <c r="K3191"/>
  <c r="M3191" s="1"/>
  <c r="L3191"/>
  <c r="N3191" s="1"/>
  <c r="U3191"/>
  <c r="Y3191"/>
  <c r="Z3191"/>
  <c r="P3191"/>
  <c r="G3192"/>
  <c r="S3192" l="1"/>
  <c r="G3193"/>
  <c r="V3192"/>
  <c r="W3192"/>
  <c r="A3192"/>
  <c r="AB3192" l="1"/>
  <c r="AA3192" s="1"/>
  <c r="T3192"/>
  <c r="U3192" s="1"/>
  <c r="C3192" s="1"/>
  <c r="B3193" s="1"/>
  <c r="AC3192"/>
  <c r="S3193"/>
  <c r="V3193"/>
  <c r="W3193"/>
  <c r="X3192"/>
  <c r="Q3192"/>
  <c r="H3192"/>
  <c r="O3192"/>
  <c r="J3192"/>
  <c r="I3192"/>
  <c r="A3193" l="1"/>
  <c r="H3193"/>
  <c r="Z3192"/>
  <c r="O3193"/>
  <c r="P3192"/>
  <c r="Y3192"/>
  <c r="AB3193"/>
  <c r="T3193"/>
  <c r="U3193" s="1"/>
  <c r="AC3193"/>
  <c r="K3192"/>
  <c r="M3192" s="1"/>
  <c r="L3192"/>
  <c r="N3192" s="1"/>
  <c r="I3193"/>
  <c r="J3193"/>
  <c r="X3193"/>
  <c r="Q3193"/>
  <c r="C3193" l="1"/>
  <c r="B3194" s="1"/>
  <c r="P3193"/>
  <c r="Y3193"/>
  <c r="Z3193"/>
  <c r="K3193"/>
  <c r="G3194" s="1"/>
  <c r="L3193"/>
  <c r="N3193" s="1"/>
  <c r="AA3193"/>
  <c r="V3194" l="1"/>
  <c r="W3194"/>
  <c r="S3194"/>
  <c r="M3193"/>
  <c r="A3194"/>
  <c r="X3194" l="1"/>
  <c r="Q3194"/>
  <c r="O3194"/>
  <c r="J3194"/>
  <c r="I3194"/>
  <c r="H3194"/>
  <c r="AB3194"/>
  <c r="T3194"/>
  <c r="AC3194"/>
  <c r="U3194"/>
  <c r="C3194" s="1"/>
  <c r="B3195" s="1"/>
  <c r="A3195" l="1"/>
  <c r="P3194"/>
  <c r="Y3194"/>
  <c r="Z3194"/>
  <c r="L3194"/>
  <c r="N3194" s="1"/>
  <c r="K3194"/>
  <c r="M3194" s="1"/>
  <c r="AA3194"/>
  <c r="G3195" l="1"/>
  <c r="V3195" l="1"/>
  <c r="W3195"/>
  <c r="S3195"/>
  <c r="X3195" l="1"/>
  <c r="Q3195"/>
  <c r="I3195"/>
  <c r="J3195"/>
  <c r="H3195"/>
  <c r="O3195"/>
  <c r="AC3195"/>
  <c r="AB3195"/>
  <c r="AA3195" s="1"/>
  <c r="T3195"/>
  <c r="U3195" s="1"/>
  <c r="K3195" l="1"/>
  <c r="M3195" s="1"/>
  <c r="L3195"/>
  <c r="N3195" s="1"/>
  <c r="C3195"/>
  <c r="B3196" s="1"/>
  <c r="P3195"/>
  <c r="Y3195"/>
  <c r="Z3195"/>
  <c r="A3196" l="1"/>
  <c r="G3196"/>
  <c r="V3196" l="1"/>
  <c r="W3196"/>
  <c r="S3196"/>
  <c r="X3196" l="1"/>
  <c r="Q3196"/>
  <c r="O3196"/>
  <c r="H3196"/>
  <c r="J3196"/>
  <c r="I3196"/>
  <c r="AB3196"/>
  <c r="T3196"/>
  <c r="AC3196"/>
  <c r="U3196"/>
  <c r="C3196" s="1"/>
  <c r="B3197" s="1"/>
  <c r="A3197" l="1"/>
  <c r="P3196"/>
  <c r="Y3196"/>
  <c r="Z3196"/>
  <c r="K3196"/>
  <c r="M3196" s="1"/>
  <c r="L3196"/>
  <c r="N3196" s="1"/>
  <c r="AA3196"/>
  <c r="G3197" l="1"/>
  <c r="W3197" l="1"/>
  <c r="S3197"/>
  <c r="V3197"/>
  <c r="AB3197" l="1"/>
  <c r="AA3197" s="1"/>
  <c r="T3197"/>
  <c r="AC3197"/>
  <c r="X3197"/>
  <c r="Q3197"/>
  <c r="H3197"/>
  <c r="I3197"/>
  <c r="O3197"/>
  <c r="J3197"/>
  <c r="K3197" l="1"/>
  <c r="M3197" s="1"/>
  <c r="L3197"/>
  <c r="N3197" s="1"/>
  <c r="P3197"/>
  <c r="Y3197"/>
  <c r="Z3197"/>
  <c r="U3197"/>
  <c r="C3197" s="1"/>
  <c r="B3198" s="1"/>
  <c r="G3198"/>
  <c r="A3198" l="1"/>
  <c r="S3198"/>
  <c r="V3198"/>
  <c r="W3198"/>
  <c r="AB3198" l="1"/>
  <c r="AA3198" s="1"/>
  <c r="T3198"/>
  <c r="U3198" s="1"/>
  <c r="C3198" s="1"/>
  <c r="B3199" s="1"/>
  <c r="AC3198"/>
  <c r="X3198"/>
  <c r="Q3198"/>
  <c r="O3198"/>
  <c r="H3198"/>
  <c r="I3198"/>
  <c r="J3198"/>
  <c r="A3199" l="1"/>
  <c r="G3199"/>
  <c r="K3198"/>
  <c r="M3198" s="1"/>
  <c r="L3198"/>
  <c r="N3198" s="1"/>
  <c r="P3198"/>
  <c r="Y3198"/>
  <c r="Z3198"/>
  <c r="S3199" l="1"/>
  <c r="V3199"/>
  <c r="W3199"/>
  <c r="AB3199" l="1"/>
  <c r="AA3199" s="1"/>
  <c r="T3199"/>
  <c r="AC3199"/>
  <c r="Q3199"/>
  <c r="X3199"/>
  <c r="I3199"/>
  <c r="J3199"/>
  <c r="O3199"/>
  <c r="H3199"/>
  <c r="C3199" l="1"/>
  <c r="B3200" s="1"/>
  <c r="U3199"/>
  <c r="Y3199"/>
  <c r="Z3199"/>
  <c r="P3199"/>
  <c r="K3199"/>
  <c r="M3199" s="1"/>
  <c r="L3199"/>
  <c r="N3199" s="1"/>
  <c r="A3200" l="1"/>
  <c r="G3200"/>
  <c r="S3200" l="1"/>
  <c r="V3200"/>
  <c r="W3200"/>
  <c r="AB3200" l="1"/>
  <c r="AA3200" s="1"/>
  <c r="T3200"/>
  <c r="AC3200"/>
  <c r="X3200"/>
  <c r="Q3200"/>
  <c r="O3200"/>
  <c r="I3200"/>
  <c r="H3200"/>
  <c r="J3200"/>
  <c r="C3200" l="1"/>
  <c r="B3201" s="1"/>
  <c r="K3200"/>
  <c r="M3200" s="1"/>
  <c r="L3200"/>
  <c r="N3200" s="1"/>
  <c r="Z3200"/>
  <c r="P3200"/>
  <c r="Y3200"/>
  <c r="U3200"/>
  <c r="A3201" l="1"/>
  <c r="G3201"/>
  <c r="S3201" l="1"/>
  <c r="V3201"/>
  <c r="W3201"/>
  <c r="AB3201" l="1"/>
  <c r="AA3201" s="1"/>
  <c r="T3201"/>
  <c r="AC3201"/>
  <c r="X3201"/>
  <c r="Q3201"/>
  <c r="J3201"/>
  <c r="I3201"/>
  <c r="H3201"/>
  <c r="O3201"/>
  <c r="C3201" l="1"/>
  <c r="B3202" s="1"/>
  <c r="P3201"/>
  <c r="Y3201"/>
  <c r="Z3201"/>
  <c r="U3201"/>
  <c r="K3201"/>
  <c r="M3201" s="1"/>
  <c r="L3201"/>
  <c r="N3201" s="1"/>
  <c r="G3202"/>
  <c r="A3202" l="1"/>
  <c r="V3202"/>
  <c r="W3202"/>
  <c r="S3202"/>
  <c r="X3202" l="1"/>
  <c r="Q3202"/>
  <c r="J3202"/>
  <c r="O3202"/>
  <c r="H3202"/>
  <c r="I3202"/>
  <c r="AB3202"/>
  <c r="T3202"/>
  <c r="U3202" s="1"/>
  <c r="AC3202"/>
  <c r="C3202" l="1"/>
  <c r="B3203" s="1"/>
  <c r="P3202"/>
  <c r="Y3202"/>
  <c r="Z3202"/>
  <c r="L3202"/>
  <c r="N3202" s="1"/>
  <c r="K3202"/>
  <c r="M3202" s="1"/>
  <c r="AA3202"/>
  <c r="A3203" l="1"/>
  <c r="G3203"/>
  <c r="V3203" l="1"/>
  <c r="W3203"/>
  <c r="S3203"/>
  <c r="X3203" l="1"/>
  <c r="Q3203"/>
  <c r="H3203"/>
  <c r="O3203"/>
  <c r="I3203"/>
  <c r="J3203"/>
  <c r="AC3203"/>
  <c r="AB3203"/>
  <c r="AA3203" s="1"/>
  <c r="T3203"/>
  <c r="U3203" s="1"/>
  <c r="C3203" l="1"/>
  <c r="B3204" s="1"/>
  <c r="P3203"/>
  <c r="Y3203"/>
  <c r="Z3203"/>
  <c r="K3203"/>
  <c r="M3203" s="1"/>
  <c r="L3203"/>
  <c r="N3203" s="1"/>
  <c r="A3204" l="1"/>
  <c r="G3204"/>
  <c r="V3204" l="1"/>
  <c r="W3204"/>
  <c r="S3204"/>
  <c r="X3204" l="1"/>
  <c r="Q3204"/>
  <c r="I3204"/>
  <c r="O3204"/>
  <c r="J3204"/>
  <c r="H3204"/>
  <c r="AB3204"/>
  <c r="T3204"/>
  <c r="AC3204"/>
  <c r="U3204"/>
  <c r="C3204" s="1"/>
  <c r="B3205" s="1"/>
  <c r="A3205" l="1"/>
  <c r="K3204"/>
  <c r="M3204" s="1"/>
  <c r="L3204"/>
  <c r="N3204" s="1"/>
  <c r="P3204"/>
  <c r="Y3204"/>
  <c r="Z3204"/>
  <c r="G3205"/>
  <c r="AA3204"/>
  <c r="W3205" l="1"/>
  <c r="S3205"/>
  <c r="V3205"/>
  <c r="AB3205" l="1"/>
  <c r="AA3205" s="1"/>
  <c r="T3205"/>
  <c r="AC3205"/>
  <c r="X3205"/>
  <c r="Q3205"/>
  <c r="O3205"/>
  <c r="I3205"/>
  <c r="J3205"/>
  <c r="H3205"/>
  <c r="C3205" l="1"/>
  <c r="B3206" s="1"/>
  <c r="K3205"/>
  <c r="M3205" s="1"/>
  <c r="L3205"/>
  <c r="N3205" s="1"/>
  <c r="U3205"/>
  <c r="H3206"/>
  <c r="P3205"/>
  <c r="Y3205"/>
  <c r="Z3205"/>
  <c r="A3206" l="1"/>
  <c r="G3206"/>
  <c r="S3206" l="1"/>
  <c r="V3206"/>
  <c r="W3206"/>
  <c r="AB3206" l="1"/>
  <c r="AA3206" s="1"/>
  <c r="T3206"/>
  <c r="AC3206"/>
  <c r="X3206"/>
  <c r="Q3206"/>
  <c r="O3206"/>
  <c r="I3206"/>
  <c r="J3206"/>
  <c r="C3206" l="1"/>
  <c r="B3207" s="1"/>
  <c r="K3206"/>
  <c r="M3206" s="1"/>
  <c r="L3206"/>
  <c r="N3206" s="1"/>
  <c r="U3206"/>
  <c r="P3206"/>
  <c r="Y3206"/>
  <c r="Z3206"/>
  <c r="G3207"/>
  <c r="A3207" l="1"/>
  <c r="S3207"/>
  <c r="G3208"/>
  <c r="V3207"/>
  <c r="W3207"/>
  <c r="AB3207" l="1"/>
  <c r="AA3207" s="1"/>
  <c r="T3207"/>
  <c r="U3207" s="1"/>
  <c r="C3207" s="1"/>
  <c r="B3208" s="1"/>
  <c r="AC3207"/>
  <c r="S3208"/>
  <c r="V3208"/>
  <c r="W3208"/>
  <c r="Q3207"/>
  <c r="X3207"/>
  <c r="H3207"/>
  <c r="I3207"/>
  <c r="J3207"/>
  <c r="O3207"/>
  <c r="A3208" l="1"/>
  <c r="X3208"/>
  <c r="Q3208"/>
  <c r="H3208"/>
  <c r="K3207"/>
  <c r="M3207" s="1"/>
  <c r="L3207"/>
  <c r="N3207" s="1"/>
  <c r="I3208"/>
  <c r="J3208"/>
  <c r="AB3208"/>
  <c r="AA3208" s="1"/>
  <c r="T3208"/>
  <c r="U3208" s="1"/>
  <c r="C3208" s="1"/>
  <c r="B3209" s="1"/>
  <c r="AC3208"/>
  <c r="Y3207"/>
  <c r="Z3207"/>
  <c r="P3207"/>
  <c r="O3208" s="1"/>
  <c r="A3209" l="1"/>
  <c r="Z3208"/>
  <c r="P3208"/>
  <c r="Y3208"/>
  <c r="G3209"/>
  <c r="K3208"/>
  <c r="M3208" s="1"/>
  <c r="L3208"/>
  <c r="N3208" s="1"/>
  <c r="S3209" l="1"/>
  <c r="V3209"/>
  <c r="W3209"/>
  <c r="AB3209" l="1"/>
  <c r="AA3209" s="1"/>
  <c r="T3209"/>
  <c r="AC3209"/>
  <c r="X3209"/>
  <c r="Q3209"/>
  <c r="H3209"/>
  <c r="J3209"/>
  <c r="I3209"/>
  <c r="O3209"/>
  <c r="C3209" l="1"/>
  <c r="B3210" s="1"/>
  <c r="P3209"/>
  <c r="Y3209"/>
  <c r="Z3209"/>
  <c r="U3209"/>
  <c r="K3209"/>
  <c r="M3209" s="1"/>
  <c r="L3209"/>
  <c r="N3209" s="1"/>
  <c r="A3210" l="1"/>
  <c r="G3210"/>
  <c r="V3210" l="1"/>
  <c r="W3210"/>
  <c r="S3210"/>
  <c r="AB3210" l="1"/>
  <c r="AA3210" s="1"/>
  <c r="T3210"/>
  <c r="AC3210"/>
  <c r="X3210"/>
  <c r="Q3210"/>
  <c r="J3210"/>
  <c r="H3210"/>
  <c r="O3210"/>
  <c r="I3210"/>
  <c r="P3210" l="1"/>
  <c r="Y3210"/>
  <c r="Z3210"/>
  <c r="L3210"/>
  <c r="N3210" s="1"/>
  <c r="K3210"/>
  <c r="M3210" s="1"/>
  <c r="U3210"/>
  <c r="C3210" s="1"/>
  <c r="B3211" s="1"/>
  <c r="A3211" l="1"/>
  <c r="G3211"/>
  <c r="V3211" l="1"/>
  <c r="W3211"/>
  <c r="S3211"/>
  <c r="AC3211" l="1"/>
  <c r="U3211"/>
  <c r="AB3211"/>
  <c r="T3211"/>
  <c r="C3211" s="1"/>
  <c r="B3212" s="1"/>
  <c r="X3211"/>
  <c r="Q3211"/>
  <c r="O3211"/>
  <c r="J3211"/>
  <c r="H3211"/>
  <c r="I3211"/>
  <c r="A3212" l="1"/>
  <c r="G3212"/>
  <c r="K3211"/>
  <c r="M3211" s="1"/>
  <c r="L3211"/>
  <c r="N3211" s="1"/>
  <c r="AA3211"/>
  <c r="P3211"/>
  <c r="Y3211"/>
  <c r="Z3211"/>
  <c r="V3212" l="1"/>
  <c r="W3212"/>
  <c r="S3212"/>
  <c r="X3212" l="1"/>
  <c r="Q3212"/>
  <c r="I3212"/>
  <c r="H3212"/>
  <c r="J3212"/>
  <c r="O3212"/>
  <c r="AB3212"/>
  <c r="T3212"/>
  <c r="AC3212"/>
  <c r="U3212"/>
  <c r="C3212" s="1"/>
  <c r="B3213" s="1"/>
  <c r="A3213" l="1"/>
  <c r="K3212"/>
  <c r="M3212" s="1"/>
  <c r="L3212"/>
  <c r="N3212" s="1"/>
  <c r="P3212"/>
  <c r="Y3212"/>
  <c r="Z3212"/>
  <c r="AA3212"/>
  <c r="G3213" l="1"/>
  <c r="W3213" l="1"/>
  <c r="S3213"/>
  <c r="V3213"/>
  <c r="AB3213" l="1"/>
  <c r="AA3213" s="1"/>
  <c r="T3213"/>
  <c r="AC3213"/>
  <c r="X3213"/>
  <c r="Q3213"/>
  <c r="J3213"/>
  <c r="H3213"/>
  <c r="I3213"/>
  <c r="O3213"/>
  <c r="C3213" l="1"/>
  <c r="B3214" s="1"/>
  <c r="K3213"/>
  <c r="M3213" s="1"/>
  <c r="L3213"/>
  <c r="N3213" s="1"/>
  <c r="U3213"/>
  <c r="P3213"/>
  <c r="Y3213"/>
  <c r="Z3213"/>
  <c r="A3214" l="1"/>
  <c r="G3214"/>
  <c r="S3214" l="1"/>
  <c r="V3214"/>
  <c r="W3214"/>
  <c r="AB3214" l="1"/>
  <c r="AA3214" s="1"/>
  <c r="T3214"/>
  <c r="AC3214"/>
  <c r="X3214"/>
  <c r="Q3214"/>
  <c r="H3214"/>
  <c r="J3214"/>
  <c r="O3214"/>
  <c r="I3214"/>
  <c r="C3214" l="1"/>
  <c r="B3215" s="1"/>
  <c r="K3214"/>
  <c r="M3214" s="1"/>
  <c r="L3214"/>
  <c r="N3214" s="1"/>
  <c r="P3214"/>
  <c r="Y3214"/>
  <c r="Z3214"/>
  <c r="G3215"/>
  <c r="U3214"/>
  <c r="A3215" l="1"/>
  <c r="S3215"/>
  <c r="V3215"/>
  <c r="W3215"/>
  <c r="AB3215" l="1"/>
  <c r="AA3215" s="1"/>
  <c r="T3215"/>
  <c r="U3215" s="1"/>
  <c r="C3215" s="1"/>
  <c r="B3216" s="1"/>
  <c r="AC3215"/>
  <c r="Q3215"/>
  <c r="X3215"/>
  <c r="J3215"/>
  <c r="O3215"/>
  <c r="I3215"/>
  <c r="H3215"/>
  <c r="A3216" l="1"/>
  <c r="Y3215"/>
  <c r="Z3215"/>
  <c r="P3215"/>
  <c r="K3215"/>
  <c r="M3215" s="1"/>
  <c r="L3215"/>
  <c r="N3215" s="1"/>
  <c r="G3216"/>
  <c r="S3216" l="1"/>
  <c r="V3216"/>
  <c r="W3216"/>
  <c r="X3216" l="1"/>
  <c r="Q3216"/>
  <c r="O3216"/>
  <c r="J3216"/>
  <c r="I3216"/>
  <c r="H3216"/>
  <c r="AB3216"/>
  <c r="T3216"/>
  <c r="AC3216"/>
  <c r="U3216"/>
  <c r="C3216" s="1"/>
  <c r="B3217" s="1"/>
  <c r="A3217" l="1"/>
  <c r="Z3216"/>
  <c r="P3216"/>
  <c r="Y3216"/>
  <c r="K3216"/>
  <c r="M3216" s="1"/>
  <c r="L3216"/>
  <c r="N3216" s="1"/>
  <c r="AA3216"/>
  <c r="G3217" l="1"/>
  <c r="S3217" l="1"/>
  <c r="V3217"/>
  <c r="W3217"/>
  <c r="AB3217" l="1"/>
  <c r="AA3217" s="1"/>
  <c r="T3217"/>
  <c r="U3217" s="1"/>
  <c r="AC3217"/>
  <c r="X3217"/>
  <c r="Q3217"/>
  <c r="J3217"/>
  <c r="I3217"/>
  <c r="O3217"/>
  <c r="H3217"/>
  <c r="P3217" l="1"/>
  <c r="Y3217"/>
  <c r="Z3217"/>
  <c r="K3217"/>
  <c r="M3217" s="1"/>
  <c r="L3217"/>
  <c r="N3217" s="1"/>
  <c r="G3218"/>
  <c r="C3217"/>
  <c r="B3218" s="1"/>
  <c r="V3218" l="1"/>
  <c r="W3218"/>
  <c r="S3218"/>
  <c r="A3218"/>
  <c r="X3218" l="1"/>
  <c r="Q3218"/>
  <c r="H3218"/>
  <c r="J3218"/>
  <c r="J3219" s="1"/>
  <c r="I3218"/>
  <c r="O3218"/>
  <c r="AB3218"/>
  <c r="T3218"/>
  <c r="AC3218"/>
  <c r="U3218"/>
  <c r="C3218" s="1"/>
  <c r="B3219" s="1"/>
  <c r="A3219" l="1"/>
  <c r="G3219"/>
  <c r="L3218"/>
  <c r="N3218" s="1"/>
  <c r="K3218"/>
  <c r="M3218" s="1"/>
  <c r="P3218"/>
  <c r="Y3218"/>
  <c r="Z3218"/>
  <c r="AA3218"/>
  <c r="V3219" l="1"/>
  <c r="W3219"/>
  <c r="S3219"/>
  <c r="AC3219" l="1"/>
  <c r="U3219"/>
  <c r="AB3219"/>
  <c r="T3219"/>
  <c r="C3219" s="1"/>
  <c r="B3220" s="1"/>
  <c r="X3219"/>
  <c r="Q3219"/>
  <c r="I3219"/>
  <c r="H3219"/>
  <c r="O3219"/>
  <c r="A3220" l="1"/>
  <c r="H3220"/>
  <c r="G3220"/>
  <c r="P3219"/>
  <c r="Y3219"/>
  <c r="Z3219"/>
  <c r="K3219"/>
  <c r="M3219" s="1"/>
  <c r="L3219"/>
  <c r="N3219" s="1"/>
  <c r="AA3219"/>
  <c r="G3221" l="1"/>
  <c r="V3220"/>
  <c r="W3220"/>
  <c r="S3220"/>
  <c r="W3221" l="1"/>
  <c r="S3221"/>
  <c r="V3221"/>
  <c r="X3220"/>
  <c r="Q3220"/>
  <c r="J3220"/>
  <c r="I3220"/>
  <c r="O3220"/>
  <c r="AB3220"/>
  <c r="AA3220" s="1"/>
  <c r="T3220"/>
  <c r="AC3220"/>
  <c r="C3220" l="1"/>
  <c r="B3221" s="1"/>
  <c r="I3221"/>
  <c r="K3220"/>
  <c r="M3220" s="1"/>
  <c r="L3220"/>
  <c r="N3220" s="1"/>
  <c r="O3221"/>
  <c r="P3220"/>
  <c r="Y3220"/>
  <c r="Z3220"/>
  <c r="AB3221"/>
  <c r="AA3221" s="1"/>
  <c r="T3221"/>
  <c r="U3221" s="1"/>
  <c r="AC3221"/>
  <c r="X3221"/>
  <c r="Q3221"/>
  <c r="H3221"/>
  <c r="U3220"/>
  <c r="J3221"/>
  <c r="A3221" l="1"/>
  <c r="C3221"/>
  <c r="B3222" s="1"/>
  <c r="K3221"/>
  <c r="M3221" s="1"/>
  <c r="L3221"/>
  <c r="N3221" s="1"/>
  <c r="P3221"/>
  <c r="Y3221"/>
  <c r="Z3221"/>
  <c r="A3222" l="1"/>
  <c r="G3222"/>
  <c r="S3222" l="1"/>
  <c r="V3222"/>
  <c r="W3222"/>
  <c r="AB3222" l="1"/>
  <c r="AA3222" s="1"/>
  <c r="T3222"/>
  <c r="AC3222"/>
  <c r="X3222"/>
  <c r="Q3222"/>
  <c r="H3222"/>
  <c r="O3222"/>
  <c r="I3222"/>
  <c r="J3222"/>
  <c r="C3222" l="1"/>
  <c r="B3223" s="1"/>
  <c r="P3222"/>
  <c r="Y3222"/>
  <c r="Z3222"/>
  <c r="K3222"/>
  <c r="M3222" s="1"/>
  <c r="L3222"/>
  <c r="N3222" s="1"/>
  <c r="U3222"/>
  <c r="G3223"/>
  <c r="A3223" l="1"/>
  <c r="S3223"/>
  <c r="V3223"/>
  <c r="W3223"/>
  <c r="AB3223" l="1"/>
  <c r="AA3223" s="1"/>
  <c r="T3223"/>
  <c r="U3223" s="1"/>
  <c r="C3223" s="1"/>
  <c r="B3224" s="1"/>
  <c r="AC3223"/>
  <c r="Q3223"/>
  <c r="X3223"/>
  <c r="I3223"/>
  <c r="O3223"/>
  <c r="H3223"/>
  <c r="J3223"/>
  <c r="A3224" l="1"/>
  <c r="Y3223"/>
  <c r="Z3223"/>
  <c r="P3223"/>
  <c r="K3223"/>
  <c r="M3223" s="1"/>
  <c r="L3223"/>
  <c r="N3223" s="1"/>
  <c r="G3224" l="1"/>
  <c r="S3224" l="1"/>
  <c r="V3224"/>
  <c r="W3224"/>
  <c r="AB3224" l="1"/>
  <c r="AA3224" s="1"/>
  <c r="T3224"/>
  <c r="AC3224"/>
  <c r="X3224"/>
  <c r="Q3224"/>
  <c r="H3224"/>
  <c r="I3224"/>
  <c r="O3224"/>
  <c r="J3224"/>
  <c r="C3224" l="1"/>
  <c r="B3225" s="1"/>
  <c r="U3224"/>
  <c r="K3224"/>
  <c r="M3224" s="1"/>
  <c r="L3224"/>
  <c r="N3224" s="1"/>
  <c r="Z3224"/>
  <c r="P3224"/>
  <c r="Y3224"/>
  <c r="G3225"/>
  <c r="S3225" l="1"/>
  <c r="V3225"/>
  <c r="W3225"/>
  <c r="A3225"/>
  <c r="AB3225" l="1"/>
  <c r="AA3225" s="1"/>
  <c r="T3225"/>
  <c r="AC3225"/>
  <c r="X3225"/>
  <c r="Q3225"/>
  <c r="O3225"/>
  <c r="I3225"/>
  <c r="J3225"/>
  <c r="H3225"/>
  <c r="C3225" l="1"/>
  <c r="B3226" s="1"/>
  <c r="U3225"/>
  <c r="P3225"/>
  <c r="Y3225"/>
  <c r="Z3225"/>
  <c r="K3225"/>
  <c r="M3225" s="1"/>
  <c r="L3225"/>
  <c r="N3225" s="1"/>
  <c r="A3226" l="1"/>
  <c r="G3226"/>
  <c r="V3226" l="1"/>
  <c r="W3226"/>
  <c r="S3226"/>
  <c r="X3226" l="1"/>
  <c r="Q3226"/>
  <c r="H3226"/>
  <c r="J3226"/>
  <c r="O3226"/>
  <c r="I3226"/>
  <c r="AB3226"/>
  <c r="T3226"/>
  <c r="AC3226"/>
  <c r="U3226"/>
  <c r="C3226" s="1"/>
  <c r="B3227" s="1"/>
  <c r="A3227" l="1"/>
  <c r="P3226"/>
  <c r="Y3226"/>
  <c r="Z3226"/>
  <c r="L3226"/>
  <c r="N3226" s="1"/>
  <c r="K3226"/>
  <c r="M3226" s="1"/>
  <c r="AA3226"/>
  <c r="G3227" l="1"/>
  <c r="V3227" l="1"/>
  <c r="W3227"/>
  <c r="S3227"/>
  <c r="X3227" l="1"/>
  <c r="Q3227"/>
  <c r="H3227"/>
  <c r="J3227"/>
  <c r="O3227"/>
  <c r="I3227"/>
  <c r="AC3227"/>
  <c r="AB3227"/>
  <c r="AA3227" s="1"/>
  <c r="T3227"/>
  <c r="U3227" s="1"/>
  <c r="P3227" l="1"/>
  <c r="Y3227"/>
  <c r="Z3227"/>
  <c r="K3227"/>
  <c r="M3227" s="1"/>
  <c r="L3227"/>
  <c r="N3227" s="1"/>
  <c r="C3227"/>
  <c r="B3228" s="1"/>
  <c r="A3228" l="1"/>
  <c r="G3228"/>
  <c r="V3228" l="1"/>
  <c r="W3228"/>
  <c r="S3228"/>
  <c r="AB3228" l="1"/>
  <c r="AA3228" s="1"/>
  <c r="T3228"/>
  <c r="AC3228"/>
  <c r="X3228"/>
  <c r="Q3228"/>
  <c r="I3228"/>
  <c r="O3228"/>
  <c r="J3228"/>
  <c r="H3228"/>
  <c r="P3228" l="1"/>
  <c r="Y3228"/>
  <c r="Z3228"/>
  <c r="U3228"/>
  <c r="C3228" s="1"/>
  <c r="B3229" s="1"/>
  <c r="K3228"/>
  <c r="M3228" s="1"/>
  <c r="L3228"/>
  <c r="N3228" s="1"/>
  <c r="A3229" l="1"/>
  <c r="G3229"/>
  <c r="W3229" l="1"/>
  <c r="S3229"/>
  <c r="V3229"/>
  <c r="AB3229" l="1"/>
  <c r="AA3229" s="1"/>
  <c r="T3229"/>
  <c r="U3229" s="1"/>
  <c r="AC3229"/>
  <c r="X3229"/>
  <c r="Q3229"/>
  <c r="J3229"/>
  <c r="H3229"/>
  <c r="O3229"/>
  <c r="I3229"/>
  <c r="C3229" l="1"/>
  <c r="B3230" s="1"/>
  <c r="P3229"/>
  <c r="Y3229"/>
  <c r="Z3229"/>
  <c r="K3229"/>
  <c r="M3229" s="1"/>
  <c r="L3229"/>
  <c r="N3229" s="1"/>
  <c r="A3230" l="1"/>
  <c r="G3230"/>
  <c r="S3230" l="1"/>
  <c r="V3230"/>
  <c r="W3230"/>
  <c r="AB3230" l="1"/>
  <c r="AA3230" s="1"/>
  <c r="T3230"/>
  <c r="AC3230"/>
  <c r="X3230"/>
  <c r="Q3230"/>
  <c r="I3230"/>
  <c r="O3230"/>
  <c r="J3230"/>
  <c r="H3230"/>
  <c r="P3230" l="1"/>
  <c r="Y3230"/>
  <c r="Z3230"/>
  <c r="U3230"/>
  <c r="C3230" s="1"/>
  <c r="B3231" s="1"/>
  <c r="K3230"/>
  <c r="M3230" s="1"/>
  <c r="L3230"/>
  <c r="N3230" s="1"/>
  <c r="A3231" l="1"/>
  <c r="G3231"/>
  <c r="S3231" l="1"/>
  <c r="V3231"/>
  <c r="W3231"/>
  <c r="AB3231" l="1"/>
  <c r="AA3231" s="1"/>
  <c r="T3231"/>
  <c r="AC3231"/>
  <c r="Q3231"/>
  <c r="X3231"/>
  <c r="I3231"/>
  <c r="H3231"/>
  <c r="J3231"/>
  <c r="O3231"/>
  <c r="Y3231" l="1"/>
  <c r="Z3231"/>
  <c r="P3231"/>
  <c r="U3231"/>
  <c r="C3231" s="1"/>
  <c r="B3232" s="1"/>
  <c r="K3231"/>
  <c r="M3231" s="1"/>
  <c r="L3231"/>
  <c r="N3231" s="1"/>
  <c r="A3232" l="1"/>
  <c r="G3232"/>
  <c r="S3232" l="1"/>
  <c r="V3232"/>
  <c r="W3232"/>
  <c r="AB3232" l="1"/>
  <c r="AA3232" s="1"/>
  <c r="T3232"/>
  <c r="AC3232"/>
  <c r="X3232"/>
  <c r="Q3232"/>
  <c r="O3232"/>
  <c r="J3232"/>
  <c r="I3232"/>
  <c r="H3232"/>
  <c r="C3232" l="1"/>
  <c r="B3233" s="1"/>
  <c r="K3232"/>
  <c r="M3232" s="1"/>
  <c r="L3232"/>
  <c r="N3232" s="1"/>
  <c r="U3232"/>
  <c r="Z3232"/>
  <c r="P3232"/>
  <c r="Y3232"/>
  <c r="A3233" l="1"/>
  <c r="G3233"/>
  <c r="S3233" l="1"/>
  <c r="V3233"/>
  <c r="W3233"/>
  <c r="X3233" l="1"/>
  <c r="Q3233"/>
  <c r="H3233"/>
  <c r="I3233"/>
  <c r="J3233"/>
  <c r="O3233"/>
  <c r="AB3233"/>
  <c r="T3233"/>
  <c r="AC3233"/>
  <c r="U3233"/>
  <c r="C3233" s="1"/>
  <c r="B3234" s="1"/>
  <c r="A3234" l="1"/>
  <c r="H3234"/>
  <c r="G3234"/>
  <c r="K3233"/>
  <c r="M3233" s="1"/>
  <c r="L3233"/>
  <c r="N3233" s="1"/>
  <c r="P3233"/>
  <c r="Y3233"/>
  <c r="Z3233"/>
  <c r="AA3233"/>
  <c r="V3234" l="1"/>
  <c r="W3234"/>
  <c r="S3234"/>
  <c r="AB3234" l="1"/>
  <c r="AA3234" s="1"/>
  <c r="T3234"/>
  <c r="AC3234"/>
  <c r="X3234"/>
  <c r="Q3234"/>
  <c r="J3234"/>
  <c r="I3234"/>
  <c r="O3234"/>
  <c r="C3234" l="1"/>
  <c r="B3235" s="1"/>
  <c r="P3234"/>
  <c r="Y3234"/>
  <c r="Z3234"/>
  <c r="G3235"/>
  <c r="U3234"/>
  <c r="L3234"/>
  <c r="N3234" s="1"/>
  <c r="K3234"/>
  <c r="M3234" s="1"/>
  <c r="A3235" l="1"/>
  <c r="G3236"/>
  <c r="V3235"/>
  <c r="W3235"/>
  <c r="S3235"/>
  <c r="V3236" l="1"/>
  <c r="W3236"/>
  <c r="S3236"/>
  <c r="X3235"/>
  <c r="Q3235"/>
  <c r="H3235"/>
  <c r="O3235"/>
  <c r="J3235"/>
  <c r="I3235"/>
  <c r="AC3235"/>
  <c r="U3235"/>
  <c r="C3235" s="1"/>
  <c r="B3236" s="1"/>
  <c r="AB3235"/>
  <c r="T3235"/>
  <c r="A3236" l="1"/>
  <c r="H3236"/>
  <c r="O3236"/>
  <c r="P3235"/>
  <c r="Y3235"/>
  <c r="Z3235"/>
  <c r="X3236"/>
  <c r="Q3236"/>
  <c r="I3236"/>
  <c r="K3235"/>
  <c r="M3235" s="1"/>
  <c r="L3235"/>
  <c r="N3235" s="1"/>
  <c r="J3236"/>
  <c r="AB3236"/>
  <c r="AA3236" s="1"/>
  <c r="T3236"/>
  <c r="C3236" s="1"/>
  <c r="B3237" s="1"/>
  <c r="AC3236"/>
  <c r="U3236"/>
  <c r="AA3235"/>
  <c r="A3237" l="1"/>
  <c r="P3236"/>
  <c r="Y3236"/>
  <c r="Z3236"/>
  <c r="N3236"/>
  <c r="K3236"/>
  <c r="M3236" s="1"/>
  <c r="L3236"/>
  <c r="G3237" l="1"/>
  <c r="W3237" l="1"/>
  <c r="S3237"/>
  <c r="V3237"/>
  <c r="X3237" l="1"/>
  <c r="Q3237"/>
  <c r="J3237"/>
  <c r="H3237"/>
  <c r="O3237"/>
  <c r="I3237"/>
  <c r="AB3237"/>
  <c r="T3237"/>
  <c r="AC3237"/>
  <c r="U3237"/>
  <c r="C3237" s="1"/>
  <c r="B3238" s="1"/>
  <c r="A3238" l="1"/>
  <c r="P3237"/>
  <c r="Y3237"/>
  <c r="Z3237"/>
  <c r="K3237"/>
  <c r="M3237" s="1"/>
  <c r="L3237"/>
  <c r="N3237" s="1"/>
  <c r="AA3237"/>
  <c r="G3238" l="1"/>
  <c r="S3238" l="1"/>
  <c r="V3238"/>
  <c r="W3238"/>
  <c r="AB3238" l="1"/>
  <c r="AA3238" s="1"/>
  <c r="T3238"/>
  <c r="U3238" s="1"/>
  <c r="AC3238"/>
  <c r="X3238"/>
  <c r="Q3238"/>
  <c r="I3238"/>
  <c r="O3238"/>
  <c r="H3238"/>
  <c r="J3238"/>
  <c r="C3238" l="1"/>
  <c r="B3239" s="1"/>
  <c r="P3238"/>
  <c r="Y3238"/>
  <c r="Z3238"/>
  <c r="K3238"/>
  <c r="M3238" s="1"/>
  <c r="L3238"/>
  <c r="N3238" s="1"/>
  <c r="A3239" l="1"/>
  <c r="G3239"/>
  <c r="S3239" l="1"/>
  <c r="V3239"/>
  <c r="W3239"/>
  <c r="AB3239" l="1"/>
  <c r="AA3239" s="1"/>
  <c r="T3239"/>
  <c r="AC3239"/>
  <c r="Q3239"/>
  <c r="X3239"/>
  <c r="I3239"/>
  <c r="H3239"/>
  <c r="O3239"/>
  <c r="J3239"/>
  <c r="Y3239" l="1"/>
  <c r="Z3239"/>
  <c r="P3239"/>
  <c r="U3239"/>
  <c r="C3239" s="1"/>
  <c r="B3240" s="1"/>
  <c r="K3239"/>
  <c r="M3239" s="1"/>
  <c r="L3239"/>
  <c r="N3239" s="1"/>
  <c r="A3240" l="1"/>
  <c r="G3240"/>
  <c r="S3240" l="1"/>
  <c r="V3240"/>
  <c r="W3240"/>
  <c r="AB3240" l="1"/>
  <c r="AA3240" s="1"/>
  <c r="T3240"/>
  <c r="AC3240"/>
  <c r="X3240"/>
  <c r="Q3240"/>
  <c r="J3240"/>
  <c r="O3240"/>
  <c r="I3240"/>
  <c r="H3240"/>
  <c r="C3240" l="1"/>
  <c r="B3241" s="1"/>
  <c r="U3240"/>
  <c r="Z3240"/>
  <c r="P3240"/>
  <c r="Y3240"/>
  <c r="K3240"/>
  <c r="M3240" s="1"/>
  <c r="L3240"/>
  <c r="N3240" s="1"/>
  <c r="G3241"/>
  <c r="A3241" l="1"/>
  <c r="S3241"/>
  <c r="V3241"/>
  <c r="W3241"/>
  <c r="X3241" l="1"/>
  <c r="Q3241"/>
  <c r="O3241"/>
  <c r="J3241"/>
  <c r="H3241"/>
  <c r="I3241"/>
  <c r="AB3241"/>
  <c r="T3241"/>
  <c r="AC3241"/>
  <c r="C3241" l="1"/>
  <c r="B3242" s="1"/>
  <c r="U3241"/>
  <c r="P3241"/>
  <c r="Y3241"/>
  <c r="Z3241"/>
  <c r="G3242"/>
  <c r="K3241"/>
  <c r="M3241" s="1"/>
  <c r="L3241"/>
  <c r="N3241" s="1"/>
  <c r="AA3241"/>
  <c r="A3242" l="1"/>
  <c r="V3242"/>
  <c r="W3242"/>
  <c r="S3242"/>
  <c r="X3242" l="1"/>
  <c r="Q3242"/>
  <c r="H3242"/>
  <c r="O3242"/>
  <c r="I3242"/>
  <c r="J3242"/>
  <c r="AB3242"/>
  <c r="T3242"/>
  <c r="U3242" s="1"/>
  <c r="AC3242"/>
  <c r="C3242" l="1"/>
  <c r="B3243" s="1"/>
  <c r="P3242"/>
  <c r="Y3242"/>
  <c r="Z3242"/>
  <c r="L3242"/>
  <c r="N3242" s="1"/>
  <c r="K3242"/>
  <c r="M3242" s="1"/>
  <c r="AA3242"/>
  <c r="A3243" l="1"/>
  <c r="G3243"/>
  <c r="V3243" l="1"/>
  <c r="W3243"/>
  <c r="S3243"/>
  <c r="X3243" l="1"/>
  <c r="Q3243"/>
  <c r="O3243"/>
  <c r="H3243"/>
  <c r="I3243"/>
  <c r="J3243"/>
  <c r="AC3243"/>
  <c r="AB3243"/>
  <c r="AA3243" s="1"/>
  <c r="T3243"/>
  <c r="U3243" s="1"/>
  <c r="C3243" l="1"/>
  <c r="B3244" s="1"/>
  <c r="P3243"/>
  <c r="Y3243"/>
  <c r="Z3243"/>
  <c r="K3243"/>
  <c r="M3243" s="1"/>
  <c r="L3243"/>
  <c r="N3243" s="1"/>
  <c r="A3244" l="1"/>
  <c r="G3244"/>
  <c r="V3244" l="1"/>
  <c r="W3244"/>
  <c r="S3244"/>
  <c r="X3244" l="1"/>
  <c r="Q3244"/>
  <c r="I3244"/>
  <c r="H3244"/>
  <c r="O3244"/>
  <c r="J3244"/>
  <c r="AB3244"/>
  <c r="T3244"/>
  <c r="AC3244"/>
  <c r="U3244"/>
  <c r="C3244" s="1"/>
  <c r="B3245" s="1"/>
  <c r="A3245" l="1"/>
  <c r="P3244"/>
  <c r="Y3244"/>
  <c r="Z3244"/>
  <c r="I3245"/>
  <c r="K3244"/>
  <c r="M3244" s="1"/>
  <c r="L3244"/>
  <c r="N3244" s="1"/>
  <c r="AA3244"/>
  <c r="K3245" l="1"/>
  <c r="L3245"/>
  <c r="G3245"/>
  <c r="W3245" l="1"/>
  <c r="S3245"/>
  <c r="V3245"/>
  <c r="N3245" s="1"/>
  <c r="M3245" l="1"/>
  <c r="AB3245"/>
  <c r="AA3245" s="1"/>
  <c r="T3245"/>
  <c r="AC3245"/>
  <c r="X3245"/>
  <c r="Q3245"/>
  <c r="J3245"/>
  <c r="O3245"/>
  <c r="H3245"/>
  <c r="C3245" l="1"/>
  <c r="B3246" s="1"/>
  <c r="P3245"/>
  <c r="Y3245"/>
  <c r="Z3245"/>
  <c r="G3246"/>
  <c r="U3245"/>
  <c r="A3246" l="1"/>
  <c r="S3246"/>
  <c r="G3247"/>
  <c r="V3246"/>
  <c r="W3246"/>
  <c r="AB3246" l="1"/>
  <c r="AA3246" s="1"/>
  <c r="T3246"/>
  <c r="U3246" s="1"/>
  <c r="C3246" s="1"/>
  <c r="B3247" s="1"/>
  <c r="AC3246"/>
  <c r="S3247"/>
  <c r="V3247"/>
  <c r="W3247"/>
  <c r="X3246"/>
  <c r="Q3246"/>
  <c r="I3246"/>
  <c r="J3246"/>
  <c r="H3246"/>
  <c r="O3246"/>
  <c r="A3247" l="1"/>
  <c r="Q3247"/>
  <c r="X3247"/>
  <c r="I3247"/>
  <c r="K3246"/>
  <c r="M3246" s="1"/>
  <c r="L3246"/>
  <c r="N3246" s="1"/>
  <c r="J3247"/>
  <c r="AB3247"/>
  <c r="AA3247" s="1"/>
  <c r="T3247"/>
  <c r="U3247" s="1"/>
  <c r="C3247" s="1"/>
  <c r="B3248" s="1"/>
  <c r="AC3247"/>
  <c r="P3246"/>
  <c r="O3247" s="1"/>
  <c r="Y3246"/>
  <c r="Z3246"/>
  <c r="H3247"/>
  <c r="A3248" l="1"/>
  <c r="Y3247"/>
  <c r="Z3247"/>
  <c r="P3247"/>
  <c r="K3247"/>
  <c r="G3248" s="1"/>
  <c r="L3247"/>
  <c r="N3247" s="1"/>
  <c r="S3248" l="1"/>
  <c r="V3248"/>
  <c r="W3248"/>
  <c r="M3247"/>
  <c r="AB3248" l="1"/>
  <c r="AA3248" s="1"/>
  <c r="T3248"/>
  <c r="AC3248"/>
  <c r="X3248"/>
  <c r="Q3248"/>
  <c r="H3248"/>
  <c r="J3248"/>
  <c r="O3248"/>
  <c r="I3248"/>
  <c r="C3248" l="1"/>
  <c r="B3249" s="1"/>
  <c r="K3248"/>
  <c r="M3248" s="1"/>
  <c r="L3248"/>
  <c r="N3248" s="1"/>
  <c r="U3248"/>
  <c r="Z3248"/>
  <c r="P3248"/>
  <c r="Y3248"/>
  <c r="G3249"/>
  <c r="A3249" l="1"/>
  <c r="S3249"/>
  <c r="V3249"/>
  <c r="W3249"/>
  <c r="AB3249" l="1"/>
  <c r="AA3249" s="1"/>
  <c r="T3249"/>
  <c r="U3249" s="1"/>
  <c r="C3249" s="1"/>
  <c r="B3250" s="1"/>
  <c r="AC3249"/>
  <c r="X3249"/>
  <c r="Q3249"/>
  <c r="O3249"/>
  <c r="J3249"/>
  <c r="I3249"/>
  <c r="H3249"/>
  <c r="A3250" l="1"/>
  <c r="H3250"/>
  <c r="G3250"/>
  <c r="K3249"/>
  <c r="M3249" s="1"/>
  <c r="L3249"/>
  <c r="N3249" s="1"/>
  <c r="P3249"/>
  <c r="Y3249"/>
  <c r="Z3249"/>
  <c r="V3250" l="1"/>
  <c r="W3250"/>
  <c r="S3250"/>
  <c r="X3250" l="1"/>
  <c r="Q3250"/>
  <c r="I3250"/>
  <c r="J3250"/>
  <c r="O3250"/>
  <c r="AB3250"/>
  <c r="AA3250" s="1"/>
  <c r="T3250"/>
  <c r="AC3250"/>
  <c r="U3250"/>
  <c r="C3250" s="1"/>
  <c r="B3251" s="1"/>
  <c r="A3251" l="1"/>
  <c r="L3250"/>
  <c r="N3250" s="1"/>
  <c r="K3250"/>
  <c r="M3250" s="1"/>
  <c r="P3250"/>
  <c r="Y3250"/>
  <c r="Z3250"/>
  <c r="G3251"/>
  <c r="G3252" l="1"/>
  <c r="V3251"/>
  <c r="W3251"/>
  <c r="S3251"/>
  <c r="V3252" l="1"/>
  <c r="W3252"/>
  <c r="S3252"/>
  <c r="X3251"/>
  <c r="Q3251"/>
  <c r="H3251"/>
  <c r="O3251"/>
  <c r="J3251"/>
  <c r="I3251"/>
  <c r="AC3251"/>
  <c r="U3251"/>
  <c r="C3251" s="1"/>
  <c r="B3252" s="1"/>
  <c r="AB3251"/>
  <c r="T3251"/>
  <c r="A3252" l="1"/>
  <c r="O3252"/>
  <c r="P3251"/>
  <c r="Y3251"/>
  <c r="Z3251"/>
  <c r="X3252"/>
  <c r="Q3252"/>
  <c r="AB3252"/>
  <c r="AA3252" s="1"/>
  <c r="T3252"/>
  <c r="U3252" s="1"/>
  <c r="AC3252"/>
  <c r="AA3251"/>
  <c r="I3252"/>
  <c r="K3251"/>
  <c r="M3251" s="1"/>
  <c r="L3251"/>
  <c r="N3251" s="1"/>
  <c r="J3252"/>
  <c r="H3252"/>
  <c r="G3253" l="1"/>
  <c r="C3252"/>
  <c r="B3253" s="1"/>
  <c r="P3252"/>
  <c r="Y3252"/>
  <c r="Z3252"/>
  <c r="K3252"/>
  <c r="M3252" s="1"/>
  <c r="L3252"/>
  <c r="N3252" s="1"/>
  <c r="A3253" l="1"/>
  <c r="W3253"/>
  <c r="S3253"/>
  <c r="V3253"/>
  <c r="X3253" l="1"/>
  <c r="Q3253"/>
  <c r="J3253"/>
  <c r="O3253"/>
  <c r="H3253"/>
  <c r="I3253"/>
  <c r="AB3253"/>
  <c r="T3253"/>
  <c r="U3253" s="1"/>
  <c r="AC3253"/>
  <c r="C3253" l="1"/>
  <c r="B3254" s="1"/>
  <c r="P3253"/>
  <c r="Y3253"/>
  <c r="Z3253"/>
  <c r="K3253"/>
  <c r="M3253" s="1"/>
  <c r="L3253"/>
  <c r="N3253" s="1"/>
  <c r="AA3253"/>
  <c r="A3254" l="1"/>
  <c r="G3254"/>
  <c r="S3254" l="1"/>
  <c r="V3254"/>
  <c r="W3254"/>
  <c r="AB3254" l="1"/>
  <c r="AA3254" s="1"/>
  <c r="T3254"/>
  <c r="AC3254"/>
  <c r="X3254"/>
  <c r="Q3254"/>
  <c r="H3254"/>
  <c r="J3254"/>
  <c r="O3254"/>
  <c r="I3254"/>
  <c r="C3254" l="1"/>
  <c r="B3255" s="1"/>
  <c r="P3254"/>
  <c r="Y3254"/>
  <c r="Z3254"/>
  <c r="K3254"/>
  <c r="M3254" s="1"/>
  <c r="L3254"/>
  <c r="N3254" s="1"/>
  <c r="U3254"/>
  <c r="G3255"/>
  <c r="A3255" l="1"/>
  <c r="S3255"/>
  <c r="V3255"/>
  <c r="W3255"/>
  <c r="AB3255" l="1"/>
  <c r="AA3255" s="1"/>
  <c r="T3255"/>
  <c r="U3255" s="1"/>
  <c r="C3255" s="1"/>
  <c r="B3256" s="1"/>
  <c r="AC3255"/>
  <c r="Q3255"/>
  <c r="X3255"/>
  <c r="O3255"/>
  <c r="I3255"/>
  <c r="H3255"/>
  <c r="J3255"/>
  <c r="A3256" l="1"/>
  <c r="K3255"/>
  <c r="M3255" s="1"/>
  <c r="L3255"/>
  <c r="N3255" s="1"/>
  <c r="Y3255"/>
  <c r="Z3255"/>
  <c r="P3255"/>
  <c r="G3256" l="1"/>
  <c r="S3256" l="1"/>
  <c r="V3256"/>
  <c r="W3256"/>
  <c r="AB3256" l="1"/>
  <c r="AA3256" s="1"/>
  <c r="T3256"/>
  <c r="U3256" s="1"/>
  <c r="AC3256"/>
  <c r="X3256"/>
  <c r="Q3256"/>
  <c r="H3256"/>
  <c r="J3256"/>
  <c r="I3256"/>
  <c r="O3256"/>
  <c r="Z3256" l="1"/>
  <c r="P3256"/>
  <c r="Y3256"/>
  <c r="K3256"/>
  <c r="M3256" s="1"/>
  <c r="L3256"/>
  <c r="N3256" s="1"/>
  <c r="C3256"/>
  <c r="B3257" s="1"/>
  <c r="G3257"/>
  <c r="A3257" l="1"/>
  <c r="S3257"/>
  <c r="V3257"/>
  <c r="W3257"/>
  <c r="AB3257" l="1"/>
  <c r="AA3257" s="1"/>
  <c r="T3257"/>
  <c r="U3257" s="1"/>
  <c r="C3257" s="1"/>
  <c r="B3258" s="1"/>
  <c r="AC3257"/>
  <c r="X3257"/>
  <c r="Q3257"/>
  <c r="J3257"/>
  <c r="I3257"/>
  <c r="H3257"/>
  <c r="O3257"/>
  <c r="A3258" l="1"/>
  <c r="K3257"/>
  <c r="M3257" s="1"/>
  <c r="L3257"/>
  <c r="N3257" s="1"/>
  <c r="P3257"/>
  <c r="Y3257"/>
  <c r="Z3257"/>
  <c r="G3258" l="1"/>
  <c r="V3258" l="1"/>
  <c r="W3258"/>
  <c r="S3258"/>
  <c r="X3258" l="1"/>
  <c r="Q3258"/>
  <c r="O3258"/>
  <c r="J3258"/>
  <c r="H3258"/>
  <c r="I3258"/>
  <c r="AB3258"/>
  <c r="T3258"/>
  <c r="AC3258"/>
  <c r="U3258"/>
  <c r="C3258" s="1"/>
  <c r="B3259" s="1"/>
  <c r="A3259" l="1"/>
  <c r="P3258"/>
  <c r="Y3258"/>
  <c r="Z3258"/>
  <c r="L3258"/>
  <c r="N3258" s="1"/>
  <c r="K3258"/>
  <c r="M3258" s="1"/>
  <c r="AA3258"/>
  <c r="G3259" l="1"/>
  <c r="V3259" l="1"/>
  <c r="W3259"/>
  <c r="S3259"/>
  <c r="X3259" l="1"/>
  <c r="Q3259"/>
  <c r="H3259"/>
  <c r="J3259"/>
  <c r="O3259"/>
  <c r="I3259"/>
  <c r="AC3259"/>
  <c r="AB3259"/>
  <c r="AA3259" s="1"/>
  <c r="T3259"/>
  <c r="U3259" s="1"/>
  <c r="K3259" l="1"/>
  <c r="M3259" s="1"/>
  <c r="L3259"/>
  <c r="N3259" s="1"/>
  <c r="C3259"/>
  <c r="B3260" s="1"/>
  <c r="P3259"/>
  <c r="Y3259"/>
  <c r="Z3259"/>
  <c r="A3260" l="1"/>
  <c r="G3260"/>
  <c r="V3260" l="1"/>
  <c r="W3260"/>
  <c r="S3260"/>
  <c r="X3260" l="1"/>
  <c r="Q3260"/>
  <c r="O3260"/>
  <c r="H3260"/>
  <c r="I3260"/>
  <c r="J3260"/>
  <c r="AB3260"/>
  <c r="T3260"/>
  <c r="AC3260"/>
  <c r="U3260"/>
  <c r="C3260" s="1"/>
  <c r="B3261" s="1"/>
  <c r="A3261" l="1"/>
  <c r="P3260"/>
  <c r="Y3260"/>
  <c r="Z3260"/>
  <c r="K3260"/>
  <c r="M3260" s="1"/>
  <c r="L3260"/>
  <c r="N3260" s="1"/>
  <c r="AA3260"/>
  <c r="G3261" l="1"/>
  <c r="W3261" l="1"/>
  <c r="S3261"/>
  <c r="V3261"/>
  <c r="AB3261" l="1"/>
  <c r="AA3261" s="1"/>
  <c r="T3261"/>
  <c r="AC3261"/>
  <c r="X3261"/>
  <c r="Q3261"/>
  <c r="I3261"/>
  <c r="J3261"/>
  <c r="O3261"/>
  <c r="H3261"/>
  <c r="P3261" l="1"/>
  <c r="Y3261"/>
  <c r="Z3261"/>
  <c r="U3261"/>
  <c r="C3261" s="1"/>
  <c r="B3262" s="1"/>
  <c r="K3261"/>
  <c r="M3261" s="1"/>
  <c r="L3261"/>
  <c r="N3261" s="1"/>
  <c r="A3262" l="1"/>
  <c r="G3262"/>
  <c r="S3262" l="1"/>
  <c r="V3262"/>
  <c r="W3262"/>
  <c r="X3262" l="1"/>
  <c r="Q3262"/>
  <c r="H3262"/>
  <c r="J3262"/>
  <c r="O3262"/>
  <c r="I3262"/>
  <c r="AB3262"/>
  <c r="T3262"/>
  <c r="AC3262"/>
  <c r="U3262"/>
  <c r="C3262" s="1"/>
  <c r="B3263" s="1"/>
  <c r="A3263" l="1"/>
  <c r="P3262"/>
  <c r="Y3262"/>
  <c r="Z3262"/>
  <c r="K3262"/>
  <c r="M3262" s="1"/>
  <c r="L3262"/>
  <c r="N3262" s="1"/>
  <c r="AA3262"/>
  <c r="G3263" l="1"/>
  <c r="S3263" l="1"/>
  <c r="V3263"/>
  <c r="W3263"/>
  <c r="Q3263" l="1"/>
  <c r="X3263"/>
  <c r="H3263"/>
  <c r="I3263"/>
  <c r="J3263"/>
  <c r="O3263"/>
  <c r="AB3263"/>
  <c r="T3263"/>
  <c r="AC3263"/>
  <c r="U3263"/>
  <c r="C3263" s="1"/>
  <c r="B3264" s="1"/>
  <c r="A3264" l="1"/>
  <c r="G3264"/>
  <c r="K3263"/>
  <c r="M3263" s="1"/>
  <c r="L3263"/>
  <c r="N3263" s="1"/>
  <c r="Y3263"/>
  <c r="Z3263"/>
  <c r="P3263"/>
  <c r="AA3263"/>
  <c r="S3264" l="1"/>
  <c r="V3264"/>
  <c r="W3264"/>
  <c r="AB3264" l="1"/>
  <c r="AA3264" s="1"/>
  <c r="T3264"/>
  <c r="AC3264"/>
  <c r="X3264"/>
  <c r="Q3264"/>
  <c r="J3264"/>
  <c r="I3264"/>
  <c r="H3264"/>
  <c r="O3264"/>
  <c r="K3264" l="1"/>
  <c r="M3264" s="1"/>
  <c r="L3264"/>
  <c r="N3264" s="1"/>
  <c r="H3265"/>
  <c r="Z3264"/>
  <c r="P3264"/>
  <c r="Y3264"/>
  <c r="U3264"/>
  <c r="C3264" s="1"/>
  <c r="B3265" s="1"/>
  <c r="A3265" l="1"/>
  <c r="G3265"/>
  <c r="S3265" l="1"/>
  <c r="V3265"/>
  <c r="W3265"/>
  <c r="AB3265" l="1"/>
  <c r="AA3265" s="1"/>
  <c r="T3265"/>
  <c r="U3265" s="1"/>
  <c r="AC3265"/>
  <c r="X3265"/>
  <c r="Q3265"/>
  <c r="O3265"/>
  <c r="I3265"/>
  <c r="J3265"/>
  <c r="K3265" l="1"/>
  <c r="M3265" s="1"/>
  <c r="L3265"/>
  <c r="N3265" s="1"/>
  <c r="C3265"/>
  <c r="B3266" s="1"/>
  <c r="P3265"/>
  <c r="Y3265"/>
  <c r="Z3265"/>
  <c r="G3266"/>
  <c r="G3267" l="1"/>
  <c r="V3266"/>
  <c r="W3266"/>
  <c r="S3266"/>
  <c r="A3266"/>
  <c r="V3267" l="1"/>
  <c r="W3267"/>
  <c r="S3267"/>
  <c r="X3266"/>
  <c r="Q3266"/>
  <c r="H3266"/>
  <c r="J3266"/>
  <c r="O3266"/>
  <c r="I3266"/>
  <c r="AB3266"/>
  <c r="AA3266" s="1"/>
  <c r="T3266"/>
  <c r="AC3266"/>
  <c r="C3266" l="1"/>
  <c r="B3267" s="1"/>
  <c r="J3267"/>
  <c r="X3267"/>
  <c r="Q3267"/>
  <c r="AC3267"/>
  <c r="U3267"/>
  <c r="AB3267"/>
  <c r="T3267"/>
  <c r="O3267"/>
  <c r="P3266"/>
  <c r="Y3266"/>
  <c r="Z3266"/>
  <c r="L3266"/>
  <c r="N3266" s="1"/>
  <c r="I3267"/>
  <c r="K3266"/>
  <c r="M3266" s="1"/>
  <c r="U3266"/>
  <c r="H3267"/>
  <c r="A3267" l="1"/>
  <c r="C3267"/>
  <c r="B3268" s="1"/>
  <c r="P3267"/>
  <c r="Y3267"/>
  <c r="Z3267"/>
  <c r="K3267"/>
  <c r="M3267" s="1"/>
  <c r="L3267"/>
  <c r="N3267" s="1"/>
  <c r="AA3267"/>
  <c r="A3268" l="1"/>
  <c r="G3268"/>
  <c r="V3268" l="1"/>
  <c r="W3268"/>
  <c r="S3268"/>
  <c r="X3268" l="1"/>
  <c r="Q3268"/>
  <c r="H3268"/>
  <c r="I3268"/>
  <c r="O3268"/>
  <c r="J3268"/>
  <c r="AB3268"/>
  <c r="T3268"/>
  <c r="AC3268"/>
  <c r="U3268"/>
  <c r="C3268"/>
  <c r="B3269" s="1"/>
  <c r="A3269" l="1"/>
  <c r="K3268"/>
  <c r="M3268" s="1"/>
  <c r="L3268"/>
  <c r="N3268" s="1"/>
  <c r="P3268"/>
  <c r="Y3268"/>
  <c r="Z3268"/>
  <c r="G3269"/>
  <c r="AA3268"/>
  <c r="W3269" l="1"/>
  <c r="S3269"/>
  <c r="V3269"/>
  <c r="AB3269" l="1"/>
  <c r="AA3269" s="1"/>
  <c r="T3269"/>
  <c r="AC3269"/>
  <c r="X3269"/>
  <c r="Q3269"/>
  <c r="H3269"/>
  <c r="J3269"/>
  <c r="O3269"/>
  <c r="I3269"/>
  <c r="P3269" l="1"/>
  <c r="Y3269"/>
  <c r="Z3269"/>
  <c r="K3269"/>
  <c r="M3269" s="1"/>
  <c r="L3269"/>
  <c r="N3269" s="1"/>
  <c r="U3269"/>
  <c r="C3269" s="1"/>
  <c r="B3270" s="1"/>
  <c r="G3270"/>
  <c r="A3270" l="1"/>
  <c r="S3270"/>
  <c r="V3270"/>
  <c r="W3270"/>
  <c r="AB3270" l="1"/>
  <c r="AA3270" s="1"/>
  <c r="T3270"/>
  <c r="U3270" s="1"/>
  <c r="C3270" s="1"/>
  <c r="B3271" s="1"/>
  <c r="AC3270"/>
  <c r="X3270"/>
  <c r="Q3270"/>
  <c r="J3270"/>
  <c r="I3270"/>
  <c r="O3270"/>
  <c r="H3270"/>
  <c r="A3271" l="1"/>
  <c r="K3270"/>
  <c r="M3270" s="1"/>
  <c r="L3270"/>
  <c r="N3270" s="1"/>
  <c r="P3270"/>
  <c r="Y3270"/>
  <c r="Z3270"/>
  <c r="G3271"/>
  <c r="S3271" l="1"/>
  <c r="V3271"/>
  <c r="W3271"/>
  <c r="AB3271" l="1"/>
  <c r="AA3271" s="1"/>
  <c r="T3271"/>
  <c r="AC3271"/>
  <c r="Q3271"/>
  <c r="X3271"/>
  <c r="I3271"/>
  <c r="H3271"/>
  <c r="J3271"/>
  <c r="O3271"/>
  <c r="C3271" l="1"/>
  <c r="B3272" s="1"/>
  <c r="U3271"/>
  <c r="Y3271"/>
  <c r="Z3271"/>
  <c r="P3271"/>
  <c r="K3271"/>
  <c r="M3271" s="1"/>
  <c r="L3271"/>
  <c r="N3271" s="1"/>
  <c r="A3272" l="1"/>
  <c r="G3272"/>
  <c r="S3272" l="1"/>
  <c r="V3272"/>
  <c r="W3272"/>
  <c r="AB3272" l="1"/>
  <c r="AA3272" s="1"/>
  <c r="T3272"/>
  <c r="AC3272"/>
  <c r="X3272"/>
  <c r="Q3272"/>
  <c r="O3272"/>
  <c r="J3272"/>
  <c r="I3272"/>
  <c r="H3272"/>
  <c r="C3272" l="1"/>
  <c r="B3273" s="1"/>
  <c r="K3272"/>
  <c r="M3272" s="1"/>
  <c r="L3272"/>
  <c r="N3272" s="1"/>
  <c r="U3272"/>
  <c r="Z3272"/>
  <c r="P3272"/>
  <c r="Y3272"/>
  <c r="A3273" l="1"/>
  <c r="G3273"/>
  <c r="S3273" l="1"/>
  <c r="V3273"/>
  <c r="W3273"/>
  <c r="X3273" l="1"/>
  <c r="Q3273"/>
  <c r="H3273"/>
  <c r="I3273"/>
  <c r="J3273"/>
  <c r="O3273"/>
  <c r="AB3273"/>
  <c r="T3273"/>
  <c r="AC3273"/>
  <c r="U3273"/>
  <c r="C3273" s="1"/>
  <c r="B3274" s="1"/>
  <c r="A3274" l="1"/>
  <c r="G3274"/>
  <c r="K3273"/>
  <c r="M3273" s="1"/>
  <c r="L3273"/>
  <c r="N3273" s="1"/>
  <c r="P3273"/>
  <c r="Y3273"/>
  <c r="Z3273"/>
  <c r="AA3273"/>
  <c r="V3274" l="1"/>
  <c r="W3274"/>
  <c r="S3274"/>
  <c r="X3274" l="1"/>
  <c r="Q3274"/>
  <c r="O3274"/>
  <c r="I3274"/>
  <c r="J3274"/>
  <c r="H3274"/>
  <c r="AB3274"/>
  <c r="T3274"/>
  <c r="AC3274"/>
  <c r="U3274"/>
  <c r="C3274" s="1"/>
  <c r="B3275" s="1"/>
  <c r="A3275" l="1"/>
  <c r="P3274"/>
  <c r="Y3274"/>
  <c r="Z3274"/>
  <c r="L3274"/>
  <c r="N3274" s="1"/>
  <c r="K3274"/>
  <c r="M3274" s="1"/>
  <c r="AA3274"/>
  <c r="G3275" l="1"/>
  <c r="V3275" l="1"/>
  <c r="W3275"/>
  <c r="S3275"/>
  <c r="AC3275" l="1"/>
  <c r="U3275"/>
  <c r="AB3275"/>
  <c r="T3275"/>
  <c r="C3275" s="1"/>
  <c r="B3276" s="1"/>
  <c r="X3275"/>
  <c r="Q3275"/>
  <c r="I3275"/>
  <c r="J3275"/>
  <c r="O3275"/>
  <c r="H3275"/>
  <c r="A3276" l="1"/>
  <c r="P3275"/>
  <c r="Y3275"/>
  <c r="Z3275"/>
  <c r="AA3275"/>
  <c r="K3275"/>
  <c r="M3275" s="1"/>
  <c r="L3275"/>
  <c r="N3275" s="1"/>
  <c r="G3276" l="1"/>
  <c r="V3276" l="1"/>
  <c r="W3276"/>
  <c r="S3276"/>
  <c r="AB3276" l="1"/>
  <c r="AA3276" s="1"/>
  <c r="T3276"/>
  <c r="AC3276"/>
  <c r="X3276"/>
  <c r="Q3276"/>
  <c r="H3276"/>
  <c r="I3276"/>
  <c r="J3276"/>
  <c r="O3276"/>
  <c r="C3276" l="1"/>
  <c r="B3277" s="1"/>
  <c r="K3276"/>
  <c r="M3276" s="1"/>
  <c r="L3276"/>
  <c r="N3276" s="1"/>
  <c r="P3276"/>
  <c r="Y3276"/>
  <c r="Z3276"/>
  <c r="U3276"/>
  <c r="G3277"/>
  <c r="W3277" l="1"/>
  <c r="S3277"/>
  <c r="V3277"/>
  <c r="A3277"/>
  <c r="AB3277" l="1"/>
  <c r="AA3277" s="1"/>
  <c r="T3277"/>
  <c r="AC3277"/>
  <c r="X3277"/>
  <c r="Q3277"/>
  <c r="O3277"/>
  <c r="H3277"/>
  <c r="J3277"/>
  <c r="I3277"/>
  <c r="C3277" l="1"/>
  <c r="B3278" s="1"/>
  <c r="U3277"/>
  <c r="K3277"/>
  <c r="M3277" s="1"/>
  <c r="L3277"/>
  <c r="N3277" s="1"/>
  <c r="P3277"/>
  <c r="Y3277"/>
  <c r="Z3277"/>
  <c r="G3278"/>
  <c r="A3278" l="1"/>
  <c r="S3278"/>
  <c r="V3278"/>
  <c r="W3278"/>
  <c r="AB3278" l="1"/>
  <c r="AA3278" s="1"/>
  <c r="T3278"/>
  <c r="U3278" s="1"/>
  <c r="C3278" s="1"/>
  <c r="B3279" s="1"/>
  <c r="AC3278"/>
  <c r="X3278"/>
  <c r="Q3278"/>
  <c r="J3278"/>
  <c r="H3278"/>
  <c r="I3278"/>
  <c r="O3278"/>
  <c r="A3279" l="1"/>
  <c r="P3278"/>
  <c r="Y3278"/>
  <c r="Z3278"/>
  <c r="K3278"/>
  <c r="M3278" s="1"/>
  <c r="L3278"/>
  <c r="N3278" s="1"/>
  <c r="G3279" l="1"/>
  <c r="S3279" l="1"/>
  <c r="V3279"/>
  <c r="W3279"/>
  <c r="AB3279" l="1"/>
  <c r="AA3279" s="1"/>
  <c r="T3279"/>
  <c r="AC3279"/>
  <c r="Q3279"/>
  <c r="X3279"/>
  <c r="O3279"/>
  <c r="J3279"/>
  <c r="H3279"/>
  <c r="I3279"/>
  <c r="C3279" l="1"/>
  <c r="B3280" s="1"/>
  <c r="U3279"/>
  <c r="K3279"/>
  <c r="M3279" s="1"/>
  <c r="L3279"/>
  <c r="N3279" s="1"/>
  <c r="H3280"/>
  <c r="Y3279"/>
  <c r="Z3279"/>
  <c r="P3279"/>
  <c r="A3280" l="1"/>
  <c r="G3280"/>
  <c r="S3280" l="1"/>
  <c r="V3280"/>
  <c r="W3280"/>
  <c r="AB3280" l="1"/>
  <c r="AA3280" s="1"/>
  <c r="T3280"/>
  <c r="AC3280"/>
  <c r="X3280"/>
  <c r="Q3280"/>
  <c r="I3280"/>
  <c r="J3280"/>
  <c r="O3280"/>
  <c r="C3280" l="1"/>
  <c r="B3281" s="1"/>
  <c r="Z3280"/>
  <c r="P3280"/>
  <c r="Y3280"/>
  <c r="G3281"/>
  <c r="U3280"/>
  <c r="K3280"/>
  <c r="M3280" s="1"/>
  <c r="L3280"/>
  <c r="N3280" s="1"/>
  <c r="A3281" l="1"/>
  <c r="S3281"/>
  <c r="G3282"/>
  <c r="V3281"/>
  <c r="W3281"/>
  <c r="AB3281" l="1"/>
  <c r="AA3281" s="1"/>
  <c r="T3281"/>
  <c r="U3281" s="1"/>
  <c r="C3281" s="1"/>
  <c r="B3282" s="1"/>
  <c r="AC3281"/>
  <c r="V3282"/>
  <c r="W3282"/>
  <c r="S3282"/>
  <c r="X3281"/>
  <c r="Q3281"/>
  <c r="H3281"/>
  <c r="I3281"/>
  <c r="O3281"/>
  <c r="J3281"/>
  <c r="A3282" l="1"/>
  <c r="H3282"/>
  <c r="AB3282"/>
  <c r="AA3282" s="1"/>
  <c r="T3282"/>
  <c r="U3282" s="1"/>
  <c r="C3282" s="1"/>
  <c r="B3283" s="1"/>
  <c r="AC3282"/>
  <c r="K3281"/>
  <c r="M3281" s="1"/>
  <c r="L3281"/>
  <c r="N3281" s="1"/>
  <c r="I3282"/>
  <c r="O3282"/>
  <c r="P3281"/>
  <c r="Y3281"/>
  <c r="Z3281"/>
  <c r="X3282"/>
  <c r="Q3282"/>
  <c r="J3282"/>
  <c r="A3283" l="1"/>
  <c r="P3282"/>
  <c r="Y3282"/>
  <c r="Z3282"/>
  <c r="L3282"/>
  <c r="N3282" s="1"/>
  <c r="K3282"/>
  <c r="M3282" s="1"/>
  <c r="G3283" l="1"/>
  <c r="V3283" l="1"/>
  <c r="W3283"/>
  <c r="S3283"/>
  <c r="X3283" l="1"/>
  <c r="Q3283"/>
  <c r="I3283"/>
  <c r="O3283"/>
  <c r="J3283"/>
  <c r="H3283"/>
  <c r="AC3283"/>
  <c r="AB3283"/>
  <c r="AA3283" s="1"/>
  <c r="T3283"/>
  <c r="U3283" s="1"/>
  <c r="C3283" l="1"/>
  <c r="B3284" s="1"/>
  <c r="G3284"/>
  <c r="K3283"/>
  <c r="M3283" s="1"/>
  <c r="L3283"/>
  <c r="N3283" s="1"/>
  <c r="P3283"/>
  <c r="Y3283"/>
  <c r="Z3283"/>
  <c r="A3284" l="1"/>
  <c r="V3284"/>
  <c r="W3284"/>
  <c r="S3284"/>
  <c r="AB3284" l="1"/>
  <c r="AA3284" s="1"/>
  <c r="T3284"/>
  <c r="U3284" s="1"/>
  <c r="C3284" s="1"/>
  <c r="B3285" s="1"/>
  <c r="AC3284"/>
  <c r="X3284"/>
  <c r="Q3284"/>
  <c r="O3284"/>
  <c r="I3284"/>
  <c r="H3284"/>
  <c r="J3284"/>
  <c r="A3285" l="1"/>
  <c r="K3284"/>
  <c r="M3284" s="1"/>
  <c r="L3284"/>
  <c r="N3284" s="1"/>
  <c r="P3284"/>
  <c r="Y3284"/>
  <c r="Z3284"/>
  <c r="G3285" l="1"/>
  <c r="W3285" l="1"/>
  <c r="S3285"/>
  <c r="V3285"/>
  <c r="AB3285" l="1"/>
  <c r="AA3285" s="1"/>
  <c r="T3285"/>
  <c r="AC3285"/>
  <c r="X3285"/>
  <c r="Q3285"/>
  <c r="J3285"/>
  <c r="H3285"/>
  <c r="I3285"/>
  <c r="O3285"/>
  <c r="C3285" l="1"/>
  <c r="B3286" s="1"/>
  <c r="U3285"/>
  <c r="G3286"/>
  <c r="K3285"/>
  <c r="M3285" s="1"/>
  <c r="L3285"/>
  <c r="N3285" s="1"/>
  <c r="P3285"/>
  <c r="Y3285"/>
  <c r="Z3285"/>
  <c r="A3286" l="1"/>
  <c r="S3286"/>
  <c r="V3286"/>
  <c r="W3286"/>
  <c r="AB3286" l="1"/>
  <c r="AA3286" s="1"/>
  <c r="T3286"/>
  <c r="U3286" s="1"/>
  <c r="C3286" s="1"/>
  <c r="B3287" s="1"/>
  <c r="AC3286"/>
  <c r="X3286"/>
  <c r="Q3286"/>
  <c r="H3286"/>
  <c r="I3286"/>
  <c r="O3286"/>
  <c r="J3286"/>
  <c r="A3287" l="1"/>
  <c r="P3286"/>
  <c r="Y3286"/>
  <c r="Z3286"/>
  <c r="K3286"/>
  <c r="M3286" s="1"/>
  <c r="L3286"/>
  <c r="N3286" s="1"/>
  <c r="G3287" l="1"/>
  <c r="S3287" l="1"/>
  <c r="V3287"/>
  <c r="W3287"/>
  <c r="AB3287" l="1"/>
  <c r="AA3287" s="1"/>
  <c r="T3287"/>
  <c r="AC3287"/>
  <c r="Q3287"/>
  <c r="X3287"/>
  <c r="I3287"/>
  <c r="O3287"/>
  <c r="J3287"/>
  <c r="H3287"/>
  <c r="U3287" l="1"/>
  <c r="C3287" s="1"/>
  <c r="B3288" s="1"/>
  <c r="Y3287"/>
  <c r="Z3287"/>
  <c r="P3287"/>
  <c r="G3288"/>
  <c r="K3287"/>
  <c r="M3287" s="1"/>
  <c r="L3287"/>
  <c r="N3287" s="1"/>
  <c r="A3288" l="1"/>
  <c r="S3288"/>
  <c r="V3288"/>
  <c r="W3288"/>
  <c r="AB3288" l="1"/>
  <c r="AA3288" s="1"/>
  <c r="T3288"/>
  <c r="U3288" s="1"/>
  <c r="C3288" s="1"/>
  <c r="B3289" s="1"/>
  <c r="AC3288"/>
  <c r="X3288"/>
  <c r="Q3288"/>
  <c r="H3288"/>
  <c r="J3288"/>
  <c r="O3288"/>
  <c r="I3288"/>
  <c r="A3289" l="1"/>
  <c r="Z3288"/>
  <c r="P3288"/>
  <c r="Y3288"/>
  <c r="K3288"/>
  <c r="M3288" s="1"/>
  <c r="L3288"/>
  <c r="N3288" s="1"/>
  <c r="G3289"/>
  <c r="S3289" l="1"/>
  <c r="V3289"/>
  <c r="W3289"/>
  <c r="AB3289" l="1"/>
  <c r="AA3289" s="1"/>
  <c r="T3289"/>
  <c r="AC3289"/>
  <c r="X3289"/>
  <c r="Q3289"/>
  <c r="O3289"/>
  <c r="H3289"/>
  <c r="J3289"/>
  <c r="I3289"/>
  <c r="C3289" l="1"/>
  <c r="B3290" s="1"/>
  <c r="U3289"/>
  <c r="G3290"/>
  <c r="K3289"/>
  <c r="M3289" s="1"/>
  <c r="L3289"/>
  <c r="N3289" s="1"/>
  <c r="P3289"/>
  <c r="Y3289"/>
  <c r="Z3289"/>
  <c r="A3290" l="1"/>
  <c r="V3290"/>
  <c r="W3290"/>
  <c r="S3290"/>
  <c r="X3290" l="1"/>
  <c r="Q3290"/>
  <c r="I3290"/>
  <c r="H3290"/>
  <c r="J3290"/>
  <c r="O3290"/>
  <c r="AB3290"/>
  <c r="T3290"/>
  <c r="U3290" s="1"/>
  <c r="AC3290"/>
  <c r="C3290" l="1"/>
  <c r="B3291" s="1"/>
  <c r="L3290"/>
  <c r="N3290" s="1"/>
  <c r="K3290"/>
  <c r="M3290" s="1"/>
  <c r="P3290"/>
  <c r="Y3290"/>
  <c r="Z3290"/>
  <c r="AA3290"/>
  <c r="A3291" l="1"/>
  <c r="G3291"/>
  <c r="V3291" l="1"/>
  <c r="W3291"/>
  <c r="S3291"/>
  <c r="AC3291" l="1"/>
  <c r="U3291"/>
  <c r="AB3291"/>
  <c r="T3291"/>
  <c r="C3291" s="1"/>
  <c r="B3292" s="1"/>
  <c r="X3291"/>
  <c r="Q3291"/>
  <c r="O3291"/>
  <c r="J3291"/>
  <c r="H3291"/>
  <c r="I3291"/>
  <c r="A3292" l="1"/>
  <c r="G3292"/>
  <c r="AA3291"/>
  <c r="K3291"/>
  <c r="M3291" s="1"/>
  <c r="L3291"/>
  <c r="N3291" s="1"/>
  <c r="P3291"/>
  <c r="Y3291"/>
  <c r="Z3291"/>
  <c r="V3292" l="1"/>
  <c r="W3292"/>
  <c r="S3292"/>
  <c r="X3292" l="1"/>
  <c r="Q3292"/>
  <c r="J3292"/>
  <c r="H3292"/>
  <c r="I3292"/>
  <c r="O3292"/>
  <c r="AB3292"/>
  <c r="T3292"/>
  <c r="AC3292"/>
  <c r="U3292"/>
  <c r="C3292" s="1"/>
  <c r="B3293" s="1"/>
  <c r="A3293" l="1"/>
  <c r="G3293"/>
  <c r="K3292"/>
  <c r="M3292" s="1"/>
  <c r="L3292"/>
  <c r="N3292" s="1"/>
  <c r="P3292"/>
  <c r="Y3292"/>
  <c r="Z3292"/>
  <c r="AA3292"/>
  <c r="W3293" l="1"/>
  <c r="S3293"/>
  <c r="V3293"/>
  <c r="AB3293" l="1"/>
  <c r="AA3293" s="1"/>
  <c r="T3293"/>
  <c r="AC3293"/>
  <c r="X3293"/>
  <c r="Q3293"/>
  <c r="I3293"/>
  <c r="H3293"/>
  <c r="J3293"/>
  <c r="O3293"/>
  <c r="C3293" l="1"/>
  <c r="B3294" s="1"/>
  <c r="U3293"/>
  <c r="P3293"/>
  <c r="Y3293"/>
  <c r="Z3293"/>
  <c r="K3293"/>
  <c r="M3293" s="1"/>
  <c r="L3293"/>
  <c r="N3293" s="1"/>
  <c r="A3294" l="1"/>
  <c r="G3294"/>
  <c r="S3294" l="1"/>
  <c r="V3294"/>
  <c r="W3294"/>
  <c r="X3294" l="1"/>
  <c r="Q3294"/>
  <c r="H3294"/>
  <c r="J3294"/>
  <c r="I3294"/>
  <c r="O3294"/>
  <c r="AB3294"/>
  <c r="T3294"/>
  <c r="AC3294"/>
  <c r="U3294"/>
  <c r="C3294" s="1"/>
  <c r="B3295" s="1"/>
  <c r="A3295" l="1"/>
  <c r="H3295"/>
  <c r="G3295"/>
  <c r="K3294"/>
  <c r="M3294" s="1"/>
  <c r="L3294"/>
  <c r="N3294" s="1"/>
  <c r="P3294"/>
  <c r="Y3294"/>
  <c r="Z3294"/>
  <c r="AA3294"/>
  <c r="S3295" l="1"/>
  <c r="V3295"/>
  <c r="W3295"/>
  <c r="AB3295" l="1"/>
  <c r="AA3295" s="1"/>
  <c r="T3295"/>
  <c r="AC3295"/>
  <c r="Q3295"/>
  <c r="X3295"/>
  <c r="I3295"/>
  <c r="O3295"/>
  <c r="J3295"/>
  <c r="C3295" l="1"/>
  <c r="B3296" s="1"/>
  <c r="Y3295"/>
  <c r="Z3295"/>
  <c r="P3295"/>
  <c r="G3296"/>
  <c r="U3295"/>
  <c r="K3295"/>
  <c r="M3295" s="1"/>
  <c r="L3295"/>
  <c r="N3295" s="1"/>
  <c r="A3296" l="1"/>
  <c r="S3296"/>
  <c r="G3297"/>
  <c r="V3296"/>
  <c r="W3296"/>
  <c r="C3296" l="1"/>
  <c r="B3297" s="1"/>
  <c r="S3297"/>
  <c r="V3297"/>
  <c r="W3297"/>
  <c r="AB3296"/>
  <c r="T3296"/>
  <c r="AC3296"/>
  <c r="U3296"/>
  <c r="X3296"/>
  <c r="Q3296"/>
  <c r="H3296"/>
  <c r="J3296"/>
  <c r="O3296"/>
  <c r="I3296"/>
  <c r="A3297" l="1"/>
  <c r="H3297"/>
  <c r="X3297"/>
  <c r="Q3297"/>
  <c r="AB3297"/>
  <c r="AA3297" s="1"/>
  <c r="T3297"/>
  <c r="AC3297"/>
  <c r="U3297"/>
  <c r="C3297" s="1"/>
  <c r="B3298" s="1"/>
  <c r="Z3296"/>
  <c r="O3297"/>
  <c r="P3296"/>
  <c r="Y3296"/>
  <c r="J3297"/>
  <c r="K3296"/>
  <c r="M3296" s="1"/>
  <c r="L3296"/>
  <c r="N3296" s="1"/>
  <c r="I3297"/>
  <c r="AA3296"/>
  <c r="A3298" l="1"/>
  <c r="N3297"/>
  <c r="K3297"/>
  <c r="G3298" s="1"/>
  <c r="L3297"/>
  <c r="P3297"/>
  <c r="Y3297"/>
  <c r="Z3297"/>
  <c r="V3298" l="1"/>
  <c r="W3298"/>
  <c r="S3298"/>
  <c r="M3297"/>
  <c r="X3298" l="1"/>
  <c r="Q3298"/>
  <c r="O3298"/>
  <c r="H3298"/>
  <c r="I3298"/>
  <c r="J3298"/>
  <c r="AB3298"/>
  <c r="T3298"/>
  <c r="AC3298"/>
  <c r="U3298"/>
  <c r="C3298" s="1"/>
  <c r="B3299" s="1"/>
  <c r="A3299" l="1"/>
  <c r="P3298"/>
  <c r="Y3298"/>
  <c r="Z3298"/>
  <c r="L3298"/>
  <c r="N3298" s="1"/>
  <c r="K3298"/>
  <c r="M3298" s="1"/>
  <c r="AA3298"/>
  <c r="G3299" l="1"/>
  <c r="V3299" l="1"/>
  <c r="W3299"/>
  <c r="S3299"/>
  <c r="X3299" l="1"/>
  <c r="Q3299"/>
  <c r="O3299"/>
  <c r="J3299"/>
  <c r="H3299"/>
  <c r="I3299"/>
  <c r="AC3299"/>
  <c r="AB3299"/>
  <c r="AA3299" s="1"/>
  <c r="T3299"/>
  <c r="U3299" s="1"/>
  <c r="P3299" l="1"/>
  <c r="Y3299"/>
  <c r="Z3299"/>
  <c r="K3299"/>
  <c r="M3299" s="1"/>
  <c r="L3299"/>
  <c r="N3299" s="1"/>
  <c r="C3299"/>
  <c r="B3300" s="1"/>
  <c r="A3300" l="1"/>
  <c r="G3300"/>
  <c r="V3300" l="1"/>
  <c r="W3300"/>
  <c r="S3300"/>
  <c r="X3300" l="1"/>
  <c r="Q3300"/>
  <c r="I3300"/>
  <c r="O3300"/>
  <c r="H3300"/>
  <c r="J3300"/>
  <c r="AB3300"/>
  <c r="T3300"/>
  <c r="AC3300"/>
  <c r="U3300"/>
  <c r="C3300" s="1"/>
  <c r="B3301" s="1"/>
  <c r="A3301" l="1"/>
  <c r="K3300"/>
  <c r="M3300" s="1"/>
  <c r="L3300"/>
  <c r="N3300" s="1"/>
  <c r="P3300"/>
  <c r="Y3300"/>
  <c r="Z3300"/>
  <c r="G3301"/>
  <c r="AA3300"/>
  <c r="W3301" l="1"/>
  <c r="S3301"/>
  <c r="V3301"/>
  <c r="AB3301" l="1"/>
  <c r="AA3301" s="1"/>
  <c r="T3301"/>
  <c r="AC3301"/>
  <c r="X3301"/>
  <c r="Q3301"/>
  <c r="J3301"/>
  <c r="O3301"/>
  <c r="H3301"/>
  <c r="I3301"/>
  <c r="C3301" l="1"/>
  <c r="B3302" s="1"/>
  <c r="P3301"/>
  <c r="Y3301"/>
  <c r="Z3301"/>
  <c r="K3301"/>
  <c r="M3301" s="1"/>
  <c r="L3301"/>
  <c r="N3301" s="1"/>
  <c r="U3301"/>
  <c r="A3302" l="1"/>
  <c r="G3302"/>
  <c r="S3302" l="1"/>
  <c r="V3302"/>
  <c r="W3302"/>
  <c r="AB3302" l="1"/>
  <c r="AA3302" s="1"/>
  <c r="T3302"/>
  <c r="AC3302"/>
  <c r="X3302"/>
  <c r="Q3302"/>
  <c r="I3302"/>
  <c r="O3302"/>
  <c r="H3302"/>
  <c r="J3302"/>
  <c r="C3302" l="1"/>
  <c r="B3303" s="1"/>
  <c r="U3302"/>
  <c r="P3302"/>
  <c r="Y3302"/>
  <c r="Z3302"/>
  <c r="G3303"/>
  <c r="K3302"/>
  <c r="M3302" s="1"/>
  <c r="L3302"/>
  <c r="N3302" s="1"/>
  <c r="S3303" l="1"/>
  <c r="V3303"/>
  <c r="W3303"/>
  <c r="A3303"/>
  <c r="AB3303" l="1"/>
  <c r="AA3303" s="1"/>
  <c r="T3303"/>
  <c r="AC3303"/>
  <c r="Q3303"/>
  <c r="X3303"/>
  <c r="H3303"/>
  <c r="O3303"/>
  <c r="J3303"/>
  <c r="I3303"/>
  <c r="C3303" l="1"/>
  <c r="B3304" s="1"/>
  <c r="U3303"/>
  <c r="K3303"/>
  <c r="M3303" s="1"/>
  <c r="L3303"/>
  <c r="N3303" s="1"/>
  <c r="Y3303"/>
  <c r="Z3303"/>
  <c r="P3303"/>
  <c r="A3304" l="1"/>
  <c r="G3304"/>
  <c r="S3304" l="1"/>
  <c r="V3304"/>
  <c r="W3304"/>
  <c r="AB3304" l="1"/>
  <c r="AA3304" s="1"/>
  <c r="T3304"/>
  <c r="AC3304"/>
  <c r="X3304"/>
  <c r="Q3304"/>
  <c r="H3304"/>
  <c r="I3304"/>
  <c r="J3304"/>
  <c r="O3304"/>
  <c r="C3304" l="1"/>
  <c r="B3305" s="1"/>
  <c r="Z3304"/>
  <c r="P3304"/>
  <c r="Y3304"/>
  <c r="U3304"/>
  <c r="K3304"/>
  <c r="M3304" s="1"/>
  <c r="L3304"/>
  <c r="N3304" s="1"/>
  <c r="A3305" l="1"/>
  <c r="G3305"/>
  <c r="S3305" l="1"/>
  <c r="V3305"/>
  <c r="W3305"/>
  <c r="AB3305" l="1"/>
  <c r="AA3305" s="1"/>
  <c r="T3305"/>
  <c r="AC3305"/>
  <c r="X3305"/>
  <c r="Q3305"/>
  <c r="O3305"/>
  <c r="I3305"/>
  <c r="H3305"/>
  <c r="J3305"/>
  <c r="C3305" l="1"/>
  <c r="B3306" s="1"/>
  <c r="K3305"/>
  <c r="M3305" s="1"/>
  <c r="L3305"/>
  <c r="N3305" s="1"/>
  <c r="P3305"/>
  <c r="Y3305"/>
  <c r="Z3305"/>
  <c r="U3305"/>
  <c r="A3306" l="1"/>
  <c r="G3306"/>
  <c r="V3306" l="1"/>
  <c r="W3306"/>
  <c r="S3306"/>
  <c r="X3306" l="1"/>
  <c r="Q3306"/>
  <c r="O3306"/>
  <c r="H3306"/>
  <c r="J3306"/>
  <c r="I3306"/>
  <c r="AB3306"/>
  <c r="T3306"/>
  <c r="AC3306"/>
  <c r="U3306"/>
  <c r="C3306" s="1"/>
  <c r="B3307" s="1"/>
  <c r="A3307" l="1"/>
  <c r="P3306"/>
  <c r="Y3306"/>
  <c r="Z3306"/>
  <c r="G3307"/>
  <c r="L3306"/>
  <c r="N3306" s="1"/>
  <c r="K3306"/>
  <c r="M3306" s="1"/>
  <c r="AA3306"/>
  <c r="V3307" l="1"/>
  <c r="W3307"/>
  <c r="S3307"/>
  <c r="X3307" l="1"/>
  <c r="Q3307"/>
  <c r="H3307"/>
  <c r="J3307"/>
  <c r="O3307"/>
  <c r="I3307"/>
  <c r="AC3307"/>
  <c r="AB3307"/>
  <c r="AA3307" s="1"/>
  <c r="T3307"/>
  <c r="U3307" s="1"/>
  <c r="P3307" l="1"/>
  <c r="Y3307"/>
  <c r="Z3307"/>
  <c r="C3307"/>
  <c r="B3308" s="1"/>
  <c r="K3307"/>
  <c r="M3307" s="1"/>
  <c r="L3307"/>
  <c r="N3307" s="1"/>
  <c r="A3308" l="1"/>
  <c r="G3308"/>
  <c r="V3308" l="1"/>
  <c r="W3308"/>
  <c r="S3308"/>
  <c r="X3308" l="1"/>
  <c r="Q3308"/>
  <c r="H3308"/>
  <c r="J3308"/>
  <c r="O3308"/>
  <c r="I3308"/>
  <c r="AB3308"/>
  <c r="T3308"/>
  <c r="AC3308"/>
  <c r="U3308"/>
  <c r="C3308" s="1"/>
  <c r="B3309" s="1"/>
  <c r="A3309" l="1"/>
  <c r="P3308"/>
  <c r="Y3308"/>
  <c r="Z3308"/>
  <c r="K3308"/>
  <c r="M3308" s="1"/>
  <c r="L3308"/>
  <c r="N3308" s="1"/>
  <c r="AA3308"/>
  <c r="G3309" l="1"/>
  <c r="W3309" l="1"/>
  <c r="S3309"/>
  <c r="V3309"/>
  <c r="AB3309" l="1"/>
  <c r="AA3309" s="1"/>
  <c r="T3309"/>
  <c r="AC3309"/>
  <c r="X3309"/>
  <c r="Q3309"/>
  <c r="O3309"/>
  <c r="H3309"/>
  <c r="J3309"/>
  <c r="I3309"/>
  <c r="C3309" l="1"/>
  <c r="B3310" s="1"/>
  <c r="H3310"/>
  <c r="G3310"/>
  <c r="K3309"/>
  <c r="M3309" s="1"/>
  <c r="L3309"/>
  <c r="N3309" s="1"/>
  <c r="P3309"/>
  <c r="Y3309"/>
  <c r="Z3309"/>
  <c r="U3309"/>
  <c r="A3310" l="1"/>
  <c r="S3310"/>
  <c r="V3310"/>
  <c r="W3310"/>
  <c r="AB3310" l="1"/>
  <c r="AA3310" s="1"/>
  <c r="T3310"/>
  <c r="U3310" s="1"/>
  <c r="C3310" s="1"/>
  <c r="B3311" s="1"/>
  <c r="AC3310"/>
  <c r="X3310"/>
  <c r="Q3310"/>
  <c r="I3310"/>
  <c r="O3310"/>
  <c r="J3310"/>
  <c r="A3311" l="1"/>
  <c r="P3310"/>
  <c r="Y3310"/>
  <c r="Z3310"/>
  <c r="G3311"/>
  <c r="K3310"/>
  <c r="M3310" s="1"/>
  <c r="L3310"/>
  <c r="N3310" s="1"/>
  <c r="S3311" l="1"/>
  <c r="G3312"/>
  <c r="V3311"/>
  <c r="W3311"/>
  <c r="Q3311" l="1"/>
  <c r="X3311"/>
  <c r="H3311"/>
  <c r="J3311"/>
  <c r="O3311"/>
  <c r="I3311"/>
  <c r="AB3311"/>
  <c r="T3311"/>
  <c r="AC3311"/>
  <c r="U3311"/>
  <c r="C3311"/>
  <c r="B3312" s="1"/>
  <c r="S3312"/>
  <c r="V3312"/>
  <c r="W3312"/>
  <c r="A3312" l="1"/>
  <c r="H3312"/>
  <c r="J3312"/>
  <c r="AB3312"/>
  <c r="AA3312" s="1"/>
  <c r="T3312"/>
  <c r="U3312" s="1"/>
  <c r="C3312" s="1"/>
  <c r="B3313" s="1"/>
  <c r="AC3312"/>
  <c r="Y3311"/>
  <c r="Z3311"/>
  <c r="O3312"/>
  <c r="P3311"/>
  <c r="K3311"/>
  <c r="M3311" s="1"/>
  <c r="L3311"/>
  <c r="N3311" s="1"/>
  <c r="I3312"/>
  <c r="X3312"/>
  <c r="Q3312"/>
  <c r="AA3311"/>
  <c r="A3313" l="1"/>
  <c r="G3313"/>
  <c r="Z3312"/>
  <c r="P3312"/>
  <c r="Y3312"/>
  <c r="M3312"/>
  <c r="N3312"/>
  <c r="K3312"/>
  <c r="L3312"/>
  <c r="S3313" l="1"/>
  <c r="V3313"/>
  <c r="W3313"/>
  <c r="AB3313" l="1"/>
  <c r="AA3313" s="1"/>
  <c r="T3313"/>
  <c r="U3313" s="1"/>
  <c r="AC3313"/>
  <c r="X3313"/>
  <c r="Q3313"/>
  <c r="O3313"/>
  <c r="I3313"/>
  <c r="J3313"/>
  <c r="H3313"/>
  <c r="K3313" l="1"/>
  <c r="M3313" s="1"/>
  <c r="L3313"/>
  <c r="N3313" s="1"/>
  <c r="C3313"/>
  <c r="B3314" s="1"/>
  <c r="P3313"/>
  <c r="Y3313"/>
  <c r="Z3313"/>
  <c r="G3314" l="1"/>
  <c r="A3314"/>
  <c r="V3314" l="1"/>
  <c r="W3314"/>
  <c r="S3314"/>
  <c r="X3314" l="1"/>
  <c r="Q3314"/>
  <c r="O3314"/>
  <c r="H3314"/>
  <c r="I3314"/>
  <c r="J3314"/>
  <c r="AB3314"/>
  <c r="T3314"/>
  <c r="AC3314"/>
  <c r="U3314"/>
  <c r="C3314" s="1"/>
  <c r="B3315" s="1"/>
  <c r="A3315" l="1"/>
  <c r="P3314"/>
  <c r="Y3314"/>
  <c r="Z3314"/>
  <c r="L3314"/>
  <c r="N3314" s="1"/>
  <c r="K3314"/>
  <c r="M3314" s="1"/>
  <c r="AA3314"/>
  <c r="G3315" l="1"/>
  <c r="V3315" l="1"/>
  <c r="W3315"/>
  <c r="S3315"/>
  <c r="X3315" l="1"/>
  <c r="Q3315"/>
  <c r="H3315"/>
  <c r="J3315"/>
  <c r="I3315"/>
  <c r="O3315"/>
  <c r="AC3315"/>
  <c r="AB3315"/>
  <c r="AA3315" s="1"/>
  <c r="T3315"/>
  <c r="U3315" s="1"/>
  <c r="G3316" l="1"/>
  <c r="C3315"/>
  <c r="B3316" s="1"/>
  <c r="K3315"/>
  <c r="M3315" s="1"/>
  <c r="L3315"/>
  <c r="N3315" s="1"/>
  <c r="P3315"/>
  <c r="Y3315"/>
  <c r="Z3315"/>
  <c r="V3316" l="1"/>
  <c r="W3316"/>
  <c r="S3316"/>
  <c r="A3316"/>
  <c r="X3316" l="1"/>
  <c r="Q3316"/>
  <c r="O3316"/>
  <c r="I3316"/>
  <c r="J3316"/>
  <c r="H3316"/>
  <c r="AB3316"/>
  <c r="T3316"/>
  <c r="AC3316"/>
  <c r="U3316"/>
  <c r="C3316" s="1"/>
  <c r="B3317" s="1"/>
  <c r="A3317" l="1"/>
  <c r="P3316"/>
  <c r="Y3316"/>
  <c r="Z3316"/>
  <c r="K3316"/>
  <c r="M3316" s="1"/>
  <c r="L3316"/>
  <c r="N3316" s="1"/>
  <c r="AA3316"/>
  <c r="G3317" l="1"/>
  <c r="W3317" l="1"/>
  <c r="S3317"/>
  <c r="V3317"/>
  <c r="AB3317" l="1"/>
  <c r="AA3317" s="1"/>
  <c r="T3317"/>
  <c r="AC3317"/>
  <c r="X3317"/>
  <c r="Q3317"/>
  <c r="I3317"/>
  <c r="O3317"/>
  <c r="H3317"/>
  <c r="J3317"/>
  <c r="C3317" l="1"/>
  <c r="B3318" s="1"/>
  <c r="U3317"/>
  <c r="P3317"/>
  <c r="Y3317"/>
  <c r="Z3317"/>
  <c r="K3317"/>
  <c r="M3317" s="1"/>
  <c r="L3317"/>
  <c r="N3317" s="1"/>
  <c r="A3318" l="1"/>
  <c r="G3318"/>
  <c r="S3318" l="1"/>
  <c r="V3318"/>
  <c r="W3318"/>
  <c r="X3318" l="1"/>
  <c r="Q3318"/>
  <c r="H3318"/>
  <c r="O3318"/>
  <c r="J3318"/>
  <c r="I3318"/>
  <c r="AB3318"/>
  <c r="T3318"/>
  <c r="AC3318"/>
  <c r="U3318"/>
  <c r="C3318" s="1"/>
  <c r="B3319" s="1"/>
  <c r="A3319" l="1"/>
  <c r="P3318"/>
  <c r="Y3318"/>
  <c r="Z3318"/>
  <c r="K3318"/>
  <c r="M3318" s="1"/>
  <c r="L3318"/>
  <c r="N3318" s="1"/>
  <c r="AA3318"/>
  <c r="G3319" l="1"/>
  <c r="S3319" l="1"/>
  <c r="V3319"/>
  <c r="W3319"/>
  <c r="AB3319" l="1"/>
  <c r="AA3319" s="1"/>
  <c r="T3319"/>
  <c r="AC3319"/>
  <c r="Q3319"/>
  <c r="X3319"/>
  <c r="O3319"/>
  <c r="H3319"/>
  <c r="I3319"/>
  <c r="J3319"/>
  <c r="C3319" l="1"/>
  <c r="B3320" s="1"/>
  <c r="U3319"/>
  <c r="G3320"/>
  <c r="K3319"/>
  <c r="M3319" s="1"/>
  <c r="L3319"/>
  <c r="N3319" s="1"/>
  <c r="Y3319"/>
  <c r="Z3319"/>
  <c r="P3319"/>
  <c r="A3320" l="1"/>
  <c r="S3320"/>
  <c r="V3320"/>
  <c r="W3320"/>
  <c r="AB3320" l="1"/>
  <c r="AA3320" s="1"/>
  <c r="T3320"/>
  <c r="U3320" s="1"/>
  <c r="C3320" s="1"/>
  <c r="B3321" s="1"/>
  <c r="AC3320"/>
  <c r="X3320"/>
  <c r="Q3320"/>
  <c r="I3320"/>
  <c r="J3320"/>
  <c r="O3320"/>
  <c r="H3320"/>
  <c r="A3321" l="1"/>
  <c r="Z3320"/>
  <c r="P3320"/>
  <c r="Y3320"/>
  <c r="G3321"/>
  <c r="K3320"/>
  <c r="M3320" s="1"/>
  <c r="L3320"/>
  <c r="N3320" s="1"/>
  <c r="S3321" l="1"/>
  <c r="V3321"/>
  <c r="W3321"/>
  <c r="AB3321" l="1"/>
  <c r="AA3321" s="1"/>
  <c r="T3321"/>
  <c r="AC3321"/>
  <c r="X3321"/>
  <c r="Q3321"/>
  <c r="H3321"/>
  <c r="I3321"/>
  <c r="O3321"/>
  <c r="J3321"/>
  <c r="C3321" l="1"/>
  <c r="B3322" s="1"/>
  <c r="K3321"/>
  <c r="M3321" s="1"/>
  <c r="L3321"/>
  <c r="N3321" s="1"/>
  <c r="P3321"/>
  <c r="Y3321"/>
  <c r="Z3321"/>
  <c r="U3321"/>
  <c r="A3322" l="1"/>
  <c r="G3322"/>
  <c r="V3322" l="1"/>
  <c r="W3322"/>
  <c r="S3322"/>
  <c r="X3322" l="1"/>
  <c r="Q3322"/>
  <c r="I3322"/>
  <c r="O3322"/>
  <c r="H3322"/>
  <c r="J3322"/>
  <c r="AB3322"/>
  <c r="T3322"/>
  <c r="AC3322"/>
  <c r="U3322"/>
  <c r="C3322" s="1"/>
  <c r="B3323" s="1"/>
  <c r="A3323" l="1"/>
  <c r="L3322"/>
  <c r="N3322" s="1"/>
  <c r="K3322"/>
  <c r="M3322" s="1"/>
  <c r="P3322"/>
  <c r="Y3322"/>
  <c r="Z3322"/>
  <c r="G3323"/>
  <c r="AA3322"/>
  <c r="V3323" l="1"/>
  <c r="W3323"/>
  <c r="S3323"/>
  <c r="X3323" l="1"/>
  <c r="Q3323"/>
  <c r="J3323"/>
  <c r="H3323"/>
  <c r="O3323"/>
  <c r="I3323"/>
  <c r="AC3323"/>
  <c r="AB3323"/>
  <c r="AA3323" s="1"/>
  <c r="T3323"/>
  <c r="U3323" s="1"/>
  <c r="C3323" s="1"/>
  <c r="B3324" s="1"/>
  <c r="A3324" l="1"/>
  <c r="P3323"/>
  <c r="Y3323"/>
  <c r="Z3323"/>
  <c r="K3323"/>
  <c r="M3323" s="1"/>
  <c r="L3323"/>
  <c r="N3323" s="1"/>
  <c r="G3324" l="1"/>
  <c r="V3324" l="1"/>
  <c r="W3324"/>
  <c r="S3324"/>
  <c r="AB3324" l="1"/>
  <c r="AA3324" s="1"/>
  <c r="T3324"/>
  <c r="AC3324"/>
  <c r="X3324"/>
  <c r="Q3324"/>
  <c r="O3324"/>
  <c r="H3324"/>
  <c r="J3324"/>
  <c r="I3324"/>
  <c r="C3324" l="1"/>
  <c r="B3325" s="1"/>
  <c r="H3325"/>
  <c r="G3325"/>
  <c r="K3324"/>
  <c r="M3324" s="1"/>
  <c r="L3324"/>
  <c r="N3324" s="1"/>
  <c r="P3324"/>
  <c r="Y3324"/>
  <c r="Z3324"/>
  <c r="U3324"/>
  <c r="A3325" l="1"/>
  <c r="W3325"/>
  <c r="S3325"/>
  <c r="V3325"/>
  <c r="C3325" l="1"/>
  <c r="B3326" s="1"/>
  <c r="X3325"/>
  <c r="Q3325"/>
  <c r="O3325"/>
  <c r="J3325"/>
  <c r="I3325"/>
  <c r="AB3325"/>
  <c r="T3325"/>
  <c r="AC3325"/>
  <c r="U3325"/>
  <c r="A3326" l="1"/>
  <c r="P3325"/>
  <c r="Y3325"/>
  <c r="Z3325"/>
  <c r="G3326"/>
  <c r="K3325"/>
  <c r="M3325" s="1"/>
  <c r="L3325"/>
  <c r="N3325" s="1"/>
  <c r="AA3325"/>
  <c r="S3326" l="1"/>
  <c r="G3327"/>
  <c r="V3326"/>
  <c r="W3326"/>
  <c r="S3327" l="1"/>
  <c r="V3327"/>
  <c r="W3327"/>
  <c r="AB3326"/>
  <c r="AA3326" s="1"/>
  <c r="T3326"/>
  <c r="AC3326"/>
  <c r="U3326"/>
  <c r="C3326"/>
  <c r="B3327" s="1"/>
  <c r="X3326"/>
  <c r="Q3326"/>
  <c r="H3326"/>
  <c r="J3326"/>
  <c r="O3326"/>
  <c r="I3326"/>
  <c r="AB3327" l="1"/>
  <c r="AA3327" s="1"/>
  <c r="T3327"/>
  <c r="AC3327"/>
  <c r="A3327"/>
  <c r="Q3327"/>
  <c r="X3327"/>
  <c r="H3327"/>
  <c r="P3326"/>
  <c r="O3327" s="1"/>
  <c r="Y3326"/>
  <c r="Z3326"/>
  <c r="J3327"/>
  <c r="I3327"/>
  <c r="K3326"/>
  <c r="M3326" s="1"/>
  <c r="L3326"/>
  <c r="N3326" s="1"/>
  <c r="Y3327" l="1"/>
  <c r="Z3327"/>
  <c r="P3327"/>
  <c r="N3327"/>
  <c r="U3327"/>
  <c r="C3327" s="1"/>
  <c r="B3328" s="1"/>
  <c r="K3327"/>
  <c r="G3328" s="1"/>
  <c r="L3327"/>
  <c r="A3328" l="1"/>
  <c r="S3328"/>
  <c r="V3328"/>
  <c r="W3328"/>
  <c r="M3327"/>
  <c r="AB3328" l="1"/>
  <c r="AA3328" s="1"/>
  <c r="T3328"/>
  <c r="U3328" s="1"/>
  <c r="C3328" s="1"/>
  <c r="B3329" s="1"/>
  <c r="AC3328"/>
  <c r="X3328"/>
  <c r="Q3328"/>
  <c r="H3328"/>
  <c r="I3328"/>
  <c r="O3328"/>
  <c r="J3328"/>
  <c r="A3329" l="1"/>
  <c r="K3328"/>
  <c r="M3328" s="1"/>
  <c r="L3328"/>
  <c r="N3328" s="1"/>
  <c r="Z3328"/>
  <c r="P3328"/>
  <c r="Y3328"/>
  <c r="G3329"/>
  <c r="S3329" l="1"/>
  <c r="V3329"/>
  <c r="W3329"/>
  <c r="AB3329" l="1"/>
  <c r="AA3329" s="1"/>
  <c r="T3329"/>
  <c r="AC3329"/>
  <c r="X3329"/>
  <c r="Q3329"/>
  <c r="O3329"/>
  <c r="I3329"/>
  <c r="J3329"/>
  <c r="H3329"/>
  <c r="C3329" l="1"/>
  <c r="B3330" s="1"/>
  <c r="U3329"/>
  <c r="K3329"/>
  <c r="M3329" s="1"/>
  <c r="L3329"/>
  <c r="N3329" s="1"/>
  <c r="P3329"/>
  <c r="Y3329"/>
  <c r="Z3329"/>
  <c r="A3330" l="1"/>
  <c r="G3330"/>
  <c r="V3330" l="1"/>
  <c r="W3330"/>
  <c r="S3330"/>
  <c r="X3330" l="1"/>
  <c r="Q3330"/>
  <c r="H3330"/>
  <c r="I3330"/>
  <c r="J3330"/>
  <c r="O3330"/>
  <c r="AB3330"/>
  <c r="T3330"/>
  <c r="AC3330"/>
  <c r="U3330"/>
  <c r="C3330" s="1"/>
  <c r="B3331" s="1"/>
  <c r="A3331" l="1"/>
  <c r="G3331"/>
  <c r="L3330"/>
  <c r="N3330" s="1"/>
  <c r="K3330"/>
  <c r="M3330" s="1"/>
  <c r="P3330"/>
  <c r="Y3330"/>
  <c r="Z3330"/>
  <c r="AA3330"/>
  <c r="V3331" l="1"/>
  <c r="W3331"/>
  <c r="S3331"/>
  <c r="X3331" l="1"/>
  <c r="Q3331"/>
  <c r="J3331"/>
  <c r="I3331"/>
  <c r="H3331"/>
  <c r="O3331"/>
  <c r="AC3331"/>
  <c r="AB3331"/>
  <c r="AA3331" s="1"/>
  <c r="T3331"/>
  <c r="U3331" s="1"/>
  <c r="K3331" l="1"/>
  <c r="M3331" s="1"/>
  <c r="L3331"/>
  <c r="N3331" s="1"/>
  <c r="C3331"/>
  <c r="B3332" s="1"/>
  <c r="P3331"/>
  <c r="Y3331"/>
  <c r="Z3331"/>
  <c r="A3332" l="1"/>
  <c r="G3332"/>
  <c r="V3332" l="1"/>
  <c r="W3332"/>
  <c r="S3332"/>
  <c r="X3332" l="1"/>
  <c r="Q3332"/>
  <c r="O3332"/>
  <c r="H3332"/>
  <c r="I3332"/>
  <c r="J3332"/>
  <c r="AB3332"/>
  <c r="T3332"/>
  <c r="AC3332"/>
  <c r="U3332"/>
  <c r="C3332" s="1"/>
  <c r="B3333" s="1"/>
  <c r="A3333" l="1"/>
  <c r="P3332"/>
  <c r="Y3332"/>
  <c r="Z3332"/>
  <c r="K3332"/>
  <c r="M3332" s="1"/>
  <c r="L3332"/>
  <c r="N3332" s="1"/>
  <c r="AA3332"/>
  <c r="G3333" l="1"/>
  <c r="W3333" l="1"/>
  <c r="S3333"/>
  <c r="V3333"/>
  <c r="AB3333" l="1"/>
  <c r="AA3333" s="1"/>
  <c r="T3333"/>
  <c r="AC3333"/>
  <c r="X3333"/>
  <c r="Q3333"/>
  <c r="H3333"/>
  <c r="J3333"/>
  <c r="O3333"/>
  <c r="I3333"/>
  <c r="C3333" l="1"/>
  <c r="B3334" s="1"/>
  <c r="U3333"/>
  <c r="P3333"/>
  <c r="Y3333"/>
  <c r="Z3333"/>
  <c r="K3333"/>
  <c r="M3333" s="1"/>
  <c r="L3333"/>
  <c r="N3333" s="1"/>
  <c r="A3334" l="1"/>
  <c r="G3334"/>
  <c r="S3334" l="1"/>
  <c r="V3334"/>
  <c r="W3334"/>
  <c r="AB3334" l="1"/>
  <c r="AA3334" s="1"/>
  <c r="T3334"/>
  <c r="AC3334"/>
  <c r="X3334"/>
  <c r="Q3334"/>
  <c r="I3334"/>
  <c r="O3334"/>
  <c r="H3334"/>
  <c r="J3334"/>
  <c r="G3335" l="1"/>
  <c r="P3334"/>
  <c r="Y3334"/>
  <c r="Z3334"/>
  <c r="U3334"/>
  <c r="C3334" s="1"/>
  <c r="B3335" s="1"/>
  <c r="K3334"/>
  <c r="M3334" s="1"/>
  <c r="L3334"/>
  <c r="N3334" s="1"/>
  <c r="A3335" l="1"/>
  <c r="S3335"/>
  <c r="V3335"/>
  <c r="W3335"/>
  <c r="AB3335" l="1"/>
  <c r="AA3335" s="1"/>
  <c r="T3335"/>
  <c r="U3335" s="1"/>
  <c r="C3335" s="1"/>
  <c r="B3336" s="1"/>
  <c r="AC3335"/>
  <c r="Q3335"/>
  <c r="X3335"/>
  <c r="O3335"/>
  <c r="I3335"/>
  <c r="J3335"/>
  <c r="H3335"/>
  <c r="A3336" l="1"/>
  <c r="K3335"/>
  <c r="M3335" s="1"/>
  <c r="L3335"/>
  <c r="N3335" s="1"/>
  <c r="Y3335"/>
  <c r="Z3335"/>
  <c r="P3335"/>
  <c r="G3336" l="1"/>
  <c r="S3336" l="1"/>
  <c r="V3336"/>
  <c r="W3336"/>
  <c r="X3336" l="1"/>
  <c r="Q3336"/>
  <c r="J3336"/>
  <c r="H3336"/>
  <c r="I3336"/>
  <c r="O3336"/>
  <c r="AB3336"/>
  <c r="T3336"/>
  <c r="AC3336"/>
  <c r="U3336"/>
  <c r="C3336" s="1"/>
  <c r="B3337" s="1"/>
  <c r="A3337" l="1"/>
  <c r="G3337"/>
  <c r="K3336"/>
  <c r="M3336" s="1"/>
  <c r="L3336"/>
  <c r="N3336" s="1"/>
  <c r="Z3336"/>
  <c r="P3336"/>
  <c r="Y3336"/>
  <c r="AA3336"/>
  <c r="S3337" l="1"/>
  <c r="V3337"/>
  <c r="W3337"/>
  <c r="AB3337" l="1"/>
  <c r="AA3337" s="1"/>
  <c r="T3337"/>
  <c r="AC3337"/>
  <c r="X3337"/>
  <c r="Q3337"/>
  <c r="J3337"/>
  <c r="H3337"/>
  <c r="O3337"/>
  <c r="I3337"/>
  <c r="C3337" l="1"/>
  <c r="B3338" s="1"/>
  <c r="U3337"/>
  <c r="P3337"/>
  <c r="Y3337"/>
  <c r="Z3337"/>
  <c r="K3337"/>
  <c r="M3337" s="1"/>
  <c r="L3337"/>
  <c r="N3337" s="1"/>
  <c r="A3338" l="1"/>
  <c r="G3338"/>
  <c r="V3338" l="1"/>
  <c r="W3338"/>
  <c r="S3338"/>
  <c r="X3338" l="1"/>
  <c r="Q3338"/>
  <c r="O3338"/>
  <c r="J3338"/>
  <c r="I3338"/>
  <c r="H3338"/>
  <c r="AB3338"/>
  <c r="T3338"/>
  <c r="AC3338"/>
  <c r="U3338"/>
  <c r="C3338" s="1"/>
  <c r="B3339" s="1"/>
  <c r="A3339" l="1"/>
  <c r="P3338"/>
  <c r="Y3338"/>
  <c r="Z3338"/>
  <c r="L3338"/>
  <c r="N3338" s="1"/>
  <c r="K3338"/>
  <c r="M3338" s="1"/>
  <c r="AA3338"/>
  <c r="G3339" l="1"/>
  <c r="V3339" l="1"/>
  <c r="W3339"/>
  <c r="S3339"/>
  <c r="X3339" l="1"/>
  <c r="Q3339"/>
  <c r="J3339"/>
  <c r="O3339"/>
  <c r="H3339"/>
  <c r="I3339"/>
  <c r="AC3339"/>
  <c r="AB3339"/>
  <c r="AA3339" s="1"/>
  <c r="T3339"/>
  <c r="U3339" s="1"/>
  <c r="P3339" l="1"/>
  <c r="Y3339"/>
  <c r="Z3339"/>
  <c r="H3340"/>
  <c r="K3339"/>
  <c r="M3339" s="1"/>
  <c r="L3339"/>
  <c r="N3339" s="1"/>
  <c r="C3339"/>
  <c r="B3340" s="1"/>
  <c r="A3340" l="1"/>
  <c r="G3340"/>
  <c r="V3340" l="1"/>
  <c r="W3340"/>
  <c r="S3340"/>
  <c r="X3340" l="1"/>
  <c r="Q3340"/>
  <c r="O3340"/>
  <c r="J3340"/>
  <c r="I3340"/>
  <c r="AB3340"/>
  <c r="AA3340" s="1"/>
  <c r="T3340"/>
  <c r="AC3340"/>
  <c r="U3340"/>
  <c r="C3340" s="1"/>
  <c r="B3341" s="1"/>
  <c r="A3341" l="1"/>
  <c r="P3340"/>
  <c r="Y3340"/>
  <c r="Z3340"/>
  <c r="G3341"/>
  <c r="K3340"/>
  <c r="M3340" s="1"/>
  <c r="L3340"/>
  <c r="N3340" s="1"/>
  <c r="W3341" l="1"/>
  <c r="S3341"/>
  <c r="G3342"/>
  <c r="V3341"/>
  <c r="AB3341" l="1"/>
  <c r="AA3341" s="1"/>
  <c r="T3341"/>
  <c r="AC3341"/>
  <c r="S3342"/>
  <c r="V3342"/>
  <c r="W3342"/>
  <c r="X3341"/>
  <c r="Q3341"/>
  <c r="H3341"/>
  <c r="J3341"/>
  <c r="O3341"/>
  <c r="I3341"/>
  <c r="C3341" l="1"/>
  <c r="B3342" s="1"/>
  <c r="U3341"/>
  <c r="X3342"/>
  <c r="Q3342"/>
  <c r="H3342"/>
  <c r="J3342"/>
  <c r="AB3342"/>
  <c r="T3342"/>
  <c r="AC3342"/>
  <c r="U3342"/>
  <c r="P3341"/>
  <c r="O3342" s="1"/>
  <c r="Y3341"/>
  <c r="Z3341"/>
  <c r="I3342"/>
  <c r="K3341"/>
  <c r="M3341" s="1"/>
  <c r="L3341"/>
  <c r="N3341" s="1"/>
  <c r="P3342" l="1"/>
  <c r="Y3342"/>
  <c r="Z3342"/>
  <c r="A3342"/>
  <c r="C3342"/>
  <c r="B3343" s="1"/>
  <c r="K3342"/>
  <c r="L3342"/>
  <c r="G3343" s="1"/>
  <c r="AA3342"/>
  <c r="M3342"/>
  <c r="S3343" l="1"/>
  <c r="V3343"/>
  <c r="W3343"/>
  <c r="N3342"/>
  <c r="A3343"/>
  <c r="AB3343" l="1"/>
  <c r="AA3343" s="1"/>
  <c r="T3343"/>
  <c r="AC3343"/>
  <c r="Q3343"/>
  <c r="X3343"/>
  <c r="I3343"/>
  <c r="J3343"/>
  <c r="O3343"/>
  <c r="H3343"/>
  <c r="C3343" l="1"/>
  <c r="B3344" s="1"/>
  <c r="Y3343"/>
  <c r="Z3343"/>
  <c r="P3343"/>
  <c r="U3343"/>
  <c r="K3343"/>
  <c r="M3343" s="1"/>
  <c r="L3343"/>
  <c r="N3343" s="1"/>
  <c r="A3344" l="1"/>
  <c r="G3344"/>
  <c r="S3344" l="1"/>
  <c r="V3344"/>
  <c r="W3344"/>
  <c r="X3344" l="1"/>
  <c r="Q3344"/>
  <c r="H3344"/>
  <c r="O3344"/>
  <c r="J3344"/>
  <c r="I3344"/>
  <c r="AB3344"/>
  <c r="T3344"/>
  <c r="AC3344"/>
  <c r="U3344"/>
  <c r="C3344" s="1"/>
  <c r="B3345" s="1"/>
  <c r="A3345" l="1"/>
  <c r="G3345"/>
  <c r="K3344"/>
  <c r="M3344" s="1"/>
  <c r="L3344"/>
  <c r="N3344" s="1"/>
  <c r="Z3344"/>
  <c r="P3344"/>
  <c r="Y3344"/>
  <c r="AA3344"/>
  <c r="S3345" l="1"/>
  <c r="V3345"/>
  <c r="W3345"/>
  <c r="AB3345" l="1"/>
  <c r="AA3345" s="1"/>
  <c r="T3345"/>
  <c r="AC3345"/>
  <c r="X3345"/>
  <c r="Q3345"/>
  <c r="I3345"/>
  <c r="O3345"/>
  <c r="J3345"/>
  <c r="H3345"/>
  <c r="C3345" l="1"/>
  <c r="B3346" s="1"/>
  <c r="U3345"/>
  <c r="P3345"/>
  <c r="Y3345"/>
  <c r="Z3345"/>
  <c r="K3345"/>
  <c r="M3345" s="1"/>
  <c r="L3345"/>
  <c r="N3345" s="1"/>
  <c r="A3346" l="1"/>
  <c r="G3346"/>
  <c r="V3346" l="1"/>
  <c r="W3346"/>
  <c r="S3346"/>
  <c r="X3346" l="1"/>
  <c r="Q3346"/>
  <c r="O3346"/>
  <c r="I3346"/>
  <c r="H3346"/>
  <c r="J3346"/>
  <c r="AB3346"/>
  <c r="T3346"/>
  <c r="AC3346"/>
  <c r="U3346"/>
  <c r="C3346" s="1"/>
  <c r="B3347" s="1"/>
  <c r="A3347" l="1"/>
  <c r="P3346"/>
  <c r="Y3346"/>
  <c r="Z3346"/>
  <c r="L3346"/>
  <c r="N3346" s="1"/>
  <c r="K3346"/>
  <c r="M3346" s="1"/>
  <c r="AA3346"/>
  <c r="G3347" l="1"/>
  <c r="V3347" l="1"/>
  <c r="W3347"/>
  <c r="S3347"/>
  <c r="X3347" l="1"/>
  <c r="Q3347"/>
  <c r="H3347"/>
  <c r="O3347"/>
  <c r="I3347"/>
  <c r="J3347"/>
  <c r="AC3347"/>
  <c r="AB3347"/>
  <c r="AA3347" s="1"/>
  <c r="T3347"/>
  <c r="U3347" s="1"/>
  <c r="P3347" l="1"/>
  <c r="Y3347"/>
  <c r="Z3347"/>
  <c r="C3347"/>
  <c r="B3348" s="1"/>
  <c r="K3347"/>
  <c r="M3347" s="1"/>
  <c r="L3347"/>
  <c r="N3347" s="1"/>
  <c r="A3348" l="1"/>
  <c r="G3348"/>
  <c r="V3348" l="1"/>
  <c r="W3348"/>
  <c r="S3348"/>
  <c r="X3348" l="1"/>
  <c r="Q3348"/>
  <c r="I3348"/>
  <c r="H3348"/>
  <c r="J3348"/>
  <c r="O3348"/>
  <c r="AB3348"/>
  <c r="T3348"/>
  <c r="AC3348"/>
  <c r="U3348"/>
  <c r="C3348" s="1"/>
  <c r="B3349" s="1"/>
  <c r="A3349" l="1"/>
  <c r="K3348"/>
  <c r="M3348" s="1"/>
  <c r="L3348"/>
  <c r="N3348" s="1"/>
  <c r="P3348"/>
  <c r="Y3348"/>
  <c r="Z3348"/>
  <c r="AA3348"/>
  <c r="G3349" l="1"/>
  <c r="W3349" l="1"/>
  <c r="S3349"/>
  <c r="V3349"/>
  <c r="AB3349" l="1"/>
  <c r="AA3349" s="1"/>
  <c r="T3349"/>
  <c r="U3349" s="1"/>
  <c r="AC3349"/>
  <c r="X3349"/>
  <c r="Q3349"/>
  <c r="H3349"/>
  <c r="I3349"/>
  <c r="J3349"/>
  <c r="O3349"/>
  <c r="K3349" l="1"/>
  <c r="M3349" s="1"/>
  <c r="L3349"/>
  <c r="N3349" s="1"/>
  <c r="P3349"/>
  <c r="Y3349"/>
  <c r="Z3349"/>
  <c r="C3349"/>
  <c r="B3350" s="1"/>
  <c r="G3350"/>
  <c r="S3350" l="1"/>
  <c r="V3350"/>
  <c r="W3350"/>
  <c r="A3350"/>
  <c r="AB3350" l="1"/>
  <c r="AA3350" s="1"/>
  <c r="T3350"/>
  <c r="U3350" s="1"/>
  <c r="C3350" s="1"/>
  <c r="B3351" s="1"/>
  <c r="AC3350"/>
  <c r="X3350"/>
  <c r="Q3350"/>
  <c r="O3350"/>
  <c r="J3350"/>
  <c r="H3350"/>
  <c r="I3350"/>
  <c r="A3351" l="1"/>
  <c r="G3351"/>
  <c r="K3350"/>
  <c r="M3350" s="1"/>
  <c r="L3350"/>
  <c r="N3350" s="1"/>
  <c r="P3350"/>
  <c r="Y3350"/>
  <c r="Z3350"/>
  <c r="S3351" l="1"/>
  <c r="V3351"/>
  <c r="W3351"/>
  <c r="AB3351" l="1"/>
  <c r="AA3351" s="1"/>
  <c r="T3351"/>
  <c r="AC3351"/>
  <c r="Q3351"/>
  <c r="X3351"/>
  <c r="J3351"/>
  <c r="I3351"/>
  <c r="O3351"/>
  <c r="H3351"/>
  <c r="C3351" l="1"/>
  <c r="B3352" s="1"/>
  <c r="K3351"/>
  <c r="M3351" s="1"/>
  <c r="L3351"/>
  <c r="N3351" s="1"/>
  <c r="Y3351"/>
  <c r="Z3351"/>
  <c r="P3351"/>
  <c r="G3352"/>
  <c r="U3351"/>
  <c r="S3352" l="1"/>
  <c r="V3352"/>
  <c r="W3352"/>
  <c r="A3352"/>
  <c r="AB3352" l="1"/>
  <c r="AA3352" s="1"/>
  <c r="T3352"/>
  <c r="U3352" s="1"/>
  <c r="AC3352"/>
  <c r="X3352"/>
  <c r="Q3352"/>
  <c r="O3352"/>
  <c r="I3352"/>
  <c r="J3352"/>
  <c r="H3352"/>
  <c r="C3352" l="1"/>
  <c r="B3353" s="1"/>
  <c r="Z3352"/>
  <c r="P3352"/>
  <c r="Y3352"/>
  <c r="K3352"/>
  <c r="M3352" s="1"/>
  <c r="L3352"/>
  <c r="N3352" s="1"/>
  <c r="A3353" l="1"/>
  <c r="G3353"/>
  <c r="S3353" l="1"/>
  <c r="V3353"/>
  <c r="W3353"/>
  <c r="AB3353" l="1"/>
  <c r="AA3353" s="1"/>
  <c r="T3353"/>
  <c r="AC3353"/>
  <c r="X3353"/>
  <c r="Q3353"/>
  <c r="O3353"/>
  <c r="J3353"/>
  <c r="H3353"/>
  <c r="I3353"/>
  <c r="C3353" l="1"/>
  <c r="B3354" s="1"/>
  <c r="K3353"/>
  <c r="M3353" s="1"/>
  <c r="L3353"/>
  <c r="N3353" s="1"/>
  <c r="U3353"/>
  <c r="P3353"/>
  <c r="Y3353"/>
  <c r="Z3353"/>
  <c r="A3354" l="1"/>
  <c r="G3354"/>
  <c r="V3354" l="1"/>
  <c r="W3354"/>
  <c r="S3354"/>
  <c r="X3354" l="1"/>
  <c r="Q3354"/>
  <c r="H3354"/>
  <c r="J3354"/>
  <c r="I3354"/>
  <c r="O3354"/>
  <c r="AB3354"/>
  <c r="T3354"/>
  <c r="AC3354"/>
  <c r="U3354"/>
  <c r="C3354" s="1"/>
  <c r="B3355" s="1"/>
  <c r="A3355" l="1"/>
  <c r="H3355"/>
  <c r="G3355"/>
  <c r="L3354"/>
  <c r="N3354" s="1"/>
  <c r="K3354"/>
  <c r="M3354" s="1"/>
  <c r="P3354"/>
  <c r="Y3354"/>
  <c r="Z3354"/>
  <c r="AA3354"/>
  <c r="V3355" l="1"/>
  <c r="W3355"/>
  <c r="S3355"/>
  <c r="X3355" l="1"/>
  <c r="Q3355"/>
  <c r="I3355"/>
  <c r="J3355"/>
  <c r="O3355"/>
  <c r="AC3355"/>
  <c r="AB3355"/>
  <c r="T3355"/>
  <c r="U3355" s="1"/>
  <c r="K3355" l="1"/>
  <c r="M3355" s="1"/>
  <c r="L3355"/>
  <c r="N3355" s="1"/>
  <c r="P3355"/>
  <c r="Y3355"/>
  <c r="Z3355"/>
  <c r="G3356"/>
  <c r="C3355"/>
  <c r="B3356" s="1"/>
  <c r="AA3355"/>
  <c r="A3356" l="1"/>
  <c r="G3357"/>
  <c r="V3356"/>
  <c r="W3356"/>
  <c r="S3356"/>
  <c r="AB3356" l="1"/>
  <c r="AA3356" s="1"/>
  <c r="T3356"/>
  <c r="AC3356"/>
  <c r="V3357"/>
  <c r="S3357"/>
  <c r="W3357"/>
  <c r="X3356"/>
  <c r="Q3356"/>
  <c r="H3356"/>
  <c r="O3356"/>
  <c r="J3356"/>
  <c r="I3356"/>
  <c r="C3356" l="1"/>
  <c r="B3357" s="1"/>
  <c r="AC3357"/>
  <c r="U3357"/>
  <c r="AB3357"/>
  <c r="T3357"/>
  <c r="H3357"/>
  <c r="Q3357"/>
  <c r="X3357"/>
  <c r="P3356"/>
  <c r="O3357" s="1"/>
  <c r="Y3356"/>
  <c r="Z3356"/>
  <c r="I3357"/>
  <c r="K3356"/>
  <c r="M3356" s="1"/>
  <c r="L3356"/>
  <c r="N3356" s="1"/>
  <c r="U3356"/>
  <c r="J3357"/>
  <c r="Y3357" l="1"/>
  <c r="Z3357"/>
  <c r="P3357"/>
  <c r="A3357"/>
  <c r="C3357"/>
  <c r="B3358" s="1"/>
  <c r="K3357"/>
  <c r="M3357" s="1"/>
  <c r="L3357"/>
  <c r="N3357" s="1"/>
  <c r="AA3357"/>
  <c r="G3358" l="1"/>
  <c r="A3358"/>
  <c r="V3358" l="1"/>
  <c r="W3358"/>
  <c r="S3358"/>
  <c r="X3358" l="1"/>
  <c r="Q3358"/>
  <c r="I3358"/>
  <c r="J3358"/>
  <c r="H3358"/>
  <c r="O3358"/>
  <c r="T3358"/>
  <c r="U3358" s="1"/>
  <c r="C3358" s="1"/>
  <c r="B3359" s="1"/>
  <c r="AB3358"/>
  <c r="AC3358"/>
  <c r="A3359" l="1"/>
  <c r="K3358"/>
  <c r="M3358" s="1"/>
  <c r="L3358"/>
  <c r="N3358" s="1"/>
  <c r="Y3358"/>
  <c r="Z3358"/>
  <c r="P3358"/>
  <c r="AA3358"/>
  <c r="G3359" l="1"/>
  <c r="W3359" l="1"/>
  <c r="V3359"/>
  <c r="S3359"/>
  <c r="Q3359" l="1"/>
  <c r="X3359"/>
  <c r="O3359"/>
  <c r="H3359"/>
  <c r="J3359"/>
  <c r="I3359"/>
  <c r="AB3359"/>
  <c r="T3359"/>
  <c r="U3359"/>
  <c r="C3359" s="1"/>
  <c r="B3360" s="1"/>
  <c r="AC3359"/>
  <c r="A3360" l="1"/>
  <c r="Y3359"/>
  <c r="P3359"/>
  <c r="Z3359"/>
  <c r="L3359"/>
  <c r="N3359" s="1"/>
  <c r="K3359"/>
  <c r="M3359" s="1"/>
  <c r="AA3359"/>
  <c r="G3360" l="1"/>
  <c r="S3360" l="1"/>
  <c r="V3360"/>
  <c r="W3360"/>
  <c r="X3360" l="1"/>
  <c r="Q3360"/>
  <c r="H3360"/>
  <c r="O3360"/>
  <c r="J3360"/>
  <c r="I3360"/>
  <c r="AC3360"/>
  <c r="T3360"/>
  <c r="U3360" s="1"/>
  <c r="AB3360"/>
  <c r="AA3360" s="1"/>
  <c r="C3360" l="1"/>
  <c r="B3361" s="1"/>
  <c r="Z3360"/>
  <c r="P3360"/>
  <c r="Y3360"/>
  <c r="K3360"/>
  <c r="M3360" s="1"/>
  <c r="L3360"/>
  <c r="N3360" s="1"/>
  <c r="G3361" l="1"/>
  <c r="A3361"/>
  <c r="S3361" l="1"/>
  <c r="V3361"/>
  <c r="W3361"/>
  <c r="AB3361" l="1"/>
  <c r="AA3361" s="1"/>
  <c r="AC3361"/>
  <c r="T3361"/>
  <c r="Q3361"/>
  <c r="X3361"/>
  <c r="O3361"/>
  <c r="J3361"/>
  <c r="H3361"/>
  <c r="I3361"/>
  <c r="C3361" l="1"/>
  <c r="B3362" s="1"/>
  <c r="G3362"/>
  <c r="K3361"/>
  <c r="M3361" s="1"/>
  <c r="L3361"/>
  <c r="N3361" s="1"/>
  <c r="U3361"/>
  <c r="Y3361"/>
  <c r="Z3361"/>
  <c r="P3361"/>
  <c r="A3362" l="1"/>
  <c r="W3362"/>
  <c r="S3362"/>
  <c r="V3362"/>
  <c r="AB3362" l="1"/>
  <c r="AA3362" s="1"/>
  <c r="T3362"/>
  <c r="U3362" s="1"/>
  <c r="C3362" s="1"/>
  <c r="B3363" s="1"/>
  <c r="AC3362"/>
  <c r="Q3362"/>
  <c r="X3362"/>
  <c r="I3362"/>
  <c r="O3362"/>
  <c r="H3362"/>
  <c r="J3362"/>
  <c r="A3363" l="1"/>
  <c r="Z3362"/>
  <c r="P3362"/>
  <c r="Y3362"/>
  <c r="G3363"/>
  <c r="L3362"/>
  <c r="N3362" s="1"/>
  <c r="K3362"/>
  <c r="M3362" s="1"/>
  <c r="S3363" l="1"/>
  <c r="V3363"/>
  <c r="W3363"/>
  <c r="AC3363" l="1"/>
  <c r="U3363"/>
  <c r="AB3363"/>
  <c r="T3363"/>
  <c r="C3363" s="1"/>
  <c r="B3364" s="1"/>
  <c r="X3363"/>
  <c r="Q3363"/>
  <c r="H3363"/>
  <c r="J3363"/>
  <c r="O3363"/>
  <c r="I3363"/>
  <c r="A3364" l="1"/>
  <c r="P3363"/>
  <c r="Y3363"/>
  <c r="Z3363"/>
  <c r="K3363"/>
  <c r="M3363" s="1"/>
  <c r="L3363"/>
  <c r="N3363" s="1"/>
  <c r="AA3363"/>
  <c r="G3364" l="1"/>
  <c r="V3364" l="1"/>
  <c r="S3364"/>
  <c r="W3364"/>
  <c r="AB3364" l="1"/>
  <c r="AA3364" s="1"/>
  <c r="T3364"/>
  <c r="AC3364"/>
  <c r="Q3364"/>
  <c r="X3364"/>
  <c r="I3364"/>
  <c r="H3364"/>
  <c r="J3364"/>
  <c r="O3364"/>
  <c r="Y3364" l="1"/>
  <c r="Z3364"/>
  <c r="P3364"/>
  <c r="U3364"/>
  <c r="C3364" s="1"/>
  <c r="B3365" s="1"/>
  <c r="L3364"/>
  <c r="N3364" s="1"/>
  <c r="K3364"/>
  <c r="M3364" s="1"/>
  <c r="A3365" l="1"/>
  <c r="G3365"/>
  <c r="W3365" l="1"/>
  <c r="V3365"/>
  <c r="S3365"/>
  <c r="Q3365" l="1"/>
  <c r="X3365"/>
  <c r="J3365"/>
  <c r="O3365"/>
  <c r="I3365"/>
  <c r="H3365"/>
  <c r="AC3365"/>
  <c r="AB3365"/>
  <c r="AA3365" s="1"/>
  <c r="T3365"/>
  <c r="U3365" s="1"/>
  <c r="Z3365" l="1"/>
  <c r="P3365"/>
  <c r="Y3365"/>
  <c r="K3365"/>
  <c r="M3365" s="1"/>
  <c r="L3365"/>
  <c r="N3365" s="1"/>
  <c r="G3366"/>
  <c r="C3365"/>
  <c r="B3366" s="1"/>
  <c r="S3366" l="1"/>
  <c r="V3366"/>
  <c r="W3366"/>
  <c r="A3366"/>
  <c r="T3366" l="1"/>
  <c r="AB3366"/>
  <c r="AA3366" s="1"/>
  <c r="AC3366"/>
  <c r="X3366"/>
  <c r="Q3366"/>
  <c r="I3366"/>
  <c r="O3366"/>
  <c r="J3366"/>
  <c r="H3366"/>
  <c r="C3366" l="1"/>
  <c r="B3367" s="1"/>
  <c r="G3367"/>
  <c r="U3366"/>
  <c r="K3366"/>
  <c r="M3366" s="1"/>
  <c r="L3366"/>
  <c r="N3366" s="1"/>
  <c r="P3366"/>
  <c r="Y3366"/>
  <c r="Z3366"/>
  <c r="A3367" l="1"/>
  <c r="W3367"/>
  <c r="S3367"/>
  <c r="V3367"/>
  <c r="AB3367" l="1"/>
  <c r="AA3367" s="1"/>
  <c r="T3367"/>
  <c r="U3367" s="1"/>
  <c r="C3367" s="1"/>
  <c r="B3368" s="1"/>
  <c r="AC3367"/>
  <c r="Q3367"/>
  <c r="X3367"/>
  <c r="I3367"/>
  <c r="H3367"/>
  <c r="J3367"/>
  <c r="O3367"/>
  <c r="A3368" l="1"/>
  <c r="Y3367"/>
  <c r="P3367"/>
  <c r="Z3367"/>
  <c r="L3367"/>
  <c r="N3367" s="1"/>
  <c r="K3367"/>
  <c r="M3367" s="1"/>
  <c r="G3368" l="1"/>
  <c r="V3368" l="1"/>
  <c r="W3368"/>
  <c r="S3368"/>
  <c r="X3368" l="1"/>
  <c r="Q3368"/>
  <c r="O3368"/>
  <c r="I3368"/>
  <c r="H3368"/>
  <c r="J3368"/>
  <c r="AC3368"/>
  <c r="AB3368"/>
  <c r="AA3368" s="1"/>
  <c r="T3368"/>
  <c r="U3368" s="1"/>
  <c r="C3368" l="1"/>
  <c r="B3369" s="1"/>
  <c r="Z3368"/>
  <c r="P3368"/>
  <c r="Y3368"/>
  <c r="K3368"/>
  <c r="M3368" s="1"/>
  <c r="L3368"/>
  <c r="N3368" s="1"/>
  <c r="A3369" l="1"/>
  <c r="G3369"/>
  <c r="S3369" l="1"/>
  <c r="V3369"/>
  <c r="W3369"/>
  <c r="Q3369" l="1"/>
  <c r="X3369"/>
  <c r="I3369"/>
  <c r="O3369"/>
  <c r="J3369"/>
  <c r="H3369"/>
  <c r="T3369"/>
  <c r="U3369" s="1"/>
  <c r="C3369" s="1"/>
  <c r="B3370" s="1"/>
  <c r="AB3369"/>
  <c r="AA3369" s="1"/>
  <c r="AC3369"/>
  <c r="A3370" l="1"/>
  <c r="Y3369"/>
  <c r="Z3369"/>
  <c r="P3369"/>
  <c r="K3369"/>
  <c r="M3369" s="1"/>
  <c r="L3369"/>
  <c r="N3369" s="1"/>
  <c r="H3370"/>
  <c r="G3370" l="1"/>
  <c r="W3370" l="1"/>
  <c r="S3370"/>
  <c r="V3370"/>
  <c r="AB3370" l="1"/>
  <c r="AA3370" s="1"/>
  <c r="T3370"/>
  <c r="AC3370"/>
  <c r="X3370"/>
  <c r="Q3370"/>
  <c r="I3370"/>
  <c r="O3370"/>
  <c r="J3370"/>
  <c r="C3370" l="1"/>
  <c r="B3371" s="1"/>
  <c r="Z3370"/>
  <c r="Y3370"/>
  <c r="P3370"/>
  <c r="G3371"/>
  <c r="U3370"/>
  <c r="L3370"/>
  <c r="N3370" s="1"/>
  <c r="K3370"/>
  <c r="M3370" s="1"/>
  <c r="A3371" l="1"/>
  <c r="S3371"/>
  <c r="V3371"/>
  <c r="W3371"/>
  <c r="G3372"/>
  <c r="V3372" l="1"/>
  <c r="S3372"/>
  <c r="W3372"/>
  <c r="AC3371"/>
  <c r="AB3371"/>
  <c r="AA3371" s="1"/>
  <c r="T3371"/>
  <c r="U3371" s="1"/>
  <c r="X3371"/>
  <c r="Q3371"/>
  <c r="H3371"/>
  <c r="J3371"/>
  <c r="O3371"/>
  <c r="I3371"/>
  <c r="C3371" l="1"/>
  <c r="B3372" s="1"/>
  <c r="P3371"/>
  <c r="O3372" s="1"/>
  <c r="Y3371"/>
  <c r="Z3371"/>
  <c r="Q3372"/>
  <c r="X3372"/>
  <c r="AB3372"/>
  <c r="T3372"/>
  <c r="U3372" s="1"/>
  <c r="AC3372"/>
  <c r="J3372"/>
  <c r="I3372"/>
  <c r="K3371"/>
  <c r="M3371" s="1"/>
  <c r="L3371"/>
  <c r="N3371" s="1"/>
  <c r="H3372"/>
  <c r="Y3372" l="1"/>
  <c r="Z3372"/>
  <c r="P3372"/>
  <c r="A3372"/>
  <c r="C3372"/>
  <c r="B3373" s="1"/>
  <c r="M3372"/>
  <c r="L3372"/>
  <c r="N3372" s="1"/>
  <c r="K3372"/>
  <c r="G3373" s="1"/>
  <c r="AA3372"/>
  <c r="W3373" l="1"/>
  <c r="V3373"/>
  <c r="S3373"/>
  <c r="A3373"/>
  <c r="X3373" l="1"/>
  <c r="Q3373"/>
  <c r="H3373"/>
  <c r="I3373"/>
  <c r="J3373"/>
  <c r="O3373"/>
  <c r="AC3373"/>
  <c r="T3373"/>
  <c r="U3373" s="1"/>
  <c r="AB3373"/>
  <c r="AA3373" s="1"/>
  <c r="G3374" l="1"/>
  <c r="C3373"/>
  <c r="B3374" s="1"/>
  <c r="K3373"/>
  <c r="M3373" s="1"/>
  <c r="L3373"/>
  <c r="N3373" s="1"/>
  <c r="Z3373"/>
  <c r="Y3373"/>
  <c r="P3373"/>
  <c r="S3374" l="1"/>
  <c r="V3374"/>
  <c r="W3374"/>
  <c r="A3374"/>
  <c r="AB3374" l="1"/>
  <c r="AA3374" s="1"/>
  <c r="AC3374"/>
  <c r="T3374"/>
  <c r="U3374" s="1"/>
  <c r="C3374" s="1"/>
  <c r="B3375" s="1"/>
  <c r="X3374"/>
  <c r="Q3374"/>
  <c r="J3374"/>
  <c r="I3374"/>
  <c r="H3374"/>
  <c r="O3374"/>
  <c r="A3375" l="1"/>
  <c r="P3374"/>
  <c r="Y3374"/>
  <c r="Z3374"/>
  <c r="K3374"/>
  <c r="M3374" s="1"/>
  <c r="L3374"/>
  <c r="N3374" s="1"/>
  <c r="G3375" l="1"/>
  <c r="W3375" l="1"/>
  <c r="V3375"/>
  <c r="S3375"/>
  <c r="Q3375" l="1"/>
  <c r="X3375"/>
  <c r="O3375"/>
  <c r="H3375"/>
  <c r="J3375"/>
  <c r="I3375"/>
  <c r="AB3375"/>
  <c r="T3375"/>
  <c r="U3375"/>
  <c r="C3375" s="1"/>
  <c r="B3376" s="1"/>
  <c r="AC3375"/>
  <c r="A3376" l="1"/>
  <c r="Y3375"/>
  <c r="P3375"/>
  <c r="Z3375"/>
  <c r="L3375"/>
  <c r="N3375" s="1"/>
  <c r="K3375"/>
  <c r="M3375" s="1"/>
  <c r="AA3375"/>
  <c r="G3376" l="1"/>
  <c r="S3376" l="1"/>
  <c r="V3376"/>
  <c r="W3376"/>
  <c r="AC3376" l="1"/>
  <c r="U3376"/>
  <c r="T3376"/>
  <c r="C3376" s="1"/>
  <c r="B3377" s="1"/>
  <c r="AB3376"/>
  <c r="X3376"/>
  <c r="Q3376"/>
  <c r="H3376"/>
  <c r="O3376"/>
  <c r="J3376"/>
  <c r="I3376"/>
  <c r="A3377" l="1"/>
  <c r="Z3376"/>
  <c r="P3376"/>
  <c r="Y3376"/>
  <c r="K3376"/>
  <c r="M3376" s="1"/>
  <c r="L3376"/>
  <c r="N3376" s="1"/>
  <c r="AA3376"/>
  <c r="G3377" l="1"/>
  <c r="S3377" l="1"/>
  <c r="V3377"/>
  <c r="W3377"/>
  <c r="AB3377" l="1"/>
  <c r="AA3377" s="1"/>
  <c r="T3377"/>
  <c r="AC3377"/>
  <c r="Q3377"/>
  <c r="X3377"/>
  <c r="I3377"/>
  <c r="J3377"/>
  <c r="O3377"/>
  <c r="H3377"/>
  <c r="C3377" l="1"/>
  <c r="B3378" s="1"/>
  <c r="Y3377"/>
  <c r="Z3377"/>
  <c r="P3377"/>
  <c r="U3377"/>
  <c r="K3377"/>
  <c r="M3377" s="1"/>
  <c r="L3377"/>
  <c r="N3377" s="1"/>
  <c r="A3378" l="1"/>
  <c r="G3378"/>
  <c r="W3378" l="1"/>
  <c r="S3378"/>
  <c r="V3378"/>
  <c r="AB3378" l="1"/>
  <c r="AA3378" s="1"/>
  <c r="T3378"/>
  <c r="U3378" s="1"/>
  <c r="AC3378"/>
  <c r="Q3378"/>
  <c r="X3378"/>
  <c r="H3378"/>
  <c r="I3378"/>
  <c r="J3378"/>
  <c r="O3378"/>
  <c r="C3378" l="1"/>
  <c r="B3379" s="1"/>
  <c r="L3378"/>
  <c r="N3378" s="1"/>
  <c r="K3378"/>
  <c r="M3378" s="1"/>
  <c r="Y3378"/>
  <c r="Z3378"/>
  <c r="P3378"/>
  <c r="G3379"/>
  <c r="V3379" l="1"/>
  <c r="W3379"/>
  <c r="S3379"/>
  <c r="A3379"/>
  <c r="X3379" l="1"/>
  <c r="Q3379"/>
  <c r="O3379"/>
  <c r="I3379"/>
  <c r="H3379"/>
  <c r="J3379"/>
  <c r="AC3379"/>
  <c r="AB3379"/>
  <c r="AA3379" s="1"/>
  <c r="T3379"/>
  <c r="U3379" s="1"/>
  <c r="C3379" l="1"/>
  <c r="B3380" s="1"/>
  <c r="P3379"/>
  <c r="Z3379"/>
  <c r="Y3379"/>
  <c r="K3379"/>
  <c r="M3379" s="1"/>
  <c r="L3379"/>
  <c r="N3379" s="1"/>
  <c r="A3380" l="1"/>
  <c r="G3380"/>
  <c r="V3380" l="1"/>
  <c r="W3380"/>
  <c r="S3380"/>
  <c r="X3380" l="1"/>
  <c r="Q3380"/>
  <c r="I3380"/>
  <c r="H3380"/>
  <c r="O3380"/>
  <c r="J3380"/>
  <c r="AB3380"/>
  <c r="T3380"/>
  <c r="AC3380"/>
  <c r="U3380"/>
  <c r="C3380" s="1"/>
  <c r="B3381" s="1"/>
  <c r="A3381" l="1"/>
  <c r="I3381"/>
  <c r="K3380"/>
  <c r="M3380" s="1"/>
  <c r="L3380"/>
  <c r="N3380" s="1"/>
  <c r="P3380"/>
  <c r="Y3380"/>
  <c r="Z3380"/>
  <c r="AA3380"/>
  <c r="L3381" l="1"/>
  <c r="K3381"/>
  <c r="M3381" s="1"/>
  <c r="G3381"/>
  <c r="W3381" l="1"/>
  <c r="V3381"/>
  <c r="N3381" s="1"/>
  <c r="S3381"/>
  <c r="X3381" l="1"/>
  <c r="Q3381"/>
  <c r="H3381"/>
  <c r="J3381"/>
  <c r="O3381"/>
  <c r="AB3381"/>
  <c r="T3381"/>
  <c r="AC3381"/>
  <c r="U3381"/>
  <c r="C3381" s="1"/>
  <c r="B3382" s="1"/>
  <c r="A3382" l="1"/>
  <c r="G3382"/>
  <c r="P3381"/>
  <c r="Y3381"/>
  <c r="Z3381"/>
  <c r="AA3381"/>
  <c r="S3382" l="1"/>
  <c r="G3383"/>
  <c r="V3382"/>
  <c r="W3382"/>
  <c r="AC3382" l="1"/>
  <c r="U3382"/>
  <c r="T3382"/>
  <c r="C3382" s="1"/>
  <c r="B3383" s="1"/>
  <c r="AB3382"/>
  <c r="S3383"/>
  <c r="V3383"/>
  <c r="W3383"/>
  <c r="X3382"/>
  <c r="Q3382"/>
  <c r="I3382"/>
  <c r="H3382"/>
  <c r="J3382"/>
  <c r="O3382"/>
  <c r="A3383" l="1"/>
  <c r="Q3383"/>
  <c r="X3383"/>
  <c r="I3383"/>
  <c r="K3382"/>
  <c r="M3382" s="1"/>
  <c r="L3382"/>
  <c r="N3382" s="1"/>
  <c r="AA3382"/>
  <c r="H3383"/>
  <c r="J3383"/>
  <c r="AB3383"/>
  <c r="AA3383" s="1"/>
  <c r="T3383"/>
  <c r="U3383" s="1"/>
  <c r="C3383" s="1"/>
  <c r="B3384" s="1"/>
  <c r="AC3383"/>
  <c r="P3382"/>
  <c r="Y3382"/>
  <c r="Z3382"/>
  <c r="O3383"/>
  <c r="A3384" l="1"/>
  <c r="Y3383"/>
  <c r="Z3383"/>
  <c r="P3383"/>
  <c r="K3383"/>
  <c r="G3384" s="1"/>
  <c r="L3383"/>
  <c r="N3383" s="1"/>
  <c r="M3383"/>
  <c r="S3384" l="1"/>
  <c r="W3384"/>
  <c r="V3384"/>
  <c r="AB3384" l="1"/>
  <c r="AA3384" s="1"/>
  <c r="T3384"/>
  <c r="AC3384"/>
  <c r="X3384"/>
  <c r="Q3384"/>
  <c r="O3384"/>
  <c r="J3384"/>
  <c r="H3384"/>
  <c r="I3384"/>
  <c r="C3384" l="1"/>
  <c r="B3385" s="1"/>
  <c r="G3385"/>
  <c r="U3384"/>
  <c r="K3384"/>
  <c r="M3384" s="1"/>
  <c r="L3384"/>
  <c r="N3384" s="1"/>
  <c r="Z3384"/>
  <c r="P3384"/>
  <c r="Y3384"/>
  <c r="A3385" l="1"/>
  <c r="S3385"/>
  <c r="V3385"/>
  <c r="W3385"/>
  <c r="AB3385" l="1"/>
  <c r="AA3385" s="1"/>
  <c r="T3385"/>
  <c r="U3385" s="1"/>
  <c r="C3385" s="1"/>
  <c r="B3386" s="1"/>
  <c r="AC3385"/>
  <c r="X3385"/>
  <c r="Q3385"/>
  <c r="J3385"/>
  <c r="I3385"/>
  <c r="O3385"/>
  <c r="H3385"/>
  <c r="A3386" l="1"/>
  <c r="K3385"/>
  <c r="M3385" s="1"/>
  <c r="L3385"/>
  <c r="N3385" s="1"/>
  <c r="P3385"/>
  <c r="Y3385"/>
  <c r="Z3385"/>
  <c r="H3386"/>
  <c r="G3386"/>
  <c r="V3386" l="1"/>
  <c r="W3386"/>
  <c r="S3386"/>
  <c r="Q3386" l="1"/>
  <c r="X3386"/>
  <c r="O3386"/>
  <c r="I3386"/>
  <c r="J3386"/>
  <c r="AB3386"/>
  <c r="AA3386" s="1"/>
  <c r="T3386"/>
  <c r="AC3386"/>
  <c r="U3386"/>
  <c r="C3386" s="1"/>
  <c r="B3387" s="1"/>
  <c r="A3387" l="1"/>
  <c r="L3386"/>
  <c r="N3386" s="1"/>
  <c r="K3386"/>
  <c r="M3386" s="1"/>
  <c r="Y3386"/>
  <c r="Z3386"/>
  <c r="P3386"/>
  <c r="G3387"/>
  <c r="G3388" l="1"/>
  <c r="V3387"/>
  <c r="W3387"/>
  <c r="S3387"/>
  <c r="V3388" l="1"/>
  <c r="W3388"/>
  <c r="S3388"/>
  <c r="X3387"/>
  <c r="Q3387"/>
  <c r="H3387"/>
  <c r="O3387"/>
  <c r="J3387"/>
  <c r="I3387"/>
  <c r="AC3387"/>
  <c r="U3387"/>
  <c r="AB3387"/>
  <c r="T3387"/>
  <c r="C3387" s="1"/>
  <c r="B3388" s="1"/>
  <c r="A3388" l="1"/>
  <c r="O3388"/>
  <c r="P3387"/>
  <c r="Z3387"/>
  <c r="Y3387"/>
  <c r="J3388"/>
  <c r="X3388"/>
  <c r="Q3388"/>
  <c r="I3388"/>
  <c r="K3387"/>
  <c r="M3387" s="1"/>
  <c r="L3387"/>
  <c r="N3387" s="1"/>
  <c r="AB3388"/>
  <c r="AA3388" s="1"/>
  <c r="T3388"/>
  <c r="U3388" s="1"/>
  <c r="C3388" s="1"/>
  <c r="B3389" s="1"/>
  <c r="AC3388"/>
  <c r="AA3387"/>
  <c r="H3388"/>
  <c r="A3389" l="1"/>
  <c r="K3388"/>
  <c r="L3388"/>
  <c r="P3388"/>
  <c r="Y3388"/>
  <c r="Z3388"/>
  <c r="G3389"/>
  <c r="M3388"/>
  <c r="N3388"/>
  <c r="W3389" l="1"/>
  <c r="S3389"/>
  <c r="V3389"/>
  <c r="AB3389" l="1"/>
  <c r="AA3389" s="1"/>
  <c r="T3389"/>
  <c r="AC3389"/>
  <c r="X3389"/>
  <c r="Q3389"/>
  <c r="O3389"/>
  <c r="J3389"/>
  <c r="I3389"/>
  <c r="H3389"/>
  <c r="C3389" l="1"/>
  <c r="B3390" s="1"/>
  <c r="K3389"/>
  <c r="M3389" s="1"/>
  <c r="L3389"/>
  <c r="N3389" s="1"/>
  <c r="U3389"/>
  <c r="P3389"/>
  <c r="Y3389"/>
  <c r="Z3389"/>
  <c r="A3390" l="1"/>
  <c r="G3390"/>
  <c r="S3390" l="1"/>
  <c r="V3390"/>
  <c r="W3390"/>
  <c r="AB3390" l="1"/>
  <c r="AA3390" s="1"/>
  <c r="T3390"/>
  <c r="AC3390"/>
  <c r="X3390"/>
  <c r="Q3390"/>
  <c r="J3390"/>
  <c r="O3390"/>
  <c r="H3390"/>
  <c r="I3390"/>
  <c r="C3390" l="1"/>
  <c r="B3391" s="1"/>
  <c r="P3390"/>
  <c r="Y3390"/>
  <c r="Z3390"/>
  <c r="K3390"/>
  <c r="M3390" s="1"/>
  <c r="L3390"/>
  <c r="N3390" s="1"/>
  <c r="U3390"/>
  <c r="A3391" l="1"/>
  <c r="G3391"/>
  <c r="S3391" l="1"/>
  <c r="V3391"/>
  <c r="W3391"/>
  <c r="AB3391" l="1"/>
  <c r="AA3391" s="1"/>
  <c r="T3391"/>
  <c r="AC3391"/>
  <c r="Q3391"/>
  <c r="X3391"/>
  <c r="I3391"/>
  <c r="H3391"/>
  <c r="O3391"/>
  <c r="J3391"/>
  <c r="Y3391" l="1"/>
  <c r="Z3391"/>
  <c r="P3391"/>
  <c r="U3391"/>
  <c r="C3391" s="1"/>
  <c r="B3392" s="1"/>
  <c r="K3391"/>
  <c r="M3391" s="1"/>
  <c r="L3391"/>
  <c r="N3391" s="1"/>
  <c r="A3392" l="1"/>
  <c r="G3392"/>
  <c r="S3392" l="1"/>
  <c r="V3392"/>
  <c r="W3392"/>
  <c r="AB3392" l="1"/>
  <c r="T3392"/>
  <c r="AC3392"/>
  <c r="X3392"/>
  <c r="Q3392"/>
  <c r="J3392"/>
  <c r="O3392"/>
  <c r="I3392"/>
  <c r="H3392"/>
  <c r="C3392" l="1"/>
  <c r="B3393" s="1"/>
  <c r="Z3392"/>
  <c r="P3392"/>
  <c r="Y3392"/>
  <c r="K3392"/>
  <c r="M3392" s="1"/>
  <c r="L3392"/>
  <c r="N3392" s="1"/>
  <c r="G3393"/>
  <c r="AA3392"/>
  <c r="U3392"/>
  <c r="A3393" l="1"/>
  <c r="S3393"/>
  <c r="V3393"/>
  <c r="W3393"/>
  <c r="AB3393" l="1"/>
  <c r="AA3393" s="1"/>
  <c r="T3393"/>
  <c r="U3393" s="1"/>
  <c r="C3393" s="1"/>
  <c r="B3394" s="1"/>
  <c r="AC3393"/>
  <c r="X3393"/>
  <c r="Q3393"/>
  <c r="I3393"/>
  <c r="J3393"/>
  <c r="O3393"/>
  <c r="H3393"/>
  <c r="A3394" l="1"/>
  <c r="P3393"/>
  <c r="Y3393"/>
  <c r="Z3393"/>
  <c r="G3394"/>
  <c r="K3393"/>
  <c r="M3393" s="1"/>
  <c r="L3393"/>
  <c r="N3393" s="1"/>
  <c r="V3394" l="1"/>
  <c r="W3394"/>
  <c r="S3394"/>
  <c r="X3394" l="1"/>
  <c r="Q3394"/>
  <c r="H3394"/>
  <c r="J3394"/>
  <c r="O3394"/>
  <c r="I3394"/>
  <c r="AB3394"/>
  <c r="T3394"/>
  <c r="AC3394"/>
  <c r="U3394"/>
  <c r="C3394" s="1"/>
  <c r="B3395" s="1"/>
  <c r="A3395" l="1"/>
  <c r="P3394"/>
  <c r="Y3394"/>
  <c r="Z3394"/>
  <c r="L3394"/>
  <c r="N3394" s="1"/>
  <c r="K3394"/>
  <c r="M3394" s="1"/>
  <c r="AA3394"/>
  <c r="G3395" l="1"/>
  <c r="V3395" l="1"/>
  <c r="W3395"/>
  <c r="S3395"/>
  <c r="X3395" l="1"/>
  <c r="Q3395"/>
  <c r="J3395"/>
  <c r="O3395"/>
  <c r="H3395"/>
  <c r="I3395"/>
  <c r="AC3395"/>
  <c r="AB3395"/>
  <c r="AA3395" s="1"/>
  <c r="T3395"/>
  <c r="U3395" s="1"/>
  <c r="P3395" l="1"/>
  <c r="Y3395"/>
  <c r="Z3395"/>
  <c r="K3395"/>
  <c r="M3395" s="1"/>
  <c r="L3395"/>
  <c r="N3395" s="1"/>
  <c r="C3395"/>
  <c r="B3396" s="1"/>
  <c r="A3396" l="1"/>
  <c r="G3396"/>
  <c r="V3396" l="1"/>
  <c r="W3396"/>
  <c r="S3396"/>
  <c r="X3396" l="1"/>
  <c r="Q3396"/>
  <c r="I3396"/>
  <c r="H3396"/>
  <c r="O3396"/>
  <c r="J3396"/>
  <c r="AB3396"/>
  <c r="T3396"/>
  <c r="AC3396"/>
  <c r="U3396"/>
  <c r="C3396" s="1"/>
  <c r="B3397" s="1"/>
  <c r="A3397" l="1"/>
  <c r="P3396"/>
  <c r="Y3396"/>
  <c r="Z3396"/>
  <c r="K3396"/>
  <c r="M3396" s="1"/>
  <c r="L3396"/>
  <c r="N3396" s="1"/>
  <c r="AA3396"/>
  <c r="G3397" l="1"/>
  <c r="W3397" l="1"/>
  <c r="S3397"/>
  <c r="V3397"/>
  <c r="AB3397" l="1"/>
  <c r="AA3397" s="1"/>
  <c r="T3397"/>
  <c r="AC3397"/>
  <c r="X3397"/>
  <c r="Q3397"/>
  <c r="I3397"/>
  <c r="J3397"/>
  <c r="O3397"/>
  <c r="H3397"/>
  <c r="C3397" l="1"/>
  <c r="B3398" s="1"/>
  <c r="P3397"/>
  <c r="Y3397"/>
  <c r="Z3397"/>
  <c r="U3397"/>
  <c r="K3397"/>
  <c r="M3397" s="1"/>
  <c r="L3397"/>
  <c r="N3397" s="1"/>
  <c r="A3398" l="1"/>
  <c r="G3398"/>
  <c r="S3398" l="1"/>
  <c r="V3398"/>
  <c r="W3398"/>
  <c r="AB3398" l="1"/>
  <c r="AA3398" s="1"/>
  <c r="T3398"/>
  <c r="AC3398"/>
  <c r="X3398"/>
  <c r="Q3398"/>
  <c r="H3398"/>
  <c r="O3398"/>
  <c r="I3398"/>
  <c r="J3398"/>
  <c r="C3398" l="1"/>
  <c r="B3399" s="1"/>
  <c r="P3398"/>
  <c r="Y3398"/>
  <c r="Z3398"/>
  <c r="K3398"/>
  <c r="M3398" s="1"/>
  <c r="L3398"/>
  <c r="N3398" s="1"/>
  <c r="G3399"/>
  <c r="U3398"/>
  <c r="A3399" l="1"/>
  <c r="S3399"/>
  <c r="V3399"/>
  <c r="W3399"/>
  <c r="Q3399" l="1"/>
  <c r="X3399"/>
  <c r="I3399"/>
  <c r="O3399"/>
  <c r="J3399"/>
  <c r="H3399"/>
  <c r="AB3399"/>
  <c r="T3399"/>
  <c r="U3399" s="1"/>
  <c r="AC3399"/>
  <c r="C3399" l="1"/>
  <c r="B3400" s="1"/>
  <c r="Y3399"/>
  <c r="Z3399"/>
  <c r="P3399"/>
  <c r="K3399"/>
  <c r="M3399" s="1"/>
  <c r="L3399"/>
  <c r="N3399" s="1"/>
  <c r="G3400"/>
  <c r="AA3399"/>
  <c r="A3400" l="1"/>
  <c r="S3400"/>
  <c r="V3400"/>
  <c r="W3400"/>
  <c r="X3400" l="1"/>
  <c r="Q3400"/>
  <c r="J3400"/>
  <c r="O3400"/>
  <c r="H3400"/>
  <c r="I3400"/>
  <c r="AB3400"/>
  <c r="T3400"/>
  <c r="U3400" s="1"/>
  <c r="AC3400"/>
  <c r="C3400" l="1"/>
  <c r="B3401" s="1"/>
  <c r="Z3400"/>
  <c r="P3400"/>
  <c r="Y3400"/>
  <c r="H3401"/>
  <c r="K3400"/>
  <c r="M3400" s="1"/>
  <c r="L3400"/>
  <c r="N3400" s="1"/>
  <c r="AA3400"/>
  <c r="A3401" l="1"/>
  <c r="G3401"/>
  <c r="S3401" l="1"/>
  <c r="V3401"/>
  <c r="W3401"/>
  <c r="AB3401" l="1"/>
  <c r="AA3401" s="1"/>
  <c r="T3401"/>
  <c r="AC3401"/>
  <c r="X3401"/>
  <c r="Q3401"/>
  <c r="O3401"/>
  <c r="I3401"/>
  <c r="J3401"/>
  <c r="C3401" l="1"/>
  <c r="B3402" s="1"/>
  <c r="K3401"/>
  <c r="M3401" s="1"/>
  <c r="L3401"/>
  <c r="N3401" s="1"/>
  <c r="P3401"/>
  <c r="Y3401"/>
  <c r="Z3401"/>
  <c r="G3402"/>
  <c r="U3401"/>
  <c r="A3402" l="1"/>
  <c r="G3403"/>
  <c r="V3402"/>
  <c r="W3402"/>
  <c r="S3402"/>
  <c r="V3403" l="1"/>
  <c r="W3403"/>
  <c r="S3403"/>
  <c r="X3402"/>
  <c r="Q3402"/>
  <c r="H3402"/>
  <c r="O3402"/>
  <c r="I3402"/>
  <c r="J3402"/>
  <c r="AB3402"/>
  <c r="AA3402" s="1"/>
  <c r="T3402"/>
  <c r="U3402" s="1"/>
  <c r="C3402" s="1"/>
  <c r="B3403" s="1"/>
  <c r="AC3402"/>
  <c r="A3403" l="1"/>
  <c r="H3403"/>
  <c r="L3402"/>
  <c r="N3402" s="1"/>
  <c r="I3403"/>
  <c r="K3402"/>
  <c r="M3402" s="1"/>
  <c r="X3403"/>
  <c r="Q3403"/>
  <c r="P3402"/>
  <c r="O3403" s="1"/>
  <c r="Y3402"/>
  <c r="Z3402"/>
  <c r="J3403"/>
  <c r="AC3403"/>
  <c r="AB3403"/>
  <c r="T3403"/>
  <c r="U3403" s="1"/>
  <c r="P3403" l="1"/>
  <c r="Y3403"/>
  <c r="Z3403"/>
  <c r="C3403"/>
  <c r="B3404" s="1"/>
  <c r="K3403"/>
  <c r="G3404" s="1"/>
  <c r="L3403"/>
  <c r="N3403" s="1"/>
  <c r="AA3403"/>
  <c r="V3404" l="1"/>
  <c r="W3404"/>
  <c r="S3404"/>
  <c r="A3404"/>
  <c r="M3403"/>
  <c r="X3404" l="1"/>
  <c r="Q3404"/>
  <c r="H3404"/>
  <c r="O3404"/>
  <c r="I3404"/>
  <c r="J3404"/>
  <c r="AB3404"/>
  <c r="T3404"/>
  <c r="U3404" s="1"/>
  <c r="AC3404"/>
  <c r="C3404" l="1"/>
  <c r="B3405" s="1"/>
  <c r="P3404"/>
  <c r="Y3404"/>
  <c r="Z3404"/>
  <c r="K3404"/>
  <c r="M3404" s="1"/>
  <c r="L3404"/>
  <c r="N3404" s="1"/>
  <c r="G3405"/>
  <c r="AA3404"/>
  <c r="A3405" l="1"/>
  <c r="W3405"/>
  <c r="S3405"/>
  <c r="V3405"/>
  <c r="AB3405" l="1"/>
  <c r="AA3405" s="1"/>
  <c r="T3405"/>
  <c r="U3405" s="1"/>
  <c r="C3405" s="1"/>
  <c r="B3406" s="1"/>
  <c r="AC3405"/>
  <c r="X3405"/>
  <c r="Q3405"/>
  <c r="I3405"/>
  <c r="J3405"/>
  <c r="H3405"/>
  <c r="O3405"/>
  <c r="A3406" l="1"/>
  <c r="P3405"/>
  <c r="Y3405"/>
  <c r="Z3405"/>
  <c r="K3405"/>
  <c r="M3405" s="1"/>
  <c r="L3405"/>
  <c r="N3405" s="1"/>
  <c r="G3406" l="1"/>
  <c r="S3406" l="1"/>
  <c r="V3406"/>
  <c r="W3406"/>
  <c r="AB3406" l="1"/>
  <c r="AA3406" s="1"/>
  <c r="T3406"/>
  <c r="AC3406"/>
  <c r="X3406"/>
  <c r="Q3406"/>
  <c r="O3406"/>
  <c r="H3406"/>
  <c r="J3406"/>
  <c r="I3406"/>
  <c r="C3406" l="1"/>
  <c r="B3407" s="1"/>
  <c r="G3407"/>
  <c r="K3406"/>
  <c r="M3406" s="1"/>
  <c r="L3406"/>
  <c r="N3406" s="1"/>
  <c r="U3406"/>
  <c r="P3406"/>
  <c r="Y3406"/>
  <c r="Z3406"/>
  <c r="A3407" l="1"/>
  <c r="S3407"/>
  <c r="V3407"/>
  <c r="W3407"/>
  <c r="AB3407" l="1"/>
  <c r="AA3407" s="1"/>
  <c r="T3407"/>
  <c r="U3407" s="1"/>
  <c r="C3407" s="1"/>
  <c r="B3408" s="1"/>
  <c r="AC3407"/>
  <c r="Q3407"/>
  <c r="X3407"/>
  <c r="I3407"/>
  <c r="O3407"/>
  <c r="H3407"/>
  <c r="J3407"/>
  <c r="A3408" l="1"/>
  <c r="Y3407"/>
  <c r="Z3407"/>
  <c r="P3407"/>
  <c r="K3407"/>
  <c r="M3407" s="1"/>
  <c r="L3407"/>
  <c r="N3407" s="1"/>
  <c r="G3408" l="1"/>
  <c r="S3408" l="1"/>
  <c r="V3408"/>
  <c r="W3408"/>
  <c r="AB3408" l="1"/>
  <c r="AA3408" s="1"/>
  <c r="T3408"/>
  <c r="AC3408"/>
  <c r="X3408"/>
  <c r="Q3408"/>
  <c r="O3408"/>
  <c r="I3408"/>
  <c r="H3408"/>
  <c r="J3408"/>
  <c r="C3408" l="1"/>
  <c r="B3409" s="1"/>
  <c r="K3408"/>
  <c r="M3408" s="1"/>
  <c r="L3408"/>
  <c r="N3408" s="1"/>
  <c r="Z3408"/>
  <c r="P3408"/>
  <c r="Y3408"/>
  <c r="U3408"/>
  <c r="A3409" l="1"/>
  <c r="G3409"/>
  <c r="S3409" l="1"/>
  <c r="V3409"/>
  <c r="W3409"/>
  <c r="X3409" l="1"/>
  <c r="Q3409"/>
  <c r="H3409"/>
  <c r="J3409"/>
  <c r="I3409"/>
  <c r="O3409"/>
  <c r="AB3409"/>
  <c r="T3409"/>
  <c r="AC3409"/>
  <c r="U3409"/>
  <c r="C3409" s="1"/>
  <c r="B3410" s="1"/>
  <c r="A3410" l="1"/>
  <c r="G3410"/>
  <c r="AA3409"/>
  <c r="K3409"/>
  <c r="M3409" s="1"/>
  <c r="L3409"/>
  <c r="N3409" s="1"/>
  <c r="P3409"/>
  <c r="Y3409"/>
  <c r="Z3409"/>
  <c r="V3410" l="1"/>
  <c r="W3410"/>
  <c r="S3410"/>
  <c r="X3410" l="1"/>
  <c r="Q3410"/>
  <c r="I3410"/>
  <c r="J3410"/>
  <c r="H3410"/>
  <c r="O3410"/>
  <c r="AB3410"/>
  <c r="T3410"/>
  <c r="AC3410"/>
  <c r="U3410"/>
  <c r="C3410" s="1"/>
  <c r="B3411" s="1"/>
  <c r="A3411" l="1"/>
  <c r="L3410"/>
  <c r="N3410" s="1"/>
  <c r="K3410"/>
  <c r="M3410" s="1"/>
  <c r="P3410"/>
  <c r="Y3410"/>
  <c r="Z3410"/>
  <c r="AA3410"/>
  <c r="G3411" l="1"/>
  <c r="V3411" l="1"/>
  <c r="W3411"/>
  <c r="S3411"/>
  <c r="X3411" l="1"/>
  <c r="Q3411"/>
  <c r="H3411"/>
  <c r="J3411"/>
  <c r="I3411"/>
  <c r="O3411"/>
  <c r="AC3411"/>
  <c r="AB3411"/>
  <c r="AA3411" s="1"/>
  <c r="T3411"/>
  <c r="U3411" s="1"/>
  <c r="G3412" l="1"/>
  <c r="C3411"/>
  <c r="B3412" s="1"/>
  <c r="K3411"/>
  <c r="M3411" s="1"/>
  <c r="L3411"/>
  <c r="N3411" s="1"/>
  <c r="P3411"/>
  <c r="Y3411"/>
  <c r="Z3411"/>
  <c r="V3412" l="1"/>
  <c r="W3412"/>
  <c r="S3412"/>
  <c r="A3412"/>
  <c r="X3412" l="1"/>
  <c r="Q3412"/>
  <c r="O3412"/>
  <c r="I3412"/>
  <c r="J3412"/>
  <c r="H3412"/>
  <c r="AB3412"/>
  <c r="T3412"/>
  <c r="U3412" s="1"/>
  <c r="AC3412"/>
  <c r="C3412" l="1"/>
  <c r="B3413" s="1"/>
  <c r="P3412"/>
  <c r="Y3412"/>
  <c r="Z3412"/>
  <c r="K3412"/>
  <c r="M3412" s="1"/>
  <c r="L3412"/>
  <c r="N3412" s="1"/>
  <c r="G3413"/>
  <c r="AA3412"/>
  <c r="A3413" l="1"/>
  <c r="W3413"/>
  <c r="S3413"/>
  <c r="V3413"/>
  <c r="AB3413" l="1"/>
  <c r="AA3413" s="1"/>
  <c r="T3413"/>
  <c r="U3413" s="1"/>
  <c r="C3413" s="1"/>
  <c r="B3414" s="1"/>
  <c r="AC3413"/>
  <c r="X3413"/>
  <c r="Q3413"/>
  <c r="I3413"/>
  <c r="O3413"/>
  <c r="H3413"/>
  <c r="J3413"/>
  <c r="A3414" l="1"/>
  <c r="P3413"/>
  <c r="Y3413"/>
  <c r="Z3413"/>
  <c r="K3413"/>
  <c r="M3413" s="1"/>
  <c r="L3413"/>
  <c r="N3413" s="1"/>
  <c r="G3414" l="1"/>
  <c r="S3414" l="1"/>
  <c r="V3414"/>
  <c r="W3414"/>
  <c r="AB3414" l="1"/>
  <c r="AA3414" s="1"/>
  <c r="T3414"/>
  <c r="AC3414"/>
  <c r="X3414"/>
  <c r="Q3414"/>
  <c r="H3414"/>
  <c r="O3414"/>
  <c r="J3414"/>
  <c r="I3414"/>
  <c r="P3414" l="1"/>
  <c r="Y3414"/>
  <c r="Z3414"/>
  <c r="K3414"/>
  <c r="M3414" s="1"/>
  <c r="L3414"/>
  <c r="N3414" s="1"/>
  <c r="U3414"/>
  <c r="C3414" s="1"/>
  <c r="B3415" s="1"/>
  <c r="G3415"/>
  <c r="A3415" l="1"/>
  <c r="S3415"/>
  <c r="V3415"/>
  <c r="W3415"/>
  <c r="AB3415" l="1"/>
  <c r="AA3415" s="1"/>
  <c r="T3415"/>
  <c r="U3415" s="1"/>
  <c r="C3415" s="1"/>
  <c r="B3416" s="1"/>
  <c r="AC3415"/>
  <c r="Q3415"/>
  <c r="X3415"/>
  <c r="I3415"/>
  <c r="O3415"/>
  <c r="H3415"/>
  <c r="J3415"/>
  <c r="A3416" l="1"/>
  <c r="Y3415"/>
  <c r="Z3415"/>
  <c r="P3415"/>
  <c r="H3416"/>
  <c r="G3416"/>
  <c r="K3415"/>
  <c r="M3415" s="1"/>
  <c r="L3415"/>
  <c r="N3415" s="1"/>
  <c r="S3416" l="1"/>
  <c r="V3416"/>
  <c r="W3416"/>
  <c r="AB3416" l="1"/>
  <c r="AA3416" s="1"/>
  <c r="T3416"/>
  <c r="AC3416"/>
  <c r="X3416"/>
  <c r="Q3416"/>
  <c r="J3416"/>
  <c r="O3416"/>
  <c r="I3416"/>
  <c r="C3416" l="1"/>
  <c r="B3417" s="1"/>
  <c r="Z3416"/>
  <c r="P3416"/>
  <c r="Y3416"/>
  <c r="G3417"/>
  <c r="K3416"/>
  <c r="M3416" s="1"/>
  <c r="L3416"/>
  <c r="N3416" s="1"/>
  <c r="U3416"/>
  <c r="A3417" l="1"/>
  <c r="S3417"/>
  <c r="G3418"/>
  <c r="V3417"/>
  <c r="W3417"/>
  <c r="AB3417" l="1"/>
  <c r="AA3417" s="1"/>
  <c r="T3417"/>
  <c r="U3417" s="1"/>
  <c r="C3417" s="1"/>
  <c r="B3418" s="1"/>
  <c r="AC3417"/>
  <c r="V3418"/>
  <c r="W3418"/>
  <c r="S3418"/>
  <c r="X3417"/>
  <c r="Q3417"/>
  <c r="H3417"/>
  <c r="J3417"/>
  <c r="O3417"/>
  <c r="I3417"/>
  <c r="A3418" l="1"/>
  <c r="K3417"/>
  <c r="M3417" s="1"/>
  <c r="L3417"/>
  <c r="N3417" s="1"/>
  <c r="I3418"/>
  <c r="AB3418"/>
  <c r="AA3418" s="1"/>
  <c r="T3418"/>
  <c r="AC3418"/>
  <c r="U3418"/>
  <c r="C3418" s="1"/>
  <c r="B3419" s="1"/>
  <c r="O3418"/>
  <c r="P3417"/>
  <c r="Y3417"/>
  <c r="Z3417"/>
  <c r="H3418"/>
  <c r="J3418"/>
  <c r="X3418"/>
  <c r="Q3418"/>
  <c r="A3419" l="1"/>
  <c r="P3418"/>
  <c r="Y3418"/>
  <c r="Z3418"/>
  <c r="M3418"/>
  <c r="N3418"/>
  <c r="L3418"/>
  <c r="G3419" s="1"/>
  <c r="K3418"/>
  <c r="V3419" l="1"/>
  <c r="W3419"/>
  <c r="S3419"/>
  <c r="X3419" l="1"/>
  <c r="Q3419"/>
  <c r="J3419"/>
  <c r="I3419"/>
  <c r="O3419"/>
  <c r="H3419"/>
  <c r="AC3419"/>
  <c r="AB3419"/>
  <c r="AA3419" s="1"/>
  <c r="T3419"/>
  <c r="U3419" s="1"/>
  <c r="C3419" l="1"/>
  <c r="B3420" s="1"/>
  <c r="K3419"/>
  <c r="M3419" s="1"/>
  <c r="L3419"/>
  <c r="N3419" s="1"/>
  <c r="P3419"/>
  <c r="Y3419"/>
  <c r="Z3419"/>
  <c r="G3420"/>
  <c r="V3420" l="1"/>
  <c r="W3420"/>
  <c r="S3420"/>
  <c r="A3420"/>
  <c r="X3420" l="1"/>
  <c r="Q3420"/>
  <c r="O3420"/>
  <c r="I3420"/>
  <c r="J3420"/>
  <c r="H3420"/>
  <c r="AB3420"/>
  <c r="T3420"/>
  <c r="AC3420"/>
  <c r="U3420"/>
  <c r="C3420" s="1"/>
  <c r="B3421" s="1"/>
  <c r="A3421" l="1"/>
  <c r="P3420"/>
  <c r="Y3420"/>
  <c r="Z3420"/>
  <c r="K3420"/>
  <c r="M3420" s="1"/>
  <c r="L3420"/>
  <c r="N3420" s="1"/>
  <c r="AA3420"/>
  <c r="G3421" l="1"/>
  <c r="W3421" l="1"/>
  <c r="S3421"/>
  <c r="V3421"/>
  <c r="AB3421" l="1"/>
  <c r="AA3421" s="1"/>
  <c r="T3421"/>
  <c r="AC3421"/>
  <c r="X3421"/>
  <c r="Q3421"/>
  <c r="I3421"/>
  <c r="O3421"/>
  <c r="J3421"/>
  <c r="H3421"/>
  <c r="P3421" l="1"/>
  <c r="Y3421"/>
  <c r="Z3421"/>
  <c r="U3421"/>
  <c r="C3421" s="1"/>
  <c r="B3422" s="1"/>
  <c r="K3421"/>
  <c r="M3421" s="1"/>
  <c r="L3421"/>
  <c r="N3421" s="1"/>
  <c r="A3422" l="1"/>
  <c r="G3422"/>
  <c r="S3422" l="1"/>
  <c r="V3422"/>
  <c r="W3422"/>
  <c r="AB3422" l="1"/>
  <c r="AA3422" s="1"/>
  <c r="T3422"/>
  <c r="AC3422"/>
  <c r="X3422"/>
  <c r="Q3422"/>
  <c r="H3422"/>
  <c r="J3422"/>
  <c r="O3422"/>
  <c r="I3422"/>
  <c r="P3422" l="1"/>
  <c r="Y3422"/>
  <c r="Z3422"/>
  <c r="K3422"/>
  <c r="M3422" s="1"/>
  <c r="L3422"/>
  <c r="N3422" s="1"/>
  <c r="U3422"/>
  <c r="C3422" s="1"/>
  <c r="B3423" s="1"/>
  <c r="G3423"/>
  <c r="A3423" l="1"/>
  <c r="S3423"/>
  <c r="V3423"/>
  <c r="W3423"/>
  <c r="AB3423" l="1"/>
  <c r="AA3423" s="1"/>
  <c r="T3423"/>
  <c r="U3423" s="1"/>
  <c r="C3423" s="1"/>
  <c r="B3424" s="1"/>
  <c r="AC3423"/>
  <c r="Q3423"/>
  <c r="X3423"/>
  <c r="I3423"/>
  <c r="J3423"/>
  <c r="H3423"/>
  <c r="O3423"/>
  <c r="A3424" l="1"/>
  <c r="Y3423"/>
  <c r="Z3423"/>
  <c r="P3423"/>
  <c r="K3423"/>
  <c r="M3423" s="1"/>
  <c r="L3423"/>
  <c r="N3423" s="1"/>
  <c r="G3424" l="1"/>
  <c r="S3424" l="1"/>
  <c r="V3424"/>
  <c r="W3424"/>
  <c r="X3424" l="1"/>
  <c r="Q3424"/>
  <c r="O3424"/>
  <c r="H3424"/>
  <c r="I3424"/>
  <c r="J3424"/>
  <c r="AB3424"/>
  <c r="T3424"/>
  <c r="AC3424"/>
  <c r="U3424"/>
  <c r="C3424" s="1"/>
  <c r="B3425" s="1"/>
  <c r="A3425" l="1"/>
  <c r="Z3424"/>
  <c r="P3424"/>
  <c r="Y3424"/>
  <c r="K3424"/>
  <c r="M3424" s="1"/>
  <c r="L3424"/>
  <c r="N3424" s="1"/>
  <c r="G3425"/>
  <c r="AA3424"/>
  <c r="S3425" l="1"/>
  <c r="V3425"/>
  <c r="W3425"/>
  <c r="X3425" l="1"/>
  <c r="Q3425"/>
  <c r="O3425"/>
  <c r="J3425"/>
  <c r="H3425"/>
  <c r="I3425"/>
  <c r="AB3425"/>
  <c r="T3425"/>
  <c r="AC3425"/>
  <c r="U3425"/>
  <c r="C3425" s="1"/>
  <c r="B3426" s="1"/>
  <c r="A3426" l="1"/>
  <c r="P3425"/>
  <c r="Y3425"/>
  <c r="Z3425"/>
  <c r="G3426"/>
  <c r="K3425"/>
  <c r="M3425" s="1"/>
  <c r="L3425"/>
  <c r="N3425" s="1"/>
  <c r="AA3425"/>
  <c r="V3426" l="1"/>
  <c r="W3426"/>
  <c r="S3426"/>
  <c r="X3426" l="1"/>
  <c r="Q3426"/>
  <c r="H3426"/>
  <c r="J3426"/>
  <c r="I3426"/>
  <c r="O3426"/>
  <c r="AB3426"/>
  <c r="T3426"/>
  <c r="AC3426"/>
  <c r="U3426"/>
  <c r="C3426" s="1"/>
  <c r="B3427" s="1"/>
  <c r="A3427" l="1"/>
  <c r="G3427"/>
  <c r="L3426"/>
  <c r="N3426" s="1"/>
  <c r="K3426"/>
  <c r="M3426" s="1"/>
  <c r="P3426"/>
  <c r="Y3426"/>
  <c r="Z3426"/>
  <c r="AA3426"/>
  <c r="V3427" l="1"/>
  <c r="W3427"/>
  <c r="S3427"/>
  <c r="X3427" l="1"/>
  <c r="Q3427"/>
  <c r="I3427"/>
  <c r="J3427"/>
  <c r="H3427"/>
  <c r="O3427"/>
  <c r="AC3427"/>
  <c r="AB3427"/>
  <c r="AA3427" s="1"/>
  <c r="T3427"/>
  <c r="U3427" s="1"/>
  <c r="K3427" l="1"/>
  <c r="M3427" s="1"/>
  <c r="L3427"/>
  <c r="N3427" s="1"/>
  <c r="C3427"/>
  <c r="B3428" s="1"/>
  <c r="P3427"/>
  <c r="Y3427"/>
  <c r="Z3427"/>
  <c r="A3428" l="1"/>
  <c r="G3428"/>
  <c r="V3428" l="1"/>
  <c r="W3428"/>
  <c r="S3428"/>
  <c r="X3428" l="1"/>
  <c r="Q3428"/>
  <c r="O3428"/>
  <c r="H3428"/>
  <c r="J3428"/>
  <c r="I3428"/>
  <c r="AB3428"/>
  <c r="T3428"/>
  <c r="AC3428"/>
  <c r="U3428"/>
  <c r="C3428" s="1"/>
  <c r="B3429" s="1"/>
  <c r="A3429" l="1"/>
  <c r="P3428"/>
  <c r="Y3428"/>
  <c r="Z3428"/>
  <c r="K3428"/>
  <c r="M3428" s="1"/>
  <c r="L3428"/>
  <c r="N3428" s="1"/>
  <c r="AA3428"/>
  <c r="G3429" l="1"/>
  <c r="W3429" l="1"/>
  <c r="S3429"/>
  <c r="V3429"/>
  <c r="AB3429" l="1"/>
  <c r="AA3429" s="1"/>
  <c r="T3429"/>
  <c r="AC3429"/>
  <c r="X3429"/>
  <c r="Q3429"/>
  <c r="H3429"/>
  <c r="J3429"/>
  <c r="O3429"/>
  <c r="I3429"/>
  <c r="C3429" l="1"/>
  <c r="B3430" s="1"/>
  <c r="P3429"/>
  <c r="Y3429"/>
  <c r="Z3429"/>
  <c r="K3429"/>
  <c r="M3429" s="1"/>
  <c r="L3429"/>
  <c r="N3429" s="1"/>
  <c r="U3429"/>
  <c r="G3430"/>
  <c r="A3430" l="1"/>
  <c r="S3430"/>
  <c r="V3430"/>
  <c r="W3430"/>
  <c r="AB3430" l="1"/>
  <c r="AA3430" s="1"/>
  <c r="T3430"/>
  <c r="U3430" s="1"/>
  <c r="C3430" s="1"/>
  <c r="B3431" s="1"/>
  <c r="AC3430"/>
  <c r="X3430"/>
  <c r="Q3430"/>
  <c r="O3430"/>
  <c r="I3430"/>
  <c r="H3430"/>
  <c r="J3430"/>
  <c r="A3431" l="1"/>
  <c r="K3430"/>
  <c r="M3430" s="1"/>
  <c r="L3430"/>
  <c r="N3430" s="1"/>
  <c r="H3431"/>
  <c r="P3430"/>
  <c r="Y3430"/>
  <c r="Z3430"/>
  <c r="G3431" l="1"/>
  <c r="S3431" l="1"/>
  <c r="V3431"/>
  <c r="W3431"/>
  <c r="AB3431" l="1"/>
  <c r="AA3431" s="1"/>
  <c r="T3431"/>
  <c r="AC3431"/>
  <c r="Q3431"/>
  <c r="X3431"/>
  <c r="J3431"/>
  <c r="O3431"/>
  <c r="I3431"/>
  <c r="C3431" l="1"/>
  <c r="B3432" s="1"/>
  <c r="Y3431"/>
  <c r="Z3431"/>
  <c r="P3431"/>
  <c r="G3432"/>
  <c r="K3431"/>
  <c r="M3431" s="1"/>
  <c r="L3431"/>
  <c r="N3431" s="1"/>
  <c r="U3431"/>
  <c r="A3432" l="1"/>
  <c r="S3432"/>
  <c r="G3433"/>
  <c r="V3432"/>
  <c r="W3432"/>
  <c r="AB3432" l="1"/>
  <c r="AA3432" s="1"/>
  <c r="T3432"/>
  <c r="U3432" s="1"/>
  <c r="C3432" s="1"/>
  <c r="B3433" s="1"/>
  <c r="AC3432"/>
  <c r="S3433"/>
  <c r="V3433"/>
  <c r="W3433"/>
  <c r="X3432"/>
  <c r="Q3432"/>
  <c r="H3432"/>
  <c r="O3432"/>
  <c r="J3432"/>
  <c r="I3432"/>
  <c r="A3433" l="1"/>
  <c r="X3433"/>
  <c r="Q3433"/>
  <c r="H3433"/>
  <c r="Z3432"/>
  <c r="O3433"/>
  <c r="P3432"/>
  <c r="Y3432"/>
  <c r="AB3433"/>
  <c r="AA3433" s="1"/>
  <c r="T3433"/>
  <c r="U3433" s="1"/>
  <c r="C3433" s="1"/>
  <c r="B3434" s="1"/>
  <c r="AC3433"/>
  <c r="K3432"/>
  <c r="M3432" s="1"/>
  <c r="L3432"/>
  <c r="N3432" s="1"/>
  <c r="I3433"/>
  <c r="J3433"/>
  <c r="A3434" l="1"/>
  <c r="P3433"/>
  <c r="Y3433"/>
  <c r="Z3433"/>
  <c r="K3433"/>
  <c r="M3433" s="1"/>
  <c r="L3433"/>
  <c r="N3433" s="1"/>
  <c r="G3434" l="1"/>
  <c r="V3434" l="1"/>
  <c r="W3434"/>
  <c r="S3434"/>
  <c r="X3434" l="1"/>
  <c r="Q3434"/>
  <c r="O3434"/>
  <c r="J3434"/>
  <c r="I3434"/>
  <c r="H3434"/>
  <c r="AB3434"/>
  <c r="T3434"/>
  <c r="AC3434"/>
  <c r="U3434"/>
  <c r="C3434" s="1"/>
  <c r="B3435" s="1"/>
  <c r="A3435" l="1"/>
  <c r="P3434"/>
  <c r="Y3434"/>
  <c r="Z3434"/>
  <c r="L3434"/>
  <c r="N3434" s="1"/>
  <c r="K3434"/>
  <c r="M3434" s="1"/>
  <c r="AA3434"/>
  <c r="G3435" l="1"/>
  <c r="V3435" l="1"/>
  <c r="W3435"/>
  <c r="S3435"/>
  <c r="X3435" l="1"/>
  <c r="Q3435"/>
  <c r="J3435"/>
  <c r="H3435"/>
  <c r="O3435"/>
  <c r="I3435"/>
  <c r="AC3435"/>
  <c r="AB3435"/>
  <c r="AA3435" s="1"/>
  <c r="T3435"/>
  <c r="U3435" s="1"/>
  <c r="C3435" s="1"/>
  <c r="B3436" s="1"/>
  <c r="A3436" l="1"/>
  <c r="P3435"/>
  <c r="Y3435"/>
  <c r="Z3435"/>
  <c r="K3435"/>
  <c r="M3435" s="1"/>
  <c r="L3435"/>
  <c r="N3435" s="1"/>
  <c r="G3436" l="1"/>
  <c r="V3436" l="1"/>
  <c r="W3436"/>
  <c r="S3436"/>
  <c r="X3436" l="1"/>
  <c r="Q3436"/>
  <c r="O3436"/>
  <c r="H3436"/>
  <c r="J3436"/>
  <c r="I3436"/>
  <c r="AB3436"/>
  <c r="T3436"/>
  <c r="AC3436"/>
  <c r="U3436"/>
  <c r="C3436" s="1"/>
  <c r="B3437" s="1"/>
  <c r="A3437" l="1"/>
  <c r="P3436"/>
  <c r="Y3436"/>
  <c r="Z3436"/>
  <c r="K3436"/>
  <c r="M3436" s="1"/>
  <c r="L3436"/>
  <c r="N3436" s="1"/>
  <c r="AA3436"/>
  <c r="G3437" l="1"/>
  <c r="W3437" l="1"/>
  <c r="S3437"/>
  <c r="V3437"/>
  <c r="AB3437" l="1"/>
  <c r="AA3437" s="1"/>
  <c r="T3437"/>
  <c r="AC3437"/>
  <c r="X3437"/>
  <c r="Q3437"/>
  <c r="H3437"/>
  <c r="I3437"/>
  <c r="O3437"/>
  <c r="J3437"/>
  <c r="C3437" l="1"/>
  <c r="B3438" s="1"/>
  <c r="K3437"/>
  <c r="M3437" s="1"/>
  <c r="L3437"/>
  <c r="N3437" s="1"/>
  <c r="P3437"/>
  <c r="Y3437"/>
  <c r="Z3437"/>
  <c r="U3437"/>
  <c r="A3438" l="1"/>
  <c r="G3438"/>
  <c r="S3438" l="1"/>
  <c r="V3438"/>
  <c r="W3438"/>
  <c r="AB3438" l="1"/>
  <c r="AA3438" s="1"/>
  <c r="T3438"/>
  <c r="AC3438"/>
  <c r="X3438"/>
  <c r="Q3438"/>
  <c r="O3438"/>
  <c r="H3438"/>
  <c r="I3438"/>
  <c r="J3438"/>
  <c r="C3438" l="1"/>
  <c r="B3439" s="1"/>
  <c r="U3438"/>
  <c r="G3439"/>
  <c r="K3438"/>
  <c r="M3438" s="1"/>
  <c r="L3438"/>
  <c r="N3438" s="1"/>
  <c r="P3438"/>
  <c r="Y3438"/>
  <c r="Z3438"/>
  <c r="A3439" l="1"/>
  <c r="S3439"/>
  <c r="V3439"/>
  <c r="W3439"/>
  <c r="Q3439" l="1"/>
  <c r="X3439"/>
  <c r="I3439"/>
  <c r="H3439"/>
  <c r="O3439"/>
  <c r="J3439"/>
  <c r="AB3439"/>
  <c r="T3439"/>
  <c r="U3439" s="1"/>
  <c r="AC3439"/>
  <c r="C3439" l="1"/>
  <c r="B3440" s="1"/>
  <c r="K3439"/>
  <c r="M3439" s="1"/>
  <c r="L3439"/>
  <c r="N3439" s="1"/>
  <c r="Y3439"/>
  <c r="Z3439"/>
  <c r="P3439"/>
  <c r="AA3439"/>
  <c r="A3440" l="1"/>
  <c r="G3440"/>
  <c r="S3440" l="1"/>
  <c r="V3440"/>
  <c r="W3440"/>
  <c r="AB3440" l="1"/>
  <c r="AA3440" s="1"/>
  <c r="T3440"/>
  <c r="AC3440"/>
  <c r="X3440"/>
  <c r="Q3440"/>
  <c r="O3440"/>
  <c r="H3440"/>
  <c r="I3440"/>
  <c r="J3440"/>
  <c r="C3440" l="1"/>
  <c r="B3441" s="1"/>
  <c r="K3440"/>
  <c r="M3440" s="1"/>
  <c r="L3440"/>
  <c r="N3440" s="1"/>
  <c r="U3440"/>
  <c r="Z3440"/>
  <c r="P3440"/>
  <c r="Y3440"/>
  <c r="A3441" l="1"/>
  <c r="G3441"/>
  <c r="S3441" l="1"/>
  <c r="V3441"/>
  <c r="W3441"/>
  <c r="AB3441" l="1"/>
  <c r="AA3441" s="1"/>
  <c r="T3441"/>
  <c r="AC3441"/>
  <c r="X3441"/>
  <c r="Q3441"/>
  <c r="H3441"/>
  <c r="J3441"/>
  <c r="O3441"/>
  <c r="I3441"/>
  <c r="C3441" l="1"/>
  <c r="B3442" s="1"/>
  <c r="K3441"/>
  <c r="M3441" s="1"/>
  <c r="L3441"/>
  <c r="N3441" s="1"/>
  <c r="U3441"/>
  <c r="P3441"/>
  <c r="Y3441"/>
  <c r="Z3441"/>
  <c r="A3442" l="1"/>
  <c r="G3442"/>
  <c r="V3442" l="1"/>
  <c r="W3442"/>
  <c r="S3442"/>
  <c r="X3442" l="1"/>
  <c r="Q3442"/>
  <c r="O3442"/>
  <c r="I3442"/>
  <c r="J3442"/>
  <c r="H3442"/>
  <c r="AB3442"/>
  <c r="AA3442" s="1"/>
  <c r="T3442"/>
  <c r="U3442" s="1"/>
  <c r="AC3442"/>
  <c r="C3442" l="1"/>
  <c r="B3443" s="1"/>
  <c r="L3442"/>
  <c r="N3442" s="1"/>
  <c r="K3442"/>
  <c r="M3442" s="1"/>
  <c r="P3442"/>
  <c r="Y3442"/>
  <c r="Z3442"/>
  <c r="A3443" l="1"/>
  <c r="G3443"/>
  <c r="V3443" l="1"/>
  <c r="W3443"/>
  <c r="S3443"/>
  <c r="X3443" l="1"/>
  <c r="Q3443"/>
  <c r="O3443"/>
  <c r="H3443"/>
  <c r="I3443"/>
  <c r="J3443"/>
  <c r="AC3443"/>
  <c r="U3443"/>
  <c r="AB3443"/>
  <c r="AA3443" s="1"/>
  <c r="T3443"/>
  <c r="C3443" s="1"/>
  <c r="B3444" s="1"/>
  <c r="A3444" l="1"/>
  <c r="P3443"/>
  <c r="Y3443"/>
  <c r="Z3443"/>
  <c r="K3443"/>
  <c r="M3443" s="1"/>
  <c r="L3443"/>
  <c r="N3443" s="1"/>
  <c r="G3444" l="1"/>
  <c r="V3444" l="1"/>
  <c r="W3444"/>
  <c r="S3444"/>
  <c r="X3444" l="1"/>
  <c r="Q3444"/>
  <c r="O3444"/>
  <c r="J3444"/>
  <c r="H3444"/>
  <c r="I3444"/>
  <c r="AB3444"/>
  <c r="T3444"/>
  <c r="AC3444"/>
  <c r="U3444"/>
  <c r="C3444" s="1"/>
  <c r="B3445" s="1"/>
  <c r="A3445" l="1"/>
  <c r="P3444"/>
  <c r="Y3444"/>
  <c r="Z3444"/>
  <c r="K3444"/>
  <c r="M3444" s="1"/>
  <c r="L3444"/>
  <c r="N3444" s="1"/>
  <c r="AA3444"/>
  <c r="G3445" l="1"/>
  <c r="W3445" l="1"/>
  <c r="S3445"/>
  <c r="V3445"/>
  <c r="AB3445" l="1"/>
  <c r="AA3445" s="1"/>
  <c r="T3445"/>
  <c r="AC3445"/>
  <c r="X3445"/>
  <c r="Q3445"/>
  <c r="I3445"/>
  <c r="H3445"/>
  <c r="J3445"/>
  <c r="O3445"/>
  <c r="C3445" l="1"/>
  <c r="B3446" s="1"/>
  <c r="H3446"/>
  <c r="P3445"/>
  <c r="Y3445"/>
  <c r="Z3445"/>
  <c r="K3445"/>
  <c r="M3445" s="1"/>
  <c r="L3445"/>
  <c r="N3445" s="1"/>
  <c r="U3445"/>
  <c r="A3446" l="1"/>
  <c r="G3446"/>
  <c r="S3446" l="1"/>
  <c r="V3446"/>
  <c r="W3446"/>
  <c r="AB3446" l="1"/>
  <c r="AA3446" s="1"/>
  <c r="T3446"/>
  <c r="AC3446"/>
  <c r="X3446"/>
  <c r="Q3446"/>
  <c r="O3446"/>
  <c r="J3446"/>
  <c r="I3446"/>
  <c r="C3446" l="1"/>
  <c r="B3447" s="1"/>
  <c r="U3446"/>
  <c r="K3446"/>
  <c r="M3446" s="1"/>
  <c r="L3446"/>
  <c r="N3446" s="1"/>
  <c r="P3446"/>
  <c r="Y3446"/>
  <c r="Z3446"/>
  <c r="G3447"/>
  <c r="S3447" l="1"/>
  <c r="G3448"/>
  <c r="V3447"/>
  <c r="W3447"/>
  <c r="A3447"/>
  <c r="AB3447" l="1"/>
  <c r="AA3447" s="1"/>
  <c r="T3447"/>
  <c r="U3447" s="1"/>
  <c r="C3447" s="1"/>
  <c r="B3448" s="1"/>
  <c r="AC3447"/>
  <c r="S3448"/>
  <c r="V3448"/>
  <c r="W3448"/>
  <c r="Q3447"/>
  <c r="X3447"/>
  <c r="H3447"/>
  <c r="J3447"/>
  <c r="I3447"/>
  <c r="O3447"/>
  <c r="A3448" l="1"/>
  <c r="X3448"/>
  <c r="Q3448"/>
  <c r="H3448"/>
  <c r="K3447"/>
  <c r="M3447" s="1"/>
  <c r="L3447"/>
  <c r="N3447" s="1"/>
  <c r="I3448"/>
  <c r="J3448"/>
  <c r="AB3448"/>
  <c r="AA3448" s="1"/>
  <c r="T3448"/>
  <c r="U3448" s="1"/>
  <c r="C3448" s="1"/>
  <c r="B3449" s="1"/>
  <c r="AC3448"/>
  <c r="Y3447"/>
  <c r="Z3447"/>
  <c r="P3447"/>
  <c r="O3448" s="1"/>
  <c r="A3449" l="1"/>
  <c r="Z3448"/>
  <c r="P3448"/>
  <c r="Y3448"/>
  <c r="G3449"/>
  <c r="M3448"/>
  <c r="N3448"/>
  <c r="K3448"/>
  <c r="L3448"/>
  <c r="S3449" l="1"/>
  <c r="V3449"/>
  <c r="W3449"/>
  <c r="AB3449" l="1"/>
  <c r="AA3449" s="1"/>
  <c r="T3449"/>
  <c r="AC3449"/>
  <c r="X3449"/>
  <c r="Q3449"/>
  <c r="H3449"/>
  <c r="J3449"/>
  <c r="I3449"/>
  <c r="O3449"/>
  <c r="C3449" l="1"/>
  <c r="B3450" s="1"/>
  <c r="K3449"/>
  <c r="M3449" s="1"/>
  <c r="L3449"/>
  <c r="N3449" s="1"/>
  <c r="P3449"/>
  <c r="Y3449"/>
  <c r="Z3449"/>
  <c r="G3450"/>
  <c r="U3449"/>
  <c r="A3450" l="1"/>
  <c r="V3450"/>
  <c r="W3450"/>
  <c r="S3450"/>
  <c r="X3450" l="1"/>
  <c r="Q3450"/>
  <c r="O3450"/>
  <c r="J3450"/>
  <c r="I3450"/>
  <c r="H3450"/>
  <c r="AB3450"/>
  <c r="T3450"/>
  <c r="U3450" s="1"/>
  <c r="AC3450"/>
  <c r="P3450" l="1"/>
  <c r="Y3450"/>
  <c r="Z3450"/>
  <c r="C3450"/>
  <c r="B3451" s="1"/>
  <c r="L3450"/>
  <c r="N3450" s="1"/>
  <c r="K3450"/>
  <c r="M3450" s="1"/>
  <c r="AA3450"/>
  <c r="G3451" l="1"/>
  <c r="A3451"/>
  <c r="V3451" l="1"/>
  <c r="W3451"/>
  <c r="S3451"/>
  <c r="X3451" l="1"/>
  <c r="Q3451"/>
  <c r="I3451"/>
  <c r="J3451"/>
  <c r="H3451"/>
  <c r="O3451"/>
  <c r="AC3451"/>
  <c r="AB3451"/>
  <c r="AA3451" s="1"/>
  <c r="T3451"/>
  <c r="U3451" s="1"/>
  <c r="K3451" l="1"/>
  <c r="M3451" s="1"/>
  <c r="L3451"/>
  <c r="N3451" s="1"/>
  <c r="C3451"/>
  <c r="B3452" s="1"/>
  <c r="P3451"/>
  <c r="Y3451"/>
  <c r="Z3451"/>
  <c r="A3452" l="1"/>
  <c r="G3452"/>
  <c r="V3452" l="1"/>
  <c r="W3452"/>
  <c r="S3452"/>
  <c r="X3452" l="1"/>
  <c r="Q3452"/>
  <c r="O3452"/>
  <c r="H3452"/>
  <c r="J3452"/>
  <c r="I3452"/>
  <c r="AB3452"/>
  <c r="T3452"/>
  <c r="AC3452"/>
  <c r="U3452"/>
  <c r="C3452" s="1"/>
  <c r="B3453" s="1"/>
  <c r="A3453" l="1"/>
  <c r="P3452"/>
  <c r="Y3452"/>
  <c r="Z3452"/>
  <c r="K3452"/>
  <c r="M3452" s="1"/>
  <c r="L3452"/>
  <c r="N3452" s="1"/>
  <c r="AA3452"/>
  <c r="G3453" l="1"/>
  <c r="W3453" l="1"/>
  <c r="S3453"/>
  <c r="V3453"/>
  <c r="X3453" l="1"/>
  <c r="Q3453"/>
  <c r="H3453"/>
  <c r="O3453"/>
  <c r="I3453"/>
  <c r="J3453"/>
  <c r="AB3453"/>
  <c r="T3453"/>
  <c r="AC3453"/>
  <c r="U3453"/>
  <c r="C3453" s="1"/>
  <c r="B3454" s="1"/>
  <c r="A3454" l="1"/>
  <c r="P3453"/>
  <c r="Y3453"/>
  <c r="Z3453"/>
  <c r="K3453"/>
  <c r="M3453" s="1"/>
  <c r="L3453"/>
  <c r="N3453" s="1"/>
  <c r="AA3453"/>
  <c r="G3454" l="1"/>
  <c r="S3454" l="1"/>
  <c r="V3454"/>
  <c r="W3454"/>
  <c r="AB3454" l="1"/>
  <c r="AA3454" s="1"/>
  <c r="T3454"/>
  <c r="AC3454"/>
  <c r="X3454"/>
  <c r="Q3454"/>
  <c r="H3454"/>
  <c r="O3454"/>
  <c r="J3454"/>
  <c r="I3454"/>
  <c r="P3454" l="1"/>
  <c r="Y3454"/>
  <c r="Z3454"/>
  <c r="K3454"/>
  <c r="M3454" s="1"/>
  <c r="L3454"/>
  <c r="N3454" s="1"/>
  <c r="U3454"/>
  <c r="C3454" s="1"/>
  <c r="B3455" s="1"/>
  <c r="G3455"/>
  <c r="A3455" l="1"/>
  <c r="S3455"/>
  <c r="V3455"/>
  <c r="W3455"/>
  <c r="AB3455" l="1"/>
  <c r="AA3455" s="1"/>
  <c r="T3455"/>
  <c r="U3455" s="1"/>
  <c r="AC3455"/>
  <c r="Q3455"/>
  <c r="X3455"/>
  <c r="I3455"/>
  <c r="H3455"/>
  <c r="O3455"/>
  <c r="J3455"/>
  <c r="Y3455" l="1"/>
  <c r="Z3455"/>
  <c r="P3455"/>
  <c r="K3455"/>
  <c r="M3455" s="1"/>
  <c r="L3455"/>
  <c r="N3455" s="1"/>
  <c r="G3456"/>
  <c r="C3455"/>
  <c r="B3456" s="1"/>
  <c r="S3456" l="1"/>
  <c r="V3456"/>
  <c r="W3456"/>
  <c r="A3456"/>
  <c r="X3456" l="1"/>
  <c r="Q3456"/>
  <c r="H3456"/>
  <c r="I3456"/>
  <c r="O3456"/>
  <c r="J3456"/>
  <c r="AB3456"/>
  <c r="T3456"/>
  <c r="AC3456"/>
  <c r="U3456"/>
  <c r="C3456" s="1"/>
  <c r="B3457" s="1"/>
  <c r="A3457" l="1"/>
  <c r="G3457"/>
  <c r="K3456"/>
  <c r="M3456" s="1"/>
  <c r="L3456"/>
  <c r="N3456" s="1"/>
  <c r="Z3456"/>
  <c r="P3456"/>
  <c r="Y3456"/>
  <c r="AA3456"/>
  <c r="S3457" l="1"/>
  <c r="V3457"/>
  <c r="W3457"/>
  <c r="AB3457" l="1"/>
  <c r="AA3457" s="1"/>
  <c r="T3457"/>
  <c r="U3457" s="1"/>
  <c r="AC3457"/>
  <c r="X3457"/>
  <c r="Q3457"/>
  <c r="H3457"/>
  <c r="O3457"/>
  <c r="I3457"/>
  <c r="J3457"/>
  <c r="P3457" l="1"/>
  <c r="Y3457"/>
  <c r="Z3457"/>
  <c r="K3457"/>
  <c r="M3457" s="1"/>
  <c r="L3457"/>
  <c r="N3457" s="1"/>
  <c r="C3457"/>
  <c r="B3458" s="1"/>
  <c r="G3458"/>
  <c r="V3458" l="1"/>
  <c r="W3458"/>
  <c r="S3458"/>
  <c r="A3458"/>
  <c r="X3458" l="1"/>
  <c r="Q3458"/>
  <c r="I3458"/>
  <c r="J3458"/>
  <c r="O3458"/>
  <c r="H3458"/>
  <c r="AB3458"/>
  <c r="T3458"/>
  <c r="AC3458"/>
  <c r="U3458"/>
  <c r="C3458" s="1"/>
  <c r="B3459" s="1"/>
  <c r="A3459" l="1"/>
  <c r="L3458"/>
  <c r="N3458" s="1"/>
  <c r="K3458"/>
  <c r="M3458" s="1"/>
  <c r="P3458"/>
  <c r="Y3458"/>
  <c r="Z3458"/>
  <c r="AA3458"/>
  <c r="G3459" l="1"/>
  <c r="V3459" l="1"/>
  <c r="W3459"/>
  <c r="S3459"/>
  <c r="X3459" l="1"/>
  <c r="Q3459"/>
  <c r="O3459"/>
  <c r="J3459"/>
  <c r="H3459"/>
  <c r="I3459"/>
  <c r="AC3459"/>
  <c r="AB3459"/>
  <c r="AA3459" s="1"/>
  <c r="T3459"/>
  <c r="U3459" s="1"/>
  <c r="P3459" l="1"/>
  <c r="Y3459"/>
  <c r="Z3459"/>
  <c r="C3459"/>
  <c r="B3460" s="1"/>
  <c r="K3459"/>
  <c r="M3459" s="1"/>
  <c r="L3459"/>
  <c r="N3459" s="1"/>
  <c r="A3460" l="1"/>
  <c r="G3460"/>
  <c r="V3460" l="1"/>
  <c r="W3460"/>
  <c r="S3460"/>
  <c r="X3460" l="1"/>
  <c r="Q3460"/>
  <c r="J3460"/>
  <c r="H3460"/>
  <c r="O3460"/>
  <c r="I3460"/>
  <c r="AB3460"/>
  <c r="T3460"/>
  <c r="AC3460"/>
  <c r="U3460"/>
  <c r="C3460"/>
  <c r="B3461" s="1"/>
  <c r="A3461" l="1"/>
  <c r="H3461"/>
  <c r="P3460"/>
  <c r="Y3460"/>
  <c r="Z3460"/>
  <c r="K3460"/>
  <c r="M3460" s="1"/>
  <c r="L3460"/>
  <c r="N3460" s="1"/>
  <c r="AA3460"/>
  <c r="G3461" l="1"/>
  <c r="W3461" l="1"/>
  <c r="S3461"/>
  <c r="V3461"/>
  <c r="X3461" l="1"/>
  <c r="Q3461"/>
  <c r="I3461"/>
  <c r="O3461"/>
  <c r="J3461"/>
  <c r="AB3461"/>
  <c r="AA3461" s="1"/>
  <c r="T3461"/>
  <c r="AC3461"/>
  <c r="U3461"/>
  <c r="C3461" s="1"/>
  <c r="B3462" s="1"/>
  <c r="A3462" l="1"/>
  <c r="K3461"/>
  <c r="M3461" s="1"/>
  <c r="L3461"/>
  <c r="N3461" s="1"/>
  <c r="P3461"/>
  <c r="Y3461"/>
  <c r="Z3461"/>
  <c r="G3462"/>
  <c r="S3462" l="1"/>
  <c r="G3463"/>
  <c r="V3462"/>
  <c r="W3462"/>
  <c r="AB3462" l="1"/>
  <c r="AA3462" s="1"/>
  <c r="T3462"/>
  <c r="AC3462"/>
  <c r="S3463"/>
  <c r="V3463"/>
  <c r="W3463"/>
  <c r="X3462"/>
  <c r="Q3462"/>
  <c r="H3462"/>
  <c r="J3462"/>
  <c r="I3462"/>
  <c r="O3462"/>
  <c r="C3462" l="1"/>
  <c r="B3463" s="1"/>
  <c r="Q3463"/>
  <c r="X3463"/>
  <c r="H3463"/>
  <c r="U3462"/>
  <c r="AB3463"/>
  <c r="AA3463" s="1"/>
  <c r="T3463"/>
  <c r="AC3463"/>
  <c r="U3463"/>
  <c r="I3463"/>
  <c r="K3462"/>
  <c r="M3462" s="1"/>
  <c r="L3462"/>
  <c r="N3462" s="1"/>
  <c r="P3462"/>
  <c r="Y3462"/>
  <c r="Z3462"/>
  <c r="O3463"/>
  <c r="J3463"/>
  <c r="A3463" l="1"/>
  <c r="C3463"/>
  <c r="B3464" s="1"/>
  <c r="K3463"/>
  <c r="G3464" s="1"/>
  <c r="L3463"/>
  <c r="N3463"/>
  <c r="Y3463"/>
  <c r="Z3463"/>
  <c r="P3463"/>
  <c r="S3464" l="1"/>
  <c r="V3464"/>
  <c r="W3464"/>
  <c r="A3464"/>
  <c r="M3463"/>
  <c r="AB3464" l="1"/>
  <c r="AA3464" s="1"/>
  <c r="T3464"/>
  <c r="U3464" s="1"/>
  <c r="AC3464"/>
  <c r="X3464"/>
  <c r="Q3464"/>
  <c r="I3464"/>
  <c r="H3464"/>
  <c r="O3464"/>
  <c r="J3464"/>
  <c r="G3465" l="1"/>
  <c r="Z3464"/>
  <c r="P3464"/>
  <c r="Y3464"/>
  <c r="K3464"/>
  <c r="M3464" s="1"/>
  <c r="L3464"/>
  <c r="N3464" s="1"/>
  <c r="C3464"/>
  <c r="B3465" s="1"/>
  <c r="S3465" l="1"/>
  <c r="V3465"/>
  <c r="W3465"/>
  <c r="A3465"/>
  <c r="AB3465" l="1"/>
  <c r="AA3465" s="1"/>
  <c r="T3465"/>
  <c r="U3465" s="1"/>
  <c r="AC3465"/>
  <c r="X3465"/>
  <c r="Q3465"/>
  <c r="O3465"/>
  <c r="J3465"/>
  <c r="H3465"/>
  <c r="I3465"/>
  <c r="K3465" l="1"/>
  <c r="M3465" s="1"/>
  <c r="L3465"/>
  <c r="N3465" s="1"/>
  <c r="P3465"/>
  <c r="Y3465"/>
  <c r="Z3465"/>
  <c r="C3465"/>
  <c r="B3466" s="1"/>
  <c r="A3466" l="1"/>
  <c r="G3466"/>
  <c r="V3466" l="1"/>
  <c r="W3466"/>
  <c r="S3466"/>
  <c r="X3466" l="1"/>
  <c r="Q3466"/>
  <c r="O3466"/>
  <c r="H3466"/>
  <c r="J3466"/>
  <c r="I3466"/>
  <c r="AB3466"/>
  <c r="T3466"/>
  <c r="AC3466"/>
  <c r="U3466"/>
  <c r="C3466" s="1"/>
  <c r="B3467" s="1"/>
  <c r="A3467" l="1"/>
  <c r="P3466"/>
  <c r="Y3466"/>
  <c r="Z3466"/>
  <c r="L3466"/>
  <c r="N3466" s="1"/>
  <c r="K3466"/>
  <c r="M3466" s="1"/>
  <c r="AA3466"/>
  <c r="G3467" l="1"/>
  <c r="V3467" l="1"/>
  <c r="W3467"/>
  <c r="S3467"/>
  <c r="X3467" l="1"/>
  <c r="Q3467"/>
  <c r="H3467"/>
  <c r="O3467"/>
  <c r="I3467"/>
  <c r="J3467"/>
  <c r="AC3467"/>
  <c r="AB3467"/>
  <c r="AA3467" s="1"/>
  <c r="T3467"/>
  <c r="U3467" s="1"/>
  <c r="C3467" l="1"/>
  <c r="B3468" s="1"/>
  <c r="P3467"/>
  <c r="Y3467"/>
  <c r="Z3467"/>
  <c r="K3467"/>
  <c r="M3467" s="1"/>
  <c r="L3467"/>
  <c r="N3467" s="1"/>
  <c r="A3468" l="1"/>
  <c r="G3468"/>
  <c r="V3468" l="1"/>
  <c r="W3468"/>
  <c r="S3468"/>
  <c r="X3468" l="1"/>
  <c r="Q3468"/>
  <c r="I3468"/>
  <c r="J3468"/>
  <c r="O3468"/>
  <c r="H3468"/>
  <c r="AB3468"/>
  <c r="T3468"/>
  <c r="AC3468"/>
  <c r="U3468"/>
  <c r="C3468"/>
  <c r="B3469" s="1"/>
  <c r="A3469" l="1"/>
  <c r="K3468"/>
  <c r="M3468" s="1"/>
  <c r="L3468"/>
  <c r="N3468" s="1"/>
  <c r="P3468"/>
  <c r="Y3468"/>
  <c r="Z3468"/>
  <c r="G3469"/>
  <c r="AA3468"/>
  <c r="W3469" l="1"/>
  <c r="S3469"/>
  <c r="V3469"/>
  <c r="AB3469" l="1"/>
  <c r="AA3469" s="1"/>
  <c r="T3469"/>
  <c r="AC3469"/>
  <c r="X3469"/>
  <c r="Q3469"/>
  <c r="O3469"/>
  <c r="J3469"/>
  <c r="I3469"/>
  <c r="H3469"/>
  <c r="C3469" l="1"/>
  <c r="B3470" s="1"/>
  <c r="K3469"/>
  <c r="M3469" s="1"/>
  <c r="L3469"/>
  <c r="N3469" s="1"/>
  <c r="U3469"/>
  <c r="P3469"/>
  <c r="Y3469"/>
  <c r="Z3469"/>
  <c r="A3470" l="1"/>
  <c r="G3470"/>
  <c r="W3470" l="1"/>
  <c r="S3470"/>
  <c r="V3470"/>
  <c r="AC3470" l="1"/>
  <c r="U3470"/>
  <c r="AB3470"/>
  <c r="AA3470" s="1"/>
  <c r="T3470"/>
  <c r="C3470" s="1"/>
  <c r="B3471" s="1"/>
  <c r="X3470"/>
  <c r="Q3470"/>
  <c r="H3470"/>
  <c r="I3470"/>
  <c r="J3470"/>
  <c r="O3470"/>
  <c r="A3471" l="1"/>
  <c r="L3470"/>
  <c r="N3470" s="1"/>
  <c r="K3470"/>
  <c r="M3470" s="1"/>
  <c r="Y3470"/>
  <c r="Z3470"/>
  <c r="P3470"/>
  <c r="G3471" l="1"/>
  <c r="V3471" l="1"/>
  <c r="S3471"/>
  <c r="W3471"/>
  <c r="AB3471" l="1"/>
  <c r="AA3471" s="1"/>
  <c r="AC3471"/>
  <c r="T3471"/>
  <c r="X3471"/>
  <c r="Q3471"/>
  <c r="I3471"/>
  <c r="H3471"/>
  <c r="J3471"/>
  <c r="O3471"/>
  <c r="C3471" l="1"/>
  <c r="B3472" s="1"/>
  <c r="P3471"/>
  <c r="Y3471"/>
  <c r="Z3471"/>
  <c r="U3471"/>
  <c r="G3472"/>
  <c r="K3471"/>
  <c r="M3471" s="1"/>
  <c r="L3471"/>
  <c r="N3471" s="1"/>
  <c r="A3472" l="1"/>
  <c r="W3472"/>
  <c r="V3472"/>
  <c r="S3472"/>
  <c r="Q3472" l="1"/>
  <c r="X3472"/>
  <c r="H3472"/>
  <c r="O3472"/>
  <c r="I3472"/>
  <c r="J3472"/>
  <c r="T3472"/>
  <c r="U3472"/>
  <c r="C3472" s="1"/>
  <c r="B3473" s="1"/>
  <c r="AB3472"/>
  <c r="AA3472" s="1"/>
  <c r="AC3472"/>
  <c r="A3473" l="1"/>
  <c r="Y3472"/>
  <c r="Z3472"/>
  <c r="P3472"/>
  <c r="K3472"/>
  <c r="M3472" s="1"/>
  <c r="L3472"/>
  <c r="N3472" s="1"/>
  <c r="G3473" l="1"/>
  <c r="W3473" l="1"/>
  <c r="S3473"/>
  <c r="V3473"/>
  <c r="AB3473" l="1"/>
  <c r="AA3473" s="1"/>
  <c r="AC3473"/>
  <c r="T3473"/>
  <c r="X3473"/>
  <c r="Q3473"/>
  <c r="O3473"/>
  <c r="J3473"/>
  <c r="I3473"/>
  <c r="H3473"/>
  <c r="C3473" l="1"/>
  <c r="B3474" s="1"/>
  <c r="K3473"/>
  <c r="M3473" s="1"/>
  <c r="L3473"/>
  <c r="N3473" s="1"/>
  <c r="U3473"/>
  <c r="P3473"/>
  <c r="Z3473"/>
  <c r="Y3473"/>
  <c r="A3474" l="1"/>
  <c r="G3474"/>
  <c r="S3474" l="1"/>
  <c r="V3474"/>
  <c r="W3474"/>
  <c r="Q3474" l="1"/>
  <c r="X3474"/>
  <c r="J3474"/>
  <c r="H3474"/>
  <c r="O3474"/>
  <c r="I3474"/>
  <c r="AB3474"/>
  <c r="AA3474" s="1"/>
  <c r="AC3474"/>
  <c r="T3474"/>
  <c r="U3474"/>
  <c r="C3474"/>
  <c r="B3475" s="1"/>
  <c r="A3475" l="1"/>
  <c r="Y3474"/>
  <c r="P3474"/>
  <c r="Z3474"/>
  <c r="K3474"/>
  <c r="M3474" s="1"/>
  <c r="L3474"/>
  <c r="N3474" s="1"/>
  <c r="G3475" l="1"/>
  <c r="V3475" l="1"/>
  <c r="W3475"/>
  <c r="S3475"/>
  <c r="X3475" l="1"/>
  <c r="Q3475"/>
  <c r="O3475"/>
  <c r="H3475"/>
  <c r="J3475"/>
  <c r="I3475"/>
  <c r="AB3475"/>
  <c r="T3475"/>
  <c r="U3475"/>
  <c r="C3475" s="1"/>
  <c r="B3476" s="1"/>
  <c r="AC3475"/>
  <c r="A3476" l="1"/>
  <c r="Z3475"/>
  <c r="Y3475"/>
  <c r="P3475"/>
  <c r="H3476"/>
  <c r="L3475"/>
  <c r="N3475" s="1"/>
  <c r="K3475"/>
  <c r="M3475" s="1"/>
  <c r="AA3475"/>
  <c r="G3476" l="1"/>
  <c r="S3476" l="1"/>
  <c r="V3476"/>
  <c r="W3476"/>
  <c r="AC3476" l="1"/>
  <c r="U3476"/>
  <c r="AB3476"/>
  <c r="AA3476" s="1"/>
  <c r="T3476"/>
  <c r="C3476" s="1"/>
  <c r="B3477" s="1"/>
  <c r="X3476"/>
  <c r="Q3476"/>
  <c r="O3476"/>
  <c r="I3476"/>
  <c r="J3476"/>
  <c r="A3477" l="1"/>
  <c r="K3476"/>
  <c r="M3476" s="1"/>
  <c r="L3476"/>
  <c r="N3476" s="1"/>
  <c r="Y3476"/>
  <c r="Z3476"/>
  <c r="P3476"/>
  <c r="G3477"/>
  <c r="G3478" l="1"/>
  <c r="V3477"/>
  <c r="S3477"/>
  <c r="W3477"/>
  <c r="Q3477" l="1"/>
  <c r="X3477"/>
  <c r="H3477"/>
  <c r="I3477"/>
  <c r="O3477"/>
  <c r="J3477"/>
  <c r="AB3477"/>
  <c r="T3477"/>
  <c r="AC3477"/>
  <c r="U3477"/>
  <c r="C3477" s="1"/>
  <c r="B3478" s="1"/>
  <c r="V3478"/>
  <c r="W3478"/>
  <c r="S3478"/>
  <c r="A3478" l="1"/>
  <c r="H3478"/>
  <c r="X3478"/>
  <c r="Q3478"/>
  <c r="Y3477"/>
  <c r="Z3477"/>
  <c r="P3477"/>
  <c r="O3478" s="1"/>
  <c r="L3477"/>
  <c r="N3477" s="1"/>
  <c r="K3477"/>
  <c r="M3477" s="1"/>
  <c r="I3478"/>
  <c r="J3478"/>
  <c r="AA3477"/>
  <c r="AC3478"/>
  <c r="AB3478"/>
  <c r="AA3478" s="1"/>
  <c r="T3478"/>
  <c r="U3478" s="1"/>
  <c r="P3478" l="1"/>
  <c r="Y3478"/>
  <c r="Z3478"/>
  <c r="C3478"/>
  <c r="B3479" s="1"/>
  <c r="K3478"/>
  <c r="G3479" s="1"/>
  <c r="L3478"/>
  <c r="N3478" s="1"/>
  <c r="V3479" l="1"/>
  <c r="W3479"/>
  <c r="S3479"/>
  <c r="M3478"/>
  <c r="A3479"/>
  <c r="Q3479" l="1"/>
  <c r="X3479"/>
  <c r="H3479"/>
  <c r="J3479"/>
  <c r="O3479"/>
  <c r="I3479"/>
  <c r="T3479"/>
  <c r="U3479"/>
  <c r="C3479" s="1"/>
  <c r="B3480" s="1"/>
  <c r="AB3479"/>
  <c r="AA3479" s="1"/>
  <c r="AC3479"/>
  <c r="A3480" l="1"/>
  <c r="Y3479"/>
  <c r="P3479"/>
  <c r="Z3479"/>
  <c r="K3479"/>
  <c r="M3479" s="1"/>
  <c r="L3479"/>
  <c r="N3479" s="1"/>
  <c r="G3480" l="1"/>
  <c r="W3480" l="1"/>
  <c r="S3480"/>
  <c r="V3480"/>
  <c r="AB3480" l="1"/>
  <c r="AA3480" s="1"/>
  <c r="AC3480"/>
  <c r="T3480"/>
  <c r="X3480"/>
  <c r="Q3480"/>
  <c r="O3480"/>
  <c r="J3480"/>
  <c r="H3480"/>
  <c r="I3480"/>
  <c r="C3480" l="1"/>
  <c r="B3481" s="1"/>
  <c r="U3480"/>
  <c r="G3481"/>
  <c r="K3480"/>
  <c r="M3480" s="1"/>
  <c r="L3480"/>
  <c r="N3480" s="1"/>
  <c r="Z3480"/>
  <c r="P3480"/>
  <c r="Y3480"/>
  <c r="A3481" l="1"/>
  <c r="S3481"/>
  <c r="V3481"/>
  <c r="W3481"/>
  <c r="T3481" l="1"/>
  <c r="U3481" s="1"/>
  <c r="C3481" s="1"/>
  <c r="B3482" s="1"/>
  <c r="AB3481"/>
  <c r="AA3481" s="1"/>
  <c r="AC3481"/>
  <c r="X3481"/>
  <c r="Q3481"/>
  <c r="I3481"/>
  <c r="J3481"/>
  <c r="O3481"/>
  <c r="H3481"/>
  <c r="A3482" l="1"/>
  <c r="P3481"/>
  <c r="Y3481"/>
  <c r="Z3481"/>
  <c r="G3482"/>
  <c r="K3481"/>
  <c r="M3481" s="1"/>
  <c r="L3481"/>
  <c r="N3481" s="1"/>
  <c r="S3482" l="1"/>
  <c r="V3482"/>
  <c r="W3482"/>
  <c r="AB3482" l="1"/>
  <c r="AA3482" s="1"/>
  <c r="T3482"/>
  <c r="AC3482"/>
  <c r="Q3482"/>
  <c r="X3482"/>
  <c r="H3482"/>
  <c r="O3482"/>
  <c r="I3482"/>
  <c r="J3482"/>
  <c r="C3482" l="1"/>
  <c r="B3483" s="1"/>
  <c r="L3482"/>
  <c r="N3482" s="1"/>
  <c r="K3482"/>
  <c r="M3482" s="1"/>
  <c r="Y3482"/>
  <c r="Z3482"/>
  <c r="P3482"/>
  <c r="G3483"/>
  <c r="U3482"/>
  <c r="A3483" l="1"/>
  <c r="S3483"/>
  <c r="V3483"/>
  <c r="W3483"/>
  <c r="C3483" l="1"/>
  <c r="B3484" s="1"/>
  <c r="AC3483"/>
  <c r="U3483"/>
  <c r="AB3483"/>
  <c r="T3483"/>
  <c r="X3483"/>
  <c r="Q3483"/>
  <c r="O3483"/>
  <c r="I3483"/>
  <c r="J3483"/>
  <c r="H3483"/>
  <c r="K3483" l="1"/>
  <c r="M3483" s="1"/>
  <c r="L3483"/>
  <c r="N3483" s="1"/>
  <c r="A3484"/>
  <c r="Z3483"/>
  <c r="Y3483"/>
  <c r="P3483"/>
  <c r="AA3483"/>
  <c r="G3484" l="1"/>
  <c r="V3484" l="1"/>
  <c r="S3484"/>
  <c r="W3484"/>
  <c r="Q3484" l="1"/>
  <c r="X3484"/>
  <c r="J3484"/>
  <c r="H3484"/>
  <c r="I3484"/>
  <c r="O3484"/>
  <c r="AB3484"/>
  <c r="T3484"/>
  <c r="AC3484"/>
  <c r="U3484"/>
  <c r="C3484" s="1"/>
  <c r="B3485" s="1"/>
  <c r="A3485" l="1"/>
  <c r="G3485"/>
  <c r="K3484"/>
  <c r="M3484" s="1"/>
  <c r="L3484"/>
  <c r="N3484" s="1"/>
  <c r="P3484"/>
  <c r="Y3484"/>
  <c r="Z3484"/>
  <c r="AA3484"/>
  <c r="W3485" l="1"/>
  <c r="V3485"/>
  <c r="S3485"/>
  <c r="X3485" l="1"/>
  <c r="Q3485"/>
  <c r="I3485"/>
  <c r="J3485"/>
  <c r="H3485"/>
  <c r="O3485"/>
  <c r="AB3485"/>
  <c r="T3485"/>
  <c r="AC3485"/>
  <c r="U3485"/>
  <c r="C3485" s="1"/>
  <c r="B3486" s="1"/>
  <c r="A3486" l="1"/>
  <c r="L3485"/>
  <c r="N3485" s="1"/>
  <c r="K3485"/>
  <c r="M3485" s="1"/>
  <c r="Y3485"/>
  <c r="Z3485"/>
  <c r="P3485"/>
  <c r="AA3485"/>
  <c r="G3486" l="1"/>
  <c r="V3486" l="1"/>
  <c r="W3486"/>
  <c r="S3486"/>
  <c r="X3486" l="1"/>
  <c r="Q3486"/>
  <c r="H3486"/>
  <c r="J3486"/>
  <c r="I3486"/>
  <c r="O3486"/>
  <c r="AC3486"/>
  <c r="T3486"/>
  <c r="U3486" s="1"/>
  <c r="AB3486"/>
  <c r="AA3486" s="1"/>
  <c r="G3487" l="1"/>
  <c r="K3486"/>
  <c r="M3486" s="1"/>
  <c r="L3486"/>
  <c r="N3486" s="1"/>
  <c r="P3486"/>
  <c r="Y3486"/>
  <c r="Z3486"/>
  <c r="C3486"/>
  <c r="B3487" s="1"/>
  <c r="V3487" l="1"/>
  <c r="W3487"/>
  <c r="S3487"/>
  <c r="A3487"/>
  <c r="AB3487" l="1"/>
  <c r="AA3487" s="1"/>
  <c r="AC3487"/>
  <c r="T3487"/>
  <c r="U3487" s="1"/>
  <c r="C3487" s="1"/>
  <c r="B3488" s="1"/>
  <c r="Q3487"/>
  <c r="X3487"/>
  <c r="O3487"/>
  <c r="I3487"/>
  <c r="J3487"/>
  <c r="H3487"/>
  <c r="A3488" l="1"/>
  <c r="K3487"/>
  <c r="M3487" s="1"/>
  <c r="L3487"/>
  <c r="N3487" s="1"/>
  <c r="Y3487"/>
  <c r="P3487"/>
  <c r="Z3487"/>
  <c r="G3488" l="1"/>
  <c r="V3488" l="1"/>
  <c r="W3488"/>
  <c r="S3488"/>
  <c r="X3488" l="1"/>
  <c r="Q3488"/>
  <c r="J3488"/>
  <c r="H3488"/>
  <c r="I3488"/>
  <c r="O3488"/>
  <c r="AB3488"/>
  <c r="T3488"/>
  <c r="U3488"/>
  <c r="C3488" s="1"/>
  <c r="B3489" s="1"/>
  <c r="AC3488"/>
  <c r="A3489" l="1"/>
  <c r="G3489"/>
  <c r="L3488"/>
  <c r="N3488" s="1"/>
  <c r="K3488"/>
  <c r="M3488" s="1"/>
  <c r="Z3488"/>
  <c r="P3488"/>
  <c r="Y3488"/>
  <c r="AA3488"/>
  <c r="S3489" l="1"/>
  <c r="W3489"/>
  <c r="V3489"/>
  <c r="AC3489" l="1"/>
  <c r="U3489"/>
  <c r="AB3489"/>
  <c r="T3489"/>
  <c r="C3489" s="1"/>
  <c r="B3490" s="1"/>
  <c r="X3489"/>
  <c r="Q3489"/>
  <c r="I3489"/>
  <c r="J3489"/>
  <c r="H3489"/>
  <c r="O3489"/>
  <c r="A3490" l="1"/>
  <c r="P3489"/>
  <c r="Y3489"/>
  <c r="Z3489"/>
  <c r="AA3489"/>
  <c r="G3490"/>
  <c r="K3489"/>
  <c r="M3489" s="1"/>
  <c r="L3489"/>
  <c r="N3489" s="1"/>
  <c r="V3490" l="1"/>
  <c r="S3490"/>
  <c r="W3490"/>
  <c r="X3490" l="1"/>
  <c r="Q3490"/>
  <c r="O3490"/>
  <c r="H3490"/>
  <c r="I3490"/>
  <c r="J3490"/>
  <c r="AB3490"/>
  <c r="T3490"/>
  <c r="U3490"/>
  <c r="C3490" s="1"/>
  <c r="B3491" s="1"/>
  <c r="AC3490"/>
  <c r="A3491" l="1"/>
  <c r="P3490"/>
  <c r="Y3490"/>
  <c r="Z3490"/>
  <c r="H3491"/>
  <c r="L3490"/>
  <c r="N3490" s="1"/>
  <c r="K3490"/>
  <c r="M3490" s="1"/>
  <c r="AA3490"/>
  <c r="G3491" l="1"/>
  <c r="W3491" l="1"/>
  <c r="S3491"/>
  <c r="V3491"/>
  <c r="Q3491" l="1"/>
  <c r="X3491"/>
  <c r="J3491"/>
  <c r="O3491"/>
  <c r="I3491"/>
  <c r="AC3491"/>
  <c r="AB3491"/>
  <c r="T3491"/>
  <c r="U3491" s="1"/>
  <c r="C3491" l="1"/>
  <c r="B3492" s="1"/>
  <c r="Y3491"/>
  <c r="Z3491"/>
  <c r="P3491"/>
  <c r="G3492"/>
  <c r="K3491"/>
  <c r="M3491" s="1"/>
  <c r="L3491"/>
  <c r="N3491" s="1"/>
  <c r="AA3491"/>
  <c r="A3492" l="1"/>
  <c r="G3493"/>
  <c r="V3492"/>
  <c r="S3492"/>
  <c r="W3492"/>
  <c r="W3493" l="1"/>
  <c r="S3493"/>
  <c r="V3493"/>
  <c r="X3492"/>
  <c r="Q3492"/>
  <c r="H3492"/>
  <c r="O3492"/>
  <c r="J3492"/>
  <c r="I3492"/>
  <c r="AB3492"/>
  <c r="AA3492" s="1"/>
  <c r="T3492"/>
  <c r="U3492" s="1"/>
  <c r="C3492" s="1"/>
  <c r="B3493" s="1"/>
  <c r="AC3492"/>
  <c r="A3493" l="1"/>
  <c r="H3493"/>
  <c r="O3493"/>
  <c r="P3492"/>
  <c r="Z3492"/>
  <c r="Y3492"/>
  <c r="J3493"/>
  <c r="I3493"/>
  <c r="K3492"/>
  <c r="M3492" s="1"/>
  <c r="L3492"/>
  <c r="N3492" s="1"/>
  <c r="AB3493"/>
  <c r="T3493"/>
  <c r="U3493" s="1"/>
  <c r="C3493" s="1"/>
  <c r="B3494" s="1"/>
  <c r="AC3493"/>
  <c r="Q3493"/>
  <c r="X3493"/>
  <c r="A3494" l="1"/>
  <c r="K3493"/>
  <c r="G3494" s="1"/>
  <c r="L3493"/>
  <c r="N3493"/>
  <c r="Y3493"/>
  <c r="P3493"/>
  <c r="Z3493"/>
  <c r="AA3493"/>
  <c r="S3494" l="1"/>
  <c r="V3494"/>
  <c r="W3494"/>
  <c r="M3493"/>
  <c r="AB3494" l="1"/>
  <c r="AA3494" s="1"/>
  <c r="T3494"/>
  <c r="AC3494"/>
  <c r="X3494"/>
  <c r="Q3494"/>
  <c r="H3494"/>
  <c r="J3494"/>
  <c r="I3494"/>
  <c r="O3494"/>
  <c r="C3494" l="1"/>
  <c r="B3495" s="1"/>
  <c r="K3494"/>
  <c r="M3494" s="1"/>
  <c r="L3494"/>
  <c r="N3494" s="1"/>
  <c r="P3494"/>
  <c r="Y3494"/>
  <c r="Z3494"/>
  <c r="G3495"/>
  <c r="U3494"/>
  <c r="A3495" l="1"/>
  <c r="S3495"/>
  <c r="V3495"/>
  <c r="W3495"/>
  <c r="Q3495" l="1"/>
  <c r="X3495"/>
  <c r="J3495"/>
  <c r="I3495"/>
  <c r="H3495"/>
  <c r="O3495"/>
  <c r="AB3495"/>
  <c r="T3495"/>
  <c r="U3495" s="1"/>
  <c r="AC3495"/>
  <c r="C3495" l="1"/>
  <c r="B3496" s="1"/>
  <c r="K3495"/>
  <c r="M3495" s="1"/>
  <c r="L3495"/>
  <c r="N3495" s="1"/>
  <c r="Y3495"/>
  <c r="Z3495"/>
  <c r="P3495"/>
  <c r="AA3495"/>
  <c r="A3496" l="1"/>
  <c r="G3496"/>
  <c r="S3496" l="1"/>
  <c r="V3496"/>
  <c r="W3496"/>
  <c r="X3496" l="1"/>
  <c r="Q3496"/>
  <c r="O3496"/>
  <c r="H3496"/>
  <c r="I3496"/>
  <c r="J3496"/>
  <c r="AB3496"/>
  <c r="T3496"/>
  <c r="AC3496"/>
  <c r="U3496"/>
  <c r="C3496" s="1"/>
  <c r="B3497" s="1"/>
  <c r="A3497" l="1"/>
  <c r="Z3496"/>
  <c r="P3496"/>
  <c r="Y3496"/>
  <c r="K3496"/>
  <c r="M3496" s="1"/>
  <c r="L3496"/>
  <c r="N3496" s="1"/>
  <c r="AA3496"/>
  <c r="G3497" l="1"/>
  <c r="S3497" l="1"/>
  <c r="V3497"/>
  <c r="W3497"/>
  <c r="AB3497" l="1"/>
  <c r="AA3497" s="1"/>
  <c r="T3497"/>
  <c r="AC3497"/>
  <c r="X3497"/>
  <c r="Q3497"/>
  <c r="H3497"/>
  <c r="O3497"/>
  <c r="J3497"/>
  <c r="I3497"/>
  <c r="C3497" l="1"/>
  <c r="B3498" s="1"/>
  <c r="P3497"/>
  <c r="Y3497"/>
  <c r="Z3497"/>
  <c r="U3497"/>
  <c r="K3497"/>
  <c r="M3497" s="1"/>
  <c r="L3497"/>
  <c r="N3497" s="1"/>
  <c r="G3498"/>
  <c r="A3498" l="1"/>
  <c r="V3498"/>
  <c r="W3498"/>
  <c r="S3498"/>
  <c r="X3498" l="1"/>
  <c r="Q3498"/>
  <c r="H3498"/>
  <c r="J3498"/>
  <c r="I3498"/>
  <c r="O3498"/>
  <c r="AB3498"/>
  <c r="T3498"/>
  <c r="AC3498"/>
  <c r="C3498" l="1"/>
  <c r="B3499" s="1"/>
  <c r="U3498"/>
  <c r="L3498"/>
  <c r="N3498" s="1"/>
  <c r="K3498"/>
  <c r="M3498" s="1"/>
  <c r="P3498"/>
  <c r="Y3498"/>
  <c r="Z3498"/>
  <c r="AA3498"/>
  <c r="A3499" l="1"/>
  <c r="G3499"/>
  <c r="V3499" l="1"/>
  <c r="W3499"/>
  <c r="S3499"/>
  <c r="X3499" l="1"/>
  <c r="Q3499"/>
  <c r="H3499"/>
  <c r="O3499"/>
  <c r="I3499"/>
  <c r="J3499"/>
  <c r="AC3499"/>
  <c r="AB3499"/>
  <c r="AA3499" s="1"/>
  <c r="T3499"/>
  <c r="U3499" s="1"/>
  <c r="G3500" l="1"/>
  <c r="K3499"/>
  <c r="M3499" s="1"/>
  <c r="L3499"/>
  <c r="N3499" s="1"/>
  <c r="C3499"/>
  <c r="B3500" s="1"/>
  <c r="P3499"/>
  <c r="Y3499"/>
  <c r="Z3499"/>
  <c r="V3500" l="1"/>
  <c r="W3500"/>
  <c r="S3500"/>
  <c r="A3500"/>
  <c r="X3500" l="1"/>
  <c r="Q3500"/>
  <c r="O3500"/>
  <c r="I3500"/>
  <c r="J3500"/>
  <c r="H3500"/>
  <c r="AB3500"/>
  <c r="T3500"/>
  <c r="U3500" s="1"/>
  <c r="AC3500"/>
  <c r="C3500" l="1"/>
  <c r="B3501" s="1"/>
  <c r="P3500"/>
  <c r="Y3500"/>
  <c r="Z3500"/>
  <c r="K3500"/>
  <c r="M3500" s="1"/>
  <c r="L3500"/>
  <c r="N3500" s="1"/>
  <c r="G3501"/>
  <c r="AA3500"/>
  <c r="A3501" l="1"/>
  <c r="W3501"/>
  <c r="S3501"/>
  <c r="V3501"/>
  <c r="AB3501" l="1"/>
  <c r="AA3501" s="1"/>
  <c r="T3501"/>
  <c r="U3501" s="1"/>
  <c r="C3501" s="1"/>
  <c r="B3502" s="1"/>
  <c r="AC3501"/>
  <c r="X3501"/>
  <c r="Q3501"/>
  <c r="I3501"/>
  <c r="O3501"/>
  <c r="H3501"/>
  <c r="J3501"/>
  <c r="A3502" l="1"/>
  <c r="P3501"/>
  <c r="Y3501"/>
  <c r="Z3501"/>
  <c r="K3501"/>
  <c r="M3501" s="1"/>
  <c r="L3501"/>
  <c r="N3501" s="1"/>
  <c r="G3502" l="1"/>
  <c r="S3502" l="1"/>
  <c r="V3502"/>
  <c r="W3502"/>
  <c r="AB3502" l="1"/>
  <c r="AA3502" s="1"/>
  <c r="T3502"/>
  <c r="AC3502"/>
  <c r="X3502"/>
  <c r="Q3502"/>
  <c r="H3502"/>
  <c r="J3502"/>
  <c r="O3502"/>
  <c r="I3502"/>
  <c r="C3502" l="1"/>
  <c r="B3503" s="1"/>
  <c r="P3502"/>
  <c r="Y3502"/>
  <c r="Z3502"/>
  <c r="K3502"/>
  <c r="M3502" s="1"/>
  <c r="L3502"/>
  <c r="N3502" s="1"/>
  <c r="U3502"/>
  <c r="A3503" l="1"/>
  <c r="G3503"/>
  <c r="S3503" l="1"/>
  <c r="V3503"/>
  <c r="W3503"/>
  <c r="AB3503" l="1"/>
  <c r="AA3503" s="1"/>
  <c r="T3503"/>
  <c r="AC3503"/>
  <c r="Q3503"/>
  <c r="X3503"/>
  <c r="I3503"/>
  <c r="O3503"/>
  <c r="J3503"/>
  <c r="H3503"/>
  <c r="Y3503" l="1"/>
  <c r="Z3503"/>
  <c r="P3503"/>
  <c r="U3503"/>
  <c r="C3503" s="1"/>
  <c r="B3504" s="1"/>
  <c r="K3503"/>
  <c r="M3503" s="1"/>
  <c r="L3503"/>
  <c r="N3503" s="1"/>
  <c r="A3504" l="1"/>
  <c r="G3504"/>
  <c r="S3504" l="1"/>
  <c r="V3504"/>
  <c r="W3504"/>
  <c r="AB3504" l="1"/>
  <c r="AA3504" s="1"/>
  <c r="T3504"/>
  <c r="AC3504"/>
  <c r="X3504"/>
  <c r="Q3504"/>
  <c r="J3504"/>
  <c r="H3504"/>
  <c r="O3504"/>
  <c r="I3504"/>
  <c r="C3504" l="1"/>
  <c r="B3505" s="1"/>
  <c r="U3504"/>
  <c r="Z3504"/>
  <c r="P3504"/>
  <c r="Y3504"/>
  <c r="K3504"/>
  <c r="M3504" s="1"/>
  <c r="L3504"/>
  <c r="N3504" s="1"/>
  <c r="A3505" l="1"/>
  <c r="G3505"/>
  <c r="S3505" l="1"/>
  <c r="V3505"/>
  <c r="W3505"/>
  <c r="AB3505" l="1"/>
  <c r="AA3505" s="1"/>
  <c r="T3505"/>
  <c r="AC3505"/>
  <c r="X3505"/>
  <c r="Q3505"/>
  <c r="O3505"/>
  <c r="I3505"/>
  <c r="J3505"/>
  <c r="H3505"/>
  <c r="C3505" l="1"/>
  <c r="B3506" s="1"/>
  <c r="K3505"/>
  <c r="M3505" s="1"/>
  <c r="L3505"/>
  <c r="N3505" s="1"/>
  <c r="H3506"/>
  <c r="P3505"/>
  <c r="Y3505"/>
  <c r="Z3505"/>
  <c r="U3505"/>
  <c r="A3506" l="1"/>
  <c r="G3506"/>
  <c r="V3506" l="1"/>
  <c r="W3506"/>
  <c r="S3506"/>
  <c r="X3506" l="1"/>
  <c r="Q3506"/>
  <c r="O3506"/>
  <c r="J3506"/>
  <c r="I3506"/>
  <c r="AB3506"/>
  <c r="AA3506" s="1"/>
  <c r="T3506"/>
  <c r="AC3506"/>
  <c r="U3506"/>
  <c r="C3506" s="1"/>
  <c r="B3507" s="1"/>
  <c r="A3507" l="1"/>
  <c r="L3506"/>
  <c r="N3506" s="1"/>
  <c r="K3506"/>
  <c r="M3506" s="1"/>
  <c r="P3506"/>
  <c r="Y3506"/>
  <c r="Z3506"/>
  <c r="G3507"/>
  <c r="G3508" l="1"/>
  <c r="V3507"/>
  <c r="W3507"/>
  <c r="S3507"/>
  <c r="V3508" l="1"/>
  <c r="W3508"/>
  <c r="S3508"/>
  <c r="X3507"/>
  <c r="Q3507"/>
  <c r="H3507"/>
  <c r="O3507"/>
  <c r="I3507"/>
  <c r="J3507"/>
  <c r="AC3507"/>
  <c r="U3507"/>
  <c r="C3507" s="1"/>
  <c r="B3508" s="1"/>
  <c r="AB3507"/>
  <c r="T3507"/>
  <c r="A3508" l="1"/>
  <c r="O3508"/>
  <c r="P3507"/>
  <c r="Y3507"/>
  <c r="Z3507"/>
  <c r="X3508"/>
  <c r="Q3508"/>
  <c r="I3508"/>
  <c r="K3507"/>
  <c r="M3507" s="1"/>
  <c r="L3507"/>
  <c r="N3507" s="1"/>
  <c r="J3508"/>
  <c r="AB3508"/>
  <c r="AA3508" s="1"/>
  <c r="T3508"/>
  <c r="U3508" s="1"/>
  <c r="AC3508"/>
  <c r="AA3507"/>
  <c r="H3508"/>
  <c r="K3508" l="1"/>
  <c r="G3509" s="1"/>
  <c r="L3508"/>
  <c r="N3508" s="1"/>
  <c r="C3508"/>
  <c r="B3509" s="1"/>
  <c r="P3508"/>
  <c r="Y3508"/>
  <c r="Z3508"/>
  <c r="W3509" l="1"/>
  <c r="S3509"/>
  <c r="V3509"/>
  <c r="A3509"/>
  <c r="M3508"/>
  <c r="AB3509" l="1"/>
  <c r="AA3509" s="1"/>
  <c r="T3509"/>
  <c r="U3509" s="1"/>
  <c r="AC3509"/>
  <c r="X3509"/>
  <c r="Q3509"/>
  <c r="O3509"/>
  <c r="J3509"/>
  <c r="H3509"/>
  <c r="I3509"/>
  <c r="G3510" l="1"/>
  <c r="K3509"/>
  <c r="M3509" s="1"/>
  <c r="L3509"/>
  <c r="N3509" s="1"/>
  <c r="C3509"/>
  <c r="B3510" s="1"/>
  <c r="P3509"/>
  <c r="Y3509"/>
  <c r="Z3509"/>
  <c r="S3510" l="1"/>
  <c r="V3510"/>
  <c r="W3510"/>
  <c r="A3510"/>
  <c r="AB3510" l="1"/>
  <c r="AA3510" s="1"/>
  <c r="T3510"/>
  <c r="U3510" s="1"/>
  <c r="C3510" s="1"/>
  <c r="B3511" s="1"/>
  <c r="AC3510"/>
  <c r="X3510"/>
  <c r="Q3510"/>
  <c r="I3510"/>
  <c r="O3510"/>
  <c r="H3510"/>
  <c r="J3510"/>
  <c r="A3511" l="1"/>
  <c r="P3510"/>
  <c r="Y3510"/>
  <c r="Z3510"/>
  <c r="K3510"/>
  <c r="M3510" s="1"/>
  <c r="L3510"/>
  <c r="N3510" s="1"/>
  <c r="G3511" l="1"/>
  <c r="S3511" l="1"/>
  <c r="V3511"/>
  <c r="W3511"/>
  <c r="AB3511" l="1"/>
  <c r="AA3511" s="1"/>
  <c r="T3511"/>
  <c r="AC3511"/>
  <c r="Q3511"/>
  <c r="X3511"/>
  <c r="H3511"/>
  <c r="O3511"/>
  <c r="I3511"/>
  <c r="J3511"/>
  <c r="C3511" l="1"/>
  <c r="B3512" s="1"/>
  <c r="Y3511"/>
  <c r="Z3511"/>
  <c r="P3511"/>
  <c r="K3511"/>
  <c r="M3511" s="1"/>
  <c r="L3511"/>
  <c r="N3511" s="1"/>
  <c r="G3512"/>
  <c r="U3511"/>
  <c r="A3512" l="1"/>
  <c r="S3512"/>
  <c r="V3512"/>
  <c r="W3512"/>
  <c r="AB3512" l="1"/>
  <c r="AA3512" s="1"/>
  <c r="T3512"/>
  <c r="U3512" s="1"/>
  <c r="C3512" s="1"/>
  <c r="B3513" s="1"/>
  <c r="AC3512"/>
  <c r="X3512"/>
  <c r="Q3512"/>
  <c r="I3512"/>
  <c r="H3512"/>
  <c r="O3512"/>
  <c r="J3512"/>
  <c r="A3513" l="1"/>
  <c r="Z3512"/>
  <c r="P3512"/>
  <c r="Y3512"/>
  <c r="K3512"/>
  <c r="M3512" s="1"/>
  <c r="L3512"/>
  <c r="N3512" s="1"/>
  <c r="G3513" l="1"/>
  <c r="S3513" l="1"/>
  <c r="V3513"/>
  <c r="W3513"/>
  <c r="X3513" l="1"/>
  <c r="Q3513"/>
  <c r="O3513"/>
  <c r="J3513"/>
  <c r="H3513"/>
  <c r="I3513"/>
  <c r="AB3513"/>
  <c r="T3513"/>
  <c r="AC3513"/>
  <c r="U3513"/>
  <c r="C3513" s="1"/>
  <c r="B3514" s="1"/>
  <c r="A3514" l="1"/>
  <c r="P3513"/>
  <c r="Y3513"/>
  <c r="Z3513"/>
  <c r="G3514"/>
  <c r="K3513"/>
  <c r="M3513" s="1"/>
  <c r="L3513"/>
  <c r="N3513" s="1"/>
  <c r="AA3513"/>
  <c r="V3514" l="1"/>
  <c r="W3514"/>
  <c r="S3514"/>
  <c r="X3514" l="1"/>
  <c r="Q3514"/>
  <c r="H3514"/>
  <c r="J3514"/>
  <c r="I3514"/>
  <c r="O3514"/>
  <c r="AB3514"/>
  <c r="T3514"/>
  <c r="AC3514"/>
  <c r="U3514"/>
  <c r="C3514" s="1"/>
  <c r="B3515" s="1"/>
  <c r="A3515" l="1"/>
  <c r="P3514"/>
  <c r="Y3514"/>
  <c r="Z3514"/>
  <c r="AA3514"/>
  <c r="L3514"/>
  <c r="N3514" s="1"/>
  <c r="K3514"/>
  <c r="M3514" s="1"/>
  <c r="G3515" l="1"/>
  <c r="V3515" l="1"/>
  <c r="W3515"/>
  <c r="S3515"/>
  <c r="X3515" l="1"/>
  <c r="Q3515"/>
  <c r="J3515"/>
  <c r="I3515"/>
  <c r="O3515"/>
  <c r="H3515"/>
  <c r="AC3515"/>
  <c r="AB3515"/>
  <c r="AA3515" s="1"/>
  <c r="T3515"/>
  <c r="U3515" s="1"/>
  <c r="G3516" l="1"/>
  <c r="K3515"/>
  <c r="M3515" s="1"/>
  <c r="L3515"/>
  <c r="N3515" s="1"/>
  <c r="P3515"/>
  <c r="Y3515"/>
  <c r="Z3515"/>
  <c r="C3515"/>
  <c r="B3516" s="1"/>
  <c r="A3516" l="1"/>
  <c r="V3516"/>
  <c r="W3516"/>
  <c r="S3516"/>
  <c r="AB3516" l="1"/>
  <c r="AA3516" s="1"/>
  <c r="T3516"/>
  <c r="AC3516"/>
  <c r="X3516"/>
  <c r="Q3516"/>
  <c r="O3516"/>
  <c r="J3516"/>
  <c r="I3516"/>
  <c r="H3516"/>
  <c r="C3516" l="1"/>
  <c r="B3517" s="1"/>
  <c r="I3517"/>
  <c r="K3516"/>
  <c r="M3516" s="1"/>
  <c r="L3516"/>
  <c r="N3516" s="1"/>
  <c r="U3516"/>
  <c r="P3516"/>
  <c r="Y3516"/>
  <c r="Z3516"/>
  <c r="A3517" l="1"/>
  <c r="K3517"/>
  <c r="L3517"/>
  <c r="G3517"/>
  <c r="W3517" l="1"/>
  <c r="S3517"/>
  <c r="V3517"/>
  <c r="N3517" s="1"/>
  <c r="M3517" l="1"/>
  <c r="AB3517"/>
  <c r="AA3517" s="1"/>
  <c r="T3517"/>
  <c r="AC3517"/>
  <c r="X3517"/>
  <c r="Q3517"/>
  <c r="H3517"/>
  <c r="J3517"/>
  <c r="O3517"/>
  <c r="C3517" l="1"/>
  <c r="B3518" s="1"/>
  <c r="G3518"/>
  <c r="P3517"/>
  <c r="Y3517"/>
  <c r="Z3517"/>
  <c r="U3517"/>
  <c r="S3518" l="1"/>
  <c r="G3519"/>
  <c r="V3518"/>
  <c r="W3518"/>
  <c r="A3518"/>
  <c r="AB3518" l="1"/>
  <c r="AA3518" s="1"/>
  <c r="T3518"/>
  <c r="U3518" s="1"/>
  <c r="C3518" s="1"/>
  <c r="B3519" s="1"/>
  <c r="AC3518"/>
  <c r="S3519"/>
  <c r="V3519"/>
  <c r="W3519"/>
  <c r="X3518"/>
  <c r="Q3518"/>
  <c r="I3518"/>
  <c r="O3518"/>
  <c r="J3518"/>
  <c r="H3518"/>
  <c r="A3519" l="1"/>
  <c r="I3519"/>
  <c r="K3518"/>
  <c r="M3518" s="1"/>
  <c r="L3518"/>
  <c r="N3518" s="1"/>
  <c r="P3518"/>
  <c r="Y3518"/>
  <c r="Z3518"/>
  <c r="O3519"/>
  <c r="AB3519"/>
  <c r="T3519"/>
  <c r="AC3519"/>
  <c r="U3519"/>
  <c r="C3519" s="1"/>
  <c r="B3520" s="1"/>
  <c r="J3519"/>
  <c r="H3519"/>
  <c r="Q3519"/>
  <c r="X3519"/>
  <c r="A3520" l="1"/>
  <c r="Y3519"/>
  <c r="Z3519"/>
  <c r="P3519"/>
  <c r="AA3519"/>
  <c r="K3519"/>
  <c r="L3519"/>
  <c r="G3520" s="1"/>
  <c r="M3519"/>
  <c r="S3520" l="1"/>
  <c r="V3520"/>
  <c r="W3520"/>
  <c r="N3519"/>
  <c r="X3520" l="1"/>
  <c r="Q3520"/>
  <c r="H3520"/>
  <c r="O3520"/>
  <c r="J3520"/>
  <c r="I3520"/>
  <c r="AB3520"/>
  <c r="T3520"/>
  <c r="AC3520"/>
  <c r="U3520"/>
  <c r="C3520" s="1"/>
  <c r="B3521" s="1"/>
  <c r="A3521" l="1"/>
  <c r="Z3520"/>
  <c r="P3520"/>
  <c r="Y3520"/>
  <c r="K3520"/>
  <c r="M3520" s="1"/>
  <c r="L3520"/>
  <c r="N3520" s="1"/>
  <c r="AA3520"/>
  <c r="G3521" l="1"/>
  <c r="S3521" l="1"/>
  <c r="V3521"/>
  <c r="W3521"/>
  <c r="AB3521" l="1"/>
  <c r="AA3521" s="1"/>
  <c r="T3521"/>
  <c r="AC3521"/>
  <c r="X3521"/>
  <c r="Q3521"/>
  <c r="O3521"/>
  <c r="I3521"/>
  <c r="H3521"/>
  <c r="J3521"/>
  <c r="C3521" l="1"/>
  <c r="B3522" s="1"/>
  <c r="H3522"/>
  <c r="G3522"/>
  <c r="K3521"/>
  <c r="M3521" s="1"/>
  <c r="L3521"/>
  <c r="N3521" s="1"/>
  <c r="U3521"/>
  <c r="P3521"/>
  <c r="Y3521"/>
  <c r="Z3521"/>
  <c r="A3522" l="1"/>
  <c r="V3522"/>
  <c r="W3522"/>
  <c r="S3522"/>
  <c r="C3522" l="1"/>
  <c r="B3523" s="1"/>
  <c r="X3522"/>
  <c r="Q3522"/>
  <c r="J3522"/>
  <c r="I3522"/>
  <c r="O3522"/>
  <c r="AB3522"/>
  <c r="T3522"/>
  <c r="AC3522"/>
  <c r="U3522"/>
  <c r="A3523" l="1"/>
  <c r="L3522"/>
  <c r="N3522" s="1"/>
  <c r="K3522"/>
  <c r="M3522" s="1"/>
  <c r="P3522"/>
  <c r="Y3522"/>
  <c r="Z3522"/>
  <c r="G3523"/>
  <c r="AA3522"/>
  <c r="G3524" l="1"/>
  <c r="V3523"/>
  <c r="W3523"/>
  <c r="S3523"/>
  <c r="V3524" l="1"/>
  <c r="W3524"/>
  <c r="S3524"/>
  <c r="X3523"/>
  <c r="Q3523"/>
  <c r="H3523"/>
  <c r="O3523"/>
  <c r="I3523"/>
  <c r="J3523"/>
  <c r="AC3523"/>
  <c r="U3523"/>
  <c r="AB3523"/>
  <c r="T3523"/>
  <c r="C3523" s="1"/>
  <c r="B3524" s="1"/>
  <c r="A3524" l="1"/>
  <c r="O3524"/>
  <c r="P3523"/>
  <c r="Y3523"/>
  <c r="Z3523"/>
  <c r="X3524"/>
  <c r="Q3524"/>
  <c r="I3524"/>
  <c r="K3523"/>
  <c r="M3523" s="1"/>
  <c r="L3523"/>
  <c r="N3523" s="1"/>
  <c r="J3524"/>
  <c r="AB3524"/>
  <c r="AA3524" s="1"/>
  <c r="T3524"/>
  <c r="U3524" s="1"/>
  <c r="C3524" s="1"/>
  <c r="B3525" s="1"/>
  <c r="AC3524"/>
  <c r="AA3523"/>
  <c r="H3524"/>
  <c r="A3525" l="1"/>
  <c r="K3524"/>
  <c r="G3525" s="1"/>
  <c r="L3524"/>
  <c r="P3524"/>
  <c r="Y3524"/>
  <c r="Z3524"/>
  <c r="N3524"/>
  <c r="W3525" l="1"/>
  <c r="S3525"/>
  <c r="V3525"/>
  <c r="M3524"/>
  <c r="AB3525" l="1"/>
  <c r="AA3525" s="1"/>
  <c r="T3525"/>
  <c r="AC3525"/>
  <c r="X3525"/>
  <c r="Q3525"/>
  <c r="O3525"/>
  <c r="I3525"/>
  <c r="H3525"/>
  <c r="J3525"/>
  <c r="C3525" l="1"/>
  <c r="B3526" s="1"/>
  <c r="K3525"/>
  <c r="M3525" s="1"/>
  <c r="L3525"/>
  <c r="N3525" s="1"/>
  <c r="U3525"/>
  <c r="P3525"/>
  <c r="Y3525"/>
  <c r="Z3525"/>
  <c r="A3526" l="1"/>
  <c r="G3526"/>
  <c r="S3526" l="1"/>
  <c r="V3526"/>
  <c r="W3526"/>
  <c r="AB3526" l="1"/>
  <c r="AA3526" s="1"/>
  <c r="T3526"/>
  <c r="AC3526"/>
  <c r="X3526"/>
  <c r="Q3526"/>
  <c r="J3526"/>
  <c r="H3526"/>
  <c r="O3526"/>
  <c r="I3526"/>
  <c r="P3526" l="1"/>
  <c r="Y3526"/>
  <c r="Z3526"/>
  <c r="K3526"/>
  <c r="M3526" s="1"/>
  <c r="L3526"/>
  <c r="N3526" s="1"/>
  <c r="U3526"/>
  <c r="C3526" s="1"/>
  <c r="B3527" s="1"/>
  <c r="G3527"/>
  <c r="A3527" l="1"/>
  <c r="S3527"/>
  <c r="V3527"/>
  <c r="W3527"/>
  <c r="AB3527" l="1"/>
  <c r="AA3527" s="1"/>
  <c r="T3527"/>
  <c r="U3527" s="1"/>
  <c r="C3527" s="1"/>
  <c r="B3528" s="1"/>
  <c r="AC3527"/>
  <c r="Q3527"/>
  <c r="X3527"/>
  <c r="I3527"/>
  <c r="O3527"/>
  <c r="J3527"/>
  <c r="H3527"/>
  <c r="A3528" l="1"/>
  <c r="Y3527"/>
  <c r="Z3527"/>
  <c r="P3527"/>
  <c r="K3527"/>
  <c r="M3527" s="1"/>
  <c r="L3527"/>
  <c r="N3527" s="1"/>
  <c r="G3528" l="1"/>
  <c r="S3528" l="1"/>
  <c r="V3528"/>
  <c r="W3528"/>
  <c r="AB3528" l="1"/>
  <c r="AA3528" s="1"/>
  <c r="T3528"/>
  <c r="AC3528"/>
  <c r="X3528"/>
  <c r="Q3528"/>
  <c r="H3528"/>
  <c r="J3528"/>
  <c r="O3528"/>
  <c r="I3528"/>
  <c r="C3528" l="1"/>
  <c r="B3529" s="1"/>
  <c r="Z3528"/>
  <c r="P3528"/>
  <c r="Y3528"/>
  <c r="K3528"/>
  <c r="M3528" s="1"/>
  <c r="L3528"/>
  <c r="N3528" s="1"/>
  <c r="G3529"/>
  <c r="U3528"/>
  <c r="A3529" l="1"/>
  <c r="S3529"/>
  <c r="V3529"/>
  <c r="W3529"/>
  <c r="AB3529" l="1"/>
  <c r="AA3529" s="1"/>
  <c r="T3529"/>
  <c r="U3529" s="1"/>
  <c r="C3529" s="1"/>
  <c r="B3530" s="1"/>
  <c r="AC3529"/>
  <c r="X3529"/>
  <c r="Q3529"/>
  <c r="I3529"/>
  <c r="O3529"/>
  <c r="J3529"/>
  <c r="H3529"/>
  <c r="A3530" l="1"/>
  <c r="P3529"/>
  <c r="Y3529"/>
  <c r="Z3529"/>
  <c r="K3529"/>
  <c r="M3529" s="1"/>
  <c r="L3529"/>
  <c r="N3529" s="1"/>
  <c r="G3530" l="1"/>
  <c r="V3530" l="1"/>
  <c r="W3530"/>
  <c r="S3530"/>
  <c r="X3530" l="1"/>
  <c r="Q3530"/>
  <c r="H3530"/>
  <c r="I3530"/>
  <c r="O3530"/>
  <c r="J3530"/>
  <c r="AB3530"/>
  <c r="T3530"/>
  <c r="AC3530"/>
  <c r="U3530"/>
  <c r="C3530" s="1"/>
  <c r="B3531" s="1"/>
  <c r="A3531" l="1"/>
  <c r="P3530"/>
  <c r="Y3530"/>
  <c r="Z3530"/>
  <c r="L3530"/>
  <c r="N3530" s="1"/>
  <c r="K3530"/>
  <c r="M3530" s="1"/>
  <c r="AA3530"/>
  <c r="G3531" l="1"/>
  <c r="V3531" l="1"/>
  <c r="W3531"/>
  <c r="S3531"/>
  <c r="X3531" l="1"/>
  <c r="Q3531"/>
  <c r="H3531"/>
  <c r="J3531"/>
  <c r="O3531"/>
  <c r="I3531"/>
  <c r="AC3531"/>
  <c r="AB3531"/>
  <c r="AA3531" s="1"/>
  <c r="T3531"/>
  <c r="U3531" s="1"/>
  <c r="C3531" l="1"/>
  <c r="B3532" s="1"/>
  <c r="P3531"/>
  <c r="Y3531"/>
  <c r="Z3531"/>
  <c r="K3531"/>
  <c r="M3531" s="1"/>
  <c r="L3531"/>
  <c r="N3531" s="1"/>
  <c r="G3532" l="1"/>
  <c r="A3532"/>
  <c r="V3532" l="1"/>
  <c r="W3532"/>
  <c r="S3532"/>
  <c r="AB3532" l="1"/>
  <c r="AA3532" s="1"/>
  <c r="T3532"/>
  <c r="AC3532"/>
  <c r="X3532"/>
  <c r="Q3532"/>
  <c r="J3532"/>
  <c r="H3532"/>
  <c r="O3532"/>
  <c r="I3532"/>
  <c r="C3532" l="1"/>
  <c r="B3533" s="1"/>
  <c r="P3532"/>
  <c r="Y3532"/>
  <c r="Z3532"/>
  <c r="K3532"/>
  <c r="M3532" s="1"/>
  <c r="L3532"/>
  <c r="N3532" s="1"/>
  <c r="U3532"/>
  <c r="A3533" l="1"/>
  <c r="G3533"/>
  <c r="W3533" l="1"/>
  <c r="S3533"/>
  <c r="V3533"/>
  <c r="X3533" l="1"/>
  <c r="Q3533"/>
  <c r="I3533"/>
  <c r="O3533"/>
  <c r="J3533"/>
  <c r="H3533"/>
  <c r="AB3533"/>
  <c r="T3533"/>
  <c r="AC3533"/>
  <c r="U3533"/>
  <c r="C3533" s="1"/>
  <c r="B3534" s="1"/>
  <c r="A3534" l="1"/>
  <c r="K3533"/>
  <c r="M3533" s="1"/>
  <c r="L3533"/>
  <c r="N3533" s="1"/>
  <c r="P3533"/>
  <c r="Y3533"/>
  <c r="Z3533"/>
  <c r="G3534"/>
  <c r="AA3533"/>
  <c r="S3534" l="1"/>
  <c r="V3534"/>
  <c r="W3534"/>
  <c r="AB3534" l="1"/>
  <c r="AA3534" s="1"/>
  <c r="T3534"/>
  <c r="AC3534"/>
  <c r="X3534"/>
  <c r="Q3534"/>
  <c r="I3534"/>
  <c r="H3534"/>
  <c r="J3534"/>
  <c r="O3534"/>
  <c r="C3534" l="1"/>
  <c r="B3535" s="1"/>
  <c r="U3534"/>
  <c r="P3534"/>
  <c r="Y3534"/>
  <c r="Z3534"/>
  <c r="K3534"/>
  <c r="M3534" s="1"/>
  <c r="L3534"/>
  <c r="N3534" s="1"/>
  <c r="A3535" l="1"/>
  <c r="G3535"/>
  <c r="S3535" l="1"/>
  <c r="V3535"/>
  <c r="W3535"/>
  <c r="AB3535" l="1"/>
  <c r="AA3535" s="1"/>
  <c r="T3535"/>
  <c r="AC3535"/>
  <c r="Q3535"/>
  <c r="X3535"/>
  <c r="J3535"/>
  <c r="H3535"/>
  <c r="I3535"/>
  <c r="O3535"/>
  <c r="C3535" l="1"/>
  <c r="B3536" s="1"/>
  <c r="G3536"/>
  <c r="K3535"/>
  <c r="M3535" s="1"/>
  <c r="L3535"/>
  <c r="N3535" s="1"/>
  <c r="U3535"/>
  <c r="Y3535"/>
  <c r="Z3535"/>
  <c r="P3535"/>
  <c r="S3536" l="1"/>
  <c r="V3536"/>
  <c r="W3536"/>
  <c r="A3536"/>
  <c r="AB3536" l="1"/>
  <c r="AA3536" s="1"/>
  <c r="T3536"/>
  <c r="U3536" s="1"/>
  <c r="C3536" s="1"/>
  <c r="B3537" s="1"/>
  <c r="AC3536"/>
  <c r="X3536"/>
  <c r="Q3536"/>
  <c r="O3536"/>
  <c r="I3536"/>
  <c r="H3536"/>
  <c r="J3536"/>
  <c r="A3537" l="1"/>
  <c r="H3537"/>
  <c r="Z3536"/>
  <c r="P3536"/>
  <c r="Y3536"/>
  <c r="K3536"/>
  <c r="M3536" s="1"/>
  <c r="L3536"/>
  <c r="N3536" s="1"/>
  <c r="G3537" l="1"/>
  <c r="S3537" l="1"/>
  <c r="V3537"/>
  <c r="W3537"/>
  <c r="AB3537" l="1"/>
  <c r="AA3537" s="1"/>
  <c r="T3537"/>
  <c r="AC3537"/>
  <c r="X3537"/>
  <c r="Q3537"/>
  <c r="O3537"/>
  <c r="J3537"/>
  <c r="I3537"/>
  <c r="C3537" l="1"/>
  <c r="B3538" s="1"/>
  <c r="U3537"/>
  <c r="K3537"/>
  <c r="M3537" s="1"/>
  <c r="L3537"/>
  <c r="N3537" s="1"/>
  <c r="P3537"/>
  <c r="Y3537"/>
  <c r="Z3537"/>
  <c r="G3538"/>
  <c r="A3538" l="1"/>
  <c r="G3539"/>
  <c r="V3538"/>
  <c r="W3538"/>
  <c r="S3538"/>
  <c r="V3539" l="1"/>
  <c r="W3539"/>
  <c r="S3539"/>
  <c r="X3538"/>
  <c r="Q3538"/>
  <c r="H3538"/>
  <c r="O3538"/>
  <c r="I3538"/>
  <c r="J3538"/>
  <c r="AB3538"/>
  <c r="AA3538" s="1"/>
  <c r="T3538"/>
  <c r="U3538" s="1"/>
  <c r="AC3538"/>
  <c r="J3539" l="1"/>
  <c r="H3539"/>
  <c r="C3538"/>
  <c r="B3539" s="1"/>
  <c r="L3538"/>
  <c r="N3538" s="1"/>
  <c r="I3539"/>
  <c r="K3538"/>
  <c r="M3538" s="1"/>
  <c r="O3539"/>
  <c r="P3538"/>
  <c r="Y3538"/>
  <c r="Z3538"/>
  <c r="X3539"/>
  <c r="Q3539"/>
  <c r="AC3539"/>
  <c r="U3539"/>
  <c r="AB3539"/>
  <c r="T3539"/>
  <c r="A3539" l="1"/>
  <c r="C3539"/>
  <c r="B3540" s="1"/>
  <c r="K3539"/>
  <c r="L3539"/>
  <c r="G3540" s="1"/>
  <c r="M3539"/>
  <c r="P3539"/>
  <c r="Y3539"/>
  <c r="Z3539"/>
  <c r="AA3539"/>
  <c r="V3540" l="1"/>
  <c r="W3540"/>
  <c r="S3540"/>
  <c r="N3539"/>
  <c r="A3540"/>
  <c r="X3540" l="1"/>
  <c r="Q3540"/>
  <c r="I3540"/>
  <c r="J3540"/>
  <c r="O3540"/>
  <c r="H3540"/>
  <c r="AB3540"/>
  <c r="T3540"/>
  <c r="U3540" s="1"/>
  <c r="AC3540"/>
  <c r="C3540" l="1"/>
  <c r="B3541" s="1"/>
  <c r="K3540"/>
  <c r="M3540" s="1"/>
  <c r="L3540"/>
  <c r="N3540" s="1"/>
  <c r="P3540"/>
  <c r="Y3540"/>
  <c r="Z3540"/>
  <c r="G3541"/>
  <c r="AA3540"/>
  <c r="A3541" l="1"/>
  <c r="W3541"/>
  <c r="S3541"/>
  <c r="V3541"/>
  <c r="AB3541" l="1"/>
  <c r="AA3541" s="1"/>
  <c r="T3541"/>
  <c r="U3541" s="1"/>
  <c r="C3541" s="1"/>
  <c r="B3542" s="1"/>
  <c r="AC3541"/>
  <c r="X3541"/>
  <c r="Q3541"/>
  <c r="H3541"/>
  <c r="O3541"/>
  <c r="J3541"/>
  <c r="I3541"/>
  <c r="A3542" l="1"/>
  <c r="P3541"/>
  <c r="Y3541"/>
  <c r="Z3541"/>
  <c r="K3541"/>
  <c r="M3541" s="1"/>
  <c r="L3541"/>
  <c r="N3541" s="1"/>
  <c r="G3542" l="1"/>
  <c r="S3542" l="1"/>
  <c r="V3542"/>
  <c r="W3542"/>
  <c r="AB3542" l="1"/>
  <c r="AA3542" s="1"/>
  <c r="T3542"/>
  <c r="U3542" s="1"/>
  <c r="AC3542"/>
  <c r="X3542"/>
  <c r="Q3542"/>
  <c r="I3542"/>
  <c r="O3542"/>
  <c r="H3542"/>
  <c r="J3542"/>
  <c r="C3542" l="1"/>
  <c r="B3543" s="1"/>
  <c r="P3542"/>
  <c r="Y3542"/>
  <c r="Z3542"/>
  <c r="K3542"/>
  <c r="M3542" s="1"/>
  <c r="L3542"/>
  <c r="N3542" s="1"/>
  <c r="A3543" l="1"/>
  <c r="G3543"/>
  <c r="S3543" l="1"/>
  <c r="V3543"/>
  <c r="W3543"/>
  <c r="AB3543" l="1"/>
  <c r="AA3543" s="1"/>
  <c r="T3543"/>
  <c r="AC3543"/>
  <c r="Q3543"/>
  <c r="X3543"/>
  <c r="I3543"/>
  <c r="J3543"/>
  <c r="H3543"/>
  <c r="O3543"/>
  <c r="Y3543" l="1"/>
  <c r="Z3543"/>
  <c r="P3543"/>
  <c r="U3543"/>
  <c r="C3543" s="1"/>
  <c r="B3544" s="1"/>
  <c r="K3543"/>
  <c r="M3543" s="1"/>
  <c r="L3543"/>
  <c r="N3543" s="1"/>
  <c r="A3544" l="1"/>
  <c r="G3544"/>
  <c r="S3544" l="1"/>
  <c r="V3544"/>
  <c r="W3544"/>
  <c r="AB3544" l="1"/>
  <c r="AA3544" s="1"/>
  <c r="T3544"/>
  <c r="AC3544"/>
  <c r="X3544"/>
  <c r="Q3544"/>
  <c r="O3544"/>
  <c r="J3544"/>
  <c r="I3544"/>
  <c r="H3544"/>
  <c r="C3544" l="1"/>
  <c r="B3545" s="1"/>
  <c r="K3544"/>
  <c r="M3544" s="1"/>
  <c r="L3544"/>
  <c r="N3544" s="1"/>
  <c r="U3544"/>
  <c r="Z3544"/>
  <c r="P3544"/>
  <c r="Y3544"/>
  <c r="A3545" l="1"/>
  <c r="G3545"/>
  <c r="S3545" l="1"/>
  <c r="V3545"/>
  <c r="W3545"/>
  <c r="AB3545" l="1"/>
  <c r="AA3545" s="1"/>
  <c r="T3545"/>
  <c r="AC3545"/>
  <c r="X3545"/>
  <c r="Q3545"/>
  <c r="J3545"/>
  <c r="H3545"/>
  <c r="I3545"/>
  <c r="O3545"/>
  <c r="C3545" l="1"/>
  <c r="B3546" s="1"/>
  <c r="G3546"/>
  <c r="K3545"/>
  <c r="M3545" s="1"/>
  <c r="L3545"/>
  <c r="N3545" s="1"/>
  <c r="U3545"/>
  <c r="P3545"/>
  <c r="Y3545"/>
  <c r="Z3545"/>
  <c r="A3546" l="1"/>
  <c r="G3547"/>
  <c r="V3546"/>
  <c r="W3546"/>
  <c r="S3546"/>
  <c r="V3547" l="1"/>
  <c r="W3547"/>
  <c r="S3547"/>
  <c r="AB3546"/>
  <c r="T3546"/>
  <c r="AC3546"/>
  <c r="U3546"/>
  <c r="C3546" s="1"/>
  <c r="B3547" s="1"/>
  <c r="X3546"/>
  <c r="Q3546"/>
  <c r="O3546"/>
  <c r="I3546"/>
  <c r="H3546"/>
  <c r="J3546"/>
  <c r="A3547" l="1"/>
  <c r="X3547"/>
  <c r="Q3547"/>
  <c r="P3546"/>
  <c r="O3547" s="1"/>
  <c r="Y3546"/>
  <c r="Z3546"/>
  <c r="AC3547"/>
  <c r="U3547"/>
  <c r="C3547" s="1"/>
  <c r="B3548" s="1"/>
  <c r="AB3547"/>
  <c r="T3547"/>
  <c r="AA3546"/>
  <c r="L3546"/>
  <c r="N3546" s="1"/>
  <c r="I3547"/>
  <c r="K3546"/>
  <c r="M3546" s="1"/>
  <c r="H3547"/>
  <c r="J3547"/>
  <c r="P3547" l="1"/>
  <c r="Y3547"/>
  <c r="Z3547"/>
  <c r="A3548"/>
  <c r="AA3547"/>
  <c r="K3547"/>
  <c r="G3548" s="1"/>
  <c r="L3547"/>
  <c r="N3547" s="1"/>
  <c r="V3548" l="1"/>
  <c r="W3548"/>
  <c r="S3548"/>
  <c r="M3547"/>
  <c r="X3548" l="1"/>
  <c r="Q3548"/>
  <c r="H3548"/>
  <c r="I3548"/>
  <c r="O3548"/>
  <c r="J3548"/>
  <c r="AB3548"/>
  <c r="T3548"/>
  <c r="AC3548"/>
  <c r="C3548" l="1"/>
  <c r="B3549" s="1"/>
  <c r="P3548"/>
  <c r="Y3548"/>
  <c r="Z3548"/>
  <c r="U3548"/>
  <c r="K3548"/>
  <c r="M3548" s="1"/>
  <c r="L3548"/>
  <c r="N3548" s="1"/>
  <c r="AA3548"/>
  <c r="A3549" l="1"/>
  <c r="G3549"/>
  <c r="W3549" l="1"/>
  <c r="S3549"/>
  <c r="V3549"/>
  <c r="X3549" l="1"/>
  <c r="Q3549"/>
  <c r="H3549"/>
  <c r="J3549"/>
  <c r="I3549"/>
  <c r="O3549"/>
  <c r="AB3549"/>
  <c r="T3549"/>
  <c r="AC3549"/>
  <c r="U3549"/>
  <c r="C3549" s="1"/>
  <c r="B3550" s="1"/>
  <c r="A3550" l="1"/>
  <c r="G3550"/>
  <c r="K3549"/>
  <c r="M3549" s="1"/>
  <c r="L3549"/>
  <c r="N3549" s="1"/>
  <c r="P3549"/>
  <c r="Y3549"/>
  <c r="Z3549"/>
  <c r="AA3549"/>
  <c r="S3550" l="1"/>
  <c r="V3550"/>
  <c r="W3550"/>
  <c r="AB3550" l="1"/>
  <c r="AA3550" s="1"/>
  <c r="T3550"/>
  <c r="AC3550"/>
  <c r="X3550"/>
  <c r="Q3550"/>
  <c r="I3550"/>
  <c r="O3550"/>
  <c r="J3550"/>
  <c r="H3550"/>
  <c r="C3550" l="1"/>
  <c r="B3551" s="1"/>
  <c r="P3550"/>
  <c r="Y3550"/>
  <c r="Z3550"/>
  <c r="U3550"/>
  <c r="G3551"/>
  <c r="K3550"/>
  <c r="M3550" s="1"/>
  <c r="L3550"/>
  <c r="N3550" s="1"/>
  <c r="S3551" l="1"/>
  <c r="V3551"/>
  <c r="W3551"/>
  <c r="A3551"/>
  <c r="AB3551" l="1"/>
  <c r="AA3551" s="1"/>
  <c r="T3551"/>
  <c r="U3551" s="1"/>
  <c r="AC3551"/>
  <c r="Q3551"/>
  <c r="X3551"/>
  <c r="H3551"/>
  <c r="J3551"/>
  <c r="O3551"/>
  <c r="I3551"/>
  <c r="K3551" l="1"/>
  <c r="M3551" s="1"/>
  <c r="L3551"/>
  <c r="N3551" s="1"/>
  <c r="Y3551"/>
  <c r="Z3551"/>
  <c r="P3551"/>
  <c r="C3551"/>
  <c r="B3552" s="1"/>
  <c r="G3552" l="1"/>
  <c r="A3552"/>
  <c r="S3552" l="1"/>
  <c r="V3552"/>
  <c r="W3552"/>
  <c r="AB3552" l="1"/>
  <c r="AA3552" s="1"/>
  <c r="T3552"/>
  <c r="AC3552"/>
  <c r="X3552"/>
  <c r="Q3552"/>
  <c r="O3552"/>
  <c r="I3552"/>
  <c r="J3552"/>
  <c r="H3552"/>
  <c r="C3552" l="1"/>
  <c r="B3553" s="1"/>
  <c r="U3552"/>
  <c r="K3552"/>
  <c r="M3552" s="1"/>
  <c r="L3552"/>
  <c r="N3552" s="1"/>
  <c r="H3553"/>
  <c r="Z3552"/>
  <c r="P3552"/>
  <c r="Y3552"/>
  <c r="A3553" l="1"/>
  <c r="G3553"/>
  <c r="S3553" l="1"/>
  <c r="V3553"/>
  <c r="W3553"/>
  <c r="AB3553" l="1"/>
  <c r="AA3553" s="1"/>
  <c r="T3553"/>
  <c r="AC3553"/>
  <c r="X3553"/>
  <c r="Q3553"/>
  <c r="I3553"/>
  <c r="J3553"/>
  <c r="O3553"/>
  <c r="C3553" l="1"/>
  <c r="B3554" s="1"/>
  <c r="P3553"/>
  <c r="Y3553"/>
  <c r="Z3553"/>
  <c r="G3554"/>
  <c r="U3553"/>
  <c r="K3553"/>
  <c r="M3553" s="1"/>
  <c r="L3553"/>
  <c r="N3553" s="1"/>
  <c r="A3554" l="1"/>
  <c r="G3555"/>
  <c r="V3554"/>
  <c r="W3554"/>
  <c r="S3554"/>
  <c r="AB3554" l="1"/>
  <c r="AA3554" s="1"/>
  <c r="T3554"/>
  <c r="AC3554"/>
  <c r="V3555"/>
  <c r="W3555"/>
  <c r="S3555"/>
  <c r="X3554"/>
  <c r="Q3554"/>
  <c r="H3554"/>
  <c r="J3554"/>
  <c r="I3554"/>
  <c r="O3554"/>
  <c r="C3554" l="1"/>
  <c r="B3555" s="1"/>
  <c r="H3555"/>
  <c r="U3554"/>
  <c r="J3555"/>
  <c r="X3555"/>
  <c r="Q3555"/>
  <c r="AC3555"/>
  <c r="AB3555"/>
  <c r="AA3555" s="1"/>
  <c r="T3555"/>
  <c r="U3555" s="1"/>
  <c r="O3555"/>
  <c r="P3554"/>
  <c r="Y3554"/>
  <c r="Z3554"/>
  <c r="L3554"/>
  <c r="N3554" s="1"/>
  <c r="I3555"/>
  <c r="K3554"/>
  <c r="M3554" s="1"/>
  <c r="A3555" l="1"/>
  <c r="C3555"/>
  <c r="B3556" s="1"/>
  <c r="G3556"/>
  <c r="P3555"/>
  <c r="Y3555"/>
  <c r="Z3555"/>
  <c r="N3555"/>
  <c r="K3555"/>
  <c r="M3555" s="1"/>
  <c r="L3555"/>
  <c r="A3556" l="1"/>
  <c r="V3556"/>
  <c r="W3556"/>
  <c r="S3556"/>
  <c r="AB3556" l="1"/>
  <c r="AA3556" s="1"/>
  <c r="T3556"/>
  <c r="U3556" s="1"/>
  <c r="C3556" s="1"/>
  <c r="B3557" s="1"/>
  <c r="AC3556"/>
  <c r="X3556"/>
  <c r="Q3556"/>
  <c r="O3556"/>
  <c r="I3556"/>
  <c r="J3556"/>
  <c r="H3556"/>
  <c r="A3557" l="1"/>
  <c r="K3556"/>
  <c r="M3556" s="1"/>
  <c r="L3556"/>
  <c r="N3556" s="1"/>
  <c r="P3556"/>
  <c r="Y3556"/>
  <c r="Z3556"/>
  <c r="G3557" l="1"/>
  <c r="W3557" l="1"/>
  <c r="S3557"/>
  <c r="V3557"/>
  <c r="AB3557" l="1"/>
  <c r="AA3557" s="1"/>
  <c r="T3557"/>
  <c r="AC3557"/>
  <c r="X3557"/>
  <c r="Q3557"/>
  <c r="H3557"/>
  <c r="J3557"/>
  <c r="I3557"/>
  <c r="O3557"/>
  <c r="P3557" l="1"/>
  <c r="Y3557"/>
  <c r="Z3557"/>
  <c r="K3557"/>
  <c r="M3557" s="1"/>
  <c r="L3557"/>
  <c r="N3557" s="1"/>
  <c r="U3557"/>
  <c r="C3557" s="1"/>
  <c r="B3558" s="1"/>
  <c r="A3558" l="1"/>
  <c r="G3558"/>
  <c r="S3558" l="1"/>
  <c r="V3558"/>
  <c r="W3558"/>
  <c r="AB3558" l="1"/>
  <c r="AA3558" s="1"/>
  <c r="T3558"/>
  <c r="AC3558"/>
  <c r="X3558"/>
  <c r="Q3558"/>
  <c r="I3558"/>
  <c r="O3558"/>
  <c r="J3558"/>
  <c r="H3558"/>
  <c r="C3558" l="1"/>
  <c r="B3559" s="1"/>
  <c r="P3558"/>
  <c r="Y3558"/>
  <c r="Z3558"/>
  <c r="U3558"/>
  <c r="G3559"/>
  <c r="K3558"/>
  <c r="M3558" s="1"/>
  <c r="L3558"/>
  <c r="N3558" s="1"/>
  <c r="A3559" l="1"/>
  <c r="S3559"/>
  <c r="V3559"/>
  <c r="W3559"/>
  <c r="AB3559" l="1"/>
  <c r="AA3559" s="1"/>
  <c r="T3559"/>
  <c r="U3559" s="1"/>
  <c r="C3559" s="1"/>
  <c r="B3560" s="1"/>
  <c r="AC3559"/>
  <c r="Q3559"/>
  <c r="X3559"/>
  <c r="H3559"/>
  <c r="O3559"/>
  <c r="J3559"/>
  <c r="I3559"/>
  <c r="A3560" l="1"/>
  <c r="Y3559"/>
  <c r="Z3559"/>
  <c r="P3559"/>
  <c r="K3559"/>
  <c r="M3559" s="1"/>
  <c r="L3559"/>
  <c r="N3559" s="1"/>
  <c r="G3560"/>
  <c r="S3560" l="1"/>
  <c r="V3560"/>
  <c r="W3560"/>
  <c r="X3560" l="1"/>
  <c r="Q3560"/>
  <c r="H3560"/>
  <c r="O3560"/>
  <c r="J3560"/>
  <c r="I3560"/>
  <c r="AB3560"/>
  <c r="T3560"/>
  <c r="AC3560"/>
  <c r="U3560"/>
  <c r="C3560" s="1"/>
  <c r="B3561" s="1"/>
  <c r="A3561" l="1"/>
  <c r="Z3560"/>
  <c r="P3560"/>
  <c r="Y3560"/>
  <c r="K3560"/>
  <c r="M3560" s="1"/>
  <c r="L3560"/>
  <c r="N3560" s="1"/>
  <c r="AA3560"/>
  <c r="G3561" l="1"/>
  <c r="S3561" l="1"/>
  <c r="V3561"/>
  <c r="W3561"/>
  <c r="AB3561" l="1"/>
  <c r="T3561"/>
  <c r="AC3561"/>
  <c r="X3561"/>
  <c r="Q3561"/>
  <c r="O3561"/>
  <c r="J3561"/>
  <c r="I3561"/>
  <c r="H3561"/>
  <c r="C3561" l="1"/>
  <c r="B3562" s="1"/>
  <c r="K3561"/>
  <c r="M3561" s="1"/>
  <c r="L3561"/>
  <c r="N3561" s="1"/>
  <c r="P3561"/>
  <c r="Y3561"/>
  <c r="Z3561"/>
  <c r="AA3561"/>
  <c r="U3561"/>
  <c r="A3562" l="1"/>
  <c r="G3562"/>
  <c r="V3562" l="1"/>
  <c r="W3562"/>
  <c r="S3562"/>
  <c r="X3562" l="1"/>
  <c r="Q3562"/>
  <c r="O3562"/>
  <c r="H3562"/>
  <c r="J3562"/>
  <c r="I3562"/>
  <c r="AB3562"/>
  <c r="T3562"/>
  <c r="AC3562"/>
  <c r="U3562"/>
  <c r="C3562" s="1"/>
  <c r="B3563" s="1"/>
  <c r="A3563" l="1"/>
  <c r="P3562"/>
  <c r="Y3562"/>
  <c r="Z3562"/>
  <c r="L3562"/>
  <c r="N3562" s="1"/>
  <c r="K3562"/>
  <c r="M3562" s="1"/>
  <c r="AA3562"/>
  <c r="G3563" l="1"/>
  <c r="V3563" l="1"/>
  <c r="W3563"/>
  <c r="S3563"/>
  <c r="X3563" l="1"/>
  <c r="Q3563"/>
  <c r="H3563"/>
  <c r="J3563"/>
  <c r="I3563"/>
  <c r="O3563"/>
  <c r="AC3563"/>
  <c r="AB3563"/>
  <c r="AA3563" s="1"/>
  <c r="T3563"/>
  <c r="U3563" s="1"/>
  <c r="G3564" l="1"/>
  <c r="C3563"/>
  <c r="B3564" s="1"/>
  <c r="K3563"/>
  <c r="M3563" s="1"/>
  <c r="L3563"/>
  <c r="N3563" s="1"/>
  <c r="P3563"/>
  <c r="Y3563"/>
  <c r="Z3563"/>
  <c r="V3564" l="1"/>
  <c r="W3564"/>
  <c r="S3564"/>
  <c r="A3564"/>
  <c r="X3564" l="1"/>
  <c r="Q3564"/>
  <c r="O3564"/>
  <c r="I3564"/>
  <c r="J3564"/>
  <c r="H3564"/>
  <c r="AB3564"/>
  <c r="T3564"/>
  <c r="AC3564"/>
  <c r="U3564"/>
  <c r="C3564" s="1"/>
  <c r="B3565" s="1"/>
  <c r="A3565" l="1"/>
  <c r="P3564"/>
  <c r="Y3564"/>
  <c r="Z3564"/>
  <c r="K3564"/>
  <c r="M3564" s="1"/>
  <c r="L3564"/>
  <c r="N3564" s="1"/>
  <c r="AA3564"/>
  <c r="G3565" l="1"/>
  <c r="W3565" l="1"/>
  <c r="S3565"/>
  <c r="V3565"/>
  <c r="AB3565" l="1"/>
  <c r="AA3565" s="1"/>
  <c r="T3565"/>
  <c r="AC3565"/>
  <c r="X3565"/>
  <c r="Q3565"/>
  <c r="I3565"/>
  <c r="H3565"/>
  <c r="J3565"/>
  <c r="O3565"/>
  <c r="C3565" l="1"/>
  <c r="B3566" s="1"/>
  <c r="P3565"/>
  <c r="Y3565"/>
  <c r="Z3565"/>
  <c r="U3565"/>
  <c r="K3565"/>
  <c r="M3565" s="1"/>
  <c r="L3565"/>
  <c r="N3565" s="1"/>
  <c r="A3566" l="1"/>
  <c r="G3566"/>
  <c r="S3566" l="1"/>
  <c r="V3566"/>
  <c r="W3566"/>
  <c r="AB3566" l="1"/>
  <c r="AA3566" s="1"/>
  <c r="T3566"/>
  <c r="AC3566"/>
  <c r="X3566"/>
  <c r="Q3566"/>
  <c r="H3566"/>
  <c r="J3566"/>
  <c r="O3566"/>
  <c r="I3566"/>
  <c r="C3566" l="1"/>
  <c r="B3567" s="1"/>
  <c r="P3566"/>
  <c r="Y3566"/>
  <c r="Z3566"/>
  <c r="U3566"/>
  <c r="K3566"/>
  <c r="M3566" s="1"/>
  <c r="L3566"/>
  <c r="N3566" s="1"/>
  <c r="A3567" l="1"/>
  <c r="G3567"/>
  <c r="S3567" l="1"/>
  <c r="V3567"/>
  <c r="W3567"/>
  <c r="AB3567" l="1"/>
  <c r="AA3567" s="1"/>
  <c r="T3567"/>
  <c r="AC3567"/>
  <c r="Q3567"/>
  <c r="X3567"/>
  <c r="I3567"/>
  <c r="J3567"/>
  <c r="H3567"/>
  <c r="O3567"/>
  <c r="C3567" l="1"/>
  <c r="B3568" s="1"/>
  <c r="H3568"/>
  <c r="U3567"/>
  <c r="Y3567"/>
  <c r="Z3567"/>
  <c r="P3567"/>
  <c r="K3567"/>
  <c r="M3567" s="1"/>
  <c r="L3567"/>
  <c r="N3567" s="1"/>
  <c r="A3568" l="1"/>
  <c r="G3568"/>
  <c r="S3568" l="1"/>
  <c r="V3568"/>
  <c r="W3568"/>
  <c r="AB3568" l="1"/>
  <c r="AA3568" s="1"/>
  <c r="T3568"/>
  <c r="AC3568"/>
  <c r="X3568"/>
  <c r="Q3568"/>
  <c r="O3568"/>
  <c r="J3568"/>
  <c r="I3568"/>
  <c r="C3568" l="1"/>
  <c r="B3569" s="1"/>
  <c r="K3568"/>
  <c r="M3568" s="1"/>
  <c r="L3568"/>
  <c r="N3568" s="1"/>
  <c r="U3568"/>
  <c r="Z3568"/>
  <c r="P3568"/>
  <c r="Y3568"/>
  <c r="G3569"/>
  <c r="A3569" l="1"/>
  <c r="S3569"/>
  <c r="G3570"/>
  <c r="V3569"/>
  <c r="W3569"/>
  <c r="AB3569" l="1"/>
  <c r="AA3569" s="1"/>
  <c r="T3569"/>
  <c r="U3569" s="1"/>
  <c r="C3569" s="1"/>
  <c r="B3570" s="1"/>
  <c r="AC3569"/>
  <c r="V3570"/>
  <c r="W3570"/>
  <c r="S3570"/>
  <c r="X3569"/>
  <c r="Q3569"/>
  <c r="H3569"/>
  <c r="O3569"/>
  <c r="I3569"/>
  <c r="J3569"/>
  <c r="A3570" l="1"/>
  <c r="AB3570"/>
  <c r="AA3570" s="1"/>
  <c r="T3570"/>
  <c r="U3570" s="1"/>
  <c r="C3570" s="1"/>
  <c r="B3571" s="1"/>
  <c r="AC3570"/>
  <c r="X3570"/>
  <c r="Q3570"/>
  <c r="P3569"/>
  <c r="O3570" s="1"/>
  <c r="Y3569"/>
  <c r="Z3569"/>
  <c r="K3569"/>
  <c r="M3569" s="1"/>
  <c r="L3569"/>
  <c r="N3569" s="1"/>
  <c r="I3570"/>
  <c r="H3570"/>
  <c r="J3570"/>
  <c r="A3571" l="1"/>
  <c r="P3570"/>
  <c r="Y3570"/>
  <c r="Z3570"/>
  <c r="N3570"/>
  <c r="L3570"/>
  <c r="K3570"/>
  <c r="M3570" s="1"/>
  <c r="G3571" l="1"/>
  <c r="V3571" l="1"/>
  <c r="W3571"/>
  <c r="S3571"/>
  <c r="X3571" l="1"/>
  <c r="Q3571"/>
  <c r="H3571"/>
  <c r="I3571"/>
  <c r="J3571"/>
  <c r="O3571"/>
  <c r="AC3571"/>
  <c r="AB3571"/>
  <c r="AA3571" s="1"/>
  <c r="T3571"/>
  <c r="U3571" s="1"/>
  <c r="G3572" l="1"/>
  <c r="C3571"/>
  <c r="B3572" s="1"/>
  <c r="K3571"/>
  <c r="M3571" s="1"/>
  <c r="L3571"/>
  <c r="N3571" s="1"/>
  <c r="P3571"/>
  <c r="Y3571"/>
  <c r="Z3571"/>
  <c r="A3572" l="1"/>
  <c r="V3572"/>
  <c r="W3572"/>
  <c r="S3572"/>
  <c r="X3572" l="1"/>
  <c r="Q3572"/>
  <c r="O3572"/>
  <c r="J3572"/>
  <c r="I3572"/>
  <c r="H3572"/>
  <c r="AB3572"/>
  <c r="T3572"/>
  <c r="AC3572"/>
  <c r="U3572" l="1"/>
  <c r="C3572" s="1"/>
  <c r="B3573" s="1"/>
  <c r="K3572"/>
  <c r="M3572" s="1"/>
  <c r="L3572"/>
  <c r="N3572" s="1"/>
  <c r="P3572"/>
  <c r="Y3572"/>
  <c r="Z3572"/>
  <c r="G3573"/>
  <c r="AA3572"/>
  <c r="A3573" l="1"/>
  <c r="W3573"/>
  <c r="S3573"/>
  <c r="V3573"/>
  <c r="AB3573" l="1"/>
  <c r="AA3573" s="1"/>
  <c r="T3573"/>
  <c r="U3573" s="1"/>
  <c r="C3573" s="1"/>
  <c r="B3574" s="1"/>
  <c r="AC3573"/>
  <c r="X3573"/>
  <c r="Q3573"/>
  <c r="O3573"/>
  <c r="I3573"/>
  <c r="J3573"/>
  <c r="H3573"/>
  <c r="A3574" l="1"/>
  <c r="K3573"/>
  <c r="M3573" s="1"/>
  <c r="L3573"/>
  <c r="N3573" s="1"/>
  <c r="P3573"/>
  <c r="Y3573"/>
  <c r="Z3573"/>
  <c r="G3574" l="1"/>
  <c r="S3574" l="1"/>
  <c r="V3574"/>
  <c r="W3574"/>
  <c r="AB3574" l="1"/>
  <c r="AA3574" s="1"/>
  <c r="T3574"/>
  <c r="AC3574"/>
  <c r="X3574"/>
  <c r="Q3574"/>
  <c r="H3574"/>
  <c r="J3574"/>
  <c r="O3574"/>
  <c r="I3574"/>
  <c r="C3574" l="1"/>
  <c r="B3575" s="1"/>
  <c r="P3574"/>
  <c r="Y3574"/>
  <c r="Z3574"/>
  <c r="K3574"/>
  <c r="M3574" s="1"/>
  <c r="L3574"/>
  <c r="N3574" s="1"/>
  <c r="U3574"/>
  <c r="A3575" l="1"/>
  <c r="G3575"/>
  <c r="W3575" l="1"/>
  <c r="S3575"/>
  <c r="V3575"/>
  <c r="AB3575" l="1"/>
  <c r="AA3575" s="1"/>
  <c r="AC3575"/>
  <c r="T3575"/>
  <c r="X3575"/>
  <c r="Q3575"/>
  <c r="I3575"/>
  <c r="O3575"/>
  <c r="H3575"/>
  <c r="J3575"/>
  <c r="Y3575" l="1"/>
  <c r="Z3575"/>
  <c r="P3575"/>
  <c r="U3575"/>
  <c r="C3575" s="1"/>
  <c r="B3576" s="1"/>
  <c r="K3575"/>
  <c r="M3575" s="1"/>
  <c r="L3575"/>
  <c r="N3575" s="1"/>
  <c r="A3576" l="1"/>
  <c r="G3576"/>
  <c r="V3576" l="1"/>
  <c r="W3576"/>
  <c r="S3576"/>
  <c r="X3576" l="1"/>
  <c r="Q3576"/>
  <c r="J3576"/>
  <c r="H3576"/>
  <c r="O3576"/>
  <c r="I3576"/>
  <c r="T3576"/>
  <c r="U3576" s="1"/>
  <c r="C3576" s="1"/>
  <c r="B3577" s="1"/>
  <c r="AB3576"/>
  <c r="AA3576" s="1"/>
  <c r="AC3576"/>
  <c r="A3577" l="1"/>
  <c r="P3576"/>
  <c r="Y3576"/>
  <c r="Z3576"/>
  <c r="K3576"/>
  <c r="M3576" s="1"/>
  <c r="L3576"/>
  <c r="N3576" s="1"/>
  <c r="G3577" l="1"/>
  <c r="W3577" l="1"/>
  <c r="S3577"/>
  <c r="V3577"/>
  <c r="AB3577" l="1"/>
  <c r="AA3577" s="1"/>
  <c r="AC3577"/>
  <c r="T3577"/>
  <c r="Q3577"/>
  <c r="X3577"/>
  <c r="O3577"/>
  <c r="J3577"/>
  <c r="H3577"/>
  <c r="I3577"/>
  <c r="C3577" l="1"/>
  <c r="B3578" s="1"/>
  <c r="G3578"/>
  <c r="K3577"/>
  <c r="M3577" s="1"/>
  <c r="L3577"/>
  <c r="N3577" s="1"/>
  <c r="U3577"/>
  <c r="Y3577"/>
  <c r="Z3577"/>
  <c r="P3577"/>
  <c r="A3578" l="1"/>
  <c r="S3578"/>
  <c r="V3578"/>
  <c r="W3578"/>
  <c r="AB3578" l="1"/>
  <c r="AA3578" s="1"/>
  <c r="AC3578"/>
  <c r="T3578"/>
  <c r="U3578" s="1"/>
  <c r="C3578" s="1"/>
  <c r="B3579" s="1"/>
  <c r="Q3578"/>
  <c r="X3578"/>
  <c r="J3578"/>
  <c r="I3578"/>
  <c r="O3578"/>
  <c r="H3578"/>
  <c r="A3579" l="1"/>
  <c r="K3578"/>
  <c r="M3578" s="1"/>
  <c r="L3578"/>
  <c r="N3578" s="1"/>
  <c r="Z3578"/>
  <c r="P3578"/>
  <c r="Y3578"/>
  <c r="G3579" l="1"/>
  <c r="S3579" l="1"/>
  <c r="V3579"/>
  <c r="W3579"/>
  <c r="AB3579" l="1"/>
  <c r="AA3579" s="1"/>
  <c r="T3579"/>
  <c r="AC3579"/>
  <c r="X3579"/>
  <c r="Q3579"/>
  <c r="H3579"/>
  <c r="I3579"/>
  <c r="J3579"/>
  <c r="O3579"/>
  <c r="C3579" l="1"/>
  <c r="B3580" s="1"/>
  <c r="Y3579"/>
  <c r="Z3579"/>
  <c r="P3579"/>
  <c r="U3579"/>
  <c r="K3579"/>
  <c r="M3579" s="1"/>
  <c r="L3579"/>
  <c r="N3579" s="1"/>
  <c r="A3580" l="1"/>
  <c r="G3580"/>
  <c r="S3580" l="1"/>
  <c r="V3580"/>
  <c r="W3580"/>
  <c r="AB3580" l="1"/>
  <c r="AA3580" s="1"/>
  <c r="T3580"/>
  <c r="AC3580"/>
  <c r="X3580"/>
  <c r="Q3580"/>
  <c r="O3580"/>
  <c r="H3580"/>
  <c r="J3580"/>
  <c r="I3580"/>
  <c r="C3580" l="1"/>
  <c r="B3581" s="1"/>
  <c r="G3581"/>
  <c r="L3580"/>
  <c r="N3580" s="1"/>
  <c r="K3580"/>
  <c r="M3580" s="1"/>
  <c r="Y3580"/>
  <c r="Z3580"/>
  <c r="P3580"/>
  <c r="U3580"/>
  <c r="A3581" l="1"/>
  <c r="V3581"/>
  <c r="S3581"/>
  <c r="W3581"/>
  <c r="Q3581" l="1"/>
  <c r="X3581"/>
  <c r="O3581"/>
  <c r="I3581"/>
  <c r="J3581"/>
  <c r="H3581"/>
  <c r="AC3581"/>
  <c r="U3581"/>
  <c r="C3581" s="1"/>
  <c r="B3582" s="1"/>
  <c r="AB3581"/>
  <c r="AA3581" s="1"/>
  <c r="T3581"/>
  <c r="A3582" l="1"/>
  <c r="K3581"/>
  <c r="M3581" s="1"/>
  <c r="L3581"/>
  <c r="N3581" s="1"/>
  <c r="Y3581"/>
  <c r="Z3581"/>
  <c r="P3581"/>
  <c r="G3582" l="1"/>
  <c r="V3582" l="1"/>
  <c r="W3582"/>
  <c r="S3582"/>
  <c r="X3582" l="1"/>
  <c r="Q3582"/>
  <c r="O3582"/>
  <c r="J3582"/>
  <c r="H3582"/>
  <c r="I3582"/>
  <c r="T3582"/>
  <c r="U3582" s="1"/>
  <c r="C3582" s="1"/>
  <c r="B3583" s="1"/>
  <c r="AB3582"/>
  <c r="AA3582" s="1"/>
  <c r="AC3582"/>
  <c r="A3583" l="1"/>
  <c r="Y3582"/>
  <c r="Z3582"/>
  <c r="P3582"/>
  <c r="K3582"/>
  <c r="M3582" s="1"/>
  <c r="L3582"/>
  <c r="N3582" s="1"/>
  <c r="H3583"/>
  <c r="G3583" l="1"/>
  <c r="W3583" l="1"/>
  <c r="S3583"/>
  <c r="V3583"/>
  <c r="AB3583" l="1"/>
  <c r="AA3583" s="1"/>
  <c r="AC3583"/>
  <c r="T3583"/>
  <c r="X3583"/>
  <c r="Q3583"/>
  <c r="J3583"/>
  <c r="O3583"/>
  <c r="I3583"/>
  <c r="C3583" l="1"/>
  <c r="B3584" s="1"/>
  <c r="P3583"/>
  <c r="Y3583"/>
  <c r="Z3583"/>
  <c r="G3584"/>
  <c r="K3583"/>
  <c r="M3583" s="1"/>
  <c r="L3583"/>
  <c r="N3583" s="1"/>
  <c r="U3583"/>
  <c r="A3584" l="1"/>
  <c r="S3584"/>
  <c r="V3584"/>
  <c r="W3584"/>
  <c r="G3585"/>
  <c r="AB3584" l="1"/>
  <c r="AA3584" s="1"/>
  <c r="AC3584"/>
  <c r="T3584"/>
  <c r="X3584"/>
  <c r="Q3584"/>
  <c r="H3584"/>
  <c r="I3584"/>
  <c r="O3584"/>
  <c r="J3584"/>
  <c r="V3585"/>
  <c r="W3585"/>
  <c r="S3585"/>
  <c r="C3584" l="1"/>
  <c r="B3585" s="1"/>
  <c r="Q3585"/>
  <c r="X3585"/>
  <c r="U3584"/>
  <c r="J3585"/>
  <c r="P3584"/>
  <c r="O3585" s="1"/>
  <c r="Y3584"/>
  <c r="Z3584"/>
  <c r="U3585"/>
  <c r="AB3585"/>
  <c r="AA3585" s="1"/>
  <c r="AC3585"/>
  <c r="T3585"/>
  <c r="H3585"/>
  <c r="I3585"/>
  <c r="K3584"/>
  <c r="M3584" s="1"/>
  <c r="L3584"/>
  <c r="N3584" s="1"/>
  <c r="Y3585" l="1"/>
  <c r="Z3585"/>
  <c r="P3585"/>
  <c r="A3585"/>
  <c r="C3585"/>
  <c r="B3586" s="1"/>
  <c r="K3585"/>
  <c r="G3586" s="1"/>
  <c r="L3585"/>
  <c r="N3585" s="1"/>
  <c r="S3586" l="1"/>
  <c r="V3586"/>
  <c r="W3586"/>
  <c r="A3586"/>
  <c r="M3585"/>
  <c r="AB3586" l="1"/>
  <c r="AA3586" s="1"/>
  <c r="AC3586"/>
  <c r="T3586"/>
  <c r="U3586" s="1"/>
  <c r="X3586"/>
  <c r="Q3586"/>
  <c r="H3586"/>
  <c r="J3586"/>
  <c r="O3586"/>
  <c r="I3586"/>
  <c r="Z3586" l="1"/>
  <c r="Y3586"/>
  <c r="P3586"/>
  <c r="K3586"/>
  <c r="M3586" s="1"/>
  <c r="L3586"/>
  <c r="N3586" s="1"/>
  <c r="G3587"/>
  <c r="C3586"/>
  <c r="B3587" s="1"/>
  <c r="S3587" l="1"/>
  <c r="V3587"/>
  <c r="W3587"/>
  <c r="A3587"/>
  <c r="AB3587" l="1"/>
  <c r="AA3587" s="1"/>
  <c r="T3587"/>
  <c r="U3587" s="1"/>
  <c r="AC3587"/>
  <c r="Q3587"/>
  <c r="X3587"/>
  <c r="J3587"/>
  <c r="I3587"/>
  <c r="O3587"/>
  <c r="H3587"/>
  <c r="Y3587" l="1"/>
  <c r="Z3587"/>
  <c r="P3587"/>
  <c r="C3587"/>
  <c r="B3588" s="1"/>
  <c r="K3587"/>
  <c r="M3587" s="1"/>
  <c r="L3587"/>
  <c r="N3587" s="1"/>
  <c r="A3588" l="1"/>
  <c r="G3588"/>
  <c r="V3588" l="1"/>
  <c r="W3588"/>
  <c r="S3588"/>
  <c r="X3588" l="1"/>
  <c r="Q3588"/>
  <c r="J3588"/>
  <c r="H3588"/>
  <c r="I3588"/>
  <c r="O3588"/>
  <c r="AB3588"/>
  <c r="T3588"/>
  <c r="AC3588"/>
  <c r="U3588"/>
  <c r="C3588" s="1"/>
  <c r="B3589" s="1"/>
  <c r="A3589" l="1"/>
  <c r="Y3588"/>
  <c r="Z3588"/>
  <c r="P3588"/>
  <c r="L3588"/>
  <c r="N3588" s="1"/>
  <c r="K3588"/>
  <c r="M3588" s="1"/>
  <c r="AA3588"/>
  <c r="G3589" l="1"/>
  <c r="V3589" l="1"/>
  <c r="S3589"/>
  <c r="W3589"/>
  <c r="Q3589" l="1"/>
  <c r="X3589"/>
  <c r="O3589"/>
  <c r="J3589"/>
  <c r="H3589"/>
  <c r="I3589"/>
  <c r="AC3589"/>
  <c r="AB3589"/>
  <c r="AA3589" s="1"/>
  <c r="T3589"/>
  <c r="U3589" s="1"/>
  <c r="Y3589" l="1"/>
  <c r="Z3589"/>
  <c r="P3589"/>
  <c r="C3589"/>
  <c r="B3590" s="1"/>
  <c r="K3589"/>
  <c r="M3589" s="1"/>
  <c r="L3589"/>
  <c r="N3589" s="1"/>
  <c r="G3590"/>
  <c r="A3590" l="1"/>
  <c r="V3590"/>
  <c r="W3590"/>
  <c r="S3590"/>
  <c r="X3590" l="1"/>
  <c r="Q3590"/>
  <c r="I3590"/>
  <c r="H3590"/>
  <c r="O3590"/>
  <c r="J3590"/>
  <c r="AB3590"/>
  <c r="AC3590"/>
  <c r="T3590"/>
  <c r="U3590" s="1"/>
  <c r="C3590" l="1"/>
  <c r="B3591" s="1"/>
  <c r="K3590"/>
  <c r="M3590" s="1"/>
  <c r="L3590"/>
  <c r="N3590" s="1"/>
  <c r="Y3590"/>
  <c r="Z3590"/>
  <c r="P3590"/>
  <c r="AA3590"/>
  <c r="G3591" l="1"/>
  <c r="A3591"/>
  <c r="W3591" l="1"/>
  <c r="V3591"/>
  <c r="S3591"/>
  <c r="U3591" l="1"/>
  <c r="AB3591"/>
  <c r="AA3591" s="1"/>
  <c r="AC3591"/>
  <c r="T3591"/>
  <c r="C3591" s="1"/>
  <c r="B3592" s="1"/>
  <c r="X3591"/>
  <c r="Q3591"/>
  <c r="O3591"/>
  <c r="I3591"/>
  <c r="J3591"/>
  <c r="H3591"/>
  <c r="A3592" l="1"/>
  <c r="P3591"/>
  <c r="Y3591"/>
  <c r="Z3591"/>
  <c r="K3591"/>
  <c r="M3591" s="1"/>
  <c r="L3591"/>
  <c r="N3591" s="1"/>
  <c r="G3592" l="1"/>
  <c r="S3592" l="1"/>
  <c r="V3592"/>
  <c r="W3592"/>
  <c r="AC3592" l="1"/>
  <c r="U3592"/>
  <c r="T3592"/>
  <c r="C3592" s="1"/>
  <c r="B3593" s="1"/>
  <c r="AB3592"/>
  <c r="X3592"/>
  <c r="Q3592"/>
  <c r="J3592"/>
  <c r="I3592"/>
  <c r="O3592"/>
  <c r="H3592"/>
  <c r="A3593" l="1"/>
  <c r="Z3592"/>
  <c r="P3592"/>
  <c r="Y3592"/>
  <c r="AA3592"/>
  <c r="K3592"/>
  <c r="M3592" s="1"/>
  <c r="L3592"/>
  <c r="N3592" s="1"/>
  <c r="G3593" l="1"/>
  <c r="S3593" l="1"/>
  <c r="V3593"/>
  <c r="W3593"/>
  <c r="AB3593" l="1"/>
  <c r="AA3593" s="1"/>
  <c r="AC3593"/>
  <c r="T3593"/>
  <c r="Q3593"/>
  <c r="X3593"/>
  <c r="J3593"/>
  <c r="H3593"/>
  <c r="O3593"/>
  <c r="I3593"/>
  <c r="C3593" l="1"/>
  <c r="B3594" s="1"/>
  <c r="K3593"/>
  <c r="M3593" s="1"/>
  <c r="L3593"/>
  <c r="N3593" s="1"/>
  <c r="U3593"/>
  <c r="Y3593"/>
  <c r="Z3593"/>
  <c r="P3593"/>
  <c r="A3594" l="1"/>
  <c r="G3594"/>
  <c r="W3594" l="1"/>
  <c r="S3594"/>
  <c r="V3594"/>
  <c r="AB3594" l="1"/>
  <c r="AA3594" s="1"/>
  <c r="T3594"/>
  <c r="AC3594"/>
  <c r="Q3594"/>
  <c r="X3594"/>
  <c r="O3594"/>
  <c r="H3594"/>
  <c r="I3594"/>
  <c r="J3594"/>
  <c r="C3594" l="1"/>
  <c r="B3595" s="1"/>
  <c r="L3594"/>
  <c r="N3594" s="1"/>
  <c r="K3594"/>
  <c r="M3594" s="1"/>
  <c r="U3594"/>
  <c r="Z3594"/>
  <c r="Y3594"/>
  <c r="P3594"/>
  <c r="A3595" l="1"/>
  <c r="G3595"/>
  <c r="S3595" l="1"/>
  <c r="V3595"/>
  <c r="W3595"/>
  <c r="AC3595" l="1"/>
  <c r="U3595"/>
  <c r="AB3595"/>
  <c r="AA3595" s="1"/>
  <c r="T3595"/>
  <c r="C3595" s="1"/>
  <c r="B3596" s="1"/>
  <c r="X3595"/>
  <c r="Q3595"/>
  <c r="H3595"/>
  <c r="J3595"/>
  <c r="I3595"/>
  <c r="O3595"/>
  <c r="A3596" l="1"/>
  <c r="K3595"/>
  <c r="M3595" s="1"/>
  <c r="L3595"/>
  <c r="N3595" s="1"/>
  <c r="P3595"/>
  <c r="Z3595"/>
  <c r="Y3595"/>
  <c r="G3596"/>
  <c r="V3596" l="1"/>
  <c r="S3596"/>
  <c r="W3596"/>
  <c r="Q3596" l="1"/>
  <c r="X3596"/>
  <c r="O3596"/>
  <c r="H3596"/>
  <c r="I3596"/>
  <c r="J3596"/>
  <c r="AB3596"/>
  <c r="T3596"/>
  <c r="AC3596"/>
  <c r="U3596"/>
  <c r="C3596" s="1"/>
  <c r="B3597" s="1"/>
  <c r="A3597" l="1"/>
  <c r="G3597"/>
  <c r="L3596"/>
  <c r="N3596" s="1"/>
  <c r="K3596"/>
  <c r="M3596" s="1"/>
  <c r="Y3596"/>
  <c r="Z3596"/>
  <c r="P3596"/>
  <c r="AA3596"/>
  <c r="W3597" l="1"/>
  <c r="V3597"/>
  <c r="S3597"/>
  <c r="AC3597" l="1"/>
  <c r="U3597"/>
  <c r="AB3597"/>
  <c r="T3597"/>
  <c r="C3597" s="1"/>
  <c r="B3598" s="1"/>
  <c r="Q3597"/>
  <c r="X3597"/>
  <c r="O3597"/>
  <c r="I3597"/>
  <c r="J3597"/>
  <c r="H3597"/>
  <c r="A3598" l="1"/>
  <c r="AA3597"/>
  <c r="L3597"/>
  <c r="N3597" s="1"/>
  <c r="K3597"/>
  <c r="M3597" s="1"/>
  <c r="H3598"/>
  <c r="G3598"/>
  <c r="Z3597"/>
  <c r="P3597"/>
  <c r="Y3597"/>
  <c r="S3598" l="1"/>
  <c r="V3598"/>
  <c r="W3598"/>
  <c r="U3598" l="1"/>
  <c r="AB3598"/>
  <c r="AA3598" s="1"/>
  <c r="AC3598"/>
  <c r="T3598"/>
  <c r="C3598" s="1"/>
  <c r="B3599" s="1"/>
  <c r="X3598"/>
  <c r="Q3598"/>
  <c r="I3598"/>
  <c r="O3598"/>
  <c r="J3598"/>
  <c r="A3599" l="1"/>
  <c r="P3598"/>
  <c r="Y3598"/>
  <c r="Z3598"/>
  <c r="G3599"/>
  <c r="K3598"/>
  <c r="M3598" s="1"/>
  <c r="L3598"/>
  <c r="N3598" s="1"/>
  <c r="W3599" l="1"/>
  <c r="G3600"/>
  <c r="S3599"/>
  <c r="V3599"/>
  <c r="AB3599" l="1"/>
  <c r="AA3599" s="1"/>
  <c r="T3599"/>
  <c r="AC3599"/>
  <c r="Q3599"/>
  <c r="X3599"/>
  <c r="H3599"/>
  <c r="J3599"/>
  <c r="I3599"/>
  <c r="O3599"/>
  <c r="W3600"/>
  <c r="S3600"/>
  <c r="V3600"/>
  <c r="C3599" l="1"/>
  <c r="B3600" s="1"/>
  <c r="L3599"/>
  <c r="N3599" s="1"/>
  <c r="I3600"/>
  <c r="K3599"/>
  <c r="M3599" s="1"/>
  <c r="Y3599"/>
  <c r="P3599"/>
  <c r="O3600" s="1"/>
  <c r="Z3599"/>
  <c r="J3600"/>
  <c r="U3599"/>
  <c r="AC3600"/>
  <c r="U3600"/>
  <c r="AB3600"/>
  <c r="T3600"/>
  <c r="X3600"/>
  <c r="Q3600"/>
  <c r="H3600"/>
  <c r="Z3600" l="1"/>
  <c r="P3600"/>
  <c r="Y3600"/>
  <c r="A3600"/>
  <c r="C3600"/>
  <c r="B3601" s="1"/>
  <c r="N3600"/>
  <c r="M3600"/>
  <c r="AA3600"/>
  <c r="K3600"/>
  <c r="G3601" s="1"/>
  <c r="L3600"/>
  <c r="S3601" l="1"/>
  <c r="V3601"/>
  <c r="W3601"/>
  <c r="A3601"/>
  <c r="AB3601" l="1"/>
  <c r="AA3601" s="1"/>
  <c r="T3601"/>
  <c r="U3601" s="1"/>
  <c r="C3601" s="1"/>
  <c r="B3602" s="1"/>
  <c r="AC3601"/>
  <c r="Q3601"/>
  <c r="X3601"/>
  <c r="J3601"/>
  <c r="H3601"/>
  <c r="I3601"/>
  <c r="O3601"/>
  <c r="A3602" l="1"/>
  <c r="Y3601"/>
  <c r="Z3601"/>
  <c r="P3601"/>
  <c r="K3601"/>
  <c r="M3601" s="1"/>
  <c r="L3601"/>
  <c r="N3601" s="1"/>
  <c r="G3602"/>
  <c r="W3602" l="1"/>
  <c r="S3602"/>
  <c r="V3602"/>
  <c r="AB3602" l="1"/>
  <c r="AA3602" s="1"/>
  <c r="T3602"/>
  <c r="AC3602"/>
  <c r="X3602"/>
  <c r="Q3602"/>
  <c r="O3602"/>
  <c r="H3602"/>
  <c r="J3602"/>
  <c r="I3602"/>
  <c r="C3602" l="1"/>
  <c r="B3603" s="1"/>
  <c r="G3603"/>
  <c r="L3602"/>
  <c r="N3602" s="1"/>
  <c r="K3602"/>
  <c r="M3602" s="1"/>
  <c r="U3602"/>
  <c r="P3602"/>
  <c r="Z3602"/>
  <c r="Y3602"/>
  <c r="A3603" l="1"/>
  <c r="V3603"/>
  <c r="W3603"/>
  <c r="S3603"/>
  <c r="X3603" l="1"/>
  <c r="Q3603"/>
  <c r="O3603"/>
  <c r="I3603"/>
  <c r="J3603"/>
  <c r="H3603"/>
  <c r="AC3603"/>
  <c r="U3603"/>
  <c r="C3603" s="1"/>
  <c r="B3604" s="1"/>
  <c r="AB3603"/>
  <c r="AA3603" s="1"/>
  <c r="T3603"/>
  <c r="A3604" l="1"/>
  <c r="P3603"/>
  <c r="Y3603"/>
  <c r="Z3603"/>
  <c r="K3603"/>
  <c r="M3603" s="1"/>
  <c r="L3603"/>
  <c r="N3603" s="1"/>
  <c r="G3604" l="1"/>
  <c r="V3604" l="1"/>
  <c r="W3604"/>
  <c r="S3604"/>
  <c r="X3604" l="1"/>
  <c r="Q3604"/>
  <c r="I3604"/>
  <c r="O3604"/>
  <c r="H3604"/>
  <c r="J3604"/>
  <c r="AB3604"/>
  <c r="T3604"/>
  <c r="AC3604"/>
  <c r="U3604"/>
  <c r="C3604" s="1"/>
  <c r="B3605" s="1"/>
  <c r="A3605" l="1"/>
  <c r="K3604"/>
  <c r="M3604" s="1"/>
  <c r="L3604"/>
  <c r="N3604" s="1"/>
  <c r="P3604"/>
  <c r="Y3604"/>
  <c r="Z3604"/>
  <c r="G3605"/>
  <c r="AA3604"/>
  <c r="W3605" l="1"/>
  <c r="S3605"/>
  <c r="V3605"/>
  <c r="AB3605" l="1"/>
  <c r="AA3605" s="1"/>
  <c r="T3605"/>
  <c r="AC3605"/>
  <c r="X3605"/>
  <c r="Q3605"/>
  <c r="O3605"/>
  <c r="J3605"/>
  <c r="I3605"/>
  <c r="H3605"/>
  <c r="C3605" l="1"/>
  <c r="B3606" s="1"/>
  <c r="U3605"/>
  <c r="K3605"/>
  <c r="M3605" s="1"/>
  <c r="L3605"/>
  <c r="N3605" s="1"/>
  <c r="P3605"/>
  <c r="Y3605"/>
  <c r="Z3605"/>
  <c r="A3606" l="1"/>
  <c r="G3606"/>
  <c r="S3606" l="1"/>
  <c r="V3606"/>
  <c r="W3606"/>
  <c r="AB3606" l="1"/>
  <c r="AA3606" s="1"/>
  <c r="T3606"/>
  <c r="U3606" s="1"/>
  <c r="AC3606"/>
  <c r="X3606"/>
  <c r="Q3606"/>
  <c r="H3606"/>
  <c r="O3606"/>
  <c r="J3606"/>
  <c r="I3606"/>
  <c r="C3606" l="1"/>
  <c r="B3607" s="1"/>
  <c r="P3606"/>
  <c r="Y3606"/>
  <c r="Z3606"/>
  <c r="K3606"/>
  <c r="M3606" s="1"/>
  <c r="L3606"/>
  <c r="N3606" s="1"/>
  <c r="G3607"/>
  <c r="A3607" l="1"/>
  <c r="S3607"/>
  <c r="V3607"/>
  <c r="W3607"/>
  <c r="AB3607" l="1"/>
  <c r="AA3607" s="1"/>
  <c r="T3607"/>
  <c r="U3607" s="1"/>
  <c r="C3607" s="1"/>
  <c r="B3608" s="1"/>
  <c r="AC3607"/>
  <c r="Q3607"/>
  <c r="X3607"/>
  <c r="O3607"/>
  <c r="I3607"/>
  <c r="H3607"/>
  <c r="J3607"/>
  <c r="A3608" l="1"/>
  <c r="K3607"/>
  <c r="M3607" s="1"/>
  <c r="L3607"/>
  <c r="N3607" s="1"/>
  <c r="Y3607"/>
  <c r="Z3607"/>
  <c r="P3607"/>
  <c r="G3608" l="1"/>
  <c r="S3608" l="1"/>
  <c r="V3608"/>
  <c r="W3608"/>
  <c r="AB3608" l="1"/>
  <c r="AA3608" s="1"/>
  <c r="T3608"/>
  <c r="U3608" s="1"/>
  <c r="AC3608"/>
  <c r="X3608"/>
  <c r="Q3608"/>
  <c r="J3608"/>
  <c r="H3608"/>
  <c r="I3608"/>
  <c r="O3608"/>
  <c r="G3609" l="1"/>
  <c r="K3608"/>
  <c r="M3608" s="1"/>
  <c r="L3608"/>
  <c r="N3608" s="1"/>
  <c r="C3608"/>
  <c r="B3609" s="1"/>
  <c r="Z3608"/>
  <c r="P3608"/>
  <c r="Y3608"/>
  <c r="A3609" l="1"/>
  <c r="S3609"/>
  <c r="V3609"/>
  <c r="W3609"/>
  <c r="AB3609" l="1"/>
  <c r="AA3609" s="1"/>
  <c r="T3609"/>
  <c r="U3609" s="1"/>
  <c r="C3609" s="1"/>
  <c r="B3610" s="1"/>
  <c r="AC3609"/>
  <c r="X3609"/>
  <c r="Q3609"/>
  <c r="O3609"/>
  <c r="I3609"/>
  <c r="J3609"/>
  <c r="H3609"/>
  <c r="A3610" l="1"/>
  <c r="K3609"/>
  <c r="M3609" s="1"/>
  <c r="L3609"/>
  <c r="N3609" s="1"/>
  <c r="P3609"/>
  <c r="Y3609"/>
  <c r="Z3609"/>
  <c r="G3610" l="1"/>
  <c r="V3610" l="1"/>
  <c r="W3610"/>
  <c r="S3610"/>
  <c r="AB3610" l="1"/>
  <c r="AA3610" s="1"/>
  <c r="T3610"/>
  <c r="U3610" s="1"/>
  <c r="AC3610"/>
  <c r="X3610"/>
  <c r="Q3610"/>
  <c r="J3610"/>
  <c r="H3610"/>
  <c r="I3610"/>
  <c r="O3610"/>
  <c r="G3611" l="1"/>
  <c r="L3610"/>
  <c r="N3610" s="1"/>
  <c r="K3610"/>
  <c r="M3610" s="1"/>
  <c r="P3610"/>
  <c r="Y3610"/>
  <c r="Z3610"/>
  <c r="C3610"/>
  <c r="B3611" s="1"/>
  <c r="V3611" l="1"/>
  <c r="W3611"/>
  <c r="S3611"/>
  <c r="A3611"/>
  <c r="X3611" l="1"/>
  <c r="Q3611"/>
  <c r="O3611"/>
  <c r="J3611"/>
  <c r="I3611"/>
  <c r="H3611"/>
  <c r="AC3611"/>
  <c r="AB3611"/>
  <c r="AA3611" s="1"/>
  <c r="T3611"/>
  <c r="U3611" s="1"/>
  <c r="C3611" l="1"/>
  <c r="B3612" s="1"/>
  <c r="P3611"/>
  <c r="Y3611"/>
  <c r="Z3611"/>
  <c r="K3611"/>
  <c r="M3611" s="1"/>
  <c r="L3611"/>
  <c r="N3611" s="1"/>
  <c r="A3612" l="1"/>
  <c r="G3612"/>
  <c r="V3612" l="1"/>
  <c r="W3612"/>
  <c r="S3612"/>
  <c r="X3612" l="1"/>
  <c r="Q3612"/>
  <c r="I3612"/>
  <c r="O3612"/>
  <c r="J3612"/>
  <c r="H3612"/>
  <c r="AB3612"/>
  <c r="T3612"/>
  <c r="AC3612"/>
  <c r="U3612"/>
  <c r="C3612" s="1"/>
  <c r="B3613" s="1"/>
  <c r="A3613" l="1"/>
  <c r="K3612"/>
  <c r="M3612" s="1"/>
  <c r="L3612"/>
  <c r="N3612" s="1"/>
  <c r="P3612"/>
  <c r="Y3612"/>
  <c r="Z3612"/>
  <c r="H3613"/>
  <c r="G3613"/>
  <c r="AA3612"/>
  <c r="W3613" l="1"/>
  <c r="S3613"/>
  <c r="V3613"/>
  <c r="AB3613" l="1"/>
  <c r="AA3613" s="1"/>
  <c r="T3613"/>
  <c r="U3613" s="1"/>
  <c r="AC3613"/>
  <c r="X3613"/>
  <c r="Q3613"/>
  <c r="O3613"/>
  <c r="J3613"/>
  <c r="I3613"/>
  <c r="K3613" l="1"/>
  <c r="M3613" s="1"/>
  <c r="L3613"/>
  <c r="N3613" s="1"/>
  <c r="C3613"/>
  <c r="B3614" s="1"/>
  <c r="P3613"/>
  <c r="Y3613"/>
  <c r="Z3613"/>
  <c r="G3614"/>
  <c r="S3614" l="1"/>
  <c r="G3615"/>
  <c r="V3614"/>
  <c r="W3614"/>
  <c r="A3614"/>
  <c r="X3614" l="1"/>
  <c r="Q3614"/>
  <c r="H3614"/>
  <c r="J3614"/>
  <c r="O3614"/>
  <c r="I3614"/>
  <c r="AB3614"/>
  <c r="T3614"/>
  <c r="AC3614"/>
  <c r="U3614"/>
  <c r="C3614" s="1"/>
  <c r="B3615" s="1"/>
  <c r="S3615"/>
  <c r="V3615"/>
  <c r="W3615"/>
  <c r="A3615" l="1"/>
  <c r="H3615"/>
  <c r="J3615"/>
  <c r="Q3615"/>
  <c r="X3615"/>
  <c r="AA3614"/>
  <c r="AB3615"/>
  <c r="T3615"/>
  <c r="U3615" s="1"/>
  <c r="C3615" s="1"/>
  <c r="B3616" s="1"/>
  <c r="AC3615"/>
  <c r="P3614"/>
  <c r="O3615" s="1"/>
  <c r="Y3614"/>
  <c r="Z3614"/>
  <c r="I3615"/>
  <c r="K3614"/>
  <c r="M3614" s="1"/>
  <c r="L3614"/>
  <c r="N3614" s="1"/>
  <c r="Y3615" l="1"/>
  <c r="Z3615"/>
  <c r="P3615"/>
  <c r="A3616"/>
  <c r="G3616"/>
  <c r="K3615"/>
  <c r="M3615" s="1"/>
  <c r="L3615"/>
  <c r="N3615" s="1"/>
  <c r="AA3615"/>
  <c r="S3616" l="1"/>
  <c r="V3616"/>
  <c r="W3616"/>
  <c r="AB3616" l="1"/>
  <c r="AA3616" s="1"/>
  <c r="T3616"/>
  <c r="AC3616"/>
  <c r="X3616"/>
  <c r="Q3616"/>
  <c r="I3616"/>
  <c r="O3616"/>
  <c r="J3616"/>
  <c r="H3616"/>
  <c r="C3616" l="1"/>
  <c r="B3617" s="1"/>
  <c r="Z3616"/>
  <c r="P3616"/>
  <c r="Y3616"/>
  <c r="K3616"/>
  <c r="M3616" s="1"/>
  <c r="L3616"/>
  <c r="N3616" s="1"/>
  <c r="U3616"/>
  <c r="A3617" l="1"/>
  <c r="G3617"/>
  <c r="S3617" l="1"/>
  <c r="V3617"/>
  <c r="W3617"/>
  <c r="X3617" l="1"/>
  <c r="Q3617"/>
  <c r="H3617"/>
  <c r="I3617"/>
  <c r="O3617"/>
  <c r="J3617"/>
  <c r="AB3617"/>
  <c r="T3617"/>
  <c r="AC3617"/>
  <c r="U3617"/>
  <c r="C3617" s="1"/>
  <c r="B3618" s="1"/>
  <c r="A3618" l="1"/>
  <c r="G3618"/>
  <c r="K3617"/>
  <c r="M3617" s="1"/>
  <c r="L3617"/>
  <c r="N3617" s="1"/>
  <c r="P3617"/>
  <c r="Y3617"/>
  <c r="Z3617"/>
  <c r="AA3617"/>
  <c r="V3618" l="1"/>
  <c r="W3618"/>
  <c r="S3618"/>
  <c r="X3618" l="1"/>
  <c r="Q3618"/>
  <c r="O3618"/>
  <c r="I3618"/>
  <c r="J3618"/>
  <c r="H3618"/>
  <c r="AB3618"/>
  <c r="T3618"/>
  <c r="AC3618"/>
  <c r="U3618"/>
  <c r="C3618" s="1"/>
  <c r="B3619" s="1"/>
  <c r="A3619" l="1"/>
  <c r="P3618"/>
  <c r="Y3618"/>
  <c r="Z3618"/>
  <c r="L3618"/>
  <c r="N3618" s="1"/>
  <c r="K3618"/>
  <c r="M3618" s="1"/>
  <c r="AA3618"/>
  <c r="G3619" l="1"/>
  <c r="V3619" l="1"/>
  <c r="W3619"/>
  <c r="S3619"/>
  <c r="X3619" l="1"/>
  <c r="Q3619"/>
  <c r="I3619"/>
  <c r="J3619"/>
  <c r="O3619"/>
  <c r="H3619"/>
  <c r="AC3619"/>
  <c r="AB3619"/>
  <c r="AA3619" s="1"/>
  <c r="T3619"/>
  <c r="U3619" s="1"/>
  <c r="K3619" l="1"/>
  <c r="M3619" s="1"/>
  <c r="L3619"/>
  <c r="N3619" s="1"/>
  <c r="P3619"/>
  <c r="Y3619"/>
  <c r="Z3619"/>
  <c r="C3619"/>
  <c r="B3620" s="1"/>
  <c r="A3620" l="1"/>
  <c r="G3620"/>
  <c r="V3620" l="1"/>
  <c r="W3620"/>
  <c r="S3620"/>
  <c r="X3620" l="1"/>
  <c r="Q3620"/>
  <c r="O3620"/>
  <c r="J3620"/>
  <c r="H3620"/>
  <c r="I3620"/>
  <c r="AB3620"/>
  <c r="T3620"/>
  <c r="AC3620"/>
  <c r="U3620"/>
  <c r="C3620" s="1"/>
  <c r="B3621" s="1"/>
  <c r="A3621" l="1"/>
  <c r="P3620"/>
  <c r="Y3620"/>
  <c r="Z3620"/>
  <c r="G3621"/>
  <c r="K3620"/>
  <c r="M3620" s="1"/>
  <c r="L3620"/>
  <c r="N3620" s="1"/>
  <c r="AA3620"/>
  <c r="W3621" l="1"/>
  <c r="S3621"/>
  <c r="V3621"/>
  <c r="AB3621" l="1"/>
  <c r="AA3621" s="1"/>
  <c r="T3621"/>
  <c r="AC3621"/>
  <c r="X3621"/>
  <c r="Q3621"/>
  <c r="H3621"/>
  <c r="J3621"/>
  <c r="O3621"/>
  <c r="I3621"/>
  <c r="P3621" l="1"/>
  <c r="Y3621"/>
  <c r="Z3621"/>
  <c r="K3621"/>
  <c r="M3621" s="1"/>
  <c r="L3621"/>
  <c r="N3621" s="1"/>
  <c r="U3621"/>
  <c r="C3621" s="1"/>
  <c r="B3622" s="1"/>
  <c r="A3622" l="1"/>
  <c r="G3622"/>
  <c r="S3622" l="1"/>
  <c r="V3622"/>
  <c r="W3622"/>
  <c r="AB3622" l="1"/>
  <c r="AA3622" s="1"/>
  <c r="T3622"/>
  <c r="AC3622"/>
  <c r="X3622"/>
  <c r="Q3622"/>
  <c r="I3622"/>
  <c r="H3622"/>
  <c r="J3622"/>
  <c r="O3622"/>
  <c r="C3622" l="1"/>
  <c r="B3623" s="1"/>
  <c r="P3622"/>
  <c r="Y3622"/>
  <c r="Z3622"/>
  <c r="K3622"/>
  <c r="M3622" s="1"/>
  <c r="L3622"/>
  <c r="N3622" s="1"/>
  <c r="U3622"/>
  <c r="A3623" l="1"/>
  <c r="G3623"/>
  <c r="S3623" l="1"/>
  <c r="V3623"/>
  <c r="W3623"/>
  <c r="AB3623" l="1"/>
  <c r="AA3623" s="1"/>
  <c r="T3623"/>
  <c r="AC3623"/>
  <c r="Q3623"/>
  <c r="X3623"/>
  <c r="O3623"/>
  <c r="J3623"/>
  <c r="I3623"/>
  <c r="H3623"/>
  <c r="C3623" l="1"/>
  <c r="B3624" s="1"/>
  <c r="U3623"/>
  <c r="K3623"/>
  <c r="M3623" s="1"/>
  <c r="L3623"/>
  <c r="N3623" s="1"/>
  <c r="Y3623"/>
  <c r="Z3623"/>
  <c r="P3623"/>
  <c r="A3624" l="1"/>
  <c r="G3624"/>
  <c r="S3624" l="1"/>
  <c r="V3624"/>
  <c r="W3624"/>
  <c r="AB3624" l="1"/>
  <c r="AA3624" s="1"/>
  <c r="T3624"/>
  <c r="AC3624"/>
  <c r="X3624"/>
  <c r="Q3624"/>
  <c r="H3624"/>
  <c r="I3624"/>
  <c r="O3624"/>
  <c r="J3624"/>
  <c r="C3624" l="1"/>
  <c r="B3625" s="1"/>
  <c r="K3624"/>
  <c r="M3624" s="1"/>
  <c r="L3624"/>
  <c r="N3624" s="1"/>
  <c r="Z3624"/>
  <c r="P3624"/>
  <c r="Y3624"/>
  <c r="U3624"/>
  <c r="A3625" l="1"/>
  <c r="G3625"/>
  <c r="S3625" l="1"/>
  <c r="V3625"/>
  <c r="W3625"/>
  <c r="AB3625" l="1"/>
  <c r="AA3625" s="1"/>
  <c r="T3625"/>
  <c r="AC3625"/>
  <c r="X3625"/>
  <c r="Q3625"/>
  <c r="I3625"/>
  <c r="O3625"/>
  <c r="H3625"/>
  <c r="J3625"/>
  <c r="P3625" l="1"/>
  <c r="Y3625"/>
  <c r="Z3625"/>
  <c r="U3625"/>
  <c r="C3625" s="1"/>
  <c r="B3626" s="1"/>
  <c r="K3625"/>
  <c r="M3625" s="1"/>
  <c r="L3625"/>
  <c r="N3625" s="1"/>
  <c r="A3626" l="1"/>
  <c r="G3626"/>
  <c r="V3626" l="1"/>
  <c r="W3626"/>
  <c r="S3626"/>
  <c r="X3626" l="1"/>
  <c r="Q3626"/>
  <c r="J3626"/>
  <c r="H3626"/>
  <c r="I3626"/>
  <c r="O3626"/>
  <c r="AB3626"/>
  <c r="T3626"/>
  <c r="AC3626"/>
  <c r="U3626"/>
  <c r="C3626" s="1"/>
  <c r="B3627" s="1"/>
  <c r="A3627" l="1"/>
  <c r="H3627"/>
  <c r="G3627"/>
  <c r="L3626"/>
  <c r="N3626" s="1"/>
  <c r="K3626"/>
  <c r="M3626" s="1"/>
  <c r="P3626"/>
  <c r="Y3626"/>
  <c r="Z3626"/>
  <c r="AA3626"/>
  <c r="V3627" l="1"/>
  <c r="W3627"/>
  <c r="S3627"/>
  <c r="X3627" l="1"/>
  <c r="Q3627"/>
  <c r="I3627"/>
  <c r="J3627"/>
  <c r="O3627"/>
  <c r="AC3627"/>
  <c r="AB3627"/>
  <c r="AA3627" s="1"/>
  <c r="T3627"/>
  <c r="U3627" s="1"/>
  <c r="K3627" l="1"/>
  <c r="M3627" s="1"/>
  <c r="L3627"/>
  <c r="N3627" s="1"/>
  <c r="C3627"/>
  <c r="B3628" s="1"/>
  <c r="P3627"/>
  <c r="Y3627"/>
  <c r="Z3627"/>
  <c r="G3628"/>
  <c r="G3629" l="1"/>
  <c r="V3628"/>
  <c r="W3628"/>
  <c r="S3628"/>
  <c r="A3628"/>
  <c r="X3628" l="1"/>
  <c r="Q3628"/>
  <c r="H3628"/>
  <c r="O3628"/>
  <c r="J3628"/>
  <c r="I3628"/>
  <c r="AB3628"/>
  <c r="T3628"/>
  <c r="AC3628"/>
  <c r="U3628"/>
  <c r="C3628" s="1"/>
  <c r="B3629" s="1"/>
  <c r="W3629"/>
  <c r="S3629"/>
  <c r="V3629"/>
  <c r="A3629" l="1"/>
  <c r="O3629"/>
  <c r="P3628"/>
  <c r="Y3628"/>
  <c r="Z3628"/>
  <c r="H3629"/>
  <c r="J3629"/>
  <c r="AB3629"/>
  <c r="AA3629" s="1"/>
  <c r="T3629"/>
  <c r="U3629" s="1"/>
  <c r="AC3629"/>
  <c r="I3629"/>
  <c r="K3628"/>
  <c r="M3628" s="1"/>
  <c r="L3628"/>
  <c r="N3628" s="1"/>
  <c r="X3629"/>
  <c r="Q3629"/>
  <c r="AA3628"/>
  <c r="C3629" l="1"/>
  <c r="B3630" s="1"/>
  <c r="P3629"/>
  <c r="Y3629"/>
  <c r="Z3629"/>
  <c r="K3629"/>
  <c r="L3629"/>
  <c r="M3629"/>
  <c r="G3630"/>
  <c r="N3629"/>
  <c r="A3630" l="1"/>
  <c r="S3630"/>
  <c r="V3630"/>
  <c r="W3630"/>
  <c r="AB3630" l="1"/>
  <c r="AA3630" s="1"/>
  <c r="T3630"/>
  <c r="U3630" s="1"/>
  <c r="C3630" s="1"/>
  <c r="B3631" s="1"/>
  <c r="AC3630"/>
  <c r="X3630"/>
  <c r="Q3630"/>
  <c r="H3630"/>
  <c r="I3630"/>
  <c r="O3630"/>
  <c r="J3630"/>
  <c r="A3631" l="1"/>
  <c r="K3630"/>
  <c r="M3630" s="1"/>
  <c r="L3630"/>
  <c r="N3630" s="1"/>
  <c r="P3630"/>
  <c r="Y3630"/>
  <c r="Z3630"/>
  <c r="G3631"/>
  <c r="S3631" l="1"/>
  <c r="V3631"/>
  <c r="W3631"/>
  <c r="AB3631" l="1"/>
  <c r="AA3631" s="1"/>
  <c r="T3631"/>
  <c r="AC3631"/>
  <c r="Q3631"/>
  <c r="X3631"/>
  <c r="I3631"/>
  <c r="H3631"/>
  <c r="J3631"/>
  <c r="O3631"/>
  <c r="C3631" l="1"/>
  <c r="B3632" s="1"/>
  <c r="Y3631"/>
  <c r="Z3631"/>
  <c r="P3631"/>
  <c r="K3631"/>
  <c r="M3631" s="1"/>
  <c r="L3631"/>
  <c r="N3631" s="1"/>
  <c r="U3631"/>
  <c r="A3632" l="1"/>
  <c r="G3632"/>
  <c r="S3632" l="1"/>
  <c r="V3632"/>
  <c r="W3632"/>
  <c r="AB3632" l="1"/>
  <c r="AA3632" s="1"/>
  <c r="T3632"/>
  <c r="AC3632"/>
  <c r="X3632"/>
  <c r="Q3632"/>
  <c r="J3632"/>
  <c r="O3632"/>
  <c r="I3632"/>
  <c r="H3632"/>
  <c r="Z3632" l="1"/>
  <c r="P3632"/>
  <c r="Y3632"/>
  <c r="K3632"/>
  <c r="M3632" s="1"/>
  <c r="L3632"/>
  <c r="N3632" s="1"/>
  <c r="U3632"/>
  <c r="C3632" s="1"/>
  <c r="B3633" s="1"/>
  <c r="G3633"/>
  <c r="A3633" l="1"/>
  <c r="S3633"/>
  <c r="V3633"/>
  <c r="W3633"/>
  <c r="AB3633" l="1"/>
  <c r="AA3633" s="1"/>
  <c r="T3633"/>
  <c r="U3633" s="1"/>
  <c r="C3633" s="1"/>
  <c r="B3634" s="1"/>
  <c r="AC3633"/>
  <c r="X3633"/>
  <c r="Q3633"/>
  <c r="I3633"/>
  <c r="O3633"/>
  <c r="J3633"/>
  <c r="H3633"/>
  <c r="A3634" l="1"/>
  <c r="P3633"/>
  <c r="Y3633"/>
  <c r="Z3633"/>
  <c r="K3633"/>
  <c r="M3633" s="1"/>
  <c r="L3633"/>
  <c r="N3633" s="1"/>
  <c r="G3634" l="1"/>
  <c r="V3634" l="1"/>
  <c r="W3634"/>
  <c r="S3634"/>
  <c r="X3634" l="1"/>
  <c r="Q3634"/>
  <c r="H3634"/>
  <c r="I3634"/>
  <c r="O3634"/>
  <c r="J3634"/>
  <c r="AB3634"/>
  <c r="T3634"/>
  <c r="AC3634"/>
  <c r="U3634"/>
  <c r="C3634" s="1"/>
  <c r="B3635" s="1"/>
  <c r="A3635" l="1"/>
  <c r="L3634"/>
  <c r="N3634" s="1"/>
  <c r="K3634"/>
  <c r="M3634" s="1"/>
  <c r="P3634"/>
  <c r="Y3634"/>
  <c r="Z3634"/>
  <c r="G3635"/>
  <c r="AA3634"/>
  <c r="V3635" l="1"/>
  <c r="W3635"/>
  <c r="S3635"/>
  <c r="X3635" l="1"/>
  <c r="Q3635"/>
  <c r="O3635"/>
  <c r="I3635"/>
  <c r="J3635"/>
  <c r="H3635"/>
  <c r="AC3635"/>
  <c r="AB3635"/>
  <c r="AA3635" s="1"/>
  <c r="T3635"/>
  <c r="U3635" s="1"/>
  <c r="K3635" l="1"/>
  <c r="M3635" s="1"/>
  <c r="L3635"/>
  <c r="N3635" s="1"/>
  <c r="P3635"/>
  <c r="Y3635"/>
  <c r="Z3635"/>
  <c r="G3636"/>
  <c r="C3635"/>
  <c r="B3636" s="1"/>
  <c r="V3636" l="1"/>
  <c r="W3636"/>
  <c r="S3636"/>
  <c r="A3636"/>
  <c r="X3636" l="1"/>
  <c r="Q3636"/>
  <c r="H3636"/>
  <c r="O3636"/>
  <c r="J3636"/>
  <c r="I3636"/>
  <c r="AB3636"/>
  <c r="T3636"/>
  <c r="AC3636"/>
  <c r="U3636"/>
  <c r="C3636" s="1"/>
  <c r="B3637" s="1"/>
  <c r="A3637" l="1"/>
  <c r="P3636"/>
  <c r="Y3636"/>
  <c r="Z3636"/>
  <c r="K3636"/>
  <c r="M3636" s="1"/>
  <c r="L3636"/>
  <c r="N3636" s="1"/>
  <c r="AA3636"/>
  <c r="G3637" l="1"/>
  <c r="W3637" l="1"/>
  <c r="S3637"/>
  <c r="V3637"/>
  <c r="AB3637" l="1"/>
  <c r="AA3637" s="1"/>
  <c r="T3637"/>
  <c r="U3637" s="1"/>
  <c r="AC3637"/>
  <c r="X3637"/>
  <c r="Q3637"/>
  <c r="O3637"/>
  <c r="I3637"/>
  <c r="J3637"/>
  <c r="H3637"/>
  <c r="K3637" l="1"/>
  <c r="M3637" s="1"/>
  <c r="L3637"/>
  <c r="N3637" s="1"/>
  <c r="C3637"/>
  <c r="B3638" s="1"/>
  <c r="P3637"/>
  <c r="Y3637"/>
  <c r="Z3637"/>
  <c r="A3638" l="1"/>
  <c r="G3638"/>
  <c r="S3638" l="1"/>
  <c r="V3638"/>
  <c r="W3638"/>
  <c r="X3638" l="1"/>
  <c r="Q3638"/>
  <c r="H3638"/>
  <c r="J3638"/>
  <c r="O3638"/>
  <c r="I3638"/>
  <c r="AB3638"/>
  <c r="T3638"/>
  <c r="AC3638"/>
  <c r="U3638"/>
  <c r="C3638" s="1"/>
  <c r="B3639" s="1"/>
  <c r="A3639" l="1"/>
  <c r="P3638"/>
  <c r="Y3638"/>
  <c r="Z3638"/>
  <c r="K3638"/>
  <c r="M3638" s="1"/>
  <c r="L3638"/>
  <c r="N3638" s="1"/>
  <c r="AA3638"/>
  <c r="G3639" l="1"/>
  <c r="S3639" l="1"/>
  <c r="V3639"/>
  <c r="W3639"/>
  <c r="AB3639" l="1"/>
  <c r="AA3639" s="1"/>
  <c r="T3639"/>
  <c r="AC3639"/>
  <c r="Q3639"/>
  <c r="X3639"/>
  <c r="O3639"/>
  <c r="J3639"/>
  <c r="H3639"/>
  <c r="I3639"/>
  <c r="C3639" l="1"/>
  <c r="B3640" s="1"/>
  <c r="G3640"/>
  <c r="K3639"/>
  <c r="M3639" s="1"/>
  <c r="L3639"/>
  <c r="N3639" s="1"/>
  <c r="U3639"/>
  <c r="Y3639"/>
  <c r="Z3639"/>
  <c r="P3639"/>
  <c r="A3640" l="1"/>
  <c r="S3640"/>
  <c r="V3640"/>
  <c r="W3640"/>
  <c r="AB3640" l="1"/>
  <c r="AA3640" s="1"/>
  <c r="T3640"/>
  <c r="U3640" s="1"/>
  <c r="C3640" s="1"/>
  <c r="B3641" s="1"/>
  <c r="AC3640"/>
  <c r="X3640"/>
  <c r="Q3640"/>
  <c r="I3640"/>
  <c r="J3640"/>
  <c r="H3640"/>
  <c r="O3640"/>
  <c r="A3641" l="1"/>
  <c r="Z3640"/>
  <c r="P3640"/>
  <c r="Y3640"/>
  <c r="G3641"/>
  <c r="K3640"/>
  <c r="M3640" s="1"/>
  <c r="L3640"/>
  <c r="N3640" s="1"/>
  <c r="S3641" l="1"/>
  <c r="V3641"/>
  <c r="W3641"/>
  <c r="AB3641" l="1"/>
  <c r="AA3641" s="1"/>
  <c r="T3641"/>
  <c r="AC3641"/>
  <c r="X3641"/>
  <c r="Q3641"/>
  <c r="H3641"/>
  <c r="O3641"/>
  <c r="I3641"/>
  <c r="J3641"/>
  <c r="C3641" l="1"/>
  <c r="B3642" s="1"/>
  <c r="U3641"/>
  <c r="P3641"/>
  <c r="Y3641"/>
  <c r="Z3641"/>
  <c r="K3641"/>
  <c r="M3641" s="1"/>
  <c r="L3641"/>
  <c r="N3641" s="1"/>
  <c r="H3642"/>
  <c r="A3642" l="1"/>
  <c r="G3642"/>
  <c r="V3642" l="1"/>
  <c r="W3642"/>
  <c r="S3642"/>
  <c r="X3642" l="1"/>
  <c r="Q3642"/>
  <c r="I3642"/>
  <c r="O3642"/>
  <c r="J3642"/>
  <c r="AB3642"/>
  <c r="AA3642" s="1"/>
  <c r="T3642"/>
  <c r="AC3642"/>
  <c r="U3642"/>
  <c r="C3642" s="1"/>
  <c r="B3643" s="1"/>
  <c r="A3643" l="1"/>
  <c r="L3642"/>
  <c r="N3642" s="1"/>
  <c r="K3642"/>
  <c r="M3642" s="1"/>
  <c r="P3642"/>
  <c r="Y3642"/>
  <c r="Z3642"/>
  <c r="G3643"/>
  <c r="G3644" l="1"/>
  <c r="V3643"/>
  <c r="W3643"/>
  <c r="S3643"/>
  <c r="V3644" l="1"/>
  <c r="W3644"/>
  <c r="S3644"/>
  <c r="X3643"/>
  <c r="Q3643"/>
  <c r="H3643"/>
  <c r="J3643"/>
  <c r="O3643"/>
  <c r="I3643"/>
  <c r="AC3643"/>
  <c r="U3643"/>
  <c r="C3643" s="1"/>
  <c r="B3644" s="1"/>
  <c r="AB3643"/>
  <c r="T3643"/>
  <c r="A3644" l="1"/>
  <c r="J3644"/>
  <c r="X3644"/>
  <c r="Q3644"/>
  <c r="AB3644"/>
  <c r="AA3644" s="1"/>
  <c r="T3644"/>
  <c r="AC3644"/>
  <c r="U3644"/>
  <c r="C3644" s="1"/>
  <c r="B3645" s="1"/>
  <c r="AA3643"/>
  <c r="O3644"/>
  <c r="P3643"/>
  <c r="Y3643"/>
  <c r="Z3643"/>
  <c r="I3644"/>
  <c r="K3643"/>
  <c r="M3643" s="1"/>
  <c r="L3643"/>
  <c r="N3643" s="1"/>
  <c r="H3644"/>
  <c r="A3645" l="1"/>
  <c r="N3644"/>
  <c r="P3644"/>
  <c r="Y3644"/>
  <c r="Z3644"/>
  <c r="K3644"/>
  <c r="M3644" s="1"/>
  <c r="L3644"/>
  <c r="G3645" l="1"/>
  <c r="W3645" l="1"/>
  <c r="S3645"/>
  <c r="V3645"/>
  <c r="X3645" l="1"/>
  <c r="Q3645"/>
  <c r="O3645"/>
  <c r="I3645"/>
  <c r="H3645"/>
  <c r="J3645"/>
  <c r="AB3645"/>
  <c r="T3645"/>
  <c r="AC3645"/>
  <c r="U3645"/>
  <c r="C3645" s="1"/>
  <c r="B3646" s="1"/>
  <c r="A3646" l="1"/>
  <c r="K3645"/>
  <c r="M3645" s="1"/>
  <c r="L3645"/>
  <c r="N3645" s="1"/>
  <c r="P3645"/>
  <c r="Y3645"/>
  <c r="Z3645"/>
  <c r="G3646"/>
  <c r="AA3645"/>
  <c r="S3646" l="1"/>
  <c r="V3646"/>
  <c r="W3646"/>
  <c r="AB3646" l="1"/>
  <c r="AA3646" s="1"/>
  <c r="T3646"/>
  <c r="AC3646"/>
  <c r="X3646"/>
  <c r="Q3646"/>
  <c r="I3646"/>
  <c r="O3646"/>
  <c r="J3646"/>
  <c r="H3646"/>
  <c r="C3646" l="1"/>
  <c r="B3647" s="1"/>
  <c r="P3646"/>
  <c r="Y3646"/>
  <c r="Z3646"/>
  <c r="U3646"/>
  <c r="K3646"/>
  <c r="M3646" s="1"/>
  <c r="L3646"/>
  <c r="N3646" s="1"/>
  <c r="A3647" l="1"/>
  <c r="G3647"/>
  <c r="S3647" l="1"/>
  <c r="V3647"/>
  <c r="W3647"/>
  <c r="AB3647" l="1"/>
  <c r="AA3647" s="1"/>
  <c r="T3647"/>
  <c r="AC3647"/>
  <c r="Q3647"/>
  <c r="X3647"/>
  <c r="J3647"/>
  <c r="H3647"/>
  <c r="O3647"/>
  <c r="I3647"/>
  <c r="C3647" l="1"/>
  <c r="B3648" s="1"/>
  <c r="Y3647"/>
  <c r="Z3647"/>
  <c r="P3647"/>
  <c r="K3647"/>
  <c r="M3647" s="1"/>
  <c r="L3647"/>
  <c r="N3647" s="1"/>
  <c r="U3647"/>
  <c r="A3648" l="1"/>
  <c r="G3648"/>
  <c r="S3648" l="1"/>
  <c r="V3648"/>
  <c r="W3648"/>
  <c r="AB3648" l="1"/>
  <c r="AA3648" s="1"/>
  <c r="T3648"/>
  <c r="AC3648"/>
  <c r="X3648"/>
  <c r="Q3648"/>
  <c r="O3648"/>
  <c r="J3648"/>
  <c r="H3648"/>
  <c r="I3648"/>
  <c r="C3648" l="1"/>
  <c r="B3649" s="1"/>
  <c r="G3649"/>
  <c r="K3648"/>
  <c r="M3648" s="1"/>
  <c r="L3648"/>
  <c r="N3648" s="1"/>
  <c r="U3648"/>
  <c r="Z3648"/>
  <c r="P3648"/>
  <c r="Y3648"/>
  <c r="S3649" l="1"/>
  <c r="V3649"/>
  <c r="W3649"/>
  <c r="A3649"/>
  <c r="AB3649" l="1"/>
  <c r="AA3649" s="1"/>
  <c r="T3649"/>
  <c r="AC3649"/>
  <c r="X3649"/>
  <c r="Q3649"/>
  <c r="I3649"/>
  <c r="O3649"/>
  <c r="J3649"/>
  <c r="H3649"/>
  <c r="P3649" l="1"/>
  <c r="Y3649"/>
  <c r="Z3649"/>
  <c r="U3649"/>
  <c r="C3649" s="1"/>
  <c r="B3650" s="1"/>
  <c r="K3649"/>
  <c r="M3649" s="1"/>
  <c r="L3649"/>
  <c r="N3649" s="1"/>
  <c r="A3650" l="1"/>
  <c r="G3650"/>
  <c r="V3650" l="1"/>
  <c r="W3650"/>
  <c r="S3650"/>
  <c r="X3650" l="1"/>
  <c r="Q3650"/>
  <c r="J3650"/>
  <c r="H3650"/>
  <c r="I3650"/>
  <c r="O3650"/>
  <c r="AB3650"/>
  <c r="T3650"/>
  <c r="AC3650"/>
  <c r="U3650"/>
  <c r="C3650" s="1"/>
  <c r="B3651" s="1"/>
  <c r="A3651" l="1"/>
  <c r="L3650"/>
  <c r="N3650" s="1"/>
  <c r="K3650"/>
  <c r="M3650" s="1"/>
  <c r="P3650"/>
  <c r="Y3650"/>
  <c r="Z3650"/>
  <c r="G3651"/>
  <c r="AA3650"/>
  <c r="V3651" l="1"/>
  <c r="W3651"/>
  <c r="S3651"/>
  <c r="X3651" l="1"/>
  <c r="Q3651"/>
  <c r="O3651"/>
  <c r="I3651"/>
  <c r="J3651"/>
  <c r="H3651"/>
  <c r="AC3651"/>
  <c r="AB3651"/>
  <c r="AA3651" s="1"/>
  <c r="T3651"/>
  <c r="U3651" s="1"/>
  <c r="P3651" l="1"/>
  <c r="Y3651"/>
  <c r="Z3651"/>
  <c r="C3651"/>
  <c r="B3652" s="1"/>
  <c r="K3651"/>
  <c r="M3651" s="1"/>
  <c r="L3651"/>
  <c r="N3651" s="1"/>
  <c r="G3652"/>
  <c r="A3652" l="1"/>
  <c r="V3652"/>
  <c r="W3652"/>
  <c r="S3652"/>
  <c r="X3652" l="1"/>
  <c r="Q3652"/>
  <c r="I3652"/>
  <c r="H3652"/>
  <c r="O3652"/>
  <c r="J3652"/>
  <c r="AB3652"/>
  <c r="T3652"/>
  <c r="U3652" s="1"/>
  <c r="AC3652"/>
  <c r="C3652" l="1"/>
  <c r="B3653" s="1"/>
  <c r="I3653"/>
  <c r="K3652"/>
  <c r="M3652" s="1"/>
  <c r="L3652"/>
  <c r="N3652" s="1"/>
  <c r="P3652"/>
  <c r="Y3652"/>
  <c r="Z3652"/>
  <c r="AA3652"/>
  <c r="A3653" l="1"/>
  <c r="K3653"/>
  <c r="L3653"/>
  <c r="N3653" s="1"/>
  <c r="G3653"/>
  <c r="W3653" l="1"/>
  <c r="S3653"/>
  <c r="V3653"/>
  <c r="M3653" s="1"/>
  <c r="AB3653" l="1"/>
  <c r="AA3653" s="1"/>
  <c r="T3653"/>
  <c r="AC3653"/>
  <c r="X3653"/>
  <c r="Q3653"/>
  <c r="O3653"/>
  <c r="H3653"/>
  <c r="J3653"/>
  <c r="C3653" l="1"/>
  <c r="B3654" s="1"/>
  <c r="U3653"/>
  <c r="P3653"/>
  <c r="Y3653"/>
  <c r="Z3653"/>
  <c r="G3654"/>
  <c r="A3654" l="1"/>
  <c r="S3654"/>
  <c r="G3655"/>
  <c r="V3654"/>
  <c r="W3654"/>
  <c r="AB3654" l="1"/>
  <c r="AA3654" s="1"/>
  <c r="T3654"/>
  <c r="U3654" s="1"/>
  <c r="C3654" s="1"/>
  <c r="B3655" s="1"/>
  <c r="AC3654"/>
  <c r="S3655"/>
  <c r="V3655"/>
  <c r="W3655"/>
  <c r="X3654"/>
  <c r="Q3654"/>
  <c r="I3654"/>
  <c r="H3654"/>
  <c r="O3654"/>
  <c r="J3654"/>
  <c r="A3655" l="1"/>
  <c r="Q3655"/>
  <c r="X3655"/>
  <c r="I3655"/>
  <c r="K3654"/>
  <c r="M3654" s="1"/>
  <c r="L3654"/>
  <c r="N3654" s="1"/>
  <c r="H3655"/>
  <c r="AB3655"/>
  <c r="AA3655" s="1"/>
  <c r="T3655"/>
  <c r="U3655" s="1"/>
  <c r="AC3655"/>
  <c r="P3654"/>
  <c r="O3655" s="1"/>
  <c r="Y3654"/>
  <c r="Z3654"/>
  <c r="J3655"/>
  <c r="Y3655" l="1"/>
  <c r="Z3655"/>
  <c r="P3655"/>
  <c r="C3655"/>
  <c r="B3656" s="1"/>
  <c r="K3655"/>
  <c r="L3655"/>
  <c r="M3655"/>
  <c r="G3656"/>
  <c r="N3655"/>
  <c r="S3656" l="1"/>
  <c r="V3656"/>
  <c r="W3656"/>
  <c r="A3656"/>
  <c r="AB3656" l="1"/>
  <c r="AA3656" s="1"/>
  <c r="T3656"/>
  <c r="U3656" s="1"/>
  <c r="AC3656"/>
  <c r="X3656"/>
  <c r="Q3656"/>
  <c r="J3656"/>
  <c r="O3656"/>
  <c r="H3656"/>
  <c r="I3656"/>
  <c r="G3657" l="1"/>
  <c r="K3656"/>
  <c r="M3656" s="1"/>
  <c r="L3656"/>
  <c r="N3656" s="1"/>
  <c r="C3656"/>
  <c r="B3657" s="1"/>
  <c r="Z3656"/>
  <c r="P3656"/>
  <c r="Y3656"/>
  <c r="S3657" l="1"/>
  <c r="V3657"/>
  <c r="W3657"/>
  <c r="A3657"/>
  <c r="AB3657" l="1"/>
  <c r="AA3657" s="1"/>
  <c r="T3657"/>
  <c r="U3657" s="1"/>
  <c r="AC3657"/>
  <c r="X3657"/>
  <c r="Q3657"/>
  <c r="O3657"/>
  <c r="H3657"/>
  <c r="I3657"/>
  <c r="J3657"/>
  <c r="C3657" l="1"/>
  <c r="B3658" s="1"/>
  <c r="K3657"/>
  <c r="M3657" s="1"/>
  <c r="L3657"/>
  <c r="N3657" s="1"/>
  <c r="P3657"/>
  <c r="Y3657"/>
  <c r="Z3657"/>
  <c r="H3658"/>
  <c r="G3658"/>
  <c r="A3658" l="1"/>
  <c r="V3658"/>
  <c r="W3658"/>
  <c r="S3658"/>
  <c r="C3658" l="1"/>
  <c r="B3659" s="1"/>
  <c r="X3658"/>
  <c r="Q3658"/>
  <c r="O3658"/>
  <c r="I3658"/>
  <c r="J3658"/>
  <c r="AB3658"/>
  <c r="T3658"/>
  <c r="AC3658"/>
  <c r="U3658"/>
  <c r="P3658" l="1"/>
  <c r="Y3658"/>
  <c r="Z3658"/>
  <c r="G3659"/>
  <c r="L3658"/>
  <c r="N3658" s="1"/>
  <c r="K3658"/>
  <c r="M3658" s="1"/>
  <c r="A3659"/>
  <c r="AA3658"/>
  <c r="G3660" l="1"/>
  <c r="V3659"/>
  <c r="W3659"/>
  <c r="S3659"/>
  <c r="V3660" l="1"/>
  <c r="W3660"/>
  <c r="S3660"/>
  <c r="X3659"/>
  <c r="Q3659"/>
  <c r="H3659"/>
  <c r="J3659"/>
  <c r="I3659"/>
  <c r="O3659"/>
  <c r="AC3659"/>
  <c r="U3659"/>
  <c r="AB3659"/>
  <c r="T3659"/>
  <c r="C3659" s="1"/>
  <c r="B3660" s="1"/>
  <c r="A3660" l="1"/>
  <c r="J3660"/>
  <c r="X3660"/>
  <c r="Q3660"/>
  <c r="I3660"/>
  <c r="K3659"/>
  <c r="M3659" s="1"/>
  <c r="L3659"/>
  <c r="N3659" s="1"/>
  <c r="O3660"/>
  <c r="P3659"/>
  <c r="Y3659"/>
  <c r="Z3659"/>
  <c r="AB3660"/>
  <c r="AA3660" s="1"/>
  <c r="T3660"/>
  <c r="U3660" s="1"/>
  <c r="C3660" s="1"/>
  <c r="B3661" s="1"/>
  <c r="AC3660"/>
  <c r="AA3659"/>
  <c r="H3660"/>
  <c r="A3661" l="1"/>
  <c r="P3660"/>
  <c r="Y3660"/>
  <c r="Z3660"/>
  <c r="K3660"/>
  <c r="G3661" s="1"/>
  <c r="L3660"/>
  <c r="M3660"/>
  <c r="N3660"/>
  <c r="W3661" l="1"/>
  <c r="S3661"/>
  <c r="V3661"/>
  <c r="AB3661" l="1"/>
  <c r="T3661"/>
  <c r="U3661" s="1"/>
  <c r="AC3661"/>
  <c r="X3661"/>
  <c r="Q3661"/>
  <c r="H3661"/>
  <c r="O3661"/>
  <c r="I3661"/>
  <c r="J3661"/>
  <c r="AA3661" l="1"/>
  <c r="C3661"/>
  <c r="B3662" s="1"/>
  <c r="P3661"/>
  <c r="Y3661"/>
  <c r="Z3661"/>
  <c r="K3661"/>
  <c r="M3661" s="1"/>
  <c r="L3661"/>
  <c r="N3661" s="1"/>
  <c r="A3662" l="1"/>
  <c r="G3662"/>
  <c r="S3662" l="1"/>
  <c r="V3662"/>
  <c r="W3662"/>
  <c r="AB3662" l="1"/>
  <c r="AA3662" s="1"/>
  <c r="T3662"/>
  <c r="U3662" s="1"/>
  <c r="AC3662"/>
  <c r="X3662"/>
  <c r="Q3662"/>
  <c r="I3662"/>
  <c r="O3662"/>
  <c r="H3662"/>
  <c r="J3662"/>
  <c r="P3662" l="1"/>
  <c r="Y3662"/>
  <c r="Z3662"/>
  <c r="C3662"/>
  <c r="B3663" s="1"/>
  <c r="K3662"/>
  <c r="M3662" s="1"/>
  <c r="L3662"/>
  <c r="N3662" s="1"/>
  <c r="A3663" l="1"/>
  <c r="G3663"/>
  <c r="S3663" l="1"/>
  <c r="V3663"/>
  <c r="W3663"/>
  <c r="AB3663" l="1"/>
  <c r="AA3663" s="1"/>
  <c r="T3663"/>
  <c r="AC3663"/>
  <c r="Q3663"/>
  <c r="X3663"/>
  <c r="H3663"/>
  <c r="J3663"/>
  <c r="O3663"/>
  <c r="I3663"/>
  <c r="C3663" l="1"/>
  <c r="B3664" s="1"/>
  <c r="Y3663"/>
  <c r="Z3663"/>
  <c r="P3663"/>
  <c r="K3663"/>
  <c r="M3663" s="1"/>
  <c r="L3663"/>
  <c r="N3663" s="1"/>
  <c r="G3664"/>
  <c r="U3663"/>
  <c r="A3664" l="1"/>
  <c r="S3664"/>
  <c r="V3664"/>
  <c r="W3664"/>
  <c r="AB3664" l="1"/>
  <c r="AA3664" s="1"/>
  <c r="T3664"/>
  <c r="U3664" s="1"/>
  <c r="C3664" s="1"/>
  <c r="B3665" s="1"/>
  <c r="AC3664"/>
  <c r="X3664"/>
  <c r="Q3664"/>
  <c r="I3664"/>
  <c r="O3664"/>
  <c r="J3664"/>
  <c r="H3664"/>
  <c r="A3665" l="1"/>
  <c r="Z3664"/>
  <c r="P3664"/>
  <c r="Y3664"/>
  <c r="K3664"/>
  <c r="M3664" s="1"/>
  <c r="L3664"/>
  <c r="N3664" s="1"/>
  <c r="G3665" l="1"/>
  <c r="S3665" l="1"/>
  <c r="V3665"/>
  <c r="W3665"/>
  <c r="AB3665" l="1"/>
  <c r="AA3665" s="1"/>
  <c r="T3665"/>
  <c r="AC3665"/>
  <c r="X3665"/>
  <c r="Q3665"/>
  <c r="H3665"/>
  <c r="O3665"/>
  <c r="I3665"/>
  <c r="J3665"/>
  <c r="P3665" l="1"/>
  <c r="Y3665"/>
  <c r="Z3665"/>
  <c r="K3665"/>
  <c r="M3665" s="1"/>
  <c r="L3665"/>
  <c r="N3665" s="1"/>
  <c r="U3665"/>
  <c r="C3665" s="1"/>
  <c r="B3666" s="1"/>
  <c r="G3666"/>
  <c r="A3666" l="1"/>
  <c r="V3666"/>
  <c r="W3666"/>
  <c r="S3666"/>
  <c r="AB3666" l="1"/>
  <c r="AA3666" s="1"/>
  <c r="T3666"/>
  <c r="AC3666"/>
  <c r="X3666"/>
  <c r="Q3666"/>
  <c r="I3666"/>
  <c r="J3666"/>
  <c r="O3666"/>
  <c r="H3666"/>
  <c r="C3666" l="1"/>
  <c r="B3667" s="1"/>
  <c r="P3666"/>
  <c r="Y3666"/>
  <c r="Z3666"/>
  <c r="U3666"/>
  <c r="G3667"/>
  <c r="L3666"/>
  <c r="N3666" s="1"/>
  <c r="K3666"/>
  <c r="M3666" s="1"/>
  <c r="V3667" l="1"/>
  <c r="W3667"/>
  <c r="S3667"/>
  <c r="A3667"/>
  <c r="X3667" l="1"/>
  <c r="Q3667"/>
  <c r="H3667"/>
  <c r="J3667"/>
  <c r="I3667"/>
  <c r="O3667"/>
  <c r="AC3667"/>
  <c r="AB3667"/>
  <c r="AA3667" s="1"/>
  <c r="T3667"/>
  <c r="U3667" s="1"/>
  <c r="G3668" l="1"/>
  <c r="C3667"/>
  <c r="B3668" s="1"/>
  <c r="K3667"/>
  <c r="M3667" s="1"/>
  <c r="L3667"/>
  <c r="N3667" s="1"/>
  <c r="P3667"/>
  <c r="Y3667"/>
  <c r="Z3667"/>
  <c r="V3668" l="1"/>
  <c r="W3668"/>
  <c r="S3668"/>
  <c r="A3668"/>
  <c r="X3668" l="1"/>
  <c r="Q3668"/>
  <c r="O3668"/>
  <c r="I3668"/>
  <c r="J3668"/>
  <c r="H3668"/>
  <c r="AB3668"/>
  <c r="T3668"/>
  <c r="AC3668"/>
  <c r="U3668"/>
  <c r="C3668" s="1"/>
  <c r="B3669" s="1"/>
  <c r="A3669" l="1"/>
  <c r="P3668"/>
  <c r="Y3668"/>
  <c r="Z3668"/>
  <c r="K3668"/>
  <c r="M3668" s="1"/>
  <c r="L3668"/>
  <c r="N3668" s="1"/>
  <c r="AA3668"/>
  <c r="G3669" l="1"/>
  <c r="W3669" l="1"/>
  <c r="S3669"/>
  <c r="V3669"/>
  <c r="AB3669" l="1"/>
  <c r="AA3669" s="1"/>
  <c r="T3669"/>
  <c r="AC3669"/>
  <c r="X3669"/>
  <c r="Q3669"/>
  <c r="I3669"/>
  <c r="O3669"/>
  <c r="H3669"/>
  <c r="J3669"/>
  <c r="P3669" l="1"/>
  <c r="Y3669"/>
  <c r="Z3669"/>
  <c r="U3669"/>
  <c r="C3669" s="1"/>
  <c r="B3670" s="1"/>
  <c r="K3669"/>
  <c r="M3669" s="1"/>
  <c r="L3669"/>
  <c r="N3669" s="1"/>
  <c r="A3670" l="1"/>
  <c r="G3670"/>
  <c r="S3670" l="1"/>
  <c r="V3670"/>
  <c r="W3670"/>
  <c r="AB3670" l="1"/>
  <c r="AA3670" s="1"/>
  <c r="T3670"/>
  <c r="AC3670"/>
  <c r="X3670"/>
  <c r="Q3670"/>
  <c r="J3670"/>
  <c r="O3670"/>
  <c r="H3670"/>
  <c r="I3670"/>
  <c r="C3670" l="1"/>
  <c r="B3671" s="1"/>
  <c r="P3670"/>
  <c r="Y3670"/>
  <c r="Z3670"/>
  <c r="U3670"/>
  <c r="K3670"/>
  <c r="M3670" s="1"/>
  <c r="L3670"/>
  <c r="N3670" s="1"/>
  <c r="A3671" l="1"/>
  <c r="G3671"/>
  <c r="S3671" l="1"/>
  <c r="V3671"/>
  <c r="W3671"/>
  <c r="AB3671" l="1"/>
  <c r="AA3671" s="1"/>
  <c r="T3671"/>
  <c r="AC3671"/>
  <c r="Q3671"/>
  <c r="X3671"/>
  <c r="H3671"/>
  <c r="O3671"/>
  <c r="J3671"/>
  <c r="I3671"/>
  <c r="C3671" l="1"/>
  <c r="B3672" s="1"/>
  <c r="Y3671"/>
  <c r="Z3671"/>
  <c r="P3671"/>
  <c r="K3671"/>
  <c r="M3671" s="1"/>
  <c r="L3671"/>
  <c r="N3671" s="1"/>
  <c r="U3671"/>
  <c r="G3672"/>
  <c r="S3672" l="1"/>
  <c r="V3672"/>
  <c r="W3672"/>
  <c r="A3672"/>
  <c r="AB3672" l="1"/>
  <c r="AA3672" s="1"/>
  <c r="T3672"/>
  <c r="U3672" s="1"/>
  <c r="AC3672"/>
  <c r="X3672"/>
  <c r="Q3672"/>
  <c r="I3672"/>
  <c r="O3672"/>
  <c r="H3672"/>
  <c r="J3672"/>
  <c r="C3672" l="1"/>
  <c r="B3673" s="1"/>
  <c r="H3673"/>
  <c r="G3673"/>
  <c r="K3672"/>
  <c r="M3672" s="1"/>
  <c r="L3672"/>
  <c r="N3672" s="1"/>
  <c r="Z3672"/>
  <c r="P3672"/>
  <c r="Y3672"/>
  <c r="A3673" l="1"/>
  <c r="S3673"/>
  <c r="V3673"/>
  <c r="W3673"/>
  <c r="X3673" l="1"/>
  <c r="Q3673"/>
  <c r="I3673"/>
  <c r="J3673"/>
  <c r="O3673"/>
  <c r="AB3673"/>
  <c r="T3673"/>
  <c r="AC3673"/>
  <c r="U3673"/>
  <c r="C3673" s="1"/>
  <c r="B3674" s="1"/>
  <c r="A3674" l="1"/>
  <c r="K3673"/>
  <c r="M3673" s="1"/>
  <c r="L3673"/>
  <c r="N3673" s="1"/>
  <c r="P3673"/>
  <c r="Y3673"/>
  <c r="Z3673"/>
  <c r="G3674"/>
  <c r="AA3673"/>
  <c r="G3675" l="1"/>
  <c r="V3674"/>
  <c r="W3674"/>
  <c r="S3674"/>
  <c r="V3675" l="1"/>
  <c r="W3675"/>
  <c r="S3675"/>
  <c r="X3674"/>
  <c r="Q3674"/>
  <c r="H3674"/>
  <c r="O3674"/>
  <c r="J3674"/>
  <c r="I3674"/>
  <c r="AB3674"/>
  <c r="AA3674" s="1"/>
  <c r="T3674"/>
  <c r="AC3674"/>
  <c r="C3674" l="1"/>
  <c r="B3675" s="1"/>
  <c r="O3675"/>
  <c r="P3674"/>
  <c r="Y3674"/>
  <c r="Z3674"/>
  <c r="X3675"/>
  <c r="Q3675"/>
  <c r="L3674"/>
  <c r="N3674" s="1"/>
  <c r="I3675"/>
  <c r="K3674"/>
  <c r="M3674" s="1"/>
  <c r="J3675"/>
  <c r="AC3675"/>
  <c r="U3675"/>
  <c r="AB3675"/>
  <c r="T3675"/>
  <c r="U3674"/>
  <c r="H3675"/>
  <c r="K3675" l="1"/>
  <c r="G3676" s="1"/>
  <c r="L3675"/>
  <c r="N3675" s="1"/>
  <c r="P3675"/>
  <c r="Y3675"/>
  <c r="Z3675"/>
  <c r="AA3675"/>
  <c r="A3675"/>
  <c r="C3675"/>
  <c r="B3676" s="1"/>
  <c r="V3676" l="1"/>
  <c r="W3676"/>
  <c r="S3676"/>
  <c r="M3675"/>
  <c r="A3676"/>
  <c r="X3676" l="1"/>
  <c r="Q3676"/>
  <c r="O3676"/>
  <c r="H3676"/>
  <c r="J3676"/>
  <c r="I3676"/>
  <c r="AB3676"/>
  <c r="T3676"/>
  <c r="U3676" s="1"/>
  <c r="AC3676"/>
  <c r="C3676" l="1"/>
  <c r="B3677" s="1"/>
  <c r="P3676"/>
  <c r="Y3676"/>
  <c r="Z3676"/>
  <c r="K3676"/>
  <c r="M3676" s="1"/>
  <c r="L3676"/>
  <c r="N3676" s="1"/>
  <c r="AA3676"/>
  <c r="A3677" l="1"/>
  <c r="G3677"/>
  <c r="W3677" l="1"/>
  <c r="S3677"/>
  <c r="V3677"/>
  <c r="AB3677" l="1"/>
  <c r="AA3677" s="1"/>
  <c r="T3677"/>
  <c r="AC3677"/>
  <c r="X3677"/>
  <c r="Q3677"/>
  <c r="J3677"/>
  <c r="H3677"/>
  <c r="O3677"/>
  <c r="I3677"/>
  <c r="C3677" l="1"/>
  <c r="B3678" s="1"/>
  <c r="P3677"/>
  <c r="Y3677"/>
  <c r="Z3677"/>
  <c r="K3677"/>
  <c r="M3677" s="1"/>
  <c r="L3677"/>
  <c r="N3677" s="1"/>
  <c r="U3677"/>
  <c r="A3678" l="1"/>
  <c r="G3678"/>
  <c r="S3678" l="1"/>
  <c r="V3678"/>
  <c r="W3678"/>
  <c r="AB3678" l="1"/>
  <c r="AA3678" s="1"/>
  <c r="T3678"/>
  <c r="AC3678"/>
  <c r="X3678"/>
  <c r="Q3678"/>
  <c r="I3678"/>
  <c r="H3678"/>
  <c r="O3678"/>
  <c r="J3678"/>
  <c r="P3678" l="1"/>
  <c r="Y3678"/>
  <c r="Z3678"/>
  <c r="U3678"/>
  <c r="C3678" s="1"/>
  <c r="B3679" s="1"/>
  <c r="K3678"/>
  <c r="M3678" s="1"/>
  <c r="L3678"/>
  <c r="N3678" s="1"/>
  <c r="A3679" l="1"/>
  <c r="G3679"/>
  <c r="S3679" l="1"/>
  <c r="V3679"/>
  <c r="W3679"/>
  <c r="AB3679" l="1"/>
  <c r="AA3679" s="1"/>
  <c r="T3679"/>
  <c r="AC3679"/>
  <c r="Q3679"/>
  <c r="X3679"/>
  <c r="J3679"/>
  <c r="O3679"/>
  <c r="H3679"/>
  <c r="I3679"/>
  <c r="C3679" l="1"/>
  <c r="B3680" s="1"/>
  <c r="Y3679"/>
  <c r="Z3679"/>
  <c r="P3679"/>
  <c r="K3679"/>
  <c r="M3679" s="1"/>
  <c r="L3679"/>
  <c r="N3679" s="1"/>
  <c r="U3679"/>
  <c r="A3680" l="1"/>
  <c r="G3680"/>
  <c r="S3680" l="1"/>
  <c r="V3680"/>
  <c r="W3680"/>
  <c r="X3680" l="1"/>
  <c r="Q3680"/>
  <c r="H3680"/>
  <c r="I3680"/>
  <c r="O3680"/>
  <c r="J3680"/>
  <c r="AB3680"/>
  <c r="T3680"/>
  <c r="AC3680"/>
  <c r="U3680"/>
  <c r="C3680" s="1"/>
  <c r="B3681" s="1"/>
  <c r="A3681" l="1"/>
  <c r="G3681"/>
  <c r="K3680"/>
  <c r="M3680" s="1"/>
  <c r="L3680"/>
  <c r="N3680" s="1"/>
  <c r="Z3680"/>
  <c r="P3680"/>
  <c r="Y3680"/>
  <c r="AA3680"/>
  <c r="W3681" l="1"/>
  <c r="S3681"/>
  <c r="V3681"/>
  <c r="AC3681" l="1"/>
  <c r="U3681"/>
  <c r="AB3681"/>
  <c r="T3681"/>
  <c r="C3681" s="1"/>
  <c r="B3682" s="1"/>
  <c r="Q3681"/>
  <c r="X3681"/>
  <c r="O3681"/>
  <c r="J3681"/>
  <c r="I3681"/>
  <c r="H3681"/>
  <c r="A3682" l="1"/>
  <c r="AA3681"/>
  <c r="K3681"/>
  <c r="M3681" s="1"/>
  <c r="L3681"/>
  <c r="N3681" s="1"/>
  <c r="Y3681"/>
  <c r="Z3681"/>
  <c r="P3681"/>
  <c r="G3682" l="1"/>
  <c r="V3682" l="1"/>
  <c r="S3682"/>
  <c r="W3682"/>
  <c r="AB3682" l="1"/>
  <c r="AA3682" s="1"/>
  <c r="AC3682"/>
  <c r="T3682"/>
  <c r="X3682"/>
  <c r="Q3682"/>
  <c r="H3682"/>
  <c r="J3682"/>
  <c r="I3682"/>
  <c r="O3682"/>
  <c r="C3682" l="1"/>
  <c r="B3683" s="1"/>
  <c r="K3682"/>
  <c r="M3682" s="1"/>
  <c r="L3682"/>
  <c r="N3682" s="1"/>
  <c r="P3682"/>
  <c r="Y3682"/>
  <c r="Z3682"/>
  <c r="G3683"/>
  <c r="U3682"/>
  <c r="A3683" l="1"/>
  <c r="W3683"/>
  <c r="V3683"/>
  <c r="S3683"/>
  <c r="Q3683" l="1"/>
  <c r="X3683"/>
  <c r="O3683"/>
  <c r="I3683"/>
  <c r="J3683"/>
  <c r="H3683"/>
  <c r="AB3683"/>
  <c r="AA3683" s="1"/>
  <c r="AC3683"/>
  <c r="T3683"/>
  <c r="U3683" s="1"/>
  <c r="C3683" s="1"/>
  <c r="B3684" s="1"/>
  <c r="A3684" l="1"/>
  <c r="Y3683"/>
  <c r="Z3683"/>
  <c r="P3683"/>
  <c r="K3683"/>
  <c r="M3683" s="1"/>
  <c r="L3683"/>
  <c r="N3683" s="1"/>
  <c r="G3684"/>
  <c r="S3684" l="1"/>
  <c r="V3684"/>
  <c r="W3684"/>
  <c r="AB3684" l="1"/>
  <c r="AA3684" s="1"/>
  <c r="AC3684"/>
  <c r="T3684"/>
  <c r="X3684"/>
  <c r="Q3684"/>
  <c r="J3684"/>
  <c r="H3684"/>
  <c r="O3684"/>
  <c r="I3684"/>
  <c r="C3684" l="1"/>
  <c r="B3685" s="1"/>
  <c r="P3684"/>
  <c r="Z3684"/>
  <c r="Y3684"/>
  <c r="K3684"/>
  <c r="M3684" s="1"/>
  <c r="L3684"/>
  <c r="N3684" s="1"/>
  <c r="U3684"/>
  <c r="A3685" l="1"/>
  <c r="G3685"/>
  <c r="S3685" l="1"/>
  <c r="V3685"/>
  <c r="W3685"/>
  <c r="AC3685" l="1"/>
  <c r="T3685"/>
  <c r="AB3685"/>
  <c r="Q3685"/>
  <c r="X3685"/>
  <c r="I3685"/>
  <c r="O3685"/>
  <c r="J3685"/>
  <c r="H3685"/>
  <c r="C3685" l="1"/>
  <c r="B3686" s="1"/>
  <c r="U3685"/>
  <c r="AA3685"/>
  <c r="Y3685"/>
  <c r="Z3685"/>
  <c r="P3685"/>
  <c r="K3685"/>
  <c r="M3685" s="1"/>
  <c r="L3685"/>
  <c r="N3685" s="1"/>
  <c r="G3686" l="1"/>
  <c r="A3686"/>
  <c r="V3686" l="1"/>
  <c r="W3686"/>
  <c r="S3686"/>
  <c r="X3686" l="1"/>
  <c r="Q3686"/>
  <c r="O3686"/>
  <c r="I3686"/>
  <c r="H3686"/>
  <c r="J3686"/>
  <c r="AB3686"/>
  <c r="T3686"/>
  <c r="AC3686"/>
  <c r="U3686"/>
  <c r="C3686" s="1"/>
  <c r="B3687" s="1"/>
  <c r="A3687" l="1"/>
  <c r="Z3686"/>
  <c r="Y3686"/>
  <c r="P3686"/>
  <c r="L3686"/>
  <c r="N3686" s="1"/>
  <c r="K3686"/>
  <c r="M3686" s="1"/>
  <c r="G3687"/>
  <c r="AA3686"/>
  <c r="S3687" l="1"/>
  <c r="V3687"/>
  <c r="W3687"/>
  <c r="AC3687" l="1"/>
  <c r="U3687"/>
  <c r="AB3687"/>
  <c r="T3687"/>
  <c r="C3687" s="1"/>
  <c r="B3688" s="1"/>
  <c r="Q3687"/>
  <c r="X3687"/>
  <c r="O3687"/>
  <c r="J3687"/>
  <c r="H3687"/>
  <c r="I3687"/>
  <c r="A3688" l="1"/>
  <c r="AA3687"/>
  <c r="K3687"/>
  <c r="M3687" s="1"/>
  <c r="L3687"/>
  <c r="N3687" s="1"/>
  <c r="H3688"/>
  <c r="G3688"/>
  <c r="Y3687"/>
  <c r="Z3687"/>
  <c r="P3687"/>
  <c r="V3688" l="1"/>
  <c r="S3688"/>
  <c r="W3688"/>
  <c r="X3688" l="1"/>
  <c r="Q3688"/>
  <c r="I3688"/>
  <c r="O3688"/>
  <c r="J3688"/>
  <c r="AB3688"/>
  <c r="AA3688" s="1"/>
  <c r="T3688"/>
  <c r="AC3688"/>
  <c r="U3688"/>
  <c r="C3688" s="1"/>
  <c r="B3689" s="1"/>
  <c r="A3689" l="1"/>
  <c r="L3688"/>
  <c r="N3688" s="1"/>
  <c r="K3688"/>
  <c r="M3688" s="1"/>
  <c r="Y3688"/>
  <c r="Z3688"/>
  <c r="P3688"/>
  <c r="G3689"/>
  <c r="W3689" l="1"/>
  <c r="V3689"/>
  <c r="G3690"/>
  <c r="S3689"/>
  <c r="X3689" l="1"/>
  <c r="Q3689"/>
  <c r="H3689"/>
  <c r="O3689"/>
  <c r="I3689"/>
  <c r="J3689"/>
  <c r="V3690"/>
  <c r="S3690"/>
  <c r="W3690"/>
  <c r="AC3689"/>
  <c r="U3689"/>
  <c r="AB3689"/>
  <c r="AA3689" s="1"/>
  <c r="T3689"/>
  <c r="C3689"/>
  <c r="B3690" s="1"/>
  <c r="A3690" l="1"/>
  <c r="AB3690"/>
  <c r="AA3690" s="1"/>
  <c r="AC3690"/>
  <c r="T3690"/>
  <c r="U3690" s="1"/>
  <c r="C3690" s="1"/>
  <c r="B3691" s="1"/>
  <c r="H3690"/>
  <c r="Y3689"/>
  <c r="Z3689"/>
  <c r="P3689"/>
  <c r="O3690" s="1"/>
  <c r="K3689"/>
  <c r="M3689" s="1"/>
  <c r="L3689"/>
  <c r="N3689" s="1"/>
  <c r="I3690"/>
  <c r="J3690"/>
  <c r="X3690"/>
  <c r="Q3690"/>
  <c r="A3691" l="1"/>
  <c r="P3690"/>
  <c r="Z3690"/>
  <c r="Y3690"/>
  <c r="K3690"/>
  <c r="M3690" s="1"/>
  <c r="L3690"/>
  <c r="N3690" s="1"/>
  <c r="G3691" l="1"/>
  <c r="W3691" l="1"/>
  <c r="S3691"/>
  <c r="V3691"/>
  <c r="AC3691" l="1"/>
  <c r="T3691"/>
  <c r="AB3691"/>
  <c r="Q3691"/>
  <c r="X3691"/>
  <c r="J3691"/>
  <c r="H3691"/>
  <c r="O3691"/>
  <c r="I3691"/>
  <c r="K3691" l="1"/>
  <c r="M3691" s="1"/>
  <c r="L3691"/>
  <c r="N3691" s="1"/>
  <c r="Y3691"/>
  <c r="Z3691"/>
  <c r="P3691"/>
  <c r="U3691"/>
  <c r="C3691" s="1"/>
  <c r="B3692" s="1"/>
  <c r="AA3691"/>
  <c r="A3692" l="1"/>
  <c r="G3692"/>
  <c r="V3692" l="1"/>
  <c r="W3692"/>
  <c r="S3692"/>
  <c r="X3692" l="1"/>
  <c r="Q3692"/>
  <c r="O3692"/>
  <c r="H3692"/>
  <c r="J3692"/>
  <c r="I3692"/>
  <c r="AB3692"/>
  <c r="AA3692" s="1"/>
  <c r="AC3692"/>
  <c r="T3692"/>
  <c r="C3692" l="1"/>
  <c r="B3693" s="1"/>
  <c r="U3692"/>
  <c r="P3692"/>
  <c r="Z3692"/>
  <c r="Y3692"/>
  <c r="L3692"/>
  <c r="N3692" s="1"/>
  <c r="K3692"/>
  <c r="M3692" s="1"/>
  <c r="A3693" l="1"/>
  <c r="G3693"/>
  <c r="S3693" l="1"/>
  <c r="V3693"/>
  <c r="W3693"/>
  <c r="AB3693" l="1"/>
  <c r="AA3693" s="1"/>
  <c r="AC3693"/>
  <c r="T3693"/>
  <c r="Q3693"/>
  <c r="X3693"/>
  <c r="H3693"/>
  <c r="O3693"/>
  <c r="I3693"/>
  <c r="J3693"/>
  <c r="K3693" l="1"/>
  <c r="M3693" s="1"/>
  <c r="L3693"/>
  <c r="N3693" s="1"/>
  <c r="Y3693"/>
  <c r="Z3693"/>
  <c r="P3693"/>
  <c r="U3693"/>
  <c r="C3693" s="1"/>
  <c r="B3694" s="1"/>
  <c r="A3694" l="1"/>
  <c r="G3694"/>
  <c r="S3694" l="1"/>
  <c r="V3694"/>
  <c r="W3694"/>
  <c r="AB3694" l="1"/>
  <c r="AA3694" s="1"/>
  <c r="T3694"/>
  <c r="AC3694"/>
  <c r="X3694"/>
  <c r="Q3694"/>
  <c r="O3694"/>
  <c r="I3694"/>
  <c r="H3694"/>
  <c r="J3694"/>
  <c r="C3694" l="1"/>
  <c r="B3695" s="1"/>
  <c r="L3694"/>
  <c r="N3694" s="1"/>
  <c r="K3694"/>
  <c r="M3694" s="1"/>
  <c r="U3694"/>
  <c r="Z3694"/>
  <c r="Y3694"/>
  <c r="P3694"/>
  <c r="G3695" l="1"/>
  <c r="A3695"/>
  <c r="S3695" l="1"/>
  <c r="W3695"/>
  <c r="V3695"/>
  <c r="AC3695" l="1"/>
  <c r="U3695"/>
  <c r="AB3695"/>
  <c r="T3695"/>
  <c r="C3695" s="1"/>
  <c r="B3696" s="1"/>
  <c r="X3695"/>
  <c r="Q3695"/>
  <c r="H3695"/>
  <c r="J3695"/>
  <c r="O3695"/>
  <c r="I3695"/>
  <c r="A3696" l="1"/>
  <c r="Y3695"/>
  <c r="Z3695"/>
  <c r="P3695"/>
  <c r="K3695"/>
  <c r="M3695" s="1"/>
  <c r="L3695"/>
  <c r="N3695" s="1"/>
  <c r="G3696"/>
  <c r="AA3695"/>
  <c r="V3696" l="1"/>
  <c r="S3696"/>
  <c r="W3696"/>
  <c r="Q3696" l="1"/>
  <c r="X3696"/>
  <c r="O3696"/>
  <c r="J3696"/>
  <c r="H3696"/>
  <c r="I3696"/>
  <c r="AB3696"/>
  <c r="T3696"/>
  <c r="AC3696"/>
  <c r="U3696"/>
  <c r="C3696" s="1"/>
  <c r="B3697" s="1"/>
  <c r="A3697" l="1"/>
  <c r="Z3696"/>
  <c r="P3696"/>
  <c r="Y3696"/>
  <c r="G3697"/>
  <c r="L3696"/>
  <c r="N3696" s="1"/>
  <c r="K3696"/>
  <c r="M3696" s="1"/>
  <c r="AA3696"/>
  <c r="W3697" l="1"/>
  <c r="S3697"/>
  <c r="V3697"/>
  <c r="X3697" l="1"/>
  <c r="Q3697"/>
  <c r="H3697"/>
  <c r="J3697"/>
  <c r="O3697"/>
  <c r="I3697"/>
  <c r="AC3697"/>
  <c r="T3697"/>
  <c r="U3697" s="1"/>
  <c r="AB3697"/>
  <c r="AA3697" s="1"/>
  <c r="C3697" l="1"/>
  <c r="B3698" s="1"/>
  <c r="Y3697"/>
  <c r="Z3697"/>
  <c r="P3697"/>
  <c r="K3697"/>
  <c r="M3697" s="1"/>
  <c r="L3697"/>
  <c r="N3697" s="1"/>
  <c r="G3698" l="1"/>
  <c r="A3698"/>
  <c r="V3698" l="1"/>
  <c r="W3698"/>
  <c r="S3698"/>
  <c r="AB3698" l="1"/>
  <c r="AA3698" s="1"/>
  <c r="AC3698"/>
  <c r="T3698"/>
  <c r="Q3698"/>
  <c r="X3698"/>
  <c r="O3698"/>
  <c r="J3698"/>
  <c r="H3698"/>
  <c r="I3698"/>
  <c r="C3698" l="1"/>
  <c r="B3699" s="1"/>
  <c r="G3699"/>
  <c r="K3698"/>
  <c r="M3698" s="1"/>
  <c r="L3698"/>
  <c r="N3698" s="1"/>
  <c r="U3698"/>
  <c r="Y3698"/>
  <c r="P3698"/>
  <c r="Z3698"/>
  <c r="A3699" l="1"/>
  <c r="W3699"/>
  <c r="V3699"/>
  <c r="S3699"/>
  <c r="X3699" l="1"/>
  <c r="Q3699"/>
  <c r="I3699"/>
  <c r="J3699"/>
  <c r="H3699"/>
  <c r="O3699"/>
  <c r="T3699"/>
  <c r="U3699"/>
  <c r="C3699" s="1"/>
  <c r="B3700" s="1"/>
  <c r="AB3699"/>
  <c r="AA3699" s="1"/>
  <c r="AC3699"/>
  <c r="A3700" l="1"/>
  <c r="K3699"/>
  <c r="M3699" s="1"/>
  <c r="L3699"/>
  <c r="N3699" s="1"/>
  <c r="Z3699"/>
  <c r="P3699"/>
  <c r="Y3699"/>
  <c r="G3700" l="1"/>
  <c r="S3700" l="1"/>
  <c r="V3700"/>
  <c r="W3700"/>
  <c r="X3700" l="1"/>
  <c r="Q3700"/>
  <c r="H3700"/>
  <c r="J3700"/>
  <c r="I3700"/>
  <c r="O3700"/>
  <c r="AC3700"/>
  <c r="T3700"/>
  <c r="U3700"/>
  <c r="C3700" s="1"/>
  <c r="B3701" s="1"/>
  <c r="AB3700"/>
  <c r="AA3700" s="1"/>
  <c r="A3701" l="1"/>
  <c r="P3700"/>
  <c r="Y3700"/>
  <c r="Z3700"/>
  <c r="K3700"/>
  <c r="M3700" s="1"/>
  <c r="L3700"/>
  <c r="N3700" s="1"/>
  <c r="G3701" l="1"/>
  <c r="S3701" l="1"/>
  <c r="V3701"/>
  <c r="W3701"/>
  <c r="AB3701" l="1"/>
  <c r="AA3701" s="1"/>
  <c r="T3701"/>
  <c r="AC3701"/>
  <c r="Q3701"/>
  <c r="X3701"/>
  <c r="O3701"/>
  <c r="J3701"/>
  <c r="I3701"/>
  <c r="H3701"/>
  <c r="C3701" l="1"/>
  <c r="B3702" s="1"/>
  <c r="L3701"/>
  <c r="N3701" s="1"/>
  <c r="K3701"/>
  <c r="M3701" s="1"/>
  <c r="U3701"/>
  <c r="Y3701"/>
  <c r="Z3701"/>
  <c r="P3701"/>
  <c r="A3702" l="1"/>
  <c r="G3702"/>
  <c r="S3702" l="1"/>
  <c r="V3702"/>
  <c r="W3702"/>
  <c r="AC3702" l="1"/>
  <c r="U3702"/>
  <c r="AB3702"/>
  <c r="T3702"/>
  <c r="C3702" s="1"/>
  <c r="B3703" s="1"/>
  <c r="Q3702"/>
  <c r="X3702"/>
  <c r="H3702"/>
  <c r="I3702"/>
  <c r="O3702"/>
  <c r="J3702"/>
  <c r="A3703" l="1"/>
  <c r="Z3702"/>
  <c r="P3702"/>
  <c r="Y3702"/>
  <c r="AA3702"/>
  <c r="K3702"/>
  <c r="M3702" s="1"/>
  <c r="L3702"/>
  <c r="N3702" s="1"/>
  <c r="H3703"/>
  <c r="G3703" l="1"/>
  <c r="V3703" l="1"/>
  <c r="S3703"/>
  <c r="W3703"/>
  <c r="AB3703" l="1"/>
  <c r="AA3703" s="1"/>
  <c r="T3703"/>
  <c r="AC3703"/>
  <c r="X3703"/>
  <c r="Q3703"/>
  <c r="O3703"/>
  <c r="J3703"/>
  <c r="I3703"/>
  <c r="C3703" l="1"/>
  <c r="B3704" s="1"/>
  <c r="K3703"/>
  <c r="M3703" s="1"/>
  <c r="L3703"/>
  <c r="N3703" s="1"/>
  <c r="Y3703"/>
  <c r="Z3703"/>
  <c r="P3703"/>
  <c r="G3704"/>
  <c r="U3703"/>
  <c r="W3704" l="1"/>
  <c r="G3705"/>
  <c r="V3704"/>
  <c r="S3704"/>
  <c r="A3704"/>
  <c r="AB3704" l="1"/>
  <c r="AA3704" s="1"/>
  <c r="T3704"/>
  <c r="U3704" s="1"/>
  <c r="C3704" s="1"/>
  <c r="B3705" s="1"/>
  <c r="AC3704"/>
  <c r="S3705"/>
  <c r="V3705"/>
  <c r="W3705"/>
  <c r="X3704"/>
  <c r="Q3704"/>
  <c r="H3704"/>
  <c r="O3704"/>
  <c r="J3704"/>
  <c r="I3704"/>
  <c r="A3705" l="1"/>
  <c r="H3705"/>
  <c r="P3704"/>
  <c r="O3705" s="1"/>
  <c r="Z3704"/>
  <c r="Y3704"/>
  <c r="AC3705"/>
  <c r="U3705"/>
  <c r="T3705"/>
  <c r="C3705" s="1"/>
  <c r="B3706" s="1"/>
  <c r="AB3705"/>
  <c r="AA3705" s="1"/>
  <c r="I3705"/>
  <c r="L3704"/>
  <c r="N3704" s="1"/>
  <c r="K3704"/>
  <c r="M3704" s="1"/>
  <c r="J3705"/>
  <c r="X3705"/>
  <c r="Q3705"/>
  <c r="P3705" l="1"/>
  <c r="Y3705"/>
  <c r="Z3705"/>
  <c r="A3706"/>
  <c r="K3705"/>
  <c r="G3706" s="1"/>
  <c r="L3705"/>
  <c r="N3705" s="1"/>
  <c r="V3706" l="1"/>
  <c r="W3706"/>
  <c r="S3706"/>
  <c r="M3705"/>
  <c r="AB3706" l="1"/>
  <c r="AA3706" s="1"/>
  <c r="T3706"/>
  <c r="AC3706"/>
  <c r="Q3706"/>
  <c r="X3706"/>
  <c r="H3706"/>
  <c r="J3706"/>
  <c r="I3706"/>
  <c r="O3706"/>
  <c r="L3706" l="1"/>
  <c r="N3706" s="1"/>
  <c r="K3706"/>
  <c r="M3706" s="1"/>
  <c r="Y3706"/>
  <c r="Z3706"/>
  <c r="P3706"/>
  <c r="U3706"/>
  <c r="C3706" s="1"/>
  <c r="B3707" s="1"/>
  <c r="G3707"/>
  <c r="A3707" l="1"/>
  <c r="S3707"/>
  <c r="V3707"/>
  <c r="W3707"/>
  <c r="AB3707" l="1"/>
  <c r="AA3707" s="1"/>
  <c r="T3707"/>
  <c r="U3707" s="1"/>
  <c r="C3707" s="1"/>
  <c r="B3708" s="1"/>
  <c r="AC3707"/>
  <c r="X3707"/>
  <c r="Q3707"/>
  <c r="O3707"/>
  <c r="H3707"/>
  <c r="I3707"/>
  <c r="J3707"/>
  <c r="A3708" l="1"/>
  <c r="G3708"/>
  <c r="K3707"/>
  <c r="M3707" s="1"/>
  <c r="L3707"/>
  <c r="N3707" s="1"/>
  <c r="Z3707"/>
  <c r="P3707"/>
  <c r="Y3707"/>
  <c r="S3708" l="1"/>
  <c r="V3708"/>
  <c r="W3708"/>
  <c r="AB3708" l="1"/>
  <c r="AA3708" s="1"/>
  <c r="T3708"/>
  <c r="AC3708"/>
  <c r="X3708"/>
  <c r="Q3708"/>
  <c r="J3708"/>
  <c r="I3708"/>
  <c r="H3708"/>
  <c r="O3708"/>
  <c r="C3708" l="1"/>
  <c r="B3709" s="1"/>
  <c r="K3708"/>
  <c r="M3708" s="1"/>
  <c r="L3708"/>
  <c r="N3708" s="1"/>
  <c r="U3708"/>
  <c r="P3708"/>
  <c r="Y3708"/>
  <c r="Z3708"/>
  <c r="A3709" l="1"/>
  <c r="G3709"/>
  <c r="V3709" l="1"/>
  <c r="W3709"/>
  <c r="S3709"/>
  <c r="AB3709" l="1"/>
  <c r="AA3709" s="1"/>
  <c r="T3709"/>
  <c r="AC3709"/>
  <c r="X3709"/>
  <c r="Q3709"/>
  <c r="O3709"/>
  <c r="H3709"/>
  <c r="I3709"/>
  <c r="J3709"/>
  <c r="C3709" l="1"/>
  <c r="B3710" s="1"/>
  <c r="G3710"/>
  <c r="L3709"/>
  <c r="N3709" s="1"/>
  <c r="K3709"/>
  <c r="M3709" s="1"/>
  <c r="U3709"/>
  <c r="P3709"/>
  <c r="Y3709"/>
  <c r="Z3709"/>
  <c r="A3710" l="1"/>
  <c r="V3710"/>
  <c r="W3710"/>
  <c r="S3710"/>
  <c r="X3710" l="1"/>
  <c r="Q3710"/>
  <c r="J3710"/>
  <c r="I3710"/>
  <c r="H3710"/>
  <c r="O3710"/>
  <c r="AC3710"/>
  <c r="U3710"/>
  <c r="C3710" s="1"/>
  <c r="B3711" s="1"/>
  <c r="AB3710"/>
  <c r="AA3710" s="1"/>
  <c r="T3710"/>
  <c r="A3711" l="1"/>
  <c r="K3710"/>
  <c r="M3710" s="1"/>
  <c r="L3710"/>
  <c r="N3710" s="1"/>
  <c r="P3710"/>
  <c r="Y3710"/>
  <c r="Z3710"/>
  <c r="G3711" l="1"/>
  <c r="V3711" l="1"/>
  <c r="W3711"/>
  <c r="S3711"/>
  <c r="X3711" l="1"/>
  <c r="Q3711"/>
  <c r="H3711"/>
  <c r="I3711"/>
  <c r="J3711"/>
  <c r="O3711"/>
  <c r="AB3711"/>
  <c r="T3711"/>
  <c r="AC3711"/>
  <c r="U3711"/>
  <c r="C3711" s="1"/>
  <c r="B3712" s="1"/>
  <c r="A3712" l="1"/>
  <c r="G3712"/>
  <c r="K3711"/>
  <c r="M3711" s="1"/>
  <c r="L3711"/>
  <c r="N3711" s="1"/>
  <c r="P3711"/>
  <c r="Y3711"/>
  <c r="Z3711"/>
  <c r="AA3711"/>
  <c r="W3712" l="1"/>
  <c r="S3712"/>
  <c r="V3712"/>
  <c r="X3712" l="1"/>
  <c r="Q3712"/>
  <c r="J3712"/>
  <c r="I3712"/>
  <c r="H3712"/>
  <c r="O3712"/>
  <c r="AB3712"/>
  <c r="T3712"/>
  <c r="AC3712"/>
  <c r="U3712"/>
  <c r="C3712"/>
  <c r="B3713" s="1"/>
  <c r="A3713" l="1"/>
  <c r="K3712"/>
  <c r="M3712" s="1"/>
  <c r="L3712"/>
  <c r="N3712" s="1"/>
  <c r="P3712"/>
  <c r="Y3712"/>
  <c r="Z3712"/>
  <c r="AA3712"/>
  <c r="G3713" l="1"/>
  <c r="S3713" l="1"/>
  <c r="V3713"/>
  <c r="W3713"/>
  <c r="AB3713" l="1"/>
  <c r="AA3713" s="1"/>
  <c r="T3713"/>
  <c r="AC3713"/>
  <c r="X3713"/>
  <c r="Q3713"/>
  <c r="H3713"/>
  <c r="O3713"/>
  <c r="J3713"/>
  <c r="I3713"/>
  <c r="C3713" l="1"/>
  <c r="B3714" s="1"/>
  <c r="U3713"/>
  <c r="P3713"/>
  <c r="Y3713"/>
  <c r="Z3713"/>
  <c r="K3713"/>
  <c r="M3713" s="1"/>
  <c r="L3713"/>
  <c r="N3713" s="1"/>
  <c r="A3714" l="1"/>
  <c r="G3714"/>
  <c r="S3714" l="1"/>
  <c r="V3714"/>
  <c r="W3714"/>
  <c r="AB3714" l="1"/>
  <c r="AA3714" s="1"/>
  <c r="T3714"/>
  <c r="AC3714"/>
  <c r="Q3714"/>
  <c r="X3714"/>
  <c r="I3714"/>
  <c r="O3714"/>
  <c r="J3714"/>
  <c r="H3714"/>
  <c r="Y3714" l="1"/>
  <c r="Z3714"/>
  <c r="P3714"/>
  <c r="U3714"/>
  <c r="C3714" s="1"/>
  <c r="B3715" s="1"/>
  <c r="K3714"/>
  <c r="M3714" s="1"/>
  <c r="L3714"/>
  <c r="N3714" s="1"/>
  <c r="A3715" l="1"/>
  <c r="G3715"/>
  <c r="S3715" l="1"/>
  <c r="V3715"/>
  <c r="W3715"/>
  <c r="AB3715" l="1"/>
  <c r="AA3715" s="1"/>
  <c r="T3715"/>
  <c r="AC3715"/>
  <c r="X3715"/>
  <c r="Q3715"/>
  <c r="J3715"/>
  <c r="H3715"/>
  <c r="O3715"/>
  <c r="I3715"/>
  <c r="C3715" l="1"/>
  <c r="B3716" s="1"/>
  <c r="Z3715"/>
  <c r="P3715"/>
  <c r="Y3715"/>
  <c r="U3715"/>
  <c r="K3715"/>
  <c r="M3715" s="1"/>
  <c r="L3715"/>
  <c r="N3715" s="1"/>
  <c r="A3716" l="1"/>
  <c r="G3716"/>
  <c r="S3716" l="1"/>
  <c r="V3716"/>
  <c r="W3716"/>
  <c r="AB3716" l="1"/>
  <c r="AA3716" s="1"/>
  <c r="T3716"/>
  <c r="AC3716"/>
  <c r="X3716"/>
  <c r="Q3716"/>
  <c r="H3716"/>
  <c r="J3716"/>
  <c r="O3716"/>
  <c r="I3716"/>
  <c r="C3716" l="1"/>
  <c r="B3717" s="1"/>
  <c r="P3716"/>
  <c r="Y3716"/>
  <c r="Z3716"/>
  <c r="U3716"/>
  <c r="K3716"/>
  <c r="M3716" s="1"/>
  <c r="L3716"/>
  <c r="N3716" s="1"/>
  <c r="G3717"/>
  <c r="V3717" l="1"/>
  <c r="W3717"/>
  <c r="S3717"/>
  <c r="A3717"/>
  <c r="X3717" l="1"/>
  <c r="Q3717"/>
  <c r="H3717"/>
  <c r="J3717"/>
  <c r="I3717"/>
  <c r="O3717"/>
  <c r="AB3717"/>
  <c r="T3717"/>
  <c r="AC3717"/>
  <c r="U3717"/>
  <c r="C3717" s="1"/>
  <c r="B3718" s="1"/>
  <c r="A3718" l="1"/>
  <c r="H3718"/>
  <c r="G3718"/>
  <c r="L3717"/>
  <c r="N3717" s="1"/>
  <c r="K3717"/>
  <c r="M3717" s="1"/>
  <c r="P3717"/>
  <c r="Y3717"/>
  <c r="Z3717"/>
  <c r="AA3717"/>
  <c r="V3718" l="1"/>
  <c r="W3718"/>
  <c r="S3718"/>
  <c r="X3718" l="1"/>
  <c r="Q3718"/>
  <c r="I3718"/>
  <c r="J3718"/>
  <c r="O3718"/>
  <c r="AC3718"/>
  <c r="AB3718"/>
  <c r="T3718"/>
  <c r="U3718" s="1"/>
  <c r="C3718" l="1"/>
  <c r="B3719" s="1"/>
  <c r="K3718"/>
  <c r="M3718" s="1"/>
  <c r="L3718"/>
  <c r="N3718" s="1"/>
  <c r="P3718"/>
  <c r="Y3718"/>
  <c r="Z3718"/>
  <c r="G3719"/>
  <c r="AA3718"/>
  <c r="A3719" l="1"/>
  <c r="G3720"/>
  <c r="V3719"/>
  <c r="W3719"/>
  <c r="S3719"/>
  <c r="W3720" l="1"/>
  <c r="S3720"/>
  <c r="V3720"/>
  <c r="AB3719"/>
  <c r="T3719"/>
  <c r="AC3719"/>
  <c r="U3719"/>
  <c r="C3719" s="1"/>
  <c r="B3720" s="1"/>
  <c r="X3719"/>
  <c r="Q3719"/>
  <c r="H3719"/>
  <c r="J3719"/>
  <c r="O3719"/>
  <c r="I3719"/>
  <c r="A3720" l="1"/>
  <c r="AB3720"/>
  <c r="AA3720" s="1"/>
  <c r="T3720"/>
  <c r="U3720" s="1"/>
  <c r="C3720" s="1"/>
  <c r="B3721" s="1"/>
  <c r="AC3720"/>
  <c r="H3720"/>
  <c r="X3720"/>
  <c r="Q3720"/>
  <c r="AA3719"/>
  <c r="O3720"/>
  <c r="P3719"/>
  <c r="Y3719"/>
  <c r="Z3719"/>
  <c r="I3720"/>
  <c r="K3719"/>
  <c r="M3719" s="1"/>
  <c r="L3719"/>
  <c r="N3719" s="1"/>
  <c r="J3720"/>
  <c r="A3721" l="1"/>
  <c r="N3720"/>
  <c r="P3720"/>
  <c r="Y3720"/>
  <c r="Z3720"/>
  <c r="G3721"/>
  <c r="K3720"/>
  <c r="M3720" s="1"/>
  <c r="L3720"/>
  <c r="S3721" l="1"/>
  <c r="V3721"/>
  <c r="W3721"/>
  <c r="AB3721" l="1"/>
  <c r="AA3721" s="1"/>
  <c r="T3721"/>
  <c r="AC3721"/>
  <c r="X3721"/>
  <c r="Q3721"/>
  <c r="O3721"/>
  <c r="J3721"/>
  <c r="I3721"/>
  <c r="H3721"/>
  <c r="C3721" l="1"/>
  <c r="B3722" s="1"/>
  <c r="G3722"/>
  <c r="U3721"/>
  <c r="K3721"/>
  <c r="M3721" s="1"/>
  <c r="L3721"/>
  <c r="N3721" s="1"/>
  <c r="P3721"/>
  <c r="Y3721"/>
  <c r="Z3721"/>
  <c r="A3722" l="1"/>
  <c r="S3722"/>
  <c r="V3722"/>
  <c r="W3722"/>
  <c r="AB3722" l="1"/>
  <c r="AA3722" s="1"/>
  <c r="T3722"/>
  <c r="U3722" s="1"/>
  <c r="C3722" s="1"/>
  <c r="B3723" s="1"/>
  <c r="AC3722"/>
  <c r="Q3722"/>
  <c r="X3722"/>
  <c r="I3722"/>
  <c r="J3722"/>
  <c r="O3722"/>
  <c r="H3722"/>
  <c r="A3723" l="1"/>
  <c r="Y3722"/>
  <c r="Z3722"/>
  <c r="P3722"/>
  <c r="K3722"/>
  <c r="M3722" s="1"/>
  <c r="L3722"/>
  <c r="N3722" s="1"/>
  <c r="G3723" l="1"/>
  <c r="S3723" l="1"/>
  <c r="V3723"/>
  <c r="W3723"/>
  <c r="X3723" l="1"/>
  <c r="Q3723"/>
  <c r="O3723"/>
  <c r="I3723"/>
  <c r="H3723"/>
  <c r="J3723"/>
  <c r="AB3723"/>
  <c r="T3723"/>
  <c r="AC3723"/>
  <c r="U3723"/>
  <c r="C3723" s="1"/>
  <c r="B3724" s="1"/>
  <c r="A3724" l="1"/>
  <c r="Z3723"/>
  <c r="P3723"/>
  <c r="Y3723"/>
  <c r="K3723"/>
  <c r="M3723" s="1"/>
  <c r="L3723"/>
  <c r="N3723" s="1"/>
  <c r="G3724"/>
  <c r="AA3723"/>
  <c r="S3724" l="1"/>
  <c r="V3724"/>
  <c r="W3724"/>
  <c r="X3724" l="1"/>
  <c r="Q3724"/>
  <c r="O3724"/>
  <c r="J3724"/>
  <c r="H3724"/>
  <c r="I3724"/>
  <c r="AB3724"/>
  <c r="T3724"/>
  <c r="AC3724"/>
  <c r="U3724"/>
  <c r="C3724" s="1"/>
  <c r="B3725" s="1"/>
  <c r="A3725" l="1"/>
  <c r="P3724"/>
  <c r="Y3724"/>
  <c r="Z3724"/>
  <c r="K3724"/>
  <c r="M3724" s="1"/>
  <c r="L3724"/>
  <c r="N3724" s="1"/>
  <c r="AA3724"/>
  <c r="G3725" l="1"/>
  <c r="V3725" l="1"/>
  <c r="W3725"/>
  <c r="S3725"/>
  <c r="X3725" l="1"/>
  <c r="Q3725"/>
  <c r="I3725"/>
  <c r="J3725"/>
  <c r="O3725"/>
  <c r="H3725"/>
  <c r="AB3725"/>
  <c r="T3725"/>
  <c r="AC3725"/>
  <c r="U3725"/>
  <c r="C3725" s="1"/>
  <c r="B3726" s="1"/>
  <c r="A3726" l="1"/>
  <c r="P3725"/>
  <c r="Y3725"/>
  <c r="Z3725"/>
  <c r="L3725"/>
  <c r="N3725" s="1"/>
  <c r="K3725"/>
  <c r="M3725" s="1"/>
  <c r="G3726"/>
  <c r="AA3725"/>
  <c r="V3726" l="1"/>
  <c r="W3726"/>
  <c r="S3726"/>
  <c r="X3726" l="1"/>
  <c r="Q3726"/>
  <c r="I3726"/>
  <c r="J3726"/>
  <c r="O3726"/>
  <c r="H3726"/>
  <c r="AC3726"/>
  <c r="AB3726"/>
  <c r="AA3726" s="1"/>
  <c r="T3726"/>
  <c r="U3726" s="1"/>
  <c r="K3726" l="1"/>
  <c r="M3726" s="1"/>
  <c r="L3726"/>
  <c r="N3726" s="1"/>
  <c r="C3726"/>
  <c r="B3727" s="1"/>
  <c r="P3726"/>
  <c r="Y3726"/>
  <c r="Z3726"/>
  <c r="G3727"/>
  <c r="A3727" l="1"/>
  <c r="V3727"/>
  <c r="W3727"/>
  <c r="S3727"/>
  <c r="X3727" l="1"/>
  <c r="Q3727"/>
  <c r="H3727"/>
  <c r="O3727"/>
  <c r="I3727"/>
  <c r="J3727"/>
  <c r="AB3727"/>
  <c r="T3727"/>
  <c r="AC3727"/>
  <c r="C3727" l="1"/>
  <c r="B3728" s="1"/>
  <c r="U3727"/>
  <c r="P3727"/>
  <c r="Y3727"/>
  <c r="Z3727"/>
  <c r="K3727"/>
  <c r="M3727" s="1"/>
  <c r="L3727"/>
  <c r="N3727" s="1"/>
  <c r="AA3727"/>
  <c r="A3728" l="1"/>
  <c r="G3728"/>
  <c r="W3728" l="1"/>
  <c r="S3728"/>
  <c r="V3728"/>
  <c r="AB3728" l="1"/>
  <c r="AA3728" s="1"/>
  <c r="T3728"/>
  <c r="AC3728"/>
  <c r="X3728"/>
  <c r="Q3728"/>
  <c r="O3728"/>
  <c r="J3728"/>
  <c r="H3728"/>
  <c r="I3728"/>
  <c r="C3728" l="1"/>
  <c r="B3729" s="1"/>
  <c r="U3728"/>
  <c r="K3728"/>
  <c r="M3728" s="1"/>
  <c r="L3728"/>
  <c r="N3728" s="1"/>
  <c r="P3728"/>
  <c r="Y3728"/>
  <c r="Z3728"/>
  <c r="A3729" l="1"/>
  <c r="G3729"/>
  <c r="S3729" l="1"/>
  <c r="V3729"/>
  <c r="W3729"/>
  <c r="AB3729" l="1"/>
  <c r="AA3729" s="1"/>
  <c r="T3729"/>
  <c r="AC3729"/>
  <c r="X3729"/>
  <c r="Q3729"/>
  <c r="I3729"/>
  <c r="O3729"/>
  <c r="H3729"/>
  <c r="J3729"/>
  <c r="C3729" l="1"/>
  <c r="B3730" s="1"/>
  <c r="G3730"/>
  <c r="U3729"/>
  <c r="P3729"/>
  <c r="Y3729"/>
  <c r="Z3729"/>
  <c r="K3729"/>
  <c r="M3729" s="1"/>
  <c r="L3729"/>
  <c r="N3729" s="1"/>
  <c r="A3730" l="1"/>
  <c r="S3730"/>
  <c r="V3730"/>
  <c r="W3730"/>
  <c r="AB3730" l="1"/>
  <c r="AA3730" s="1"/>
  <c r="T3730"/>
  <c r="U3730" s="1"/>
  <c r="C3730" s="1"/>
  <c r="B3731" s="1"/>
  <c r="AC3730"/>
  <c r="Q3730"/>
  <c r="X3730"/>
  <c r="J3730"/>
  <c r="H3730"/>
  <c r="I3730"/>
  <c r="O3730"/>
  <c r="A3731" l="1"/>
  <c r="K3730"/>
  <c r="M3730" s="1"/>
  <c r="L3730"/>
  <c r="N3730" s="1"/>
  <c r="Y3730"/>
  <c r="Z3730"/>
  <c r="P3730"/>
  <c r="G3731"/>
  <c r="S3731" l="1"/>
  <c r="V3731"/>
  <c r="W3731"/>
  <c r="AB3731" l="1"/>
  <c r="AA3731" s="1"/>
  <c r="T3731"/>
  <c r="AC3731"/>
  <c r="X3731"/>
  <c r="Q3731"/>
  <c r="O3731"/>
  <c r="I3731"/>
  <c r="J3731"/>
  <c r="H3731"/>
  <c r="C3731" l="1"/>
  <c r="B3732" s="1"/>
  <c r="K3731"/>
  <c r="M3731" s="1"/>
  <c r="L3731"/>
  <c r="N3731" s="1"/>
  <c r="U3731"/>
  <c r="Z3731"/>
  <c r="P3731"/>
  <c r="Y3731"/>
  <c r="A3732" l="1"/>
  <c r="G3732"/>
  <c r="S3732" l="1"/>
  <c r="V3732"/>
  <c r="W3732"/>
  <c r="AB3732" l="1"/>
  <c r="AA3732" s="1"/>
  <c r="T3732"/>
  <c r="AC3732"/>
  <c r="X3732"/>
  <c r="Q3732"/>
  <c r="H3732"/>
  <c r="I3732"/>
  <c r="J3732"/>
  <c r="O3732"/>
  <c r="C3732" l="1"/>
  <c r="B3733" s="1"/>
  <c r="P3732"/>
  <c r="Y3732"/>
  <c r="Z3732"/>
  <c r="U3732"/>
  <c r="K3732"/>
  <c r="M3732" s="1"/>
  <c r="L3732"/>
  <c r="N3732" s="1"/>
  <c r="H3733"/>
  <c r="G3733"/>
  <c r="A3733" l="1"/>
  <c r="V3733"/>
  <c r="W3733"/>
  <c r="S3733"/>
  <c r="AB3733" l="1"/>
  <c r="AA3733" s="1"/>
  <c r="T3733"/>
  <c r="AC3733"/>
  <c r="X3733"/>
  <c r="Q3733"/>
  <c r="O3733"/>
  <c r="J3733"/>
  <c r="I3733"/>
  <c r="C3733" l="1"/>
  <c r="B3734" s="1"/>
  <c r="L3733"/>
  <c r="N3733" s="1"/>
  <c r="K3733"/>
  <c r="M3733" s="1"/>
  <c r="P3733"/>
  <c r="Y3733"/>
  <c r="Z3733"/>
  <c r="G3734"/>
  <c r="U3733"/>
  <c r="A3734" l="1"/>
  <c r="G3735"/>
  <c r="V3734"/>
  <c r="W3734"/>
  <c r="S3734"/>
  <c r="C3734" l="1"/>
  <c r="B3735" s="1"/>
  <c r="V3735"/>
  <c r="W3735"/>
  <c r="S3735"/>
  <c r="X3734"/>
  <c r="Q3734"/>
  <c r="H3734"/>
  <c r="O3734"/>
  <c r="I3734"/>
  <c r="J3734"/>
  <c r="AC3734"/>
  <c r="U3734"/>
  <c r="AB3734"/>
  <c r="T3734"/>
  <c r="A3735" l="1"/>
  <c r="O3735"/>
  <c r="P3734"/>
  <c r="Y3734"/>
  <c r="Z3734"/>
  <c r="X3735"/>
  <c r="Q3735"/>
  <c r="I3735"/>
  <c r="K3734"/>
  <c r="M3734" s="1"/>
  <c r="L3734"/>
  <c r="N3734" s="1"/>
  <c r="H3735"/>
  <c r="J3735"/>
  <c r="AB3735"/>
  <c r="AA3735" s="1"/>
  <c r="T3735"/>
  <c r="AC3735"/>
  <c r="U3735"/>
  <c r="C3735" s="1"/>
  <c r="B3736" s="1"/>
  <c r="AA3734"/>
  <c r="A3736" l="1"/>
  <c r="K3735"/>
  <c r="M3735" s="1"/>
  <c r="L3735"/>
  <c r="P3735"/>
  <c r="Y3735"/>
  <c r="Z3735"/>
  <c r="N3735"/>
  <c r="G3736" l="1"/>
  <c r="W3736" l="1"/>
  <c r="S3736"/>
  <c r="V3736"/>
  <c r="AB3736" l="1"/>
  <c r="AA3736" s="1"/>
  <c r="T3736"/>
  <c r="AC3736"/>
  <c r="X3736"/>
  <c r="Q3736"/>
  <c r="O3736"/>
  <c r="J3736"/>
  <c r="H3736"/>
  <c r="I3736"/>
  <c r="C3736" l="1"/>
  <c r="B3737" s="1"/>
  <c r="G3737"/>
  <c r="K3736"/>
  <c r="M3736" s="1"/>
  <c r="L3736"/>
  <c r="N3736" s="1"/>
  <c r="U3736"/>
  <c r="P3736"/>
  <c r="Y3736"/>
  <c r="Z3736"/>
  <c r="A3737" l="1"/>
  <c r="S3737"/>
  <c r="V3737"/>
  <c r="W3737"/>
  <c r="AB3737" l="1"/>
  <c r="AA3737" s="1"/>
  <c r="T3737"/>
  <c r="U3737" s="1"/>
  <c r="C3737" s="1"/>
  <c r="B3738" s="1"/>
  <c r="AC3737"/>
  <c r="X3737"/>
  <c r="Q3737"/>
  <c r="I3737"/>
  <c r="O3737"/>
  <c r="H3737"/>
  <c r="J3737"/>
  <c r="A3738" l="1"/>
  <c r="P3737"/>
  <c r="Y3737"/>
  <c r="Z3737"/>
  <c r="K3737"/>
  <c r="M3737" s="1"/>
  <c r="L3737"/>
  <c r="N3737" s="1"/>
  <c r="G3738" l="1"/>
  <c r="S3738" l="1"/>
  <c r="V3738"/>
  <c r="W3738"/>
  <c r="AB3738" l="1"/>
  <c r="AA3738" s="1"/>
  <c r="T3738"/>
  <c r="U3738" s="1"/>
  <c r="AC3738"/>
  <c r="Q3738"/>
  <c r="X3738"/>
  <c r="O3738"/>
  <c r="H3738"/>
  <c r="I3738"/>
  <c r="J3738"/>
  <c r="G3739" l="1"/>
  <c r="K3738"/>
  <c r="M3738" s="1"/>
  <c r="L3738"/>
  <c r="N3738" s="1"/>
  <c r="C3738"/>
  <c r="B3739" s="1"/>
  <c r="Y3738"/>
  <c r="Z3738"/>
  <c r="P3738"/>
  <c r="S3739" l="1"/>
  <c r="V3739"/>
  <c r="W3739"/>
  <c r="A3739"/>
  <c r="AB3739" l="1"/>
  <c r="AA3739" s="1"/>
  <c r="T3739"/>
  <c r="U3739" s="1"/>
  <c r="AC3739"/>
  <c r="X3739"/>
  <c r="Q3739"/>
  <c r="I3739"/>
  <c r="H3739"/>
  <c r="J3739"/>
  <c r="O3739"/>
  <c r="C3739" l="1"/>
  <c r="B3740" s="1"/>
  <c r="K3739"/>
  <c r="M3739" s="1"/>
  <c r="L3739"/>
  <c r="N3739" s="1"/>
  <c r="Z3739"/>
  <c r="P3739"/>
  <c r="Y3739"/>
  <c r="G3740"/>
  <c r="A3740" l="1"/>
  <c r="S3740"/>
  <c r="V3740"/>
  <c r="W3740"/>
  <c r="AB3740" l="1"/>
  <c r="AA3740" s="1"/>
  <c r="T3740"/>
  <c r="U3740" s="1"/>
  <c r="C3740" s="1"/>
  <c r="B3741" s="1"/>
  <c r="AC3740"/>
  <c r="X3740"/>
  <c r="Q3740"/>
  <c r="J3740"/>
  <c r="H3740"/>
  <c r="O3740"/>
  <c r="I3740"/>
  <c r="A3741" l="1"/>
  <c r="P3740"/>
  <c r="Y3740"/>
  <c r="Z3740"/>
  <c r="K3740"/>
  <c r="M3740" s="1"/>
  <c r="L3740"/>
  <c r="N3740" s="1"/>
  <c r="G3741" l="1"/>
  <c r="V3741" l="1"/>
  <c r="W3741"/>
  <c r="S3741"/>
  <c r="X3741" l="1"/>
  <c r="Q3741"/>
  <c r="J3741"/>
  <c r="O3741"/>
  <c r="I3741"/>
  <c r="H3741"/>
  <c r="AB3741"/>
  <c r="T3741"/>
  <c r="AC3741"/>
  <c r="U3741"/>
  <c r="C3741" s="1"/>
  <c r="B3742" s="1"/>
  <c r="A3742" l="1"/>
  <c r="P3741"/>
  <c r="Y3741"/>
  <c r="Z3741"/>
  <c r="L3741"/>
  <c r="N3741" s="1"/>
  <c r="K3741"/>
  <c r="M3741" s="1"/>
  <c r="AA3741"/>
  <c r="G3742" l="1"/>
  <c r="V3742" l="1"/>
  <c r="W3742"/>
  <c r="S3742"/>
  <c r="X3742" l="1"/>
  <c r="Q3742"/>
  <c r="J3742"/>
  <c r="I3742"/>
  <c r="O3742"/>
  <c r="H3742"/>
  <c r="AC3742"/>
  <c r="AB3742"/>
  <c r="AA3742" s="1"/>
  <c r="T3742"/>
  <c r="U3742" s="1"/>
  <c r="C3742" s="1"/>
  <c r="B3743" s="1"/>
  <c r="A3743" l="1"/>
  <c r="K3742"/>
  <c r="M3742" s="1"/>
  <c r="L3742"/>
  <c r="N3742" s="1"/>
  <c r="P3742"/>
  <c r="Y3742"/>
  <c r="Z3742"/>
  <c r="G3743"/>
  <c r="V3743" l="1"/>
  <c r="W3743"/>
  <c r="S3743"/>
  <c r="X3743" l="1"/>
  <c r="Q3743"/>
  <c r="O3743"/>
  <c r="I3743"/>
  <c r="H3743"/>
  <c r="J3743"/>
  <c r="AB3743"/>
  <c r="T3743"/>
  <c r="AC3743"/>
  <c r="U3743"/>
  <c r="C3743" s="1"/>
  <c r="B3744" s="1"/>
  <c r="A3744" l="1"/>
  <c r="P3743"/>
  <c r="Y3743"/>
  <c r="Z3743"/>
  <c r="K3743"/>
  <c r="M3743" s="1"/>
  <c r="L3743"/>
  <c r="N3743" s="1"/>
  <c r="AA3743"/>
  <c r="G3744" l="1"/>
  <c r="W3744" l="1"/>
  <c r="S3744"/>
  <c r="V3744"/>
  <c r="AB3744" l="1"/>
  <c r="AA3744" s="1"/>
  <c r="T3744"/>
  <c r="AC3744"/>
  <c r="X3744"/>
  <c r="Q3744"/>
  <c r="H3744"/>
  <c r="J3744"/>
  <c r="O3744"/>
  <c r="I3744"/>
  <c r="C3744" l="1"/>
  <c r="B3745" s="1"/>
  <c r="K3744"/>
  <c r="M3744" s="1"/>
  <c r="L3744"/>
  <c r="N3744" s="1"/>
  <c r="P3744"/>
  <c r="Y3744"/>
  <c r="Z3744"/>
  <c r="U3744"/>
  <c r="G3745"/>
  <c r="A3745" l="1"/>
  <c r="S3745"/>
  <c r="V3745"/>
  <c r="W3745"/>
  <c r="AB3745" l="1"/>
  <c r="AA3745" s="1"/>
  <c r="T3745"/>
  <c r="U3745" s="1"/>
  <c r="C3745" s="1"/>
  <c r="B3746" s="1"/>
  <c r="AC3745"/>
  <c r="X3745"/>
  <c r="Q3745"/>
  <c r="I3745"/>
  <c r="J3745"/>
  <c r="H3745"/>
  <c r="O3745"/>
  <c r="A3746" l="1"/>
  <c r="P3745"/>
  <c r="Y3745"/>
  <c r="Z3745"/>
  <c r="K3745"/>
  <c r="M3745" s="1"/>
  <c r="L3745"/>
  <c r="N3745" s="1"/>
  <c r="G3746" l="1"/>
  <c r="S3746" l="1"/>
  <c r="V3746"/>
  <c r="W3746"/>
  <c r="AB3746" l="1"/>
  <c r="AA3746" s="1"/>
  <c r="T3746"/>
  <c r="U3746" s="1"/>
  <c r="AC3746"/>
  <c r="Q3746"/>
  <c r="X3746"/>
  <c r="J3746"/>
  <c r="H3746"/>
  <c r="I3746"/>
  <c r="O3746"/>
  <c r="G3747" l="1"/>
  <c r="K3746"/>
  <c r="M3746" s="1"/>
  <c r="L3746"/>
  <c r="N3746" s="1"/>
  <c r="C3746"/>
  <c r="B3747" s="1"/>
  <c r="Y3746"/>
  <c r="Z3746"/>
  <c r="P3746"/>
  <c r="S3747" l="1"/>
  <c r="V3747"/>
  <c r="W3747"/>
  <c r="A3747"/>
  <c r="AB3747" l="1"/>
  <c r="AA3747" s="1"/>
  <c r="T3747"/>
  <c r="U3747" s="1"/>
  <c r="C3747" s="1"/>
  <c r="B3748" s="1"/>
  <c r="AC3747"/>
  <c r="X3747"/>
  <c r="Q3747"/>
  <c r="I3747"/>
  <c r="H3747"/>
  <c r="J3747"/>
  <c r="O3747"/>
  <c r="A3748" l="1"/>
  <c r="H3748"/>
  <c r="Z3747"/>
  <c r="P3747"/>
  <c r="Y3747"/>
  <c r="K3747"/>
  <c r="M3747" s="1"/>
  <c r="L3747"/>
  <c r="N3747" s="1"/>
  <c r="G3748" l="1"/>
  <c r="S3748" l="1"/>
  <c r="V3748"/>
  <c r="W3748"/>
  <c r="AB3748" l="1"/>
  <c r="AA3748" s="1"/>
  <c r="T3748"/>
  <c r="AC3748"/>
  <c r="X3748"/>
  <c r="Q3748"/>
  <c r="O3748"/>
  <c r="J3748"/>
  <c r="I3748"/>
  <c r="C3748" l="1"/>
  <c r="B3749" s="1"/>
  <c r="K3748"/>
  <c r="M3748" s="1"/>
  <c r="L3748"/>
  <c r="N3748" s="1"/>
  <c r="U3748"/>
  <c r="P3748"/>
  <c r="Y3748"/>
  <c r="Z3748"/>
  <c r="G3749"/>
  <c r="G3750" l="1"/>
  <c r="V3749"/>
  <c r="W3749"/>
  <c r="S3749"/>
  <c r="A3749"/>
  <c r="V3750" l="1"/>
  <c r="W3750"/>
  <c r="S3750"/>
  <c r="X3749"/>
  <c r="Q3749"/>
  <c r="H3749"/>
  <c r="O3749"/>
  <c r="I3749"/>
  <c r="J3749"/>
  <c r="AB3749"/>
  <c r="AA3749" s="1"/>
  <c r="T3749"/>
  <c r="AC3749"/>
  <c r="C3749" l="1"/>
  <c r="B3750" s="1"/>
  <c r="O3750"/>
  <c r="P3749"/>
  <c r="Y3749"/>
  <c r="Z3749"/>
  <c r="X3750"/>
  <c r="Q3750"/>
  <c r="J3750"/>
  <c r="AC3750"/>
  <c r="U3750"/>
  <c r="AB3750"/>
  <c r="T3750"/>
  <c r="U3749"/>
  <c r="L3749"/>
  <c r="N3749" s="1"/>
  <c r="I3750"/>
  <c r="K3749"/>
  <c r="M3749" s="1"/>
  <c r="H3750"/>
  <c r="A3750" l="1"/>
  <c r="C3750"/>
  <c r="B3751" s="1"/>
  <c r="P3750"/>
  <c r="Y3750"/>
  <c r="Z3750"/>
  <c r="AA3750"/>
  <c r="G3751"/>
  <c r="N3750"/>
  <c r="K3750"/>
  <c r="M3750" s="1"/>
  <c r="L3750"/>
  <c r="V3751" l="1"/>
  <c r="W3751"/>
  <c r="S3751"/>
  <c r="A3751"/>
  <c r="X3751" l="1"/>
  <c r="Q3751"/>
  <c r="H3751"/>
  <c r="J3751"/>
  <c r="O3751"/>
  <c r="I3751"/>
  <c r="AB3751"/>
  <c r="T3751"/>
  <c r="AC3751"/>
  <c r="U3751"/>
  <c r="C3751" s="1"/>
  <c r="B3752" s="1"/>
  <c r="A3752" l="1"/>
  <c r="P3751"/>
  <c r="Y3751"/>
  <c r="Z3751"/>
  <c r="K3751"/>
  <c r="M3751" s="1"/>
  <c r="L3751"/>
  <c r="N3751" s="1"/>
  <c r="AA3751"/>
  <c r="G3752" l="1"/>
  <c r="W3752" l="1"/>
  <c r="S3752"/>
  <c r="V3752"/>
  <c r="AB3752" l="1"/>
  <c r="AA3752" s="1"/>
  <c r="T3752"/>
  <c r="AC3752"/>
  <c r="X3752"/>
  <c r="Q3752"/>
  <c r="O3752"/>
  <c r="J3752"/>
  <c r="H3752"/>
  <c r="I3752"/>
  <c r="C3752" l="1"/>
  <c r="B3753" s="1"/>
  <c r="G3753"/>
  <c r="K3752"/>
  <c r="M3752" s="1"/>
  <c r="L3752"/>
  <c r="N3752" s="1"/>
  <c r="U3752"/>
  <c r="P3752"/>
  <c r="Y3752"/>
  <c r="Z3752"/>
  <c r="A3753" l="1"/>
  <c r="S3753"/>
  <c r="V3753"/>
  <c r="W3753"/>
  <c r="AB3753" l="1"/>
  <c r="AA3753" s="1"/>
  <c r="T3753"/>
  <c r="U3753" s="1"/>
  <c r="C3753" s="1"/>
  <c r="B3754" s="1"/>
  <c r="AC3753"/>
  <c r="X3753"/>
  <c r="Q3753"/>
  <c r="I3753"/>
  <c r="J3753"/>
  <c r="O3753"/>
  <c r="H3753"/>
  <c r="A3754" l="1"/>
  <c r="P3753"/>
  <c r="Y3753"/>
  <c r="Z3753"/>
  <c r="G3754"/>
  <c r="K3753"/>
  <c r="M3753" s="1"/>
  <c r="L3753"/>
  <c r="N3753" s="1"/>
  <c r="S3754" l="1"/>
  <c r="V3754"/>
  <c r="W3754"/>
  <c r="AB3754" l="1"/>
  <c r="AA3754" s="1"/>
  <c r="T3754"/>
  <c r="AC3754"/>
  <c r="Q3754"/>
  <c r="X3754"/>
  <c r="H3754"/>
  <c r="O3754"/>
  <c r="J3754"/>
  <c r="I3754"/>
  <c r="Y3754" l="1"/>
  <c r="Z3754"/>
  <c r="P3754"/>
  <c r="K3754"/>
  <c r="M3754" s="1"/>
  <c r="L3754"/>
  <c r="N3754" s="1"/>
  <c r="U3754"/>
  <c r="C3754" s="1"/>
  <c r="B3755" s="1"/>
  <c r="G3755"/>
  <c r="A3755" l="1"/>
  <c r="S3755"/>
  <c r="V3755"/>
  <c r="W3755"/>
  <c r="AB3755" l="1"/>
  <c r="AA3755" s="1"/>
  <c r="T3755"/>
  <c r="U3755" s="1"/>
  <c r="C3755" s="1"/>
  <c r="B3756" s="1"/>
  <c r="AC3755"/>
  <c r="X3755"/>
  <c r="Q3755"/>
  <c r="I3755"/>
  <c r="O3755"/>
  <c r="H3755"/>
  <c r="J3755"/>
  <c r="A3756" l="1"/>
  <c r="Z3755"/>
  <c r="P3755"/>
  <c r="Y3755"/>
  <c r="G3756"/>
  <c r="K3755"/>
  <c r="M3755" s="1"/>
  <c r="L3755"/>
  <c r="N3755" s="1"/>
  <c r="S3756" l="1"/>
  <c r="V3756"/>
  <c r="W3756"/>
  <c r="AB3756" l="1"/>
  <c r="AA3756" s="1"/>
  <c r="T3756"/>
  <c r="AC3756"/>
  <c r="X3756"/>
  <c r="Q3756"/>
  <c r="H3756"/>
  <c r="J3756"/>
  <c r="O3756"/>
  <c r="I3756"/>
  <c r="C3756" l="1"/>
  <c r="B3757" s="1"/>
  <c r="U3756"/>
  <c r="P3756"/>
  <c r="Y3756"/>
  <c r="Z3756"/>
  <c r="K3756"/>
  <c r="M3756" s="1"/>
  <c r="L3756"/>
  <c r="N3756" s="1"/>
  <c r="A3757" l="1"/>
  <c r="G3757"/>
  <c r="V3757" l="1"/>
  <c r="W3757"/>
  <c r="S3757"/>
  <c r="X3757" l="1"/>
  <c r="Q3757"/>
  <c r="J3757"/>
  <c r="H3757"/>
  <c r="I3757"/>
  <c r="O3757"/>
  <c r="AB3757"/>
  <c r="T3757"/>
  <c r="AC3757"/>
  <c r="U3757"/>
  <c r="C3757" s="1"/>
  <c r="B3758" s="1"/>
  <c r="A3758" l="1"/>
  <c r="L3757"/>
  <c r="N3757" s="1"/>
  <c r="K3757"/>
  <c r="M3757" s="1"/>
  <c r="P3757"/>
  <c r="Y3757"/>
  <c r="Z3757"/>
  <c r="AA3757"/>
  <c r="G3758" l="1"/>
  <c r="V3758" l="1"/>
  <c r="W3758"/>
  <c r="S3758"/>
  <c r="X3758" l="1"/>
  <c r="Q3758"/>
  <c r="H3758"/>
  <c r="J3758"/>
  <c r="I3758"/>
  <c r="O3758"/>
  <c r="AC3758"/>
  <c r="AB3758"/>
  <c r="AA3758" s="1"/>
  <c r="T3758"/>
  <c r="U3758" s="1"/>
  <c r="C3758" l="1"/>
  <c r="B3759" s="1"/>
  <c r="G3759"/>
  <c r="K3758"/>
  <c r="M3758" s="1"/>
  <c r="L3758"/>
  <c r="N3758" s="1"/>
  <c r="P3758"/>
  <c r="Y3758"/>
  <c r="Z3758"/>
  <c r="A3759" l="1"/>
  <c r="V3759"/>
  <c r="W3759"/>
  <c r="S3759"/>
  <c r="X3759" l="1"/>
  <c r="Q3759"/>
  <c r="O3759"/>
  <c r="I3759"/>
  <c r="J3759"/>
  <c r="H3759"/>
  <c r="AB3759"/>
  <c r="T3759"/>
  <c r="U3759" s="1"/>
  <c r="AC3759"/>
  <c r="P3759" l="1"/>
  <c r="Y3759"/>
  <c r="Z3759"/>
  <c r="C3759"/>
  <c r="B3760" s="1"/>
  <c r="K3759"/>
  <c r="M3759" s="1"/>
  <c r="L3759"/>
  <c r="N3759" s="1"/>
  <c r="G3760"/>
  <c r="AA3759"/>
  <c r="W3760" l="1"/>
  <c r="S3760"/>
  <c r="V3760"/>
  <c r="A3760"/>
  <c r="AB3760" l="1"/>
  <c r="T3760"/>
  <c r="U3760" s="1"/>
  <c r="AC3760"/>
  <c r="X3760"/>
  <c r="Q3760"/>
  <c r="I3760"/>
  <c r="H3760"/>
  <c r="O3760"/>
  <c r="J3760"/>
  <c r="AA3760" l="1"/>
  <c r="C3760"/>
  <c r="B3761" s="1"/>
  <c r="K3760"/>
  <c r="M3760" s="1"/>
  <c r="L3760"/>
  <c r="N3760" s="1"/>
  <c r="P3760"/>
  <c r="Y3760"/>
  <c r="Z3760"/>
  <c r="G3761"/>
  <c r="A3761" l="1"/>
  <c r="S3761"/>
  <c r="V3761"/>
  <c r="W3761"/>
  <c r="AB3761" l="1"/>
  <c r="AA3761" s="1"/>
  <c r="T3761"/>
  <c r="U3761" s="1"/>
  <c r="C3761" s="1"/>
  <c r="B3762" s="1"/>
  <c r="AC3761"/>
  <c r="X3761"/>
  <c r="Q3761"/>
  <c r="J3761"/>
  <c r="H3761"/>
  <c r="O3761"/>
  <c r="I3761"/>
  <c r="A3762" l="1"/>
  <c r="P3761"/>
  <c r="Y3761"/>
  <c r="Z3761"/>
  <c r="K3761"/>
  <c r="M3761" s="1"/>
  <c r="L3761"/>
  <c r="N3761" s="1"/>
  <c r="G3762" l="1"/>
  <c r="S3762" l="1"/>
  <c r="V3762"/>
  <c r="W3762"/>
  <c r="AB3762" l="1"/>
  <c r="AA3762" s="1"/>
  <c r="T3762"/>
  <c r="AC3762"/>
  <c r="Q3762"/>
  <c r="X3762"/>
  <c r="O3762"/>
  <c r="J3762"/>
  <c r="I3762"/>
  <c r="H3762"/>
  <c r="C3762" l="1"/>
  <c r="B3763" s="1"/>
  <c r="H3763"/>
  <c r="G3763"/>
  <c r="U3762"/>
  <c r="K3762"/>
  <c r="M3762" s="1"/>
  <c r="L3762"/>
  <c r="N3762" s="1"/>
  <c r="Y3762"/>
  <c r="Z3762"/>
  <c r="P3762"/>
  <c r="A3763" l="1"/>
  <c r="S3763"/>
  <c r="V3763"/>
  <c r="W3763"/>
  <c r="AB3763" l="1"/>
  <c r="AA3763" s="1"/>
  <c r="T3763"/>
  <c r="U3763" s="1"/>
  <c r="C3763" s="1"/>
  <c r="B3764" s="1"/>
  <c r="AC3763"/>
  <c r="X3763"/>
  <c r="Q3763"/>
  <c r="I3763"/>
  <c r="J3763"/>
  <c r="O3763"/>
  <c r="A3764" l="1"/>
  <c r="Z3763"/>
  <c r="P3763"/>
  <c r="Y3763"/>
  <c r="G3764"/>
  <c r="K3763"/>
  <c r="M3763" s="1"/>
  <c r="L3763"/>
  <c r="N3763" s="1"/>
  <c r="S3764" l="1"/>
  <c r="G3765"/>
  <c r="V3764"/>
  <c r="W3764"/>
  <c r="AB3764" l="1"/>
  <c r="AA3764" s="1"/>
  <c r="T3764"/>
  <c r="AC3764"/>
  <c r="V3765"/>
  <c r="W3765"/>
  <c r="S3765"/>
  <c r="X3764"/>
  <c r="Q3764"/>
  <c r="H3764"/>
  <c r="J3764"/>
  <c r="I3764"/>
  <c r="O3764"/>
  <c r="C3764" l="1"/>
  <c r="B3765" s="1"/>
  <c r="H3765"/>
  <c r="AB3765"/>
  <c r="AA3765" s="1"/>
  <c r="T3765"/>
  <c r="U3765" s="1"/>
  <c r="AC3765"/>
  <c r="U3764"/>
  <c r="K3764"/>
  <c r="M3764" s="1"/>
  <c r="L3764"/>
  <c r="N3764" s="1"/>
  <c r="I3765"/>
  <c r="J3765"/>
  <c r="X3765"/>
  <c r="Q3765"/>
  <c r="O3765"/>
  <c r="P3764"/>
  <c r="Y3764"/>
  <c r="Z3764"/>
  <c r="L3765" l="1"/>
  <c r="N3765" s="1"/>
  <c r="K3765"/>
  <c r="M3765" s="1"/>
  <c r="A3765"/>
  <c r="C3765"/>
  <c r="B3766" s="1"/>
  <c r="P3765"/>
  <c r="Y3765"/>
  <c r="Z3765"/>
  <c r="G3766" l="1"/>
  <c r="A3766"/>
  <c r="V3766" l="1"/>
  <c r="W3766"/>
  <c r="S3766"/>
  <c r="X3766" l="1"/>
  <c r="Q3766"/>
  <c r="O3766"/>
  <c r="J3766"/>
  <c r="H3766"/>
  <c r="I3766"/>
  <c r="AC3766"/>
  <c r="AB3766"/>
  <c r="AA3766" s="1"/>
  <c r="T3766"/>
  <c r="U3766" s="1"/>
  <c r="C3766" l="1"/>
  <c r="B3767" s="1"/>
  <c r="P3766"/>
  <c r="Y3766"/>
  <c r="Z3766"/>
  <c r="K3766"/>
  <c r="M3766" s="1"/>
  <c r="L3766"/>
  <c r="N3766" s="1"/>
  <c r="A3767" l="1"/>
  <c r="G3767"/>
  <c r="V3767" l="1"/>
  <c r="W3767"/>
  <c r="S3767"/>
  <c r="X3767" l="1"/>
  <c r="Q3767"/>
  <c r="I3767"/>
  <c r="H3767"/>
  <c r="J3767"/>
  <c r="O3767"/>
  <c r="AB3767"/>
  <c r="T3767"/>
  <c r="AC3767"/>
  <c r="U3767"/>
  <c r="C3767" s="1"/>
  <c r="B3768" s="1"/>
  <c r="A3768" l="1"/>
  <c r="K3767"/>
  <c r="M3767" s="1"/>
  <c r="L3767"/>
  <c r="N3767" s="1"/>
  <c r="P3767"/>
  <c r="Y3767"/>
  <c r="Z3767"/>
  <c r="AA3767"/>
  <c r="G3768" l="1"/>
  <c r="W3768" l="1"/>
  <c r="S3768"/>
  <c r="V3768"/>
  <c r="AB3768" l="1"/>
  <c r="AA3768" s="1"/>
  <c r="T3768"/>
  <c r="AC3768"/>
  <c r="X3768"/>
  <c r="Q3768"/>
  <c r="O3768"/>
  <c r="H3768"/>
  <c r="J3768"/>
  <c r="I3768"/>
  <c r="C3768" l="1"/>
  <c r="B3769" s="1"/>
  <c r="G3769"/>
  <c r="K3768"/>
  <c r="M3768" s="1"/>
  <c r="L3768"/>
  <c r="N3768" s="1"/>
  <c r="U3768"/>
  <c r="P3768"/>
  <c r="Y3768"/>
  <c r="Z3768"/>
  <c r="A3769" l="1"/>
  <c r="S3769"/>
  <c r="V3769"/>
  <c r="W3769"/>
  <c r="AB3769" l="1"/>
  <c r="AA3769" s="1"/>
  <c r="T3769"/>
  <c r="U3769" s="1"/>
  <c r="C3769" s="1"/>
  <c r="B3770" s="1"/>
  <c r="AC3769"/>
  <c r="X3769"/>
  <c r="Q3769"/>
  <c r="H3769"/>
  <c r="I3769"/>
  <c r="O3769"/>
  <c r="J3769"/>
  <c r="A3770" l="1"/>
  <c r="K3769"/>
  <c r="M3769" s="1"/>
  <c r="L3769"/>
  <c r="N3769" s="1"/>
  <c r="P3769"/>
  <c r="Y3769"/>
  <c r="Z3769"/>
  <c r="G3770"/>
  <c r="S3770" l="1"/>
  <c r="V3770"/>
  <c r="W3770"/>
  <c r="AB3770" l="1"/>
  <c r="AA3770" s="1"/>
  <c r="T3770"/>
  <c r="AC3770"/>
  <c r="Q3770"/>
  <c r="X3770"/>
  <c r="H3770"/>
  <c r="I3770"/>
  <c r="O3770"/>
  <c r="J3770"/>
  <c r="C3770" l="1"/>
  <c r="B3771" s="1"/>
  <c r="Y3770"/>
  <c r="Z3770"/>
  <c r="P3770"/>
  <c r="U3770"/>
  <c r="K3770"/>
  <c r="M3770" s="1"/>
  <c r="L3770"/>
  <c r="N3770" s="1"/>
  <c r="A3771" l="1"/>
  <c r="G3771"/>
  <c r="S3771" l="1"/>
  <c r="V3771"/>
  <c r="W3771"/>
  <c r="AB3771" l="1"/>
  <c r="AA3771" s="1"/>
  <c r="T3771"/>
  <c r="AC3771"/>
  <c r="X3771"/>
  <c r="Q3771"/>
  <c r="J3771"/>
  <c r="H3771"/>
  <c r="O3771"/>
  <c r="I3771"/>
  <c r="C3771" l="1"/>
  <c r="B3772" s="1"/>
  <c r="G3772"/>
  <c r="K3771"/>
  <c r="M3771" s="1"/>
  <c r="L3771"/>
  <c r="N3771" s="1"/>
  <c r="U3771"/>
  <c r="Z3771"/>
  <c r="P3771"/>
  <c r="Y3771"/>
  <c r="A3772" l="1"/>
  <c r="V3772"/>
  <c r="W3772"/>
  <c r="S3772"/>
  <c r="X3772" l="1"/>
  <c r="Q3772"/>
  <c r="I3772"/>
  <c r="O3772"/>
  <c r="J3772"/>
  <c r="H3772"/>
  <c r="AB3772"/>
  <c r="AA3772" s="1"/>
  <c r="AC3772"/>
  <c r="T3772"/>
  <c r="U3772" s="1"/>
  <c r="C3772" s="1"/>
  <c r="B3773" s="1"/>
  <c r="A3773" l="1"/>
  <c r="K3772"/>
  <c r="M3772" s="1"/>
  <c r="L3772"/>
  <c r="N3772" s="1"/>
  <c r="P3772"/>
  <c r="Y3772"/>
  <c r="Z3772"/>
  <c r="G3773"/>
  <c r="W3773" l="1"/>
  <c r="S3773"/>
  <c r="V3773"/>
  <c r="AB3773" l="1"/>
  <c r="AA3773" s="1"/>
  <c r="AC3773"/>
  <c r="T3773"/>
  <c r="Q3773"/>
  <c r="X3773"/>
  <c r="O3773"/>
  <c r="I3773"/>
  <c r="J3773"/>
  <c r="H3773"/>
  <c r="C3773" l="1"/>
  <c r="B3774" s="1"/>
  <c r="U3773"/>
  <c r="K3773"/>
  <c r="M3773" s="1"/>
  <c r="L3773"/>
  <c r="N3773" s="1"/>
  <c r="Y3773"/>
  <c r="Z3773"/>
  <c r="P3773"/>
  <c r="A3774" l="1"/>
  <c r="G3774"/>
  <c r="S3774" l="1"/>
  <c r="V3774"/>
  <c r="W3774"/>
  <c r="AC3774" l="1"/>
  <c r="T3774"/>
  <c r="AB3774"/>
  <c r="X3774"/>
  <c r="Q3774"/>
  <c r="O3774"/>
  <c r="I3774"/>
  <c r="H3774"/>
  <c r="J3774"/>
  <c r="C3774" l="1"/>
  <c r="B3775" s="1"/>
  <c r="K3774"/>
  <c r="M3774" s="1"/>
  <c r="L3774"/>
  <c r="N3774" s="1"/>
  <c r="U3774"/>
  <c r="P3774"/>
  <c r="Z3774"/>
  <c r="Y3774"/>
  <c r="AA3774"/>
  <c r="A3775" l="1"/>
  <c r="G3775"/>
  <c r="S3775" l="1"/>
  <c r="V3775"/>
  <c r="W3775"/>
  <c r="AB3775" l="1"/>
  <c r="AA3775" s="1"/>
  <c r="AC3775"/>
  <c r="T3775"/>
  <c r="Q3775"/>
  <c r="X3775"/>
  <c r="J3775"/>
  <c r="H3775"/>
  <c r="O3775"/>
  <c r="I3775"/>
  <c r="C3775" l="1"/>
  <c r="B3776" s="1"/>
  <c r="Y3775"/>
  <c r="Z3775"/>
  <c r="P3775"/>
  <c r="U3775"/>
  <c r="K3775"/>
  <c r="M3775" s="1"/>
  <c r="L3775"/>
  <c r="N3775" s="1"/>
  <c r="A3776" l="1"/>
  <c r="G3776"/>
  <c r="S3776" l="1"/>
  <c r="V3776"/>
  <c r="W3776"/>
  <c r="AB3776" l="1"/>
  <c r="AA3776" s="1"/>
  <c r="T3776"/>
  <c r="AC3776"/>
  <c r="Q3776"/>
  <c r="X3776"/>
  <c r="O3776"/>
  <c r="J3776"/>
  <c r="I3776"/>
  <c r="H3776"/>
  <c r="U3776" l="1"/>
  <c r="C3776" s="1"/>
  <c r="B3777" s="1"/>
  <c r="L3776"/>
  <c r="N3776" s="1"/>
  <c r="K3776"/>
  <c r="M3776" s="1"/>
  <c r="Z3776"/>
  <c r="Y3776"/>
  <c r="P3776"/>
  <c r="A3777" l="1"/>
  <c r="G3777"/>
  <c r="S3777" l="1"/>
  <c r="V3777"/>
  <c r="W3777"/>
  <c r="AC3777" l="1"/>
  <c r="U3777"/>
  <c r="T3777"/>
  <c r="C3777" s="1"/>
  <c r="B3778" s="1"/>
  <c r="AB3777"/>
  <c r="AA3777" s="1"/>
  <c r="X3777"/>
  <c r="Q3777"/>
  <c r="H3777"/>
  <c r="I3777"/>
  <c r="J3777"/>
  <c r="O3777"/>
  <c r="A3778" l="1"/>
  <c r="Y3777"/>
  <c r="Z3777"/>
  <c r="P3777"/>
  <c r="K3777"/>
  <c r="M3777" s="1"/>
  <c r="L3777"/>
  <c r="N3777" s="1"/>
  <c r="H3778"/>
  <c r="G3778"/>
  <c r="V3778" l="1"/>
  <c r="W3778"/>
  <c r="S3778"/>
  <c r="X3778" l="1"/>
  <c r="Q3778"/>
  <c r="J3778"/>
  <c r="O3778"/>
  <c r="I3778"/>
  <c r="AB3778"/>
  <c r="AA3778" s="1"/>
  <c r="T3778"/>
  <c r="AC3778"/>
  <c r="U3778"/>
  <c r="C3778" s="1"/>
  <c r="B3779" s="1"/>
  <c r="A3779" l="1"/>
  <c r="Y3778"/>
  <c r="Z3778"/>
  <c r="P3778"/>
  <c r="G3779"/>
  <c r="L3778"/>
  <c r="N3778" s="1"/>
  <c r="K3778"/>
  <c r="M3778" s="1"/>
  <c r="W3779" l="1"/>
  <c r="S3779"/>
  <c r="V3779"/>
  <c r="G3780"/>
  <c r="AC3779" l="1"/>
  <c r="U3779"/>
  <c r="AB3779"/>
  <c r="T3779"/>
  <c r="C3779" s="1"/>
  <c r="B3780" s="1"/>
  <c r="Q3779"/>
  <c r="X3779"/>
  <c r="H3779"/>
  <c r="I3779"/>
  <c r="O3779"/>
  <c r="J3779"/>
  <c r="V3780"/>
  <c r="S3780"/>
  <c r="W3780"/>
  <c r="A3780" l="1"/>
  <c r="Z3779"/>
  <c r="P3779"/>
  <c r="O3780" s="1"/>
  <c r="Y3779"/>
  <c r="AA3779"/>
  <c r="J3780"/>
  <c r="X3780"/>
  <c r="Q3780"/>
  <c r="AC3780"/>
  <c r="T3780"/>
  <c r="U3780" s="1"/>
  <c r="C3780" s="1"/>
  <c r="B3781" s="1"/>
  <c r="AB3780"/>
  <c r="I3780"/>
  <c r="K3779"/>
  <c r="M3779" s="1"/>
  <c r="L3779"/>
  <c r="N3779" s="1"/>
  <c r="H3780"/>
  <c r="A3781" l="1"/>
  <c r="P3780"/>
  <c r="Y3780"/>
  <c r="Z3780"/>
  <c r="G3781"/>
  <c r="AA3780"/>
  <c r="K3780"/>
  <c r="M3780" s="1"/>
  <c r="L3780"/>
  <c r="N3780" s="1"/>
  <c r="W3781" l="1"/>
  <c r="V3781"/>
  <c r="S3781"/>
  <c r="Q3781" l="1"/>
  <c r="X3781"/>
  <c r="H3781"/>
  <c r="J3781"/>
  <c r="O3781"/>
  <c r="I3781"/>
  <c r="AB3781"/>
  <c r="AA3781" s="1"/>
  <c r="AC3781"/>
  <c r="T3781"/>
  <c r="C3781" l="1"/>
  <c r="B3782" s="1"/>
  <c r="U3781"/>
  <c r="Y3781"/>
  <c r="Z3781"/>
  <c r="P3781"/>
  <c r="L3781"/>
  <c r="N3781" s="1"/>
  <c r="K3781"/>
  <c r="M3781" s="1"/>
  <c r="A3782" l="1"/>
  <c r="G3782"/>
  <c r="S3782" l="1"/>
  <c r="V3782"/>
  <c r="W3782"/>
  <c r="AB3782" l="1"/>
  <c r="AA3782" s="1"/>
  <c r="AC3782"/>
  <c r="T3782"/>
  <c r="X3782"/>
  <c r="Q3782"/>
  <c r="O3782"/>
  <c r="J3782"/>
  <c r="I3782"/>
  <c r="H3782"/>
  <c r="C3782" l="1"/>
  <c r="B3783" s="1"/>
  <c r="G3783"/>
  <c r="U3782"/>
  <c r="K3782"/>
  <c r="M3782" s="1"/>
  <c r="L3782"/>
  <c r="N3782" s="1"/>
  <c r="P3782"/>
  <c r="Z3782"/>
  <c r="Y3782"/>
  <c r="A3783" l="1"/>
  <c r="S3783"/>
  <c r="V3783"/>
  <c r="W3783"/>
  <c r="T3783" l="1"/>
  <c r="U3783" s="1"/>
  <c r="C3783" s="1"/>
  <c r="B3784" s="1"/>
  <c r="AB3783"/>
  <c r="AA3783" s="1"/>
  <c r="AC3783"/>
  <c r="Q3783"/>
  <c r="X3783"/>
  <c r="J3783"/>
  <c r="H3783"/>
  <c r="I3783"/>
  <c r="O3783"/>
  <c r="A3784" l="1"/>
  <c r="K3783"/>
  <c r="M3783" s="1"/>
  <c r="L3783"/>
  <c r="N3783" s="1"/>
  <c r="Y3783"/>
  <c r="Z3783"/>
  <c r="P3783"/>
  <c r="G3784" l="1"/>
  <c r="W3784" l="1"/>
  <c r="S3784"/>
  <c r="V3784"/>
  <c r="AB3784" l="1"/>
  <c r="AA3784" s="1"/>
  <c r="T3784"/>
  <c r="AC3784"/>
  <c r="X3784"/>
  <c r="Q3784"/>
  <c r="H3784"/>
  <c r="I3784"/>
  <c r="J3784"/>
  <c r="O3784"/>
  <c r="C3784" l="1"/>
  <c r="B3785" s="1"/>
  <c r="L3784"/>
  <c r="N3784" s="1"/>
  <c r="K3784"/>
  <c r="M3784" s="1"/>
  <c r="Z3784"/>
  <c r="Y3784"/>
  <c r="P3784"/>
  <c r="G3785"/>
  <c r="U3784"/>
  <c r="A3785" l="1"/>
  <c r="S3785"/>
  <c r="V3785"/>
  <c r="W3785"/>
  <c r="C3785" l="1"/>
  <c r="B3786" s="1"/>
  <c r="AC3785"/>
  <c r="U3785"/>
  <c r="AB3785"/>
  <c r="T3785"/>
  <c r="Q3785"/>
  <c r="X3785"/>
  <c r="J3785"/>
  <c r="O3785"/>
  <c r="I3785"/>
  <c r="H3785"/>
  <c r="Z3785" l="1"/>
  <c r="P3785"/>
  <c r="Y3785"/>
  <c r="A3786"/>
  <c r="K3785"/>
  <c r="M3785" s="1"/>
  <c r="L3785"/>
  <c r="N3785" s="1"/>
  <c r="AA3785"/>
  <c r="G3786" l="1"/>
  <c r="V3786" l="1"/>
  <c r="S3786"/>
  <c r="W3786"/>
  <c r="X3786" l="1"/>
  <c r="Q3786"/>
  <c r="H3786"/>
  <c r="J3786"/>
  <c r="O3786"/>
  <c r="I3786"/>
  <c r="AB3786"/>
  <c r="T3786"/>
  <c r="U3786"/>
  <c r="C3786" s="1"/>
  <c r="B3787" s="1"/>
  <c r="AC3786"/>
  <c r="A3787" l="1"/>
  <c r="Y3786"/>
  <c r="Z3786"/>
  <c r="P3786"/>
  <c r="L3786"/>
  <c r="N3786" s="1"/>
  <c r="K3786"/>
  <c r="M3786" s="1"/>
  <c r="AA3786"/>
  <c r="G3787" l="1"/>
  <c r="W3787" l="1"/>
  <c r="S3787"/>
  <c r="V3787"/>
  <c r="AC3787" l="1"/>
  <c r="U3787"/>
  <c r="AB3787"/>
  <c r="T3787"/>
  <c r="C3787" s="1"/>
  <c r="B3788" s="1"/>
  <c r="X3787"/>
  <c r="Q3787"/>
  <c r="O3787"/>
  <c r="J3787"/>
  <c r="H3787"/>
  <c r="I3787"/>
  <c r="A3788" l="1"/>
  <c r="L3787"/>
  <c r="N3787" s="1"/>
  <c r="I3788"/>
  <c r="K3787"/>
  <c r="M3787" s="1"/>
  <c r="AA3787"/>
  <c r="G3788"/>
  <c r="Y3787"/>
  <c r="Z3787"/>
  <c r="P3787"/>
  <c r="V3788" l="1"/>
  <c r="S3788"/>
  <c r="W3788"/>
  <c r="K3788"/>
  <c r="M3788" s="1"/>
  <c r="L3788"/>
  <c r="N3788" s="1"/>
  <c r="X3788" l="1"/>
  <c r="Q3788"/>
  <c r="H3788"/>
  <c r="O3788"/>
  <c r="J3788"/>
  <c r="AB3788"/>
  <c r="AC3788"/>
  <c r="T3788"/>
  <c r="C3788" l="1"/>
  <c r="B3789" s="1"/>
  <c r="U3788"/>
  <c r="G3789"/>
  <c r="P3788"/>
  <c r="Y3788"/>
  <c r="Z3788"/>
  <c r="AA3788"/>
  <c r="W3789" l="1"/>
  <c r="V3789"/>
  <c r="G3790"/>
  <c r="S3789"/>
  <c r="A3789"/>
  <c r="Q3789" l="1"/>
  <c r="X3789"/>
  <c r="I3789"/>
  <c r="J3789"/>
  <c r="H3789"/>
  <c r="O3789"/>
  <c r="W3790"/>
  <c r="S3790"/>
  <c r="V3790"/>
  <c r="T3789"/>
  <c r="U3789" s="1"/>
  <c r="C3789" s="1"/>
  <c r="B3790" s="1"/>
  <c r="AB3789"/>
  <c r="AC3789"/>
  <c r="A3790" l="1"/>
  <c r="AB3790"/>
  <c r="AA3790" s="1"/>
  <c r="AC3790"/>
  <c r="T3790"/>
  <c r="U3790" s="1"/>
  <c r="C3790" s="1"/>
  <c r="B3791" s="1"/>
  <c r="X3790"/>
  <c r="Q3790"/>
  <c r="K3789"/>
  <c r="M3789" s="1"/>
  <c r="L3789"/>
  <c r="N3789" s="1"/>
  <c r="I3790"/>
  <c r="J3790"/>
  <c r="H3790"/>
  <c r="Y3789"/>
  <c r="Z3789"/>
  <c r="P3789"/>
  <c r="O3790" s="1"/>
  <c r="AA3789"/>
  <c r="A3791" l="1"/>
  <c r="P3790"/>
  <c r="Z3790"/>
  <c r="Y3790"/>
  <c r="K3790"/>
  <c r="L3790"/>
  <c r="G3791" s="1"/>
  <c r="M3790"/>
  <c r="S3791" l="1"/>
  <c r="V3791"/>
  <c r="W3791"/>
  <c r="N3790"/>
  <c r="AB3791" l="1"/>
  <c r="AA3791" s="1"/>
  <c r="AC3791"/>
  <c r="T3791"/>
  <c r="Q3791"/>
  <c r="X3791"/>
  <c r="I3791"/>
  <c r="O3791"/>
  <c r="H3791"/>
  <c r="J3791"/>
  <c r="Y3791" l="1"/>
  <c r="P3791"/>
  <c r="Z3791"/>
  <c r="U3791"/>
  <c r="C3791" s="1"/>
  <c r="B3792" s="1"/>
  <c r="K3791"/>
  <c r="M3791" s="1"/>
  <c r="L3791"/>
  <c r="N3791" s="1"/>
  <c r="A3792" l="1"/>
  <c r="G3792"/>
  <c r="V3792" l="1"/>
  <c r="W3792"/>
  <c r="S3792"/>
  <c r="AB3792" l="1"/>
  <c r="AA3792" s="1"/>
  <c r="T3792"/>
  <c r="AC3792"/>
  <c r="X3792"/>
  <c r="Q3792"/>
  <c r="J3792"/>
  <c r="H3792"/>
  <c r="O3792"/>
  <c r="I3792"/>
  <c r="C3792" l="1"/>
  <c r="B3793" s="1"/>
  <c r="H3793"/>
  <c r="Z3792"/>
  <c r="Y3792"/>
  <c r="P3792"/>
  <c r="L3792"/>
  <c r="N3792" s="1"/>
  <c r="K3792"/>
  <c r="M3792" s="1"/>
  <c r="U3792"/>
  <c r="A3793" l="1"/>
  <c r="G3793"/>
  <c r="S3793" l="1"/>
  <c r="V3793"/>
  <c r="W3793"/>
  <c r="AC3793" l="1"/>
  <c r="U3793"/>
  <c r="AB3793"/>
  <c r="AA3793" s="1"/>
  <c r="T3793"/>
  <c r="C3793" s="1"/>
  <c r="B3794" s="1"/>
  <c r="X3793"/>
  <c r="Q3793"/>
  <c r="O3793"/>
  <c r="J3793"/>
  <c r="I3793"/>
  <c r="A3794" l="1"/>
  <c r="K3793"/>
  <c r="M3793" s="1"/>
  <c r="L3793"/>
  <c r="N3793" s="1"/>
  <c r="Y3793"/>
  <c r="Z3793"/>
  <c r="P3793"/>
  <c r="G3794"/>
  <c r="G3795" l="1"/>
  <c r="V3794"/>
  <c r="S3794"/>
  <c r="W3794"/>
  <c r="W3795" l="1"/>
  <c r="V3795"/>
  <c r="S3795"/>
  <c r="Q3794"/>
  <c r="X3794"/>
  <c r="H3794"/>
  <c r="I3794"/>
  <c r="J3794"/>
  <c r="O3794"/>
  <c r="AB3794"/>
  <c r="AA3794" s="1"/>
  <c r="T3794"/>
  <c r="AC3794"/>
  <c r="J3795" l="1"/>
  <c r="X3795"/>
  <c r="Q3795"/>
  <c r="AC3795"/>
  <c r="U3795"/>
  <c r="T3795"/>
  <c r="AB3795"/>
  <c r="U3794"/>
  <c r="C3794" s="1"/>
  <c r="B3795" s="1"/>
  <c r="L3794"/>
  <c r="N3794" s="1"/>
  <c r="K3794"/>
  <c r="M3794" s="1"/>
  <c r="I3795"/>
  <c r="O3795"/>
  <c r="Y3794"/>
  <c r="Z3794"/>
  <c r="P3794"/>
  <c r="H3795"/>
  <c r="A3795" l="1"/>
  <c r="C3795"/>
  <c r="B3796" s="1"/>
  <c r="M3795"/>
  <c r="K3795"/>
  <c r="L3795"/>
  <c r="N3795" s="1"/>
  <c r="Y3795"/>
  <c r="Z3795"/>
  <c r="P3795"/>
  <c r="AA3795"/>
  <c r="A3796" l="1"/>
  <c r="G3796"/>
  <c r="V3796" l="1"/>
  <c r="S3796"/>
  <c r="W3796"/>
  <c r="X3796" l="1"/>
  <c r="Q3796"/>
  <c r="J3796"/>
  <c r="H3796"/>
  <c r="O3796"/>
  <c r="I3796"/>
  <c r="AB3796"/>
  <c r="AA3796" s="1"/>
  <c r="AC3796"/>
  <c r="T3796"/>
  <c r="C3796" l="1"/>
  <c r="B3797" s="1"/>
  <c r="U3796"/>
  <c r="P3796"/>
  <c r="Y3796"/>
  <c r="Z3796"/>
  <c r="K3796"/>
  <c r="M3796" s="1"/>
  <c r="L3796"/>
  <c r="N3796" s="1"/>
  <c r="G3797" l="1"/>
  <c r="A3797"/>
  <c r="W3797" l="1"/>
  <c r="S3797"/>
  <c r="V3797"/>
  <c r="Q3797" l="1"/>
  <c r="X3797"/>
  <c r="J3797"/>
  <c r="O3797"/>
  <c r="H3797"/>
  <c r="I3797"/>
  <c r="AB3797"/>
  <c r="AA3797" s="1"/>
  <c r="AC3797"/>
  <c r="T3797"/>
  <c r="U3797"/>
  <c r="C3797" s="1"/>
  <c r="B3798" s="1"/>
  <c r="A3798" l="1"/>
  <c r="Y3797"/>
  <c r="Z3797"/>
  <c r="P3797"/>
  <c r="G3798"/>
  <c r="K3797"/>
  <c r="M3797" s="1"/>
  <c r="L3797"/>
  <c r="N3797" s="1"/>
  <c r="V3798" l="1"/>
  <c r="W3798"/>
  <c r="S3798"/>
  <c r="X3798" l="1"/>
  <c r="Q3798"/>
  <c r="H3798"/>
  <c r="O3798"/>
  <c r="I3798"/>
  <c r="J3798"/>
  <c r="AB3798"/>
  <c r="AC3798"/>
  <c r="T3798"/>
  <c r="U3798" s="1"/>
  <c r="C3798" l="1"/>
  <c r="B3799" s="1"/>
  <c r="P3798"/>
  <c r="Z3798"/>
  <c r="Y3798"/>
  <c r="K3798"/>
  <c r="M3798" s="1"/>
  <c r="L3798"/>
  <c r="N3798" s="1"/>
  <c r="AA3798"/>
  <c r="A3799" l="1"/>
  <c r="G3799"/>
  <c r="S3799" l="1"/>
  <c r="V3799"/>
  <c r="W3799"/>
  <c r="AB3799" l="1"/>
  <c r="AA3799" s="1"/>
  <c r="AC3799"/>
  <c r="T3799"/>
  <c r="Q3799"/>
  <c r="X3799"/>
  <c r="H3799"/>
  <c r="J3799"/>
  <c r="I3799"/>
  <c r="O3799"/>
  <c r="C3799" l="1"/>
  <c r="B3800" s="1"/>
  <c r="K3799"/>
  <c r="M3799" s="1"/>
  <c r="L3799"/>
  <c r="N3799" s="1"/>
  <c r="Y3799"/>
  <c r="Z3799"/>
  <c r="P3799"/>
  <c r="G3800"/>
  <c r="U3799"/>
  <c r="A3800" l="1"/>
  <c r="S3800"/>
  <c r="V3800"/>
  <c r="W3800"/>
  <c r="AB3800" l="1"/>
  <c r="AA3800" s="1"/>
  <c r="T3800"/>
  <c r="U3800" s="1"/>
  <c r="C3800" s="1"/>
  <c r="B3801" s="1"/>
  <c r="AC3800"/>
  <c r="Q3800"/>
  <c r="X3800"/>
  <c r="I3800"/>
  <c r="O3800"/>
  <c r="J3800"/>
  <c r="H3800"/>
  <c r="A3801" l="1"/>
  <c r="Z3800"/>
  <c r="Y3800"/>
  <c r="P3800"/>
  <c r="G3801"/>
  <c r="L3800"/>
  <c r="N3800" s="1"/>
  <c r="K3800"/>
  <c r="M3800" s="1"/>
  <c r="S3801" l="1"/>
  <c r="V3801"/>
  <c r="W3801"/>
  <c r="AC3801" l="1"/>
  <c r="U3801"/>
  <c r="AB3801"/>
  <c r="T3801"/>
  <c r="C3801" s="1"/>
  <c r="B3802" s="1"/>
  <c r="X3801"/>
  <c r="Q3801"/>
  <c r="H3801"/>
  <c r="J3801"/>
  <c r="O3801"/>
  <c r="I3801"/>
  <c r="A3802" l="1"/>
  <c r="Y3801"/>
  <c r="Z3801"/>
  <c r="P3801"/>
  <c r="AA3801"/>
  <c r="K3801"/>
  <c r="M3801" s="1"/>
  <c r="L3801"/>
  <c r="N3801" s="1"/>
  <c r="G3802"/>
  <c r="V3802" l="1"/>
  <c r="S3802"/>
  <c r="W3802"/>
  <c r="Q3802" l="1"/>
  <c r="X3802"/>
  <c r="O3802"/>
  <c r="H3802"/>
  <c r="I3802"/>
  <c r="J3802"/>
  <c r="AB3802"/>
  <c r="T3802"/>
  <c r="AC3802"/>
  <c r="U3802"/>
  <c r="C3802" s="1"/>
  <c r="B3803" s="1"/>
  <c r="A3803" l="1"/>
  <c r="Y3802"/>
  <c r="Z3802"/>
  <c r="P3802"/>
  <c r="L3802"/>
  <c r="N3802" s="1"/>
  <c r="K3802"/>
  <c r="M3802" s="1"/>
  <c r="AA3802"/>
  <c r="G3803" l="1"/>
  <c r="W3803" l="1"/>
  <c r="S3803"/>
  <c r="V3803"/>
  <c r="AC3803" l="1"/>
  <c r="U3803"/>
  <c r="AB3803"/>
  <c r="AA3803" s="1"/>
  <c r="T3803"/>
  <c r="C3803" s="1"/>
  <c r="B3804" s="1"/>
  <c r="X3803"/>
  <c r="Q3803"/>
  <c r="H3803"/>
  <c r="J3803"/>
  <c r="O3803"/>
  <c r="I3803"/>
  <c r="A3804" l="1"/>
  <c r="Y3803"/>
  <c r="Z3803"/>
  <c r="P3803"/>
  <c r="K3803"/>
  <c r="M3803" s="1"/>
  <c r="L3803"/>
  <c r="N3803" s="1"/>
  <c r="G3804" l="1"/>
  <c r="V3804" l="1"/>
  <c r="W3804"/>
  <c r="S3804"/>
  <c r="U3804" l="1"/>
  <c r="AB3804"/>
  <c r="AA3804" s="1"/>
  <c r="AC3804"/>
  <c r="T3804"/>
  <c r="C3804" s="1"/>
  <c r="B3805" s="1"/>
  <c r="X3804"/>
  <c r="Q3804"/>
  <c r="O3804"/>
  <c r="J3804"/>
  <c r="H3804"/>
  <c r="I3804"/>
  <c r="A3805" l="1"/>
  <c r="K3804"/>
  <c r="M3804" s="1"/>
  <c r="L3804"/>
  <c r="N3804" s="1"/>
  <c r="P3804"/>
  <c r="Y3804"/>
  <c r="Z3804"/>
  <c r="G3805" l="1"/>
  <c r="W3805" l="1"/>
  <c r="S3805"/>
  <c r="V3805"/>
  <c r="AB3805" l="1"/>
  <c r="AA3805" s="1"/>
  <c r="AC3805"/>
  <c r="T3805"/>
  <c r="Q3805"/>
  <c r="X3805"/>
  <c r="H3805"/>
  <c r="I3805"/>
  <c r="J3805"/>
  <c r="O3805"/>
  <c r="K3805" l="1"/>
  <c r="M3805" s="1"/>
  <c r="L3805"/>
  <c r="N3805" s="1"/>
  <c r="Y3805"/>
  <c r="Z3805"/>
  <c r="P3805"/>
  <c r="U3805"/>
  <c r="C3805" s="1"/>
  <c r="B3806" s="1"/>
  <c r="A3806" l="1"/>
  <c r="G3806"/>
  <c r="S3806" l="1"/>
  <c r="V3806"/>
  <c r="W3806"/>
  <c r="T3806" l="1"/>
  <c r="AB3806"/>
  <c r="AA3806" s="1"/>
  <c r="AC3806"/>
  <c r="X3806"/>
  <c r="Q3806"/>
  <c r="I3806"/>
  <c r="J3806"/>
  <c r="H3806"/>
  <c r="O3806"/>
  <c r="P3806" l="1"/>
  <c r="Y3806"/>
  <c r="Z3806"/>
  <c r="U3806"/>
  <c r="C3806" s="1"/>
  <c r="B3807" s="1"/>
  <c r="K3806"/>
  <c r="M3806" s="1"/>
  <c r="L3806"/>
  <c r="N3806" s="1"/>
  <c r="A3807" l="1"/>
  <c r="G3807"/>
  <c r="S3807" l="1"/>
  <c r="V3807"/>
  <c r="W3807"/>
  <c r="AB3807" l="1"/>
  <c r="AA3807" s="1"/>
  <c r="T3807"/>
  <c r="AC3807"/>
  <c r="Q3807"/>
  <c r="X3807"/>
  <c r="O3807"/>
  <c r="H3807"/>
  <c r="I3807"/>
  <c r="J3807"/>
  <c r="C3807" l="1"/>
  <c r="B3808" s="1"/>
  <c r="H3808"/>
  <c r="G3808"/>
  <c r="L3807"/>
  <c r="N3807" s="1"/>
  <c r="K3807"/>
  <c r="M3807" s="1"/>
  <c r="U3807"/>
  <c r="Y3807"/>
  <c r="Z3807"/>
  <c r="P3807"/>
  <c r="A3808" l="1"/>
  <c r="S3808"/>
  <c r="V3808"/>
  <c r="W3808"/>
  <c r="C3808" l="1"/>
  <c r="B3809" s="1"/>
  <c r="AC3808"/>
  <c r="U3808"/>
  <c r="AB3808"/>
  <c r="T3808"/>
  <c r="X3808"/>
  <c r="Q3808"/>
  <c r="J3808"/>
  <c r="I3808"/>
  <c r="O3808"/>
  <c r="A3809" l="1"/>
  <c r="AA3808"/>
  <c r="K3808"/>
  <c r="M3808" s="1"/>
  <c r="L3808"/>
  <c r="N3808" s="1"/>
  <c r="Z3808"/>
  <c r="Y3808"/>
  <c r="P3808"/>
  <c r="G3809"/>
  <c r="G3810" l="1"/>
  <c r="V3809"/>
  <c r="S3809"/>
  <c r="W3809"/>
  <c r="Q3809" l="1"/>
  <c r="X3809"/>
  <c r="H3809"/>
  <c r="O3809"/>
  <c r="I3809"/>
  <c r="J3809"/>
  <c r="W3810"/>
  <c r="V3810"/>
  <c r="S3810"/>
  <c r="AB3809"/>
  <c r="AA3809" s="1"/>
  <c r="T3809"/>
  <c r="AC3809"/>
  <c r="AB3810" l="1"/>
  <c r="AA3810" s="1"/>
  <c r="T3810"/>
  <c r="U3810" s="1"/>
  <c r="AC3810"/>
  <c r="X3810"/>
  <c r="Q3810"/>
  <c r="P3809"/>
  <c r="O3810" s="1"/>
  <c r="Y3809"/>
  <c r="Z3809"/>
  <c r="K3809"/>
  <c r="M3809" s="1"/>
  <c r="L3809"/>
  <c r="N3809" s="1"/>
  <c r="I3810"/>
  <c r="H3810"/>
  <c r="J3810"/>
  <c r="U3809"/>
  <c r="C3809" s="1"/>
  <c r="B3810" s="1"/>
  <c r="A3810" l="1"/>
  <c r="C3810"/>
  <c r="B3811" s="1"/>
  <c r="Y3810"/>
  <c r="Z3810"/>
  <c r="P3810"/>
  <c r="L3810"/>
  <c r="N3810" s="1"/>
  <c r="K3810"/>
  <c r="M3810" s="1"/>
  <c r="A3811" l="1"/>
  <c r="G3811"/>
  <c r="V3811" l="1"/>
  <c r="W3811"/>
  <c r="S3811"/>
  <c r="AC3811" l="1"/>
  <c r="U3811"/>
  <c r="T3811"/>
  <c r="C3811" s="1"/>
  <c r="B3812" s="1"/>
  <c r="AB3811"/>
  <c r="X3811"/>
  <c r="Q3811"/>
  <c r="J3811"/>
  <c r="H3811"/>
  <c r="O3811"/>
  <c r="I3811"/>
  <c r="A3812" l="1"/>
  <c r="P3811"/>
  <c r="Y3811"/>
  <c r="Z3811"/>
  <c r="K3811"/>
  <c r="M3811" s="1"/>
  <c r="L3811"/>
  <c r="N3811" s="1"/>
  <c r="AA3811"/>
  <c r="G3812" l="1"/>
  <c r="V3812" l="1"/>
  <c r="W3812"/>
  <c r="S3812"/>
  <c r="Q3812" l="1"/>
  <c r="X3812"/>
  <c r="I3812"/>
  <c r="O3812"/>
  <c r="H3812"/>
  <c r="J3812"/>
  <c r="AB3812"/>
  <c r="AA3812" s="1"/>
  <c r="AC3812"/>
  <c r="T3812"/>
  <c r="C3812" l="1"/>
  <c r="B3813" s="1"/>
  <c r="K3812"/>
  <c r="M3812" s="1"/>
  <c r="L3812"/>
  <c r="N3812" s="1"/>
  <c r="Y3812"/>
  <c r="P3812"/>
  <c r="Z3812"/>
  <c r="G3813"/>
  <c r="U3812"/>
  <c r="A3813" l="1"/>
  <c r="W3813"/>
  <c r="S3813"/>
  <c r="V3813"/>
  <c r="X3813" l="1"/>
  <c r="Q3813"/>
  <c r="O3813"/>
  <c r="J3813"/>
  <c r="I3813"/>
  <c r="H3813"/>
  <c r="T3813"/>
  <c r="U3813"/>
  <c r="C3813" s="1"/>
  <c r="B3814" s="1"/>
  <c r="AB3813"/>
  <c r="AA3813" s="1"/>
  <c r="AC3813"/>
  <c r="A3814" l="1"/>
  <c r="Z3813"/>
  <c r="P3813"/>
  <c r="Y3813"/>
  <c r="K3813"/>
  <c r="M3813" s="1"/>
  <c r="L3813"/>
  <c r="N3813" s="1"/>
  <c r="G3814" l="1"/>
  <c r="S3814" l="1"/>
  <c r="V3814"/>
  <c r="W3814"/>
  <c r="AB3814" l="1"/>
  <c r="AA3814" s="1"/>
  <c r="AC3814"/>
  <c r="T3814"/>
  <c r="U3814" s="1"/>
  <c r="X3814"/>
  <c r="Q3814"/>
  <c r="I3814"/>
  <c r="O3814"/>
  <c r="J3814"/>
  <c r="H3814"/>
  <c r="P3814" l="1"/>
  <c r="Y3814"/>
  <c r="Z3814"/>
  <c r="C3814"/>
  <c r="B3815" s="1"/>
  <c r="K3814"/>
  <c r="M3814" s="1"/>
  <c r="L3814"/>
  <c r="N3814" s="1"/>
  <c r="A3815" l="1"/>
  <c r="G3815"/>
  <c r="W3815" l="1"/>
  <c r="S3815"/>
  <c r="V3815"/>
  <c r="AB3815" l="1"/>
  <c r="AA3815" s="1"/>
  <c r="T3815"/>
  <c r="AC3815"/>
  <c r="Q3815"/>
  <c r="X3815"/>
  <c r="H3815"/>
  <c r="J3815"/>
  <c r="O3815"/>
  <c r="I3815"/>
  <c r="C3815" l="1"/>
  <c r="B3816" s="1"/>
  <c r="Y3815"/>
  <c r="Z3815"/>
  <c r="P3815"/>
  <c r="L3815"/>
  <c r="N3815" s="1"/>
  <c r="K3815"/>
  <c r="M3815" s="1"/>
  <c r="U3815"/>
  <c r="G3816"/>
  <c r="A3816" l="1"/>
  <c r="V3816"/>
  <c r="S3816"/>
  <c r="W3816"/>
  <c r="X3816" l="1"/>
  <c r="Q3816"/>
  <c r="J3816"/>
  <c r="O3816"/>
  <c r="H3816"/>
  <c r="I3816"/>
  <c r="AC3816"/>
  <c r="U3816"/>
  <c r="C3816" s="1"/>
  <c r="B3817" s="1"/>
  <c r="AB3816"/>
  <c r="AA3816" s="1"/>
  <c r="T3816"/>
  <c r="A3817" l="1"/>
  <c r="P3816"/>
  <c r="Z3816"/>
  <c r="Y3816"/>
  <c r="G3817"/>
  <c r="K3816"/>
  <c r="M3816" s="1"/>
  <c r="L3816"/>
  <c r="N3816" s="1"/>
  <c r="V3817" l="1"/>
  <c r="W3817"/>
  <c r="S3817"/>
  <c r="X3817" l="1"/>
  <c r="Q3817"/>
  <c r="H3817"/>
  <c r="O3817"/>
  <c r="J3817"/>
  <c r="I3817"/>
  <c r="AB3817"/>
  <c r="T3817"/>
  <c r="AC3817"/>
  <c r="U3817"/>
  <c r="C3817" s="1"/>
  <c r="B3818" s="1"/>
  <c r="A3818" l="1"/>
  <c r="P3817"/>
  <c r="Y3817"/>
  <c r="Z3817"/>
  <c r="K3817"/>
  <c r="M3817" s="1"/>
  <c r="L3817"/>
  <c r="N3817" s="1"/>
  <c r="AA3817"/>
  <c r="G3818" l="1"/>
  <c r="W3818" l="1"/>
  <c r="S3818"/>
  <c r="V3818"/>
  <c r="AB3818" l="1"/>
  <c r="AA3818" s="1"/>
  <c r="T3818"/>
  <c r="AC3818"/>
  <c r="X3818"/>
  <c r="Q3818"/>
  <c r="O3818"/>
  <c r="J3818"/>
  <c r="H3818"/>
  <c r="I3818"/>
  <c r="C3818" l="1"/>
  <c r="B3819" s="1"/>
  <c r="G3819"/>
  <c r="U3818"/>
  <c r="K3818"/>
  <c r="M3818" s="1"/>
  <c r="L3818"/>
  <c r="N3818" s="1"/>
  <c r="P3818"/>
  <c r="Y3818"/>
  <c r="Z3818"/>
  <c r="A3819" l="1"/>
  <c r="S3819"/>
  <c r="V3819"/>
  <c r="W3819"/>
  <c r="AB3819" l="1"/>
  <c r="AA3819" s="1"/>
  <c r="T3819"/>
  <c r="U3819" s="1"/>
  <c r="C3819" s="1"/>
  <c r="B3820" s="1"/>
  <c r="AC3819"/>
  <c r="X3819"/>
  <c r="Q3819"/>
  <c r="J3819"/>
  <c r="I3819"/>
  <c r="O3819"/>
  <c r="H3819"/>
  <c r="A3820" l="1"/>
  <c r="K3819"/>
  <c r="M3819" s="1"/>
  <c r="L3819"/>
  <c r="N3819" s="1"/>
  <c r="P3819"/>
  <c r="Y3819"/>
  <c r="Z3819"/>
  <c r="G3820"/>
  <c r="S3820" l="1"/>
  <c r="V3820"/>
  <c r="W3820"/>
  <c r="AB3820" l="1"/>
  <c r="AA3820" s="1"/>
  <c r="T3820"/>
  <c r="AC3820"/>
  <c r="Q3820"/>
  <c r="X3820"/>
  <c r="J3820"/>
  <c r="I3820"/>
  <c r="H3820"/>
  <c r="O3820"/>
  <c r="C3820" l="1"/>
  <c r="B3821" s="1"/>
  <c r="K3820"/>
  <c r="M3820" s="1"/>
  <c r="L3820"/>
  <c r="N3820" s="1"/>
  <c r="U3820"/>
  <c r="Y3820"/>
  <c r="Z3820"/>
  <c r="P3820"/>
  <c r="A3821" l="1"/>
  <c r="G3821"/>
  <c r="S3821" l="1"/>
  <c r="V3821"/>
  <c r="W3821"/>
  <c r="X3821" l="1"/>
  <c r="Q3821"/>
  <c r="H3821"/>
  <c r="O3821"/>
  <c r="I3821"/>
  <c r="J3821"/>
  <c r="AB3821"/>
  <c r="T3821"/>
  <c r="AC3821"/>
  <c r="U3821"/>
  <c r="C3821" s="1"/>
  <c r="B3822" s="1"/>
  <c r="A3822" l="1"/>
  <c r="AA3821"/>
  <c r="Z3821"/>
  <c r="P3821"/>
  <c r="Y3821"/>
  <c r="K3821"/>
  <c r="M3821" s="1"/>
  <c r="L3821"/>
  <c r="N3821" s="1"/>
  <c r="G3822" l="1"/>
  <c r="S3822" l="1"/>
  <c r="V3822"/>
  <c r="W3822"/>
  <c r="AB3822" l="1"/>
  <c r="AA3822" s="1"/>
  <c r="T3822"/>
  <c r="AC3822"/>
  <c r="X3822"/>
  <c r="Q3822"/>
  <c r="O3822"/>
  <c r="J3822"/>
  <c r="I3822"/>
  <c r="H3822"/>
  <c r="C3822" l="1"/>
  <c r="B3823" s="1"/>
  <c r="K3822"/>
  <c r="M3822" s="1"/>
  <c r="L3822"/>
  <c r="N3822" s="1"/>
  <c r="H3823"/>
  <c r="P3822"/>
  <c r="Y3822"/>
  <c r="Z3822"/>
  <c r="U3822"/>
  <c r="A3823" l="1"/>
  <c r="G3823"/>
  <c r="V3823" l="1"/>
  <c r="W3823"/>
  <c r="S3823"/>
  <c r="AB3823" l="1"/>
  <c r="AA3823" s="1"/>
  <c r="T3823"/>
  <c r="AC3823"/>
  <c r="X3823"/>
  <c r="Q3823"/>
  <c r="O3823"/>
  <c r="J3823"/>
  <c r="I3823"/>
  <c r="C3823" l="1"/>
  <c r="B3824" s="1"/>
  <c r="L3823"/>
  <c r="N3823" s="1"/>
  <c r="K3823"/>
  <c r="M3823" s="1"/>
  <c r="U3823"/>
  <c r="P3823"/>
  <c r="Y3823"/>
  <c r="Z3823"/>
  <c r="G3824"/>
  <c r="A3824" l="1"/>
  <c r="G3825"/>
  <c r="V3824"/>
  <c r="W3824"/>
  <c r="S3824"/>
  <c r="C3824" l="1"/>
  <c r="B3825" s="1"/>
  <c r="V3825"/>
  <c r="W3825"/>
  <c r="S3825"/>
  <c r="X3824"/>
  <c r="Q3824"/>
  <c r="H3824"/>
  <c r="O3824"/>
  <c r="J3824"/>
  <c r="I3824"/>
  <c r="AC3824"/>
  <c r="U3824"/>
  <c r="AB3824"/>
  <c r="T3824"/>
  <c r="A3825" l="1"/>
  <c r="O3825"/>
  <c r="P3824"/>
  <c r="Y3824"/>
  <c r="Z3824"/>
  <c r="X3825"/>
  <c r="Q3825"/>
  <c r="I3825"/>
  <c r="K3824"/>
  <c r="M3824" s="1"/>
  <c r="L3824"/>
  <c r="N3824" s="1"/>
  <c r="H3825"/>
  <c r="J3825"/>
  <c r="AB3825"/>
  <c r="AA3825" s="1"/>
  <c r="T3825"/>
  <c r="AC3825"/>
  <c r="U3825"/>
  <c r="C3825" s="1"/>
  <c r="B3826" s="1"/>
  <c r="AA3824"/>
  <c r="A3826" l="1"/>
  <c r="K3825"/>
  <c r="M3825" s="1"/>
  <c r="L3825"/>
  <c r="P3825"/>
  <c r="Y3825"/>
  <c r="Z3825"/>
  <c r="N3825"/>
  <c r="G3826" l="1"/>
  <c r="W3826" l="1"/>
  <c r="S3826"/>
  <c r="V3826"/>
  <c r="AB3826" l="1"/>
  <c r="AA3826" s="1"/>
  <c r="T3826"/>
  <c r="AC3826"/>
  <c r="X3826"/>
  <c r="Q3826"/>
  <c r="O3826"/>
  <c r="J3826"/>
  <c r="H3826"/>
  <c r="I3826"/>
  <c r="C3826" l="1"/>
  <c r="B3827" s="1"/>
  <c r="G3827"/>
  <c r="U3826"/>
  <c r="K3826"/>
  <c r="M3826" s="1"/>
  <c r="L3826"/>
  <c r="N3826" s="1"/>
  <c r="P3826"/>
  <c r="Y3826"/>
  <c r="Z3826"/>
  <c r="A3827" l="1"/>
  <c r="S3827"/>
  <c r="V3827"/>
  <c r="W3827"/>
  <c r="AB3827" l="1"/>
  <c r="AA3827" s="1"/>
  <c r="T3827"/>
  <c r="U3827" s="1"/>
  <c r="C3827" s="1"/>
  <c r="B3828" s="1"/>
  <c r="AC3827"/>
  <c r="X3827"/>
  <c r="Q3827"/>
  <c r="I3827"/>
  <c r="J3827"/>
  <c r="H3827"/>
  <c r="O3827"/>
  <c r="A3828" l="1"/>
  <c r="P3827"/>
  <c r="Y3827"/>
  <c r="Z3827"/>
  <c r="K3827"/>
  <c r="M3827" s="1"/>
  <c r="L3827"/>
  <c r="N3827" s="1"/>
  <c r="G3828" l="1"/>
  <c r="S3828" l="1"/>
  <c r="V3828"/>
  <c r="W3828"/>
  <c r="AB3828" l="1"/>
  <c r="AA3828" s="1"/>
  <c r="T3828"/>
  <c r="AC3828"/>
  <c r="Q3828"/>
  <c r="X3828"/>
  <c r="H3828"/>
  <c r="I3828"/>
  <c r="J3828"/>
  <c r="O3828"/>
  <c r="C3828" l="1"/>
  <c r="B3829" s="1"/>
  <c r="K3828"/>
  <c r="M3828" s="1"/>
  <c r="L3828"/>
  <c r="N3828" s="1"/>
  <c r="Y3828"/>
  <c r="Z3828"/>
  <c r="P3828"/>
  <c r="U3828"/>
  <c r="A3829" l="1"/>
  <c r="G3829"/>
  <c r="S3829" l="1"/>
  <c r="V3829"/>
  <c r="W3829"/>
  <c r="AB3829" l="1"/>
  <c r="AA3829" s="1"/>
  <c r="T3829"/>
  <c r="AC3829"/>
  <c r="X3829"/>
  <c r="Q3829"/>
  <c r="O3829"/>
  <c r="I3829"/>
  <c r="H3829"/>
  <c r="J3829"/>
  <c r="C3829" l="1"/>
  <c r="B3830" s="1"/>
  <c r="G3830"/>
  <c r="K3829"/>
  <c r="M3829" s="1"/>
  <c r="L3829"/>
  <c r="N3829" s="1"/>
  <c r="U3829"/>
  <c r="Z3829"/>
  <c r="P3829"/>
  <c r="Y3829"/>
  <c r="A3830" l="1"/>
  <c r="S3830"/>
  <c r="V3830"/>
  <c r="W3830"/>
  <c r="AB3830" l="1"/>
  <c r="AA3830" s="1"/>
  <c r="T3830"/>
  <c r="U3830" s="1"/>
  <c r="C3830" s="1"/>
  <c r="B3831" s="1"/>
  <c r="AC3830"/>
  <c r="X3830"/>
  <c r="Q3830"/>
  <c r="J3830"/>
  <c r="I3830"/>
  <c r="O3830"/>
  <c r="H3830"/>
  <c r="A3831" l="1"/>
  <c r="K3830"/>
  <c r="M3830" s="1"/>
  <c r="L3830"/>
  <c r="N3830" s="1"/>
  <c r="P3830"/>
  <c r="Y3830"/>
  <c r="Z3830"/>
  <c r="G3831"/>
  <c r="V3831" l="1"/>
  <c r="W3831"/>
  <c r="S3831"/>
  <c r="X3831" l="1"/>
  <c r="Q3831"/>
  <c r="O3831"/>
  <c r="I3831"/>
  <c r="J3831"/>
  <c r="H3831"/>
  <c r="AB3831"/>
  <c r="T3831"/>
  <c r="AC3831"/>
  <c r="U3831"/>
  <c r="C3831" s="1"/>
  <c r="B3832" s="1"/>
  <c r="A3832" l="1"/>
  <c r="P3831"/>
  <c r="Y3831"/>
  <c r="Z3831"/>
  <c r="L3831"/>
  <c r="N3831" s="1"/>
  <c r="K3831"/>
  <c r="M3831" s="1"/>
  <c r="AA3831"/>
  <c r="G3832" l="1"/>
  <c r="V3832" l="1"/>
  <c r="W3832"/>
  <c r="S3832"/>
  <c r="X3832" l="1"/>
  <c r="Q3832"/>
  <c r="I3832"/>
  <c r="O3832"/>
  <c r="J3832"/>
  <c r="H3832"/>
  <c r="AC3832"/>
  <c r="AB3832"/>
  <c r="AA3832" s="1"/>
  <c r="T3832"/>
  <c r="U3832" s="1"/>
  <c r="K3832" l="1"/>
  <c r="M3832" s="1"/>
  <c r="L3832"/>
  <c r="N3832" s="1"/>
  <c r="C3832"/>
  <c r="B3833" s="1"/>
  <c r="P3832"/>
  <c r="Y3832"/>
  <c r="Z3832"/>
  <c r="G3833" l="1"/>
  <c r="A3833"/>
  <c r="V3833" l="1"/>
  <c r="W3833"/>
  <c r="S3833"/>
  <c r="X3833" l="1"/>
  <c r="Q3833"/>
  <c r="J3833"/>
  <c r="O3833"/>
  <c r="H3833"/>
  <c r="I3833"/>
  <c r="AB3833"/>
  <c r="T3833"/>
  <c r="AC3833"/>
  <c r="U3833"/>
  <c r="C3833" s="1"/>
  <c r="B3834" s="1"/>
  <c r="A3834" l="1"/>
  <c r="P3833"/>
  <c r="Y3833"/>
  <c r="Z3833"/>
  <c r="K3833"/>
  <c r="M3833" s="1"/>
  <c r="L3833"/>
  <c r="N3833" s="1"/>
  <c r="AA3833"/>
  <c r="G3834" l="1"/>
  <c r="W3834" l="1"/>
  <c r="S3834"/>
  <c r="V3834"/>
  <c r="AB3834" l="1"/>
  <c r="AA3834" s="1"/>
  <c r="T3834"/>
  <c r="AC3834"/>
  <c r="X3834"/>
  <c r="Q3834"/>
  <c r="H3834"/>
  <c r="I3834"/>
  <c r="O3834"/>
  <c r="J3834"/>
  <c r="C3834" l="1"/>
  <c r="B3835" s="1"/>
  <c r="K3834"/>
  <c r="M3834" s="1"/>
  <c r="L3834"/>
  <c r="N3834" s="1"/>
  <c r="U3834"/>
  <c r="P3834"/>
  <c r="Y3834"/>
  <c r="Z3834"/>
  <c r="G3835"/>
  <c r="A3835" l="1"/>
  <c r="S3835"/>
  <c r="V3835"/>
  <c r="W3835"/>
  <c r="AB3835" l="1"/>
  <c r="AA3835" s="1"/>
  <c r="T3835"/>
  <c r="U3835" s="1"/>
  <c r="C3835" s="1"/>
  <c r="B3836" s="1"/>
  <c r="AC3835"/>
  <c r="X3835"/>
  <c r="Q3835"/>
  <c r="I3835"/>
  <c r="J3835"/>
  <c r="O3835"/>
  <c r="H3835"/>
  <c r="A3836" l="1"/>
  <c r="P3835"/>
  <c r="Y3835"/>
  <c r="Z3835"/>
  <c r="K3835"/>
  <c r="M3835" s="1"/>
  <c r="L3835"/>
  <c r="N3835" s="1"/>
  <c r="G3836" l="1"/>
  <c r="S3836" l="1"/>
  <c r="V3836"/>
  <c r="W3836"/>
  <c r="Q3836" l="1"/>
  <c r="X3836"/>
  <c r="H3836"/>
  <c r="I3836"/>
  <c r="J3836"/>
  <c r="O3836"/>
  <c r="AB3836"/>
  <c r="T3836"/>
  <c r="AC3836"/>
  <c r="C3836" l="1"/>
  <c r="B3837" s="1"/>
  <c r="U3836"/>
  <c r="G3837"/>
  <c r="K3836"/>
  <c r="M3836" s="1"/>
  <c r="L3836"/>
  <c r="N3836" s="1"/>
  <c r="Y3836"/>
  <c r="Z3836"/>
  <c r="P3836"/>
  <c r="AA3836"/>
  <c r="A3837" l="1"/>
  <c r="S3837"/>
  <c r="V3837"/>
  <c r="W3837"/>
  <c r="X3837" l="1"/>
  <c r="Q3837"/>
  <c r="I3837"/>
  <c r="O3837"/>
  <c r="H3837"/>
  <c r="J3837"/>
  <c r="AB3837"/>
  <c r="AA3837" s="1"/>
  <c r="T3837"/>
  <c r="U3837" s="1"/>
  <c r="AC3837"/>
  <c r="C3837" l="1"/>
  <c r="B3838" s="1"/>
  <c r="K3837"/>
  <c r="M3837" s="1"/>
  <c r="L3837"/>
  <c r="N3837" s="1"/>
  <c r="Z3837"/>
  <c r="P3837"/>
  <c r="Y3837"/>
  <c r="H3838"/>
  <c r="G3838"/>
  <c r="A3838" l="1"/>
  <c r="S3838"/>
  <c r="V3838"/>
  <c r="W3838"/>
  <c r="AB3838" l="1"/>
  <c r="AA3838" s="1"/>
  <c r="T3838"/>
  <c r="U3838" s="1"/>
  <c r="AC3838"/>
  <c r="X3838"/>
  <c r="Q3838"/>
  <c r="O3838"/>
  <c r="I3838"/>
  <c r="J3838"/>
  <c r="K3838" l="1"/>
  <c r="M3838" s="1"/>
  <c r="L3838"/>
  <c r="N3838" s="1"/>
  <c r="C3838"/>
  <c r="B3839" s="1"/>
  <c r="P3838"/>
  <c r="Y3838"/>
  <c r="Z3838"/>
  <c r="G3839"/>
  <c r="G3840" l="1"/>
  <c r="V3839"/>
  <c r="W3839"/>
  <c r="S3839"/>
  <c r="A3839"/>
  <c r="AB3839" l="1"/>
  <c r="AA3839" s="1"/>
  <c r="T3839"/>
  <c r="AC3839"/>
  <c r="V3840"/>
  <c r="W3840"/>
  <c r="S3840"/>
  <c r="X3839"/>
  <c r="Q3839"/>
  <c r="H3839"/>
  <c r="O3839"/>
  <c r="I3839"/>
  <c r="J3839"/>
  <c r="C3839" l="1"/>
  <c r="B3840" s="1"/>
  <c r="AC3840"/>
  <c r="U3840"/>
  <c r="AB3840"/>
  <c r="T3840"/>
  <c r="H3840"/>
  <c r="L3839"/>
  <c r="N3839" s="1"/>
  <c r="I3840"/>
  <c r="K3839"/>
  <c r="M3839" s="1"/>
  <c r="O3840"/>
  <c r="P3839"/>
  <c r="Y3839"/>
  <c r="Z3839"/>
  <c r="U3839"/>
  <c r="J3840"/>
  <c r="X3840"/>
  <c r="Q3840"/>
  <c r="A3840" l="1"/>
  <c r="C3840"/>
  <c r="B3841" s="1"/>
  <c r="AA3840"/>
  <c r="M3840"/>
  <c r="P3840"/>
  <c r="Y3840"/>
  <c r="Z3840"/>
  <c r="K3840"/>
  <c r="L3840"/>
  <c r="G3841" s="1"/>
  <c r="V3841" l="1"/>
  <c r="W3841"/>
  <c r="S3841"/>
  <c r="A3841"/>
  <c r="N3840"/>
  <c r="X3841" l="1"/>
  <c r="Q3841"/>
  <c r="O3841"/>
  <c r="I3841"/>
  <c r="J3841"/>
  <c r="H3841"/>
  <c r="AB3841"/>
  <c r="T3841"/>
  <c r="AC3841"/>
  <c r="U3841"/>
  <c r="C3841" s="1"/>
  <c r="B3842" s="1"/>
  <c r="A3842" l="1"/>
  <c r="K3841"/>
  <c r="M3841" s="1"/>
  <c r="L3841"/>
  <c r="N3841" s="1"/>
  <c r="P3841"/>
  <c r="Y3841"/>
  <c r="Z3841"/>
  <c r="G3842"/>
  <c r="AA3841"/>
  <c r="W3842" l="1"/>
  <c r="S3842"/>
  <c r="V3842"/>
  <c r="AB3842" l="1"/>
  <c r="AA3842" s="1"/>
  <c r="T3842"/>
  <c r="AC3842"/>
  <c r="X3842"/>
  <c r="Q3842"/>
  <c r="O3842"/>
  <c r="J3842"/>
  <c r="I3842"/>
  <c r="H3842"/>
  <c r="C3842" l="1"/>
  <c r="B3843" s="1"/>
  <c r="K3842"/>
  <c r="M3842" s="1"/>
  <c r="L3842"/>
  <c r="N3842" s="1"/>
  <c r="P3842"/>
  <c r="Y3842"/>
  <c r="Z3842"/>
  <c r="U3842"/>
  <c r="A3843" l="1"/>
  <c r="G3843"/>
  <c r="S3843" l="1"/>
  <c r="V3843"/>
  <c r="W3843"/>
  <c r="AB3843" l="1"/>
  <c r="AA3843" s="1"/>
  <c r="T3843"/>
  <c r="U3843" s="1"/>
  <c r="AC3843"/>
  <c r="X3843"/>
  <c r="Q3843"/>
  <c r="H3843"/>
  <c r="J3843"/>
  <c r="O3843"/>
  <c r="I3843"/>
  <c r="C3843" l="1"/>
  <c r="B3844" s="1"/>
  <c r="P3843"/>
  <c r="Y3843"/>
  <c r="Z3843"/>
  <c r="K3843"/>
  <c r="M3843" s="1"/>
  <c r="L3843"/>
  <c r="N3843" s="1"/>
  <c r="A3844" l="1"/>
  <c r="G3844"/>
  <c r="S3844" l="1"/>
  <c r="V3844"/>
  <c r="W3844"/>
  <c r="AB3844" l="1"/>
  <c r="AA3844" s="1"/>
  <c r="T3844"/>
  <c r="AC3844"/>
  <c r="Q3844"/>
  <c r="X3844"/>
  <c r="I3844"/>
  <c r="O3844"/>
  <c r="H3844"/>
  <c r="J3844"/>
  <c r="C3844" l="1"/>
  <c r="B3845" s="1"/>
  <c r="U3844"/>
  <c r="Y3844"/>
  <c r="Z3844"/>
  <c r="P3844"/>
  <c r="G3845"/>
  <c r="K3844"/>
  <c r="M3844" s="1"/>
  <c r="L3844"/>
  <c r="N3844" s="1"/>
  <c r="S3845" l="1"/>
  <c r="V3845"/>
  <c r="W3845"/>
  <c r="A3845"/>
  <c r="AB3845" l="1"/>
  <c r="AA3845" s="1"/>
  <c r="T3845"/>
  <c r="AC3845"/>
  <c r="X3845"/>
  <c r="Q3845"/>
  <c r="H3845"/>
  <c r="O3845"/>
  <c r="I3845"/>
  <c r="J3845"/>
  <c r="C3845" l="1"/>
  <c r="B3846" s="1"/>
  <c r="K3845"/>
  <c r="M3845" s="1"/>
  <c r="L3845"/>
  <c r="N3845" s="1"/>
  <c r="U3845"/>
  <c r="Z3845"/>
  <c r="P3845"/>
  <c r="Y3845"/>
  <c r="A3846" l="1"/>
  <c r="G3846"/>
  <c r="S3846" l="1"/>
  <c r="V3846"/>
  <c r="W3846"/>
  <c r="X3846" l="1"/>
  <c r="Q3846"/>
  <c r="H3846"/>
  <c r="J3846"/>
  <c r="I3846"/>
  <c r="O3846"/>
  <c r="AB3846"/>
  <c r="T3846"/>
  <c r="AC3846"/>
  <c r="U3846"/>
  <c r="C3846" s="1"/>
  <c r="B3847" s="1"/>
  <c r="A3847" l="1"/>
  <c r="G3847"/>
  <c r="K3846"/>
  <c r="M3846" s="1"/>
  <c r="L3846"/>
  <c r="N3846" s="1"/>
  <c r="AA3846"/>
  <c r="P3846"/>
  <c r="Y3846"/>
  <c r="Z3846"/>
  <c r="V3847" l="1"/>
  <c r="W3847"/>
  <c r="S3847"/>
  <c r="X3847" l="1"/>
  <c r="Q3847"/>
  <c r="I3847"/>
  <c r="J3847"/>
  <c r="H3847"/>
  <c r="O3847"/>
  <c r="AB3847"/>
  <c r="T3847"/>
  <c r="AC3847"/>
  <c r="U3847"/>
  <c r="C3847" s="1"/>
  <c r="B3848" s="1"/>
  <c r="A3848" l="1"/>
  <c r="L3847"/>
  <c r="N3847" s="1"/>
  <c r="K3847"/>
  <c r="M3847" s="1"/>
  <c r="P3847"/>
  <c r="Y3847"/>
  <c r="Z3847"/>
  <c r="AA3847"/>
  <c r="G3848" l="1"/>
  <c r="V3848" l="1"/>
  <c r="W3848"/>
  <c r="S3848"/>
  <c r="AC3848" l="1"/>
  <c r="U3848"/>
  <c r="AB3848"/>
  <c r="AA3848" s="1"/>
  <c r="T3848"/>
  <c r="C3848" s="1"/>
  <c r="B3849" s="1"/>
  <c r="X3848"/>
  <c r="Q3848"/>
  <c r="J3848"/>
  <c r="I3848"/>
  <c r="H3848"/>
  <c r="O3848"/>
  <c r="A3849" l="1"/>
  <c r="K3848"/>
  <c r="M3848" s="1"/>
  <c r="L3848"/>
  <c r="N3848" s="1"/>
  <c r="P3848"/>
  <c r="Y3848"/>
  <c r="Z3848"/>
  <c r="G3849" l="1"/>
  <c r="V3849" l="1"/>
  <c r="W3849"/>
  <c r="S3849"/>
  <c r="AB3849" l="1"/>
  <c r="AA3849" s="1"/>
  <c r="T3849"/>
  <c r="U3849" s="1"/>
  <c r="AC3849"/>
  <c r="X3849"/>
  <c r="Q3849"/>
  <c r="O3849"/>
  <c r="H3849"/>
  <c r="J3849"/>
  <c r="I3849"/>
  <c r="G3850" l="1"/>
  <c r="C3849"/>
  <c r="B3850" s="1"/>
  <c r="K3849"/>
  <c r="M3849" s="1"/>
  <c r="L3849"/>
  <c r="N3849" s="1"/>
  <c r="P3849"/>
  <c r="Y3849"/>
  <c r="Z3849"/>
  <c r="A3850" l="1"/>
  <c r="W3850"/>
  <c r="S3850"/>
  <c r="V3850"/>
  <c r="AB3850" l="1"/>
  <c r="AA3850" s="1"/>
  <c r="T3850"/>
  <c r="U3850" s="1"/>
  <c r="C3850" s="1"/>
  <c r="B3851" s="1"/>
  <c r="AC3850"/>
  <c r="X3850"/>
  <c r="Q3850"/>
  <c r="O3850"/>
  <c r="I3850"/>
  <c r="J3850"/>
  <c r="H3850"/>
  <c r="A3851" l="1"/>
  <c r="K3850"/>
  <c r="M3850" s="1"/>
  <c r="L3850"/>
  <c r="N3850" s="1"/>
  <c r="P3850"/>
  <c r="Y3850"/>
  <c r="Z3850"/>
  <c r="G3851" l="1"/>
  <c r="S3851" l="1"/>
  <c r="V3851"/>
  <c r="W3851"/>
  <c r="AB3851" l="1"/>
  <c r="AA3851" s="1"/>
  <c r="T3851"/>
  <c r="AC3851"/>
  <c r="X3851"/>
  <c r="Q3851"/>
  <c r="J3851"/>
  <c r="H3851"/>
  <c r="O3851"/>
  <c r="I3851"/>
  <c r="C3851" l="1"/>
  <c r="B3852" s="1"/>
  <c r="H3852"/>
  <c r="P3851"/>
  <c r="Y3851"/>
  <c r="Z3851"/>
  <c r="K3851"/>
  <c r="M3851" s="1"/>
  <c r="L3851"/>
  <c r="N3851" s="1"/>
  <c r="U3851"/>
  <c r="A3852" l="1"/>
  <c r="G3852"/>
  <c r="S3852" l="1"/>
  <c r="V3852"/>
  <c r="W3852"/>
  <c r="AB3852" l="1"/>
  <c r="AA3852" s="1"/>
  <c r="T3852"/>
  <c r="AC3852"/>
  <c r="Q3852"/>
  <c r="X3852"/>
  <c r="I3852"/>
  <c r="O3852"/>
  <c r="J3852"/>
  <c r="C3852" l="1"/>
  <c r="B3853" s="1"/>
  <c r="Y3852"/>
  <c r="Z3852"/>
  <c r="P3852"/>
  <c r="G3853"/>
  <c r="U3852"/>
  <c r="K3852"/>
  <c r="M3852" s="1"/>
  <c r="L3852"/>
  <c r="N3852" s="1"/>
  <c r="A3853" l="1"/>
  <c r="S3853"/>
  <c r="G3854"/>
  <c r="V3853"/>
  <c r="W3853"/>
  <c r="AB3853" l="1"/>
  <c r="AA3853" s="1"/>
  <c r="T3853"/>
  <c r="U3853" s="1"/>
  <c r="C3853" s="1"/>
  <c r="B3854" s="1"/>
  <c r="AC3853"/>
  <c r="S3854"/>
  <c r="V3854"/>
  <c r="W3854"/>
  <c r="X3853"/>
  <c r="Q3853"/>
  <c r="H3853"/>
  <c r="O3853"/>
  <c r="I3853"/>
  <c r="J3853"/>
  <c r="A3854" l="1"/>
  <c r="X3854"/>
  <c r="Q3854"/>
  <c r="H3854"/>
  <c r="Z3853"/>
  <c r="O3854"/>
  <c r="P3853"/>
  <c r="Y3853"/>
  <c r="AB3854"/>
  <c r="AA3854" s="1"/>
  <c r="T3854"/>
  <c r="U3854" s="1"/>
  <c r="C3854" s="1"/>
  <c r="B3855" s="1"/>
  <c r="AC3854"/>
  <c r="K3853"/>
  <c r="M3853" s="1"/>
  <c r="L3853"/>
  <c r="N3853" s="1"/>
  <c r="I3854"/>
  <c r="J3854"/>
  <c r="A3855" l="1"/>
  <c r="P3854"/>
  <c r="Y3854"/>
  <c r="Z3854"/>
  <c r="K3854"/>
  <c r="M3854" s="1"/>
  <c r="L3854"/>
  <c r="N3854" s="1"/>
  <c r="G3855" l="1"/>
  <c r="V3855" l="1"/>
  <c r="W3855"/>
  <c r="S3855"/>
  <c r="AB3855" l="1"/>
  <c r="AA3855" s="1"/>
  <c r="T3855"/>
  <c r="AC3855"/>
  <c r="X3855"/>
  <c r="Q3855"/>
  <c r="O3855"/>
  <c r="H3855"/>
  <c r="J3855"/>
  <c r="I3855"/>
  <c r="C3855" l="1"/>
  <c r="B3856" s="1"/>
  <c r="G3856"/>
  <c r="L3855"/>
  <c r="N3855" s="1"/>
  <c r="K3855"/>
  <c r="M3855" s="1"/>
  <c r="U3855"/>
  <c r="P3855"/>
  <c r="Y3855"/>
  <c r="Z3855"/>
  <c r="A3856" l="1"/>
  <c r="V3856"/>
  <c r="W3856"/>
  <c r="S3856"/>
  <c r="X3856" l="1"/>
  <c r="Q3856"/>
  <c r="J3856"/>
  <c r="I3856"/>
  <c r="H3856"/>
  <c r="O3856"/>
  <c r="AC3856"/>
  <c r="U3856"/>
  <c r="C3856" s="1"/>
  <c r="B3857" s="1"/>
  <c r="AB3856"/>
  <c r="AA3856" s="1"/>
  <c r="T3856"/>
  <c r="A3857" l="1"/>
  <c r="K3856"/>
  <c r="M3856" s="1"/>
  <c r="L3856"/>
  <c r="N3856" s="1"/>
  <c r="P3856"/>
  <c r="Y3856"/>
  <c r="Z3856"/>
  <c r="G3857" l="1"/>
  <c r="V3857" l="1"/>
  <c r="W3857"/>
  <c r="S3857"/>
  <c r="X3857" l="1"/>
  <c r="Q3857"/>
  <c r="H3857"/>
  <c r="I3857"/>
  <c r="J3857"/>
  <c r="O3857"/>
  <c r="AB3857"/>
  <c r="T3857"/>
  <c r="AC3857"/>
  <c r="U3857"/>
  <c r="C3857" s="1"/>
  <c r="B3858" s="1"/>
  <c r="A3858" l="1"/>
  <c r="K3857"/>
  <c r="M3857" s="1"/>
  <c r="L3857"/>
  <c r="N3857" s="1"/>
  <c r="P3857"/>
  <c r="Y3857"/>
  <c r="Z3857"/>
  <c r="AA3857"/>
  <c r="G3858" l="1"/>
  <c r="W3858" l="1"/>
  <c r="S3858"/>
  <c r="V3858"/>
  <c r="AB3858" l="1"/>
  <c r="AA3858" s="1"/>
  <c r="T3858"/>
  <c r="AC3858"/>
  <c r="X3858"/>
  <c r="Q3858"/>
  <c r="O3858"/>
  <c r="H3858"/>
  <c r="J3858"/>
  <c r="I3858"/>
  <c r="C3858" l="1"/>
  <c r="B3859" s="1"/>
  <c r="G3859"/>
  <c r="U3858"/>
  <c r="K3858"/>
  <c r="M3858" s="1"/>
  <c r="L3858"/>
  <c r="N3858" s="1"/>
  <c r="P3858"/>
  <c r="Y3858"/>
  <c r="Z3858"/>
  <c r="A3859" l="1"/>
  <c r="S3859"/>
  <c r="V3859"/>
  <c r="W3859"/>
  <c r="AB3859" l="1"/>
  <c r="AA3859" s="1"/>
  <c r="T3859"/>
  <c r="U3859" s="1"/>
  <c r="C3859" s="1"/>
  <c r="B3860" s="1"/>
  <c r="AC3859"/>
  <c r="X3859"/>
  <c r="Q3859"/>
  <c r="I3859"/>
  <c r="O3859"/>
  <c r="H3859"/>
  <c r="J3859"/>
  <c r="A3860" l="1"/>
  <c r="P3859"/>
  <c r="Y3859"/>
  <c r="Z3859"/>
  <c r="K3859"/>
  <c r="M3859" s="1"/>
  <c r="L3859"/>
  <c r="N3859" s="1"/>
  <c r="G3860" l="1"/>
  <c r="S3860" l="1"/>
  <c r="V3860"/>
  <c r="W3860"/>
  <c r="AB3860" l="1"/>
  <c r="AA3860" s="1"/>
  <c r="T3860"/>
  <c r="AC3860"/>
  <c r="Q3860"/>
  <c r="X3860"/>
  <c r="H3860"/>
  <c r="O3860"/>
  <c r="I3860"/>
  <c r="J3860"/>
  <c r="C3860" l="1"/>
  <c r="B3861" s="1"/>
  <c r="U3860"/>
  <c r="Y3860"/>
  <c r="Z3860"/>
  <c r="P3860"/>
  <c r="K3860"/>
  <c r="M3860" s="1"/>
  <c r="L3860"/>
  <c r="N3860" s="1"/>
  <c r="A3861" l="1"/>
  <c r="G3861"/>
  <c r="S3861" l="1"/>
  <c r="V3861"/>
  <c r="W3861"/>
  <c r="AB3861" l="1"/>
  <c r="AA3861" s="1"/>
  <c r="T3861"/>
  <c r="AC3861"/>
  <c r="X3861"/>
  <c r="Q3861"/>
  <c r="O3861"/>
  <c r="H3861"/>
  <c r="J3861"/>
  <c r="I3861"/>
  <c r="C3861" l="1"/>
  <c r="B3862" s="1"/>
  <c r="K3861"/>
  <c r="M3861" s="1"/>
  <c r="L3861"/>
  <c r="N3861" s="1"/>
  <c r="U3861"/>
  <c r="Z3861"/>
  <c r="P3861"/>
  <c r="Y3861"/>
  <c r="G3862" l="1"/>
  <c r="A3862"/>
  <c r="S3862" l="1"/>
  <c r="V3862"/>
  <c r="W3862"/>
  <c r="AB3862" l="1"/>
  <c r="AA3862" s="1"/>
  <c r="T3862"/>
  <c r="AC3862"/>
  <c r="X3862"/>
  <c r="Q3862"/>
  <c r="J3862"/>
  <c r="H3862"/>
  <c r="I3862"/>
  <c r="O3862"/>
  <c r="C3862" l="1"/>
  <c r="B3863" s="1"/>
  <c r="K3862"/>
  <c r="M3862" s="1"/>
  <c r="L3862"/>
  <c r="N3862" s="1"/>
  <c r="U3862"/>
  <c r="P3862"/>
  <c r="Y3862"/>
  <c r="Z3862"/>
  <c r="A3863" l="1"/>
  <c r="G3863"/>
  <c r="V3863" l="1"/>
  <c r="W3863"/>
  <c r="S3863"/>
  <c r="X3863" l="1"/>
  <c r="Q3863"/>
  <c r="O3863"/>
  <c r="H3863"/>
  <c r="I3863"/>
  <c r="J3863"/>
  <c r="AB3863"/>
  <c r="T3863"/>
  <c r="AC3863"/>
  <c r="U3863"/>
  <c r="C3863" s="1"/>
  <c r="B3864" s="1"/>
  <c r="A3864" l="1"/>
  <c r="P3863"/>
  <c r="Y3863"/>
  <c r="Z3863"/>
  <c r="L3863"/>
  <c r="N3863" s="1"/>
  <c r="K3863"/>
  <c r="M3863" s="1"/>
  <c r="AA3863"/>
  <c r="G3864" l="1"/>
  <c r="V3864" l="1"/>
  <c r="S3864"/>
  <c r="W3864"/>
  <c r="AB3864" l="1"/>
  <c r="AA3864" s="1"/>
  <c r="AC3864"/>
  <c r="T3864"/>
  <c r="X3864"/>
  <c r="Q3864"/>
  <c r="J3864"/>
  <c r="I3864"/>
  <c r="H3864"/>
  <c r="O3864"/>
  <c r="C3864" l="1"/>
  <c r="B3865" s="1"/>
  <c r="P3864"/>
  <c r="Y3864"/>
  <c r="Z3864"/>
  <c r="U3864"/>
  <c r="K3864"/>
  <c r="M3864" s="1"/>
  <c r="L3864"/>
  <c r="N3864" s="1"/>
  <c r="A3865" l="1"/>
  <c r="G3865"/>
  <c r="W3865" l="1"/>
  <c r="V3865"/>
  <c r="S3865"/>
  <c r="Q3865" l="1"/>
  <c r="X3865"/>
  <c r="J3865"/>
  <c r="I3865"/>
  <c r="O3865"/>
  <c r="H3865"/>
  <c r="T3865"/>
  <c r="U3865" s="1"/>
  <c r="C3865" s="1"/>
  <c r="B3866" s="1"/>
  <c r="AB3865"/>
  <c r="AA3865" s="1"/>
  <c r="AC3865"/>
  <c r="A3866" l="1"/>
  <c r="K3865"/>
  <c r="M3865" s="1"/>
  <c r="L3865"/>
  <c r="N3865" s="1"/>
  <c r="Y3865"/>
  <c r="Z3865"/>
  <c r="P3865"/>
  <c r="G3866"/>
  <c r="W3866" l="1"/>
  <c r="S3866"/>
  <c r="V3866"/>
  <c r="AB3866" l="1"/>
  <c r="AA3866" s="1"/>
  <c r="AC3866"/>
  <c r="T3866"/>
  <c r="U3866" s="1"/>
  <c r="X3866"/>
  <c r="Q3866"/>
  <c r="O3866"/>
  <c r="I3866"/>
  <c r="H3866"/>
  <c r="J3866"/>
  <c r="H3867" l="1"/>
  <c r="G3867"/>
  <c r="C3866"/>
  <c r="B3867" s="1"/>
  <c r="K3866"/>
  <c r="M3866" s="1"/>
  <c r="L3866"/>
  <c r="N3866" s="1"/>
  <c r="P3866"/>
  <c r="Z3866"/>
  <c r="Y3866"/>
  <c r="S3867" l="1"/>
  <c r="V3867"/>
  <c r="W3867"/>
  <c r="A3867"/>
  <c r="AB3867" l="1"/>
  <c r="AA3867" s="1"/>
  <c r="AC3867"/>
  <c r="T3867"/>
  <c r="U3867" s="1"/>
  <c r="C3867" s="1"/>
  <c r="B3868" s="1"/>
  <c r="Q3867"/>
  <c r="X3867"/>
  <c r="J3867"/>
  <c r="I3867"/>
  <c r="O3867"/>
  <c r="A3868" l="1"/>
  <c r="Y3867"/>
  <c r="P3867"/>
  <c r="Z3867"/>
  <c r="G3868"/>
  <c r="K3867"/>
  <c r="M3867" s="1"/>
  <c r="L3867"/>
  <c r="N3867" s="1"/>
  <c r="V3868" l="1"/>
  <c r="W3868"/>
  <c r="G3869"/>
  <c r="S3868"/>
  <c r="X3868" l="1"/>
  <c r="Q3868"/>
  <c r="H3868"/>
  <c r="J3868"/>
  <c r="O3868"/>
  <c r="I3868"/>
  <c r="S3869"/>
  <c r="V3869"/>
  <c r="W3869"/>
  <c r="AB3868"/>
  <c r="AA3868" s="1"/>
  <c r="T3868"/>
  <c r="U3868" s="1"/>
  <c r="C3868" s="1"/>
  <c r="B3869" s="1"/>
  <c r="AC3868"/>
  <c r="A3869" l="1"/>
  <c r="X3869"/>
  <c r="Q3869"/>
  <c r="H3869"/>
  <c r="J3869"/>
  <c r="Z3868"/>
  <c r="Y3868"/>
  <c r="P3868"/>
  <c r="O3869" s="1"/>
  <c r="L3868"/>
  <c r="N3868" s="1"/>
  <c r="K3868"/>
  <c r="M3868" s="1"/>
  <c r="I3869"/>
  <c r="AC3869"/>
  <c r="AB3869"/>
  <c r="T3869"/>
  <c r="U3869" s="1"/>
  <c r="Y3869" l="1"/>
  <c r="Z3869"/>
  <c r="P3869"/>
  <c r="M3869"/>
  <c r="K3869"/>
  <c r="L3869"/>
  <c r="G3870"/>
  <c r="C3869"/>
  <c r="B3870" s="1"/>
  <c r="N3869"/>
  <c r="AA3869"/>
  <c r="A3870" l="1"/>
  <c r="V3870"/>
  <c r="S3870"/>
  <c r="W3870"/>
  <c r="Q3870" l="1"/>
  <c r="X3870"/>
  <c r="I3870"/>
  <c r="J3870"/>
  <c r="O3870"/>
  <c r="H3870"/>
  <c r="AB3870"/>
  <c r="T3870"/>
  <c r="U3870" s="1"/>
  <c r="AC3870"/>
  <c r="C3870" l="1"/>
  <c r="B3871" s="1"/>
  <c r="Y3870"/>
  <c r="Z3870"/>
  <c r="P3870"/>
  <c r="L3870"/>
  <c r="N3870" s="1"/>
  <c r="K3870"/>
  <c r="M3870" s="1"/>
  <c r="G3871"/>
  <c r="AA3870"/>
  <c r="A3871" l="1"/>
  <c r="W3871"/>
  <c r="V3871"/>
  <c r="S3871"/>
  <c r="X3871" l="1"/>
  <c r="Q3871"/>
  <c r="O3871"/>
  <c r="H3871"/>
  <c r="I3871"/>
  <c r="J3871"/>
  <c r="AC3871"/>
  <c r="U3871"/>
  <c r="C3871" s="1"/>
  <c r="B3872" s="1"/>
  <c r="T3871"/>
  <c r="AB3871"/>
  <c r="AA3871" s="1"/>
  <c r="A3872" l="1"/>
  <c r="Y3871"/>
  <c r="Z3871"/>
  <c r="P3871"/>
  <c r="K3871"/>
  <c r="M3871" s="1"/>
  <c r="L3871"/>
  <c r="N3871" s="1"/>
  <c r="G3872" l="1"/>
  <c r="V3872" l="1"/>
  <c r="S3872"/>
  <c r="W3872"/>
  <c r="X3872" l="1"/>
  <c r="Q3872"/>
  <c r="H3872"/>
  <c r="J3872"/>
  <c r="O3872"/>
  <c r="I3872"/>
  <c r="AB3872"/>
  <c r="AA3872" s="1"/>
  <c r="AC3872"/>
  <c r="T3872"/>
  <c r="C3872" l="1"/>
  <c r="B3873" s="1"/>
  <c r="U3872"/>
  <c r="P3872"/>
  <c r="Y3872"/>
  <c r="Z3872"/>
  <c r="K3872"/>
  <c r="M3872" s="1"/>
  <c r="L3872"/>
  <c r="N3872" s="1"/>
  <c r="A3873" l="1"/>
  <c r="G3873"/>
  <c r="W3873" l="1"/>
  <c r="S3873"/>
  <c r="V3873"/>
  <c r="Q3873" l="1"/>
  <c r="X3873"/>
  <c r="O3873"/>
  <c r="J3873"/>
  <c r="H3873"/>
  <c r="I3873"/>
  <c r="AB3873"/>
  <c r="AA3873" s="1"/>
  <c r="AC3873"/>
  <c r="T3873"/>
  <c r="C3873" l="1"/>
  <c r="B3874" s="1"/>
  <c r="U3873"/>
  <c r="Y3873"/>
  <c r="Z3873"/>
  <c r="P3873"/>
  <c r="G3874"/>
  <c r="K3873"/>
  <c r="M3873" s="1"/>
  <c r="L3873"/>
  <c r="N3873" s="1"/>
  <c r="A3874" l="1"/>
  <c r="V3874"/>
  <c r="W3874"/>
  <c r="S3874"/>
  <c r="X3874" l="1"/>
  <c r="Q3874"/>
  <c r="H3874"/>
  <c r="J3874"/>
  <c r="O3874"/>
  <c r="I3874"/>
  <c r="AB3874"/>
  <c r="AA3874" s="1"/>
  <c r="AC3874"/>
  <c r="T3874"/>
  <c r="U3874" s="1"/>
  <c r="P3874" l="1"/>
  <c r="Z3874"/>
  <c r="Y3874"/>
  <c r="K3874"/>
  <c r="M3874" s="1"/>
  <c r="L3874"/>
  <c r="N3874" s="1"/>
  <c r="C3874"/>
  <c r="B3875" s="1"/>
  <c r="A3875" l="1"/>
  <c r="G3875"/>
  <c r="S3875" l="1"/>
  <c r="V3875"/>
  <c r="W3875"/>
  <c r="AB3875" l="1"/>
  <c r="AA3875" s="1"/>
  <c r="AC3875"/>
  <c r="T3875"/>
  <c r="Q3875"/>
  <c r="X3875"/>
  <c r="I3875"/>
  <c r="O3875"/>
  <c r="J3875"/>
  <c r="H3875"/>
  <c r="C3875" l="1"/>
  <c r="B3876" s="1"/>
  <c r="Y3875"/>
  <c r="Z3875"/>
  <c r="P3875"/>
  <c r="K3875"/>
  <c r="M3875" s="1"/>
  <c r="L3875"/>
  <c r="N3875" s="1"/>
  <c r="U3875"/>
  <c r="A3876" l="1"/>
  <c r="G3876"/>
  <c r="S3876" l="1"/>
  <c r="V3876"/>
  <c r="W3876"/>
  <c r="AB3876" l="1"/>
  <c r="AA3876" s="1"/>
  <c r="T3876"/>
  <c r="AC3876"/>
  <c r="Q3876"/>
  <c r="X3876"/>
  <c r="H3876"/>
  <c r="J3876"/>
  <c r="I3876"/>
  <c r="O3876"/>
  <c r="C3876" l="1"/>
  <c r="B3877" s="1"/>
  <c r="L3876"/>
  <c r="N3876" s="1"/>
  <c r="K3876"/>
  <c r="M3876" s="1"/>
  <c r="U3876"/>
  <c r="Z3876"/>
  <c r="Y3876"/>
  <c r="P3876"/>
  <c r="A3877" l="1"/>
  <c r="G3877"/>
  <c r="S3877" l="1"/>
  <c r="V3877"/>
  <c r="W3877"/>
  <c r="AC3877" l="1"/>
  <c r="U3877"/>
  <c r="AB3877"/>
  <c r="AA3877" s="1"/>
  <c r="T3877"/>
  <c r="C3877" s="1"/>
  <c r="B3878" s="1"/>
  <c r="X3877"/>
  <c r="Q3877"/>
  <c r="O3877"/>
  <c r="J3877"/>
  <c r="I3877"/>
  <c r="H3877"/>
  <c r="A3878" l="1"/>
  <c r="K3877"/>
  <c r="M3877" s="1"/>
  <c r="L3877"/>
  <c r="N3877" s="1"/>
  <c r="Y3877"/>
  <c r="Z3877"/>
  <c r="P3877"/>
  <c r="G3878" l="1"/>
  <c r="V3878" l="1"/>
  <c r="S3878"/>
  <c r="W3878"/>
  <c r="Q3878" l="1"/>
  <c r="X3878"/>
  <c r="J3878"/>
  <c r="H3878"/>
  <c r="I3878"/>
  <c r="O3878"/>
  <c r="AB3878"/>
  <c r="T3878"/>
  <c r="AC3878"/>
  <c r="U3878"/>
  <c r="C3878" s="1"/>
  <c r="B3879" s="1"/>
  <c r="A3879" l="1"/>
  <c r="G3879"/>
  <c r="L3878"/>
  <c r="N3878" s="1"/>
  <c r="K3878"/>
  <c r="M3878" s="1"/>
  <c r="Y3878"/>
  <c r="Z3878"/>
  <c r="P3878"/>
  <c r="AA3878"/>
  <c r="W3879" l="1"/>
  <c r="S3879"/>
  <c r="V3879"/>
  <c r="X3879" l="1"/>
  <c r="Q3879"/>
  <c r="I3879"/>
  <c r="H3879"/>
  <c r="J3879"/>
  <c r="O3879"/>
  <c r="AC3879"/>
  <c r="AB3879"/>
  <c r="AA3879" s="1"/>
  <c r="T3879"/>
  <c r="U3879" s="1"/>
  <c r="K3879" l="1"/>
  <c r="M3879" s="1"/>
  <c r="L3879"/>
  <c r="N3879" s="1"/>
  <c r="C3879"/>
  <c r="B3880" s="1"/>
  <c r="Y3879"/>
  <c r="Z3879"/>
  <c r="P3879"/>
  <c r="A3880" l="1"/>
  <c r="G3880"/>
  <c r="V3880" l="1"/>
  <c r="W3880"/>
  <c r="S3880"/>
  <c r="X3880" l="1"/>
  <c r="Q3880"/>
  <c r="O3880"/>
  <c r="J3880"/>
  <c r="H3880"/>
  <c r="I3880"/>
  <c r="AB3880"/>
  <c r="AC3880"/>
  <c r="T3880"/>
  <c r="U3880" s="1"/>
  <c r="P3880" l="1"/>
  <c r="Y3880"/>
  <c r="Z3880"/>
  <c r="C3880"/>
  <c r="B3881" s="1"/>
  <c r="K3880"/>
  <c r="M3880" s="1"/>
  <c r="L3880"/>
  <c r="N3880" s="1"/>
  <c r="AA3880"/>
  <c r="A3881" l="1"/>
  <c r="G3881"/>
  <c r="W3881" l="1"/>
  <c r="S3881"/>
  <c r="V3881"/>
  <c r="AB3881" l="1"/>
  <c r="AA3881" s="1"/>
  <c r="AC3881"/>
  <c r="T3881"/>
  <c r="Q3881"/>
  <c r="X3881"/>
  <c r="J3881"/>
  <c r="H3881"/>
  <c r="O3881"/>
  <c r="I3881"/>
  <c r="C3881" l="1"/>
  <c r="B3882" s="1"/>
  <c r="H3882"/>
  <c r="Z3881"/>
  <c r="Y3881"/>
  <c r="P3881"/>
  <c r="U3881"/>
  <c r="K3881"/>
  <c r="M3881" s="1"/>
  <c r="L3881"/>
  <c r="N3881" s="1"/>
  <c r="A3882" l="1"/>
  <c r="G3882"/>
  <c r="S3882" l="1"/>
  <c r="V3882"/>
  <c r="W3882"/>
  <c r="AB3882" l="1"/>
  <c r="AA3882" s="1"/>
  <c r="T3882"/>
  <c r="AC3882"/>
  <c r="X3882"/>
  <c r="Q3882"/>
  <c r="O3882"/>
  <c r="J3882"/>
  <c r="I3882"/>
  <c r="C3882" l="1"/>
  <c r="B3883" s="1"/>
  <c r="K3882"/>
  <c r="M3882" s="1"/>
  <c r="L3882"/>
  <c r="N3882" s="1"/>
  <c r="U3882"/>
  <c r="P3882"/>
  <c r="Y3882"/>
  <c r="Z3882"/>
  <c r="G3883"/>
  <c r="A3883" l="1"/>
  <c r="G3884"/>
  <c r="V3883"/>
  <c r="W3883"/>
  <c r="S3883"/>
  <c r="AB3883" l="1"/>
  <c r="AA3883" s="1"/>
  <c r="T3883"/>
  <c r="AC3883"/>
  <c r="V3884"/>
  <c r="W3884"/>
  <c r="S3884"/>
  <c r="X3883"/>
  <c r="Q3883"/>
  <c r="H3883"/>
  <c r="O3883"/>
  <c r="J3883"/>
  <c r="I3883"/>
  <c r="C3883" l="1"/>
  <c r="B3884" s="1"/>
  <c r="AC3884"/>
  <c r="U3884"/>
  <c r="AB3884"/>
  <c r="T3884"/>
  <c r="J3884"/>
  <c r="U3883"/>
  <c r="L3883"/>
  <c r="N3883" s="1"/>
  <c r="I3884"/>
  <c r="K3883"/>
  <c r="M3883" s="1"/>
  <c r="H3884"/>
  <c r="O3884"/>
  <c r="P3883"/>
  <c r="Y3883"/>
  <c r="Z3883"/>
  <c r="X3884"/>
  <c r="Q3884"/>
  <c r="A3884" l="1"/>
  <c r="C3884"/>
  <c r="B3885" s="1"/>
  <c r="K3884"/>
  <c r="M3884" s="1"/>
  <c r="L3884"/>
  <c r="N3884" s="1"/>
  <c r="AA3884"/>
  <c r="G3885"/>
  <c r="P3884"/>
  <c r="Y3884"/>
  <c r="Z3884"/>
  <c r="V3885" l="1"/>
  <c r="W3885"/>
  <c r="S3885"/>
  <c r="A3885"/>
  <c r="X3885" l="1"/>
  <c r="Q3885"/>
  <c r="H3885"/>
  <c r="J3885"/>
  <c r="I3885"/>
  <c r="O3885"/>
  <c r="AB3885"/>
  <c r="T3885"/>
  <c r="U3885" s="1"/>
  <c r="AC3885"/>
  <c r="C3885" l="1"/>
  <c r="B3886" s="1"/>
  <c r="G3886"/>
  <c r="K3885"/>
  <c r="M3885" s="1"/>
  <c r="L3885"/>
  <c r="N3885" s="1"/>
  <c r="P3885"/>
  <c r="Y3885"/>
  <c r="Z3885"/>
  <c r="AA3885"/>
  <c r="A3886" l="1"/>
  <c r="W3886"/>
  <c r="S3886"/>
  <c r="V3886"/>
  <c r="AB3886" l="1"/>
  <c r="AA3886" s="1"/>
  <c r="T3886"/>
  <c r="U3886" s="1"/>
  <c r="C3886" s="1"/>
  <c r="B3887" s="1"/>
  <c r="AC3886"/>
  <c r="X3886"/>
  <c r="Q3886"/>
  <c r="O3886"/>
  <c r="I3886"/>
  <c r="J3886"/>
  <c r="H3886"/>
  <c r="A3887" l="1"/>
  <c r="K3886"/>
  <c r="M3886" s="1"/>
  <c r="L3886"/>
  <c r="N3886" s="1"/>
  <c r="P3886"/>
  <c r="Y3886"/>
  <c r="Z3886"/>
  <c r="G3887" l="1"/>
  <c r="S3887" l="1"/>
  <c r="V3887"/>
  <c r="W3887"/>
  <c r="AB3887" l="1"/>
  <c r="AA3887" s="1"/>
  <c r="T3887"/>
  <c r="AC3887"/>
  <c r="X3887"/>
  <c r="Q3887"/>
  <c r="J3887"/>
  <c r="H3887"/>
  <c r="O3887"/>
  <c r="I3887"/>
  <c r="C3887" l="1"/>
  <c r="B3888" s="1"/>
  <c r="P3887"/>
  <c r="Y3887"/>
  <c r="Z3887"/>
  <c r="K3887"/>
  <c r="M3887" s="1"/>
  <c r="L3887"/>
  <c r="N3887" s="1"/>
  <c r="U3887"/>
  <c r="A3888" l="1"/>
  <c r="G3888"/>
  <c r="S3888" l="1"/>
  <c r="V3888"/>
  <c r="W3888"/>
  <c r="Q3888" l="1"/>
  <c r="X3888"/>
  <c r="I3888"/>
  <c r="O3888"/>
  <c r="J3888"/>
  <c r="H3888"/>
  <c r="AB3888"/>
  <c r="T3888"/>
  <c r="AC3888"/>
  <c r="U3888"/>
  <c r="C3888" s="1"/>
  <c r="B3889" s="1"/>
  <c r="A3889" l="1"/>
  <c r="K3888"/>
  <c r="M3888" s="1"/>
  <c r="L3888"/>
  <c r="N3888" s="1"/>
  <c r="Y3888"/>
  <c r="Z3888"/>
  <c r="P3888"/>
  <c r="G3889"/>
  <c r="AA3888"/>
  <c r="S3889" l="1"/>
  <c r="V3889"/>
  <c r="W3889"/>
  <c r="AB3889" l="1"/>
  <c r="AA3889" s="1"/>
  <c r="T3889"/>
  <c r="AC3889"/>
  <c r="X3889"/>
  <c r="Q3889"/>
  <c r="O3889"/>
  <c r="I3889"/>
  <c r="J3889"/>
  <c r="H3889"/>
  <c r="C3889" l="1"/>
  <c r="B3890" s="1"/>
  <c r="U3889"/>
  <c r="K3889"/>
  <c r="M3889" s="1"/>
  <c r="L3889"/>
  <c r="N3889" s="1"/>
  <c r="Z3889"/>
  <c r="P3889"/>
  <c r="Y3889"/>
  <c r="A3890" l="1"/>
  <c r="G3890"/>
  <c r="S3890" l="1"/>
  <c r="V3890"/>
  <c r="W3890"/>
  <c r="AB3890" l="1"/>
  <c r="AA3890" s="1"/>
  <c r="T3890"/>
  <c r="U3890" s="1"/>
  <c r="AC3890"/>
  <c r="X3890"/>
  <c r="Q3890"/>
  <c r="H3890"/>
  <c r="I3890"/>
  <c r="J3890"/>
  <c r="O3890"/>
  <c r="K3890" l="1"/>
  <c r="M3890" s="1"/>
  <c r="L3890"/>
  <c r="N3890" s="1"/>
  <c r="C3890"/>
  <c r="B3891" s="1"/>
  <c r="P3890"/>
  <c r="Y3890"/>
  <c r="Z3890"/>
  <c r="G3891"/>
  <c r="V3891" l="1"/>
  <c r="W3891"/>
  <c r="S3891"/>
  <c r="A3891"/>
  <c r="X3891" l="1"/>
  <c r="Q3891"/>
  <c r="O3891"/>
  <c r="I3891"/>
  <c r="J3891"/>
  <c r="J3892" s="1"/>
  <c r="H3891"/>
  <c r="AB3891"/>
  <c r="T3891"/>
  <c r="AC3891"/>
  <c r="P3891" l="1"/>
  <c r="Y3891"/>
  <c r="Z3891"/>
  <c r="L3891"/>
  <c r="N3891" s="1"/>
  <c r="K3891"/>
  <c r="M3891" s="1"/>
  <c r="U3891"/>
  <c r="C3891" s="1"/>
  <c r="B3892" s="1"/>
  <c r="G3892"/>
  <c r="AA3891"/>
  <c r="A3892" l="1"/>
  <c r="V3892"/>
  <c r="W3892"/>
  <c r="S3892"/>
  <c r="X3892" l="1"/>
  <c r="Q3892"/>
  <c r="I3892"/>
  <c r="O3892"/>
  <c r="H3892"/>
  <c r="AC3892"/>
  <c r="AB3892"/>
  <c r="AA3892" s="1"/>
  <c r="T3892"/>
  <c r="U3892" s="1"/>
  <c r="C3892" s="1"/>
  <c r="B3893" s="1"/>
  <c r="A3893" l="1"/>
  <c r="P3892"/>
  <c r="Y3892"/>
  <c r="Z3892"/>
  <c r="K3892"/>
  <c r="M3892" s="1"/>
  <c r="L3892"/>
  <c r="N3892" s="1"/>
  <c r="G3893"/>
  <c r="G3894" l="1"/>
  <c r="V3893"/>
  <c r="W3893"/>
  <c r="S3893"/>
  <c r="X3893" l="1"/>
  <c r="Q3893"/>
  <c r="J3893"/>
  <c r="I3893"/>
  <c r="O3893"/>
  <c r="H3893"/>
  <c r="W3894"/>
  <c r="S3894"/>
  <c r="V3894"/>
  <c r="AB3893"/>
  <c r="AA3893" s="1"/>
  <c r="T3893"/>
  <c r="AC3893"/>
  <c r="AB3894" l="1"/>
  <c r="AA3894" s="1"/>
  <c r="T3894"/>
  <c r="U3894" s="1"/>
  <c r="AC3894"/>
  <c r="X3894"/>
  <c r="Q3894"/>
  <c r="J3894"/>
  <c r="I3894"/>
  <c r="K3893"/>
  <c r="M3893" s="1"/>
  <c r="L3893"/>
  <c r="N3893" s="1"/>
  <c r="O3894"/>
  <c r="P3893"/>
  <c r="Y3893"/>
  <c r="Z3893"/>
  <c r="H3894"/>
  <c r="U3893"/>
  <c r="C3893" s="1"/>
  <c r="B3894" s="1"/>
  <c r="A3894" l="1"/>
  <c r="C3894"/>
  <c r="B3895" s="1"/>
  <c r="K3894"/>
  <c r="G3895" s="1"/>
  <c r="L3894"/>
  <c r="N3894" s="1"/>
  <c r="P3894"/>
  <c r="Y3894"/>
  <c r="Z3894"/>
  <c r="S3895" l="1"/>
  <c r="V3895"/>
  <c r="W3895"/>
  <c r="A3895"/>
  <c r="M3894"/>
  <c r="X3895" l="1"/>
  <c r="Q3895"/>
  <c r="H3895"/>
  <c r="I3895"/>
  <c r="J3895"/>
  <c r="O3895"/>
  <c r="AB3895"/>
  <c r="T3895"/>
  <c r="AC3895"/>
  <c r="C3895" l="1"/>
  <c r="B3896" s="1"/>
  <c r="U3895"/>
  <c r="G3896"/>
  <c r="K3895"/>
  <c r="M3895" s="1"/>
  <c r="L3895"/>
  <c r="N3895" s="1"/>
  <c r="P3895"/>
  <c r="Y3895"/>
  <c r="Z3895"/>
  <c r="AA3895"/>
  <c r="A3896" l="1"/>
  <c r="S3896"/>
  <c r="V3896"/>
  <c r="W3896"/>
  <c r="AB3896" l="1"/>
  <c r="AA3896" s="1"/>
  <c r="T3896"/>
  <c r="AC3896"/>
  <c r="Q3896"/>
  <c r="X3896"/>
  <c r="J3896"/>
  <c r="O3896"/>
  <c r="I3896"/>
  <c r="H3896"/>
  <c r="C3896" l="1"/>
  <c r="B3897" s="1"/>
  <c r="K3896"/>
  <c r="M3896" s="1"/>
  <c r="L3896"/>
  <c r="N3896" s="1"/>
  <c r="U3896"/>
  <c r="Y3896"/>
  <c r="Z3896"/>
  <c r="P3896"/>
  <c r="A3897" l="1"/>
  <c r="G3897"/>
  <c r="S3897" l="1"/>
  <c r="V3897"/>
  <c r="W3897"/>
  <c r="X3897" l="1"/>
  <c r="Q3897"/>
  <c r="H3897"/>
  <c r="J3897"/>
  <c r="I3897"/>
  <c r="O3897"/>
  <c r="AB3897"/>
  <c r="T3897"/>
  <c r="AC3897"/>
  <c r="U3897"/>
  <c r="C3897" s="1"/>
  <c r="B3898" s="1"/>
  <c r="A3898" l="1"/>
  <c r="H3898"/>
  <c r="G3898"/>
  <c r="K3897"/>
  <c r="M3897" s="1"/>
  <c r="L3897"/>
  <c r="N3897" s="1"/>
  <c r="Z3897"/>
  <c r="P3897"/>
  <c r="Y3897"/>
  <c r="AA3897"/>
  <c r="S3898" l="1"/>
  <c r="V3898"/>
  <c r="W3898"/>
  <c r="AB3898" l="1"/>
  <c r="AA3898" s="1"/>
  <c r="T3898"/>
  <c r="AC3898"/>
  <c r="X3898"/>
  <c r="Q3898"/>
  <c r="I3898"/>
  <c r="J3898"/>
  <c r="O3898"/>
  <c r="C3898" l="1"/>
  <c r="B3899" s="1"/>
  <c r="P3898"/>
  <c r="Y3898"/>
  <c r="Z3898"/>
  <c r="G3899"/>
  <c r="U3898"/>
  <c r="K3898"/>
  <c r="M3898" s="1"/>
  <c r="L3898"/>
  <c r="N3898" s="1"/>
  <c r="A3899" l="1"/>
  <c r="G3900"/>
  <c r="V3899"/>
  <c r="W3899"/>
  <c r="S3899"/>
  <c r="AB3899" l="1"/>
  <c r="AA3899" s="1"/>
  <c r="T3899"/>
  <c r="AC3899"/>
  <c r="V3900"/>
  <c r="W3900"/>
  <c r="S3900"/>
  <c r="X3899"/>
  <c r="Q3899"/>
  <c r="H3899"/>
  <c r="J3899"/>
  <c r="I3899"/>
  <c r="O3899"/>
  <c r="AC3900" l="1"/>
  <c r="U3900"/>
  <c r="AB3900"/>
  <c r="T3900"/>
  <c r="L3899"/>
  <c r="N3899" s="1"/>
  <c r="I3900"/>
  <c r="K3899"/>
  <c r="M3899" s="1"/>
  <c r="U3899"/>
  <c r="C3899" s="1"/>
  <c r="B3900" s="1"/>
  <c r="H3900"/>
  <c r="O3900"/>
  <c r="P3899"/>
  <c r="Y3899"/>
  <c r="Z3899"/>
  <c r="J3900"/>
  <c r="X3900"/>
  <c r="Q3900"/>
  <c r="A3900" l="1"/>
  <c r="C3900"/>
  <c r="B3901" s="1"/>
  <c r="P3900"/>
  <c r="Y3900"/>
  <c r="Z3900"/>
  <c r="N3900"/>
  <c r="K3900"/>
  <c r="G3901" s="1"/>
  <c r="L3900"/>
  <c r="AA3900"/>
  <c r="M3900"/>
  <c r="V3901" l="1"/>
  <c r="W3901"/>
  <c r="S3901"/>
  <c r="A3901"/>
  <c r="X3901" l="1"/>
  <c r="Q3901"/>
  <c r="J3901"/>
  <c r="O3901"/>
  <c r="H3901"/>
  <c r="I3901"/>
  <c r="AB3901"/>
  <c r="T3901"/>
  <c r="AC3901"/>
  <c r="U3901"/>
  <c r="C3901" s="1"/>
  <c r="B3902" s="1"/>
  <c r="A3902" l="1"/>
  <c r="P3901"/>
  <c r="Y3901"/>
  <c r="Z3901"/>
  <c r="G3902"/>
  <c r="K3901"/>
  <c r="M3901" s="1"/>
  <c r="L3901"/>
  <c r="N3901" s="1"/>
  <c r="AA3901"/>
  <c r="W3902" l="1"/>
  <c r="S3902"/>
  <c r="V3902"/>
  <c r="AB3902" l="1"/>
  <c r="AA3902" s="1"/>
  <c r="T3902"/>
  <c r="AC3902"/>
  <c r="X3902"/>
  <c r="Q3902"/>
  <c r="H3902"/>
  <c r="O3902"/>
  <c r="J3902"/>
  <c r="I3902"/>
  <c r="P3902" l="1"/>
  <c r="Y3902"/>
  <c r="Z3902"/>
  <c r="K3902"/>
  <c r="M3902" s="1"/>
  <c r="L3902"/>
  <c r="N3902" s="1"/>
  <c r="U3902"/>
  <c r="C3902" s="1"/>
  <c r="B3903" s="1"/>
  <c r="G3903"/>
  <c r="A3903" l="1"/>
  <c r="S3903"/>
  <c r="V3903"/>
  <c r="W3903"/>
  <c r="AB3903" l="1"/>
  <c r="AA3903" s="1"/>
  <c r="T3903"/>
  <c r="U3903" s="1"/>
  <c r="C3903" s="1"/>
  <c r="B3904" s="1"/>
  <c r="AC3903"/>
  <c r="X3903"/>
  <c r="Q3903"/>
  <c r="I3903"/>
  <c r="O3903"/>
  <c r="H3903"/>
  <c r="J3903"/>
  <c r="A3904" l="1"/>
  <c r="P3903"/>
  <c r="Y3903"/>
  <c r="Z3903"/>
  <c r="K3903"/>
  <c r="M3903" s="1"/>
  <c r="L3903"/>
  <c r="N3903" s="1"/>
  <c r="G3904" l="1"/>
  <c r="S3904" l="1"/>
  <c r="V3904"/>
  <c r="W3904"/>
  <c r="AB3904" l="1"/>
  <c r="AA3904" s="1"/>
  <c r="T3904"/>
  <c r="U3904" s="1"/>
  <c r="AC3904"/>
  <c r="Q3904"/>
  <c r="X3904"/>
  <c r="O3904"/>
  <c r="J3904"/>
  <c r="I3904"/>
  <c r="H3904"/>
  <c r="K3904" l="1"/>
  <c r="M3904" s="1"/>
  <c r="L3904"/>
  <c r="N3904" s="1"/>
  <c r="C3904"/>
  <c r="B3905" s="1"/>
  <c r="Y3904"/>
  <c r="Z3904"/>
  <c r="P3904"/>
  <c r="G3905" l="1"/>
  <c r="A3905"/>
  <c r="S3905" l="1"/>
  <c r="V3905"/>
  <c r="W3905"/>
  <c r="AB3905" l="1"/>
  <c r="AA3905" s="1"/>
  <c r="T3905"/>
  <c r="AC3905"/>
  <c r="X3905"/>
  <c r="Q3905"/>
  <c r="O3905"/>
  <c r="J3905"/>
  <c r="H3905"/>
  <c r="I3905"/>
  <c r="C3905" l="1"/>
  <c r="B3906" s="1"/>
  <c r="G3906"/>
  <c r="K3905"/>
  <c r="M3905" s="1"/>
  <c r="L3905"/>
  <c r="N3905" s="1"/>
  <c r="U3905"/>
  <c r="Z3905"/>
  <c r="P3905"/>
  <c r="Y3905"/>
  <c r="A3906" l="1"/>
  <c r="S3906"/>
  <c r="V3906"/>
  <c r="W3906"/>
  <c r="AB3906" l="1"/>
  <c r="AA3906" s="1"/>
  <c r="T3906"/>
  <c r="U3906" s="1"/>
  <c r="C3906" s="1"/>
  <c r="B3907" s="1"/>
  <c r="AC3906"/>
  <c r="X3906"/>
  <c r="Q3906"/>
  <c r="I3906"/>
  <c r="H3906"/>
  <c r="J3906"/>
  <c r="O3906"/>
  <c r="A3907" l="1"/>
  <c r="P3906"/>
  <c r="Y3906"/>
  <c r="Z3906"/>
  <c r="K3906"/>
  <c r="M3906" s="1"/>
  <c r="L3906"/>
  <c r="N3906" s="1"/>
  <c r="G3907" l="1"/>
  <c r="V3907" l="1"/>
  <c r="W3907"/>
  <c r="S3907"/>
  <c r="X3907" l="1"/>
  <c r="Q3907"/>
  <c r="H3907"/>
  <c r="O3907"/>
  <c r="J3907"/>
  <c r="I3907"/>
  <c r="AB3907"/>
  <c r="T3907"/>
  <c r="AC3907"/>
  <c r="U3907"/>
  <c r="C3907" s="1"/>
  <c r="B3908" s="1"/>
  <c r="A3908" l="1"/>
  <c r="P3907"/>
  <c r="Y3907"/>
  <c r="Z3907"/>
  <c r="L3907"/>
  <c r="N3907" s="1"/>
  <c r="K3907"/>
  <c r="M3907" s="1"/>
  <c r="AA3907"/>
  <c r="G3908" l="1"/>
  <c r="V3908" l="1"/>
  <c r="W3908"/>
  <c r="S3908"/>
  <c r="X3908" l="1"/>
  <c r="Q3908"/>
  <c r="I3908"/>
  <c r="O3908"/>
  <c r="H3908"/>
  <c r="J3908"/>
  <c r="AC3908"/>
  <c r="AB3908"/>
  <c r="AA3908" s="1"/>
  <c r="T3908"/>
  <c r="U3908" s="1"/>
  <c r="C3908" l="1"/>
  <c r="B3909" s="1"/>
  <c r="K3908"/>
  <c r="M3908" s="1"/>
  <c r="L3908"/>
  <c r="N3908" s="1"/>
  <c r="P3908"/>
  <c r="Y3908"/>
  <c r="Z3908"/>
  <c r="G3909"/>
  <c r="A3909" l="1"/>
  <c r="V3909"/>
  <c r="W3909"/>
  <c r="S3909"/>
  <c r="AB3909" l="1"/>
  <c r="AA3909" s="1"/>
  <c r="T3909"/>
  <c r="U3909" s="1"/>
  <c r="AC3909"/>
  <c r="X3909"/>
  <c r="Q3909"/>
  <c r="J3909"/>
  <c r="O3909"/>
  <c r="H3909"/>
  <c r="I3909"/>
  <c r="P3909" l="1"/>
  <c r="Y3909"/>
  <c r="Z3909"/>
  <c r="K3909"/>
  <c r="M3909" s="1"/>
  <c r="L3909"/>
  <c r="N3909" s="1"/>
  <c r="C3909"/>
  <c r="B3910" s="1"/>
  <c r="G3910"/>
  <c r="W3910" l="1"/>
  <c r="S3910"/>
  <c r="V3910"/>
  <c r="A3910"/>
  <c r="AB3910" l="1"/>
  <c r="AA3910" s="1"/>
  <c r="AC3910"/>
  <c r="T3910"/>
  <c r="U3910" s="1"/>
  <c r="C3910" s="1"/>
  <c r="B3911" s="1"/>
  <c r="X3910"/>
  <c r="Q3910"/>
  <c r="J3910"/>
  <c r="I3910"/>
  <c r="O3910"/>
  <c r="H3910"/>
  <c r="A3911" l="1"/>
  <c r="K3910"/>
  <c r="M3910" s="1"/>
  <c r="L3910"/>
  <c r="N3910" s="1"/>
  <c r="Y3910"/>
  <c r="P3910"/>
  <c r="Z3910"/>
  <c r="G3911"/>
  <c r="S3911" l="1"/>
  <c r="V3911"/>
  <c r="W3911"/>
  <c r="AB3911" l="1"/>
  <c r="AA3911" s="1"/>
  <c r="T3911"/>
  <c r="AC3911"/>
  <c r="Q3911"/>
  <c r="X3911"/>
  <c r="J3911"/>
  <c r="I3911"/>
  <c r="H3911"/>
  <c r="O3911"/>
  <c r="C3911" l="1"/>
  <c r="B3912" s="1"/>
  <c r="L3911"/>
  <c r="N3911" s="1"/>
  <c r="K3911"/>
  <c r="M3911" s="1"/>
  <c r="U3911"/>
  <c r="Z3911"/>
  <c r="P3911"/>
  <c r="Y3911"/>
  <c r="A3912" l="1"/>
  <c r="G3912"/>
  <c r="S3912" l="1"/>
  <c r="V3912"/>
  <c r="W3912"/>
  <c r="AC3912" l="1"/>
  <c r="U3912"/>
  <c r="T3912"/>
  <c r="C3912" s="1"/>
  <c r="B3913" s="1"/>
  <c r="AB3912"/>
  <c r="X3912"/>
  <c r="Q3912"/>
  <c r="H3912"/>
  <c r="I3912"/>
  <c r="J3912"/>
  <c r="O3912"/>
  <c r="A3913" l="1"/>
  <c r="Y3912"/>
  <c r="Z3912"/>
  <c r="P3912"/>
  <c r="AA3912"/>
  <c r="K3912"/>
  <c r="M3912" s="1"/>
  <c r="L3912"/>
  <c r="N3912" s="1"/>
  <c r="H3913"/>
  <c r="G3913"/>
  <c r="V3913" l="1"/>
  <c r="S3913"/>
  <c r="W3913"/>
  <c r="X3913" l="1"/>
  <c r="Q3913"/>
  <c r="J3913"/>
  <c r="O3913"/>
  <c r="I3913"/>
  <c r="AB3913"/>
  <c r="AA3913" s="1"/>
  <c r="T3913"/>
  <c r="AC3913"/>
  <c r="U3913"/>
  <c r="C3913" s="1"/>
  <c r="B3914" s="1"/>
  <c r="A3914" l="1"/>
  <c r="Y3913"/>
  <c r="Z3913"/>
  <c r="P3913"/>
  <c r="G3914"/>
  <c r="L3913"/>
  <c r="N3913" s="1"/>
  <c r="K3913"/>
  <c r="M3913" s="1"/>
  <c r="W3914" l="1"/>
  <c r="S3914"/>
  <c r="V3914"/>
  <c r="G3915"/>
  <c r="AC3914" l="1"/>
  <c r="U3914"/>
  <c r="AB3914"/>
  <c r="T3914"/>
  <c r="C3914" s="1"/>
  <c r="B3915" s="1"/>
  <c r="Q3914"/>
  <c r="X3914"/>
  <c r="H3914"/>
  <c r="J3914"/>
  <c r="O3914"/>
  <c r="I3914"/>
  <c r="V3915"/>
  <c r="W3915"/>
  <c r="S3915"/>
  <c r="A3915" l="1"/>
  <c r="J3915"/>
  <c r="AA3914"/>
  <c r="O3915"/>
  <c r="Y3914"/>
  <c r="Z3914"/>
  <c r="P3914"/>
  <c r="K3914"/>
  <c r="M3914" s="1"/>
  <c r="L3914"/>
  <c r="N3914" s="1"/>
  <c r="I3915"/>
  <c r="X3915"/>
  <c r="Q3915"/>
  <c r="T3915"/>
  <c r="U3915" s="1"/>
  <c r="AB3915"/>
  <c r="AC3915"/>
  <c r="H3915"/>
  <c r="M3915" l="1"/>
  <c r="C3915"/>
  <c r="B3916" s="1"/>
  <c r="K3915"/>
  <c r="L3915"/>
  <c r="N3915" s="1"/>
  <c r="P3915"/>
  <c r="Y3915"/>
  <c r="Z3915"/>
  <c r="AA3915"/>
  <c r="G3916" l="1"/>
  <c r="A3916"/>
  <c r="W3916" l="1"/>
  <c r="S3916"/>
  <c r="V3916"/>
  <c r="AB3916" l="1"/>
  <c r="AA3916" s="1"/>
  <c r="AC3916"/>
  <c r="T3916"/>
  <c r="Q3916"/>
  <c r="X3916"/>
  <c r="I3916"/>
  <c r="J3916"/>
  <c r="H3916"/>
  <c r="O3916"/>
  <c r="C3916" l="1"/>
  <c r="B3917" s="1"/>
  <c r="U3916"/>
  <c r="Y3916"/>
  <c r="Z3916"/>
  <c r="P3916"/>
  <c r="K3916"/>
  <c r="M3916" s="1"/>
  <c r="L3916"/>
  <c r="N3916" s="1"/>
  <c r="A3917" l="1"/>
  <c r="G3917"/>
  <c r="S3917" l="1"/>
  <c r="V3917"/>
  <c r="W3917"/>
  <c r="AB3917" l="1"/>
  <c r="AA3917" s="1"/>
  <c r="AC3917"/>
  <c r="T3917"/>
  <c r="X3917"/>
  <c r="Q3917"/>
  <c r="J3917"/>
  <c r="H3917"/>
  <c r="I3917"/>
  <c r="O3917"/>
  <c r="C3917" l="1"/>
  <c r="B3918" s="1"/>
  <c r="G3918"/>
  <c r="U3917"/>
  <c r="K3917"/>
  <c r="M3917" s="1"/>
  <c r="L3917"/>
  <c r="N3917" s="1"/>
  <c r="P3917"/>
  <c r="Z3917"/>
  <c r="Y3917"/>
  <c r="A3918" l="1"/>
  <c r="S3918"/>
  <c r="V3918"/>
  <c r="W3918"/>
  <c r="C3918" l="1"/>
  <c r="B3919" s="1"/>
  <c r="U3918"/>
  <c r="AB3918"/>
  <c r="AA3918" s="1"/>
  <c r="AC3918"/>
  <c r="T3918"/>
  <c r="Q3918"/>
  <c r="X3918"/>
  <c r="I3918"/>
  <c r="J3918"/>
  <c r="H3918"/>
  <c r="O3918"/>
  <c r="A3919" l="1"/>
  <c r="Y3918"/>
  <c r="Z3918"/>
  <c r="P3918"/>
  <c r="K3918"/>
  <c r="M3918" s="1"/>
  <c r="L3918"/>
  <c r="N3918" s="1"/>
  <c r="G3919" l="1"/>
  <c r="S3919" l="1"/>
  <c r="V3919"/>
  <c r="W3919"/>
  <c r="AB3919" l="1"/>
  <c r="AA3919" s="1"/>
  <c r="T3919"/>
  <c r="U3919" s="1"/>
  <c r="AC3919"/>
  <c r="X3919"/>
  <c r="Q3919"/>
  <c r="H3919"/>
  <c r="O3919"/>
  <c r="I3919"/>
  <c r="J3919"/>
  <c r="Z3919" l="1"/>
  <c r="Y3919"/>
  <c r="P3919"/>
  <c r="C3919"/>
  <c r="B3920" s="1"/>
  <c r="L3919"/>
  <c r="N3919" s="1"/>
  <c r="K3919"/>
  <c r="M3919" s="1"/>
  <c r="G3920" l="1"/>
  <c r="A3920"/>
  <c r="S3920" l="1"/>
  <c r="V3920"/>
  <c r="W3920"/>
  <c r="AC3920" l="1"/>
  <c r="U3920"/>
  <c r="AB3920"/>
  <c r="T3920"/>
  <c r="C3920" s="1"/>
  <c r="B3921" s="1"/>
  <c r="Q3920"/>
  <c r="X3920"/>
  <c r="I3920"/>
  <c r="J3920"/>
  <c r="O3920"/>
  <c r="H3920"/>
  <c r="A3921" l="1"/>
  <c r="Y3920"/>
  <c r="Z3920"/>
  <c r="P3920"/>
  <c r="AA3920"/>
  <c r="G3921"/>
  <c r="K3920"/>
  <c r="M3920" s="1"/>
  <c r="L3920"/>
  <c r="N3920" s="1"/>
  <c r="V3921" l="1"/>
  <c r="W3921"/>
  <c r="S3921"/>
  <c r="X3921" l="1"/>
  <c r="Q3921"/>
  <c r="I3921"/>
  <c r="J3921"/>
  <c r="H3921"/>
  <c r="O3921"/>
  <c r="AB3921"/>
  <c r="T3921"/>
  <c r="U3921"/>
  <c r="C3921" s="1"/>
  <c r="B3922" s="1"/>
  <c r="AC3921"/>
  <c r="A3922" l="1"/>
  <c r="L3921"/>
  <c r="N3921" s="1"/>
  <c r="K3921"/>
  <c r="M3921" s="1"/>
  <c r="Y3921"/>
  <c r="Z3921"/>
  <c r="P3921"/>
  <c r="AA3921"/>
  <c r="G3922" l="1"/>
  <c r="W3922" l="1"/>
  <c r="S3922"/>
  <c r="V3922"/>
  <c r="AC3922" l="1"/>
  <c r="U3922"/>
  <c r="AB3922"/>
  <c r="AA3922" s="1"/>
  <c r="T3922"/>
  <c r="C3922" s="1"/>
  <c r="B3923" s="1"/>
  <c r="Q3922"/>
  <c r="X3922"/>
  <c r="H3922"/>
  <c r="J3922"/>
  <c r="I3922"/>
  <c r="O3922"/>
  <c r="A3923" l="1"/>
  <c r="K3922"/>
  <c r="M3922" s="1"/>
  <c r="L3922"/>
  <c r="N3922" s="1"/>
  <c r="Y3922"/>
  <c r="Z3922"/>
  <c r="P3922"/>
  <c r="G3923"/>
  <c r="V3923" l="1"/>
  <c r="S3923"/>
  <c r="W3923"/>
  <c r="X3923" l="1"/>
  <c r="Q3923"/>
  <c r="J3923"/>
  <c r="H3923"/>
  <c r="O3923"/>
  <c r="I3923"/>
  <c r="AB3923"/>
  <c r="AA3923" s="1"/>
  <c r="AC3923"/>
  <c r="T3923"/>
  <c r="C3923" l="1"/>
  <c r="B3924" s="1"/>
  <c r="U3923"/>
  <c r="P3923"/>
  <c r="Y3923"/>
  <c r="Z3923"/>
  <c r="I3924"/>
  <c r="K3923"/>
  <c r="M3923" s="1"/>
  <c r="L3923"/>
  <c r="N3923" s="1"/>
  <c r="A3924" l="1"/>
  <c r="K3924"/>
  <c r="L3924"/>
  <c r="G3924"/>
  <c r="W3924" l="1"/>
  <c r="V3924"/>
  <c r="N3924" s="1"/>
  <c r="S3924"/>
  <c r="Q3924" l="1"/>
  <c r="X3924"/>
  <c r="J3924"/>
  <c r="O3924"/>
  <c r="H3924"/>
  <c r="M3924"/>
  <c r="AB3924"/>
  <c r="AA3924" s="1"/>
  <c r="AC3924"/>
  <c r="T3924"/>
  <c r="U3924" s="1"/>
  <c r="C3924" l="1"/>
  <c r="B3925" s="1"/>
  <c r="Y3924"/>
  <c r="Z3924"/>
  <c r="P3924"/>
  <c r="G3925"/>
  <c r="A3925" l="1"/>
  <c r="G3926"/>
  <c r="S3925"/>
  <c r="V3925"/>
  <c r="W3925"/>
  <c r="S3926" l="1"/>
  <c r="V3926"/>
  <c r="W3926"/>
  <c r="AB3925"/>
  <c r="AA3925" s="1"/>
  <c r="AC3925"/>
  <c r="T3925"/>
  <c r="U3925" s="1"/>
  <c r="X3925"/>
  <c r="Q3925"/>
  <c r="I3925"/>
  <c r="H3925"/>
  <c r="O3925"/>
  <c r="J3925"/>
  <c r="J3926" l="1"/>
  <c r="P3925"/>
  <c r="O3926" s="1"/>
  <c r="Z3925"/>
  <c r="Y3925"/>
  <c r="C3925"/>
  <c r="B3926" s="1"/>
  <c r="AC3926"/>
  <c r="T3926"/>
  <c r="U3926"/>
  <c r="AB3926"/>
  <c r="AA3926" s="1"/>
  <c r="I3926"/>
  <c r="K3925"/>
  <c r="M3925" s="1"/>
  <c r="L3925"/>
  <c r="N3925" s="1"/>
  <c r="Q3926"/>
  <c r="X3926"/>
  <c r="H3926"/>
  <c r="Y3926" l="1"/>
  <c r="Z3926"/>
  <c r="P3926"/>
  <c r="K3926"/>
  <c r="L3926"/>
  <c r="M3926"/>
  <c r="N3926"/>
  <c r="A3926"/>
  <c r="C3926"/>
  <c r="B3927" s="1"/>
  <c r="G3927"/>
  <c r="A3927" l="1"/>
  <c r="V3927"/>
  <c r="W3927"/>
  <c r="S3927"/>
  <c r="X3927" l="1"/>
  <c r="Q3927"/>
  <c r="I3927"/>
  <c r="J3927"/>
  <c r="O3927"/>
  <c r="H3927"/>
  <c r="AB3927"/>
  <c r="T3927"/>
  <c r="U3927" s="1"/>
  <c r="AC3927"/>
  <c r="C3927" l="1"/>
  <c r="B3928" s="1"/>
  <c r="L3927"/>
  <c r="N3927" s="1"/>
  <c r="K3927"/>
  <c r="M3927" s="1"/>
  <c r="Z3927"/>
  <c r="Y3927"/>
  <c r="P3927"/>
  <c r="G3928"/>
  <c r="AA3927"/>
  <c r="S3928" l="1"/>
  <c r="V3928"/>
  <c r="W3928"/>
  <c r="A3928"/>
  <c r="AC3928" l="1"/>
  <c r="U3928"/>
  <c r="C3928" s="1"/>
  <c r="B3929" s="1"/>
  <c r="AB3928"/>
  <c r="T3928"/>
  <c r="Q3928"/>
  <c r="X3928"/>
  <c r="O3928"/>
  <c r="J3928"/>
  <c r="I3928"/>
  <c r="H3928"/>
  <c r="A3929" l="1"/>
  <c r="AA3928"/>
  <c r="H3929"/>
  <c r="G3929"/>
  <c r="K3928"/>
  <c r="M3928" s="1"/>
  <c r="L3928"/>
  <c r="N3928" s="1"/>
  <c r="Y3928"/>
  <c r="Z3928"/>
  <c r="P3928"/>
  <c r="V3929" l="1"/>
  <c r="S3929"/>
  <c r="W3929"/>
  <c r="AB3929" l="1"/>
  <c r="AA3929" s="1"/>
  <c r="T3929"/>
  <c r="AC3929"/>
  <c r="X3929"/>
  <c r="Q3929"/>
  <c r="I3929"/>
  <c r="J3929"/>
  <c r="O3929"/>
  <c r="C3929" l="1"/>
  <c r="B3930" s="1"/>
  <c r="Y3929"/>
  <c r="Z3929"/>
  <c r="P3929"/>
  <c r="G3930"/>
  <c r="U3929"/>
  <c r="L3929"/>
  <c r="N3929" s="1"/>
  <c r="K3929"/>
  <c r="M3929" s="1"/>
  <c r="A3930" l="1"/>
  <c r="G3931"/>
  <c r="W3930"/>
  <c r="V3930"/>
  <c r="S3930"/>
  <c r="AC3930" l="1"/>
  <c r="U3930"/>
  <c r="AB3930"/>
  <c r="AA3930" s="1"/>
  <c r="T3930"/>
  <c r="C3930" s="1"/>
  <c r="B3931" s="1"/>
  <c r="X3930"/>
  <c r="Q3930"/>
  <c r="H3930"/>
  <c r="O3930"/>
  <c r="I3930"/>
  <c r="J3930"/>
  <c r="V3931"/>
  <c r="W3931"/>
  <c r="S3931"/>
  <c r="A3931" l="1"/>
  <c r="I3931"/>
  <c r="K3930"/>
  <c r="M3930" s="1"/>
  <c r="L3930"/>
  <c r="N3930" s="1"/>
  <c r="Y3930"/>
  <c r="Z3930"/>
  <c r="P3930"/>
  <c r="O3931" s="1"/>
  <c r="J3931"/>
  <c r="Q3931"/>
  <c r="X3931"/>
  <c r="AB3931"/>
  <c r="AA3931" s="1"/>
  <c r="AC3931"/>
  <c r="T3931"/>
  <c r="U3931" s="1"/>
  <c r="C3931" s="1"/>
  <c r="B3932" s="1"/>
  <c r="H3931"/>
  <c r="A3932" l="1"/>
  <c r="Y3931"/>
  <c r="P3931"/>
  <c r="Z3931"/>
  <c r="L3931"/>
  <c r="N3931" s="1"/>
  <c r="K3931"/>
  <c r="G3932" s="1"/>
  <c r="W3932" l="1"/>
  <c r="V3932"/>
  <c r="S3932"/>
  <c r="M3931"/>
  <c r="U3932" l="1"/>
  <c r="AB3932"/>
  <c r="AA3932" s="1"/>
  <c r="AC3932"/>
  <c r="T3932"/>
  <c r="C3932" s="1"/>
  <c r="B3933" s="1"/>
  <c r="X3932"/>
  <c r="Q3932"/>
  <c r="H3932"/>
  <c r="J3932"/>
  <c r="I3932"/>
  <c r="O3932"/>
  <c r="A3933" l="1"/>
  <c r="Z3932"/>
  <c r="P3932"/>
  <c r="Y3932"/>
  <c r="K3932"/>
  <c r="M3932" s="1"/>
  <c r="L3932"/>
  <c r="N3932" s="1"/>
  <c r="G3933" l="1"/>
  <c r="S3933" l="1"/>
  <c r="V3933"/>
  <c r="W3933"/>
  <c r="T3933" l="1"/>
  <c r="AB3933"/>
  <c r="AA3933" s="1"/>
  <c r="AC3933"/>
  <c r="X3933"/>
  <c r="Q3933"/>
  <c r="I3933"/>
  <c r="O3933"/>
  <c r="H3933"/>
  <c r="J3933"/>
  <c r="C3933" l="1"/>
  <c r="B3934" s="1"/>
  <c r="P3933"/>
  <c r="Y3933"/>
  <c r="Z3933"/>
  <c r="U3933"/>
  <c r="K3933"/>
  <c r="M3933" s="1"/>
  <c r="L3933"/>
  <c r="N3933" s="1"/>
  <c r="A3934" l="1"/>
  <c r="G3934"/>
  <c r="S3934" l="1"/>
  <c r="W3934"/>
  <c r="V3934"/>
  <c r="AB3934" l="1"/>
  <c r="AA3934" s="1"/>
  <c r="T3934"/>
  <c r="AC3934"/>
  <c r="Q3934"/>
  <c r="X3934"/>
  <c r="H3934"/>
  <c r="O3934"/>
  <c r="I3934"/>
  <c r="J3934"/>
  <c r="C3934" l="1"/>
  <c r="B3935" s="1"/>
  <c r="L3934"/>
  <c r="N3934" s="1"/>
  <c r="K3934"/>
  <c r="M3934" s="1"/>
  <c r="U3934"/>
  <c r="Y3934"/>
  <c r="Z3934"/>
  <c r="P3934"/>
  <c r="A3935" l="1"/>
  <c r="G3935"/>
  <c r="S3935" l="1"/>
  <c r="V3935"/>
  <c r="W3935"/>
  <c r="Q3935" l="1"/>
  <c r="X3935"/>
  <c r="I3935"/>
  <c r="H3935"/>
  <c r="O3935"/>
  <c r="J3935"/>
  <c r="AC3935"/>
  <c r="AB3935"/>
  <c r="AA3935" s="1"/>
  <c r="T3935"/>
  <c r="U3935" s="1"/>
  <c r="K3935" l="1"/>
  <c r="M3935" s="1"/>
  <c r="L3935"/>
  <c r="N3935" s="1"/>
  <c r="C3935"/>
  <c r="B3936" s="1"/>
  <c r="Z3935"/>
  <c r="P3935"/>
  <c r="Y3935"/>
  <c r="A3936" l="1"/>
  <c r="G3936"/>
  <c r="V3936" l="1"/>
  <c r="S3936"/>
  <c r="W3936"/>
  <c r="AB3936" l="1"/>
  <c r="AA3936" s="1"/>
  <c r="T3936"/>
  <c r="AC3936"/>
  <c r="Q3936"/>
  <c r="X3936"/>
  <c r="H3936"/>
  <c r="I3936"/>
  <c r="J3936"/>
  <c r="O3936"/>
  <c r="C3936" l="1"/>
  <c r="B3937" s="1"/>
  <c r="K3936"/>
  <c r="M3936" s="1"/>
  <c r="L3936"/>
  <c r="N3936" s="1"/>
  <c r="Y3936"/>
  <c r="Z3936"/>
  <c r="P3936"/>
  <c r="U3936"/>
  <c r="A3937" l="1"/>
  <c r="G3937"/>
  <c r="W3937" l="1"/>
  <c r="V3937"/>
  <c r="S3937"/>
  <c r="X3937" l="1"/>
  <c r="Q3937"/>
  <c r="O3937"/>
  <c r="J3937"/>
  <c r="I3937"/>
  <c r="H3937"/>
  <c r="AB3937"/>
  <c r="T3937"/>
  <c r="AC3937"/>
  <c r="U3937"/>
  <c r="C3937" s="1"/>
  <c r="B3938" s="1"/>
  <c r="A3938" l="1"/>
  <c r="Y3937"/>
  <c r="Z3937"/>
  <c r="P3937"/>
  <c r="L3937"/>
  <c r="N3937" s="1"/>
  <c r="K3937"/>
  <c r="M3937" s="1"/>
  <c r="G3938"/>
  <c r="AA3937"/>
  <c r="V3938" l="1"/>
  <c r="W3938"/>
  <c r="S3938"/>
  <c r="X3938" l="1"/>
  <c r="Q3938"/>
  <c r="J3938"/>
  <c r="O3938"/>
  <c r="H3938"/>
  <c r="I3938"/>
  <c r="AC3938"/>
  <c r="AB3938"/>
  <c r="AA3938" s="1"/>
  <c r="T3938"/>
  <c r="U3938" s="1"/>
  <c r="P3938" l="1"/>
  <c r="Y3938"/>
  <c r="Z3938"/>
  <c r="C3938"/>
  <c r="B3939" s="1"/>
  <c r="K3938"/>
  <c r="M3938" s="1"/>
  <c r="L3938"/>
  <c r="N3938" s="1"/>
  <c r="G3939" l="1"/>
  <c r="A3939"/>
  <c r="V3939" l="1"/>
  <c r="W3939"/>
  <c r="S3939"/>
  <c r="Q3939" l="1"/>
  <c r="X3939"/>
  <c r="J3939"/>
  <c r="H3939"/>
  <c r="O3939"/>
  <c r="I3939"/>
  <c r="T3939"/>
  <c r="U3939" s="1"/>
  <c r="C3939" s="1"/>
  <c r="B3940" s="1"/>
  <c r="AB3939"/>
  <c r="AA3939" s="1"/>
  <c r="AC3939"/>
  <c r="A3940" l="1"/>
  <c r="Y3939"/>
  <c r="P3939"/>
  <c r="Z3939"/>
  <c r="K3939"/>
  <c r="M3939" s="1"/>
  <c r="L3939"/>
  <c r="N3939" s="1"/>
  <c r="G3940" l="1"/>
  <c r="W3940" l="1"/>
  <c r="S3940"/>
  <c r="V3940"/>
  <c r="AC3940" l="1"/>
  <c r="T3940"/>
  <c r="AB3940"/>
  <c r="X3940"/>
  <c r="Q3940"/>
  <c r="O3940"/>
  <c r="H3940"/>
  <c r="J3940"/>
  <c r="I3940"/>
  <c r="C3940" l="1"/>
  <c r="B3941" s="1"/>
  <c r="G3941"/>
  <c r="K3940"/>
  <c r="M3940" s="1"/>
  <c r="L3940"/>
  <c r="N3940" s="1"/>
  <c r="U3940"/>
  <c r="AA3940"/>
  <c r="Z3940"/>
  <c r="P3940"/>
  <c r="Y3940"/>
  <c r="A3941" l="1"/>
  <c r="S3941"/>
  <c r="V3941"/>
  <c r="W3941"/>
  <c r="AB3941" l="1"/>
  <c r="AA3941" s="1"/>
  <c r="AC3941"/>
  <c r="T3941"/>
  <c r="X3941"/>
  <c r="Q3941"/>
  <c r="O3941"/>
  <c r="I3941"/>
  <c r="J3941"/>
  <c r="H3941"/>
  <c r="C3941" l="1"/>
  <c r="B3942" s="1"/>
  <c r="K3941"/>
  <c r="M3941" s="1"/>
  <c r="L3941"/>
  <c r="N3941" s="1"/>
  <c r="U3941"/>
  <c r="P3941"/>
  <c r="Y3941"/>
  <c r="Z3941"/>
  <c r="A3942" l="1"/>
  <c r="G3942"/>
  <c r="S3942" l="1"/>
  <c r="V3942"/>
  <c r="W3942"/>
  <c r="AB3942" l="1"/>
  <c r="AA3942" s="1"/>
  <c r="T3942"/>
  <c r="AC3942"/>
  <c r="Q3942"/>
  <c r="X3942"/>
  <c r="H3942"/>
  <c r="I3942"/>
  <c r="O3942"/>
  <c r="J3942"/>
  <c r="C3942" l="1"/>
  <c r="B3943" s="1"/>
  <c r="L3942"/>
  <c r="N3942" s="1"/>
  <c r="K3942"/>
  <c r="M3942" s="1"/>
  <c r="Y3942"/>
  <c r="Z3942"/>
  <c r="P3942"/>
  <c r="U3942"/>
  <c r="H3943"/>
  <c r="A3943" l="1"/>
  <c r="G3943"/>
  <c r="S3943" l="1"/>
  <c r="V3943"/>
  <c r="W3943"/>
  <c r="AC3943" l="1"/>
  <c r="U3943"/>
  <c r="AB3943"/>
  <c r="T3943"/>
  <c r="C3943" s="1"/>
  <c r="B3944" s="1"/>
  <c r="X3943"/>
  <c r="Q3943"/>
  <c r="O3943"/>
  <c r="I3943"/>
  <c r="J3943"/>
  <c r="A3944" l="1"/>
  <c r="K3943"/>
  <c r="M3943" s="1"/>
  <c r="L3943"/>
  <c r="N3943" s="1"/>
  <c r="AA3943"/>
  <c r="Z3943"/>
  <c r="Y3943"/>
  <c r="P3943"/>
  <c r="G3944"/>
  <c r="G3945" l="1"/>
  <c r="V3944"/>
  <c r="S3944"/>
  <c r="W3944"/>
  <c r="AB3944" l="1"/>
  <c r="AA3944" s="1"/>
  <c r="T3944"/>
  <c r="AC3944"/>
  <c r="W3945"/>
  <c r="V3945"/>
  <c r="S3945"/>
  <c r="Q3944"/>
  <c r="X3944"/>
  <c r="H3944"/>
  <c r="J3944"/>
  <c r="I3944"/>
  <c r="O3944"/>
  <c r="AB3945" l="1"/>
  <c r="AA3945" s="1"/>
  <c r="T3945"/>
  <c r="U3945" s="1"/>
  <c r="AC3945"/>
  <c r="Y3944"/>
  <c r="Z3944"/>
  <c r="P3944"/>
  <c r="O3945" s="1"/>
  <c r="U3944"/>
  <c r="C3944" s="1"/>
  <c r="B3945" s="1"/>
  <c r="H3945"/>
  <c r="K3944"/>
  <c r="M3944" s="1"/>
  <c r="L3944"/>
  <c r="N3944" s="1"/>
  <c r="I3945"/>
  <c r="J3945"/>
  <c r="Q3945"/>
  <c r="X3945"/>
  <c r="Z3945" l="1"/>
  <c r="P3945"/>
  <c r="Y3945"/>
  <c r="A3945"/>
  <c r="C3945"/>
  <c r="B3946" s="1"/>
  <c r="M3945"/>
  <c r="N3945"/>
  <c r="L3945"/>
  <c r="K3945"/>
  <c r="G3946" s="1"/>
  <c r="V3946" l="1"/>
  <c r="W3946"/>
  <c r="S3946"/>
  <c r="A3946"/>
  <c r="X3946" l="1"/>
  <c r="Q3946"/>
  <c r="H3946"/>
  <c r="J3946"/>
  <c r="I3946"/>
  <c r="O3946"/>
  <c r="AC3946"/>
  <c r="T3946"/>
  <c r="U3946" s="1"/>
  <c r="AB3946"/>
  <c r="AA3946" s="1"/>
  <c r="G3947" l="1"/>
  <c r="C3946"/>
  <c r="B3947" s="1"/>
  <c r="K3946"/>
  <c r="M3946" s="1"/>
  <c r="L3946"/>
  <c r="N3946" s="1"/>
  <c r="P3946"/>
  <c r="Y3946"/>
  <c r="Z3946"/>
  <c r="V3947" l="1"/>
  <c r="W3947"/>
  <c r="S3947"/>
  <c r="A3947"/>
  <c r="Q3947" l="1"/>
  <c r="X3947"/>
  <c r="I3947"/>
  <c r="J3947"/>
  <c r="H3947"/>
  <c r="O3947"/>
  <c r="AB3947"/>
  <c r="T3947"/>
  <c r="AC3947"/>
  <c r="U3947"/>
  <c r="C3947" s="1"/>
  <c r="B3948" s="1"/>
  <c r="A3948" l="1"/>
  <c r="L3947"/>
  <c r="N3947" s="1"/>
  <c r="K3947"/>
  <c r="M3947" s="1"/>
  <c r="Y3947"/>
  <c r="Z3947"/>
  <c r="P3947"/>
  <c r="AA3947"/>
  <c r="G3948" l="1"/>
  <c r="S3948" l="1"/>
  <c r="V3948"/>
  <c r="W3948"/>
  <c r="AB3948" l="1"/>
  <c r="AA3948" s="1"/>
  <c r="T3948"/>
  <c r="AC3948"/>
  <c r="X3948"/>
  <c r="Q3948"/>
  <c r="J3948"/>
  <c r="H3948"/>
  <c r="O3948"/>
  <c r="I3948"/>
  <c r="C3948" l="1"/>
  <c r="B3949" s="1"/>
  <c r="Z3948"/>
  <c r="P3948"/>
  <c r="Y3948"/>
  <c r="K3948"/>
  <c r="M3948" s="1"/>
  <c r="L3948"/>
  <c r="N3948" s="1"/>
  <c r="U3948"/>
  <c r="A3949" l="1"/>
  <c r="G3949"/>
  <c r="S3949" l="1"/>
  <c r="V3949"/>
  <c r="W3949"/>
  <c r="AB3949" l="1"/>
  <c r="AA3949" s="1"/>
  <c r="T3949"/>
  <c r="AC3949"/>
  <c r="X3949"/>
  <c r="Q3949"/>
  <c r="H3949"/>
  <c r="O3949"/>
  <c r="J3949"/>
  <c r="I3949"/>
  <c r="C3949" l="1"/>
  <c r="B3950" s="1"/>
  <c r="K3949"/>
  <c r="M3949" s="1"/>
  <c r="L3949"/>
  <c r="N3949" s="1"/>
  <c r="U3949"/>
  <c r="P3949"/>
  <c r="Y3949"/>
  <c r="Z3949"/>
  <c r="G3950"/>
  <c r="V3950" l="1"/>
  <c r="W3950"/>
  <c r="S3950"/>
  <c r="A3950"/>
  <c r="X3950" l="1"/>
  <c r="Q3950"/>
  <c r="O3950"/>
  <c r="J3950"/>
  <c r="H3950"/>
  <c r="I3950"/>
  <c r="AB3950"/>
  <c r="T3950"/>
  <c r="AC3950"/>
  <c r="C3950" l="1"/>
  <c r="B3951" s="1"/>
  <c r="U3950"/>
  <c r="P3950"/>
  <c r="Y3950"/>
  <c r="Z3950"/>
  <c r="L3950"/>
  <c r="N3950" s="1"/>
  <c r="K3950"/>
  <c r="M3950" s="1"/>
  <c r="AA3950"/>
  <c r="A3951" l="1"/>
  <c r="G3951"/>
  <c r="V3951" l="1"/>
  <c r="W3951"/>
  <c r="S3951"/>
  <c r="X3951" l="1"/>
  <c r="Q3951"/>
  <c r="I3951"/>
  <c r="O3951"/>
  <c r="J3951"/>
  <c r="H3951"/>
  <c r="AC3951"/>
  <c r="AB3951"/>
  <c r="AA3951" s="1"/>
  <c r="T3951"/>
  <c r="U3951" s="1"/>
  <c r="K3951" l="1"/>
  <c r="M3951" s="1"/>
  <c r="L3951"/>
  <c r="N3951" s="1"/>
  <c r="C3951"/>
  <c r="B3952" s="1"/>
  <c r="P3951"/>
  <c r="Y3951"/>
  <c r="Z3951"/>
  <c r="G3952"/>
  <c r="A3952" l="1"/>
  <c r="V3952"/>
  <c r="W3952"/>
  <c r="S3952"/>
  <c r="X3952" l="1"/>
  <c r="Q3952"/>
  <c r="O3952"/>
  <c r="J3952"/>
  <c r="I3952"/>
  <c r="H3952"/>
  <c r="AB3952"/>
  <c r="T3952"/>
  <c r="U3952" s="1"/>
  <c r="AC3952"/>
  <c r="C3952" l="1"/>
  <c r="B3953" s="1"/>
  <c r="P3952"/>
  <c r="Y3952"/>
  <c r="Z3952"/>
  <c r="K3952"/>
  <c r="M3952" s="1"/>
  <c r="L3952"/>
  <c r="N3952" s="1"/>
  <c r="AA3952"/>
  <c r="A3953" l="1"/>
  <c r="G3953"/>
  <c r="W3953" l="1"/>
  <c r="S3953"/>
  <c r="V3953"/>
  <c r="AB3953" l="1"/>
  <c r="AA3953" s="1"/>
  <c r="T3953"/>
  <c r="AC3953"/>
  <c r="X3953"/>
  <c r="Q3953"/>
  <c r="J3953"/>
  <c r="I3953"/>
  <c r="O3953"/>
  <c r="H3953"/>
  <c r="C3953" l="1"/>
  <c r="B3954" s="1"/>
  <c r="K3953"/>
  <c r="M3953" s="1"/>
  <c r="L3953"/>
  <c r="N3953" s="1"/>
  <c r="P3953"/>
  <c r="Y3953"/>
  <c r="Z3953"/>
  <c r="G3954"/>
  <c r="U3953"/>
  <c r="A3954" l="1"/>
  <c r="S3954"/>
  <c r="V3954"/>
  <c r="W3954"/>
  <c r="AB3954" l="1"/>
  <c r="AA3954" s="1"/>
  <c r="T3954"/>
  <c r="U3954" s="1"/>
  <c r="C3954" s="1"/>
  <c r="B3955" s="1"/>
  <c r="AC3954"/>
  <c r="X3954"/>
  <c r="Q3954"/>
  <c r="O3954"/>
  <c r="H3954"/>
  <c r="J3954"/>
  <c r="I3954"/>
  <c r="A3955" l="1"/>
  <c r="G3955"/>
  <c r="K3954"/>
  <c r="M3954" s="1"/>
  <c r="L3954"/>
  <c r="N3954" s="1"/>
  <c r="P3954"/>
  <c r="Y3954"/>
  <c r="Z3954"/>
  <c r="S3955" l="1"/>
  <c r="V3955"/>
  <c r="W3955"/>
  <c r="Q3955" l="1"/>
  <c r="X3955"/>
  <c r="J3955"/>
  <c r="I3955"/>
  <c r="O3955"/>
  <c r="H3955"/>
  <c r="AB3955"/>
  <c r="T3955"/>
  <c r="AC3955"/>
  <c r="U3955"/>
  <c r="C3955" s="1"/>
  <c r="B3956" s="1"/>
  <c r="A3956" l="1"/>
  <c r="K3955"/>
  <c r="M3955" s="1"/>
  <c r="L3955"/>
  <c r="N3955" s="1"/>
  <c r="Y3955"/>
  <c r="Z3955"/>
  <c r="P3955"/>
  <c r="G3956"/>
  <c r="AA3955"/>
  <c r="S3956" l="1"/>
  <c r="V3956"/>
  <c r="W3956"/>
  <c r="AB3956" l="1"/>
  <c r="AA3956" s="1"/>
  <c r="T3956"/>
  <c r="AC3956"/>
  <c r="X3956"/>
  <c r="Q3956"/>
  <c r="I3956"/>
  <c r="H3956"/>
  <c r="J3956"/>
  <c r="O3956"/>
  <c r="C3956" l="1"/>
  <c r="B3957" s="1"/>
  <c r="Z3956"/>
  <c r="P3956"/>
  <c r="Y3956"/>
  <c r="K3956"/>
  <c r="M3956" s="1"/>
  <c r="L3956"/>
  <c r="N3956" s="1"/>
  <c r="U3956"/>
  <c r="A3957" l="1"/>
  <c r="G3957"/>
  <c r="S3957" l="1"/>
  <c r="V3957"/>
  <c r="W3957"/>
  <c r="AB3957" l="1"/>
  <c r="AA3957" s="1"/>
  <c r="T3957"/>
  <c r="AC3957"/>
  <c r="X3957"/>
  <c r="Q3957"/>
  <c r="O3957"/>
  <c r="J3957"/>
  <c r="I3957"/>
  <c r="H3957"/>
  <c r="C3957" l="1"/>
  <c r="B3958" s="1"/>
  <c r="H3958"/>
  <c r="G3958"/>
  <c r="U3957"/>
  <c r="K3957"/>
  <c r="M3957" s="1"/>
  <c r="L3957"/>
  <c r="N3957" s="1"/>
  <c r="P3957"/>
  <c r="Y3957"/>
  <c r="Z3957"/>
  <c r="A3958" l="1"/>
  <c r="V3958"/>
  <c r="W3958"/>
  <c r="S3958"/>
  <c r="X3958" l="1"/>
  <c r="Q3958"/>
  <c r="I3958"/>
  <c r="J3958"/>
  <c r="O3958"/>
  <c r="AB3958"/>
  <c r="T3958"/>
  <c r="AC3958"/>
  <c r="U3958"/>
  <c r="C3958" s="1"/>
  <c r="B3959" s="1"/>
  <c r="A3959" l="1"/>
  <c r="L3958"/>
  <c r="N3958" s="1"/>
  <c r="K3958"/>
  <c r="M3958" s="1"/>
  <c r="P3958"/>
  <c r="Y3958"/>
  <c r="Z3958"/>
  <c r="G3959"/>
  <c r="AA3958"/>
  <c r="G3960" l="1"/>
  <c r="V3959"/>
  <c r="W3959"/>
  <c r="S3959"/>
  <c r="V3960" l="1"/>
  <c r="W3960"/>
  <c r="S3960"/>
  <c r="X3959"/>
  <c r="Q3959"/>
  <c r="H3959"/>
  <c r="O3959"/>
  <c r="J3959"/>
  <c r="I3959"/>
  <c r="AC3959"/>
  <c r="U3959"/>
  <c r="C3959" s="1"/>
  <c r="B3960" s="1"/>
  <c r="AB3959"/>
  <c r="AA3959" s="1"/>
  <c r="T3959"/>
  <c r="A3960" l="1"/>
  <c r="O3960"/>
  <c r="P3959"/>
  <c r="Y3959"/>
  <c r="Z3959"/>
  <c r="J3960"/>
  <c r="AB3960"/>
  <c r="T3960"/>
  <c r="U3960" s="1"/>
  <c r="AC3960"/>
  <c r="X3960"/>
  <c r="Q3960"/>
  <c r="I3960"/>
  <c r="K3959"/>
  <c r="M3959" s="1"/>
  <c r="L3959"/>
  <c r="N3959" s="1"/>
  <c r="H3960"/>
  <c r="C3960" l="1"/>
  <c r="B3961" s="1"/>
  <c r="P3960"/>
  <c r="Y3960"/>
  <c r="Z3960"/>
  <c r="K3960"/>
  <c r="G3961" s="1"/>
  <c r="L3960"/>
  <c r="N3960" s="1"/>
  <c r="M3960"/>
  <c r="AA3960"/>
  <c r="W3961" l="1"/>
  <c r="S3961"/>
  <c r="V3961"/>
  <c r="A3961"/>
  <c r="AB3961" l="1"/>
  <c r="AA3961" s="1"/>
  <c r="T3961"/>
  <c r="U3961" s="1"/>
  <c r="C3961" s="1"/>
  <c r="B3962" s="1"/>
  <c r="AC3961"/>
  <c r="X3961"/>
  <c r="Q3961"/>
  <c r="I3961"/>
  <c r="O3961"/>
  <c r="J3961"/>
  <c r="H3961"/>
  <c r="A3962" l="1"/>
  <c r="P3961"/>
  <c r="Y3961"/>
  <c r="Z3961"/>
  <c r="K3961"/>
  <c r="M3961" s="1"/>
  <c r="L3961"/>
  <c r="N3961" s="1"/>
  <c r="G3962" l="1"/>
  <c r="S3962" l="1"/>
  <c r="V3962"/>
  <c r="W3962"/>
  <c r="AB3962" l="1"/>
  <c r="T3962"/>
  <c r="AC3962"/>
  <c r="AG532" s="1"/>
  <c r="X3962"/>
  <c r="Q3962"/>
  <c r="H3962"/>
  <c r="O3962"/>
  <c r="J3962"/>
  <c r="I3962"/>
  <c r="AF532" l="1"/>
  <c r="AA3962"/>
  <c r="AE532" s="1"/>
  <c r="P3962"/>
  <c r="Y3962"/>
  <c r="Z3962"/>
  <c r="K3962"/>
  <c r="M3962" s="1"/>
  <c r="L3962"/>
  <c r="N3962" s="1"/>
  <c r="U3962"/>
  <c r="C3962" s="1"/>
</calcChain>
</file>

<file path=xl/sharedStrings.xml><?xml version="1.0" encoding="utf-8"?>
<sst xmlns="http://schemas.openxmlformats.org/spreadsheetml/2006/main" count="2540" uniqueCount="607">
  <si>
    <t>Truck</t>
  </si>
  <si>
    <t>Management Qs</t>
  </si>
  <si>
    <t>How do we quantify the cost of running the trucks per ton of product?</t>
  </si>
  <si>
    <t>A: we measure the amount of product moved for each truck per day and calc the cost of running that truck for that day.  We then average this over a month/Q/Yr</t>
  </si>
  <si>
    <t>What factors make up the costs of running the trucks?</t>
  </si>
  <si>
    <t>Main Costs</t>
  </si>
  <si>
    <t>Mantenance-Parts</t>
  </si>
  <si>
    <t>Mantenance-Labour</t>
  </si>
  <si>
    <t>Breakdowns Delays</t>
  </si>
  <si>
    <t>Tire Events</t>
  </si>
  <si>
    <t>Driver Error</t>
  </si>
  <si>
    <t>Fuel</t>
  </si>
  <si>
    <t>Driver Costs</t>
  </si>
  <si>
    <t>Costs can be classified into</t>
  </si>
  <si>
    <t>Fixed costs</t>
  </si>
  <si>
    <t>hard to minimise this, we should be using the truck as much as possible to minimise the impact of this</t>
  </si>
  <si>
    <t>Usage Costs</t>
  </si>
  <si>
    <t>need to minimise uneccessary costs here</t>
  </si>
  <si>
    <t>Unforseen Costs</t>
  </si>
  <si>
    <t>should be eliminated if possible</t>
  </si>
  <si>
    <t>How are the auto-systems helping to reduce that cost metric?</t>
  </si>
  <si>
    <t>reduction of tire wear…  show metrics =&gt; km-tons per tire change, tire events per day/mth</t>
  </si>
  <si>
    <t>reduction of accidents… show metrics =&gt; km-tons per accident, daily accident cost</t>
  </si>
  <si>
    <t>reduction of general truck wear n tear =&gt; parts n labour costs per truck per mth or day (ex.tire)</t>
  </si>
  <si>
    <t>reduction in fuel costs =&gt; fuel burn per km-ton</t>
  </si>
  <si>
    <t>Grain</t>
  </si>
  <si>
    <t>1 round trip to/from the depot</t>
  </si>
  <si>
    <t>Transactional</t>
  </si>
  <si>
    <t>1 row represents the summary of the work trip for a particular truck, a trip starts when a truck leaves the depot and stops when it gets back</t>
  </si>
  <si>
    <t>this data is generated by the ETL system from operational databases/</t>
  </si>
  <si>
    <t>Dims</t>
  </si>
  <si>
    <t>Facts</t>
  </si>
  <si>
    <t>Date</t>
  </si>
  <si>
    <t>Time=&gt;Time.Out</t>
  </si>
  <si>
    <t>Time Out</t>
  </si>
  <si>
    <t>Time=&gt;Time.In</t>
  </si>
  <si>
    <t>Time In</t>
  </si>
  <si>
    <t>Driver</t>
  </si>
  <si>
    <t>Mine</t>
  </si>
  <si>
    <t>Mission</t>
  </si>
  <si>
    <t>Mantenance Event</t>
  </si>
  <si>
    <t>Mantenance Duration</t>
  </si>
  <si>
    <t>Distance</t>
  </si>
  <si>
    <t>km-tons</t>
  </si>
  <si>
    <t>Ave Speed UnLoaded</t>
  </si>
  <si>
    <t>Max Speed UnLoaded</t>
  </si>
  <si>
    <t>Ave Speed Loaded</t>
  </si>
  <si>
    <t>Max Speed Loaded</t>
  </si>
  <si>
    <t>Ave Load</t>
  </si>
  <si>
    <t>Max Load</t>
  </si>
  <si>
    <t>Overload Events</t>
  </si>
  <si>
    <t>Tire Wall events</t>
  </si>
  <si>
    <t>Tire Loss Events</t>
  </si>
  <si>
    <t>Fuel Burn</t>
  </si>
  <si>
    <t>Product Tons Delivered</t>
  </si>
  <si>
    <t>Name</t>
  </si>
  <si>
    <t>Truck Fleet Management</t>
  </si>
  <si>
    <t>Fact Type</t>
  </si>
  <si>
    <t>T</t>
  </si>
  <si>
    <t>maybe in units of a travel leg from A to B.  With metrics such as duration, min/ave/max speed, fuel burn, distance, load, ave/max tire wall distortion, ave/max tire pressure, orig latlon, dest latlon, orig name, dest name, driver, breakdown flag, breakdown type, breakdown duration.  Also have transactions for maintenance events(start, stop, duration, type, location) and parking events (start, stop, duration, location)</t>
  </si>
  <si>
    <t>date</t>
  </si>
  <si>
    <t>work order id</t>
  </si>
  <si>
    <t>truck</t>
  </si>
  <si>
    <t>driver</t>
  </si>
  <si>
    <t>orig</t>
  </si>
  <si>
    <t>dest</t>
  </si>
  <si>
    <t>product</t>
  </si>
  <si>
    <t>function id</t>
  </si>
  <si>
    <t xml:space="preserve"> =&gt; for mantenance =&gt; orig and dest = workshop, dist = 0, product = none, function = mantenance, driver = none</t>
  </si>
  <si>
    <t>duration</t>
  </si>
  <si>
    <t>distance</t>
  </si>
  <si>
    <t>fuel burn</t>
  </si>
  <si>
    <t>load</t>
  </si>
  <si>
    <t>twd overlimit</t>
  </si>
  <si>
    <t>ave speed</t>
  </si>
  <si>
    <t>max speed</t>
  </si>
  <si>
    <t>breakdown duration</t>
  </si>
  <si>
    <t>Truck Fleet Analytics =&gt; to enable highly granular visability into the operations of the truck fleet in order to improve the efficiency of work scheduling, and monitor driver/truck/tire performance</t>
  </si>
  <si>
    <t>PS</t>
  </si>
  <si>
    <t>1s data measures</t>
  </si>
  <si>
    <t>Truck Management</t>
  </si>
  <si>
    <t>time utilised</t>
  </si>
  <si>
    <t>analysis human vs auto</t>
  </si>
  <si>
    <t>factors of difference between mines</t>
  </si>
  <si>
    <t>stats on speed, load, fuel burn, %time hauling, parked, in workshop, broken down in field</t>
  </si>
  <si>
    <t>stats on tire events</t>
  </si>
  <si>
    <t>Dim.Date</t>
  </si>
  <si>
    <t>Year</t>
  </si>
  <si>
    <t>Month</t>
  </si>
  <si>
    <t>Day</t>
  </si>
  <si>
    <t>Financial_Year</t>
  </si>
  <si>
    <t>Quarter</t>
  </si>
  <si>
    <t>Dim.RP.TimeOut</t>
  </si>
  <si>
    <t>Dim.RP.TimeIn</t>
  </si>
  <si>
    <t>Dim.Time</t>
  </si>
  <si>
    <t>Time</t>
  </si>
  <si>
    <t>Hour</t>
  </si>
  <si>
    <t>Minute</t>
  </si>
  <si>
    <t>Second</t>
  </si>
  <si>
    <t>GMT_Offset</t>
  </si>
  <si>
    <t>Truck DB, just temp</t>
  </si>
  <si>
    <t>Cost</t>
  </si>
  <si>
    <t>Weights</t>
  </si>
  <si>
    <t>Fuel and Speed</t>
  </si>
  <si>
    <t>Tires</t>
  </si>
  <si>
    <t>Maintenance - xTires</t>
  </si>
  <si>
    <t>ID</t>
  </si>
  <si>
    <t>Model</t>
  </si>
  <si>
    <t>Manufacturer</t>
  </si>
  <si>
    <t>Purchase Price (mill AUD)</t>
  </si>
  <si>
    <t>Service Life (1000 kms)</t>
  </si>
  <si>
    <t>Max payload (tonnes)</t>
  </si>
  <si>
    <t>Gross Weight (tonnes)</t>
  </si>
  <si>
    <t>Unloaded Weight (tonnes)</t>
  </si>
  <si>
    <t>Max_Speed (km/hr)</t>
  </si>
  <si>
    <t>Engine</t>
  </si>
  <si>
    <t>Fuel Tank (l)</t>
  </si>
  <si>
    <t>Fuel_Burn_Loaded_Poor_Surface (l/hr)</t>
  </si>
  <si>
    <t>Fuel_Burn_Unloaded_Poor_Surface (l/hr)</t>
  </si>
  <si>
    <t>Fuel_Burn_Loaded_Standard_Surface (l/hr)</t>
  </si>
  <si>
    <t>Fuel_Burn_Unloaded_Standard_Surface (l/hr)</t>
  </si>
  <si>
    <t>Fuel_Burn_Idle (l/hr)</t>
  </si>
  <si>
    <t>Tire Size</t>
  </si>
  <si>
    <t>Tire Cost (1000AUD)</t>
  </si>
  <si>
    <t>Tire Quantity</t>
  </si>
  <si>
    <t>Tire_Life_Poor_Surface (1000kms)</t>
  </si>
  <si>
    <t>Tire_Life_Standard_Surface (1000kms)</t>
  </si>
  <si>
    <t>Service_Type_1_Cost_Parts</t>
  </si>
  <si>
    <t>Service_Type_1_Cost_Labour</t>
  </si>
  <si>
    <t>Service_Type_1_Cost_Time</t>
  </si>
  <si>
    <t>Service_Type_1_kms</t>
  </si>
  <si>
    <t>Service_Type_2_Cost_Parts</t>
  </si>
  <si>
    <t>Service_Type_2_Cost_Labour</t>
  </si>
  <si>
    <t>Service_Type_2_Cost_Time</t>
  </si>
  <si>
    <t>Service_Type_2_kms</t>
  </si>
  <si>
    <t>Service_Type_3_Cost_Parts</t>
  </si>
  <si>
    <t>Service_Type_3_Cost_Labour</t>
  </si>
  <si>
    <t>Service_Type_3_Cost_Time</t>
  </si>
  <si>
    <t>Service_Type_3_kms</t>
  </si>
  <si>
    <t>797F</t>
  </si>
  <si>
    <t>Caterpillar</t>
  </si>
  <si>
    <t>Cat C175-20</t>
  </si>
  <si>
    <t>59/80R63</t>
  </si>
  <si>
    <t>980E</t>
  </si>
  <si>
    <t>Komatsu</t>
  </si>
  <si>
    <t>Komatsu SSDA18V170</t>
  </si>
  <si>
    <t>T284</t>
  </si>
  <si>
    <t>Liebherr</t>
  </si>
  <si>
    <t>MTU 20V4000 C23</t>
  </si>
  <si>
    <t>794AC</t>
  </si>
  <si>
    <t>Cat C175-16</t>
  </si>
  <si>
    <t>50/80R57</t>
  </si>
  <si>
    <t>860E</t>
  </si>
  <si>
    <t>Komatsu SSDA16V160</t>
  </si>
  <si>
    <t>T264</t>
  </si>
  <si>
    <t>MTU 16V4000 C23R</t>
  </si>
  <si>
    <t>46/90R57</t>
  </si>
  <si>
    <t>Later you can just lookup from here to the Truck Dim table</t>
  </si>
  <si>
    <t>VIP: importantly, you will not normalise this info, you need the duplication for analytics later on</t>
  </si>
  <si>
    <t>Dim.Truck</t>
  </si>
  <si>
    <t>use this to lookup</t>
  </si>
  <si>
    <t>Truck_Id</t>
  </si>
  <si>
    <t>Truck_Name</t>
  </si>
  <si>
    <t>Truck_Code</t>
  </si>
  <si>
    <t>Auto_Since</t>
  </si>
  <si>
    <t>Mine_Id</t>
  </si>
  <si>
    <t>Driver_Id</t>
  </si>
  <si>
    <t>Big_Truck_1</t>
  </si>
  <si>
    <t>KNDKJHW</t>
  </si>
  <si>
    <t>Not Yet</t>
  </si>
  <si>
    <t>Big_Truck_2</t>
  </si>
  <si>
    <t>EHVVUGE</t>
  </si>
  <si>
    <t>Big_Truck_3</t>
  </si>
  <si>
    <t>PIBHGWU</t>
  </si>
  <si>
    <t>Big_Truck_4</t>
  </si>
  <si>
    <t>TXCVSTK</t>
  </si>
  <si>
    <t>Big_Truck_5</t>
  </si>
  <si>
    <t>MUSIKEW</t>
  </si>
  <si>
    <t>Big_Truck_6</t>
  </si>
  <si>
    <t>YTMGFLM</t>
  </si>
  <si>
    <t>Big_Truck_7</t>
  </si>
  <si>
    <t>MVARHGC</t>
  </si>
  <si>
    <t>Big_Truck_8</t>
  </si>
  <si>
    <t>XGYSTKJ</t>
  </si>
  <si>
    <t>Big_Truck_9</t>
  </si>
  <si>
    <t>CIVGJAK</t>
  </si>
  <si>
    <t>Big_Truck_10</t>
  </si>
  <si>
    <t>KJLYXVB</t>
  </si>
  <si>
    <t>Big_Truck_11</t>
  </si>
  <si>
    <t>NVPCWLV</t>
  </si>
  <si>
    <t>Big_Truck_12</t>
  </si>
  <si>
    <t>MTPRUHT</t>
  </si>
  <si>
    <t>Big_Truck_13</t>
  </si>
  <si>
    <t>MQURHCR</t>
  </si>
  <si>
    <t>Big_Truck_14</t>
  </si>
  <si>
    <t>UQMDVXM</t>
  </si>
  <si>
    <t>Big_Truck_15</t>
  </si>
  <si>
    <t>IWRPLLX</t>
  </si>
  <si>
    <t>Big_Truck_16</t>
  </si>
  <si>
    <t>DESLTSO</t>
  </si>
  <si>
    <t>Big_Truck_17</t>
  </si>
  <si>
    <t>VPSHEXA</t>
  </si>
  <si>
    <t>Big_Truck_18</t>
  </si>
  <si>
    <t>WDIKEVE</t>
  </si>
  <si>
    <t>Big_Truck_19</t>
  </si>
  <si>
    <t>MLBRFIF</t>
  </si>
  <si>
    <t>Big_Truck_20</t>
  </si>
  <si>
    <t>RWIQTTE</t>
  </si>
  <si>
    <t>Big_Truck_21</t>
  </si>
  <si>
    <t>RNQIRMO</t>
  </si>
  <si>
    <t>Big_Truck_22</t>
  </si>
  <si>
    <t>JVBGLPC</t>
  </si>
  <si>
    <t>Big_Truck_23</t>
  </si>
  <si>
    <t>XFQOTCB</t>
  </si>
  <si>
    <t>Big_Truck_24</t>
  </si>
  <si>
    <t>EYLXRRU</t>
  </si>
  <si>
    <t>Big_Truck_25</t>
  </si>
  <si>
    <t>JWOCJFK</t>
  </si>
  <si>
    <t>Big_Truck_26</t>
  </si>
  <si>
    <t>MOHTXDR</t>
  </si>
  <si>
    <t>Big_Truck_27</t>
  </si>
  <si>
    <t>RJKAEXT</t>
  </si>
  <si>
    <t>Big_Truck_28</t>
  </si>
  <si>
    <t>OLRKVMV</t>
  </si>
  <si>
    <t>Big_Truck_29</t>
  </si>
  <si>
    <t>NJTBISE</t>
  </si>
  <si>
    <t>Big_Truck_30</t>
  </si>
  <si>
    <t>DEXNVAF</t>
  </si>
  <si>
    <t>Big_Truck_31</t>
  </si>
  <si>
    <t>JGFUVDM</t>
  </si>
  <si>
    <t>Big_Truck_32</t>
  </si>
  <si>
    <t>DPVGYTQ</t>
  </si>
  <si>
    <t>Big_Truck_33</t>
  </si>
  <si>
    <t>RCFIMLL</t>
  </si>
  <si>
    <t>Big_Truck_34</t>
  </si>
  <si>
    <t>MEXJNDT</t>
  </si>
  <si>
    <t>Big_Truck_35</t>
  </si>
  <si>
    <t>NVJHYGU</t>
  </si>
  <si>
    <t>Big_Truck_36</t>
  </si>
  <si>
    <t>FFREGUD</t>
  </si>
  <si>
    <t>Big_Truck_37</t>
  </si>
  <si>
    <t>LQABYWA</t>
  </si>
  <si>
    <t>Big_Truck_38</t>
  </si>
  <si>
    <t>VLPVJRG</t>
  </si>
  <si>
    <t>Big_Truck_39</t>
  </si>
  <si>
    <t>RBMBUOP</t>
  </si>
  <si>
    <t>Big_Truck_40</t>
  </si>
  <si>
    <t>FLXHNMM</t>
  </si>
  <si>
    <t>Big_Truck_41</t>
  </si>
  <si>
    <t>VIEDFQU</t>
  </si>
  <si>
    <t>Big_Truck_42</t>
  </si>
  <si>
    <t>TUJEREU</t>
  </si>
  <si>
    <t>Big_Truck_43</t>
  </si>
  <si>
    <t>RKUSWTL</t>
  </si>
  <si>
    <t>Big_Truck_44</t>
  </si>
  <si>
    <t>EYKXGBT</t>
  </si>
  <si>
    <t>Big_Truck_45</t>
  </si>
  <si>
    <t>EBSLBQQ</t>
  </si>
  <si>
    <t>Big_Truck_46</t>
  </si>
  <si>
    <t>YVNBENV</t>
  </si>
  <si>
    <t>Big_Truck_47</t>
  </si>
  <si>
    <t>JQJIDVC</t>
  </si>
  <si>
    <t>Big_Truck_48</t>
  </si>
  <si>
    <t>BSGRHEO</t>
  </si>
  <si>
    <t>Big_Truck_49</t>
  </si>
  <si>
    <t>GURGLNV</t>
  </si>
  <si>
    <t>Big_Truck_50</t>
  </si>
  <si>
    <t>SRECHVE</t>
  </si>
  <si>
    <t>Big_Truck_51</t>
  </si>
  <si>
    <t>RWXXYDH</t>
  </si>
  <si>
    <t>Big_Truck_52</t>
  </si>
  <si>
    <t>QANNOVR</t>
  </si>
  <si>
    <t>Big_Truck_53</t>
  </si>
  <si>
    <t>IPQBSTK</t>
  </si>
  <si>
    <t>Big_Truck_54</t>
  </si>
  <si>
    <t>OHGVDWM</t>
  </si>
  <si>
    <t>Big_Truck_55</t>
  </si>
  <si>
    <t>REOLIIC</t>
  </si>
  <si>
    <t>Big_Truck_57</t>
  </si>
  <si>
    <t>MLLQVRN</t>
  </si>
  <si>
    <t>Big_Truck_58</t>
  </si>
  <si>
    <t>ISXXXKJ</t>
  </si>
  <si>
    <t>Big_Truck_59</t>
  </si>
  <si>
    <t>XWWKNLU</t>
  </si>
  <si>
    <t>Big_Truck_60</t>
  </si>
  <si>
    <t>PLRCKCH</t>
  </si>
  <si>
    <t>Big_Truck_61</t>
  </si>
  <si>
    <t>JRGFLGF</t>
  </si>
  <si>
    <t>Big_Truck_62</t>
  </si>
  <si>
    <t>ETLWGER</t>
  </si>
  <si>
    <t>Big_Truck_63</t>
  </si>
  <si>
    <t>ASEEHCE</t>
  </si>
  <si>
    <t>Big_Truck_64</t>
  </si>
  <si>
    <t>BJUNSYJ</t>
  </si>
  <si>
    <t>Big_Truck_65</t>
  </si>
  <si>
    <t>QOQLIOP</t>
  </si>
  <si>
    <t>Big_Truck_66</t>
  </si>
  <si>
    <t>GPOINHU</t>
  </si>
  <si>
    <t>Big_Truck_67</t>
  </si>
  <si>
    <t>SQKBJYK</t>
  </si>
  <si>
    <t>Big_Truck_68</t>
  </si>
  <si>
    <t>EKOVCND</t>
  </si>
  <si>
    <t>Big_Truck_69</t>
  </si>
  <si>
    <t>DRIHTQB</t>
  </si>
  <si>
    <t>Big_Truck_70</t>
  </si>
  <si>
    <t>TMPWECY</t>
  </si>
  <si>
    <t>Med_Truck_1</t>
  </si>
  <si>
    <t>DWMGIQP</t>
  </si>
  <si>
    <t>Med_Truck_2</t>
  </si>
  <si>
    <t>MNIJPQU</t>
  </si>
  <si>
    <t>Med_Truck_3</t>
  </si>
  <si>
    <t>XKMUWKE</t>
  </si>
  <si>
    <t>Med_Truck_4</t>
  </si>
  <si>
    <t>PWIAXUT</t>
  </si>
  <si>
    <t>Med_Truck_5</t>
  </si>
  <si>
    <t>WFTWALN</t>
  </si>
  <si>
    <t>Med_Truck_6</t>
  </si>
  <si>
    <t>LURLFWN</t>
  </si>
  <si>
    <t>Med_Truck_7</t>
  </si>
  <si>
    <t>AUNUPPC</t>
  </si>
  <si>
    <t>Med_Truck_8</t>
  </si>
  <si>
    <t>VLQCGFX</t>
  </si>
  <si>
    <t>Med_Truck_9</t>
  </si>
  <si>
    <t>WRXMLJM</t>
  </si>
  <si>
    <t>Med_Truck_10</t>
  </si>
  <si>
    <t>VBSQKCX</t>
  </si>
  <si>
    <t>Med_Truck_11</t>
  </si>
  <si>
    <t>TEGLTIP</t>
  </si>
  <si>
    <t>Med_Truck_12</t>
  </si>
  <si>
    <t>QROIJNB</t>
  </si>
  <si>
    <t>Med_Truck_13</t>
  </si>
  <si>
    <t>BXAJYHE</t>
  </si>
  <si>
    <t>Med_Truck_14</t>
  </si>
  <si>
    <t>OFLXETX</t>
  </si>
  <si>
    <t>Med_Truck_15</t>
  </si>
  <si>
    <t>GMDDOQC</t>
  </si>
  <si>
    <t>Med_Truck_16</t>
  </si>
  <si>
    <t>KCWVJAU</t>
  </si>
  <si>
    <t>Med_Truck_17</t>
  </si>
  <si>
    <t>UWAMOHW</t>
  </si>
  <si>
    <t>Med_Truck_18</t>
  </si>
  <si>
    <t>BCHDMKU</t>
  </si>
  <si>
    <t>Med_Truck_19</t>
  </si>
  <si>
    <t>FIIFIGC</t>
  </si>
  <si>
    <t>Med_Truck_20</t>
  </si>
  <si>
    <t>EDSLRER</t>
  </si>
  <si>
    <t>Med_Truck_21</t>
  </si>
  <si>
    <t>WJKWDWR</t>
  </si>
  <si>
    <t>Med_Truck_22</t>
  </si>
  <si>
    <t>STLQCVS</t>
  </si>
  <si>
    <t>Med_Truck_23</t>
  </si>
  <si>
    <t>NJQTOSG</t>
  </si>
  <si>
    <t>Med_Truck_24</t>
  </si>
  <si>
    <t>SNHPCEN</t>
  </si>
  <si>
    <t>Med_Truck_25</t>
  </si>
  <si>
    <t>UTPPENX</t>
  </si>
  <si>
    <t>Med_Truck_26</t>
  </si>
  <si>
    <t>IFKBWOV</t>
  </si>
  <si>
    <t>Med_Truck_27</t>
  </si>
  <si>
    <t>SCVPRBN</t>
  </si>
  <si>
    <t>Med_Truck_28</t>
  </si>
  <si>
    <t>DKGDJMM</t>
  </si>
  <si>
    <t>Med_Truck_29</t>
  </si>
  <si>
    <t>UTNMHUX</t>
  </si>
  <si>
    <t>Med_Truck_30</t>
  </si>
  <si>
    <t>ASXSTFD</t>
  </si>
  <si>
    <t>Med_Truck_31</t>
  </si>
  <si>
    <t>LEXTWWO</t>
  </si>
  <si>
    <t>Med_Truck_32</t>
  </si>
  <si>
    <t>CVSLJIF</t>
  </si>
  <si>
    <t>Med_Truck_33</t>
  </si>
  <si>
    <t>JOEIVNE</t>
  </si>
  <si>
    <t>Med_Truck_34</t>
  </si>
  <si>
    <t>WMFLNFB</t>
  </si>
  <si>
    <t>Med_Truck_35</t>
  </si>
  <si>
    <t>RBGCTRA</t>
  </si>
  <si>
    <t>Med_Truck_36</t>
  </si>
  <si>
    <t>XDPJOLP</t>
  </si>
  <si>
    <t>Med_Truck_37</t>
  </si>
  <si>
    <t>XCQXPCA</t>
  </si>
  <si>
    <t>Med_Truck_38</t>
  </si>
  <si>
    <t>BBQXVFB</t>
  </si>
  <si>
    <t>Med_Truck_39</t>
  </si>
  <si>
    <t>QSPJDNH</t>
  </si>
  <si>
    <t>Med_Truck_40</t>
  </si>
  <si>
    <t>VCTGLDH</t>
  </si>
  <si>
    <t>Med_Truck_41</t>
  </si>
  <si>
    <t>KHNFBIQ</t>
  </si>
  <si>
    <t>Med_Truck_42</t>
  </si>
  <si>
    <t>YHJUSME</t>
  </si>
  <si>
    <t>Med_Truck_43</t>
  </si>
  <si>
    <t>DEGQLMJ</t>
  </si>
  <si>
    <t>Med_Truck_44</t>
  </si>
  <si>
    <t>ECQGSGN</t>
  </si>
  <si>
    <t>Med_Truck_45</t>
  </si>
  <si>
    <t>XLKHAGN</t>
  </si>
  <si>
    <t>Med_Truck_46</t>
  </si>
  <si>
    <t>HOVUTTV</t>
  </si>
  <si>
    <t>Med_Truck_47</t>
  </si>
  <si>
    <t>UORLFME</t>
  </si>
  <si>
    <t>Med_Truck_48</t>
  </si>
  <si>
    <t>RWOGIEM</t>
  </si>
  <si>
    <t>Med_Truck_49</t>
  </si>
  <si>
    <t>NJIQCWM</t>
  </si>
  <si>
    <t>Med_Truck_50</t>
  </si>
  <si>
    <t>FNPJSIW</t>
  </si>
  <si>
    <t>Med_Truck_51</t>
  </si>
  <si>
    <t>RLUJJUJ</t>
  </si>
  <si>
    <t>Med_Truck_52</t>
  </si>
  <si>
    <t>VOKUQTX</t>
  </si>
  <si>
    <t>Med_Truck_53</t>
  </si>
  <si>
    <t>LCUOTNH</t>
  </si>
  <si>
    <t>Med_Truck_54</t>
  </si>
  <si>
    <t>KCTQOET</t>
  </si>
  <si>
    <t>Med_Truck_55</t>
  </si>
  <si>
    <t>VYAUXTO</t>
  </si>
  <si>
    <t>Med_Truck_56</t>
  </si>
  <si>
    <t>EEYITEB</t>
  </si>
  <si>
    <t>Med_Truck_57</t>
  </si>
  <si>
    <t>TSJMQKQ</t>
  </si>
  <si>
    <t>Med_Truck_58</t>
  </si>
  <si>
    <t>BOHLRRW</t>
  </si>
  <si>
    <t>Med_Truck_59</t>
  </si>
  <si>
    <t>TNEWRQM</t>
  </si>
  <si>
    <t>Med_Truck_60</t>
  </si>
  <si>
    <t>BHIOTNC</t>
  </si>
  <si>
    <t>Med_Truck_61</t>
  </si>
  <si>
    <t>RQNXGEO</t>
  </si>
  <si>
    <t>Med_Truck_62</t>
  </si>
  <si>
    <t>MPHFCWR</t>
  </si>
  <si>
    <t>Med_Truck_63</t>
  </si>
  <si>
    <t>VECFMLQ</t>
  </si>
  <si>
    <t>Med_Truck_64</t>
  </si>
  <si>
    <t>OTYURDL</t>
  </si>
  <si>
    <t>Med_Truck_65</t>
  </si>
  <si>
    <t>LCRFBFS</t>
  </si>
  <si>
    <t>Med_Truck_66</t>
  </si>
  <si>
    <t>CJBCDXY</t>
  </si>
  <si>
    <t>Med_Truck_67</t>
  </si>
  <si>
    <t>YXQTJVJ</t>
  </si>
  <si>
    <t>Med_Truck_68</t>
  </si>
  <si>
    <t>PQNSTHA</t>
  </si>
  <si>
    <t>Med_Truck_69</t>
  </si>
  <si>
    <t>GKIJRQX</t>
  </si>
  <si>
    <t>Med_Truck_70</t>
  </si>
  <si>
    <t>BAJSCKH</t>
  </si>
  <si>
    <t>Med_Truck_71</t>
  </si>
  <si>
    <t>UISVPXU</t>
  </si>
  <si>
    <t>Med_Truck_72</t>
  </si>
  <si>
    <t>WPDWLVY</t>
  </si>
  <si>
    <t>Med_Truck_73</t>
  </si>
  <si>
    <t>YNREXPJ</t>
  </si>
  <si>
    <t>Med_Truck_74</t>
  </si>
  <si>
    <t>IFNSDXY</t>
  </si>
  <si>
    <t>Med_Truck_75</t>
  </si>
  <si>
    <t>HEQTPNC</t>
  </si>
  <si>
    <t>Med_Truck_76</t>
  </si>
  <si>
    <t>PGNRNMI</t>
  </si>
  <si>
    <t>Med_Truck_77</t>
  </si>
  <si>
    <t>RRFTWTV</t>
  </si>
  <si>
    <t>Med_Truck_78</t>
  </si>
  <si>
    <t>JNPERXW</t>
  </si>
  <si>
    <t>Med_Truck_79</t>
  </si>
  <si>
    <t>SOXHMFC</t>
  </si>
  <si>
    <t>Med_Truck_80</t>
  </si>
  <si>
    <t>RRTBKLK</t>
  </si>
  <si>
    <t>Med_Truck_85</t>
  </si>
  <si>
    <t>KGQNULD</t>
  </si>
  <si>
    <t>Med_Truck_86</t>
  </si>
  <si>
    <t>XIHOLUN</t>
  </si>
  <si>
    <t>Med_Truck_87</t>
  </si>
  <si>
    <t>EUXGVTC</t>
  </si>
  <si>
    <t>Med_Truck_88</t>
  </si>
  <si>
    <t>NFGTCDK</t>
  </si>
  <si>
    <t>Med_Truck_89</t>
  </si>
  <si>
    <t>TKEWFEJ</t>
  </si>
  <si>
    <t>Med_Truck_90</t>
  </si>
  <si>
    <t>BVFDGGR</t>
  </si>
  <si>
    <t>Med_Truck_91</t>
  </si>
  <si>
    <t>CGUJRQD</t>
  </si>
  <si>
    <t>Med_Truck_92</t>
  </si>
  <si>
    <t>CARGHMT</t>
  </si>
  <si>
    <t>Med_Truck_93</t>
  </si>
  <si>
    <t>BULLKIW</t>
  </si>
  <si>
    <t>Med_Truck_94</t>
  </si>
  <si>
    <t>XPVKEXN</t>
  </si>
  <si>
    <t>Med_Truck_95</t>
  </si>
  <si>
    <t>QPUQNEK</t>
  </si>
  <si>
    <t>Med_Truck_96</t>
  </si>
  <si>
    <t>DVBQPNK</t>
  </si>
  <si>
    <t>Med_Truck_97</t>
  </si>
  <si>
    <t>OERYEKN</t>
  </si>
  <si>
    <t>Med_Truck_98</t>
  </si>
  <si>
    <t>GRDYGGR</t>
  </si>
  <si>
    <t>Med_Truck_99</t>
  </si>
  <si>
    <t>EJMSOJD</t>
  </si>
  <si>
    <t>Med_Truck_100</t>
  </si>
  <si>
    <t>GTJGKYG</t>
  </si>
  <si>
    <t>Med_Truck_101</t>
  </si>
  <si>
    <t>LQDDEXI</t>
  </si>
  <si>
    <t>Auto unit DB, just temp</t>
  </si>
  <si>
    <t>Auto ID</t>
  </si>
  <si>
    <t>Class</t>
  </si>
  <si>
    <t>APS30</t>
  </si>
  <si>
    <t>ACME Corp</t>
  </si>
  <si>
    <t>AD2000</t>
  </si>
  <si>
    <t>Honeywell</t>
  </si>
  <si>
    <t>APSX14</t>
  </si>
  <si>
    <t>AD1000</t>
  </si>
  <si>
    <t>I can work some more stuff in here, like age adjustment, relationship status adjustment, correlation</t>
  </si>
  <si>
    <t>Auto</t>
  </si>
  <si>
    <t>SD</t>
  </si>
  <si>
    <t>Mean</t>
  </si>
  <si>
    <t>Female</t>
  </si>
  <si>
    <t>Male</t>
  </si>
  <si>
    <t>Dim.Driver</t>
  </si>
  <si>
    <t>probs</t>
  </si>
  <si>
    <t>Type</t>
  </si>
  <si>
    <t>Human_DOB</t>
  </si>
  <si>
    <t>Age</t>
  </si>
  <si>
    <t>Human_Gender</t>
  </si>
  <si>
    <t>Human_Relationship_Status</t>
  </si>
  <si>
    <t>Auto_Class</t>
  </si>
  <si>
    <t>Auto_Manufacturer</t>
  </si>
  <si>
    <t>Auto_Model</t>
  </si>
  <si>
    <t>Auto_Service_Entry_Date</t>
  </si>
  <si>
    <t>Brake Temperature Events</t>
  </si>
  <si>
    <t>Overspeed Events</t>
  </si>
  <si>
    <t>Engine Overspeed Events</t>
  </si>
  <si>
    <t>Accidents</t>
  </si>
  <si>
    <t>Fuel Burn mult</t>
  </si>
  <si>
    <t>Time Waste Hrs</t>
  </si>
  <si>
    <t>Human</t>
  </si>
  <si>
    <t>TBD</t>
  </si>
  <si>
    <t>None</t>
  </si>
  <si>
    <t>Autonomous</t>
  </si>
  <si>
    <t>ABC Systems</t>
  </si>
  <si>
    <t>Dim.Mine</t>
  </si>
  <si>
    <t>Probs</t>
  </si>
  <si>
    <t>Mine_Name</t>
  </si>
  <si>
    <t>Mine_Code</t>
  </si>
  <si>
    <t>NOTE: this could be a DD</t>
  </si>
  <si>
    <t>% of Poor Roads</t>
  </si>
  <si>
    <t>Mine_TYU</t>
  </si>
  <si>
    <t>RF45HG8UYTH</t>
  </si>
  <si>
    <t>Mine_ASD</t>
  </si>
  <si>
    <t>RF456TGF32D</t>
  </si>
  <si>
    <t>Mine_QWE</t>
  </si>
  <si>
    <t>RF45DF3S34F</t>
  </si>
  <si>
    <t>Mine_ERT</t>
  </si>
  <si>
    <t>RF45S674FDC</t>
  </si>
  <si>
    <t>Dim.Mission</t>
  </si>
  <si>
    <t>NOTE: control the overall burn and km and cost with these params here</t>
  </si>
  <si>
    <t>km_period</t>
  </si>
  <si>
    <t>stdev</t>
  </si>
  <si>
    <t>Mission_Id</t>
  </si>
  <si>
    <t>Mission_Name</t>
  </si>
  <si>
    <t>Misson_Category</t>
  </si>
  <si>
    <t>Mission_Schedule_Category</t>
  </si>
  <si>
    <t>Mean_Mission_Duration (hrs)</t>
  </si>
  <si>
    <t>Stdev_Mission_Duration (hrs)</t>
  </si>
  <si>
    <t>Dist_Mean</t>
  </si>
  <si>
    <t>Dist_SD</t>
  </si>
  <si>
    <t>Fuel_burner</t>
  </si>
  <si>
    <t>mean</t>
  </si>
  <si>
    <t>Service_Type_1</t>
  </si>
  <si>
    <t>Maintenance</t>
  </si>
  <si>
    <t>Scheduled</t>
  </si>
  <si>
    <t>Service_Type_2</t>
  </si>
  <si>
    <t>Service_Type_3</t>
  </si>
  <si>
    <t>Unsheduled Workshop Maintenance</t>
  </si>
  <si>
    <t>UnScheduled</t>
  </si>
  <si>
    <t>Unsheduled Field Maintenance</t>
  </si>
  <si>
    <t>Scheduled Pit Hauling</t>
  </si>
  <si>
    <t>Work</t>
  </si>
  <si>
    <t>Scheduled Other Hauling</t>
  </si>
  <si>
    <t>human rest between trips</t>
  </si>
  <si>
    <t>mean mins</t>
  </si>
  <si>
    <t>final date</t>
  </si>
  <si>
    <t>sd</t>
  </si>
  <si>
    <t>Start Date</t>
  </si>
  <si>
    <t>auto</t>
  </si>
  <si>
    <t>mins</t>
  </si>
  <si>
    <t>Fact.Trucks</t>
  </si>
  <si>
    <t>This is a transactional FT, with the grain of a mission (one exit/entry to the base_depot cycle, whether that was for work or maintenance</t>
  </si>
  <si>
    <t>Total Idle Waiting Time</t>
  </si>
  <si>
    <t>S1 Counter</t>
  </si>
  <si>
    <t>S2 counter</t>
  </si>
  <si>
    <t>S3 counter</t>
  </si>
  <si>
    <t>UWS period</t>
  </si>
  <si>
    <t>UFS period</t>
  </si>
  <si>
    <t>UWS counter</t>
  </si>
  <si>
    <t>UFS counter</t>
  </si>
  <si>
    <t>Tire Counter</t>
  </si>
  <si>
    <t>Tire Life</t>
  </si>
  <si>
    <t>Dist Total (1000kms)</t>
  </si>
  <si>
    <t>Poor Road %</t>
  </si>
  <si>
    <t>Duration (hrs)</t>
  </si>
  <si>
    <t>secs</t>
  </si>
  <si>
    <t>Distance (kms)</t>
  </si>
  <si>
    <t>Product Delivered (tonnes)</t>
  </si>
  <si>
    <t>Ave Speed</t>
  </si>
  <si>
    <t>Parts Cost</t>
  </si>
  <si>
    <t>Labour Cost</t>
  </si>
  <si>
    <t>FB.L</t>
  </si>
  <si>
    <t>FB.UL</t>
  </si>
  <si>
    <t>FB.I</t>
  </si>
</sst>
</file>

<file path=xl/styles.xml><?xml version="1.0" encoding="utf-8"?>
<styleSheet xmlns="http://schemas.openxmlformats.org/spreadsheetml/2006/main">
  <numFmts count="4">
    <numFmt numFmtId="44" formatCode="_(&quot;$&quot;* #,##0.00_);_(&quot;$&quot;* \(#,##0.00\);_(&quot;$&quot;* &quot;-&quot;??_);_(@_)"/>
    <numFmt numFmtId="164" formatCode="0.000"/>
    <numFmt numFmtId="165" formatCode="_(&quot;$&quot;* #,##0_);_(&quot;$&quot;* \(#,##0\);_(&quot;$&quot;* &quot;-&quot;??_);_(@_)"/>
    <numFmt numFmtId="166" formatCode="dd/mmm/yy\ hh:mm:ss"/>
  </numFmts>
  <fonts count="5">
    <font>
      <sz val="11"/>
      <color theme="1"/>
      <name val="Calibri"/>
      <family val="2"/>
      <scheme val="minor"/>
    </font>
    <font>
      <sz val="11"/>
      <color theme="1"/>
      <name val="Calibri"/>
      <family val="2"/>
      <scheme val="minor"/>
    </font>
    <font>
      <b/>
      <sz val="11"/>
      <color theme="1"/>
      <name val="Calibri"/>
      <family val="2"/>
      <scheme val="minor"/>
    </font>
    <font>
      <sz val="10"/>
      <color rgb="FF333333"/>
      <name val="Trebuchet MS"/>
      <family val="2"/>
    </font>
    <font>
      <sz val="1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25">
    <xf numFmtId="0" fontId="0" fillId="0" borderId="0" xfId="0"/>
    <xf numFmtId="0" fontId="2" fillId="0" borderId="0" xfId="0" applyFont="1"/>
    <xf numFmtId="0" fontId="0" fillId="2" borderId="0" xfId="0" applyFill="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14" fontId="0" fillId="0" borderId="0" xfId="0" applyNumberFormat="1"/>
    <xf numFmtId="0" fontId="0" fillId="9" borderId="0" xfId="0" applyNumberFormat="1" applyFill="1"/>
    <xf numFmtId="164" fontId="0" fillId="0" borderId="0" xfId="0" applyNumberFormat="1"/>
    <xf numFmtId="11" fontId="0" fillId="8" borderId="0" xfId="0" applyNumberFormat="1" applyFill="1"/>
    <xf numFmtId="15" fontId="0" fillId="0" borderId="0" xfId="0" applyNumberFormat="1"/>
    <xf numFmtId="0" fontId="4" fillId="8" borderId="0" xfId="0" applyFont="1" applyFill="1"/>
    <xf numFmtId="0" fontId="0" fillId="0" borderId="0" xfId="0" applyFont="1"/>
    <xf numFmtId="164" fontId="0" fillId="9" borderId="0" xfId="0" applyNumberFormat="1" applyFill="1"/>
    <xf numFmtId="165" fontId="0" fillId="0" borderId="0" xfId="1" applyNumberFormat="1" applyFont="1"/>
    <xf numFmtId="0" fontId="0" fillId="10" borderId="0" xfId="0" applyFill="1"/>
    <xf numFmtId="0" fontId="2" fillId="8" borderId="0" xfId="0" applyFont="1" applyFill="1"/>
    <xf numFmtId="0" fontId="2" fillId="2" borderId="0" xfId="0" applyFont="1" applyFill="1"/>
    <xf numFmtId="166" fontId="0" fillId="0" borderId="0" xfId="0" applyNumberFormat="1"/>
    <xf numFmtId="0" fontId="0" fillId="9" borderId="0" xfId="0" applyFill="1"/>
    <xf numFmtId="2" fontId="0" fillId="9" borderId="0" xfId="0" applyNumberFormat="1" applyFill="1"/>
  </cellXfs>
  <cellStyles count="2">
    <cellStyle name="Currency" xfId="1" builtinId="4"/>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E78"/>
  <sheetViews>
    <sheetView workbookViewId="0">
      <selection activeCell="B14" sqref="B14"/>
    </sheetView>
  </sheetViews>
  <sheetFormatPr defaultRowHeight="15"/>
  <sheetData>
    <row r="1" spans="1:11" s="2" customFormat="1">
      <c r="A1" s="2" t="s">
        <v>55</v>
      </c>
      <c r="B1" s="2" t="s">
        <v>56</v>
      </c>
    </row>
    <row r="2" spans="1:11" s="2" customFormat="1">
      <c r="A2" s="2" t="s">
        <v>57</v>
      </c>
      <c r="B2" s="2" t="s">
        <v>58</v>
      </c>
    </row>
    <row r="3" spans="1:11" s="2" customFormat="1">
      <c r="A3" s="2" t="s">
        <v>25</v>
      </c>
      <c r="B3" s="2" t="s">
        <v>59</v>
      </c>
    </row>
    <row r="4" spans="1:11" s="2" customFormat="1">
      <c r="A4" s="2" t="s">
        <v>30</v>
      </c>
      <c r="B4" s="2" t="s">
        <v>60</v>
      </c>
      <c r="C4" s="2" t="s">
        <v>61</v>
      </c>
      <c r="D4" s="2" t="s">
        <v>62</v>
      </c>
      <c r="E4" s="2" t="s">
        <v>63</v>
      </c>
      <c r="F4" s="2" t="s">
        <v>64</v>
      </c>
      <c r="G4" s="2" t="s">
        <v>65</v>
      </c>
      <c r="H4" s="2" t="s">
        <v>66</v>
      </c>
      <c r="I4" s="2" t="s">
        <v>67</v>
      </c>
      <c r="K4" s="2" t="s">
        <v>68</v>
      </c>
    </row>
    <row r="5" spans="1:11" s="2" customFormat="1">
      <c r="A5" s="2" t="s">
        <v>31</v>
      </c>
      <c r="B5" s="2" t="s">
        <v>69</v>
      </c>
      <c r="C5" s="2" t="s">
        <v>70</v>
      </c>
      <c r="D5" s="2" t="s">
        <v>71</v>
      </c>
      <c r="E5" s="2" t="s">
        <v>72</v>
      </c>
      <c r="F5" s="2" t="s">
        <v>73</v>
      </c>
      <c r="G5" s="2" t="s">
        <v>74</v>
      </c>
      <c r="H5" s="2" t="s">
        <v>75</v>
      </c>
      <c r="I5" s="2" t="s">
        <v>76</v>
      </c>
    </row>
    <row r="7" spans="1:11">
      <c r="A7" t="s">
        <v>55</v>
      </c>
      <c r="B7" t="s">
        <v>77</v>
      </c>
    </row>
    <row r="8" spans="1:11">
      <c r="A8" t="s">
        <v>57</v>
      </c>
      <c r="B8" t="s">
        <v>78</v>
      </c>
    </row>
    <row r="9" spans="1:11">
      <c r="A9" t="s">
        <v>25</v>
      </c>
      <c r="B9" t="s">
        <v>79</v>
      </c>
    </row>
    <row r="11" spans="1:11">
      <c r="A11" s="1" t="s">
        <v>80</v>
      </c>
      <c r="B11" s="1"/>
    </row>
    <row r="12" spans="1:11">
      <c r="A12" t="s">
        <v>81</v>
      </c>
    </row>
    <row r="13" spans="1:11">
      <c r="A13" t="s">
        <v>82</v>
      </c>
    </row>
    <row r="14" spans="1:11">
      <c r="A14" t="s">
        <v>83</v>
      </c>
    </row>
    <row r="15" spans="1:11">
      <c r="A15" t="s">
        <v>84</v>
      </c>
    </row>
    <row r="16" spans="1:11">
      <c r="A16" t="s">
        <v>85</v>
      </c>
    </row>
    <row r="19" spans="1:31">
      <c r="A19" s="1" t="s">
        <v>0</v>
      </c>
      <c r="AE19" s="1"/>
    </row>
    <row r="20" spans="1:31">
      <c r="A20" t="s">
        <v>1</v>
      </c>
    </row>
    <row r="21" spans="1:31">
      <c r="A21" t="s">
        <v>2</v>
      </c>
    </row>
    <row r="22" spans="1:31">
      <c r="A22" t="s">
        <v>3</v>
      </c>
    </row>
    <row r="25" spans="1:31">
      <c r="A25" t="s">
        <v>4</v>
      </c>
    </row>
    <row r="26" spans="1:31">
      <c r="A26" t="s">
        <v>5</v>
      </c>
    </row>
    <row r="27" spans="1:31">
      <c r="A27" t="s">
        <v>6</v>
      </c>
    </row>
    <row r="28" spans="1:31">
      <c r="A28" t="s">
        <v>7</v>
      </c>
    </row>
    <row r="29" spans="1:31">
      <c r="A29" t="s">
        <v>8</v>
      </c>
    </row>
    <row r="30" spans="1:31">
      <c r="A30" t="s">
        <v>9</v>
      </c>
    </row>
    <row r="31" spans="1:31">
      <c r="A31" t="s">
        <v>10</v>
      </c>
    </row>
    <row r="32" spans="1:31">
      <c r="A32" t="s">
        <v>11</v>
      </c>
    </row>
    <row r="33" spans="1:2">
      <c r="A33" t="s">
        <v>12</v>
      </c>
    </row>
    <row r="35" spans="1:2">
      <c r="A35" t="s">
        <v>13</v>
      </c>
    </row>
    <row r="36" spans="1:2">
      <c r="A36" t="s">
        <v>14</v>
      </c>
      <c r="B36" t="s">
        <v>15</v>
      </c>
    </row>
    <row r="37" spans="1:2">
      <c r="A37" t="s">
        <v>16</v>
      </c>
      <c r="B37" t="s">
        <v>17</v>
      </c>
    </row>
    <row r="38" spans="1:2">
      <c r="A38" t="s">
        <v>18</v>
      </c>
      <c r="B38" t="s">
        <v>19</v>
      </c>
    </row>
    <row r="42" spans="1:2">
      <c r="A42" t="s">
        <v>20</v>
      </c>
    </row>
    <row r="43" spans="1:2">
      <c r="A43" t="s">
        <v>21</v>
      </c>
    </row>
    <row r="44" spans="1:2">
      <c r="A44" t="s">
        <v>22</v>
      </c>
    </row>
    <row r="45" spans="1:2">
      <c r="A45" t="s">
        <v>23</v>
      </c>
    </row>
    <row r="46" spans="1:2">
      <c r="A46" t="s">
        <v>24</v>
      </c>
    </row>
    <row r="50" spans="1:4">
      <c r="A50" s="1" t="s">
        <v>25</v>
      </c>
    </row>
    <row r="51" spans="1:4">
      <c r="A51" t="s">
        <v>26</v>
      </c>
    </row>
    <row r="52" spans="1:4">
      <c r="A52" t="s">
        <v>27</v>
      </c>
    </row>
    <row r="53" spans="1:4">
      <c r="A53" t="s">
        <v>28</v>
      </c>
    </row>
    <row r="54" spans="1:4">
      <c r="A54" t="s">
        <v>29</v>
      </c>
    </row>
    <row r="56" spans="1:4">
      <c r="A56" s="1" t="s">
        <v>30</v>
      </c>
      <c r="D56" s="1" t="s">
        <v>31</v>
      </c>
    </row>
    <row r="57" spans="1:4">
      <c r="A57" t="s">
        <v>32</v>
      </c>
      <c r="D57" t="s">
        <v>32</v>
      </c>
    </row>
    <row r="58" spans="1:4">
      <c r="A58" t="s">
        <v>33</v>
      </c>
      <c r="D58" t="s">
        <v>34</v>
      </c>
    </row>
    <row r="59" spans="1:4">
      <c r="A59" t="s">
        <v>35</v>
      </c>
      <c r="D59" t="s">
        <v>36</v>
      </c>
    </row>
    <row r="60" spans="1:4">
      <c r="A60" t="s">
        <v>0</v>
      </c>
      <c r="D60" t="s">
        <v>0</v>
      </c>
    </row>
    <row r="61" spans="1:4">
      <c r="A61" t="s">
        <v>37</v>
      </c>
      <c r="D61" t="s">
        <v>37</v>
      </c>
    </row>
    <row r="62" spans="1:4">
      <c r="A62" t="s">
        <v>38</v>
      </c>
      <c r="D62" t="s">
        <v>38</v>
      </c>
    </row>
    <row r="63" spans="1:4">
      <c r="A63" t="s">
        <v>39</v>
      </c>
      <c r="D63" t="s">
        <v>39</v>
      </c>
    </row>
    <row r="64" spans="1:4">
      <c r="A64" t="s">
        <v>40</v>
      </c>
      <c r="D64" t="s">
        <v>40</v>
      </c>
    </row>
    <row r="65" spans="4:4">
      <c r="D65" t="s">
        <v>41</v>
      </c>
    </row>
    <row r="66" spans="4:4">
      <c r="D66" t="s">
        <v>42</v>
      </c>
    </row>
    <row r="67" spans="4:4">
      <c r="D67" t="s">
        <v>43</v>
      </c>
    </row>
    <row r="68" spans="4:4">
      <c r="D68" t="s">
        <v>44</v>
      </c>
    </row>
    <row r="69" spans="4:4">
      <c r="D69" t="s">
        <v>45</v>
      </c>
    </row>
    <row r="70" spans="4:4">
      <c r="D70" t="s">
        <v>46</v>
      </c>
    </row>
    <row r="71" spans="4:4">
      <c r="D71" t="s">
        <v>47</v>
      </c>
    </row>
    <row r="72" spans="4:4">
      <c r="D72" t="s">
        <v>48</v>
      </c>
    </row>
    <row r="73" spans="4:4">
      <c r="D73" t="s">
        <v>49</v>
      </c>
    </row>
    <row r="74" spans="4:4">
      <c r="D74" t="s">
        <v>50</v>
      </c>
    </row>
    <row r="75" spans="4:4">
      <c r="D75" t="s">
        <v>51</v>
      </c>
    </row>
    <row r="76" spans="4:4">
      <c r="D76" t="s">
        <v>52</v>
      </c>
    </row>
    <row r="77" spans="4:4">
      <c r="D77" t="s">
        <v>53</v>
      </c>
    </row>
    <row r="78" spans="4:4">
      <c r="D78" t="s">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5"/>
  <dimension ref="A1:AN3962"/>
  <sheetViews>
    <sheetView tabSelected="1" workbookViewId="0">
      <selection activeCell="F16" sqref="F16"/>
    </sheetView>
  </sheetViews>
  <sheetFormatPr defaultColWidth="15.5703125" defaultRowHeight="15"/>
  <cols>
    <col min="2" max="2" width="18.7109375" customWidth="1"/>
    <col min="3" max="3" width="20.140625" customWidth="1"/>
    <col min="4" max="5" width="20" customWidth="1"/>
    <col min="23" max="23" width="16.28515625" bestFit="1" customWidth="1"/>
  </cols>
  <sheetData>
    <row r="1" spans="1:1">
      <c r="A1" t="s">
        <v>25</v>
      </c>
    </row>
    <row r="2" spans="1:1">
      <c r="A2" t="s">
        <v>26</v>
      </c>
    </row>
    <row r="3" spans="1:1">
      <c r="A3" t="s">
        <v>27</v>
      </c>
    </row>
    <row r="4" spans="1:1">
      <c r="A4" t="s">
        <v>28</v>
      </c>
    </row>
    <row r="5" spans="1:1">
      <c r="A5" t="s">
        <v>29</v>
      </c>
    </row>
    <row r="7" spans="1:1">
      <c r="A7" t="s">
        <v>30</v>
      </c>
    </row>
    <row r="8" spans="1:1">
      <c r="A8" t="s">
        <v>32</v>
      </c>
    </row>
    <row r="9" spans="1:1">
      <c r="A9" t="s">
        <v>33</v>
      </c>
    </row>
    <row r="10" spans="1:1">
      <c r="A10" t="s">
        <v>35</v>
      </c>
    </row>
    <row r="11" spans="1:1">
      <c r="A11" t="s">
        <v>0</v>
      </c>
    </row>
    <row r="12" spans="1:1">
      <c r="A12" t="s">
        <v>37</v>
      </c>
    </row>
    <row r="13" spans="1:1">
      <c r="A13" t="s">
        <v>38</v>
      </c>
    </row>
    <row r="14" spans="1:1">
      <c r="A14" t="s">
        <v>39</v>
      </c>
    </row>
    <row r="15" spans="1:1">
      <c r="A15" t="s">
        <v>40</v>
      </c>
    </row>
    <row r="21" spans="1:33">
      <c r="A21" t="s">
        <v>86</v>
      </c>
    </row>
    <row r="22" spans="1:33">
      <c r="A22" t="s">
        <v>32</v>
      </c>
      <c r="B22" t="s">
        <v>87</v>
      </c>
      <c r="C22" t="s">
        <v>88</v>
      </c>
      <c r="D22" t="s">
        <v>89</v>
      </c>
      <c r="E22" t="s">
        <v>90</v>
      </c>
      <c r="F22" t="s">
        <v>91</v>
      </c>
    </row>
    <row r="25" spans="1:33">
      <c r="A25" t="s">
        <v>92</v>
      </c>
    </row>
    <row r="26" spans="1:33">
      <c r="A26" t="s">
        <v>93</v>
      </c>
    </row>
    <row r="27" spans="1:33">
      <c r="A27" t="s">
        <v>94</v>
      </c>
    </row>
    <row r="28" spans="1:33" ht="15.75">
      <c r="A28" t="s">
        <v>95</v>
      </c>
      <c r="B28" t="s">
        <v>96</v>
      </c>
      <c r="C28" t="s">
        <v>97</v>
      </c>
      <c r="D28" t="s">
        <v>98</v>
      </c>
      <c r="E28" t="s">
        <v>99</v>
      </c>
      <c r="L28" s="3"/>
    </row>
    <row r="32" spans="1:33">
      <c r="A32" s="1" t="s">
        <v>100</v>
      </c>
      <c r="D32" s="4" t="s">
        <v>101</v>
      </c>
      <c r="E32" s="4"/>
      <c r="F32" s="5" t="s">
        <v>102</v>
      </c>
      <c r="G32" s="5"/>
      <c r="H32" s="5"/>
      <c r="I32" s="6" t="s">
        <v>103</v>
      </c>
      <c r="J32" s="6"/>
      <c r="K32" s="6"/>
      <c r="L32" s="6"/>
      <c r="M32" s="6"/>
      <c r="N32" s="6"/>
      <c r="O32" s="6"/>
      <c r="P32" s="6"/>
      <c r="Q32" s="7" t="s">
        <v>104</v>
      </c>
      <c r="R32" s="7"/>
      <c r="S32" s="7"/>
      <c r="T32" s="7"/>
      <c r="U32" s="7"/>
      <c r="V32" s="8" t="s">
        <v>105</v>
      </c>
      <c r="W32" s="8"/>
      <c r="X32" s="8"/>
      <c r="Y32" s="8"/>
      <c r="Z32" s="8"/>
      <c r="AA32" s="8"/>
      <c r="AB32" s="8"/>
      <c r="AC32" s="8"/>
      <c r="AD32" s="8"/>
      <c r="AE32" s="8"/>
      <c r="AF32" s="8"/>
      <c r="AG32" s="8"/>
    </row>
    <row r="33" spans="1:38">
      <c r="A33" s="9" t="s">
        <v>106</v>
      </c>
      <c r="B33" s="9" t="s">
        <v>107</v>
      </c>
      <c r="C33" s="9" t="s">
        <v>108</v>
      </c>
      <c r="D33" s="9" t="s">
        <v>109</v>
      </c>
      <c r="E33" s="9" t="s">
        <v>110</v>
      </c>
      <c r="F33" s="9" t="s">
        <v>111</v>
      </c>
      <c r="G33" s="9" t="s">
        <v>112</v>
      </c>
      <c r="H33" s="9" t="s">
        <v>113</v>
      </c>
      <c r="I33" s="9" t="s">
        <v>114</v>
      </c>
      <c r="J33" s="9" t="s">
        <v>115</v>
      </c>
      <c r="K33" s="9" t="s">
        <v>116</v>
      </c>
      <c r="L33" s="9" t="s">
        <v>117</v>
      </c>
      <c r="M33" s="9" t="s">
        <v>118</v>
      </c>
      <c r="N33" s="9" t="s">
        <v>119</v>
      </c>
      <c r="O33" s="9" t="s">
        <v>120</v>
      </c>
      <c r="P33" s="9" t="s">
        <v>121</v>
      </c>
      <c r="Q33" s="9" t="s">
        <v>122</v>
      </c>
      <c r="R33" s="9" t="s">
        <v>123</v>
      </c>
      <c r="S33" s="9" t="s">
        <v>124</v>
      </c>
      <c r="T33" s="9" t="s">
        <v>125</v>
      </c>
      <c r="U33" s="9" t="s">
        <v>126</v>
      </c>
      <c r="V33" s="9" t="s">
        <v>127</v>
      </c>
      <c r="W33" s="9" t="s">
        <v>128</v>
      </c>
      <c r="X33" s="9" t="s">
        <v>129</v>
      </c>
      <c r="Y33" s="9" t="s">
        <v>130</v>
      </c>
      <c r="Z33" s="9" t="s">
        <v>131</v>
      </c>
      <c r="AA33" s="9" t="s">
        <v>132</v>
      </c>
      <c r="AB33" s="9" t="s">
        <v>133</v>
      </c>
      <c r="AC33" s="9" t="s">
        <v>134</v>
      </c>
      <c r="AD33" s="9" t="s">
        <v>135</v>
      </c>
      <c r="AE33" s="9" t="s">
        <v>136</v>
      </c>
      <c r="AF33" s="9" t="s">
        <v>137</v>
      </c>
      <c r="AG33" s="9" t="s">
        <v>138</v>
      </c>
    </row>
    <row r="34" spans="1:38">
      <c r="A34" s="9">
        <v>1</v>
      </c>
      <c r="B34" s="9" t="s">
        <v>139</v>
      </c>
      <c r="C34" s="9" t="s">
        <v>140</v>
      </c>
      <c r="D34" s="9">
        <v>5</v>
      </c>
      <c r="E34" s="9">
        <v>600</v>
      </c>
      <c r="F34" s="9">
        <v>360</v>
      </c>
      <c r="G34" s="9">
        <v>624</v>
      </c>
      <c r="H34" s="9">
        <v>368</v>
      </c>
      <c r="I34" s="9">
        <v>67</v>
      </c>
      <c r="J34" s="9" t="s">
        <v>141</v>
      </c>
      <c r="K34" s="9">
        <v>3785</v>
      </c>
      <c r="L34" s="9">
        <v>260</v>
      </c>
      <c r="M34" s="9">
        <v>140</v>
      </c>
      <c r="N34" s="9">
        <v>220</v>
      </c>
      <c r="O34" s="9">
        <v>110</v>
      </c>
      <c r="P34" s="9">
        <v>70</v>
      </c>
      <c r="Q34" s="9" t="s">
        <v>142</v>
      </c>
      <c r="R34" s="9">
        <v>60</v>
      </c>
      <c r="S34" s="9">
        <v>6</v>
      </c>
      <c r="T34" s="9">
        <v>30</v>
      </c>
      <c r="U34" s="9">
        <v>40</v>
      </c>
      <c r="V34" s="9">
        <v>1500</v>
      </c>
      <c r="W34" s="9">
        <v>1600</v>
      </c>
      <c r="X34" s="9">
        <v>8</v>
      </c>
      <c r="Y34" s="9">
        <v>1000</v>
      </c>
      <c r="Z34" s="9">
        <v>4500</v>
      </c>
      <c r="AA34" s="9">
        <v>4000</v>
      </c>
      <c r="AB34" s="9">
        <v>20</v>
      </c>
      <c r="AC34" s="9">
        <v>10000</v>
      </c>
      <c r="AD34" s="9">
        <v>13500</v>
      </c>
      <c r="AE34" s="9">
        <v>10000</v>
      </c>
      <c r="AF34" s="9">
        <v>50</v>
      </c>
      <c r="AG34" s="9">
        <v>50000</v>
      </c>
    </row>
    <row r="35" spans="1:38">
      <c r="A35" s="9">
        <v>2</v>
      </c>
      <c r="B35" s="9" t="s">
        <v>143</v>
      </c>
      <c r="C35" s="9" t="s">
        <v>144</v>
      </c>
      <c r="D35" s="9">
        <v>5.2</v>
      </c>
      <c r="E35" s="9">
        <v>600</v>
      </c>
      <c r="F35" s="9">
        <v>370</v>
      </c>
      <c r="G35" s="9">
        <v>625</v>
      </c>
      <c r="H35" s="9">
        <v>256</v>
      </c>
      <c r="I35" s="9">
        <v>61</v>
      </c>
      <c r="J35" s="9" t="s">
        <v>145</v>
      </c>
      <c r="K35" s="9">
        <v>5300</v>
      </c>
      <c r="L35" s="9">
        <v>270</v>
      </c>
      <c r="M35" s="9">
        <v>145</v>
      </c>
      <c r="N35" s="9">
        <v>230</v>
      </c>
      <c r="O35" s="9">
        <v>115</v>
      </c>
      <c r="P35" s="9">
        <v>72</v>
      </c>
      <c r="Q35" s="9" t="s">
        <v>142</v>
      </c>
      <c r="R35" s="9">
        <v>60</v>
      </c>
      <c r="S35" s="9">
        <v>6</v>
      </c>
      <c r="T35" s="9">
        <v>30</v>
      </c>
      <c r="U35" s="9">
        <v>40</v>
      </c>
      <c r="V35" s="9">
        <v>1500</v>
      </c>
      <c r="W35" s="9">
        <v>1600</v>
      </c>
      <c r="X35" s="9">
        <v>8</v>
      </c>
      <c r="Y35" s="9">
        <v>1000</v>
      </c>
      <c r="Z35" s="9">
        <v>4500</v>
      </c>
      <c r="AA35" s="9">
        <v>4000</v>
      </c>
      <c r="AB35" s="9">
        <v>20</v>
      </c>
      <c r="AC35" s="9">
        <v>10000</v>
      </c>
      <c r="AD35" s="9">
        <v>13500</v>
      </c>
      <c r="AE35" s="9">
        <v>10000</v>
      </c>
      <c r="AF35" s="9">
        <v>50</v>
      </c>
      <c r="AG35" s="9">
        <v>50000</v>
      </c>
    </row>
    <row r="36" spans="1:38">
      <c r="A36" s="9">
        <v>3</v>
      </c>
      <c r="B36" s="9" t="s">
        <v>146</v>
      </c>
      <c r="C36" s="9" t="s">
        <v>147</v>
      </c>
      <c r="D36" s="9">
        <v>5.0999999999999996</v>
      </c>
      <c r="E36" s="9">
        <v>600</v>
      </c>
      <c r="F36" s="9">
        <v>360</v>
      </c>
      <c r="G36" s="9">
        <v>600</v>
      </c>
      <c r="H36" s="9">
        <v>237</v>
      </c>
      <c r="I36" s="9">
        <v>64</v>
      </c>
      <c r="J36" s="9" t="s">
        <v>148</v>
      </c>
      <c r="K36" s="9">
        <v>5350</v>
      </c>
      <c r="L36" s="9">
        <v>250</v>
      </c>
      <c r="M36" s="9">
        <v>135</v>
      </c>
      <c r="N36" s="9">
        <v>210</v>
      </c>
      <c r="O36" s="9">
        <v>105</v>
      </c>
      <c r="P36" s="9">
        <v>68</v>
      </c>
      <c r="Q36" s="9" t="s">
        <v>142</v>
      </c>
      <c r="R36" s="9">
        <v>60</v>
      </c>
      <c r="S36" s="9">
        <v>6</v>
      </c>
      <c r="T36" s="9">
        <v>30</v>
      </c>
      <c r="U36" s="9">
        <v>40</v>
      </c>
      <c r="V36" s="9">
        <v>1500</v>
      </c>
      <c r="W36" s="9">
        <v>1600</v>
      </c>
      <c r="X36" s="9">
        <v>8</v>
      </c>
      <c r="Y36" s="9">
        <v>1000</v>
      </c>
      <c r="Z36" s="9">
        <v>4500</v>
      </c>
      <c r="AA36" s="9">
        <v>4000</v>
      </c>
      <c r="AB36" s="9">
        <v>20</v>
      </c>
      <c r="AC36" s="9">
        <v>10000</v>
      </c>
      <c r="AD36" s="9">
        <v>13500</v>
      </c>
      <c r="AE36" s="9">
        <v>10000</v>
      </c>
      <c r="AF36" s="9">
        <v>50</v>
      </c>
      <c r="AG36" s="9">
        <v>50000</v>
      </c>
    </row>
    <row r="37" spans="1:38">
      <c r="A37" s="9">
        <v>4</v>
      </c>
      <c r="B37" s="9" t="s">
        <v>149</v>
      </c>
      <c r="C37" s="9" t="s">
        <v>140</v>
      </c>
      <c r="D37" s="9">
        <v>3.7</v>
      </c>
      <c r="E37" s="9">
        <v>600</v>
      </c>
      <c r="F37" s="9">
        <v>230</v>
      </c>
      <c r="G37" s="9">
        <v>390</v>
      </c>
      <c r="H37" s="9">
        <v>170</v>
      </c>
      <c r="I37" s="9">
        <v>60</v>
      </c>
      <c r="J37" s="9" t="s">
        <v>150</v>
      </c>
      <c r="K37" s="9">
        <v>2840</v>
      </c>
      <c r="L37" s="9">
        <v>220</v>
      </c>
      <c r="M37" s="9">
        <v>110</v>
      </c>
      <c r="N37" s="9">
        <v>150</v>
      </c>
      <c r="O37" s="9">
        <v>80</v>
      </c>
      <c r="P37" s="9">
        <v>50</v>
      </c>
      <c r="Q37" s="9" t="s">
        <v>151</v>
      </c>
      <c r="R37" s="9">
        <v>40</v>
      </c>
      <c r="S37" s="9">
        <v>6</v>
      </c>
      <c r="T37" s="9">
        <v>30</v>
      </c>
      <c r="U37" s="9">
        <v>40</v>
      </c>
      <c r="V37" s="9">
        <v>600</v>
      </c>
      <c r="W37" s="9">
        <v>1200</v>
      </c>
      <c r="X37" s="9">
        <v>6</v>
      </c>
      <c r="Y37" s="9">
        <v>1000</v>
      </c>
      <c r="Z37" s="9">
        <v>1800</v>
      </c>
      <c r="AA37" s="9">
        <v>3000</v>
      </c>
      <c r="AB37" s="9">
        <v>15</v>
      </c>
      <c r="AC37" s="9">
        <v>10000</v>
      </c>
      <c r="AD37" s="9">
        <v>5400</v>
      </c>
      <c r="AE37" s="9">
        <v>7400</v>
      </c>
      <c r="AF37" s="9">
        <v>37</v>
      </c>
      <c r="AG37" s="9">
        <v>50000</v>
      </c>
    </row>
    <row r="38" spans="1:38">
      <c r="A38" s="9">
        <v>5</v>
      </c>
      <c r="B38" s="9" t="s">
        <v>152</v>
      </c>
      <c r="C38" s="9" t="s">
        <v>144</v>
      </c>
      <c r="D38" s="9">
        <v>3.8</v>
      </c>
      <c r="E38" s="9">
        <v>600</v>
      </c>
      <c r="F38" s="9">
        <v>250</v>
      </c>
      <c r="G38" s="9">
        <v>454</v>
      </c>
      <c r="H38" s="9">
        <v>200</v>
      </c>
      <c r="I38" s="9">
        <v>64</v>
      </c>
      <c r="J38" s="9" t="s">
        <v>153</v>
      </c>
      <c r="K38" s="9">
        <v>4542</v>
      </c>
      <c r="L38" s="9">
        <v>227</v>
      </c>
      <c r="M38" s="9">
        <v>114</v>
      </c>
      <c r="N38" s="9">
        <v>156</v>
      </c>
      <c r="O38" s="9">
        <v>84</v>
      </c>
      <c r="P38" s="9">
        <v>52</v>
      </c>
      <c r="Q38" s="9" t="s">
        <v>151</v>
      </c>
      <c r="R38" s="9">
        <v>40</v>
      </c>
      <c r="S38" s="9">
        <v>6</v>
      </c>
      <c r="T38" s="9">
        <v>30</v>
      </c>
      <c r="U38" s="9">
        <v>40</v>
      </c>
      <c r="V38" s="9">
        <v>600</v>
      </c>
      <c r="W38" s="9">
        <v>1200</v>
      </c>
      <c r="X38" s="9">
        <v>6</v>
      </c>
      <c r="Y38" s="9">
        <v>1000</v>
      </c>
      <c r="Z38" s="9">
        <v>1800</v>
      </c>
      <c r="AA38" s="9">
        <v>3000</v>
      </c>
      <c r="AB38" s="9">
        <v>15</v>
      </c>
      <c r="AC38" s="9">
        <v>10000</v>
      </c>
      <c r="AD38" s="9">
        <v>5400</v>
      </c>
      <c r="AE38" s="9">
        <v>7400</v>
      </c>
      <c r="AF38" s="9">
        <v>37</v>
      </c>
      <c r="AG38" s="9">
        <v>50000</v>
      </c>
    </row>
    <row r="39" spans="1:38">
      <c r="A39" s="9">
        <v>6</v>
      </c>
      <c r="B39" s="9" t="s">
        <v>154</v>
      </c>
      <c r="C39" s="9" t="s">
        <v>147</v>
      </c>
      <c r="D39" s="9">
        <v>3.75</v>
      </c>
      <c r="E39" s="9">
        <v>600</v>
      </c>
      <c r="F39" s="9">
        <v>220</v>
      </c>
      <c r="G39" s="9">
        <v>400</v>
      </c>
      <c r="H39" s="9">
        <v>174</v>
      </c>
      <c r="I39" s="9">
        <v>64</v>
      </c>
      <c r="J39" s="9" t="s">
        <v>155</v>
      </c>
      <c r="K39" s="9">
        <v>3100</v>
      </c>
      <c r="L39" s="9">
        <v>212</v>
      </c>
      <c r="M39" s="9">
        <v>106</v>
      </c>
      <c r="N39" s="9">
        <v>145</v>
      </c>
      <c r="O39" s="9">
        <v>77</v>
      </c>
      <c r="P39" s="9">
        <v>48</v>
      </c>
      <c r="Q39" s="9" t="s">
        <v>156</v>
      </c>
      <c r="R39" s="9">
        <v>35</v>
      </c>
      <c r="S39" s="9">
        <v>6</v>
      </c>
      <c r="T39" s="9">
        <v>30</v>
      </c>
      <c r="U39" s="9">
        <v>40</v>
      </c>
      <c r="V39" s="9">
        <v>600</v>
      </c>
      <c r="W39" s="9">
        <v>1200</v>
      </c>
      <c r="X39" s="9">
        <v>6</v>
      </c>
      <c r="Y39" s="9">
        <v>1000</v>
      </c>
      <c r="Z39" s="9">
        <v>1800</v>
      </c>
      <c r="AA39" s="9">
        <v>3000</v>
      </c>
      <c r="AB39" s="9">
        <v>15</v>
      </c>
      <c r="AC39" s="9">
        <v>10000</v>
      </c>
      <c r="AD39" s="9">
        <v>5400</v>
      </c>
      <c r="AE39" s="9">
        <v>7400</v>
      </c>
      <c r="AF39" s="9">
        <v>37</v>
      </c>
      <c r="AG39" s="9">
        <v>50000</v>
      </c>
    </row>
    <row r="41" spans="1:38">
      <c r="A41" t="s">
        <v>157</v>
      </c>
    </row>
    <row r="42" spans="1:38">
      <c r="A42" t="s">
        <v>158</v>
      </c>
    </row>
    <row r="44" spans="1:38">
      <c r="A44">
        <v>1</v>
      </c>
      <c r="B44">
        <f>A44+1</f>
        <v>2</v>
      </c>
      <c r="C44">
        <f t="shared" ref="C44:AL45" si="0">B44+1</f>
        <v>3</v>
      </c>
      <c r="D44">
        <f t="shared" si="0"/>
        <v>4</v>
      </c>
      <c r="E44">
        <f t="shared" si="0"/>
        <v>5</v>
      </c>
      <c r="F44">
        <f t="shared" si="0"/>
        <v>6</v>
      </c>
      <c r="G44">
        <f t="shared" si="0"/>
        <v>7</v>
      </c>
      <c r="H44">
        <f t="shared" si="0"/>
        <v>8</v>
      </c>
      <c r="I44">
        <f t="shared" si="0"/>
        <v>9</v>
      </c>
      <c r="J44">
        <f t="shared" si="0"/>
        <v>10</v>
      </c>
      <c r="K44">
        <f t="shared" si="0"/>
        <v>11</v>
      </c>
      <c r="L44">
        <f t="shared" si="0"/>
        <v>12</v>
      </c>
      <c r="M44">
        <f t="shared" si="0"/>
        <v>13</v>
      </c>
      <c r="N44">
        <f t="shared" si="0"/>
        <v>14</v>
      </c>
      <c r="O44">
        <f t="shared" si="0"/>
        <v>15</v>
      </c>
      <c r="P44">
        <f t="shared" si="0"/>
        <v>16</v>
      </c>
      <c r="Q44">
        <f t="shared" si="0"/>
        <v>17</v>
      </c>
      <c r="R44">
        <f t="shared" si="0"/>
        <v>18</v>
      </c>
      <c r="S44">
        <f t="shared" si="0"/>
        <v>19</v>
      </c>
      <c r="T44">
        <f t="shared" si="0"/>
        <v>20</v>
      </c>
      <c r="U44">
        <f t="shared" si="0"/>
        <v>21</v>
      </c>
      <c r="V44">
        <f t="shared" si="0"/>
        <v>22</v>
      </c>
      <c r="W44">
        <f t="shared" si="0"/>
        <v>23</v>
      </c>
      <c r="X44">
        <f t="shared" si="0"/>
        <v>24</v>
      </c>
      <c r="Y44">
        <f t="shared" si="0"/>
        <v>25</v>
      </c>
      <c r="Z44">
        <f t="shared" si="0"/>
        <v>26</v>
      </c>
      <c r="AA44">
        <f t="shared" si="0"/>
        <v>27</v>
      </c>
      <c r="AB44">
        <f t="shared" si="0"/>
        <v>28</v>
      </c>
      <c r="AC44">
        <f t="shared" si="0"/>
        <v>29</v>
      </c>
      <c r="AD44">
        <f t="shared" si="0"/>
        <v>30</v>
      </c>
      <c r="AE44">
        <f t="shared" si="0"/>
        <v>31</v>
      </c>
      <c r="AF44">
        <f t="shared" si="0"/>
        <v>32</v>
      </c>
      <c r="AG44">
        <f t="shared" si="0"/>
        <v>33</v>
      </c>
      <c r="AH44">
        <f t="shared" si="0"/>
        <v>34</v>
      </c>
      <c r="AI44">
        <f t="shared" si="0"/>
        <v>35</v>
      </c>
      <c r="AJ44">
        <f t="shared" si="0"/>
        <v>36</v>
      </c>
      <c r="AK44">
        <f t="shared" si="0"/>
        <v>37</v>
      </c>
      <c r="AL44">
        <f t="shared" si="0"/>
        <v>38</v>
      </c>
    </row>
    <row r="45" spans="1:38">
      <c r="H45">
        <v>2</v>
      </c>
      <c r="I45">
        <f>H45+1</f>
        <v>3</v>
      </c>
      <c r="J45">
        <f t="shared" si="0"/>
        <v>4</v>
      </c>
      <c r="K45">
        <f t="shared" si="0"/>
        <v>5</v>
      </c>
      <c r="L45">
        <f t="shared" si="0"/>
        <v>6</v>
      </c>
      <c r="M45">
        <f t="shared" si="0"/>
        <v>7</v>
      </c>
      <c r="N45">
        <f t="shared" si="0"/>
        <v>8</v>
      </c>
      <c r="O45">
        <f t="shared" si="0"/>
        <v>9</v>
      </c>
      <c r="P45">
        <f t="shared" si="0"/>
        <v>10</v>
      </c>
      <c r="Q45">
        <f t="shared" si="0"/>
        <v>11</v>
      </c>
      <c r="R45">
        <f t="shared" si="0"/>
        <v>12</v>
      </c>
      <c r="S45">
        <f t="shared" si="0"/>
        <v>13</v>
      </c>
      <c r="T45">
        <f t="shared" si="0"/>
        <v>14</v>
      </c>
      <c r="U45">
        <f t="shared" si="0"/>
        <v>15</v>
      </c>
      <c r="V45">
        <f t="shared" si="0"/>
        <v>16</v>
      </c>
      <c r="W45">
        <f t="shared" si="0"/>
        <v>17</v>
      </c>
      <c r="X45">
        <f t="shared" si="0"/>
        <v>18</v>
      </c>
      <c r="Y45">
        <f t="shared" si="0"/>
        <v>19</v>
      </c>
      <c r="Z45">
        <f t="shared" si="0"/>
        <v>20</v>
      </c>
      <c r="AA45">
        <f t="shared" si="0"/>
        <v>21</v>
      </c>
      <c r="AB45">
        <f t="shared" si="0"/>
        <v>22</v>
      </c>
      <c r="AC45">
        <f t="shared" si="0"/>
        <v>23</v>
      </c>
      <c r="AD45">
        <f t="shared" si="0"/>
        <v>24</v>
      </c>
      <c r="AE45">
        <f t="shared" si="0"/>
        <v>25</v>
      </c>
      <c r="AF45">
        <f t="shared" si="0"/>
        <v>26</v>
      </c>
      <c r="AG45">
        <f t="shared" si="0"/>
        <v>27</v>
      </c>
      <c r="AH45">
        <f t="shared" si="0"/>
        <v>28</v>
      </c>
      <c r="AI45">
        <f t="shared" si="0"/>
        <v>29</v>
      </c>
      <c r="AJ45">
        <f t="shared" si="0"/>
        <v>30</v>
      </c>
      <c r="AK45">
        <f t="shared" si="0"/>
        <v>31</v>
      </c>
      <c r="AL45">
        <f t="shared" si="0"/>
        <v>32</v>
      </c>
    </row>
    <row r="46" spans="1:38">
      <c r="A46" t="s">
        <v>159</v>
      </c>
      <c r="G46" s="10" t="s">
        <v>160</v>
      </c>
      <c r="I46" s="4" t="s">
        <v>101</v>
      </c>
      <c r="J46" s="4"/>
      <c r="K46" s="5" t="s">
        <v>102</v>
      </c>
      <c r="L46" s="5"/>
      <c r="M46" s="5"/>
      <c r="N46" s="6" t="s">
        <v>103</v>
      </c>
      <c r="O46" s="6"/>
      <c r="P46" s="6"/>
      <c r="Q46" s="6"/>
      <c r="R46" s="6"/>
      <c r="S46" s="6"/>
      <c r="T46" s="6"/>
      <c r="U46" s="6"/>
      <c r="V46" s="7" t="s">
        <v>104</v>
      </c>
      <c r="W46" s="7"/>
      <c r="X46" s="7"/>
      <c r="Y46" s="7"/>
      <c r="Z46" s="7"/>
      <c r="AA46" s="8" t="s">
        <v>105</v>
      </c>
      <c r="AB46" s="8"/>
      <c r="AC46" s="8"/>
      <c r="AD46" s="8"/>
      <c r="AE46" s="8"/>
      <c r="AF46" s="8"/>
      <c r="AG46" s="8"/>
      <c r="AH46" s="8"/>
      <c r="AI46" s="8"/>
      <c r="AJ46" s="8"/>
      <c r="AK46" s="8"/>
      <c r="AL46" s="8"/>
    </row>
    <row r="47" spans="1:38">
      <c r="A47" t="s">
        <v>161</v>
      </c>
      <c r="B47" t="s">
        <v>162</v>
      </c>
      <c r="C47" t="s">
        <v>163</v>
      </c>
      <c r="D47" t="s">
        <v>164</v>
      </c>
      <c r="E47" s="9" t="s">
        <v>165</v>
      </c>
      <c r="F47" s="9" t="s">
        <v>166</v>
      </c>
      <c r="G47" t="s">
        <v>107</v>
      </c>
      <c r="H47" t="s">
        <v>108</v>
      </c>
      <c r="I47" t="s">
        <v>109</v>
      </c>
      <c r="J47" t="s">
        <v>110</v>
      </c>
      <c r="K47" t="s">
        <v>111</v>
      </c>
      <c r="L47" t="s">
        <v>112</v>
      </c>
      <c r="M47" t="s">
        <v>113</v>
      </c>
      <c r="N47" t="s">
        <v>114</v>
      </c>
      <c r="O47" t="s">
        <v>115</v>
      </c>
      <c r="P47" t="s">
        <v>116</v>
      </c>
      <c r="Q47" t="s">
        <v>117</v>
      </c>
      <c r="R47" t="s">
        <v>118</v>
      </c>
      <c r="S47" t="s">
        <v>119</v>
      </c>
      <c r="T47" t="s">
        <v>120</v>
      </c>
      <c r="U47" t="s">
        <v>121</v>
      </c>
      <c r="V47" t="s">
        <v>122</v>
      </c>
      <c r="W47" t="s">
        <v>123</v>
      </c>
      <c r="X47" t="s">
        <v>124</v>
      </c>
      <c r="Y47" t="s">
        <v>125</v>
      </c>
      <c r="Z47" t="s">
        <v>126</v>
      </c>
      <c r="AA47" t="s">
        <v>127</v>
      </c>
      <c r="AB47" t="s">
        <v>128</v>
      </c>
      <c r="AC47" t="s">
        <v>129</v>
      </c>
      <c r="AD47" t="s">
        <v>130</v>
      </c>
      <c r="AE47" t="s">
        <v>131</v>
      </c>
      <c r="AF47" t="s">
        <v>132</v>
      </c>
      <c r="AG47" t="s">
        <v>133</v>
      </c>
      <c r="AH47" t="s">
        <v>134</v>
      </c>
      <c r="AI47" t="s">
        <v>135</v>
      </c>
      <c r="AJ47" t="s">
        <v>136</v>
      </c>
      <c r="AK47" t="s">
        <v>137</v>
      </c>
      <c r="AL47" t="s">
        <v>138</v>
      </c>
    </row>
    <row r="48" spans="1:38">
      <c r="A48">
        <v>1</v>
      </c>
      <c r="B48" t="s">
        <v>167</v>
      </c>
      <c r="C48" t="s">
        <v>168</v>
      </c>
      <c r="D48" s="10" t="s">
        <v>169</v>
      </c>
      <c r="E48" s="9">
        <v>3</v>
      </c>
      <c r="F48" s="9">
        <v>1</v>
      </c>
      <c r="G48" t="s">
        <v>146</v>
      </c>
      <c r="H48" s="11" t="str">
        <f t="shared" ref="H48:W63" si="1">VLOOKUP($G48,$B$34:$AG$39,H$45,FALSE)</f>
        <v>Liebherr</v>
      </c>
      <c r="I48" s="11">
        <f t="shared" si="1"/>
        <v>5.0999999999999996</v>
      </c>
      <c r="J48" s="11">
        <f t="shared" si="1"/>
        <v>600</v>
      </c>
      <c r="K48" s="11">
        <f t="shared" si="1"/>
        <v>360</v>
      </c>
      <c r="L48" s="11">
        <f t="shared" si="1"/>
        <v>600</v>
      </c>
      <c r="M48" s="11">
        <f t="shared" si="1"/>
        <v>237</v>
      </c>
      <c r="N48" s="11">
        <f t="shared" si="1"/>
        <v>64</v>
      </c>
      <c r="O48" s="11" t="str">
        <f t="shared" si="1"/>
        <v>MTU 20V4000 C23</v>
      </c>
      <c r="P48" s="11">
        <f t="shared" si="1"/>
        <v>5350</v>
      </c>
      <c r="Q48" s="11">
        <f t="shared" si="1"/>
        <v>250</v>
      </c>
      <c r="R48" s="11">
        <f t="shared" si="1"/>
        <v>135</v>
      </c>
      <c r="S48" s="11">
        <f t="shared" si="1"/>
        <v>210</v>
      </c>
      <c r="T48" s="11">
        <f t="shared" si="1"/>
        <v>105</v>
      </c>
      <c r="U48" s="11">
        <f t="shared" si="1"/>
        <v>68</v>
      </c>
      <c r="V48" s="11" t="str">
        <f t="shared" si="1"/>
        <v>59/80R63</v>
      </c>
      <c r="W48" s="11">
        <f t="shared" si="1"/>
        <v>60</v>
      </c>
      <c r="X48" s="11">
        <f t="shared" ref="X48:AL63" si="2">VLOOKUP($G48,$B$34:$AG$39,X$45,FALSE)</f>
        <v>6</v>
      </c>
      <c r="Y48" s="11">
        <f t="shared" si="2"/>
        <v>30</v>
      </c>
      <c r="Z48" s="11">
        <f t="shared" si="2"/>
        <v>40</v>
      </c>
      <c r="AA48" s="11">
        <f t="shared" si="2"/>
        <v>1500</v>
      </c>
      <c r="AB48" s="11">
        <f t="shared" si="2"/>
        <v>1600</v>
      </c>
      <c r="AC48" s="11">
        <f t="shared" si="2"/>
        <v>8</v>
      </c>
      <c r="AD48" s="11">
        <f t="shared" si="2"/>
        <v>1000</v>
      </c>
      <c r="AE48" s="11">
        <f t="shared" si="2"/>
        <v>4500</v>
      </c>
      <c r="AF48" s="11">
        <f t="shared" si="2"/>
        <v>4000</v>
      </c>
      <c r="AG48" s="11">
        <f t="shared" si="2"/>
        <v>20</v>
      </c>
      <c r="AH48" s="11">
        <f t="shared" si="2"/>
        <v>10000</v>
      </c>
      <c r="AI48" s="11">
        <f t="shared" si="2"/>
        <v>13500</v>
      </c>
      <c r="AJ48" s="11">
        <f t="shared" si="2"/>
        <v>10000</v>
      </c>
      <c r="AK48" s="11">
        <f t="shared" si="2"/>
        <v>50</v>
      </c>
      <c r="AL48" s="11">
        <f t="shared" si="2"/>
        <v>50000</v>
      </c>
    </row>
    <row r="49" spans="1:38">
      <c r="A49">
        <v>2</v>
      </c>
      <c r="B49" t="s">
        <v>170</v>
      </c>
      <c r="C49" t="s">
        <v>171</v>
      </c>
      <c r="D49" s="10" t="s">
        <v>169</v>
      </c>
      <c r="E49" s="9">
        <v>2</v>
      </c>
      <c r="F49" s="9">
        <v>2</v>
      </c>
      <c r="G49" t="s">
        <v>143</v>
      </c>
      <c r="H49" s="11" t="str">
        <f t="shared" si="1"/>
        <v>Komatsu</v>
      </c>
      <c r="I49" s="11">
        <f t="shared" si="1"/>
        <v>5.2</v>
      </c>
      <c r="J49" s="11">
        <f t="shared" si="1"/>
        <v>600</v>
      </c>
      <c r="K49" s="11">
        <f t="shared" si="1"/>
        <v>370</v>
      </c>
      <c r="L49" s="11">
        <f t="shared" si="1"/>
        <v>625</v>
      </c>
      <c r="M49" s="11">
        <f t="shared" si="1"/>
        <v>256</v>
      </c>
      <c r="N49" s="11">
        <f t="shared" si="1"/>
        <v>61</v>
      </c>
      <c r="O49" s="11" t="str">
        <f t="shared" si="1"/>
        <v>Komatsu SSDA18V170</v>
      </c>
      <c r="P49" s="11">
        <f t="shared" si="1"/>
        <v>5300</v>
      </c>
      <c r="Q49" s="11">
        <f t="shared" si="1"/>
        <v>270</v>
      </c>
      <c r="R49" s="11">
        <f t="shared" si="1"/>
        <v>145</v>
      </c>
      <c r="S49" s="11">
        <f t="shared" si="1"/>
        <v>230</v>
      </c>
      <c r="T49" s="11">
        <f t="shared" si="1"/>
        <v>115</v>
      </c>
      <c r="U49" s="11">
        <f t="shared" si="1"/>
        <v>72</v>
      </c>
      <c r="V49" s="11" t="str">
        <f t="shared" si="1"/>
        <v>59/80R63</v>
      </c>
      <c r="W49" s="11">
        <f t="shared" si="1"/>
        <v>60</v>
      </c>
      <c r="X49" s="11">
        <f t="shared" si="2"/>
        <v>6</v>
      </c>
      <c r="Y49" s="11">
        <f t="shared" si="2"/>
        <v>30</v>
      </c>
      <c r="Z49" s="11">
        <f t="shared" si="2"/>
        <v>40</v>
      </c>
      <c r="AA49" s="11">
        <f t="shared" si="2"/>
        <v>1500</v>
      </c>
      <c r="AB49" s="11">
        <f t="shared" si="2"/>
        <v>1600</v>
      </c>
      <c r="AC49" s="11">
        <f t="shared" si="2"/>
        <v>8</v>
      </c>
      <c r="AD49" s="11">
        <f t="shared" si="2"/>
        <v>1000</v>
      </c>
      <c r="AE49" s="11">
        <f t="shared" si="2"/>
        <v>4500</v>
      </c>
      <c r="AF49" s="11">
        <f t="shared" si="2"/>
        <v>4000</v>
      </c>
      <c r="AG49" s="11">
        <f t="shared" si="2"/>
        <v>20</v>
      </c>
      <c r="AH49" s="11">
        <f t="shared" si="2"/>
        <v>10000</v>
      </c>
      <c r="AI49" s="11">
        <f t="shared" si="2"/>
        <v>13500</v>
      </c>
      <c r="AJ49" s="11">
        <f t="shared" si="2"/>
        <v>10000</v>
      </c>
      <c r="AK49" s="11">
        <f t="shared" si="2"/>
        <v>50</v>
      </c>
      <c r="AL49" s="11">
        <f t="shared" si="2"/>
        <v>50000</v>
      </c>
    </row>
    <row r="50" spans="1:38">
      <c r="A50">
        <v>3</v>
      </c>
      <c r="B50" t="s">
        <v>172</v>
      </c>
      <c r="C50" t="s">
        <v>173</v>
      </c>
      <c r="D50" s="10" t="s">
        <v>169</v>
      </c>
      <c r="E50" s="9">
        <v>1</v>
      </c>
      <c r="F50" s="9">
        <v>3</v>
      </c>
      <c r="G50" t="s">
        <v>143</v>
      </c>
      <c r="H50" s="11" t="str">
        <f t="shared" si="1"/>
        <v>Komatsu</v>
      </c>
      <c r="I50" s="11">
        <f t="shared" si="1"/>
        <v>5.2</v>
      </c>
      <c r="J50" s="11">
        <f t="shared" si="1"/>
        <v>600</v>
      </c>
      <c r="K50" s="11">
        <f t="shared" si="1"/>
        <v>370</v>
      </c>
      <c r="L50" s="11">
        <f t="shared" si="1"/>
        <v>625</v>
      </c>
      <c r="M50" s="11">
        <f t="shared" si="1"/>
        <v>256</v>
      </c>
      <c r="N50" s="11">
        <f t="shared" si="1"/>
        <v>61</v>
      </c>
      <c r="O50" s="11" t="str">
        <f t="shared" si="1"/>
        <v>Komatsu SSDA18V170</v>
      </c>
      <c r="P50" s="11">
        <f t="shared" si="1"/>
        <v>5300</v>
      </c>
      <c r="Q50" s="11">
        <f t="shared" si="1"/>
        <v>270</v>
      </c>
      <c r="R50" s="11">
        <f t="shared" si="1"/>
        <v>145</v>
      </c>
      <c r="S50" s="11">
        <f t="shared" si="1"/>
        <v>230</v>
      </c>
      <c r="T50" s="11">
        <f t="shared" si="1"/>
        <v>115</v>
      </c>
      <c r="U50" s="11">
        <f t="shared" si="1"/>
        <v>72</v>
      </c>
      <c r="V50" s="11" t="str">
        <f t="shared" si="1"/>
        <v>59/80R63</v>
      </c>
      <c r="W50" s="11">
        <f t="shared" si="1"/>
        <v>60</v>
      </c>
      <c r="X50" s="11">
        <f t="shared" si="2"/>
        <v>6</v>
      </c>
      <c r="Y50" s="11">
        <f t="shared" si="2"/>
        <v>30</v>
      </c>
      <c r="Z50" s="11">
        <f t="shared" si="2"/>
        <v>40</v>
      </c>
      <c r="AA50" s="11">
        <f t="shared" si="2"/>
        <v>1500</v>
      </c>
      <c r="AB50" s="11">
        <f t="shared" si="2"/>
        <v>1600</v>
      </c>
      <c r="AC50" s="11">
        <f t="shared" si="2"/>
        <v>8</v>
      </c>
      <c r="AD50" s="11">
        <f t="shared" si="2"/>
        <v>1000</v>
      </c>
      <c r="AE50" s="11">
        <f t="shared" si="2"/>
        <v>4500</v>
      </c>
      <c r="AF50" s="11">
        <f t="shared" si="2"/>
        <v>4000</v>
      </c>
      <c r="AG50" s="11">
        <f t="shared" si="2"/>
        <v>20</v>
      </c>
      <c r="AH50" s="11">
        <f t="shared" si="2"/>
        <v>10000</v>
      </c>
      <c r="AI50" s="11">
        <f t="shared" si="2"/>
        <v>13500</v>
      </c>
      <c r="AJ50" s="11">
        <f t="shared" si="2"/>
        <v>10000</v>
      </c>
      <c r="AK50" s="11">
        <f t="shared" si="2"/>
        <v>50</v>
      </c>
      <c r="AL50" s="11">
        <f t="shared" si="2"/>
        <v>50000</v>
      </c>
    </row>
    <row r="51" spans="1:38">
      <c r="A51">
        <v>4</v>
      </c>
      <c r="B51" t="s">
        <v>174</v>
      </c>
      <c r="C51" t="s">
        <v>175</v>
      </c>
      <c r="D51" s="10">
        <v>40179</v>
      </c>
      <c r="E51" s="9">
        <v>3</v>
      </c>
      <c r="F51" s="9">
        <v>160</v>
      </c>
      <c r="G51" t="s">
        <v>139</v>
      </c>
      <c r="H51" s="11" t="str">
        <f t="shared" si="1"/>
        <v>Caterpillar</v>
      </c>
      <c r="I51" s="11">
        <f t="shared" si="1"/>
        <v>5</v>
      </c>
      <c r="J51" s="11">
        <f t="shared" si="1"/>
        <v>600</v>
      </c>
      <c r="K51" s="11">
        <f t="shared" si="1"/>
        <v>360</v>
      </c>
      <c r="L51" s="11">
        <f t="shared" si="1"/>
        <v>624</v>
      </c>
      <c r="M51" s="11">
        <f t="shared" si="1"/>
        <v>368</v>
      </c>
      <c r="N51" s="11">
        <f t="shared" si="1"/>
        <v>67</v>
      </c>
      <c r="O51" s="11" t="str">
        <f t="shared" si="1"/>
        <v>Cat C175-20</v>
      </c>
      <c r="P51" s="11">
        <f t="shared" si="1"/>
        <v>3785</v>
      </c>
      <c r="Q51" s="11">
        <f t="shared" si="1"/>
        <v>260</v>
      </c>
      <c r="R51" s="11">
        <f t="shared" si="1"/>
        <v>140</v>
      </c>
      <c r="S51" s="11">
        <f t="shared" si="1"/>
        <v>220</v>
      </c>
      <c r="T51" s="11">
        <f t="shared" si="1"/>
        <v>110</v>
      </c>
      <c r="U51" s="11">
        <f t="shared" si="1"/>
        <v>70</v>
      </c>
      <c r="V51" s="11" t="str">
        <f t="shared" si="1"/>
        <v>59/80R63</v>
      </c>
      <c r="W51" s="11">
        <f t="shared" si="1"/>
        <v>60</v>
      </c>
      <c r="X51" s="11">
        <f t="shared" si="2"/>
        <v>6</v>
      </c>
      <c r="Y51" s="11">
        <f t="shared" si="2"/>
        <v>30</v>
      </c>
      <c r="Z51" s="11">
        <f t="shared" si="2"/>
        <v>40</v>
      </c>
      <c r="AA51" s="11">
        <f t="shared" si="2"/>
        <v>1500</v>
      </c>
      <c r="AB51" s="11">
        <f t="shared" si="2"/>
        <v>1600</v>
      </c>
      <c r="AC51" s="11">
        <f t="shared" si="2"/>
        <v>8</v>
      </c>
      <c r="AD51" s="11">
        <f t="shared" si="2"/>
        <v>1000</v>
      </c>
      <c r="AE51" s="11">
        <f t="shared" si="2"/>
        <v>4500</v>
      </c>
      <c r="AF51" s="11">
        <f t="shared" si="2"/>
        <v>4000</v>
      </c>
      <c r="AG51" s="11">
        <f t="shared" si="2"/>
        <v>20</v>
      </c>
      <c r="AH51" s="11">
        <f t="shared" si="2"/>
        <v>10000</v>
      </c>
      <c r="AI51" s="11">
        <f t="shared" si="2"/>
        <v>13500</v>
      </c>
      <c r="AJ51" s="11">
        <f t="shared" si="2"/>
        <v>10000</v>
      </c>
      <c r="AK51" s="11">
        <f t="shared" si="2"/>
        <v>50</v>
      </c>
      <c r="AL51" s="11">
        <f t="shared" si="2"/>
        <v>50000</v>
      </c>
    </row>
    <row r="52" spans="1:38">
      <c r="A52">
        <v>5</v>
      </c>
      <c r="B52" t="s">
        <v>176</v>
      </c>
      <c r="C52" t="s">
        <v>177</v>
      </c>
      <c r="D52" s="10">
        <v>40179</v>
      </c>
      <c r="E52" s="9">
        <v>4</v>
      </c>
      <c r="F52" s="9">
        <v>161</v>
      </c>
      <c r="G52" t="s">
        <v>146</v>
      </c>
      <c r="H52" s="11" t="str">
        <f t="shared" si="1"/>
        <v>Liebherr</v>
      </c>
      <c r="I52" s="11">
        <f t="shared" si="1"/>
        <v>5.0999999999999996</v>
      </c>
      <c r="J52" s="11">
        <f t="shared" si="1"/>
        <v>600</v>
      </c>
      <c r="K52" s="11">
        <f t="shared" si="1"/>
        <v>360</v>
      </c>
      <c r="L52" s="11">
        <f t="shared" si="1"/>
        <v>600</v>
      </c>
      <c r="M52" s="11">
        <f t="shared" si="1"/>
        <v>237</v>
      </c>
      <c r="N52" s="11">
        <f t="shared" si="1"/>
        <v>64</v>
      </c>
      <c r="O52" s="11" t="str">
        <f t="shared" si="1"/>
        <v>MTU 20V4000 C23</v>
      </c>
      <c r="P52" s="11">
        <f t="shared" si="1"/>
        <v>5350</v>
      </c>
      <c r="Q52" s="11">
        <f t="shared" si="1"/>
        <v>250</v>
      </c>
      <c r="R52" s="11">
        <f t="shared" si="1"/>
        <v>135</v>
      </c>
      <c r="S52" s="11">
        <f t="shared" si="1"/>
        <v>210</v>
      </c>
      <c r="T52" s="11">
        <f t="shared" si="1"/>
        <v>105</v>
      </c>
      <c r="U52" s="11">
        <f t="shared" si="1"/>
        <v>68</v>
      </c>
      <c r="V52" s="11" t="str">
        <f t="shared" si="1"/>
        <v>59/80R63</v>
      </c>
      <c r="W52" s="11">
        <f t="shared" si="1"/>
        <v>60</v>
      </c>
      <c r="X52" s="11">
        <f t="shared" si="2"/>
        <v>6</v>
      </c>
      <c r="Y52" s="11">
        <f t="shared" si="2"/>
        <v>30</v>
      </c>
      <c r="Z52" s="11">
        <f t="shared" si="2"/>
        <v>40</v>
      </c>
      <c r="AA52" s="11">
        <f t="shared" si="2"/>
        <v>1500</v>
      </c>
      <c r="AB52" s="11">
        <f t="shared" si="2"/>
        <v>1600</v>
      </c>
      <c r="AC52" s="11">
        <f t="shared" si="2"/>
        <v>8</v>
      </c>
      <c r="AD52" s="11">
        <f t="shared" si="2"/>
        <v>1000</v>
      </c>
      <c r="AE52" s="11">
        <f t="shared" si="2"/>
        <v>4500</v>
      </c>
      <c r="AF52" s="11">
        <f t="shared" si="2"/>
        <v>4000</v>
      </c>
      <c r="AG52" s="11">
        <f t="shared" si="2"/>
        <v>20</v>
      </c>
      <c r="AH52" s="11">
        <f t="shared" si="2"/>
        <v>10000</v>
      </c>
      <c r="AI52" s="11">
        <f t="shared" si="2"/>
        <v>13500</v>
      </c>
      <c r="AJ52" s="11">
        <f t="shared" si="2"/>
        <v>10000</v>
      </c>
      <c r="AK52" s="11">
        <f t="shared" si="2"/>
        <v>50</v>
      </c>
      <c r="AL52" s="11">
        <f t="shared" si="2"/>
        <v>50000</v>
      </c>
    </row>
    <row r="53" spans="1:38">
      <c r="A53">
        <v>6</v>
      </c>
      <c r="B53" t="s">
        <v>178</v>
      </c>
      <c r="C53" t="s">
        <v>179</v>
      </c>
      <c r="D53" s="10">
        <v>40179</v>
      </c>
      <c r="E53" s="9">
        <v>3</v>
      </c>
      <c r="F53" s="9">
        <v>162</v>
      </c>
      <c r="G53" t="s">
        <v>139</v>
      </c>
      <c r="H53" s="11" t="str">
        <f t="shared" si="1"/>
        <v>Caterpillar</v>
      </c>
      <c r="I53" s="11">
        <f t="shared" si="1"/>
        <v>5</v>
      </c>
      <c r="J53" s="11">
        <f t="shared" si="1"/>
        <v>600</v>
      </c>
      <c r="K53" s="11">
        <f t="shared" si="1"/>
        <v>360</v>
      </c>
      <c r="L53" s="11">
        <f t="shared" si="1"/>
        <v>624</v>
      </c>
      <c r="M53" s="11">
        <f t="shared" si="1"/>
        <v>368</v>
      </c>
      <c r="N53" s="11">
        <f t="shared" si="1"/>
        <v>67</v>
      </c>
      <c r="O53" s="11" t="str">
        <f t="shared" si="1"/>
        <v>Cat C175-20</v>
      </c>
      <c r="P53" s="11">
        <f t="shared" si="1"/>
        <v>3785</v>
      </c>
      <c r="Q53" s="11">
        <f t="shared" si="1"/>
        <v>260</v>
      </c>
      <c r="R53" s="11">
        <f t="shared" si="1"/>
        <v>140</v>
      </c>
      <c r="S53" s="11">
        <f t="shared" si="1"/>
        <v>220</v>
      </c>
      <c r="T53" s="11">
        <f t="shared" si="1"/>
        <v>110</v>
      </c>
      <c r="U53" s="11">
        <f t="shared" si="1"/>
        <v>70</v>
      </c>
      <c r="V53" s="11" t="str">
        <f t="shared" si="1"/>
        <v>59/80R63</v>
      </c>
      <c r="W53" s="11">
        <f t="shared" si="1"/>
        <v>60</v>
      </c>
      <c r="X53" s="11">
        <f t="shared" si="2"/>
        <v>6</v>
      </c>
      <c r="Y53" s="11">
        <f t="shared" si="2"/>
        <v>30</v>
      </c>
      <c r="Z53" s="11">
        <f t="shared" si="2"/>
        <v>40</v>
      </c>
      <c r="AA53" s="11">
        <f t="shared" si="2"/>
        <v>1500</v>
      </c>
      <c r="AB53" s="11">
        <f t="shared" si="2"/>
        <v>1600</v>
      </c>
      <c r="AC53" s="11">
        <f t="shared" si="2"/>
        <v>8</v>
      </c>
      <c r="AD53" s="11">
        <f t="shared" si="2"/>
        <v>1000</v>
      </c>
      <c r="AE53" s="11">
        <f t="shared" si="2"/>
        <v>4500</v>
      </c>
      <c r="AF53" s="11">
        <f t="shared" si="2"/>
        <v>4000</v>
      </c>
      <c r="AG53" s="11">
        <f t="shared" si="2"/>
        <v>20</v>
      </c>
      <c r="AH53" s="11">
        <f t="shared" si="2"/>
        <v>10000</v>
      </c>
      <c r="AI53" s="11">
        <f t="shared" si="2"/>
        <v>13500</v>
      </c>
      <c r="AJ53" s="11">
        <f t="shared" si="2"/>
        <v>10000</v>
      </c>
      <c r="AK53" s="11">
        <f t="shared" si="2"/>
        <v>50</v>
      </c>
      <c r="AL53" s="11">
        <f t="shared" si="2"/>
        <v>50000</v>
      </c>
    </row>
    <row r="54" spans="1:38">
      <c r="A54">
        <v>7</v>
      </c>
      <c r="B54" t="s">
        <v>180</v>
      </c>
      <c r="C54" t="s">
        <v>181</v>
      </c>
      <c r="D54" s="10" t="s">
        <v>169</v>
      </c>
      <c r="E54" s="9">
        <v>3</v>
      </c>
      <c r="F54" s="9">
        <v>4</v>
      </c>
      <c r="G54" t="s">
        <v>139</v>
      </c>
      <c r="H54" s="11" t="str">
        <f t="shared" si="1"/>
        <v>Caterpillar</v>
      </c>
      <c r="I54" s="11">
        <f t="shared" si="1"/>
        <v>5</v>
      </c>
      <c r="J54" s="11">
        <f t="shared" si="1"/>
        <v>600</v>
      </c>
      <c r="K54" s="11">
        <f t="shared" si="1"/>
        <v>360</v>
      </c>
      <c r="L54" s="11">
        <f t="shared" si="1"/>
        <v>624</v>
      </c>
      <c r="M54" s="11">
        <f t="shared" si="1"/>
        <v>368</v>
      </c>
      <c r="N54" s="11">
        <f t="shared" si="1"/>
        <v>67</v>
      </c>
      <c r="O54" s="11" t="str">
        <f t="shared" si="1"/>
        <v>Cat C175-20</v>
      </c>
      <c r="P54" s="11">
        <f t="shared" si="1"/>
        <v>3785</v>
      </c>
      <c r="Q54" s="11">
        <f t="shared" si="1"/>
        <v>260</v>
      </c>
      <c r="R54" s="11">
        <f t="shared" si="1"/>
        <v>140</v>
      </c>
      <c r="S54" s="11">
        <f t="shared" si="1"/>
        <v>220</v>
      </c>
      <c r="T54" s="11">
        <f t="shared" si="1"/>
        <v>110</v>
      </c>
      <c r="U54" s="11">
        <f t="shared" si="1"/>
        <v>70</v>
      </c>
      <c r="V54" s="11" t="str">
        <f t="shared" si="1"/>
        <v>59/80R63</v>
      </c>
      <c r="W54" s="11">
        <f t="shared" si="1"/>
        <v>60</v>
      </c>
      <c r="X54" s="11">
        <f t="shared" si="2"/>
        <v>6</v>
      </c>
      <c r="Y54" s="11">
        <f t="shared" si="2"/>
        <v>30</v>
      </c>
      <c r="Z54" s="11">
        <f t="shared" si="2"/>
        <v>40</v>
      </c>
      <c r="AA54" s="11">
        <f t="shared" si="2"/>
        <v>1500</v>
      </c>
      <c r="AB54" s="11">
        <f t="shared" si="2"/>
        <v>1600</v>
      </c>
      <c r="AC54" s="11">
        <f t="shared" si="2"/>
        <v>8</v>
      </c>
      <c r="AD54" s="11">
        <f t="shared" si="2"/>
        <v>1000</v>
      </c>
      <c r="AE54" s="11">
        <f t="shared" si="2"/>
        <v>4500</v>
      </c>
      <c r="AF54" s="11">
        <f t="shared" si="2"/>
        <v>4000</v>
      </c>
      <c r="AG54" s="11">
        <f t="shared" si="2"/>
        <v>20</v>
      </c>
      <c r="AH54" s="11">
        <f t="shared" si="2"/>
        <v>10000</v>
      </c>
      <c r="AI54" s="11">
        <f t="shared" si="2"/>
        <v>13500</v>
      </c>
      <c r="AJ54" s="11">
        <f t="shared" si="2"/>
        <v>10000</v>
      </c>
      <c r="AK54" s="11">
        <f t="shared" si="2"/>
        <v>50</v>
      </c>
      <c r="AL54" s="11">
        <f t="shared" si="2"/>
        <v>50000</v>
      </c>
    </row>
    <row r="55" spans="1:38">
      <c r="A55">
        <v>8</v>
      </c>
      <c r="B55" t="s">
        <v>182</v>
      </c>
      <c r="C55" t="s">
        <v>183</v>
      </c>
      <c r="D55" s="10">
        <v>40179</v>
      </c>
      <c r="E55" s="9">
        <v>2</v>
      </c>
      <c r="F55" s="9">
        <v>163</v>
      </c>
      <c r="G55" t="s">
        <v>139</v>
      </c>
      <c r="H55" s="11" t="str">
        <f t="shared" si="1"/>
        <v>Caterpillar</v>
      </c>
      <c r="I55" s="11">
        <f t="shared" si="1"/>
        <v>5</v>
      </c>
      <c r="J55" s="11">
        <f t="shared" si="1"/>
        <v>600</v>
      </c>
      <c r="K55" s="11">
        <f t="shared" si="1"/>
        <v>360</v>
      </c>
      <c r="L55" s="11">
        <f t="shared" si="1"/>
        <v>624</v>
      </c>
      <c r="M55" s="11">
        <f t="shared" si="1"/>
        <v>368</v>
      </c>
      <c r="N55" s="11">
        <f t="shared" si="1"/>
        <v>67</v>
      </c>
      <c r="O55" s="11" t="str">
        <f t="shared" si="1"/>
        <v>Cat C175-20</v>
      </c>
      <c r="P55" s="11">
        <f t="shared" si="1"/>
        <v>3785</v>
      </c>
      <c r="Q55" s="11">
        <f t="shared" si="1"/>
        <v>260</v>
      </c>
      <c r="R55" s="11">
        <f t="shared" si="1"/>
        <v>140</v>
      </c>
      <c r="S55" s="11">
        <f t="shared" si="1"/>
        <v>220</v>
      </c>
      <c r="T55" s="11">
        <f t="shared" si="1"/>
        <v>110</v>
      </c>
      <c r="U55" s="11">
        <f t="shared" si="1"/>
        <v>70</v>
      </c>
      <c r="V55" s="11" t="str">
        <f t="shared" si="1"/>
        <v>59/80R63</v>
      </c>
      <c r="W55" s="11">
        <f t="shared" si="1"/>
        <v>60</v>
      </c>
      <c r="X55" s="11">
        <f t="shared" si="2"/>
        <v>6</v>
      </c>
      <c r="Y55" s="11">
        <f t="shared" si="2"/>
        <v>30</v>
      </c>
      <c r="Z55" s="11">
        <f t="shared" si="2"/>
        <v>40</v>
      </c>
      <c r="AA55" s="11">
        <f t="shared" si="2"/>
        <v>1500</v>
      </c>
      <c r="AB55" s="11">
        <f t="shared" si="2"/>
        <v>1600</v>
      </c>
      <c r="AC55" s="11">
        <f t="shared" si="2"/>
        <v>8</v>
      </c>
      <c r="AD55" s="11">
        <f t="shared" si="2"/>
        <v>1000</v>
      </c>
      <c r="AE55" s="11">
        <f t="shared" si="2"/>
        <v>4500</v>
      </c>
      <c r="AF55" s="11">
        <f t="shared" si="2"/>
        <v>4000</v>
      </c>
      <c r="AG55" s="11">
        <f t="shared" si="2"/>
        <v>20</v>
      </c>
      <c r="AH55" s="11">
        <f t="shared" si="2"/>
        <v>10000</v>
      </c>
      <c r="AI55" s="11">
        <f t="shared" si="2"/>
        <v>13500</v>
      </c>
      <c r="AJ55" s="11">
        <f t="shared" si="2"/>
        <v>10000</v>
      </c>
      <c r="AK55" s="11">
        <f t="shared" si="2"/>
        <v>50</v>
      </c>
      <c r="AL55" s="11">
        <f t="shared" si="2"/>
        <v>50000</v>
      </c>
    </row>
    <row r="56" spans="1:38">
      <c r="A56">
        <v>9</v>
      </c>
      <c r="B56" t="s">
        <v>184</v>
      </c>
      <c r="C56" t="s">
        <v>185</v>
      </c>
      <c r="D56" s="10">
        <v>40179</v>
      </c>
      <c r="E56" s="9">
        <v>2</v>
      </c>
      <c r="F56" s="9">
        <v>164</v>
      </c>
      <c r="G56" t="s">
        <v>146</v>
      </c>
      <c r="H56" s="11" t="str">
        <f t="shared" si="1"/>
        <v>Liebherr</v>
      </c>
      <c r="I56" s="11">
        <f t="shared" si="1"/>
        <v>5.0999999999999996</v>
      </c>
      <c r="J56" s="11">
        <f t="shared" si="1"/>
        <v>600</v>
      </c>
      <c r="K56" s="11">
        <f t="shared" si="1"/>
        <v>360</v>
      </c>
      <c r="L56" s="11">
        <f t="shared" si="1"/>
        <v>600</v>
      </c>
      <c r="M56" s="11">
        <f t="shared" si="1"/>
        <v>237</v>
      </c>
      <c r="N56" s="11">
        <f t="shared" si="1"/>
        <v>64</v>
      </c>
      <c r="O56" s="11" t="str">
        <f t="shared" si="1"/>
        <v>MTU 20V4000 C23</v>
      </c>
      <c r="P56" s="11">
        <f t="shared" si="1"/>
        <v>5350</v>
      </c>
      <c r="Q56" s="11">
        <f t="shared" si="1"/>
        <v>250</v>
      </c>
      <c r="R56" s="11">
        <f t="shared" si="1"/>
        <v>135</v>
      </c>
      <c r="S56" s="11">
        <f t="shared" si="1"/>
        <v>210</v>
      </c>
      <c r="T56" s="11">
        <f t="shared" si="1"/>
        <v>105</v>
      </c>
      <c r="U56" s="11">
        <f t="shared" si="1"/>
        <v>68</v>
      </c>
      <c r="V56" s="11" t="str">
        <f t="shared" si="1"/>
        <v>59/80R63</v>
      </c>
      <c r="W56" s="11">
        <f t="shared" si="1"/>
        <v>60</v>
      </c>
      <c r="X56" s="11">
        <f t="shared" si="2"/>
        <v>6</v>
      </c>
      <c r="Y56" s="11">
        <f t="shared" si="2"/>
        <v>30</v>
      </c>
      <c r="Z56" s="11">
        <f t="shared" si="2"/>
        <v>40</v>
      </c>
      <c r="AA56" s="11">
        <f t="shared" si="2"/>
        <v>1500</v>
      </c>
      <c r="AB56" s="11">
        <f t="shared" si="2"/>
        <v>1600</v>
      </c>
      <c r="AC56" s="11">
        <f t="shared" si="2"/>
        <v>8</v>
      </c>
      <c r="AD56" s="11">
        <f t="shared" si="2"/>
        <v>1000</v>
      </c>
      <c r="AE56" s="11">
        <f t="shared" si="2"/>
        <v>4500</v>
      </c>
      <c r="AF56" s="11">
        <f t="shared" si="2"/>
        <v>4000</v>
      </c>
      <c r="AG56" s="11">
        <f t="shared" si="2"/>
        <v>20</v>
      </c>
      <c r="AH56" s="11">
        <f t="shared" si="2"/>
        <v>10000</v>
      </c>
      <c r="AI56" s="11">
        <f t="shared" si="2"/>
        <v>13500</v>
      </c>
      <c r="AJ56" s="11">
        <f t="shared" si="2"/>
        <v>10000</v>
      </c>
      <c r="AK56" s="11">
        <f t="shared" si="2"/>
        <v>50</v>
      </c>
      <c r="AL56" s="11">
        <f t="shared" si="2"/>
        <v>50000</v>
      </c>
    </row>
    <row r="57" spans="1:38">
      <c r="A57">
        <v>10</v>
      </c>
      <c r="B57" t="s">
        <v>186</v>
      </c>
      <c r="C57" t="s">
        <v>187</v>
      </c>
      <c r="D57" s="10" t="s">
        <v>169</v>
      </c>
      <c r="E57" s="9">
        <v>4</v>
      </c>
      <c r="F57" s="9">
        <v>5</v>
      </c>
      <c r="G57" t="s">
        <v>146</v>
      </c>
      <c r="H57" s="11" t="str">
        <f t="shared" si="1"/>
        <v>Liebherr</v>
      </c>
      <c r="I57" s="11">
        <f t="shared" si="1"/>
        <v>5.0999999999999996</v>
      </c>
      <c r="J57" s="11">
        <f t="shared" si="1"/>
        <v>600</v>
      </c>
      <c r="K57" s="11">
        <f t="shared" si="1"/>
        <v>360</v>
      </c>
      <c r="L57" s="11">
        <f t="shared" si="1"/>
        <v>600</v>
      </c>
      <c r="M57" s="11">
        <f t="shared" si="1"/>
        <v>237</v>
      </c>
      <c r="N57" s="11">
        <f t="shared" si="1"/>
        <v>64</v>
      </c>
      <c r="O57" s="11" t="str">
        <f t="shared" si="1"/>
        <v>MTU 20V4000 C23</v>
      </c>
      <c r="P57" s="11">
        <f t="shared" si="1"/>
        <v>5350</v>
      </c>
      <c r="Q57" s="11">
        <f t="shared" si="1"/>
        <v>250</v>
      </c>
      <c r="R57" s="11">
        <f t="shared" si="1"/>
        <v>135</v>
      </c>
      <c r="S57" s="11">
        <f t="shared" si="1"/>
        <v>210</v>
      </c>
      <c r="T57" s="11">
        <f t="shared" si="1"/>
        <v>105</v>
      </c>
      <c r="U57" s="11">
        <f t="shared" si="1"/>
        <v>68</v>
      </c>
      <c r="V57" s="11" t="str">
        <f t="shared" si="1"/>
        <v>59/80R63</v>
      </c>
      <c r="W57" s="11">
        <f t="shared" si="1"/>
        <v>60</v>
      </c>
      <c r="X57" s="11">
        <f t="shared" si="2"/>
        <v>6</v>
      </c>
      <c r="Y57" s="11">
        <f t="shared" si="2"/>
        <v>30</v>
      </c>
      <c r="Z57" s="11">
        <f t="shared" si="2"/>
        <v>40</v>
      </c>
      <c r="AA57" s="11">
        <f t="shared" si="2"/>
        <v>1500</v>
      </c>
      <c r="AB57" s="11">
        <f t="shared" si="2"/>
        <v>1600</v>
      </c>
      <c r="AC57" s="11">
        <f t="shared" si="2"/>
        <v>8</v>
      </c>
      <c r="AD57" s="11">
        <f t="shared" si="2"/>
        <v>1000</v>
      </c>
      <c r="AE57" s="11">
        <f t="shared" si="2"/>
        <v>4500</v>
      </c>
      <c r="AF57" s="11">
        <f t="shared" si="2"/>
        <v>4000</v>
      </c>
      <c r="AG57" s="11">
        <f t="shared" si="2"/>
        <v>20</v>
      </c>
      <c r="AH57" s="11">
        <f t="shared" si="2"/>
        <v>10000</v>
      </c>
      <c r="AI57" s="11">
        <f t="shared" si="2"/>
        <v>13500</v>
      </c>
      <c r="AJ57" s="11">
        <f t="shared" si="2"/>
        <v>10000</v>
      </c>
      <c r="AK57" s="11">
        <f t="shared" si="2"/>
        <v>50</v>
      </c>
      <c r="AL57" s="11">
        <f t="shared" si="2"/>
        <v>50000</v>
      </c>
    </row>
    <row r="58" spans="1:38">
      <c r="A58">
        <v>11</v>
      </c>
      <c r="B58" t="s">
        <v>188</v>
      </c>
      <c r="C58" t="s">
        <v>189</v>
      </c>
      <c r="D58" s="10">
        <v>40179</v>
      </c>
      <c r="E58" s="9">
        <v>3</v>
      </c>
      <c r="F58" s="9">
        <v>165</v>
      </c>
      <c r="G58" t="s">
        <v>146</v>
      </c>
      <c r="H58" s="11" t="str">
        <f t="shared" si="1"/>
        <v>Liebherr</v>
      </c>
      <c r="I58" s="11">
        <f t="shared" si="1"/>
        <v>5.0999999999999996</v>
      </c>
      <c r="J58" s="11">
        <f t="shared" si="1"/>
        <v>600</v>
      </c>
      <c r="K58" s="11">
        <f t="shared" si="1"/>
        <v>360</v>
      </c>
      <c r="L58" s="11">
        <f t="shared" si="1"/>
        <v>600</v>
      </c>
      <c r="M58" s="11">
        <f t="shared" si="1"/>
        <v>237</v>
      </c>
      <c r="N58" s="11">
        <f t="shared" si="1"/>
        <v>64</v>
      </c>
      <c r="O58" s="11" t="str">
        <f t="shared" si="1"/>
        <v>MTU 20V4000 C23</v>
      </c>
      <c r="P58" s="11">
        <f t="shared" si="1"/>
        <v>5350</v>
      </c>
      <c r="Q58" s="11">
        <f t="shared" si="1"/>
        <v>250</v>
      </c>
      <c r="R58" s="11">
        <f t="shared" si="1"/>
        <v>135</v>
      </c>
      <c r="S58" s="11">
        <f t="shared" si="1"/>
        <v>210</v>
      </c>
      <c r="T58" s="11">
        <f t="shared" si="1"/>
        <v>105</v>
      </c>
      <c r="U58" s="11">
        <f t="shared" si="1"/>
        <v>68</v>
      </c>
      <c r="V58" s="11" t="str">
        <f t="shared" si="1"/>
        <v>59/80R63</v>
      </c>
      <c r="W58" s="11">
        <f t="shared" si="1"/>
        <v>60</v>
      </c>
      <c r="X58" s="11">
        <f t="shared" si="2"/>
        <v>6</v>
      </c>
      <c r="Y58" s="11">
        <f t="shared" si="2"/>
        <v>30</v>
      </c>
      <c r="Z58" s="11">
        <f t="shared" si="2"/>
        <v>40</v>
      </c>
      <c r="AA58" s="11">
        <f t="shared" si="2"/>
        <v>1500</v>
      </c>
      <c r="AB58" s="11">
        <f t="shared" si="2"/>
        <v>1600</v>
      </c>
      <c r="AC58" s="11">
        <f t="shared" si="2"/>
        <v>8</v>
      </c>
      <c r="AD58" s="11">
        <f t="shared" si="2"/>
        <v>1000</v>
      </c>
      <c r="AE58" s="11">
        <f t="shared" si="2"/>
        <v>4500</v>
      </c>
      <c r="AF58" s="11">
        <f t="shared" si="2"/>
        <v>4000</v>
      </c>
      <c r="AG58" s="11">
        <f t="shared" si="2"/>
        <v>20</v>
      </c>
      <c r="AH58" s="11">
        <f t="shared" si="2"/>
        <v>10000</v>
      </c>
      <c r="AI58" s="11">
        <f t="shared" si="2"/>
        <v>13500</v>
      </c>
      <c r="AJ58" s="11">
        <f t="shared" si="2"/>
        <v>10000</v>
      </c>
      <c r="AK58" s="11">
        <f t="shared" si="2"/>
        <v>50</v>
      </c>
      <c r="AL58" s="11">
        <f t="shared" si="2"/>
        <v>50000</v>
      </c>
    </row>
    <row r="59" spans="1:38">
      <c r="A59">
        <v>12</v>
      </c>
      <c r="B59" t="s">
        <v>190</v>
      </c>
      <c r="C59" t="s">
        <v>191</v>
      </c>
      <c r="D59" s="10" t="s">
        <v>169</v>
      </c>
      <c r="E59" s="9">
        <v>2</v>
      </c>
      <c r="F59" s="9">
        <v>6</v>
      </c>
      <c r="G59" t="s">
        <v>146</v>
      </c>
      <c r="H59" s="11" t="str">
        <f t="shared" si="1"/>
        <v>Liebherr</v>
      </c>
      <c r="I59" s="11">
        <f t="shared" si="1"/>
        <v>5.0999999999999996</v>
      </c>
      <c r="J59" s="11">
        <f t="shared" si="1"/>
        <v>600</v>
      </c>
      <c r="K59" s="11">
        <f t="shared" si="1"/>
        <v>360</v>
      </c>
      <c r="L59" s="11">
        <f t="shared" si="1"/>
        <v>600</v>
      </c>
      <c r="M59" s="11">
        <f t="shared" si="1"/>
        <v>237</v>
      </c>
      <c r="N59" s="11">
        <f t="shared" si="1"/>
        <v>64</v>
      </c>
      <c r="O59" s="11" t="str">
        <f t="shared" si="1"/>
        <v>MTU 20V4000 C23</v>
      </c>
      <c r="P59" s="11">
        <f t="shared" si="1"/>
        <v>5350</v>
      </c>
      <c r="Q59" s="11">
        <f t="shared" si="1"/>
        <v>250</v>
      </c>
      <c r="R59" s="11">
        <f t="shared" si="1"/>
        <v>135</v>
      </c>
      <c r="S59" s="11">
        <f t="shared" si="1"/>
        <v>210</v>
      </c>
      <c r="T59" s="11">
        <f t="shared" si="1"/>
        <v>105</v>
      </c>
      <c r="U59" s="11">
        <f t="shared" si="1"/>
        <v>68</v>
      </c>
      <c r="V59" s="11" t="str">
        <f t="shared" si="1"/>
        <v>59/80R63</v>
      </c>
      <c r="W59" s="11">
        <f t="shared" si="1"/>
        <v>60</v>
      </c>
      <c r="X59" s="11">
        <f t="shared" si="2"/>
        <v>6</v>
      </c>
      <c r="Y59" s="11">
        <f t="shared" si="2"/>
        <v>30</v>
      </c>
      <c r="Z59" s="11">
        <f t="shared" si="2"/>
        <v>40</v>
      </c>
      <c r="AA59" s="11">
        <f t="shared" si="2"/>
        <v>1500</v>
      </c>
      <c r="AB59" s="11">
        <f t="shared" si="2"/>
        <v>1600</v>
      </c>
      <c r="AC59" s="11">
        <f t="shared" si="2"/>
        <v>8</v>
      </c>
      <c r="AD59" s="11">
        <f t="shared" si="2"/>
        <v>1000</v>
      </c>
      <c r="AE59" s="11">
        <f t="shared" si="2"/>
        <v>4500</v>
      </c>
      <c r="AF59" s="11">
        <f t="shared" si="2"/>
        <v>4000</v>
      </c>
      <c r="AG59" s="11">
        <f t="shared" si="2"/>
        <v>20</v>
      </c>
      <c r="AH59" s="11">
        <f t="shared" si="2"/>
        <v>10000</v>
      </c>
      <c r="AI59" s="11">
        <f t="shared" si="2"/>
        <v>13500</v>
      </c>
      <c r="AJ59" s="11">
        <f t="shared" si="2"/>
        <v>10000</v>
      </c>
      <c r="AK59" s="11">
        <f t="shared" si="2"/>
        <v>50</v>
      </c>
      <c r="AL59" s="11">
        <f t="shared" si="2"/>
        <v>50000</v>
      </c>
    </row>
    <row r="60" spans="1:38">
      <c r="A60">
        <v>13</v>
      </c>
      <c r="B60" t="s">
        <v>192</v>
      </c>
      <c r="C60" t="s">
        <v>193</v>
      </c>
      <c r="D60" s="10">
        <v>40179</v>
      </c>
      <c r="E60" s="9">
        <v>1</v>
      </c>
      <c r="F60" s="9">
        <v>166</v>
      </c>
      <c r="G60" t="s">
        <v>146</v>
      </c>
      <c r="H60" s="11" t="str">
        <f t="shared" si="1"/>
        <v>Liebherr</v>
      </c>
      <c r="I60" s="11">
        <f t="shared" si="1"/>
        <v>5.0999999999999996</v>
      </c>
      <c r="J60" s="11">
        <f t="shared" si="1"/>
        <v>600</v>
      </c>
      <c r="K60" s="11">
        <f t="shared" si="1"/>
        <v>360</v>
      </c>
      <c r="L60" s="11">
        <f t="shared" si="1"/>
        <v>600</v>
      </c>
      <c r="M60" s="11">
        <f t="shared" si="1"/>
        <v>237</v>
      </c>
      <c r="N60" s="11">
        <f t="shared" si="1"/>
        <v>64</v>
      </c>
      <c r="O60" s="11" t="str">
        <f t="shared" si="1"/>
        <v>MTU 20V4000 C23</v>
      </c>
      <c r="P60" s="11">
        <f t="shared" si="1"/>
        <v>5350</v>
      </c>
      <c r="Q60" s="11">
        <f t="shared" si="1"/>
        <v>250</v>
      </c>
      <c r="R60" s="11">
        <f t="shared" si="1"/>
        <v>135</v>
      </c>
      <c r="S60" s="11">
        <f t="shared" si="1"/>
        <v>210</v>
      </c>
      <c r="T60" s="11">
        <f t="shared" si="1"/>
        <v>105</v>
      </c>
      <c r="U60" s="11">
        <f t="shared" si="1"/>
        <v>68</v>
      </c>
      <c r="V60" s="11" t="str">
        <f t="shared" si="1"/>
        <v>59/80R63</v>
      </c>
      <c r="W60" s="11">
        <f t="shared" si="1"/>
        <v>60</v>
      </c>
      <c r="X60" s="11">
        <f t="shared" si="2"/>
        <v>6</v>
      </c>
      <c r="Y60" s="11">
        <f t="shared" si="2"/>
        <v>30</v>
      </c>
      <c r="Z60" s="11">
        <f t="shared" si="2"/>
        <v>40</v>
      </c>
      <c r="AA60" s="11">
        <f t="shared" si="2"/>
        <v>1500</v>
      </c>
      <c r="AB60" s="11">
        <f t="shared" si="2"/>
        <v>1600</v>
      </c>
      <c r="AC60" s="11">
        <f t="shared" si="2"/>
        <v>8</v>
      </c>
      <c r="AD60" s="11">
        <f t="shared" si="2"/>
        <v>1000</v>
      </c>
      <c r="AE60" s="11">
        <f t="shared" si="2"/>
        <v>4500</v>
      </c>
      <c r="AF60" s="11">
        <f t="shared" si="2"/>
        <v>4000</v>
      </c>
      <c r="AG60" s="11">
        <f t="shared" si="2"/>
        <v>20</v>
      </c>
      <c r="AH60" s="11">
        <f t="shared" si="2"/>
        <v>10000</v>
      </c>
      <c r="AI60" s="11">
        <f t="shared" si="2"/>
        <v>13500</v>
      </c>
      <c r="AJ60" s="11">
        <f t="shared" si="2"/>
        <v>10000</v>
      </c>
      <c r="AK60" s="11">
        <f t="shared" si="2"/>
        <v>50</v>
      </c>
      <c r="AL60" s="11">
        <f t="shared" si="2"/>
        <v>50000</v>
      </c>
    </row>
    <row r="61" spans="1:38">
      <c r="A61">
        <v>14</v>
      </c>
      <c r="B61" t="s">
        <v>194</v>
      </c>
      <c r="C61" t="s">
        <v>195</v>
      </c>
      <c r="D61" s="10">
        <v>40179</v>
      </c>
      <c r="E61" s="9">
        <v>1</v>
      </c>
      <c r="F61" s="9">
        <v>167</v>
      </c>
      <c r="G61" t="s">
        <v>143</v>
      </c>
      <c r="H61" s="11" t="str">
        <f t="shared" si="1"/>
        <v>Komatsu</v>
      </c>
      <c r="I61" s="11">
        <f t="shared" si="1"/>
        <v>5.2</v>
      </c>
      <c r="J61" s="11">
        <f t="shared" si="1"/>
        <v>600</v>
      </c>
      <c r="K61" s="11">
        <f t="shared" si="1"/>
        <v>370</v>
      </c>
      <c r="L61" s="11">
        <f t="shared" si="1"/>
        <v>625</v>
      </c>
      <c r="M61" s="11">
        <f t="shared" si="1"/>
        <v>256</v>
      </c>
      <c r="N61" s="11">
        <f t="shared" si="1"/>
        <v>61</v>
      </c>
      <c r="O61" s="11" t="str">
        <f t="shared" si="1"/>
        <v>Komatsu SSDA18V170</v>
      </c>
      <c r="P61" s="11">
        <f t="shared" si="1"/>
        <v>5300</v>
      </c>
      <c r="Q61" s="11">
        <f t="shared" si="1"/>
        <v>270</v>
      </c>
      <c r="R61" s="11">
        <f t="shared" si="1"/>
        <v>145</v>
      </c>
      <c r="S61" s="11">
        <f t="shared" si="1"/>
        <v>230</v>
      </c>
      <c r="T61" s="11">
        <f t="shared" si="1"/>
        <v>115</v>
      </c>
      <c r="U61" s="11">
        <f t="shared" si="1"/>
        <v>72</v>
      </c>
      <c r="V61" s="11" t="str">
        <f t="shared" si="1"/>
        <v>59/80R63</v>
      </c>
      <c r="W61" s="11">
        <f t="shared" si="1"/>
        <v>60</v>
      </c>
      <c r="X61" s="11">
        <f t="shared" si="2"/>
        <v>6</v>
      </c>
      <c r="Y61" s="11">
        <f t="shared" si="2"/>
        <v>30</v>
      </c>
      <c r="Z61" s="11">
        <f t="shared" si="2"/>
        <v>40</v>
      </c>
      <c r="AA61" s="11">
        <f t="shared" si="2"/>
        <v>1500</v>
      </c>
      <c r="AB61" s="11">
        <f t="shared" si="2"/>
        <v>1600</v>
      </c>
      <c r="AC61" s="11">
        <f t="shared" si="2"/>
        <v>8</v>
      </c>
      <c r="AD61" s="11">
        <f t="shared" si="2"/>
        <v>1000</v>
      </c>
      <c r="AE61" s="11">
        <f t="shared" si="2"/>
        <v>4500</v>
      </c>
      <c r="AF61" s="11">
        <f t="shared" si="2"/>
        <v>4000</v>
      </c>
      <c r="AG61" s="11">
        <f t="shared" si="2"/>
        <v>20</v>
      </c>
      <c r="AH61" s="11">
        <f t="shared" si="2"/>
        <v>10000</v>
      </c>
      <c r="AI61" s="11">
        <f t="shared" si="2"/>
        <v>13500</v>
      </c>
      <c r="AJ61" s="11">
        <f t="shared" si="2"/>
        <v>10000</v>
      </c>
      <c r="AK61" s="11">
        <f t="shared" si="2"/>
        <v>50</v>
      </c>
      <c r="AL61" s="11">
        <f t="shared" si="2"/>
        <v>50000</v>
      </c>
    </row>
    <row r="62" spans="1:38">
      <c r="A62">
        <v>15</v>
      </c>
      <c r="B62" t="s">
        <v>196</v>
      </c>
      <c r="C62" t="s">
        <v>197</v>
      </c>
      <c r="D62" s="10">
        <v>40179</v>
      </c>
      <c r="E62" s="9">
        <v>1</v>
      </c>
      <c r="F62" s="9">
        <v>168</v>
      </c>
      <c r="G62" t="s">
        <v>143</v>
      </c>
      <c r="H62" s="11" t="str">
        <f t="shared" si="1"/>
        <v>Komatsu</v>
      </c>
      <c r="I62" s="11">
        <f t="shared" si="1"/>
        <v>5.2</v>
      </c>
      <c r="J62" s="11">
        <f t="shared" si="1"/>
        <v>600</v>
      </c>
      <c r="K62" s="11">
        <f t="shared" si="1"/>
        <v>370</v>
      </c>
      <c r="L62" s="11">
        <f t="shared" si="1"/>
        <v>625</v>
      </c>
      <c r="M62" s="11">
        <f t="shared" si="1"/>
        <v>256</v>
      </c>
      <c r="N62" s="11">
        <f t="shared" si="1"/>
        <v>61</v>
      </c>
      <c r="O62" s="11" t="str">
        <f t="shared" si="1"/>
        <v>Komatsu SSDA18V170</v>
      </c>
      <c r="P62" s="11">
        <f t="shared" si="1"/>
        <v>5300</v>
      </c>
      <c r="Q62" s="11">
        <f t="shared" si="1"/>
        <v>270</v>
      </c>
      <c r="R62" s="11">
        <f t="shared" si="1"/>
        <v>145</v>
      </c>
      <c r="S62" s="11">
        <f t="shared" si="1"/>
        <v>230</v>
      </c>
      <c r="T62" s="11">
        <f t="shared" si="1"/>
        <v>115</v>
      </c>
      <c r="U62" s="11">
        <f t="shared" si="1"/>
        <v>72</v>
      </c>
      <c r="V62" s="11" t="str">
        <f t="shared" si="1"/>
        <v>59/80R63</v>
      </c>
      <c r="W62" s="11">
        <f t="shared" si="1"/>
        <v>60</v>
      </c>
      <c r="X62" s="11">
        <f t="shared" si="2"/>
        <v>6</v>
      </c>
      <c r="Y62" s="11">
        <f t="shared" si="2"/>
        <v>30</v>
      </c>
      <c r="Z62" s="11">
        <f t="shared" si="2"/>
        <v>40</v>
      </c>
      <c r="AA62" s="11">
        <f t="shared" si="2"/>
        <v>1500</v>
      </c>
      <c r="AB62" s="11">
        <f t="shared" si="2"/>
        <v>1600</v>
      </c>
      <c r="AC62" s="11">
        <f t="shared" si="2"/>
        <v>8</v>
      </c>
      <c r="AD62" s="11">
        <f t="shared" si="2"/>
        <v>1000</v>
      </c>
      <c r="AE62" s="11">
        <f t="shared" si="2"/>
        <v>4500</v>
      </c>
      <c r="AF62" s="11">
        <f t="shared" si="2"/>
        <v>4000</v>
      </c>
      <c r="AG62" s="11">
        <f t="shared" si="2"/>
        <v>20</v>
      </c>
      <c r="AH62" s="11">
        <f t="shared" si="2"/>
        <v>10000</v>
      </c>
      <c r="AI62" s="11">
        <f t="shared" si="2"/>
        <v>13500</v>
      </c>
      <c r="AJ62" s="11">
        <f t="shared" si="2"/>
        <v>10000</v>
      </c>
      <c r="AK62" s="11">
        <f t="shared" si="2"/>
        <v>50</v>
      </c>
      <c r="AL62" s="11">
        <f t="shared" si="2"/>
        <v>50000</v>
      </c>
    </row>
    <row r="63" spans="1:38">
      <c r="A63">
        <v>16</v>
      </c>
      <c r="B63" t="s">
        <v>198</v>
      </c>
      <c r="C63" t="s">
        <v>199</v>
      </c>
      <c r="D63" s="10">
        <v>40179</v>
      </c>
      <c r="E63" s="9">
        <v>2</v>
      </c>
      <c r="F63" s="9">
        <v>169</v>
      </c>
      <c r="G63" t="s">
        <v>146</v>
      </c>
      <c r="H63" s="11" t="str">
        <f t="shared" si="1"/>
        <v>Liebherr</v>
      </c>
      <c r="I63" s="11">
        <f t="shared" si="1"/>
        <v>5.0999999999999996</v>
      </c>
      <c r="J63" s="11">
        <f t="shared" si="1"/>
        <v>600</v>
      </c>
      <c r="K63" s="11">
        <f t="shared" si="1"/>
        <v>360</v>
      </c>
      <c r="L63" s="11">
        <f t="shared" si="1"/>
        <v>600</v>
      </c>
      <c r="M63" s="11">
        <f t="shared" si="1"/>
        <v>237</v>
      </c>
      <c r="N63" s="11">
        <f t="shared" si="1"/>
        <v>64</v>
      </c>
      <c r="O63" s="11" t="str">
        <f t="shared" si="1"/>
        <v>MTU 20V4000 C23</v>
      </c>
      <c r="P63" s="11">
        <f t="shared" si="1"/>
        <v>5350</v>
      </c>
      <c r="Q63" s="11">
        <f t="shared" si="1"/>
        <v>250</v>
      </c>
      <c r="R63" s="11">
        <f t="shared" si="1"/>
        <v>135</v>
      </c>
      <c r="S63" s="11">
        <f t="shared" si="1"/>
        <v>210</v>
      </c>
      <c r="T63" s="11">
        <f t="shared" si="1"/>
        <v>105</v>
      </c>
      <c r="U63" s="11">
        <f t="shared" si="1"/>
        <v>68</v>
      </c>
      <c r="V63" s="11" t="str">
        <f t="shared" si="1"/>
        <v>59/80R63</v>
      </c>
      <c r="W63" s="11">
        <f t="shared" ref="R63:AG78" si="3">VLOOKUP($G63,$B$34:$AG$39,W$45,FALSE)</f>
        <v>60</v>
      </c>
      <c r="X63" s="11">
        <f t="shared" si="3"/>
        <v>6</v>
      </c>
      <c r="Y63" s="11">
        <f t="shared" si="3"/>
        <v>30</v>
      </c>
      <c r="Z63" s="11">
        <f t="shared" si="3"/>
        <v>40</v>
      </c>
      <c r="AA63" s="11">
        <f t="shared" si="3"/>
        <v>1500</v>
      </c>
      <c r="AB63" s="11">
        <f t="shared" si="2"/>
        <v>1600</v>
      </c>
      <c r="AC63" s="11">
        <f t="shared" si="2"/>
        <v>8</v>
      </c>
      <c r="AD63" s="11">
        <f t="shared" si="2"/>
        <v>1000</v>
      </c>
      <c r="AE63" s="11">
        <f t="shared" si="2"/>
        <v>4500</v>
      </c>
      <c r="AF63" s="11">
        <f t="shared" si="2"/>
        <v>4000</v>
      </c>
      <c r="AG63" s="11">
        <f t="shared" si="2"/>
        <v>20</v>
      </c>
      <c r="AH63" s="11">
        <f t="shared" si="2"/>
        <v>10000</v>
      </c>
      <c r="AI63" s="11">
        <f t="shared" si="2"/>
        <v>13500</v>
      </c>
      <c r="AJ63" s="11">
        <f t="shared" si="2"/>
        <v>10000</v>
      </c>
      <c r="AK63" s="11">
        <f t="shared" si="2"/>
        <v>50</v>
      </c>
      <c r="AL63" s="11">
        <f t="shared" si="2"/>
        <v>50000</v>
      </c>
    </row>
    <row r="64" spans="1:38">
      <c r="A64">
        <v>17</v>
      </c>
      <c r="B64" t="s">
        <v>200</v>
      </c>
      <c r="C64" t="s">
        <v>201</v>
      </c>
      <c r="D64" s="10" t="s">
        <v>169</v>
      </c>
      <c r="E64" s="9">
        <v>4</v>
      </c>
      <c r="F64" s="9">
        <v>7</v>
      </c>
      <c r="G64" t="s">
        <v>146</v>
      </c>
      <c r="H64" s="11" t="str">
        <f t="shared" ref="H64:W79" si="4">VLOOKUP($G64,$B$34:$AG$39,H$45,FALSE)</f>
        <v>Liebherr</v>
      </c>
      <c r="I64" s="11">
        <f t="shared" si="4"/>
        <v>5.0999999999999996</v>
      </c>
      <c r="J64" s="11">
        <f t="shared" si="4"/>
        <v>600</v>
      </c>
      <c r="K64" s="11">
        <f t="shared" si="4"/>
        <v>360</v>
      </c>
      <c r="L64" s="11">
        <f t="shared" si="4"/>
        <v>600</v>
      </c>
      <c r="M64" s="11">
        <f t="shared" si="4"/>
        <v>237</v>
      </c>
      <c r="N64" s="11">
        <f t="shared" si="4"/>
        <v>64</v>
      </c>
      <c r="O64" s="11" t="str">
        <f t="shared" si="4"/>
        <v>MTU 20V4000 C23</v>
      </c>
      <c r="P64" s="11">
        <f t="shared" si="4"/>
        <v>5350</v>
      </c>
      <c r="Q64" s="11">
        <f t="shared" si="4"/>
        <v>250</v>
      </c>
      <c r="R64" s="11">
        <f t="shared" si="3"/>
        <v>135</v>
      </c>
      <c r="S64" s="11">
        <f t="shared" si="3"/>
        <v>210</v>
      </c>
      <c r="T64" s="11">
        <f t="shared" si="3"/>
        <v>105</v>
      </c>
      <c r="U64" s="11">
        <f t="shared" si="3"/>
        <v>68</v>
      </c>
      <c r="V64" s="11" t="str">
        <f t="shared" si="3"/>
        <v>59/80R63</v>
      </c>
      <c r="W64" s="11">
        <f t="shared" si="3"/>
        <v>60</v>
      </c>
      <c r="X64" s="11">
        <f t="shared" si="3"/>
        <v>6</v>
      </c>
      <c r="Y64" s="11">
        <f t="shared" si="3"/>
        <v>30</v>
      </c>
      <c r="Z64" s="11">
        <f t="shared" si="3"/>
        <v>40</v>
      </c>
      <c r="AA64" s="11">
        <f t="shared" si="3"/>
        <v>1500</v>
      </c>
      <c r="AB64" s="11">
        <f t="shared" si="3"/>
        <v>1600</v>
      </c>
      <c r="AC64" s="11">
        <f t="shared" si="3"/>
        <v>8</v>
      </c>
      <c r="AD64" s="11">
        <f t="shared" si="3"/>
        <v>1000</v>
      </c>
      <c r="AE64" s="11">
        <f t="shared" si="3"/>
        <v>4500</v>
      </c>
      <c r="AF64" s="11">
        <f t="shared" si="3"/>
        <v>4000</v>
      </c>
      <c r="AG64" s="11">
        <f t="shared" si="3"/>
        <v>20</v>
      </c>
      <c r="AH64" s="11">
        <f t="shared" ref="AH64:AR78" si="5">VLOOKUP($G64,$B$34:$AG$39,AH$45,FALSE)</f>
        <v>10000</v>
      </c>
      <c r="AI64" s="11">
        <f t="shared" si="5"/>
        <v>13500</v>
      </c>
      <c r="AJ64" s="11">
        <f t="shared" si="5"/>
        <v>10000</v>
      </c>
      <c r="AK64" s="11">
        <f t="shared" si="5"/>
        <v>50</v>
      </c>
      <c r="AL64" s="11">
        <f t="shared" si="5"/>
        <v>50000</v>
      </c>
    </row>
    <row r="65" spans="1:38">
      <c r="A65">
        <v>18</v>
      </c>
      <c r="B65" t="s">
        <v>202</v>
      </c>
      <c r="C65" t="s">
        <v>203</v>
      </c>
      <c r="D65" s="10">
        <v>40179</v>
      </c>
      <c r="E65" s="9">
        <v>2</v>
      </c>
      <c r="F65" s="9">
        <v>170</v>
      </c>
      <c r="G65" t="s">
        <v>139</v>
      </c>
      <c r="H65" s="11" t="str">
        <f t="shared" si="4"/>
        <v>Caterpillar</v>
      </c>
      <c r="I65" s="11">
        <f t="shared" si="4"/>
        <v>5</v>
      </c>
      <c r="J65" s="11">
        <f t="shared" si="4"/>
        <v>600</v>
      </c>
      <c r="K65" s="11">
        <f t="shared" si="4"/>
        <v>360</v>
      </c>
      <c r="L65" s="11">
        <f t="shared" si="4"/>
        <v>624</v>
      </c>
      <c r="M65" s="11">
        <f t="shared" si="4"/>
        <v>368</v>
      </c>
      <c r="N65" s="11">
        <f t="shared" si="4"/>
        <v>67</v>
      </c>
      <c r="O65" s="11" t="str">
        <f t="shared" si="4"/>
        <v>Cat C175-20</v>
      </c>
      <c r="P65" s="11">
        <f t="shared" si="4"/>
        <v>3785</v>
      </c>
      <c r="Q65" s="11">
        <f t="shared" si="4"/>
        <v>260</v>
      </c>
      <c r="R65" s="11">
        <f t="shared" si="3"/>
        <v>140</v>
      </c>
      <c r="S65" s="11">
        <f t="shared" si="3"/>
        <v>220</v>
      </c>
      <c r="T65" s="11">
        <f t="shared" si="3"/>
        <v>110</v>
      </c>
      <c r="U65" s="11">
        <f t="shared" si="3"/>
        <v>70</v>
      </c>
      <c r="V65" s="11" t="str">
        <f t="shared" si="3"/>
        <v>59/80R63</v>
      </c>
      <c r="W65" s="11">
        <f t="shared" si="3"/>
        <v>60</v>
      </c>
      <c r="X65" s="11">
        <f t="shared" si="3"/>
        <v>6</v>
      </c>
      <c r="Y65" s="11">
        <f t="shared" si="3"/>
        <v>30</v>
      </c>
      <c r="Z65" s="11">
        <f t="shared" si="3"/>
        <v>40</v>
      </c>
      <c r="AA65" s="11">
        <f t="shared" si="3"/>
        <v>1500</v>
      </c>
      <c r="AB65" s="11">
        <f t="shared" si="3"/>
        <v>1600</v>
      </c>
      <c r="AC65" s="11">
        <f t="shared" si="3"/>
        <v>8</v>
      </c>
      <c r="AD65" s="11">
        <f t="shared" si="3"/>
        <v>1000</v>
      </c>
      <c r="AE65" s="11">
        <f t="shared" si="3"/>
        <v>4500</v>
      </c>
      <c r="AF65" s="11">
        <f t="shared" si="3"/>
        <v>4000</v>
      </c>
      <c r="AG65" s="11">
        <f t="shared" si="3"/>
        <v>20</v>
      </c>
      <c r="AH65" s="11">
        <f t="shared" si="5"/>
        <v>10000</v>
      </c>
      <c r="AI65" s="11">
        <f t="shared" si="5"/>
        <v>13500</v>
      </c>
      <c r="AJ65" s="11">
        <f t="shared" si="5"/>
        <v>10000</v>
      </c>
      <c r="AK65" s="11">
        <f t="shared" si="5"/>
        <v>50</v>
      </c>
      <c r="AL65" s="11">
        <f t="shared" si="5"/>
        <v>50000</v>
      </c>
    </row>
    <row r="66" spans="1:38">
      <c r="A66">
        <v>19</v>
      </c>
      <c r="B66" t="s">
        <v>204</v>
      </c>
      <c r="C66" t="s">
        <v>205</v>
      </c>
      <c r="D66" s="10">
        <v>40179</v>
      </c>
      <c r="E66" s="9">
        <v>3</v>
      </c>
      <c r="F66" s="9">
        <v>171</v>
      </c>
      <c r="G66" t="s">
        <v>146</v>
      </c>
      <c r="H66" s="11" t="str">
        <f t="shared" si="4"/>
        <v>Liebherr</v>
      </c>
      <c r="I66" s="11">
        <f t="shared" si="4"/>
        <v>5.0999999999999996</v>
      </c>
      <c r="J66" s="11">
        <f t="shared" si="4"/>
        <v>600</v>
      </c>
      <c r="K66" s="11">
        <f t="shared" si="4"/>
        <v>360</v>
      </c>
      <c r="L66" s="11">
        <f t="shared" si="4"/>
        <v>600</v>
      </c>
      <c r="M66" s="11">
        <f t="shared" si="4"/>
        <v>237</v>
      </c>
      <c r="N66" s="11">
        <f t="shared" si="4"/>
        <v>64</v>
      </c>
      <c r="O66" s="11" t="str">
        <f t="shared" si="4"/>
        <v>MTU 20V4000 C23</v>
      </c>
      <c r="P66" s="11">
        <f t="shared" si="4"/>
        <v>5350</v>
      </c>
      <c r="Q66" s="11">
        <f t="shared" si="4"/>
        <v>250</v>
      </c>
      <c r="R66" s="11">
        <f t="shared" si="3"/>
        <v>135</v>
      </c>
      <c r="S66" s="11">
        <f t="shared" si="3"/>
        <v>210</v>
      </c>
      <c r="T66" s="11">
        <f t="shared" si="3"/>
        <v>105</v>
      </c>
      <c r="U66" s="11">
        <f t="shared" si="3"/>
        <v>68</v>
      </c>
      <c r="V66" s="11" t="str">
        <f t="shared" si="3"/>
        <v>59/80R63</v>
      </c>
      <c r="W66" s="11">
        <f t="shared" si="3"/>
        <v>60</v>
      </c>
      <c r="X66" s="11">
        <f t="shared" si="3"/>
        <v>6</v>
      </c>
      <c r="Y66" s="11">
        <f t="shared" si="3"/>
        <v>30</v>
      </c>
      <c r="Z66" s="11">
        <f t="shared" si="3"/>
        <v>40</v>
      </c>
      <c r="AA66" s="11">
        <f t="shared" si="3"/>
        <v>1500</v>
      </c>
      <c r="AB66" s="11">
        <f t="shared" si="3"/>
        <v>1600</v>
      </c>
      <c r="AC66" s="11">
        <f t="shared" si="3"/>
        <v>8</v>
      </c>
      <c r="AD66" s="11">
        <f t="shared" si="3"/>
        <v>1000</v>
      </c>
      <c r="AE66" s="11">
        <f t="shared" si="3"/>
        <v>4500</v>
      </c>
      <c r="AF66" s="11">
        <f t="shared" si="3"/>
        <v>4000</v>
      </c>
      <c r="AG66" s="11">
        <f t="shared" si="3"/>
        <v>20</v>
      </c>
      <c r="AH66" s="11">
        <f t="shared" si="5"/>
        <v>10000</v>
      </c>
      <c r="AI66" s="11">
        <f t="shared" si="5"/>
        <v>13500</v>
      </c>
      <c r="AJ66" s="11">
        <f t="shared" si="5"/>
        <v>10000</v>
      </c>
      <c r="AK66" s="11">
        <f t="shared" si="5"/>
        <v>50</v>
      </c>
      <c r="AL66" s="11">
        <f t="shared" si="5"/>
        <v>50000</v>
      </c>
    </row>
    <row r="67" spans="1:38">
      <c r="A67">
        <v>20</v>
      </c>
      <c r="B67" t="s">
        <v>206</v>
      </c>
      <c r="C67" t="s">
        <v>207</v>
      </c>
      <c r="D67" s="10" t="s">
        <v>169</v>
      </c>
      <c r="E67" s="9">
        <v>3</v>
      </c>
      <c r="F67" s="9">
        <v>8</v>
      </c>
      <c r="G67" t="s">
        <v>139</v>
      </c>
      <c r="H67" s="11" t="str">
        <f t="shared" si="4"/>
        <v>Caterpillar</v>
      </c>
      <c r="I67" s="11">
        <f t="shared" si="4"/>
        <v>5</v>
      </c>
      <c r="J67" s="11">
        <f t="shared" si="4"/>
        <v>600</v>
      </c>
      <c r="K67" s="11">
        <f t="shared" si="4"/>
        <v>360</v>
      </c>
      <c r="L67" s="11">
        <f t="shared" si="4"/>
        <v>624</v>
      </c>
      <c r="M67" s="11">
        <f t="shared" si="4"/>
        <v>368</v>
      </c>
      <c r="N67" s="11">
        <f t="shared" si="4"/>
        <v>67</v>
      </c>
      <c r="O67" s="11" t="str">
        <f t="shared" si="4"/>
        <v>Cat C175-20</v>
      </c>
      <c r="P67" s="11">
        <f t="shared" si="4"/>
        <v>3785</v>
      </c>
      <c r="Q67" s="11">
        <f t="shared" si="4"/>
        <v>260</v>
      </c>
      <c r="R67" s="11">
        <f t="shared" si="3"/>
        <v>140</v>
      </c>
      <c r="S67" s="11">
        <f t="shared" si="3"/>
        <v>220</v>
      </c>
      <c r="T67" s="11">
        <f t="shared" si="3"/>
        <v>110</v>
      </c>
      <c r="U67" s="11">
        <f t="shared" si="3"/>
        <v>70</v>
      </c>
      <c r="V67" s="11" t="str">
        <f t="shared" si="3"/>
        <v>59/80R63</v>
      </c>
      <c r="W67" s="11">
        <f t="shared" si="3"/>
        <v>60</v>
      </c>
      <c r="X67" s="11">
        <f t="shared" si="3"/>
        <v>6</v>
      </c>
      <c r="Y67" s="11">
        <f t="shared" si="3"/>
        <v>30</v>
      </c>
      <c r="Z67" s="11">
        <f t="shared" si="3"/>
        <v>40</v>
      </c>
      <c r="AA67" s="11">
        <f t="shared" si="3"/>
        <v>1500</v>
      </c>
      <c r="AB67" s="11">
        <f t="shared" si="3"/>
        <v>1600</v>
      </c>
      <c r="AC67" s="11">
        <f t="shared" si="3"/>
        <v>8</v>
      </c>
      <c r="AD67" s="11">
        <f t="shared" si="3"/>
        <v>1000</v>
      </c>
      <c r="AE67" s="11">
        <f t="shared" si="3"/>
        <v>4500</v>
      </c>
      <c r="AF67" s="11">
        <f t="shared" si="3"/>
        <v>4000</v>
      </c>
      <c r="AG67" s="11">
        <f t="shared" si="3"/>
        <v>20</v>
      </c>
      <c r="AH67" s="11">
        <f t="shared" si="5"/>
        <v>10000</v>
      </c>
      <c r="AI67" s="11">
        <f t="shared" si="5"/>
        <v>13500</v>
      </c>
      <c r="AJ67" s="11">
        <f t="shared" si="5"/>
        <v>10000</v>
      </c>
      <c r="AK67" s="11">
        <f t="shared" si="5"/>
        <v>50</v>
      </c>
      <c r="AL67" s="11">
        <f t="shared" si="5"/>
        <v>50000</v>
      </c>
    </row>
    <row r="68" spans="1:38">
      <c r="A68">
        <v>21</v>
      </c>
      <c r="B68" t="s">
        <v>208</v>
      </c>
      <c r="C68" t="s">
        <v>209</v>
      </c>
      <c r="D68" s="10">
        <v>40179</v>
      </c>
      <c r="E68" s="9">
        <v>3</v>
      </c>
      <c r="F68" s="9">
        <v>172</v>
      </c>
      <c r="G68" t="s">
        <v>143</v>
      </c>
      <c r="H68" s="11" t="str">
        <f t="shared" si="4"/>
        <v>Komatsu</v>
      </c>
      <c r="I68" s="11">
        <f t="shared" si="4"/>
        <v>5.2</v>
      </c>
      <c r="J68" s="11">
        <f t="shared" si="4"/>
        <v>600</v>
      </c>
      <c r="K68" s="11">
        <f t="shared" si="4"/>
        <v>370</v>
      </c>
      <c r="L68" s="11">
        <f t="shared" si="4"/>
        <v>625</v>
      </c>
      <c r="M68" s="11">
        <f t="shared" si="4"/>
        <v>256</v>
      </c>
      <c r="N68" s="11">
        <f t="shared" si="4"/>
        <v>61</v>
      </c>
      <c r="O68" s="11" t="str">
        <f t="shared" si="4"/>
        <v>Komatsu SSDA18V170</v>
      </c>
      <c r="P68" s="11">
        <f t="shared" si="4"/>
        <v>5300</v>
      </c>
      <c r="Q68" s="11">
        <f t="shared" si="4"/>
        <v>270</v>
      </c>
      <c r="R68" s="11">
        <f t="shared" si="3"/>
        <v>145</v>
      </c>
      <c r="S68" s="11">
        <f t="shared" si="3"/>
        <v>230</v>
      </c>
      <c r="T68" s="11">
        <f t="shared" si="3"/>
        <v>115</v>
      </c>
      <c r="U68" s="11">
        <f t="shared" si="3"/>
        <v>72</v>
      </c>
      <c r="V68" s="11" t="str">
        <f t="shared" si="3"/>
        <v>59/80R63</v>
      </c>
      <c r="W68" s="11">
        <f t="shared" si="3"/>
        <v>60</v>
      </c>
      <c r="X68" s="11">
        <f t="shared" si="3"/>
        <v>6</v>
      </c>
      <c r="Y68" s="11">
        <f t="shared" si="3"/>
        <v>30</v>
      </c>
      <c r="Z68" s="11">
        <f t="shared" si="3"/>
        <v>40</v>
      </c>
      <c r="AA68" s="11">
        <f t="shared" si="3"/>
        <v>1500</v>
      </c>
      <c r="AB68" s="11">
        <f t="shared" si="3"/>
        <v>1600</v>
      </c>
      <c r="AC68" s="11">
        <f t="shared" si="3"/>
        <v>8</v>
      </c>
      <c r="AD68" s="11">
        <f t="shared" si="3"/>
        <v>1000</v>
      </c>
      <c r="AE68" s="11">
        <f t="shared" si="3"/>
        <v>4500</v>
      </c>
      <c r="AF68" s="11">
        <f t="shared" si="3"/>
        <v>4000</v>
      </c>
      <c r="AG68" s="11">
        <f t="shared" si="3"/>
        <v>20</v>
      </c>
      <c r="AH68" s="11">
        <f t="shared" si="5"/>
        <v>10000</v>
      </c>
      <c r="AI68" s="11">
        <f t="shared" si="5"/>
        <v>13500</v>
      </c>
      <c r="AJ68" s="11">
        <f t="shared" si="5"/>
        <v>10000</v>
      </c>
      <c r="AK68" s="11">
        <f t="shared" si="5"/>
        <v>50</v>
      </c>
      <c r="AL68" s="11">
        <f t="shared" si="5"/>
        <v>50000</v>
      </c>
    </row>
    <row r="69" spans="1:38">
      <c r="A69">
        <v>22</v>
      </c>
      <c r="B69" t="s">
        <v>210</v>
      </c>
      <c r="C69" t="s">
        <v>211</v>
      </c>
      <c r="D69" s="10" t="s">
        <v>169</v>
      </c>
      <c r="E69" s="9">
        <v>2</v>
      </c>
      <c r="F69" s="9">
        <v>9</v>
      </c>
      <c r="G69" t="s">
        <v>146</v>
      </c>
      <c r="H69" s="11" t="str">
        <f t="shared" si="4"/>
        <v>Liebherr</v>
      </c>
      <c r="I69" s="11">
        <f t="shared" si="4"/>
        <v>5.0999999999999996</v>
      </c>
      <c r="J69" s="11">
        <f t="shared" si="4"/>
        <v>600</v>
      </c>
      <c r="K69" s="11">
        <f t="shared" si="4"/>
        <v>360</v>
      </c>
      <c r="L69" s="11">
        <f t="shared" si="4"/>
        <v>600</v>
      </c>
      <c r="M69" s="11">
        <f t="shared" si="4"/>
        <v>237</v>
      </c>
      <c r="N69" s="11">
        <f t="shared" si="4"/>
        <v>64</v>
      </c>
      <c r="O69" s="11" t="str">
        <f t="shared" si="4"/>
        <v>MTU 20V4000 C23</v>
      </c>
      <c r="P69" s="11">
        <f t="shared" si="4"/>
        <v>5350</v>
      </c>
      <c r="Q69" s="11">
        <f t="shared" si="4"/>
        <v>250</v>
      </c>
      <c r="R69" s="11">
        <f t="shared" si="3"/>
        <v>135</v>
      </c>
      <c r="S69" s="11">
        <f t="shared" si="3"/>
        <v>210</v>
      </c>
      <c r="T69" s="11">
        <f t="shared" si="3"/>
        <v>105</v>
      </c>
      <c r="U69" s="11">
        <f t="shared" si="3"/>
        <v>68</v>
      </c>
      <c r="V69" s="11" t="str">
        <f t="shared" si="3"/>
        <v>59/80R63</v>
      </c>
      <c r="W69" s="11">
        <f t="shared" si="3"/>
        <v>60</v>
      </c>
      <c r="X69" s="11">
        <f t="shared" si="3"/>
        <v>6</v>
      </c>
      <c r="Y69" s="11">
        <f t="shared" si="3"/>
        <v>30</v>
      </c>
      <c r="Z69" s="11">
        <f t="shared" si="3"/>
        <v>40</v>
      </c>
      <c r="AA69" s="11">
        <f t="shared" si="3"/>
        <v>1500</v>
      </c>
      <c r="AB69" s="11">
        <f t="shared" si="3"/>
        <v>1600</v>
      </c>
      <c r="AC69" s="11">
        <f t="shared" si="3"/>
        <v>8</v>
      </c>
      <c r="AD69" s="11">
        <f t="shared" si="3"/>
        <v>1000</v>
      </c>
      <c r="AE69" s="11">
        <f t="shared" si="3"/>
        <v>4500</v>
      </c>
      <c r="AF69" s="11">
        <f t="shared" si="3"/>
        <v>4000</v>
      </c>
      <c r="AG69" s="11">
        <f t="shared" si="3"/>
        <v>20</v>
      </c>
      <c r="AH69" s="11">
        <f t="shared" si="5"/>
        <v>10000</v>
      </c>
      <c r="AI69" s="11">
        <f t="shared" si="5"/>
        <v>13500</v>
      </c>
      <c r="AJ69" s="11">
        <f t="shared" si="5"/>
        <v>10000</v>
      </c>
      <c r="AK69" s="11">
        <f t="shared" si="5"/>
        <v>50</v>
      </c>
      <c r="AL69" s="11">
        <f t="shared" si="5"/>
        <v>50000</v>
      </c>
    </row>
    <row r="70" spans="1:38">
      <c r="A70">
        <v>23</v>
      </c>
      <c r="B70" t="s">
        <v>212</v>
      </c>
      <c r="C70" t="s">
        <v>213</v>
      </c>
      <c r="D70" s="10">
        <v>40179</v>
      </c>
      <c r="E70" s="9">
        <v>3</v>
      </c>
      <c r="F70" s="9">
        <v>173</v>
      </c>
      <c r="G70" t="s">
        <v>146</v>
      </c>
      <c r="H70" s="11" t="str">
        <f t="shared" si="4"/>
        <v>Liebherr</v>
      </c>
      <c r="I70" s="11">
        <f t="shared" si="4"/>
        <v>5.0999999999999996</v>
      </c>
      <c r="J70" s="11">
        <f t="shared" si="4"/>
        <v>600</v>
      </c>
      <c r="K70" s="11">
        <f t="shared" si="4"/>
        <v>360</v>
      </c>
      <c r="L70" s="11">
        <f t="shared" si="4"/>
        <v>600</v>
      </c>
      <c r="M70" s="11">
        <f t="shared" si="4"/>
        <v>237</v>
      </c>
      <c r="N70" s="11">
        <f t="shared" si="4"/>
        <v>64</v>
      </c>
      <c r="O70" s="11" t="str">
        <f t="shared" si="4"/>
        <v>MTU 20V4000 C23</v>
      </c>
      <c r="P70" s="11">
        <f t="shared" si="4"/>
        <v>5350</v>
      </c>
      <c r="Q70" s="11">
        <f t="shared" si="4"/>
        <v>250</v>
      </c>
      <c r="R70" s="11">
        <f t="shared" si="3"/>
        <v>135</v>
      </c>
      <c r="S70" s="11">
        <f t="shared" si="3"/>
        <v>210</v>
      </c>
      <c r="T70" s="11">
        <f t="shared" si="3"/>
        <v>105</v>
      </c>
      <c r="U70" s="11">
        <f t="shared" si="3"/>
        <v>68</v>
      </c>
      <c r="V70" s="11" t="str">
        <f t="shared" si="3"/>
        <v>59/80R63</v>
      </c>
      <c r="W70" s="11">
        <f t="shared" si="3"/>
        <v>60</v>
      </c>
      <c r="X70" s="11">
        <f t="shared" si="3"/>
        <v>6</v>
      </c>
      <c r="Y70" s="11">
        <f t="shared" si="3"/>
        <v>30</v>
      </c>
      <c r="Z70" s="11">
        <f t="shared" si="3"/>
        <v>40</v>
      </c>
      <c r="AA70" s="11">
        <f t="shared" si="3"/>
        <v>1500</v>
      </c>
      <c r="AB70" s="11">
        <f t="shared" si="3"/>
        <v>1600</v>
      </c>
      <c r="AC70" s="11">
        <f t="shared" si="3"/>
        <v>8</v>
      </c>
      <c r="AD70" s="11">
        <f t="shared" si="3"/>
        <v>1000</v>
      </c>
      <c r="AE70" s="11">
        <f t="shared" si="3"/>
        <v>4500</v>
      </c>
      <c r="AF70" s="11">
        <f t="shared" si="3"/>
        <v>4000</v>
      </c>
      <c r="AG70" s="11">
        <f t="shared" si="3"/>
        <v>20</v>
      </c>
      <c r="AH70" s="11">
        <f t="shared" si="5"/>
        <v>10000</v>
      </c>
      <c r="AI70" s="11">
        <f t="shared" si="5"/>
        <v>13500</v>
      </c>
      <c r="AJ70" s="11">
        <f t="shared" si="5"/>
        <v>10000</v>
      </c>
      <c r="AK70" s="11">
        <f t="shared" si="5"/>
        <v>50</v>
      </c>
      <c r="AL70" s="11">
        <f t="shared" si="5"/>
        <v>50000</v>
      </c>
    </row>
    <row r="71" spans="1:38">
      <c r="A71">
        <v>24</v>
      </c>
      <c r="B71" t="s">
        <v>214</v>
      </c>
      <c r="C71" t="s">
        <v>215</v>
      </c>
      <c r="D71" s="10" t="s">
        <v>169</v>
      </c>
      <c r="E71" s="9">
        <v>2</v>
      </c>
      <c r="F71" s="9">
        <v>10</v>
      </c>
      <c r="G71" t="s">
        <v>139</v>
      </c>
      <c r="H71" s="11" t="str">
        <f t="shared" si="4"/>
        <v>Caterpillar</v>
      </c>
      <c r="I71" s="11">
        <f t="shared" si="4"/>
        <v>5</v>
      </c>
      <c r="J71" s="11">
        <f t="shared" si="4"/>
        <v>600</v>
      </c>
      <c r="K71" s="11">
        <f t="shared" si="4"/>
        <v>360</v>
      </c>
      <c r="L71" s="11">
        <f t="shared" si="4"/>
        <v>624</v>
      </c>
      <c r="M71" s="11">
        <f t="shared" si="4"/>
        <v>368</v>
      </c>
      <c r="N71" s="11">
        <f t="shared" si="4"/>
        <v>67</v>
      </c>
      <c r="O71" s="11" t="str">
        <f t="shared" si="4"/>
        <v>Cat C175-20</v>
      </c>
      <c r="P71" s="11">
        <f t="shared" si="4"/>
        <v>3785</v>
      </c>
      <c r="Q71" s="11">
        <f t="shared" si="4"/>
        <v>260</v>
      </c>
      <c r="R71" s="11">
        <f t="shared" si="3"/>
        <v>140</v>
      </c>
      <c r="S71" s="11">
        <f t="shared" si="3"/>
        <v>220</v>
      </c>
      <c r="T71" s="11">
        <f t="shared" si="3"/>
        <v>110</v>
      </c>
      <c r="U71" s="11">
        <f t="shared" si="3"/>
        <v>70</v>
      </c>
      <c r="V71" s="11" t="str">
        <f t="shared" si="3"/>
        <v>59/80R63</v>
      </c>
      <c r="W71" s="11">
        <f t="shared" si="3"/>
        <v>60</v>
      </c>
      <c r="X71" s="11">
        <f t="shared" si="3"/>
        <v>6</v>
      </c>
      <c r="Y71" s="11">
        <f t="shared" si="3"/>
        <v>30</v>
      </c>
      <c r="Z71" s="11">
        <f t="shared" si="3"/>
        <v>40</v>
      </c>
      <c r="AA71" s="11">
        <f t="shared" si="3"/>
        <v>1500</v>
      </c>
      <c r="AB71" s="11">
        <f t="shared" si="3"/>
        <v>1600</v>
      </c>
      <c r="AC71" s="11">
        <f t="shared" si="3"/>
        <v>8</v>
      </c>
      <c r="AD71" s="11">
        <f t="shared" si="3"/>
        <v>1000</v>
      </c>
      <c r="AE71" s="11">
        <f t="shared" si="3"/>
        <v>4500</v>
      </c>
      <c r="AF71" s="11">
        <f t="shared" si="3"/>
        <v>4000</v>
      </c>
      <c r="AG71" s="11">
        <f t="shared" si="3"/>
        <v>20</v>
      </c>
      <c r="AH71" s="11">
        <f t="shared" si="5"/>
        <v>10000</v>
      </c>
      <c r="AI71" s="11">
        <f t="shared" si="5"/>
        <v>13500</v>
      </c>
      <c r="AJ71" s="11">
        <f t="shared" si="5"/>
        <v>10000</v>
      </c>
      <c r="AK71" s="11">
        <f t="shared" si="5"/>
        <v>50</v>
      </c>
      <c r="AL71" s="11">
        <f t="shared" si="5"/>
        <v>50000</v>
      </c>
    </row>
    <row r="72" spans="1:38">
      <c r="A72">
        <v>25</v>
      </c>
      <c r="B72" t="s">
        <v>216</v>
      </c>
      <c r="C72" t="s">
        <v>217</v>
      </c>
      <c r="D72" s="10">
        <v>40179</v>
      </c>
      <c r="E72" s="9">
        <v>4</v>
      </c>
      <c r="F72" s="9">
        <v>174</v>
      </c>
      <c r="G72" t="s">
        <v>146</v>
      </c>
      <c r="H72" s="11" t="str">
        <f t="shared" si="4"/>
        <v>Liebherr</v>
      </c>
      <c r="I72" s="11">
        <f t="shared" si="4"/>
        <v>5.0999999999999996</v>
      </c>
      <c r="J72" s="11">
        <f t="shared" si="4"/>
        <v>600</v>
      </c>
      <c r="K72" s="11">
        <f t="shared" si="4"/>
        <v>360</v>
      </c>
      <c r="L72" s="11">
        <f t="shared" si="4"/>
        <v>600</v>
      </c>
      <c r="M72" s="11">
        <f t="shared" si="4"/>
        <v>237</v>
      </c>
      <c r="N72" s="11">
        <f t="shared" si="4"/>
        <v>64</v>
      </c>
      <c r="O72" s="11" t="str">
        <f t="shared" si="4"/>
        <v>MTU 20V4000 C23</v>
      </c>
      <c r="P72" s="11">
        <f t="shared" si="4"/>
        <v>5350</v>
      </c>
      <c r="Q72" s="11">
        <f t="shared" si="4"/>
        <v>250</v>
      </c>
      <c r="R72" s="11">
        <f t="shared" si="3"/>
        <v>135</v>
      </c>
      <c r="S72" s="11">
        <f t="shared" si="3"/>
        <v>210</v>
      </c>
      <c r="T72" s="11">
        <f t="shared" si="3"/>
        <v>105</v>
      </c>
      <c r="U72" s="11">
        <f t="shared" si="3"/>
        <v>68</v>
      </c>
      <c r="V72" s="11" t="str">
        <f t="shared" si="3"/>
        <v>59/80R63</v>
      </c>
      <c r="W72" s="11">
        <f t="shared" si="3"/>
        <v>60</v>
      </c>
      <c r="X72" s="11">
        <f t="shared" si="3"/>
        <v>6</v>
      </c>
      <c r="Y72" s="11">
        <f t="shared" si="3"/>
        <v>30</v>
      </c>
      <c r="Z72" s="11">
        <f t="shared" si="3"/>
        <v>40</v>
      </c>
      <c r="AA72" s="11">
        <f t="shared" si="3"/>
        <v>1500</v>
      </c>
      <c r="AB72" s="11">
        <f t="shared" si="3"/>
        <v>1600</v>
      </c>
      <c r="AC72" s="11">
        <f t="shared" si="3"/>
        <v>8</v>
      </c>
      <c r="AD72" s="11">
        <f t="shared" si="3"/>
        <v>1000</v>
      </c>
      <c r="AE72" s="11">
        <f t="shared" si="3"/>
        <v>4500</v>
      </c>
      <c r="AF72" s="11">
        <f t="shared" si="3"/>
        <v>4000</v>
      </c>
      <c r="AG72" s="11">
        <f t="shared" si="3"/>
        <v>20</v>
      </c>
      <c r="AH72" s="11">
        <f t="shared" si="5"/>
        <v>10000</v>
      </c>
      <c r="AI72" s="11">
        <f t="shared" si="5"/>
        <v>13500</v>
      </c>
      <c r="AJ72" s="11">
        <f t="shared" si="5"/>
        <v>10000</v>
      </c>
      <c r="AK72" s="11">
        <f t="shared" si="5"/>
        <v>50</v>
      </c>
      <c r="AL72" s="11">
        <f t="shared" si="5"/>
        <v>50000</v>
      </c>
    </row>
    <row r="73" spans="1:38">
      <c r="A73">
        <v>26</v>
      </c>
      <c r="B73" t="s">
        <v>218</v>
      </c>
      <c r="C73" t="s">
        <v>219</v>
      </c>
      <c r="D73" s="10" t="s">
        <v>169</v>
      </c>
      <c r="E73" s="9">
        <v>3</v>
      </c>
      <c r="F73" s="9">
        <v>11</v>
      </c>
      <c r="G73" t="s">
        <v>139</v>
      </c>
      <c r="H73" s="11" t="str">
        <f t="shared" si="4"/>
        <v>Caterpillar</v>
      </c>
      <c r="I73" s="11">
        <f t="shared" si="4"/>
        <v>5</v>
      </c>
      <c r="J73" s="11">
        <f t="shared" si="4"/>
        <v>600</v>
      </c>
      <c r="K73" s="11">
        <f t="shared" si="4"/>
        <v>360</v>
      </c>
      <c r="L73" s="11">
        <f t="shared" si="4"/>
        <v>624</v>
      </c>
      <c r="M73" s="11">
        <f t="shared" si="4"/>
        <v>368</v>
      </c>
      <c r="N73" s="11">
        <f t="shared" si="4"/>
        <v>67</v>
      </c>
      <c r="O73" s="11" t="str">
        <f t="shared" si="4"/>
        <v>Cat C175-20</v>
      </c>
      <c r="P73" s="11">
        <f t="shared" si="4"/>
        <v>3785</v>
      </c>
      <c r="Q73" s="11">
        <f t="shared" si="4"/>
        <v>260</v>
      </c>
      <c r="R73" s="11">
        <f t="shared" si="3"/>
        <v>140</v>
      </c>
      <c r="S73" s="11">
        <f t="shared" si="3"/>
        <v>220</v>
      </c>
      <c r="T73" s="11">
        <f t="shared" si="3"/>
        <v>110</v>
      </c>
      <c r="U73" s="11">
        <f t="shared" si="3"/>
        <v>70</v>
      </c>
      <c r="V73" s="11" t="str">
        <f t="shared" si="3"/>
        <v>59/80R63</v>
      </c>
      <c r="W73" s="11">
        <f t="shared" si="3"/>
        <v>60</v>
      </c>
      <c r="X73" s="11">
        <f t="shared" si="3"/>
        <v>6</v>
      </c>
      <c r="Y73" s="11">
        <f t="shared" si="3"/>
        <v>30</v>
      </c>
      <c r="Z73" s="11">
        <f t="shared" si="3"/>
        <v>40</v>
      </c>
      <c r="AA73" s="11">
        <f t="shared" si="3"/>
        <v>1500</v>
      </c>
      <c r="AB73" s="11">
        <f t="shared" si="3"/>
        <v>1600</v>
      </c>
      <c r="AC73" s="11">
        <f t="shared" si="3"/>
        <v>8</v>
      </c>
      <c r="AD73" s="11">
        <f t="shared" si="3"/>
        <v>1000</v>
      </c>
      <c r="AE73" s="11">
        <f t="shared" si="3"/>
        <v>4500</v>
      </c>
      <c r="AF73" s="11">
        <f t="shared" si="3"/>
        <v>4000</v>
      </c>
      <c r="AG73" s="11">
        <f t="shared" si="3"/>
        <v>20</v>
      </c>
      <c r="AH73" s="11">
        <f t="shared" si="5"/>
        <v>10000</v>
      </c>
      <c r="AI73" s="11">
        <f t="shared" si="5"/>
        <v>13500</v>
      </c>
      <c r="AJ73" s="11">
        <f t="shared" si="5"/>
        <v>10000</v>
      </c>
      <c r="AK73" s="11">
        <f t="shared" si="5"/>
        <v>50</v>
      </c>
      <c r="AL73" s="11">
        <f t="shared" si="5"/>
        <v>50000</v>
      </c>
    </row>
    <row r="74" spans="1:38">
      <c r="A74">
        <v>27</v>
      </c>
      <c r="B74" t="s">
        <v>220</v>
      </c>
      <c r="C74" t="s">
        <v>221</v>
      </c>
      <c r="D74" s="10">
        <v>40179</v>
      </c>
      <c r="E74" s="9">
        <v>2</v>
      </c>
      <c r="F74" s="9">
        <v>175</v>
      </c>
      <c r="G74" t="s">
        <v>139</v>
      </c>
      <c r="H74" s="11" t="str">
        <f t="shared" si="4"/>
        <v>Caterpillar</v>
      </c>
      <c r="I74" s="11">
        <f t="shared" si="4"/>
        <v>5</v>
      </c>
      <c r="J74" s="11">
        <f t="shared" si="4"/>
        <v>600</v>
      </c>
      <c r="K74" s="11">
        <f t="shared" si="4"/>
        <v>360</v>
      </c>
      <c r="L74" s="11">
        <f t="shared" si="4"/>
        <v>624</v>
      </c>
      <c r="M74" s="11">
        <f t="shared" si="4"/>
        <v>368</v>
      </c>
      <c r="N74" s="11">
        <f t="shared" si="4"/>
        <v>67</v>
      </c>
      <c r="O74" s="11" t="str">
        <f t="shared" si="4"/>
        <v>Cat C175-20</v>
      </c>
      <c r="P74" s="11">
        <f t="shared" si="4"/>
        <v>3785</v>
      </c>
      <c r="Q74" s="11">
        <f t="shared" si="4"/>
        <v>260</v>
      </c>
      <c r="R74" s="11">
        <f t="shared" si="3"/>
        <v>140</v>
      </c>
      <c r="S74" s="11">
        <f t="shared" si="3"/>
        <v>220</v>
      </c>
      <c r="T74" s="11">
        <f t="shared" si="3"/>
        <v>110</v>
      </c>
      <c r="U74" s="11">
        <f t="shared" si="3"/>
        <v>70</v>
      </c>
      <c r="V74" s="11" t="str">
        <f t="shared" si="3"/>
        <v>59/80R63</v>
      </c>
      <c r="W74" s="11">
        <f t="shared" si="3"/>
        <v>60</v>
      </c>
      <c r="X74" s="11">
        <f t="shared" si="3"/>
        <v>6</v>
      </c>
      <c r="Y74" s="11">
        <f t="shared" si="3"/>
        <v>30</v>
      </c>
      <c r="Z74" s="11">
        <f t="shared" si="3"/>
        <v>40</v>
      </c>
      <c r="AA74" s="11">
        <f t="shared" si="3"/>
        <v>1500</v>
      </c>
      <c r="AB74" s="11">
        <f t="shared" si="3"/>
        <v>1600</v>
      </c>
      <c r="AC74" s="11">
        <f t="shared" si="3"/>
        <v>8</v>
      </c>
      <c r="AD74" s="11">
        <f t="shared" si="3"/>
        <v>1000</v>
      </c>
      <c r="AE74" s="11">
        <f t="shared" si="3"/>
        <v>4500</v>
      </c>
      <c r="AF74" s="11">
        <f t="shared" si="3"/>
        <v>4000</v>
      </c>
      <c r="AG74" s="11">
        <f t="shared" si="3"/>
        <v>20</v>
      </c>
      <c r="AH74" s="11">
        <f t="shared" si="5"/>
        <v>10000</v>
      </c>
      <c r="AI74" s="11">
        <f t="shared" si="5"/>
        <v>13500</v>
      </c>
      <c r="AJ74" s="11">
        <f t="shared" si="5"/>
        <v>10000</v>
      </c>
      <c r="AK74" s="11">
        <f t="shared" si="5"/>
        <v>50</v>
      </c>
      <c r="AL74" s="11">
        <f t="shared" si="5"/>
        <v>50000</v>
      </c>
    </row>
    <row r="75" spans="1:38">
      <c r="A75">
        <v>28</v>
      </c>
      <c r="B75" t="s">
        <v>222</v>
      </c>
      <c r="C75" t="s">
        <v>223</v>
      </c>
      <c r="D75" s="10" t="s">
        <v>169</v>
      </c>
      <c r="E75" s="9">
        <v>2</v>
      </c>
      <c r="F75" s="9">
        <v>12</v>
      </c>
      <c r="G75" t="s">
        <v>139</v>
      </c>
      <c r="H75" s="11" t="str">
        <f t="shared" si="4"/>
        <v>Caterpillar</v>
      </c>
      <c r="I75" s="11">
        <f t="shared" si="4"/>
        <v>5</v>
      </c>
      <c r="J75" s="11">
        <f t="shared" si="4"/>
        <v>600</v>
      </c>
      <c r="K75" s="11">
        <f t="shared" si="4"/>
        <v>360</v>
      </c>
      <c r="L75" s="11">
        <f t="shared" si="4"/>
        <v>624</v>
      </c>
      <c r="M75" s="11">
        <f t="shared" si="4"/>
        <v>368</v>
      </c>
      <c r="N75" s="11">
        <f t="shared" si="4"/>
        <v>67</v>
      </c>
      <c r="O75" s="11" t="str">
        <f t="shared" si="4"/>
        <v>Cat C175-20</v>
      </c>
      <c r="P75" s="11">
        <f t="shared" si="4"/>
        <v>3785</v>
      </c>
      <c r="Q75" s="11">
        <f t="shared" si="4"/>
        <v>260</v>
      </c>
      <c r="R75" s="11">
        <f t="shared" si="3"/>
        <v>140</v>
      </c>
      <c r="S75" s="11">
        <f t="shared" si="3"/>
        <v>220</v>
      </c>
      <c r="T75" s="11">
        <f t="shared" si="3"/>
        <v>110</v>
      </c>
      <c r="U75" s="11">
        <f t="shared" si="3"/>
        <v>70</v>
      </c>
      <c r="V75" s="11" t="str">
        <f t="shared" si="3"/>
        <v>59/80R63</v>
      </c>
      <c r="W75" s="11">
        <f t="shared" si="3"/>
        <v>60</v>
      </c>
      <c r="X75" s="11">
        <f t="shared" si="3"/>
        <v>6</v>
      </c>
      <c r="Y75" s="11">
        <f t="shared" si="3"/>
        <v>30</v>
      </c>
      <c r="Z75" s="11">
        <f t="shared" si="3"/>
        <v>40</v>
      </c>
      <c r="AA75" s="11">
        <f t="shared" si="3"/>
        <v>1500</v>
      </c>
      <c r="AB75" s="11">
        <f t="shared" si="3"/>
        <v>1600</v>
      </c>
      <c r="AC75" s="11">
        <f t="shared" si="3"/>
        <v>8</v>
      </c>
      <c r="AD75" s="11">
        <f t="shared" si="3"/>
        <v>1000</v>
      </c>
      <c r="AE75" s="11">
        <f t="shared" si="3"/>
        <v>4500</v>
      </c>
      <c r="AF75" s="11">
        <f t="shared" si="3"/>
        <v>4000</v>
      </c>
      <c r="AG75" s="11">
        <f t="shared" si="3"/>
        <v>20</v>
      </c>
      <c r="AH75" s="11">
        <f t="shared" si="5"/>
        <v>10000</v>
      </c>
      <c r="AI75" s="11">
        <f t="shared" si="5"/>
        <v>13500</v>
      </c>
      <c r="AJ75" s="11">
        <f t="shared" si="5"/>
        <v>10000</v>
      </c>
      <c r="AK75" s="11">
        <f t="shared" si="5"/>
        <v>50</v>
      </c>
      <c r="AL75" s="11">
        <f t="shared" si="5"/>
        <v>50000</v>
      </c>
    </row>
    <row r="76" spans="1:38">
      <c r="A76">
        <v>29</v>
      </c>
      <c r="B76" t="s">
        <v>224</v>
      </c>
      <c r="C76" t="s">
        <v>225</v>
      </c>
      <c r="D76" s="10" t="s">
        <v>169</v>
      </c>
      <c r="E76" s="9">
        <v>2</v>
      </c>
      <c r="F76" s="9">
        <v>13</v>
      </c>
      <c r="G76" t="s">
        <v>139</v>
      </c>
      <c r="H76" s="11" t="str">
        <f t="shared" si="4"/>
        <v>Caterpillar</v>
      </c>
      <c r="I76" s="11">
        <f t="shared" si="4"/>
        <v>5</v>
      </c>
      <c r="J76" s="11">
        <f t="shared" si="4"/>
        <v>600</v>
      </c>
      <c r="K76" s="11">
        <f t="shared" si="4"/>
        <v>360</v>
      </c>
      <c r="L76" s="11">
        <f t="shared" si="4"/>
        <v>624</v>
      </c>
      <c r="M76" s="11">
        <f t="shared" si="4"/>
        <v>368</v>
      </c>
      <c r="N76" s="11">
        <f t="shared" si="4"/>
        <v>67</v>
      </c>
      <c r="O76" s="11" t="str">
        <f t="shared" si="4"/>
        <v>Cat C175-20</v>
      </c>
      <c r="P76" s="11">
        <f t="shared" si="4"/>
        <v>3785</v>
      </c>
      <c r="Q76" s="11">
        <f t="shared" si="4"/>
        <v>260</v>
      </c>
      <c r="R76" s="11">
        <f t="shared" si="3"/>
        <v>140</v>
      </c>
      <c r="S76" s="11">
        <f t="shared" si="3"/>
        <v>220</v>
      </c>
      <c r="T76" s="11">
        <f t="shared" si="3"/>
        <v>110</v>
      </c>
      <c r="U76" s="11">
        <f t="shared" si="3"/>
        <v>70</v>
      </c>
      <c r="V76" s="11" t="str">
        <f t="shared" si="3"/>
        <v>59/80R63</v>
      </c>
      <c r="W76" s="11">
        <f t="shared" si="3"/>
        <v>60</v>
      </c>
      <c r="X76" s="11">
        <f t="shared" si="3"/>
        <v>6</v>
      </c>
      <c r="Y76" s="11">
        <f t="shared" si="3"/>
        <v>30</v>
      </c>
      <c r="Z76" s="11">
        <f t="shared" si="3"/>
        <v>40</v>
      </c>
      <c r="AA76" s="11">
        <f t="shared" si="3"/>
        <v>1500</v>
      </c>
      <c r="AB76" s="11">
        <f t="shared" si="3"/>
        <v>1600</v>
      </c>
      <c r="AC76" s="11">
        <f t="shared" si="3"/>
        <v>8</v>
      </c>
      <c r="AD76" s="11">
        <f t="shared" si="3"/>
        <v>1000</v>
      </c>
      <c r="AE76" s="11">
        <f t="shared" si="3"/>
        <v>4500</v>
      </c>
      <c r="AF76" s="11">
        <f t="shared" si="3"/>
        <v>4000</v>
      </c>
      <c r="AG76" s="11">
        <f t="shared" si="3"/>
        <v>20</v>
      </c>
      <c r="AH76" s="11">
        <f t="shared" si="5"/>
        <v>10000</v>
      </c>
      <c r="AI76" s="11">
        <f t="shared" si="5"/>
        <v>13500</v>
      </c>
      <c r="AJ76" s="11">
        <f t="shared" si="5"/>
        <v>10000</v>
      </c>
      <c r="AK76" s="11">
        <f t="shared" si="5"/>
        <v>50</v>
      </c>
      <c r="AL76" s="11">
        <f t="shared" si="5"/>
        <v>50000</v>
      </c>
    </row>
    <row r="77" spans="1:38">
      <c r="A77">
        <v>30</v>
      </c>
      <c r="B77" t="s">
        <v>226</v>
      </c>
      <c r="C77" t="s">
        <v>227</v>
      </c>
      <c r="D77" s="10">
        <v>40179</v>
      </c>
      <c r="E77" s="9">
        <v>2</v>
      </c>
      <c r="F77" s="9">
        <v>176</v>
      </c>
      <c r="G77" t="s">
        <v>139</v>
      </c>
      <c r="H77" s="11" t="str">
        <f t="shared" si="4"/>
        <v>Caterpillar</v>
      </c>
      <c r="I77" s="11">
        <f t="shared" si="4"/>
        <v>5</v>
      </c>
      <c r="J77" s="11">
        <f t="shared" si="4"/>
        <v>600</v>
      </c>
      <c r="K77" s="11">
        <f t="shared" si="4"/>
        <v>360</v>
      </c>
      <c r="L77" s="11">
        <f t="shared" si="4"/>
        <v>624</v>
      </c>
      <c r="M77" s="11">
        <f t="shared" si="4"/>
        <v>368</v>
      </c>
      <c r="N77" s="11">
        <f t="shared" si="4"/>
        <v>67</v>
      </c>
      <c r="O77" s="11" t="str">
        <f t="shared" si="4"/>
        <v>Cat C175-20</v>
      </c>
      <c r="P77" s="11">
        <f t="shared" si="4"/>
        <v>3785</v>
      </c>
      <c r="Q77" s="11">
        <f t="shared" si="4"/>
        <v>260</v>
      </c>
      <c r="R77" s="11">
        <f t="shared" si="3"/>
        <v>140</v>
      </c>
      <c r="S77" s="11">
        <f t="shared" si="3"/>
        <v>220</v>
      </c>
      <c r="T77" s="11">
        <f t="shared" si="3"/>
        <v>110</v>
      </c>
      <c r="U77" s="11">
        <f t="shared" si="3"/>
        <v>70</v>
      </c>
      <c r="V77" s="11" t="str">
        <f t="shared" si="3"/>
        <v>59/80R63</v>
      </c>
      <c r="W77" s="11">
        <f t="shared" si="3"/>
        <v>60</v>
      </c>
      <c r="X77" s="11">
        <f t="shared" si="3"/>
        <v>6</v>
      </c>
      <c r="Y77" s="11">
        <f t="shared" si="3"/>
        <v>30</v>
      </c>
      <c r="Z77" s="11">
        <f t="shared" si="3"/>
        <v>40</v>
      </c>
      <c r="AA77" s="11">
        <f t="shared" si="3"/>
        <v>1500</v>
      </c>
      <c r="AB77" s="11">
        <f t="shared" si="3"/>
        <v>1600</v>
      </c>
      <c r="AC77" s="11">
        <f t="shared" si="3"/>
        <v>8</v>
      </c>
      <c r="AD77" s="11">
        <f t="shared" si="3"/>
        <v>1000</v>
      </c>
      <c r="AE77" s="11">
        <f t="shared" si="3"/>
        <v>4500</v>
      </c>
      <c r="AF77" s="11">
        <f t="shared" si="3"/>
        <v>4000</v>
      </c>
      <c r="AG77" s="11">
        <f t="shared" si="3"/>
        <v>20</v>
      </c>
      <c r="AH77" s="11">
        <f t="shared" si="5"/>
        <v>10000</v>
      </c>
      <c r="AI77" s="11">
        <f t="shared" si="5"/>
        <v>13500</v>
      </c>
      <c r="AJ77" s="11">
        <f t="shared" si="5"/>
        <v>10000</v>
      </c>
      <c r="AK77" s="11">
        <f t="shared" si="5"/>
        <v>50</v>
      </c>
      <c r="AL77" s="11">
        <f t="shared" si="5"/>
        <v>50000</v>
      </c>
    </row>
    <row r="78" spans="1:38">
      <c r="A78">
        <v>31</v>
      </c>
      <c r="B78" t="s">
        <v>228</v>
      </c>
      <c r="C78" t="s">
        <v>229</v>
      </c>
      <c r="D78" s="10" t="s">
        <v>169</v>
      </c>
      <c r="E78" s="9">
        <v>3</v>
      </c>
      <c r="F78" s="9">
        <v>14</v>
      </c>
      <c r="G78" t="s">
        <v>143</v>
      </c>
      <c r="H78" s="11" t="str">
        <f t="shared" si="4"/>
        <v>Komatsu</v>
      </c>
      <c r="I78" s="11">
        <f t="shared" si="4"/>
        <v>5.2</v>
      </c>
      <c r="J78" s="11">
        <f t="shared" si="4"/>
        <v>600</v>
      </c>
      <c r="K78" s="11">
        <f t="shared" si="4"/>
        <v>370</v>
      </c>
      <c r="L78" s="11">
        <f t="shared" si="4"/>
        <v>625</v>
      </c>
      <c r="M78" s="11">
        <f t="shared" si="4"/>
        <v>256</v>
      </c>
      <c r="N78" s="11">
        <f t="shared" si="4"/>
        <v>61</v>
      </c>
      <c r="O78" s="11" t="str">
        <f t="shared" si="4"/>
        <v>Komatsu SSDA18V170</v>
      </c>
      <c r="P78" s="11">
        <f t="shared" si="4"/>
        <v>5300</v>
      </c>
      <c r="Q78" s="11">
        <f t="shared" si="4"/>
        <v>270</v>
      </c>
      <c r="R78" s="11">
        <f t="shared" si="3"/>
        <v>145</v>
      </c>
      <c r="S78" s="11">
        <f t="shared" si="3"/>
        <v>230</v>
      </c>
      <c r="T78" s="11">
        <f t="shared" si="3"/>
        <v>115</v>
      </c>
      <c r="U78" s="11">
        <f t="shared" si="3"/>
        <v>72</v>
      </c>
      <c r="V78" s="11" t="str">
        <f t="shared" si="3"/>
        <v>59/80R63</v>
      </c>
      <c r="W78" s="11">
        <f t="shared" si="3"/>
        <v>60</v>
      </c>
      <c r="X78" s="11">
        <f t="shared" si="3"/>
        <v>6</v>
      </c>
      <c r="Y78" s="11">
        <f t="shared" si="3"/>
        <v>30</v>
      </c>
      <c r="Z78" s="11">
        <f t="shared" si="3"/>
        <v>40</v>
      </c>
      <c r="AA78" s="11">
        <f t="shared" si="3"/>
        <v>1500</v>
      </c>
      <c r="AB78" s="11">
        <f t="shared" si="3"/>
        <v>1600</v>
      </c>
      <c r="AC78" s="11">
        <f t="shared" si="3"/>
        <v>8</v>
      </c>
      <c r="AD78" s="11">
        <f t="shared" si="3"/>
        <v>1000</v>
      </c>
      <c r="AE78" s="11">
        <f t="shared" si="3"/>
        <v>4500</v>
      </c>
      <c r="AF78" s="11">
        <f t="shared" si="3"/>
        <v>4000</v>
      </c>
      <c r="AG78" s="11">
        <f t="shared" si="3"/>
        <v>20</v>
      </c>
      <c r="AH78" s="11">
        <f t="shared" si="5"/>
        <v>10000</v>
      </c>
      <c r="AI78" s="11">
        <f t="shared" si="5"/>
        <v>13500</v>
      </c>
      <c r="AJ78" s="11">
        <f t="shared" si="5"/>
        <v>10000</v>
      </c>
      <c r="AK78" s="11">
        <f t="shared" si="5"/>
        <v>50</v>
      </c>
      <c r="AL78" s="11">
        <f t="shared" si="5"/>
        <v>50000</v>
      </c>
    </row>
    <row r="79" spans="1:38">
      <c r="A79">
        <v>32</v>
      </c>
      <c r="B79" t="s">
        <v>230</v>
      </c>
      <c r="C79" t="s">
        <v>231</v>
      </c>
      <c r="D79" s="10" t="s">
        <v>169</v>
      </c>
      <c r="E79" s="9">
        <v>3</v>
      </c>
      <c r="F79" s="9">
        <v>15</v>
      </c>
      <c r="G79" t="s">
        <v>146</v>
      </c>
      <c r="H79" s="11" t="str">
        <f t="shared" si="4"/>
        <v>Liebherr</v>
      </c>
      <c r="I79" s="11">
        <f t="shared" si="4"/>
        <v>5.0999999999999996</v>
      </c>
      <c r="J79" s="11">
        <f t="shared" si="4"/>
        <v>600</v>
      </c>
      <c r="K79" s="11">
        <f t="shared" si="4"/>
        <v>360</v>
      </c>
      <c r="L79" s="11">
        <f t="shared" si="4"/>
        <v>600</v>
      </c>
      <c r="M79" s="11">
        <f t="shared" si="4"/>
        <v>237</v>
      </c>
      <c r="N79" s="11">
        <f t="shared" si="4"/>
        <v>64</v>
      </c>
      <c r="O79" s="11" t="str">
        <f t="shared" si="4"/>
        <v>MTU 20V4000 C23</v>
      </c>
      <c r="P79" s="11">
        <f t="shared" si="4"/>
        <v>5350</v>
      </c>
      <c r="Q79" s="11">
        <f t="shared" si="4"/>
        <v>250</v>
      </c>
      <c r="R79" s="11">
        <f t="shared" si="4"/>
        <v>135</v>
      </c>
      <c r="S79" s="11">
        <f t="shared" si="4"/>
        <v>210</v>
      </c>
      <c r="T79" s="11">
        <f t="shared" si="4"/>
        <v>105</v>
      </c>
      <c r="U79" s="11">
        <f t="shared" si="4"/>
        <v>68</v>
      </c>
      <c r="V79" s="11" t="str">
        <f t="shared" si="4"/>
        <v>59/80R63</v>
      </c>
      <c r="W79" s="11">
        <f t="shared" si="4"/>
        <v>60</v>
      </c>
      <c r="X79" s="11">
        <f t="shared" ref="X79:AL94" si="6">VLOOKUP($G79,$B$34:$AG$39,X$45,FALSE)</f>
        <v>6</v>
      </c>
      <c r="Y79" s="11">
        <f t="shared" si="6"/>
        <v>30</v>
      </c>
      <c r="Z79" s="11">
        <f t="shared" si="6"/>
        <v>40</v>
      </c>
      <c r="AA79" s="11">
        <f t="shared" si="6"/>
        <v>1500</v>
      </c>
      <c r="AB79" s="11">
        <f t="shared" si="6"/>
        <v>1600</v>
      </c>
      <c r="AC79" s="11">
        <f t="shared" si="6"/>
        <v>8</v>
      </c>
      <c r="AD79" s="11">
        <f t="shared" si="6"/>
        <v>1000</v>
      </c>
      <c r="AE79" s="11">
        <f t="shared" si="6"/>
        <v>4500</v>
      </c>
      <c r="AF79" s="11">
        <f t="shared" si="6"/>
        <v>4000</v>
      </c>
      <c r="AG79" s="11">
        <f t="shared" si="6"/>
        <v>20</v>
      </c>
      <c r="AH79" s="11">
        <f t="shared" si="6"/>
        <v>10000</v>
      </c>
      <c r="AI79" s="11">
        <f t="shared" si="6"/>
        <v>13500</v>
      </c>
      <c r="AJ79" s="11">
        <f t="shared" si="6"/>
        <v>10000</v>
      </c>
      <c r="AK79" s="11">
        <f t="shared" si="6"/>
        <v>50</v>
      </c>
      <c r="AL79" s="11">
        <f t="shared" si="6"/>
        <v>50000</v>
      </c>
    </row>
    <row r="80" spans="1:38">
      <c r="A80">
        <v>33</v>
      </c>
      <c r="B80" t="s">
        <v>232</v>
      </c>
      <c r="C80" t="s">
        <v>233</v>
      </c>
      <c r="D80" s="10">
        <v>40179</v>
      </c>
      <c r="E80" s="9">
        <v>1</v>
      </c>
      <c r="F80" s="9">
        <v>177</v>
      </c>
      <c r="G80" t="s">
        <v>146</v>
      </c>
      <c r="H80" s="11" t="str">
        <f t="shared" ref="H80:W95" si="7">VLOOKUP($G80,$B$34:$AG$39,H$45,FALSE)</f>
        <v>Liebherr</v>
      </c>
      <c r="I80" s="11">
        <f t="shared" si="7"/>
        <v>5.0999999999999996</v>
      </c>
      <c r="J80" s="11">
        <f t="shared" si="7"/>
        <v>600</v>
      </c>
      <c r="K80" s="11">
        <f t="shared" si="7"/>
        <v>360</v>
      </c>
      <c r="L80" s="11">
        <f t="shared" si="7"/>
        <v>600</v>
      </c>
      <c r="M80" s="11">
        <f t="shared" si="7"/>
        <v>237</v>
      </c>
      <c r="N80" s="11">
        <f t="shared" si="7"/>
        <v>64</v>
      </c>
      <c r="O80" s="11" t="str">
        <f t="shared" si="7"/>
        <v>MTU 20V4000 C23</v>
      </c>
      <c r="P80" s="11">
        <f t="shared" si="7"/>
        <v>5350</v>
      </c>
      <c r="Q80" s="11">
        <f t="shared" si="7"/>
        <v>250</v>
      </c>
      <c r="R80" s="11">
        <f t="shared" si="7"/>
        <v>135</v>
      </c>
      <c r="S80" s="11">
        <f t="shared" si="7"/>
        <v>210</v>
      </c>
      <c r="T80" s="11">
        <f t="shared" si="7"/>
        <v>105</v>
      </c>
      <c r="U80" s="11">
        <f t="shared" si="7"/>
        <v>68</v>
      </c>
      <c r="V80" s="11" t="str">
        <f t="shared" si="7"/>
        <v>59/80R63</v>
      </c>
      <c r="W80" s="11">
        <f t="shared" si="7"/>
        <v>60</v>
      </c>
      <c r="X80" s="11">
        <f t="shared" si="6"/>
        <v>6</v>
      </c>
      <c r="Y80" s="11">
        <f t="shared" si="6"/>
        <v>30</v>
      </c>
      <c r="Z80" s="11">
        <f t="shared" si="6"/>
        <v>40</v>
      </c>
      <c r="AA80" s="11">
        <f t="shared" si="6"/>
        <v>1500</v>
      </c>
      <c r="AB80" s="11">
        <f t="shared" si="6"/>
        <v>1600</v>
      </c>
      <c r="AC80" s="11">
        <f t="shared" si="6"/>
        <v>8</v>
      </c>
      <c r="AD80" s="11">
        <f t="shared" si="6"/>
        <v>1000</v>
      </c>
      <c r="AE80" s="11">
        <f t="shared" si="6"/>
        <v>4500</v>
      </c>
      <c r="AF80" s="11">
        <f t="shared" si="6"/>
        <v>4000</v>
      </c>
      <c r="AG80" s="11">
        <f t="shared" si="6"/>
        <v>20</v>
      </c>
      <c r="AH80" s="11">
        <f t="shared" si="6"/>
        <v>10000</v>
      </c>
      <c r="AI80" s="11">
        <f t="shared" si="6"/>
        <v>13500</v>
      </c>
      <c r="AJ80" s="11">
        <f t="shared" si="6"/>
        <v>10000</v>
      </c>
      <c r="AK80" s="11">
        <f t="shared" si="6"/>
        <v>50</v>
      </c>
      <c r="AL80" s="11">
        <f t="shared" si="6"/>
        <v>50000</v>
      </c>
    </row>
    <row r="81" spans="1:38">
      <c r="A81">
        <v>34</v>
      </c>
      <c r="B81" t="s">
        <v>234</v>
      </c>
      <c r="C81" t="s">
        <v>235</v>
      </c>
      <c r="D81" s="10">
        <v>40179</v>
      </c>
      <c r="E81" s="9">
        <v>1</v>
      </c>
      <c r="F81" s="9">
        <v>178</v>
      </c>
      <c r="G81" t="s">
        <v>146</v>
      </c>
      <c r="H81" s="11" t="str">
        <f t="shared" si="7"/>
        <v>Liebherr</v>
      </c>
      <c r="I81" s="11">
        <f t="shared" si="7"/>
        <v>5.0999999999999996</v>
      </c>
      <c r="J81" s="11">
        <f t="shared" si="7"/>
        <v>600</v>
      </c>
      <c r="K81" s="11">
        <f t="shared" si="7"/>
        <v>360</v>
      </c>
      <c r="L81" s="11">
        <f t="shared" si="7"/>
        <v>600</v>
      </c>
      <c r="M81" s="11">
        <f t="shared" si="7"/>
        <v>237</v>
      </c>
      <c r="N81" s="11">
        <f t="shared" si="7"/>
        <v>64</v>
      </c>
      <c r="O81" s="11" t="str">
        <f t="shared" si="7"/>
        <v>MTU 20V4000 C23</v>
      </c>
      <c r="P81" s="11">
        <f t="shared" si="7"/>
        <v>5350</v>
      </c>
      <c r="Q81" s="11">
        <f t="shared" si="7"/>
        <v>250</v>
      </c>
      <c r="R81" s="11">
        <f t="shared" si="7"/>
        <v>135</v>
      </c>
      <c r="S81" s="11">
        <f t="shared" si="7"/>
        <v>210</v>
      </c>
      <c r="T81" s="11">
        <f t="shared" si="7"/>
        <v>105</v>
      </c>
      <c r="U81" s="11">
        <f t="shared" si="7"/>
        <v>68</v>
      </c>
      <c r="V81" s="11" t="str">
        <f t="shared" si="7"/>
        <v>59/80R63</v>
      </c>
      <c r="W81" s="11">
        <f t="shared" si="7"/>
        <v>60</v>
      </c>
      <c r="X81" s="11">
        <f t="shared" si="6"/>
        <v>6</v>
      </c>
      <c r="Y81" s="11">
        <f t="shared" si="6"/>
        <v>30</v>
      </c>
      <c r="Z81" s="11">
        <f t="shared" si="6"/>
        <v>40</v>
      </c>
      <c r="AA81" s="11">
        <f t="shared" si="6"/>
        <v>1500</v>
      </c>
      <c r="AB81" s="11">
        <f t="shared" si="6"/>
        <v>1600</v>
      </c>
      <c r="AC81" s="11">
        <f t="shared" si="6"/>
        <v>8</v>
      </c>
      <c r="AD81" s="11">
        <f t="shared" si="6"/>
        <v>1000</v>
      </c>
      <c r="AE81" s="11">
        <f t="shared" si="6"/>
        <v>4500</v>
      </c>
      <c r="AF81" s="11">
        <f t="shared" si="6"/>
        <v>4000</v>
      </c>
      <c r="AG81" s="11">
        <f t="shared" si="6"/>
        <v>20</v>
      </c>
      <c r="AH81" s="11">
        <f t="shared" si="6"/>
        <v>10000</v>
      </c>
      <c r="AI81" s="11">
        <f t="shared" si="6"/>
        <v>13500</v>
      </c>
      <c r="AJ81" s="11">
        <f t="shared" si="6"/>
        <v>10000</v>
      </c>
      <c r="AK81" s="11">
        <f t="shared" si="6"/>
        <v>50</v>
      </c>
      <c r="AL81" s="11">
        <f t="shared" si="6"/>
        <v>50000</v>
      </c>
    </row>
    <row r="82" spans="1:38">
      <c r="A82">
        <v>35</v>
      </c>
      <c r="B82" t="s">
        <v>236</v>
      </c>
      <c r="C82" t="s">
        <v>237</v>
      </c>
      <c r="D82" s="10" t="s">
        <v>169</v>
      </c>
      <c r="E82" s="9">
        <v>1</v>
      </c>
      <c r="F82" s="9">
        <v>16</v>
      </c>
      <c r="G82" t="s">
        <v>139</v>
      </c>
      <c r="H82" s="11" t="str">
        <f t="shared" si="7"/>
        <v>Caterpillar</v>
      </c>
      <c r="I82" s="11">
        <f t="shared" si="7"/>
        <v>5</v>
      </c>
      <c r="J82" s="11">
        <f t="shared" si="7"/>
        <v>600</v>
      </c>
      <c r="K82" s="11">
        <f t="shared" si="7"/>
        <v>360</v>
      </c>
      <c r="L82" s="11">
        <f t="shared" si="7"/>
        <v>624</v>
      </c>
      <c r="M82" s="11">
        <f t="shared" si="7"/>
        <v>368</v>
      </c>
      <c r="N82" s="11">
        <f t="shared" si="7"/>
        <v>67</v>
      </c>
      <c r="O82" s="11" t="str">
        <f t="shared" si="7"/>
        <v>Cat C175-20</v>
      </c>
      <c r="P82" s="11">
        <f t="shared" si="7"/>
        <v>3785</v>
      </c>
      <c r="Q82" s="11">
        <f t="shared" si="7"/>
        <v>260</v>
      </c>
      <c r="R82" s="11">
        <f t="shared" si="7"/>
        <v>140</v>
      </c>
      <c r="S82" s="11">
        <f t="shared" si="7"/>
        <v>220</v>
      </c>
      <c r="T82" s="11">
        <f t="shared" si="7"/>
        <v>110</v>
      </c>
      <c r="U82" s="11">
        <f t="shared" si="7"/>
        <v>70</v>
      </c>
      <c r="V82" s="11" t="str">
        <f t="shared" si="7"/>
        <v>59/80R63</v>
      </c>
      <c r="W82" s="11">
        <f t="shared" si="7"/>
        <v>60</v>
      </c>
      <c r="X82" s="11">
        <f t="shared" si="6"/>
        <v>6</v>
      </c>
      <c r="Y82" s="11">
        <f t="shared" si="6"/>
        <v>30</v>
      </c>
      <c r="Z82" s="11">
        <f t="shared" si="6"/>
        <v>40</v>
      </c>
      <c r="AA82" s="11">
        <f t="shared" si="6"/>
        <v>1500</v>
      </c>
      <c r="AB82" s="11">
        <f t="shared" si="6"/>
        <v>1600</v>
      </c>
      <c r="AC82" s="11">
        <f t="shared" si="6"/>
        <v>8</v>
      </c>
      <c r="AD82" s="11">
        <f t="shared" si="6"/>
        <v>1000</v>
      </c>
      <c r="AE82" s="11">
        <f t="shared" si="6"/>
        <v>4500</v>
      </c>
      <c r="AF82" s="11">
        <f t="shared" si="6"/>
        <v>4000</v>
      </c>
      <c r="AG82" s="11">
        <f t="shared" si="6"/>
        <v>20</v>
      </c>
      <c r="AH82" s="11">
        <f t="shared" si="6"/>
        <v>10000</v>
      </c>
      <c r="AI82" s="11">
        <f t="shared" si="6"/>
        <v>13500</v>
      </c>
      <c r="AJ82" s="11">
        <f t="shared" si="6"/>
        <v>10000</v>
      </c>
      <c r="AK82" s="11">
        <f t="shared" si="6"/>
        <v>50</v>
      </c>
      <c r="AL82" s="11">
        <f t="shared" si="6"/>
        <v>50000</v>
      </c>
    </row>
    <row r="83" spans="1:38">
      <c r="A83">
        <v>36</v>
      </c>
      <c r="B83" t="s">
        <v>238</v>
      </c>
      <c r="C83" t="s">
        <v>239</v>
      </c>
      <c r="D83" s="10">
        <v>40179</v>
      </c>
      <c r="E83" s="9">
        <v>3</v>
      </c>
      <c r="F83" s="9">
        <v>179</v>
      </c>
      <c r="G83" t="s">
        <v>143</v>
      </c>
      <c r="H83" s="11" t="str">
        <f t="shared" si="7"/>
        <v>Komatsu</v>
      </c>
      <c r="I83" s="11">
        <f t="shared" si="7"/>
        <v>5.2</v>
      </c>
      <c r="J83" s="11">
        <f t="shared" si="7"/>
        <v>600</v>
      </c>
      <c r="K83" s="11">
        <f t="shared" si="7"/>
        <v>370</v>
      </c>
      <c r="L83" s="11">
        <f t="shared" si="7"/>
        <v>625</v>
      </c>
      <c r="M83" s="11">
        <f t="shared" si="7"/>
        <v>256</v>
      </c>
      <c r="N83" s="11">
        <f t="shared" si="7"/>
        <v>61</v>
      </c>
      <c r="O83" s="11" t="str">
        <f t="shared" si="7"/>
        <v>Komatsu SSDA18V170</v>
      </c>
      <c r="P83" s="11">
        <f t="shared" si="7"/>
        <v>5300</v>
      </c>
      <c r="Q83" s="11">
        <f t="shared" si="7"/>
        <v>270</v>
      </c>
      <c r="R83" s="11">
        <f t="shared" si="7"/>
        <v>145</v>
      </c>
      <c r="S83" s="11">
        <f t="shared" si="7"/>
        <v>230</v>
      </c>
      <c r="T83" s="11">
        <f t="shared" si="7"/>
        <v>115</v>
      </c>
      <c r="U83" s="11">
        <f t="shared" si="7"/>
        <v>72</v>
      </c>
      <c r="V83" s="11" t="str">
        <f t="shared" si="7"/>
        <v>59/80R63</v>
      </c>
      <c r="W83" s="11">
        <f t="shared" si="7"/>
        <v>60</v>
      </c>
      <c r="X83" s="11">
        <f t="shared" si="6"/>
        <v>6</v>
      </c>
      <c r="Y83" s="11">
        <f t="shared" si="6"/>
        <v>30</v>
      </c>
      <c r="Z83" s="11">
        <f t="shared" si="6"/>
        <v>40</v>
      </c>
      <c r="AA83" s="11">
        <f t="shared" si="6"/>
        <v>1500</v>
      </c>
      <c r="AB83" s="11">
        <f t="shared" si="6"/>
        <v>1600</v>
      </c>
      <c r="AC83" s="11">
        <f t="shared" si="6"/>
        <v>8</v>
      </c>
      <c r="AD83" s="11">
        <f t="shared" si="6"/>
        <v>1000</v>
      </c>
      <c r="AE83" s="11">
        <f t="shared" si="6"/>
        <v>4500</v>
      </c>
      <c r="AF83" s="11">
        <f t="shared" si="6"/>
        <v>4000</v>
      </c>
      <c r="AG83" s="11">
        <f t="shared" si="6"/>
        <v>20</v>
      </c>
      <c r="AH83" s="11">
        <f t="shared" si="6"/>
        <v>10000</v>
      </c>
      <c r="AI83" s="11">
        <f t="shared" si="6"/>
        <v>13500</v>
      </c>
      <c r="AJ83" s="11">
        <f t="shared" si="6"/>
        <v>10000</v>
      </c>
      <c r="AK83" s="11">
        <f t="shared" si="6"/>
        <v>50</v>
      </c>
      <c r="AL83" s="11">
        <f t="shared" si="6"/>
        <v>50000</v>
      </c>
    </row>
    <row r="84" spans="1:38">
      <c r="A84">
        <v>37</v>
      </c>
      <c r="B84" t="s">
        <v>240</v>
      </c>
      <c r="C84" t="s">
        <v>241</v>
      </c>
      <c r="D84" s="10">
        <v>40179</v>
      </c>
      <c r="E84" s="9">
        <v>1</v>
      </c>
      <c r="F84" s="9">
        <v>180</v>
      </c>
      <c r="G84" t="s">
        <v>139</v>
      </c>
      <c r="H84" s="11" t="str">
        <f t="shared" si="7"/>
        <v>Caterpillar</v>
      </c>
      <c r="I84" s="11">
        <f t="shared" si="7"/>
        <v>5</v>
      </c>
      <c r="J84" s="11">
        <f t="shared" si="7"/>
        <v>600</v>
      </c>
      <c r="K84" s="11">
        <f t="shared" si="7"/>
        <v>360</v>
      </c>
      <c r="L84" s="11">
        <f t="shared" si="7"/>
        <v>624</v>
      </c>
      <c r="M84" s="11">
        <f t="shared" si="7"/>
        <v>368</v>
      </c>
      <c r="N84" s="11">
        <f t="shared" si="7"/>
        <v>67</v>
      </c>
      <c r="O84" s="11" t="str">
        <f t="shared" si="7"/>
        <v>Cat C175-20</v>
      </c>
      <c r="P84" s="11">
        <f t="shared" si="7"/>
        <v>3785</v>
      </c>
      <c r="Q84" s="11">
        <f t="shared" si="7"/>
        <v>260</v>
      </c>
      <c r="R84" s="11">
        <f t="shared" si="7"/>
        <v>140</v>
      </c>
      <c r="S84" s="11">
        <f t="shared" si="7"/>
        <v>220</v>
      </c>
      <c r="T84" s="11">
        <f t="shared" si="7"/>
        <v>110</v>
      </c>
      <c r="U84" s="11">
        <f t="shared" si="7"/>
        <v>70</v>
      </c>
      <c r="V84" s="11" t="str">
        <f t="shared" si="7"/>
        <v>59/80R63</v>
      </c>
      <c r="W84" s="11">
        <f t="shared" si="7"/>
        <v>60</v>
      </c>
      <c r="X84" s="11">
        <f t="shared" si="6"/>
        <v>6</v>
      </c>
      <c r="Y84" s="11">
        <f t="shared" si="6"/>
        <v>30</v>
      </c>
      <c r="Z84" s="11">
        <f t="shared" si="6"/>
        <v>40</v>
      </c>
      <c r="AA84" s="11">
        <f t="shared" si="6"/>
        <v>1500</v>
      </c>
      <c r="AB84" s="11">
        <f t="shared" si="6"/>
        <v>1600</v>
      </c>
      <c r="AC84" s="11">
        <f t="shared" si="6"/>
        <v>8</v>
      </c>
      <c r="AD84" s="11">
        <f t="shared" si="6"/>
        <v>1000</v>
      </c>
      <c r="AE84" s="11">
        <f t="shared" si="6"/>
        <v>4500</v>
      </c>
      <c r="AF84" s="11">
        <f t="shared" si="6"/>
        <v>4000</v>
      </c>
      <c r="AG84" s="11">
        <f t="shared" si="6"/>
        <v>20</v>
      </c>
      <c r="AH84" s="11">
        <f t="shared" si="6"/>
        <v>10000</v>
      </c>
      <c r="AI84" s="11">
        <f t="shared" si="6"/>
        <v>13500</v>
      </c>
      <c r="AJ84" s="11">
        <f t="shared" si="6"/>
        <v>10000</v>
      </c>
      <c r="AK84" s="11">
        <f t="shared" si="6"/>
        <v>50</v>
      </c>
      <c r="AL84" s="11">
        <f t="shared" si="6"/>
        <v>50000</v>
      </c>
    </row>
    <row r="85" spans="1:38">
      <c r="A85">
        <v>38</v>
      </c>
      <c r="B85" t="s">
        <v>242</v>
      </c>
      <c r="C85" t="s">
        <v>243</v>
      </c>
      <c r="D85" s="10">
        <v>40179</v>
      </c>
      <c r="E85" s="9">
        <v>1</v>
      </c>
      <c r="F85" s="9">
        <v>181</v>
      </c>
      <c r="G85" t="s">
        <v>139</v>
      </c>
      <c r="H85" s="11" t="str">
        <f t="shared" si="7"/>
        <v>Caterpillar</v>
      </c>
      <c r="I85" s="11">
        <f t="shared" si="7"/>
        <v>5</v>
      </c>
      <c r="J85" s="11">
        <f t="shared" si="7"/>
        <v>600</v>
      </c>
      <c r="K85" s="11">
        <f t="shared" si="7"/>
        <v>360</v>
      </c>
      <c r="L85" s="11">
        <f t="shared" si="7"/>
        <v>624</v>
      </c>
      <c r="M85" s="11">
        <f t="shared" si="7"/>
        <v>368</v>
      </c>
      <c r="N85" s="11">
        <f t="shared" si="7"/>
        <v>67</v>
      </c>
      <c r="O85" s="11" t="str">
        <f t="shared" si="7"/>
        <v>Cat C175-20</v>
      </c>
      <c r="P85" s="11">
        <f t="shared" si="7"/>
        <v>3785</v>
      </c>
      <c r="Q85" s="11">
        <f t="shared" si="7"/>
        <v>260</v>
      </c>
      <c r="R85" s="11">
        <f t="shared" si="7"/>
        <v>140</v>
      </c>
      <c r="S85" s="11">
        <f t="shared" si="7"/>
        <v>220</v>
      </c>
      <c r="T85" s="11">
        <f t="shared" si="7"/>
        <v>110</v>
      </c>
      <c r="U85" s="11">
        <f t="shared" si="7"/>
        <v>70</v>
      </c>
      <c r="V85" s="11" t="str">
        <f t="shared" si="7"/>
        <v>59/80R63</v>
      </c>
      <c r="W85" s="11">
        <f t="shared" si="7"/>
        <v>60</v>
      </c>
      <c r="X85" s="11">
        <f t="shared" si="6"/>
        <v>6</v>
      </c>
      <c r="Y85" s="11">
        <f t="shared" si="6"/>
        <v>30</v>
      </c>
      <c r="Z85" s="11">
        <f t="shared" si="6"/>
        <v>40</v>
      </c>
      <c r="AA85" s="11">
        <f t="shared" si="6"/>
        <v>1500</v>
      </c>
      <c r="AB85" s="11">
        <f t="shared" si="6"/>
        <v>1600</v>
      </c>
      <c r="AC85" s="11">
        <f t="shared" si="6"/>
        <v>8</v>
      </c>
      <c r="AD85" s="11">
        <f t="shared" si="6"/>
        <v>1000</v>
      </c>
      <c r="AE85" s="11">
        <f t="shared" si="6"/>
        <v>4500</v>
      </c>
      <c r="AF85" s="11">
        <f t="shared" si="6"/>
        <v>4000</v>
      </c>
      <c r="AG85" s="11">
        <f t="shared" si="6"/>
        <v>20</v>
      </c>
      <c r="AH85" s="11">
        <f t="shared" si="6"/>
        <v>10000</v>
      </c>
      <c r="AI85" s="11">
        <f t="shared" si="6"/>
        <v>13500</v>
      </c>
      <c r="AJ85" s="11">
        <f t="shared" si="6"/>
        <v>10000</v>
      </c>
      <c r="AK85" s="11">
        <f t="shared" si="6"/>
        <v>50</v>
      </c>
      <c r="AL85" s="11">
        <f t="shared" si="6"/>
        <v>50000</v>
      </c>
    </row>
    <row r="86" spans="1:38">
      <c r="A86">
        <v>39</v>
      </c>
      <c r="B86" t="s">
        <v>244</v>
      </c>
      <c r="C86" t="s">
        <v>245</v>
      </c>
      <c r="D86" s="10">
        <v>40179</v>
      </c>
      <c r="E86" s="9">
        <v>1</v>
      </c>
      <c r="F86" s="9">
        <v>182</v>
      </c>
      <c r="G86" t="s">
        <v>143</v>
      </c>
      <c r="H86" s="11" t="str">
        <f t="shared" si="7"/>
        <v>Komatsu</v>
      </c>
      <c r="I86" s="11">
        <f t="shared" si="7"/>
        <v>5.2</v>
      </c>
      <c r="J86" s="11">
        <f t="shared" si="7"/>
        <v>600</v>
      </c>
      <c r="K86" s="11">
        <f t="shared" si="7"/>
        <v>370</v>
      </c>
      <c r="L86" s="11">
        <f t="shared" si="7"/>
        <v>625</v>
      </c>
      <c r="M86" s="11">
        <f t="shared" si="7"/>
        <v>256</v>
      </c>
      <c r="N86" s="11">
        <f t="shared" si="7"/>
        <v>61</v>
      </c>
      <c r="O86" s="11" t="str">
        <f t="shared" si="7"/>
        <v>Komatsu SSDA18V170</v>
      </c>
      <c r="P86" s="11">
        <f t="shared" si="7"/>
        <v>5300</v>
      </c>
      <c r="Q86" s="11">
        <f t="shared" si="7"/>
        <v>270</v>
      </c>
      <c r="R86" s="11">
        <f t="shared" si="7"/>
        <v>145</v>
      </c>
      <c r="S86" s="11">
        <f t="shared" si="7"/>
        <v>230</v>
      </c>
      <c r="T86" s="11">
        <f t="shared" si="7"/>
        <v>115</v>
      </c>
      <c r="U86" s="11">
        <f t="shared" si="7"/>
        <v>72</v>
      </c>
      <c r="V86" s="11" t="str">
        <f t="shared" si="7"/>
        <v>59/80R63</v>
      </c>
      <c r="W86" s="11">
        <f t="shared" si="7"/>
        <v>60</v>
      </c>
      <c r="X86" s="11">
        <f t="shared" si="6"/>
        <v>6</v>
      </c>
      <c r="Y86" s="11">
        <f t="shared" si="6"/>
        <v>30</v>
      </c>
      <c r="Z86" s="11">
        <f t="shared" si="6"/>
        <v>40</v>
      </c>
      <c r="AA86" s="11">
        <f t="shared" si="6"/>
        <v>1500</v>
      </c>
      <c r="AB86" s="11">
        <f t="shared" si="6"/>
        <v>1600</v>
      </c>
      <c r="AC86" s="11">
        <f t="shared" si="6"/>
        <v>8</v>
      </c>
      <c r="AD86" s="11">
        <f t="shared" si="6"/>
        <v>1000</v>
      </c>
      <c r="AE86" s="11">
        <f t="shared" si="6"/>
        <v>4500</v>
      </c>
      <c r="AF86" s="11">
        <f t="shared" si="6"/>
        <v>4000</v>
      </c>
      <c r="AG86" s="11">
        <f t="shared" si="6"/>
        <v>20</v>
      </c>
      <c r="AH86" s="11">
        <f t="shared" si="6"/>
        <v>10000</v>
      </c>
      <c r="AI86" s="11">
        <f t="shared" si="6"/>
        <v>13500</v>
      </c>
      <c r="AJ86" s="11">
        <f t="shared" si="6"/>
        <v>10000</v>
      </c>
      <c r="AK86" s="11">
        <f t="shared" si="6"/>
        <v>50</v>
      </c>
      <c r="AL86" s="11">
        <f t="shared" si="6"/>
        <v>50000</v>
      </c>
    </row>
    <row r="87" spans="1:38">
      <c r="A87">
        <v>40</v>
      </c>
      <c r="B87" t="s">
        <v>246</v>
      </c>
      <c r="C87" t="s">
        <v>247</v>
      </c>
      <c r="D87" s="10">
        <v>40179</v>
      </c>
      <c r="E87" s="9">
        <v>2</v>
      </c>
      <c r="F87" s="9">
        <v>183</v>
      </c>
      <c r="G87" t="s">
        <v>146</v>
      </c>
      <c r="H87" s="11" t="str">
        <f t="shared" si="7"/>
        <v>Liebherr</v>
      </c>
      <c r="I87" s="11">
        <f t="shared" si="7"/>
        <v>5.0999999999999996</v>
      </c>
      <c r="J87" s="11">
        <f t="shared" si="7"/>
        <v>600</v>
      </c>
      <c r="K87" s="11">
        <f t="shared" si="7"/>
        <v>360</v>
      </c>
      <c r="L87" s="11">
        <f t="shared" si="7"/>
        <v>600</v>
      </c>
      <c r="M87" s="11">
        <f t="shared" si="7"/>
        <v>237</v>
      </c>
      <c r="N87" s="11">
        <f t="shared" si="7"/>
        <v>64</v>
      </c>
      <c r="O87" s="11" t="str">
        <f t="shared" si="7"/>
        <v>MTU 20V4000 C23</v>
      </c>
      <c r="P87" s="11">
        <f t="shared" si="7"/>
        <v>5350</v>
      </c>
      <c r="Q87" s="11">
        <f t="shared" si="7"/>
        <v>250</v>
      </c>
      <c r="R87" s="11">
        <f t="shared" si="7"/>
        <v>135</v>
      </c>
      <c r="S87" s="11">
        <f t="shared" si="7"/>
        <v>210</v>
      </c>
      <c r="T87" s="11">
        <f t="shared" si="7"/>
        <v>105</v>
      </c>
      <c r="U87" s="11">
        <f t="shared" si="7"/>
        <v>68</v>
      </c>
      <c r="V87" s="11" t="str">
        <f t="shared" si="7"/>
        <v>59/80R63</v>
      </c>
      <c r="W87" s="11">
        <f t="shared" si="7"/>
        <v>60</v>
      </c>
      <c r="X87" s="11">
        <f t="shared" si="6"/>
        <v>6</v>
      </c>
      <c r="Y87" s="11">
        <f t="shared" si="6"/>
        <v>30</v>
      </c>
      <c r="Z87" s="11">
        <f t="shared" si="6"/>
        <v>40</v>
      </c>
      <c r="AA87" s="11">
        <f t="shared" si="6"/>
        <v>1500</v>
      </c>
      <c r="AB87" s="11">
        <f t="shared" si="6"/>
        <v>1600</v>
      </c>
      <c r="AC87" s="11">
        <f t="shared" si="6"/>
        <v>8</v>
      </c>
      <c r="AD87" s="11">
        <f t="shared" si="6"/>
        <v>1000</v>
      </c>
      <c r="AE87" s="11">
        <f t="shared" si="6"/>
        <v>4500</v>
      </c>
      <c r="AF87" s="11">
        <f t="shared" si="6"/>
        <v>4000</v>
      </c>
      <c r="AG87" s="11">
        <f t="shared" si="6"/>
        <v>20</v>
      </c>
      <c r="AH87" s="11">
        <f t="shared" si="6"/>
        <v>10000</v>
      </c>
      <c r="AI87" s="11">
        <f t="shared" si="6"/>
        <v>13500</v>
      </c>
      <c r="AJ87" s="11">
        <f t="shared" si="6"/>
        <v>10000</v>
      </c>
      <c r="AK87" s="11">
        <f t="shared" si="6"/>
        <v>50</v>
      </c>
      <c r="AL87" s="11">
        <f t="shared" si="6"/>
        <v>50000</v>
      </c>
    </row>
    <row r="88" spans="1:38">
      <c r="A88">
        <v>41</v>
      </c>
      <c r="B88" t="s">
        <v>248</v>
      </c>
      <c r="C88" t="s">
        <v>249</v>
      </c>
      <c r="D88" s="10" t="s">
        <v>169</v>
      </c>
      <c r="E88" s="9">
        <v>1</v>
      </c>
      <c r="F88" s="9">
        <v>17</v>
      </c>
      <c r="G88" t="s">
        <v>143</v>
      </c>
      <c r="H88" s="11" t="str">
        <f t="shared" si="7"/>
        <v>Komatsu</v>
      </c>
      <c r="I88" s="11">
        <f t="shared" si="7"/>
        <v>5.2</v>
      </c>
      <c r="J88" s="11">
        <f t="shared" si="7"/>
        <v>600</v>
      </c>
      <c r="K88" s="11">
        <f t="shared" si="7"/>
        <v>370</v>
      </c>
      <c r="L88" s="11">
        <f t="shared" si="7"/>
        <v>625</v>
      </c>
      <c r="M88" s="11">
        <f t="shared" si="7"/>
        <v>256</v>
      </c>
      <c r="N88" s="11">
        <f t="shared" si="7"/>
        <v>61</v>
      </c>
      <c r="O88" s="11" t="str">
        <f t="shared" si="7"/>
        <v>Komatsu SSDA18V170</v>
      </c>
      <c r="P88" s="11">
        <f t="shared" si="7"/>
        <v>5300</v>
      </c>
      <c r="Q88" s="11">
        <f t="shared" si="7"/>
        <v>270</v>
      </c>
      <c r="R88" s="11">
        <f t="shared" si="7"/>
        <v>145</v>
      </c>
      <c r="S88" s="11">
        <f t="shared" si="7"/>
        <v>230</v>
      </c>
      <c r="T88" s="11">
        <f t="shared" si="7"/>
        <v>115</v>
      </c>
      <c r="U88" s="11">
        <f t="shared" si="7"/>
        <v>72</v>
      </c>
      <c r="V88" s="11" t="str">
        <f t="shared" si="7"/>
        <v>59/80R63</v>
      </c>
      <c r="W88" s="11">
        <f t="shared" si="7"/>
        <v>60</v>
      </c>
      <c r="X88" s="11">
        <f t="shared" si="6"/>
        <v>6</v>
      </c>
      <c r="Y88" s="11">
        <f t="shared" si="6"/>
        <v>30</v>
      </c>
      <c r="Z88" s="11">
        <f t="shared" si="6"/>
        <v>40</v>
      </c>
      <c r="AA88" s="11">
        <f t="shared" si="6"/>
        <v>1500</v>
      </c>
      <c r="AB88" s="11">
        <f t="shared" si="6"/>
        <v>1600</v>
      </c>
      <c r="AC88" s="11">
        <f t="shared" si="6"/>
        <v>8</v>
      </c>
      <c r="AD88" s="11">
        <f t="shared" si="6"/>
        <v>1000</v>
      </c>
      <c r="AE88" s="11">
        <f t="shared" si="6"/>
        <v>4500</v>
      </c>
      <c r="AF88" s="11">
        <f t="shared" si="6"/>
        <v>4000</v>
      </c>
      <c r="AG88" s="11">
        <f t="shared" si="6"/>
        <v>20</v>
      </c>
      <c r="AH88" s="11">
        <f t="shared" si="6"/>
        <v>10000</v>
      </c>
      <c r="AI88" s="11">
        <f t="shared" si="6"/>
        <v>13500</v>
      </c>
      <c r="AJ88" s="11">
        <f t="shared" si="6"/>
        <v>10000</v>
      </c>
      <c r="AK88" s="11">
        <f t="shared" si="6"/>
        <v>50</v>
      </c>
      <c r="AL88" s="11">
        <f t="shared" si="6"/>
        <v>50000</v>
      </c>
    </row>
    <row r="89" spans="1:38">
      <c r="A89">
        <v>42</v>
      </c>
      <c r="B89" t="s">
        <v>250</v>
      </c>
      <c r="C89" t="s">
        <v>251</v>
      </c>
      <c r="D89" s="10">
        <v>40179</v>
      </c>
      <c r="E89" s="9">
        <v>1</v>
      </c>
      <c r="F89" s="9">
        <v>184</v>
      </c>
      <c r="G89" t="s">
        <v>143</v>
      </c>
      <c r="H89" s="11" t="str">
        <f t="shared" si="7"/>
        <v>Komatsu</v>
      </c>
      <c r="I89" s="11">
        <f t="shared" si="7"/>
        <v>5.2</v>
      </c>
      <c r="J89" s="11">
        <f t="shared" si="7"/>
        <v>600</v>
      </c>
      <c r="K89" s="11">
        <f t="shared" si="7"/>
        <v>370</v>
      </c>
      <c r="L89" s="11">
        <f t="shared" si="7"/>
        <v>625</v>
      </c>
      <c r="M89" s="11">
        <f t="shared" si="7"/>
        <v>256</v>
      </c>
      <c r="N89" s="11">
        <f t="shared" si="7"/>
        <v>61</v>
      </c>
      <c r="O89" s="11" t="str">
        <f t="shared" si="7"/>
        <v>Komatsu SSDA18V170</v>
      </c>
      <c r="P89" s="11">
        <f t="shared" si="7"/>
        <v>5300</v>
      </c>
      <c r="Q89" s="11">
        <f t="shared" si="7"/>
        <v>270</v>
      </c>
      <c r="R89" s="11">
        <f t="shared" si="7"/>
        <v>145</v>
      </c>
      <c r="S89" s="11">
        <f t="shared" si="7"/>
        <v>230</v>
      </c>
      <c r="T89" s="11">
        <f t="shared" si="7"/>
        <v>115</v>
      </c>
      <c r="U89" s="11">
        <f t="shared" si="7"/>
        <v>72</v>
      </c>
      <c r="V89" s="11" t="str">
        <f t="shared" si="7"/>
        <v>59/80R63</v>
      </c>
      <c r="W89" s="11">
        <f t="shared" si="7"/>
        <v>60</v>
      </c>
      <c r="X89" s="11">
        <f t="shared" si="6"/>
        <v>6</v>
      </c>
      <c r="Y89" s="11">
        <f t="shared" si="6"/>
        <v>30</v>
      </c>
      <c r="Z89" s="11">
        <f t="shared" si="6"/>
        <v>40</v>
      </c>
      <c r="AA89" s="11">
        <f t="shared" si="6"/>
        <v>1500</v>
      </c>
      <c r="AB89" s="11">
        <f t="shared" si="6"/>
        <v>1600</v>
      </c>
      <c r="AC89" s="11">
        <f t="shared" si="6"/>
        <v>8</v>
      </c>
      <c r="AD89" s="11">
        <f t="shared" si="6"/>
        <v>1000</v>
      </c>
      <c r="AE89" s="11">
        <f t="shared" si="6"/>
        <v>4500</v>
      </c>
      <c r="AF89" s="11">
        <f t="shared" si="6"/>
        <v>4000</v>
      </c>
      <c r="AG89" s="11">
        <f t="shared" si="6"/>
        <v>20</v>
      </c>
      <c r="AH89" s="11">
        <f t="shared" si="6"/>
        <v>10000</v>
      </c>
      <c r="AI89" s="11">
        <f t="shared" si="6"/>
        <v>13500</v>
      </c>
      <c r="AJ89" s="11">
        <f t="shared" si="6"/>
        <v>10000</v>
      </c>
      <c r="AK89" s="11">
        <f t="shared" si="6"/>
        <v>50</v>
      </c>
      <c r="AL89" s="11">
        <f t="shared" si="6"/>
        <v>50000</v>
      </c>
    </row>
    <row r="90" spans="1:38">
      <c r="A90">
        <v>43</v>
      </c>
      <c r="B90" t="s">
        <v>252</v>
      </c>
      <c r="C90" t="s">
        <v>253</v>
      </c>
      <c r="D90" s="10">
        <v>40179</v>
      </c>
      <c r="E90" s="9">
        <v>2</v>
      </c>
      <c r="F90" s="9">
        <v>185</v>
      </c>
      <c r="G90" t="s">
        <v>143</v>
      </c>
      <c r="H90" s="11" t="str">
        <f t="shared" si="7"/>
        <v>Komatsu</v>
      </c>
      <c r="I90" s="11">
        <f t="shared" si="7"/>
        <v>5.2</v>
      </c>
      <c r="J90" s="11">
        <f t="shared" si="7"/>
        <v>600</v>
      </c>
      <c r="K90" s="11">
        <f t="shared" si="7"/>
        <v>370</v>
      </c>
      <c r="L90" s="11">
        <f t="shared" si="7"/>
        <v>625</v>
      </c>
      <c r="M90" s="11">
        <f t="shared" si="7"/>
        <v>256</v>
      </c>
      <c r="N90" s="11">
        <f t="shared" si="7"/>
        <v>61</v>
      </c>
      <c r="O90" s="11" t="str">
        <f t="shared" si="7"/>
        <v>Komatsu SSDA18V170</v>
      </c>
      <c r="P90" s="11">
        <f t="shared" si="7"/>
        <v>5300</v>
      </c>
      <c r="Q90" s="11">
        <f t="shared" si="7"/>
        <v>270</v>
      </c>
      <c r="R90" s="11">
        <f t="shared" si="7"/>
        <v>145</v>
      </c>
      <c r="S90" s="11">
        <f t="shared" si="7"/>
        <v>230</v>
      </c>
      <c r="T90" s="11">
        <f t="shared" si="7"/>
        <v>115</v>
      </c>
      <c r="U90" s="11">
        <f t="shared" si="7"/>
        <v>72</v>
      </c>
      <c r="V90" s="11" t="str">
        <f t="shared" si="7"/>
        <v>59/80R63</v>
      </c>
      <c r="W90" s="11">
        <f t="shared" si="7"/>
        <v>60</v>
      </c>
      <c r="X90" s="11">
        <f t="shared" si="6"/>
        <v>6</v>
      </c>
      <c r="Y90" s="11">
        <f t="shared" si="6"/>
        <v>30</v>
      </c>
      <c r="Z90" s="11">
        <f t="shared" si="6"/>
        <v>40</v>
      </c>
      <c r="AA90" s="11">
        <f t="shared" si="6"/>
        <v>1500</v>
      </c>
      <c r="AB90" s="11">
        <f t="shared" si="6"/>
        <v>1600</v>
      </c>
      <c r="AC90" s="11">
        <f t="shared" si="6"/>
        <v>8</v>
      </c>
      <c r="AD90" s="11">
        <f t="shared" si="6"/>
        <v>1000</v>
      </c>
      <c r="AE90" s="11">
        <f t="shared" si="6"/>
        <v>4500</v>
      </c>
      <c r="AF90" s="11">
        <f t="shared" si="6"/>
        <v>4000</v>
      </c>
      <c r="AG90" s="11">
        <f t="shared" si="6"/>
        <v>20</v>
      </c>
      <c r="AH90" s="11">
        <f t="shared" si="6"/>
        <v>10000</v>
      </c>
      <c r="AI90" s="11">
        <f t="shared" si="6"/>
        <v>13500</v>
      </c>
      <c r="AJ90" s="11">
        <f t="shared" si="6"/>
        <v>10000</v>
      </c>
      <c r="AK90" s="11">
        <f t="shared" si="6"/>
        <v>50</v>
      </c>
      <c r="AL90" s="11">
        <f t="shared" si="6"/>
        <v>50000</v>
      </c>
    </row>
    <row r="91" spans="1:38">
      <c r="A91">
        <v>44</v>
      </c>
      <c r="B91" t="s">
        <v>254</v>
      </c>
      <c r="C91" t="s">
        <v>255</v>
      </c>
      <c r="D91" s="10">
        <v>40179</v>
      </c>
      <c r="E91" s="9">
        <v>1</v>
      </c>
      <c r="F91" s="9">
        <v>186</v>
      </c>
      <c r="G91" t="s">
        <v>143</v>
      </c>
      <c r="H91" s="11" t="str">
        <f t="shared" si="7"/>
        <v>Komatsu</v>
      </c>
      <c r="I91" s="11">
        <f t="shared" si="7"/>
        <v>5.2</v>
      </c>
      <c r="J91" s="11">
        <f t="shared" si="7"/>
        <v>600</v>
      </c>
      <c r="K91" s="11">
        <f t="shared" si="7"/>
        <v>370</v>
      </c>
      <c r="L91" s="11">
        <f t="shared" si="7"/>
        <v>625</v>
      </c>
      <c r="M91" s="11">
        <f t="shared" si="7"/>
        <v>256</v>
      </c>
      <c r="N91" s="11">
        <f t="shared" si="7"/>
        <v>61</v>
      </c>
      <c r="O91" s="11" t="str">
        <f t="shared" si="7"/>
        <v>Komatsu SSDA18V170</v>
      </c>
      <c r="P91" s="11">
        <f t="shared" si="7"/>
        <v>5300</v>
      </c>
      <c r="Q91" s="11">
        <f t="shared" si="7"/>
        <v>270</v>
      </c>
      <c r="R91" s="11">
        <f t="shared" si="7"/>
        <v>145</v>
      </c>
      <c r="S91" s="11">
        <f t="shared" si="7"/>
        <v>230</v>
      </c>
      <c r="T91" s="11">
        <f t="shared" si="7"/>
        <v>115</v>
      </c>
      <c r="U91" s="11">
        <f t="shared" si="7"/>
        <v>72</v>
      </c>
      <c r="V91" s="11" t="str">
        <f t="shared" si="7"/>
        <v>59/80R63</v>
      </c>
      <c r="W91" s="11">
        <f t="shared" si="7"/>
        <v>60</v>
      </c>
      <c r="X91" s="11">
        <f t="shared" si="6"/>
        <v>6</v>
      </c>
      <c r="Y91" s="11">
        <f t="shared" si="6"/>
        <v>30</v>
      </c>
      <c r="Z91" s="11">
        <f t="shared" si="6"/>
        <v>40</v>
      </c>
      <c r="AA91" s="11">
        <f t="shared" si="6"/>
        <v>1500</v>
      </c>
      <c r="AB91" s="11">
        <f t="shared" si="6"/>
        <v>1600</v>
      </c>
      <c r="AC91" s="11">
        <f t="shared" si="6"/>
        <v>8</v>
      </c>
      <c r="AD91" s="11">
        <f t="shared" si="6"/>
        <v>1000</v>
      </c>
      <c r="AE91" s="11">
        <f t="shared" si="6"/>
        <v>4500</v>
      </c>
      <c r="AF91" s="11">
        <f t="shared" si="6"/>
        <v>4000</v>
      </c>
      <c r="AG91" s="11">
        <f t="shared" si="6"/>
        <v>20</v>
      </c>
      <c r="AH91" s="11">
        <f t="shared" si="6"/>
        <v>10000</v>
      </c>
      <c r="AI91" s="11">
        <f t="shared" si="6"/>
        <v>13500</v>
      </c>
      <c r="AJ91" s="11">
        <f t="shared" si="6"/>
        <v>10000</v>
      </c>
      <c r="AK91" s="11">
        <f t="shared" si="6"/>
        <v>50</v>
      </c>
      <c r="AL91" s="11">
        <f t="shared" si="6"/>
        <v>50000</v>
      </c>
    </row>
    <row r="92" spans="1:38">
      <c r="A92">
        <v>45</v>
      </c>
      <c r="B92" t="s">
        <v>256</v>
      </c>
      <c r="C92" t="s">
        <v>257</v>
      </c>
      <c r="D92" s="10">
        <v>40179</v>
      </c>
      <c r="E92" s="9">
        <v>2</v>
      </c>
      <c r="F92" s="9">
        <v>187</v>
      </c>
      <c r="G92" t="s">
        <v>143</v>
      </c>
      <c r="H92" s="11" t="str">
        <f t="shared" si="7"/>
        <v>Komatsu</v>
      </c>
      <c r="I92" s="11">
        <f t="shared" si="7"/>
        <v>5.2</v>
      </c>
      <c r="J92" s="11">
        <f t="shared" si="7"/>
        <v>600</v>
      </c>
      <c r="K92" s="11">
        <f t="shared" si="7"/>
        <v>370</v>
      </c>
      <c r="L92" s="11">
        <f t="shared" si="7"/>
        <v>625</v>
      </c>
      <c r="M92" s="11">
        <f t="shared" si="7"/>
        <v>256</v>
      </c>
      <c r="N92" s="11">
        <f t="shared" si="7"/>
        <v>61</v>
      </c>
      <c r="O92" s="11" t="str">
        <f t="shared" si="7"/>
        <v>Komatsu SSDA18V170</v>
      </c>
      <c r="P92" s="11">
        <f t="shared" si="7"/>
        <v>5300</v>
      </c>
      <c r="Q92" s="11">
        <f t="shared" si="7"/>
        <v>270</v>
      </c>
      <c r="R92" s="11">
        <f t="shared" si="7"/>
        <v>145</v>
      </c>
      <c r="S92" s="11">
        <f t="shared" si="7"/>
        <v>230</v>
      </c>
      <c r="T92" s="11">
        <f t="shared" si="7"/>
        <v>115</v>
      </c>
      <c r="U92" s="11">
        <f t="shared" si="7"/>
        <v>72</v>
      </c>
      <c r="V92" s="11" t="str">
        <f t="shared" si="7"/>
        <v>59/80R63</v>
      </c>
      <c r="W92" s="11">
        <f t="shared" si="7"/>
        <v>60</v>
      </c>
      <c r="X92" s="11">
        <f t="shared" si="6"/>
        <v>6</v>
      </c>
      <c r="Y92" s="11">
        <f t="shared" si="6"/>
        <v>30</v>
      </c>
      <c r="Z92" s="11">
        <f t="shared" si="6"/>
        <v>40</v>
      </c>
      <c r="AA92" s="11">
        <f t="shared" si="6"/>
        <v>1500</v>
      </c>
      <c r="AB92" s="11">
        <f t="shared" si="6"/>
        <v>1600</v>
      </c>
      <c r="AC92" s="11">
        <f t="shared" si="6"/>
        <v>8</v>
      </c>
      <c r="AD92" s="11">
        <f t="shared" si="6"/>
        <v>1000</v>
      </c>
      <c r="AE92" s="11">
        <f t="shared" si="6"/>
        <v>4500</v>
      </c>
      <c r="AF92" s="11">
        <f t="shared" si="6"/>
        <v>4000</v>
      </c>
      <c r="AG92" s="11">
        <f t="shared" si="6"/>
        <v>20</v>
      </c>
      <c r="AH92" s="11">
        <f t="shared" si="6"/>
        <v>10000</v>
      </c>
      <c r="AI92" s="11">
        <f t="shared" si="6"/>
        <v>13500</v>
      </c>
      <c r="AJ92" s="11">
        <f t="shared" si="6"/>
        <v>10000</v>
      </c>
      <c r="AK92" s="11">
        <f t="shared" si="6"/>
        <v>50</v>
      </c>
      <c r="AL92" s="11">
        <f t="shared" si="6"/>
        <v>50000</v>
      </c>
    </row>
    <row r="93" spans="1:38">
      <c r="A93">
        <v>46</v>
      </c>
      <c r="B93" t="s">
        <v>258</v>
      </c>
      <c r="C93" t="s">
        <v>259</v>
      </c>
      <c r="D93" s="10">
        <v>40179</v>
      </c>
      <c r="E93" s="9">
        <v>3</v>
      </c>
      <c r="F93" s="9">
        <v>188</v>
      </c>
      <c r="G93" t="s">
        <v>146</v>
      </c>
      <c r="H93" s="11" t="str">
        <f t="shared" si="7"/>
        <v>Liebherr</v>
      </c>
      <c r="I93" s="11">
        <f t="shared" si="7"/>
        <v>5.0999999999999996</v>
      </c>
      <c r="J93" s="11">
        <f t="shared" si="7"/>
        <v>600</v>
      </c>
      <c r="K93" s="11">
        <f t="shared" si="7"/>
        <v>360</v>
      </c>
      <c r="L93" s="11">
        <f t="shared" si="7"/>
        <v>600</v>
      </c>
      <c r="M93" s="11">
        <f t="shared" si="7"/>
        <v>237</v>
      </c>
      <c r="N93" s="11">
        <f t="shared" si="7"/>
        <v>64</v>
      </c>
      <c r="O93" s="11" t="str">
        <f t="shared" si="7"/>
        <v>MTU 20V4000 C23</v>
      </c>
      <c r="P93" s="11">
        <f t="shared" si="7"/>
        <v>5350</v>
      </c>
      <c r="Q93" s="11">
        <f t="shared" si="7"/>
        <v>250</v>
      </c>
      <c r="R93" s="11">
        <f t="shared" si="7"/>
        <v>135</v>
      </c>
      <c r="S93" s="11">
        <f t="shared" si="7"/>
        <v>210</v>
      </c>
      <c r="T93" s="11">
        <f t="shared" si="7"/>
        <v>105</v>
      </c>
      <c r="U93" s="11">
        <f t="shared" si="7"/>
        <v>68</v>
      </c>
      <c r="V93" s="11" t="str">
        <f t="shared" si="7"/>
        <v>59/80R63</v>
      </c>
      <c r="W93" s="11">
        <f t="shared" si="7"/>
        <v>60</v>
      </c>
      <c r="X93" s="11">
        <f t="shared" si="6"/>
        <v>6</v>
      </c>
      <c r="Y93" s="11">
        <f t="shared" si="6"/>
        <v>30</v>
      </c>
      <c r="Z93" s="11">
        <f t="shared" si="6"/>
        <v>40</v>
      </c>
      <c r="AA93" s="11">
        <f t="shared" si="6"/>
        <v>1500</v>
      </c>
      <c r="AB93" s="11">
        <f t="shared" si="6"/>
        <v>1600</v>
      </c>
      <c r="AC93" s="11">
        <f t="shared" si="6"/>
        <v>8</v>
      </c>
      <c r="AD93" s="11">
        <f t="shared" si="6"/>
        <v>1000</v>
      </c>
      <c r="AE93" s="11">
        <f t="shared" si="6"/>
        <v>4500</v>
      </c>
      <c r="AF93" s="11">
        <f t="shared" si="6"/>
        <v>4000</v>
      </c>
      <c r="AG93" s="11">
        <f t="shared" si="6"/>
        <v>20</v>
      </c>
      <c r="AH93" s="11">
        <f t="shared" si="6"/>
        <v>10000</v>
      </c>
      <c r="AI93" s="11">
        <f t="shared" si="6"/>
        <v>13500</v>
      </c>
      <c r="AJ93" s="11">
        <f t="shared" si="6"/>
        <v>10000</v>
      </c>
      <c r="AK93" s="11">
        <f t="shared" si="6"/>
        <v>50</v>
      </c>
      <c r="AL93" s="11">
        <f t="shared" si="6"/>
        <v>50000</v>
      </c>
    </row>
    <row r="94" spans="1:38">
      <c r="A94">
        <v>47</v>
      </c>
      <c r="B94" t="s">
        <v>260</v>
      </c>
      <c r="C94" t="s">
        <v>261</v>
      </c>
      <c r="D94" s="10">
        <v>40179</v>
      </c>
      <c r="E94" s="9">
        <v>2</v>
      </c>
      <c r="F94" s="9">
        <v>189</v>
      </c>
      <c r="G94" t="s">
        <v>146</v>
      </c>
      <c r="H94" s="11" t="str">
        <f t="shared" si="7"/>
        <v>Liebherr</v>
      </c>
      <c r="I94" s="11">
        <f t="shared" si="7"/>
        <v>5.0999999999999996</v>
      </c>
      <c r="J94" s="11">
        <f t="shared" si="7"/>
        <v>600</v>
      </c>
      <c r="K94" s="11">
        <f t="shared" si="7"/>
        <v>360</v>
      </c>
      <c r="L94" s="11">
        <f t="shared" si="7"/>
        <v>600</v>
      </c>
      <c r="M94" s="11">
        <f t="shared" si="7"/>
        <v>237</v>
      </c>
      <c r="N94" s="11">
        <f t="shared" si="7"/>
        <v>64</v>
      </c>
      <c r="O94" s="11" t="str">
        <f t="shared" si="7"/>
        <v>MTU 20V4000 C23</v>
      </c>
      <c r="P94" s="11">
        <f t="shared" si="7"/>
        <v>5350</v>
      </c>
      <c r="Q94" s="11">
        <f t="shared" si="7"/>
        <v>250</v>
      </c>
      <c r="R94" s="11">
        <f t="shared" si="7"/>
        <v>135</v>
      </c>
      <c r="S94" s="11">
        <f t="shared" si="7"/>
        <v>210</v>
      </c>
      <c r="T94" s="11">
        <f t="shared" si="7"/>
        <v>105</v>
      </c>
      <c r="U94" s="11">
        <f t="shared" si="7"/>
        <v>68</v>
      </c>
      <c r="V94" s="11" t="str">
        <f t="shared" si="7"/>
        <v>59/80R63</v>
      </c>
      <c r="W94" s="11">
        <f t="shared" si="7"/>
        <v>60</v>
      </c>
      <c r="X94" s="11">
        <f t="shared" si="6"/>
        <v>6</v>
      </c>
      <c r="Y94" s="11">
        <f t="shared" si="6"/>
        <v>30</v>
      </c>
      <c r="Z94" s="11">
        <f t="shared" si="6"/>
        <v>40</v>
      </c>
      <c r="AA94" s="11">
        <f t="shared" si="6"/>
        <v>1500</v>
      </c>
      <c r="AB94" s="11">
        <f t="shared" si="6"/>
        <v>1600</v>
      </c>
      <c r="AC94" s="11">
        <f t="shared" si="6"/>
        <v>8</v>
      </c>
      <c r="AD94" s="11">
        <f t="shared" si="6"/>
        <v>1000</v>
      </c>
      <c r="AE94" s="11">
        <f t="shared" si="6"/>
        <v>4500</v>
      </c>
      <c r="AF94" s="11">
        <f t="shared" si="6"/>
        <v>4000</v>
      </c>
      <c r="AG94" s="11">
        <f t="shared" si="6"/>
        <v>20</v>
      </c>
      <c r="AH94" s="11">
        <f t="shared" si="6"/>
        <v>10000</v>
      </c>
      <c r="AI94" s="11">
        <f t="shared" si="6"/>
        <v>13500</v>
      </c>
      <c r="AJ94" s="11">
        <f t="shared" si="6"/>
        <v>10000</v>
      </c>
      <c r="AK94" s="11">
        <f t="shared" si="6"/>
        <v>50</v>
      </c>
      <c r="AL94" s="11">
        <f t="shared" si="6"/>
        <v>50000</v>
      </c>
    </row>
    <row r="95" spans="1:38">
      <c r="A95">
        <v>48</v>
      </c>
      <c r="B95" t="s">
        <v>262</v>
      </c>
      <c r="C95" t="s">
        <v>263</v>
      </c>
      <c r="D95" s="10">
        <v>40179</v>
      </c>
      <c r="E95" s="9">
        <v>2</v>
      </c>
      <c r="F95" s="9">
        <v>190</v>
      </c>
      <c r="G95" t="s">
        <v>139</v>
      </c>
      <c r="H95" s="11" t="str">
        <f t="shared" si="7"/>
        <v>Caterpillar</v>
      </c>
      <c r="I95" s="11">
        <f t="shared" si="7"/>
        <v>5</v>
      </c>
      <c r="J95" s="11">
        <f t="shared" si="7"/>
        <v>600</v>
      </c>
      <c r="K95" s="11">
        <f t="shared" si="7"/>
        <v>360</v>
      </c>
      <c r="L95" s="11">
        <f t="shared" si="7"/>
        <v>624</v>
      </c>
      <c r="M95" s="11">
        <f t="shared" si="7"/>
        <v>368</v>
      </c>
      <c r="N95" s="11">
        <f t="shared" si="7"/>
        <v>67</v>
      </c>
      <c r="O95" s="11" t="str">
        <f t="shared" si="7"/>
        <v>Cat C175-20</v>
      </c>
      <c r="P95" s="11">
        <f t="shared" si="7"/>
        <v>3785</v>
      </c>
      <c r="Q95" s="11">
        <f t="shared" si="7"/>
        <v>260</v>
      </c>
      <c r="R95" s="11">
        <f t="shared" si="7"/>
        <v>140</v>
      </c>
      <c r="S95" s="11">
        <f t="shared" si="7"/>
        <v>220</v>
      </c>
      <c r="T95" s="11">
        <f t="shared" si="7"/>
        <v>110</v>
      </c>
      <c r="U95" s="11">
        <f t="shared" si="7"/>
        <v>70</v>
      </c>
      <c r="V95" s="11" t="str">
        <f t="shared" si="7"/>
        <v>59/80R63</v>
      </c>
      <c r="W95" s="11">
        <f t="shared" ref="W95:AL110" si="8">VLOOKUP($G95,$B$34:$AG$39,W$45,FALSE)</f>
        <v>60</v>
      </c>
      <c r="X95" s="11">
        <f t="shared" si="8"/>
        <v>6</v>
      </c>
      <c r="Y95" s="11">
        <f t="shared" si="8"/>
        <v>30</v>
      </c>
      <c r="Z95" s="11">
        <f t="shared" si="8"/>
        <v>40</v>
      </c>
      <c r="AA95" s="11">
        <f t="shared" si="8"/>
        <v>1500</v>
      </c>
      <c r="AB95" s="11">
        <f t="shared" si="8"/>
        <v>1600</v>
      </c>
      <c r="AC95" s="11">
        <f t="shared" si="8"/>
        <v>8</v>
      </c>
      <c r="AD95" s="11">
        <f t="shared" si="8"/>
        <v>1000</v>
      </c>
      <c r="AE95" s="11">
        <f t="shared" si="8"/>
        <v>4500</v>
      </c>
      <c r="AF95" s="11">
        <f t="shared" si="8"/>
        <v>4000</v>
      </c>
      <c r="AG95" s="11">
        <f t="shared" si="8"/>
        <v>20</v>
      </c>
      <c r="AH95" s="11">
        <f t="shared" si="8"/>
        <v>10000</v>
      </c>
      <c r="AI95" s="11">
        <f t="shared" si="8"/>
        <v>13500</v>
      </c>
      <c r="AJ95" s="11">
        <f t="shared" si="8"/>
        <v>10000</v>
      </c>
      <c r="AK95" s="11">
        <f t="shared" si="8"/>
        <v>50</v>
      </c>
      <c r="AL95" s="11">
        <f t="shared" si="8"/>
        <v>50000</v>
      </c>
    </row>
    <row r="96" spans="1:38">
      <c r="A96">
        <v>49</v>
      </c>
      <c r="B96" t="s">
        <v>264</v>
      </c>
      <c r="C96" t="s">
        <v>265</v>
      </c>
      <c r="D96" s="10">
        <v>40179</v>
      </c>
      <c r="E96" s="9">
        <v>3</v>
      </c>
      <c r="F96" s="9">
        <v>191</v>
      </c>
      <c r="G96" t="s">
        <v>139</v>
      </c>
      <c r="H96" s="11" t="str">
        <f t="shared" ref="H96:W111" si="9">VLOOKUP($G96,$B$34:$AG$39,H$45,FALSE)</f>
        <v>Caterpillar</v>
      </c>
      <c r="I96" s="11">
        <f t="shared" si="9"/>
        <v>5</v>
      </c>
      <c r="J96" s="11">
        <f t="shared" si="9"/>
        <v>600</v>
      </c>
      <c r="K96" s="11">
        <f t="shared" si="9"/>
        <v>360</v>
      </c>
      <c r="L96" s="11">
        <f t="shared" si="9"/>
        <v>624</v>
      </c>
      <c r="M96" s="11">
        <f t="shared" si="9"/>
        <v>368</v>
      </c>
      <c r="N96" s="11">
        <f t="shared" si="9"/>
        <v>67</v>
      </c>
      <c r="O96" s="11" t="str">
        <f t="shared" si="9"/>
        <v>Cat C175-20</v>
      </c>
      <c r="P96" s="11">
        <f t="shared" si="9"/>
        <v>3785</v>
      </c>
      <c r="Q96" s="11">
        <f t="shared" si="9"/>
        <v>260</v>
      </c>
      <c r="R96" s="11">
        <f t="shared" si="9"/>
        <v>140</v>
      </c>
      <c r="S96" s="11">
        <f t="shared" si="9"/>
        <v>220</v>
      </c>
      <c r="T96" s="11">
        <f t="shared" si="9"/>
        <v>110</v>
      </c>
      <c r="U96" s="11">
        <f t="shared" si="9"/>
        <v>70</v>
      </c>
      <c r="V96" s="11" t="str">
        <f t="shared" si="9"/>
        <v>59/80R63</v>
      </c>
      <c r="W96" s="11">
        <f t="shared" si="9"/>
        <v>60</v>
      </c>
      <c r="X96" s="11">
        <f t="shared" si="8"/>
        <v>6</v>
      </c>
      <c r="Y96" s="11">
        <f t="shared" si="8"/>
        <v>30</v>
      </c>
      <c r="Z96" s="11">
        <f t="shared" si="8"/>
        <v>40</v>
      </c>
      <c r="AA96" s="11">
        <f t="shared" si="8"/>
        <v>1500</v>
      </c>
      <c r="AB96" s="11">
        <f t="shared" si="8"/>
        <v>1600</v>
      </c>
      <c r="AC96" s="11">
        <f t="shared" si="8"/>
        <v>8</v>
      </c>
      <c r="AD96" s="11">
        <f t="shared" si="8"/>
        <v>1000</v>
      </c>
      <c r="AE96" s="11">
        <f t="shared" si="8"/>
        <v>4500</v>
      </c>
      <c r="AF96" s="11">
        <f t="shared" si="8"/>
        <v>4000</v>
      </c>
      <c r="AG96" s="11">
        <f t="shared" si="8"/>
        <v>20</v>
      </c>
      <c r="AH96" s="11">
        <f t="shared" si="8"/>
        <v>10000</v>
      </c>
      <c r="AI96" s="11">
        <f t="shared" si="8"/>
        <v>13500</v>
      </c>
      <c r="AJ96" s="11">
        <f t="shared" si="8"/>
        <v>10000</v>
      </c>
      <c r="AK96" s="11">
        <f t="shared" si="8"/>
        <v>50</v>
      </c>
      <c r="AL96" s="11">
        <f t="shared" si="8"/>
        <v>50000</v>
      </c>
    </row>
    <row r="97" spans="1:38">
      <c r="A97">
        <v>50</v>
      </c>
      <c r="B97" t="s">
        <v>266</v>
      </c>
      <c r="C97" t="s">
        <v>267</v>
      </c>
      <c r="D97" s="10" t="s">
        <v>169</v>
      </c>
      <c r="E97" s="9">
        <v>2</v>
      </c>
      <c r="F97" s="9">
        <v>18</v>
      </c>
      <c r="G97" t="s">
        <v>143</v>
      </c>
      <c r="H97" s="11" t="str">
        <f t="shared" si="9"/>
        <v>Komatsu</v>
      </c>
      <c r="I97" s="11">
        <f t="shared" si="9"/>
        <v>5.2</v>
      </c>
      <c r="J97" s="11">
        <f t="shared" si="9"/>
        <v>600</v>
      </c>
      <c r="K97" s="11">
        <f t="shared" si="9"/>
        <v>370</v>
      </c>
      <c r="L97" s="11">
        <f t="shared" si="9"/>
        <v>625</v>
      </c>
      <c r="M97" s="11">
        <f t="shared" si="9"/>
        <v>256</v>
      </c>
      <c r="N97" s="11">
        <f t="shared" si="9"/>
        <v>61</v>
      </c>
      <c r="O97" s="11" t="str">
        <f t="shared" si="9"/>
        <v>Komatsu SSDA18V170</v>
      </c>
      <c r="P97" s="11">
        <f t="shared" si="9"/>
        <v>5300</v>
      </c>
      <c r="Q97" s="11">
        <f t="shared" si="9"/>
        <v>270</v>
      </c>
      <c r="R97" s="11">
        <f t="shared" si="9"/>
        <v>145</v>
      </c>
      <c r="S97" s="11">
        <f t="shared" si="9"/>
        <v>230</v>
      </c>
      <c r="T97" s="11">
        <f t="shared" si="9"/>
        <v>115</v>
      </c>
      <c r="U97" s="11">
        <f t="shared" si="9"/>
        <v>72</v>
      </c>
      <c r="V97" s="11" t="str">
        <f t="shared" si="9"/>
        <v>59/80R63</v>
      </c>
      <c r="W97" s="11">
        <f t="shared" si="9"/>
        <v>60</v>
      </c>
      <c r="X97" s="11">
        <f t="shared" si="8"/>
        <v>6</v>
      </c>
      <c r="Y97" s="11">
        <f t="shared" si="8"/>
        <v>30</v>
      </c>
      <c r="Z97" s="11">
        <f t="shared" si="8"/>
        <v>40</v>
      </c>
      <c r="AA97" s="11">
        <f t="shared" si="8"/>
        <v>1500</v>
      </c>
      <c r="AB97" s="11">
        <f t="shared" si="8"/>
        <v>1600</v>
      </c>
      <c r="AC97" s="11">
        <f t="shared" si="8"/>
        <v>8</v>
      </c>
      <c r="AD97" s="11">
        <f t="shared" si="8"/>
        <v>1000</v>
      </c>
      <c r="AE97" s="11">
        <f t="shared" si="8"/>
        <v>4500</v>
      </c>
      <c r="AF97" s="11">
        <f t="shared" si="8"/>
        <v>4000</v>
      </c>
      <c r="AG97" s="11">
        <f t="shared" si="8"/>
        <v>20</v>
      </c>
      <c r="AH97" s="11">
        <f t="shared" si="8"/>
        <v>10000</v>
      </c>
      <c r="AI97" s="11">
        <f t="shared" si="8"/>
        <v>13500</v>
      </c>
      <c r="AJ97" s="11">
        <f t="shared" si="8"/>
        <v>10000</v>
      </c>
      <c r="AK97" s="11">
        <f t="shared" si="8"/>
        <v>50</v>
      </c>
      <c r="AL97" s="11">
        <f t="shared" si="8"/>
        <v>50000</v>
      </c>
    </row>
    <row r="98" spans="1:38">
      <c r="A98">
        <v>51</v>
      </c>
      <c r="B98" t="s">
        <v>268</v>
      </c>
      <c r="C98" t="s">
        <v>269</v>
      </c>
      <c r="D98" s="10" t="s">
        <v>169</v>
      </c>
      <c r="E98" s="9">
        <v>3</v>
      </c>
      <c r="F98" s="9">
        <v>19</v>
      </c>
      <c r="G98" t="s">
        <v>146</v>
      </c>
      <c r="H98" s="11" t="str">
        <f t="shared" si="9"/>
        <v>Liebherr</v>
      </c>
      <c r="I98" s="11">
        <f t="shared" si="9"/>
        <v>5.0999999999999996</v>
      </c>
      <c r="J98" s="11">
        <f t="shared" si="9"/>
        <v>600</v>
      </c>
      <c r="K98" s="11">
        <f t="shared" si="9"/>
        <v>360</v>
      </c>
      <c r="L98" s="11">
        <f t="shared" si="9"/>
        <v>600</v>
      </c>
      <c r="M98" s="11">
        <f t="shared" si="9"/>
        <v>237</v>
      </c>
      <c r="N98" s="11">
        <f t="shared" si="9"/>
        <v>64</v>
      </c>
      <c r="O98" s="11" t="str">
        <f t="shared" si="9"/>
        <v>MTU 20V4000 C23</v>
      </c>
      <c r="P98" s="11">
        <f t="shared" si="9"/>
        <v>5350</v>
      </c>
      <c r="Q98" s="11">
        <f t="shared" si="9"/>
        <v>250</v>
      </c>
      <c r="R98" s="11">
        <f t="shared" si="9"/>
        <v>135</v>
      </c>
      <c r="S98" s="11">
        <f t="shared" si="9"/>
        <v>210</v>
      </c>
      <c r="T98" s="11">
        <f t="shared" si="9"/>
        <v>105</v>
      </c>
      <c r="U98" s="11">
        <f t="shared" si="9"/>
        <v>68</v>
      </c>
      <c r="V98" s="11" t="str">
        <f t="shared" si="9"/>
        <v>59/80R63</v>
      </c>
      <c r="W98" s="11">
        <f t="shared" si="9"/>
        <v>60</v>
      </c>
      <c r="X98" s="11">
        <f t="shared" si="8"/>
        <v>6</v>
      </c>
      <c r="Y98" s="11">
        <f t="shared" si="8"/>
        <v>30</v>
      </c>
      <c r="Z98" s="11">
        <f t="shared" si="8"/>
        <v>40</v>
      </c>
      <c r="AA98" s="11">
        <f t="shared" si="8"/>
        <v>1500</v>
      </c>
      <c r="AB98" s="11">
        <f t="shared" si="8"/>
        <v>1600</v>
      </c>
      <c r="AC98" s="11">
        <f t="shared" si="8"/>
        <v>8</v>
      </c>
      <c r="AD98" s="11">
        <f t="shared" si="8"/>
        <v>1000</v>
      </c>
      <c r="AE98" s="11">
        <f t="shared" si="8"/>
        <v>4500</v>
      </c>
      <c r="AF98" s="11">
        <f t="shared" si="8"/>
        <v>4000</v>
      </c>
      <c r="AG98" s="11">
        <f t="shared" si="8"/>
        <v>20</v>
      </c>
      <c r="AH98" s="11">
        <f t="shared" si="8"/>
        <v>10000</v>
      </c>
      <c r="AI98" s="11">
        <f t="shared" si="8"/>
        <v>13500</v>
      </c>
      <c r="AJ98" s="11">
        <f t="shared" si="8"/>
        <v>10000</v>
      </c>
      <c r="AK98" s="11">
        <f t="shared" si="8"/>
        <v>50</v>
      </c>
      <c r="AL98" s="11">
        <f t="shared" si="8"/>
        <v>50000</v>
      </c>
    </row>
    <row r="99" spans="1:38">
      <c r="A99">
        <v>52</v>
      </c>
      <c r="B99" t="s">
        <v>270</v>
      </c>
      <c r="C99" t="s">
        <v>271</v>
      </c>
      <c r="D99" s="10">
        <v>40179</v>
      </c>
      <c r="E99" s="9">
        <v>2</v>
      </c>
      <c r="F99" s="9">
        <v>192</v>
      </c>
      <c r="G99" t="s">
        <v>139</v>
      </c>
      <c r="H99" s="11" t="str">
        <f t="shared" si="9"/>
        <v>Caterpillar</v>
      </c>
      <c r="I99" s="11">
        <f t="shared" si="9"/>
        <v>5</v>
      </c>
      <c r="J99" s="11">
        <f t="shared" si="9"/>
        <v>600</v>
      </c>
      <c r="K99" s="11">
        <f t="shared" si="9"/>
        <v>360</v>
      </c>
      <c r="L99" s="11">
        <f t="shared" si="9"/>
        <v>624</v>
      </c>
      <c r="M99" s="11">
        <f t="shared" si="9"/>
        <v>368</v>
      </c>
      <c r="N99" s="11">
        <f t="shared" si="9"/>
        <v>67</v>
      </c>
      <c r="O99" s="11" t="str">
        <f t="shared" si="9"/>
        <v>Cat C175-20</v>
      </c>
      <c r="P99" s="11">
        <f t="shared" si="9"/>
        <v>3785</v>
      </c>
      <c r="Q99" s="11">
        <f t="shared" si="9"/>
        <v>260</v>
      </c>
      <c r="R99" s="11">
        <f t="shared" si="9"/>
        <v>140</v>
      </c>
      <c r="S99" s="11">
        <f t="shared" si="9"/>
        <v>220</v>
      </c>
      <c r="T99" s="11">
        <f t="shared" si="9"/>
        <v>110</v>
      </c>
      <c r="U99" s="11">
        <f t="shared" si="9"/>
        <v>70</v>
      </c>
      <c r="V99" s="11" t="str">
        <f t="shared" si="9"/>
        <v>59/80R63</v>
      </c>
      <c r="W99" s="11">
        <f t="shared" si="9"/>
        <v>60</v>
      </c>
      <c r="X99" s="11">
        <f t="shared" si="8"/>
        <v>6</v>
      </c>
      <c r="Y99" s="11">
        <f t="shared" si="8"/>
        <v>30</v>
      </c>
      <c r="Z99" s="11">
        <f t="shared" si="8"/>
        <v>40</v>
      </c>
      <c r="AA99" s="11">
        <f t="shared" si="8"/>
        <v>1500</v>
      </c>
      <c r="AB99" s="11">
        <f t="shared" si="8"/>
        <v>1600</v>
      </c>
      <c r="AC99" s="11">
        <f t="shared" si="8"/>
        <v>8</v>
      </c>
      <c r="AD99" s="11">
        <f t="shared" si="8"/>
        <v>1000</v>
      </c>
      <c r="AE99" s="11">
        <f t="shared" si="8"/>
        <v>4500</v>
      </c>
      <c r="AF99" s="11">
        <f t="shared" si="8"/>
        <v>4000</v>
      </c>
      <c r="AG99" s="11">
        <f t="shared" si="8"/>
        <v>20</v>
      </c>
      <c r="AH99" s="11">
        <f t="shared" si="8"/>
        <v>10000</v>
      </c>
      <c r="AI99" s="11">
        <f t="shared" si="8"/>
        <v>13500</v>
      </c>
      <c r="AJ99" s="11">
        <f t="shared" si="8"/>
        <v>10000</v>
      </c>
      <c r="AK99" s="11">
        <f t="shared" si="8"/>
        <v>50</v>
      </c>
      <c r="AL99" s="11">
        <f t="shared" si="8"/>
        <v>50000</v>
      </c>
    </row>
    <row r="100" spans="1:38">
      <c r="A100">
        <v>53</v>
      </c>
      <c r="B100" t="s">
        <v>272</v>
      </c>
      <c r="C100" t="s">
        <v>273</v>
      </c>
      <c r="D100" s="10">
        <v>40179</v>
      </c>
      <c r="E100" s="9">
        <v>1</v>
      </c>
      <c r="F100" s="9">
        <v>193</v>
      </c>
      <c r="G100" t="s">
        <v>143</v>
      </c>
      <c r="H100" s="11" t="str">
        <f t="shared" si="9"/>
        <v>Komatsu</v>
      </c>
      <c r="I100" s="11">
        <f t="shared" si="9"/>
        <v>5.2</v>
      </c>
      <c r="J100" s="11">
        <f t="shared" si="9"/>
        <v>600</v>
      </c>
      <c r="K100" s="11">
        <f t="shared" si="9"/>
        <v>370</v>
      </c>
      <c r="L100" s="11">
        <f t="shared" si="9"/>
        <v>625</v>
      </c>
      <c r="M100" s="11">
        <f t="shared" si="9"/>
        <v>256</v>
      </c>
      <c r="N100" s="11">
        <f t="shared" si="9"/>
        <v>61</v>
      </c>
      <c r="O100" s="11" t="str">
        <f t="shared" si="9"/>
        <v>Komatsu SSDA18V170</v>
      </c>
      <c r="P100" s="11">
        <f t="shared" si="9"/>
        <v>5300</v>
      </c>
      <c r="Q100" s="11">
        <f t="shared" si="9"/>
        <v>270</v>
      </c>
      <c r="R100" s="11">
        <f t="shared" si="9"/>
        <v>145</v>
      </c>
      <c r="S100" s="11">
        <f t="shared" si="9"/>
        <v>230</v>
      </c>
      <c r="T100" s="11">
        <f t="shared" si="9"/>
        <v>115</v>
      </c>
      <c r="U100" s="11">
        <f t="shared" si="9"/>
        <v>72</v>
      </c>
      <c r="V100" s="11" t="str">
        <f t="shared" si="9"/>
        <v>59/80R63</v>
      </c>
      <c r="W100" s="11">
        <f t="shared" si="9"/>
        <v>60</v>
      </c>
      <c r="X100" s="11">
        <f t="shared" si="8"/>
        <v>6</v>
      </c>
      <c r="Y100" s="11">
        <f t="shared" si="8"/>
        <v>30</v>
      </c>
      <c r="Z100" s="11">
        <f t="shared" si="8"/>
        <v>40</v>
      </c>
      <c r="AA100" s="11">
        <f t="shared" si="8"/>
        <v>1500</v>
      </c>
      <c r="AB100" s="11">
        <f t="shared" si="8"/>
        <v>1600</v>
      </c>
      <c r="AC100" s="11">
        <f t="shared" si="8"/>
        <v>8</v>
      </c>
      <c r="AD100" s="11">
        <f t="shared" si="8"/>
        <v>1000</v>
      </c>
      <c r="AE100" s="11">
        <f t="shared" si="8"/>
        <v>4500</v>
      </c>
      <c r="AF100" s="11">
        <f t="shared" si="8"/>
        <v>4000</v>
      </c>
      <c r="AG100" s="11">
        <f t="shared" si="8"/>
        <v>20</v>
      </c>
      <c r="AH100" s="11">
        <f t="shared" si="8"/>
        <v>10000</v>
      </c>
      <c r="AI100" s="11">
        <f t="shared" si="8"/>
        <v>13500</v>
      </c>
      <c r="AJ100" s="11">
        <f t="shared" si="8"/>
        <v>10000</v>
      </c>
      <c r="AK100" s="11">
        <f t="shared" si="8"/>
        <v>50</v>
      </c>
      <c r="AL100" s="11">
        <f t="shared" si="8"/>
        <v>50000</v>
      </c>
    </row>
    <row r="101" spans="1:38">
      <c r="A101">
        <v>54</v>
      </c>
      <c r="B101" t="s">
        <v>274</v>
      </c>
      <c r="C101" t="s">
        <v>275</v>
      </c>
      <c r="D101" s="10" t="s">
        <v>169</v>
      </c>
      <c r="E101" s="9">
        <v>4</v>
      </c>
      <c r="F101" s="9">
        <v>20</v>
      </c>
      <c r="G101" t="s">
        <v>139</v>
      </c>
      <c r="H101" s="11" t="str">
        <f t="shared" si="9"/>
        <v>Caterpillar</v>
      </c>
      <c r="I101" s="11">
        <f t="shared" si="9"/>
        <v>5</v>
      </c>
      <c r="J101" s="11">
        <f t="shared" si="9"/>
        <v>600</v>
      </c>
      <c r="K101" s="11">
        <f t="shared" si="9"/>
        <v>360</v>
      </c>
      <c r="L101" s="11">
        <f t="shared" si="9"/>
        <v>624</v>
      </c>
      <c r="M101" s="11">
        <f t="shared" si="9"/>
        <v>368</v>
      </c>
      <c r="N101" s="11">
        <f t="shared" si="9"/>
        <v>67</v>
      </c>
      <c r="O101" s="11" t="str">
        <f t="shared" si="9"/>
        <v>Cat C175-20</v>
      </c>
      <c r="P101" s="11">
        <f t="shared" si="9"/>
        <v>3785</v>
      </c>
      <c r="Q101" s="11">
        <f t="shared" si="9"/>
        <v>260</v>
      </c>
      <c r="R101" s="11">
        <f t="shared" si="9"/>
        <v>140</v>
      </c>
      <c r="S101" s="11">
        <f t="shared" si="9"/>
        <v>220</v>
      </c>
      <c r="T101" s="11">
        <f t="shared" si="9"/>
        <v>110</v>
      </c>
      <c r="U101" s="11">
        <f t="shared" si="9"/>
        <v>70</v>
      </c>
      <c r="V101" s="11" t="str">
        <f t="shared" si="9"/>
        <v>59/80R63</v>
      </c>
      <c r="W101" s="11">
        <f t="shared" si="9"/>
        <v>60</v>
      </c>
      <c r="X101" s="11">
        <f t="shared" si="8"/>
        <v>6</v>
      </c>
      <c r="Y101" s="11">
        <f t="shared" si="8"/>
        <v>30</v>
      </c>
      <c r="Z101" s="11">
        <f t="shared" si="8"/>
        <v>40</v>
      </c>
      <c r="AA101" s="11">
        <f t="shared" si="8"/>
        <v>1500</v>
      </c>
      <c r="AB101" s="11">
        <f t="shared" si="8"/>
        <v>1600</v>
      </c>
      <c r="AC101" s="11">
        <f t="shared" si="8"/>
        <v>8</v>
      </c>
      <c r="AD101" s="11">
        <f t="shared" si="8"/>
        <v>1000</v>
      </c>
      <c r="AE101" s="11">
        <f t="shared" si="8"/>
        <v>4500</v>
      </c>
      <c r="AF101" s="11">
        <f t="shared" si="8"/>
        <v>4000</v>
      </c>
      <c r="AG101" s="11">
        <f t="shared" si="8"/>
        <v>20</v>
      </c>
      <c r="AH101" s="11">
        <f t="shared" si="8"/>
        <v>10000</v>
      </c>
      <c r="AI101" s="11">
        <f t="shared" si="8"/>
        <v>13500</v>
      </c>
      <c r="AJ101" s="11">
        <f t="shared" si="8"/>
        <v>10000</v>
      </c>
      <c r="AK101" s="11">
        <f t="shared" si="8"/>
        <v>50</v>
      </c>
      <c r="AL101" s="11">
        <f t="shared" si="8"/>
        <v>50000</v>
      </c>
    </row>
    <row r="102" spans="1:38">
      <c r="A102">
        <v>55</v>
      </c>
      <c r="B102" t="s">
        <v>276</v>
      </c>
      <c r="C102" t="s">
        <v>277</v>
      </c>
      <c r="D102" s="10">
        <v>40179</v>
      </c>
      <c r="E102" s="9">
        <v>4</v>
      </c>
      <c r="F102" s="9">
        <v>194</v>
      </c>
      <c r="G102" t="s">
        <v>143</v>
      </c>
      <c r="H102" s="11" t="str">
        <f t="shared" si="9"/>
        <v>Komatsu</v>
      </c>
      <c r="I102" s="11">
        <f t="shared" si="9"/>
        <v>5.2</v>
      </c>
      <c r="J102" s="11">
        <f t="shared" si="9"/>
        <v>600</v>
      </c>
      <c r="K102" s="11">
        <f t="shared" si="9"/>
        <v>370</v>
      </c>
      <c r="L102" s="11">
        <f t="shared" si="9"/>
        <v>625</v>
      </c>
      <c r="M102" s="11">
        <f t="shared" si="9"/>
        <v>256</v>
      </c>
      <c r="N102" s="11">
        <f t="shared" si="9"/>
        <v>61</v>
      </c>
      <c r="O102" s="11" t="str">
        <f t="shared" si="9"/>
        <v>Komatsu SSDA18V170</v>
      </c>
      <c r="P102" s="11">
        <f t="shared" si="9"/>
        <v>5300</v>
      </c>
      <c r="Q102" s="11">
        <f t="shared" si="9"/>
        <v>270</v>
      </c>
      <c r="R102" s="11">
        <f t="shared" si="9"/>
        <v>145</v>
      </c>
      <c r="S102" s="11">
        <f t="shared" si="9"/>
        <v>230</v>
      </c>
      <c r="T102" s="11">
        <f t="shared" si="9"/>
        <v>115</v>
      </c>
      <c r="U102" s="11">
        <f t="shared" si="9"/>
        <v>72</v>
      </c>
      <c r="V102" s="11" t="str">
        <f t="shared" si="9"/>
        <v>59/80R63</v>
      </c>
      <c r="W102" s="11">
        <f t="shared" si="9"/>
        <v>60</v>
      </c>
      <c r="X102" s="11">
        <f t="shared" si="8"/>
        <v>6</v>
      </c>
      <c r="Y102" s="11">
        <f t="shared" si="8"/>
        <v>30</v>
      </c>
      <c r="Z102" s="11">
        <f t="shared" si="8"/>
        <v>40</v>
      </c>
      <c r="AA102" s="11">
        <f t="shared" si="8"/>
        <v>1500</v>
      </c>
      <c r="AB102" s="11">
        <f t="shared" si="8"/>
        <v>1600</v>
      </c>
      <c r="AC102" s="11">
        <f t="shared" si="8"/>
        <v>8</v>
      </c>
      <c r="AD102" s="11">
        <f t="shared" si="8"/>
        <v>1000</v>
      </c>
      <c r="AE102" s="11">
        <f t="shared" si="8"/>
        <v>4500</v>
      </c>
      <c r="AF102" s="11">
        <f t="shared" si="8"/>
        <v>4000</v>
      </c>
      <c r="AG102" s="11">
        <f t="shared" si="8"/>
        <v>20</v>
      </c>
      <c r="AH102" s="11">
        <f t="shared" si="8"/>
        <v>10000</v>
      </c>
      <c r="AI102" s="11">
        <f t="shared" si="8"/>
        <v>13500</v>
      </c>
      <c r="AJ102" s="11">
        <f t="shared" si="8"/>
        <v>10000</v>
      </c>
      <c r="AK102" s="11">
        <f t="shared" si="8"/>
        <v>50</v>
      </c>
      <c r="AL102" s="11">
        <f t="shared" si="8"/>
        <v>50000</v>
      </c>
    </row>
    <row r="103" spans="1:38">
      <c r="A103">
        <v>56</v>
      </c>
      <c r="B103" t="s">
        <v>278</v>
      </c>
      <c r="C103" t="s">
        <v>279</v>
      </c>
      <c r="D103" s="10" t="s">
        <v>169</v>
      </c>
      <c r="E103" s="9">
        <v>1</v>
      </c>
      <c r="F103" s="9">
        <v>21</v>
      </c>
      <c r="G103" t="s">
        <v>146</v>
      </c>
      <c r="H103" s="11" t="str">
        <f t="shared" si="9"/>
        <v>Liebherr</v>
      </c>
      <c r="I103" s="11">
        <f t="shared" si="9"/>
        <v>5.0999999999999996</v>
      </c>
      <c r="J103" s="11">
        <f t="shared" si="9"/>
        <v>600</v>
      </c>
      <c r="K103" s="11">
        <f t="shared" si="9"/>
        <v>360</v>
      </c>
      <c r="L103" s="11">
        <f t="shared" si="9"/>
        <v>600</v>
      </c>
      <c r="M103" s="11">
        <f t="shared" si="9"/>
        <v>237</v>
      </c>
      <c r="N103" s="11">
        <f t="shared" si="9"/>
        <v>64</v>
      </c>
      <c r="O103" s="11" t="str">
        <f t="shared" si="9"/>
        <v>MTU 20V4000 C23</v>
      </c>
      <c r="P103" s="11">
        <f t="shared" si="9"/>
        <v>5350</v>
      </c>
      <c r="Q103" s="11">
        <f t="shared" si="9"/>
        <v>250</v>
      </c>
      <c r="R103" s="11">
        <f t="shared" si="9"/>
        <v>135</v>
      </c>
      <c r="S103" s="11">
        <f t="shared" si="9"/>
        <v>210</v>
      </c>
      <c r="T103" s="11">
        <f t="shared" si="9"/>
        <v>105</v>
      </c>
      <c r="U103" s="11">
        <f t="shared" si="9"/>
        <v>68</v>
      </c>
      <c r="V103" s="11" t="str">
        <f t="shared" si="9"/>
        <v>59/80R63</v>
      </c>
      <c r="W103" s="11">
        <f t="shared" si="9"/>
        <v>60</v>
      </c>
      <c r="X103" s="11">
        <f t="shared" si="8"/>
        <v>6</v>
      </c>
      <c r="Y103" s="11">
        <f t="shared" si="8"/>
        <v>30</v>
      </c>
      <c r="Z103" s="11">
        <f t="shared" si="8"/>
        <v>40</v>
      </c>
      <c r="AA103" s="11">
        <f t="shared" si="8"/>
        <v>1500</v>
      </c>
      <c r="AB103" s="11">
        <f t="shared" si="8"/>
        <v>1600</v>
      </c>
      <c r="AC103" s="11">
        <f t="shared" si="8"/>
        <v>8</v>
      </c>
      <c r="AD103" s="11">
        <f t="shared" si="8"/>
        <v>1000</v>
      </c>
      <c r="AE103" s="11">
        <f t="shared" si="8"/>
        <v>4500</v>
      </c>
      <c r="AF103" s="11">
        <f t="shared" si="8"/>
        <v>4000</v>
      </c>
      <c r="AG103" s="11">
        <f t="shared" si="8"/>
        <v>20</v>
      </c>
      <c r="AH103" s="11">
        <f t="shared" si="8"/>
        <v>10000</v>
      </c>
      <c r="AI103" s="11">
        <f t="shared" si="8"/>
        <v>13500</v>
      </c>
      <c r="AJ103" s="11">
        <f t="shared" si="8"/>
        <v>10000</v>
      </c>
      <c r="AK103" s="11">
        <f t="shared" si="8"/>
        <v>50</v>
      </c>
      <c r="AL103" s="11">
        <f t="shared" si="8"/>
        <v>50000</v>
      </c>
    </row>
    <row r="104" spans="1:38">
      <c r="A104">
        <v>57</v>
      </c>
      <c r="B104" t="s">
        <v>280</v>
      </c>
      <c r="C104" t="s">
        <v>281</v>
      </c>
      <c r="D104" s="10">
        <v>40179</v>
      </c>
      <c r="E104" s="9">
        <v>2</v>
      </c>
      <c r="F104" s="9">
        <v>195</v>
      </c>
      <c r="G104" t="s">
        <v>146</v>
      </c>
      <c r="H104" s="11" t="str">
        <f t="shared" si="9"/>
        <v>Liebherr</v>
      </c>
      <c r="I104" s="11">
        <f t="shared" si="9"/>
        <v>5.0999999999999996</v>
      </c>
      <c r="J104" s="11">
        <f t="shared" si="9"/>
        <v>600</v>
      </c>
      <c r="K104" s="11">
        <f t="shared" si="9"/>
        <v>360</v>
      </c>
      <c r="L104" s="11">
        <f t="shared" si="9"/>
        <v>600</v>
      </c>
      <c r="M104" s="11">
        <f t="shared" si="9"/>
        <v>237</v>
      </c>
      <c r="N104" s="11">
        <f t="shared" si="9"/>
        <v>64</v>
      </c>
      <c r="O104" s="11" t="str">
        <f t="shared" si="9"/>
        <v>MTU 20V4000 C23</v>
      </c>
      <c r="P104" s="11">
        <f t="shared" si="9"/>
        <v>5350</v>
      </c>
      <c r="Q104" s="11">
        <f t="shared" si="9"/>
        <v>250</v>
      </c>
      <c r="R104" s="11">
        <f t="shared" si="9"/>
        <v>135</v>
      </c>
      <c r="S104" s="11">
        <f t="shared" si="9"/>
        <v>210</v>
      </c>
      <c r="T104" s="11">
        <f t="shared" si="9"/>
        <v>105</v>
      </c>
      <c r="U104" s="11">
        <f t="shared" si="9"/>
        <v>68</v>
      </c>
      <c r="V104" s="11" t="str">
        <f t="shared" si="9"/>
        <v>59/80R63</v>
      </c>
      <c r="W104" s="11">
        <f t="shared" si="9"/>
        <v>60</v>
      </c>
      <c r="X104" s="11">
        <f t="shared" si="8"/>
        <v>6</v>
      </c>
      <c r="Y104" s="11">
        <f t="shared" si="8"/>
        <v>30</v>
      </c>
      <c r="Z104" s="11">
        <f t="shared" si="8"/>
        <v>40</v>
      </c>
      <c r="AA104" s="11">
        <f t="shared" si="8"/>
        <v>1500</v>
      </c>
      <c r="AB104" s="11">
        <f t="shared" si="8"/>
        <v>1600</v>
      </c>
      <c r="AC104" s="11">
        <f t="shared" si="8"/>
        <v>8</v>
      </c>
      <c r="AD104" s="11">
        <f t="shared" si="8"/>
        <v>1000</v>
      </c>
      <c r="AE104" s="11">
        <f t="shared" si="8"/>
        <v>4500</v>
      </c>
      <c r="AF104" s="11">
        <f t="shared" si="8"/>
        <v>4000</v>
      </c>
      <c r="AG104" s="11">
        <f t="shared" si="8"/>
        <v>20</v>
      </c>
      <c r="AH104" s="11">
        <f t="shared" si="8"/>
        <v>10000</v>
      </c>
      <c r="AI104" s="11">
        <f t="shared" si="8"/>
        <v>13500</v>
      </c>
      <c r="AJ104" s="11">
        <f t="shared" si="8"/>
        <v>10000</v>
      </c>
      <c r="AK104" s="11">
        <f t="shared" si="8"/>
        <v>50</v>
      </c>
      <c r="AL104" s="11">
        <f t="shared" si="8"/>
        <v>50000</v>
      </c>
    </row>
    <row r="105" spans="1:38">
      <c r="A105">
        <v>58</v>
      </c>
      <c r="B105" t="s">
        <v>282</v>
      </c>
      <c r="C105" t="s">
        <v>283</v>
      </c>
      <c r="D105" s="10" t="s">
        <v>169</v>
      </c>
      <c r="E105" s="9">
        <v>2</v>
      </c>
      <c r="F105" s="9">
        <v>22</v>
      </c>
      <c r="G105" t="s">
        <v>146</v>
      </c>
      <c r="H105" s="11" t="str">
        <f t="shared" si="9"/>
        <v>Liebherr</v>
      </c>
      <c r="I105" s="11">
        <f t="shared" si="9"/>
        <v>5.0999999999999996</v>
      </c>
      <c r="J105" s="11">
        <f t="shared" si="9"/>
        <v>600</v>
      </c>
      <c r="K105" s="11">
        <f t="shared" si="9"/>
        <v>360</v>
      </c>
      <c r="L105" s="11">
        <f t="shared" si="9"/>
        <v>600</v>
      </c>
      <c r="M105" s="11">
        <f t="shared" si="9"/>
        <v>237</v>
      </c>
      <c r="N105" s="11">
        <f t="shared" si="9"/>
        <v>64</v>
      </c>
      <c r="O105" s="11" t="str">
        <f t="shared" si="9"/>
        <v>MTU 20V4000 C23</v>
      </c>
      <c r="P105" s="11">
        <f t="shared" si="9"/>
        <v>5350</v>
      </c>
      <c r="Q105" s="11">
        <f t="shared" si="9"/>
        <v>250</v>
      </c>
      <c r="R105" s="11">
        <f t="shared" si="9"/>
        <v>135</v>
      </c>
      <c r="S105" s="11">
        <f t="shared" si="9"/>
        <v>210</v>
      </c>
      <c r="T105" s="11">
        <f t="shared" si="9"/>
        <v>105</v>
      </c>
      <c r="U105" s="11">
        <f t="shared" si="9"/>
        <v>68</v>
      </c>
      <c r="V105" s="11" t="str">
        <f t="shared" si="9"/>
        <v>59/80R63</v>
      </c>
      <c r="W105" s="11">
        <f t="shared" si="9"/>
        <v>60</v>
      </c>
      <c r="X105" s="11">
        <f t="shared" si="8"/>
        <v>6</v>
      </c>
      <c r="Y105" s="11">
        <f t="shared" si="8"/>
        <v>30</v>
      </c>
      <c r="Z105" s="11">
        <f t="shared" si="8"/>
        <v>40</v>
      </c>
      <c r="AA105" s="11">
        <f t="shared" si="8"/>
        <v>1500</v>
      </c>
      <c r="AB105" s="11">
        <f t="shared" si="8"/>
        <v>1600</v>
      </c>
      <c r="AC105" s="11">
        <f t="shared" si="8"/>
        <v>8</v>
      </c>
      <c r="AD105" s="11">
        <f t="shared" si="8"/>
        <v>1000</v>
      </c>
      <c r="AE105" s="11">
        <f t="shared" si="8"/>
        <v>4500</v>
      </c>
      <c r="AF105" s="11">
        <f t="shared" si="8"/>
        <v>4000</v>
      </c>
      <c r="AG105" s="11">
        <f t="shared" si="8"/>
        <v>20</v>
      </c>
      <c r="AH105" s="11">
        <f t="shared" si="8"/>
        <v>10000</v>
      </c>
      <c r="AI105" s="11">
        <f t="shared" si="8"/>
        <v>13500</v>
      </c>
      <c r="AJ105" s="11">
        <f t="shared" si="8"/>
        <v>10000</v>
      </c>
      <c r="AK105" s="11">
        <f t="shared" si="8"/>
        <v>50</v>
      </c>
      <c r="AL105" s="11">
        <f t="shared" si="8"/>
        <v>50000</v>
      </c>
    </row>
    <row r="106" spans="1:38">
      <c r="A106">
        <v>59</v>
      </c>
      <c r="B106" t="s">
        <v>284</v>
      </c>
      <c r="C106" t="s">
        <v>285</v>
      </c>
      <c r="D106" s="10">
        <v>40179</v>
      </c>
      <c r="E106" s="9">
        <v>3</v>
      </c>
      <c r="F106" s="9">
        <v>196</v>
      </c>
      <c r="G106" t="s">
        <v>143</v>
      </c>
      <c r="H106" s="11" t="str">
        <f t="shared" si="9"/>
        <v>Komatsu</v>
      </c>
      <c r="I106" s="11">
        <f t="shared" si="9"/>
        <v>5.2</v>
      </c>
      <c r="J106" s="11">
        <f t="shared" si="9"/>
        <v>600</v>
      </c>
      <c r="K106" s="11">
        <f t="shared" si="9"/>
        <v>370</v>
      </c>
      <c r="L106" s="11">
        <f t="shared" si="9"/>
        <v>625</v>
      </c>
      <c r="M106" s="11">
        <f t="shared" si="9"/>
        <v>256</v>
      </c>
      <c r="N106" s="11">
        <f t="shared" si="9"/>
        <v>61</v>
      </c>
      <c r="O106" s="11" t="str">
        <f t="shared" si="9"/>
        <v>Komatsu SSDA18V170</v>
      </c>
      <c r="P106" s="11">
        <f t="shared" si="9"/>
        <v>5300</v>
      </c>
      <c r="Q106" s="11">
        <f t="shared" si="9"/>
        <v>270</v>
      </c>
      <c r="R106" s="11">
        <f t="shared" si="9"/>
        <v>145</v>
      </c>
      <c r="S106" s="11">
        <f t="shared" si="9"/>
        <v>230</v>
      </c>
      <c r="T106" s="11">
        <f t="shared" si="9"/>
        <v>115</v>
      </c>
      <c r="U106" s="11">
        <f t="shared" si="9"/>
        <v>72</v>
      </c>
      <c r="V106" s="11" t="str">
        <f t="shared" si="9"/>
        <v>59/80R63</v>
      </c>
      <c r="W106" s="11">
        <f t="shared" si="9"/>
        <v>60</v>
      </c>
      <c r="X106" s="11">
        <f t="shared" si="8"/>
        <v>6</v>
      </c>
      <c r="Y106" s="11">
        <f t="shared" si="8"/>
        <v>30</v>
      </c>
      <c r="Z106" s="11">
        <f t="shared" si="8"/>
        <v>40</v>
      </c>
      <c r="AA106" s="11">
        <f t="shared" si="8"/>
        <v>1500</v>
      </c>
      <c r="AB106" s="11">
        <f t="shared" si="8"/>
        <v>1600</v>
      </c>
      <c r="AC106" s="11">
        <f t="shared" si="8"/>
        <v>8</v>
      </c>
      <c r="AD106" s="11">
        <f t="shared" si="8"/>
        <v>1000</v>
      </c>
      <c r="AE106" s="11">
        <f t="shared" si="8"/>
        <v>4500</v>
      </c>
      <c r="AF106" s="11">
        <f t="shared" si="8"/>
        <v>4000</v>
      </c>
      <c r="AG106" s="11">
        <f t="shared" si="8"/>
        <v>20</v>
      </c>
      <c r="AH106" s="11">
        <f t="shared" si="8"/>
        <v>10000</v>
      </c>
      <c r="AI106" s="11">
        <f t="shared" si="8"/>
        <v>13500</v>
      </c>
      <c r="AJ106" s="11">
        <f t="shared" si="8"/>
        <v>10000</v>
      </c>
      <c r="AK106" s="11">
        <f t="shared" si="8"/>
        <v>50</v>
      </c>
      <c r="AL106" s="11">
        <f t="shared" si="8"/>
        <v>50000</v>
      </c>
    </row>
    <row r="107" spans="1:38">
      <c r="A107">
        <v>60</v>
      </c>
      <c r="B107" t="s">
        <v>286</v>
      </c>
      <c r="C107" t="s">
        <v>287</v>
      </c>
      <c r="D107" s="10" t="s">
        <v>169</v>
      </c>
      <c r="E107" s="9">
        <v>1</v>
      </c>
      <c r="F107" s="9">
        <v>23</v>
      </c>
      <c r="G107" t="s">
        <v>143</v>
      </c>
      <c r="H107" s="11" t="str">
        <f t="shared" si="9"/>
        <v>Komatsu</v>
      </c>
      <c r="I107" s="11">
        <f t="shared" si="9"/>
        <v>5.2</v>
      </c>
      <c r="J107" s="11">
        <f t="shared" si="9"/>
        <v>600</v>
      </c>
      <c r="K107" s="11">
        <f t="shared" si="9"/>
        <v>370</v>
      </c>
      <c r="L107" s="11">
        <f t="shared" si="9"/>
        <v>625</v>
      </c>
      <c r="M107" s="11">
        <f t="shared" si="9"/>
        <v>256</v>
      </c>
      <c r="N107" s="11">
        <f t="shared" si="9"/>
        <v>61</v>
      </c>
      <c r="O107" s="11" t="str">
        <f t="shared" si="9"/>
        <v>Komatsu SSDA18V170</v>
      </c>
      <c r="P107" s="11">
        <f t="shared" si="9"/>
        <v>5300</v>
      </c>
      <c r="Q107" s="11">
        <f t="shared" si="9"/>
        <v>270</v>
      </c>
      <c r="R107" s="11">
        <f t="shared" si="9"/>
        <v>145</v>
      </c>
      <c r="S107" s="11">
        <f t="shared" si="9"/>
        <v>230</v>
      </c>
      <c r="T107" s="11">
        <f t="shared" si="9"/>
        <v>115</v>
      </c>
      <c r="U107" s="11">
        <f t="shared" si="9"/>
        <v>72</v>
      </c>
      <c r="V107" s="11" t="str">
        <f t="shared" si="9"/>
        <v>59/80R63</v>
      </c>
      <c r="W107" s="11">
        <f t="shared" si="9"/>
        <v>60</v>
      </c>
      <c r="X107" s="11">
        <f t="shared" si="8"/>
        <v>6</v>
      </c>
      <c r="Y107" s="11">
        <f t="shared" si="8"/>
        <v>30</v>
      </c>
      <c r="Z107" s="11">
        <f t="shared" si="8"/>
        <v>40</v>
      </c>
      <c r="AA107" s="11">
        <f t="shared" si="8"/>
        <v>1500</v>
      </c>
      <c r="AB107" s="11">
        <f t="shared" si="8"/>
        <v>1600</v>
      </c>
      <c r="AC107" s="11">
        <f t="shared" si="8"/>
        <v>8</v>
      </c>
      <c r="AD107" s="11">
        <f t="shared" si="8"/>
        <v>1000</v>
      </c>
      <c r="AE107" s="11">
        <f t="shared" si="8"/>
        <v>4500</v>
      </c>
      <c r="AF107" s="11">
        <f t="shared" si="8"/>
        <v>4000</v>
      </c>
      <c r="AG107" s="11">
        <f t="shared" si="8"/>
        <v>20</v>
      </c>
      <c r="AH107" s="11">
        <f t="shared" si="8"/>
        <v>10000</v>
      </c>
      <c r="AI107" s="11">
        <f t="shared" si="8"/>
        <v>13500</v>
      </c>
      <c r="AJ107" s="11">
        <f t="shared" si="8"/>
        <v>10000</v>
      </c>
      <c r="AK107" s="11">
        <f t="shared" si="8"/>
        <v>50</v>
      </c>
      <c r="AL107" s="11">
        <f t="shared" si="8"/>
        <v>50000</v>
      </c>
    </row>
    <row r="108" spans="1:38">
      <c r="A108">
        <v>61</v>
      </c>
      <c r="B108" t="s">
        <v>288</v>
      </c>
      <c r="C108" t="s">
        <v>289</v>
      </c>
      <c r="D108" s="10">
        <v>40179</v>
      </c>
      <c r="E108" s="9">
        <v>3</v>
      </c>
      <c r="F108" s="9">
        <v>197</v>
      </c>
      <c r="G108" t="s">
        <v>139</v>
      </c>
      <c r="H108" s="11" t="str">
        <f t="shared" si="9"/>
        <v>Caterpillar</v>
      </c>
      <c r="I108" s="11">
        <f t="shared" si="9"/>
        <v>5</v>
      </c>
      <c r="J108" s="11">
        <f t="shared" si="9"/>
        <v>600</v>
      </c>
      <c r="K108" s="11">
        <f t="shared" si="9"/>
        <v>360</v>
      </c>
      <c r="L108" s="11">
        <f t="shared" si="9"/>
        <v>624</v>
      </c>
      <c r="M108" s="11">
        <f t="shared" si="9"/>
        <v>368</v>
      </c>
      <c r="N108" s="11">
        <f t="shared" si="9"/>
        <v>67</v>
      </c>
      <c r="O108" s="11" t="str">
        <f t="shared" si="9"/>
        <v>Cat C175-20</v>
      </c>
      <c r="P108" s="11">
        <f t="shared" si="9"/>
        <v>3785</v>
      </c>
      <c r="Q108" s="11">
        <f t="shared" si="9"/>
        <v>260</v>
      </c>
      <c r="R108" s="11">
        <f t="shared" si="9"/>
        <v>140</v>
      </c>
      <c r="S108" s="11">
        <f t="shared" si="9"/>
        <v>220</v>
      </c>
      <c r="T108" s="11">
        <f t="shared" si="9"/>
        <v>110</v>
      </c>
      <c r="U108" s="11">
        <f t="shared" si="9"/>
        <v>70</v>
      </c>
      <c r="V108" s="11" t="str">
        <f t="shared" si="9"/>
        <v>59/80R63</v>
      </c>
      <c r="W108" s="11">
        <f t="shared" si="9"/>
        <v>60</v>
      </c>
      <c r="X108" s="11">
        <f t="shared" si="8"/>
        <v>6</v>
      </c>
      <c r="Y108" s="11">
        <f t="shared" si="8"/>
        <v>30</v>
      </c>
      <c r="Z108" s="11">
        <f t="shared" si="8"/>
        <v>40</v>
      </c>
      <c r="AA108" s="11">
        <f t="shared" si="8"/>
        <v>1500</v>
      </c>
      <c r="AB108" s="11">
        <f t="shared" si="8"/>
        <v>1600</v>
      </c>
      <c r="AC108" s="11">
        <f t="shared" si="8"/>
        <v>8</v>
      </c>
      <c r="AD108" s="11">
        <f t="shared" si="8"/>
        <v>1000</v>
      </c>
      <c r="AE108" s="11">
        <f t="shared" si="8"/>
        <v>4500</v>
      </c>
      <c r="AF108" s="11">
        <f t="shared" si="8"/>
        <v>4000</v>
      </c>
      <c r="AG108" s="11">
        <f t="shared" si="8"/>
        <v>20</v>
      </c>
      <c r="AH108" s="11">
        <f t="shared" si="8"/>
        <v>10000</v>
      </c>
      <c r="AI108" s="11">
        <f t="shared" si="8"/>
        <v>13500</v>
      </c>
      <c r="AJ108" s="11">
        <f t="shared" si="8"/>
        <v>10000</v>
      </c>
      <c r="AK108" s="11">
        <f t="shared" si="8"/>
        <v>50</v>
      </c>
      <c r="AL108" s="11">
        <f t="shared" si="8"/>
        <v>50000</v>
      </c>
    </row>
    <row r="109" spans="1:38">
      <c r="A109">
        <v>62</v>
      </c>
      <c r="B109" t="s">
        <v>290</v>
      </c>
      <c r="C109" t="s">
        <v>291</v>
      </c>
      <c r="D109" s="10">
        <v>40179</v>
      </c>
      <c r="E109" s="9">
        <v>3</v>
      </c>
      <c r="F109" s="9">
        <v>198</v>
      </c>
      <c r="G109" t="s">
        <v>139</v>
      </c>
      <c r="H109" s="11" t="str">
        <f t="shared" si="9"/>
        <v>Caterpillar</v>
      </c>
      <c r="I109" s="11">
        <f t="shared" si="9"/>
        <v>5</v>
      </c>
      <c r="J109" s="11">
        <f t="shared" si="9"/>
        <v>600</v>
      </c>
      <c r="K109" s="11">
        <f t="shared" si="9"/>
        <v>360</v>
      </c>
      <c r="L109" s="11">
        <f t="shared" si="9"/>
        <v>624</v>
      </c>
      <c r="M109" s="11">
        <f t="shared" si="9"/>
        <v>368</v>
      </c>
      <c r="N109" s="11">
        <f t="shared" si="9"/>
        <v>67</v>
      </c>
      <c r="O109" s="11" t="str">
        <f t="shared" si="9"/>
        <v>Cat C175-20</v>
      </c>
      <c r="P109" s="11">
        <f t="shared" si="9"/>
        <v>3785</v>
      </c>
      <c r="Q109" s="11">
        <f t="shared" si="9"/>
        <v>260</v>
      </c>
      <c r="R109" s="11">
        <f t="shared" si="9"/>
        <v>140</v>
      </c>
      <c r="S109" s="11">
        <f t="shared" si="9"/>
        <v>220</v>
      </c>
      <c r="T109" s="11">
        <f t="shared" si="9"/>
        <v>110</v>
      </c>
      <c r="U109" s="11">
        <f t="shared" si="9"/>
        <v>70</v>
      </c>
      <c r="V109" s="11" t="str">
        <f t="shared" si="9"/>
        <v>59/80R63</v>
      </c>
      <c r="W109" s="11">
        <f t="shared" si="9"/>
        <v>60</v>
      </c>
      <c r="X109" s="11">
        <f t="shared" si="8"/>
        <v>6</v>
      </c>
      <c r="Y109" s="11">
        <f t="shared" si="8"/>
        <v>30</v>
      </c>
      <c r="Z109" s="11">
        <f t="shared" si="8"/>
        <v>40</v>
      </c>
      <c r="AA109" s="11">
        <f t="shared" si="8"/>
        <v>1500</v>
      </c>
      <c r="AB109" s="11">
        <f t="shared" si="8"/>
        <v>1600</v>
      </c>
      <c r="AC109" s="11">
        <f t="shared" si="8"/>
        <v>8</v>
      </c>
      <c r="AD109" s="11">
        <f t="shared" si="8"/>
        <v>1000</v>
      </c>
      <c r="AE109" s="11">
        <f t="shared" si="8"/>
        <v>4500</v>
      </c>
      <c r="AF109" s="11">
        <f t="shared" si="8"/>
        <v>4000</v>
      </c>
      <c r="AG109" s="11">
        <f t="shared" si="8"/>
        <v>20</v>
      </c>
      <c r="AH109" s="11">
        <f t="shared" si="8"/>
        <v>10000</v>
      </c>
      <c r="AI109" s="11">
        <f t="shared" si="8"/>
        <v>13500</v>
      </c>
      <c r="AJ109" s="11">
        <f t="shared" si="8"/>
        <v>10000</v>
      </c>
      <c r="AK109" s="11">
        <f t="shared" si="8"/>
        <v>50</v>
      </c>
      <c r="AL109" s="11">
        <f t="shared" si="8"/>
        <v>50000</v>
      </c>
    </row>
    <row r="110" spans="1:38">
      <c r="A110">
        <v>63</v>
      </c>
      <c r="B110" t="s">
        <v>292</v>
      </c>
      <c r="C110" t="s">
        <v>293</v>
      </c>
      <c r="D110" s="10" t="s">
        <v>169</v>
      </c>
      <c r="E110" s="9">
        <v>4</v>
      </c>
      <c r="F110" s="9">
        <v>24</v>
      </c>
      <c r="G110" t="s">
        <v>139</v>
      </c>
      <c r="H110" s="11" t="str">
        <f t="shared" si="9"/>
        <v>Caterpillar</v>
      </c>
      <c r="I110" s="11">
        <f t="shared" si="9"/>
        <v>5</v>
      </c>
      <c r="J110" s="11">
        <f t="shared" si="9"/>
        <v>600</v>
      </c>
      <c r="K110" s="11">
        <f t="shared" si="9"/>
        <v>360</v>
      </c>
      <c r="L110" s="11">
        <f t="shared" si="9"/>
        <v>624</v>
      </c>
      <c r="M110" s="11">
        <f t="shared" si="9"/>
        <v>368</v>
      </c>
      <c r="N110" s="11">
        <f t="shared" si="9"/>
        <v>67</v>
      </c>
      <c r="O110" s="11" t="str">
        <f t="shared" si="9"/>
        <v>Cat C175-20</v>
      </c>
      <c r="P110" s="11">
        <f t="shared" si="9"/>
        <v>3785</v>
      </c>
      <c r="Q110" s="11">
        <f t="shared" si="9"/>
        <v>260</v>
      </c>
      <c r="R110" s="11">
        <f t="shared" si="9"/>
        <v>140</v>
      </c>
      <c r="S110" s="11">
        <f t="shared" si="9"/>
        <v>220</v>
      </c>
      <c r="T110" s="11">
        <f t="shared" si="9"/>
        <v>110</v>
      </c>
      <c r="U110" s="11">
        <f t="shared" si="9"/>
        <v>70</v>
      </c>
      <c r="V110" s="11" t="str">
        <f t="shared" si="9"/>
        <v>59/80R63</v>
      </c>
      <c r="W110" s="11">
        <f t="shared" si="9"/>
        <v>60</v>
      </c>
      <c r="X110" s="11">
        <f t="shared" si="8"/>
        <v>6</v>
      </c>
      <c r="Y110" s="11">
        <f t="shared" si="8"/>
        <v>30</v>
      </c>
      <c r="Z110" s="11">
        <f t="shared" si="8"/>
        <v>40</v>
      </c>
      <c r="AA110" s="11">
        <f t="shared" si="8"/>
        <v>1500</v>
      </c>
      <c r="AB110" s="11">
        <f t="shared" si="8"/>
        <v>1600</v>
      </c>
      <c r="AC110" s="11">
        <f t="shared" si="8"/>
        <v>8</v>
      </c>
      <c r="AD110" s="11">
        <f t="shared" si="8"/>
        <v>1000</v>
      </c>
      <c r="AE110" s="11">
        <f t="shared" si="8"/>
        <v>4500</v>
      </c>
      <c r="AF110" s="11">
        <f t="shared" si="8"/>
        <v>4000</v>
      </c>
      <c r="AG110" s="11">
        <f t="shared" si="8"/>
        <v>20</v>
      </c>
      <c r="AH110" s="11">
        <f t="shared" si="8"/>
        <v>10000</v>
      </c>
      <c r="AI110" s="11">
        <f t="shared" si="8"/>
        <v>13500</v>
      </c>
      <c r="AJ110" s="11">
        <f t="shared" si="8"/>
        <v>10000</v>
      </c>
      <c r="AK110" s="11">
        <f t="shared" si="8"/>
        <v>50</v>
      </c>
      <c r="AL110" s="11">
        <f t="shared" si="8"/>
        <v>50000</v>
      </c>
    </row>
    <row r="111" spans="1:38">
      <c r="A111">
        <v>64</v>
      </c>
      <c r="B111" t="s">
        <v>294</v>
      </c>
      <c r="C111" t="s">
        <v>295</v>
      </c>
      <c r="D111" s="10">
        <v>40179</v>
      </c>
      <c r="E111" s="9">
        <v>4</v>
      </c>
      <c r="F111" s="9">
        <v>199</v>
      </c>
      <c r="G111" t="s">
        <v>139</v>
      </c>
      <c r="H111" s="11" t="str">
        <f t="shared" si="9"/>
        <v>Caterpillar</v>
      </c>
      <c r="I111" s="11">
        <f t="shared" si="9"/>
        <v>5</v>
      </c>
      <c r="J111" s="11">
        <f t="shared" si="9"/>
        <v>600</v>
      </c>
      <c r="K111" s="11">
        <f t="shared" si="9"/>
        <v>360</v>
      </c>
      <c r="L111" s="11">
        <f t="shared" si="9"/>
        <v>624</v>
      </c>
      <c r="M111" s="11">
        <f t="shared" si="9"/>
        <v>368</v>
      </c>
      <c r="N111" s="11">
        <f t="shared" si="9"/>
        <v>67</v>
      </c>
      <c r="O111" s="11" t="str">
        <f t="shared" si="9"/>
        <v>Cat C175-20</v>
      </c>
      <c r="P111" s="11">
        <f t="shared" si="9"/>
        <v>3785</v>
      </c>
      <c r="Q111" s="11">
        <f t="shared" si="9"/>
        <v>260</v>
      </c>
      <c r="R111" s="11">
        <f t="shared" si="9"/>
        <v>140</v>
      </c>
      <c r="S111" s="11">
        <f t="shared" si="9"/>
        <v>220</v>
      </c>
      <c r="T111" s="11">
        <f t="shared" si="9"/>
        <v>110</v>
      </c>
      <c r="U111" s="11">
        <f t="shared" si="9"/>
        <v>70</v>
      </c>
      <c r="V111" s="11" t="str">
        <f t="shared" si="9"/>
        <v>59/80R63</v>
      </c>
      <c r="W111" s="11">
        <f t="shared" ref="W111:AL126" si="10">VLOOKUP($G111,$B$34:$AG$39,W$45,FALSE)</f>
        <v>60</v>
      </c>
      <c r="X111" s="11">
        <f t="shared" si="10"/>
        <v>6</v>
      </c>
      <c r="Y111" s="11">
        <f t="shared" si="10"/>
        <v>30</v>
      </c>
      <c r="Z111" s="11">
        <f t="shared" si="10"/>
        <v>40</v>
      </c>
      <c r="AA111" s="11">
        <f t="shared" si="10"/>
        <v>1500</v>
      </c>
      <c r="AB111" s="11">
        <f t="shared" si="10"/>
        <v>1600</v>
      </c>
      <c r="AC111" s="11">
        <f t="shared" si="10"/>
        <v>8</v>
      </c>
      <c r="AD111" s="11">
        <f t="shared" si="10"/>
        <v>1000</v>
      </c>
      <c r="AE111" s="11">
        <f t="shared" si="10"/>
        <v>4500</v>
      </c>
      <c r="AF111" s="11">
        <f t="shared" si="10"/>
        <v>4000</v>
      </c>
      <c r="AG111" s="11">
        <f t="shared" si="10"/>
        <v>20</v>
      </c>
      <c r="AH111" s="11">
        <f t="shared" si="10"/>
        <v>10000</v>
      </c>
      <c r="AI111" s="11">
        <f t="shared" si="10"/>
        <v>13500</v>
      </c>
      <c r="AJ111" s="11">
        <f t="shared" si="10"/>
        <v>10000</v>
      </c>
      <c r="AK111" s="11">
        <f t="shared" si="10"/>
        <v>50</v>
      </c>
      <c r="AL111" s="11">
        <f t="shared" si="10"/>
        <v>50000</v>
      </c>
    </row>
    <row r="112" spans="1:38">
      <c r="A112">
        <v>65</v>
      </c>
      <c r="B112" t="s">
        <v>296</v>
      </c>
      <c r="C112" t="s">
        <v>297</v>
      </c>
      <c r="D112" s="10">
        <v>40179</v>
      </c>
      <c r="E112" s="9">
        <v>3</v>
      </c>
      <c r="F112" s="9">
        <v>200</v>
      </c>
      <c r="G112" t="s">
        <v>146</v>
      </c>
      <c r="H112" s="11" t="str">
        <f t="shared" ref="H112:W127" si="11">VLOOKUP($G112,$B$34:$AG$39,H$45,FALSE)</f>
        <v>Liebherr</v>
      </c>
      <c r="I112" s="11">
        <f t="shared" si="11"/>
        <v>5.0999999999999996</v>
      </c>
      <c r="J112" s="11">
        <f t="shared" si="11"/>
        <v>600</v>
      </c>
      <c r="K112" s="11">
        <f t="shared" si="11"/>
        <v>360</v>
      </c>
      <c r="L112" s="11">
        <f t="shared" si="11"/>
        <v>600</v>
      </c>
      <c r="M112" s="11">
        <f t="shared" si="11"/>
        <v>237</v>
      </c>
      <c r="N112" s="11">
        <f t="shared" si="11"/>
        <v>64</v>
      </c>
      <c r="O112" s="11" t="str">
        <f t="shared" si="11"/>
        <v>MTU 20V4000 C23</v>
      </c>
      <c r="P112" s="11">
        <f t="shared" si="11"/>
        <v>5350</v>
      </c>
      <c r="Q112" s="11">
        <f t="shared" si="11"/>
        <v>250</v>
      </c>
      <c r="R112" s="11">
        <f t="shared" si="11"/>
        <v>135</v>
      </c>
      <c r="S112" s="11">
        <f t="shared" si="11"/>
        <v>210</v>
      </c>
      <c r="T112" s="11">
        <f t="shared" si="11"/>
        <v>105</v>
      </c>
      <c r="U112" s="11">
        <f t="shared" si="11"/>
        <v>68</v>
      </c>
      <c r="V112" s="11" t="str">
        <f t="shared" si="11"/>
        <v>59/80R63</v>
      </c>
      <c r="W112" s="11">
        <f t="shared" si="11"/>
        <v>60</v>
      </c>
      <c r="X112" s="11">
        <f t="shared" si="10"/>
        <v>6</v>
      </c>
      <c r="Y112" s="11">
        <f t="shared" si="10"/>
        <v>30</v>
      </c>
      <c r="Z112" s="11">
        <f t="shared" si="10"/>
        <v>40</v>
      </c>
      <c r="AA112" s="11">
        <f t="shared" si="10"/>
        <v>1500</v>
      </c>
      <c r="AB112" s="11">
        <f t="shared" si="10"/>
        <v>1600</v>
      </c>
      <c r="AC112" s="11">
        <f t="shared" si="10"/>
        <v>8</v>
      </c>
      <c r="AD112" s="11">
        <f t="shared" si="10"/>
        <v>1000</v>
      </c>
      <c r="AE112" s="11">
        <f t="shared" si="10"/>
        <v>4500</v>
      </c>
      <c r="AF112" s="11">
        <f t="shared" si="10"/>
        <v>4000</v>
      </c>
      <c r="AG112" s="11">
        <f t="shared" si="10"/>
        <v>20</v>
      </c>
      <c r="AH112" s="11">
        <f t="shared" si="10"/>
        <v>10000</v>
      </c>
      <c r="AI112" s="11">
        <f t="shared" si="10"/>
        <v>13500</v>
      </c>
      <c r="AJ112" s="11">
        <f t="shared" si="10"/>
        <v>10000</v>
      </c>
      <c r="AK112" s="11">
        <f t="shared" si="10"/>
        <v>50</v>
      </c>
      <c r="AL112" s="11">
        <f t="shared" si="10"/>
        <v>50000</v>
      </c>
    </row>
    <row r="113" spans="1:38">
      <c r="A113">
        <v>66</v>
      </c>
      <c r="B113" t="s">
        <v>298</v>
      </c>
      <c r="C113" t="s">
        <v>299</v>
      </c>
      <c r="D113" s="10" t="s">
        <v>169</v>
      </c>
      <c r="E113" s="9">
        <v>4</v>
      </c>
      <c r="F113" s="9">
        <v>25</v>
      </c>
      <c r="G113" t="s">
        <v>146</v>
      </c>
      <c r="H113" s="11" t="str">
        <f t="shared" si="11"/>
        <v>Liebherr</v>
      </c>
      <c r="I113" s="11">
        <f t="shared" si="11"/>
        <v>5.0999999999999996</v>
      </c>
      <c r="J113" s="11">
        <f t="shared" si="11"/>
        <v>600</v>
      </c>
      <c r="K113" s="11">
        <f t="shared" si="11"/>
        <v>360</v>
      </c>
      <c r="L113" s="11">
        <f t="shared" si="11"/>
        <v>600</v>
      </c>
      <c r="M113" s="11">
        <f t="shared" si="11"/>
        <v>237</v>
      </c>
      <c r="N113" s="11">
        <f t="shared" si="11"/>
        <v>64</v>
      </c>
      <c r="O113" s="11" t="str">
        <f t="shared" si="11"/>
        <v>MTU 20V4000 C23</v>
      </c>
      <c r="P113" s="11">
        <f t="shared" si="11"/>
        <v>5350</v>
      </c>
      <c r="Q113" s="11">
        <f t="shared" si="11"/>
        <v>250</v>
      </c>
      <c r="R113" s="11">
        <f t="shared" si="11"/>
        <v>135</v>
      </c>
      <c r="S113" s="11">
        <f t="shared" si="11"/>
        <v>210</v>
      </c>
      <c r="T113" s="11">
        <f t="shared" si="11"/>
        <v>105</v>
      </c>
      <c r="U113" s="11">
        <f t="shared" si="11"/>
        <v>68</v>
      </c>
      <c r="V113" s="11" t="str">
        <f t="shared" si="11"/>
        <v>59/80R63</v>
      </c>
      <c r="W113" s="11">
        <f t="shared" si="11"/>
        <v>60</v>
      </c>
      <c r="X113" s="11">
        <f t="shared" si="10"/>
        <v>6</v>
      </c>
      <c r="Y113" s="11">
        <f t="shared" si="10"/>
        <v>30</v>
      </c>
      <c r="Z113" s="11">
        <f t="shared" si="10"/>
        <v>40</v>
      </c>
      <c r="AA113" s="11">
        <f t="shared" si="10"/>
        <v>1500</v>
      </c>
      <c r="AB113" s="11">
        <f t="shared" si="10"/>
        <v>1600</v>
      </c>
      <c r="AC113" s="11">
        <f t="shared" si="10"/>
        <v>8</v>
      </c>
      <c r="AD113" s="11">
        <f t="shared" si="10"/>
        <v>1000</v>
      </c>
      <c r="AE113" s="11">
        <f t="shared" si="10"/>
        <v>4500</v>
      </c>
      <c r="AF113" s="11">
        <f t="shared" si="10"/>
        <v>4000</v>
      </c>
      <c r="AG113" s="11">
        <f t="shared" si="10"/>
        <v>20</v>
      </c>
      <c r="AH113" s="11">
        <f t="shared" si="10"/>
        <v>10000</v>
      </c>
      <c r="AI113" s="11">
        <f t="shared" si="10"/>
        <v>13500</v>
      </c>
      <c r="AJ113" s="11">
        <f t="shared" si="10"/>
        <v>10000</v>
      </c>
      <c r="AK113" s="11">
        <f t="shared" si="10"/>
        <v>50</v>
      </c>
      <c r="AL113" s="11">
        <f t="shared" si="10"/>
        <v>50000</v>
      </c>
    </row>
    <row r="114" spans="1:38">
      <c r="A114">
        <v>67</v>
      </c>
      <c r="B114" t="s">
        <v>300</v>
      </c>
      <c r="C114" t="s">
        <v>301</v>
      </c>
      <c r="D114" s="10" t="s">
        <v>169</v>
      </c>
      <c r="E114" s="9">
        <v>2</v>
      </c>
      <c r="F114" s="9">
        <v>26</v>
      </c>
      <c r="G114" t="s">
        <v>143</v>
      </c>
      <c r="H114" s="11" t="str">
        <f t="shared" si="11"/>
        <v>Komatsu</v>
      </c>
      <c r="I114" s="11">
        <f t="shared" si="11"/>
        <v>5.2</v>
      </c>
      <c r="J114" s="11">
        <f t="shared" si="11"/>
        <v>600</v>
      </c>
      <c r="K114" s="11">
        <f t="shared" si="11"/>
        <v>370</v>
      </c>
      <c r="L114" s="11">
        <f t="shared" si="11"/>
        <v>625</v>
      </c>
      <c r="M114" s="11">
        <f t="shared" si="11"/>
        <v>256</v>
      </c>
      <c r="N114" s="11">
        <f t="shared" si="11"/>
        <v>61</v>
      </c>
      <c r="O114" s="11" t="str">
        <f t="shared" si="11"/>
        <v>Komatsu SSDA18V170</v>
      </c>
      <c r="P114" s="11">
        <f t="shared" si="11"/>
        <v>5300</v>
      </c>
      <c r="Q114" s="11">
        <f t="shared" si="11"/>
        <v>270</v>
      </c>
      <c r="R114" s="11">
        <f t="shared" si="11"/>
        <v>145</v>
      </c>
      <c r="S114" s="11">
        <f t="shared" si="11"/>
        <v>230</v>
      </c>
      <c r="T114" s="11">
        <f t="shared" si="11"/>
        <v>115</v>
      </c>
      <c r="U114" s="11">
        <f t="shared" si="11"/>
        <v>72</v>
      </c>
      <c r="V114" s="11" t="str">
        <f t="shared" si="11"/>
        <v>59/80R63</v>
      </c>
      <c r="W114" s="11">
        <f t="shared" si="11"/>
        <v>60</v>
      </c>
      <c r="X114" s="11">
        <f t="shared" si="10"/>
        <v>6</v>
      </c>
      <c r="Y114" s="11">
        <f t="shared" si="10"/>
        <v>30</v>
      </c>
      <c r="Z114" s="11">
        <f t="shared" si="10"/>
        <v>40</v>
      </c>
      <c r="AA114" s="11">
        <f t="shared" si="10"/>
        <v>1500</v>
      </c>
      <c r="AB114" s="11">
        <f t="shared" si="10"/>
        <v>1600</v>
      </c>
      <c r="AC114" s="11">
        <f t="shared" si="10"/>
        <v>8</v>
      </c>
      <c r="AD114" s="11">
        <f t="shared" si="10"/>
        <v>1000</v>
      </c>
      <c r="AE114" s="11">
        <f t="shared" si="10"/>
        <v>4500</v>
      </c>
      <c r="AF114" s="11">
        <f t="shared" si="10"/>
        <v>4000</v>
      </c>
      <c r="AG114" s="11">
        <f t="shared" si="10"/>
        <v>20</v>
      </c>
      <c r="AH114" s="11">
        <f t="shared" si="10"/>
        <v>10000</v>
      </c>
      <c r="AI114" s="11">
        <f t="shared" si="10"/>
        <v>13500</v>
      </c>
      <c r="AJ114" s="11">
        <f t="shared" si="10"/>
        <v>10000</v>
      </c>
      <c r="AK114" s="11">
        <f t="shared" si="10"/>
        <v>50</v>
      </c>
      <c r="AL114" s="11">
        <f t="shared" si="10"/>
        <v>50000</v>
      </c>
    </row>
    <row r="115" spans="1:38">
      <c r="A115">
        <v>68</v>
      </c>
      <c r="B115" t="s">
        <v>302</v>
      </c>
      <c r="C115" t="s">
        <v>303</v>
      </c>
      <c r="D115" s="10" t="s">
        <v>169</v>
      </c>
      <c r="E115" s="9">
        <v>3</v>
      </c>
      <c r="F115" s="9">
        <v>27</v>
      </c>
      <c r="G115" t="s">
        <v>139</v>
      </c>
      <c r="H115" s="11" t="str">
        <f t="shared" si="11"/>
        <v>Caterpillar</v>
      </c>
      <c r="I115" s="11">
        <f t="shared" si="11"/>
        <v>5</v>
      </c>
      <c r="J115" s="11">
        <f t="shared" si="11"/>
        <v>600</v>
      </c>
      <c r="K115" s="11">
        <f t="shared" si="11"/>
        <v>360</v>
      </c>
      <c r="L115" s="11">
        <f t="shared" si="11"/>
        <v>624</v>
      </c>
      <c r="M115" s="11">
        <f t="shared" si="11"/>
        <v>368</v>
      </c>
      <c r="N115" s="11">
        <f t="shared" si="11"/>
        <v>67</v>
      </c>
      <c r="O115" s="11" t="str">
        <f t="shared" si="11"/>
        <v>Cat C175-20</v>
      </c>
      <c r="P115" s="11">
        <f t="shared" si="11"/>
        <v>3785</v>
      </c>
      <c r="Q115" s="11">
        <f t="shared" si="11"/>
        <v>260</v>
      </c>
      <c r="R115" s="11">
        <f t="shared" si="11"/>
        <v>140</v>
      </c>
      <c r="S115" s="11">
        <f t="shared" si="11"/>
        <v>220</v>
      </c>
      <c r="T115" s="11">
        <f t="shared" si="11"/>
        <v>110</v>
      </c>
      <c r="U115" s="11">
        <f t="shared" si="11"/>
        <v>70</v>
      </c>
      <c r="V115" s="11" t="str">
        <f t="shared" si="11"/>
        <v>59/80R63</v>
      </c>
      <c r="W115" s="11">
        <f t="shared" si="11"/>
        <v>60</v>
      </c>
      <c r="X115" s="11">
        <f t="shared" si="10"/>
        <v>6</v>
      </c>
      <c r="Y115" s="11">
        <f t="shared" si="10"/>
        <v>30</v>
      </c>
      <c r="Z115" s="11">
        <f t="shared" si="10"/>
        <v>40</v>
      </c>
      <c r="AA115" s="11">
        <f t="shared" si="10"/>
        <v>1500</v>
      </c>
      <c r="AB115" s="11">
        <f t="shared" si="10"/>
        <v>1600</v>
      </c>
      <c r="AC115" s="11">
        <f t="shared" si="10"/>
        <v>8</v>
      </c>
      <c r="AD115" s="11">
        <f t="shared" si="10"/>
        <v>1000</v>
      </c>
      <c r="AE115" s="11">
        <f t="shared" si="10"/>
        <v>4500</v>
      </c>
      <c r="AF115" s="11">
        <f t="shared" si="10"/>
        <v>4000</v>
      </c>
      <c r="AG115" s="11">
        <f t="shared" si="10"/>
        <v>20</v>
      </c>
      <c r="AH115" s="11">
        <f t="shared" si="10"/>
        <v>10000</v>
      </c>
      <c r="AI115" s="11">
        <f t="shared" si="10"/>
        <v>13500</v>
      </c>
      <c r="AJ115" s="11">
        <f t="shared" si="10"/>
        <v>10000</v>
      </c>
      <c r="AK115" s="11">
        <f t="shared" si="10"/>
        <v>50</v>
      </c>
      <c r="AL115" s="11">
        <f t="shared" si="10"/>
        <v>50000</v>
      </c>
    </row>
    <row r="116" spans="1:38">
      <c r="A116">
        <v>69</v>
      </c>
      <c r="B116" t="s">
        <v>304</v>
      </c>
      <c r="C116" t="s">
        <v>305</v>
      </c>
      <c r="D116" s="10">
        <v>40179</v>
      </c>
      <c r="E116" s="9">
        <v>1</v>
      </c>
      <c r="F116" s="9">
        <v>201</v>
      </c>
      <c r="G116" t="s">
        <v>143</v>
      </c>
      <c r="H116" s="11" t="str">
        <f t="shared" si="11"/>
        <v>Komatsu</v>
      </c>
      <c r="I116" s="11">
        <f t="shared" si="11"/>
        <v>5.2</v>
      </c>
      <c r="J116" s="11">
        <f t="shared" si="11"/>
        <v>600</v>
      </c>
      <c r="K116" s="11">
        <f t="shared" si="11"/>
        <v>370</v>
      </c>
      <c r="L116" s="11">
        <f t="shared" si="11"/>
        <v>625</v>
      </c>
      <c r="M116" s="11">
        <f t="shared" si="11"/>
        <v>256</v>
      </c>
      <c r="N116" s="11">
        <f t="shared" si="11"/>
        <v>61</v>
      </c>
      <c r="O116" s="11" t="str">
        <f t="shared" si="11"/>
        <v>Komatsu SSDA18V170</v>
      </c>
      <c r="P116" s="11">
        <f t="shared" si="11"/>
        <v>5300</v>
      </c>
      <c r="Q116" s="11">
        <f t="shared" si="11"/>
        <v>270</v>
      </c>
      <c r="R116" s="11">
        <f t="shared" si="11"/>
        <v>145</v>
      </c>
      <c r="S116" s="11">
        <f t="shared" si="11"/>
        <v>230</v>
      </c>
      <c r="T116" s="11">
        <f t="shared" si="11"/>
        <v>115</v>
      </c>
      <c r="U116" s="11">
        <f t="shared" si="11"/>
        <v>72</v>
      </c>
      <c r="V116" s="11" t="str">
        <f t="shared" si="11"/>
        <v>59/80R63</v>
      </c>
      <c r="W116" s="11">
        <f t="shared" si="11"/>
        <v>60</v>
      </c>
      <c r="X116" s="11">
        <f t="shared" si="10"/>
        <v>6</v>
      </c>
      <c r="Y116" s="11">
        <f t="shared" si="10"/>
        <v>30</v>
      </c>
      <c r="Z116" s="11">
        <f t="shared" si="10"/>
        <v>40</v>
      </c>
      <c r="AA116" s="11">
        <f t="shared" si="10"/>
        <v>1500</v>
      </c>
      <c r="AB116" s="11">
        <f t="shared" si="10"/>
        <v>1600</v>
      </c>
      <c r="AC116" s="11">
        <f t="shared" si="10"/>
        <v>8</v>
      </c>
      <c r="AD116" s="11">
        <f t="shared" si="10"/>
        <v>1000</v>
      </c>
      <c r="AE116" s="11">
        <f t="shared" si="10"/>
        <v>4500</v>
      </c>
      <c r="AF116" s="11">
        <f t="shared" si="10"/>
        <v>4000</v>
      </c>
      <c r="AG116" s="11">
        <f t="shared" si="10"/>
        <v>20</v>
      </c>
      <c r="AH116" s="11">
        <f t="shared" si="10"/>
        <v>10000</v>
      </c>
      <c r="AI116" s="11">
        <f t="shared" si="10"/>
        <v>13500</v>
      </c>
      <c r="AJ116" s="11">
        <f t="shared" si="10"/>
        <v>10000</v>
      </c>
      <c r="AK116" s="11">
        <f t="shared" si="10"/>
        <v>50</v>
      </c>
      <c r="AL116" s="11">
        <f t="shared" si="10"/>
        <v>50000</v>
      </c>
    </row>
    <row r="117" spans="1:38">
      <c r="A117">
        <v>180</v>
      </c>
      <c r="B117" t="s">
        <v>306</v>
      </c>
      <c r="C117" t="s">
        <v>307</v>
      </c>
      <c r="D117" s="10" t="s">
        <v>169</v>
      </c>
      <c r="E117" s="9">
        <v>4</v>
      </c>
      <c r="F117" s="9">
        <v>28</v>
      </c>
      <c r="G117" t="s">
        <v>149</v>
      </c>
      <c r="H117" s="11" t="str">
        <f t="shared" si="11"/>
        <v>Caterpillar</v>
      </c>
      <c r="I117" s="11">
        <f t="shared" si="11"/>
        <v>3.7</v>
      </c>
      <c r="J117" s="11">
        <f t="shared" si="11"/>
        <v>600</v>
      </c>
      <c r="K117" s="11">
        <f t="shared" si="11"/>
        <v>230</v>
      </c>
      <c r="L117" s="11">
        <f t="shared" si="11"/>
        <v>390</v>
      </c>
      <c r="M117" s="11">
        <f t="shared" si="11"/>
        <v>170</v>
      </c>
      <c r="N117" s="11">
        <f t="shared" si="11"/>
        <v>60</v>
      </c>
      <c r="O117" s="11" t="str">
        <f t="shared" si="11"/>
        <v>Cat C175-16</v>
      </c>
      <c r="P117" s="11">
        <f t="shared" si="11"/>
        <v>2840</v>
      </c>
      <c r="Q117" s="11">
        <f t="shared" si="11"/>
        <v>220</v>
      </c>
      <c r="R117" s="11">
        <f t="shared" si="11"/>
        <v>110</v>
      </c>
      <c r="S117" s="11">
        <f t="shared" si="11"/>
        <v>150</v>
      </c>
      <c r="T117" s="11">
        <f t="shared" si="11"/>
        <v>80</v>
      </c>
      <c r="U117" s="11">
        <f t="shared" si="11"/>
        <v>50</v>
      </c>
      <c r="V117" s="11" t="str">
        <f t="shared" si="11"/>
        <v>50/80R57</v>
      </c>
      <c r="W117" s="11">
        <f t="shared" si="11"/>
        <v>40</v>
      </c>
      <c r="X117" s="11">
        <f t="shared" si="10"/>
        <v>6</v>
      </c>
      <c r="Y117" s="11">
        <f t="shared" si="10"/>
        <v>30</v>
      </c>
      <c r="Z117" s="11">
        <f t="shared" si="10"/>
        <v>40</v>
      </c>
      <c r="AA117" s="11">
        <f t="shared" si="10"/>
        <v>600</v>
      </c>
      <c r="AB117" s="11">
        <f t="shared" si="10"/>
        <v>1200</v>
      </c>
      <c r="AC117" s="11">
        <f t="shared" si="10"/>
        <v>6</v>
      </c>
      <c r="AD117" s="11">
        <f t="shared" si="10"/>
        <v>1000</v>
      </c>
      <c r="AE117" s="11">
        <f t="shared" si="10"/>
        <v>1800</v>
      </c>
      <c r="AF117" s="11">
        <f t="shared" si="10"/>
        <v>3000</v>
      </c>
      <c r="AG117" s="11">
        <f t="shared" si="10"/>
        <v>15</v>
      </c>
      <c r="AH117" s="11">
        <f t="shared" si="10"/>
        <v>10000</v>
      </c>
      <c r="AI117" s="11">
        <f t="shared" si="10"/>
        <v>5400</v>
      </c>
      <c r="AJ117" s="11">
        <f t="shared" si="10"/>
        <v>7400</v>
      </c>
      <c r="AK117" s="11">
        <f t="shared" si="10"/>
        <v>37</v>
      </c>
      <c r="AL117" s="11">
        <f t="shared" si="10"/>
        <v>50000</v>
      </c>
    </row>
    <row r="118" spans="1:38">
      <c r="A118">
        <v>181</v>
      </c>
      <c r="B118" t="s">
        <v>308</v>
      </c>
      <c r="C118" t="s">
        <v>309</v>
      </c>
      <c r="D118" s="10">
        <v>40179</v>
      </c>
      <c r="E118" s="9">
        <v>2</v>
      </c>
      <c r="F118" s="9">
        <v>202</v>
      </c>
      <c r="G118" t="s">
        <v>154</v>
      </c>
      <c r="H118" s="11" t="str">
        <f t="shared" si="11"/>
        <v>Liebherr</v>
      </c>
      <c r="I118" s="11">
        <f t="shared" si="11"/>
        <v>3.75</v>
      </c>
      <c r="J118" s="11">
        <f t="shared" si="11"/>
        <v>600</v>
      </c>
      <c r="K118" s="11">
        <f t="shared" si="11"/>
        <v>220</v>
      </c>
      <c r="L118" s="11">
        <f t="shared" si="11"/>
        <v>400</v>
      </c>
      <c r="M118" s="11">
        <f t="shared" si="11"/>
        <v>174</v>
      </c>
      <c r="N118" s="11">
        <f t="shared" si="11"/>
        <v>64</v>
      </c>
      <c r="O118" s="11" t="str">
        <f t="shared" si="11"/>
        <v>MTU 16V4000 C23R</v>
      </c>
      <c r="P118" s="11">
        <f t="shared" si="11"/>
        <v>3100</v>
      </c>
      <c r="Q118" s="11">
        <f t="shared" si="11"/>
        <v>212</v>
      </c>
      <c r="R118" s="11">
        <f t="shared" si="11"/>
        <v>106</v>
      </c>
      <c r="S118" s="11">
        <f t="shared" si="11"/>
        <v>145</v>
      </c>
      <c r="T118" s="11">
        <f t="shared" si="11"/>
        <v>77</v>
      </c>
      <c r="U118" s="11">
        <f t="shared" si="11"/>
        <v>48</v>
      </c>
      <c r="V118" s="11" t="str">
        <f t="shared" si="11"/>
        <v>46/90R57</v>
      </c>
      <c r="W118" s="11">
        <f t="shared" si="11"/>
        <v>35</v>
      </c>
      <c r="X118" s="11">
        <f t="shared" si="10"/>
        <v>6</v>
      </c>
      <c r="Y118" s="11">
        <f t="shared" si="10"/>
        <v>30</v>
      </c>
      <c r="Z118" s="11">
        <f t="shared" si="10"/>
        <v>40</v>
      </c>
      <c r="AA118" s="11">
        <f t="shared" si="10"/>
        <v>600</v>
      </c>
      <c r="AB118" s="11">
        <f t="shared" si="10"/>
        <v>1200</v>
      </c>
      <c r="AC118" s="11">
        <f t="shared" si="10"/>
        <v>6</v>
      </c>
      <c r="AD118" s="11">
        <f t="shared" si="10"/>
        <v>1000</v>
      </c>
      <c r="AE118" s="11">
        <f t="shared" si="10"/>
        <v>1800</v>
      </c>
      <c r="AF118" s="11">
        <f t="shared" si="10"/>
        <v>3000</v>
      </c>
      <c r="AG118" s="11">
        <f t="shared" si="10"/>
        <v>15</v>
      </c>
      <c r="AH118" s="11">
        <f t="shared" si="10"/>
        <v>10000</v>
      </c>
      <c r="AI118" s="11">
        <f t="shared" si="10"/>
        <v>5400</v>
      </c>
      <c r="AJ118" s="11">
        <f t="shared" si="10"/>
        <v>7400</v>
      </c>
      <c r="AK118" s="11">
        <f t="shared" si="10"/>
        <v>37</v>
      </c>
      <c r="AL118" s="11">
        <f t="shared" si="10"/>
        <v>50000</v>
      </c>
    </row>
    <row r="119" spans="1:38">
      <c r="A119">
        <v>182</v>
      </c>
      <c r="B119" t="s">
        <v>310</v>
      </c>
      <c r="C119" t="s">
        <v>311</v>
      </c>
      <c r="D119" s="10" t="s">
        <v>169</v>
      </c>
      <c r="E119" s="9">
        <v>3</v>
      </c>
      <c r="F119" s="9">
        <v>29</v>
      </c>
      <c r="G119" t="s">
        <v>154</v>
      </c>
      <c r="H119" s="11" t="str">
        <f t="shared" si="11"/>
        <v>Liebherr</v>
      </c>
      <c r="I119" s="11">
        <f t="shared" si="11"/>
        <v>3.75</v>
      </c>
      <c r="J119" s="11">
        <f t="shared" si="11"/>
        <v>600</v>
      </c>
      <c r="K119" s="11">
        <f t="shared" si="11"/>
        <v>220</v>
      </c>
      <c r="L119" s="11">
        <f t="shared" si="11"/>
        <v>400</v>
      </c>
      <c r="M119" s="11">
        <f t="shared" si="11"/>
        <v>174</v>
      </c>
      <c r="N119" s="11">
        <f t="shared" si="11"/>
        <v>64</v>
      </c>
      <c r="O119" s="11" t="str">
        <f t="shared" si="11"/>
        <v>MTU 16V4000 C23R</v>
      </c>
      <c r="P119" s="11">
        <f t="shared" si="11"/>
        <v>3100</v>
      </c>
      <c r="Q119" s="11">
        <f t="shared" si="11"/>
        <v>212</v>
      </c>
      <c r="R119" s="11">
        <f t="shared" si="11"/>
        <v>106</v>
      </c>
      <c r="S119" s="11">
        <f t="shared" si="11"/>
        <v>145</v>
      </c>
      <c r="T119" s="11">
        <f t="shared" si="11"/>
        <v>77</v>
      </c>
      <c r="U119" s="11">
        <f t="shared" si="11"/>
        <v>48</v>
      </c>
      <c r="V119" s="11" t="str">
        <f t="shared" si="11"/>
        <v>46/90R57</v>
      </c>
      <c r="W119" s="11">
        <f t="shared" si="11"/>
        <v>35</v>
      </c>
      <c r="X119" s="11">
        <f t="shared" si="10"/>
        <v>6</v>
      </c>
      <c r="Y119" s="11">
        <f t="shared" si="10"/>
        <v>30</v>
      </c>
      <c r="Z119" s="11">
        <f t="shared" si="10"/>
        <v>40</v>
      </c>
      <c r="AA119" s="11">
        <f t="shared" si="10"/>
        <v>600</v>
      </c>
      <c r="AB119" s="11">
        <f t="shared" si="10"/>
        <v>1200</v>
      </c>
      <c r="AC119" s="11">
        <f t="shared" si="10"/>
        <v>6</v>
      </c>
      <c r="AD119" s="11">
        <f t="shared" si="10"/>
        <v>1000</v>
      </c>
      <c r="AE119" s="11">
        <f t="shared" si="10"/>
        <v>1800</v>
      </c>
      <c r="AF119" s="11">
        <f t="shared" si="10"/>
        <v>3000</v>
      </c>
      <c r="AG119" s="11">
        <f t="shared" si="10"/>
        <v>15</v>
      </c>
      <c r="AH119" s="11">
        <f t="shared" si="10"/>
        <v>10000</v>
      </c>
      <c r="AI119" s="11">
        <f t="shared" si="10"/>
        <v>5400</v>
      </c>
      <c r="AJ119" s="11">
        <f t="shared" si="10"/>
        <v>7400</v>
      </c>
      <c r="AK119" s="11">
        <f t="shared" si="10"/>
        <v>37</v>
      </c>
      <c r="AL119" s="11">
        <f t="shared" si="10"/>
        <v>50000</v>
      </c>
    </row>
    <row r="120" spans="1:38">
      <c r="A120">
        <v>183</v>
      </c>
      <c r="B120" t="s">
        <v>312</v>
      </c>
      <c r="C120" t="s">
        <v>313</v>
      </c>
      <c r="D120" s="10">
        <v>40179</v>
      </c>
      <c r="E120" s="9">
        <v>4</v>
      </c>
      <c r="F120" s="9">
        <v>203</v>
      </c>
      <c r="G120" t="s">
        <v>152</v>
      </c>
      <c r="H120" s="11" t="str">
        <f t="shared" si="11"/>
        <v>Komatsu</v>
      </c>
      <c r="I120" s="11">
        <f t="shared" si="11"/>
        <v>3.8</v>
      </c>
      <c r="J120" s="11">
        <f t="shared" si="11"/>
        <v>600</v>
      </c>
      <c r="K120" s="11">
        <f t="shared" si="11"/>
        <v>250</v>
      </c>
      <c r="L120" s="11">
        <f t="shared" si="11"/>
        <v>454</v>
      </c>
      <c r="M120" s="11">
        <f t="shared" si="11"/>
        <v>200</v>
      </c>
      <c r="N120" s="11">
        <f t="shared" si="11"/>
        <v>64</v>
      </c>
      <c r="O120" s="11" t="str">
        <f t="shared" si="11"/>
        <v>Komatsu SSDA16V160</v>
      </c>
      <c r="P120" s="11">
        <f t="shared" si="11"/>
        <v>4542</v>
      </c>
      <c r="Q120" s="11">
        <f t="shared" si="11"/>
        <v>227</v>
      </c>
      <c r="R120" s="11">
        <f t="shared" si="11"/>
        <v>114</v>
      </c>
      <c r="S120" s="11">
        <f t="shared" si="11"/>
        <v>156</v>
      </c>
      <c r="T120" s="11">
        <f t="shared" si="11"/>
        <v>84</v>
      </c>
      <c r="U120" s="11">
        <f t="shared" si="11"/>
        <v>52</v>
      </c>
      <c r="V120" s="11" t="str">
        <f t="shared" si="11"/>
        <v>50/80R57</v>
      </c>
      <c r="W120" s="11">
        <f t="shared" si="11"/>
        <v>40</v>
      </c>
      <c r="X120" s="11">
        <f t="shared" si="10"/>
        <v>6</v>
      </c>
      <c r="Y120" s="11">
        <f t="shared" si="10"/>
        <v>30</v>
      </c>
      <c r="Z120" s="11">
        <f t="shared" si="10"/>
        <v>40</v>
      </c>
      <c r="AA120" s="11">
        <f t="shared" si="10"/>
        <v>600</v>
      </c>
      <c r="AB120" s="11">
        <f t="shared" si="10"/>
        <v>1200</v>
      </c>
      <c r="AC120" s="11">
        <f t="shared" si="10"/>
        <v>6</v>
      </c>
      <c r="AD120" s="11">
        <f t="shared" si="10"/>
        <v>1000</v>
      </c>
      <c r="AE120" s="11">
        <f t="shared" si="10"/>
        <v>1800</v>
      </c>
      <c r="AF120" s="11">
        <f t="shared" si="10"/>
        <v>3000</v>
      </c>
      <c r="AG120" s="11">
        <f t="shared" si="10"/>
        <v>15</v>
      </c>
      <c r="AH120" s="11">
        <f t="shared" si="10"/>
        <v>10000</v>
      </c>
      <c r="AI120" s="11">
        <f t="shared" si="10"/>
        <v>5400</v>
      </c>
      <c r="AJ120" s="11">
        <f t="shared" si="10"/>
        <v>7400</v>
      </c>
      <c r="AK120" s="11">
        <f t="shared" si="10"/>
        <v>37</v>
      </c>
      <c r="AL120" s="11">
        <f t="shared" si="10"/>
        <v>50000</v>
      </c>
    </row>
    <row r="121" spans="1:38">
      <c r="A121">
        <v>184</v>
      </c>
      <c r="B121" t="s">
        <v>314</v>
      </c>
      <c r="C121" t="s">
        <v>315</v>
      </c>
      <c r="D121" s="10" t="s">
        <v>169</v>
      </c>
      <c r="E121" s="9">
        <v>4</v>
      </c>
      <c r="F121" s="9">
        <v>30</v>
      </c>
      <c r="G121" t="s">
        <v>149</v>
      </c>
      <c r="H121" s="11" t="str">
        <f t="shared" si="11"/>
        <v>Caterpillar</v>
      </c>
      <c r="I121" s="11">
        <f t="shared" si="11"/>
        <v>3.7</v>
      </c>
      <c r="J121" s="11">
        <f t="shared" si="11"/>
        <v>600</v>
      </c>
      <c r="K121" s="11">
        <f t="shared" si="11"/>
        <v>230</v>
      </c>
      <c r="L121" s="11">
        <f t="shared" si="11"/>
        <v>390</v>
      </c>
      <c r="M121" s="11">
        <f t="shared" si="11"/>
        <v>170</v>
      </c>
      <c r="N121" s="11">
        <f t="shared" si="11"/>
        <v>60</v>
      </c>
      <c r="O121" s="11" t="str">
        <f t="shared" si="11"/>
        <v>Cat C175-16</v>
      </c>
      <c r="P121" s="11">
        <f t="shared" si="11"/>
        <v>2840</v>
      </c>
      <c r="Q121" s="11">
        <f t="shared" si="11"/>
        <v>220</v>
      </c>
      <c r="R121" s="11">
        <f t="shared" si="11"/>
        <v>110</v>
      </c>
      <c r="S121" s="11">
        <f t="shared" si="11"/>
        <v>150</v>
      </c>
      <c r="T121" s="11">
        <f t="shared" si="11"/>
        <v>80</v>
      </c>
      <c r="U121" s="11">
        <f t="shared" si="11"/>
        <v>50</v>
      </c>
      <c r="V121" s="11" t="str">
        <f t="shared" si="11"/>
        <v>50/80R57</v>
      </c>
      <c r="W121" s="11">
        <f t="shared" si="11"/>
        <v>40</v>
      </c>
      <c r="X121" s="11">
        <f t="shared" si="10"/>
        <v>6</v>
      </c>
      <c r="Y121" s="11">
        <f t="shared" si="10"/>
        <v>30</v>
      </c>
      <c r="Z121" s="11">
        <f t="shared" si="10"/>
        <v>40</v>
      </c>
      <c r="AA121" s="11">
        <f t="shared" si="10"/>
        <v>600</v>
      </c>
      <c r="AB121" s="11">
        <f t="shared" si="10"/>
        <v>1200</v>
      </c>
      <c r="AC121" s="11">
        <f t="shared" si="10"/>
        <v>6</v>
      </c>
      <c r="AD121" s="11">
        <f t="shared" si="10"/>
        <v>1000</v>
      </c>
      <c r="AE121" s="11">
        <f t="shared" si="10"/>
        <v>1800</v>
      </c>
      <c r="AF121" s="11">
        <f t="shared" si="10"/>
        <v>3000</v>
      </c>
      <c r="AG121" s="11">
        <f t="shared" si="10"/>
        <v>15</v>
      </c>
      <c r="AH121" s="11">
        <f t="shared" si="10"/>
        <v>10000</v>
      </c>
      <c r="AI121" s="11">
        <f t="shared" si="10"/>
        <v>5400</v>
      </c>
      <c r="AJ121" s="11">
        <f t="shared" si="10"/>
        <v>7400</v>
      </c>
      <c r="AK121" s="11">
        <f t="shared" si="10"/>
        <v>37</v>
      </c>
      <c r="AL121" s="11">
        <f t="shared" si="10"/>
        <v>50000</v>
      </c>
    </row>
    <row r="122" spans="1:38">
      <c r="A122">
        <v>185</v>
      </c>
      <c r="B122" t="s">
        <v>316</v>
      </c>
      <c r="C122" t="s">
        <v>317</v>
      </c>
      <c r="D122" s="10" t="s">
        <v>169</v>
      </c>
      <c r="E122" s="9">
        <v>2</v>
      </c>
      <c r="F122" s="9">
        <v>31</v>
      </c>
      <c r="G122" t="s">
        <v>149</v>
      </c>
      <c r="H122" s="11" t="str">
        <f t="shared" si="11"/>
        <v>Caterpillar</v>
      </c>
      <c r="I122" s="11">
        <f t="shared" si="11"/>
        <v>3.7</v>
      </c>
      <c r="J122" s="11">
        <f t="shared" si="11"/>
        <v>600</v>
      </c>
      <c r="K122" s="11">
        <f t="shared" si="11"/>
        <v>230</v>
      </c>
      <c r="L122" s="11">
        <f t="shared" si="11"/>
        <v>390</v>
      </c>
      <c r="M122" s="11">
        <f t="shared" si="11"/>
        <v>170</v>
      </c>
      <c r="N122" s="11">
        <f t="shared" si="11"/>
        <v>60</v>
      </c>
      <c r="O122" s="11" t="str">
        <f t="shared" si="11"/>
        <v>Cat C175-16</v>
      </c>
      <c r="P122" s="11">
        <f t="shared" si="11"/>
        <v>2840</v>
      </c>
      <c r="Q122" s="11">
        <f t="shared" si="11"/>
        <v>220</v>
      </c>
      <c r="R122" s="11">
        <f t="shared" si="11"/>
        <v>110</v>
      </c>
      <c r="S122" s="11">
        <f t="shared" si="11"/>
        <v>150</v>
      </c>
      <c r="T122" s="11">
        <f t="shared" si="11"/>
        <v>80</v>
      </c>
      <c r="U122" s="11">
        <f t="shared" si="11"/>
        <v>50</v>
      </c>
      <c r="V122" s="11" t="str">
        <f t="shared" si="11"/>
        <v>50/80R57</v>
      </c>
      <c r="W122" s="11">
        <f t="shared" si="11"/>
        <v>40</v>
      </c>
      <c r="X122" s="11">
        <f t="shared" si="10"/>
        <v>6</v>
      </c>
      <c r="Y122" s="11">
        <f t="shared" si="10"/>
        <v>30</v>
      </c>
      <c r="Z122" s="11">
        <f t="shared" si="10"/>
        <v>40</v>
      </c>
      <c r="AA122" s="11">
        <f t="shared" si="10"/>
        <v>600</v>
      </c>
      <c r="AB122" s="11">
        <f t="shared" si="10"/>
        <v>1200</v>
      </c>
      <c r="AC122" s="11">
        <f t="shared" si="10"/>
        <v>6</v>
      </c>
      <c r="AD122" s="11">
        <f t="shared" si="10"/>
        <v>1000</v>
      </c>
      <c r="AE122" s="11">
        <f t="shared" si="10"/>
        <v>1800</v>
      </c>
      <c r="AF122" s="11">
        <f t="shared" si="10"/>
        <v>3000</v>
      </c>
      <c r="AG122" s="11">
        <f t="shared" si="10"/>
        <v>15</v>
      </c>
      <c r="AH122" s="11">
        <f t="shared" si="10"/>
        <v>10000</v>
      </c>
      <c r="AI122" s="11">
        <f t="shared" si="10"/>
        <v>5400</v>
      </c>
      <c r="AJ122" s="11">
        <f t="shared" si="10"/>
        <v>7400</v>
      </c>
      <c r="AK122" s="11">
        <f t="shared" si="10"/>
        <v>37</v>
      </c>
      <c r="AL122" s="11">
        <f t="shared" si="10"/>
        <v>50000</v>
      </c>
    </row>
    <row r="123" spans="1:38">
      <c r="A123">
        <v>186</v>
      </c>
      <c r="B123" t="s">
        <v>318</v>
      </c>
      <c r="C123" t="s">
        <v>319</v>
      </c>
      <c r="D123" s="10">
        <v>40179</v>
      </c>
      <c r="E123" s="9">
        <v>1</v>
      </c>
      <c r="F123" s="9">
        <v>204</v>
      </c>
      <c r="G123" t="s">
        <v>154</v>
      </c>
      <c r="H123" s="11" t="str">
        <f t="shared" si="11"/>
        <v>Liebherr</v>
      </c>
      <c r="I123" s="11">
        <f t="shared" si="11"/>
        <v>3.75</v>
      </c>
      <c r="J123" s="11">
        <f t="shared" si="11"/>
        <v>600</v>
      </c>
      <c r="K123" s="11">
        <f t="shared" si="11"/>
        <v>220</v>
      </c>
      <c r="L123" s="11">
        <f t="shared" si="11"/>
        <v>400</v>
      </c>
      <c r="M123" s="11">
        <f t="shared" si="11"/>
        <v>174</v>
      </c>
      <c r="N123" s="11">
        <f t="shared" si="11"/>
        <v>64</v>
      </c>
      <c r="O123" s="11" t="str">
        <f t="shared" si="11"/>
        <v>MTU 16V4000 C23R</v>
      </c>
      <c r="P123" s="11">
        <f t="shared" si="11"/>
        <v>3100</v>
      </c>
      <c r="Q123" s="11">
        <f t="shared" si="11"/>
        <v>212</v>
      </c>
      <c r="R123" s="11">
        <f t="shared" si="11"/>
        <v>106</v>
      </c>
      <c r="S123" s="11">
        <f t="shared" si="11"/>
        <v>145</v>
      </c>
      <c r="T123" s="11">
        <f t="shared" si="11"/>
        <v>77</v>
      </c>
      <c r="U123" s="11">
        <f t="shared" si="11"/>
        <v>48</v>
      </c>
      <c r="V123" s="11" t="str">
        <f t="shared" si="11"/>
        <v>46/90R57</v>
      </c>
      <c r="W123" s="11">
        <f t="shared" si="11"/>
        <v>35</v>
      </c>
      <c r="X123" s="11">
        <f t="shared" si="10"/>
        <v>6</v>
      </c>
      <c r="Y123" s="11">
        <f t="shared" si="10"/>
        <v>30</v>
      </c>
      <c r="Z123" s="11">
        <f t="shared" si="10"/>
        <v>40</v>
      </c>
      <c r="AA123" s="11">
        <f t="shared" si="10"/>
        <v>600</v>
      </c>
      <c r="AB123" s="11">
        <f t="shared" si="10"/>
        <v>1200</v>
      </c>
      <c r="AC123" s="11">
        <f t="shared" si="10"/>
        <v>6</v>
      </c>
      <c r="AD123" s="11">
        <f t="shared" si="10"/>
        <v>1000</v>
      </c>
      <c r="AE123" s="11">
        <f t="shared" si="10"/>
        <v>1800</v>
      </c>
      <c r="AF123" s="11">
        <f t="shared" si="10"/>
        <v>3000</v>
      </c>
      <c r="AG123" s="11">
        <f t="shared" si="10"/>
        <v>15</v>
      </c>
      <c r="AH123" s="11">
        <f t="shared" si="10"/>
        <v>10000</v>
      </c>
      <c r="AI123" s="11">
        <f t="shared" si="10"/>
        <v>5400</v>
      </c>
      <c r="AJ123" s="11">
        <f t="shared" si="10"/>
        <v>7400</v>
      </c>
      <c r="AK123" s="11">
        <f t="shared" si="10"/>
        <v>37</v>
      </c>
      <c r="AL123" s="11">
        <f t="shared" si="10"/>
        <v>50000</v>
      </c>
    </row>
    <row r="124" spans="1:38">
      <c r="A124">
        <v>187</v>
      </c>
      <c r="B124" t="s">
        <v>320</v>
      </c>
      <c r="C124" t="s">
        <v>321</v>
      </c>
      <c r="D124" s="10" t="s">
        <v>169</v>
      </c>
      <c r="E124" s="9">
        <v>2</v>
      </c>
      <c r="F124" s="9">
        <v>32</v>
      </c>
      <c r="G124" t="s">
        <v>152</v>
      </c>
      <c r="H124" s="11" t="str">
        <f t="shared" si="11"/>
        <v>Komatsu</v>
      </c>
      <c r="I124" s="11">
        <f t="shared" si="11"/>
        <v>3.8</v>
      </c>
      <c r="J124" s="11">
        <f t="shared" si="11"/>
        <v>600</v>
      </c>
      <c r="K124" s="11">
        <f t="shared" si="11"/>
        <v>250</v>
      </c>
      <c r="L124" s="11">
        <f t="shared" si="11"/>
        <v>454</v>
      </c>
      <c r="M124" s="11">
        <f t="shared" si="11"/>
        <v>200</v>
      </c>
      <c r="N124" s="11">
        <f t="shared" si="11"/>
        <v>64</v>
      </c>
      <c r="O124" s="11" t="str">
        <f t="shared" si="11"/>
        <v>Komatsu SSDA16V160</v>
      </c>
      <c r="P124" s="11">
        <f t="shared" si="11"/>
        <v>4542</v>
      </c>
      <c r="Q124" s="11">
        <f t="shared" si="11"/>
        <v>227</v>
      </c>
      <c r="R124" s="11">
        <f t="shared" si="11"/>
        <v>114</v>
      </c>
      <c r="S124" s="11">
        <f t="shared" si="11"/>
        <v>156</v>
      </c>
      <c r="T124" s="11">
        <f t="shared" si="11"/>
        <v>84</v>
      </c>
      <c r="U124" s="11">
        <f t="shared" si="11"/>
        <v>52</v>
      </c>
      <c r="V124" s="11" t="str">
        <f t="shared" si="11"/>
        <v>50/80R57</v>
      </c>
      <c r="W124" s="11">
        <f t="shared" si="11"/>
        <v>40</v>
      </c>
      <c r="X124" s="11">
        <f t="shared" si="10"/>
        <v>6</v>
      </c>
      <c r="Y124" s="11">
        <f t="shared" si="10"/>
        <v>30</v>
      </c>
      <c r="Z124" s="11">
        <f t="shared" si="10"/>
        <v>40</v>
      </c>
      <c r="AA124" s="11">
        <f t="shared" si="10"/>
        <v>600</v>
      </c>
      <c r="AB124" s="11">
        <f t="shared" si="10"/>
        <v>1200</v>
      </c>
      <c r="AC124" s="11">
        <f t="shared" si="10"/>
        <v>6</v>
      </c>
      <c r="AD124" s="11">
        <f t="shared" si="10"/>
        <v>1000</v>
      </c>
      <c r="AE124" s="11">
        <f t="shared" si="10"/>
        <v>1800</v>
      </c>
      <c r="AF124" s="11">
        <f t="shared" si="10"/>
        <v>3000</v>
      </c>
      <c r="AG124" s="11">
        <f t="shared" si="10"/>
        <v>15</v>
      </c>
      <c r="AH124" s="11">
        <f t="shared" si="10"/>
        <v>10000</v>
      </c>
      <c r="AI124" s="11">
        <f t="shared" si="10"/>
        <v>5400</v>
      </c>
      <c r="AJ124" s="11">
        <f t="shared" si="10"/>
        <v>7400</v>
      </c>
      <c r="AK124" s="11">
        <f t="shared" si="10"/>
        <v>37</v>
      </c>
      <c r="AL124" s="11">
        <f t="shared" si="10"/>
        <v>50000</v>
      </c>
    </row>
    <row r="125" spans="1:38">
      <c r="A125">
        <v>188</v>
      </c>
      <c r="B125" t="s">
        <v>322</v>
      </c>
      <c r="C125" t="s">
        <v>323</v>
      </c>
      <c r="D125" s="10">
        <v>40179</v>
      </c>
      <c r="E125" s="9">
        <v>3</v>
      </c>
      <c r="F125" s="9">
        <v>205</v>
      </c>
      <c r="G125" t="s">
        <v>152</v>
      </c>
      <c r="H125" s="11" t="str">
        <f t="shared" si="11"/>
        <v>Komatsu</v>
      </c>
      <c r="I125" s="11">
        <f t="shared" si="11"/>
        <v>3.8</v>
      </c>
      <c r="J125" s="11">
        <f t="shared" si="11"/>
        <v>600</v>
      </c>
      <c r="K125" s="11">
        <f t="shared" si="11"/>
        <v>250</v>
      </c>
      <c r="L125" s="11">
        <f t="shared" si="11"/>
        <v>454</v>
      </c>
      <c r="M125" s="11">
        <f t="shared" si="11"/>
        <v>200</v>
      </c>
      <c r="N125" s="11">
        <f t="shared" si="11"/>
        <v>64</v>
      </c>
      <c r="O125" s="11" t="str">
        <f t="shared" si="11"/>
        <v>Komatsu SSDA16V160</v>
      </c>
      <c r="P125" s="11">
        <f t="shared" si="11"/>
        <v>4542</v>
      </c>
      <c r="Q125" s="11">
        <f t="shared" si="11"/>
        <v>227</v>
      </c>
      <c r="R125" s="11">
        <f t="shared" si="11"/>
        <v>114</v>
      </c>
      <c r="S125" s="11">
        <f t="shared" si="11"/>
        <v>156</v>
      </c>
      <c r="T125" s="11">
        <f t="shared" si="11"/>
        <v>84</v>
      </c>
      <c r="U125" s="11">
        <f t="shared" si="11"/>
        <v>52</v>
      </c>
      <c r="V125" s="11" t="str">
        <f t="shared" si="11"/>
        <v>50/80R57</v>
      </c>
      <c r="W125" s="11">
        <f t="shared" si="11"/>
        <v>40</v>
      </c>
      <c r="X125" s="11">
        <f t="shared" si="10"/>
        <v>6</v>
      </c>
      <c r="Y125" s="11">
        <f t="shared" si="10"/>
        <v>30</v>
      </c>
      <c r="Z125" s="11">
        <f t="shared" si="10"/>
        <v>40</v>
      </c>
      <c r="AA125" s="11">
        <f t="shared" si="10"/>
        <v>600</v>
      </c>
      <c r="AB125" s="11">
        <f t="shared" si="10"/>
        <v>1200</v>
      </c>
      <c r="AC125" s="11">
        <f t="shared" si="10"/>
        <v>6</v>
      </c>
      <c r="AD125" s="11">
        <f t="shared" si="10"/>
        <v>1000</v>
      </c>
      <c r="AE125" s="11">
        <f t="shared" si="10"/>
        <v>1800</v>
      </c>
      <c r="AF125" s="11">
        <f t="shared" si="10"/>
        <v>3000</v>
      </c>
      <c r="AG125" s="11">
        <f t="shared" si="10"/>
        <v>15</v>
      </c>
      <c r="AH125" s="11">
        <f t="shared" si="10"/>
        <v>10000</v>
      </c>
      <c r="AI125" s="11">
        <f t="shared" si="10"/>
        <v>5400</v>
      </c>
      <c r="AJ125" s="11">
        <f t="shared" si="10"/>
        <v>7400</v>
      </c>
      <c r="AK125" s="11">
        <f t="shared" si="10"/>
        <v>37</v>
      </c>
      <c r="AL125" s="11">
        <f t="shared" si="10"/>
        <v>50000</v>
      </c>
    </row>
    <row r="126" spans="1:38">
      <c r="A126">
        <v>189</v>
      </c>
      <c r="B126" t="s">
        <v>324</v>
      </c>
      <c r="C126" t="s">
        <v>325</v>
      </c>
      <c r="D126" s="10" t="s">
        <v>169</v>
      </c>
      <c r="E126" s="9">
        <v>2</v>
      </c>
      <c r="F126" s="9">
        <v>33</v>
      </c>
      <c r="G126" t="s">
        <v>154</v>
      </c>
      <c r="H126" s="11" t="str">
        <f t="shared" si="11"/>
        <v>Liebherr</v>
      </c>
      <c r="I126" s="11">
        <f t="shared" si="11"/>
        <v>3.75</v>
      </c>
      <c r="J126" s="11">
        <f t="shared" si="11"/>
        <v>600</v>
      </c>
      <c r="K126" s="11">
        <f t="shared" si="11"/>
        <v>220</v>
      </c>
      <c r="L126" s="11">
        <f t="shared" si="11"/>
        <v>400</v>
      </c>
      <c r="M126" s="11">
        <f t="shared" si="11"/>
        <v>174</v>
      </c>
      <c r="N126" s="11">
        <f t="shared" si="11"/>
        <v>64</v>
      </c>
      <c r="O126" s="11" t="str">
        <f t="shared" si="11"/>
        <v>MTU 16V4000 C23R</v>
      </c>
      <c r="P126" s="11">
        <f t="shared" si="11"/>
        <v>3100</v>
      </c>
      <c r="Q126" s="11">
        <f t="shared" si="11"/>
        <v>212</v>
      </c>
      <c r="R126" s="11">
        <f t="shared" si="11"/>
        <v>106</v>
      </c>
      <c r="S126" s="11">
        <f t="shared" si="11"/>
        <v>145</v>
      </c>
      <c r="T126" s="11">
        <f t="shared" si="11"/>
        <v>77</v>
      </c>
      <c r="U126" s="11">
        <f t="shared" si="11"/>
        <v>48</v>
      </c>
      <c r="V126" s="11" t="str">
        <f t="shared" si="11"/>
        <v>46/90R57</v>
      </c>
      <c r="W126" s="11">
        <f t="shared" si="11"/>
        <v>35</v>
      </c>
      <c r="X126" s="11">
        <f t="shared" si="10"/>
        <v>6</v>
      </c>
      <c r="Y126" s="11">
        <f t="shared" si="10"/>
        <v>30</v>
      </c>
      <c r="Z126" s="11">
        <f t="shared" si="10"/>
        <v>40</v>
      </c>
      <c r="AA126" s="11">
        <f t="shared" si="10"/>
        <v>600</v>
      </c>
      <c r="AB126" s="11">
        <f t="shared" si="10"/>
        <v>1200</v>
      </c>
      <c r="AC126" s="11">
        <f t="shared" si="10"/>
        <v>6</v>
      </c>
      <c r="AD126" s="11">
        <f t="shared" si="10"/>
        <v>1000</v>
      </c>
      <c r="AE126" s="11">
        <f t="shared" si="10"/>
        <v>1800</v>
      </c>
      <c r="AF126" s="11">
        <f t="shared" si="10"/>
        <v>3000</v>
      </c>
      <c r="AG126" s="11">
        <f t="shared" si="10"/>
        <v>15</v>
      </c>
      <c r="AH126" s="11">
        <f t="shared" si="10"/>
        <v>10000</v>
      </c>
      <c r="AI126" s="11">
        <f t="shared" si="10"/>
        <v>5400</v>
      </c>
      <c r="AJ126" s="11">
        <f t="shared" si="10"/>
        <v>7400</v>
      </c>
      <c r="AK126" s="11">
        <f t="shared" si="10"/>
        <v>37</v>
      </c>
      <c r="AL126" s="11">
        <f t="shared" si="10"/>
        <v>50000</v>
      </c>
    </row>
    <row r="127" spans="1:38">
      <c r="A127">
        <v>190</v>
      </c>
      <c r="B127" t="s">
        <v>326</v>
      </c>
      <c r="C127" t="s">
        <v>327</v>
      </c>
      <c r="D127" s="10">
        <v>40179</v>
      </c>
      <c r="E127" s="9">
        <v>4</v>
      </c>
      <c r="F127" s="9">
        <v>206</v>
      </c>
      <c r="G127" t="s">
        <v>152</v>
      </c>
      <c r="H127" s="11" t="str">
        <f t="shared" si="11"/>
        <v>Komatsu</v>
      </c>
      <c r="I127" s="11">
        <f t="shared" si="11"/>
        <v>3.8</v>
      </c>
      <c r="J127" s="11">
        <f t="shared" si="11"/>
        <v>600</v>
      </c>
      <c r="K127" s="11">
        <f t="shared" si="11"/>
        <v>250</v>
      </c>
      <c r="L127" s="11">
        <f t="shared" si="11"/>
        <v>454</v>
      </c>
      <c r="M127" s="11">
        <f t="shared" si="11"/>
        <v>200</v>
      </c>
      <c r="N127" s="11">
        <f t="shared" si="11"/>
        <v>64</v>
      </c>
      <c r="O127" s="11" t="str">
        <f t="shared" si="11"/>
        <v>Komatsu SSDA16V160</v>
      </c>
      <c r="P127" s="11">
        <f t="shared" si="11"/>
        <v>4542</v>
      </c>
      <c r="Q127" s="11">
        <f t="shared" si="11"/>
        <v>227</v>
      </c>
      <c r="R127" s="11">
        <f t="shared" si="11"/>
        <v>114</v>
      </c>
      <c r="S127" s="11">
        <f t="shared" si="11"/>
        <v>156</v>
      </c>
      <c r="T127" s="11">
        <f t="shared" si="11"/>
        <v>84</v>
      </c>
      <c r="U127" s="11">
        <f t="shared" si="11"/>
        <v>52</v>
      </c>
      <c r="V127" s="11" t="str">
        <f t="shared" si="11"/>
        <v>50/80R57</v>
      </c>
      <c r="W127" s="11">
        <f t="shared" ref="W127:AL142" si="12">VLOOKUP($G127,$B$34:$AG$39,W$45,FALSE)</f>
        <v>40</v>
      </c>
      <c r="X127" s="11">
        <f t="shared" si="12"/>
        <v>6</v>
      </c>
      <c r="Y127" s="11">
        <f t="shared" si="12"/>
        <v>30</v>
      </c>
      <c r="Z127" s="11">
        <f t="shared" si="12"/>
        <v>40</v>
      </c>
      <c r="AA127" s="11">
        <f t="shared" si="12"/>
        <v>600</v>
      </c>
      <c r="AB127" s="11">
        <f t="shared" si="12"/>
        <v>1200</v>
      </c>
      <c r="AC127" s="11">
        <f t="shared" si="12"/>
        <v>6</v>
      </c>
      <c r="AD127" s="11">
        <f t="shared" si="12"/>
        <v>1000</v>
      </c>
      <c r="AE127" s="11">
        <f t="shared" si="12"/>
        <v>1800</v>
      </c>
      <c r="AF127" s="11">
        <f t="shared" si="12"/>
        <v>3000</v>
      </c>
      <c r="AG127" s="11">
        <f t="shared" si="12"/>
        <v>15</v>
      </c>
      <c r="AH127" s="11">
        <f t="shared" si="12"/>
        <v>10000</v>
      </c>
      <c r="AI127" s="11">
        <f t="shared" si="12"/>
        <v>5400</v>
      </c>
      <c r="AJ127" s="11">
        <f t="shared" si="12"/>
        <v>7400</v>
      </c>
      <c r="AK127" s="11">
        <f t="shared" si="12"/>
        <v>37</v>
      </c>
      <c r="AL127" s="11">
        <f t="shared" si="12"/>
        <v>50000</v>
      </c>
    </row>
    <row r="128" spans="1:38">
      <c r="A128">
        <v>191</v>
      </c>
      <c r="B128" t="s">
        <v>328</v>
      </c>
      <c r="C128" t="s">
        <v>329</v>
      </c>
      <c r="D128" s="10" t="s">
        <v>169</v>
      </c>
      <c r="E128" s="9">
        <v>4</v>
      </c>
      <c r="F128" s="9">
        <v>34</v>
      </c>
      <c r="G128" t="s">
        <v>152</v>
      </c>
      <c r="H128" s="11" t="str">
        <f t="shared" ref="H128:W143" si="13">VLOOKUP($G128,$B$34:$AG$39,H$45,FALSE)</f>
        <v>Komatsu</v>
      </c>
      <c r="I128" s="11">
        <f t="shared" si="13"/>
        <v>3.8</v>
      </c>
      <c r="J128" s="11">
        <f t="shared" si="13"/>
        <v>600</v>
      </c>
      <c r="K128" s="11">
        <f t="shared" si="13"/>
        <v>250</v>
      </c>
      <c r="L128" s="11">
        <f t="shared" si="13"/>
        <v>454</v>
      </c>
      <c r="M128" s="11">
        <f t="shared" si="13"/>
        <v>200</v>
      </c>
      <c r="N128" s="11">
        <f t="shared" si="13"/>
        <v>64</v>
      </c>
      <c r="O128" s="11" t="str">
        <f t="shared" si="13"/>
        <v>Komatsu SSDA16V160</v>
      </c>
      <c r="P128" s="11">
        <f t="shared" si="13"/>
        <v>4542</v>
      </c>
      <c r="Q128" s="11">
        <f t="shared" si="13"/>
        <v>227</v>
      </c>
      <c r="R128" s="11">
        <f t="shared" si="13"/>
        <v>114</v>
      </c>
      <c r="S128" s="11">
        <f t="shared" si="13"/>
        <v>156</v>
      </c>
      <c r="T128" s="11">
        <f t="shared" si="13"/>
        <v>84</v>
      </c>
      <c r="U128" s="11">
        <f t="shared" si="13"/>
        <v>52</v>
      </c>
      <c r="V128" s="11" t="str">
        <f t="shared" si="13"/>
        <v>50/80R57</v>
      </c>
      <c r="W128" s="11">
        <f t="shared" si="13"/>
        <v>40</v>
      </c>
      <c r="X128" s="11">
        <f t="shared" si="12"/>
        <v>6</v>
      </c>
      <c r="Y128" s="11">
        <f t="shared" si="12"/>
        <v>30</v>
      </c>
      <c r="Z128" s="11">
        <f t="shared" si="12"/>
        <v>40</v>
      </c>
      <c r="AA128" s="11">
        <f t="shared" si="12"/>
        <v>600</v>
      </c>
      <c r="AB128" s="11">
        <f t="shared" si="12"/>
        <v>1200</v>
      </c>
      <c r="AC128" s="11">
        <f t="shared" si="12"/>
        <v>6</v>
      </c>
      <c r="AD128" s="11">
        <f t="shared" si="12"/>
        <v>1000</v>
      </c>
      <c r="AE128" s="11">
        <f t="shared" si="12"/>
        <v>1800</v>
      </c>
      <c r="AF128" s="11">
        <f t="shared" si="12"/>
        <v>3000</v>
      </c>
      <c r="AG128" s="11">
        <f t="shared" si="12"/>
        <v>15</v>
      </c>
      <c r="AH128" s="11">
        <f t="shared" si="12"/>
        <v>10000</v>
      </c>
      <c r="AI128" s="11">
        <f t="shared" si="12"/>
        <v>5400</v>
      </c>
      <c r="AJ128" s="11">
        <f t="shared" si="12"/>
        <v>7400</v>
      </c>
      <c r="AK128" s="11">
        <f t="shared" si="12"/>
        <v>37</v>
      </c>
      <c r="AL128" s="11">
        <f t="shared" si="12"/>
        <v>50000</v>
      </c>
    </row>
    <row r="129" spans="1:38">
      <c r="A129">
        <v>192</v>
      </c>
      <c r="B129" t="s">
        <v>330</v>
      </c>
      <c r="C129" t="s">
        <v>331</v>
      </c>
      <c r="D129" s="10">
        <v>40179</v>
      </c>
      <c r="E129" s="9">
        <v>1</v>
      </c>
      <c r="F129" s="9">
        <v>207</v>
      </c>
      <c r="G129" t="s">
        <v>152</v>
      </c>
      <c r="H129" s="11" t="str">
        <f t="shared" si="13"/>
        <v>Komatsu</v>
      </c>
      <c r="I129" s="11">
        <f t="shared" si="13"/>
        <v>3.8</v>
      </c>
      <c r="J129" s="11">
        <f t="shared" si="13"/>
        <v>600</v>
      </c>
      <c r="K129" s="11">
        <f t="shared" si="13"/>
        <v>250</v>
      </c>
      <c r="L129" s="11">
        <f t="shared" si="13"/>
        <v>454</v>
      </c>
      <c r="M129" s="11">
        <f t="shared" si="13"/>
        <v>200</v>
      </c>
      <c r="N129" s="11">
        <f t="shared" si="13"/>
        <v>64</v>
      </c>
      <c r="O129" s="11" t="str">
        <f t="shared" si="13"/>
        <v>Komatsu SSDA16V160</v>
      </c>
      <c r="P129" s="11">
        <f t="shared" si="13"/>
        <v>4542</v>
      </c>
      <c r="Q129" s="11">
        <f t="shared" si="13"/>
        <v>227</v>
      </c>
      <c r="R129" s="11">
        <f t="shared" si="13"/>
        <v>114</v>
      </c>
      <c r="S129" s="11">
        <f t="shared" si="13"/>
        <v>156</v>
      </c>
      <c r="T129" s="11">
        <f t="shared" si="13"/>
        <v>84</v>
      </c>
      <c r="U129" s="11">
        <f t="shared" si="13"/>
        <v>52</v>
      </c>
      <c r="V129" s="11" t="str">
        <f t="shared" si="13"/>
        <v>50/80R57</v>
      </c>
      <c r="W129" s="11">
        <f t="shared" si="13"/>
        <v>40</v>
      </c>
      <c r="X129" s="11">
        <f t="shared" si="12"/>
        <v>6</v>
      </c>
      <c r="Y129" s="11">
        <f t="shared" si="12"/>
        <v>30</v>
      </c>
      <c r="Z129" s="11">
        <f t="shared" si="12"/>
        <v>40</v>
      </c>
      <c r="AA129" s="11">
        <f t="shared" si="12"/>
        <v>600</v>
      </c>
      <c r="AB129" s="11">
        <f t="shared" si="12"/>
        <v>1200</v>
      </c>
      <c r="AC129" s="11">
        <f t="shared" si="12"/>
        <v>6</v>
      </c>
      <c r="AD129" s="11">
        <f t="shared" si="12"/>
        <v>1000</v>
      </c>
      <c r="AE129" s="11">
        <f t="shared" si="12"/>
        <v>1800</v>
      </c>
      <c r="AF129" s="11">
        <f t="shared" si="12"/>
        <v>3000</v>
      </c>
      <c r="AG129" s="11">
        <f t="shared" si="12"/>
        <v>15</v>
      </c>
      <c r="AH129" s="11">
        <f t="shared" si="12"/>
        <v>10000</v>
      </c>
      <c r="AI129" s="11">
        <f t="shared" si="12"/>
        <v>5400</v>
      </c>
      <c r="AJ129" s="11">
        <f t="shared" si="12"/>
        <v>7400</v>
      </c>
      <c r="AK129" s="11">
        <f t="shared" si="12"/>
        <v>37</v>
      </c>
      <c r="AL129" s="11">
        <f t="shared" si="12"/>
        <v>50000</v>
      </c>
    </row>
    <row r="130" spans="1:38">
      <c r="A130">
        <v>193</v>
      </c>
      <c r="B130" t="s">
        <v>332</v>
      </c>
      <c r="C130" t="s">
        <v>333</v>
      </c>
      <c r="D130" s="10">
        <v>40179</v>
      </c>
      <c r="E130" s="9">
        <v>1</v>
      </c>
      <c r="F130" s="9">
        <v>208</v>
      </c>
      <c r="G130" t="s">
        <v>154</v>
      </c>
      <c r="H130" s="11" t="str">
        <f t="shared" si="13"/>
        <v>Liebherr</v>
      </c>
      <c r="I130" s="11">
        <f t="shared" si="13"/>
        <v>3.75</v>
      </c>
      <c r="J130" s="11">
        <f t="shared" si="13"/>
        <v>600</v>
      </c>
      <c r="K130" s="11">
        <f t="shared" si="13"/>
        <v>220</v>
      </c>
      <c r="L130" s="11">
        <f t="shared" si="13"/>
        <v>400</v>
      </c>
      <c r="M130" s="11">
        <f t="shared" si="13"/>
        <v>174</v>
      </c>
      <c r="N130" s="11">
        <f t="shared" si="13"/>
        <v>64</v>
      </c>
      <c r="O130" s="11" t="str">
        <f t="shared" si="13"/>
        <v>MTU 16V4000 C23R</v>
      </c>
      <c r="P130" s="11">
        <f t="shared" si="13"/>
        <v>3100</v>
      </c>
      <c r="Q130" s="11">
        <f t="shared" si="13"/>
        <v>212</v>
      </c>
      <c r="R130" s="11">
        <f t="shared" si="13"/>
        <v>106</v>
      </c>
      <c r="S130" s="11">
        <f t="shared" si="13"/>
        <v>145</v>
      </c>
      <c r="T130" s="11">
        <f t="shared" si="13"/>
        <v>77</v>
      </c>
      <c r="U130" s="11">
        <f t="shared" si="13"/>
        <v>48</v>
      </c>
      <c r="V130" s="11" t="str">
        <f t="shared" si="13"/>
        <v>46/90R57</v>
      </c>
      <c r="W130" s="11">
        <f t="shared" si="13"/>
        <v>35</v>
      </c>
      <c r="X130" s="11">
        <f t="shared" si="12"/>
        <v>6</v>
      </c>
      <c r="Y130" s="11">
        <f t="shared" si="12"/>
        <v>30</v>
      </c>
      <c r="Z130" s="11">
        <f t="shared" si="12"/>
        <v>40</v>
      </c>
      <c r="AA130" s="11">
        <f t="shared" si="12"/>
        <v>600</v>
      </c>
      <c r="AB130" s="11">
        <f t="shared" si="12"/>
        <v>1200</v>
      </c>
      <c r="AC130" s="11">
        <f t="shared" si="12"/>
        <v>6</v>
      </c>
      <c r="AD130" s="11">
        <f t="shared" si="12"/>
        <v>1000</v>
      </c>
      <c r="AE130" s="11">
        <f t="shared" si="12"/>
        <v>1800</v>
      </c>
      <c r="AF130" s="11">
        <f t="shared" si="12"/>
        <v>3000</v>
      </c>
      <c r="AG130" s="11">
        <f t="shared" si="12"/>
        <v>15</v>
      </c>
      <c r="AH130" s="11">
        <f t="shared" si="12"/>
        <v>10000</v>
      </c>
      <c r="AI130" s="11">
        <f t="shared" si="12"/>
        <v>5400</v>
      </c>
      <c r="AJ130" s="11">
        <f t="shared" si="12"/>
        <v>7400</v>
      </c>
      <c r="AK130" s="11">
        <f t="shared" si="12"/>
        <v>37</v>
      </c>
      <c r="AL130" s="11">
        <f t="shared" si="12"/>
        <v>50000</v>
      </c>
    </row>
    <row r="131" spans="1:38">
      <c r="A131">
        <v>194</v>
      </c>
      <c r="B131" t="s">
        <v>334</v>
      </c>
      <c r="C131" t="s">
        <v>335</v>
      </c>
      <c r="D131" s="10">
        <v>40179</v>
      </c>
      <c r="E131" s="9">
        <v>3</v>
      </c>
      <c r="F131" s="9">
        <v>209</v>
      </c>
      <c r="G131" t="s">
        <v>152</v>
      </c>
      <c r="H131" s="11" t="str">
        <f t="shared" si="13"/>
        <v>Komatsu</v>
      </c>
      <c r="I131" s="11">
        <f t="shared" si="13"/>
        <v>3.8</v>
      </c>
      <c r="J131" s="11">
        <f t="shared" si="13"/>
        <v>600</v>
      </c>
      <c r="K131" s="11">
        <f t="shared" si="13"/>
        <v>250</v>
      </c>
      <c r="L131" s="11">
        <f t="shared" si="13"/>
        <v>454</v>
      </c>
      <c r="M131" s="11">
        <f t="shared" si="13"/>
        <v>200</v>
      </c>
      <c r="N131" s="11">
        <f t="shared" si="13"/>
        <v>64</v>
      </c>
      <c r="O131" s="11" t="str">
        <f t="shared" si="13"/>
        <v>Komatsu SSDA16V160</v>
      </c>
      <c r="P131" s="11">
        <f t="shared" si="13"/>
        <v>4542</v>
      </c>
      <c r="Q131" s="11">
        <f t="shared" si="13"/>
        <v>227</v>
      </c>
      <c r="R131" s="11">
        <f t="shared" si="13"/>
        <v>114</v>
      </c>
      <c r="S131" s="11">
        <f t="shared" si="13"/>
        <v>156</v>
      </c>
      <c r="T131" s="11">
        <f t="shared" si="13"/>
        <v>84</v>
      </c>
      <c r="U131" s="11">
        <f t="shared" si="13"/>
        <v>52</v>
      </c>
      <c r="V131" s="11" t="str">
        <f t="shared" si="13"/>
        <v>50/80R57</v>
      </c>
      <c r="W131" s="11">
        <f t="shared" si="13"/>
        <v>40</v>
      </c>
      <c r="X131" s="11">
        <f t="shared" si="12"/>
        <v>6</v>
      </c>
      <c r="Y131" s="11">
        <f t="shared" si="12"/>
        <v>30</v>
      </c>
      <c r="Z131" s="11">
        <f t="shared" si="12"/>
        <v>40</v>
      </c>
      <c r="AA131" s="11">
        <f t="shared" si="12"/>
        <v>600</v>
      </c>
      <c r="AB131" s="11">
        <f t="shared" si="12"/>
        <v>1200</v>
      </c>
      <c r="AC131" s="11">
        <f t="shared" si="12"/>
        <v>6</v>
      </c>
      <c r="AD131" s="11">
        <f t="shared" si="12"/>
        <v>1000</v>
      </c>
      <c r="AE131" s="11">
        <f t="shared" si="12"/>
        <v>1800</v>
      </c>
      <c r="AF131" s="11">
        <f t="shared" si="12"/>
        <v>3000</v>
      </c>
      <c r="AG131" s="11">
        <f t="shared" si="12"/>
        <v>15</v>
      </c>
      <c r="AH131" s="11">
        <f t="shared" si="12"/>
        <v>10000</v>
      </c>
      <c r="AI131" s="11">
        <f t="shared" si="12"/>
        <v>5400</v>
      </c>
      <c r="AJ131" s="11">
        <f t="shared" si="12"/>
        <v>7400</v>
      </c>
      <c r="AK131" s="11">
        <f t="shared" si="12"/>
        <v>37</v>
      </c>
      <c r="AL131" s="11">
        <f t="shared" si="12"/>
        <v>50000</v>
      </c>
    </row>
    <row r="132" spans="1:38">
      <c r="A132">
        <v>195</v>
      </c>
      <c r="B132" t="s">
        <v>336</v>
      </c>
      <c r="C132" t="s">
        <v>337</v>
      </c>
      <c r="D132" s="10">
        <v>40179</v>
      </c>
      <c r="E132" s="9">
        <v>3</v>
      </c>
      <c r="F132" s="9">
        <v>210</v>
      </c>
      <c r="G132" t="s">
        <v>149</v>
      </c>
      <c r="H132" s="11" t="str">
        <f t="shared" si="13"/>
        <v>Caterpillar</v>
      </c>
      <c r="I132" s="11">
        <f t="shared" si="13"/>
        <v>3.7</v>
      </c>
      <c r="J132" s="11">
        <f t="shared" si="13"/>
        <v>600</v>
      </c>
      <c r="K132" s="11">
        <f t="shared" si="13"/>
        <v>230</v>
      </c>
      <c r="L132" s="11">
        <f t="shared" si="13"/>
        <v>390</v>
      </c>
      <c r="M132" s="11">
        <f t="shared" si="13"/>
        <v>170</v>
      </c>
      <c r="N132" s="11">
        <f t="shared" si="13"/>
        <v>60</v>
      </c>
      <c r="O132" s="11" t="str">
        <f t="shared" si="13"/>
        <v>Cat C175-16</v>
      </c>
      <c r="P132" s="11">
        <f t="shared" si="13"/>
        <v>2840</v>
      </c>
      <c r="Q132" s="11">
        <f t="shared" si="13"/>
        <v>220</v>
      </c>
      <c r="R132" s="11">
        <f t="shared" si="13"/>
        <v>110</v>
      </c>
      <c r="S132" s="11">
        <f t="shared" si="13"/>
        <v>150</v>
      </c>
      <c r="T132" s="11">
        <f t="shared" si="13"/>
        <v>80</v>
      </c>
      <c r="U132" s="11">
        <f t="shared" si="13"/>
        <v>50</v>
      </c>
      <c r="V132" s="11" t="str">
        <f t="shared" si="13"/>
        <v>50/80R57</v>
      </c>
      <c r="W132" s="11">
        <f t="shared" si="13"/>
        <v>40</v>
      </c>
      <c r="X132" s="11">
        <f t="shared" si="12"/>
        <v>6</v>
      </c>
      <c r="Y132" s="11">
        <f t="shared" si="12"/>
        <v>30</v>
      </c>
      <c r="Z132" s="11">
        <f t="shared" si="12"/>
        <v>40</v>
      </c>
      <c r="AA132" s="11">
        <f t="shared" si="12"/>
        <v>600</v>
      </c>
      <c r="AB132" s="11">
        <f t="shared" si="12"/>
        <v>1200</v>
      </c>
      <c r="AC132" s="11">
        <f t="shared" si="12"/>
        <v>6</v>
      </c>
      <c r="AD132" s="11">
        <f t="shared" si="12"/>
        <v>1000</v>
      </c>
      <c r="AE132" s="11">
        <f t="shared" si="12"/>
        <v>1800</v>
      </c>
      <c r="AF132" s="11">
        <f t="shared" si="12"/>
        <v>3000</v>
      </c>
      <c r="AG132" s="11">
        <f t="shared" si="12"/>
        <v>15</v>
      </c>
      <c r="AH132" s="11">
        <f t="shared" si="12"/>
        <v>10000</v>
      </c>
      <c r="AI132" s="11">
        <f t="shared" si="12"/>
        <v>5400</v>
      </c>
      <c r="AJ132" s="11">
        <f t="shared" si="12"/>
        <v>7400</v>
      </c>
      <c r="AK132" s="11">
        <f t="shared" si="12"/>
        <v>37</v>
      </c>
      <c r="AL132" s="11">
        <f t="shared" si="12"/>
        <v>50000</v>
      </c>
    </row>
    <row r="133" spans="1:38">
      <c r="A133">
        <v>196</v>
      </c>
      <c r="B133" t="s">
        <v>338</v>
      </c>
      <c r="C133" t="s">
        <v>339</v>
      </c>
      <c r="D133" s="10">
        <v>40179</v>
      </c>
      <c r="E133" s="9">
        <v>3</v>
      </c>
      <c r="F133" s="9">
        <v>211</v>
      </c>
      <c r="G133" t="s">
        <v>154</v>
      </c>
      <c r="H133" s="11" t="str">
        <f t="shared" si="13"/>
        <v>Liebherr</v>
      </c>
      <c r="I133" s="11">
        <f t="shared" si="13"/>
        <v>3.75</v>
      </c>
      <c r="J133" s="11">
        <f t="shared" si="13"/>
        <v>600</v>
      </c>
      <c r="K133" s="11">
        <f t="shared" si="13"/>
        <v>220</v>
      </c>
      <c r="L133" s="11">
        <f t="shared" si="13"/>
        <v>400</v>
      </c>
      <c r="M133" s="11">
        <f t="shared" si="13"/>
        <v>174</v>
      </c>
      <c r="N133" s="11">
        <f t="shared" si="13"/>
        <v>64</v>
      </c>
      <c r="O133" s="11" t="str">
        <f t="shared" si="13"/>
        <v>MTU 16V4000 C23R</v>
      </c>
      <c r="P133" s="11">
        <f t="shared" si="13"/>
        <v>3100</v>
      </c>
      <c r="Q133" s="11">
        <f t="shared" si="13"/>
        <v>212</v>
      </c>
      <c r="R133" s="11">
        <f t="shared" si="13"/>
        <v>106</v>
      </c>
      <c r="S133" s="11">
        <f t="shared" si="13"/>
        <v>145</v>
      </c>
      <c r="T133" s="11">
        <f t="shared" si="13"/>
        <v>77</v>
      </c>
      <c r="U133" s="11">
        <f t="shared" si="13"/>
        <v>48</v>
      </c>
      <c r="V133" s="11" t="str">
        <f t="shared" si="13"/>
        <v>46/90R57</v>
      </c>
      <c r="W133" s="11">
        <f t="shared" si="13"/>
        <v>35</v>
      </c>
      <c r="X133" s="11">
        <f t="shared" si="12"/>
        <v>6</v>
      </c>
      <c r="Y133" s="11">
        <f t="shared" si="12"/>
        <v>30</v>
      </c>
      <c r="Z133" s="11">
        <f t="shared" si="12"/>
        <v>40</v>
      </c>
      <c r="AA133" s="11">
        <f t="shared" si="12"/>
        <v>600</v>
      </c>
      <c r="AB133" s="11">
        <f t="shared" si="12"/>
        <v>1200</v>
      </c>
      <c r="AC133" s="11">
        <f t="shared" si="12"/>
        <v>6</v>
      </c>
      <c r="AD133" s="11">
        <f t="shared" si="12"/>
        <v>1000</v>
      </c>
      <c r="AE133" s="11">
        <f t="shared" si="12"/>
        <v>1800</v>
      </c>
      <c r="AF133" s="11">
        <f t="shared" si="12"/>
        <v>3000</v>
      </c>
      <c r="AG133" s="11">
        <f t="shared" si="12"/>
        <v>15</v>
      </c>
      <c r="AH133" s="11">
        <f t="shared" si="12"/>
        <v>10000</v>
      </c>
      <c r="AI133" s="11">
        <f t="shared" si="12"/>
        <v>5400</v>
      </c>
      <c r="AJ133" s="11">
        <f t="shared" si="12"/>
        <v>7400</v>
      </c>
      <c r="AK133" s="11">
        <f t="shared" si="12"/>
        <v>37</v>
      </c>
      <c r="AL133" s="11">
        <f t="shared" si="12"/>
        <v>50000</v>
      </c>
    </row>
    <row r="134" spans="1:38">
      <c r="A134">
        <v>197</v>
      </c>
      <c r="B134" t="s">
        <v>340</v>
      </c>
      <c r="C134" t="s">
        <v>341</v>
      </c>
      <c r="D134" s="10">
        <v>40179</v>
      </c>
      <c r="E134" s="9">
        <v>1</v>
      </c>
      <c r="F134" s="9">
        <v>212</v>
      </c>
      <c r="G134" t="s">
        <v>149</v>
      </c>
      <c r="H134" s="11" t="str">
        <f t="shared" si="13"/>
        <v>Caterpillar</v>
      </c>
      <c r="I134" s="11">
        <f t="shared" si="13"/>
        <v>3.7</v>
      </c>
      <c r="J134" s="11">
        <f t="shared" si="13"/>
        <v>600</v>
      </c>
      <c r="K134" s="11">
        <f t="shared" si="13"/>
        <v>230</v>
      </c>
      <c r="L134" s="11">
        <f t="shared" si="13"/>
        <v>390</v>
      </c>
      <c r="M134" s="11">
        <f t="shared" si="13"/>
        <v>170</v>
      </c>
      <c r="N134" s="11">
        <f t="shared" si="13"/>
        <v>60</v>
      </c>
      <c r="O134" s="11" t="str">
        <f t="shared" si="13"/>
        <v>Cat C175-16</v>
      </c>
      <c r="P134" s="11">
        <f t="shared" si="13"/>
        <v>2840</v>
      </c>
      <c r="Q134" s="11">
        <f t="shared" si="13"/>
        <v>220</v>
      </c>
      <c r="R134" s="11">
        <f t="shared" si="13"/>
        <v>110</v>
      </c>
      <c r="S134" s="11">
        <f t="shared" si="13"/>
        <v>150</v>
      </c>
      <c r="T134" s="11">
        <f t="shared" si="13"/>
        <v>80</v>
      </c>
      <c r="U134" s="11">
        <f t="shared" si="13"/>
        <v>50</v>
      </c>
      <c r="V134" s="11" t="str">
        <f t="shared" si="13"/>
        <v>50/80R57</v>
      </c>
      <c r="W134" s="11">
        <f t="shared" si="13"/>
        <v>40</v>
      </c>
      <c r="X134" s="11">
        <f t="shared" si="12"/>
        <v>6</v>
      </c>
      <c r="Y134" s="11">
        <f t="shared" si="12"/>
        <v>30</v>
      </c>
      <c r="Z134" s="11">
        <f t="shared" si="12"/>
        <v>40</v>
      </c>
      <c r="AA134" s="11">
        <f t="shared" si="12"/>
        <v>600</v>
      </c>
      <c r="AB134" s="11">
        <f t="shared" si="12"/>
        <v>1200</v>
      </c>
      <c r="AC134" s="11">
        <f t="shared" si="12"/>
        <v>6</v>
      </c>
      <c r="AD134" s="11">
        <f t="shared" si="12"/>
        <v>1000</v>
      </c>
      <c r="AE134" s="11">
        <f t="shared" si="12"/>
        <v>1800</v>
      </c>
      <c r="AF134" s="11">
        <f t="shared" si="12"/>
        <v>3000</v>
      </c>
      <c r="AG134" s="11">
        <f t="shared" si="12"/>
        <v>15</v>
      </c>
      <c r="AH134" s="11">
        <f t="shared" si="12"/>
        <v>10000</v>
      </c>
      <c r="AI134" s="11">
        <f t="shared" si="12"/>
        <v>5400</v>
      </c>
      <c r="AJ134" s="11">
        <f t="shared" si="12"/>
        <v>7400</v>
      </c>
      <c r="AK134" s="11">
        <f t="shared" si="12"/>
        <v>37</v>
      </c>
      <c r="AL134" s="11">
        <f t="shared" si="12"/>
        <v>50000</v>
      </c>
    </row>
    <row r="135" spans="1:38">
      <c r="A135">
        <v>198</v>
      </c>
      <c r="B135" t="s">
        <v>342</v>
      </c>
      <c r="C135" t="s">
        <v>343</v>
      </c>
      <c r="D135" s="10">
        <v>40179</v>
      </c>
      <c r="E135" s="9">
        <v>1</v>
      </c>
      <c r="F135" s="9">
        <v>213</v>
      </c>
      <c r="G135" t="s">
        <v>152</v>
      </c>
      <c r="H135" s="11" t="str">
        <f t="shared" si="13"/>
        <v>Komatsu</v>
      </c>
      <c r="I135" s="11">
        <f t="shared" si="13"/>
        <v>3.8</v>
      </c>
      <c r="J135" s="11">
        <f t="shared" si="13"/>
        <v>600</v>
      </c>
      <c r="K135" s="11">
        <f t="shared" si="13"/>
        <v>250</v>
      </c>
      <c r="L135" s="11">
        <f t="shared" si="13"/>
        <v>454</v>
      </c>
      <c r="M135" s="11">
        <f t="shared" si="13"/>
        <v>200</v>
      </c>
      <c r="N135" s="11">
        <f t="shared" si="13"/>
        <v>64</v>
      </c>
      <c r="O135" s="11" t="str">
        <f t="shared" si="13"/>
        <v>Komatsu SSDA16V160</v>
      </c>
      <c r="P135" s="11">
        <f t="shared" si="13"/>
        <v>4542</v>
      </c>
      <c r="Q135" s="11">
        <f t="shared" si="13"/>
        <v>227</v>
      </c>
      <c r="R135" s="11">
        <f t="shared" si="13"/>
        <v>114</v>
      </c>
      <c r="S135" s="11">
        <f t="shared" si="13"/>
        <v>156</v>
      </c>
      <c r="T135" s="11">
        <f t="shared" si="13"/>
        <v>84</v>
      </c>
      <c r="U135" s="11">
        <f t="shared" si="13"/>
        <v>52</v>
      </c>
      <c r="V135" s="11" t="str">
        <f t="shared" si="13"/>
        <v>50/80R57</v>
      </c>
      <c r="W135" s="11">
        <f t="shared" si="13"/>
        <v>40</v>
      </c>
      <c r="X135" s="11">
        <f t="shared" si="12"/>
        <v>6</v>
      </c>
      <c r="Y135" s="11">
        <f t="shared" si="12"/>
        <v>30</v>
      </c>
      <c r="Z135" s="11">
        <f t="shared" si="12"/>
        <v>40</v>
      </c>
      <c r="AA135" s="11">
        <f t="shared" si="12"/>
        <v>600</v>
      </c>
      <c r="AB135" s="11">
        <f t="shared" si="12"/>
        <v>1200</v>
      </c>
      <c r="AC135" s="11">
        <f t="shared" si="12"/>
        <v>6</v>
      </c>
      <c r="AD135" s="11">
        <f t="shared" si="12"/>
        <v>1000</v>
      </c>
      <c r="AE135" s="11">
        <f t="shared" si="12"/>
        <v>1800</v>
      </c>
      <c r="AF135" s="11">
        <f t="shared" si="12"/>
        <v>3000</v>
      </c>
      <c r="AG135" s="11">
        <f t="shared" si="12"/>
        <v>15</v>
      </c>
      <c r="AH135" s="11">
        <f t="shared" si="12"/>
        <v>10000</v>
      </c>
      <c r="AI135" s="11">
        <f t="shared" si="12"/>
        <v>5400</v>
      </c>
      <c r="AJ135" s="11">
        <f t="shared" si="12"/>
        <v>7400</v>
      </c>
      <c r="AK135" s="11">
        <f t="shared" si="12"/>
        <v>37</v>
      </c>
      <c r="AL135" s="11">
        <f t="shared" si="12"/>
        <v>50000</v>
      </c>
    </row>
    <row r="136" spans="1:38">
      <c r="A136">
        <v>199</v>
      </c>
      <c r="B136" t="s">
        <v>344</v>
      </c>
      <c r="C136" t="s">
        <v>345</v>
      </c>
      <c r="D136" s="10">
        <v>40179</v>
      </c>
      <c r="E136" s="9">
        <v>3</v>
      </c>
      <c r="F136" s="9">
        <v>214</v>
      </c>
      <c r="G136" t="s">
        <v>149</v>
      </c>
      <c r="H136" s="11" t="str">
        <f t="shared" si="13"/>
        <v>Caterpillar</v>
      </c>
      <c r="I136" s="11">
        <f t="shared" si="13"/>
        <v>3.7</v>
      </c>
      <c r="J136" s="11">
        <f t="shared" si="13"/>
        <v>600</v>
      </c>
      <c r="K136" s="11">
        <f t="shared" si="13"/>
        <v>230</v>
      </c>
      <c r="L136" s="11">
        <f t="shared" si="13"/>
        <v>390</v>
      </c>
      <c r="M136" s="11">
        <f t="shared" si="13"/>
        <v>170</v>
      </c>
      <c r="N136" s="11">
        <f t="shared" si="13"/>
        <v>60</v>
      </c>
      <c r="O136" s="11" t="str">
        <f t="shared" si="13"/>
        <v>Cat C175-16</v>
      </c>
      <c r="P136" s="11">
        <f t="shared" si="13"/>
        <v>2840</v>
      </c>
      <c r="Q136" s="11">
        <f t="shared" si="13"/>
        <v>220</v>
      </c>
      <c r="R136" s="11">
        <f t="shared" si="13"/>
        <v>110</v>
      </c>
      <c r="S136" s="11">
        <f t="shared" si="13"/>
        <v>150</v>
      </c>
      <c r="T136" s="11">
        <f t="shared" si="13"/>
        <v>80</v>
      </c>
      <c r="U136" s="11">
        <f t="shared" si="13"/>
        <v>50</v>
      </c>
      <c r="V136" s="11" t="str">
        <f t="shared" si="13"/>
        <v>50/80R57</v>
      </c>
      <c r="W136" s="11">
        <f t="shared" si="13"/>
        <v>40</v>
      </c>
      <c r="X136" s="11">
        <f t="shared" si="12"/>
        <v>6</v>
      </c>
      <c r="Y136" s="11">
        <f t="shared" si="12"/>
        <v>30</v>
      </c>
      <c r="Z136" s="11">
        <f t="shared" si="12"/>
        <v>40</v>
      </c>
      <c r="AA136" s="11">
        <f t="shared" si="12"/>
        <v>600</v>
      </c>
      <c r="AB136" s="11">
        <f t="shared" si="12"/>
        <v>1200</v>
      </c>
      <c r="AC136" s="11">
        <f t="shared" si="12"/>
        <v>6</v>
      </c>
      <c r="AD136" s="11">
        <f t="shared" si="12"/>
        <v>1000</v>
      </c>
      <c r="AE136" s="11">
        <f t="shared" si="12"/>
        <v>1800</v>
      </c>
      <c r="AF136" s="11">
        <f t="shared" si="12"/>
        <v>3000</v>
      </c>
      <c r="AG136" s="11">
        <f t="shared" si="12"/>
        <v>15</v>
      </c>
      <c r="AH136" s="11">
        <f t="shared" si="12"/>
        <v>10000</v>
      </c>
      <c r="AI136" s="11">
        <f t="shared" si="12"/>
        <v>5400</v>
      </c>
      <c r="AJ136" s="11">
        <f t="shared" si="12"/>
        <v>7400</v>
      </c>
      <c r="AK136" s="11">
        <f t="shared" si="12"/>
        <v>37</v>
      </c>
      <c r="AL136" s="11">
        <f t="shared" si="12"/>
        <v>50000</v>
      </c>
    </row>
    <row r="137" spans="1:38">
      <c r="A137">
        <v>200</v>
      </c>
      <c r="B137" t="s">
        <v>346</v>
      </c>
      <c r="C137" t="s">
        <v>347</v>
      </c>
      <c r="D137" s="10">
        <v>40179</v>
      </c>
      <c r="E137" s="9">
        <v>3</v>
      </c>
      <c r="F137" s="9">
        <v>215</v>
      </c>
      <c r="G137" t="s">
        <v>152</v>
      </c>
      <c r="H137" s="11" t="str">
        <f t="shared" si="13"/>
        <v>Komatsu</v>
      </c>
      <c r="I137" s="11">
        <f t="shared" si="13"/>
        <v>3.8</v>
      </c>
      <c r="J137" s="11">
        <f t="shared" si="13"/>
        <v>600</v>
      </c>
      <c r="K137" s="11">
        <f t="shared" si="13"/>
        <v>250</v>
      </c>
      <c r="L137" s="11">
        <f t="shared" si="13"/>
        <v>454</v>
      </c>
      <c r="M137" s="11">
        <f t="shared" si="13"/>
        <v>200</v>
      </c>
      <c r="N137" s="11">
        <f t="shared" si="13"/>
        <v>64</v>
      </c>
      <c r="O137" s="11" t="str">
        <f t="shared" si="13"/>
        <v>Komatsu SSDA16V160</v>
      </c>
      <c r="P137" s="11">
        <f t="shared" si="13"/>
        <v>4542</v>
      </c>
      <c r="Q137" s="11">
        <f t="shared" si="13"/>
        <v>227</v>
      </c>
      <c r="R137" s="11">
        <f t="shared" si="13"/>
        <v>114</v>
      </c>
      <c r="S137" s="11">
        <f t="shared" si="13"/>
        <v>156</v>
      </c>
      <c r="T137" s="11">
        <f t="shared" si="13"/>
        <v>84</v>
      </c>
      <c r="U137" s="11">
        <f t="shared" si="13"/>
        <v>52</v>
      </c>
      <c r="V137" s="11" t="str">
        <f t="shared" si="13"/>
        <v>50/80R57</v>
      </c>
      <c r="W137" s="11">
        <f t="shared" si="13"/>
        <v>40</v>
      </c>
      <c r="X137" s="11">
        <f t="shared" si="12"/>
        <v>6</v>
      </c>
      <c r="Y137" s="11">
        <f t="shared" si="12"/>
        <v>30</v>
      </c>
      <c r="Z137" s="11">
        <f t="shared" si="12"/>
        <v>40</v>
      </c>
      <c r="AA137" s="11">
        <f t="shared" si="12"/>
        <v>600</v>
      </c>
      <c r="AB137" s="11">
        <f t="shared" si="12"/>
        <v>1200</v>
      </c>
      <c r="AC137" s="11">
        <f t="shared" si="12"/>
        <v>6</v>
      </c>
      <c r="AD137" s="11">
        <f t="shared" si="12"/>
        <v>1000</v>
      </c>
      <c r="AE137" s="11">
        <f t="shared" si="12"/>
        <v>1800</v>
      </c>
      <c r="AF137" s="11">
        <f t="shared" si="12"/>
        <v>3000</v>
      </c>
      <c r="AG137" s="11">
        <f t="shared" si="12"/>
        <v>15</v>
      </c>
      <c r="AH137" s="11">
        <f t="shared" si="12"/>
        <v>10000</v>
      </c>
      <c r="AI137" s="11">
        <f t="shared" si="12"/>
        <v>5400</v>
      </c>
      <c r="AJ137" s="11">
        <f t="shared" si="12"/>
        <v>7400</v>
      </c>
      <c r="AK137" s="11">
        <f t="shared" si="12"/>
        <v>37</v>
      </c>
      <c r="AL137" s="11">
        <f t="shared" si="12"/>
        <v>50000</v>
      </c>
    </row>
    <row r="138" spans="1:38">
      <c r="A138">
        <v>201</v>
      </c>
      <c r="B138" t="s">
        <v>348</v>
      </c>
      <c r="C138" t="s">
        <v>349</v>
      </c>
      <c r="D138" s="10" t="s">
        <v>169</v>
      </c>
      <c r="E138" s="9">
        <v>2</v>
      </c>
      <c r="F138" s="9">
        <v>35</v>
      </c>
      <c r="G138" t="s">
        <v>154</v>
      </c>
      <c r="H138" s="11" t="str">
        <f t="shared" si="13"/>
        <v>Liebherr</v>
      </c>
      <c r="I138" s="11">
        <f t="shared" si="13"/>
        <v>3.75</v>
      </c>
      <c r="J138" s="11">
        <f t="shared" si="13"/>
        <v>600</v>
      </c>
      <c r="K138" s="11">
        <f t="shared" si="13"/>
        <v>220</v>
      </c>
      <c r="L138" s="11">
        <f t="shared" si="13"/>
        <v>400</v>
      </c>
      <c r="M138" s="11">
        <f t="shared" si="13"/>
        <v>174</v>
      </c>
      <c r="N138" s="11">
        <f t="shared" si="13"/>
        <v>64</v>
      </c>
      <c r="O138" s="11" t="str">
        <f t="shared" si="13"/>
        <v>MTU 16V4000 C23R</v>
      </c>
      <c r="P138" s="11">
        <f t="shared" si="13"/>
        <v>3100</v>
      </c>
      <c r="Q138" s="11">
        <f t="shared" si="13"/>
        <v>212</v>
      </c>
      <c r="R138" s="11">
        <f t="shared" si="13"/>
        <v>106</v>
      </c>
      <c r="S138" s="11">
        <f t="shared" si="13"/>
        <v>145</v>
      </c>
      <c r="T138" s="11">
        <f t="shared" si="13"/>
        <v>77</v>
      </c>
      <c r="U138" s="11">
        <f t="shared" si="13"/>
        <v>48</v>
      </c>
      <c r="V138" s="11" t="str">
        <f t="shared" si="13"/>
        <v>46/90R57</v>
      </c>
      <c r="W138" s="11">
        <f t="shared" si="13"/>
        <v>35</v>
      </c>
      <c r="X138" s="11">
        <f t="shared" si="12"/>
        <v>6</v>
      </c>
      <c r="Y138" s="11">
        <f t="shared" si="12"/>
        <v>30</v>
      </c>
      <c r="Z138" s="11">
        <f t="shared" si="12"/>
        <v>40</v>
      </c>
      <c r="AA138" s="11">
        <f t="shared" si="12"/>
        <v>600</v>
      </c>
      <c r="AB138" s="11">
        <f t="shared" si="12"/>
        <v>1200</v>
      </c>
      <c r="AC138" s="11">
        <f t="shared" si="12"/>
        <v>6</v>
      </c>
      <c r="AD138" s="11">
        <f t="shared" si="12"/>
        <v>1000</v>
      </c>
      <c r="AE138" s="11">
        <f t="shared" si="12"/>
        <v>1800</v>
      </c>
      <c r="AF138" s="11">
        <f t="shared" si="12"/>
        <v>3000</v>
      </c>
      <c r="AG138" s="11">
        <f t="shared" si="12"/>
        <v>15</v>
      </c>
      <c r="AH138" s="11">
        <f t="shared" si="12"/>
        <v>10000</v>
      </c>
      <c r="AI138" s="11">
        <f t="shared" si="12"/>
        <v>5400</v>
      </c>
      <c r="AJ138" s="11">
        <f t="shared" si="12"/>
        <v>7400</v>
      </c>
      <c r="AK138" s="11">
        <f t="shared" si="12"/>
        <v>37</v>
      </c>
      <c r="AL138" s="11">
        <f t="shared" si="12"/>
        <v>50000</v>
      </c>
    </row>
    <row r="139" spans="1:38">
      <c r="A139">
        <v>202</v>
      </c>
      <c r="B139" t="s">
        <v>350</v>
      </c>
      <c r="C139" t="s">
        <v>351</v>
      </c>
      <c r="D139" s="10">
        <v>40179</v>
      </c>
      <c r="E139" s="9">
        <v>1</v>
      </c>
      <c r="F139" s="9">
        <v>216</v>
      </c>
      <c r="G139" t="s">
        <v>154</v>
      </c>
      <c r="H139" s="11" t="str">
        <f t="shared" si="13"/>
        <v>Liebherr</v>
      </c>
      <c r="I139" s="11">
        <f t="shared" si="13"/>
        <v>3.75</v>
      </c>
      <c r="J139" s="11">
        <f t="shared" si="13"/>
        <v>600</v>
      </c>
      <c r="K139" s="11">
        <f t="shared" si="13"/>
        <v>220</v>
      </c>
      <c r="L139" s="11">
        <f t="shared" si="13"/>
        <v>400</v>
      </c>
      <c r="M139" s="11">
        <f t="shared" si="13"/>
        <v>174</v>
      </c>
      <c r="N139" s="11">
        <f t="shared" si="13"/>
        <v>64</v>
      </c>
      <c r="O139" s="11" t="str">
        <f t="shared" si="13"/>
        <v>MTU 16V4000 C23R</v>
      </c>
      <c r="P139" s="11">
        <f t="shared" si="13"/>
        <v>3100</v>
      </c>
      <c r="Q139" s="11">
        <f t="shared" si="13"/>
        <v>212</v>
      </c>
      <c r="R139" s="11">
        <f t="shared" si="13"/>
        <v>106</v>
      </c>
      <c r="S139" s="11">
        <f t="shared" si="13"/>
        <v>145</v>
      </c>
      <c r="T139" s="11">
        <f t="shared" si="13"/>
        <v>77</v>
      </c>
      <c r="U139" s="11">
        <f t="shared" si="13"/>
        <v>48</v>
      </c>
      <c r="V139" s="11" t="str">
        <f t="shared" si="13"/>
        <v>46/90R57</v>
      </c>
      <c r="W139" s="11">
        <f t="shared" si="13"/>
        <v>35</v>
      </c>
      <c r="X139" s="11">
        <f t="shared" si="12"/>
        <v>6</v>
      </c>
      <c r="Y139" s="11">
        <f t="shared" si="12"/>
        <v>30</v>
      </c>
      <c r="Z139" s="11">
        <f t="shared" si="12"/>
        <v>40</v>
      </c>
      <c r="AA139" s="11">
        <f t="shared" si="12"/>
        <v>600</v>
      </c>
      <c r="AB139" s="11">
        <f t="shared" si="12"/>
        <v>1200</v>
      </c>
      <c r="AC139" s="11">
        <f t="shared" si="12"/>
        <v>6</v>
      </c>
      <c r="AD139" s="11">
        <f t="shared" si="12"/>
        <v>1000</v>
      </c>
      <c r="AE139" s="11">
        <f t="shared" si="12"/>
        <v>1800</v>
      </c>
      <c r="AF139" s="11">
        <f t="shared" si="12"/>
        <v>3000</v>
      </c>
      <c r="AG139" s="11">
        <f t="shared" si="12"/>
        <v>15</v>
      </c>
      <c r="AH139" s="11">
        <f t="shared" si="12"/>
        <v>10000</v>
      </c>
      <c r="AI139" s="11">
        <f t="shared" si="12"/>
        <v>5400</v>
      </c>
      <c r="AJ139" s="11">
        <f t="shared" si="12"/>
        <v>7400</v>
      </c>
      <c r="AK139" s="11">
        <f t="shared" si="12"/>
        <v>37</v>
      </c>
      <c r="AL139" s="11">
        <f t="shared" si="12"/>
        <v>50000</v>
      </c>
    </row>
    <row r="140" spans="1:38">
      <c r="A140">
        <v>203</v>
      </c>
      <c r="B140" t="s">
        <v>352</v>
      </c>
      <c r="C140" t="s">
        <v>353</v>
      </c>
      <c r="D140" s="10">
        <v>40179</v>
      </c>
      <c r="E140" s="9">
        <v>4</v>
      </c>
      <c r="F140" s="9">
        <v>217</v>
      </c>
      <c r="G140" t="s">
        <v>154</v>
      </c>
      <c r="H140" s="11" t="str">
        <f t="shared" si="13"/>
        <v>Liebherr</v>
      </c>
      <c r="I140" s="11">
        <f t="shared" si="13"/>
        <v>3.75</v>
      </c>
      <c r="J140" s="11">
        <f t="shared" si="13"/>
        <v>600</v>
      </c>
      <c r="K140" s="11">
        <f t="shared" si="13"/>
        <v>220</v>
      </c>
      <c r="L140" s="11">
        <f t="shared" si="13"/>
        <v>400</v>
      </c>
      <c r="M140" s="11">
        <f t="shared" si="13"/>
        <v>174</v>
      </c>
      <c r="N140" s="11">
        <f t="shared" si="13"/>
        <v>64</v>
      </c>
      <c r="O140" s="11" t="str">
        <f t="shared" si="13"/>
        <v>MTU 16V4000 C23R</v>
      </c>
      <c r="P140" s="11">
        <f t="shared" si="13"/>
        <v>3100</v>
      </c>
      <c r="Q140" s="11">
        <f t="shared" si="13"/>
        <v>212</v>
      </c>
      <c r="R140" s="11">
        <f t="shared" si="13"/>
        <v>106</v>
      </c>
      <c r="S140" s="11">
        <f t="shared" si="13"/>
        <v>145</v>
      </c>
      <c r="T140" s="11">
        <f t="shared" si="13"/>
        <v>77</v>
      </c>
      <c r="U140" s="11">
        <f t="shared" si="13"/>
        <v>48</v>
      </c>
      <c r="V140" s="11" t="str">
        <f t="shared" si="13"/>
        <v>46/90R57</v>
      </c>
      <c r="W140" s="11">
        <f t="shared" si="13"/>
        <v>35</v>
      </c>
      <c r="X140" s="11">
        <f t="shared" si="12"/>
        <v>6</v>
      </c>
      <c r="Y140" s="11">
        <f t="shared" si="12"/>
        <v>30</v>
      </c>
      <c r="Z140" s="11">
        <f t="shared" si="12"/>
        <v>40</v>
      </c>
      <c r="AA140" s="11">
        <f t="shared" si="12"/>
        <v>600</v>
      </c>
      <c r="AB140" s="11">
        <f t="shared" si="12"/>
        <v>1200</v>
      </c>
      <c r="AC140" s="11">
        <f t="shared" si="12"/>
        <v>6</v>
      </c>
      <c r="AD140" s="11">
        <f t="shared" si="12"/>
        <v>1000</v>
      </c>
      <c r="AE140" s="11">
        <f t="shared" si="12"/>
        <v>1800</v>
      </c>
      <c r="AF140" s="11">
        <f t="shared" si="12"/>
        <v>3000</v>
      </c>
      <c r="AG140" s="11">
        <f t="shared" si="12"/>
        <v>15</v>
      </c>
      <c r="AH140" s="11">
        <f t="shared" si="12"/>
        <v>10000</v>
      </c>
      <c r="AI140" s="11">
        <f t="shared" si="12"/>
        <v>5400</v>
      </c>
      <c r="AJ140" s="11">
        <f t="shared" si="12"/>
        <v>7400</v>
      </c>
      <c r="AK140" s="11">
        <f t="shared" si="12"/>
        <v>37</v>
      </c>
      <c r="AL140" s="11">
        <f t="shared" si="12"/>
        <v>50000</v>
      </c>
    </row>
    <row r="141" spans="1:38">
      <c r="A141">
        <v>204</v>
      </c>
      <c r="B141" t="s">
        <v>354</v>
      </c>
      <c r="C141" t="s">
        <v>355</v>
      </c>
      <c r="D141" s="10" t="s">
        <v>169</v>
      </c>
      <c r="E141" s="9">
        <v>3</v>
      </c>
      <c r="F141" s="9">
        <v>36</v>
      </c>
      <c r="G141" t="s">
        <v>152</v>
      </c>
      <c r="H141" s="11" t="str">
        <f t="shared" si="13"/>
        <v>Komatsu</v>
      </c>
      <c r="I141" s="11">
        <f t="shared" si="13"/>
        <v>3.8</v>
      </c>
      <c r="J141" s="11">
        <f t="shared" si="13"/>
        <v>600</v>
      </c>
      <c r="K141" s="11">
        <f t="shared" si="13"/>
        <v>250</v>
      </c>
      <c r="L141" s="11">
        <f t="shared" si="13"/>
        <v>454</v>
      </c>
      <c r="M141" s="11">
        <f t="shared" si="13"/>
        <v>200</v>
      </c>
      <c r="N141" s="11">
        <f t="shared" si="13"/>
        <v>64</v>
      </c>
      <c r="O141" s="11" t="str">
        <f t="shared" si="13"/>
        <v>Komatsu SSDA16V160</v>
      </c>
      <c r="P141" s="11">
        <f t="shared" si="13"/>
        <v>4542</v>
      </c>
      <c r="Q141" s="11">
        <f t="shared" si="13"/>
        <v>227</v>
      </c>
      <c r="R141" s="11">
        <f t="shared" si="13"/>
        <v>114</v>
      </c>
      <c r="S141" s="11">
        <f t="shared" si="13"/>
        <v>156</v>
      </c>
      <c r="T141" s="11">
        <f t="shared" si="13"/>
        <v>84</v>
      </c>
      <c r="U141" s="11">
        <f t="shared" si="13"/>
        <v>52</v>
      </c>
      <c r="V141" s="11" t="str">
        <f t="shared" si="13"/>
        <v>50/80R57</v>
      </c>
      <c r="W141" s="11">
        <f t="shared" si="13"/>
        <v>40</v>
      </c>
      <c r="X141" s="11">
        <f t="shared" si="12"/>
        <v>6</v>
      </c>
      <c r="Y141" s="11">
        <f t="shared" si="12"/>
        <v>30</v>
      </c>
      <c r="Z141" s="11">
        <f t="shared" si="12"/>
        <v>40</v>
      </c>
      <c r="AA141" s="11">
        <f t="shared" si="12"/>
        <v>600</v>
      </c>
      <c r="AB141" s="11">
        <f t="shared" si="12"/>
        <v>1200</v>
      </c>
      <c r="AC141" s="11">
        <f t="shared" si="12"/>
        <v>6</v>
      </c>
      <c r="AD141" s="11">
        <f t="shared" si="12"/>
        <v>1000</v>
      </c>
      <c r="AE141" s="11">
        <f t="shared" si="12"/>
        <v>1800</v>
      </c>
      <c r="AF141" s="11">
        <f t="shared" si="12"/>
        <v>3000</v>
      </c>
      <c r="AG141" s="11">
        <f t="shared" si="12"/>
        <v>15</v>
      </c>
      <c r="AH141" s="11">
        <f t="shared" si="12"/>
        <v>10000</v>
      </c>
      <c r="AI141" s="11">
        <f t="shared" si="12"/>
        <v>5400</v>
      </c>
      <c r="AJ141" s="11">
        <f t="shared" si="12"/>
        <v>7400</v>
      </c>
      <c r="AK141" s="11">
        <f t="shared" si="12"/>
        <v>37</v>
      </c>
      <c r="AL141" s="11">
        <f t="shared" si="12"/>
        <v>50000</v>
      </c>
    </row>
    <row r="142" spans="1:38">
      <c r="A142">
        <v>205</v>
      </c>
      <c r="B142" t="s">
        <v>356</v>
      </c>
      <c r="C142" t="s">
        <v>357</v>
      </c>
      <c r="D142" s="10">
        <v>40179</v>
      </c>
      <c r="E142" s="9">
        <v>4</v>
      </c>
      <c r="F142" s="9">
        <v>218</v>
      </c>
      <c r="G142" t="s">
        <v>149</v>
      </c>
      <c r="H142" s="11" t="str">
        <f t="shared" si="13"/>
        <v>Caterpillar</v>
      </c>
      <c r="I142" s="11">
        <f t="shared" si="13"/>
        <v>3.7</v>
      </c>
      <c r="J142" s="11">
        <f t="shared" si="13"/>
        <v>600</v>
      </c>
      <c r="K142" s="11">
        <f t="shared" si="13"/>
        <v>230</v>
      </c>
      <c r="L142" s="11">
        <f t="shared" si="13"/>
        <v>390</v>
      </c>
      <c r="M142" s="11">
        <f t="shared" si="13"/>
        <v>170</v>
      </c>
      <c r="N142" s="11">
        <f t="shared" si="13"/>
        <v>60</v>
      </c>
      <c r="O142" s="11" t="str">
        <f t="shared" si="13"/>
        <v>Cat C175-16</v>
      </c>
      <c r="P142" s="11">
        <f t="shared" si="13"/>
        <v>2840</v>
      </c>
      <c r="Q142" s="11">
        <f t="shared" si="13"/>
        <v>220</v>
      </c>
      <c r="R142" s="11">
        <f t="shared" si="13"/>
        <v>110</v>
      </c>
      <c r="S142" s="11">
        <f t="shared" si="13"/>
        <v>150</v>
      </c>
      <c r="T142" s="11">
        <f t="shared" si="13"/>
        <v>80</v>
      </c>
      <c r="U142" s="11">
        <f t="shared" si="13"/>
        <v>50</v>
      </c>
      <c r="V142" s="11" t="str">
        <f t="shared" si="13"/>
        <v>50/80R57</v>
      </c>
      <c r="W142" s="11">
        <f t="shared" si="13"/>
        <v>40</v>
      </c>
      <c r="X142" s="11">
        <f t="shared" si="12"/>
        <v>6</v>
      </c>
      <c r="Y142" s="11">
        <f t="shared" si="12"/>
        <v>30</v>
      </c>
      <c r="Z142" s="11">
        <f t="shared" si="12"/>
        <v>40</v>
      </c>
      <c r="AA142" s="11">
        <f t="shared" si="12"/>
        <v>600</v>
      </c>
      <c r="AB142" s="11">
        <f t="shared" si="12"/>
        <v>1200</v>
      </c>
      <c r="AC142" s="11">
        <f t="shared" si="12"/>
        <v>6</v>
      </c>
      <c r="AD142" s="11">
        <f t="shared" si="12"/>
        <v>1000</v>
      </c>
      <c r="AE142" s="11">
        <f t="shared" si="12"/>
        <v>1800</v>
      </c>
      <c r="AF142" s="11">
        <f t="shared" si="12"/>
        <v>3000</v>
      </c>
      <c r="AG142" s="11">
        <f t="shared" si="12"/>
        <v>15</v>
      </c>
      <c r="AH142" s="11">
        <f t="shared" si="12"/>
        <v>10000</v>
      </c>
      <c r="AI142" s="11">
        <f t="shared" si="12"/>
        <v>5400</v>
      </c>
      <c r="AJ142" s="11">
        <f t="shared" si="12"/>
        <v>7400</v>
      </c>
      <c r="AK142" s="11">
        <f t="shared" si="12"/>
        <v>37</v>
      </c>
      <c r="AL142" s="11">
        <f t="shared" si="12"/>
        <v>50000</v>
      </c>
    </row>
    <row r="143" spans="1:38">
      <c r="A143">
        <v>206</v>
      </c>
      <c r="B143" t="s">
        <v>358</v>
      </c>
      <c r="C143" t="s">
        <v>359</v>
      </c>
      <c r="D143" s="10">
        <v>40179</v>
      </c>
      <c r="E143" s="9">
        <v>1</v>
      </c>
      <c r="F143" s="9">
        <v>219</v>
      </c>
      <c r="G143" t="s">
        <v>152</v>
      </c>
      <c r="H143" s="11" t="str">
        <f t="shared" si="13"/>
        <v>Komatsu</v>
      </c>
      <c r="I143" s="11">
        <f t="shared" si="13"/>
        <v>3.8</v>
      </c>
      <c r="J143" s="11">
        <f t="shared" si="13"/>
        <v>600</v>
      </c>
      <c r="K143" s="11">
        <f t="shared" si="13"/>
        <v>250</v>
      </c>
      <c r="L143" s="11">
        <f t="shared" si="13"/>
        <v>454</v>
      </c>
      <c r="M143" s="11">
        <f t="shared" si="13"/>
        <v>200</v>
      </c>
      <c r="N143" s="11">
        <f t="shared" si="13"/>
        <v>64</v>
      </c>
      <c r="O143" s="11" t="str">
        <f t="shared" si="13"/>
        <v>Komatsu SSDA16V160</v>
      </c>
      <c r="P143" s="11">
        <f t="shared" si="13"/>
        <v>4542</v>
      </c>
      <c r="Q143" s="11">
        <f t="shared" si="13"/>
        <v>227</v>
      </c>
      <c r="R143" s="11">
        <f t="shared" si="13"/>
        <v>114</v>
      </c>
      <c r="S143" s="11">
        <f t="shared" si="13"/>
        <v>156</v>
      </c>
      <c r="T143" s="11">
        <f t="shared" si="13"/>
        <v>84</v>
      </c>
      <c r="U143" s="11">
        <f t="shared" si="13"/>
        <v>52</v>
      </c>
      <c r="V143" s="11" t="str">
        <f t="shared" si="13"/>
        <v>50/80R57</v>
      </c>
      <c r="W143" s="11">
        <f t="shared" ref="W143:AL158" si="14">VLOOKUP($G143,$B$34:$AG$39,W$45,FALSE)</f>
        <v>40</v>
      </c>
      <c r="X143" s="11">
        <f t="shared" si="14"/>
        <v>6</v>
      </c>
      <c r="Y143" s="11">
        <f t="shared" si="14"/>
        <v>30</v>
      </c>
      <c r="Z143" s="11">
        <f t="shared" si="14"/>
        <v>40</v>
      </c>
      <c r="AA143" s="11">
        <f t="shared" si="14"/>
        <v>600</v>
      </c>
      <c r="AB143" s="11">
        <f t="shared" si="14"/>
        <v>1200</v>
      </c>
      <c r="AC143" s="11">
        <f t="shared" si="14"/>
        <v>6</v>
      </c>
      <c r="AD143" s="11">
        <f t="shared" si="14"/>
        <v>1000</v>
      </c>
      <c r="AE143" s="11">
        <f t="shared" si="14"/>
        <v>1800</v>
      </c>
      <c r="AF143" s="11">
        <f t="shared" si="14"/>
        <v>3000</v>
      </c>
      <c r="AG143" s="11">
        <f t="shared" si="14"/>
        <v>15</v>
      </c>
      <c r="AH143" s="11">
        <f t="shared" si="14"/>
        <v>10000</v>
      </c>
      <c r="AI143" s="11">
        <f t="shared" si="14"/>
        <v>5400</v>
      </c>
      <c r="AJ143" s="11">
        <f t="shared" si="14"/>
        <v>7400</v>
      </c>
      <c r="AK143" s="11">
        <f t="shared" si="14"/>
        <v>37</v>
      </c>
      <c r="AL143" s="11">
        <f t="shared" si="14"/>
        <v>50000</v>
      </c>
    </row>
    <row r="144" spans="1:38">
      <c r="A144">
        <v>207</v>
      </c>
      <c r="B144" t="s">
        <v>360</v>
      </c>
      <c r="C144" t="s">
        <v>361</v>
      </c>
      <c r="D144" s="10" t="s">
        <v>169</v>
      </c>
      <c r="E144" s="9">
        <v>1</v>
      </c>
      <c r="F144" s="9">
        <v>37</v>
      </c>
      <c r="G144" t="s">
        <v>152</v>
      </c>
      <c r="H144" s="11" t="str">
        <f t="shared" ref="H144:W159" si="15">VLOOKUP($G144,$B$34:$AG$39,H$45,FALSE)</f>
        <v>Komatsu</v>
      </c>
      <c r="I144" s="11">
        <f t="shared" si="15"/>
        <v>3.8</v>
      </c>
      <c r="J144" s="11">
        <f t="shared" si="15"/>
        <v>600</v>
      </c>
      <c r="K144" s="11">
        <f t="shared" si="15"/>
        <v>250</v>
      </c>
      <c r="L144" s="11">
        <f t="shared" si="15"/>
        <v>454</v>
      </c>
      <c r="M144" s="11">
        <f t="shared" si="15"/>
        <v>200</v>
      </c>
      <c r="N144" s="11">
        <f t="shared" si="15"/>
        <v>64</v>
      </c>
      <c r="O144" s="11" t="str">
        <f t="shared" si="15"/>
        <v>Komatsu SSDA16V160</v>
      </c>
      <c r="P144" s="11">
        <f t="shared" si="15"/>
        <v>4542</v>
      </c>
      <c r="Q144" s="11">
        <f t="shared" si="15"/>
        <v>227</v>
      </c>
      <c r="R144" s="11">
        <f t="shared" si="15"/>
        <v>114</v>
      </c>
      <c r="S144" s="11">
        <f t="shared" si="15"/>
        <v>156</v>
      </c>
      <c r="T144" s="11">
        <f t="shared" si="15"/>
        <v>84</v>
      </c>
      <c r="U144" s="11">
        <f t="shared" si="15"/>
        <v>52</v>
      </c>
      <c r="V144" s="11" t="str">
        <f t="shared" si="15"/>
        <v>50/80R57</v>
      </c>
      <c r="W144" s="11">
        <f t="shared" si="15"/>
        <v>40</v>
      </c>
      <c r="X144" s="11">
        <f t="shared" si="14"/>
        <v>6</v>
      </c>
      <c r="Y144" s="11">
        <f t="shared" si="14"/>
        <v>30</v>
      </c>
      <c r="Z144" s="11">
        <f t="shared" si="14"/>
        <v>40</v>
      </c>
      <c r="AA144" s="11">
        <f t="shared" si="14"/>
        <v>600</v>
      </c>
      <c r="AB144" s="11">
        <f t="shared" si="14"/>
        <v>1200</v>
      </c>
      <c r="AC144" s="11">
        <f t="shared" si="14"/>
        <v>6</v>
      </c>
      <c r="AD144" s="11">
        <f t="shared" si="14"/>
        <v>1000</v>
      </c>
      <c r="AE144" s="11">
        <f t="shared" si="14"/>
        <v>1800</v>
      </c>
      <c r="AF144" s="11">
        <f t="shared" si="14"/>
        <v>3000</v>
      </c>
      <c r="AG144" s="11">
        <f t="shared" si="14"/>
        <v>15</v>
      </c>
      <c r="AH144" s="11">
        <f t="shared" si="14"/>
        <v>10000</v>
      </c>
      <c r="AI144" s="11">
        <f t="shared" si="14"/>
        <v>5400</v>
      </c>
      <c r="AJ144" s="11">
        <f t="shared" si="14"/>
        <v>7400</v>
      </c>
      <c r="AK144" s="11">
        <f t="shared" si="14"/>
        <v>37</v>
      </c>
      <c r="AL144" s="11">
        <f t="shared" si="14"/>
        <v>50000</v>
      </c>
    </row>
    <row r="145" spans="1:38">
      <c r="A145">
        <v>208</v>
      </c>
      <c r="B145" t="s">
        <v>362</v>
      </c>
      <c r="C145" t="s">
        <v>363</v>
      </c>
      <c r="D145" s="10" t="s">
        <v>169</v>
      </c>
      <c r="E145" s="9">
        <v>1</v>
      </c>
      <c r="F145" s="9">
        <v>38</v>
      </c>
      <c r="G145" t="s">
        <v>149</v>
      </c>
      <c r="H145" s="11" t="str">
        <f t="shared" si="15"/>
        <v>Caterpillar</v>
      </c>
      <c r="I145" s="11">
        <f t="shared" si="15"/>
        <v>3.7</v>
      </c>
      <c r="J145" s="11">
        <f t="shared" si="15"/>
        <v>600</v>
      </c>
      <c r="K145" s="11">
        <f t="shared" si="15"/>
        <v>230</v>
      </c>
      <c r="L145" s="11">
        <f t="shared" si="15"/>
        <v>390</v>
      </c>
      <c r="M145" s="11">
        <f t="shared" si="15"/>
        <v>170</v>
      </c>
      <c r="N145" s="11">
        <f t="shared" si="15"/>
        <v>60</v>
      </c>
      <c r="O145" s="11" t="str">
        <f t="shared" si="15"/>
        <v>Cat C175-16</v>
      </c>
      <c r="P145" s="11">
        <f t="shared" si="15"/>
        <v>2840</v>
      </c>
      <c r="Q145" s="11">
        <f t="shared" si="15"/>
        <v>220</v>
      </c>
      <c r="R145" s="11">
        <f t="shared" si="15"/>
        <v>110</v>
      </c>
      <c r="S145" s="11">
        <f t="shared" si="15"/>
        <v>150</v>
      </c>
      <c r="T145" s="11">
        <f t="shared" si="15"/>
        <v>80</v>
      </c>
      <c r="U145" s="11">
        <f t="shared" si="15"/>
        <v>50</v>
      </c>
      <c r="V145" s="11" t="str">
        <f t="shared" si="15"/>
        <v>50/80R57</v>
      </c>
      <c r="W145" s="11">
        <f t="shared" si="15"/>
        <v>40</v>
      </c>
      <c r="X145" s="11">
        <f t="shared" si="14"/>
        <v>6</v>
      </c>
      <c r="Y145" s="11">
        <f t="shared" si="14"/>
        <v>30</v>
      </c>
      <c r="Z145" s="11">
        <f t="shared" si="14"/>
        <v>40</v>
      </c>
      <c r="AA145" s="11">
        <f t="shared" si="14"/>
        <v>600</v>
      </c>
      <c r="AB145" s="11">
        <f t="shared" si="14"/>
        <v>1200</v>
      </c>
      <c r="AC145" s="11">
        <f t="shared" si="14"/>
        <v>6</v>
      </c>
      <c r="AD145" s="11">
        <f t="shared" si="14"/>
        <v>1000</v>
      </c>
      <c r="AE145" s="11">
        <f t="shared" si="14"/>
        <v>1800</v>
      </c>
      <c r="AF145" s="11">
        <f t="shared" si="14"/>
        <v>3000</v>
      </c>
      <c r="AG145" s="11">
        <f t="shared" si="14"/>
        <v>15</v>
      </c>
      <c r="AH145" s="11">
        <f t="shared" si="14"/>
        <v>10000</v>
      </c>
      <c r="AI145" s="11">
        <f t="shared" si="14"/>
        <v>5400</v>
      </c>
      <c r="AJ145" s="11">
        <f t="shared" si="14"/>
        <v>7400</v>
      </c>
      <c r="AK145" s="11">
        <f t="shared" si="14"/>
        <v>37</v>
      </c>
      <c r="AL145" s="11">
        <f t="shared" si="14"/>
        <v>50000</v>
      </c>
    </row>
    <row r="146" spans="1:38">
      <c r="A146">
        <v>209</v>
      </c>
      <c r="B146" t="s">
        <v>364</v>
      </c>
      <c r="C146" t="s">
        <v>365</v>
      </c>
      <c r="D146" s="10">
        <v>40179</v>
      </c>
      <c r="E146" s="9">
        <v>4</v>
      </c>
      <c r="F146" s="9">
        <v>220</v>
      </c>
      <c r="G146" t="s">
        <v>154</v>
      </c>
      <c r="H146" s="11" t="str">
        <f t="shared" si="15"/>
        <v>Liebherr</v>
      </c>
      <c r="I146" s="11">
        <f t="shared" si="15"/>
        <v>3.75</v>
      </c>
      <c r="J146" s="11">
        <f t="shared" si="15"/>
        <v>600</v>
      </c>
      <c r="K146" s="11">
        <f t="shared" si="15"/>
        <v>220</v>
      </c>
      <c r="L146" s="11">
        <f t="shared" si="15"/>
        <v>400</v>
      </c>
      <c r="M146" s="11">
        <f t="shared" si="15"/>
        <v>174</v>
      </c>
      <c r="N146" s="11">
        <f t="shared" si="15"/>
        <v>64</v>
      </c>
      <c r="O146" s="11" t="str">
        <f t="shared" si="15"/>
        <v>MTU 16V4000 C23R</v>
      </c>
      <c r="P146" s="11">
        <f t="shared" si="15"/>
        <v>3100</v>
      </c>
      <c r="Q146" s="11">
        <f t="shared" si="15"/>
        <v>212</v>
      </c>
      <c r="R146" s="11">
        <f t="shared" si="15"/>
        <v>106</v>
      </c>
      <c r="S146" s="11">
        <f t="shared" si="15"/>
        <v>145</v>
      </c>
      <c r="T146" s="11">
        <f t="shared" si="15"/>
        <v>77</v>
      </c>
      <c r="U146" s="11">
        <f t="shared" si="15"/>
        <v>48</v>
      </c>
      <c r="V146" s="11" t="str">
        <f t="shared" si="15"/>
        <v>46/90R57</v>
      </c>
      <c r="W146" s="11">
        <f t="shared" si="15"/>
        <v>35</v>
      </c>
      <c r="X146" s="11">
        <f t="shared" si="14"/>
        <v>6</v>
      </c>
      <c r="Y146" s="11">
        <f t="shared" si="14"/>
        <v>30</v>
      </c>
      <c r="Z146" s="11">
        <f t="shared" si="14"/>
        <v>40</v>
      </c>
      <c r="AA146" s="11">
        <f t="shared" si="14"/>
        <v>600</v>
      </c>
      <c r="AB146" s="11">
        <f t="shared" si="14"/>
        <v>1200</v>
      </c>
      <c r="AC146" s="11">
        <f t="shared" si="14"/>
        <v>6</v>
      </c>
      <c r="AD146" s="11">
        <f t="shared" si="14"/>
        <v>1000</v>
      </c>
      <c r="AE146" s="11">
        <f t="shared" si="14"/>
        <v>1800</v>
      </c>
      <c r="AF146" s="11">
        <f t="shared" si="14"/>
        <v>3000</v>
      </c>
      <c r="AG146" s="11">
        <f t="shared" si="14"/>
        <v>15</v>
      </c>
      <c r="AH146" s="11">
        <f t="shared" si="14"/>
        <v>10000</v>
      </c>
      <c r="AI146" s="11">
        <f t="shared" si="14"/>
        <v>5400</v>
      </c>
      <c r="AJ146" s="11">
        <f t="shared" si="14"/>
        <v>7400</v>
      </c>
      <c r="AK146" s="11">
        <f t="shared" si="14"/>
        <v>37</v>
      </c>
      <c r="AL146" s="11">
        <f t="shared" si="14"/>
        <v>50000</v>
      </c>
    </row>
    <row r="147" spans="1:38">
      <c r="A147">
        <v>210</v>
      </c>
      <c r="B147" t="s">
        <v>366</v>
      </c>
      <c r="C147" t="s">
        <v>367</v>
      </c>
      <c r="D147" s="10">
        <v>40179</v>
      </c>
      <c r="E147" s="9">
        <v>1</v>
      </c>
      <c r="F147" s="9">
        <v>221</v>
      </c>
      <c r="G147" t="s">
        <v>149</v>
      </c>
      <c r="H147" s="11" t="str">
        <f t="shared" si="15"/>
        <v>Caterpillar</v>
      </c>
      <c r="I147" s="11">
        <f t="shared" si="15"/>
        <v>3.7</v>
      </c>
      <c r="J147" s="11">
        <f t="shared" si="15"/>
        <v>600</v>
      </c>
      <c r="K147" s="11">
        <f t="shared" si="15"/>
        <v>230</v>
      </c>
      <c r="L147" s="11">
        <f t="shared" si="15"/>
        <v>390</v>
      </c>
      <c r="M147" s="11">
        <f t="shared" si="15"/>
        <v>170</v>
      </c>
      <c r="N147" s="11">
        <f t="shared" si="15"/>
        <v>60</v>
      </c>
      <c r="O147" s="11" t="str">
        <f t="shared" si="15"/>
        <v>Cat C175-16</v>
      </c>
      <c r="P147" s="11">
        <f t="shared" si="15"/>
        <v>2840</v>
      </c>
      <c r="Q147" s="11">
        <f t="shared" si="15"/>
        <v>220</v>
      </c>
      <c r="R147" s="11">
        <f t="shared" si="15"/>
        <v>110</v>
      </c>
      <c r="S147" s="11">
        <f t="shared" si="15"/>
        <v>150</v>
      </c>
      <c r="T147" s="11">
        <f t="shared" si="15"/>
        <v>80</v>
      </c>
      <c r="U147" s="11">
        <f t="shared" si="15"/>
        <v>50</v>
      </c>
      <c r="V147" s="11" t="str">
        <f t="shared" si="15"/>
        <v>50/80R57</v>
      </c>
      <c r="W147" s="11">
        <f t="shared" si="15"/>
        <v>40</v>
      </c>
      <c r="X147" s="11">
        <f t="shared" si="14"/>
        <v>6</v>
      </c>
      <c r="Y147" s="11">
        <f t="shared" si="14"/>
        <v>30</v>
      </c>
      <c r="Z147" s="11">
        <f t="shared" si="14"/>
        <v>40</v>
      </c>
      <c r="AA147" s="11">
        <f t="shared" si="14"/>
        <v>600</v>
      </c>
      <c r="AB147" s="11">
        <f t="shared" si="14"/>
        <v>1200</v>
      </c>
      <c r="AC147" s="11">
        <f t="shared" si="14"/>
        <v>6</v>
      </c>
      <c r="AD147" s="11">
        <f t="shared" si="14"/>
        <v>1000</v>
      </c>
      <c r="AE147" s="11">
        <f t="shared" si="14"/>
        <v>1800</v>
      </c>
      <c r="AF147" s="11">
        <f t="shared" si="14"/>
        <v>3000</v>
      </c>
      <c r="AG147" s="11">
        <f t="shared" si="14"/>
        <v>15</v>
      </c>
      <c r="AH147" s="11">
        <f t="shared" si="14"/>
        <v>10000</v>
      </c>
      <c r="AI147" s="11">
        <f t="shared" si="14"/>
        <v>5400</v>
      </c>
      <c r="AJ147" s="11">
        <f t="shared" si="14"/>
        <v>7400</v>
      </c>
      <c r="AK147" s="11">
        <f t="shared" si="14"/>
        <v>37</v>
      </c>
      <c r="AL147" s="11">
        <f t="shared" si="14"/>
        <v>50000</v>
      </c>
    </row>
    <row r="148" spans="1:38">
      <c r="A148">
        <v>211</v>
      </c>
      <c r="B148" t="s">
        <v>368</v>
      </c>
      <c r="C148" t="s">
        <v>369</v>
      </c>
      <c r="D148" s="10" t="s">
        <v>169</v>
      </c>
      <c r="E148" s="9">
        <v>3</v>
      </c>
      <c r="F148" s="9">
        <v>39</v>
      </c>
      <c r="G148" t="s">
        <v>149</v>
      </c>
      <c r="H148" s="11" t="str">
        <f t="shared" si="15"/>
        <v>Caterpillar</v>
      </c>
      <c r="I148" s="11">
        <f t="shared" si="15"/>
        <v>3.7</v>
      </c>
      <c r="J148" s="11">
        <f t="shared" si="15"/>
        <v>600</v>
      </c>
      <c r="K148" s="11">
        <f t="shared" si="15"/>
        <v>230</v>
      </c>
      <c r="L148" s="11">
        <f t="shared" si="15"/>
        <v>390</v>
      </c>
      <c r="M148" s="11">
        <f t="shared" si="15"/>
        <v>170</v>
      </c>
      <c r="N148" s="11">
        <f t="shared" si="15"/>
        <v>60</v>
      </c>
      <c r="O148" s="11" t="str">
        <f t="shared" si="15"/>
        <v>Cat C175-16</v>
      </c>
      <c r="P148" s="11">
        <f t="shared" si="15"/>
        <v>2840</v>
      </c>
      <c r="Q148" s="11">
        <f t="shared" si="15"/>
        <v>220</v>
      </c>
      <c r="R148" s="11">
        <f t="shared" si="15"/>
        <v>110</v>
      </c>
      <c r="S148" s="11">
        <f t="shared" si="15"/>
        <v>150</v>
      </c>
      <c r="T148" s="11">
        <f t="shared" si="15"/>
        <v>80</v>
      </c>
      <c r="U148" s="11">
        <f t="shared" si="15"/>
        <v>50</v>
      </c>
      <c r="V148" s="11" t="str">
        <f t="shared" si="15"/>
        <v>50/80R57</v>
      </c>
      <c r="W148" s="11">
        <f t="shared" si="15"/>
        <v>40</v>
      </c>
      <c r="X148" s="11">
        <f t="shared" si="14"/>
        <v>6</v>
      </c>
      <c r="Y148" s="11">
        <f t="shared" si="14"/>
        <v>30</v>
      </c>
      <c r="Z148" s="11">
        <f t="shared" si="14"/>
        <v>40</v>
      </c>
      <c r="AA148" s="11">
        <f t="shared" si="14"/>
        <v>600</v>
      </c>
      <c r="AB148" s="11">
        <f t="shared" si="14"/>
        <v>1200</v>
      </c>
      <c r="AC148" s="11">
        <f t="shared" si="14"/>
        <v>6</v>
      </c>
      <c r="AD148" s="11">
        <f t="shared" si="14"/>
        <v>1000</v>
      </c>
      <c r="AE148" s="11">
        <f t="shared" si="14"/>
        <v>1800</v>
      </c>
      <c r="AF148" s="11">
        <f t="shared" si="14"/>
        <v>3000</v>
      </c>
      <c r="AG148" s="11">
        <f t="shared" si="14"/>
        <v>15</v>
      </c>
      <c r="AH148" s="11">
        <f t="shared" si="14"/>
        <v>10000</v>
      </c>
      <c r="AI148" s="11">
        <f t="shared" si="14"/>
        <v>5400</v>
      </c>
      <c r="AJ148" s="11">
        <f t="shared" si="14"/>
        <v>7400</v>
      </c>
      <c r="AK148" s="11">
        <f t="shared" si="14"/>
        <v>37</v>
      </c>
      <c r="AL148" s="11">
        <f t="shared" si="14"/>
        <v>50000</v>
      </c>
    </row>
    <row r="149" spans="1:38">
      <c r="A149">
        <v>212</v>
      </c>
      <c r="B149" t="s">
        <v>370</v>
      </c>
      <c r="C149" t="s">
        <v>371</v>
      </c>
      <c r="D149" s="10">
        <v>40179</v>
      </c>
      <c r="E149" s="9">
        <v>2</v>
      </c>
      <c r="F149" s="9">
        <v>222</v>
      </c>
      <c r="G149" t="s">
        <v>149</v>
      </c>
      <c r="H149" s="11" t="str">
        <f t="shared" si="15"/>
        <v>Caterpillar</v>
      </c>
      <c r="I149" s="11">
        <f t="shared" si="15"/>
        <v>3.7</v>
      </c>
      <c r="J149" s="11">
        <f t="shared" si="15"/>
        <v>600</v>
      </c>
      <c r="K149" s="11">
        <f t="shared" si="15"/>
        <v>230</v>
      </c>
      <c r="L149" s="11">
        <f t="shared" si="15"/>
        <v>390</v>
      </c>
      <c r="M149" s="11">
        <f t="shared" si="15"/>
        <v>170</v>
      </c>
      <c r="N149" s="11">
        <f t="shared" si="15"/>
        <v>60</v>
      </c>
      <c r="O149" s="11" t="str">
        <f t="shared" si="15"/>
        <v>Cat C175-16</v>
      </c>
      <c r="P149" s="11">
        <f t="shared" si="15"/>
        <v>2840</v>
      </c>
      <c r="Q149" s="11">
        <f t="shared" si="15"/>
        <v>220</v>
      </c>
      <c r="R149" s="11">
        <f t="shared" si="15"/>
        <v>110</v>
      </c>
      <c r="S149" s="11">
        <f t="shared" si="15"/>
        <v>150</v>
      </c>
      <c r="T149" s="11">
        <f t="shared" si="15"/>
        <v>80</v>
      </c>
      <c r="U149" s="11">
        <f t="shared" si="15"/>
        <v>50</v>
      </c>
      <c r="V149" s="11" t="str">
        <f t="shared" si="15"/>
        <v>50/80R57</v>
      </c>
      <c r="W149" s="11">
        <f t="shared" si="15"/>
        <v>40</v>
      </c>
      <c r="X149" s="11">
        <f t="shared" si="14"/>
        <v>6</v>
      </c>
      <c r="Y149" s="11">
        <f t="shared" si="14"/>
        <v>30</v>
      </c>
      <c r="Z149" s="11">
        <f t="shared" si="14"/>
        <v>40</v>
      </c>
      <c r="AA149" s="11">
        <f t="shared" si="14"/>
        <v>600</v>
      </c>
      <c r="AB149" s="11">
        <f t="shared" si="14"/>
        <v>1200</v>
      </c>
      <c r="AC149" s="11">
        <f t="shared" si="14"/>
        <v>6</v>
      </c>
      <c r="AD149" s="11">
        <f t="shared" si="14"/>
        <v>1000</v>
      </c>
      <c r="AE149" s="11">
        <f t="shared" si="14"/>
        <v>1800</v>
      </c>
      <c r="AF149" s="11">
        <f t="shared" si="14"/>
        <v>3000</v>
      </c>
      <c r="AG149" s="11">
        <f t="shared" si="14"/>
        <v>15</v>
      </c>
      <c r="AH149" s="11">
        <f t="shared" si="14"/>
        <v>10000</v>
      </c>
      <c r="AI149" s="11">
        <f t="shared" si="14"/>
        <v>5400</v>
      </c>
      <c r="AJ149" s="11">
        <f t="shared" si="14"/>
        <v>7400</v>
      </c>
      <c r="AK149" s="11">
        <f t="shared" si="14"/>
        <v>37</v>
      </c>
      <c r="AL149" s="11">
        <f t="shared" si="14"/>
        <v>50000</v>
      </c>
    </row>
    <row r="150" spans="1:38">
      <c r="A150">
        <v>213</v>
      </c>
      <c r="B150" t="s">
        <v>372</v>
      </c>
      <c r="C150" t="s">
        <v>373</v>
      </c>
      <c r="D150" s="10" t="s">
        <v>169</v>
      </c>
      <c r="E150" s="9">
        <v>4</v>
      </c>
      <c r="F150" s="9">
        <v>40</v>
      </c>
      <c r="G150" t="s">
        <v>149</v>
      </c>
      <c r="H150" s="11" t="str">
        <f t="shared" si="15"/>
        <v>Caterpillar</v>
      </c>
      <c r="I150" s="11">
        <f t="shared" si="15"/>
        <v>3.7</v>
      </c>
      <c r="J150" s="11">
        <f t="shared" si="15"/>
        <v>600</v>
      </c>
      <c r="K150" s="11">
        <f t="shared" si="15"/>
        <v>230</v>
      </c>
      <c r="L150" s="11">
        <f t="shared" si="15"/>
        <v>390</v>
      </c>
      <c r="M150" s="11">
        <f t="shared" si="15"/>
        <v>170</v>
      </c>
      <c r="N150" s="11">
        <f t="shared" si="15"/>
        <v>60</v>
      </c>
      <c r="O150" s="11" t="str">
        <f t="shared" si="15"/>
        <v>Cat C175-16</v>
      </c>
      <c r="P150" s="11">
        <f t="shared" si="15"/>
        <v>2840</v>
      </c>
      <c r="Q150" s="11">
        <f t="shared" si="15"/>
        <v>220</v>
      </c>
      <c r="R150" s="11">
        <f t="shared" si="15"/>
        <v>110</v>
      </c>
      <c r="S150" s="11">
        <f t="shared" si="15"/>
        <v>150</v>
      </c>
      <c r="T150" s="11">
        <f t="shared" si="15"/>
        <v>80</v>
      </c>
      <c r="U150" s="11">
        <f t="shared" si="15"/>
        <v>50</v>
      </c>
      <c r="V150" s="11" t="str">
        <f t="shared" si="15"/>
        <v>50/80R57</v>
      </c>
      <c r="W150" s="11">
        <f t="shared" si="15"/>
        <v>40</v>
      </c>
      <c r="X150" s="11">
        <f t="shared" si="14"/>
        <v>6</v>
      </c>
      <c r="Y150" s="11">
        <f t="shared" si="14"/>
        <v>30</v>
      </c>
      <c r="Z150" s="11">
        <f t="shared" si="14"/>
        <v>40</v>
      </c>
      <c r="AA150" s="11">
        <f t="shared" si="14"/>
        <v>600</v>
      </c>
      <c r="AB150" s="11">
        <f t="shared" si="14"/>
        <v>1200</v>
      </c>
      <c r="AC150" s="11">
        <f t="shared" si="14"/>
        <v>6</v>
      </c>
      <c r="AD150" s="11">
        <f t="shared" si="14"/>
        <v>1000</v>
      </c>
      <c r="AE150" s="11">
        <f t="shared" si="14"/>
        <v>1800</v>
      </c>
      <c r="AF150" s="11">
        <f t="shared" si="14"/>
        <v>3000</v>
      </c>
      <c r="AG150" s="11">
        <f t="shared" si="14"/>
        <v>15</v>
      </c>
      <c r="AH150" s="11">
        <f t="shared" si="14"/>
        <v>10000</v>
      </c>
      <c r="AI150" s="11">
        <f t="shared" si="14"/>
        <v>5400</v>
      </c>
      <c r="AJ150" s="11">
        <f t="shared" si="14"/>
        <v>7400</v>
      </c>
      <c r="AK150" s="11">
        <f t="shared" si="14"/>
        <v>37</v>
      </c>
      <c r="AL150" s="11">
        <f t="shared" si="14"/>
        <v>50000</v>
      </c>
    </row>
    <row r="151" spans="1:38">
      <c r="A151">
        <v>214</v>
      </c>
      <c r="B151" t="s">
        <v>374</v>
      </c>
      <c r="C151" t="s">
        <v>375</v>
      </c>
      <c r="D151" s="10">
        <v>40179</v>
      </c>
      <c r="E151" s="9">
        <v>3</v>
      </c>
      <c r="F151" s="9">
        <v>223</v>
      </c>
      <c r="G151" t="s">
        <v>154</v>
      </c>
      <c r="H151" s="11" t="str">
        <f t="shared" si="15"/>
        <v>Liebherr</v>
      </c>
      <c r="I151" s="11">
        <f t="shared" si="15"/>
        <v>3.75</v>
      </c>
      <c r="J151" s="11">
        <f t="shared" si="15"/>
        <v>600</v>
      </c>
      <c r="K151" s="11">
        <f t="shared" si="15"/>
        <v>220</v>
      </c>
      <c r="L151" s="11">
        <f t="shared" si="15"/>
        <v>400</v>
      </c>
      <c r="M151" s="11">
        <f t="shared" si="15"/>
        <v>174</v>
      </c>
      <c r="N151" s="11">
        <f t="shared" si="15"/>
        <v>64</v>
      </c>
      <c r="O151" s="11" t="str">
        <f t="shared" si="15"/>
        <v>MTU 16V4000 C23R</v>
      </c>
      <c r="P151" s="11">
        <f t="shared" si="15"/>
        <v>3100</v>
      </c>
      <c r="Q151" s="11">
        <f t="shared" si="15"/>
        <v>212</v>
      </c>
      <c r="R151" s="11">
        <f t="shared" si="15"/>
        <v>106</v>
      </c>
      <c r="S151" s="11">
        <f t="shared" si="15"/>
        <v>145</v>
      </c>
      <c r="T151" s="11">
        <f t="shared" si="15"/>
        <v>77</v>
      </c>
      <c r="U151" s="11">
        <f t="shared" si="15"/>
        <v>48</v>
      </c>
      <c r="V151" s="11" t="str">
        <f t="shared" si="15"/>
        <v>46/90R57</v>
      </c>
      <c r="W151" s="11">
        <f t="shared" si="15"/>
        <v>35</v>
      </c>
      <c r="X151" s="11">
        <f t="shared" si="14"/>
        <v>6</v>
      </c>
      <c r="Y151" s="11">
        <f t="shared" si="14"/>
        <v>30</v>
      </c>
      <c r="Z151" s="11">
        <f t="shared" si="14"/>
        <v>40</v>
      </c>
      <c r="AA151" s="11">
        <f t="shared" si="14"/>
        <v>600</v>
      </c>
      <c r="AB151" s="11">
        <f t="shared" si="14"/>
        <v>1200</v>
      </c>
      <c r="AC151" s="11">
        <f t="shared" si="14"/>
        <v>6</v>
      </c>
      <c r="AD151" s="11">
        <f t="shared" si="14"/>
        <v>1000</v>
      </c>
      <c r="AE151" s="11">
        <f t="shared" si="14"/>
        <v>1800</v>
      </c>
      <c r="AF151" s="11">
        <f t="shared" si="14"/>
        <v>3000</v>
      </c>
      <c r="AG151" s="11">
        <f t="shared" si="14"/>
        <v>15</v>
      </c>
      <c r="AH151" s="11">
        <f t="shared" si="14"/>
        <v>10000</v>
      </c>
      <c r="AI151" s="11">
        <f t="shared" si="14"/>
        <v>5400</v>
      </c>
      <c r="AJ151" s="11">
        <f t="shared" si="14"/>
        <v>7400</v>
      </c>
      <c r="AK151" s="11">
        <f t="shared" si="14"/>
        <v>37</v>
      </c>
      <c r="AL151" s="11">
        <f t="shared" si="14"/>
        <v>50000</v>
      </c>
    </row>
    <row r="152" spans="1:38">
      <c r="A152">
        <v>215</v>
      </c>
      <c r="B152" t="s">
        <v>376</v>
      </c>
      <c r="C152" t="s">
        <v>377</v>
      </c>
      <c r="D152" s="10">
        <v>40179</v>
      </c>
      <c r="E152" s="9">
        <v>3</v>
      </c>
      <c r="F152" s="9">
        <v>224</v>
      </c>
      <c r="G152" t="s">
        <v>154</v>
      </c>
      <c r="H152" s="11" t="str">
        <f t="shared" si="15"/>
        <v>Liebherr</v>
      </c>
      <c r="I152" s="11">
        <f t="shared" si="15"/>
        <v>3.75</v>
      </c>
      <c r="J152" s="11">
        <f t="shared" si="15"/>
        <v>600</v>
      </c>
      <c r="K152" s="11">
        <f t="shared" si="15"/>
        <v>220</v>
      </c>
      <c r="L152" s="11">
        <f t="shared" si="15"/>
        <v>400</v>
      </c>
      <c r="M152" s="11">
        <f t="shared" si="15"/>
        <v>174</v>
      </c>
      <c r="N152" s="11">
        <f t="shared" si="15"/>
        <v>64</v>
      </c>
      <c r="O152" s="11" t="str">
        <f t="shared" si="15"/>
        <v>MTU 16V4000 C23R</v>
      </c>
      <c r="P152" s="11">
        <f t="shared" si="15"/>
        <v>3100</v>
      </c>
      <c r="Q152" s="11">
        <f t="shared" si="15"/>
        <v>212</v>
      </c>
      <c r="R152" s="11">
        <f t="shared" si="15"/>
        <v>106</v>
      </c>
      <c r="S152" s="11">
        <f t="shared" si="15"/>
        <v>145</v>
      </c>
      <c r="T152" s="11">
        <f t="shared" si="15"/>
        <v>77</v>
      </c>
      <c r="U152" s="11">
        <f t="shared" si="15"/>
        <v>48</v>
      </c>
      <c r="V152" s="11" t="str">
        <f t="shared" si="15"/>
        <v>46/90R57</v>
      </c>
      <c r="W152" s="11">
        <f t="shared" si="15"/>
        <v>35</v>
      </c>
      <c r="X152" s="11">
        <f t="shared" si="14"/>
        <v>6</v>
      </c>
      <c r="Y152" s="11">
        <f t="shared" si="14"/>
        <v>30</v>
      </c>
      <c r="Z152" s="11">
        <f t="shared" si="14"/>
        <v>40</v>
      </c>
      <c r="AA152" s="11">
        <f t="shared" si="14"/>
        <v>600</v>
      </c>
      <c r="AB152" s="11">
        <f t="shared" si="14"/>
        <v>1200</v>
      </c>
      <c r="AC152" s="11">
        <f t="shared" si="14"/>
        <v>6</v>
      </c>
      <c r="AD152" s="11">
        <f t="shared" si="14"/>
        <v>1000</v>
      </c>
      <c r="AE152" s="11">
        <f t="shared" si="14"/>
        <v>1800</v>
      </c>
      <c r="AF152" s="11">
        <f t="shared" si="14"/>
        <v>3000</v>
      </c>
      <c r="AG152" s="11">
        <f t="shared" si="14"/>
        <v>15</v>
      </c>
      <c r="AH152" s="11">
        <f t="shared" si="14"/>
        <v>10000</v>
      </c>
      <c r="AI152" s="11">
        <f t="shared" si="14"/>
        <v>5400</v>
      </c>
      <c r="AJ152" s="11">
        <f t="shared" si="14"/>
        <v>7400</v>
      </c>
      <c r="AK152" s="11">
        <f t="shared" si="14"/>
        <v>37</v>
      </c>
      <c r="AL152" s="11">
        <f t="shared" si="14"/>
        <v>50000</v>
      </c>
    </row>
    <row r="153" spans="1:38">
      <c r="A153">
        <v>216</v>
      </c>
      <c r="B153" t="s">
        <v>378</v>
      </c>
      <c r="C153" t="s">
        <v>379</v>
      </c>
      <c r="D153" s="10">
        <v>40179</v>
      </c>
      <c r="E153" s="9">
        <v>2</v>
      </c>
      <c r="F153" s="9">
        <v>225</v>
      </c>
      <c r="G153" t="s">
        <v>154</v>
      </c>
      <c r="H153" s="11" t="str">
        <f t="shared" si="15"/>
        <v>Liebherr</v>
      </c>
      <c r="I153" s="11">
        <f t="shared" si="15"/>
        <v>3.75</v>
      </c>
      <c r="J153" s="11">
        <f t="shared" si="15"/>
        <v>600</v>
      </c>
      <c r="K153" s="11">
        <f t="shared" si="15"/>
        <v>220</v>
      </c>
      <c r="L153" s="11">
        <f t="shared" si="15"/>
        <v>400</v>
      </c>
      <c r="M153" s="11">
        <f t="shared" si="15"/>
        <v>174</v>
      </c>
      <c r="N153" s="11">
        <f t="shared" si="15"/>
        <v>64</v>
      </c>
      <c r="O153" s="11" t="str">
        <f t="shared" si="15"/>
        <v>MTU 16V4000 C23R</v>
      </c>
      <c r="P153" s="11">
        <f t="shared" si="15"/>
        <v>3100</v>
      </c>
      <c r="Q153" s="11">
        <f t="shared" si="15"/>
        <v>212</v>
      </c>
      <c r="R153" s="11">
        <f t="shared" si="15"/>
        <v>106</v>
      </c>
      <c r="S153" s="11">
        <f t="shared" si="15"/>
        <v>145</v>
      </c>
      <c r="T153" s="11">
        <f t="shared" si="15"/>
        <v>77</v>
      </c>
      <c r="U153" s="11">
        <f t="shared" si="15"/>
        <v>48</v>
      </c>
      <c r="V153" s="11" t="str">
        <f t="shared" si="15"/>
        <v>46/90R57</v>
      </c>
      <c r="W153" s="11">
        <f t="shared" si="15"/>
        <v>35</v>
      </c>
      <c r="X153" s="11">
        <f t="shared" si="14"/>
        <v>6</v>
      </c>
      <c r="Y153" s="11">
        <f t="shared" si="14"/>
        <v>30</v>
      </c>
      <c r="Z153" s="11">
        <f t="shared" si="14"/>
        <v>40</v>
      </c>
      <c r="AA153" s="11">
        <f t="shared" si="14"/>
        <v>600</v>
      </c>
      <c r="AB153" s="11">
        <f t="shared" si="14"/>
        <v>1200</v>
      </c>
      <c r="AC153" s="11">
        <f t="shared" si="14"/>
        <v>6</v>
      </c>
      <c r="AD153" s="11">
        <f t="shared" si="14"/>
        <v>1000</v>
      </c>
      <c r="AE153" s="11">
        <f t="shared" si="14"/>
        <v>1800</v>
      </c>
      <c r="AF153" s="11">
        <f t="shared" si="14"/>
        <v>3000</v>
      </c>
      <c r="AG153" s="11">
        <f t="shared" si="14"/>
        <v>15</v>
      </c>
      <c r="AH153" s="11">
        <f t="shared" si="14"/>
        <v>10000</v>
      </c>
      <c r="AI153" s="11">
        <f t="shared" si="14"/>
        <v>5400</v>
      </c>
      <c r="AJ153" s="11">
        <f t="shared" si="14"/>
        <v>7400</v>
      </c>
      <c r="AK153" s="11">
        <f t="shared" si="14"/>
        <v>37</v>
      </c>
      <c r="AL153" s="11">
        <f t="shared" si="14"/>
        <v>50000</v>
      </c>
    </row>
    <row r="154" spans="1:38">
      <c r="A154">
        <v>217</v>
      </c>
      <c r="B154" t="s">
        <v>380</v>
      </c>
      <c r="C154" t="s">
        <v>381</v>
      </c>
      <c r="D154" s="10">
        <v>40179</v>
      </c>
      <c r="E154" s="9">
        <v>2</v>
      </c>
      <c r="F154" s="9">
        <v>226</v>
      </c>
      <c r="G154" t="s">
        <v>152</v>
      </c>
      <c r="H154" s="11" t="str">
        <f t="shared" si="15"/>
        <v>Komatsu</v>
      </c>
      <c r="I154" s="11">
        <f t="shared" si="15"/>
        <v>3.8</v>
      </c>
      <c r="J154" s="11">
        <f t="shared" si="15"/>
        <v>600</v>
      </c>
      <c r="K154" s="11">
        <f t="shared" si="15"/>
        <v>250</v>
      </c>
      <c r="L154" s="11">
        <f t="shared" si="15"/>
        <v>454</v>
      </c>
      <c r="M154" s="11">
        <f t="shared" si="15"/>
        <v>200</v>
      </c>
      <c r="N154" s="11">
        <f t="shared" si="15"/>
        <v>64</v>
      </c>
      <c r="O154" s="11" t="str">
        <f t="shared" si="15"/>
        <v>Komatsu SSDA16V160</v>
      </c>
      <c r="P154" s="11">
        <f t="shared" si="15"/>
        <v>4542</v>
      </c>
      <c r="Q154" s="11">
        <f t="shared" si="15"/>
        <v>227</v>
      </c>
      <c r="R154" s="11">
        <f t="shared" si="15"/>
        <v>114</v>
      </c>
      <c r="S154" s="11">
        <f t="shared" si="15"/>
        <v>156</v>
      </c>
      <c r="T154" s="11">
        <f t="shared" si="15"/>
        <v>84</v>
      </c>
      <c r="U154" s="11">
        <f t="shared" si="15"/>
        <v>52</v>
      </c>
      <c r="V154" s="11" t="str">
        <f t="shared" si="15"/>
        <v>50/80R57</v>
      </c>
      <c r="W154" s="11">
        <f t="shared" si="15"/>
        <v>40</v>
      </c>
      <c r="X154" s="11">
        <f t="shared" si="14"/>
        <v>6</v>
      </c>
      <c r="Y154" s="11">
        <f t="shared" si="14"/>
        <v>30</v>
      </c>
      <c r="Z154" s="11">
        <f t="shared" si="14"/>
        <v>40</v>
      </c>
      <c r="AA154" s="11">
        <f t="shared" si="14"/>
        <v>600</v>
      </c>
      <c r="AB154" s="11">
        <f t="shared" si="14"/>
        <v>1200</v>
      </c>
      <c r="AC154" s="11">
        <f t="shared" si="14"/>
        <v>6</v>
      </c>
      <c r="AD154" s="11">
        <f t="shared" si="14"/>
        <v>1000</v>
      </c>
      <c r="AE154" s="11">
        <f t="shared" si="14"/>
        <v>1800</v>
      </c>
      <c r="AF154" s="11">
        <f t="shared" si="14"/>
        <v>3000</v>
      </c>
      <c r="AG154" s="11">
        <f t="shared" si="14"/>
        <v>15</v>
      </c>
      <c r="AH154" s="11">
        <f t="shared" si="14"/>
        <v>10000</v>
      </c>
      <c r="AI154" s="11">
        <f t="shared" si="14"/>
        <v>5400</v>
      </c>
      <c r="AJ154" s="11">
        <f t="shared" si="14"/>
        <v>7400</v>
      </c>
      <c r="AK154" s="11">
        <f t="shared" si="14"/>
        <v>37</v>
      </c>
      <c r="AL154" s="11">
        <f t="shared" si="14"/>
        <v>50000</v>
      </c>
    </row>
    <row r="155" spans="1:38">
      <c r="A155">
        <v>218</v>
      </c>
      <c r="B155" t="s">
        <v>382</v>
      </c>
      <c r="C155" t="s">
        <v>383</v>
      </c>
      <c r="D155" s="10" t="s">
        <v>169</v>
      </c>
      <c r="E155" s="9">
        <v>3</v>
      </c>
      <c r="F155" s="9">
        <v>41</v>
      </c>
      <c r="G155" t="s">
        <v>152</v>
      </c>
      <c r="H155" s="11" t="str">
        <f t="shared" si="15"/>
        <v>Komatsu</v>
      </c>
      <c r="I155" s="11">
        <f t="shared" si="15"/>
        <v>3.8</v>
      </c>
      <c r="J155" s="11">
        <f t="shared" si="15"/>
        <v>600</v>
      </c>
      <c r="K155" s="11">
        <f t="shared" si="15"/>
        <v>250</v>
      </c>
      <c r="L155" s="11">
        <f t="shared" si="15"/>
        <v>454</v>
      </c>
      <c r="M155" s="11">
        <f t="shared" si="15"/>
        <v>200</v>
      </c>
      <c r="N155" s="11">
        <f t="shared" si="15"/>
        <v>64</v>
      </c>
      <c r="O155" s="11" t="str">
        <f t="shared" si="15"/>
        <v>Komatsu SSDA16V160</v>
      </c>
      <c r="P155" s="11">
        <f t="shared" si="15"/>
        <v>4542</v>
      </c>
      <c r="Q155" s="11">
        <f t="shared" si="15"/>
        <v>227</v>
      </c>
      <c r="R155" s="11">
        <f t="shared" si="15"/>
        <v>114</v>
      </c>
      <c r="S155" s="11">
        <f t="shared" si="15"/>
        <v>156</v>
      </c>
      <c r="T155" s="11">
        <f t="shared" si="15"/>
        <v>84</v>
      </c>
      <c r="U155" s="11">
        <f t="shared" si="15"/>
        <v>52</v>
      </c>
      <c r="V155" s="11" t="str">
        <f t="shared" si="15"/>
        <v>50/80R57</v>
      </c>
      <c r="W155" s="11">
        <f t="shared" si="15"/>
        <v>40</v>
      </c>
      <c r="X155" s="11">
        <f t="shared" si="14"/>
        <v>6</v>
      </c>
      <c r="Y155" s="11">
        <f t="shared" si="14"/>
        <v>30</v>
      </c>
      <c r="Z155" s="11">
        <f t="shared" si="14"/>
        <v>40</v>
      </c>
      <c r="AA155" s="11">
        <f t="shared" si="14"/>
        <v>600</v>
      </c>
      <c r="AB155" s="11">
        <f t="shared" si="14"/>
        <v>1200</v>
      </c>
      <c r="AC155" s="11">
        <f t="shared" si="14"/>
        <v>6</v>
      </c>
      <c r="AD155" s="11">
        <f t="shared" si="14"/>
        <v>1000</v>
      </c>
      <c r="AE155" s="11">
        <f t="shared" si="14"/>
        <v>1800</v>
      </c>
      <c r="AF155" s="11">
        <f t="shared" si="14"/>
        <v>3000</v>
      </c>
      <c r="AG155" s="11">
        <f t="shared" si="14"/>
        <v>15</v>
      </c>
      <c r="AH155" s="11">
        <f t="shared" si="14"/>
        <v>10000</v>
      </c>
      <c r="AI155" s="11">
        <f t="shared" si="14"/>
        <v>5400</v>
      </c>
      <c r="AJ155" s="11">
        <f t="shared" si="14"/>
        <v>7400</v>
      </c>
      <c r="AK155" s="11">
        <f t="shared" si="14"/>
        <v>37</v>
      </c>
      <c r="AL155" s="11">
        <f t="shared" si="14"/>
        <v>50000</v>
      </c>
    </row>
    <row r="156" spans="1:38">
      <c r="A156">
        <v>219</v>
      </c>
      <c r="B156" t="s">
        <v>384</v>
      </c>
      <c r="C156" t="s">
        <v>385</v>
      </c>
      <c r="D156" s="10">
        <v>40179</v>
      </c>
      <c r="E156" s="9">
        <v>1</v>
      </c>
      <c r="F156" s="9">
        <v>227</v>
      </c>
      <c r="G156" t="s">
        <v>154</v>
      </c>
      <c r="H156" s="11" t="str">
        <f t="shared" si="15"/>
        <v>Liebherr</v>
      </c>
      <c r="I156" s="11">
        <f t="shared" si="15"/>
        <v>3.75</v>
      </c>
      <c r="J156" s="11">
        <f t="shared" si="15"/>
        <v>600</v>
      </c>
      <c r="K156" s="11">
        <f t="shared" si="15"/>
        <v>220</v>
      </c>
      <c r="L156" s="11">
        <f t="shared" si="15"/>
        <v>400</v>
      </c>
      <c r="M156" s="11">
        <f t="shared" si="15"/>
        <v>174</v>
      </c>
      <c r="N156" s="11">
        <f t="shared" si="15"/>
        <v>64</v>
      </c>
      <c r="O156" s="11" t="str">
        <f t="shared" si="15"/>
        <v>MTU 16V4000 C23R</v>
      </c>
      <c r="P156" s="11">
        <f t="shared" si="15"/>
        <v>3100</v>
      </c>
      <c r="Q156" s="11">
        <f t="shared" si="15"/>
        <v>212</v>
      </c>
      <c r="R156" s="11">
        <f t="shared" si="15"/>
        <v>106</v>
      </c>
      <c r="S156" s="11">
        <f t="shared" si="15"/>
        <v>145</v>
      </c>
      <c r="T156" s="11">
        <f t="shared" si="15"/>
        <v>77</v>
      </c>
      <c r="U156" s="11">
        <f t="shared" si="15"/>
        <v>48</v>
      </c>
      <c r="V156" s="11" t="str">
        <f t="shared" si="15"/>
        <v>46/90R57</v>
      </c>
      <c r="W156" s="11">
        <f t="shared" si="15"/>
        <v>35</v>
      </c>
      <c r="X156" s="11">
        <f t="shared" si="14"/>
        <v>6</v>
      </c>
      <c r="Y156" s="11">
        <f t="shared" si="14"/>
        <v>30</v>
      </c>
      <c r="Z156" s="11">
        <f t="shared" si="14"/>
        <v>40</v>
      </c>
      <c r="AA156" s="11">
        <f t="shared" si="14"/>
        <v>600</v>
      </c>
      <c r="AB156" s="11">
        <f t="shared" si="14"/>
        <v>1200</v>
      </c>
      <c r="AC156" s="11">
        <f t="shared" si="14"/>
        <v>6</v>
      </c>
      <c r="AD156" s="11">
        <f t="shared" si="14"/>
        <v>1000</v>
      </c>
      <c r="AE156" s="11">
        <f t="shared" si="14"/>
        <v>1800</v>
      </c>
      <c r="AF156" s="11">
        <f t="shared" si="14"/>
        <v>3000</v>
      </c>
      <c r="AG156" s="11">
        <f t="shared" si="14"/>
        <v>15</v>
      </c>
      <c r="AH156" s="11">
        <f t="shared" si="14"/>
        <v>10000</v>
      </c>
      <c r="AI156" s="11">
        <f t="shared" si="14"/>
        <v>5400</v>
      </c>
      <c r="AJ156" s="11">
        <f t="shared" si="14"/>
        <v>7400</v>
      </c>
      <c r="AK156" s="11">
        <f t="shared" si="14"/>
        <v>37</v>
      </c>
      <c r="AL156" s="11">
        <f t="shared" si="14"/>
        <v>50000</v>
      </c>
    </row>
    <row r="157" spans="1:38">
      <c r="A157">
        <v>220</v>
      </c>
      <c r="B157" t="s">
        <v>386</v>
      </c>
      <c r="C157" t="s">
        <v>387</v>
      </c>
      <c r="D157" s="10" t="s">
        <v>169</v>
      </c>
      <c r="E157" s="9">
        <v>1</v>
      </c>
      <c r="F157" s="9">
        <v>42</v>
      </c>
      <c r="G157" t="s">
        <v>154</v>
      </c>
      <c r="H157" s="11" t="str">
        <f t="shared" si="15"/>
        <v>Liebherr</v>
      </c>
      <c r="I157" s="11">
        <f t="shared" si="15"/>
        <v>3.75</v>
      </c>
      <c r="J157" s="11">
        <f t="shared" si="15"/>
        <v>600</v>
      </c>
      <c r="K157" s="11">
        <f t="shared" si="15"/>
        <v>220</v>
      </c>
      <c r="L157" s="11">
        <f t="shared" si="15"/>
        <v>400</v>
      </c>
      <c r="M157" s="11">
        <f t="shared" si="15"/>
        <v>174</v>
      </c>
      <c r="N157" s="11">
        <f t="shared" si="15"/>
        <v>64</v>
      </c>
      <c r="O157" s="11" t="str">
        <f t="shared" si="15"/>
        <v>MTU 16V4000 C23R</v>
      </c>
      <c r="P157" s="11">
        <f t="shared" si="15"/>
        <v>3100</v>
      </c>
      <c r="Q157" s="11">
        <f t="shared" si="15"/>
        <v>212</v>
      </c>
      <c r="R157" s="11">
        <f t="shared" si="15"/>
        <v>106</v>
      </c>
      <c r="S157" s="11">
        <f t="shared" si="15"/>
        <v>145</v>
      </c>
      <c r="T157" s="11">
        <f t="shared" si="15"/>
        <v>77</v>
      </c>
      <c r="U157" s="11">
        <f t="shared" si="15"/>
        <v>48</v>
      </c>
      <c r="V157" s="11" t="str">
        <f t="shared" si="15"/>
        <v>46/90R57</v>
      </c>
      <c r="W157" s="11">
        <f t="shared" si="15"/>
        <v>35</v>
      </c>
      <c r="X157" s="11">
        <f t="shared" si="14"/>
        <v>6</v>
      </c>
      <c r="Y157" s="11">
        <f t="shared" si="14"/>
        <v>30</v>
      </c>
      <c r="Z157" s="11">
        <f t="shared" si="14"/>
        <v>40</v>
      </c>
      <c r="AA157" s="11">
        <f t="shared" si="14"/>
        <v>600</v>
      </c>
      <c r="AB157" s="11">
        <f t="shared" si="14"/>
        <v>1200</v>
      </c>
      <c r="AC157" s="11">
        <f t="shared" si="14"/>
        <v>6</v>
      </c>
      <c r="AD157" s="11">
        <f t="shared" si="14"/>
        <v>1000</v>
      </c>
      <c r="AE157" s="11">
        <f t="shared" si="14"/>
        <v>1800</v>
      </c>
      <c r="AF157" s="11">
        <f t="shared" si="14"/>
        <v>3000</v>
      </c>
      <c r="AG157" s="11">
        <f t="shared" si="14"/>
        <v>15</v>
      </c>
      <c r="AH157" s="11">
        <f t="shared" si="14"/>
        <v>10000</v>
      </c>
      <c r="AI157" s="11">
        <f t="shared" si="14"/>
        <v>5400</v>
      </c>
      <c r="AJ157" s="11">
        <f t="shared" si="14"/>
        <v>7400</v>
      </c>
      <c r="AK157" s="11">
        <f t="shared" si="14"/>
        <v>37</v>
      </c>
      <c r="AL157" s="11">
        <f t="shared" si="14"/>
        <v>50000</v>
      </c>
    </row>
    <row r="158" spans="1:38">
      <c r="A158">
        <v>221</v>
      </c>
      <c r="B158" t="s">
        <v>388</v>
      </c>
      <c r="C158" t="s">
        <v>389</v>
      </c>
      <c r="D158" s="10">
        <v>40179</v>
      </c>
      <c r="E158" s="9">
        <v>2</v>
      </c>
      <c r="F158" s="9">
        <v>228</v>
      </c>
      <c r="G158" t="s">
        <v>154</v>
      </c>
      <c r="H158" s="11" t="str">
        <f t="shared" si="15"/>
        <v>Liebherr</v>
      </c>
      <c r="I158" s="11">
        <f t="shared" si="15"/>
        <v>3.75</v>
      </c>
      <c r="J158" s="11">
        <f t="shared" si="15"/>
        <v>600</v>
      </c>
      <c r="K158" s="11">
        <f t="shared" si="15"/>
        <v>220</v>
      </c>
      <c r="L158" s="11">
        <f t="shared" si="15"/>
        <v>400</v>
      </c>
      <c r="M158" s="11">
        <f t="shared" si="15"/>
        <v>174</v>
      </c>
      <c r="N158" s="11">
        <f t="shared" si="15"/>
        <v>64</v>
      </c>
      <c r="O158" s="11" t="str">
        <f t="shared" si="15"/>
        <v>MTU 16V4000 C23R</v>
      </c>
      <c r="P158" s="11">
        <f t="shared" si="15"/>
        <v>3100</v>
      </c>
      <c r="Q158" s="11">
        <f t="shared" si="15"/>
        <v>212</v>
      </c>
      <c r="R158" s="11">
        <f t="shared" si="15"/>
        <v>106</v>
      </c>
      <c r="S158" s="11">
        <f t="shared" si="15"/>
        <v>145</v>
      </c>
      <c r="T158" s="11">
        <f t="shared" si="15"/>
        <v>77</v>
      </c>
      <c r="U158" s="11">
        <f t="shared" si="15"/>
        <v>48</v>
      </c>
      <c r="V158" s="11" t="str">
        <f t="shared" si="15"/>
        <v>46/90R57</v>
      </c>
      <c r="W158" s="11">
        <f t="shared" si="15"/>
        <v>35</v>
      </c>
      <c r="X158" s="11">
        <f t="shared" si="14"/>
        <v>6</v>
      </c>
      <c r="Y158" s="11">
        <f t="shared" si="14"/>
        <v>30</v>
      </c>
      <c r="Z158" s="11">
        <f t="shared" si="14"/>
        <v>40</v>
      </c>
      <c r="AA158" s="11">
        <f t="shared" si="14"/>
        <v>600</v>
      </c>
      <c r="AB158" s="11">
        <f t="shared" si="14"/>
        <v>1200</v>
      </c>
      <c r="AC158" s="11">
        <f t="shared" si="14"/>
        <v>6</v>
      </c>
      <c r="AD158" s="11">
        <f t="shared" si="14"/>
        <v>1000</v>
      </c>
      <c r="AE158" s="11">
        <f t="shared" si="14"/>
        <v>1800</v>
      </c>
      <c r="AF158" s="11">
        <f t="shared" si="14"/>
        <v>3000</v>
      </c>
      <c r="AG158" s="11">
        <f t="shared" si="14"/>
        <v>15</v>
      </c>
      <c r="AH158" s="11">
        <f t="shared" si="14"/>
        <v>10000</v>
      </c>
      <c r="AI158" s="11">
        <f t="shared" si="14"/>
        <v>5400</v>
      </c>
      <c r="AJ158" s="11">
        <f t="shared" si="14"/>
        <v>7400</v>
      </c>
      <c r="AK158" s="11">
        <f t="shared" si="14"/>
        <v>37</v>
      </c>
      <c r="AL158" s="11">
        <f t="shared" si="14"/>
        <v>50000</v>
      </c>
    </row>
    <row r="159" spans="1:38">
      <c r="A159">
        <v>222</v>
      </c>
      <c r="B159" t="s">
        <v>390</v>
      </c>
      <c r="C159" t="s">
        <v>391</v>
      </c>
      <c r="D159" s="10" t="s">
        <v>169</v>
      </c>
      <c r="E159" s="9">
        <v>2</v>
      </c>
      <c r="F159" s="9">
        <v>43</v>
      </c>
      <c r="G159" t="s">
        <v>149</v>
      </c>
      <c r="H159" s="11" t="str">
        <f t="shared" si="15"/>
        <v>Caterpillar</v>
      </c>
      <c r="I159" s="11">
        <f t="shared" si="15"/>
        <v>3.7</v>
      </c>
      <c r="J159" s="11">
        <f t="shared" si="15"/>
        <v>600</v>
      </c>
      <c r="K159" s="11">
        <f t="shared" si="15"/>
        <v>230</v>
      </c>
      <c r="L159" s="11">
        <f t="shared" si="15"/>
        <v>390</v>
      </c>
      <c r="M159" s="11">
        <f t="shared" si="15"/>
        <v>170</v>
      </c>
      <c r="N159" s="11">
        <f t="shared" si="15"/>
        <v>60</v>
      </c>
      <c r="O159" s="11" t="str">
        <f t="shared" si="15"/>
        <v>Cat C175-16</v>
      </c>
      <c r="P159" s="11">
        <f t="shared" si="15"/>
        <v>2840</v>
      </c>
      <c r="Q159" s="11">
        <f t="shared" si="15"/>
        <v>220</v>
      </c>
      <c r="R159" s="11">
        <f t="shared" si="15"/>
        <v>110</v>
      </c>
      <c r="S159" s="11">
        <f t="shared" si="15"/>
        <v>150</v>
      </c>
      <c r="T159" s="11">
        <f t="shared" si="15"/>
        <v>80</v>
      </c>
      <c r="U159" s="11">
        <f t="shared" si="15"/>
        <v>50</v>
      </c>
      <c r="V159" s="11" t="str">
        <f t="shared" si="15"/>
        <v>50/80R57</v>
      </c>
      <c r="W159" s="11">
        <f t="shared" ref="W159:AL174" si="16">VLOOKUP($G159,$B$34:$AG$39,W$45,FALSE)</f>
        <v>40</v>
      </c>
      <c r="X159" s="11">
        <f t="shared" si="16"/>
        <v>6</v>
      </c>
      <c r="Y159" s="11">
        <f t="shared" si="16"/>
        <v>30</v>
      </c>
      <c r="Z159" s="11">
        <f t="shared" si="16"/>
        <v>40</v>
      </c>
      <c r="AA159" s="11">
        <f t="shared" si="16"/>
        <v>600</v>
      </c>
      <c r="AB159" s="11">
        <f t="shared" si="16"/>
        <v>1200</v>
      </c>
      <c r="AC159" s="11">
        <f t="shared" si="16"/>
        <v>6</v>
      </c>
      <c r="AD159" s="11">
        <f t="shared" si="16"/>
        <v>1000</v>
      </c>
      <c r="AE159" s="11">
        <f t="shared" si="16"/>
        <v>1800</v>
      </c>
      <c r="AF159" s="11">
        <f t="shared" si="16"/>
        <v>3000</v>
      </c>
      <c r="AG159" s="11">
        <f t="shared" si="16"/>
        <v>15</v>
      </c>
      <c r="AH159" s="11">
        <f t="shared" si="16"/>
        <v>10000</v>
      </c>
      <c r="AI159" s="11">
        <f t="shared" si="16"/>
        <v>5400</v>
      </c>
      <c r="AJ159" s="11">
        <f t="shared" si="16"/>
        <v>7400</v>
      </c>
      <c r="AK159" s="11">
        <f t="shared" si="16"/>
        <v>37</v>
      </c>
      <c r="AL159" s="11">
        <f t="shared" si="16"/>
        <v>50000</v>
      </c>
    </row>
    <row r="160" spans="1:38">
      <c r="A160">
        <v>223</v>
      </c>
      <c r="B160" t="s">
        <v>392</v>
      </c>
      <c r="C160" t="s">
        <v>393</v>
      </c>
      <c r="D160" s="10">
        <v>40179</v>
      </c>
      <c r="E160" s="9">
        <v>4</v>
      </c>
      <c r="F160" s="9">
        <v>229</v>
      </c>
      <c r="G160" t="s">
        <v>154</v>
      </c>
      <c r="H160" s="11" t="str">
        <f t="shared" ref="H160:W175" si="17">VLOOKUP($G160,$B$34:$AG$39,H$45,FALSE)</f>
        <v>Liebherr</v>
      </c>
      <c r="I160" s="11">
        <f t="shared" si="17"/>
        <v>3.75</v>
      </c>
      <c r="J160" s="11">
        <f t="shared" si="17"/>
        <v>600</v>
      </c>
      <c r="K160" s="11">
        <f t="shared" si="17"/>
        <v>220</v>
      </c>
      <c r="L160" s="11">
        <f t="shared" si="17"/>
        <v>400</v>
      </c>
      <c r="M160" s="11">
        <f t="shared" si="17"/>
        <v>174</v>
      </c>
      <c r="N160" s="11">
        <f t="shared" si="17"/>
        <v>64</v>
      </c>
      <c r="O160" s="11" t="str">
        <f t="shared" si="17"/>
        <v>MTU 16V4000 C23R</v>
      </c>
      <c r="P160" s="11">
        <f t="shared" si="17"/>
        <v>3100</v>
      </c>
      <c r="Q160" s="11">
        <f t="shared" si="17"/>
        <v>212</v>
      </c>
      <c r="R160" s="11">
        <f t="shared" si="17"/>
        <v>106</v>
      </c>
      <c r="S160" s="11">
        <f t="shared" si="17"/>
        <v>145</v>
      </c>
      <c r="T160" s="11">
        <f t="shared" si="17"/>
        <v>77</v>
      </c>
      <c r="U160" s="11">
        <f t="shared" si="17"/>
        <v>48</v>
      </c>
      <c r="V160" s="11" t="str">
        <f t="shared" si="17"/>
        <v>46/90R57</v>
      </c>
      <c r="W160" s="11">
        <f t="shared" si="17"/>
        <v>35</v>
      </c>
      <c r="X160" s="11">
        <f t="shared" si="16"/>
        <v>6</v>
      </c>
      <c r="Y160" s="11">
        <f t="shared" si="16"/>
        <v>30</v>
      </c>
      <c r="Z160" s="11">
        <f t="shared" si="16"/>
        <v>40</v>
      </c>
      <c r="AA160" s="11">
        <f t="shared" si="16"/>
        <v>600</v>
      </c>
      <c r="AB160" s="11">
        <f t="shared" si="16"/>
        <v>1200</v>
      </c>
      <c r="AC160" s="11">
        <f t="shared" si="16"/>
        <v>6</v>
      </c>
      <c r="AD160" s="11">
        <f t="shared" si="16"/>
        <v>1000</v>
      </c>
      <c r="AE160" s="11">
        <f t="shared" si="16"/>
        <v>1800</v>
      </c>
      <c r="AF160" s="11">
        <f t="shared" si="16"/>
        <v>3000</v>
      </c>
      <c r="AG160" s="11">
        <f t="shared" si="16"/>
        <v>15</v>
      </c>
      <c r="AH160" s="11">
        <f t="shared" si="16"/>
        <v>10000</v>
      </c>
      <c r="AI160" s="11">
        <f t="shared" si="16"/>
        <v>5400</v>
      </c>
      <c r="AJ160" s="11">
        <f t="shared" si="16"/>
        <v>7400</v>
      </c>
      <c r="AK160" s="11">
        <f t="shared" si="16"/>
        <v>37</v>
      </c>
      <c r="AL160" s="11">
        <f t="shared" si="16"/>
        <v>50000</v>
      </c>
    </row>
    <row r="161" spans="1:38">
      <c r="A161">
        <v>224</v>
      </c>
      <c r="B161" t="s">
        <v>394</v>
      </c>
      <c r="C161" t="s">
        <v>395</v>
      </c>
      <c r="D161" s="10" t="s">
        <v>169</v>
      </c>
      <c r="E161" s="9">
        <v>3</v>
      </c>
      <c r="F161" s="9">
        <v>44</v>
      </c>
      <c r="G161" t="s">
        <v>154</v>
      </c>
      <c r="H161" s="11" t="str">
        <f t="shared" si="17"/>
        <v>Liebherr</v>
      </c>
      <c r="I161" s="11">
        <f t="shared" si="17"/>
        <v>3.75</v>
      </c>
      <c r="J161" s="11">
        <f t="shared" si="17"/>
        <v>600</v>
      </c>
      <c r="K161" s="11">
        <f t="shared" si="17"/>
        <v>220</v>
      </c>
      <c r="L161" s="11">
        <f t="shared" si="17"/>
        <v>400</v>
      </c>
      <c r="M161" s="11">
        <f t="shared" si="17"/>
        <v>174</v>
      </c>
      <c r="N161" s="11">
        <f t="shared" si="17"/>
        <v>64</v>
      </c>
      <c r="O161" s="11" t="str">
        <f t="shared" si="17"/>
        <v>MTU 16V4000 C23R</v>
      </c>
      <c r="P161" s="11">
        <f t="shared" si="17"/>
        <v>3100</v>
      </c>
      <c r="Q161" s="11">
        <f t="shared" si="17"/>
        <v>212</v>
      </c>
      <c r="R161" s="11">
        <f t="shared" si="17"/>
        <v>106</v>
      </c>
      <c r="S161" s="11">
        <f t="shared" si="17"/>
        <v>145</v>
      </c>
      <c r="T161" s="11">
        <f t="shared" si="17"/>
        <v>77</v>
      </c>
      <c r="U161" s="11">
        <f t="shared" si="17"/>
        <v>48</v>
      </c>
      <c r="V161" s="11" t="str">
        <f t="shared" si="17"/>
        <v>46/90R57</v>
      </c>
      <c r="W161" s="11">
        <f t="shared" si="17"/>
        <v>35</v>
      </c>
      <c r="X161" s="11">
        <f t="shared" si="16"/>
        <v>6</v>
      </c>
      <c r="Y161" s="11">
        <f t="shared" si="16"/>
        <v>30</v>
      </c>
      <c r="Z161" s="11">
        <f t="shared" si="16"/>
        <v>40</v>
      </c>
      <c r="AA161" s="11">
        <f t="shared" si="16"/>
        <v>600</v>
      </c>
      <c r="AB161" s="11">
        <f t="shared" si="16"/>
        <v>1200</v>
      </c>
      <c r="AC161" s="11">
        <f t="shared" si="16"/>
        <v>6</v>
      </c>
      <c r="AD161" s="11">
        <f t="shared" si="16"/>
        <v>1000</v>
      </c>
      <c r="AE161" s="11">
        <f t="shared" si="16"/>
        <v>1800</v>
      </c>
      <c r="AF161" s="11">
        <f t="shared" si="16"/>
        <v>3000</v>
      </c>
      <c r="AG161" s="11">
        <f t="shared" si="16"/>
        <v>15</v>
      </c>
      <c r="AH161" s="11">
        <f t="shared" si="16"/>
        <v>10000</v>
      </c>
      <c r="AI161" s="11">
        <f t="shared" si="16"/>
        <v>5400</v>
      </c>
      <c r="AJ161" s="11">
        <f t="shared" si="16"/>
        <v>7400</v>
      </c>
      <c r="AK161" s="11">
        <f t="shared" si="16"/>
        <v>37</v>
      </c>
      <c r="AL161" s="11">
        <f t="shared" si="16"/>
        <v>50000</v>
      </c>
    </row>
    <row r="162" spans="1:38">
      <c r="A162">
        <v>225</v>
      </c>
      <c r="B162" t="s">
        <v>396</v>
      </c>
      <c r="C162" t="s">
        <v>397</v>
      </c>
      <c r="D162" s="10">
        <v>40179</v>
      </c>
      <c r="E162" s="9">
        <v>3</v>
      </c>
      <c r="F162" s="9">
        <v>230</v>
      </c>
      <c r="G162" t="s">
        <v>149</v>
      </c>
      <c r="H162" s="11" t="str">
        <f t="shared" si="17"/>
        <v>Caterpillar</v>
      </c>
      <c r="I162" s="11">
        <f t="shared" si="17"/>
        <v>3.7</v>
      </c>
      <c r="J162" s="11">
        <f t="shared" si="17"/>
        <v>600</v>
      </c>
      <c r="K162" s="11">
        <f t="shared" si="17"/>
        <v>230</v>
      </c>
      <c r="L162" s="11">
        <f t="shared" si="17"/>
        <v>390</v>
      </c>
      <c r="M162" s="11">
        <f t="shared" si="17"/>
        <v>170</v>
      </c>
      <c r="N162" s="11">
        <f t="shared" si="17"/>
        <v>60</v>
      </c>
      <c r="O162" s="11" t="str">
        <f t="shared" si="17"/>
        <v>Cat C175-16</v>
      </c>
      <c r="P162" s="11">
        <f t="shared" si="17"/>
        <v>2840</v>
      </c>
      <c r="Q162" s="11">
        <f t="shared" si="17"/>
        <v>220</v>
      </c>
      <c r="R162" s="11">
        <f t="shared" si="17"/>
        <v>110</v>
      </c>
      <c r="S162" s="11">
        <f t="shared" si="17"/>
        <v>150</v>
      </c>
      <c r="T162" s="11">
        <f t="shared" si="17"/>
        <v>80</v>
      </c>
      <c r="U162" s="11">
        <f t="shared" si="17"/>
        <v>50</v>
      </c>
      <c r="V162" s="11" t="str">
        <f t="shared" si="17"/>
        <v>50/80R57</v>
      </c>
      <c r="W162" s="11">
        <f t="shared" si="17"/>
        <v>40</v>
      </c>
      <c r="X162" s="11">
        <f t="shared" si="16"/>
        <v>6</v>
      </c>
      <c r="Y162" s="11">
        <f t="shared" si="16"/>
        <v>30</v>
      </c>
      <c r="Z162" s="11">
        <f t="shared" si="16"/>
        <v>40</v>
      </c>
      <c r="AA162" s="11">
        <f t="shared" si="16"/>
        <v>600</v>
      </c>
      <c r="AB162" s="11">
        <f t="shared" si="16"/>
        <v>1200</v>
      </c>
      <c r="AC162" s="11">
        <f t="shared" si="16"/>
        <v>6</v>
      </c>
      <c r="AD162" s="11">
        <f t="shared" si="16"/>
        <v>1000</v>
      </c>
      <c r="AE162" s="11">
        <f t="shared" si="16"/>
        <v>1800</v>
      </c>
      <c r="AF162" s="11">
        <f t="shared" si="16"/>
        <v>3000</v>
      </c>
      <c r="AG162" s="11">
        <f t="shared" si="16"/>
        <v>15</v>
      </c>
      <c r="AH162" s="11">
        <f t="shared" si="16"/>
        <v>10000</v>
      </c>
      <c r="AI162" s="11">
        <f t="shared" si="16"/>
        <v>5400</v>
      </c>
      <c r="AJ162" s="11">
        <f t="shared" si="16"/>
        <v>7400</v>
      </c>
      <c r="AK162" s="11">
        <f t="shared" si="16"/>
        <v>37</v>
      </c>
      <c r="AL162" s="11">
        <f t="shared" si="16"/>
        <v>50000</v>
      </c>
    </row>
    <row r="163" spans="1:38">
      <c r="A163">
        <v>226</v>
      </c>
      <c r="B163" t="s">
        <v>398</v>
      </c>
      <c r="C163" t="s">
        <v>399</v>
      </c>
      <c r="D163" s="10" t="s">
        <v>169</v>
      </c>
      <c r="E163" s="9">
        <v>2</v>
      </c>
      <c r="F163" s="9">
        <v>45</v>
      </c>
      <c r="G163" t="s">
        <v>149</v>
      </c>
      <c r="H163" s="11" t="str">
        <f t="shared" si="17"/>
        <v>Caterpillar</v>
      </c>
      <c r="I163" s="11">
        <f t="shared" si="17"/>
        <v>3.7</v>
      </c>
      <c r="J163" s="11">
        <f t="shared" si="17"/>
        <v>600</v>
      </c>
      <c r="K163" s="11">
        <f t="shared" si="17"/>
        <v>230</v>
      </c>
      <c r="L163" s="11">
        <f t="shared" si="17"/>
        <v>390</v>
      </c>
      <c r="M163" s="11">
        <f t="shared" si="17"/>
        <v>170</v>
      </c>
      <c r="N163" s="11">
        <f t="shared" si="17"/>
        <v>60</v>
      </c>
      <c r="O163" s="11" t="str">
        <f t="shared" si="17"/>
        <v>Cat C175-16</v>
      </c>
      <c r="P163" s="11">
        <f t="shared" si="17"/>
        <v>2840</v>
      </c>
      <c r="Q163" s="11">
        <f t="shared" si="17"/>
        <v>220</v>
      </c>
      <c r="R163" s="11">
        <f t="shared" si="17"/>
        <v>110</v>
      </c>
      <c r="S163" s="11">
        <f t="shared" si="17"/>
        <v>150</v>
      </c>
      <c r="T163" s="11">
        <f t="shared" si="17"/>
        <v>80</v>
      </c>
      <c r="U163" s="11">
        <f t="shared" si="17"/>
        <v>50</v>
      </c>
      <c r="V163" s="11" t="str">
        <f t="shared" si="17"/>
        <v>50/80R57</v>
      </c>
      <c r="W163" s="11">
        <f t="shared" si="17"/>
        <v>40</v>
      </c>
      <c r="X163" s="11">
        <f t="shared" si="16"/>
        <v>6</v>
      </c>
      <c r="Y163" s="11">
        <f t="shared" si="16"/>
        <v>30</v>
      </c>
      <c r="Z163" s="11">
        <f t="shared" si="16"/>
        <v>40</v>
      </c>
      <c r="AA163" s="11">
        <f t="shared" si="16"/>
        <v>600</v>
      </c>
      <c r="AB163" s="11">
        <f t="shared" si="16"/>
        <v>1200</v>
      </c>
      <c r="AC163" s="11">
        <f t="shared" si="16"/>
        <v>6</v>
      </c>
      <c r="AD163" s="11">
        <f t="shared" si="16"/>
        <v>1000</v>
      </c>
      <c r="AE163" s="11">
        <f t="shared" si="16"/>
        <v>1800</v>
      </c>
      <c r="AF163" s="11">
        <f t="shared" si="16"/>
        <v>3000</v>
      </c>
      <c r="AG163" s="11">
        <f t="shared" si="16"/>
        <v>15</v>
      </c>
      <c r="AH163" s="11">
        <f t="shared" si="16"/>
        <v>10000</v>
      </c>
      <c r="AI163" s="11">
        <f t="shared" si="16"/>
        <v>5400</v>
      </c>
      <c r="AJ163" s="11">
        <f t="shared" si="16"/>
        <v>7400</v>
      </c>
      <c r="AK163" s="11">
        <f t="shared" si="16"/>
        <v>37</v>
      </c>
      <c r="AL163" s="11">
        <f t="shared" si="16"/>
        <v>50000</v>
      </c>
    </row>
    <row r="164" spans="1:38">
      <c r="A164">
        <v>227</v>
      </c>
      <c r="B164" t="s">
        <v>400</v>
      </c>
      <c r="C164" t="s">
        <v>401</v>
      </c>
      <c r="D164" s="10">
        <v>40179</v>
      </c>
      <c r="E164" s="9">
        <v>2</v>
      </c>
      <c r="F164" s="9">
        <v>231</v>
      </c>
      <c r="G164" t="s">
        <v>154</v>
      </c>
      <c r="H164" s="11" t="str">
        <f t="shared" si="17"/>
        <v>Liebherr</v>
      </c>
      <c r="I164" s="11">
        <f t="shared" si="17"/>
        <v>3.75</v>
      </c>
      <c r="J164" s="11">
        <f t="shared" si="17"/>
        <v>600</v>
      </c>
      <c r="K164" s="11">
        <f t="shared" si="17"/>
        <v>220</v>
      </c>
      <c r="L164" s="11">
        <f t="shared" si="17"/>
        <v>400</v>
      </c>
      <c r="M164" s="11">
        <f t="shared" si="17"/>
        <v>174</v>
      </c>
      <c r="N164" s="11">
        <f t="shared" si="17"/>
        <v>64</v>
      </c>
      <c r="O164" s="11" t="str">
        <f t="shared" si="17"/>
        <v>MTU 16V4000 C23R</v>
      </c>
      <c r="P164" s="11">
        <f t="shared" si="17"/>
        <v>3100</v>
      </c>
      <c r="Q164" s="11">
        <f t="shared" si="17"/>
        <v>212</v>
      </c>
      <c r="R164" s="11">
        <f t="shared" si="17"/>
        <v>106</v>
      </c>
      <c r="S164" s="11">
        <f t="shared" si="17"/>
        <v>145</v>
      </c>
      <c r="T164" s="11">
        <f t="shared" si="17"/>
        <v>77</v>
      </c>
      <c r="U164" s="11">
        <f t="shared" si="17"/>
        <v>48</v>
      </c>
      <c r="V164" s="11" t="str">
        <f t="shared" si="17"/>
        <v>46/90R57</v>
      </c>
      <c r="W164" s="11">
        <f t="shared" si="17"/>
        <v>35</v>
      </c>
      <c r="X164" s="11">
        <f t="shared" si="16"/>
        <v>6</v>
      </c>
      <c r="Y164" s="11">
        <f t="shared" si="16"/>
        <v>30</v>
      </c>
      <c r="Z164" s="11">
        <f t="shared" si="16"/>
        <v>40</v>
      </c>
      <c r="AA164" s="11">
        <f t="shared" si="16"/>
        <v>600</v>
      </c>
      <c r="AB164" s="11">
        <f t="shared" si="16"/>
        <v>1200</v>
      </c>
      <c r="AC164" s="11">
        <f t="shared" si="16"/>
        <v>6</v>
      </c>
      <c r="AD164" s="11">
        <f t="shared" si="16"/>
        <v>1000</v>
      </c>
      <c r="AE164" s="11">
        <f t="shared" si="16"/>
        <v>1800</v>
      </c>
      <c r="AF164" s="11">
        <f t="shared" si="16"/>
        <v>3000</v>
      </c>
      <c r="AG164" s="11">
        <f t="shared" si="16"/>
        <v>15</v>
      </c>
      <c r="AH164" s="11">
        <f t="shared" si="16"/>
        <v>10000</v>
      </c>
      <c r="AI164" s="11">
        <f t="shared" si="16"/>
        <v>5400</v>
      </c>
      <c r="AJ164" s="11">
        <f t="shared" si="16"/>
        <v>7400</v>
      </c>
      <c r="AK164" s="11">
        <f t="shared" si="16"/>
        <v>37</v>
      </c>
      <c r="AL164" s="11">
        <f t="shared" si="16"/>
        <v>50000</v>
      </c>
    </row>
    <row r="165" spans="1:38">
      <c r="A165">
        <v>228</v>
      </c>
      <c r="B165" t="s">
        <v>402</v>
      </c>
      <c r="C165" t="s">
        <v>403</v>
      </c>
      <c r="D165" s="10" t="s">
        <v>169</v>
      </c>
      <c r="E165" s="9">
        <v>1</v>
      </c>
      <c r="F165" s="9">
        <v>46</v>
      </c>
      <c r="G165" t="s">
        <v>152</v>
      </c>
      <c r="H165" s="11" t="str">
        <f t="shared" si="17"/>
        <v>Komatsu</v>
      </c>
      <c r="I165" s="11">
        <f t="shared" si="17"/>
        <v>3.8</v>
      </c>
      <c r="J165" s="11">
        <f t="shared" si="17"/>
        <v>600</v>
      </c>
      <c r="K165" s="11">
        <f t="shared" si="17"/>
        <v>250</v>
      </c>
      <c r="L165" s="11">
        <f t="shared" si="17"/>
        <v>454</v>
      </c>
      <c r="M165" s="11">
        <f t="shared" si="17"/>
        <v>200</v>
      </c>
      <c r="N165" s="11">
        <f t="shared" si="17"/>
        <v>64</v>
      </c>
      <c r="O165" s="11" t="str">
        <f t="shared" si="17"/>
        <v>Komatsu SSDA16V160</v>
      </c>
      <c r="P165" s="11">
        <f t="shared" si="17"/>
        <v>4542</v>
      </c>
      <c r="Q165" s="11">
        <f t="shared" si="17"/>
        <v>227</v>
      </c>
      <c r="R165" s="11">
        <f t="shared" si="17"/>
        <v>114</v>
      </c>
      <c r="S165" s="11">
        <f t="shared" si="17"/>
        <v>156</v>
      </c>
      <c r="T165" s="11">
        <f t="shared" si="17"/>
        <v>84</v>
      </c>
      <c r="U165" s="11">
        <f t="shared" si="17"/>
        <v>52</v>
      </c>
      <c r="V165" s="11" t="str">
        <f t="shared" si="17"/>
        <v>50/80R57</v>
      </c>
      <c r="W165" s="11">
        <f t="shared" si="17"/>
        <v>40</v>
      </c>
      <c r="X165" s="11">
        <f t="shared" si="16"/>
        <v>6</v>
      </c>
      <c r="Y165" s="11">
        <f t="shared" si="16"/>
        <v>30</v>
      </c>
      <c r="Z165" s="11">
        <f t="shared" si="16"/>
        <v>40</v>
      </c>
      <c r="AA165" s="11">
        <f t="shared" si="16"/>
        <v>600</v>
      </c>
      <c r="AB165" s="11">
        <f t="shared" si="16"/>
        <v>1200</v>
      </c>
      <c r="AC165" s="11">
        <f t="shared" si="16"/>
        <v>6</v>
      </c>
      <c r="AD165" s="11">
        <f t="shared" si="16"/>
        <v>1000</v>
      </c>
      <c r="AE165" s="11">
        <f t="shared" si="16"/>
        <v>1800</v>
      </c>
      <c r="AF165" s="11">
        <f t="shared" si="16"/>
        <v>3000</v>
      </c>
      <c r="AG165" s="11">
        <f t="shared" si="16"/>
        <v>15</v>
      </c>
      <c r="AH165" s="11">
        <f t="shared" si="16"/>
        <v>10000</v>
      </c>
      <c r="AI165" s="11">
        <f t="shared" si="16"/>
        <v>5400</v>
      </c>
      <c r="AJ165" s="11">
        <f t="shared" si="16"/>
        <v>7400</v>
      </c>
      <c r="AK165" s="11">
        <f t="shared" si="16"/>
        <v>37</v>
      </c>
      <c r="AL165" s="11">
        <f t="shared" si="16"/>
        <v>50000</v>
      </c>
    </row>
    <row r="166" spans="1:38">
      <c r="A166">
        <v>229</v>
      </c>
      <c r="B166" t="s">
        <v>404</v>
      </c>
      <c r="C166" t="s">
        <v>405</v>
      </c>
      <c r="D166" s="10" t="s">
        <v>169</v>
      </c>
      <c r="E166" s="9">
        <v>4</v>
      </c>
      <c r="F166" s="9">
        <v>47</v>
      </c>
      <c r="G166" t="s">
        <v>149</v>
      </c>
      <c r="H166" s="11" t="str">
        <f t="shared" si="17"/>
        <v>Caterpillar</v>
      </c>
      <c r="I166" s="11">
        <f t="shared" si="17"/>
        <v>3.7</v>
      </c>
      <c r="J166" s="11">
        <f t="shared" si="17"/>
        <v>600</v>
      </c>
      <c r="K166" s="11">
        <f t="shared" si="17"/>
        <v>230</v>
      </c>
      <c r="L166" s="11">
        <f t="shared" si="17"/>
        <v>390</v>
      </c>
      <c r="M166" s="11">
        <f t="shared" si="17"/>
        <v>170</v>
      </c>
      <c r="N166" s="11">
        <f t="shared" si="17"/>
        <v>60</v>
      </c>
      <c r="O166" s="11" t="str">
        <f t="shared" si="17"/>
        <v>Cat C175-16</v>
      </c>
      <c r="P166" s="11">
        <f t="shared" si="17"/>
        <v>2840</v>
      </c>
      <c r="Q166" s="11">
        <f t="shared" si="17"/>
        <v>220</v>
      </c>
      <c r="R166" s="11">
        <f t="shared" si="17"/>
        <v>110</v>
      </c>
      <c r="S166" s="11">
        <f t="shared" si="17"/>
        <v>150</v>
      </c>
      <c r="T166" s="11">
        <f t="shared" si="17"/>
        <v>80</v>
      </c>
      <c r="U166" s="11">
        <f t="shared" si="17"/>
        <v>50</v>
      </c>
      <c r="V166" s="11" t="str">
        <f t="shared" si="17"/>
        <v>50/80R57</v>
      </c>
      <c r="W166" s="11">
        <f t="shared" si="17"/>
        <v>40</v>
      </c>
      <c r="X166" s="11">
        <f t="shared" si="16"/>
        <v>6</v>
      </c>
      <c r="Y166" s="11">
        <f t="shared" si="16"/>
        <v>30</v>
      </c>
      <c r="Z166" s="11">
        <f t="shared" si="16"/>
        <v>40</v>
      </c>
      <c r="AA166" s="11">
        <f t="shared" si="16"/>
        <v>600</v>
      </c>
      <c r="AB166" s="11">
        <f t="shared" si="16"/>
        <v>1200</v>
      </c>
      <c r="AC166" s="11">
        <f t="shared" si="16"/>
        <v>6</v>
      </c>
      <c r="AD166" s="11">
        <f t="shared" si="16"/>
        <v>1000</v>
      </c>
      <c r="AE166" s="11">
        <f t="shared" si="16"/>
        <v>1800</v>
      </c>
      <c r="AF166" s="11">
        <f t="shared" si="16"/>
        <v>3000</v>
      </c>
      <c r="AG166" s="11">
        <f t="shared" si="16"/>
        <v>15</v>
      </c>
      <c r="AH166" s="11">
        <f t="shared" si="16"/>
        <v>10000</v>
      </c>
      <c r="AI166" s="11">
        <f t="shared" si="16"/>
        <v>5400</v>
      </c>
      <c r="AJ166" s="11">
        <f t="shared" si="16"/>
        <v>7400</v>
      </c>
      <c r="AK166" s="11">
        <f t="shared" si="16"/>
        <v>37</v>
      </c>
      <c r="AL166" s="11">
        <f t="shared" si="16"/>
        <v>50000</v>
      </c>
    </row>
    <row r="167" spans="1:38">
      <c r="A167">
        <v>230</v>
      </c>
      <c r="B167" t="s">
        <v>406</v>
      </c>
      <c r="C167" t="s">
        <v>407</v>
      </c>
      <c r="D167" s="10">
        <v>40179</v>
      </c>
      <c r="E167" s="9">
        <v>1</v>
      </c>
      <c r="F167" s="9">
        <v>232</v>
      </c>
      <c r="G167" t="s">
        <v>152</v>
      </c>
      <c r="H167" s="11" t="str">
        <f t="shared" si="17"/>
        <v>Komatsu</v>
      </c>
      <c r="I167" s="11">
        <f t="shared" si="17"/>
        <v>3.8</v>
      </c>
      <c r="J167" s="11">
        <f t="shared" si="17"/>
        <v>600</v>
      </c>
      <c r="K167" s="11">
        <f t="shared" si="17"/>
        <v>250</v>
      </c>
      <c r="L167" s="11">
        <f t="shared" si="17"/>
        <v>454</v>
      </c>
      <c r="M167" s="11">
        <f t="shared" si="17"/>
        <v>200</v>
      </c>
      <c r="N167" s="11">
        <f t="shared" si="17"/>
        <v>64</v>
      </c>
      <c r="O167" s="11" t="str">
        <f t="shared" si="17"/>
        <v>Komatsu SSDA16V160</v>
      </c>
      <c r="P167" s="11">
        <f t="shared" si="17"/>
        <v>4542</v>
      </c>
      <c r="Q167" s="11">
        <f t="shared" si="17"/>
        <v>227</v>
      </c>
      <c r="R167" s="11">
        <f t="shared" si="17"/>
        <v>114</v>
      </c>
      <c r="S167" s="11">
        <f t="shared" si="17"/>
        <v>156</v>
      </c>
      <c r="T167" s="11">
        <f t="shared" si="17"/>
        <v>84</v>
      </c>
      <c r="U167" s="11">
        <f t="shared" si="17"/>
        <v>52</v>
      </c>
      <c r="V167" s="11" t="str">
        <f t="shared" si="17"/>
        <v>50/80R57</v>
      </c>
      <c r="W167" s="11">
        <f t="shared" si="17"/>
        <v>40</v>
      </c>
      <c r="X167" s="11">
        <f t="shared" si="16"/>
        <v>6</v>
      </c>
      <c r="Y167" s="11">
        <f t="shared" si="16"/>
        <v>30</v>
      </c>
      <c r="Z167" s="11">
        <f t="shared" si="16"/>
        <v>40</v>
      </c>
      <c r="AA167" s="11">
        <f t="shared" si="16"/>
        <v>600</v>
      </c>
      <c r="AB167" s="11">
        <f t="shared" si="16"/>
        <v>1200</v>
      </c>
      <c r="AC167" s="11">
        <f t="shared" si="16"/>
        <v>6</v>
      </c>
      <c r="AD167" s="11">
        <f t="shared" si="16"/>
        <v>1000</v>
      </c>
      <c r="AE167" s="11">
        <f t="shared" si="16"/>
        <v>1800</v>
      </c>
      <c r="AF167" s="11">
        <f t="shared" si="16"/>
        <v>3000</v>
      </c>
      <c r="AG167" s="11">
        <f t="shared" si="16"/>
        <v>15</v>
      </c>
      <c r="AH167" s="11">
        <f t="shared" si="16"/>
        <v>10000</v>
      </c>
      <c r="AI167" s="11">
        <f t="shared" si="16"/>
        <v>5400</v>
      </c>
      <c r="AJ167" s="11">
        <f t="shared" si="16"/>
        <v>7400</v>
      </c>
      <c r="AK167" s="11">
        <f t="shared" si="16"/>
        <v>37</v>
      </c>
      <c r="AL167" s="11">
        <f t="shared" si="16"/>
        <v>50000</v>
      </c>
    </row>
    <row r="168" spans="1:38">
      <c r="A168">
        <v>231</v>
      </c>
      <c r="B168" t="s">
        <v>408</v>
      </c>
      <c r="C168" t="s">
        <v>409</v>
      </c>
      <c r="D168" s="10">
        <v>40179</v>
      </c>
      <c r="E168" s="9">
        <v>2</v>
      </c>
      <c r="F168" s="9">
        <v>233</v>
      </c>
      <c r="G168" t="s">
        <v>152</v>
      </c>
      <c r="H168" s="11" t="str">
        <f t="shared" si="17"/>
        <v>Komatsu</v>
      </c>
      <c r="I168" s="11">
        <f t="shared" si="17"/>
        <v>3.8</v>
      </c>
      <c r="J168" s="11">
        <f t="shared" si="17"/>
        <v>600</v>
      </c>
      <c r="K168" s="11">
        <f t="shared" si="17"/>
        <v>250</v>
      </c>
      <c r="L168" s="11">
        <f t="shared" si="17"/>
        <v>454</v>
      </c>
      <c r="M168" s="11">
        <f t="shared" si="17"/>
        <v>200</v>
      </c>
      <c r="N168" s="11">
        <f t="shared" si="17"/>
        <v>64</v>
      </c>
      <c r="O168" s="11" t="str">
        <f t="shared" si="17"/>
        <v>Komatsu SSDA16V160</v>
      </c>
      <c r="P168" s="11">
        <f t="shared" si="17"/>
        <v>4542</v>
      </c>
      <c r="Q168" s="11">
        <f t="shared" si="17"/>
        <v>227</v>
      </c>
      <c r="R168" s="11">
        <f t="shared" si="17"/>
        <v>114</v>
      </c>
      <c r="S168" s="11">
        <f t="shared" si="17"/>
        <v>156</v>
      </c>
      <c r="T168" s="11">
        <f t="shared" si="17"/>
        <v>84</v>
      </c>
      <c r="U168" s="11">
        <f t="shared" si="17"/>
        <v>52</v>
      </c>
      <c r="V168" s="11" t="str">
        <f t="shared" si="17"/>
        <v>50/80R57</v>
      </c>
      <c r="W168" s="11">
        <f t="shared" si="17"/>
        <v>40</v>
      </c>
      <c r="X168" s="11">
        <f t="shared" si="16"/>
        <v>6</v>
      </c>
      <c r="Y168" s="11">
        <f t="shared" si="16"/>
        <v>30</v>
      </c>
      <c r="Z168" s="11">
        <f t="shared" si="16"/>
        <v>40</v>
      </c>
      <c r="AA168" s="11">
        <f t="shared" si="16"/>
        <v>600</v>
      </c>
      <c r="AB168" s="11">
        <f t="shared" si="16"/>
        <v>1200</v>
      </c>
      <c r="AC168" s="11">
        <f t="shared" si="16"/>
        <v>6</v>
      </c>
      <c r="AD168" s="11">
        <f t="shared" si="16"/>
        <v>1000</v>
      </c>
      <c r="AE168" s="11">
        <f t="shared" si="16"/>
        <v>1800</v>
      </c>
      <c r="AF168" s="11">
        <f t="shared" si="16"/>
        <v>3000</v>
      </c>
      <c r="AG168" s="11">
        <f t="shared" si="16"/>
        <v>15</v>
      </c>
      <c r="AH168" s="11">
        <f t="shared" si="16"/>
        <v>10000</v>
      </c>
      <c r="AI168" s="11">
        <f t="shared" si="16"/>
        <v>5400</v>
      </c>
      <c r="AJ168" s="11">
        <f t="shared" si="16"/>
        <v>7400</v>
      </c>
      <c r="AK168" s="11">
        <f t="shared" si="16"/>
        <v>37</v>
      </c>
      <c r="AL168" s="11">
        <f t="shared" si="16"/>
        <v>50000</v>
      </c>
    </row>
    <row r="169" spans="1:38">
      <c r="A169">
        <v>232</v>
      </c>
      <c r="B169" t="s">
        <v>410</v>
      </c>
      <c r="C169" t="s">
        <v>411</v>
      </c>
      <c r="D169" s="10">
        <v>40179</v>
      </c>
      <c r="E169" s="9">
        <v>1</v>
      </c>
      <c r="F169" s="9">
        <v>234</v>
      </c>
      <c r="G169" t="s">
        <v>149</v>
      </c>
      <c r="H169" s="11" t="str">
        <f t="shared" si="17"/>
        <v>Caterpillar</v>
      </c>
      <c r="I169" s="11">
        <f t="shared" si="17"/>
        <v>3.7</v>
      </c>
      <c r="J169" s="11">
        <f t="shared" si="17"/>
        <v>600</v>
      </c>
      <c r="K169" s="11">
        <f t="shared" si="17"/>
        <v>230</v>
      </c>
      <c r="L169" s="11">
        <f t="shared" si="17"/>
        <v>390</v>
      </c>
      <c r="M169" s="11">
        <f t="shared" si="17"/>
        <v>170</v>
      </c>
      <c r="N169" s="11">
        <f t="shared" si="17"/>
        <v>60</v>
      </c>
      <c r="O169" s="11" t="str">
        <f t="shared" si="17"/>
        <v>Cat C175-16</v>
      </c>
      <c r="P169" s="11">
        <f t="shared" si="17"/>
        <v>2840</v>
      </c>
      <c r="Q169" s="11">
        <f t="shared" si="17"/>
        <v>220</v>
      </c>
      <c r="R169" s="11">
        <f t="shared" si="17"/>
        <v>110</v>
      </c>
      <c r="S169" s="11">
        <f t="shared" si="17"/>
        <v>150</v>
      </c>
      <c r="T169" s="11">
        <f t="shared" si="17"/>
        <v>80</v>
      </c>
      <c r="U169" s="11">
        <f t="shared" si="17"/>
        <v>50</v>
      </c>
      <c r="V169" s="11" t="str">
        <f t="shared" si="17"/>
        <v>50/80R57</v>
      </c>
      <c r="W169" s="11">
        <f t="shared" si="17"/>
        <v>40</v>
      </c>
      <c r="X169" s="11">
        <f t="shared" si="16"/>
        <v>6</v>
      </c>
      <c r="Y169" s="11">
        <f t="shared" si="16"/>
        <v>30</v>
      </c>
      <c r="Z169" s="11">
        <f t="shared" si="16"/>
        <v>40</v>
      </c>
      <c r="AA169" s="11">
        <f t="shared" si="16"/>
        <v>600</v>
      </c>
      <c r="AB169" s="11">
        <f t="shared" si="16"/>
        <v>1200</v>
      </c>
      <c r="AC169" s="11">
        <f t="shared" si="16"/>
        <v>6</v>
      </c>
      <c r="AD169" s="11">
        <f t="shared" si="16"/>
        <v>1000</v>
      </c>
      <c r="AE169" s="11">
        <f t="shared" si="16"/>
        <v>1800</v>
      </c>
      <c r="AF169" s="11">
        <f t="shared" si="16"/>
        <v>3000</v>
      </c>
      <c r="AG169" s="11">
        <f t="shared" si="16"/>
        <v>15</v>
      </c>
      <c r="AH169" s="11">
        <f t="shared" si="16"/>
        <v>10000</v>
      </c>
      <c r="AI169" s="11">
        <f t="shared" si="16"/>
        <v>5400</v>
      </c>
      <c r="AJ169" s="11">
        <f t="shared" si="16"/>
        <v>7400</v>
      </c>
      <c r="AK169" s="11">
        <f t="shared" si="16"/>
        <v>37</v>
      </c>
      <c r="AL169" s="11">
        <f t="shared" si="16"/>
        <v>50000</v>
      </c>
    </row>
    <row r="170" spans="1:38">
      <c r="A170">
        <v>233</v>
      </c>
      <c r="B170" t="s">
        <v>412</v>
      </c>
      <c r="C170" t="s">
        <v>413</v>
      </c>
      <c r="D170" s="10">
        <v>40179</v>
      </c>
      <c r="E170" s="9">
        <v>3</v>
      </c>
      <c r="F170" s="9">
        <v>235</v>
      </c>
      <c r="G170" t="s">
        <v>149</v>
      </c>
      <c r="H170" s="11" t="str">
        <f t="shared" si="17"/>
        <v>Caterpillar</v>
      </c>
      <c r="I170" s="11">
        <f t="shared" si="17"/>
        <v>3.7</v>
      </c>
      <c r="J170" s="11">
        <f t="shared" si="17"/>
        <v>600</v>
      </c>
      <c r="K170" s="11">
        <f t="shared" si="17"/>
        <v>230</v>
      </c>
      <c r="L170" s="11">
        <f t="shared" si="17"/>
        <v>390</v>
      </c>
      <c r="M170" s="11">
        <f t="shared" si="17"/>
        <v>170</v>
      </c>
      <c r="N170" s="11">
        <f t="shared" si="17"/>
        <v>60</v>
      </c>
      <c r="O170" s="11" t="str">
        <f t="shared" si="17"/>
        <v>Cat C175-16</v>
      </c>
      <c r="P170" s="11">
        <f t="shared" si="17"/>
        <v>2840</v>
      </c>
      <c r="Q170" s="11">
        <f t="shared" si="17"/>
        <v>220</v>
      </c>
      <c r="R170" s="11">
        <f t="shared" si="17"/>
        <v>110</v>
      </c>
      <c r="S170" s="11">
        <f t="shared" si="17"/>
        <v>150</v>
      </c>
      <c r="T170" s="11">
        <f t="shared" si="17"/>
        <v>80</v>
      </c>
      <c r="U170" s="11">
        <f t="shared" si="17"/>
        <v>50</v>
      </c>
      <c r="V170" s="11" t="str">
        <f t="shared" si="17"/>
        <v>50/80R57</v>
      </c>
      <c r="W170" s="11">
        <f t="shared" si="17"/>
        <v>40</v>
      </c>
      <c r="X170" s="11">
        <f t="shared" si="16"/>
        <v>6</v>
      </c>
      <c r="Y170" s="11">
        <f t="shared" si="16"/>
        <v>30</v>
      </c>
      <c r="Z170" s="11">
        <f t="shared" si="16"/>
        <v>40</v>
      </c>
      <c r="AA170" s="11">
        <f t="shared" si="16"/>
        <v>600</v>
      </c>
      <c r="AB170" s="11">
        <f t="shared" si="16"/>
        <v>1200</v>
      </c>
      <c r="AC170" s="11">
        <f t="shared" si="16"/>
        <v>6</v>
      </c>
      <c r="AD170" s="11">
        <f t="shared" si="16"/>
        <v>1000</v>
      </c>
      <c r="AE170" s="11">
        <f t="shared" si="16"/>
        <v>1800</v>
      </c>
      <c r="AF170" s="11">
        <f t="shared" si="16"/>
        <v>3000</v>
      </c>
      <c r="AG170" s="11">
        <f t="shared" si="16"/>
        <v>15</v>
      </c>
      <c r="AH170" s="11">
        <f t="shared" si="16"/>
        <v>10000</v>
      </c>
      <c r="AI170" s="11">
        <f t="shared" si="16"/>
        <v>5400</v>
      </c>
      <c r="AJ170" s="11">
        <f t="shared" si="16"/>
        <v>7400</v>
      </c>
      <c r="AK170" s="11">
        <f t="shared" si="16"/>
        <v>37</v>
      </c>
      <c r="AL170" s="11">
        <f t="shared" si="16"/>
        <v>50000</v>
      </c>
    </row>
    <row r="171" spans="1:38">
      <c r="A171">
        <v>234</v>
      </c>
      <c r="B171" t="s">
        <v>414</v>
      </c>
      <c r="C171" t="s">
        <v>415</v>
      </c>
      <c r="D171" s="10">
        <v>40179</v>
      </c>
      <c r="E171" s="9">
        <v>3</v>
      </c>
      <c r="F171" s="9">
        <v>236</v>
      </c>
      <c r="G171" t="s">
        <v>154</v>
      </c>
      <c r="H171" s="11" t="str">
        <f t="shared" si="17"/>
        <v>Liebherr</v>
      </c>
      <c r="I171" s="11">
        <f t="shared" si="17"/>
        <v>3.75</v>
      </c>
      <c r="J171" s="11">
        <f t="shared" si="17"/>
        <v>600</v>
      </c>
      <c r="K171" s="11">
        <f t="shared" si="17"/>
        <v>220</v>
      </c>
      <c r="L171" s="11">
        <f t="shared" si="17"/>
        <v>400</v>
      </c>
      <c r="M171" s="11">
        <f t="shared" si="17"/>
        <v>174</v>
      </c>
      <c r="N171" s="11">
        <f t="shared" si="17"/>
        <v>64</v>
      </c>
      <c r="O171" s="11" t="str">
        <f t="shared" si="17"/>
        <v>MTU 16V4000 C23R</v>
      </c>
      <c r="P171" s="11">
        <f t="shared" si="17"/>
        <v>3100</v>
      </c>
      <c r="Q171" s="11">
        <f t="shared" si="17"/>
        <v>212</v>
      </c>
      <c r="R171" s="11">
        <f t="shared" si="17"/>
        <v>106</v>
      </c>
      <c r="S171" s="11">
        <f t="shared" si="17"/>
        <v>145</v>
      </c>
      <c r="T171" s="11">
        <f t="shared" si="17"/>
        <v>77</v>
      </c>
      <c r="U171" s="11">
        <f t="shared" si="17"/>
        <v>48</v>
      </c>
      <c r="V171" s="11" t="str">
        <f t="shared" si="17"/>
        <v>46/90R57</v>
      </c>
      <c r="W171" s="11">
        <f t="shared" si="17"/>
        <v>35</v>
      </c>
      <c r="X171" s="11">
        <f t="shared" si="16"/>
        <v>6</v>
      </c>
      <c r="Y171" s="11">
        <f t="shared" si="16"/>
        <v>30</v>
      </c>
      <c r="Z171" s="11">
        <f t="shared" si="16"/>
        <v>40</v>
      </c>
      <c r="AA171" s="11">
        <f t="shared" si="16"/>
        <v>600</v>
      </c>
      <c r="AB171" s="11">
        <f t="shared" si="16"/>
        <v>1200</v>
      </c>
      <c r="AC171" s="11">
        <f t="shared" si="16"/>
        <v>6</v>
      </c>
      <c r="AD171" s="11">
        <f t="shared" si="16"/>
        <v>1000</v>
      </c>
      <c r="AE171" s="11">
        <f t="shared" si="16"/>
        <v>1800</v>
      </c>
      <c r="AF171" s="11">
        <f t="shared" si="16"/>
        <v>3000</v>
      </c>
      <c r="AG171" s="11">
        <f t="shared" si="16"/>
        <v>15</v>
      </c>
      <c r="AH171" s="11">
        <f t="shared" si="16"/>
        <v>10000</v>
      </c>
      <c r="AI171" s="11">
        <f t="shared" si="16"/>
        <v>5400</v>
      </c>
      <c r="AJ171" s="11">
        <f t="shared" si="16"/>
        <v>7400</v>
      </c>
      <c r="AK171" s="11">
        <f t="shared" si="16"/>
        <v>37</v>
      </c>
      <c r="AL171" s="11">
        <f t="shared" si="16"/>
        <v>50000</v>
      </c>
    </row>
    <row r="172" spans="1:38">
      <c r="A172">
        <v>235</v>
      </c>
      <c r="B172" t="s">
        <v>416</v>
      </c>
      <c r="C172" t="s">
        <v>417</v>
      </c>
      <c r="D172" s="10">
        <v>40179</v>
      </c>
      <c r="E172" s="9">
        <v>2</v>
      </c>
      <c r="F172" s="9">
        <v>237</v>
      </c>
      <c r="G172" t="s">
        <v>149</v>
      </c>
      <c r="H172" s="11" t="str">
        <f t="shared" si="17"/>
        <v>Caterpillar</v>
      </c>
      <c r="I172" s="11">
        <f t="shared" si="17"/>
        <v>3.7</v>
      </c>
      <c r="J172" s="11">
        <f t="shared" si="17"/>
        <v>600</v>
      </c>
      <c r="K172" s="11">
        <f t="shared" si="17"/>
        <v>230</v>
      </c>
      <c r="L172" s="11">
        <f t="shared" si="17"/>
        <v>390</v>
      </c>
      <c r="M172" s="11">
        <f t="shared" si="17"/>
        <v>170</v>
      </c>
      <c r="N172" s="11">
        <f t="shared" si="17"/>
        <v>60</v>
      </c>
      <c r="O172" s="11" t="str">
        <f t="shared" si="17"/>
        <v>Cat C175-16</v>
      </c>
      <c r="P172" s="11">
        <f t="shared" si="17"/>
        <v>2840</v>
      </c>
      <c r="Q172" s="11">
        <f t="shared" si="17"/>
        <v>220</v>
      </c>
      <c r="R172" s="11">
        <f t="shared" si="17"/>
        <v>110</v>
      </c>
      <c r="S172" s="11">
        <f t="shared" si="17"/>
        <v>150</v>
      </c>
      <c r="T172" s="11">
        <f t="shared" si="17"/>
        <v>80</v>
      </c>
      <c r="U172" s="11">
        <f t="shared" si="17"/>
        <v>50</v>
      </c>
      <c r="V172" s="11" t="str">
        <f t="shared" si="17"/>
        <v>50/80R57</v>
      </c>
      <c r="W172" s="11">
        <f t="shared" si="17"/>
        <v>40</v>
      </c>
      <c r="X172" s="11">
        <f t="shared" si="16"/>
        <v>6</v>
      </c>
      <c r="Y172" s="11">
        <f t="shared" si="16"/>
        <v>30</v>
      </c>
      <c r="Z172" s="11">
        <f t="shared" si="16"/>
        <v>40</v>
      </c>
      <c r="AA172" s="11">
        <f t="shared" si="16"/>
        <v>600</v>
      </c>
      <c r="AB172" s="11">
        <f t="shared" si="16"/>
        <v>1200</v>
      </c>
      <c r="AC172" s="11">
        <f t="shared" si="16"/>
        <v>6</v>
      </c>
      <c r="AD172" s="11">
        <f t="shared" si="16"/>
        <v>1000</v>
      </c>
      <c r="AE172" s="11">
        <f t="shared" si="16"/>
        <v>1800</v>
      </c>
      <c r="AF172" s="11">
        <f t="shared" si="16"/>
        <v>3000</v>
      </c>
      <c r="AG172" s="11">
        <f t="shared" si="16"/>
        <v>15</v>
      </c>
      <c r="AH172" s="11">
        <f t="shared" si="16"/>
        <v>10000</v>
      </c>
      <c r="AI172" s="11">
        <f t="shared" si="16"/>
        <v>5400</v>
      </c>
      <c r="AJ172" s="11">
        <f t="shared" si="16"/>
        <v>7400</v>
      </c>
      <c r="AK172" s="11">
        <f t="shared" si="16"/>
        <v>37</v>
      </c>
      <c r="AL172" s="11">
        <f t="shared" si="16"/>
        <v>50000</v>
      </c>
    </row>
    <row r="173" spans="1:38">
      <c r="A173">
        <v>236</v>
      </c>
      <c r="B173" t="s">
        <v>418</v>
      </c>
      <c r="C173" t="s">
        <v>419</v>
      </c>
      <c r="D173" s="10" t="s">
        <v>169</v>
      </c>
      <c r="E173" s="9">
        <v>2</v>
      </c>
      <c r="F173" s="9">
        <v>48</v>
      </c>
      <c r="G173" t="s">
        <v>149</v>
      </c>
      <c r="H173" s="11" t="str">
        <f t="shared" si="17"/>
        <v>Caterpillar</v>
      </c>
      <c r="I173" s="11">
        <f t="shared" si="17"/>
        <v>3.7</v>
      </c>
      <c r="J173" s="11">
        <f t="shared" si="17"/>
        <v>600</v>
      </c>
      <c r="K173" s="11">
        <f t="shared" si="17"/>
        <v>230</v>
      </c>
      <c r="L173" s="11">
        <f t="shared" si="17"/>
        <v>390</v>
      </c>
      <c r="M173" s="11">
        <f t="shared" si="17"/>
        <v>170</v>
      </c>
      <c r="N173" s="11">
        <f t="shared" si="17"/>
        <v>60</v>
      </c>
      <c r="O173" s="11" t="str">
        <f t="shared" si="17"/>
        <v>Cat C175-16</v>
      </c>
      <c r="P173" s="11">
        <f t="shared" si="17"/>
        <v>2840</v>
      </c>
      <c r="Q173" s="11">
        <f t="shared" si="17"/>
        <v>220</v>
      </c>
      <c r="R173" s="11">
        <f t="shared" si="17"/>
        <v>110</v>
      </c>
      <c r="S173" s="11">
        <f t="shared" si="17"/>
        <v>150</v>
      </c>
      <c r="T173" s="11">
        <f t="shared" si="17"/>
        <v>80</v>
      </c>
      <c r="U173" s="11">
        <f t="shared" si="17"/>
        <v>50</v>
      </c>
      <c r="V173" s="11" t="str">
        <f t="shared" si="17"/>
        <v>50/80R57</v>
      </c>
      <c r="W173" s="11">
        <f t="shared" si="17"/>
        <v>40</v>
      </c>
      <c r="X173" s="11">
        <f t="shared" si="16"/>
        <v>6</v>
      </c>
      <c r="Y173" s="11">
        <f t="shared" si="16"/>
        <v>30</v>
      </c>
      <c r="Z173" s="11">
        <f t="shared" si="16"/>
        <v>40</v>
      </c>
      <c r="AA173" s="11">
        <f t="shared" si="16"/>
        <v>600</v>
      </c>
      <c r="AB173" s="11">
        <f t="shared" si="16"/>
        <v>1200</v>
      </c>
      <c r="AC173" s="11">
        <f t="shared" si="16"/>
        <v>6</v>
      </c>
      <c r="AD173" s="11">
        <f t="shared" si="16"/>
        <v>1000</v>
      </c>
      <c r="AE173" s="11">
        <f t="shared" si="16"/>
        <v>1800</v>
      </c>
      <c r="AF173" s="11">
        <f t="shared" si="16"/>
        <v>3000</v>
      </c>
      <c r="AG173" s="11">
        <f t="shared" si="16"/>
        <v>15</v>
      </c>
      <c r="AH173" s="11">
        <f t="shared" si="16"/>
        <v>10000</v>
      </c>
      <c r="AI173" s="11">
        <f t="shared" si="16"/>
        <v>5400</v>
      </c>
      <c r="AJ173" s="11">
        <f t="shared" si="16"/>
        <v>7400</v>
      </c>
      <c r="AK173" s="11">
        <f t="shared" si="16"/>
        <v>37</v>
      </c>
      <c r="AL173" s="11">
        <f t="shared" si="16"/>
        <v>50000</v>
      </c>
    </row>
    <row r="174" spans="1:38">
      <c r="A174">
        <v>237</v>
      </c>
      <c r="B174" t="s">
        <v>420</v>
      </c>
      <c r="C174" t="s">
        <v>421</v>
      </c>
      <c r="D174" s="10">
        <v>40179</v>
      </c>
      <c r="E174" s="9">
        <v>3</v>
      </c>
      <c r="F174" s="9">
        <v>238</v>
      </c>
      <c r="G174" t="s">
        <v>149</v>
      </c>
      <c r="H174" s="11" t="str">
        <f t="shared" si="17"/>
        <v>Caterpillar</v>
      </c>
      <c r="I174" s="11">
        <f t="shared" si="17"/>
        <v>3.7</v>
      </c>
      <c r="J174" s="11">
        <f t="shared" si="17"/>
        <v>600</v>
      </c>
      <c r="K174" s="11">
        <f t="shared" si="17"/>
        <v>230</v>
      </c>
      <c r="L174" s="11">
        <f t="shared" si="17"/>
        <v>390</v>
      </c>
      <c r="M174" s="11">
        <f t="shared" si="17"/>
        <v>170</v>
      </c>
      <c r="N174" s="11">
        <f t="shared" si="17"/>
        <v>60</v>
      </c>
      <c r="O174" s="11" t="str">
        <f t="shared" si="17"/>
        <v>Cat C175-16</v>
      </c>
      <c r="P174" s="11">
        <f t="shared" si="17"/>
        <v>2840</v>
      </c>
      <c r="Q174" s="11">
        <f t="shared" si="17"/>
        <v>220</v>
      </c>
      <c r="R174" s="11">
        <f t="shared" si="17"/>
        <v>110</v>
      </c>
      <c r="S174" s="11">
        <f t="shared" si="17"/>
        <v>150</v>
      </c>
      <c r="T174" s="11">
        <f t="shared" si="17"/>
        <v>80</v>
      </c>
      <c r="U174" s="11">
        <f t="shared" si="17"/>
        <v>50</v>
      </c>
      <c r="V174" s="11" t="str">
        <f t="shared" si="17"/>
        <v>50/80R57</v>
      </c>
      <c r="W174" s="11">
        <f t="shared" si="17"/>
        <v>40</v>
      </c>
      <c r="X174" s="11">
        <f t="shared" si="16"/>
        <v>6</v>
      </c>
      <c r="Y174" s="11">
        <f t="shared" si="16"/>
        <v>30</v>
      </c>
      <c r="Z174" s="11">
        <f t="shared" si="16"/>
        <v>40</v>
      </c>
      <c r="AA174" s="11">
        <f t="shared" si="16"/>
        <v>600</v>
      </c>
      <c r="AB174" s="11">
        <f t="shared" si="16"/>
        <v>1200</v>
      </c>
      <c r="AC174" s="11">
        <f t="shared" si="16"/>
        <v>6</v>
      </c>
      <c r="AD174" s="11">
        <f t="shared" si="16"/>
        <v>1000</v>
      </c>
      <c r="AE174" s="11">
        <f t="shared" si="16"/>
        <v>1800</v>
      </c>
      <c r="AF174" s="11">
        <f t="shared" si="16"/>
        <v>3000</v>
      </c>
      <c r="AG174" s="11">
        <f t="shared" si="16"/>
        <v>15</v>
      </c>
      <c r="AH174" s="11">
        <f t="shared" si="16"/>
        <v>10000</v>
      </c>
      <c r="AI174" s="11">
        <f t="shared" si="16"/>
        <v>5400</v>
      </c>
      <c r="AJ174" s="11">
        <f t="shared" si="16"/>
        <v>7400</v>
      </c>
      <c r="AK174" s="11">
        <f t="shared" si="16"/>
        <v>37</v>
      </c>
      <c r="AL174" s="11">
        <f t="shared" si="16"/>
        <v>50000</v>
      </c>
    </row>
    <row r="175" spans="1:38">
      <c r="A175">
        <v>238</v>
      </c>
      <c r="B175" t="s">
        <v>422</v>
      </c>
      <c r="C175" t="s">
        <v>423</v>
      </c>
      <c r="D175" s="10" t="s">
        <v>169</v>
      </c>
      <c r="E175" s="9">
        <v>3</v>
      </c>
      <c r="F175" s="9">
        <v>49</v>
      </c>
      <c r="G175" t="s">
        <v>154</v>
      </c>
      <c r="H175" s="11" t="str">
        <f t="shared" si="17"/>
        <v>Liebherr</v>
      </c>
      <c r="I175" s="11">
        <f t="shared" si="17"/>
        <v>3.75</v>
      </c>
      <c r="J175" s="11">
        <f t="shared" si="17"/>
        <v>600</v>
      </c>
      <c r="K175" s="11">
        <f t="shared" si="17"/>
        <v>220</v>
      </c>
      <c r="L175" s="11">
        <f t="shared" si="17"/>
        <v>400</v>
      </c>
      <c r="M175" s="11">
        <f t="shared" si="17"/>
        <v>174</v>
      </c>
      <c r="N175" s="11">
        <f t="shared" si="17"/>
        <v>64</v>
      </c>
      <c r="O175" s="11" t="str">
        <f t="shared" si="17"/>
        <v>MTU 16V4000 C23R</v>
      </c>
      <c r="P175" s="11">
        <f t="shared" si="17"/>
        <v>3100</v>
      </c>
      <c r="Q175" s="11">
        <f t="shared" si="17"/>
        <v>212</v>
      </c>
      <c r="R175" s="11">
        <f t="shared" si="17"/>
        <v>106</v>
      </c>
      <c r="S175" s="11">
        <f t="shared" si="17"/>
        <v>145</v>
      </c>
      <c r="T175" s="11">
        <f t="shared" si="17"/>
        <v>77</v>
      </c>
      <c r="U175" s="11">
        <f t="shared" si="17"/>
        <v>48</v>
      </c>
      <c r="V175" s="11" t="str">
        <f t="shared" si="17"/>
        <v>46/90R57</v>
      </c>
      <c r="W175" s="11">
        <f t="shared" ref="W175:AL190" si="18">VLOOKUP($G175,$B$34:$AG$39,W$45,FALSE)</f>
        <v>35</v>
      </c>
      <c r="X175" s="11">
        <f t="shared" si="18"/>
        <v>6</v>
      </c>
      <c r="Y175" s="11">
        <f t="shared" si="18"/>
        <v>30</v>
      </c>
      <c r="Z175" s="11">
        <f t="shared" si="18"/>
        <v>40</v>
      </c>
      <c r="AA175" s="11">
        <f t="shared" si="18"/>
        <v>600</v>
      </c>
      <c r="AB175" s="11">
        <f t="shared" si="18"/>
        <v>1200</v>
      </c>
      <c r="AC175" s="11">
        <f t="shared" si="18"/>
        <v>6</v>
      </c>
      <c r="AD175" s="11">
        <f t="shared" si="18"/>
        <v>1000</v>
      </c>
      <c r="AE175" s="11">
        <f t="shared" si="18"/>
        <v>1800</v>
      </c>
      <c r="AF175" s="11">
        <f t="shared" si="18"/>
        <v>3000</v>
      </c>
      <c r="AG175" s="11">
        <f t="shared" si="18"/>
        <v>15</v>
      </c>
      <c r="AH175" s="11">
        <f t="shared" si="18"/>
        <v>10000</v>
      </c>
      <c r="AI175" s="11">
        <f t="shared" si="18"/>
        <v>5400</v>
      </c>
      <c r="AJ175" s="11">
        <f t="shared" si="18"/>
        <v>7400</v>
      </c>
      <c r="AK175" s="11">
        <f t="shared" si="18"/>
        <v>37</v>
      </c>
      <c r="AL175" s="11">
        <f t="shared" si="18"/>
        <v>50000</v>
      </c>
    </row>
    <row r="176" spans="1:38">
      <c r="A176">
        <v>239</v>
      </c>
      <c r="B176" t="s">
        <v>424</v>
      </c>
      <c r="C176" t="s">
        <v>425</v>
      </c>
      <c r="D176" s="10">
        <v>40179</v>
      </c>
      <c r="E176" s="9">
        <v>1</v>
      </c>
      <c r="F176" s="9">
        <v>239</v>
      </c>
      <c r="G176" t="s">
        <v>152</v>
      </c>
      <c r="H176" s="11" t="str">
        <f t="shared" ref="H176:W191" si="19">VLOOKUP($G176,$B$34:$AG$39,H$45,FALSE)</f>
        <v>Komatsu</v>
      </c>
      <c r="I176" s="11">
        <f t="shared" si="19"/>
        <v>3.8</v>
      </c>
      <c r="J176" s="11">
        <f t="shared" si="19"/>
        <v>600</v>
      </c>
      <c r="K176" s="11">
        <f t="shared" si="19"/>
        <v>250</v>
      </c>
      <c r="L176" s="11">
        <f t="shared" si="19"/>
        <v>454</v>
      </c>
      <c r="M176" s="11">
        <f t="shared" si="19"/>
        <v>200</v>
      </c>
      <c r="N176" s="11">
        <f t="shared" si="19"/>
        <v>64</v>
      </c>
      <c r="O176" s="11" t="str">
        <f t="shared" si="19"/>
        <v>Komatsu SSDA16V160</v>
      </c>
      <c r="P176" s="11">
        <f t="shared" si="19"/>
        <v>4542</v>
      </c>
      <c r="Q176" s="11">
        <f t="shared" si="19"/>
        <v>227</v>
      </c>
      <c r="R176" s="11">
        <f t="shared" si="19"/>
        <v>114</v>
      </c>
      <c r="S176" s="11">
        <f t="shared" si="19"/>
        <v>156</v>
      </c>
      <c r="T176" s="11">
        <f t="shared" si="19"/>
        <v>84</v>
      </c>
      <c r="U176" s="11">
        <f t="shared" si="19"/>
        <v>52</v>
      </c>
      <c r="V176" s="11" t="str">
        <f t="shared" si="19"/>
        <v>50/80R57</v>
      </c>
      <c r="W176" s="11">
        <f t="shared" si="19"/>
        <v>40</v>
      </c>
      <c r="X176" s="11">
        <f t="shared" si="18"/>
        <v>6</v>
      </c>
      <c r="Y176" s="11">
        <f t="shared" si="18"/>
        <v>30</v>
      </c>
      <c r="Z176" s="11">
        <f t="shared" si="18"/>
        <v>40</v>
      </c>
      <c r="AA176" s="11">
        <f t="shared" si="18"/>
        <v>600</v>
      </c>
      <c r="AB176" s="11">
        <f t="shared" si="18"/>
        <v>1200</v>
      </c>
      <c r="AC176" s="11">
        <f t="shared" si="18"/>
        <v>6</v>
      </c>
      <c r="AD176" s="11">
        <f t="shared" si="18"/>
        <v>1000</v>
      </c>
      <c r="AE176" s="11">
        <f t="shared" si="18"/>
        <v>1800</v>
      </c>
      <c r="AF176" s="11">
        <f t="shared" si="18"/>
        <v>3000</v>
      </c>
      <c r="AG176" s="11">
        <f t="shared" si="18"/>
        <v>15</v>
      </c>
      <c r="AH176" s="11">
        <f t="shared" si="18"/>
        <v>10000</v>
      </c>
      <c r="AI176" s="11">
        <f t="shared" si="18"/>
        <v>5400</v>
      </c>
      <c r="AJ176" s="11">
        <f t="shared" si="18"/>
        <v>7400</v>
      </c>
      <c r="AK176" s="11">
        <f t="shared" si="18"/>
        <v>37</v>
      </c>
      <c r="AL176" s="11">
        <f t="shared" si="18"/>
        <v>50000</v>
      </c>
    </row>
    <row r="177" spans="1:38">
      <c r="A177">
        <v>240</v>
      </c>
      <c r="B177" t="s">
        <v>426</v>
      </c>
      <c r="C177" t="s">
        <v>427</v>
      </c>
      <c r="D177" s="10">
        <v>40179</v>
      </c>
      <c r="E177" s="9">
        <v>2</v>
      </c>
      <c r="F177" s="9">
        <v>240</v>
      </c>
      <c r="G177" t="s">
        <v>154</v>
      </c>
      <c r="H177" s="11" t="str">
        <f t="shared" si="19"/>
        <v>Liebherr</v>
      </c>
      <c r="I177" s="11">
        <f t="shared" si="19"/>
        <v>3.75</v>
      </c>
      <c r="J177" s="11">
        <f t="shared" si="19"/>
        <v>600</v>
      </c>
      <c r="K177" s="11">
        <f t="shared" si="19"/>
        <v>220</v>
      </c>
      <c r="L177" s="11">
        <f t="shared" si="19"/>
        <v>400</v>
      </c>
      <c r="M177" s="11">
        <f t="shared" si="19"/>
        <v>174</v>
      </c>
      <c r="N177" s="11">
        <f t="shared" si="19"/>
        <v>64</v>
      </c>
      <c r="O177" s="11" t="str">
        <f t="shared" si="19"/>
        <v>MTU 16V4000 C23R</v>
      </c>
      <c r="P177" s="11">
        <f t="shared" si="19"/>
        <v>3100</v>
      </c>
      <c r="Q177" s="11">
        <f t="shared" si="19"/>
        <v>212</v>
      </c>
      <c r="R177" s="11">
        <f t="shared" si="19"/>
        <v>106</v>
      </c>
      <c r="S177" s="11">
        <f t="shared" si="19"/>
        <v>145</v>
      </c>
      <c r="T177" s="11">
        <f t="shared" si="19"/>
        <v>77</v>
      </c>
      <c r="U177" s="11">
        <f t="shared" si="19"/>
        <v>48</v>
      </c>
      <c r="V177" s="11" t="str">
        <f t="shared" si="19"/>
        <v>46/90R57</v>
      </c>
      <c r="W177" s="11">
        <f t="shared" si="19"/>
        <v>35</v>
      </c>
      <c r="X177" s="11">
        <f t="shared" si="18"/>
        <v>6</v>
      </c>
      <c r="Y177" s="11">
        <f t="shared" si="18"/>
        <v>30</v>
      </c>
      <c r="Z177" s="11">
        <f t="shared" si="18"/>
        <v>40</v>
      </c>
      <c r="AA177" s="11">
        <f t="shared" si="18"/>
        <v>600</v>
      </c>
      <c r="AB177" s="11">
        <f t="shared" si="18"/>
        <v>1200</v>
      </c>
      <c r="AC177" s="11">
        <f t="shared" si="18"/>
        <v>6</v>
      </c>
      <c r="AD177" s="11">
        <f t="shared" si="18"/>
        <v>1000</v>
      </c>
      <c r="AE177" s="11">
        <f t="shared" si="18"/>
        <v>1800</v>
      </c>
      <c r="AF177" s="11">
        <f t="shared" si="18"/>
        <v>3000</v>
      </c>
      <c r="AG177" s="11">
        <f t="shared" si="18"/>
        <v>15</v>
      </c>
      <c r="AH177" s="11">
        <f t="shared" si="18"/>
        <v>10000</v>
      </c>
      <c r="AI177" s="11">
        <f t="shared" si="18"/>
        <v>5400</v>
      </c>
      <c r="AJ177" s="11">
        <f t="shared" si="18"/>
        <v>7400</v>
      </c>
      <c r="AK177" s="11">
        <f t="shared" si="18"/>
        <v>37</v>
      </c>
      <c r="AL177" s="11">
        <f t="shared" si="18"/>
        <v>50000</v>
      </c>
    </row>
    <row r="178" spans="1:38">
      <c r="A178">
        <v>241</v>
      </c>
      <c r="B178" t="s">
        <v>428</v>
      </c>
      <c r="C178" t="s">
        <v>429</v>
      </c>
      <c r="D178" s="10">
        <v>40179</v>
      </c>
      <c r="E178" s="9">
        <v>4</v>
      </c>
      <c r="F178" s="9">
        <v>241</v>
      </c>
      <c r="G178" t="s">
        <v>152</v>
      </c>
      <c r="H178" s="11" t="str">
        <f t="shared" si="19"/>
        <v>Komatsu</v>
      </c>
      <c r="I178" s="11">
        <f t="shared" si="19"/>
        <v>3.8</v>
      </c>
      <c r="J178" s="11">
        <f t="shared" si="19"/>
        <v>600</v>
      </c>
      <c r="K178" s="11">
        <f t="shared" si="19"/>
        <v>250</v>
      </c>
      <c r="L178" s="11">
        <f t="shared" si="19"/>
        <v>454</v>
      </c>
      <c r="M178" s="11">
        <f t="shared" si="19"/>
        <v>200</v>
      </c>
      <c r="N178" s="11">
        <f t="shared" si="19"/>
        <v>64</v>
      </c>
      <c r="O178" s="11" t="str">
        <f t="shared" si="19"/>
        <v>Komatsu SSDA16V160</v>
      </c>
      <c r="P178" s="11">
        <f t="shared" si="19"/>
        <v>4542</v>
      </c>
      <c r="Q178" s="11">
        <f t="shared" si="19"/>
        <v>227</v>
      </c>
      <c r="R178" s="11">
        <f t="shared" si="19"/>
        <v>114</v>
      </c>
      <c r="S178" s="11">
        <f t="shared" si="19"/>
        <v>156</v>
      </c>
      <c r="T178" s="11">
        <f t="shared" si="19"/>
        <v>84</v>
      </c>
      <c r="U178" s="11">
        <f t="shared" si="19"/>
        <v>52</v>
      </c>
      <c r="V178" s="11" t="str">
        <f t="shared" si="19"/>
        <v>50/80R57</v>
      </c>
      <c r="W178" s="11">
        <f t="shared" si="19"/>
        <v>40</v>
      </c>
      <c r="X178" s="11">
        <f t="shared" si="18"/>
        <v>6</v>
      </c>
      <c r="Y178" s="11">
        <f t="shared" si="18"/>
        <v>30</v>
      </c>
      <c r="Z178" s="11">
        <f t="shared" si="18"/>
        <v>40</v>
      </c>
      <c r="AA178" s="11">
        <f t="shared" si="18"/>
        <v>600</v>
      </c>
      <c r="AB178" s="11">
        <f t="shared" si="18"/>
        <v>1200</v>
      </c>
      <c r="AC178" s="11">
        <f t="shared" si="18"/>
        <v>6</v>
      </c>
      <c r="AD178" s="11">
        <f t="shared" si="18"/>
        <v>1000</v>
      </c>
      <c r="AE178" s="11">
        <f t="shared" si="18"/>
        <v>1800</v>
      </c>
      <c r="AF178" s="11">
        <f t="shared" si="18"/>
        <v>3000</v>
      </c>
      <c r="AG178" s="11">
        <f t="shared" si="18"/>
        <v>15</v>
      </c>
      <c r="AH178" s="11">
        <f t="shared" si="18"/>
        <v>10000</v>
      </c>
      <c r="AI178" s="11">
        <f t="shared" si="18"/>
        <v>5400</v>
      </c>
      <c r="AJ178" s="11">
        <f t="shared" si="18"/>
        <v>7400</v>
      </c>
      <c r="AK178" s="11">
        <f t="shared" si="18"/>
        <v>37</v>
      </c>
      <c r="AL178" s="11">
        <f t="shared" si="18"/>
        <v>50000</v>
      </c>
    </row>
    <row r="179" spans="1:38">
      <c r="A179">
        <v>242</v>
      </c>
      <c r="B179" t="s">
        <v>430</v>
      </c>
      <c r="C179" t="s">
        <v>431</v>
      </c>
      <c r="D179" s="10" t="s">
        <v>169</v>
      </c>
      <c r="E179" s="9">
        <v>1</v>
      </c>
      <c r="F179" s="9">
        <v>50</v>
      </c>
      <c r="G179" t="s">
        <v>149</v>
      </c>
      <c r="H179" s="11" t="str">
        <f t="shared" si="19"/>
        <v>Caterpillar</v>
      </c>
      <c r="I179" s="11">
        <f t="shared" si="19"/>
        <v>3.7</v>
      </c>
      <c r="J179" s="11">
        <f t="shared" si="19"/>
        <v>600</v>
      </c>
      <c r="K179" s="11">
        <f t="shared" si="19"/>
        <v>230</v>
      </c>
      <c r="L179" s="11">
        <f t="shared" si="19"/>
        <v>390</v>
      </c>
      <c r="M179" s="11">
        <f t="shared" si="19"/>
        <v>170</v>
      </c>
      <c r="N179" s="11">
        <f t="shared" si="19"/>
        <v>60</v>
      </c>
      <c r="O179" s="11" t="str">
        <f t="shared" si="19"/>
        <v>Cat C175-16</v>
      </c>
      <c r="P179" s="11">
        <f t="shared" si="19"/>
        <v>2840</v>
      </c>
      <c r="Q179" s="11">
        <f t="shared" si="19"/>
        <v>220</v>
      </c>
      <c r="R179" s="11">
        <f t="shared" si="19"/>
        <v>110</v>
      </c>
      <c r="S179" s="11">
        <f t="shared" si="19"/>
        <v>150</v>
      </c>
      <c r="T179" s="11">
        <f t="shared" si="19"/>
        <v>80</v>
      </c>
      <c r="U179" s="11">
        <f t="shared" si="19"/>
        <v>50</v>
      </c>
      <c r="V179" s="11" t="str">
        <f t="shared" si="19"/>
        <v>50/80R57</v>
      </c>
      <c r="W179" s="11">
        <f t="shared" si="19"/>
        <v>40</v>
      </c>
      <c r="X179" s="11">
        <f t="shared" si="18"/>
        <v>6</v>
      </c>
      <c r="Y179" s="11">
        <f t="shared" si="18"/>
        <v>30</v>
      </c>
      <c r="Z179" s="11">
        <f t="shared" si="18"/>
        <v>40</v>
      </c>
      <c r="AA179" s="11">
        <f t="shared" si="18"/>
        <v>600</v>
      </c>
      <c r="AB179" s="11">
        <f t="shared" si="18"/>
        <v>1200</v>
      </c>
      <c r="AC179" s="11">
        <f t="shared" si="18"/>
        <v>6</v>
      </c>
      <c r="AD179" s="11">
        <f t="shared" si="18"/>
        <v>1000</v>
      </c>
      <c r="AE179" s="11">
        <f t="shared" si="18"/>
        <v>1800</v>
      </c>
      <c r="AF179" s="11">
        <f t="shared" si="18"/>
        <v>3000</v>
      </c>
      <c r="AG179" s="11">
        <f t="shared" si="18"/>
        <v>15</v>
      </c>
      <c r="AH179" s="11">
        <f t="shared" si="18"/>
        <v>10000</v>
      </c>
      <c r="AI179" s="11">
        <f t="shared" si="18"/>
        <v>5400</v>
      </c>
      <c r="AJ179" s="11">
        <f t="shared" si="18"/>
        <v>7400</v>
      </c>
      <c r="AK179" s="11">
        <f t="shared" si="18"/>
        <v>37</v>
      </c>
      <c r="AL179" s="11">
        <f t="shared" si="18"/>
        <v>50000</v>
      </c>
    </row>
    <row r="180" spans="1:38">
      <c r="A180">
        <v>243</v>
      </c>
      <c r="B180" t="s">
        <v>432</v>
      </c>
      <c r="C180" t="s">
        <v>433</v>
      </c>
      <c r="D180" s="10">
        <v>40179</v>
      </c>
      <c r="E180" s="9">
        <v>2</v>
      </c>
      <c r="F180" s="9">
        <v>242</v>
      </c>
      <c r="G180" t="s">
        <v>154</v>
      </c>
      <c r="H180" s="11" t="str">
        <f t="shared" si="19"/>
        <v>Liebherr</v>
      </c>
      <c r="I180" s="11">
        <f t="shared" si="19"/>
        <v>3.75</v>
      </c>
      <c r="J180" s="11">
        <f t="shared" si="19"/>
        <v>600</v>
      </c>
      <c r="K180" s="11">
        <f t="shared" si="19"/>
        <v>220</v>
      </c>
      <c r="L180" s="11">
        <f t="shared" si="19"/>
        <v>400</v>
      </c>
      <c r="M180" s="11">
        <f t="shared" si="19"/>
        <v>174</v>
      </c>
      <c r="N180" s="11">
        <f t="shared" si="19"/>
        <v>64</v>
      </c>
      <c r="O180" s="11" t="str">
        <f t="shared" si="19"/>
        <v>MTU 16V4000 C23R</v>
      </c>
      <c r="P180" s="11">
        <f t="shared" si="19"/>
        <v>3100</v>
      </c>
      <c r="Q180" s="11">
        <f t="shared" si="19"/>
        <v>212</v>
      </c>
      <c r="R180" s="11">
        <f t="shared" si="19"/>
        <v>106</v>
      </c>
      <c r="S180" s="11">
        <f t="shared" si="19"/>
        <v>145</v>
      </c>
      <c r="T180" s="11">
        <f t="shared" si="19"/>
        <v>77</v>
      </c>
      <c r="U180" s="11">
        <f t="shared" si="19"/>
        <v>48</v>
      </c>
      <c r="V180" s="11" t="str">
        <f t="shared" si="19"/>
        <v>46/90R57</v>
      </c>
      <c r="W180" s="11">
        <f t="shared" si="19"/>
        <v>35</v>
      </c>
      <c r="X180" s="11">
        <f t="shared" si="18"/>
        <v>6</v>
      </c>
      <c r="Y180" s="11">
        <f t="shared" si="18"/>
        <v>30</v>
      </c>
      <c r="Z180" s="11">
        <f t="shared" si="18"/>
        <v>40</v>
      </c>
      <c r="AA180" s="11">
        <f t="shared" si="18"/>
        <v>600</v>
      </c>
      <c r="AB180" s="11">
        <f t="shared" si="18"/>
        <v>1200</v>
      </c>
      <c r="AC180" s="11">
        <f t="shared" si="18"/>
        <v>6</v>
      </c>
      <c r="AD180" s="11">
        <f t="shared" si="18"/>
        <v>1000</v>
      </c>
      <c r="AE180" s="11">
        <f t="shared" si="18"/>
        <v>1800</v>
      </c>
      <c r="AF180" s="11">
        <f t="shared" si="18"/>
        <v>3000</v>
      </c>
      <c r="AG180" s="11">
        <f t="shared" si="18"/>
        <v>15</v>
      </c>
      <c r="AH180" s="11">
        <f t="shared" si="18"/>
        <v>10000</v>
      </c>
      <c r="AI180" s="11">
        <f t="shared" si="18"/>
        <v>5400</v>
      </c>
      <c r="AJ180" s="11">
        <f t="shared" si="18"/>
        <v>7400</v>
      </c>
      <c r="AK180" s="11">
        <f t="shared" si="18"/>
        <v>37</v>
      </c>
      <c r="AL180" s="11">
        <f t="shared" si="18"/>
        <v>50000</v>
      </c>
    </row>
    <row r="181" spans="1:38">
      <c r="A181">
        <v>244</v>
      </c>
      <c r="B181" t="s">
        <v>434</v>
      </c>
      <c r="C181" t="s">
        <v>435</v>
      </c>
      <c r="D181" s="10">
        <v>40179</v>
      </c>
      <c r="E181" s="9">
        <v>1</v>
      </c>
      <c r="F181" s="9">
        <v>243</v>
      </c>
      <c r="G181" t="s">
        <v>154</v>
      </c>
      <c r="H181" s="11" t="str">
        <f t="shared" si="19"/>
        <v>Liebherr</v>
      </c>
      <c r="I181" s="11">
        <f t="shared" si="19"/>
        <v>3.75</v>
      </c>
      <c r="J181" s="11">
        <f t="shared" si="19"/>
        <v>600</v>
      </c>
      <c r="K181" s="11">
        <f t="shared" si="19"/>
        <v>220</v>
      </c>
      <c r="L181" s="11">
        <f t="shared" si="19"/>
        <v>400</v>
      </c>
      <c r="M181" s="11">
        <f t="shared" si="19"/>
        <v>174</v>
      </c>
      <c r="N181" s="11">
        <f t="shared" si="19"/>
        <v>64</v>
      </c>
      <c r="O181" s="11" t="str">
        <f t="shared" si="19"/>
        <v>MTU 16V4000 C23R</v>
      </c>
      <c r="P181" s="11">
        <f t="shared" si="19"/>
        <v>3100</v>
      </c>
      <c r="Q181" s="11">
        <f t="shared" si="19"/>
        <v>212</v>
      </c>
      <c r="R181" s="11">
        <f t="shared" si="19"/>
        <v>106</v>
      </c>
      <c r="S181" s="11">
        <f t="shared" si="19"/>
        <v>145</v>
      </c>
      <c r="T181" s="11">
        <f t="shared" si="19"/>
        <v>77</v>
      </c>
      <c r="U181" s="11">
        <f t="shared" si="19"/>
        <v>48</v>
      </c>
      <c r="V181" s="11" t="str">
        <f t="shared" si="19"/>
        <v>46/90R57</v>
      </c>
      <c r="W181" s="11">
        <f t="shared" si="19"/>
        <v>35</v>
      </c>
      <c r="X181" s="11">
        <f t="shared" si="18"/>
        <v>6</v>
      </c>
      <c r="Y181" s="11">
        <f t="shared" si="18"/>
        <v>30</v>
      </c>
      <c r="Z181" s="11">
        <f t="shared" si="18"/>
        <v>40</v>
      </c>
      <c r="AA181" s="11">
        <f t="shared" si="18"/>
        <v>600</v>
      </c>
      <c r="AB181" s="11">
        <f t="shared" si="18"/>
        <v>1200</v>
      </c>
      <c r="AC181" s="11">
        <f t="shared" si="18"/>
        <v>6</v>
      </c>
      <c r="AD181" s="11">
        <f t="shared" si="18"/>
        <v>1000</v>
      </c>
      <c r="AE181" s="11">
        <f t="shared" si="18"/>
        <v>1800</v>
      </c>
      <c r="AF181" s="11">
        <f t="shared" si="18"/>
        <v>3000</v>
      </c>
      <c r="AG181" s="11">
        <f t="shared" si="18"/>
        <v>15</v>
      </c>
      <c r="AH181" s="11">
        <f t="shared" si="18"/>
        <v>10000</v>
      </c>
      <c r="AI181" s="11">
        <f t="shared" si="18"/>
        <v>5400</v>
      </c>
      <c r="AJ181" s="11">
        <f t="shared" si="18"/>
        <v>7400</v>
      </c>
      <c r="AK181" s="11">
        <f t="shared" si="18"/>
        <v>37</v>
      </c>
      <c r="AL181" s="11">
        <f t="shared" si="18"/>
        <v>50000</v>
      </c>
    </row>
    <row r="182" spans="1:38">
      <c r="A182">
        <v>245</v>
      </c>
      <c r="B182" t="s">
        <v>436</v>
      </c>
      <c r="C182" t="s">
        <v>437</v>
      </c>
      <c r="D182" s="10" t="s">
        <v>169</v>
      </c>
      <c r="E182" s="9">
        <v>3</v>
      </c>
      <c r="F182" s="9">
        <v>51</v>
      </c>
      <c r="G182" t="s">
        <v>149</v>
      </c>
      <c r="H182" s="11" t="str">
        <f t="shared" si="19"/>
        <v>Caterpillar</v>
      </c>
      <c r="I182" s="11">
        <f t="shared" si="19"/>
        <v>3.7</v>
      </c>
      <c r="J182" s="11">
        <f t="shared" si="19"/>
        <v>600</v>
      </c>
      <c r="K182" s="11">
        <f t="shared" si="19"/>
        <v>230</v>
      </c>
      <c r="L182" s="11">
        <f t="shared" si="19"/>
        <v>390</v>
      </c>
      <c r="M182" s="11">
        <f t="shared" si="19"/>
        <v>170</v>
      </c>
      <c r="N182" s="11">
        <f t="shared" si="19"/>
        <v>60</v>
      </c>
      <c r="O182" s="11" t="str">
        <f t="shared" si="19"/>
        <v>Cat C175-16</v>
      </c>
      <c r="P182" s="11">
        <f t="shared" si="19"/>
        <v>2840</v>
      </c>
      <c r="Q182" s="11">
        <f t="shared" si="19"/>
        <v>220</v>
      </c>
      <c r="R182" s="11">
        <f t="shared" si="19"/>
        <v>110</v>
      </c>
      <c r="S182" s="11">
        <f t="shared" si="19"/>
        <v>150</v>
      </c>
      <c r="T182" s="11">
        <f t="shared" si="19"/>
        <v>80</v>
      </c>
      <c r="U182" s="11">
        <f t="shared" si="19"/>
        <v>50</v>
      </c>
      <c r="V182" s="11" t="str">
        <f t="shared" si="19"/>
        <v>50/80R57</v>
      </c>
      <c r="W182" s="11">
        <f t="shared" si="19"/>
        <v>40</v>
      </c>
      <c r="X182" s="11">
        <f t="shared" si="18"/>
        <v>6</v>
      </c>
      <c r="Y182" s="11">
        <f t="shared" si="18"/>
        <v>30</v>
      </c>
      <c r="Z182" s="11">
        <f t="shared" si="18"/>
        <v>40</v>
      </c>
      <c r="AA182" s="11">
        <f t="shared" si="18"/>
        <v>600</v>
      </c>
      <c r="AB182" s="11">
        <f t="shared" si="18"/>
        <v>1200</v>
      </c>
      <c r="AC182" s="11">
        <f t="shared" si="18"/>
        <v>6</v>
      </c>
      <c r="AD182" s="11">
        <f t="shared" si="18"/>
        <v>1000</v>
      </c>
      <c r="AE182" s="11">
        <f t="shared" si="18"/>
        <v>1800</v>
      </c>
      <c r="AF182" s="11">
        <f t="shared" si="18"/>
        <v>3000</v>
      </c>
      <c r="AG182" s="11">
        <f t="shared" si="18"/>
        <v>15</v>
      </c>
      <c r="AH182" s="11">
        <f t="shared" si="18"/>
        <v>10000</v>
      </c>
      <c r="AI182" s="11">
        <f t="shared" si="18"/>
        <v>5400</v>
      </c>
      <c r="AJ182" s="11">
        <f t="shared" si="18"/>
        <v>7400</v>
      </c>
      <c r="AK182" s="11">
        <f t="shared" si="18"/>
        <v>37</v>
      </c>
      <c r="AL182" s="11">
        <f t="shared" si="18"/>
        <v>50000</v>
      </c>
    </row>
    <row r="183" spans="1:38">
      <c r="A183">
        <v>246</v>
      </c>
      <c r="B183" t="s">
        <v>438</v>
      </c>
      <c r="C183" t="s">
        <v>439</v>
      </c>
      <c r="D183" s="10" t="s">
        <v>169</v>
      </c>
      <c r="E183" s="9">
        <v>1</v>
      </c>
      <c r="F183" s="9">
        <v>52</v>
      </c>
      <c r="G183" t="s">
        <v>152</v>
      </c>
      <c r="H183" s="11" t="str">
        <f t="shared" si="19"/>
        <v>Komatsu</v>
      </c>
      <c r="I183" s="11">
        <f t="shared" si="19"/>
        <v>3.8</v>
      </c>
      <c r="J183" s="11">
        <f t="shared" si="19"/>
        <v>600</v>
      </c>
      <c r="K183" s="11">
        <f t="shared" si="19"/>
        <v>250</v>
      </c>
      <c r="L183" s="11">
        <f t="shared" si="19"/>
        <v>454</v>
      </c>
      <c r="M183" s="11">
        <f t="shared" si="19"/>
        <v>200</v>
      </c>
      <c r="N183" s="11">
        <f t="shared" si="19"/>
        <v>64</v>
      </c>
      <c r="O183" s="11" t="str">
        <f t="shared" si="19"/>
        <v>Komatsu SSDA16V160</v>
      </c>
      <c r="P183" s="11">
        <f t="shared" si="19"/>
        <v>4542</v>
      </c>
      <c r="Q183" s="11">
        <f t="shared" si="19"/>
        <v>227</v>
      </c>
      <c r="R183" s="11">
        <f t="shared" si="19"/>
        <v>114</v>
      </c>
      <c r="S183" s="11">
        <f t="shared" si="19"/>
        <v>156</v>
      </c>
      <c r="T183" s="11">
        <f t="shared" si="19"/>
        <v>84</v>
      </c>
      <c r="U183" s="11">
        <f t="shared" si="19"/>
        <v>52</v>
      </c>
      <c r="V183" s="11" t="str">
        <f t="shared" si="19"/>
        <v>50/80R57</v>
      </c>
      <c r="W183" s="11">
        <f t="shared" si="19"/>
        <v>40</v>
      </c>
      <c r="X183" s="11">
        <f t="shared" si="18"/>
        <v>6</v>
      </c>
      <c r="Y183" s="11">
        <f t="shared" si="18"/>
        <v>30</v>
      </c>
      <c r="Z183" s="11">
        <f t="shared" si="18"/>
        <v>40</v>
      </c>
      <c r="AA183" s="11">
        <f t="shared" si="18"/>
        <v>600</v>
      </c>
      <c r="AB183" s="11">
        <f t="shared" si="18"/>
        <v>1200</v>
      </c>
      <c r="AC183" s="11">
        <f t="shared" si="18"/>
        <v>6</v>
      </c>
      <c r="AD183" s="11">
        <f t="shared" si="18"/>
        <v>1000</v>
      </c>
      <c r="AE183" s="11">
        <f t="shared" si="18"/>
        <v>1800</v>
      </c>
      <c r="AF183" s="11">
        <f t="shared" si="18"/>
        <v>3000</v>
      </c>
      <c r="AG183" s="11">
        <f t="shared" si="18"/>
        <v>15</v>
      </c>
      <c r="AH183" s="11">
        <f t="shared" si="18"/>
        <v>10000</v>
      </c>
      <c r="AI183" s="11">
        <f t="shared" si="18"/>
        <v>5400</v>
      </c>
      <c r="AJ183" s="11">
        <f t="shared" si="18"/>
        <v>7400</v>
      </c>
      <c r="AK183" s="11">
        <f t="shared" si="18"/>
        <v>37</v>
      </c>
      <c r="AL183" s="11">
        <f t="shared" si="18"/>
        <v>50000</v>
      </c>
    </row>
    <row r="184" spans="1:38">
      <c r="A184">
        <v>247</v>
      </c>
      <c r="B184" t="s">
        <v>440</v>
      </c>
      <c r="C184" t="s">
        <v>441</v>
      </c>
      <c r="D184" s="10">
        <v>40179</v>
      </c>
      <c r="E184" s="9">
        <v>2</v>
      </c>
      <c r="F184" s="9">
        <v>244</v>
      </c>
      <c r="G184" t="s">
        <v>154</v>
      </c>
      <c r="H184" s="11" t="str">
        <f t="shared" si="19"/>
        <v>Liebherr</v>
      </c>
      <c r="I184" s="11">
        <f t="shared" si="19"/>
        <v>3.75</v>
      </c>
      <c r="J184" s="11">
        <f t="shared" si="19"/>
        <v>600</v>
      </c>
      <c r="K184" s="11">
        <f t="shared" si="19"/>
        <v>220</v>
      </c>
      <c r="L184" s="11">
        <f t="shared" si="19"/>
        <v>400</v>
      </c>
      <c r="M184" s="11">
        <f t="shared" si="19"/>
        <v>174</v>
      </c>
      <c r="N184" s="11">
        <f t="shared" si="19"/>
        <v>64</v>
      </c>
      <c r="O184" s="11" t="str">
        <f t="shared" si="19"/>
        <v>MTU 16V4000 C23R</v>
      </c>
      <c r="P184" s="11">
        <f t="shared" si="19"/>
        <v>3100</v>
      </c>
      <c r="Q184" s="11">
        <f t="shared" si="19"/>
        <v>212</v>
      </c>
      <c r="R184" s="11">
        <f t="shared" si="19"/>
        <v>106</v>
      </c>
      <c r="S184" s="11">
        <f t="shared" si="19"/>
        <v>145</v>
      </c>
      <c r="T184" s="11">
        <f t="shared" si="19"/>
        <v>77</v>
      </c>
      <c r="U184" s="11">
        <f t="shared" si="19"/>
        <v>48</v>
      </c>
      <c r="V184" s="11" t="str">
        <f t="shared" si="19"/>
        <v>46/90R57</v>
      </c>
      <c r="W184" s="11">
        <f t="shared" si="19"/>
        <v>35</v>
      </c>
      <c r="X184" s="11">
        <f t="shared" si="18"/>
        <v>6</v>
      </c>
      <c r="Y184" s="11">
        <f t="shared" si="18"/>
        <v>30</v>
      </c>
      <c r="Z184" s="11">
        <f t="shared" si="18"/>
        <v>40</v>
      </c>
      <c r="AA184" s="11">
        <f t="shared" si="18"/>
        <v>600</v>
      </c>
      <c r="AB184" s="11">
        <f t="shared" si="18"/>
        <v>1200</v>
      </c>
      <c r="AC184" s="11">
        <f t="shared" si="18"/>
        <v>6</v>
      </c>
      <c r="AD184" s="11">
        <f t="shared" si="18"/>
        <v>1000</v>
      </c>
      <c r="AE184" s="11">
        <f t="shared" si="18"/>
        <v>1800</v>
      </c>
      <c r="AF184" s="11">
        <f t="shared" si="18"/>
        <v>3000</v>
      </c>
      <c r="AG184" s="11">
        <f t="shared" si="18"/>
        <v>15</v>
      </c>
      <c r="AH184" s="11">
        <f t="shared" si="18"/>
        <v>10000</v>
      </c>
      <c r="AI184" s="11">
        <f t="shared" si="18"/>
        <v>5400</v>
      </c>
      <c r="AJ184" s="11">
        <f t="shared" si="18"/>
        <v>7400</v>
      </c>
      <c r="AK184" s="11">
        <f t="shared" si="18"/>
        <v>37</v>
      </c>
      <c r="AL184" s="11">
        <f t="shared" si="18"/>
        <v>50000</v>
      </c>
    </row>
    <row r="185" spans="1:38">
      <c r="A185">
        <v>248</v>
      </c>
      <c r="B185" t="s">
        <v>442</v>
      </c>
      <c r="C185" t="s">
        <v>443</v>
      </c>
      <c r="D185" s="10">
        <v>40179</v>
      </c>
      <c r="E185" s="9">
        <v>1</v>
      </c>
      <c r="F185" s="9">
        <v>245</v>
      </c>
      <c r="G185" t="s">
        <v>154</v>
      </c>
      <c r="H185" s="11" t="str">
        <f t="shared" si="19"/>
        <v>Liebherr</v>
      </c>
      <c r="I185" s="11">
        <f t="shared" si="19"/>
        <v>3.75</v>
      </c>
      <c r="J185" s="11">
        <f t="shared" si="19"/>
        <v>600</v>
      </c>
      <c r="K185" s="11">
        <f t="shared" si="19"/>
        <v>220</v>
      </c>
      <c r="L185" s="11">
        <f t="shared" si="19"/>
        <v>400</v>
      </c>
      <c r="M185" s="11">
        <f t="shared" si="19"/>
        <v>174</v>
      </c>
      <c r="N185" s="11">
        <f t="shared" si="19"/>
        <v>64</v>
      </c>
      <c r="O185" s="11" t="str">
        <f t="shared" si="19"/>
        <v>MTU 16V4000 C23R</v>
      </c>
      <c r="P185" s="11">
        <f t="shared" si="19"/>
        <v>3100</v>
      </c>
      <c r="Q185" s="11">
        <f t="shared" si="19"/>
        <v>212</v>
      </c>
      <c r="R185" s="11">
        <f t="shared" si="19"/>
        <v>106</v>
      </c>
      <c r="S185" s="11">
        <f t="shared" si="19"/>
        <v>145</v>
      </c>
      <c r="T185" s="11">
        <f t="shared" si="19"/>
        <v>77</v>
      </c>
      <c r="U185" s="11">
        <f t="shared" si="19"/>
        <v>48</v>
      </c>
      <c r="V185" s="11" t="str">
        <f t="shared" si="19"/>
        <v>46/90R57</v>
      </c>
      <c r="W185" s="11">
        <f t="shared" si="19"/>
        <v>35</v>
      </c>
      <c r="X185" s="11">
        <f t="shared" si="18"/>
        <v>6</v>
      </c>
      <c r="Y185" s="11">
        <f t="shared" si="18"/>
        <v>30</v>
      </c>
      <c r="Z185" s="11">
        <f t="shared" si="18"/>
        <v>40</v>
      </c>
      <c r="AA185" s="11">
        <f t="shared" si="18"/>
        <v>600</v>
      </c>
      <c r="AB185" s="11">
        <f t="shared" si="18"/>
        <v>1200</v>
      </c>
      <c r="AC185" s="11">
        <f t="shared" si="18"/>
        <v>6</v>
      </c>
      <c r="AD185" s="11">
        <f t="shared" si="18"/>
        <v>1000</v>
      </c>
      <c r="AE185" s="11">
        <f t="shared" si="18"/>
        <v>1800</v>
      </c>
      <c r="AF185" s="11">
        <f t="shared" si="18"/>
        <v>3000</v>
      </c>
      <c r="AG185" s="11">
        <f t="shared" si="18"/>
        <v>15</v>
      </c>
      <c r="AH185" s="11">
        <f t="shared" si="18"/>
        <v>10000</v>
      </c>
      <c r="AI185" s="11">
        <f t="shared" si="18"/>
        <v>5400</v>
      </c>
      <c r="AJ185" s="11">
        <f t="shared" si="18"/>
        <v>7400</v>
      </c>
      <c r="AK185" s="11">
        <f t="shared" si="18"/>
        <v>37</v>
      </c>
      <c r="AL185" s="11">
        <f t="shared" si="18"/>
        <v>50000</v>
      </c>
    </row>
    <row r="186" spans="1:38">
      <c r="A186">
        <v>249</v>
      </c>
      <c r="B186" t="s">
        <v>444</v>
      </c>
      <c r="C186" t="s">
        <v>445</v>
      </c>
      <c r="D186" s="10">
        <v>40179</v>
      </c>
      <c r="E186" s="9">
        <v>4</v>
      </c>
      <c r="F186" s="9">
        <v>246</v>
      </c>
      <c r="G186" t="s">
        <v>149</v>
      </c>
      <c r="H186" s="11" t="str">
        <f t="shared" si="19"/>
        <v>Caterpillar</v>
      </c>
      <c r="I186" s="11">
        <f t="shared" si="19"/>
        <v>3.7</v>
      </c>
      <c r="J186" s="11">
        <f t="shared" si="19"/>
        <v>600</v>
      </c>
      <c r="K186" s="11">
        <f t="shared" si="19"/>
        <v>230</v>
      </c>
      <c r="L186" s="11">
        <f t="shared" si="19"/>
        <v>390</v>
      </c>
      <c r="M186" s="11">
        <f t="shared" si="19"/>
        <v>170</v>
      </c>
      <c r="N186" s="11">
        <f t="shared" si="19"/>
        <v>60</v>
      </c>
      <c r="O186" s="11" t="str">
        <f t="shared" si="19"/>
        <v>Cat C175-16</v>
      </c>
      <c r="P186" s="11">
        <f t="shared" si="19"/>
        <v>2840</v>
      </c>
      <c r="Q186" s="11">
        <f t="shared" si="19"/>
        <v>220</v>
      </c>
      <c r="R186" s="11">
        <f t="shared" si="19"/>
        <v>110</v>
      </c>
      <c r="S186" s="11">
        <f t="shared" si="19"/>
        <v>150</v>
      </c>
      <c r="T186" s="11">
        <f t="shared" si="19"/>
        <v>80</v>
      </c>
      <c r="U186" s="11">
        <f t="shared" si="19"/>
        <v>50</v>
      </c>
      <c r="V186" s="11" t="str">
        <f t="shared" si="19"/>
        <v>50/80R57</v>
      </c>
      <c r="W186" s="11">
        <f t="shared" si="19"/>
        <v>40</v>
      </c>
      <c r="X186" s="11">
        <f t="shared" si="18"/>
        <v>6</v>
      </c>
      <c r="Y186" s="11">
        <f t="shared" si="18"/>
        <v>30</v>
      </c>
      <c r="Z186" s="11">
        <f t="shared" si="18"/>
        <v>40</v>
      </c>
      <c r="AA186" s="11">
        <f t="shared" si="18"/>
        <v>600</v>
      </c>
      <c r="AB186" s="11">
        <f t="shared" si="18"/>
        <v>1200</v>
      </c>
      <c r="AC186" s="11">
        <f t="shared" si="18"/>
        <v>6</v>
      </c>
      <c r="AD186" s="11">
        <f t="shared" si="18"/>
        <v>1000</v>
      </c>
      <c r="AE186" s="11">
        <f t="shared" si="18"/>
        <v>1800</v>
      </c>
      <c r="AF186" s="11">
        <f t="shared" si="18"/>
        <v>3000</v>
      </c>
      <c r="AG186" s="11">
        <f t="shared" si="18"/>
        <v>15</v>
      </c>
      <c r="AH186" s="11">
        <f t="shared" si="18"/>
        <v>10000</v>
      </c>
      <c r="AI186" s="11">
        <f t="shared" si="18"/>
        <v>5400</v>
      </c>
      <c r="AJ186" s="11">
        <f t="shared" si="18"/>
        <v>7400</v>
      </c>
      <c r="AK186" s="11">
        <f t="shared" si="18"/>
        <v>37</v>
      </c>
      <c r="AL186" s="11">
        <f t="shared" si="18"/>
        <v>50000</v>
      </c>
    </row>
    <row r="187" spans="1:38">
      <c r="A187">
        <v>250</v>
      </c>
      <c r="B187" t="s">
        <v>446</v>
      </c>
      <c r="C187" t="s">
        <v>447</v>
      </c>
      <c r="D187" s="10">
        <v>40179</v>
      </c>
      <c r="E187" s="9">
        <v>2</v>
      </c>
      <c r="F187" s="9">
        <v>247</v>
      </c>
      <c r="G187" t="s">
        <v>149</v>
      </c>
      <c r="H187" s="11" t="str">
        <f t="shared" si="19"/>
        <v>Caterpillar</v>
      </c>
      <c r="I187" s="11">
        <f t="shared" si="19"/>
        <v>3.7</v>
      </c>
      <c r="J187" s="11">
        <f t="shared" si="19"/>
        <v>600</v>
      </c>
      <c r="K187" s="11">
        <f t="shared" si="19"/>
        <v>230</v>
      </c>
      <c r="L187" s="11">
        <f t="shared" si="19"/>
        <v>390</v>
      </c>
      <c r="M187" s="11">
        <f t="shared" si="19"/>
        <v>170</v>
      </c>
      <c r="N187" s="11">
        <f t="shared" si="19"/>
        <v>60</v>
      </c>
      <c r="O187" s="11" t="str">
        <f t="shared" si="19"/>
        <v>Cat C175-16</v>
      </c>
      <c r="P187" s="11">
        <f t="shared" si="19"/>
        <v>2840</v>
      </c>
      <c r="Q187" s="11">
        <f t="shared" si="19"/>
        <v>220</v>
      </c>
      <c r="R187" s="11">
        <f t="shared" si="19"/>
        <v>110</v>
      </c>
      <c r="S187" s="11">
        <f t="shared" si="19"/>
        <v>150</v>
      </c>
      <c r="T187" s="11">
        <f t="shared" si="19"/>
        <v>80</v>
      </c>
      <c r="U187" s="11">
        <f t="shared" si="19"/>
        <v>50</v>
      </c>
      <c r="V187" s="11" t="str">
        <f t="shared" si="19"/>
        <v>50/80R57</v>
      </c>
      <c r="W187" s="11">
        <f t="shared" si="19"/>
        <v>40</v>
      </c>
      <c r="X187" s="11">
        <f t="shared" si="18"/>
        <v>6</v>
      </c>
      <c r="Y187" s="11">
        <f t="shared" si="18"/>
        <v>30</v>
      </c>
      <c r="Z187" s="11">
        <f t="shared" si="18"/>
        <v>40</v>
      </c>
      <c r="AA187" s="11">
        <f t="shared" si="18"/>
        <v>600</v>
      </c>
      <c r="AB187" s="11">
        <f t="shared" si="18"/>
        <v>1200</v>
      </c>
      <c r="AC187" s="11">
        <f t="shared" si="18"/>
        <v>6</v>
      </c>
      <c r="AD187" s="11">
        <f t="shared" si="18"/>
        <v>1000</v>
      </c>
      <c r="AE187" s="11">
        <f t="shared" si="18"/>
        <v>1800</v>
      </c>
      <c r="AF187" s="11">
        <f t="shared" si="18"/>
        <v>3000</v>
      </c>
      <c r="AG187" s="11">
        <f t="shared" si="18"/>
        <v>15</v>
      </c>
      <c r="AH187" s="11">
        <f t="shared" si="18"/>
        <v>10000</v>
      </c>
      <c r="AI187" s="11">
        <f t="shared" si="18"/>
        <v>5400</v>
      </c>
      <c r="AJ187" s="11">
        <f t="shared" si="18"/>
        <v>7400</v>
      </c>
      <c r="AK187" s="11">
        <f t="shared" si="18"/>
        <v>37</v>
      </c>
      <c r="AL187" s="11">
        <f t="shared" si="18"/>
        <v>50000</v>
      </c>
    </row>
    <row r="188" spans="1:38">
      <c r="A188">
        <v>251</v>
      </c>
      <c r="B188" t="s">
        <v>448</v>
      </c>
      <c r="C188" t="s">
        <v>449</v>
      </c>
      <c r="D188" s="10">
        <v>40179</v>
      </c>
      <c r="E188" s="9">
        <v>3</v>
      </c>
      <c r="F188" s="9">
        <v>248</v>
      </c>
      <c r="G188" t="s">
        <v>152</v>
      </c>
      <c r="H188" s="11" t="str">
        <f t="shared" si="19"/>
        <v>Komatsu</v>
      </c>
      <c r="I188" s="11">
        <f t="shared" si="19"/>
        <v>3.8</v>
      </c>
      <c r="J188" s="11">
        <f t="shared" si="19"/>
        <v>600</v>
      </c>
      <c r="K188" s="11">
        <f t="shared" si="19"/>
        <v>250</v>
      </c>
      <c r="L188" s="11">
        <f t="shared" si="19"/>
        <v>454</v>
      </c>
      <c r="M188" s="11">
        <f t="shared" si="19"/>
        <v>200</v>
      </c>
      <c r="N188" s="11">
        <f t="shared" si="19"/>
        <v>64</v>
      </c>
      <c r="O188" s="11" t="str">
        <f t="shared" si="19"/>
        <v>Komatsu SSDA16V160</v>
      </c>
      <c r="P188" s="11">
        <f t="shared" si="19"/>
        <v>4542</v>
      </c>
      <c r="Q188" s="11">
        <f t="shared" si="19"/>
        <v>227</v>
      </c>
      <c r="R188" s="11">
        <f t="shared" si="19"/>
        <v>114</v>
      </c>
      <c r="S188" s="11">
        <f t="shared" si="19"/>
        <v>156</v>
      </c>
      <c r="T188" s="11">
        <f t="shared" si="19"/>
        <v>84</v>
      </c>
      <c r="U188" s="11">
        <f t="shared" si="19"/>
        <v>52</v>
      </c>
      <c r="V188" s="11" t="str">
        <f t="shared" si="19"/>
        <v>50/80R57</v>
      </c>
      <c r="W188" s="11">
        <f t="shared" si="19"/>
        <v>40</v>
      </c>
      <c r="X188" s="11">
        <f t="shared" si="18"/>
        <v>6</v>
      </c>
      <c r="Y188" s="11">
        <f t="shared" si="18"/>
        <v>30</v>
      </c>
      <c r="Z188" s="11">
        <f t="shared" si="18"/>
        <v>40</v>
      </c>
      <c r="AA188" s="11">
        <f t="shared" si="18"/>
        <v>600</v>
      </c>
      <c r="AB188" s="11">
        <f t="shared" si="18"/>
        <v>1200</v>
      </c>
      <c r="AC188" s="11">
        <f t="shared" si="18"/>
        <v>6</v>
      </c>
      <c r="AD188" s="11">
        <f t="shared" si="18"/>
        <v>1000</v>
      </c>
      <c r="AE188" s="11">
        <f t="shared" si="18"/>
        <v>1800</v>
      </c>
      <c r="AF188" s="11">
        <f t="shared" si="18"/>
        <v>3000</v>
      </c>
      <c r="AG188" s="11">
        <f t="shared" si="18"/>
        <v>15</v>
      </c>
      <c r="AH188" s="11">
        <f t="shared" si="18"/>
        <v>10000</v>
      </c>
      <c r="AI188" s="11">
        <f t="shared" si="18"/>
        <v>5400</v>
      </c>
      <c r="AJ188" s="11">
        <f t="shared" si="18"/>
        <v>7400</v>
      </c>
      <c r="AK188" s="11">
        <f t="shared" si="18"/>
        <v>37</v>
      </c>
      <c r="AL188" s="11">
        <f t="shared" si="18"/>
        <v>50000</v>
      </c>
    </row>
    <row r="189" spans="1:38">
      <c r="A189">
        <v>252</v>
      </c>
      <c r="B189" t="s">
        <v>450</v>
      </c>
      <c r="C189" t="s">
        <v>451</v>
      </c>
      <c r="D189" s="10">
        <v>40179</v>
      </c>
      <c r="E189" s="9">
        <v>3</v>
      </c>
      <c r="F189" s="9">
        <v>249</v>
      </c>
      <c r="G189" t="s">
        <v>149</v>
      </c>
      <c r="H189" s="11" t="str">
        <f t="shared" si="19"/>
        <v>Caterpillar</v>
      </c>
      <c r="I189" s="11">
        <f t="shared" si="19"/>
        <v>3.7</v>
      </c>
      <c r="J189" s="11">
        <f t="shared" si="19"/>
        <v>600</v>
      </c>
      <c r="K189" s="11">
        <f t="shared" si="19"/>
        <v>230</v>
      </c>
      <c r="L189" s="11">
        <f t="shared" si="19"/>
        <v>390</v>
      </c>
      <c r="M189" s="11">
        <f t="shared" si="19"/>
        <v>170</v>
      </c>
      <c r="N189" s="11">
        <f t="shared" si="19"/>
        <v>60</v>
      </c>
      <c r="O189" s="11" t="str">
        <f t="shared" si="19"/>
        <v>Cat C175-16</v>
      </c>
      <c r="P189" s="11">
        <f t="shared" si="19"/>
        <v>2840</v>
      </c>
      <c r="Q189" s="11">
        <f t="shared" si="19"/>
        <v>220</v>
      </c>
      <c r="R189" s="11">
        <f t="shared" si="19"/>
        <v>110</v>
      </c>
      <c r="S189" s="11">
        <f t="shared" si="19"/>
        <v>150</v>
      </c>
      <c r="T189" s="11">
        <f t="shared" si="19"/>
        <v>80</v>
      </c>
      <c r="U189" s="11">
        <f t="shared" si="19"/>
        <v>50</v>
      </c>
      <c r="V189" s="11" t="str">
        <f t="shared" si="19"/>
        <v>50/80R57</v>
      </c>
      <c r="W189" s="11">
        <f t="shared" si="19"/>
        <v>40</v>
      </c>
      <c r="X189" s="11">
        <f t="shared" si="18"/>
        <v>6</v>
      </c>
      <c r="Y189" s="11">
        <f t="shared" si="18"/>
        <v>30</v>
      </c>
      <c r="Z189" s="11">
        <f t="shared" si="18"/>
        <v>40</v>
      </c>
      <c r="AA189" s="11">
        <f t="shared" si="18"/>
        <v>600</v>
      </c>
      <c r="AB189" s="11">
        <f t="shared" si="18"/>
        <v>1200</v>
      </c>
      <c r="AC189" s="11">
        <f t="shared" si="18"/>
        <v>6</v>
      </c>
      <c r="AD189" s="11">
        <f t="shared" si="18"/>
        <v>1000</v>
      </c>
      <c r="AE189" s="11">
        <f t="shared" si="18"/>
        <v>1800</v>
      </c>
      <c r="AF189" s="11">
        <f t="shared" si="18"/>
        <v>3000</v>
      </c>
      <c r="AG189" s="11">
        <f t="shared" si="18"/>
        <v>15</v>
      </c>
      <c r="AH189" s="11">
        <f t="shared" si="18"/>
        <v>10000</v>
      </c>
      <c r="AI189" s="11">
        <f t="shared" si="18"/>
        <v>5400</v>
      </c>
      <c r="AJ189" s="11">
        <f t="shared" si="18"/>
        <v>7400</v>
      </c>
      <c r="AK189" s="11">
        <f t="shared" si="18"/>
        <v>37</v>
      </c>
      <c r="AL189" s="11">
        <f t="shared" si="18"/>
        <v>50000</v>
      </c>
    </row>
    <row r="190" spans="1:38">
      <c r="A190">
        <v>253</v>
      </c>
      <c r="B190" t="s">
        <v>452</v>
      </c>
      <c r="C190" t="s">
        <v>453</v>
      </c>
      <c r="D190" s="10">
        <v>40179</v>
      </c>
      <c r="E190" s="9">
        <v>2</v>
      </c>
      <c r="F190" s="9">
        <v>250</v>
      </c>
      <c r="G190" t="s">
        <v>154</v>
      </c>
      <c r="H190" s="11" t="str">
        <f t="shared" si="19"/>
        <v>Liebherr</v>
      </c>
      <c r="I190" s="11">
        <f t="shared" si="19"/>
        <v>3.75</v>
      </c>
      <c r="J190" s="11">
        <f t="shared" si="19"/>
        <v>600</v>
      </c>
      <c r="K190" s="11">
        <f t="shared" si="19"/>
        <v>220</v>
      </c>
      <c r="L190" s="11">
        <f t="shared" si="19"/>
        <v>400</v>
      </c>
      <c r="M190" s="11">
        <f t="shared" si="19"/>
        <v>174</v>
      </c>
      <c r="N190" s="11">
        <f t="shared" si="19"/>
        <v>64</v>
      </c>
      <c r="O190" s="11" t="str">
        <f t="shared" si="19"/>
        <v>MTU 16V4000 C23R</v>
      </c>
      <c r="P190" s="11">
        <f t="shared" si="19"/>
        <v>3100</v>
      </c>
      <c r="Q190" s="11">
        <f t="shared" si="19"/>
        <v>212</v>
      </c>
      <c r="R190" s="11">
        <f t="shared" si="19"/>
        <v>106</v>
      </c>
      <c r="S190" s="11">
        <f t="shared" si="19"/>
        <v>145</v>
      </c>
      <c r="T190" s="11">
        <f t="shared" si="19"/>
        <v>77</v>
      </c>
      <c r="U190" s="11">
        <f t="shared" si="19"/>
        <v>48</v>
      </c>
      <c r="V190" s="11" t="str">
        <f t="shared" si="19"/>
        <v>46/90R57</v>
      </c>
      <c r="W190" s="11">
        <f t="shared" si="19"/>
        <v>35</v>
      </c>
      <c r="X190" s="11">
        <f t="shared" si="18"/>
        <v>6</v>
      </c>
      <c r="Y190" s="11">
        <f t="shared" si="18"/>
        <v>30</v>
      </c>
      <c r="Z190" s="11">
        <f t="shared" si="18"/>
        <v>40</v>
      </c>
      <c r="AA190" s="11">
        <f t="shared" si="18"/>
        <v>600</v>
      </c>
      <c r="AB190" s="11">
        <f t="shared" si="18"/>
        <v>1200</v>
      </c>
      <c r="AC190" s="11">
        <f t="shared" si="18"/>
        <v>6</v>
      </c>
      <c r="AD190" s="11">
        <f t="shared" si="18"/>
        <v>1000</v>
      </c>
      <c r="AE190" s="11">
        <f t="shared" si="18"/>
        <v>1800</v>
      </c>
      <c r="AF190" s="11">
        <f t="shared" si="18"/>
        <v>3000</v>
      </c>
      <c r="AG190" s="11">
        <f t="shared" si="18"/>
        <v>15</v>
      </c>
      <c r="AH190" s="11">
        <f t="shared" si="18"/>
        <v>10000</v>
      </c>
      <c r="AI190" s="11">
        <f t="shared" si="18"/>
        <v>5400</v>
      </c>
      <c r="AJ190" s="11">
        <f t="shared" si="18"/>
        <v>7400</v>
      </c>
      <c r="AK190" s="11">
        <f t="shared" si="18"/>
        <v>37</v>
      </c>
      <c r="AL190" s="11">
        <f t="shared" si="18"/>
        <v>50000</v>
      </c>
    </row>
    <row r="191" spans="1:38">
      <c r="A191">
        <v>254</v>
      </c>
      <c r="B191" t="s">
        <v>454</v>
      </c>
      <c r="C191" t="s">
        <v>455</v>
      </c>
      <c r="D191" s="10">
        <v>40179</v>
      </c>
      <c r="E191" s="9">
        <v>3</v>
      </c>
      <c r="F191" s="9">
        <v>251</v>
      </c>
      <c r="G191" t="s">
        <v>152</v>
      </c>
      <c r="H191" s="11" t="str">
        <f t="shared" si="19"/>
        <v>Komatsu</v>
      </c>
      <c r="I191" s="11">
        <f t="shared" si="19"/>
        <v>3.8</v>
      </c>
      <c r="J191" s="11">
        <f t="shared" si="19"/>
        <v>600</v>
      </c>
      <c r="K191" s="11">
        <f t="shared" si="19"/>
        <v>250</v>
      </c>
      <c r="L191" s="11">
        <f t="shared" si="19"/>
        <v>454</v>
      </c>
      <c r="M191" s="11">
        <f t="shared" si="19"/>
        <v>200</v>
      </c>
      <c r="N191" s="11">
        <f t="shared" si="19"/>
        <v>64</v>
      </c>
      <c r="O191" s="11" t="str">
        <f t="shared" si="19"/>
        <v>Komatsu SSDA16V160</v>
      </c>
      <c r="P191" s="11">
        <f t="shared" si="19"/>
        <v>4542</v>
      </c>
      <c r="Q191" s="11">
        <f t="shared" si="19"/>
        <v>227</v>
      </c>
      <c r="R191" s="11">
        <f t="shared" si="19"/>
        <v>114</v>
      </c>
      <c r="S191" s="11">
        <f t="shared" si="19"/>
        <v>156</v>
      </c>
      <c r="T191" s="11">
        <f t="shared" si="19"/>
        <v>84</v>
      </c>
      <c r="U191" s="11">
        <f t="shared" si="19"/>
        <v>52</v>
      </c>
      <c r="V191" s="11" t="str">
        <f t="shared" si="19"/>
        <v>50/80R57</v>
      </c>
      <c r="W191" s="11">
        <f t="shared" ref="W191:AL206" si="20">VLOOKUP($G191,$B$34:$AG$39,W$45,FALSE)</f>
        <v>40</v>
      </c>
      <c r="X191" s="11">
        <f t="shared" si="20"/>
        <v>6</v>
      </c>
      <c r="Y191" s="11">
        <f t="shared" si="20"/>
        <v>30</v>
      </c>
      <c r="Z191" s="11">
        <f t="shared" si="20"/>
        <v>40</v>
      </c>
      <c r="AA191" s="11">
        <f t="shared" si="20"/>
        <v>600</v>
      </c>
      <c r="AB191" s="11">
        <f t="shared" si="20"/>
        <v>1200</v>
      </c>
      <c r="AC191" s="11">
        <f t="shared" si="20"/>
        <v>6</v>
      </c>
      <c r="AD191" s="11">
        <f t="shared" si="20"/>
        <v>1000</v>
      </c>
      <c r="AE191" s="11">
        <f t="shared" si="20"/>
        <v>1800</v>
      </c>
      <c r="AF191" s="11">
        <f t="shared" si="20"/>
        <v>3000</v>
      </c>
      <c r="AG191" s="11">
        <f t="shared" si="20"/>
        <v>15</v>
      </c>
      <c r="AH191" s="11">
        <f t="shared" si="20"/>
        <v>10000</v>
      </c>
      <c r="AI191" s="11">
        <f t="shared" si="20"/>
        <v>5400</v>
      </c>
      <c r="AJ191" s="11">
        <f t="shared" si="20"/>
        <v>7400</v>
      </c>
      <c r="AK191" s="11">
        <f t="shared" si="20"/>
        <v>37</v>
      </c>
      <c r="AL191" s="11">
        <f t="shared" si="20"/>
        <v>50000</v>
      </c>
    </row>
    <row r="192" spans="1:38">
      <c r="A192">
        <v>255</v>
      </c>
      <c r="B192" t="s">
        <v>456</v>
      </c>
      <c r="C192" t="s">
        <v>457</v>
      </c>
      <c r="D192" s="10" t="s">
        <v>169</v>
      </c>
      <c r="E192" s="9">
        <v>3</v>
      </c>
      <c r="F192" s="9">
        <v>53</v>
      </c>
      <c r="G192" t="s">
        <v>152</v>
      </c>
      <c r="H192" s="11" t="str">
        <f t="shared" ref="H192:W207" si="21">VLOOKUP($G192,$B$34:$AG$39,H$45,FALSE)</f>
        <v>Komatsu</v>
      </c>
      <c r="I192" s="11">
        <f t="shared" si="21"/>
        <v>3.8</v>
      </c>
      <c r="J192" s="11">
        <f t="shared" si="21"/>
        <v>600</v>
      </c>
      <c r="K192" s="11">
        <f t="shared" si="21"/>
        <v>250</v>
      </c>
      <c r="L192" s="11">
        <f t="shared" si="21"/>
        <v>454</v>
      </c>
      <c r="M192" s="11">
        <f t="shared" si="21"/>
        <v>200</v>
      </c>
      <c r="N192" s="11">
        <f t="shared" si="21"/>
        <v>64</v>
      </c>
      <c r="O192" s="11" t="str">
        <f t="shared" si="21"/>
        <v>Komatsu SSDA16V160</v>
      </c>
      <c r="P192" s="11">
        <f t="shared" si="21"/>
        <v>4542</v>
      </c>
      <c r="Q192" s="11">
        <f t="shared" si="21"/>
        <v>227</v>
      </c>
      <c r="R192" s="11">
        <f t="shared" si="21"/>
        <v>114</v>
      </c>
      <c r="S192" s="11">
        <f t="shared" si="21"/>
        <v>156</v>
      </c>
      <c r="T192" s="11">
        <f t="shared" si="21"/>
        <v>84</v>
      </c>
      <c r="U192" s="11">
        <f t="shared" si="21"/>
        <v>52</v>
      </c>
      <c r="V192" s="11" t="str">
        <f t="shared" si="21"/>
        <v>50/80R57</v>
      </c>
      <c r="W192" s="11">
        <f t="shared" si="21"/>
        <v>40</v>
      </c>
      <c r="X192" s="11">
        <f t="shared" si="20"/>
        <v>6</v>
      </c>
      <c r="Y192" s="11">
        <f t="shared" si="20"/>
        <v>30</v>
      </c>
      <c r="Z192" s="11">
        <f t="shared" si="20"/>
        <v>40</v>
      </c>
      <c r="AA192" s="11">
        <f t="shared" si="20"/>
        <v>600</v>
      </c>
      <c r="AB192" s="11">
        <f t="shared" si="20"/>
        <v>1200</v>
      </c>
      <c r="AC192" s="11">
        <f t="shared" si="20"/>
        <v>6</v>
      </c>
      <c r="AD192" s="11">
        <f t="shared" si="20"/>
        <v>1000</v>
      </c>
      <c r="AE192" s="11">
        <f t="shared" si="20"/>
        <v>1800</v>
      </c>
      <c r="AF192" s="11">
        <f t="shared" si="20"/>
        <v>3000</v>
      </c>
      <c r="AG192" s="11">
        <f t="shared" si="20"/>
        <v>15</v>
      </c>
      <c r="AH192" s="11">
        <f t="shared" si="20"/>
        <v>10000</v>
      </c>
      <c r="AI192" s="11">
        <f t="shared" si="20"/>
        <v>5400</v>
      </c>
      <c r="AJ192" s="11">
        <f t="shared" si="20"/>
        <v>7400</v>
      </c>
      <c r="AK192" s="11">
        <f t="shared" si="20"/>
        <v>37</v>
      </c>
      <c r="AL192" s="11">
        <f t="shared" si="20"/>
        <v>50000</v>
      </c>
    </row>
    <row r="193" spans="1:38">
      <c r="A193">
        <v>256</v>
      </c>
      <c r="B193" t="s">
        <v>458</v>
      </c>
      <c r="C193" t="s">
        <v>459</v>
      </c>
      <c r="D193" s="10">
        <v>40179</v>
      </c>
      <c r="E193" s="9">
        <v>2</v>
      </c>
      <c r="F193" s="9">
        <v>252</v>
      </c>
      <c r="G193" t="s">
        <v>149</v>
      </c>
      <c r="H193" s="11" t="str">
        <f t="shared" si="21"/>
        <v>Caterpillar</v>
      </c>
      <c r="I193" s="11">
        <f t="shared" si="21"/>
        <v>3.7</v>
      </c>
      <c r="J193" s="11">
        <f t="shared" si="21"/>
        <v>600</v>
      </c>
      <c r="K193" s="11">
        <f t="shared" si="21"/>
        <v>230</v>
      </c>
      <c r="L193" s="11">
        <f t="shared" si="21"/>
        <v>390</v>
      </c>
      <c r="M193" s="11">
        <f t="shared" si="21"/>
        <v>170</v>
      </c>
      <c r="N193" s="11">
        <f t="shared" si="21"/>
        <v>60</v>
      </c>
      <c r="O193" s="11" t="str">
        <f t="shared" si="21"/>
        <v>Cat C175-16</v>
      </c>
      <c r="P193" s="11">
        <f t="shared" si="21"/>
        <v>2840</v>
      </c>
      <c r="Q193" s="11">
        <f t="shared" si="21"/>
        <v>220</v>
      </c>
      <c r="R193" s="11">
        <f t="shared" si="21"/>
        <v>110</v>
      </c>
      <c r="S193" s="11">
        <f t="shared" si="21"/>
        <v>150</v>
      </c>
      <c r="T193" s="11">
        <f t="shared" si="21"/>
        <v>80</v>
      </c>
      <c r="U193" s="11">
        <f t="shared" si="21"/>
        <v>50</v>
      </c>
      <c r="V193" s="11" t="str">
        <f t="shared" si="21"/>
        <v>50/80R57</v>
      </c>
      <c r="W193" s="11">
        <f t="shared" si="21"/>
        <v>40</v>
      </c>
      <c r="X193" s="11">
        <f t="shared" si="20"/>
        <v>6</v>
      </c>
      <c r="Y193" s="11">
        <f t="shared" si="20"/>
        <v>30</v>
      </c>
      <c r="Z193" s="11">
        <f t="shared" si="20"/>
        <v>40</v>
      </c>
      <c r="AA193" s="11">
        <f t="shared" si="20"/>
        <v>600</v>
      </c>
      <c r="AB193" s="11">
        <f t="shared" si="20"/>
        <v>1200</v>
      </c>
      <c r="AC193" s="11">
        <f t="shared" si="20"/>
        <v>6</v>
      </c>
      <c r="AD193" s="11">
        <f t="shared" si="20"/>
        <v>1000</v>
      </c>
      <c r="AE193" s="11">
        <f t="shared" si="20"/>
        <v>1800</v>
      </c>
      <c r="AF193" s="11">
        <f t="shared" si="20"/>
        <v>3000</v>
      </c>
      <c r="AG193" s="11">
        <f t="shared" si="20"/>
        <v>15</v>
      </c>
      <c r="AH193" s="11">
        <f t="shared" si="20"/>
        <v>10000</v>
      </c>
      <c r="AI193" s="11">
        <f t="shared" si="20"/>
        <v>5400</v>
      </c>
      <c r="AJ193" s="11">
        <f t="shared" si="20"/>
        <v>7400</v>
      </c>
      <c r="AK193" s="11">
        <f t="shared" si="20"/>
        <v>37</v>
      </c>
      <c r="AL193" s="11">
        <f t="shared" si="20"/>
        <v>50000</v>
      </c>
    </row>
    <row r="194" spans="1:38">
      <c r="A194">
        <v>257</v>
      </c>
      <c r="B194" t="s">
        <v>460</v>
      </c>
      <c r="C194" t="s">
        <v>461</v>
      </c>
      <c r="D194" s="10">
        <v>40179</v>
      </c>
      <c r="E194" s="9">
        <v>2</v>
      </c>
      <c r="F194" s="9">
        <v>253</v>
      </c>
      <c r="G194" t="s">
        <v>149</v>
      </c>
      <c r="H194" s="11" t="str">
        <f t="shared" si="21"/>
        <v>Caterpillar</v>
      </c>
      <c r="I194" s="11">
        <f t="shared" si="21"/>
        <v>3.7</v>
      </c>
      <c r="J194" s="11">
        <f t="shared" si="21"/>
        <v>600</v>
      </c>
      <c r="K194" s="11">
        <f t="shared" si="21"/>
        <v>230</v>
      </c>
      <c r="L194" s="11">
        <f t="shared" si="21"/>
        <v>390</v>
      </c>
      <c r="M194" s="11">
        <f t="shared" si="21"/>
        <v>170</v>
      </c>
      <c r="N194" s="11">
        <f t="shared" si="21"/>
        <v>60</v>
      </c>
      <c r="O194" s="11" t="str">
        <f t="shared" si="21"/>
        <v>Cat C175-16</v>
      </c>
      <c r="P194" s="11">
        <f t="shared" si="21"/>
        <v>2840</v>
      </c>
      <c r="Q194" s="11">
        <f t="shared" si="21"/>
        <v>220</v>
      </c>
      <c r="R194" s="11">
        <f t="shared" si="21"/>
        <v>110</v>
      </c>
      <c r="S194" s="11">
        <f t="shared" si="21"/>
        <v>150</v>
      </c>
      <c r="T194" s="11">
        <f t="shared" si="21"/>
        <v>80</v>
      </c>
      <c r="U194" s="11">
        <f t="shared" si="21"/>
        <v>50</v>
      </c>
      <c r="V194" s="11" t="str">
        <f t="shared" si="21"/>
        <v>50/80R57</v>
      </c>
      <c r="W194" s="11">
        <f t="shared" si="21"/>
        <v>40</v>
      </c>
      <c r="X194" s="11">
        <f t="shared" si="20"/>
        <v>6</v>
      </c>
      <c r="Y194" s="11">
        <f t="shared" si="20"/>
        <v>30</v>
      </c>
      <c r="Z194" s="11">
        <f t="shared" si="20"/>
        <v>40</v>
      </c>
      <c r="AA194" s="11">
        <f t="shared" si="20"/>
        <v>600</v>
      </c>
      <c r="AB194" s="11">
        <f t="shared" si="20"/>
        <v>1200</v>
      </c>
      <c r="AC194" s="11">
        <f t="shared" si="20"/>
        <v>6</v>
      </c>
      <c r="AD194" s="11">
        <f t="shared" si="20"/>
        <v>1000</v>
      </c>
      <c r="AE194" s="11">
        <f t="shared" si="20"/>
        <v>1800</v>
      </c>
      <c r="AF194" s="11">
        <f t="shared" si="20"/>
        <v>3000</v>
      </c>
      <c r="AG194" s="11">
        <f t="shared" si="20"/>
        <v>15</v>
      </c>
      <c r="AH194" s="11">
        <f t="shared" si="20"/>
        <v>10000</v>
      </c>
      <c r="AI194" s="11">
        <f t="shared" si="20"/>
        <v>5400</v>
      </c>
      <c r="AJ194" s="11">
        <f t="shared" si="20"/>
        <v>7400</v>
      </c>
      <c r="AK194" s="11">
        <f t="shared" si="20"/>
        <v>37</v>
      </c>
      <c r="AL194" s="11">
        <f t="shared" si="20"/>
        <v>50000</v>
      </c>
    </row>
    <row r="195" spans="1:38">
      <c r="A195">
        <v>258</v>
      </c>
      <c r="B195" t="s">
        <v>462</v>
      </c>
      <c r="C195" t="s">
        <v>463</v>
      </c>
      <c r="D195" s="10">
        <v>40179</v>
      </c>
      <c r="E195" s="9">
        <v>3</v>
      </c>
      <c r="F195" s="9">
        <v>254</v>
      </c>
      <c r="G195" t="s">
        <v>154</v>
      </c>
      <c r="H195" s="11" t="str">
        <f t="shared" si="21"/>
        <v>Liebherr</v>
      </c>
      <c r="I195" s="11">
        <f t="shared" si="21"/>
        <v>3.75</v>
      </c>
      <c r="J195" s="11">
        <f t="shared" si="21"/>
        <v>600</v>
      </c>
      <c r="K195" s="11">
        <f t="shared" si="21"/>
        <v>220</v>
      </c>
      <c r="L195" s="11">
        <f t="shared" si="21"/>
        <v>400</v>
      </c>
      <c r="M195" s="11">
        <f t="shared" si="21"/>
        <v>174</v>
      </c>
      <c r="N195" s="11">
        <f t="shared" si="21"/>
        <v>64</v>
      </c>
      <c r="O195" s="11" t="str">
        <f t="shared" si="21"/>
        <v>MTU 16V4000 C23R</v>
      </c>
      <c r="P195" s="11">
        <f t="shared" si="21"/>
        <v>3100</v>
      </c>
      <c r="Q195" s="11">
        <f t="shared" si="21"/>
        <v>212</v>
      </c>
      <c r="R195" s="11">
        <f t="shared" si="21"/>
        <v>106</v>
      </c>
      <c r="S195" s="11">
        <f t="shared" si="21"/>
        <v>145</v>
      </c>
      <c r="T195" s="11">
        <f t="shared" si="21"/>
        <v>77</v>
      </c>
      <c r="U195" s="11">
        <f t="shared" si="21"/>
        <v>48</v>
      </c>
      <c r="V195" s="11" t="str">
        <f t="shared" si="21"/>
        <v>46/90R57</v>
      </c>
      <c r="W195" s="11">
        <f t="shared" si="21"/>
        <v>35</v>
      </c>
      <c r="X195" s="11">
        <f t="shared" si="20"/>
        <v>6</v>
      </c>
      <c r="Y195" s="11">
        <f t="shared" si="20"/>
        <v>30</v>
      </c>
      <c r="Z195" s="11">
        <f t="shared" si="20"/>
        <v>40</v>
      </c>
      <c r="AA195" s="11">
        <f t="shared" si="20"/>
        <v>600</v>
      </c>
      <c r="AB195" s="11">
        <f t="shared" si="20"/>
        <v>1200</v>
      </c>
      <c r="AC195" s="11">
        <f t="shared" si="20"/>
        <v>6</v>
      </c>
      <c r="AD195" s="11">
        <f t="shared" si="20"/>
        <v>1000</v>
      </c>
      <c r="AE195" s="11">
        <f t="shared" si="20"/>
        <v>1800</v>
      </c>
      <c r="AF195" s="11">
        <f t="shared" si="20"/>
        <v>3000</v>
      </c>
      <c r="AG195" s="11">
        <f t="shared" si="20"/>
        <v>15</v>
      </c>
      <c r="AH195" s="11">
        <f t="shared" si="20"/>
        <v>10000</v>
      </c>
      <c r="AI195" s="11">
        <f t="shared" si="20"/>
        <v>5400</v>
      </c>
      <c r="AJ195" s="11">
        <f t="shared" si="20"/>
        <v>7400</v>
      </c>
      <c r="AK195" s="11">
        <f t="shared" si="20"/>
        <v>37</v>
      </c>
      <c r="AL195" s="11">
        <f t="shared" si="20"/>
        <v>50000</v>
      </c>
    </row>
    <row r="196" spans="1:38">
      <c r="A196">
        <v>259</v>
      </c>
      <c r="B196" t="s">
        <v>464</v>
      </c>
      <c r="C196" t="s">
        <v>465</v>
      </c>
      <c r="D196" s="10" t="s">
        <v>169</v>
      </c>
      <c r="E196" s="9">
        <v>4</v>
      </c>
      <c r="F196" s="9">
        <v>54</v>
      </c>
      <c r="G196" t="s">
        <v>149</v>
      </c>
      <c r="H196" s="11" t="str">
        <f t="shared" si="21"/>
        <v>Caterpillar</v>
      </c>
      <c r="I196" s="11">
        <f t="shared" si="21"/>
        <v>3.7</v>
      </c>
      <c r="J196" s="11">
        <f t="shared" si="21"/>
        <v>600</v>
      </c>
      <c r="K196" s="11">
        <f t="shared" si="21"/>
        <v>230</v>
      </c>
      <c r="L196" s="11">
        <f t="shared" si="21"/>
        <v>390</v>
      </c>
      <c r="M196" s="11">
        <f t="shared" si="21"/>
        <v>170</v>
      </c>
      <c r="N196" s="11">
        <f t="shared" si="21"/>
        <v>60</v>
      </c>
      <c r="O196" s="11" t="str">
        <f t="shared" si="21"/>
        <v>Cat C175-16</v>
      </c>
      <c r="P196" s="11">
        <f t="shared" si="21"/>
        <v>2840</v>
      </c>
      <c r="Q196" s="11">
        <f t="shared" si="21"/>
        <v>220</v>
      </c>
      <c r="R196" s="11">
        <f t="shared" si="21"/>
        <v>110</v>
      </c>
      <c r="S196" s="11">
        <f t="shared" si="21"/>
        <v>150</v>
      </c>
      <c r="T196" s="11">
        <f t="shared" si="21"/>
        <v>80</v>
      </c>
      <c r="U196" s="11">
        <f t="shared" si="21"/>
        <v>50</v>
      </c>
      <c r="V196" s="11" t="str">
        <f t="shared" si="21"/>
        <v>50/80R57</v>
      </c>
      <c r="W196" s="11">
        <f t="shared" si="21"/>
        <v>40</v>
      </c>
      <c r="X196" s="11">
        <f t="shared" si="20"/>
        <v>6</v>
      </c>
      <c r="Y196" s="11">
        <f t="shared" si="20"/>
        <v>30</v>
      </c>
      <c r="Z196" s="11">
        <f t="shared" si="20"/>
        <v>40</v>
      </c>
      <c r="AA196" s="11">
        <f t="shared" si="20"/>
        <v>600</v>
      </c>
      <c r="AB196" s="11">
        <f t="shared" si="20"/>
        <v>1200</v>
      </c>
      <c r="AC196" s="11">
        <f t="shared" si="20"/>
        <v>6</v>
      </c>
      <c r="AD196" s="11">
        <f t="shared" si="20"/>
        <v>1000</v>
      </c>
      <c r="AE196" s="11">
        <f t="shared" si="20"/>
        <v>1800</v>
      </c>
      <c r="AF196" s="11">
        <f t="shared" si="20"/>
        <v>3000</v>
      </c>
      <c r="AG196" s="11">
        <f t="shared" si="20"/>
        <v>15</v>
      </c>
      <c r="AH196" s="11">
        <f t="shared" si="20"/>
        <v>10000</v>
      </c>
      <c r="AI196" s="11">
        <f t="shared" si="20"/>
        <v>5400</v>
      </c>
      <c r="AJ196" s="11">
        <f t="shared" si="20"/>
        <v>7400</v>
      </c>
      <c r="AK196" s="11">
        <f t="shared" si="20"/>
        <v>37</v>
      </c>
      <c r="AL196" s="11">
        <f t="shared" si="20"/>
        <v>50000</v>
      </c>
    </row>
    <row r="197" spans="1:38">
      <c r="A197">
        <v>260</v>
      </c>
      <c r="B197" t="s">
        <v>466</v>
      </c>
      <c r="C197" t="s">
        <v>467</v>
      </c>
      <c r="D197" s="10">
        <v>40179</v>
      </c>
      <c r="E197" s="9">
        <v>4</v>
      </c>
      <c r="F197" s="9">
        <v>255</v>
      </c>
      <c r="G197" t="s">
        <v>152</v>
      </c>
      <c r="H197" s="11" t="str">
        <f t="shared" si="21"/>
        <v>Komatsu</v>
      </c>
      <c r="I197" s="11">
        <f t="shared" si="21"/>
        <v>3.8</v>
      </c>
      <c r="J197" s="11">
        <f t="shared" si="21"/>
        <v>600</v>
      </c>
      <c r="K197" s="11">
        <f t="shared" si="21"/>
        <v>250</v>
      </c>
      <c r="L197" s="11">
        <f t="shared" si="21"/>
        <v>454</v>
      </c>
      <c r="M197" s="11">
        <f t="shared" si="21"/>
        <v>200</v>
      </c>
      <c r="N197" s="11">
        <f t="shared" si="21"/>
        <v>64</v>
      </c>
      <c r="O197" s="11" t="str">
        <f t="shared" si="21"/>
        <v>Komatsu SSDA16V160</v>
      </c>
      <c r="P197" s="11">
        <f t="shared" si="21"/>
        <v>4542</v>
      </c>
      <c r="Q197" s="11">
        <f t="shared" si="21"/>
        <v>227</v>
      </c>
      <c r="R197" s="11">
        <f t="shared" si="21"/>
        <v>114</v>
      </c>
      <c r="S197" s="11">
        <f t="shared" si="21"/>
        <v>156</v>
      </c>
      <c r="T197" s="11">
        <f t="shared" si="21"/>
        <v>84</v>
      </c>
      <c r="U197" s="11">
        <f t="shared" si="21"/>
        <v>52</v>
      </c>
      <c r="V197" s="11" t="str">
        <f t="shared" si="21"/>
        <v>50/80R57</v>
      </c>
      <c r="W197" s="11">
        <f t="shared" si="21"/>
        <v>40</v>
      </c>
      <c r="X197" s="11">
        <f t="shared" si="20"/>
        <v>6</v>
      </c>
      <c r="Y197" s="11">
        <f t="shared" si="20"/>
        <v>30</v>
      </c>
      <c r="Z197" s="11">
        <f t="shared" si="20"/>
        <v>40</v>
      </c>
      <c r="AA197" s="11">
        <f t="shared" si="20"/>
        <v>600</v>
      </c>
      <c r="AB197" s="11">
        <f t="shared" si="20"/>
        <v>1200</v>
      </c>
      <c r="AC197" s="11">
        <f t="shared" si="20"/>
        <v>6</v>
      </c>
      <c r="AD197" s="11">
        <f t="shared" si="20"/>
        <v>1000</v>
      </c>
      <c r="AE197" s="11">
        <f t="shared" si="20"/>
        <v>1800</v>
      </c>
      <c r="AF197" s="11">
        <f t="shared" si="20"/>
        <v>3000</v>
      </c>
      <c r="AG197" s="11">
        <f t="shared" si="20"/>
        <v>15</v>
      </c>
      <c r="AH197" s="11">
        <f t="shared" si="20"/>
        <v>10000</v>
      </c>
      <c r="AI197" s="11">
        <f t="shared" si="20"/>
        <v>5400</v>
      </c>
      <c r="AJ197" s="11">
        <f t="shared" si="20"/>
        <v>7400</v>
      </c>
      <c r="AK197" s="11">
        <f t="shared" si="20"/>
        <v>37</v>
      </c>
      <c r="AL197" s="11">
        <f t="shared" si="20"/>
        <v>50000</v>
      </c>
    </row>
    <row r="198" spans="1:38">
      <c r="A198">
        <v>261</v>
      </c>
      <c r="B198" t="s">
        <v>468</v>
      </c>
      <c r="C198" t="s">
        <v>469</v>
      </c>
      <c r="D198" s="10">
        <v>40179</v>
      </c>
      <c r="E198" s="9">
        <v>2</v>
      </c>
      <c r="F198" s="9">
        <v>256</v>
      </c>
      <c r="G198" t="s">
        <v>154</v>
      </c>
      <c r="H198" s="11" t="str">
        <f t="shared" si="21"/>
        <v>Liebherr</v>
      </c>
      <c r="I198" s="11">
        <f t="shared" si="21"/>
        <v>3.75</v>
      </c>
      <c r="J198" s="11">
        <f t="shared" si="21"/>
        <v>600</v>
      </c>
      <c r="K198" s="11">
        <f t="shared" si="21"/>
        <v>220</v>
      </c>
      <c r="L198" s="11">
        <f t="shared" si="21"/>
        <v>400</v>
      </c>
      <c r="M198" s="11">
        <f t="shared" si="21"/>
        <v>174</v>
      </c>
      <c r="N198" s="11">
        <f t="shared" si="21"/>
        <v>64</v>
      </c>
      <c r="O198" s="11" t="str">
        <f t="shared" si="21"/>
        <v>MTU 16V4000 C23R</v>
      </c>
      <c r="P198" s="11">
        <f t="shared" si="21"/>
        <v>3100</v>
      </c>
      <c r="Q198" s="11">
        <f t="shared" si="21"/>
        <v>212</v>
      </c>
      <c r="R198" s="11">
        <f t="shared" si="21"/>
        <v>106</v>
      </c>
      <c r="S198" s="11">
        <f t="shared" si="21"/>
        <v>145</v>
      </c>
      <c r="T198" s="11">
        <f t="shared" si="21"/>
        <v>77</v>
      </c>
      <c r="U198" s="11">
        <f t="shared" si="21"/>
        <v>48</v>
      </c>
      <c r="V198" s="11" t="str">
        <f t="shared" si="21"/>
        <v>46/90R57</v>
      </c>
      <c r="W198" s="11">
        <f t="shared" si="21"/>
        <v>35</v>
      </c>
      <c r="X198" s="11">
        <f t="shared" si="20"/>
        <v>6</v>
      </c>
      <c r="Y198" s="11">
        <f t="shared" si="20"/>
        <v>30</v>
      </c>
      <c r="Z198" s="11">
        <f t="shared" si="20"/>
        <v>40</v>
      </c>
      <c r="AA198" s="11">
        <f t="shared" si="20"/>
        <v>600</v>
      </c>
      <c r="AB198" s="11">
        <f t="shared" si="20"/>
        <v>1200</v>
      </c>
      <c r="AC198" s="11">
        <f t="shared" si="20"/>
        <v>6</v>
      </c>
      <c r="AD198" s="11">
        <f t="shared" si="20"/>
        <v>1000</v>
      </c>
      <c r="AE198" s="11">
        <f t="shared" si="20"/>
        <v>1800</v>
      </c>
      <c r="AF198" s="11">
        <f t="shared" si="20"/>
        <v>3000</v>
      </c>
      <c r="AG198" s="11">
        <f t="shared" si="20"/>
        <v>15</v>
      </c>
      <c r="AH198" s="11">
        <f t="shared" si="20"/>
        <v>10000</v>
      </c>
      <c r="AI198" s="11">
        <f t="shared" si="20"/>
        <v>5400</v>
      </c>
      <c r="AJ198" s="11">
        <f t="shared" si="20"/>
        <v>7400</v>
      </c>
      <c r="AK198" s="11">
        <f t="shared" si="20"/>
        <v>37</v>
      </c>
      <c r="AL198" s="11">
        <f t="shared" si="20"/>
        <v>50000</v>
      </c>
    </row>
    <row r="199" spans="1:38">
      <c r="A199">
        <v>262</v>
      </c>
      <c r="B199" t="s">
        <v>470</v>
      </c>
      <c r="C199" t="s">
        <v>471</v>
      </c>
      <c r="D199" s="10" t="s">
        <v>169</v>
      </c>
      <c r="E199" s="9">
        <v>3</v>
      </c>
      <c r="F199" s="9">
        <v>55</v>
      </c>
      <c r="G199" t="s">
        <v>152</v>
      </c>
      <c r="H199" s="11" t="str">
        <f t="shared" si="21"/>
        <v>Komatsu</v>
      </c>
      <c r="I199" s="11">
        <f t="shared" si="21"/>
        <v>3.8</v>
      </c>
      <c r="J199" s="11">
        <f t="shared" si="21"/>
        <v>600</v>
      </c>
      <c r="K199" s="11">
        <f t="shared" si="21"/>
        <v>250</v>
      </c>
      <c r="L199" s="11">
        <f t="shared" si="21"/>
        <v>454</v>
      </c>
      <c r="M199" s="11">
        <f t="shared" si="21"/>
        <v>200</v>
      </c>
      <c r="N199" s="11">
        <f t="shared" si="21"/>
        <v>64</v>
      </c>
      <c r="O199" s="11" t="str">
        <f t="shared" si="21"/>
        <v>Komatsu SSDA16V160</v>
      </c>
      <c r="P199" s="11">
        <f t="shared" si="21"/>
        <v>4542</v>
      </c>
      <c r="Q199" s="11">
        <f t="shared" si="21"/>
        <v>227</v>
      </c>
      <c r="R199" s="11">
        <f t="shared" si="21"/>
        <v>114</v>
      </c>
      <c r="S199" s="11">
        <f t="shared" si="21"/>
        <v>156</v>
      </c>
      <c r="T199" s="11">
        <f t="shared" si="21"/>
        <v>84</v>
      </c>
      <c r="U199" s="11">
        <f t="shared" si="21"/>
        <v>52</v>
      </c>
      <c r="V199" s="11" t="str">
        <f t="shared" si="21"/>
        <v>50/80R57</v>
      </c>
      <c r="W199" s="11">
        <f t="shared" si="21"/>
        <v>40</v>
      </c>
      <c r="X199" s="11">
        <f t="shared" si="20"/>
        <v>6</v>
      </c>
      <c r="Y199" s="11">
        <f t="shared" si="20"/>
        <v>30</v>
      </c>
      <c r="Z199" s="11">
        <f t="shared" si="20"/>
        <v>40</v>
      </c>
      <c r="AA199" s="11">
        <f t="shared" si="20"/>
        <v>600</v>
      </c>
      <c r="AB199" s="11">
        <f t="shared" si="20"/>
        <v>1200</v>
      </c>
      <c r="AC199" s="11">
        <f t="shared" si="20"/>
        <v>6</v>
      </c>
      <c r="AD199" s="11">
        <f t="shared" si="20"/>
        <v>1000</v>
      </c>
      <c r="AE199" s="11">
        <f t="shared" si="20"/>
        <v>1800</v>
      </c>
      <c r="AF199" s="11">
        <f t="shared" si="20"/>
        <v>3000</v>
      </c>
      <c r="AG199" s="11">
        <f t="shared" si="20"/>
        <v>15</v>
      </c>
      <c r="AH199" s="11">
        <f t="shared" si="20"/>
        <v>10000</v>
      </c>
      <c r="AI199" s="11">
        <f t="shared" si="20"/>
        <v>5400</v>
      </c>
      <c r="AJ199" s="11">
        <f t="shared" si="20"/>
        <v>7400</v>
      </c>
      <c r="AK199" s="11">
        <f t="shared" si="20"/>
        <v>37</v>
      </c>
      <c r="AL199" s="11">
        <f t="shared" si="20"/>
        <v>50000</v>
      </c>
    </row>
    <row r="200" spans="1:38">
      <c r="A200">
        <v>263</v>
      </c>
      <c r="B200" t="s">
        <v>472</v>
      </c>
      <c r="C200" t="s">
        <v>473</v>
      </c>
      <c r="D200" s="10">
        <v>40179</v>
      </c>
      <c r="E200" s="9">
        <v>2</v>
      </c>
      <c r="F200" s="9">
        <v>257</v>
      </c>
      <c r="G200" t="s">
        <v>152</v>
      </c>
      <c r="H200" s="11" t="str">
        <f t="shared" si="21"/>
        <v>Komatsu</v>
      </c>
      <c r="I200" s="11">
        <f t="shared" si="21"/>
        <v>3.8</v>
      </c>
      <c r="J200" s="11">
        <f t="shared" si="21"/>
        <v>600</v>
      </c>
      <c r="K200" s="11">
        <f t="shared" si="21"/>
        <v>250</v>
      </c>
      <c r="L200" s="11">
        <f t="shared" si="21"/>
        <v>454</v>
      </c>
      <c r="M200" s="11">
        <f t="shared" si="21"/>
        <v>200</v>
      </c>
      <c r="N200" s="11">
        <f t="shared" si="21"/>
        <v>64</v>
      </c>
      <c r="O200" s="11" t="str">
        <f t="shared" si="21"/>
        <v>Komatsu SSDA16V160</v>
      </c>
      <c r="P200" s="11">
        <f t="shared" si="21"/>
        <v>4542</v>
      </c>
      <c r="Q200" s="11">
        <f t="shared" si="21"/>
        <v>227</v>
      </c>
      <c r="R200" s="11">
        <f t="shared" si="21"/>
        <v>114</v>
      </c>
      <c r="S200" s="11">
        <f t="shared" si="21"/>
        <v>156</v>
      </c>
      <c r="T200" s="11">
        <f t="shared" si="21"/>
        <v>84</v>
      </c>
      <c r="U200" s="11">
        <f t="shared" si="21"/>
        <v>52</v>
      </c>
      <c r="V200" s="11" t="str">
        <f t="shared" si="21"/>
        <v>50/80R57</v>
      </c>
      <c r="W200" s="11">
        <f t="shared" si="21"/>
        <v>40</v>
      </c>
      <c r="X200" s="11">
        <f t="shared" si="20"/>
        <v>6</v>
      </c>
      <c r="Y200" s="11">
        <f t="shared" si="20"/>
        <v>30</v>
      </c>
      <c r="Z200" s="11">
        <f t="shared" si="20"/>
        <v>40</v>
      </c>
      <c r="AA200" s="11">
        <f t="shared" si="20"/>
        <v>600</v>
      </c>
      <c r="AB200" s="11">
        <f t="shared" si="20"/>
        <v>1200</v>
      </c>
      <c r="AC200" s="11">
        <f t="shared" si="20"/>
        <v>6</v>
      </c>
      <c r="AD200" s="11">
        <f t="shared" si="20"/>
        <v>1000</v>
      </c>
      <c r="AE200" s="11">
        <f t="shared" si="20"/>
        <v>1800</v>
      </c>
      <c r="AF200" s="11">
        <f t="shared" si="20"/>
        <v>3000</v>
      </c>
      <c r="AG200" s="11">
        <f t="shared" si="20"/>
        <v>15</v>
      </c>
      <c r="AH200" s="11">
        <f t="shared" si="20"/>
        <v>10000</v>
      </c>
      <c r="AI200" s="11">
        <f t="shared" si="20"/>
        <v>5400</v>
      </c>
      <c r="AJ200" s="11">
        <f t="shared" si="20"/>
        <v>7400</v>
      </c>
      <c r="AK200" s="11">
        <f t="shared" si="20"/>
        <v>37</v>
      </c>
      <c r="AL200" s="11">
        <f t="shared" si="20"/>
        <v>50000</v>
      </c>
    </row>
    <row r="201" spans="1:38">
      <c r="A201">
        <v>264</v>
      </c>
      <c r="B201" t="s">
        <v>474</v>
      </c>
      <c r="C201" t="s">
        <v>475</v>
      </c>
      <c r="D201" s="10">
        <v>40179</v>
      </c>
      <c r="E201" s="9">
        <v>3</v>
      </c>
      <c r="F201" s="9">
        <v>258</v>
      </c>
      <c r="G201" t="s">
        <v>149</v>
      </c>
      <c r="H201" s="11" t="str">
        <f t="shared" si="21"/>
        <v>Caterpillar</v>
      </c>
      <c r="I201" s="11">
        <f t="shared" si="21"/>
        <v>3.7</v>
      </c>
      <c r="J201" s="11">
        <f t="shared" si="21"/>
        <v>600</v>
      </c>
      <c r="K201" s="11">
        <f t="shared" si="21"/>
        <v>230</v>
      </c>
      <c r="L201" s="11">
        <f t="shared" si="21"/>
        <v>390</v>
      </c>
      <c r="M201" s="11">
        <f t="shared" si="21"/>
        <v>170</v>
      </c>
      <c r="N201" s="11">
        <f t="shared" si="21"/>
        <v>60</v>
      </c>
      <c r="O201" s="11" t="str">
        <f t="shared" si="21"/>
        <v>Cat C175-16</v>
      </c>
      <c r="P201" s="11">
        <f t="shared" si="21"/>
        <v>2840</v>
      </c>
      <c r="Q201" s="11">
        <f t="shared" si="21"/>
        <v>220</v>
      </c>
      <c r="R201" s="11">
        <f t="shared" si="21"/>
        <v>110</v>
      </c>
      <c r="S201" s="11">
        <f t="shared" si="21"/>
        <v>150</v>
      </c>
      <c r="T201" s="11">
        <f t="shared" si="21"/>
        <v>80</v>
      </c>
      <c r="U201" s="11">
        <f t="shared" si="21"/>
        <v>50</v>
      </c>
      <c r="V201" s="11" t="str">
        <f t="shared" si="21"/>
        <v>50/80R57</v>
      </c>
      <c r="W201" s="11">
        <f t="shared" si="21"/>
        <v>40</v>
      </c>
      <c r="X201" s="11">
        <f t="shared" si="20"/>
        <v>6</v>
      </c>
      <c r="Y201" s="11">
        <f t="shared" si="20"/>
        <v>30</v>
      </c>
      <c r="Z201" s="11">
        <f t="shared" si="20"/>
        <v>40</v>
      </c>
      <c r="AA201" s="11">
        <f t="shared" si="20"/>
        <v>600</v>
      </c>
      <c r="AB201" s="11">
        <f t="shared" si="20"/>
        <v>1200</v>
      </c>
      <c r="AC201" s="11">
        <f t="shared" si="20"/>
        <v>6</v>
      </c>
      <c r="AD201" s="11">
        <f t="shared" si="20"/>
        <v>1000</v>
      </c>
      <c r="AE201" s="11">
        <f t="shared" si="20"/>
        <v>1800</v>
      </c>
      <c r="AF201" s="11">
        <f t="shared" si="20"/>
        <v>3000</v>
      </c>
      <c r="AG201" s="11">
        <f t="shared" si="20"/>
        <v>15</v>
      </c>
      <c r="AH201" s="11">
        <f t="shared" si="20"/>
        <v>10000</v>
      </c>
      <c r="AI201" s="11">
        <f t="shared" si="20"/>
        <v>5400</v>
      </c>
      <c r="AJ201" s="11">
        <f t="shared" si="20"/>
        <v>7400</v>
      </c>
      <c r="AK201" s="11">
        <f t="shared" si="20"/>
        <v>37</v>
      </c>
      <c r="AL201" s="11">
        <f t="shared" si="20"/>
        <v>50000</v>
      </c>
    </row>
    <row r="202" spans="1:38">
      <c r="A202">
        <v>265</v>
      </c>
      <c r="B202" t="s">
        <v>476</v>
      </c>
      <c r="C202" t="s">
        <v>477</v>
      </c>
      <c r="D202" s="10" t="s">
        <v>169</v>
      </c>
      <c r="E202" s="9">
        <v>3</v>
      </c>
      <c r="F202" s="9">
        <v>56</v>
      </c>
      <c r="G202" t="s">
        <v>149</v>
      </c>
      <c r="H202" s="11" t="str">
        <f t="shared" si="21"/>
        <v>Caterpillar</v>
      </c>
      <c r="I202" s="11">
        <f t="shared" si="21"/>
        <v>3.7</v>
      </c>
      <c r="J202" s="11">
        <f t="shared" si="21"/>
        <v>600</v>
      </c>
      <c r="K202" s="11">
        <f t="shared" si="21"/>
        <v>230</v>
      </c>
      <c r="L202" s="11">
        <f t="shared" si="21"/>
        <v>390</v>
      </c>
      <c r="M202" s="11">
        <f t="shared" si="21"/>
        <v>170</v>
      </c>
      <c r="N202" s="11">
        <f t="shared" si="21"/>
        <v>60</v>
      </c>
      <c r="O202" s="11" t="str">
        <f t="shared" si="21"/>
        <v>Cat C175-16</v>
      </c>
      <c r="P202" s="11">
        <f t="shared" si="21"/>
        <v>2840</v>
      </c>
      <c r="Q202" s="11">
        <f t="shared" si="21"/>
        <v>220</v>
      </c>
      <c r="R202" s="11">
        <f t="shared" si="21"/>
        <v>110</v>
      </c>
      <c r="S202" s="11">
        <f t="shared" si="21"/>
        <v>150</v>
      </c>
      <c r="T202" s="11">
        <f t="shared" si="21"/>
        <v>80</v>
      </c>
      <c r="U202" s="11">
        <f t="shared" si="21"/>
        <v>50</v>
      </c>
      <c r="V202" s="11" t="str">
        <f t="shared" si="21"/>
        <v>50/80R57</v>
      </c>
      <c r="W202" s="11">
        <f t="shared" si="21"/>
        <v>40</v>
      </c>
      <c r="X202" s="11">
        <f t="shared" si="20"/>
        <v>6</v>
      </c>
      <c r="Y202" s="11">
        <f t="shared" si="20"/>
        <v>30</v>
      </c>
      <c r="Z202" s="11">
        <f t="shared" si="20"/>
        <v>40</v>
      </c>
      <c r="AA202" s="11">
        <f t="shared" si="20"/>
        <v>600</v>
      </c>
      <c r="AB202" s="11">
        <f t="shared" si="20"/>
        <v>1200</v>
      </c>
      <c r="AC202" s="11">
        <f t="shared" si="20"/>
        <v>6</v>
      </c>
      <c r="AD202" s="11">
        <f t="shared" si="20"/>
        <v>1000</v>
      </c>
      <c r="AE202" s="11">
        <f t="shared" si="20"/>
        <v>1800</v>
      </c>
      <c r="AF202" s="11">
        <f t="shared" si="20"/>
        <v>3000</v>
      </c>
      <c r="AG202" s="11">
        <f t="shared" si="20"/>
        <v>15</v>
      </c>
      <c r="AH202" s="11">
        <f t="shared" si="20"/>
        <v>10000</v>
      </c>
      <c r="AI202" s="11">
        <f t="shared" si="20"/>
        <v>5400</v>
      </c>
      <c r="AJ202" s="11">
        <f t="shared" si="20"/>
        <v>7400</v>
      </c>
      <c r="AK202" s="11">
        <f t="shared" si="20"/>
        <v>37</v>
      </c>
      <c r="AL202" s="11">
        <f t="shared" si="20"/>
        <v>50000</v>
      </c>
    </row>
    <row r="203" spans="1:38">
      <c r="A203">
        <v>266</v>
      </c>
      <c r="B203" t="s">
        <v>478</v>
      </c>
      <c r="C203" t="s">
        <v>479</v>
      </c>
      <c r="D203" s="10">
        <v>40179</v>
      </c>
      <c r="E203" s="9">
        <v>4</v>
      </c>
      <c r="F203" s="9">
        <v>259</v>
      </c>
      <c r="G203" t="s">
        <v>152</v>
      </c>
      <c r="H203" s="11" t="str">
        <f t="shared" si="21"/>
        <v>Komatsu</v>
      </c>
      <c r="I203" s="11">
        <f t="shared" si="21"/>
        <v>3.8</v>
      </c>
      <c r="J203" s="11">
        <f t="shared" si="21"/>
        <v>600</v>
      </c>
      <c r="K203" s="11">
        <f t="shared" si="21"/>
        <v>250</v>
      </c>
      <c r="L203" s="11">
        <f t="shared" si="21"/>
        <v>454</v>
      </c>
      <c r="M203" s="11">
        <f t="shared" si="21"/>
        <v>200</v>
      </c>
      <c r="N203" s="11">
        <f t="shared" si="21"/>
        <v>64</v>
      </c>
      <c r="O203" s="11" t="str">
        <f t="shared" si="21"/>
        <v>Komatsu SSDA16V160</v>
      </c>
      <c r="P203" s="11">
        <f t="shared" si="21"/>
        <v>4542</v>
      </c>
      <c r="Q203" s="11">
        <f t="shared" si="21"/>
        <v>227</v>
      </c>
      <c r="R203" s="11">
        <f t="shared" si="21"/>
        <v>114</v>
      </c>
      <c r="S203" s="11">
        <f t="shared" si="21"/>
        <v>156</v>
      </c>
      <c r="T203" s="11">
        <f t="shared" si="21"/>
        <v>84</v>
      </c>
      <c r="U203" s="11">
        <f t="shared" si="21"/>
        <v>52</v>
      </c>
      <c r="V203" s="11" t="str">
        <f t="shared" si="21"/>
        <v>50/80R57</v>
      </c>
      <c r="W203" s="11">
        <f t="shared" si="21"/>
        <v>40</v>
      </c>
      <c r="X203" s="11">
        <f t="shared" si="20"/>
        <v>6</v>
      </c>
      <c r="Y203" s="11">
        <f t="shared" si="20"/>
        <v>30</v>
      </c>
      <c r="Z203" s="11">
        <f t="shared" si="20"/>
        <v>40</v>
      </c>
      <c r="AA203" s="11">
        <f t="shared" si="20"/>
        <v>600</v>
      </c>
      <c r="AB203" s="11">
        <f t="shared" si="20"/>
        <v>1200</v>
      </c>
      <c r="AC203" s="11">
        <f t="shared" si="20"/>
        <v>6</v>
      </c>
      <c r="AD203" s="11">
        <f t="shared" si="20"/>
        <v>1000</v>
      </c>
      <c r="AE203" s="11">
        <f t="shared" si="20"/>
        <v>1800</v>
      </c>
      <c r="AF203" s="11">
        <f t="shared" si="20"/>
        <v>3000</v>
      </c>
      <c r="AG203" s="11">
        <f t="shared" si="20"/>
        <v>15</v>
      </c>
      <c r="AH203" s="11">
        <f t="shared" si="20"/>
        <v>10000</v>
      </c>
      <c r="AI203" s="11">
        <f t="shared" si="20"/>
        <v>5400</v>
      </c>
      <c r="AJ203" s="11">
        <f t="shared" si="20"/>
        <v>7400</v>
      </c>
      <c r="AK203" s="11">
        <f t="shared" si="20"/>
        <v>37</v>
      </c>
      <c r="AL203" s="11">
        <f t="shared" si="20"/>
        <v>50000</v>
      </c>
    </row>
    <row r="204" spans="1:38">
      <c r="A204">
        <v>267</v>
      </c>
      <c r="B204" t="s">
        <v>480</v>
      </c>
      <c r="C204" t="s">
        <v>481</v>
      </c>
      <c r="D204" s="10">
        <v>40179</v>
      </c>
      <c r="E204" s="9">
        <v>3</v>
      </c>
      <c r="F204" s="9">
        <v>260</v>
      </c>
      <c r="G204" t="s">
        <v>154</v>
      </c>
      <c r="H204" s="11" t="str">
        <f t="shared" si="21"/>
        <v>Liebherr</v>
      </c>
      <c r="I204" s="11">
        <f t="shared" si="21"/>
        <v>3.75</v>
      </c>
      <c r="J204" s="11">
        <f t="shared" si="21"/>
        <v>600</v>
      </c>
      <c r="K204" s="11">
        <f t="shared" si="21"/>
        <v>220</v>
      </c>
      <c r="L204" s="11">
        <f t="shared" si="21"/>
        <v>400</v>
      </c>
      <c r="M204" s="11">
        <f t="shared" si="21"/>
        <v>174</v>
      </c>
      <c r="N204" s="11">
        <f t="shared" si="21"/>
        <v>64</v>
      </c>
      <c r="O204" s="11" t="str">
        <f t="shared" si="21"/>
        <v>MTU 16V4000 C23R</v>
      </c>
      <c r="P204" s="11">
        <f t="shared" si="21"/>
        <v>3100</v>
      </c>
      <c r="Q204" s="11">
        <f t="shared" si="21"/>
        <v>212</v>
      </c>
      <c r="R204" s="11">
        <f t="shared" si="21"/>
        <v>106</v>
      </c>
      <c r="S204" s="11">
        <f t="shared" si="21"/>
        <v>145</v>
      </c>
      <c r="T204" s="11">
        <f t="shared" si="21"/>
        <v>77</v>
      </c>
      <c r="U204" s="11">
        <f t="shared" si="21"/>
        <v>48</v>
      </c>
      <c r="V204" s="11" t="str">
        <f t="shared" si="21"/>
        <v>46/90R57</v>
      </c>
      <c r="W204" s="11">
        <f t="shared" si="21"/>
        <v>35</v>
      </c>
      <c r="X204" s="11">
        <f t="shared" si="20"/>
        <v>6</v>
      </c>
      <c r="Y204" s="11">
        <f t="shared" si="20"/>
        <v>30</v>
      </c>
      <c r="Z204" s="11">
        <f t="shared" si="20"/>
        <v>40</v>
      </c>
      <c r="AA204" s="11">
        <f t="shared" si="20"/>
        <v>600</v>
      </c>
      <c r="AB204" s="11">
        <f t="shared" si="20"/>
        <v>1200</v>
      </c>
      <c r="AC204" s="11">
        <f t="shared" si="20"/>
        <v>6</v>
      </c>
      <c r="AD204" s="11">
        <f t="shared" si="20"/>
        <v>1000</v>
      </c>
      <c r="AE204" s="11">
        <f t="shared" si="20"/>
        <v>1800</v>
      </c>
      <c r="AF204" s="11">
        <f t="shared" si="20"/>
        <v>3000</v>
      </c>
      <c r="AG204" s="11">
        <f t="shared" si="20"/>
        <v>15</v>
      </c>
      <c r="AH204" s="11">
        <f t="shared" si="20"/>
        <v>10000</v>
      </c>
      <c r="AI204" s="11">
        <f t="shared" si="20"/>
        <v>5400</v>
      </c>
      <c r="AJ204" s="11">
        <f t="shared" si="20"/>
        <v>7400</v>
      </c>
      <c r="AK204" s="11">
        <f t="shared" si="20"/>
        <v>37</v>
      </c>
      <c r="AL204" s="11">
        <f t="shared" si="20"/>
        <v>50000</v>
      </c>
    </row>
    <row r="205" spans="1:38">
      <c r="A205">
        <v>268</v>
      </c>
      <c r="B205" t="s">
        <v>482</v>
      </c>
      <c r="C205" t="s">
        <v>483</v>
      </c>
      <c r="D205" s="10">
        <v>40179</v>
      </c>
      <c r="E205" s="9">
        <v>1</v>
      </c>
      <c r="F205" s="9">
        <v>261</v>
      </c>
      <c r="G205" t="s">
        <v>152</v>
      </c>
      <c r="H205" s="11" t="str">
        <f t="shared" si="21"/>
        <v>Komatsu</v>
      </c>
      <c r="I205" s="11">
        <f t="shared" si="21"/>
        <v>3.8</v>
      </c>
      <c r="J205" s="11">
        <f t="shared" si="21"/>
        <v>600</v>
      </c>
      <c r="K205" s="11">
        <f t="shared" si="21"/>
        <v>250</v>
      </c>
      <c r="L205" s="11">
        <f t="shared" si="21"/>
        <v>454</v>
      </c>
      <c r="M205" s="11">
        <f t="shared" si="21"/>
        <v>200</v>
      </c>
      <c r="N205" s="11">
        <f t="shared" si="21"/>
        <v>64</v>
      </c>
      <c r="O205" s="11" t="str">
        <f t="shared" si="21"/>
        <v>Komatsu SSDA16V160</v>
      </c>
      <c r="P205" s="11">
        <f t="shared" si="21"/>
        <v>4542</v>
      </c>
      <c r="Q205" s="11">
        <f t="shared" si="21"/>
        <v>227</v>
      </c>
      <c r="R205" s="11">
        <f t="shared" si="21"/>
        <v>114</v>
      </c>
      <c r="S205" s="11">
        <f t="shared" si="21"/>
        <v>156</v>
      </c>
      <c r="T205" s="11">
        <f t="shared" si="21"/>
        <v>84</v>
      </c>
      <c r="U205" s="11">
        <f t="shared" si="21"/>
        <v>52</v>
      </c>
      <c r="V205" s="11" t="str">
        <f t="shared" si="21"/>
        <v>50/80R57</v>
      </c>
      <c r="W205" s="11">
        <f t="shared" si="21"/>
        <v>40</v>
      </c>
      <c r="X205" s="11">
        <f t="shared" si="20"/>
        <v>6</v>
      </c>
      <c r="Y205" s="11">
        <f t="shared" si="20"/>
        <v>30</v>
      </c>
      <c r="Z205" s="11">
        <f t="shared" si="20"/>
        <v>40</v>
      </c>
      <c r="AA205" s="11">
        <f t="shared" si="20"/>
        <v>600</v>
      </c>
      <c r="AB205" s="11">
        <f t="shared" si="20"/>
        <v>1200</v>
      </c>
      <c r="AC205" s="11">
        <f t="shared" si="20"/>
        <v>6</v>
      </c>
      <c r="AD205" s="11">
        <f t="shared" si="20"/>
        <v>1000</v>
      </c>
      <c r="AE205" s="11">
        <f t="shared" si="20"/>
        <v>1800</v>
      </c>
      <c r="AF205" s="11">
        <f t="shared" si="20"/>
        <v>3000</v>
      </c>
      <c r="AG205" s="11">
        <f t="shared" si="20"/>
        <v>15</v>
      </c>
      <c r="AH205" s="11">
        <f t="shared" si="20"/>
        <v>10000</v>
      </c>
      <c r="AI205" s="11">
        <f t="shared" si="20"/>
        <v>5400</v>
      </c>
      <c r="AJ205" s="11">
        <f t="shared" si="20"/>
        <v>7400</v>
      </c>
      <c r="AK205" s="11">
        <f t="shared" si="20"/>
        <v>37</v>
      </c>
      <c r="AL205" s="11">
        <f t="shared" si="20"/>
        <v>50000</v>
      </c>
    </row>
    <row r="206" spans="1:38">
      <c r="A206">
        <v>269</v>
      </c>
      <c r="B206" t="s">
        <v>484</v>
      </c>
      <c r="C206" t="s">
        <v>485</v>
      </c>
      <c r="D206" s="10" t="s">
        <v>169</v>
      </c>
      <c r="E206" s="9">
        <v>3</v>
      </c>
      <c r="F206" s="9">
        <v>57</v>
      </c>
      <c r="G206" t="s">
        <v>152</v>
      </c>
      <c r="H206" s="11" t="str">
        <f t="shared" si="21"/>
        <v>Komatsu</v>
      </c>
      <c r="I206" s="11">
        <f t="shared" si="21"/>
        <v>3.8</v>
      </c>
      <c r="J206" s="11">
        <f t="shared" si="21"/>
        <v>600</v>
      </c>
      <c r="K206" s="11">
        <f t="shared" si="21"/>
        <v>250</v>
      </c>
      <c r="L206" s="11">
        <f t="shared" si="21"/>
        <v>454</v>
      </c>
      <c r="M206" s="11">
        <f t="shared" si="21"/>
        <v>200</v>
      </c>
      <c r="N206" s="11">
        <f t="shared" si="21"/>
        <v>64</v>
      </c>
      <c r="O206" s="11" t="str">
        <f t="shared" si="21"/>
        <v>Komatsu SSDA16V160</v>
      </c>
      <c r="P206" s="11">
        <f t="shared" si="21"/>
        <v>4542</v>
      </c>
      <c r="Q206" s="11">
        <f t="shared" si="21"/>
        <v>227</v>
      </c>
      <c r="R206" s="11">
        <f t="shared" si="21"/>
        <v>114</v>
      </c>
      <c r="S206" s="11">
        <f t="shared" si="21"/>
        <v>156</v>
      </c>
      <c r="T206" s="11">
        <f t="shared" si="21"/>
        <v>84</v>
      </c>
      <c r="U206" s="11">
        <f t="shared" si="21"/>
        <v>52</v>
      </c>
      <c r="V206" s="11" t="str">
        <f t="shared" si="21"/>
        <v>50/80R57</v>
      </c>
      <c r="W206" s="11">
        <f t="shared" si="21"/>
        <v>40</v>
      </c>
      <c r="X206" s="11">
        <f t="shared" si="20"/>
        <v>6</v>
      </c>
      <c r="Y206" s="11">
        <f t="shared" si="20"/>
        <v>30</v>
      </c>
      <c r="Z206" s="11">
        <f t="shared" si="20"/>
        <v>40</v>
      </c>
      <c r="AA206" s="11">
        <f t="shared" si="20"/>
        <v>600</v>
      </c>
      <c r="AB206" s="11">
        <f t="shared" si="20"/>
        <v>1200</v>
      </c>
      <c r="AC206" s="11">
        <f t="shared" si="20"/>
        <v>6</v>
      </c>
      <c r="AD206" s="11">
        <f t="shared" si="20"/>
        <v>1000</v>
      </c>
      <c r="AE206" s="11">
        <f t="shared" si="20"/>
        <v>1800</v>
      </c>
      <c r="AF206" s="11">
        <f t="shared" si="20"/>
        <v>3000</v>
      </c>
      <c r="AG206" s="11">
        <f t="shared" si="20"/>
        <v>15</v>
      </c>
      <c r="AH206" s="11">
        <f t="shared" si="20"/>
        <v>10000</v>
      </c>
      <c r="AI206" s="11">
        <f t="shared" si="20"/>
        <v>5400</v>
      </c>
      <c r="AJ206" s="11">
        <f t="shared" si="20"/>
        <v>7400</v>
      </c>
      <c r="AK206" s="11">
        <f t="shared" si="20"/>
        <v>37</v>
      </c>
      <c r="AL206" s="11">
        <f t="shared" si="20"/>
        <v>50000</v>
      </c>
    </row>
    <row r="207" spans="1:38">
      <c r="A207">
        <v>270</v>
      </c>
      <c r="B207" t="s">
        <v>486</v>
      </c>
      <c r="C207" t="s">
        <v>487</v>
      </c>
      <c r="D207" s="10">
        <v>40179</v>
      </c>
      <c r="E207" s="9">
        <v>4</v>
      </c>
      <c r="F207" s="9">
        <v>262</v>
      </c>
      <c r="G207" t="s">
        <v>154</v>
      </c>
      <c r="H207" s="11" t="str">
        <f t="shared" si="21"/>
        <v>Liebherr</v>
      </c>
      <c r="I207" s="11">
        <f t="shared" si="21"/>
        <v>3.75</v>
      </c>
      <c r="J207" s="11">
        <f t="shared" si="21"/>
        <v>600</v>
      </c>
      <c r="K207" s="11">
        <f t="shared" si="21"/>
        <v>220</v>
      </c>
      <c r="L207" s="11">
        <f t="shared" si="21"/>
        <v>400</v>
      </c>
      <c r="M207" s="11">
        <f t="shared" si="21"/>
        <v>174</v>
      </c>
      <c r="N207" s="11">
        <f t="shared" si="21"/>
        <v>64</v>
      </c>
      <c r="O207" s="11" t="str">
        <f t="shared" si="21"/>
        <v>MTU 16V4000 C23R</v>
      </c>
      <c r="P207" s="11">
        <f t="shared" si="21"/>
        <v>3100</v>
      </c>
      <c r="Q207" s="11">
        <f t="shared" si="21"/>
        <v>212</v>
      </c>
      <c r="R207" s="11">
        <f t="shared" si="21"/>
        <v>106</v>
      </c>
      <c r="S207" s="11">
        <f t="shared" si="21"/>
        <v>145</v>
      </c>
      <c r="T207" s="11">
        <f t="shared" si="21"/>
        <v>77</v>
      </c>
      <c r="U207" s="11">
        <f t="shared" si="21"/>
        <v>48</v>
      </c>
      <c r="V207" s="11" t="str">
        <f t="shared" si="21"/>
        <v>46/90R57</v>
      </c>
      <c r="W207" s="11">
        <f t="shared" ref="W207:AL216" si="22">VLOOKUP($G207,$B$34:$AG$39,W$45,FALSE)</f>
        <v>35</v>
      </c>
      <c r="X207" s="11">
        <f t="shared" si="22"/>
        <v>6</v>
      </c>
      <c r="Y207" s="11">
        <f t="shared" si="22"/>
        <v>30</v>
      </c>
      <c r="Z207" s="11">
        <f t="shared" si="22"/>
        <v>40</v>
      </c>
      <c r="AA207" s="11">
        <f t="shared" si="22"/>
        <v>600</v>
      </c>
      <c r="AB207" s="11">
        <f t="shared" si="22"/>
        <v>1200</v>
      </c>
      <c r="AC207" s="11">
        <f t="shared" si="22"/>
        <v>6</v>
      </c>
      <c r="AD207" s="11">
        <f t="shared" si="22"/>
        <v>1000</v>
      </c>
      <c r="AE207" s="11">
        <f t="shared" si="22"/>
        <v>1800</v>
      </c>
      <c r="AF207" s="11">
        <f t="shared" si="22"/>
        <v>3000</v>
      </c>
      <c r="AG207" s="11">
        <f t="shared" si="22"/>
        <v>15</v>
      </c>
      <c r="AH207" s="11">
        <f t="shared" si="22"/>
        <v>10000</v>
      </c>
      <c r="AI207" s="11">
        <f t="shared" si="22"/>
        <v>5400</v>
      </c>
      <c r="AJ207" s="11">
        <f t="shared" si="22"/>
        <v>7400</v>
      </c>
      <c r="AK207" s="11">
        <f t="shared" si="22"/>
        <v>37</v>
      </c>
      <c r="AL207" s="11">
        <f t="shared" si="22"/>
        <v>50000</v>
      </c>
    </row>
    <row r="208" spans="1:38">
      <c r="A208">
        <v>271</v>
      </c>
      <c r="B208" t="s">
        <v>488</v>
      </c>
      <c r="C208" t="s">
        <v>489</v>
      </c>
      <c r="D208" s="10">
        <v>40179</v>
      </c>
      <c r="E208" s="9">
        <v>3</v>
      </c>
      <c r="F208" s="9">
        <v>263</v>
      </c>
      <c r="G208" t="s">
        <v>152</v>
      </c>
      <c r="H208" s="11" t="str">
        <f t="shared" ref="H208:W213" si="23">VLOOKUP($G208,$B$34:$AG$39,H$45,FALSE)</f>
        <v>Komatsu</v>
      </c>
      <c r="I208" s="11">
        <f t="shared" si="23"/>
        <v>3.8</v>
      </c>
      <c r="J208" s="11">
        <f t="shared" si="23"/>
        <v>600</v>
      </c>
      <c r="K208" s="11">
        <f t="shared" si="23"/>
        <v>250</v>
      </c>
      <c r="L208" s="11">
        <f t="shared" si="23"/>
        <v>454</v>
      </c>
      <c r="M208" s="11">
        <f t="shared" si="23"/>
        <v>200</v>
      </c>
      <c r="N208" s="11">
        <f t="shared" si="23"/>
        <v>64</v>
      </c>
      <c r="O208" s="11" t="str">
        <f t="shared" si="23"/>
        <v>Komatsu SSDA16V160</v>
      </c>
      <c r="P208" s="11">
        <f t="shared" si="23"/>
        <v>4542</v>
      </c>
      <c r="Q208" s="11">
        <f t="shared" si="23"/>
        <v>227</v>
      </c>
      <c r="R208" s="11">
        <f t="shared" si="23"/>
        <v>114</v>
      </c>
      <c r="S208" s="11">
        <f t="shared" si="23"/>
        <v>156</v>
      </c>
      <c r="T208" s="11">
        <f t="shared" si="23"/>
        <v>84</v>
      </c>
      <c r="U208" s="11">
        <f t="shared" si="23"/>
        <v>52</v>
      </c>
      <c r="V208" s="11" t="str">
        <f t="shared" si="23"/>
        <v>50/80R57</v>
      </c>
      <c r="W208" s="11">
        <f t="shared" si="23"/>
        <v>40</v>
      </c>
      <c r="X208" s="11">
        <f t="shared" si="22"/>
        <v>6</v>
      </c>
      <c r="Y208" s="11">
        <f t="shared" si="22"/>
        <v>30</v>
      </c>
      <c r="Z208" s="11">
        <f t="shared" si="22"/>
        <v>40</v>
      </c>
      <c r="AA208" s="11">
        <f t="shared" si="22"/>
        <v>600</v>
      </c>
      <c r="AB208" s="11">
        <f t="shared" si="22"/>
        <v>1200</v>
      </c>
      <c r="AC208" s="11">
        <f t="shared" si="22"/>
        <v>6</v>
      </c>
      <c r="AD208" s="11">
        <f t="shared" si="22"/>
        <v>1000</v>
      </c>
      <c r="AE208" s="11">
        <f t="shared" si="22"/>
        <v>1800</v>
      </c>
      <c r="AF208" s="11">
        <f t="shared" si="22"/>
        <v>3000</v>
      </c>
      <c r="AG208" s="11">
        <f t="shared" si="22"/>
        <v>15</v>
      </c>
      <c r="AH208" s="11">
        <f t="shared" si="22"/>
        <v>10000</v>
      </c>
      <c r="AI208" s="11">
        <f t="shared" si="22"/>
        <v>5400</v>
      </c>
      <c r="AJ208" s="11">
        <f t="shared" si="22"/>
        <v>7400</v>
      </c>
      <c r="AK208" s="11">
        <f t="shared" si="22"/>
        <v>37</v>
      </c>
      <c r="AL208" s="11">
        <f t="shared" si="22"/>
        <v>50000</v>
      </c>
    </row>
    <row r="209" spans="1:38">
      <c r="A209">
        <v>272</v>
      </c>
      <c r="B209" t="s">
        <v>490</v>
      </c>
      <c r="C209" t="s">
        <v>491</v>
      </c>
      <c r="D209" s="10">
        <v>40179</v>
      </c>
      <c r="E209" s="9">
        <v>2</v>
      </c>
      <c r="F209" s="9">
        <v>264</v>
      </c>
      <c r="G209" t="s">
        <v>152</v>
      </c>
      <c r="H209" s="11" t="str">
        <f t="shared" si="23"/>
        <v>Komatsu</v>
      </c>
      <c r="I209" s="11">
        <f t="shared" si="23"/>
        <v>3.8</v>
      </c>
      <c r="J209" s="11">
        <f t="shared" si="23"/>
        <v>600</v>
      </c>
      <c r="K209" s="11">
        <f t="shared" si="23"/>
        <v>250</v>
      </c>
      <c r="L209" s="11">
        <f t="shared" si="23"/>
        <v>454</v>
      </c>
      <c r="M209" s="11">
        <f t="shared" si="23"/>
        <v>200</v>
      </c>
      <c r="N209" s="11">
        <f t="shared" si="23"/>
        <v>64</v>
      </c>
      <c r="O209" s="11" t="str">
        <f t="shared" si="23"/>
        <v>Komatsu SSDA16V160</v>
      </c>
      <c r="P209" s="11">
        <f t="shared" si="23"/>
        <v>4542</v>
      </c>
      <c r="Q209" s="11">
        <f t="shared" si="23"/>
        <v>227</v>
      </c>
      <c r="R209" s="11">
        <f t="shared" si="23"/>
        <v>114</v>
      </c>
      <c r="S209" s="11">
        <f t="shared" si="23"/>
        <v>156</v>
      </c>
      <c r="T209" s="11">
        <f t="shared" si="23"/>
        <v>84</v>
      </c>
      <c r="U209" s="11">
        <f t="shared" si="23"/>
        <v>52</v>
      </c>
      <c r="V209" s="11" t="str">
        <f t="shared" si="23"/>
        <v>50/80R57</v>
      </c>
      <c r="W209" s="11">
        <f t="shared" si="23"/>
        <v>40</v>
      </c>
      <c r="X209" s="11">
        <f t="shared" si="22"/>
        <v>6</v>
      </c>
      <c r="Y209" s="11">
        <f t="shared" si="22"/>
        <v>30</v>
      </c>
      <c r="Z209" s="11">
        <f t="shared" si="22"/>
        <v>40</v>
      </c>
      <c r="AA209" s="11">
        <f t="shared" si="22"/>
        <v>600</v>
      </c>
      <c r="AB209" s="11">
        <f t="shared" si="22"/>
        <v>1200</v>
      </c>
      <c r="AC209" s="11">
        <f t="shared" si="22"/>
        <v>6</v>
      </c>
      <c r="AD209" s="11">
        <f t="shared" si="22"/>
        <v>1000</v>
      </c>
      <c r="AE209" s="11">
        <f t="shared" si="22"/>
        <v>1800</v>
      </c>
      <c r="AF209" s="11">
        <f t="shared" si="22"/>
        <v>3000</v>
      </c>
      <c r="AG209" s="11">
        <f t="shared" si="22"/>
        <v>15</v>
      </c>
      <c r="AH209" s="11">
        <f t="shared" si="22"/>
        <v>10000</v>
      </c>
      <c r="AI209" s="11">
        <f t="shared" si="22"/>
        <v>5400</v>
      </c>
      <c r="AJ209" s="11">
        <f t="shared" si="22"/>
        <v>7400</v>
      </c>
      <c r="AK209" s="11">
        <f t="shared" si="22"/>
        <v>37</v>
      </c>
      <c r="AL209" s="11">
        <f t="shared" si="22"/>
        <v>50000</v>
      </c>
    </row>
    <row r="210" spans="1:38">
      <c r="A210">
        <v>273</v>
      </c>
      <c r="B210" t="s">
        <v>492</v>
      </c>
      <c r="C210" t="s">
        <v>493</v>
      </c>
      <c r="D210" s="10">
        <v>40179</v>
      </c>
      <c r="E210" s="9">
        <v>3</v>
      </c>
      <c r="F210" s="9">
        <v>265</v>
      </c>
      <c r="G210" t="s">
        <v>154</v>
      </c>
      <c r="H210" s="11" t="str">
        <f t="shared" si="23"/>
        <v>Liebherr</v>
      </c>
      <c r="I210" s="11">
        <f t="shared" si="23"/>
        <v>3.75</v>
      </c>
      <c r="J210" s="11">
        <f t="shared" si="23"/>
        <v>600</v>
      </c>
      <c r="K210" s="11">
        <f t="shared" si="23"/>
        <v>220</v>
      </c>
      <c r="L210" s="11">
        <f t="shared" si="23"/>
        <v>400</v>
      </c>
      <c r="M210" s="11">
        <f t="shared" si="23"/>
        <v>174</v>
      </c>
      <c r="N210" s="11">
        <f t="shared" si="23"/>
        <v>64</v>
      </c>
      <c r="O210" s="11" t="str">
        <f t="shared" si="23"/>
        <v>MTU 16V4000 C23R</v>
      </c>
      <c r="P210" s="11">
        <f t="shared" si="23"/>
        <v>3100</v>
      </c>
      <c r="Q210" s="11">
        <f t="shared" si="23"/>
        <v>212</v>
      </c>
      <c r="R210" s="11">
        <f t="shared" si="23"/>
        <v>106</v>
      </c>
      <c r="S210" s="11">
        <f t="shared" si="23"/>
        <v>145</v>
      </c>
      <c r="T210" s="11">
        <f t="shared" si="23"/>
        <v>77</v>
      </c>
      <c r="U210" s="11">
        <f t="shared" si="23"/>
        <v>48</v>
      </c>
      <c r="V210" s="11" t="str">
        <f t="shared" si="23"/>
        <v>46/90R57</v>
      </c>
      <c r="W210" s="11">
        <f t="shared" si="23"/>
        <v>35</v>
      </c>
      <c r="X210" s="11">
        <f t="shared" si="22"/>
        <v>6</v>
      </c>
      <c r="Y210" s="11">
        <f t="shared" si="22"/>
        <v>30</v>
      </c>
      <c r="Z210" s="11">
        <f t="shared" si="22"/>
        <v>40</v>
      </c>
      <c r="AA210" s="11">
        <f t="shared" si="22"/>
        <v>600</v>
      </c>
      <c r="AB210" s="11">
        <f t="shared" si="22"/>
        <v>1200</v>
      </c>
      <c r="AC210" s="11">
        <f t="shared" si="22"/>
        <v>6</v>
      </c>
      <c r="AD210" s="11">
        <f t="shared" si="22"/>
        <v>1000</v>
      </c>
      <c r="AE210" s="11">
        <f t="shared" si="22"/>
        <v>1800</v>
      </c>
      <c r="AF210" s="11">
        <f t="shared" si="22"/>
        <v>3000</v>
      </c>
      <c r="AG210" s="11">
        <f t="shared" si="22"/>
        <v>15</v>
      </c>
      <c r="AH210" s="11">
        <f t="shared" si="22"/>
        <v>10000</v>
      </c>
      <c r="AI210" s="11">
        <f t="shared" si="22"/>
        <v>5400</v>
      </c>
      <c r="AJ210" s="11">
        <f t="shared" si="22"/>
        <v>7400</v>
      </c>
      <c r="AK210" s="11">
        <f t="shared" si="22"/>
        <v>37</v>
      </c>
      <c r="AL210" s="11">
        <f t="shared" si="22"/>
        <v>50000</v>
      </c>
    </row>
    <row r="211" spans="1:38">
      <c r="A211">
        <v>274</v>
      </c>
      <c r="B211" t="s">
        <v>494</v>
      </c>
      <c r="C211" t="s">
        <v>495</v>
      </c>
      <c r="D211" s="10" t="s">
        <v>169</v>
      </c>
      <c r="E211" s="9">
        <v>2</v>
      </c>
      <c r="F211" s="9">
        <v>58</v>
      </c>
      <c r="G211" t="s">
        <v>149</v>
      </c>
      <c r="H211" s="11" t="str">
        <f t="shared" si="23"/>
        <v>Caterpillar</v>
      </c>
      <c r="I211" s="11">
        <f t="shared" si="23"/>
        <v>3.7</v>
      </c>
      <c r="J211" s="11">
        <f t="shared" si="23"/>
        <v>600</v>
      </c>
      <c r="K211" s="11">
        <f t="shared" si="23"/>
        <v>230</v>
      </c>
      <c r="L211" s="11">
        <f t="shared" si="23"/>
        <v>390</v>
      </c>
      <c r="M211" s="11">
        <f t="shared" si="23"/>
        <v>170</v>
      </c>
      <c r="N211" s="11">
        <f t="shared" si="23"/>
        <v>60</v>
      </c>
      <c r="O211" s="11" t="str">
        <f t="shared" si="23"/>
        <v>Cat C175-16</v>
      </c>
      <c r="P211" s="11">
        <f t="shared" si="23"/>
        <v>2840</v>
      </c>
      <c r="Q211" s="11">
        <f t="shared" si="23"/>
        <v>220</v>
      </c>
      <c r="R211" s="11">
        <f t="shared" si="23"/>
        <v>110</v>
      </c>
      <c r="S211" s="11">
        <f t="shared" si="23"/>
        <v>150</v>
      </c>
      <c r="T211" s="11">
        <f t="shared" si="23"/>
        <v>80</v>
      </c>
      <c r="U211" s="11">
        <f t="shared" si="23"/>
        <v>50</v>
      </c>
      <c r="V211" s="11" t="str">
        <f t="shared" si="23"/>
        <v>50/80R57</v>
      </c>
      <c r="W211" s="11">
        <f t="shared" si="23"/>
        <v>40</v>
      </c>
      <c r="X211" s="11">
        <f t="shared" si="22"/>
        <v>6</v>
      </c>
      <c r="Y211" s="11">
        <f t="shared" si="22"/>
        <v>30</v>
      </c>
      <c r="Z211" s="11">
        <f t="shared" si="22"/>
        <v>40</v>
      </c>
      <c r="AA211" s="11">
        <f t="shared" si="22"/>
        <v>600</v>
      </c>
      <c r="AB211" s="11">
        <f t="shared" si="22"/>
        <v>1200</v>
      </c>
      <c r="AC211" s="11">
        <f t="shared" si="22"/>
        <v>6</v>
      </c>
      <c r="AD211" s="11">
        <f t="shared" si="22"/>
        <v>1000</v>
      </c>
      <c r="AE211" s="11">
        <f t="shared" si="22"/>
        <v>1800</v>
      </c>
      <c r="AF211" s="11">
        <f t="shared" si="22"/>
        <v>3000</v>
      </c>
      <c r="AG211" s="11">
        <f t="shared" si="22"/>
        <v>15</v>
      </c>
      <c r="AH211" s="11">
        <f t="shared" si="22"/>
        <v>10000</v>
      </c>
      <c r="AI211" s="11">
        <f t="shared" si="22"/>
        <v>5400</v>
      </c>
      <c r="AJ211" s="11">
        <f t="shared" si="22"/>
        <v>7400</v>
      </c>
      <c r="AK211" s="11">
        <f t="shared" si="22"/>
        <v>37</v>
      </c>
      <c r="AL211" s="11">
        <f t="shared" si="22"/>
        <v>50000</v>
      </c>
    </row>
    <row r="212" spans="1:38">
      <c r="A212">
        <v>275</v>
      </c>
      <c r="B212" t="s">
        <v>496</v>
      </c>
      <c r="C212" t="s">
        <v>497</v>
      </c>
      <c r="D212" s="10">
        <v>40179</v>
      </c>
      <c r="E212" s="9">
        <v>4</v>
      </c>
      <c r="F212" s="9">
        <v>266</v>
      </c>
      <c r="G212" t="s">
        <v>152</v>
      </c>
      <c r="H212" s="11" t="str">
        <f t="shared" si="23"/>
        <v>Komatsu</v>
      </c>
      <c r="I212" s="11">
        <f t="shared" si="23"/>
        <v>3.8</v>
      </c>
      <c r="J212" s="11">
        <f t="shared" si="23"/>
        <v>600</v>
      </c>
      <c r="K212" s="11">
        <f t="shared" si="23"/>
        <v>250</v>
      </c>
      <c r="L212" s="11">
        <f t="shared" si="23"/>
        <v>454</v>
      </c>
      <c r="M212" s="11">
        <f t="shared" si="23"/>
        <v>200</v>
      </c>
      <c r="N212" s="11">
        <f t="shared" si="23"/>
        <v>64</v>
      </c>
      <c r="O212" s="11" t="str">
        <f t="shared" si="23"/>
        <v>Komatsu SSDA16V160</v>
      </c>
      <c r="P212" s="11">
        <f t="shared" si="23"/>
        <v>4542</v>
      </c>
      <c r="Q212" s="11">
        <f t="shared" si="23"/>
        <v>227</v>
      </c>
      <c r="R212" s="11">
        <f t="shared" si="23"/>
        <v>114</v>
      </c>
      <c r="S212" s="11">
        <f t="shared" si="23"/>
        <v>156</v>
      </c>
      <c r="T212" s="11">
        <f t="shared" si="23"/>
        <v>84</v>
      </c>
      <c r="U212" s="11">
        <f t="shared" si="23"/>
        <v>52</v>
      </c>
      <c r="V212" s="11" t="str">
        <f t="shared" si="23"/>
        <v>50/80R57</v>
      </c>
      <c r="W212" s="11">
        <f t="shared" si="23"/>
        <v>40</v>
      </c>
      <c r="X212" s="11">
        <f t="shared" si="22"/>
        <v>6</v>
      </c>
      <c r="Y212" s="11">
        <f t="shared" si="22"/>
        <v>30</v>
      </c>
      <c r="Z212" s="11">
        <f t="shared" si="22"/>
        <v>40</v>
      </c>
      <c r="AA212" s="11">
        <f t="shared" si="22"/>
        <v>600</v>
      </c>
      <c r="AB212" s="11">
        <f t="shared" si="22"/>
        <v>1200</v>
      </c>
      <c r="AC212" s="11">
        <f t="shared" si="22"/>
        <v>6</v>
      </c>
      <c r="AD212" s="11">
        <f t="shared" si="22"/>
        <v>1000</v>
      </c>
      <c r="AE212" s="11">
        <f t="shared" si="22"/>
        <v>1800</v>
      </c>
      <c r="AF212" s="11">
        <f t="shared" si="22"/>
        <v>3000</v>
      </c>
      <c r="AG212" s="11">
        <f t="shared" si="22"/>
        <v>15</v>
      </c>
      <c r="AH212" s="11">
        <f t="shared" si="22"/>
        <v>10000</v>
      </c>
      <c r="AI212" s="11">
        <f t="shared" si="22"/>
        <v>5400</v>
      </c>
      <c r="AJ212" s="11">
        <f t="shared" si="22"/>
        <v>7400</v>
      </c>
      <c r="AK212" s="11">
        <f t="shared" si="22"/>
        <v>37</v>
      </c>
      <c r="AL212" s="11">
        <f t="shared" si="22"/>
        <v>50000</v>
      </c>
    </row>
    <row r="213" spans="1:38">
      <c r="A213">
        <v>276</v>
      </c>
      <c r="B213" t="s">
        <v>498</v>
      </c>
      <c r="C213" t="s">
        <v>499</v>
      </c>
      <c r="D213" s="10" t="s">
        <v>169</v>
      </c>
      <c r="E213" s="9">
        <v>4</v>
      </c>
      <c r="F213" s="9">
        <v>59</v>
      </c>
      <c r="G213" t="s">
        <v>149</v>
      </c>
      <c r="H213" s="11" t="str">
        <f t="shared" si="23"/>
        <v>Caterpillar</v>
      </c>
      <c r="I213" s="11">
        <f t="shared" si="23"/>
        <v>3.7</v>
      </c>
      <c r="J213" s="11">
        <f t="shared" si="23"/>
        <v>600</v>
      </c>
      <c r="K213" s="11">
        <f t="shared" si="23"/>
        <v>230</v>
      </c>
      <c r="L213" s="11">
        <f t="shared" si="23"/>
        <v>390</v>
      </c>
      <c r="M213" s="11">
        <f t="shared" si="23"/>
        <v>170</v>
      </c>
      <c r="N213" s="11">
        <f t="shared" si="23"/>
        <v>60</v>
      </c>
      <c r="O213" s="11" t="str">
        <f t="shared" si="23"/>
        <v>Cat C175-16</v>
      </c>
      <c r="P213" s="11">
        <f t="shared" si="23"/>
        <v>2840</v>
      </c>
      <c r="Q213" s="11">
        <f t="shared" si="23"/>
        <v>220</v>
      </c>
      <c r="R213" s="11">
        <f t="shared" si="23"/>
        <v>110</v>
      </c>
      <c r="S213" s="11">
        <f t="shared" si="23"/>
        <v>150</v>
      </c>
      <c r="T213" s="11">
        <f t="shared" si="23"/>
        <v>80</v>
      </c>
      <c r="U213" s="11">
        <f t="shared" si="23"/>
        <v>50</v>
      </c>
      <c r="V213" s="11" t="str">
        <f t="shared" si="23"/>
        <v>50/80R57</v>
      </c>
      <c r="W213" s="11">
        <f t="shared" si="23"/>
        <v>40</v>
      </c>
      <c r="X213" s="11">
        <f t="shared" si="22"/>
        <v>6</v>
      </c>
      <c r="Y213" s="11">
        <f t="shared" si="22"/>
        <v>30</v>
      </c>
      <c r="Z213" s="11">
        <f t="shared" si="22"/>
        <v>40</v>
      </c>
      <c r="AA213" s="11">
        <f t="shared" si="22"/>
        <v>600</v>
      </c>
      <c r="AB213" s="11">
        <f t="shared" si="22"/>
        <v>1200</v>
      </c>
      <c r="AC213" s="11">
        <f t="shared" si="22"/>
        <v>6</v>
      </c>
      <c r="AD213" s="11">
        <f t="shared" si="22"/>
        <v>1000</v>
      </c>
      <c r="AE213" s="11">
        <f t="shared" si="22"/>
        <v>1800</v>
      </c>
      <c r="AF213" s="11">
        <f t="shared" si="22"/>
        <v>3000</v>
      </c>
      <c r="AG213" s="11">
        <f t="shared" si="22"/>
        <v>15</v>
      </c>
      <c r="AH213" s="11">
        <f t="shared" si="22"/>
        <v>10000</v>
      </c>
      <c r="AI213" s="11">
        <f t="shared" si="22"/>
        <v>5400</v>
      </c>
      <c r="AJ213" s="11">
        <f t="shared" si="22"/>
        <v>7400</v>
      </c>
      <c r="AK213" s="11">
        <f t="shared" si="22"/>
        <v>37</v>
      </c>
      <c r="AL213" s="11">
        <f t="shared" si="22"/>
        <v>50000</v>
      </c>
    </row>
    <row r="216" spans="1:38">
      <c r="A216" t="s">
        <v>500</v>
      </c>
    </row>
    <row r="217" spans="1:38">
      <c r="A217" t="s">
        <v>501</v>
      </c>
      <c r="B217" t="s">
        <v>107</v>
      </c>
      <c r="C217" t="s">
        <v>108</v>
      </c>
      <c r="D217" t="s">
        <v>502</v>
      </c>
      <c r="L217" s="12"/>
      <c r="M217" s="12"/>
      <c r="N217" s="12"/>
      <c r="O217" s="12"/>
      <c r="P217" s="12"/>
      <c r="Q217" s="12"/>
      <c r="R217" s="12"/>
      <c r="S217" s="12"/>
      <c r="T217" s="12"/>
    </row>
    <row r="218" spans="1:38">
      <c r="A218" s="9">
        <v>1</v>
      </c>
      <c r="B218" s="9" t="s">
        <v>503</v>
      </c>
      <c r="C218" s="9" t="s">
        <v>504</v>
      </c>
      <c r="D218" s="9">
        <v>1</v>
      </c>
      <c r="L218" s="12"/>
      <c r="M218" s="12"/>
      <c r="N218" s="12"/>
      <c r="O218" s="12"/>
      <c r="P218" s="12"/>
      <c r="Q218" s="12"/>
      <c r="R218" s="12"/>
      <c r="S218" s="12"/>
      <c r="T218" s="12"/>
    </row>
    <row r="219" spans="1:38">
      <c r="A219" s="9">
        <v>2</v>
      </c>
      <c r="B219" s="9" t="s">
        <v>505</v>
      </c>
      <c r="C219" s="9" t="s">
        <v>506</v>
      </c>
      <c r="D219" s="9">
        <v>1</v>
      </c>
    </row>
    <row r="220" spans="1:38">
      <c r="A220" s="9">
        <v>3</v>
      </c>
      <c r="B220" s="9" t="s">
        <v>507</v>
      </c>
      <c r="C220" s="9" t="s">
        <v>504</v>
      </c>
      <c r="D220" s="9">
        <v>2</v>
      </c>
    </row>
    <row r="221" spans="1:38">
      <c r="A221" s="9">
        <v>4</v>
      </c>
      <c r="B221" s="9" t="s">
        <v>508</v>
      </c>
      <c r="C221" s="9" t="s">
        <v>506</v>
      </c>
      <c r="D221" s="9">
        <v>2</v>
      </c>
      <c r="L221" s="12"/>
      <c r="M221" s="12"/>
      <c r="N221" s="12"/>
      <c r="O221" s="12"/>
      <c r="P221" s="12"/>
      <c r="Q221" s="12"/>
      <c r="R221" s="12"/>
      <c r="S221" s="12"/>
      <c r="T221" s="12"/>
    </row>
    <row r="227" spans="1:20">
      <c r="J227" t="s">
        <v>509</v>
      </c>
    </row>
    <row r="228" spans="1:20">
      <c r="J228" t="s">
        <v>510</v>
      </c>
      <c r="K228" t="s">
        <v>511</v>
      </c>
      <c r="L228" s="9">
        <f t="shared" ref="L228:Q229" si="24">L232/1000</f>
        <v>2.0000000000000001E-4</v>
      </c>
      <c r="M228" s="9">
        <f t="shared" si="24"/>
        <v>2.0000000000000001E-4</v>
      </c>
      <c r="N228" s="9">
        <f t="shared" si="24"/>
        <v>1E-4</v>
      </c>
      <c r="O228" s="9">
        <f t="shared" si="24"/>
        <v>7.4999999999999993E-5</v>
      </c>
      <c r="P228" s="9">
        <f t="shared" si="24"/>
        <v>2.5000000000000001E-5</v>
      </c>
      <c r="Q228" s="9">
        <f t="shared" si="24"/>
        <v>2.5000000000000002E-6</v>
      </c>
      <c r="R228" s="9">
        <f>R232/20</f>
        <v>2.5000000000000001E-5</v>
      </c>
      <c r="S228" s="13">
        <v>1E-10</v>
      </c>
      <c r="T228">
        <v>1.0000000000000001E-5</v>
      </c>
    </row>
    <row r="229" spans="1:20">
      <c r="J229" t="s">
        <v>510</v>
      </c>
      <c r="K229" t="s">
        <v>512</v>
      </c>
      <c r="L229" s="9">
        <f t="shared" si="24"/>
        <v>5.0000000000000001E-4</v>
      </c>
      <c r="M229" s="9">
        <f t="shared" si="24"/>
        <v>4.0000000000000002E-4</v>
      </c>
      <c r="N229" s="9">
        <f t="shared" si="24"/>
        <v>2.0000000000000001E-4</v>
      </c>
      <c r="O229" s="9">
        <f t="shared" si="24"/>
        <v>1.4999999999999999E-4</v>
      </c>
      <c r="P229" s="9">
        <f t="shared" si="24"/>
        <v>5.0000000000000002E-5</v>
      </c>
      <c r="Q229" s="9">
        <f t="shared" si="24"/>
        <v>5.0000000000000004E-6</v>
      </c>
      <c r="R229" s="9">
        <f>R233/20</f>
        <v>5.0000000000000002E-5</v>
      </c>
      <c r="S229" s="9">
        <v>0</v>
      </c>
      <c r="T229">
        <v>0</v>
      </c>
    </row>
    <row r="230" spans="1:20">
      <c r="J230" t="s">
        <v>513</v>
      </c>
      <c r="K230" t="s">
        <v>511</v>
      </c>
      <c r="L230" s="9">
        <v>0.13333333333333333</v>
      </c>
      <c r="M230" s="9">
        <v>0.13333333333333333</v>
      </c>
      <c r="N230" s="9">
        <v>6.6666666666666666E-2</v>
      </c>
      <c r="O230" s="9">
        <v>4.9999999999999996E-2</v>
      </c>
      <c r="P230" s="9">
        <v>1.6666666666666666E-2</v>
      </c>
      <c r="Q230" s="9">
        <v>1.6666666666666668E-3</v>
      </c>
      <c r="R230" s="9">
        <v>3.3333333333333332E-4</v>
      </c>
      <c r="S230" s="9">
        <v>1.2500000000000001E-2</v>
      </c>
      <c r="T230" s="9">
        <v>5</v>
      </c>
    </row>
    <row r="231" spans="1:20">
      <c r="J231" t="s">
        <v>513</v>
      </c>
      <c r="K231" t="s">
        <v>512</v>
      </c>
      <c r="L231" s="9">
        <v>0.33333333333333331</v>
      </c>
      <c r="M231" s="9">
        <v>0.26666666666666666</v>
      </c>
      <c r="N231" s="9">
        <v>0.13333333333333333</v>
      </c>
      <c r="O231" s="9">
        <v>9.9999999999999992E-2</v>
      </c>
      <c r="P231" s="9">
        <v>3.3333333333333333E-2</v>
      </c>
      <c r="Q231" s="9">
        <v>3.3333333333333335E-3</v>
      </c>
      <c r="R231" s="9">
        <v>6.6666666666666664E-4</v>
      </c>
      <c r="S231" s="9">
        <v>2.5000000000000001E-2</v>
      </c>
      <c r="T231" s="9">
        <v>10</v>
      </c>
    </row>
    <row r="232" spans="1:20">
      <c r="D232" s="14">
        <v>43160</v>
      </c>
      <c r="J232" t="s">
        <v>514</v>
      </c>
      <c r="K232" t="s">
        <v>511</v>
      </c>
      <c r="L232" s="9">
        <v>0.2</v>
      </c>
      <c r="M232" s="9">
        <v>0.2</v>
      </c>
      <c r="N232" s="9">
        <v>0.1</v>
      </c>
      <c r="O232" s="9">
        <v>7.4999999999999997E-2</v>
      </c>
      <c r="P232" s="9">
        <v>2.5000000000000001E-2</v>
      </c>
      <c r="Q232" s="9">
        <v>2.5000000000000001E-3</v>
      </c>
      <c r="R232" s="9">
        <v>5.0000000000000001E-4</v>
      </c>
      <c r="S232" s="9">
        <v>2.5000000000000001E-2</v>
      </c>
      <c r="T232" s="9">
        <v>5</v>
      </c>
    </row>
    <row r="233" spans="1:20">
      <c r="J233" t="s">
        <v>514</v>
      </c>
      <c r="K233" t="s">
        <v>512</v>
      </c>
      <c r="L233" s="9">
        <v>0.5</v>
      </c>
      <c r="M233" s="9">
        <v>0.4</v>
      </c>
      <c r="N233" s="9">
        <v>0.2</v>
      </c>
      <c r="O233" s="9">
        <v>0.15</v>
      </c>
      <c r="P233" s="9">
        <v>0.05</v>
      </c>
      <c r="Q233" s="9">
        <v>5.0000000000000001E-3</v>
      </c>
      <c r="R233" s="9">
        <v>1E-3</v>
      </c>
      <c r="S233" s="9">
        <v>0.05</v>
      </c>
      <c r="T233" s="9">
        <v>10</v>
      </c>
    </row>
    <row r="234" spans="1:20">
      <c r="A234" t="s">
        <v>515</v>
      </c>
      <c r="D234" s="10"/>
      <c r="E234" s="10"/>
      <c r="L234" s="9" t="s">
        <v>516</v>
      </c>
      <c r="M234" s="9"/>
      <c r="N234" s="9"/>
      <c r="O234" s="9"/>
      <c r="P234" s="9"/>
      <c r="Q234" s="9"/>
      <c r="R234" s="9"/>
      <c r="S234" s="9"/>
      <c r="T234" s="9"/>
    </row>
    <row r="235" spans="1:20">
      <c r="A235" t="s">
        <v>166</v>
      </c>
      <c r="B235" t="s">
        <v>517</v>
      </c>
      <c r="C235" t="s">
        <v>55</v>
      </c>
      <c r="D235" t="s">
        <v>518</v>
      </c>
      <c r="E235" s="15" t="s">
        <v>519</v>
      </c>
      <c r="F235" t="s">
        <v>520</v>
      </c>
      <c r="G235" t="s">
        <v>521</v>
      </c>
      <c r="H235" t="s">
        <v>522</v>
      </c>
      <c r="I235" t="s">
        <v>523</v>
      </c>
      <c r="J235" t="s">
        <v>524</v>
      </c>
      <c r="K235" t="s">
        <v>525</v>
      </c>
      <c r="L235" s="9" t="s">
        <v>526</v>
      </c>
      <c r="M235" s="9" t="s">
        <v>527</v>
      </c>
      <c r="N235" s="9" t="s">
        <v>528</v>
      </c>
      <c r="O235" s="9" t="s">
        <v>50</v>
      </c>
      <c r="P235" s="9" t="s">
        <v>51</v>
      </c>
      <c r="Q235" s="9" t="s">
        <v>52</v>
      </c>
      <c r="R235" s="9" t="s">
        <v>529</v>
      </c>
      <c r="S235" s="9" t="s">
        <v>530</v>
      </c>
      <c r="T235" s="9" t="s">
        <v>531</v>
      </c>
    </row>
    <row r="236" spans="1:20">
      <c r="A236">
        <v>1</v>
      </c>
      <c r="B236" t="s">
        <v>532</v>
      </c>
      <c r="C236" t="s">
        <v>533</v>
      </c>
      <c r="D236" s="10">
        <f ca="1">D$232-ROUND(RAND()*365*40+365*20,0)</f>
        <v>25582</v>
      </c>
      <c r="E236" s="9">
        <f ca="1">ROUND((D$232-D236)/365,0)</f>
        <v>48</v>
      </c>
      <c r="F236" t="str">
        <f ca="1">IF(RAND()&gt;0.3,"M","F")</f>
        <v>M</v>
      </c>
      <c r="G236" s="16" t="str">
        <f ca="1">IF(RAND()&lt;0.4,"NP","P")</f>
        <v>NP</v>
      </c>
      <c r="H236" t="s">
        <v>534</v>
      </c>
      <c r="I236" t="s">
        <v>534</v>
      </c>
      <c r="J236" t="s">
        <v>534</v>
      </c>
      <c r="K236" t="s">
        <v>534</v>
      </c>
      <c r="L236" s="17">
        <f ca="1">MIN(MAX((1-0.2*($E236-20)/40)*NORMINV(RAND(),IF($F236="M",L$233,L$231),IF($F236="M",L$232,L$230)),0),1)</f>
        <v>0.43475386122298526</v>
      </c>
      <c r="M236" s="17">
        <f t="shared" ref="M236:S251" ca="1" si="25">MIN(MAX((1-0.2*($E236-20)/40)*NORMINV(RAND(),IF($F236="M",M$233,M$231),IF($F236="M",M$232,M$230)),0),1)</f>
        <v>0.53259307682262846</v>
      </c>
      <c r="N236" s="17">
        <f t="shared" ca="1" si="25"/>
        <v>0.27913687337749504</v>
      </c>
      <c r="O236" s="17">
        <f t="shared" ca="1" si="25"/>
        <v>0.22454416131553412</v>
      </c>
      <c r="P236" s="17">
        <f t="shared" ca="1" si="25"/>
        <v>3.9297947214670254E-2</v>
      </c>
      <c r="Q236" s="17">
        <f t="shared" ca="1" si="25"/>
        <v>3.2391466700645126E-3</v>
      </c>
      <c r="R236" s="17">
        <f ca="1">MIN(MAX((1-0.2*($E236-20)/40)*NORMINV(RAND(),IF($F236="M",R$233,R$231),IF($F236="M",R$232,R$230)),0),1)</f>
        <v>3.4644477911907081E-4</v>
      </c>
      <c r="S236" s="17">
        <f ca="1">MIN(MAX((1-0.2*($E236-20)/40)*NORMINV(RAND(),IF($F236="M",S$233,S$231),IF($F236="M",S$232,S$230)),0),1)</f>
        <v>4.4805267385111522E-2</v>
      </c>
      <c r="T236" s="17">
        <f ca="1">MAX((1-0.2*($E236-20)/40)*NORMINV(RAND(),IF($F236="M",T$233,T$231),IF($F236="M",T$232,T$230)),0)/60</f>
        <v>0.14730543475665844</v>
      </c>
    </row>
    <row r="237" spans="1:20">
      <c r="A237">
        <v>2</v>
      </c>
      <c r="B237" t="s">
        <v>532</v>
      </c>
      <c r="C237" t="s">
        <v>533</v>
      </c>
      <c r="D237" s="10">
        <f t="shared" ref="D237:D300" ca="1" si="26">D$232-ROUND(RAND()*365*40+365*20,0)</f>
        <v>26631</v>
      </c>
      <c r="E237" s="9">
        <f t="shared" ref="E237:E300" ca="1" si="27">ROUND((D$232-D237)/365,0)</f>
        <v>45</v>
      </c>
      <c r="F237" t="str">
        <f t="shared" ref="F237:F300" ca="1" si="28">IF(RAND()&gt;0.3,"M","F")</f>
        <v>M</v>
      </c>
      <c r="G237" s="16" t="str">
        <f t="shared" ref="G237:G300" ca="1" si="29">IF(RAND()&lt;0.4,"NP","P")</f>
        <v>NP</v>
      </c>
      <c r="H237" t="s">
        <v>534</v>
      </c>
      <c r="I237" t="s">
        <v>534</v>
      </c>
      <c r="J237" t="s">
        <v>534</v>
      </c>
      <c r="K237" t="s">
        <v>534</v>
      </c>
      <c r="L237" s="17">
        <f t="shared" ref="L237:S268" ca="1" si="30">MIN(MAX((1-0.2*($E237-20)/40)*NORMINV(RAND(),IF($F237="M",L$233,L$231),IF($F237="M",L$232,L$230)),0),1)</f>
        <v>0.19129494833836441</v>
      </c>
      <c r="M237" s="17">
        <f t="shared" ca="1" si="25"/>
        <v>0.28901279064828106</v>
      </c>
      <c r="N237" s="17">
        <f t="shared" ca="1" si="25"/>
        <v>6.9927341248859173E-2</v>
      </c>
      <c r="O237" s="17">
        <f t="shared" ca="1" si="25"/>
        <v>9.6656827211028765E-2</v>
      </c>
      <c r="P237" s="17">
        <f t="shared" ca="1" si="25"/>
        <v>2.7791242011773496E-2</v>
      </c>
      <c r="Q237" s="17">
        <f t="shared" ca="1" si="25"/>
        <v>3.5285673625985339E-3</v>
      </c>
      <c r="R237" s="17">
        <f t="shared" ca="1" si="25"/>
        <v>1.0926087325538276E-3</v>
      </c>
      <c r="S237" s="17">
        <f t="shared" ca="1" si="25"/>
        <v>3.388604262798952E-2</v>
      </c>
      <c r="T237" s="17">
        <f t="shared" ref="T237:T300" ca="1" si="31">MAX((1-0.2*($E237-20)/40)*NORMINV(RAND(),IF($F237="M",T$233,T$231),IF($F237="M",T$232,T$230)),0)/60</f>
        <v>0.22947643412755517</v>
      </c>
    </row>
    <row r="238" spans="1:20">
      <c r="A238">
        <v>3</v>
      </c>
      <c r="B238" t="s">
        <v>532</v>
      </c>
      <c r="C238" t="s">
        <v>533</v>
      </c>
      <c r="D238" s="10">
        <f t="shared" ca="1" si="26"/>
        <v>30608</v>
      </c>
      <c r="E238" s="9">
        <f t="shared" ca="1" si="27"/>
        <v>34</v>
      </c>
      <c r="F238" t="str">
        <f t="shared" ca="1" si="28"/>
        <v>F</v>
      </c>
      <c r="G238" s="16" t="str">
        <f t="shared" ca="1" si="29"/>
        <v>P</v>
      </c>
      <c r="H238" t="s">
        <v>534</v>
      </c>
      <c r="I238" t="s">
        <v>534</v>
      </c>
      <c r="J238" t="s">
        <v>534</v>
      </c>
      <c r="K238" t="s">
        <v>534</v>
      </c>
      <c r="L238" s="17">
        <f t="shared" ca="1" si="30"/>
        <v>0.14928460869854696</v>
      </c>
      <c r="M238" s="17">
        <f t="shared" ca="1" si="25"/>
        <v>0.2072254453818643</v>
      </c>
      <c r="N238" s="17">
        <f t="shared" ca="1" si="25"/>
        <v>0.18153435591470718</v>
      </c>
      <c r="O238" s="17">
        <f t="shared" ca="1" si="25"/>
        <v>0.1199393325644324</v>
      </c>
      <c r="P238" s="17">
        <f t="shared" ca="1" si="25"/>
        <v>3.6560875021489976E-2</v>
      </c>
      <c r="Q238" s="17">
        <f t="shared" ca="1" si="25"/>
        <v>9.2147898550297143E-4</v>
      </c>
      <c r="R238" s="17">
        <f t="shared" ca="1" si="25"/>
        <v>5.843686152921724E-4</v>
      </c>
      <c r="S238" s="17">
        <f t="shared" ca="1" si="25"/>
        <v>3.6817822171893416E-2</v>
      </c>
      <c r="T238" s="17">
        <f t="shared" ca="1" si="31"/>
        <v>0.19546392071549287</v>
      </c>
    </row>
    <row r="239" spans="1:20">
      <c r="A239">
        <v>4</v>
      </c>
      <c r="B239" t="s">
        <v>532</v>
      </c>
      <c r="C239" t="s">
        <v>533</v>
      </c>
      <c r="D239" s="10">
        <f t="shared" ca="1" si="26"/>
        <v>25547</v>
      </c>
      <c r="E239" s="9">
        <f t="shared" ca="1" si="27"/>
        <v>48</v>
      </c>
      <c r="F239" t="str">
        <f t="shared" ca="1" si="28"/>
        <v>M</v>
      </c>
      <c r="G239" s="16" t="str">
        <f t="shared" ca="1" si="29"/>
        <v>P</v>
      </c>
      <c r="H239" t="s">
        <v>534</v>
      </c>
      <c r="I239" t="s">
        <v>534</v>
      </c>
      <c r="J239" t="s">
        <v>534</v>
      </c>
      <c r="K239" t="s">
        <v>534</v>
      </c>
      <c r="L239" s="17">
        <f t="shared" ca="1" si="30"/>
        <v>0.47847818345373633</v>
      </c>
      <c r="M239" s="17">
        <f t="shared" ca="1" si="25"/>
        <v>0.40483321779878995</v>
      </c>
      <c r="N239" s="17">
        <f t="shared" ca="1" si="25"/>
        <v>0.29691898734941208</v>
      </c>
      <c r="O239" s="17">
        <f t="shared" ca="1" si="25"/>
        <v>0.12890967924983474</v>
      </c>
      <c r="P239" s="17">
        <f t="shared" ca="1" si="25"/>
        <v>5.4144510622949081E-2</v>
      </c>
      <c r="Q239" s="17">
        <f t="shared" ca="1" si="25"/>
        <v>3.9556320407668688E-3</v>
      </c>
      <c r="R239" s="17">
        <f t="shared" ca="1" si="25"/>
        <v>5.8092370577172894E-4</v>
      </c>
      <c r="S239" s="17">
        <f t="shared" ca="1" si="25"/>
        <v>3.8257906195578187E-2</v>
      </c>
      <c r="T239" s="17">
        <f t="shared" ca="1" si="31"/>
        <v>0.23868246249837002</v>
      </c>
    </row>
    <row r="240" spans="1:20">
      <c r="A240">
        <v>5</v>
      </c>
      <c r="B240" t="s">
        <v>532</v>
      </c>
      <c r="C240" t="s">
        <v>533</v>
      </c>
      <c r="D240" s="10">
        <f t="shared" ca="1" si="26"/>
        <v>30268</v>
      </c>
      <c r="E240" s="9">
        <f t="shared" ca="1" si="27"/>
        <v>35</v>
      </c>
      <c r="F240" t="str">
        <f t="shared" ca="1" si="28"/>
        <v>M</v>
      </c>
      <c r="G240" s="16" t="str">
        <f t="shared" ca="1" si="29"/>
        <v>P</v>
      </c>
      <c r="H240" t="s">
        <v>534</v>
      </c>
      <c r="I240" t="s">
        <v>534</v>
      </c>
      <c r="J240" t="s">
        <v>534</v>
      </c>
      <c r="K240" t="s">
        <v>534</v>
      </c>
      <c r="L240" s="17">
        <f t="shared" ca="1" si="30"/>
        <v>0.54708458053126519</v>
      </c>
      <c r="M240" s="17">
        <f t="shared" ca="1" si="25"/>
        <v>0.50136769541084103</v>
      </c>
      <c r="N240" s="17">
        <f t="shared" ca="1" si="25"/>
        <v>0.15400680318603768</v>
      </c>
      <c r="O240" s="17">
        <f t="shared" ca="1" si="25"/>
        <v>0.27027363965019169</v>
      </c>
      <c r="P240" s="17">
        <f t="shared" ca="1" si="25"/>
        <v>9.2505910763371613E-3</v>
      </c>
      <c r="Q240" s="17">
        <f t="shared" ca="1" si="25"/>
        <v>3.2918696248586958E-3</v>
      </c>
      <c r="R240" s="17">
        <f t="shared" ca="1" si="25"/>
        <v>7.2839464095101247E-4</v>
      </c>
      <c r="S240" s="17">
        <f t="shared" ca="1" si="25"/>
        <v>1.5368361709406456E-2</v>
      </c>
      <c r="T240" s="17">
        <f t="shared" ca="1" si="31"/>
        <v>7.9337744889112022E-2</v>
      </c>
    </row>
    <row r="241" spans="1:20">
      <c r="A241">
        <v>6</v>
      </c>
      <c r="B241" t="s">
        <v>532</v>
      </c>
      <c r="C241" t="s">
        <v>533</v>
      </c>
      <c r="D241" s="10">
        <f t="shared" ca="1" si="26"/>
        <v>35652</v>
      </c>
      <c r="E241" s="9">
        <f t="shared" ca="1" si="27"/>
        <v>21</v>
      </c>
      <c r="F241" t="str">
        <f t="shared" ca="1" si="28"/>
        <v>M</v>
      </c>
      <c r="G241" s="16" t="str">
        <f t="shared" ca="1" si="29"/>
        <v>NP</v>
      </c>
      <c r="H241" t="s">
        <v>534</v>
      </c>
      <c r="I241" t="s">
        <v>534</v>
      </c>
      <c r="J241" t="s">
        <v>534</v>
      </c>
      <c r="K241" t="s">
        <v>534</v>
      </c>
      <c r="L241" s="17">
        <f t="shared" ca="1" si="30"/>
        <v>0.4211921645827405</v>
      </c>
      <c r="M241" s="17">
        <f t="shared" ca="1" si="25"/>
        <v>0.20952789541987005</v>
      </c>
      <c r="N241" s="17">
        <f t="shared" ca="1" si="25"/>
        <v>0.34096254938756632</v>
      </c>
      <c r="O241" s="17">
        <f t="shared" ca="1" si="25"/>
        <v>0.21432463279500877</v>
      </c>
      <c r="P241" s="17">
        <f t="shared" ca="1" si="25"/>
        <v>2.2120437884700236E-2</v>
      </c>
      <c r="Q241" s="17">
        <f t="shared" ca="1" si="25"/>
        <v>6.4110191376613489E-3</v>
      </c>
      <c r="R241" s="17">
        <f t="shared" ca="1" si="25"/>
        <v>0</v>
      </c>
      <c r="S241" s="17">
        <f t="shared" ca="1" si="25"/>
        <v>5.777643526653245E-2</v>
      </c>
      <c r="T241" s="17">
        <f t="shared" ca="1" si="31"/>
        <v>0.15683308028925871</v>
      </c>
    </row>
    <row r="242" spans="1:20">
      <c r="A242">
        <v>7</v>
      </c>
      <c r="B242" t="s">
        <v>532</v>
      </c>
      <c r="C242" t="s">
        <v>533</v>
      </c>
      <c r="D242" s="10">
        <f t="shared" ca="1" si="26"/>
        <v>23640</v>
      </c>
      <c r="E242" s="9">
        <f t="shared" ca="1" si="27"/>
        <v>53</v>
      </c>
      <c r="F242" t="str">
        <f t="shared" ca="1" si="28"/>
        <v>M</v>
      </c>
      <c r="G242" s="16" t="str">
        <f t="shared" ca="1" si="29"/>
        <v>P</v>
      </c>
      <c r="H242" t="s">
        <v>534</v>
      </c>
      <c r="I242" t="s">
        <v>534</v>
      </c>
      <c r="J242" t="s">
        <v>534</v>
      </c>
      <c r="K242" t="s">
        <v>534</v>
      </c>
      <c r="L242" s="17">
        <f t="shared" ca="1" si="30"/>
        <v>0.53860674702062372</v>
      </c>
      <c r="M242" s="17">
        <f t="shared" ca="1" si="25"/>
        <v>0.34244505935748693</v>
      </c>
      <c r="N242" s="17">
        <f t="shared" ca="1" si="25"/>
        <v>8.529497740806713E-2</v>
      </c>
      <c r="O242" s="17">
        <f t="shared" ca="1" si="25"/>
        <v>4.5687162673578662E-2</v>
      </c>
      <c r="P242" s="17">
        <f t="shared" ca="1" si="25"/>
        <v>5.243073064641017E-2</v>
      </c>
      <c r="Q242" s="17">
        <f t="shared" ca="1" si="25"/>
        <v>4.6404796561512899E-3</v>
      </c>
      <c r="R242" s="17">
        <f t="shared" ca="1" si="25"/>
        <v>2.7783866648936265E-4</v>
      </c>
      <c r="S242" s="17">
        <f t="shared" ca="1" si="25"/>
        <v>4.1420723752322273E-2</v>
      </c>
      <c r="T242" s="17">
        <f t="shared" ca="1" si="31"/>
        <v>0.20314518583503122</v>
      </c>
    </row>
    <row r="243" spans="1:20">
      <c r="A243">
        <v>8</v>
      </c>
      <c r="B243" t="s">
        <v>532</v>
      </c>
      <c r="C243" t="s">
        <v>533</v>
      </c>
      <c r="D243" s="10">
        <f t="shared" ca="1" si="26"/>
        <v>30150</v>
      </c>
      <c r="E243" s="9">
        <f t="shared" ca="1" si="27"/>
        <v>36</v>
      </c>
      <c r="F243" t="str">
        <f t="shared" ca="1" si="28"/>
        <v>M</v>
      </c>
      <c r="G243" s="16" t="str">
        <f t="shared" ca="1" si="29"/>
        <v>P</v>
      </c>
      <c r="H243" t="s">
        <v>534</v>
      </c>
      <c r="I243" t="s">
        <v>534</v>
      </c>
      <c r="J243" t="s">
        <v>534</v>
      </c>
      <c r="K243" t="s">
        <v>534</v>
      </c>
      <c r="L243" s="17">
        <f t="shared" ca="1" si="30"/>
        <v>0.41978480133894752</v>
      </c>
      <c r="M243" s="17">
        <f t="shared" ca="1" si="25"/>
        <v>0.51095415899940277</v>
      </c>
      <c r="N243" s="17">
        <f t="shared" ca="1" si="25"/>
        <v>0.19724122270907615</v>
      </c>
      <c r="O243" s="17">
        <f t="shared" ca="1" si="25"/>
        <v>0.13081986341725885</v>
      </c>
      <c r="P243" s="17">
        <f t="shared" ca="1" si="25"/>
        <v>7.0219951727902921E-2</v>
      </c>
      <c r="Q243" s="17">
        <f t="shared" ca="1" si="25"/>
        <v>4.8088463822063216E-3</v>
      </c>
      <c r="R243" s="17">
        <f t="shared" ca="1" si="25"/>
        <v>9.9257753096760422E-4</v>
      </c>
      <c r="S243" s="17">
        <f t="shared" ca="1" si="25"/>
        <v>5.254960204932925E-2</v>
      </c>
      <c r="T243" s="17">
        <f t="shared" ca="1" si="31"/>
        <v>0.27328953333801664</v>
      </c>
    </row>
    <row r="244" spans="1:20">
      <c r="A244">
        <v>9</v>
      </c>
      <c r="B244" t="s">
        <v>532</v>
      </c>
      <c r="C244" t="s">
        <v>533</v>
      </c>
      <c r="D244" s="10">
        <f t="shared" ca="1" si="26"/>
        <v>26145</v>
      </c>
      <c r="E244" s="9">
        <f t="shared" ca="1" si="27"/>
        <v>47</v>
      </c>
      <c r="F244" t="str">
        <f t="shared" ca="1" si="28"/>
        <v>M</v>
      </c>
      <c r="G244" s="16" t="str">
        <f t="shared" ca="1" si="29"/>
        <v>P</v>
      </c>
      <c r="H244" t="s">
        <v>534</v>
      </c>
      <c r="I244" t="s">
        <v>534</v>
      </c>
      <c r="J244" t="s">
        <v>534</v>
      </c>
      <c r="K244" t="s">
        <v>534</v>
      </c>
      <c r="L244" s="17">
        <f t="shared" ca="1" si="30"/>
        <v>0.72313218963407777</v>
      </c>
      <c r="M244" s="17">
        <f t="shared" ca="1" si="25"/>
        <v>2.3086171721071674E-2</v>
      </c>
      <c r="N244" s="17">
        <f t="shared" ca="1" si="25"/>
        <v>0.27220187255633044</v>
      </c>
      <c r="O244" s="17">
        <f t="shared" ca="1" si="25"/>
        <v>0.12229120484738379</v>
      </c>
      <c r="P244" s="17">
        <f t="shared" ca="1" si="25"/>
        <v>9.1089966660680949E-2</v>
      </c>
      <c r="Q244" s="17">
        <f t="shared" ca="1" si="25"/>
        <v>5.8593734531458492E-3</v>
      </c>
      <c r="R244" s="17">
        <f t="shared" ca="1" si="25"/>
        <v>1.3693071573168771E-3</v>
      </c>
      <c r="S244" s="17">
        <f t="shared" ca="1" si="25"/>
        <v>3.2870163384811329E-2</v>
      </c>
      <c r="T244" s="17">
        <f t="shared" ca="1" si="31"/>
        <v>0.25864543915955823</v>
      </c>
    </row>
    <row r="245" spans="1:20">
      <c r="A245">
        <v>10</v>
      </c>
      <c r="B245" t="s">
        <v>532</v>
      </c>
      <c r="C245" t="s">
        <v>533</v>
      </c>
      <c r="D245" s="10">
        <f t="shared" ca="1" si="26"/>
        <v>27161</v>
      </c>
      <c r="E245" s="9">
        <f t="shared" ca="1" si="27"/>
        <v>44</v>
      </c>
      <c r="F245" t="str">
        <f t="shared" ca="1" si="28"/>
        <v>F</v>
      </c>
      <c r="G245" s="16" t="str">
        <f t="shared" ca="1" si="29"/>
        <v>NP</v>
      </c>
      <c r="H245" t="s">
        <v>534</v>
      </c>
      <c r="I245" t="s">
        <v>534</v>
      </c>
      <c r="J245" t="s">
        <v>534</v>
      </c>
      <c r="K245" t="s">
        <v>534</v>
      </c>
      <c r="L245" s="17">
        <f t="shared" ca="1" si="30"/>
        <v>0.38724982722163781</v>
      </c>
      <c r="M245" s="17">
        <f t="shared" ca="1" si="25"/>
        <v>0.19434523030017745</v>
      </c>
      <c r="N245" s="17">
        <f t="shared" ca="1" si="25"/>
        <v>0.10780127829227183</v>
      </c>
      <c r="O245" s="17">
        <f t="shared" ca="1" si="25"/>
        <v>0.13381958809024133</v>
      </c>
      <c r="P245" s="17">
        <f t="shared" ca="1" si="25"/>
        <v>3.8310523961617424E-2</v>
      </c>
      <c r="Q245" s="17">
        <f t="shared" ca="1" si="25"/>
        <v>4.0974209632968781E-3</v>
      </c>
      <c r="R245" s="17">
        <f t="shared" ca="1" si="25"/>
        <v>9.6036004515776764E-6</v>
      </c>
      <c r="S245" s="17">
        <f t="shared" ca="1" si="25"/>
        <v>2.5113793126826142E-2</v>
      </c>
      <c r="T245" s="17">
        <f t="shared" ca="1" si="31"/>
        <v>7.3085530986502417E-2</v>
      </c>
    </row>
    <row r="246" spans="1:20">
      <c r="A246">
        <v>11</v>
      </c>
      <c r="B246" t="s">
        <v>532</v>
      </c>
      <c r="C246" t="s">
        <v>533</v>
      </c>
      <c r="D246" s="10">
        <f t="shared" ca="1" si="26"/>
        <v>21953</v>
      </c>
      <c r="E246" s="9">
        <f t="shared" ca="1" si="27"/>
        <v>58</v>
      </c>
      <c r="F246" t="str">
        <f t="shared" ca="1" si="28"/>
        <v>M</v>
      </c>
      <c r="G246" s="16" t="str">
        <f t="shared" ca="1" si="29"/>
        <v>P</v>
      </c>
      <c r="H246" t="s">
        <v>534</v>
      </c>
      <c r="I246" t="s">
        <v>534</v>
      </c>
      <c r="J246" t="s">
        <v>534</v>
      </c>
      <c r="K246" t="s">
        <v>534</v>
      </c>
      <c r="L246" s="17">
        <f t="shared" ca="1" si="30"/>
        <v>0.45691452851867559</v>
      </c>
      <c r="M246" s="17">
        <f t="shared" ca="1" si="25"/>
        <v>0.42028261161717062</v>
      </c>
      <c r="N246" s="17">
        <f t="shared" ca="1" si="25"/>
        <v>9.0897562724117226E-2</v>
      </c>
      <c r="O246" s="17">
        <f t="shared" ca="1" si="25"/>
        <v>0.11881254743409385</v>
      </c>
      <c r="P246" s="17">
        <f t="shared" ca="1" si="25"/>
        <v>4.7923999610103095E-2</v>
      </c>
      <c r="Q246" s="17">
        <f t="shared" ca="1" si="25"/>
        <v>6.7413405460530849E-3</v>
      </c>
      <c r="R246" s="17">
        <f t="shared" ca="1" si="25"/>
        <v>7.993434292050272E-4</v>
      </c>
      <c r="S246" s="17">
        <f t="shared" ca="1" si="25"/>
        <v>3.2715245730141604E-2</v>
      </c>
      <c r="T246" s="17">
        <f t="shared" ca="1" si="31"/>
        <v>0.22349519431894024</v>
      </c>
    </row>
    <row r="247" spans="1:20">
      <c r="A247">
        <v>12</v>
      </c>
      <c r="B247" t="s">
        <v>532</v>
      </c>
      <c r="C247" t="s">
        <v>533</v>
      </c>
      <c r="D247" s="10">
        <f t="shared" ca="1" si="26"/>
        <v>23689</v>
      </c>
      <c r="E247" s="9">
        <f t="shared" ca="1" si="27"/>
        <v>53</v>
      </c>
      <c r="F247" t="str">
        <f t="shared" ca="1" si="28"/>
        <v>F</v>
      </c>
      <c r="G247" s="16" t="str">
        <f t="shared" ca="1" si="29"/>
        <v>NP</v>
      </c>
      <c r="H247" t="s">
        <v>534</v>
      </c>
      <c r="I247" t="s">
        <v>534</v>
      </c>
      <c r="J247" t="s">
        <v>534</v>
      </c>
      <c r="K247" t="s">
        <v>534</v>
      </c>
      <c r="L247" s="17">
        <f t="shared" ca="1" si="30"/>
        <v>0.17293854713256657</v>
      </c>
      <c r="M247" s="17">
        <f t="shared" ca="1" si="25"/>
        <v>0.24287927638726359</v>
      </c>
      <c r="N247" s="17">
        <f t="shared" ca="1" si="25"/>
        <v>4.6390712870656062E-2</v>
      </c>
      <c r="O247" s="17">
        <f t="shared" ca="1" si="25"/>
        <v>0.14789701899652913</v>
      </c>
      <c r="P247" s="17">
        <f t="shared" ca="1" si="25"/>
        <v>5.7071673289310315E-2</v>
      </c>
      <c r="Q247" s="17">
        <f t="shared" ca="1" si="25"/>
        <v>3.5227851292163738E-3</v>
      </c>
      <c r="R247" s="17">
        <f t="shared" ca="1" si="25"/>
        <v>5.4678590901831718E-5</v>
      </c>
      <c r="S247" s="17">
        <f t="shared" ca="1" si="25"/>
        <v>1.6479212413319896E-2</v>
      </c>
      <c r="T247" s="17">
        <f t="shared" ca="1" si="31"/>
        <v>0.22526854426100976</v>
      </c>
    </row>
    <row r="248" spans="1:20">
      <c r="A248">
        <v>13</v>
      </c>
      <c r="B248" t="s">
        <v>532</v>
      </c>
      <c r="C248" t="s">
        <v>533</v>
      </c>
      <c r="D248" s="10">
        <f t="shared" ca="1" si="26"/>
        <v>23784</v>
      </c>
      <c r="E248" s="9">
        <f t="shared" ca="1" si="27"/>
        <v>53</v>
      </c>
      <c r="F248" t="str">
        <f t="shared" ca="1" si="28"/>
        <v>M</v>
      </c>
      <c r="G248" s="16" t="str">
        <f t="shared" ca="1" si="29"/>
        <v>P</v>
      </c>
      <c r="H248" t="s">
        <v>534</v>
      </c>
      <c r="I248" t="s">
        <v>534</v>
      </c>
      <c r="J248" t="s">
        <v>534</v>
      </c>
      <c r="K248" t="s">
        <v>534</v>
      </c>
      <c r="L248" s="17">
        <f t="shared" ca="1" si="30"/>
        <v>0.31807978296438105</v>
      </c>
      <c r="M248" s="17">
        <f t="shared" ca="1" si="25"/>
        <v>0.60148066174304216</v>
      </c>
      <c r="N248" s="17">
        <f t="shared" ca="1" si="25"/>
        <v>0.26723082409836602</v>
      </c>
      <c r="O248" s="17">
        <f t="shared" ca="1" si="25"/>
        <v>8.2093331646577367E-2</v>
      </c>
      <c r="P248" s="17">
        <f t="shared" ca="1" si="25"/>
        <v>2.5434730236959278E-2</v>
      </c>
      <c r="Q248" s="17">
        <f t="shared" ca="1" si="25"/>
        <v>1.6095852627194651E-3</v>
      </c>
      <c r="R248" s="17">
        <f t="shared" ca="1" si="25"/>
        <v>1.2636017961455196E-3</v>
      </c>
      <c r="S248" s="17">
        <f t="shared" ca="1" si="25"/>
        <v>6.033727713727912E-2</v>
      </c>
      <c r="T248" s="17">
        <f t="shared" ca="1" si="31"/>
        <v>0.23583618115443949</v>
      </c>
    </row>
    <row r="249" spans="1:20">
      <c r="A249">
        <v>14</v>
      </c>
      <c r="B249" t="s">
        <v>532</v>
      </c>
      <c r="C249" t="s">
        <v>533</v>
      </c>
      <c r="D249" s="10">
        <f t="shared" ca="1" si="26"/>
        <v>34845</v>
      </c>
      <c r="E249" s="9">
        <f t="shared" ca="1" si="27"/>
        <v>23</v>
      </c>
      <c r="F249" t="str">
        <f t="shared" ca="1" si="28"/>
        <v>M</v>
      </c>
      <c r="G249" s="16" t="str">
        <f t="shared" ca="1" si="29"/>
        <v>NP</v>
      </c>
      <c r="H249" t="s">
        <v>534</v>
      </c>
      <c r="I249" t="s">
        <v>534</v>
      </c>
      <c r="J249" t="s">
        <v>534</v>
      </c>
      <c r="K249" t="s">
        <v>534</v>
      </c>
      <c r="L249" s="17">
        <f t="shared" ca="1" si="30"/>
        <v>0.60992182076256107</v>
      </c>
      <c r="M249" s="17">
        <f t="shared" ca="1" si="25"/>
        <v>0.55856529371242747</v>
      </c>
      <c r="N249" s="17">
        <f t="shared" ca="1" si="25"/>
        <v>0.2418419039723769</v>
      </c>
      <c r="O249" s="17">
        <f t="shared" ca="1" si="25"/>
        <v>0.12090750261230666</v>
      </c>
      <c r="P249" s="17">
        <f t="shared" ca="1" si="25"/>
        <v>5.9047053179304552E-2</v>
      </c>
      <c r="Q249" s="17">
        <f t="shared" ca="1" si="25"/>
        <v>1.3675842531045283E-3</v>
      </c>
      <c r="R249" s="17">
        <f t="shared" ca="1" si="25"/>
        <v>6.0991573567787012E-4</v>
      </c>
      <c r="S249" s="17">
        <f t="shared" ca="1" si="25"/>
        <v>5.8802056379027093E-2</v>
      </c>
      <c r="T249" s="17">
        <f t="shared" ca="1" si="31"/>
        <v>0.26680530031297944</v>
      </c>
    </row>
    <row r="250" spans="1:20">
      <c r="A250">
        <v>15</v>
      </c>
      <c r="B250" t="s">
        <v>532</v>
      </c>
      <c r="C250" t="s">
        <v>533</v>
      </c>
      <c r="D250" s="10">
        <f t="shared" ca="1" si="26"/>
        <v>22346</v>
      </c>
      <c r="E250" s="9">
        <f t="shared" ca="1" si="27"/>
        <v>57</v>
      </c>
      <c r="F250" t="str">
        <f t="shared" ca="1" si="28"/>
        <v>M</v>
      </c>
      <c r="G250" s="16" t="str">
        <f t="shared" ca="1" si="29"/>
        <v>NP</v>
      </c>
      <c r="H250" t="s">
        <v>534</v>
      </c>
      <c r="I250" t="s">
        <v>534</v>
      </c>
      <c r="J250" t="s">
        <v>534</v>
      </c>
      <c r="K250" t="s">
        <v>534</v>
      </c>
      <c r="L250" s="17">
        <f t="shared" ca="1" si="30"/>
        <v>0.53144149535328566</v>
      </c>
      <c r="M250" s="17">
        <f t="shared" ca="1" si="25"/>
        <v>0.34096830695382252</v>
      </c>
      <c r="N250" s="17">
        <f t="shared" ca="1" si="25"/>
        <v>0.22305607782982795</v>
      </c>
      <c r="O250" s="17">
        <f t="shared" ca="1" si="25"/>
        <v>8.7481702009417697E-2</v>
      </c>
      <c r="P250" s="17">
        <f t="shared" ca="1" si="25"/>
        <v>5.4317876818001189E-2</v>
      </c>
      <c r="Q250" s="17">
        <f t="shared" ca="1" si="25"/>
        <v>5.3136374958920908E-3</v>
      </c>
      <c r="R250" s="17">
        <f t="shared" ca="1" si="25"/>
        <v>1.1201517533382715E-3</v>
      </c>
      <c r="S250" s="17">
        <f t="shared" ca="1" si="25"/>
        <v>3.8243377010524451E-2</v>
      </c>
      <c r="T250" s="17">
        <f t="shared" ca="1" si="31"/>
        <v>8.2446862368342214E-2</v>
      </c>
    </row>
    <row r="251" spans="1:20">
      <c r="A251">
        <v>16</v>
      </c>
      <c r="B251" t="s">
        <v>532</v>
      </c>
      <c r="C251" t="s">
        <v>533</v>
      </c>
      <c r="D251" s="10">
        <f t="shared" ca="1" si="26"/>
        <v>28341</v>
      </c>
      <c r="E251" s="9">
        <f t="shared" ca="1" si="27"/>
        <v>41</v>
      </c>
      <c r="F251" t="str">
        <f t="shared" ca="1" si="28"/>
        <v>M</v>
      </c>
      <c r="G251" s="16" t="str">
        <f t="shared" ca="1" si="29"/>
        <v>NP</v>
      </c>
      <c r="H251" t="s">
        <v>534</v>
      </c>
      <c r="I251" t="s">
        <v>534</v>
      </c>
      <c r="J251" t="s">
        <v>534</v>
      </c>
      <c r="K251" t="s">
        <v>534</v>
      </c>
      <c r="L251" s="17">
        <f t="shared" ca="1" si="30"/>
        <v>0.6045053833881594</v>
      </c>
      <c r="M251" s="17">
        <f t="shared" ca="1" si="25"/>
        <v>0.67718926846306804</v>
      </c>
      <c r="N251" s="17">
        <f t="shared" ca="1" si="25"/>
        <v>0.10475599318401217</v>
      </c>
      <c r="O251" s="17">
        <f t="shared" ca="1" si="25"/>
        <v>0.12259665640569768</v>
      </c>
      <c r="P251" s="17">
        <f t="shared" ca="1" si="25"/>
        <v>3.2068695992759348E-2</v>
      </c>
      <c r="Q251" s="17">
        <f t="shared" ca="1" si="25"/>
        <v>1.7229180423954387E-3</v>
      </c>
      <c r="R251" s="17">
        <f t="shared" ca="1" si="25"/>
        <v>5.0446873425112908E-4</v>
      </c>
      <c r="S251" s="17">
        <f t="shared" ca="1" si="25"/>
        <v>7.6748209425938782E-2</v>
      </c>
      <c r="T251" s="17">
        <f t="shared" ca="1" si="31"/>
        <v>0.20663645337559325</v>
      </c>
    </row>
    <row r="252" spans="1:20">
      <c r="A252">
        <v>17</v>
      </c>
      <c r="B252" t="s">
        <v>532</v>
      </c>
      <c r="C252" t="s">
        <v>533</v>
      </c>
      <c r="D252" s="10">
        <f t="shared" ca="1" si="26"/>
        <v>28693</v>
      </c>
      <c r="E252" s="9">
        <f t="shared" ca="1" si="27"/>
        <v>40</v>
      </c>
      <c r="F252" t="str">
        <f t="shared" ca="1" si="28"/>
        <v>M</v>
      </c>
      <c r="G252" s="16" t="str">
        <f t="shared" ca="1" si="29"/>
        <v>NP</v>
      </c>
      <c r="H252" t="s">
        <v>534</v>
      </c>
      <c r="I252" t="s">
        <v>534</v>
      </c>
      <c r="J252" t="s">
        <v>534</v>
      </c>
      <c r="K252" t="s">
        <v>534</v>
      </c>
      <c r="L252" s="17">
        <f t="shared" ca="1" si="30"/>
        <v>0.3555478295175562</v>
      </c>
      <c r="M252" s="17">
        <f t="shared" ca="1" si="30"/>
        <v>0.75758564424652319</v>
      </c>
      <c r="N252" s="17">
        <f t="shared" ca="1" si="30"/>
        <v>0.25869791757957339</v>
      </c>
      <c r="O252" s="17">
        <f t="shared" ca="1" si="30"/>
        <v>0.18967166411650593</v>
      </c>
      <c r="P252" s="17">
        <f t="shared" ca="1" si="30"/>
        <v>5.3538888641822609E-2</v>
      </c>
      <c r="Q252" s="17">
        <f t="shared" ca="1" si="30"/>
        <v>4.0753521530391065E-3</v>
      </c>
      <c r="R252" s="17">
        <f t="shared" ca="1" si="30"/>
        <v>1.0477169128862134E-3</v>
      </c>
      <c r="S252" s="17">
        <f t="shared" ca="1" si="30"/>
        <v>8.8087789266643554E-2</v>
      </c>
      <c r="T252" s="17">
        <f t="shared" ca="1" si="31"/>
        <v>0.1745702692885599</v>
      </c>
    </row>
    <row r="253" spans="1:20">
      <c r="A253">
        <v>18</v>
      </c>
      <c r="B253" t="s">
        <v>532</v>
      </c>
      <c r="C253" t="s">
        <v>533</v>
      </c>
      <c r="D253" s="10">
        <f t="shared" ca="1" si="26"/>
        <v>31617</v>
      </c>
      <c r="E253" s="9">
        <f t="shared" ca="1" si="27"/>
        <v>32</v>
      </c>
      <c r="F253" t="str">
        <f t="shared" ca="1" si="28"/>
        <v>F</v>
      </c>
      <c r="G253" s="16" t="str">
        <f t="shared" ca="1" si="29"/>
        <v>P</v>
      </c>
      <c r="H253" t="s">
        <v>534</v>
      </c>
      <c r="I253" t="s">
        <v>534</v>
      </c>
      <c r="J253" t="s">
        <v>534</v>
      </c>
      <c r="K253" t="s">
        <v>534</v>
      </c>
      <c r="L253" s="17">
        <f t="shared" ca="1" si="30"/>
        <v>0.42234276173934271</v>
      </c>
      <c r="M253" s="17">
        <f t="shared" ca="1" si="30"/>
        <v>0.24722893368205948</v>
      </c>
      <c r="N253" s="17">
        <f t="shared" ca="1" si="30"/>
        <v>0.14816046007804265</v>
      </c>
      <c r="O253" s="17">
        <f t="shared" ca="1" si="30"/>
        <v>5.7471553269294706E-2</v>
      </c>
      <c r="P253" s="17">
        <f t="shared" ca="1" si="30"/>
        <v>6.2638344286665218E-3</v>
      </c>
      <c r="Q253" s="17">
        <f t="shared" ca="1" si="30"/>
        <v>1.9202905242392556E-3</v>
      </c>
      <c r="R253" s="17">
        <f t="shared" ca="1" si="30"/>
        <v>4.0064824797662982E-4</v>
      </c>
      <c r="S253" s="17">
        <f t="shared" ca="1" si="30"/>
        <v>2.9172773384178865E-2</v>
      </c>
      <c r="T253" s="17">
        <f t="shared" ca="1" si="31"/>
        <v>0.19962907123033896</v>
      </c>
    </row>
    <row r="254" spans="1:20">
      <c r="A254">
        <v>19</v>
      </c>
      <c r="B254" t="s">
        <v>532</v>
      </c>
      <c r="C254" t="s">
        <v>533</v>
      </c>
      <c r="D254" s="10">
        <f t="shared" ca="1" si="26"/>
        <v>34014</v>
      </c>
      <c r="E254" s="9">
        <f t="shared" ca="1" si="27"/>
        <v>25</v>
      </c>
      <c r="F254" t="str">
        <f t="shared" ca="1" si="28"/>
        <v>M</v>
      </c>
      <c r="G254" s="16" t="str">
        <f t="shared" ca="1" si="29"/>
        <v>P</v>
      </c>
      <c r="H254" t="s">
        <v>534</v>
      </c>
      <c r="I254" t="s">
        <v>534</v>
      </c>
      <c r="J254" t="s">
        <v>534</v>
      </c>
      <c r="K254" t="s">
        <v>534</v>
      </c>
      <c r="L254" s="17">
        <f t="shared" ca="1" si="30"/>
        <v>0.27639039578089347</v>
      </c>
      <c r="M254" s="17">
        <f t="shared" ca="1" si="30"/>
        <v>0.54689107465525721</v>
      </c>
      <c r="N254" s="17">
        <f t="shared" ca="1" si="30"/>
        <v>0.1320542728447055</v>
      </c>
      <c r="O254" s="17">
        <f t="shared" ca="1" si="30"/>
        <v>0.1660021194940671</v>
      </c>
      <c r="P254" s="17">
        <f t="shared" ca="1" si="30"/>
        <v>3.3054415596380268E-2</v>
      </c>
      <c r="Q254" s="17">
        <f t="shared" ca="1" si="30"/>
        <v>3.7797091702399879E-3</v>
      </c>
      <c r="R254" s="17">
        <f t="shared" ca="1" si="30"/>
        <v>1.4151506873027928E-3</v>
      </c>
      <c r="S254" s="17">
        <f t="shared" ca="1" si="30"/>
        <v>4.118822747652235E-2</v>
      </c>
      <c r="T254" s="17">
        <f t="shared" ca="1" si="31"/>
        <v>0.18285468912006267</v>
      </c>
    </row>
    <row r="255" spans="1:20">
      <c r="A255">
        <v>20</v>
      </c>
      <c r="B255" t="s">
        <v>532</v>
      </c>
      <c r="C255" t="s">
        <v>533</v>
      </c>
      <c r="D255" s="10">
        <f t="shared" ca="1" si="26"/>
        <v>31836</v>
      </c>
      <c r="E255" s="9">
        <f t="shared" ca="1" si="27"/>
        <v>31</v>
      </c>
      <c r="F255" t="str">
        <f t="shared" ca="1" si="28"/>
        <v>M</v>
      </c>
      <c r="G255" s="16" t="str">
        <f t="shared" ca="1" si="29"/>
        <v>P</v>
      </c>
      <c r="H255" t="s">
        <v>534</v>
      </c>
      <c r="I255" t="s">
        <v>534</v>
      </c>
      <c r="J255" t="s">
        <v>534</v>
      </c>
      <c r="K255" t="s">
        <v>534</v>
      </c>
      <c r="L255" s="17">
        <f t="shared" ca="1" si="30"/>
        <v>0.25530791534244662</v>
      </c>
      <c r="M255" s="17">
        <f t="shared" ca="1" si="30"/>
        <v>0.45913019156184598</v>
      </c>
      <c r="N255" s="17">
        <f t="shared" ca="1" si="30"/>
        <v>0.33712989825210693</v>
      </c>
      <c r="O255" s="17">
        <f t="shared" ca="1" si="30"/>
        <v>5.6431225260807488E-2</v>
      </c>
      <c r="P255" s="17">
        <f t="shared" ca="1" si="30"/>
        <v>3.9706815274882089E-2</v>
      </c>
      <c r="Q255" s="17">
        <f t="shared" ca="1" si="30"/>
        <v>3.2776578949148347E-3</v>
      </c>
      <c r="R255" s="17">
        <f t="shared" ca="1" si="30"/>
        <v>9.0308239552579293E-4</v>
      </c>
      <c r="S255" s="17">
        <f t="shared" ca="1" si="30"/>
        <v>5.1573929457003474E-2</v>
      </c>
      <c r="T255" s="17">
        <f t="shared" ca="1" si="31"/>
        <v>0.27125154029751886</v>
      </c>
    </row>
    <row r="256" spans="1:20">
      <c r="A256">
        <v>21</v>
      </c>
      <c r="B256" t="s">
        <v>532</v>
      </c>
      <c r="C256" t="s">
        <v>533</v>
      </c>
      <c r="D256" s="10">
        <f t="shared" ca="1" si="26"/>
        <v>33627</v>
      </c>
      <c r="E256" s="9">
        <f t="shared" ca="1" si="27"/>
        <v>26</v>
      </c>
      <c r="F256" t="str">
        <f t="shared" ca="1" si="28"/>
        <v>M</v>
      </c>
      <c r="G256" s="16" t="str">
        <f t="shared" ca="1" si="29"/>
        <v>P</v>
      </c>
      <c r="H256" t="s">
        <v>534</v>
      </c>
      <c r="I256" t="s">
        <v>534</v>
      </c>
      <c r="J256" t="s">
        <v>534</v>
      </c>
      <c r="K256" t="s">
        <v>534</v>
      </c>
      <c r="L256" s="17">
        <f t="shared" ca="1" si="30"/>
        <v>0.37762138996599892</v>
      </c>
      <c r="M256" s="17">
        <f t="shared" ca="1" si="30"/>
        <v>0.29561697152555771</v>
      </c>
      <c r="N256" s="17">
        <f t="shared" ca="1" si="30"/>
        <v>0.10456226259525439</v>
      </c>
      <c r="O256" s="17">
        <f t="shared" ca="1" si="30"/>
        <v>0.15000068174979123</v>
      </c>
      <c r="P256" s="17">
        <f t="shared" ca="1" si="30"/>
        <v>3.5596857945510769E-2</v>
      </c>
      <c r="Q256" s="17">
        <f t="shared" ca="1" si="30"/>
        <v>2.85371991729129E-3</v>
      </c>
      <c r="R256" s="17">
        <f t="shared" ca="1" si="30"/>
        <v>7.055233740562442E-5</v>
      </c>
      <c r="S256" s="17">
        <f t="shared" ca="1" si="30"/>
        <v>5.6103474610172205E-2</v>
      </c>
      <c r="T256" s="17">
        <f t="shared" ca="1" si="31"/>
        <v>0.11741128073556847</v>
      </c>
    </row>
    <row r="257" spans="1:20">
      <c r="A257">
        <v>22</v>
      </c>
      <c r="B257" t="s">
        <v>532</v>
      </c>
      <c r="C257" t="s">
        <v>533</v>
      </c>
      <c r="D257" s="10">
        <f t="shared" ca="1" si="26"/>
        <v>32123</v>
      </c>
      <c r="E257" s="9">
        <f t="shared" ca="1" si="27"/>
        <v>30</v>
      </c>
      <c r="F257" t="str">
        <f t="shared" ca="1" si="28"/>
        <v>M</v>
      </c>
      <c r="G257" s="16" t="str">
        <f t="shared" ca="1" si="29"/>
        <v>P</v>
      </c>
      <c r="H257" t="s">
        <v>534</v>
      </c>
      <c r="I257" t="s">
        <v>534</v>
      </c>
      <c r="J257" t="s">
        <v>534</v>
      </c>
      <c r="K257" t="s">
        <v>534</v>
      </c>
      <c r="L257" s="17">
        <f t="shared" ca="1" si="30"/>
        <v>0.4947608461029529</v>
      </c>
      <c r="M257" s="17">
        <f t="shared" ca="1" si="30"/>
        <v>0.35016701792812238</v>
      </c>
      <c r="N257" s="17">
        <f t="shared" ca="1" si="30"/>
        <v>8.935396535028825E-2</v>
      </c>
      <c r="O257" s="17">
        <f t="shared" ca="1" si="30"/>
        <v>0.18594048758204604</v>
      </c>
      <c r="P257" s="17">
        <f t="shared" ca="1" si="30"/>
        <v>1.6074072581313166E-2</v>
      </c>
      <c r="Q257" s="17">
        <f t="shared" ca="1" si="30"/>
        <v>0</v>
      </c>
      <c r="R257" s="17">
        <f t="shared" ca="1" si="30"/>
        <v>1.6292451208511211E-3</v>
      </c>
      <c r="S257" s="17">
        <f t="shared" ca="1" si="30"/>
        <v>5.705545372146649E-2</v>
      </c>
      <c r="T257" s="17">
        <f t="shared" ca="1" si="31"/>
        <v>0.19468934158729889</v>
      </c>
    </row>
    <row r="258" spans="1:20">
      <c r="A258">
        <v>23</v>
      </c>
      <c r="B258" t="s">
        <v>532</v>
      </c>
      <c r="C258" t="s">
        <v>533</v>
      </c>
      <c r="D258" s="10">
        <f t="shared" ca="1" si="26"/>
        <v>24764</v>
      </c>
      <c r="E258" s="9">
        <f t="shared" ca="1" si="27"/>
        <v>50</v>
      </c>
      <c r="F258" t="str">
        <f t="shared" ca="1" si="28"/>
        <v>M</v>
      </c>
      <c r="G258" s="16" t="str">
        <f t="shared" ca="1" si="29"/>
        <v>P</v>
      </c>
      <c r="H258" t="s">
        <v>534</v>
      </c>
      <c r="I258" t="s">
        <v>534</v>
      </c>
      <c r="J258" t="s">
        <v>534</v>
      </c>
      <c r="K258" t="s">
        <v>534</v>
      </c>
      <c r="L258" s="17">
        <f t="shared" ca="1" si="30"/>
        <v>0.44993063932663208</v>
      </c>
      <c r="M258" s="17">
        <f t="shared" ca="1" si="30"/>
        <v>0.39974282328637345</v>
      </c>
      <c r="N258" s="17">
        <f t="shared" ca="1" si="30"/>
        <v>0.24386413464928189</v>
      </c>
      <c r="O258" s="17">
        <f t="shared" ca="1" si="30"/>
        <v>0.13185379071939482</v>
      </c>
      <c r="P258" s="17">
        <f t="shared" ca="1" si="30"/>
        <v>4.9132435024575247E-2</v>
      </c>
      <c r="Q258" s="17">
        <f t="shared" ca="1" si="30"/>
        <v>5.1314781277224256E-3</v>
      </c>
      <c r="R258" s="17">
        <f t="shared" ca="1" si="30"/>
        <v>6.8503425688061189E-4</v>
      </c>
      <c r="S258" s="17">
        <f t="shared" ca="1" si="30"/>
        <v>5.1973831214712739E-2</v>
      </c>
      <c r="T258" s="17">
        <f t="shared" ca="1" si="31"/>
        <v>0.15408850296309545</v>
      </c>
    </row>
    <row r="259" spans="1:20">
      <c r="A259">
        <v>24</v>
      </c>
      <c r="B259" t="s">
        <v>532</v>
      </c>
      <c r="C259" t="s">
        <v>533</v>
      </c>
      <c r="D259" s="10">
        <f t="shared" ca="1" si="26"/>
        <v>25507</v>
      </c>
      <c r="E259" s="9">
        <f t="shared" ca="1" si="27"/>
        <v>48</v>
      </c>
      <c r="F259" t="str">
        <f t="shared" ca="1" si="28"/>
        <v>M</v>
      </c>
      <c r="G259" s="16" t="str">
        <f t="shared" ca="1" si="29"/>
        <v>P</v>
      </c>
      <c r="H259" t="s">
        <v>534</v>
      </c>
      <c r="I259" t="s">
        <v>534</v>
      </c>
      <c r="J259" t="s">
        <v>534</v>
      </c>
      <c r="K259" t="s">
        <v>534</v>
      </c>
      <c r="L259" s="17">
        <f t="shared" ca="1" si="30"/>
        <v>0.72329550362552686</v>
      </c>
      <c r="M259" s="17">
        <f t="shared" ca="1" si="30"/>
        <v>1.81155518094668E-3</v>
      </c>
      <c r="N259" s="17">
        <f t="shared" ca="1" si="30"/>
        <v>0.20403508040578205</v>
      </c>
      <c r="O259" s="17">
        <f t="shared" ca="1" si="30"/>
        <v>0.23053869679532077</v>
      </c>
      <c r="P259" s="17">
        <f t="shared" ca="1" si="30"/>
        <v>3.0347171876515266E-2</v>
      </c>
      <c r="Q259" s="17">
        <f t="shared" ca="1" si="30"/>
        <v>4.7168195346247868E-3</v>
      </c>
      <c r="R259" s="17">
        <f t="shared" ca="1" si="30"/>
        <v>1.4205833202994907E-3</v>
      </c>
      <c r="S259" s="17">
        <f t="shared" ca="1" si="30"/>
        <v>6.6226140136532025E-2</v>
      </c>
      <c r="T259" s="17">
        <f t="shared" ca="1" si="31"/>
        <v>0.19108971566361324</v>
      </c>
    </row>
    <row r="260" spans="1:20">
      <c r="A260">
        <v>25</v>
      </c>
      <c r="B260" t="s">
        <v>532</v>
      </c>
      <c r="C260" t="s">
        <v>533</v>
      </c>
      <c r="D260" s="10">
        <f t="shared" ca="1" si="26"/>
        <v>26572</v>
      </c>
      <c r="E260" s="9">
        <f t="shared" ca="1" si="27"/>
        <v>45</v>
      </c>
      <c r="F260" t="str">
        <f t="shared" ca="1" si="28"/>
        <v>M</v>
      </c>
      <c r="G260" s="16" t="str">
        <f t="shared" ca="1" si="29"/>
        <v>P</v>
      </c>
      <c r="H260" t="s">
        <v>534</v>
      </c>
      <c r="I260" t="s">
        <v>534</v>
      </c>
      <c r="J260" t="s">
        <v>534</v>
      </c>
      <c r="K260" t="s">
        <v>534</v>
      </c>
      <c r="L260" s="17">
        <f t="shared" ca="1" si="30"/>
        <v>0.58697021999321863</v>
      </c>
      <c r="M260" s="17">
        <f t="shared" ca="1" si="30"/>
        <v>0.61698913696659297</v>
      </c>
      <c r="N260" s="17">
        <f t="shared" ca="1" si="30"/>
        <v>0</v>
      </c>
      <c r="O260" s="17">
        <f t="shared" ca="1" si="30"/>
        <v>0.23804827417281405</v>
      </c>
      <c r="P260" s="17">
        <f t="shared" ca="1" si="30"/>
        <v>5.0826092166959241E-2</v>
      </c>
      <c r="Q260" s="17">
        <f t="shared" ca="1" si="30"/>
        <v>6.5756380546549966E-3</v>
      </c>
      <c r="R260" s="17">
        <f t="shared" ca="1" si="30"/>
        <v>2.0448675938407718E-3</v>
      </c>
      <c r="S260" s="17">
        <f t="shared" ca="1" si="30"/>
        <v>1.1698059622582515E-2</v>
      </c>
      <c r="T260" s="17">
        <f t="shared" ca="1" si="31"/>
        <v>6.9480594193011128E-2</v>
      </c>
    </row>
    <row r="261" spans="1:20">
      <c r="A261">
        <v>26</v>
      </c>
      <c r="B261" t="s">
        <v>532</v>
      </c>
      <c r="C261" t="s">
        <v>533</v>
      </c>
      <c r="D261" s="10">
        <f t="shared" ca="1" si="26"/>
        <v>25318</v>
      </c>
      <c r="E261" s="9">
        <f t="shared" ca="1" si="27"/>
        <v>49</v>
      </c>
      <c r="F261" t="str">
        <f t="shared" ca="1" si="28"/>
        <v>M</v>
      </c>
      <c r="G261" s="16" t="str">
        <f t="shared" ca="1" si="29"/>
        <v>NP</v>
      </c>
      <c r="H261" t="s">
        <v>534</v>
      </c>
      <c r="I261" t="s">
        <v>534</v>
      </c>
      <c r="J261" t="s">
        <v>534</v>
      </c>
      <c r="K261" t="s">
        <v>534</v>
      </c>
      <c r="L261" s="17">
        <f t="shared" ca="1" si="30"/>
        <v>0.43518408054347357</v>
      </c>
      <c r="M261" s="17">
        <f t="shared" ca="1" si="30"/>
        <v>0.19834672881700058</v>
      </c>
      <c r="N261" s="17">
        <f t="shared" ca="1" si="30"/>
        <v>1.204270004274738E-2</v>
      </c>
      <c r="O261" s="17">
        <f t="shared" ca="1" si="30"/>
        <v>0</v>
      </c>
      <c r="P261" s="17">
        <f t="shared" ca="1" si="30"/>
        <v>8.0369630683106846E-2</v>
      </c>
      <c r="Q261" s="17">
        <f t="shared" ca="1" si="30"/>
        <v>3.6551716504779489E-3</v>
      </c>
      <c r="R261" s="17">
        <f t="shared" ca="1" si="30"/>
        <v>6.1036661153249152E-4</v>
      </c>
      <c r="S261" s="17">
        <f t="shared" ca="1" si="30"/>
        <v>3.6801591322311325E-2</v>
      </c>
      <c r="T261" s="17">
        <f t="shared" ca="1" si="31"/>
        <v>9.0615808299338213E-2</v>
      </c>
    </row>
    <row r="262" spans="1:20">
      <c r="A262">
        <v>27</v>
      </c>
      <c r="B262" t="s">
        <v>532</v>
      </c>
      <c r="C262" t="s">
        <v>533</v>
      </c>
      <c r="D262" s="10">
        <f t="shared" ca="1" si="26"/>
        <v>29327</v>
      </c>
      <c r="E262" s="9">
        <f t="shared" ca="1" si="27"/>
        <v>38</v>
      </c>
      <c r="F262" t="str">
        <f t="shared" ca="1" si="28"/>
        <v>F</v>
      </c>
      <c r="G262" s="16" t="str">
        <f t="shared" ca="1" si="29"/>
        <v>P</v>
      </c>
      <c r="H262" t="s">
        <v>534</v>
      </c>
      <c r="I262" t="s">
        <v>534</v>
      </c>
      <c r="J262" t="s">
        <v>534</v>
      </c>
      <c r="K262" t="s">
        <v>534</v>
      </c>
      <c r="L262" s="17">
        <f t="shared" ca="1" si="30"/>
        <v>0.40899668156052432</v>
      </c>
      <c r="M262" s="17">
        <f t="shared" ca="1" si="30"/>
        <v>0.15648651026994434</v>
      </c>
      <c r="N262" s="17">
        <f t="shared" ca="1" si="30"/>
        <v>0.12116259960738357</v>
      </c>
      <c r="O262" s="17">
        <f t="shared" ca="1" si="30"/>
        <v>9.8226573782694171E-2</v>
      </c>
      <c r="P262" s="17">
        <f t="shared" ca="1" si="30"/>
        <v>1.7783496743185596E-2</v>
      </c>
      <c r="Q262" s="17">
        <f t="shared" ca="1" si="30"/>
        <v>3.4861671171157933E-3</v>
      </c>
      <c r="R262" s="17">
        <f t="shared" ca="1" si="30"/>
        <v>9.5266662632119837E-4</v>
      </c>
      <c r="S262" s="17">
        <f t="shared" ca="1" si="30"/>
        <v>3.0021206821421627E-2</v>
      </c>
      <c r="T262" s="17">
        <f t="shared" ca="1" si="31"/>
        <v>0.19388981340253805</v>
      </c>
    </row>
    <row r="263" spans="1:20">
      <c r="A263">
        <v>28</v>
      </c>
      <c r="B263" t="s">
        <v>532</v>
      </c>
      <c r="C263" t="s">
        <v>533</v>
      </c>
      <c r="D263" s="10">
        <f t="shared" ca="1" si="26"/>
        <v>25435</v>
      </c>
      <c r="E263" s="9">
        <f t="shared" ca="1" si="27"/>
        <v>49</v>
      </c>
      <c r="F263" t="str">
        <f t="shared" ca="1" si="28"/>
        <v>F</v>
      </c>
      <c r="G263" s="16" t="str">
        <f t="shared" ca="1" si="29"/>
        <v>NP</v>
      </c>
      <c r="H263" t="s">
        <v>534</v>
      </c>
      <c r="I263" t="s">
        <v>534</v>
      </c>
      <c r="J263" t="s">
        <v>534</v>
      </c>
      <c r="K263" t="s">
        <v>534</v>
      </c>
      <c r="L263" s="17">
        <f t="shared" ca="1" si="30"/>
        <v>0.29091453652036897</v>
      </c>
      <c r="M263" s="17">
        <f t="shared" ca="1" si="30"/>
        <v>0.34217865486171073</v>
      </c>
      <c r="N263" s="17">
        <f t="shared" ca="1" si="30"/>
        <v>8.3969731429441682E-2</v>
      </c>
      <c r="O263" s="17">
        <f t="shared" ca="1" si="30"/>
        <v>0.18364169891141643</v>
      </c>
      <c r="P263" s="17">
        <f t="shared" ca="1" si="30"/>
        <v>2.0920100145922403E-2</v>
      </c>
      <c r="Q263" s="17">
        <f t="shared" ca="1" si="30"/>
        <v>3.7509589679126346E-3</v>
      </c>
      <c r="R263" s="17">
        <f t="shared" ca="1" si="30"/>
        <v>8.2396183135554214E-4</v>
      </c>
      <c r="S263" s="17">
        <f t="shared" ca="1" si="30"/>
        <v>1.1854364337345996E-2</v>
      </c>
      <c r="T263" s="17">
        <f t="shared" ca="1" si="31"/>
        <v>0.10557593216070095</v>
      </c>
    </row>
    <row r="264" spans="1:20">
      <c r="A264">
        <v>29</v>
      </c>
      <c r="B264" t="s">
        <v>532</v>
      </c>
      <c r="C264" t="s">
        <v>533</v>
      </c>
      <c r="D264" s="10">
        <f t="shared" ca="1" si="26"/>
        <v>22357</v>
      </c>
      <c r="E264" s="9">
        <f t="shared" ca="1" si="27"/>
        <v>57</v>
      </c>
      <c r="F264" t="str">
        <f t="shared" ca="1" si="28"/>
        <v>M</v>
      </c>
      <c r="G264" s="16" t="str">
        <f t="shared" ca="1" si="29"/>
        <v>NP</v>
      </c>
      <c r="H264" t="s">
        <v>534</v>
      </c>
      <c r="I264" t="s">
        <v>534</v>
      </c>
      <c r="J264" t="s">
        <v>534</v>
      </c>
      <c r="K264" t="s">
        <v>534</v>
      </c>
      <c r="L264" s="17">
        <f t="shared" ca="1" si="30"/>
        <v>0.40953445762569707</v>
      </c>
      <c r="M264" s="17">
        <f t="shared" ca="1" si="30"/>
        <v>1.7202943782593662E-2</v>
      </c>
      <c r="N264" s="17">
        <f t="shared" ca="1" si="30"/>
        <v>0.29237926114062651</v>
      </c>
      <c r="O264" s="17">
        <f t="shared" ca="1" si="30"/>
        <v>9.210938139445525E-2</v>
      </c>
      <c r="P264" s="17">
        <f t="shared" ca="1" si="30"/>
        <v>3.4464087924125787E-2</v>
      </c>
      <c r="Q264" s="17">
        <f t="shared" ca="1" si="30"/>
        <v>1.9806381045226668E-3</v>
      </c>
      <c r="R264" s="17">
        <f t="shared" ca="1" si="30"/>
        <v>7.2027053674229293E-4</v>
      </c>
      <c r="S264" s="17">
        <f t="shared" ca="1" si="30"/>
        <v>4.8595139794712881E-2</v>
      </c>
      <c r="T264" s="17">
        <f t="shared" ca="1" si="31"/>
        <v>0.2413440700463198</v>
      </c>
    </row>
    <row r="265" spans="1:20">
      <c r="A265">
        <v>30</v>
      </c>
      <c r="B265" t="s">
        <v>532</v>
      </c>
      <c r="C265" t="s">
        <v>533</v>
      </c>
      <c r="D265" s="10">
        <f t="shared" ca="1" si="26"/>
        <v>25844</v>
      </c>
      <c r="E265" s="9">
        <f t="shared" ca="1" si="27"/>
        <v>47</v>
      </c>
      <c r="F265" t="str">
        <f t="shared" ca="1" si="28"/>
        <v>M</v>
      </c>
      <c r="G265" s="16" t="str">
        <f t="shared" ca="1" si="29"/>
        <v>NP</v>
      </c>
      <c r="H265" t="s">
        <v>534</v>
      </c>
      <c r="I265" t="s">
        <v>534</v>
      </c>
      <c r="J265" t="s">
        <v>534</v>
      </c>
      <c r="K265" t="s">
        <v>534</v>
      </c>
      <c r="L265" s="17">
        <f t="shared" ca="1" si="30"/>
        <v>0.49680968222946781</v>
      </c>
      <c r="M265" s="17">
        <f t="shared" ca="1" si="30"/>
        <v>0.33200379001904573</v>
      </c>
      <c r="N265" s="17">
        <f t="shared" ca="1" si="30"/>
        <v>0.18486056380057087</v>
      </c>
      <c r="O265" s="17">
        <f t="shared" ca="1" si="30"/>
        <v>6.9446229146168173E-2</v>
      </c>
      <c r="P265" s="17">
        <f t="shared" ca="1" si="30"/>
        <v>1.5432802629101273E-2</v>
      </c>
      <c r="Q265" s="17">
        <f t="shared" ca="1" si="30"/>
        <v>6.2332841765781076E-3</v>
      </c>
      <c r="R265" s="17">
        <f t="shared" ca="1" si="30"/>
        <v>9.1762367557630075E-4</v>
      </c>
      <c r="S265" s="17">
        <f t="shared" ca="1" si="30"/>
        <v>2.3264960956147069E-2</v>
      </c>
      <c r="T265" s="17">
        <f t="shared" ca="1" si="31"/>
        <v>6.8590301797735162E-2</v>
      </c>
    </row>
    <row r="266" spans="1:20">
      <c r="A266">
        <v>31</v>
      </c>
      <c r="B266" t="s">
        <v>532</v>
      </c>
      <c r="C266" t="s">
        <v>533</v>
      </c>
      <c r="D266" s="10">
        <f t="shared" ca="1" si="26"/>
        <v>32496</v>
      </c>
      <c r="E266" s="9">
        <f t="shared" ca="1" si="27"/>
        <v>29</v>
      </c>
      <c r="F266" t="str">
        <f t="shared" ca="1" si="28"/>
        <v>M</v>
      </c>
      <c r="G266" s="16" t="str">
        <f t="shared" ca="1" si="29"/>
        <v>P</v>
      </c>
      <c r="H266" t="s">
        <v>534</v>
      </c>
      <c r="I266" t="s">
        <v>534</v>
      </c>
      <c r="J266" t="s">
        <v>534</v>
      </c>
      <c r="K266" t="s">
        <v>534</v>
      </c>
      <c r="L266" s="17">
        <f t="shared" ca="1" si="30"/>
        <v>0.16391270533536476</v>
      </c>
      <c r="M266" s="17">
        <f t="shared" ca="1" si="30"/>
        <v>0.64028712822837752</v>
      </c>
      <c r="N266" s="17">
        <f t="shared" ca="1" si="30"/>
        <v>0.22140885501197261</v>
      </c>
      <c r="O266" s="17">
        <f t="shared" ca="1" si="30"/>
        <v>0.21952691945344688</v>
      </c>
      <c r="P266" s="17">
        <f t="shared" ca="1" si="30"/>
        <v>7.9962373278632246E-2</v>
      </c>
      <c r="Q266" s="17">
        <f t="shared" ca="1" si="30"/>
        <v>5.2589139121193137E-3</v>
      </c>
      <c r="R266" s="17">
        <f t="shared" ca="1" si="30"/>
        <v>7.1902395351553514E-4</v>
      </c>
      <c r="S266" s="17">
        <f t="shared" ca="1" si="30"/>
        <v>5.9732514008450387E-2</v>
      </c>
      <c r="T266" s="17">
        <f t="shared" ca="1" si="31"/>
        <v>8.2691162048996694E-2</v>
      </c>
    </row>
    <row r="267" spans="1:20">
      <c r="A267">
        <v>32</v>
      </c>
      <c r="B267" t="s">
        <v>532</v>
      </c>
      <c r="C267" t="s">
        <v>533</v>
      </c>
      <c r="D267" s="10">
        <f t="shared" ca="1" si="26"/>
        <v>23880</v>
      </c>
      <c r="E267" s="9">
        <f t="shared" ca="1" si="27"/>
        <v>53</v>
      </c>
      <c r="F267" t="str">
        <f t="shared" ca="1" si="28"/>
        <v>M</v>
      </c>
      <c r="G267" s="16" t="str">
        <f t="shared" ca="1" si="29"/>
        <v>NP</v>
      </c>
      <c r="H267" t="s">
        <v>534</v>
      </c>
      <c r="I267" t="s">
        <v>534</v>
      </c>
      <c r="J267" t="s">
        <v>534</v>
      </c>
      <c r="K267" t="s">
        <v>534</v>
      </c>
      <c r="L267" s="17">
        <f t="shared" ca="1" si="30"/>
        <v>0.39082423939120819</v>
      </c>
      <c r="M267" s="17">
        <f t="shared" ca="1" si="30"/>
        <v>0.14194800089981233</v>
      </c>
      <c r="N267" s="17">
        <f t="shared" ca="1" si="30"/>
        <v>0.20431496516212985</v>
      </c>
      <c r="O267" s="17">
        <f t="shared" ca="1" si="30"/>
        <v>0.16273065325936223</v>
      </c>
      <c r="P267" s="17">
        <f t="shared" ca="1" si="30"/>
        <v>7.4988352963321153E-2</v>
      </c>
      <c r="Q267" s="17">
        <f t="shared" ca="1" si="30"/>
        <v>1.789753769315144E-3</v>
      </c>
      <c r="R267" s="17">
        <f t="shared" ca="1" si="30"/>
        <v>8.0624627985270703E-4</v>
      </c>
      <c r="S267" s="17">
        <f t="shared" ca="1" si="30"/>
        <v>1.0943567901211279E-2</v>
      </c>
      <c r="T267" s="17">
        <f t="shared" ca="1" si="31"/>
        <v>0.20241448340323362</v>
      </c>
    </row>
    <row r="268" spans="1:20">
      <c r="A268">
        <v>33</v>
      </c>
      <c r="B268" t="s">
        <v>532</v>
      </c>
      <c r="C268" t="s">
        <v>533</v>
      </c>
      <c r="D268" s="10">
        <f t="shared" ca="1" si="26"/>
        <v>25624</v>
      </c>
      <c r="E268" s="9">
        <f t="shared" ca="1" si="27"/>
        <v>48</v>
      </c>
      <c r="F268" t="str">
        <f t="shared" ca="1" si="28"/>
        <v>M</v>
      </c>
      <c r="G268" s="16" t="str">
        <f t="shared" ca="1" si="29"/>
        <v>P</v>
      </c>
      <c r="H268" t="s">
        <v>534</v>
      </c>
      <c r="I268" t="s">
        <v>534</v>
      </c>
      <c r="J268" t="s">
        <v>534</v>
      </c>
      <c r="K268" t="s">
        <v>534</v>
      </c>
      <c r="L268" s="17">
        <f t="shared" ca="1" si="30"/>
        <v>0.42959965273775258</v>
      </c>
      <c r="M268" s="17">
        <f t="shared" ca="1" si="30"/>
        <v>7.9975183029139557E-2</v>
      </c>
      <c r="N268" s="17">
        <f t="shared" ca="1" si="30"/>
        <v>0.15694410990867819</v>
      </c>
      <c r="O268" s="17">
        <f t="shared" ca="1" si="30"/>
        <v>0.10332402106877121</v>
      </c>
      <c r="P268" s="17">
        <f t="shared" ca="1" si="30"/>
        <v>3.0500507386462161E-2</v>
      </c>
      <c r="Q268" s="17">
        <f t="shared" ca="1" si="30"/>
        <v>3.0930958515858449E-3</v>
      </c>
      <c r="R268" s="17">
        <f t="shared" ca="1" si="30"/>
        <v>1.0273560188139319E-3</v>
      </c>
      <c r="S268" s="17">
        <f t="shared" ca="1" si="30"/>
        <v>2.1057427809511753E-2</v>
      </c>
      <c r="T268" s="17">
        <f t="shared" ca="1" si="31"/>
        <v>3.5541566265934098E-2</v>
      </c>
    </row>
    <row r="269" spans="1:20">
      <c r="A269">
        <v>34</v>
      </c>
      <c r="B269" t="s">
        <v>532</v>
      </c>
      <c r="C269" t="s">
        <v>533</v>
      </c>
      <c r="D269" s="10">
        <f t="shared" ca="1" si="26"/>
        <v>27962</v>
      </c>
      <c r="E269" s="9">
        <f t="shared" ca="1" si="27"/>
        <v>42</v>
      </c>
      <c r="F269" t="str">
        <f t="shared" ca="1" si="28"/>
        <v>M</v>
      </c>
      <c r="G269" s="16" t="str">
        <f t="shared" ca="1" si="29"/>
        <v>P</v>
      </c>
      <c r="H269" t="s">
        <v>534</v>
      </c>
      <c r="I269" t="s">
        <v>534</v>
      </c>
      <c r="J269" t="s">
        <v>534</v>
      </c>
      <c r="K269" t="s">
        <v>534</v>
      </c>
      <c r="L269" s="17">
        <f t="shared" ref="L269:S300" ca="1" si="32">MIN(MAX((1-0.2*($E269-20)/40)*NORMINV(RAND(),IF($F269="M",L$233,L$231),IF($F269="M",L$232,L$230)),0),1)</f>
        <v>0.42612636401961407</v>
      </c>
      <c r="M269" s="17">
        <f t="shared" ca="1" si="32"/>
        <v>0.34866292870312765</v>
      </c>
      <c r="N269" s="17">
        <f t="shared" ca="1" si="32"/>
        <v>7.0430657918091416E-2</v>
      </c>
      <c r="O269" s="17">
        <f t="shared" ca="1" si="32"/>
        <v>2.8898672110645934E-2</v>
      </c>
      <c r="P269" s="17">
        <f t="shared" ca="1" si="32"/>
        <v>5.1627439444623134E-2</v>
      </c>
      <c r="Q269" s="17">
        <f t="shared" ca="1" si="32"/>
        <v>3.072928839931498E-3</v>
      </c>
      <c r="R269" s="17">
        <f t="shared" ca="1" si="32"/>
        <v>7.9054248298380723E-4</v>
      </c>
      <c r="S269" s="17">
        <f t="shared" ca="1" si="32"/>
        <v>5.7761496856153498E-2</v>
      </c>
      <c r="T269" s="17">
        <f t="shared" ca="1" si="31"/>
        <v>4.9261270738458048E-2</v>
      </c>
    </row>
    <row r="270" spans="1:20">
      <c r="A270">
        <v>35</v>
      </c>
      <c r="B270" t="s">
        <v>532</v>
      </c>
      <c r="C270" t="s">
        <v>533</v>
      </c>
      <c r="D270" s="10">
        <f t="shared" ca="1" si="26"/>
        <v>23167</v>
      </c>
      <c r="E270" s="9">
        <f t="shared" ca="1" si="27"/>
        <v>55</v>
      </c>
      <c r="F270" t="str">
        <f t="shared" ca="1" si="28"/>
        <v>F</v>
      </c>
      <c r="G270" s="16" t="str">
        <f t="shared" ca="1" si="29"/>
        <v>NP</v>
      </c>
      <c r="H270" t="s">
        <v>534</v>
      </c>
      <c r="I270" t="s">
        <v>534</v>
      </c>
      <c r="J270" t="s">
        <v>534</v>
      </c>
      <c r="K270" t="s">
        <v>534</v>
      </c>
      <c r="L270" s="17">
        <f t="shared" ca="1" si="32"/>
        <v>0.24908442300965131</v>
      </c>
      <c r="M270" s="17">
        <f t="shared" ca="1" si="32"/>
        <v>0.29414137655923184</v>
      </c>
      <c r="N270" s="17">
        <f t="shared" ca="1" si="32"/>
        <v>0.11436346862953906</v>
      </c>
      <c r="O270" s="17">
        <f t="shared" ca="1" si="32"/>
        <v>0.12886607504806591</v>
      </c>
      <c r="P270" s="17">
        <f t="shared" ca="1" si="32"/>
        <v>2.4720140568838277E-2</v>
      </c>
      <c r="Q270" s="17">
        <f t="shared" ca="1" si="32"/>
        <v>3.0466795851694182E-3</v>
      </c>
      <c r="R270" s="17">
        <f t="shared" ca="1" si="32"/>
        <v>4.9167293412591374E-4</v>
      </c>
      <c r="S270" s="17">
        <f t="shared" ca="1" si="32"/>
        <v>1.6695387195560046E-2</v>
      </c>
      <c r="T270" s="17">
        <f t="shared" ca="1" si="31"/>
        <v>0.23795332994585952</v>
      </c>
    </row>
    <row r="271" spans="1:20">
      <c r="A271">
        <v>36</v>
      </c>
      <c r="B271" t="s">
        <v>532</v>
      </c>
      <c r="C271" t="s">
        <v>533</v>
      </c>
      <c r="D271" s="10">
        <f t="shared" ca="1" si="26"/>
        <v>27024</v>
      </c>
      <c r="E271" s="9">
        <f t="shared" ca="1" si="27"/>
        <v>44</v>
      </c>
      <c r="F271" t="str">
        <f t="shared" ca="1" si="28"/>
        <v>M</v>
      </c>
      <c r="G271" s="16" t="str">
        <f t="shared" ca="1" si="29"/>
        <v>P</v>
      </c>
      <c r="H271" t="s">
        <v>534</v>
      </c>
      <c r="I271" t="s">
        <v>534</v>
      </c>
      <c r="J271" t="s">
        <v>534</v>
      </c>
      <c r="K271" t="s">
        <v>534</v>
      </c>
      <c r="L271" s="17">
        <f t="shared" ca="1" si="32"/>
        <v>0.54190683154809272</v>
      </c>
      <c r="M271" s="17">
        <f t="shared" ca="1" si="32"/>
        <v>0.28166789049986568</v>
      </c>
      <c r="N271" s="17">
        <f t="shared" ca="1" si="32"/>
        <v>0.18633977935828497</v>
      </c>
      <c r="O271" s="17">
        <f t="shared" ca="1" si="32"/>
        <v>0.14999853022810339</v>
      </c>
      <c r="P271" s="17">
        <f t="shared" ca="1" si="32"/>
        <v>5.5262333416297126E-2</v>
      </c>
      <c r="Q271" s="17">
        <f t="shared" ca="1" si="32"/>
        <v>4.2292809545902386E-3</v>
      </c>
      <c r="R271" s="17">
        <f t="shared" ca="1" si="32"/>
        <v>8.2138681084055346E-4</v>
      </c>
      <c r="S271" s="17">
        <f t="shared" ca="1" si="32"/>
        <v>8.2344341123065087E-2</v>
      </c>
      <c r="T271" s="17">
        <f t="shared" ca="1" si="31"/>
        <v>0.1453728029938868</v>
      </c>
    </row>
    <row r="272" spans="1:20">
      <c r="A272">
        <v>37</v>
      </c>
      <c r="B272" t="s">
        <v>532</v>
      </c>
      <c r="C272" t="s">
        <v>533</v>
      </c>
      <c r="D272" s="10">
        <f t="shared" ca="1" si="26"/>
        <v>22377</v>
      </c>
      <c r="E272" s="9">
        <f t="shared" ca="1" si="27"/>
        <v>57</v>
      </c>
      <c r="F272" t="str">
        <f t="shared" ca="1" si="28"/>
        <v>M</v>
      </c>
      <c r="G272" s="16" t="str">
        <f t="shared" ca="1" si="29"/>
        <v>P</v>
      </c>
      <c r="H272" t="s">
        <v>534</v>
      </c>
      <c r="I272" t="s">
        <v>534</v>
      </c>
      <c r="J272" t="s">
        <v>534</v>
      </c>
      <c r="K272" t="s">
        <v>534</v>
      </c>
      <c r="L272" s="17">
        <f t="shared" ca="1" si="32"/>
        <v>0.44918693883674177</v>
      </c>
      <c r="M272" s="17">
        <f t="shared" ca="1" si="32"/>
        <v>0.49489741575250268</v>
      </c>
      <c r="N272" s="17">
        <f t="shared" ca="1" si="32"/>
        <v>5.2340288389640756E-2</v>
      </c>
      <c r="O272" s="17">
        <f t="shared" ca="1" si="32"/>
        <v>0.218802811914446</v>
      </c>
      <c r="P272" s="17">
        <f t="shared" ca="1" si="32"/>
        <v>5.184525249661856E-2</v>
      </c>
      <c r="Q272" s="17">
        <f t="shared" ca="1" si="32"/>
        <v>2.0218349429335244E-3</v>
      </c>
      <c r="R272" s="17">
        <f t="shared" ca="1" si="32"/>
        <v>1.5159983306235992E-3</v>
      </c>
      <c r="S272" s="17">
        <f t="shared" ca="1" si="32"/>
        <v>1.5703254755410553E-2</v>
      </c>
      <c r="T272" s="17">
        <f t="shared" ca="1" si="31"/>
        <v>0.17934652613661017</v>
      </c>
    </row>
    <row r="273" spans="1:20">
      <c r="A273">
        <v>38</v>
      </c>
      <c r="B273" t="s">
        <v>532</v>
      </c>
      <c r="C273" t="s">
        <v>533</v>
      </c>
      <c r="D273" s="10">
        <f t="shared" ca="1" si="26"/>
        <v>22015</v>
      </c>
      <c r="E273" s="9">
        <f t="shared" ca="1" si="27"/>
        <v>58</v>
      </c>
      <c r="F273" t="str">
        <f t="shared" ca="1" si="28"/>
        <v>F</v>
      </c>
      <c r="G273" s="16" t="str">
        <f t="shared" ca="1" si="29"/>
        <v>P</v>
      </c>
      <c r="H273" t="s">
        <v>534</v>
      </c>
      <c r="I273" t="s">
        <v>534</v>
      </c>
      <c r="J273" t="s">
        <v>534</v>
      </c>
      <c r="K273" t="s">
        <v>534</v>
      </c>
      <c r="L273" s="17">
        <f t="shared" ca="1" si="32"/>
        <v>0.15068633282744223</v>
      </c>
      <c r="M273" s="17">
        <f t="shared" ca="1" si="32"/>
        <v>0.37957453407817898</v>
      </c>
      <c r="N273" s="17">
        <f t="shared" ca="1" si="32"/>
        <v>0.23400962073779763</v>
      </c>
      <c r="O273" s="17">
        <f t="shared" ca="1" si="32"/>
        <v>0.11840815611235934</v>
      </c>
      <c r="P273" s="17">
        <f t="shared" ca="1" si="32"/>
        <v>1.349080246821951E-2</v>
      </c>
      <c r="Q273" s="17">
        <f t="shared" ca="1" si="32"/>
        <v>4.0932009350108248E-3</v>
      </c>
      <c r="R273" s="17">
        <f t="shared" ca="1" si="32"/>
        <v>5.9445541965379004E-4</v>
      </c>
      <c r="S273" s="17">
        <f t="shared" ca="1" si="32"/>
        <v>2.9904214872611991E-2</v>
      </c>
      <c r="T273" s="17">
        <f t="shared" ca="1" si="31"/>
        <v>0.10642709466679887</v>
      </c>
    </row>
    <row r="274" spans="1:20">
      <c r="A274">
        <v>39</v>
      </c>
      <c r="B274" t="s">
        <v>532</v>
      </c>
      <c r="C274" t="s">
        <v>533</v>
      </c>
      <c r="D274" s="10">
        <f t="shared" ca="1" si="26"/>
        <v>22803</v>
      </c>
      <c r="E274" s="9">
        <f t="shared" ca="1" si="27"/>
        <v>56</v>
      </c>
      <c r="F274" t="str">
        <f t="shared" ca="1" si="28"/>
        <v>M</v>
      </c>
      <c r="G274" s="16" t="str">
        <f t="shared" ca="1" si="29"/>
        <v>P</v>
      </c>
      <c r="H274" t="s">
        <v>534</v>
      </c>
      <c r="I274" t="s">
        <v>534</v>
      </c>
      <c r="J274" t="s">
        <v>534</v>
      </c>
      <c r="K274" t="s">
        <v>534</v>
      </c>
      <c r="L274" s="17">
        <f t="shared" ca="1" si="32"/>
        <v>0.6329198268976558</v>
      </c>
      <c r="M274" s="17">
        <f t="shared" ca="1" si="32"/>
        <v>0.42081482945809828</v>
      </c>
      <c r="N274" s="17">
        <f t="shared" ca="1" si="32"/>
        <v>9.834766193515615E-2</v>
      </c>
      <c r="O274" s="17">
        <f t="shared" ca="1" si="32"/>
        <v>7.6576500626962751E-2</v>
      </c>
      <c r="P274" s="17">
        <f t="shared" ca="1" si="32"/>
        <v>6.7218986248008206E-2</v>
      </c>
      <c r="Q274" s="17">
        <f t="shared" ca="1" si="32"/>
        <v>3.7026756277408566E-3</v>
      </c>
      <c r="R274" s="17">
        <f t="shared" ca="1" si="32"/>
        <v>1.3564900908747122E-3</v>
      </c>
      <c r="S274" s="17">
        <f t="shared" ca="1" si="32"/>
        <v>4.5550533969742152E-2</v>
      </c>
      <c r="T274" s="17">
        <f t="shared" ca="1" si="31"/>
        <v>0.16855756600004387</v>
      </c>
    </row>
    <row r="275" spans="1:20">
      <c r="A275">
        <v>40</v>
      </c>
      <c r="B275" t="s">
        <v>532</v>
      </c>
      <c r="C275" t="s">
        <v>533</v>
      </c>
      <c r="D275" s="10">
        <f t="shared" ca="1" si="26"/>
        <v>24968</v>
      </c>
      <c r="E275" s="9">
        <f t="shared" ca="1" si="27"/>
        <v>50</v>
      </c>
      <c r="F275" t="str">
        <f t="shared" ca="1" si="28"/>
        <v>M</v>
      </c>
      <c r="G275" s="16" t="str">
        <f t="shared" ca="1" si="29"/>
        <v>NP</v>
      </c>
      <c r="H275" t="s">
        <v>534</v>
      </c>
      <c r="I275" t="s">
        <v>534</v>
      </c>
      <c r="J275" t="s">
        <v>534</v>
      </c>
      <c r="K275" t="s">
        <v>534</v>
      </c>
      <c r="L275" s="17">
        <f t="shared" ca="1" si="32"/>
        <v>0.38625339033628564</v>
      </c>
      <c r="M275" s="17">
        <f t="shared" ca="1" si="32"/>
        <v>0.22177111375988687</v>
      </c>
      <c r="N275" s="17">
        <f t="shared" ca="1" si="32"/>
        <v>0.27650129460065492</v>
      </c>
      <c r="O275" s="17">
        <f t="shared" ca="1" si="32"/>
        <v>0.19004534766117406</v>
      </c>
      <c r="P275" s="17">
        <f t="shared" ca="1" si="32"/>
        <v>1.3035590722044478E-2</v>
      </c>
      <c r="Q275" s="17">
        <f t="shared" ca="1" si="32"/>
        <v>8.7644652517907054E-3</v>
      </c>
      <c r="R275" s="17">
        <f t="shared" ca="1" si="32"/>
        <v>8.0391561873549165E-4</v>
      </c>
      <c r="S275" s="17">
        <f t="shared" ca="1" si="32"/>
        <v>4.3562036763537502E-2</v>
      </c>
      <c r="T275" s="17">
        <f t="shared" ca="1" si="31"/>
        <v>0.20522214529375063</v>
      </c>
    </row>
    <row r="276" spans="1:20">
      <c r="A276">
        <v>41</v>
      </c>
      <c r="B276" t="s">
        <v>532</v>
      </c>
      <c r="C276" t="s">
        <v>533</v>
      </c>
      <c r="D276" s="10">
        <f t="shared" ca="1" si="26"/>
        <v>34489</v>
      </c>
      <c r="E276" s="9">
        <f t="shared" ca="1" si="27"/>
        <v>24</v>
      </c>
      <c r="F276" t="str">
        <f t="shared" ca="1" si="28"/>
        <v>M</v>
      </c>
      <c r="G276" s="16" t="str">
        <f t="shared" ca="1" si="29"/>
        <v>P</v>
      </c>
      <c r="H276" t="s">
        <v>534</v>
      </c>
      <c r="I276" t="s">
        <v>534</v>
      </c>
      <c r="J276" t="s">
        <v>534</v>
      </c>
      <c r="K276" t="s">
        <v>534</v>
      </c>
      <c r="L276" s="17">
        <f t="shared" ca="1" si="32"/>
        <v>0.67477313450364085</v>
      </c>
      <c r="M276" s="17">
        <f t="shared" ca="1" si="32"/>
        <v>0.66408432865366895</v>
      </c>
      <c r="N276" s="17">
        <f t="shared" ca="1" si="32"/>
        <v>0.10835305771807634</v>
      </c>
      <c r="O276" s="17">
        <f t="shared" ca="1" si="32"/>
        <v>1.6494353127327423E-2</v>
      </c>
      <c r="P276" s="17">
        <f t="shared" ca="1" si="32"/>
        <v>2.5491686218299968E-2</v>
      </c>
      <c r="Q276" s="17">
        <f t="shared" ca="1" si="32"/>
        <v>3.1293503540531071E-3</v>
      </c>
      <c r="R276" s="17">
        <f t="shared" ca="1" si="32"/>
        <v>8.7902947507225208E-4</v>
      </c>
      <c r="S276" s="17">
        <f t="shared" ca="1" si="32"/>
        <v>5.9781777481764012E-2</v>
      </c>
      <c r="T276" s="17">
        <f t="shared" ca="1" si="31"/>
        <v>0.10795865327119672</v>
      </c>
    </row>
    <row r="277" spans="1:20">
      <c r="A277">
        <v>42</v>
      </c>
      <c r="B277" t="s">
        <v>532</v>
      </c>
      <c r="C277" t="s">
        <v>533</v>
      </c>
      <c r="D277" s="10">
        <f t="shared" ca="1" si="26"/>
        <v>30986</v>
      </c>
      <c r="E277" s="9">
        <f t="shared" ca="1" si="27"/>
        <v>33</v>
      </c>
      <c r="F277" t="str">
        <f t="shared" ca="1" si="28"/>
        <v>F</v>
      </c>
      <c r="G277" s="16" t="str">
        <f t="shared" ca="1" si="29"/>
        <v>P</v>
      </c>
      <c r="H277" t="s">
        <v>534</v>
      </c>
      <c r="I277" t="s">
        <v>534</v>
      </c>
      <c r="J277" t="s">
        <v>534</v>
      </c>
      <c r="K277" t="s">
        <v>534</v>
      </c>
      <c r="L277" s="17">
        <f t="shared" ca="1" si="32"/>
        <v>0.23577061738832653</v>
      </c>
      <c r="M277" s="17">
        <f t="shared" ca="1" si="32"/>
        <v>0.18023960656534732</v>
      </c>
      <c r="N277" s="17">
        <f t="shared" ca="1" si="32"/>
        <v>0.16295453554207381</v>
      </c>
      <c r="O277" s="17">
        <f t="shared" ca="1" si="32"/>
        <v>9.2284873132667242E-2</v>
      </c>
      <c r="P277" s="17">
        <f t="shared" ca="1" si="32"/>
        <v>3.9289336642773239E-2</v>
      </c>
      <c r="Q277" s="17">
        <f t="shared" ca="1" si="32"/>
        <v>2.3436795116974309E-3</v>
      </c>
      <c r="R277" s="17">
        <f t="shared" ca="1" si="32"/>
        <v>9.7162874142618769E-4</v>
      </c>
      <c r="S277" s="17">
        <f t="shared" ca="1" si="32"/>
        <v>2.750519668715623E-2</v>
      </c>
      <c r="T277" s="17">
        <f t="shared" ca="1" si="31"/>
        <v>5.5339213690422065E-2</v>
      </c>
    </row>
    <row r="278" spans="1:20">
      <c r="A278">
        <v>43</v>
      </c>
      <c r="B278" t="s">
        <v>532</v>
      </c>
      <c r="C278" t="s">
        <v>533</v>
      </c>
      <c r="D278" s="10">
        <f t="shared" ca="1" si="26"/>
        <v>23460</v>
      </c>
      <c r="E278" s="9">
        <f t="shared" ca="1" si="27"/>
        <v>54</v>
      </c>
      <c r="F278" t="str">
        <f t="shared" ca="1" si="28"/>
        <v>M</v>
      </c>
      <c r="G278" s="16" t="str">
        <f t="shared" ca="1" si="29"/>
        <v>P</v>
      </c>
      <c r="H278" t="s">
        <v>534</v>
      </c>
      <c r="I278" t="s">
        <v>534</v>
      </c>
      <c r="J278" t="s">
        <v>534</v>
      </c>
      <c r="K278" t="s">
        <v>534</v>
      </c>
      <c r="L278" s="17">
        <f t="shared" ca="1" si="32"/>
        <v>0.33586043884189093</v>
      </c>
      <c r="M278" s="17">
        <f t="shared" ca="1" si="32"/>
        <v>0.34029267039630612</v>
      </c>
      <c r="N278" s="17">
        <f t="shared" ca="1" si="32"/>
        <v>0.29040737303835285</v>
      </c>
      <c r="O278" s="17">
        <f t="shared" ca="1" si="32"/>
        <v>0.20880165288949276</v>
      </c>
      <c r="P278" s="17">
        <f t="shared" ca="1" si="32"/>
        <v>1.2283801407090818E-2</v>
      </c>
      <c r="Q278" s="17">
        <f t="shared" ca="1" si="32"/>
        <v>4.4852281479342013E-3</v>
      </c>
      <c r="R278" s="17">
        <f t="shared" ca="1" si="32"/>
        <v>1.4688646106382989E-3</v>
      </c>
      <c r="S278" s="17">
        <f t="shared" ca="1" si="32"/>
        <v>3.7987141965213557E-2</v>
      </c>
      <c r="T278" s="17">
        <f t="shared" ca="1" si="31"/>
        <v>0.26859815415186877</v>
      </c>
    </row>
    <row r="279" spans="1:20">
      <c r="A279">
        <v>44</v>
      </c>
      <c r="B279" t="s">
        <v>532</v>
      </c>
      <c r="C279" t="s">
        <v>533</v>
      </c>
      <c r="D279" s="10">
        <f t="shared" ca="1" si="26"/>
        <v>35710</v>
      </c>
      <c r="E279" s="9">
        <f t="shared" ca="1" si="27"/>
        <v>20</v>
      </c>
      <c r="F279" t="str">
        <f t="shared" ca="1" si="28"/>
        <v>F</v>
      </c>
      <c r="G279" s="16" t="str">
        <f t="shared" ca="1" si="29"/>
        <v>P</v>
      </c>
      <c r="H279" t="s">
        <v>534</v>
      </c>
      <c r="I279" t="s">
        <v>534</v>
      </c>
      <c r="J279" t="s">
        <v>534</v>
      </c>
      <c r="K279" t="s">
        <v>534</v>
      </c>
      <c r="L279" s="17">
        <f t="shared" ca="1" si="32"/>
        <v>0.51232406117176787</v>
      </c>
      <c r="M279" s="17">
        <f t="shared" ca="1" si="32"/>
        <v>0.32158690748974256</v>
      </c>
      <c r="N279" s="17">
        <f t="shared" ca="1" si="32"/>
        <v>0.18301610545308744</v>
      </c>
      <c r="O279" s="17">
        <f t="shared" ca="1" si="32"/>
        <v>0.13925937747470554</v>
      </c>
      <c r="P279" s="17">
        <f t="shared" ca="1" si="32"/>
        <v>1.0496722516406778E-2</v>
      </c>
      <c r="Q279" s="17">
        <f t="shared" ca="1" si="32"/>
        <v>4.0034830712790672E-3</v>
      </c>
      <c r="R279" s="17">
        <f t="shared" ca="1" si="32"/>
        <v>2.2716856742704619E-4</v>
      </c>
      <c r="S279" s="17">
        <f t="shared" ca="1" si="32"/>
        <v>4.5407320783108968E-2</v>
      </c>
      <c r="T279" s="17">
        <f t="shared" ca="1" si="31"/>
        <v>0.14494352674655939</v>
      </c>
    </row>
    <row r="280" spans="1:20">
      <c r="A280">
        <v>45</v>
      </c>
      <c r="B280" t="s">
        <v>532</v>
      </c>
      <c r="C280" t="s">
        <v>533</v>
      </c>
      <c r="D280" s="10">
        <f t="shared" ca="1" si="26"/>
        <v>22642</v>
      </c>
      <c r="E280" s="9">
        <f t="shared" ca="1" si="27"/>
        <v>56</v>
      </c>
      <c r="F280" t="str">
        <f t="shared" ca="1" si="28"/>
        <v>M</v>
      </c>
      <c r="G280" s="16" t="str">
        <f t="shared" ca="1" si="29"/>
        <v>P</v>
      </c>
      <c r="H280" t="s">
        <v>534</v>
      </c>
      <c r="I280" t="s">
        <v>534</v>
      </c>
      <c r="J280" t="s">
        <v>534</v>
      </c>
      <c r="K280" t="s">
        <v>534</v>
      </c>
      <c r="L280" s="17">
        <f t="shared" ca="1" si="32"/>
        <v>0.28284502856246235</v>
      </c>
      <c r="M280" s="17">
        <f t="shared" ca="1" si="32"/>
        <v>0.54291984246574976</v>
      </c>
      <c r="N280" s="17">
        <f t="shared" ca="1" si="32"/>
        <v>0.10391244163331449</v>
      </c>
      <c r="O280" s="17">
        <f t="shared" ca="1" si="32"/>
        <v>9.8688060330240704E-2</v>
      </c>
      <c r="P280" s="17">
        <f t="shared" ca="1" si="32"/>
        <v>7.4911091166657033E-3</v>
      </c>
      <c r="Q280" s="17">
        <f t="shared" ca="1" si="32"/>
        <v>2.6728616737734935E-3</v>
      </c>
      <c r="R280" s="17">
        <f t="shared" ca="1" si="32"/>
        <v>8.9249459844804781E-4</v>
      </c>
      <c r="S280" s="17">
        <f t="shared" ca="1" si="32"/>
        <v>2.5398075377158803E-2</v>
      </c>
      <c r="T280" s="17">
        <f t="shared" ca="1" si="31"/>
        <v>5.1426778521202872E-2</v>
      </c>
    </row>
    <row r="281" spans="1:20">
      <c r="A281">
        <v>46</v>
      </c>
      <c r="B281" t="s">
        <v>532</v>
      </c>
      <c r="C281" t="s">
        <v>533</v>
      </c>
      <c r="D281" s="10">
        <f t="shared" ca="1" si="26"/>
        <v>24806</v>
      </c>
      <c r="E281" s="9">
        <f t="shared" ca="1" si="27"/>
        <v>50</v>
      </c>
      <c r="F281" t="str">
        <f t="shared" ca="1" si="28"/>
        <v>M</v>
      </c>
      <c r="G281" s="16" t="str">
        <f t="shared" ca="1" si="29"/>
        <v>P</v>
      </c>
      <c r="H281" t="s">
        <v>534</v>
      </c>
      <c r="I281" t="s">
        <v>534</v>
      </c>
      <c r="J281" t="s">
        <v>534</v>
      </c>
      <c r="K281" t="s">
        <v>534</v>
      </c>
      <c r="L281" s="17">
        <f t="shared" ca="1" si="32"/>
        <v>0.69509262156437179</v>
      </c>
      <c r="M281" s="17">
        <f t="shared" ca="1" si="32"/>
        <v>0.56398864317146846</v>
      </c>
      <c r="N281" s="17">
        <f t="shared" ca="1" si="32"/>
        <v>8.7283018741122168E-2</v>
      </c>
      <c r="O281" s="17">
        <f t="shared" ca="1" si="32"/>
        <v>6.9403577670577296E-2</v>
      </c>
      <c r="P281" s="17">
        <f t="shared" ca="1" si="32"/>
        <v>6.3319939634286601E-2</v>
      </c>
      <c r="Q281" s="17">
        <f t="shared" ca="1" si="32"/>
        <v>5.9819501607429717E-3</v>
      </c>
      <c r="R281" s="17">
        <f t="shared" ca="1" si="32"/>
        <v>5.6595557690851167E-4</v>
      </c>
      <c r="S281" s="17">
        <f t="shared" ca="1" si="32"/>
        <v>0</v>
      </c>
      <c r="T281" s="17">
        <f t="shared" ca="1" si="31"/>
        <v>0.12100642537307602</v>
      </c>
    </row>
    <row r="282" spans="1:20">
      <c r="A282">
        <v>47</v>
      </c>
      <c r="B282" t="s">
        <v>532</v>
      </c>
      <c r="C282" t="s">
        <v>533</v>
      </c>
      <c r="D282" s="10">
        <f t="shared" ca="1" si="26"/>
        <v>22523</v>
      </c>
      <c r="E282" s="9">
        <f t="shared" ca="1" si="27"/>
        <v>57</v>
      </c>
      <c r="F282" t="str">
        <f t="shared" ca="1" si="28"/>
        <v>M</v>
      </c>
      <c r="G282" s="16" t="str">
        <f t="shared" ca="1" si="29"/>
        <v>NP</v>
      </c>
      <c r="H282" t="s">
        <v>534</v>
      </c>
      <c r="I282" t="s">
        <v>534</v>
      </c>
      <c r="J282" t="s">
        <v>534</v>
      </c>
      <c r="K282" t="s">
        <v>534</v>
      </c>
      <c r="L282" s="17">
        <f t="shared" ca="1" si="32"/>
        <v>0</v>
      </c>
      <c r="M282" s="17">
        <f t="shared" ca="1" si="32"/>
        <v>0.25007906393838975</v>
      </c>
      <c r="N282" s="17">
        <f t="shared" ca="1" si="32"/>
        <v>0.22932512234446775</v>
      </c>
      <c r="O282" s="17">
        <f t="shared" ca="1" si="32"/>
        <v>0</v>
      </c>
      <c r="P282" s="17">
        <f t="shared" ca="1" si="32"/>
        <v>4.8497981533146696E-2</v>
      </c>
      <c r="Q282" s="17">
        <f t="shared" ca="1" si="32"/>
        <v>3.1157766786166449E-3</v>
      </c>
      <c r="R282" s="17">
        <f t="shared" ca="1" si="32"/>
        <v>1.0701953564873482E-3</v>
      </c>
      <c r="S282" s="17">
        <f t="shared" ca="1" si="32"/>
        <v>4.8184248537007424E-2</v>
      </c>
      <c r="T282" s="17">
        <f t="shared" ca="1" si="31"/>
        <v>0.24293405237496771</v>
      </c>
    </row>
    <row r="283" spans="1:20">
      <c r="A283">
        <v>48</v>
      </c>
      <c r="B283" t="s">
        <v>532</v>
      </c>
      <c r="C283" t="s">
        <v>533</v>
      </c>
      <c r="D283" s="10">
        <f t="shared" ca="1" si="26"/>
        <v>27449</v>
      </c>
      <c r="E283" s="9">
        <f t="shared" ca="1" si="27"/>
        <v>43</v>
      </c>
      <c r="F283" t="str">
        <f t="shared" ca="1" si="28"/>
        <v>M</v>
      </c>
      <c r="G283" s="16" t="str">
        <f t="shared" ca="1" si="29"/>
        <v>NP</v>
      </c>
      <c r="H283" t="s">
        <v>534</v>
      </c>
      <c r="I283" t="s">
        <v>534</v>
      </c>
      <c r="J283" t="s">
        <v>534</v>
      </c>
      <c r="K283" t="s">
        <v>534</v>
      </c>
      <c r="L283" s="17">
        <f t="shared" ca="1" si="32"/>
        <v>0.20241839330825115</v>
      </c>
      <c r="M283" s="17">
        <f t="shared" ca="1" si="32"/>
        <v>0</v>
      </c>
      <c r="N283" s="17">
        <f t="shared" ca="1" si="32"/>
        <v>0.16371993294686449</v>
      </c>
      <c r="O283" s="17">
        <f t="shared" ca="1" si="32"/>
        <v>7.2212475911340194E-3</v>
      </c>
      <c r="P283" s="17">
        <f t="shared" ca="1" si="32"/>
        <v>6.4861014845853951E-2</v>
      </c>
      <c r="Q283" s="17">
        <f t="shared" ca="1" si="32"/>
        <v>4.0578508988107116E-3</v>
      </c>
      <c r="R283" s="17">
        <f t="shared" ca="1" si="32"/>
        <v>1.2617604906562348E-3</v>
      </c>
      <c r="S283" s="17">
        <f t="shared" ca="1" si="32"/>
        <v>6.6288976706214142E-2</v>
      </c>
      <c r="T283" s="17">
        <f t="shared" ca="1" si="31"/>
        <v>0.17860300098125953</v>
      </c>
    </row>
    <row r="284" spans="1:20">
      <c r="A284">
        <v>49</v>
      </c>
      <c r="B284" t="s">
        <v>532</v>
      </c>
      <c r="C284" t="s">
        <v>533</v>
      </c>
      <c r="D284" s="10">
        <f t="shared" ca="1" si="26"/>
        <v>22189</v>
      </c>
      <c r="E284" s="9">
        <f t="shared" ca="1" si="27"/>
        <v>57</v>
      </c>
      <c r="F284" t="str">
        <f t="shared" ca="1" si="28"/>
        <v>M</v>
      </c>
      <c r="G284" s="16" t="str">
        <f t="shared" ca="1" si="29"/>
        <v>P</v>
      </c>
      <c r="H284" t="s">
        <v>534</v>
      </c>
      <c r="I284" t="s">
        <v>534</v>
      </c>
      <c r="J284" t="s">
        <v>534</v>
      </c>
      <c r="K284" t="s">
        <v>534</v>
      </c>
      <c r="L284" s="17">
        <f t="shared" ca="1" si="32"/>
        <v>0.42653690059740018</v>
      </c>
      <c r="M284" s="17">
        <f t="shared" ca="1" si="32"/>
        <v>0.36996020477667391</v>
      </c>
      <c r="N284" s="17">
        <f t="shared" ca="1" si="32"/>
        <v>0.19572132070882994</v>
      </c>
      <c r="O284" s="17">
        <f t="shared" ca="1" si="32"/>
        <v>0.14751772974040381</v>
      </c>
      <c r="P284" s="17">
        <f t="shared" ca="1" si="32"/>
        <v>4.1204889004093755E-2</v>
      </c>
      <c r="Q284" s="17">
        <f t="shared" ca="1" si="32"/>
        <v>5.9036320629560213E-3</v>
      </c>
      <c r="R284" s="17">
        <f t="shared" ca="1" si="32"/>
        <v>5.1525128945454593E-4</v>
      </c>
      <c r="S284" s="17">
        <f t="shared" ca="1" si="32"/>
        <v>2.8306059658528703E-3</v>
      </c>
      <c r="T284" s="17">
        <f t="shared" ca="1" si="31"/>
        <v>0.12432079779617249</v>
      </c>
    </row>
    <row r="285" spans="1:20">
      <c r="A285">
        <v>50</v>
      </c>
      <c r="B285" t="s">
        <v>532</v>
      </c>
      <c r="C285" t="s">
        <v>533</v>
      </c>
      <c r="D285" s="10">
        <f t="shared" ca="1" si="26"/>
        <v>28838</v>
      </c>
      <c r="E285" s="9">
        <f t="shared" ca="1" si="27"/>
        <v>39</v>
      </c>
      <c r="F285" t="str">
        <f t="shared" ca="1" si="28"/>
        <v>F</v>
      </c>
      <c r="G285" s="16" t="str">
        <f t="shared" ca="1" si="29"/>
        <v>NP</v>
      </c>
      <c r="H285" t="s">
        <v>534</v>
      </c>
      <c r="I285" t="s">
        <v>534</v>
      </c>
      <c r="J285" t="s">
        <v>534</v>
      </c>
      <c r="K285" t="s">
        <v>534</v>
      </c>
      <c r="L285" s="17">
        <f t="shared" ca="1" si="32"/>
        <v>0.22940307524982337</v>
      </c>
      <c r="M285" s="17">
        <f t="shared" ca="1" si="32"/>
        <v>0.20977725443182638</v>
      </c>
      <c r="N285" s="17">
        <f t="shared" ca="1" si="32"/>
        <v>0.19369302531284749</v>
      </c>
      <c r="O285" s="17">
        <f t="shared" ca="1" si="32"/>
        <v>7.4497801951341591E-2</v>
      </c>
      <c r="P285" s="17">
        <f t="shared" ca="1" si="32"/>
        <v>2.2961613446469045E-2</v>
      </c>
      <c r="Q285" s="17">
        <f t="shared" ca="1" si="32"/>
        <v>4.967841443567076E-3</v>
      </c>
      <c r="R285" s="17">
        <f t="shared" ca="1" si="32"/>
        <v>4.4488167499783985E-4</v>
      </c>
      <c r="S285" s="17">
        <f t="shared" ca="1" si="32"/>
        <v>2.3669721395750278E-2</v>
      </c>
      <c r="T285" s="17">
        <f t="shared" ca="1" si="31"/>
        <v>0.21067520926671607</v>
      </c>
    </row>
    <row r="286" spans="1:20">
      <c r="A286">
        <v>51</v>
      </c>
      <c r="B286" t="s">
        <v>532</v>
      </c>
      <c r="C286" t="s">
        <v>533</v>
      </c>
      <c r="D286" s="10">
        <f t="shared" ca="1" si="26"/>
        <v>28664</v>
      </c>
      <c r="E286" s="9">
        <f t="shared" ca="1" si="27"/>
        <v>40</v>
      </c>
      <c r="F286" t="str">
        <f t="shared" ca="1" si="28"/>
        <v>M</v>
      </c>
      <c r="G286" s="16" t="str">
        <f t="shared" ca="1" si="29"/>
        <v>P</v>
      </c>
      <c r="H286" t="s">
        <v>534</v>
      </c>
      <c r="I286" t="s">
        <v>534</v>
      </c>
      <c r="J286" t="s">
        <v>534</v>
      </c>
      <c r="K286" t="s">
        <v>534</v>
      </c>
      <c r="L286" s="17">
        <f t="shared" ca="1" si="32"/>
        <v>0.20219193821790607</v>
      </c>
      <c r="M286" s="17">
        <f t="shared" ca="1" si="32"/>
        <v>0.2546729007374649</v>
      </c>
      <c r="N286" s="17">
        <f t="shared" ca="1" si="32"/>
        <v>0.1282930795029219</v>
      </c>
      <c r="O286" s="17">
        <f t="shared" ca="1" si="32"/>
        <v>5.5669403640770311E-2</v>
      </c>
      <c r="P286" s="17">
        <f t="shared" ca="1" si="32"/>
        <v>6.5415382786763829E-2</v>
      </c>
      <c r="Q286" s="17">
        <f t="shared" ca="1" si="32"/>
        <v>5.19019638831385E-3</v>
      </c>
      <c r="R286" s="17">
        <f t="shared" ca="1" si="32"/>
        <v>1.1050091658301171E-3</v>
      </c>
      <c r="S286" s="17">
        <f t="shared" ca="1" si="32"/>
        <v>5.2545911299607291E-2</v>
      </c>
      <c r="T286" s="17">
        <f t="shared" ca="1" si="31"/>
        <v>0.27679804369128203</v>
      </c>
    </row>
    <row r="287" spans="1:20">
      <c r="A287">
        <v>52</v>
      </c>
      <c r="B287" t="s">
        <v>532</v>
      </c>
      <c r="C287" t="s">
        <v>533</v>
      </c>
      <c r="D287" s="10">
        <f t="shared" ca="1" si="26"/>
        <v>22328</v>
      </c>
      <c r="E287" s="9">
        <f t="shared" ca="1" si="27"/>
        <v>57</v>
      </c>
      <c r="F287" t="str">
        <f t="shared" ca="1" si="28"/>
        <v>M</v>
      </c>
      <c r="G287" s="16" t="str">
        <f t="shared" ca="1" si="29"/>
        <v>P</v>
      </c>
      <c r="H287" t="s">
        <v>534</v>
      </c>
      <c r="I287" t="s">
        <v>534</v>
      </c>
      <c r="J287" t="s">
        <v>534</v>
      </c>
      <c r="K287" t="s">
        <v>534</v>
      </c>
      <c r="L287" s="17">
        <f t="shared" ca="1" si="32"/>
        <v>0.29206831471496503</v>
      </c>
      <c r="M287" s="17">
        <f t="shared" ca="1" si="32"/>
        <v>0.2118532710767958</v>
      </c>
      <c r="N287" s="17">
        <f t="shared" ca="1" si="32"/>
        <v>0.28194664495660976</v>
      </c>
      <c r="O287" s="17">
        <f t="shared" ca="1" si="32"/>
        <v>0.16022102601980784</v>
      </c>
      <c r="P287" s="17">
        <f t="shared" ca="1" si="32"/>
        <v>6.8797680746190817E-2</v>
      </c>
      <c r="Q287" s="17">
        <f t="shared" ca="1" si="32"/>
        <v>6.1680518153646446E-3</v>
      </c>
      <c r="R287" s="17">
        <f t="shared" ca="1" si="32"/>
        <v>1.6209769840870897E-3</v>
      </c>
      <c r="S287" s="17">
        <f t="shared" ca="1" si="32"/>
        <v>2.3355509284522829E-2</v>
      </c>
      <c r="T287" s="17">
        <f t="shared" ca="1" si="31"/>
        <v>0.17756426543007883</v>
      </c>
    </row>
    <row r="288" spans="1:20">
      <c r="A288">
        <v>53</v>
      </c>
      <c r="B288" t="s">
        <v>532</v>
      </c>
      <c r="C288" t="s">
        <v>533</v>
      </c>
      <c r="D288" s="10">
        <f t="shared" ca="1" si="26"/>
        <v>30197</v>
      </c>
      <c r="E288" s="9">
        <f t="shared" ca="1" si="27"/>
        <v>36</v>
      </c>
      <c r="F288" t="str">
        <f t="shared" ca="1" si="28"/>
        <v>M</v>
      </c>
      <c r="G288" s="16" t="str">
        <f t="shared" ca="1" si="29"/>
        <v>NP</v>
      </c>
      <c r="H288" t="s">
        <v>534</v>
      </c>
      <c r="I288" t="s">
        <v>534</v>
      </c>
      <c r="J288" t="s">
        <v>534</v>
      </c>
      <c r="K288" t="s">
        <v>534</v>
      </c>
      <c r="L288" s="17">
        <f t="shared" ca="1" si="32"/>
        <v>0.14259837746133786</v>
      </c>
      <c r="M288" s="17">
        <f t="shared" ca="1" si="32"/>
        <v>0.11517970692905984</v>
      </c>
      <c r="N288" s="17">
        <f t="shared" ca="1" si="32"/>
        <v>0.27343363597810644</v>
      </c>
      <c r="O288" s="17">
        <f t="shared" ca="1" si="32"/>
        <v>0.14599980983834995</v>
      </c>
      <c r="P288" s="17">
        <f t="shared" ca="1" si="32"/>
        <v>8.1531392134538694E-2</v>
      </c>
      <c r="Q288" s="17">
        <f t="shared" ca="1" si="32"/>
        <v>1.7443313753652578E-3</v>
      </c>
      <c r="R288" s="17">
        <f t="shared" ca="1" si="32"/>
        <v>1.225563460305063E-3</v>
      </c>
      <c r="S288" s="17">
        <f t="shared" ca="1" si="32"/>
        <v>2.504466107755552E-2</v>
      </c>
      <c r="T288" s="17">
        <f t="shared" ca="1" si="31"/>
        <v>8.5599527856668869E-2</v>
      </c>
    </row>
    <row r="289" spans="1:20">
      <c r="A289">
        <v>54</v>
      </c>
      <c r="B289" t="s">
        <v>532</v>
      </c>
      <c r="C289" t="s">
        <v>533</v>
      </c>
      <c r="D289" s="10">
        <f t="shared" ca="1" si="26"/>
        <v>33704</v>
      </c>
      <c r="E289" s="9">
        <f t="shared" ca="1" si="27"/>
        <v>26</v>
      </c>
      <c r="F289" t="str">
        <f t="shared" ca="1" si="28"/>
        <v>M</v>
      </c>
      <c r="G289" s="16" t="str">
        <f t="shared" ca="1" si="29"/>
        <v>P</v>
      </c>
      <c r="H289" t="s">
        <v>534</v>
      </c>
      <c r="I289" t="s">
        <v>534</v>
      </c>
      <c r="J289" t="s">
        <v>534</v>
      </c>
      <c r="K289" t="s">
        <v>534</v>
      </c>
      <c r="L289" s="17">
        <f t="shared" ca="1" si="32"/>
        <v>0.40347234756986367</v>
      </c>
      <c r="M289" s="17">
        <f t="shared" ca="1" si="32"/>
        <v>0.75504115688875773</v>
      </c>
      <c r="N289" s="17">
        <f t="shared" ca="1" si="32"/>
        <v>0.23769321360157875</v>
      </c>
      <c r="O289" s="17">
        <f t="shared" ca="1" si="32"/>
        <v>0</v>
      </c>
      <c r="P289" s="17">
        <f t="shared" ca="1" si="32"/>
        <v>2.8474362394630193E-2</v>
      </c>
      <c r="Q289" s="17">
        <f t="shared" ca="1" si="32"/>
        <v>4.9705874049647139E-3</v>
      </c>
      <c r="R289" s="17">
        <f t="shared" ca="1" si="32"/>
        <v>8.1420214416531899E-4</v>
      </c>
      <c r="S289" s="17">
        <f t="shared" ca="1" si="32"/>
        <v>6.4753650658053927E-2</v>
      </c>
      <c r="T289" s="17">
        <f t="shared" ca="1" si="31"/>
        <v>5.1246318561945031E-2</v>
      </c>
    </row>
    <row r="290" spans="1:20">
      <c r="A290">
        <v>55</v>
      </c>
      <c r="B290" t="s">
        <v>532</v>
      </c>
      <c r="C290" t="s">
        <v>533</v>
      </c>
      <c r="D290" s="10">
        <f t="shared" ca="1" si="26"/>
        <v>32437</v>
      </c>
      <c r="E290" s="9">
        <f t="shared" ca="1" si="27"/>
        <v>29</v>
      </c>
      <c r="F290" t="str">
        <f t="shared" ca="1" si="28"/>
        <v>M</v>
      </c>
      <c r="G290" s="16" t="str">
        <f t="shared" ca="1" si="29"/>
        <v>NP</v>
      </c>
      <c r="H290" t="s">
        <v>534</v>
      </c>
      <c r="I290" t="s">
        <v>534</v>
      </c>
      <c r="J290" t="s">
        <v>534</v>
      </c>
      <c r="K290" t="s">
        <v>534</v>
      </c>
      <c r="L290" s="17">
        <f t="shared" ca="1" si="32"/>
        <v>0.30991501504232394</v>
      </c>
      <c r="M290" s="17">
        <f t="shared" ca="1" si="32"/>
        <v>0.7572967194527509</v>
      </c>
      <c r="N290" s="17">
        <f t="shared" ca="1" si="32"/>
        <v>0.22381724505884554</v>
      </c>
      <c r="O290" s="17">
        <f t="shared" ca="1" si="32"/>
        <v>0.16965748769616226</v>
      </c>
      <c r="P290" s="17">
        <f t="shared" ca="1" si="32"/>
        <v>7.9642211748318217E-2</v>
      </c>
      <c r="Q290" s="17">
        <f t="shared" ca="1" si="32"/>
        <v>4.2987392411510898E-3</v>
      </c>
      <c r="R290" s="17">
        <f t="shared" ca="1" si="32"/>
        <v>3.2330476414309359E-4</v>
      </c>
      <c r="S290" s="17">
        <f t="shared" ca="1" si="32"/>
        <v>6.642456612339151E-2</v>
      </c>
      <c r="T290" s="17">
        <f t="shared" ca="1" si="31"/>
        <v>0.27922768208966836</v>
      </c>
    </row>
    <row r="291" spans="1:20">
      <c r="A291">
        <v>56</v>
      </c>
      <c r="B291" t="s">
        <v>532</v>
      </c>
      <c r="C291" t="s">
        <v>533</v>
      </c>
      <c r="D291" s="10">
        <f t="shared" ca="1" si="26"/>
        <v>29607</v>
      </c>
      <c r="E291" s="9">
        <f t="shared" ca="1" si="27"/>
        <v>37</v>
      </c>
      <c r="F291" t="str">
        <f t="shared" ca="1" si="28"/>
        <v>M</v>
      </c>
      <c r="G291" s="16" t="str">
        <f t="shared" ca="1" si="29"/>
        <v>NP</v>
      </c>
      <c r="H291" t="s">
        <v>534</v>
      </c>
      <c r="I291" t="s">
        <v>534</v>
      </c>
      <c r="J291" t="s">
        <v>534</v>
      </c>
      <c r="K291" t="s">
        <v>534</v>
      </c>
      <c r="L291" s="17">
        <f t="shared" ca="1" si="32"/>
        <v>0.64116014041768121</v>
      </c>
      <c r="M291" s="17">
        <f t="shared" ca="1" si="32"/>
        <v>0.49744080444709748</v>
      </c>
      <c r="N291" s="17">
        <f t="shared" ca="1" si="32"/>
        <v>0.13366178754386585</v>
      </c>
      <c r="O291" s="17">
        <f t="shared" ca="1" si="32"/>
        <v>0.17627204487063719</v>
      </c>
      <c r="P291" s="17">
        <f t="shared" ca="1" si="32"/>
        <v>7.9546122833487762E-2</v>
      </c>
      <c r="Q291" s="17">
        <f t="shared" ca="1" si="32"/>
        <v>3.7234990704935285E-3</v>
      </c>
      <c r="R291" s="17">
        <f t="shared" ca="1" si="32"/>
        <v>4.7742939123812596E-4</v>
      </c>
      <c r="S291" s="17">
        <f t="shared" ca="1" si="32"/>
        <v>0.12160858136741023</v>
      </c>
      <c r="T291" s="17">
        <f t="shared" ca="1" si="31"/>
        <v>0.1484000881334763</v>
      </c>
    </row>
    <row r="292" spans="1:20">
      <c r="A292">
        <v>57</v>
      </c>
      <c r="B292" t="s">
        <v>532</v>
      </c>
      <c r="C292" t="s">
        <v>533</v>
      </c>
      <c r="D292" s="10">
        <f t="shared" ca="1" si="26"/>
        <v>24223</v>
      </c>
      <c r="E292" s="9">
        <f t="shared" ca="1" si="27"/>
        <v>52</v>
      </c>
      <c r="F292" t="str">
        <f t="shared" ca="1" si="28"/>
        <v>M</v>
      </c>
      <c r="G292" s="16" t="str">
        <f t="shared" ca="1" si="29"/>
        <v>P</v>
      </c>
      <c r="H292" t="s">
        <v>534</v>
      </c>
      <c r="I292" t="s">
        <v>534</v>
      </c>
      <c r="J292" t="s">
        <v>534</v>
      </c>
      <c r="K292" t="s">
        <v>534</v>
      </c>
      <c r="L292" s="17">
        <f t="shared" ca="1" si="32"/>
        <v>0.28836723132098346</v>
      </c>
      <c r="M292" s="17">
        <f t="shared" ca="1" si="32"/>
        <v>0.22425042174624593</v>
      </c>
      <c r="N292" s="17">
        <f t="shared" ca="1" si="32"/>
        <v>8.3360151156074119E-2</v>
      </c>
      <c r="O292" s="17">
        <f t="shared" ca="1" si="32"/>
        <v>0.20279749317530529</v>
      </c>
      <c r="P292" s="17">
        <f t="shared" ca="1" si="32"/>
        <v>3.8110368875728363E-2</v>
      </c>
      <c r="Q292" s="17">
        <f t="shared" ca="1" si="32"/>
        <v>4.1711073934835845E-3</v>
      </c>
      <c r="R292" s="17">
        <f t="shared" ca="1" si="32"/>
        <v>4.0925000541002583E-4</v>
      </c>
      <c r="S292" s="17">
        <f t="shared" ca="1" si="32"/>
        <v>5.3320107761502131E-2</v>
      </c>
      <c r="T292" s="17">
        <f t="shared" ca="1" si="31"/>
        <v>3.9848746830735839E-2</v>
      </c>
    </row>
    <row r="293" spans="1:20">
      <c r="A293">
        <v>58</v>
      </c>
      <c r="B293" t="s">
        <v>532</v>
      </c>
      <c r="C293" t="s">
        <v>533</v>
      </c>
      <c r="D293" s="10">
        <f t="shared" ca="1" si="26"/>
        <v>24403</v>
      </c>
      <c r="E293" s="9">
        <f t="shared" ca="1" si="27"/>
        <v>51</v>
      </c>
      <c r="F293" t="str">
        <f t="shared" ca="1" si="28"/>
        <v>F</v>
      </c>
      <c r="G293" s="16" t="str">
        <f t="shared" ca="1" si="29"/>
        <v>P</v>
      </c>
      <c r="H293" t="s">
        <v>534</v>
      </c>
      <c r="I293" t="s">
        <v>534</v>
      </c>
      <c r="J293" t="s">
        <v>534</v>
      </c>
      <c r="K293" t="s">
        <v>534</v>
      </c>
      <c r="L293" s="17">
        <f t="shared" ca="1" si="32"/>
        <v>0.31113583490005864</v>
      </c>
      <c r="M293" s="17">
        <f t="shared" ca="1" si="32"/>
        <v>0.32395236590177506</v>
      </c>
      <c r="N293" s="17">
        <f t="shared" ca="1" si="32"/>
        <v>0.15270491060558297</v>
      </c>
      <c r="O293" s="17">
        <f t="shared" ca="1" si="32"/>
        <v>8.4607233478906516E-2</v>
      </c>
      <c r="P293" s="17">
        <f t="shared" ca="1" si="32"/>
        <v>4.7709889818568031E-2</v>
      </c>
      <c r="Q293" s="17">
        <f t="shared" ca="1" si="32"/>
        <v>2.5777390270352754E-3</v>
      </c>
      <c r="R293" s="17">
        <f t="shared" ca="1" si="32"/>
        <v>5.7993430856272501E-4</v>
      </c>
      <c r="S293" s="17">
        <f t="shared" ca="1" si="32"/>
        <v>2.1766267555140235E-2</v>
      </c>
      <c r="T293" s="17">
        <f t="shared" ca="1" si="31"/>
        <v>0.17854832714093494</v>
      </c>
    </row>
    <row r="294" spans="1:20">
      <c r="A294">
        <v>59</v>
      </c>
      <c r="B294" t="s">
        <v>532</v>
      </c>
      <c r="C294" t="s">
        <v>533</v>
      </c>
      <c r="D294" s="10">
        <f t="shared" ca="1" si="26"/>
        <v>31876</v>
      </c>
      <c r="E294" s="9">
        <f t="shared" ca="1" si="27"/>
        <v>31</v>
      </c>
      <c r="F294" t="str">
        <f t="shared" ca="1" si="28"/>
        <v>M</v>
      </c>
      <c r="G294" s="16" t="str">
        <f t="shared" ca="1" si="29"/>
        <v>P</v>
      </c>
      <c r="H294" t="s">
        <v>534</v>
      </c>
      <c r="I294" t="s">
        <v>534</v>
      </c>
      <c r="J294" t="s">
        <v>534</v>
      </c>
      <c r="K294" t="s">
        <v>534</v>
      </c>
      <c r="L294" s="17">
        <f t="shared" ca="1" si="32"/>
        <v>0.60527102149877132</v>
      </c>
      <c r="M294" s="17">
        <f t="shared" ca="1" si="32"/>
        <v>0.58888734060281556</v>
      </c>
      <c r="N294" s="17">
        <f t="shared" ca="1" si="32"/>
        <v>0.15505096730296336</v>
      </c>
      <c r="O294" s="17">
        <f t="shared" ca="1" si="32"/>
        <v>0.21227874022727417</v>
      </c>
      <c r="P294" s="17">
        <f t="shared" ca="1" si="32"/>
        <v>4.2333042683267166E-2</v>
      </c>
      <c r="Q294" s="17">
        <f t="shared" ca="1" si="32"/>
        <v>7.184946555063524E-3</v>
      </c>
      <c r="R294" s="17">
        <f t="shared" ca="1" si="32"/>
        <v>7.0991883638010442E-4</v>
      </c>
      <c r="S294" s="17">
        <f t="shared" ca="1" si="32"/>
        <v>5.9773339091872435E-2</v>
      </c>
      <c r="T294" s="17">
        <f t="shared" ca="1" si="31"/>
        <v>0.12983737488229041</v>
      </c>
    </row>
    <row r="295" spans="1:20">
      <c r="A295">
        <f>A294+1</f>
        <v>60</v>
      </c>
      <c r="B295" t="s">
        <v>532</v>
      </c>
      <c r="C295" t="s">
        <v>533</v>
      </c>
      <c r="D295" s="10">
        <f t="shared" ca="1" si="26"/>
        <v>30471</v>
      </c>
      <c r="E295" s="9">
        <f t="shared" ca="1" si="27"/>
        <v>35</v>
      </c>
      <c r="F295" t="str">
        <f t="shared" ca="1" si="28"/>
        <v>M</v>
      </c>
      <c r="G295" s="16" t="str">
        <f t="shared" ca="1" si="29"/>
        <v>P</v>
      </c>
      <c r="H295" t="s">
        <v>534</v>
      </c>
      <c r="I295" t="s">
        <v>534</v>
      </c>
      <c r="J295" t="s">
        <v>534</v>
      </c>
      <c r="K295" t="s">
        <v>534</v>
      </c>
      <c r="L295" s="17">
        <f t="shared" ca="1" si="32"/>
        <v>0.63966156237234251</v>
      </c>
      <c r="M295" s="17">
        <f t="shared" ca="1" si="32"/>
        <v>0.46451353216207669</v>
      </c>
      <c r="N295" s="17">
        <f t="shared" ca="1" si="32"/>
        <v>0.20517984182777008</v>
      </c>
      <c r="O295" s="17">
        <f t="shared" ca="1" si="32"/>
        <v>4.7130258639058467E-2</v>
      </c>
      <c r="P295" s="17">
        <f t="shared" ca="1" si="32"/>
        <v>3.9967806215882563E-2</v>
      </c>
      <c r="Q295" s="17">
        <f t="shared" ca="1" si="32"/>
        <v>7.8291795326525873E-3</v>
      </c>
      <c r="R295" s="17">
        <f t="shared" ca="1" si="32"/>
        <v>3.5029977699975652E-4</v>
      </c>
      <c r="S295" s="17">
        <f t="shared" ca="1" si="32"/>
        <v>7.3551704523867834E-2</v>
      </c>
      <c r="T295" s="17">
        <f t="shared" ca="1" si="31"/>
        <v>0.14528961410927482</v>
      </c>
    </row>
    <row r="296" spans="1:20">
      <c r="A296">
        <f t="shared" ref="A296:A359" si="33">A295+1</f>
        <v>61</v>
      </c>
      <c r="B296" t="s">
        <v>532</v>
      </c>
      <c r="C296" t="s">
        <v>533</v>
      </c>
      <c r="D296" s="10">
        <f t="shared" ca="1" si="26"/>
        <v>25481</v>
      </c>
      <c r="E296" s="9">
        <f t="shared" ca="1" si="27"/>
        <v>48</v>
      </c>
      <c r="F296" t="str">
        <f t="shared" ca="1" si="28"/>
        <v>M</v>
      </c>
      <c r="G296" s="16" t="str">
        <f t="shared" ca="1" si="29"/>
        <v>NP</v>
      </c>
      <c r="H296" t="s">
        <v>534</v>
      </c>
      <c r="I296" t="s">
        <v>534</v>
      </c>
      <c r="J296" t="s">
        <v>534</v>
      </c>
      <c r="K296" t="s">
        <v>534</v>
      </c>
      <c r="L296" s="17">
        <f t="shared" ca="1" si="32"/>
        <v>0.63682375671532909</v>
      </c>
      <c r="M296" s="17">
        <f t="shared" ca="1" si="32"/>
        <v>0.14044887131613215</v>
      </c>
      <c r="N296" s="17">
        <f t="shared" ca="1" si="32"/>
        <v>0.12097225424223862</v>
      </c>
      <c r="O296" s="17">
        <f t="shared" ca="1" si="32"/>
        <v>4.1385460714873402E-2</v>
      </c>
      <c r="P296" s="17">
        <f t="shared" ca="1" si="32"/>
        <v>4.8549703158461313E-2</v>
      </c>
      <c r="Q296" s="17">
        <f t="shared" ca="1" si="32"/>
        <v>9.1835348672951091E-3</v>
      </c>
      <c r="R296" s="17">
        <f t="shared" ca="1" si="32"/>
        <v>1.4379580079764396E-3</v>
      </c>
      <c r="S296" s="17">
        <f t="shared" ca="1" si="32"/>
        <v>5.8559547035432181E-2</v>
      </c>
      <c r="T296" s="17">
        <f t="shared" ca="1" si="31"/>
        <v>0.15357899556806071</v>
      </c>
    </row>
    <row r="297" spans="1:20">
      <c r="A297">
        <f t="shared" si="33"/>
        <v>62</v>
      </c>
      <c r="B297" t="s">
        <v>532</v>
      </c>
      <c r="C297" t="s">
        <v>533</v>
      </c>
      <c r="D297" s="10">
        <f t="shared" ca="1" si="26"/>
        <v>35218</v>
      </c>
      <c r="E297" s="9">
        <f t="shared" ca="1" si="27"/>
        <v>22</v>
      </c>
      <c r="F297" t="str">
        <f t="shared" ca="1" si="28"/>
        <v>F</v>
      </c>
      <c r="G297" s="16" t="str">
        <f t="shared" ca="1" si="29"/>
        <v>NP</v>
      </c>
      <c r="H297" t="s">
        <v>534</v>
      </c>
      <c r="I297" t="s">
        <v>534</v>
      </c>
      <c r="J297" t="s">
        <v>534</v>
      </c>
      <c r="K297" t="s">
        <v>534</v>
      </c>
      <c r="L297" s="17">
        <f t="shared" ca="1" si="32"/>
        <v>0.46780617270679181</v>
      </c>
      <c r="M297" s="17">
        <f t="shared" ca="1" si="32"/>
        <v>0.3511396468535059</v>
      </c>
      <c r="N297" s="17">
        <f t="shared" ca="1" si="32"/>
        <v>0.16560830112103483</v>
      </c>
      <c r="O297" s="17">
        <f t="shared" ca="1" si="32"/>
        <v>9.6747824828198853E-2</v>
      </c>
      <c r="P297" s="17">
        <f t="shared" ca="1" si="32"/>
        <v>6.0443434186686516E-3</v>
      </c>
      <c r="Q297" s="17">
        <f t="shared" ca="1" si="32"/>
        <v>5.1631984819882201E-3</v>
      </c>
      <c r="R297" s="17">
        <f t="shared" ca="1" si="32"/>
        <v>4.5775012852299611E-4</v>
      </c>
      <c r="S297" s="17">
        <f t="shared" ca="1" si="32"/>
        <v>4.0165222138217709E-2</v>
      </c>
      <c r="T297" s="17">
        <f t="shared" ca="1" si="31"/>
        <v>8.580528974416729E-2</v>
      </c>
    </row>
    <row r="298" spans="1:20">
      <c r="A298">
        <f t="shared" si="33"/>
        <v>63</v>
      </c>
      <c r="B298" t="s">
        <v>532</v>
      </c>
      <c r="C298" t="s">
        <v>533</v>
      </c>
      <c r="D298" s="10">
        <f t="shared" ca="1" si="26"/>
        <v>32216</v>
      </c>
      <c r="E298" s="9">
        <f t="shared" ca="1" si="27"/>
        <v>30</v>
      </c>
      <c r="F298" t="str">
        <f t="shared" ca="1" si="28"/>
        <v>M</v>
      </c>
      <c r="G298" s="16" t="str">
        <f t="shared" ca="1" si="29"/>
        <v>NP</v>
      </c>
      <c r="H298" t="s">
        <v>534</v>
      </c>
      <c r="I298" t="s">
        <v>534</v>
      </c>
      <c r="J298" t="s">
        <v>534</v>
      </c>
      <c r="K298" t="s">
        <v>534</v>
      </c>
      <c r="L298" s="17">
        <f t="shared" ca="1" si="32"/>
        <v>0.56899053212020234</v>
      </c>
      <c r="M298" s="17">
        <f t="shared" ca="1" si="32"/>
        <v>0.27933584134107869</v>
      </c>
      <c r="N298" s="17">
        <f t="shared" ca="1" si="32"/>
        <v>0.15384997284717228</v>
      </c>
      <c r="O298" s="17">
        <f t="shared" ca="1" si="32"/>
        <v>7.8334107540154796E-2</v>
      </c>
      <c r="P298" s="17">
        <f t="shared" ca="1" si="32"/>
        <v>1.8221547438031938E-2</v>
      </c>
      <c r="Q298" s="17">
        <f t="shared" ca="1" si="32"/>
        <v>5.4669041075980744E-3</v>
      </c>
      <c r="R298" s="17">
        <f t="shared" ca="1" si="32"/>
        <v>1.0908780189338733E-3</v>
      </c>
      <c r="S298" s="17">
        <f t="shared" ca="1" si="32"/>
        <v>7.2164842010874281E-2</v>
      </c>
      <c r="T298" s="17">
        <f t="shared" ca="1" si="31"/>
        <v>0.18194405791236404</v>
      </c>
    </row>
    <row r="299" spans="1:20">
      <c r="A299">
        <f t="shared" si="33"/>
        <v>64</v>
      </c>
      <c r="B299" t="s">
        <v>532</v>
      </c>
      <c r="C299" t="s">
        <v>533</v>
      </c>
      <c r="D299" s="10">
        <f t="shared" ca="1" si="26"/>
        <v>23798</v>
      </c>
      <c r="E299" s="9">
        <f t="shared" ca="1" si="27"/>
        <v>53</v>
      </c>
      <c r="F299" t="str">
        <f t="shared" ca="1" si="28"/>
        <v>F</v>
      </c>
      <c r="G299" s="16" t="str">
        <f t="shared" ca="1" si="29"/>
        <v>NP</v>
      </c>
      <c r="H299" t="s">
        <v>534</v>
      </c>
      <c r="I299" t="s">
        <v>534</v>
      </c>
      <c r="J299" t="s">
        <v>534</v>
      </c>
      <c r="K299" t="s">
        <v>534</v>
      </c>
      <c r="L299" s="17">
        <f t="shared" ca="1" si="32"/>
        <v>0.29060994568163462</v>
      </c>
      <c r="M299" s="17">
        <f t="shared" ca="1" si="32"/>
        <v>0.26671565270949571</v>
      </c>
      <c r="N299" s="17">
        <f t="shared" ca="1" si="32"/>
        <v>6.0428914437558448E-2</v>
      </c>
      <c r="O299" s="17">
        <f t="shared" ca="1" si="32"/>
        <v>0.1233646182402314</v>
      </c>
      <c r="P299" s="17">
        <f t="shared" ca="1" si="32"/>
        <v>7.9655458405267499E-3</v>
      </c>
      <c r="Q299" s="17">
        <f t="shared" ca="1" si="32"/>
        <v>2.2342719800482694E-3</v>
      </c>
      <c r="R299" s="17">
        <f t="shared" ca="1" si="32"/>
        <v>3.7616712740312495E-4</v>
      </c>
      <c r="S299" s="17">
        <f t="shared" ca="1" si="32"/>
        <v>1.9657626771229425E-2</v>
      </c>
      <c r="T299" s="17">
        <f t="shared" ca="1" si="31"/>
        <v>0.10769885995294874</v>
      </c>
    </row>
    <row r="300" spans="1:20">
      <c r="A300">
        <f t="shared" si="33"/>
        <v>65</v>
      </c>
      <c r="B300" t="s">
        <v>532</v>
      </c>
      <c r="C300" t="s">
        <v>533</v>
      </c>
      <c r="D300" s="10">
        <f t="shared" ca="1" si="26"/>
        <v>25264</v>
      </c>
      <c r="E300" s="9">
        <f t="shared" ca="1" si="27"/>
        <v>49</v>
      </c>
      <c r="F300" t="str">
        <f t="shared" ca="1" si="28"/>
        <v>F</v>
      </c>
      <c r="G300" s="16" t="str">
        <f t="shared" ca="1" si="29"/>
        <v>P</v>
      </c>
      <c r="H300" t="s">
        <v>534</v>
      </c>
      <c r="I300" t="s">
        <v>534</v>
      </c>
      <c r="J300" t="s">
        <v>534</v>
      </c>
      <c r="K300" t="s">
        <v>534</v>
      </c>
      <c r="L300" s="17">
        <f t="shared" ca="1" si="32"/>
        <v>0.260267428698428</v>
      </c>
      <c r="M300" s="17">
        <f t="shared" ca="1" si="32"/>
        <v>9.9925782456810358E-2</v>
      </c>
      <c r="N300" s="17">
        <f t="shared" ca="1" si="32"/>
        <v>7.1237249419652135E-2</v>
      </c>
      <c r="O300" s="17">
        <f t="shared" ca="1" si="32"/>
        <v>0.11223613979470473</v>
      </c>
      <c r="P300" s="17">
        <f t="shared" ca="1" si="32"/>
        <v>1.4906604879018136E-2</v>
      </c>
      <c r="Q300" s="17">
        <f t="shared" ca="1" si="32"/>
        <v>2.1555074908522821E-3</v>
      </c>
      <c r="R300" s="17">
        <f t="shared" ca="1" si="32"/>
        <v>3.9755045744975065E-4</v>
      </c>
      <c r="S300" s="17">
        <f t="shared" ref="S300:S363" ca="1" si="34">MIN(MAX((1-0.2*($E300-20)/40)*NORMINV(RAND(),IF($F300="M",S$233,S$231),IF($F300="M",S$232,S$230)),0),1)</f>
        <v>1.9295838938049766E-2</v>
      </c>
      <c r="T300" s="17">
        <f t="shared" ca="1" si="31"/>
        <v>0.16021736816089557</v>
      </c>
    </row>
    <row r="301" spans="1:20">
      <c r="A301">
        <f t="shared" si="33"/>
        <v>66</v>
      </c>
      <c r="B301" t="s">
        <v>532</v>
      </c>
      <c r="C301" t="s">
        <v>533</v>
      </c>
      <c r="D301" s="10">
        <f t="shared" ref="D301:D364" ca="1" si="35">D$232-ROUND(RAND()*365*40+365*20,0)</f>
        <v>35816</v>
      </c>
      <c r="E301" s="9">
        <f t="shared" ref="E301:E364" ca="1" si="36">ROUND((D$232-D301)/365,0)</f>
        <v>20</v>
      </c>
      <c r="F301" t="str">
        <f t="shared" ref="F301:F364" ca="1" si="37">IF(RAND()&gt;0.3,"M","F")</f>
        <v>F</v>
      </c>
      <c r="G301" s="16" t="str">
        <f t="shared" ref="G301:G364" ca="1" si="38">IF(RAND()&lt;0.4,"NP","P")</f>
        <v>P</v>
      </c>
      <c r="H301" t="s">
        <v>534</v>
      </c>
      <c r="I301" t="s">
        <v>534</v>
      </c>
      <c r="J301" t="s">
        <v>534</v>
      </c>
      <c r="K301" t="s">
        <v>534</v>
      </c>
      <c r="L301" s="17">
        <f t="shared" ref="L301:R332" ca="1" si="39">MIN(MAX((1-0.2*($E301-20)/40)*NORMINV(RAND(),IF($F301="M",L$233,L$231),IF($F301="M",L$232,L$230)),0),1)</f>
        <v>0.30555301617658831</v>
      </c>
      <c r="M301" s="17">
        <f t="shared" ca="1" si="39"/>
        <v>0.32580048493577735</v>
      </c>
      <c r="N301" s="17">
        <f t="shared" ca="1" si="39"/>
        <v>0.13402624044034536</v>
      </c>
      <c r="O301" s="17">
        <f t="shared" ca="1" si="39"/>
        <v>9.0267196595195567E-2</v>
      </c>
      <c r="P301" s="17">
        <f t="shared" ca="1" si="39"/>
        <v>3.1787704993586047E-2</v>
      </c>
      <c r="Q301" s="17">
        <f t="shared" ca="1" si="39"/>
        <v>1.5335334875875403E-3</v>
      </c>
      <c r="R301" s="17">
        <f t="shared" ca="1" si="39"/>
        <v>1.8798032770151233E-4</v>
      </c>
      <c r="S301" s="17">
        <f t="shared" ca="1" si="34"/>
        <v>7.9323050697106892E-3</v>
      </c>
      <c r="T301" s="17">
        <f t="shared" ref="T301:T364" ca="1" si="40">MAX((1-0.2*($E301-20)/40)*NORMINV(RAND(),IF($F301="M",T$233,T$231),IF($F301="M",T$232,T$230)),0)/60</f>
        <v>0.31123592124057936</v>
      </c>
    </row>
    <row r="302" spans="1:20">
      <c r="A302">
        <f t="shared" si="33"/>
        <v>67</v>
      </c>
      <c r="B302" t="s">
        <v>532</v>
      </c>
      <c r="C302" t="s">
        <v>533</v>
      </c>
      <c r="D302" s="10">
        <f t="shared" ca="1" si="35"/>
        <v>30122</v>
      </c>
      <c r="E302" s="9">
        <f t="shared" ca="1" si="36"/>
        <v>36</v>
      </c>
      <c r="F302" t="str">
        <f t="shared" ca="1" si="37"/>
        <v>M</v>
      </c>
      <c r="G302" s="16" t="str">
        <f t="shared" ca="1" si="38"/>
        <v>P</v>
      </c>
      <c r="H302" t="s">
        <v>534</v>
      </c>
      <c r="I302" t="s">
        <v>534</v>
      </c>
      <c r="J302" t="s">
        <v>534</v>
      </c>
      <c r="K302" t="s">
        <v>534</v>
      </c>
      <c r="L302" s="17">
        <f t="shared" ca="1" si="39"/>
        <v>0.56086098475313462</v>
      </c>
      <c r="M302" s="17">
        <f t="shared" ca="1" si="39"/>
        <v>0.42360368887690913</v>
      </c>
      <c r="N302" s="17">
        <f t="shared" ca="1" si="39"/>
        <v>0.20634570030151511</v>
      </c>
      <c r="O302" s="17">
        <f t="shared" ca="1" si="39"/>
        <v>7.8739122783797424E-2</v>
      </c>
      <c r="P302" s="17">
        <f t="shared" ca="1" si="39"/>
        <v>1.4424372991306316E-2</v>
      </c>
      <c r="Q302" s="17">
        <f t="shared" ca="1" si="39"/>
        <v>6.0005443848721966E-3</v>
      </c>
      <c r="R302" s="17">
        <f t="shared" ca="1" si="39"/>
        <v>6.6385370531412021E-4</v>
      </c>
      <c r="S302" s="17">
        <f t="shared" ca="1" si="34"/>
        <v>3.8599103521528788E-2</v>
      </c>
      <c r="T302" s="17">
        <f t="shared" ca="1" si="40"/>
        <v>1.004960659375592E-2</v>
      </c>
    </row>
    <row r="303" spans="1:20">
      <c r="A303">
        <f t="shared" si="33"/>
        <v>68</v>
      </c>
      <c r="B303" t="s">
        <v>532</v>
      </c>
      <c r="C303" t="s">
        <v>533</v>
      </c>
      <c r="D303" s="10">
        <f t="shared" ca="1" si="35"/>
        <v>25898</v>
      </c>
      <c r="E303" s="9">
        <f t="shared" ca="1" si="36"/>
        <v>47</v>
      </c>
      <c r="F303" t="str">
        <f t="shared" ca="1" si="37"/>
        <v>F</v>
      </c>
      <c r="G303" s="16" t="str">
        <f t="shared" ca="1" si="38"/>
        <v>P</v>
      </c>
      <c r="H303" t="s">
        <v>534</v>
      </c>
      <c r="I303" t="s">
        <v>534</v>
      </c>
      <c r="J303" t="s">
        <v>534</v>
      </c>
      <c r="K303" t="s">
        <v>534</v>
      </c>
      <c r="L303" s="17">
        <f t="shared" ca="1" si="39"/>
        <v>0.52105783419205065</v>
      </c>
      <c r="M303" s="17">
        <f t="shared" ca="1" si="39"/>
        <v>6.3172498730737353E-2</v>
      </c>
      <c r="N303" s="17">
        <f t="shared" ca="1" si="39"/>
        <v>0.1214563046505375</v>
      </c>
      <c r="O303" s="17">
        <f t="shared" ca="1" si="39"/>
        <v>0.16933620552092551</v>
      </c>
      <c r="P303" s="17">
        <f t="shared" ca="1" si="39"/>
        <v>3.6088055685764625E-3</v>
      </c>
      <c r="Q303" s="17">
        <f t="shared" ca="1" si="39"/>
        <v>3.421350532146818E-3</v>
      </c>
      <c r="R303" s="17">
        <f t="shared" ca="1" si="39"/>
        <v>1.8132405084299945E-4</v>
      </c>
      <c r="S303" s="17">
        <f t="shared" ca="1" si="34"/>
        <v>1.8583050832641754E-2</v>
      </c>
      <c r="T303" s="17">
        <f t="shared" ca="1" si="40"/>
        <v>0.21604157444599562</v>
      </c>
    </row>
    <row r="304" spans="1:20">
      <c r="A304">
        <f t="shared" si="33"/>
        <v>69</v>
      </c>
      <c r="B304" t="s">
        <v>532</v>
      </c>
      <c r="C304" t="s">
        <v>533</v>
      </c>
      <c r="D304" s="10">
        <f t="shared" ca="1" si="35"/>
        <v>28484</v>
      </c>
      <c r="E304" s="9">
        <f t="shared" ca="1" si="36"/>
        <v>40</v>
      </c>
      <c r="F304" t="str">
        <f t="shared" ca="1" si="37"/>
        <v>F</v>
      </c>
      <c r="G304" s="16" t="str">
        <f t="shared" ca="1" si="38"/>
        <v>P</v>
      </c>
      <c r="H304" t="s">
        <v>534</v>
      </c>
      <c r="I304" t="s">
        <v>534</v>
      </c>
      <c r="J304" t="s">
        <v>534</v>
      </c>
      <c r="K304" t="s">
        <v>534</v>
      </c>
      <c r="L304" s="17">
        <f t="shared" ca="1" si="39"/>
        <v>0.42328819027269349</v>
      </c>
      <c r="M304" s="17">
        <f t="shared" ca="1" si="39"/>
        <v>0.12465390121566708</v>
      </c>
      <c r="N304" s="17">
        <f t="shared" ca="1" si="39"/>
        <v>7.8124094633173297E-2</v>
      </c>
      <c r="O304" s="17">
        <f t="shared" ca="1" si="39"/>
        <v>8.8977504605859251E-2</v>
      </c>
      <c r="P304" s="17">
        <f t="shared" ca="1" si="39"/>
        <v>4.4599230337279416E-2</v>
      </c>
      <c r="Q304" s="17">
        <f t="shared" ca="1" si="39"/>
        <v>2.5962268763340735E-3</v>
      </c>
      <c r="R304" s="17">
        <f t="shared" ca="1" si="39"/>
        <v>6.2856846490317263E-4</v>
      </c>
      <c r="S304" s="17">
        <f t="shared" ca="1" si="34"/>
        <v>3.1981144087991228E-2</v>
      </c>
      <c r="T304" s="17">
        <f t="shared" ca="1" si="40"/>
        <v>0.19335301785607245</v>
      </c>
    </row>
    <row r="305" spans="1:20">
      <c r="A305">
        <f t="shared" si="33"/>
        <v>70</v>
      </c>
      <c r="B305" t="s">
        <v>532</v>
      </c>
      <c r="C305" t="s">
        <v>533</v>
      </c>
      <c r="D305" s="10">
        <f t="shared" ca="1" si="35"/>
        <v>34022</v>
      </c>
      <c r="E305" s="9">
        <f t="shared" ca="1" si="36"/>
        <v>25</v>
      </c>
      <c r="F305" t="str">
        <f t="shared" ca="1" si="37"/>
        <v>M</v>
      </c>
      <c r="G305" s="16" t="str">
        <f t="shared" ca="1" si="38"/>
        <v>P</v>
      </c>
      <c r="H305" t="s">
        <v>534</v>
      </c>
      <c r="I305" t="s">
        <v>534</v>
      </c>
      <c r="J305" t="s">
        <v>534</v>
      </c>
      <c r="K305" t="s">
        <v>534</v>
      </c>
      <c r="L305" s="17">
        <f t="shared" ca="1" si="39"/>
        <v>0.35384585739559526</v>
      </c>
      <c r="M305" s="17">
        <f t="shared" ca="1" si="39"/>
        <v>0.29576907010773035</v>
      </c>
      <c r="N305" s="17">
        <f t="shared" ca="1" si="39"/>
        <v>0.17181438198040189</v>
      </c>
      <c r="O305" s="17">
        <f t="shared" ca="1" si="39"/>
        <v>0.16901934696391793</v>
      </c>
      <c r="P305" s="17">
        <f t="shared" ca="1" si="39"/>
        <v>5.3414867757945649E-2</v>
      </c>
      <c r="Q305" s="17">
        <f t="shared" ca="1" si="39"/>
        <v>6.7167831236775851E-3</v>
      </c>
      <c r="R305" s="17">
        <f t="shared" ca="1" si="39"/>
        <v>8.9278124585992654E-4</v>
      </c>
      <c r="S305" s="17">
        <f t="shared" ca="1" si="34"/>
        <v>2.910249186533129E-2</v>
      </c>
      <c r="T305" s="17">
        <f t="shared" ca="1" si="40"/>
        <v>0.24980321440510209</v>
      </c>
    </row>
    <row r="306" spans="1:20">
      <c r="A306">
        <f t="shared" si="33"/>
        <v>71</v>
      </c>
      <c r="B306" t="s">
        <v>532</v>
      </c>
      <c r="C306" t="s">
        <v>533</v>
      </c>
      <c r="D306" s="10">
        <f t="shared" ca="1" si="35"/>
        <v>30245</v>
      </c>
      <c r="E306" s="9">
        <f t="shared" ca="1" si="36"/>
        <v>35</v>
      </c>
      <c r="F306" t="str">
        <f t="shared" ca="1" si="37"/>
        <v>M</v>
      </c>
      <c r="G306" s="16" t="str">
        <f t="shared" ca="1" si="38"/>
        <v>P</v>
      </c>
      <c r="H306" t="s">
        <v>534</v>
      </c>
      <c r="I306" t="s">
        <v>534</v>
      </c>
      <c r="J306" t="s">
        <v>534</v>
      </c>
      <c r="K306" t="s">
        <v>534</v>
      </c>
      <c r="L306" s="17">
        <f t="shared" ca="1" si="39"/>
        <v>0.5856552534398245</v>
      </c>
      <c r="M306" s="17">
        <f t="shared" ca="1" si="39"/>
        <v>0.34474720291434524</v>
      </c>
      <c r="N306" s="17">
        <f t="shared" ca="1" si="39"/>
        <v>0.27551318280576431</v>
      </c>
      <c r="O306" s="17">
        <f t="shared" ca="1" si="39"/>
        <v>0.19857241659089575</v>
      </c>
      <c r="P306" s="17">
        <f t="shared" ca="1" si="39"/>
        <v>7.3471565516735698E-2</v>
      </c>
      <c r="Q306" s="17">
        <f t="shared" ca="1" si="39"/>
        <v>4.2854835060619819E-3</v>
      </c>
      <c r="R306" s="17">
        <f t="shared" ca="1" si="39"/>
        <v>1.1214417382170627E-4</v>
      </c>
      <c r="S306" s="17">
        <f t="shared" ca="1" si="34"/>
        <v>7.9240002425522019E-4</v>
      </c>
      <c r="T306" s="17">
        <f t="shared" ca="1" si="40"/>
        <v>0.17553293158402739</v>
      </c>
    </row>
    <row r="307" spans="1:20">
      <c r="A307">
        <f t="shared" si="33"/>
        <v>72</v>
      </c>
      <c r="B307" t="s">
        <v>532</v>
      </c>
      <c r="C307" t="s">
        <v>533</v>
      </c>
      <c r="D307" s="10">
        <f t="shared" ca="1" si="35"/>
        <v>35589</v>
      </c>
      <c r="E307" s="9">
        <f t="shared" ca="1" si="36"/>
        <v>21</v>
      </c>
      <c r="F307" t="str">
        <f t="shared" ca="1" si="37"/>
        <v>M</v>
      </c>
      <c r="G307" s="16" t="str">
        <f t="shared" ca="1" si="38"/>
        <v>P</v>
      </c>
      <c r="H307" t="s">
        <v>534</v>
      </c>
      <c r="I307" t="s">
        <v>534</v>
      </c>
      <c r="J307" t="s">
        <v>534</v>
      </c>
      <c r="K307" t="s">
        <v>534</v>
      </c>
      <c r="L307" s="17">
        <f t="shared" ca="1" si="39"/>
        <v>0.97578122707335968</v>
      </c>
      <c r="M307" s="17">
        <f t="shared" ca="1" si="39"/>
        <v>0.44690964276668316</v>
      </c>
      <c r="N307" s="17">
        <f t="shared" ca="1" si="39"/>
        <v>4.6198611129891647E-2</v>
      </c>
      <c r="O307" s="17">
        <f t="shared" ca="1" si="39"/>
        <v>0.20344083607023727</v>
      </c>
      <c r="P307" s="17">
        <f t="shared" ca="1" si="39"/>
        <v>2.3837112775045525E-2</v>
      </c>
      <c r="Q307" s="17">
        <f t="shared" ca="1" si="39"/>
        <v>6.9866279792955904E-3</v>
      </c>
      <c r="R307" s="17">
        <f t="shared" ca="1" si="39"/>
        <v>9.9869214596501289E-4</v>
      </c>
      <c r="S307" s="17">
        <f t="shared" ca="1" si="34"/>
        <v>7.7947812142338091E-2</v>
      </c>
      <c r="T307" s="17">
        <f t="shared" ca="1" si="40"/>
        <v>0.34713751619527078</v>
      </c>
    </row>
    <row r="308" spans="1:20">
      <c r="A308">
        <f t="shared" si="33"/>
        <v>73</v>
      </c>
      <c r="B308" t="s">
        <v>532</v>
      </c>
      <c r="C308" t="s">
        <v>533</v>
      </c>
      <c r="D308" s="10">
        <f t="shared" ca="1" si="35"/>
        <v>22284</v>
      </c>
      <c r="E308" s="9">
        <f t="shared" ca="1" si="36"/>
        <v>57</v>
      </c>
      <c r="F308" t="str">
        <f t="shared" ca="1" si="37"/>
        <v>F</v>
      </c>
      <c r="G308" s="16" t="str">
        <f t="shared" ca="1" si="38"/>
        <v>P</v>
      </c>
      <c r="H308" t="s">
        <v>534</v>
      </c>
      <c r="I308" t="s">
        <v>534</v>
      </c>
      <c r="J308" t="s">
        <v>534</v>
      </c>
      <c r="K308" t="s">
        <v>534</v>
      </c>
      <c r="L308" s="17">
        <f t="shared" ca="1" si="39"/>
        <v>0</v>
      </c>
      <c r="M308" s="17">
        <f t="shared" ca="1" si="39"/>
        <v>0.29578872618606239</v>
      </c>
      <c r="N308" s="17">
        <f t="shared" ca="1" si="39"/>
        <v>0.18000075343209967</v>
      </c>
      <c r="O308" s="17">
        <f t="shared" ca="1" si="39"/>
        <v>4.9134870123774058E-2</v>
      </c>
      <c r="P308" s="17">
        <f t="shared" ca="1" si="39"/>
        <v>3.918568419922154E-2</v>
      </c>
      <c r="Q308" s="17">
        <f t="shared" ca="1" si="39"/>
        <v>2.2846406964834357E-3</v>
      </c>
      <c r="R308" s="17">
        <f t="shared" ca="1" si="39"/>
        <v>5.6499971802168665E-4</v>
      </c>
      <c r="S308" s="17">
        <f t="shared" ca="1" si="34"/>
        <v>5.2308615927745611E-3</v>
      </c>
      <c r="T308" s="17">
        <f t="shared" ca="1" si="40"/>
        <v>4.3504319953795285E-2</v>
      </c>
    </row>
    <row r="309" spans="1:20">
      <c r="A309">
        <f t="shared" si="33"/>
        <v>74</v>
      </c>
      <c r="B309" t="s">
        <v>532</v>
      </c>
      <c r="C309" t="s">
        <v>533</v>
      </c>
      <c r="D309" s="10">
        <f t="shared" ca="1" si="35"/>
        <v>31591</v>
      </c>
      <c r="E309" s="9">
        <f t="shared" ca="1" si="36"/>
        <v>32</v>
      </c>
      <c r="F309" t="str">
        <f t="shared" ca="1" si="37"/>
        <v>M</v>
      </c>
      <c r="G309" s="16" t="str">
        <f t="shared" ca="1" si="38"/>
        <v>P</v>
      </c>
      <c r="H309" t="s">
        <v>534</v>
      </c>
      <c r="I309" t="s">
        <v>534</v>
      </c>
      <c r="J309" t="s">
        <v>534</v>
      </c>
      <c r="K309" t="s">
        <v>534</v>
      </c>
      <c r="L309" s="17">
        <f t="shared" ca="1" si="39"/>
        <v>0.57028633124860129</v>
      </c>
      <c r="M309" s="17">
        <f t="shared" ca="1" si="39"/>
        <v>0.71112385981017912</v>
      </c>
      <c r="N309" s="17">
        <f t="shared" ca="1" si="39"/>
        <v>0.18996057392224305</v>
      </c>
      <c r="O309" s="17">
        <f t="shared" ca="1" si="39"/>
        <v>5.793839075541762E-5</v>
      </c>
      <c r="P309" s="17">
        <f t="shared" ca="1" si="39"/>
        <v>7.9362607779992794E-2</v>
      </c>
      <c r="Q309" s="17">
        <f t="shared" ca="1" si="39"/>
        <v>4.7245151128502867E-3</v>
      </c>
      <c r="R309" s="17">
        <f t="shared" ca="1" si="39"/>
        <v>1.3064756961859109E-3</v>
      </c>
      <c r="S309" s="17">
        <f t="shared" ca="1" si="34"/>
        <v>2.2057417165229975E-2</v>
      </c>
      <c r="T309" s="17">
        <f t="shared" ca="1" si="40"/>
        <v>0.20151084624795487</v>
      </c>
    </row>
    <row r="310" spans="1:20">
      <c r="A310">
        <f t="shared" si="33"/>
        <v>75</v>
      </c>
      <c r="B310" t="s">
        <v>532</v>
      </c>
      <c r="C310" t="s">
        <v>533</v>
      </c>
      <c r="D310" s="10">
        <f t="shared" ca="1" si="35"/>
        <v>33257</v>
      </c>
      <c r="E310" s="9">
        <f t="shared" ca="1" si="36"/>
        <v>27</v>
      </c>
      <c r="F310" t="str">
        <f t="shared" ca="1" si="37"/>
        <v>M</v>
      </c>
      <c r="G310" s="16" t="str">
        <f t="shared" ca="1" si="38"/>
        <v>NP</v>
      </c>
      <c r="H310" t="s">
        <v>534</v>
      </c>
      <c r="I310" t="s">
        <v>534</v>
      </c>
      <c r="J310" t="s">
        <v>534</v>
      </c>
      <c r="K310" t="s">
        <v>534</v>
      </c>
      <c r="L310" s="17">
        <f t="shared" ca="1" si="39"/>
        <v>0.74217498889247113</v>
      </c>
      <c r="M310" s="17">
        <f t="shared" ca="1" si="39"/>
        <v>3.7975553525308431E-2</v>
      </c>
      <c r="N310" s="17">
        <f t="shared" ca="1" si="39"/>
        <v>0.15953789177398872</v>
      </c>
      <c r="O310" s="17">
        <f t="shared" ca="1" si="39"/>
        <v>0.2245257995798457</v>
      </c>
      <c r="P310" s="17">
        <f t="shared" ca="1" si="39"/>
        <v>4.9350259892016787E-2</v>
      </c>
      <c r="Q310" s="17">
        <f t="shared" ca="1" si="39"/>
        <v>7.1819846607678829E-3</v>
      </c>
      <c r="R310" s="17">
        <f t="shared" ca="1" si="39"/>
        <v>9.4756116186359813E-4</v>
      </c>
      <c r="S310" s="17">
        <f t="shared" ca="1" si="34"/>
        <v>7.7576943035614104E-2</v>
      </c>
      <c r="T310" s="17">
        <f t="shared" ca="1" si="40"/>
        <v>0.1974198631042573</v>
      </c>
    </row>
    <row r="311" spans="1:20">
      <c r="A311">
        <f t="shared" si="33"/>
        <v>76</v>
      </c>
      <c r="B311" t="s">
        <v>532</v>
      </c>
      <c r="C311" t="s">
        <v>533</v>
      </c>
      <c r="D311" s="10">
        <f t="shared" ca="1" si="35"/>
        <v>23153</v>
      </c>
      <c r="E311" s="9">
        <f t="shared" ca="1" si="36"/>
        <v>55</v>
      </c>
      <c r="F311" t="str">
        <f t="shared" ca="1" si="37"/>
        <v>F</v>
      </c>
      <c r="G311" s="16" t="str">
        <f t="shared" ca="1" si="38"/>
        <v>P</v>
      </c>
      <c r="H311" t="s">
        <v>534</v>
      </c>
      <c r="I311" t="s">
        <v>534</v>
      </c>
      <c r="J311" t="s">
        <v>534</v>
      </c>
      <c r="K311" t="s">
        <v>534</v>
      </c>
      <c r="L311" s="17">
        <f t="shared" ca="1" si="39"/>
        <v>0.23711789527956562</v>
      </c>
      <c r="M311" s="17">
        <f t="shared" ca="1" si="39"/>
        <v>7.8101666172606082E-2</v>
      </c>
      <c r="N311" s="17">
        <f t="shared" ca="1" si="39"/>
        <v>0.16499340659525447</v>
      </c>
      <c r="O311" s="17">
        <f t="shared" ca="1" si="39"/>
        <v>7.0330115842495933E-2</v>
      </c>
      <c r="P311" s="17">
        <f t="shared" ca="1" si="39"/>
        <v>2.6361583249930268E-2</v>
      </c>
      <c r="Q311" s="17">
        <f t="shared" ca="1" si="39"/>
        <v>1.6318858097721081E-3</v>
      </c>
      <c r="R311" s="17">
        <f t="shared" ca="1" si="39"/>
        <v>2.8585504667350746E-4</v>
      </c>
      <c r="S311" s="17">
        <f t="shared" ca="1" si="34"/>
        <v>5.1462610538302311E-3</v>
      </c>
      <c r="T311" s="17">
        <f t="shared" ca="1" si="40"/>
        <v>0.19890240822298791</v>
      </c>
    </row>
    <row r="312" spans="1:20">
      <c r="A312">
        <f t="shared" si="33"/>
        <v>77</v>
      </c>
      <c r="B312" t="s">
        <v>532</v>
      </c>
      <c r="C312" t="s">
        <v>533</v>
      </c>
      <c r="D312" s="10">
        <f t="shared" ca="1" si="35"/>
        <v>29248</v>
      </c>
      <c r="E312" s="9">
        <f t="shared" ca="1" si="36"/>
        <v>38</v>
      </c>
      <c r="F312" t="str">
        <f t="shared" ca="1" si="37"/>
        <v>M</v>
      </c>
      <c r="G312" s="16" t="str">
        <f t="shared" ca="1" si="38"/>
        <v>NP</v>
      </c>
      <c r="H312" t="s">
        <v>534</v>
      </c>
      <c r="I312" t="s">
        <v>534</v>
      </c>
      <c r="J312" t="s">
        <v>534</v>
      </c>
      <c r="K312" t="s">
        <v>534</v>
      </c>
      <c r="L312" s="17">
        <f t="shared" ca="1" si="39"/>
        <v>0.27477803944559664</v>
      </c>
      <c r="M312" s="17">
        <f t="shared" ca="1" si="39"/>
        <v>0</v>
      </c>
      <c r="N312" s="17">
        <f t="shared" ca="1" si="39"/>
        <v>0.27447065817887967</v>
      </c>
      <c r="O312" s="17">
        <f t="shared" ca="1" si="39"/>
        <v>0.20893448407783849</v>
      </c>
      <c r="P312" s="17">
        <f t="shared" ca="1" si="39"/>
        <v>0.11103606437734241</v>
      </c>
      <c r="Q312" s="17">
        <f t="shared" ca="1" si="39"/>
        <v>1.4180892773537612E-3</v>
      </c>
      <c r="R312" s="17">
        <f t="shared" ca="1" si="39"/>
        <v>7.3248118052262571E-4</v>
      </c>
      <c r="S312" s="17">
        <f t="shared" ca="1" si="34"/>
        <v>5.3581526773308616E-2</v>
      </c>
      <c r="T312" s="17">
        <f t="shared" ca="1" si="40"/>
        <v>0.22016827680093573</v>
      </c>
    </row>
    <row r="313" spans="1:20">
      <c r="A313">
        <f t="shared" si="33"/>
        <v>78</v>
      </c>
      <c r="B313" t="s">
        <v>532</v>
      </c>
      <c r="C313" t="s">
        <v>533</v>
      </c>
      <c r="D313" s="10">
        <f t="shared" ca="1" si="35"/>
        <v>35177</v>
      </c>
      <c r="E313" s="9">
        <f t="shared" ca="1" si="36"/>
        <v>22</v>
      </c>
      <c r="F313" t="str">
        <f t="shared" ca="1" si="37"/>
        <v>F</v>
      </c>
      <c r="G313" s="16" t="str">
        <f t="shared" ca="1" si="38"/>
        <v>P</v>
      </c>
      <c r="H313" t="s">
        <v>534</v>
      </c>
      <c r="I313" t="s">
        <v>534</v>
      </c>
      <c r="J313" t="s">
        <v>534</v>
      </c>
      <c r="K313" t="s">
        <v>534</v>
      </c>
      <c r="L313" s="17">
        <f t="shared" ca="1" si="39"/>
        <v>0.21674595079622128</v>
      </c>
      <c r="M313" s="17">
        <f t="shared" ca="1" si="39"/>
        <v>0.32074878181887639</v>
      </c>
      <c r="N313" s="17">
        <f t="shared" ca="1" si="39"/>
        <v>0.11379439414902769</v>
      </c>
      <c r="O313" s="17">
        <f t="shared" ca="1" si="39"/>
        <v>0.15440715113474895</v>
      </c>
      <c r="P313" s="17">
        <f t="shared" ca="1" si="39"/>
        <v>6.3128626883485181E-2</v>
      </c>
      <c r="Q313" s="17">
        <f t="shared" ca="1" si="39"/>
        <v>3.6341484247788391E-3</v>
      </c>
      <c r="R313" s="17">
        <f t="shared" ca="1" si="39"/>
        <v>1.0353403993891039E-3</v>
      </c>
      <c r="S313" s="17">
        <f t="shared" ca="1" si="34"/>
        <v>4.0314562167445306E-2</v>
      </c>
      <c r="T313" s="17">
        <f t="shared" ca="1" si="40"/>
        <v>6.192313218869698E-2</v>
      </c>
    </row>
    <row r="314" spans="1:20">
      <c r="A314">
        <f t="shared" si="33"/>
        <v>79</v>
      </c>
      <c r="B314" t="s">
        <v>532</v>
      </c>
      <c r="C314" t="s">
        <v>533</v>
      </c>
      <c r="D314" s="10">
        <f t="shared" ca="1" si="35"/>
        <v>23771</v>
      </c>
      <c r="E314" s="9">
        <f t="shared" ca="1" si="36"/>
        <v>53</v>
      </c>
      <c r="F314" t="str">
        <f t="shared" ca="1" si="37"/>
        <v>M</v>
      </c>
      <c r="G314" s="16" t="str">
        <f t="shared" ca="1" si="38"/>
        <v>P</v>
      </c>
      <c r="H314" t="s">
        <v>534</v>
      </c>
      <c r="I314" t="s">
        <v>534</v>
      </c>
      <c r="J314" t="s">
        <v>534</v>
      </c>
      <c r="K314" t="s">
        <v>534</v>
      </c>
      <c r="L314" s="17">
        <f t="shared" ca="1" si="39"/>
        <v>0.31481035347373909</v>
      </c>
      <c r="M314" s="17">
        <f t="shared" ca="1" si="39"/>
        <v>0</v>
      </c>
      <c r="N314" s="17">
        <f t="shared" ca="1" si="39"/>
        <v>0.22136022916381184</v>
      </c>
      <c r="O314" s="17">
        <f t="shared" ca="1" si="39"/>
        <v>0.16531069017155989</v>
      </c>
      <c r="P314" s="17">
        <f t="shared" ca="1" si="39"/>
        <v>3.9189217822447817E-2</v>
      </c>
      <c r="Q314" s="17">
        <f t="shared" ca="1" si="39"/>
        <v>8.6200078505595107E-3</v>
      </c>
      <c r="R314" s="17">
        <f t="shared" ca="1" si="39"/>
        <v>2.7243146898521964E-4</v>
      </c>
      <c r="S314" s="17">
        <f t="shared" ca="1" si="34"/>
        <v>6.079246729071739E-2</v>
      </c>
      <c r="T314" s="17">
        <f t="shared" ca="1" si="40"/>
        <v>0.12401816355338115</v>
      </c>
    </row>
    <row r="315" spans="1:20">
      <c r="A315">
        <f t="shared" si="33"/>
        <v>80</v>
      </c>
      <c r="B315" t="s">
        <v>532</v>
      </c>
      <c r="C315" t="s">
        <v>533</v>
      </c>
      <c r="D315" s="10">
        <f t="shared" ca="1" si="35"/>
        <v>21828</v>
      </c>
      <c r="E315" s="9">
        <f t="shared" ca="1" si="36"/>
        <v>58</v>
      </c>
      <c r="F315" t="str">
        <f t="shared" ca="1" si="37"/>
        <v>M</v>
      </c>
      <c r="G315" s="16" t="str">
        <f t="shared" ca="1" si="38"/>
        <v>P</v>
      </c>
      <c r="H315" t="s">
        <v>534</v>
      </c>
      <c r="I315" t="s">
        <v>534</v>
      </c>
      <c r="J315" t="s">
        <v>534</v>
      </c>
      <c r="K315" t="s">
        <v>534</v>
      </c>
      <c r="L315" s="17">
        <f t="shared" ca="1" si="39"/>
        <v>0.4566479518825512</v>
      </c>
      <c r="M315" s="17">
        <f t="shared" ca="1" si="39"/>
        <v>0.32827122649247759</v>
      </c>
      <c r="N315" s="17">
        <f t="shared" ca="1" si="39"/>
        <v>0.10583149109355999</v>
      </c>
      <c r="O315" s="17">
        <f t="shared" ca="1" si="39"/>
        <v>0.11400495186679263</v>
      </c>
      <c r="P315" s="17">
        <f t="shared" ca="1" si="39"/>
        <v>4.1349838605002499E-2</v>
      </c>
      <c r="Q315" s="17">
        <f t="shared" ca="1" si="39"/>
        <v>2.5535408519794232E-3</v>
      </c>
      <c r="R315" s="17">
        <f t="shared" ca="1" si="39"/>
        <v>1.3115405764378108E-3</v>
      </c>
      <c r="S315" s="17">
        <f t="shared" ca="1" si="34"/>
        <v>5.7886118312594825E-2</v>
      </c>
      <c r="T315" s="17">
        <f t="shared" ca="1" si="40"/>
        <v>9.6605686606791183E-2</v>
      </c>
    </row>
    <row r="316" spans="1:20">
      <c r="A316">
        <f t="shared" si="33"/>
        <v>81</v>
      </c>
      <c r="B316" t="s">
        <v>532</v>
      </c>
      <c r="C316" t="s">
        <v>533</v>
      </c>
      <c r="D316" s="10">
        <f t="shared" ca="1" si="35"/>
        <v>31599</v>
      </c>
      <c r="E316" s="9">
        <f t="shared" ca="1" si="36"/>
        <v>32</v>
      </c>
      <c r="F316" t="str">
        <f t="shared" ca="1" si="37"/>
        <v>M</v>
      </c>
      <c r="G316" s="16" t="str">
        <f t="shared" ca="1" si="38"/>
        <v>P</v>
      </c>
      <c r="H316" t="s">
        <v>534</v>
      </c>
      <c r="I316" t="s">
        <v>534</v>
      </c>
      <c r="J316" t="s">
        <v>534</v>
      </c>
      <c r="K316" t="s">
        <v>534</v>
      </c>
      <c r="L316" s="17">
        <f t="shared" ca="1" si="39"/>
        <v>0.20819041877168748</v>
      </c>
      <c r="M316" s="17">
        <f t="shared" ca="1" si="39"/>
        <v>0.2312160039043506</v>
      </c>
      <c r="N316" s="17">
        <f t="shared" ca="1" si="39"/>
        <v>0.11028932390944594</v>
      </c>
      <c r="O316" s="17">
        <f t="shared" ca="1" si="39"/>
        <v>0.12598514295930638</v>
      </c>
      <c r="P316" s="17">
        <f t="shared" ca="1" si="39"/>
        <v>8.0195990819017932E-2</v>
      </c>
      <c r="Q316" s="17">
        <f t="shared" ca="1" si="39"/>
        <v>3.3852732372121391E-3</v>
      </c>
      <c r="R316" s="17">
        <f t="shared" ca="1" si="39"/>
        <v>8.6363111815545473E-4</v>
      </c>
      <c r="S316" s="17">
        <f t="shared" ca="1" si="34"/>
        <v>2.9984765652345882E-2</v>
      </c>
      <c r="T316" s="17">
        <f t="shared" ca="1" si="40"/>
        <v>4.9856748346181791E-2</v>
      </c>
    </row>
    <row r="317" spans="1:20">
      <c r="A317">
        <f t="shared" si="33"/>
        <v>82</v>
      </c>
      <c r="B317" t="s">
        <v>532</v>
      </c>
      <c r="C317" t="s">
        <v>533</v>
      </c>
      <c r="D317" s="10">
        <f t="shared" ca="1" si="35"/>
        <v>30608</v>
      </c>
      <c r="E317" s="9">
        <f t="shared" ca="1" si="36"/>
        <v>34</v>
      </c>
      <c r="F317" t="str">
        <f t="shared" ca="1" si="37"/>
        <v>F</v>
      </c>
      <c r="G317" s="16" t="str">
        <f t="shared" ca="1" si="38"/>
        <v>P</v>
      </c>
      <c r="H317" t="s">
        <v>534</v>
      </c>
      <c r="I317" t="s">
        <v>534</v>
      </c>
      <c r="J317" t="s">
        <v>534</v>
      </c>
      <c r="K317" t="s">
        <v>534</v>
      </c>
      <c r="L317" s="17">
        <f t="shared" ca="1" si="39"/>
        <v>0.43726672647504788</v>
      </c>
      <c r="M317" s="17">
        <f t="shared" ca="1" si="39"/>
        <v>0.24354576597992694</v>
      </c>
      <c r="N317" s="17">
        <f t="shared" ca="1" si="39"/>
        <v>7.2526427981449162E-2</v>
      </c>
      <c r="O317" s="17">
        <f t="shared" ca="1" si="39"/>
        <v>4.8678242595212556E-2</v>
      </c>
      <c r="P317" s="17">
        <f t="shared" ca="1" si="39"/>
        <v>1.9844280614329482E-2</v>
      </c>
      <c r="Q317" s="17">
        <f t="shared" ca="1" si="39"/>
        <v>5.7226130981931061E-3</v>
      </c>
      <c r="R317" s="17">
        <f t="shared" ca="1" si="39"/>
        <v>7.9418020957905714E-4</v>
      </c>
      <c r="S317" s="17">
        <f t="shared" ca="1" si="34"/>
        <v>2.8648275480426456E-2</v>
      </c>
      <c r="T317" s="17">
        <f t="shared" ca="1" si="40"/>
        <v>0.19322772939643568</v>
      </c>
    </row>
    <row r="318" spans="1:20">
      <c r="A318">
        <f t="shared" si="33"/>
        <v>83</v>
      </c>
      <c r="B318" t="s">
        <v>532</v>
      </c>
      <c r="C318" t="s">
        <v>533</v>
      </c>
      <c r="D318" s="10">
        <f t="shared" ca="1" si="35"/>
        <v>21829</v>
      </c>
      <c r="E318" s="9">
        <f t="shared" ca="1" si="36"/>
        <v>58</v>
      </c>
      <c r="F318" t="str">
        <f t="shared" ca="1" si="37"/>
        <v>M</v>
      </c>
      <c r="G318" s="16" t="str">
        <f t="shared" ca="1" si="38"/>
        <v>P</v>
      </c>
      <c r="H318" t="s">
        <v>534</v>
      </c>
      <c r="I318" t="s">
        <v>534</v>
      </c>
      <c r="J318" t="s">
        <v>534</v>
      </c>
      <c r="K318" t="s">
        <v>534</v>
      </c>
      <c r="L318" s="17">
        <f t="shared" ca="1" si="39"/>
        <v>0.60050983830943616</v>
      </c>
      <c r="M318" s="17">
        <f t="shared" ca="1" si="39"/>
        <v>0.36628754988256162</v>
      </c>
      <c r="N318" s="17">
        <f t="shared" ca="1" si="39"/>
        <v>0</v>
      </c>
      <c r="O318" s="17">
        <f t="shared" ca="1" si="39"/>
        <v>5.6146847950762135E-2</v>
      </c>
      <c r="P318" s="17">
        <f t="shared" ca="1" si="39"/>
        <v>9.0713274957699933E-3</v>
      </c>
      <c r="Q318" s="17">
        <f t="shared" ca="1" si="39"/>
        <v>3.4910236214320514E-3</v>
      </c>
      <c r="R318" s="17">
        <f t="shared" ca="1" si="39"/>
        <v>1.0597308041348156E-3</v>
      </c>
      <c r="S318" s="17">
        <f t="shared" ca="1" si="34"/>
        <v>5.7340040569175757E-2</v>
      </c>
      <c r="T318" s="17">
        <f t="shared" ca="1" si="40"/>
        <v>7.0518041722290759E-2</v>
      </c>
    </row>
    <row r="319" spans="1:20">
      <c r="A319">
        <f t="shared" si="33"/>
        <v>84</v>
      </c>
      <c r="B319" t="s">
        <v>532</v>
      </c>
      <c r="C319" t="s">
        <v>533</v>
      </c>
      <c r="D319" s="10">
        <f t="shared" ca="1" si="35"/>
        <v>25359</v>
      </c>
      <c r="E319" s="9">
        <f t="shared" ca="1" si="36"/>
        <v>49</v>
      </c>
      <c r="F319" t="str">
        <f t="shared" ca="1" si="37"/>
        <v>M</v>
      </c>
      <c r="G319" s="16" t="str">
        <f t="shared" ca="1" si="38"/>
        <v>NP</v>
      </c>
      <c r="H319" t="s">
        <v>534</v>
      </c>
      <c r="I319" t="s">
        <v>534</v>
      </c>
      <c r="J319" t="s">
        <v>534</v>
      </c>
      <c r="K319" t="s">
        <v>534</v>
      </c>
      <c r="L319" s="17">
        <f t="shared" ca="1" si="39"/>
        <v>0.34650702471452666</v>
      </c>
      <c r="M319" s="17">
        <f t="shared" ca="1" si="39"/>
        <v>0.34687961134882667</v>
      </c>
      <c r="N319" s="17">
        <f t="shared" ca="1" si="39"/>
        <v>0.12482217588285134</v>
      </c>
      <c r="O319" s="17">
        <f t="shared" ca="1" si="39"/>
        <v>0.13203061925650303</v>
      </c>
      <c r="P319" s="17">
        <f t="shared" ca="1" si="39"/>
        <v>6.1954440657531362E-2</v>
      </c>
      <c r="Q319" s="17">
        <f t="shared" ca="1" si="39"/>
        <v>4.3837865809576602E-3</v>
      </c>
      <c r="R319" s="17">
        <f t="shared" ca="1" si="39"/>
        <v>6.2668851832514217E-4</v>
      </c>
      <c r="S319" s="17">
        <f t="shared" ca="1" si="34"/>
        <v>8.6640740843511754E-2</v>
      </c>
      <c r="T319" s="17">
        <f t="shared" ca="1" si="40"/>
        <v>0.10303443476924978</v>
      </c>
    </row>
    <row r="320" spans="1:20">
      <c r="A320">
        <f t="shared" si="33"/>
        <v>85</v>
      </c>
      <c r="B320" t="s">
        <v>532</v>
      </c>
      <c r="C320" t="s">
        <v>533</v>
      </c>
      <c r="D320" s="10">
        <f t="shared" ca="1" si="35"/>
        <v>23494</v>
      </c>
      <c r="E320" s="9">
        <f t="shared" ca="1" si="36"/>
        <v>54</v>
      </c>
      <c r="F320" t="str">
        <f t="shared" ca="1" si="37"/>
        <v>M</v>
      </c>
      <c r="G320" s="16" t="str">
        <f t="shared" ca="1" si="38"/>
        <v>NP</v>
      </c>
      <c r="H320" t="s">
        <v>534</v>
      </c>
      <c r="I320" t="s">
        <v>534</v>
      </c>
      <c r="J320" t="s">
        <v>534</v>
      </c>
      <c r="K320" t="s">
        <v>534</v>
      </c>
      <c r="L320" s="17">
        <f t="shared" ca="1" si="39"/>
        <v>0.47461122381587195</v>
      </c>
      <c r="M320" s="17">
        <f t="shared" ca="1" si="39"/>
        <v>0.60451160218241839</v>
      </c>
      <c r="N320" s="17">
        <f t="shared" ca="1" si="39"/>
        <v>0</v>
      </c>
      <c r="O320" s="17">
        <f t="shared" ca="1" si="39"/>
        <v>0.12349173076096719</v>
      </c>
      <c r="P320" s="17">
        <f t="shared" ca="1" si="39"/>
        <v>2.408998836578503E-2</v>
      </c>
      <c r="Q320" s="17">
        <f t="shared" ca="1" si="39"/>
        <v>7.2131066864766459E-3</v>
      </c>
      <c r="R320" s="17">
        <f t="shared" ca="1" si="39"/>
        <v>1.4215833249196152E-3</v>
      </c>
      <c r="S320" s="17">
        <f t="shared" ca="1" si="34"/>
        <v>4.9925659203600897E-2</v>
      </c>
      <c r="T320" s="17">
        <f t="shared" ca="1" si="40"/>
        <v>0.15916829714581929</v>
      </c>
    </row>
    <row r="321" spans="1:20">
      <c r="A321">
        <f t="shared" si="33"/>
        <v>86</v>
      </c>
      <c r="B321" t="s">
        <v>532</v>
      </c>
      <c r="C321" t="s">
        <v>533</v>
      </c>
      <c r="D321" s="10">
        <f t="shared" ca="1" si="35"/>
        <v>30033</v>
      </c>
      <c r="E321" s="9">
        <f t="shared" ca="1" si="36"/>
        <v>36</v>
      </c>
      <c r="F321" t="str">
        <f t="shared" ca="1" si="37"/>
        <v>F</v>
      </c>
      <c r="G321" s="16" t="str">
        <f t="shared" ca="1" si="38"/>
        <v>P</v>
      </c>
      <c r="H321" t="s">
        <v>534</v>
      </c>
      <c r="I321" t="s">
        <v>534</v>
      </c>
      <c r="J321" t="s">
        <v>534</v>
      </c>
      <c r="K321" t="s">
        <v>534</v>
      </c>
      <c r="L321" s="17">
        <f t="shared" ca="1" si="39"/>
        <v>0.19667949536789661</v>
      </c>
      <c r="M321" s="17">
        <f t="shared" ca="1" si="39"/>
        <v>0.416128503948832</v>
      </c>
      <c r="N321" s="17">
        <f t="shared" ca="1" si="39"/>
        <v>0.11147040087960121</v>
      </c>
      <c r="O321" s="17">
        <f t="shared" ca="1" si="39"/>
        <v>5.3402471272245317E-2</v>
      </c>
      <c r="P321" s="17">
        <f t="shared" ca="1" si="39"/>
        <v>4.2138607338305135E-2</v>
      </c>
      <c r="Q321" s="17">
        <f t="shared" ca="1" si="39"/>
        <v>5.6772313374925509E-3</v>
      </c>
      <c r="R321" s="17">
        <f t="shared" ca="1" si="39"/>
        <v>4.54574906152379E-4</v>
      </c>
      <c r="S321" s="17">
        <f t="shared" ca="1" si="34"/>
        <v>3.2963721878739617E-2</v>
      </c>
      <c r="T321" s="17">
        <f t="shared" ca="1" si="40"/>
        <v>9.4184423272128323E-2</v>
      </c>
    </row>
    <row r="322" spans="1:20">
      <c r="A322">
        <f t="shared" si="33"/>
        <v>87</v>
      </c>
      <c r="B322" t="s">
        <v>532</v>
      </c>
      <c r="C322" t="s">
        <v>533</v>
      </c>
      <c r="D322" s="10">
        <f t="shared" ca="1" si="35"/>
        <v>24961</v>
      </c>
      <c r="E322" s="9">
        <f t="shared" ca="1" si="36"/>
        <v>50</v>
      </c>
      <c r="F322" t="str">
        <f t="shared" ca="1" si="37"/>
        <v>M</v>
      </c>
      <c r="G322" s="16" t="str">
        <f t="shared" ca="1" si="38"/>
        <v>NP</v>
      </c>
      <c r="H322" t="s">
        <v>534</v>
      </c>
      <c r="I322" t="s">
        <v>534</v>
      </c>
      <c r="J322" t="s">
        <v>534</v>
      </c>
      <c r="K322" t="s">
        <v>534</v>
      </c>
      <c r="L322" s="17">
        <f t="shared" ca="1" si="39"/>
        <v>0.32830946298222569</v>
      </c>
      <c r="M322" s="17">
        <f t="shared" ca="1" si="39"/>
        <v>0.34756042380249547</v>
      </c>
      <c r="N322" s="17">
        <f t="shared" ca="1" si="39"/>
        <v>0.10159499243757694</v>
      </c>
      <c r="O322" s="17">
        <f t="shared" ca="1" si="39"/>
        <v>0.11861365724410815</v>
      </c>
      <c r="P322" s="17">
        <f t="shared" ca="1" si="39"/>
        <v>4.5166424065374813E-2</v>
      </c>
      <c r="Q322" s="17">
        <f t="shared" ca="1" si="39"/>
        <v>4.7947395638597177E-3</v>
      </c>
      <c r="R322" s="17">
        <f t="shared" ca="1" si="39"/>
        <v>5.1125998762711737E-4</v>
      </c>
      <c r="S322" s="17">
        <f t="shared" ca="1" si="34"/>
        <v>1.2758037767366788E-2</v>
      </c>
      <c r="T322" s="17">
        <f t="shared" ca="1" si="40"/>
        <v>8.0368666930494811E-2</v>
      </c>
    </row>
    <row r="323" spans="1:20">
      <c r="A323">
        <f t="shared" si="33"/>
        <v>88</v>
      </c>
      <c r="B323" t="s">
        <v>532</v>
      </c>
      <c r="C323" t="s">
        <v>533</v>
      </c>
      <c r="D323" s="10">
        <f t="shared" ca="1" si="35"/>
        <v>35355</v>
      </c>
      <c r="E323" s="9">
        <f t="shared" ca="1" si="36"/>
        <v>21</v>
      </c>
      <c r="F323" t="str">
        <f t="shared" ca="1" si="37"/>
        <v>M</v>
      </c>
      <c r="G323" s="16" t="str">
        <f t="shared" ca="1" si="38"/>
        <v>NP</v>
      </c>
      <c r="H323" t="s">
        <v>534</v>
      </c>
      <c r="I323" t="s">
        <v>534</v>
      </c>
      <c r="J323" t="s">
        <v>534</v>
      </c>
      <c r="K323" t="s">
        <v>534</v>
      </c>
      <c r="L323" s="17">
        <f t="shared" ca="1" si="39"/>
        <v>0.55938209448674092</v>
      </c>
      <c r="M323" s="17">
        <f t="shared" ca="1" si="39"/>
        <v>0.4176430923704072</v>
      </c>
      <c r="N323" s="17">
        <f t="shared" ca="1" si="39"/>
        <v>0.1530492320753378</v>
      </c>
      <c r="O323" s="17">
        <f t="shared" ca="1" si="39"/>
        <v>0.14316969607149818</v>
      </c>
      <c r="P323" s="17">
        <f t="shared" ca="1" si="39"/>
        <v>5.2502548965784719E-2</v>
      </c>
      <c r="Q323" s="17">
        <f t="shared" ca="1" si="39"/>
        <v>5.980311940441671E-3</v>
      </c>
      <c r="R323" s="17">
        <f t="shared" ca="1" si="39"/>
        <v>1.4336457835216392E-3</v>
      </c>
      <c r="S323" s="17">
        <f t="shared" ca="1" si="34"/>
        <v>1.8914722347994763E-2</v>
      </c>
      <c r="T323" s="17">
        <f t="shared" ca="1" si="40"/>
        <v>0.18349452983084397</v>
      </c>
    </row>
    <row r="324" spans="1:20">
      <c r="A324">
        <f t="shared" si="33"/>
        <v>89</v>
      </c>
      <c r="B324" t="s">
        <v>532</v>
      </c>
      <c r="C324" t="s">
        <v>533</v>
      </c>
      <c r="D324" s="10">
        <f t="shared" ca="1" si="35"/>
        <v>29573</v>
      </c>
      <c r="E324" s="9">
        <f t="shared" ca="1" si="36"/>
        <v>37</v>
      </c>
      <c r="F324" t="str">
        <f t="shared" ca="1" si="37"/>
        <v>M</v>
      </c>
      <c r="G324" s="16" t="str">
        <f t="shared" ca="1" si="38"/>
        <v>P</v>
      </c>
      <c r="H324" t="s">
        <v>534</v>
      </c>
      <c r="I324" t="s">
        <v>534</v>
      </c>
      <c r="J324" t="s">
        <v>534</v>
      </c>
      <c r="K324" t="s">
        <v>534</v>
      </c>
      <c r="L324" s="17">
        <f t="shared" ca="1" si="39"/>
        <v>0.45649768722198814</v>
      </c>
      <c r="M324" s="17">
        <f t="shared" ca="1" si="39"/>
        <v>0.15208885939131264</v>
      </c>
      <c r="N324" s="17">
        <f t="shared" ca="1" si="39"/>
        <v>0.1691159204371504</v>
      </c>
      <c r="O324" s="17">
        <f t="shared" ca="1" si="39"/>
        <v>0.30719990772126909</v>
      </c>
      <c r="P324" s="17">
        <f t="shared" ca="1" si="39"/>
        <v>4.7716556032807896E-2</v>
      </c>
      <c r="Q324" s="17">
        <f t="shared" ca="1" si="39"/>
        <v>6.4313373726854282E-3</v>
      </c>
      <c r="R324" s="17">
        <f t="shared" ca="1" si="39"/>
        <v>1.2912232229564636E-3</v>
      </c>
      <c r="S324" s="17">
        <f t="shared" ca="1" si="34"/>
        <v>6.7489455262179032E-2</v>
      </c>
      <c r="T324" s="17">
        <f t="shared" ca="1" si="40"/>
        <v>0.12070045241003946</v>
      </c>
    </row>
    <row r="325" spans="1:20">
      <c r="A325">
        <f t="shared" si="33"/>
        <v>90</v>
      </c>
      <c r="B325" t="s">
        <v>532</v>
      </c>
      <c r="C325" t="s">
        <v>533</v>
      </c>
      <c r="D325" s="10">
        <f t="shared" ca="1" si="35"/>
        <v>26149</v>
      </c>
      <c r="E325" s="9">
        <f t="shared" ca="1" si="36"/>
        <v>47</v>
      </c>
      <c r="F325" t="str">
        <f t="shared" ca="1" si="37"/>
        <v>M</v>
      </c>
      <c r="G325" s="16" t="str">
        <f t="shared" ca="1" si="38"/>
        <v>P</v>
      </c>
      <c r="H325" t="s">
        <v>534</v>
      </c>
      <c r="I325" t="s">
        <v>534</v>
      </c>
      <c r="J325" t="s">
        <v>534</v>
      </c>
      <c r="K325" t="s">
        <v>534</v>
      </c>
      <c r="L325" s="17">
        <f t="shared" ca="1" si="39"/>
        <v>0.21837114695822565</v>
      </c>
      <c r="M325" s="17">
        <f t="shared" ca="1" si="39"/>
        <v>0.40684518989617457</v>
      </c>
      <c r="N325" s="17">
        <f t="shared" ca="1" si="39"/>
        <v>7.5127415099232334E-2</v>
      </c>
      <c r="O325" s="17">
        <f t="shared" ca="1" si="39"/>
        <v>4.7244593037725907E-2</v>
      </c>
      <c r="P325" s="17">
        <f t="shared" ca="1" si="39"/>
        <v>3.0008219042227516E-2</v>
      </c>
      <c r="Q325" s="17">
        <f t="shared" ca="1" si="39"/>
        <v>2.9675849288722917E-3</v>
      </c>
      <c r="R325" s="17">
        <f t="shared" ca="1" si="39"/>
        <v>6.5950948492350127E-4</v>
      </c>
      <c r="S325" s="17">
        <f t="shared" ca="1" si="34"/>
        <v>7.7377767099939418E-2</v>
      </c>
      <c r="T325" s="17">
        <f t="shared" ca="1" si="40"/>
        <v>5.3793501966300367E-2</v>
      </c>
    </row>
    <row r="326" spans="1:20">
      <c r="A326">
        <f t="shared" si="33"/>
        <v>91</v>
      </c>
      <c r="B326" t="s">
        <v>532</v>
      </c>
      <c r="C326" t="s">
        <v>533</v>
      </c>
      <c r="D326" s="10">
        <f t="shared" ca="1" si="35"/>
        <v>21532</v>
      </c>
      <c r="E326" s="9">
        <f t="shared" ca="1" si="36"/>
        <v>59</v>
      </c>
      <c r="F326" t="str">
        <f t="shared" ca="1" si="37"/>
        <v>M</v>
      </c>
      <c r="G326" s="16" t="str">
        <f t="shared" ca="1" si="38"/>
        <v>NP</v>
      </c>
      <c r="H326" t="s">
        <v>534</v>
      </c>
      <c r="I326" t="s">
        <v>534</v>
      </c>
      <c r="J326" t="s">
        <v>534</v>
      </c>
      <c r="K326" t="s">
        <v>534</v>
      </c>
      <c r="L326" s="17">
        <f t="shared" ca="1" si="39"/>
        <v>0.35749859274874485</v>
      </c>
      <c r="M326" s="17">
        <f t="shared" ca="1" si="39"/>
        <v>0.33127608277258053</v>
      </c>
      <c r="N326" s="17">
        <f t="shared" ca="1" si="39"/>
        <v>0.13211932280594316</v>
      </c>
      <c r="O326" s="17">
        <f t="shared" ca="1" si="39"/>
        <v>0.15114762719864211</v>
      </c>
      <c r="P326" s="17">
        <f t="shared" ca="1" si="39"/>
        <v>4.7467064823794543E-2</v>
      </c>
      <c r="Q326" s="17">
        <f t="shared" ca="1" si="39"/>
        <v>3.635918917342564E-3</v>
      </c>
      <c r="R326" s="17">
        <f t="shared" ca="1" si="39"/>
        <v>1.1050052328673179E-3</v>
      </c>
      <c r="S326" s="17">
        <f t="shared" ca="1" si="34"/>
        <v>4.9923626220756086E-2</v>
      </c>
      <c r="T326" s="17">
        <f t="shared" ca="1" si="40"/>
        <v>0.24391995148197437</v>
      </c>
    </row>
    <row r="327" spans="1:20">
      <c r="A327">
        <f t="shared" si="33"/>
        <v>92</v>
      </c>
      <c r="B327" t="s">
        <v>532</v>
      </c>
      <c r="C327" t="s">
        <v>533</v>
      </c>
      <c r="D327" s="10">
        <f t="shared" ca="1" si="35"/>
        <v>22978</v>
      </c>
      <c r="E327" s="9">
        <f t="shared" ca="1" si="36"/>
        <v>55</v>
      </c>
      <c r="F327" t="str">
        <f t="shared" ca="1" si="37"/>
        <v>M</v>
      </c>
      <c r="G327" s="16" t="str">
        <f t="shared" ca="1" si="38"/>
        <v>NP</v>
      </c>
      <c r="H327" t="s">
        <v>534</v>
      </c>
      <c r="I327" t="s">
        <v>534</v>
      </c>
      <c r="J327" t="s">
        <v>534</v>
      </c>
      <c r="K327" t="s">
        <v>534</v>
      </c>
      <c r="L327" s="17">
        <f t="shared" ca="1" si="39"/>
        <v>0.4753754713130639</v>
      </c>
      <c r="M327" s="17">
        <f t="shared" ca="1" si="39"/>
        <v>0.23615105260198521</v>
      </c>
      <c r="N327" s="17">
        <f t="shared" ca="1" si="39"/>
        <v>0.13757306553929577</v>
      </c>
      <c r="O327" s="17">
        <f t="shared" ca="1" si="39"/>
        <v>0.15050500817498372</v>
      </c>
      <c r="P327" s="17">
        <f t="shared" ca="1" si="39"/>
        <v>3.7305066119130086E-2</v>
      </c>
      <c r="Q327" s="17">
        <f t="shared" ca="1" si="39"/>
        <v>4.0845484375189502E-3</v>
      </c>
      <c r="R327" s="17">
        <f t="shared" ca="1" si="39"/>
        <v>4.2211740766553925E-4</v>
      </c>
      <c r="S327" s="17">
        <f t="shared" ca="1" si="34"/>
        <v>1.4606997474810772E-2</v>
      </c>
      <c r="T327" s="17">
        <f t="shared" ca="1" si="40"/>
        <v>4.2132878029262431E-2</v>
      </c>
    </row>
    <row r="328" spans="1:20">
      <c r="A328">
        <f t="shared" si="33"/>
        <v>93</v>
      </c>
      <c r="B328" t="s">
        <v>532</v>
      </c>
      <c r="C328" t="s">
        <v>533</v>
      </c>
      <c r="D328" s="10">
        <f t="shared" ca="1" si="35"/>
        <v>24726</v>
      </c>
      <c r="E328" s="9">
        <f t="shared" ca="1" si="36"/>
        <v>51</v>
      </c>
      <c r="F328" t="str">
        <f t="shared" ca="1" si="37"/>
        <v>M</v>
      </c>
      <c r="G328" s="16" t="str">
        <f t="shared" ca="1" si="38"/>
        <v>NP</v>
      </c>
      <c r="H328" t="s">
        <v>534</v>
      </c>
      <c r="I328" t="s">
        <v>534</v>
      </c>
      <c r="J328" t="s">
        <v>534</v>
      </c>
      <c r="K328" t="s">
        <v>534</v>
      </c>
      <c r="L328" s="17">
        <f t="shared" ca="1" si="39"/>
        <v>0.12384983267169435</v>
      </c>
      <c r="M328" s="17">
        <f t="shared" ca="1" si="39"/>
        <v>0.16005746986190778</v>
      </c>
      <c r="N328" s="17">
        <f t="shared" ca="1" si="39"/>
        <v>0.25591768657399649</v>
      </c>
      <c r="O328" s="17">
        <f t="shared" ca="1" si="39"/>
        <v>9.5244440245570411E-2</v>
      </c>
      <c r="P328" s="17">
        <f t="shared" ca="1" si="39"/>
        <v>4.6711645494787866E-2</v>
      </c>
      <c r="Q328" s="17">
        <f t="shared" ca="1" si="39"/>
        <v>6.0013161605138353E-3</v>
      </c>
      <c r="R328" s="17">
        <f t="shared" ca="1" si="39"/>
        <v>8.4175356682360313E-4</v>
      </c>
      <c r="S328" s="17">
        <f t="shared" ca="1" si="34"/>
        <v>7.3750968729299274E-3</v>
      </c>
      <c r="T328" s="17">
        <f t="shared" ca="1" si="40"/>
        <v>0.1447846570817562</v>
      </c>
    </row>
    <row r="329" spans="1:20">
      <c r="A329">
        <f t="shared" si="33"/>
        <v>94</v>
      </c>
      <c r="B329" t="s">
        <v>532</v>
      </c>
      <c r="C329" t="s">
        <v>533</v>
      </c>
      <c r="D329" s="10">
        <f t="shared" ca="1" si="35"/>
        <v>29871</v>
      </c>
      <c r="E329" s="9">
        <f t="shared" ca="1" si="36"/>
        <v>36</v>
      </c>
      <c r="F329" t="str">
        <f t="shared" ca="1" si="37"/>
        <v>F</v>
      </c>
      <c r="G329" s="16" t="str">
        <f t="shared" ca="1" si="38"/>
        <v>NP</v>
      </c>
      <c r="H329" t="s">
        <v>534</v>
      </c>
      <c r="I329" t="s">
        <v>534</v>
      </c>
      <c r="J329" t="s">
        <v>534</v>
      </c>
      <c r="K329" t="s">
        <v>534</v>
      </c>
      <c r="L329" s="17">
        <f t="shared" ca="1" si="39"/>
        <v>0.25552356479848692</v>
      </c>
      <c r="M329" s="17">
        <f t="shared" ca="1" si="39"/>
        <v>0.21832385330924983</v>
      </c>
      <c r="N329" s="17">
        <f t="shared" ca="1" si="39"/>
        <v>0.19503996386212019</v>
      </c>
      <c r="O329" s="17">
        <f t="shared" ca="1" si="39"/>
        <v>0.17123641621314575</v>
      </c>
      <c r="P329" s="17">
        <f t="shared" ca="1" si="39"/>
        <v>2.5824005351740256E-2</v>
      </c>
      <c r="Q329" s="17">
        <f t="shared" ca="1" si="39"/>
        <v>2.4102910128019073E-3</v>
      </c>
      <c r="R329" s="17">
        <f t="shared" ca="1" si="39"/>
        <v>2.113906563105403E-4</v>
      </c>
      <c r="S329" s="17">
        <f t="shared" ca="1" si="34"/>
        <v>2.8208564310670783E-2</v>
      </c>
      <c r="T329" s="17">
        <f t="shared" ca="1" si="40"/>
        <v>0.17249590591657826</v>
      </c>
    </row>
    <row r="330" spans="1:20">
      <c r="A330">
        <f t="shared" si="33"/>
        <v>95</v>
      </c>
      <c r="B330" t="s">
        <v>532</v>
      </c>
      <c r="C330" t="s">
        <v>533</v>
      </c>
      <c r="D330" s="10">
        <f t="shared" ca="1" si="35"/>
        <v>30498</v>
      </c>
      <c r="E330" s="9">
        <f t="shared" ca="1" si="36"/>
        <v>35</v>
      </c>
      <c r="F330" t="str">
        <f t="shared" ca="1" si="37"/>
        <v>F</v>
      </c>
      <c r="G330" s="16" t="str">
        <f t="shared" ca="1" si="38"/>
        <v>NP</v>
      </c>
      <c r="H330" t="s">
        <v>534</v>
      </c>
      <c r="I330" t="s">
        <v>534</v>
      </c>
      <c r="J330" t="s">
        <v>534</v>
      </c>
      <c r="K330" t="s">
        <v>534</v>
      </c>
      <c r="L330" s="17">
        <f t="shared" ca="1" si="39"/>
        <v>0.20895250376232272</v>
      </c>
      <c r="M330" s="17">
        <f t="shared" ca="1" si="39"/>
        <v>9.3737690225866005E-2</v>
      </c>
      <c r="N330" s="17">
        <f t="shared" ca="1" si="39"/>
        <v>9.7019545497101914E-2</v>
      </c>
      <c r="O330" s="17">
        <f t="shared" ca="1" si="39"/>
        <v>8.4807736790057403E-2</v>
      </c>
      <c r="P330" s="17">
        <f t="shared" ca="1" si="39"/>
        <v>3.8573622213888326E-2</v>
      </c>
      <c r="Q330" s="17">
        <f t="shared" ca="1" si="39"/>
        <v>6.0188645302760267E-3</v>
      </c>
      <c r="R330" s="17">
        <f t="shared" ca="1" si="39"/>
        <v>6.6737537196764982E-4</v>
      </c>
      <c r="S330" s="17">
        <f t="shared" ca="1" si="34"/>
        <v>7.569510602041766E-3</v>
      </c>
      <c r="T330" s="17">
        <f t="shared" ca="1" si="40"/>
        <v>0.17367627866448063</v>
      </c>
    </row>
    <row r="331" spans="1:20">
      <c r="A331">
        <f t="shared" si="33"/>
        <v>96</v>
      </c>
      <c r="B331" t="s">
        <v>532</v>
      </c>
      <c r="C331" t="s">
        <v>533</v>
      </c>
      <c r="D331" s="10">
        <f t="shared" ca="1" si="35"/>
        <v>27100</v>
      </c>
      <c r="E331" s="9">
        <f t="shared" ca="1" si="36"/>
        <v>44</v>
      </c>
      <c r="F331" t="str">
        <f t="shared" ca="1" si="37"/>
        <v>M</v>
      </c>
      <c r="G331" s="16" t="str">
        <f t="shared" ca="1" si="38"/>
        <v>NP</v>
      </c>
      <c r="H331" t="s">
        <v>534</v>
      </c>
      <c r="I331" t="s">
        <v>534</v>
      </c>
      <c r="J331" t="s">
        <v>534</v>
      </c>
      <c r="K331" t="s">
        <v>534</v>
      </c>
      <c r="L331" s="17">
        <f t="shared" ca="1" si="39"/>
        <v>0.14491852665406396</v>
      </c>
      <c r="M331" s="17">
        <f t="shared" ca="1" si="39"/>
        <v>0.39022992985328531</v>
      </c>
      <c r="N331" s="17">
        <f t="shared" ca="1" si="39"/>
        <v>9.8815205288778213E-2</v>
      </c>
      <c r="O331" s="17">
        <f t="shared" ca="1" si="39"/>
        <v>6.4715303511238872E-2</v>
      </c>
      <c r="P331" s="17">
        <f t="shared" ca="1" si="39"/>
        <v>4.2140155938302275E-2</v>
      </c>
      <c r="Q331" s="17">
        <f t="shared" ca="1" si="39"/>
        <v>5.191745760172708E-3</v>
      </c>
      <c r="R331" s="17">
        <f t="shared" ca="1" si="39"/>
        <v>9.4399190419745501E-4</v>
      </c>
      <c r="S331" s="17">
        <f t="shared" ca="1" si="34"/>
        <v>5.00090618506525E-2</v>
      </c>
      <c r="T331" s="17">
        <f t="shared" ca="1" si="40"/>
        <v>9.2746785127063136E-2</v>
      </c>
    </row>
    <row r="332" spans="1:20">
      <c r="A332">
        <f t="shared" si="33"/>
        <v>97</v>
      </c>
      <c r="B332" t="s">
        <v>532</v>
      </c>
      <c r="C332" t="s">
        <v>533</v>
      </c>
      <c r="D332" s="10">
        <f t="shared" ca="1" si="35"/>
        <v>29201</v>
      </c>
      <c r="E332" s="9">
        <f t="shared" ca="1" si="36"/>
        <v>38</v>
      </c>
      <c r="F332" t="str">
        <f t="shared" ca="1" si="37"/>
        <v>M</v>
      </c>
      <c r="G332" s="16" t="str">
        <f t="shared" ca="1" si="38"/>
        <v>NP</v>
      </c>
      <c r="H332" t="s">
        <v>534</v>
      </c>
      <c r="I332" t="s">
        <v>534</v>
      </c>
      <c r="J332" t="s">
        <v>534</v>
      </c>
      <c r="K332" t="s">
        <v>534</v>
      </c>
      <c r="L332" s="17">
        <f t="shared" ca="1" si="39"/>
        <v>0.41884058987103662</v>
      </c>
      <c r="M332" s="17">
        <f t="shared" ca="1" si="39"/>
        <v>0.460669495561638</v>
      </c>
      <c r="N332" s="17">
        <f t="shared" ca="1" si="39"/>
        <v>0.2789003481992724</v>
      </c>
      <c r="O332" s="17">
        <f t="shared" ca="1" si="39"/>
        <v>0.13862892267967467</v>
      </c>
      <c r="P332" s="17">
        <f t="shared" ca="1" si="39"/>
        <v>3.6536086502049064E-2</v>
      </c>
      <c r="Q332" s="17">
        <f t="shared" ca="1" si="39"/>
        <v>2.1738898310910307E-3</v>
      </c>
      <c r="R332" s="17">
        <f t="shared" ca="1" si="39"/>
        <v>9.9899490942892801E-4</v>
      </c>
      <c r="S332" s="17">
        <f t="shared" ca="1" si="34"/>
        <v>3.3471297267963156E-2</v>
      </c>
      <c r="T332" s="17">
        <f t="shared" ca="1" si="40"/>
        <v>0.17589834401349308</v>
      </c>
    </row>
    <row r="333" spans="1:20">
      <c r="A333">
        <f t="shared" si="33"/>
        <v>98</v>
      </c>
      <c r="B333" t="s">
        <v>532</v>
      </c>
      <c r="C333" t="s">
        <v>533</v>
      </c>
      <c r="D333" s="10">
        <f t="shared" ca="1" si="35"/>
        <v>28743</v>
      </c>
      <c r="E333" s="9">
        <f t="shared" ca="1" si="36"/>
        <v>39</v>
      </c>
      <c r="F333" t="str">
        <f t="shared" ca="1" si="37"/>
        <v>M</v>
      </c>
      <c r="G333" s="16" t="str">
        <f t="shared" ca="1" si="38"/>
        <v>NP</v>
      </c>
      <c r="H333" t="s">
        <v>534</v>
      </c>
      <c r="I333" t="s">
        <v>534</v>
      </c>
      <c r="J333" t="s">
        <v>534</v>
      </c>
      <c r="K333" t="s">
        <v>534</v>
      </c>
      <c r="L333" s="17">
        <f t="shared" ref="L333:S364" ca="1" si="41">MIN(MAX((1-0.2*($E333-20)/40)*NORMINV(RAND(),IF($F333="M",L$233,L$231),IF($F333="M",L$232,L$230)),0),1)</f>
        <v>0.53488244294674925</v>
      </c>
      <c r="M333" s="17">
        <f t="shared" ca="1" si="41"/>
        <v>0.35424928489505614</v>
      </c>
      <c r="N333" s="17">
        <f t="shared" ca="1" si="41"/>
        <v>0.13976896498178537</v>
      </c>
      <c r="O333" s="17">
        <f t="shared" ca="1" si="41"/>
        <v>0.19098188171012509</v>
      </c>
      <c r="P333" s="17">
        <f t="shared" ca="1" si="41"/>
        <v>2.7587464211135691E-2</v>
      </c>
      <c r="Q333" s="17">
        <f t="shared" ca="1" si="41"/>
        <v>6.8185477502435933E-3</v>
      </c>
      <c r="R333" s="17">
        <f t="shared" ca="1" si="41"/>
        <v>1.4382543406544492E-3</v>
      </c>
      <c r="S333" s="17">
        <f t="shared" ca="1" si="34"/>
        <v>1.1085374253312928E-2</v>
      </c>
      <c r="T333" s="17">
        <f t="shared" ca="1" si="40"/>
        <v>4.2356660468810217E-2</v>
      </c>
    </row>
    <row r="334" spans="1:20">
      <c r="A334">
        <f t="shared" si="33"/>
        <v>99</v>
      </c>
      <c r="B334" t="s">
        <v>532</v>
      </c>
      <c r="C334" t="s">
        <v>533</v>
      </c>
      <c r="D334" s="10">
        <f t="shared" ca="1" si="35"/>
        <v>35691</v>
      </c>
      <c r="E334" s="9">
        <f t="shared" ca="1" si="36"/>
        <v>20</v>
      </c>
      <c r="F334" t="str">
        <f t="shared" ca="1" si="37"/>
        <v>F</v>
      </c>
      <c r="G334" s="16" t="str">
        <f t="shared" ca="1" si="38"/>
        <v>NP</v>
      </c>
      <c r="H334" t="s">
        <v>534</v>
      </c>
      <c r="I334" t="s">
        <v>534</v>
      </c>
      <c r="J334" t="s">
        <v>534</v>
      </c>
      <c r="K334" t="s">
        <v>534</v>
      </c>
      <c r="L334" s="17">
        <f t="shared" ca="1" si="41"/>
        <v>0.59230596567828298</v>
      </c>
      <c r="M334" s="17">
        <f t="shared" ca="1" si="41"/>
        <v>0.36073131477729664</v>
      </c>
      <c r="N334" s="17">
        <f t="shared" ca="1" si="41"/>
        <v>0.15531085075549983</v>
      </c>
      <c r="O334" s="17">
        <f t="shared" ca="1" si="41"/>
        <v>7.1326251008008573E-2</v>
      </c>
      <c r="P334" s="17">
        <f t="shared" ca="1" si="41"/>
        <v>4.4709064517548865E-2</v>
      </c>
      <c r="Q334" s="17">
        <f t="shared" ca="1" si="41"/>
        <v>4.4726464662244603E-3</v>
      </c>
      <c r="R334" s="17">
        <f t="shared" ca="1" si="41"/>
        <v>8.140675016311133E-4</v>
      </c>
      <c r="S334" s="17">
        <f t="shared" ca="1" si="34"/>
        <v>1.3088374389442717E-2</v>
      </c>
      <c r="T334" s="17">
        <f t="shared" ca="1" si="40"/>
        <v>3.6350862216824972E-2</v>
      </c>
    </row>
    <row r="335" spans="1:20">
      <c r="A335">
        <f t="shared" si="33"/>
        <v>100</v>
      </c>
      <c r="B335" t="s">
        <v>532</v>
      </c>
      <c r="C335" t="s">
        <v>533</v>
      </c>
      <c r="D335" s="10">
        <f t="shared" ca="1" si="35"/>
        <v>29637</v>
      </c>
      <c r="E335" s="9">
        <f t="shared" ca="1" si="36"/>
        <v>37</v>
      </c>
      <c r="F335" t="str">
        <f t="shared" ca="1" si="37"/>
        <v>F</v>
      </c>
      <c r="G335" s="16" t="str">
        <f t="shared" ca="1" si="38"/>
        <v>NP</v>
      </c>
      <c r="H335" t="s">
        <v>534</v>
      </c>
      <c r="I335" t="s">
        <v>534</v>
      </c>
      <c r="J335" t="s">
        <v>534</v>
      </c>
      <c r="K335" t="s">
        <v>534</v>
      </c>
      <c r="L335" s="17">
        <f t="shared" ca="1" si="41"/>
        <v>0.36399341651843042</v>
      </c>
      <c r="M335" s="17">
        <f t="shared" ca="1" si="41"/>
        <v>0.26023979999987712</v>
      </c>
      <c r="N335" s="17">
        <f t="shared" ca="1" si="41"/>
        <v>0.10381614365895601</v>
      </c>
      <c r="O335" s="17">
        <f t="shared" ca="1" si="41"/>
        <v>9.6797655240866406E-2</v>
      </c>
      <c r="P335" s="17">
        <f t="shared" ca="1" si="41"/>
        <v>2.3262231481606405E-2</v>
      </c>
      <c r="Q335" s="17">
        <f t="shared" ca="1" si="41"/>
        <v>4.2131720665254313E-3</v>
      </c>
      <c r="R335" s="17">
        <f t="shared" ca="1" si="41"/>
        <v>6.0084476672465751E-4</v>
      </c>
      <c r="S335" s="17">
        <f t="shared" ca="1" si="34"/>
        <v>2.6870438284507456E-2</v>
      </c>
      <c r="T335" s="17">
        <f t="shared" ca="1" si="40"/>
        <v>0.13135525185861419</v>
      </c>
    </row>
    <row r="336" spans="1:20">
      <c r="A336">
        <f t="shared" si="33"/>
        <v>101</v>
      </c>
      <c r="B336" t="s">
        <v>532</v>
      </c>
      <c r="C336" t="s">
        <v>533</v>
      </c>
      <c r="D336" s="10">
        <f t="shared" ca="1" si="35"/>
        <v>32870</v>
      </c>
      <c r="E336" s="9">
        <f t="shared" ca="1" si="36"/>
        <v>28</v>
      </c>
      <c r="F336" t="str">
        <f t="shared" ca="1" si="37"/>
        <v>M</v>
      </c>
      <c r="G336" s="16" t="str">
        <f t="shared" ca="1" si="38"/>
        <v>NP</v>
      </c>
      <c r="H336" t="s">
        <v>534</v>
      </c>
      <c r="I336" t="s">
        <v>534</v>
      </c>
      <c r="J336" t="s">
        <v>534</v>
      </c>
      <c r="K336" t="s">
        <v>534</v>
      </c>
      <c r="L336" s="17">
        <f t="shared" ca="1" si="41"/>
        <v>0.56957770685409037</v>
      </c>
      <c r="M336" s="17">
        <f t="shared" ca="1" si="41"/>
        <v>0.12339437509744026</v>
      </c>
      <c r="N336" s="17">
        <f t="shared" ca="1" si="41"/>
        <v>0</v>
      </c>
      <c r="O336" s="17">
        <f t="shared" ca="1" si="41"/>
        <v>0.21204411738301385</v>
      </c>
      <c r="P336" s="17">
        <f t="shared" ca="1" si="41"/>
        <v>1.8899583780639256E-2</v>
      </c>
      <c r="Q336" s="17">
        <f t="shared" ca="1" si="41"/>
        <v>3.6340248133487759E-3</v>
      </c>
      <c r="R336" s="17">
        <f t="shared" ca="1" si="41"/>
        <v>1.1419068889320153E-3</v>
      </c>
      <c r="S336" s="17">
        <f t="shared" ca="1" si="34"/>
        <v>7.0092282668890754E-2</v>
      </c>
      <c r="T336" s="17">
        <f t="shared" ca="1" si="40"/>
        <v>0.14387170391733775</v>
      </c>
    </row>
    <row r="337" spans="1:20">
      <c r="A337">
        <f t="shared" si="33"/>
        <v>102</v>
      </c>
      <c r="B337" t="s">
        <v>532</v>
      </c>
      <c r="C337" t="s">
        <v>533</v>
      </c>
      <c r="D337" s="10">
        <f t="shared" ca="1" si="35"/>
        <v>21601</v>
      </c>
      <c r="E337" s="9">
        <f t="shared" ca="1" si="36"/>
        <v>59</v>
      </c>
      <c r="F337" t="str">
        <f t="shared" ca="1" si="37"/>
        <v>M</v>
      </c>
      <c r="G337" s="16" t="str">
        <f t="shared" ca="1" si="38"/>
        <v>P</v>
      </c>
      <c r="H337" t="s">
        <v>534</v>
      </c>
      <c r="I337" t="s">
        <v>534</v>
      </c>
      <c r="J337" t="s">
        <v>534</v>
      </c>
      <c r="K337" t="s">
        <v>534</v>
      </c>
      <c r="L337" s="17">
        <f t="shared" ca="1" si="41"/>
        <v>0.78202322677588143</v>
      </c>
      <c r="M337" s="17">
        <f t="shared" ca="1" si="41"/>
        <v>0.42948425709376992</v>
      </c>
      <c r="N337" s="17">
        <f t="shared" ca="1" si="41"/>
        <v>0.23111332464179374</v>
      </c>
      <c r="O337" s="17">
        <f t="shared" ca="1" si="41"/>
        <v>6.7600991345288047E-2</v>
      </c>
      <c r="P337" s="17">
        <f t="shared" ca="1" si="41"/>
        <v>2.4774775319130121E-2</v>
      </c>
      <c r="Q337" s="17">
        <f t="shared" ca="1" si="41"/>
        <v>5.5308718805649332E-3</v>
      </c>
      <c r="R337" s="17">
        <f t="shared" ca="1" si="41"/>
        <v>3.3549011975985977E-4</v>
      </c>
      <c r="S337" s="17">
        <f t="shared" ca="1" si="34"/>
        <v>4.2069488949818948E-2</v>
      </c>
      <c r="T337" s="17">
        <f t="shared" ca="1" si="40"/>
        <v>6.4867515054051819E-2</v>
      </c>
    </row>
    <row r="338" spans="1:20">
      <c r="A338">
        <f t="shared" si="33"/>
        <v>103</v>
      </c>
      <c r="B338" t="s">
        <v>532</v>
      </c>
      <c r="C338" t="s">
        <v>533</v>
      </c>
      <c r="D338" s="10">
        <f t="shared" ca="1" si="35"/>
        <v>30427</v>
      </c>
      <c r="E338" s="9">
        <f t="shared" ca="1" si="36"/>
        <v>35</v>
      </c>
      <c r="F338" t="str">
        <f t="shared" ca="1" si="37"/>
        <v>M</v>
      </c>
      <c r="G338" s="16" t="str">
        <f t="shared" ca="1" si="38"/>
        <v>P</v>
      </c>
      <c r="H338" t="s">
        <v>534</v>
      </c>
      <c r="I338" t="s">
        <v>534</v>
      </c>
      <c r="J338" t="s">
        <v>534</v>
      </c>
      <c r="K338" t="s">
        <v>534</v>
      </c>
      <c r="L338" s="17">
        <f t="shared" ca="1" si="41"/>
        <v>0.38965304391377081</v>
      </c>
      <c r="M338" s="17">
        <f t="shared" ca="1" si="41"/>
        <v>0.16856292040548465</v>
      </c>
      <c r="N338" s="17">
        <f t="shared" ca="1" si="41"/>
        <v>0.13725310125453991</v>
      </c>
      <c r="O338" s="17">
        <f t="shared" ca="1" si="41"/>
        <v>0.21762787421651117</v>
      </c>
      <c r="P338" s="17">
        <f t="shared" ca="1" si="41"/>
        <v>1.8399462530708812E-2</v>
      </c>
      <c r="Q338" s="17">
        <f t="shared" ca="1" si="41"/>
        <v>2.5136040536578581E-3</v>
      </c>
      <c r="R338" s="17">
        <f t="shared" ca="1" si="41"/>
        <v>1.1833514227622027E-3</v>
      </c>
      <c r="S338" s="17">
        <f t="shared" ca="1" si="34"/>
        <v>2.1480750916480641E-2</v>
      </c>
      <c r="T338" s="17">
        <f t="shared" ca="1" si="40"/>
        <v>0.26297023717777573</v>
      </c>
    </row>
    <row r="339" spans="1:20">
      <c r="A339">
        <f t="shared" si="33"/>
        <v>104</v>
      </c>
      <c r="B339" t="s">
        <v>532</v>
      </c>
      <c r="C339" t="s">
        <v>533</v>
      </c>
      <c r="D339" s="10">
        <f t="shared" ca="1" si="35"/>
        <v>24003</v>
      </c>
      <c r="E339" s="9">
        <f t="shared" ca="1" si="36"/>
        <v>52</v>
      </c>
      <c r="F339" t="str">
        <f t="shared" ca="1" si="37"/>
        <v>M</v>
      </c>
      <c r="G339" s="16" t="str">
        <f t="shared" ca="1" si="38"/>
        <v>P</v>
      </c>
      <c r="H339" t="s">
        <v>534</v>
      </c>
      <c r="I339" t="s">
        <v>534</v>
      </c>
      <c r="J339" t="s">
        <v>534</v>
      </c>
      <c r="K339" t="s">
        <v>534</v>
      </c>
      <c r="L339" s="17">
        <f t="shared" ca="1" si="41"/>
        <v>0.24221140077611719</v>
      </c>
      <c r="M339" s="17">
        <f t="shared" ca="1" si="41"/>
        <v>0.53283985145858315</v>
      </c>
      <c r="N339" s="17">
        <f t="shared" ca="1" si="41"/>
        <v>0.19604966808684304</v>
      </c>
      <c r="O339" s="17">
        <f t="shared" ca="1" si="41"/>
        <v>0</v>
      </c>
      <c r="P339" s="17">
        <f t="shared" ca="1" si="41"/>
        <v>5.000465603812377E-2</v>
      </c>
      <c r="Q339" s="17">
        <f t="shared" ca="1" si="41"/>
        <v>2.0055604900993686E-3</v>
      </c>
      <c r="R339" s="17">
        <f t="shared" ca="1" si="41"/>
        <v>5.2425189971205528E-4</v>
      </c>
      <c r="S339" s="17">
        <f t="shared" ca="1" si="34"/>
        <v>4.9887761006975499E-2</v>
      </c>
      <c r="T339" s="17">
        <f t="shared" ca="1" si="40"/>
        <v>0.16532797840316826</v>
      </c>
    </row>
    <row r="340" spans="1:20">
      <c r="A340">
        <f t="shared" si="33"/>
        <v>105</v>
      </c>
      <c r="B340" t="s">
        <v>532</v>
      </c>
      <c r="C340" t="s">
        <v>533</v>
      </c>
      <c r="D340" s="10">
        <f t="shared" ca="1" si="35"/>
        <v>23152</v>
      </c>
      <c r="E340" s="9">
        <f t="shared" ca="1" si="36"/>
        <v>55</v>
      </c>
      <c r="F340" t="str">
        <f t="shared" ca="1" si="37"/>
        <v>M</v>
      </c>
      <c r="G340" s="16" t="str">
        <f t="shared" ca="1" si="38"/>
        <v>NP</v>
      </c>
      <c r="H340" t="s">
        <v>534</v>
      </c>
      <c r="I340" t="s">
        <v>534</v>
      </c>
      <c r="J340" t="s">
        <v>534</v>
      </c>
      <c r="K340" t="s">
        <v>534</v>
      </c>
      <c r="L340" s="17">
        <f t="shared" ca="1" si="41"/>
        <v>0.11708283573575951</v>
      </c>
      <c r="M340" s="17">
        <f t="shared" ca="1" si="41"/>
        <v>0.57732200994500782</v>
      </c>
      <c r="N340" s="17">
        <f t="shared" ca="1" si="41"/>
        <v>0.10729059457833526</v>
      </c>
      <c r="O340" s="17">
        <f t="shared" ca="1" si="41"/>
        <v>6.1918159372646171E-2</v>
      </c>
      <c r="P340" s="17">
        <f t="shared" ca="1" si="41"/>
        <v>6.0052499577988992E-2</v>
      </c>
      <c r="Q340" s="17">
        <f t="shared" ca="1" si="41"/>
        <v>4.0985878735199091E-3</v>
      </c>
      <c r="R340" s="17">
        <f t="shared" ca="1" si="41"/>
        <v>4.5278140865440077E-4</v>
      </c>
      <c r="S340" s="17">
        <f t="shared" ca="1" si="34"/>
        <v>4.5441132122179088E-2</v>
      </c>
      <c r="T340" s="17">
        <f t="shared" ca="1" si="40"/>
        <v>9.6149560415200036E-2</v>
      </c>
    </row>
    <row r="341" spans="1:20">
      <c r="A341">
        <f t="shared" si="33"/>
        <v>106</v>
      </c>
      <c r="B341" t="s">
        <v>532</v>
      </c>
      <c r="C341" t="s">
        <v>533</v>
      </c>
      <c r="D341" s="10">
        <f t="shared" ca="1" si="35"/>
        <v>29535</v>
      </c>
      <c r="E341" s="9">
        <f t="shared" ca="1" si="36"/>
        <v>37</v>
      </c>
      <c r="F341" t="str">
        <f t="shared" ca="1" si="37"/>
        <v>M</v>
      </c>
      <c r="G341" s="16" t="str">
        <f t="shared" ca="1" si="38"/>
        <v>P</v>
      </c>
      <c r="H341" t="s">
        <v>534</v>
      </c>
      <c r="I341" t="s">
        <v>534</v>
      </c>
      <c r="J341" t="s">
        <v>534</v>
      </c>
      <c r="K341" t="s">
        <v>534</v>
      </c>
      <c r="L341" s="17">
        <f t="shared" ca="1" si="41"/>
        <v>0.46971483704563871</v>
      </c>
      <c r="M341" s="17">
        <f t="shared" ca="1" si="41"/>
        <v>0.26090371110391153</v>
      </c>
      <c r="N341" s="17">
        <f t="shared" ca="1" si="41"/>
        <v>0.20843335091002849</v>
      </c>
      <c r="O341" s="17">
        <f t="shared" ca="1" si="41"/>
        <v>0.18394508876911494</v>
      </c>
      <c r="P341" s="17">
        <f t="shared" ca="1" si="41"/>
        <v>2.3073274702395681E-2</v>
      </c>
      <c r="Q341" s="17">
        <f t="shared" ca="1" si="41"/>
        <v>6.7104297228131648E-3</v>
      </c>
      <c r="R341" s="17">
        <f t="shared" ca="1" si="41"/>
        <v>7.2264746864479515E-4</v>
      </c>
      <c r="S341" s="17">
        <f t="shared" ca="1" si="34"/>
        <v>3.0695574960149304E-2</v>
      </c>
      <c r="T341" s="17">
        <f t="shared" ca="1" si="40"/>
        <v>0.11172627176313449</v>
      </c>
    </row>
    <row r="342" spans="1:20">
      <c r="A342">
        <f t="shared" si="33"/>
        <v>107</v>
      </c>
      <c r="B342" t="s">
        <v>532</v>
      </c>
      <c r="C342" t="s">
        <v>533</v>
      </c>
      <c r="D342" s="10">
        <f t="shared" ca="1" si="35"/>
        <v>23592</v>
      </c>
      <c r="E342" s="9">
        <f t="shared" ca="1" si="36"/>
        <v>54</v>
      </c>
      <c r="F342" t="str">
        <f t="shared" ca="1" si="37"/>
        <v>M</v>
      </c>
      <c r="G342" s="16" t="str">
        <f t="shared" ca="1" si="38"/>
        <v>NP</v>
      </c>
      <c r="H342" t="s">
        <v>534</v>
      </c>
      <c r="I342" t="s">
        <v>534</v>
      </c>
      <c r="J342" t="s">
        <v>534</v>
      </c>
      <c r="K342" t="s">
        <v>534</v>
      </c>
      <c r="L342" s="17">
        <f t="shared" ca="1" si="41"/>
        <v>0.32327228064688024</v>
      </c>
      <c r="M342" s="17">
        <f t="shared" ca="1" si="41"/>
        <v>0.26026671266728618</v>
      </c>
      <c r="N342" s="17">
        <f t="shared" ca="1" si="41"/>
        <v>4.5772500505628443E-2</v>
      </c>
      <c r="O342" s="17">
        <f t="shared" ca="1" si="41"/>
        <v>0.14400896823644402</v>
      </c>
      <c r="P342" s="17">
        <f t="shared" ca="1" si="41"/>
        <v>6.002466058147575E-2</v>
      </c>
      <c r="Q342" s="17">
        <f t="shared" ca="1" si="41"/>
        <v>7.2060302438122911E-3</v>
      </c>
      <c r="R342" s="17">
        <f t="shared" ca="1" si="41"/>
        <v>4.5224806468551875E-4</v>
      </c>
      <c r="S342" s="17">
        <f t="shared" ca="1" si="34"/>
        <v>9.622012039248716E-2</v>
      </c>
      <c r="T342" s="17">
        <f t="shared" ca="1" si="40"/>
        <v>0.2128766064547932</v>
      </c>
    </row>
    <row r="343" spans="1:20">
      <c r="A343">
        <f t="shared" si="33"/>
        <v>108</v>
      </c>
      <c r="B343" t="s">
        <v>532</v>
      </c>
      <c r="C343" t="s">
        <v>533</v>
      </c>
      <c r="D343" s="10">
        <f t="shared" ca="1" si="35"/>
        <v>28138</v>
      </c>
      <c r="E343" s="9">
        <f t="shared" ca="1" si="36"/>
        <v>41</v>
      </c>
      <c r="F343" t="str">
        <f t="shared" ca="1" si="37"/>
        <v>M</v>
      </c>
      <c r="G343" s="16" t="str">
        <f t="shared" ca="1" si="38"/>
        <v>P</v>
      </c>
      <c r="H343" t="s">
        <v>534</v>
      </c>
      <c r="I343" t="s">
        <v>534</v>
      </c>
      <c r="J343" t="s">
        <v>534</v>
      </c>
      <c r="K343" t="s">
        <v>534</v>
      </c>
      <c r="L343" s="17">
        <f t="shared" ca="1" si="41"/>
        <v>0.3212321652177228</v>
      </c>
      <c r="M343" s="17">
        <f t="shared" ca="1" si="41"/>
        <v>0.34850514921702624</v>
      </c>
      <c r="N343" s="17">
        <f t="shared" ca="1" si="41"/>
        <v>0</v>
      </c>
      <c r="O343" s="17">
        <f t="shared" ca="1" si="41"/>
        <v>0.23337597245101524</v>
      </c>
      <c r="P343" s="17">
        <f t="shared" ca="1" si="41"/>
        <v>5.0070098846665854E-4</v>
      </c>
      <c r="Q343" s="17">
        <f t="shared" ca="1" si="41"/>
        <v>1.8690806509304608E-3</v>
      </c>
      <c r="R343" s="17">
        <f t="shared" ca="1" si="41"/>
        <v>8.4002047270288348E-4</v>
      </c>
      <c r="S343" s="17">
        <f t="shared" ca="1" si="34"/>
        <v>5.298030191260969E-2</v>
      </c>
      <c r="T343" s="17">
        <f t="shared" ca="1" si="40"/>
        <v>0.20112119924042032</v>
      </c>
    </row>
    <row r="344" spans="1:20">
      <c r="A344">
        <f t="shared" si="33"/>
        <v>109</v>
      </c>
      <c r="B344" t="s">
        <v>532</v>
      </c>
      <c r="C344" t="s">
        <v>533</v>
      </c>
      <c r="D344" s="10">
        <f t="shared" ca="1" si="35"/>
        <v>25195</v>
      </c>
      <c r="E344" s="9">
        <f t="shared" ca="1" si="36"/>
        <v>49</v>
      </c>
      <c r="F344" t="str">
        <f t="shared" ca="1" si="37"/>
        <v>F</v>
      </c>
      <c r="G344" s="16" t="str">
        <f t="shared" ca="1" si="38"/>
        <v>P</v>
      </c>
      <c r="H344" t="s">
        <v>534</v>
      </c>
      <c r="I344" t="s">
        <v>534</v>
      </c>
      <c r="J344" t="s">
        <v>534</v>
      </c>
      <c r="K344" t="s">
        <v>534</v>
      </c>
      <c r="L344" s="17">
        <f t="shared" ca="1" si="41"/>
        <v>0.5496172738880486</v>
      </c>
      <c r="M344" s="17">
        <f t="shared" ca="1" si="41"/>
        <v>0.23153214238605344</v>
      </c>
      <c r="N344" s="17">
        <f t="shared" ca="1" si="41"/>
        <v>0.17006319339162324</v>
      </c>
      <c r="O344" s="17">
        <f t="shared" ca="1" si="41"/>
        <v>4.9877319841668641E-2</v>
      </c>
      <c r="P344" s="17">
        <f t="shared" ca="1" si="41"/>
        <v>2.1671594531269777E-2</v>
      </c>
      <c r="Q344" s="17">
        <f t="shared" ca="1" si="41"/>
        <v>2.9544391896075741E-3</v>
      </c>
      <c r="R344" s="17">
        <f t="shared" ca="1" si="41"/>
        <v>7.5989993748653683E-4</v>
      </c>
      <c r="S344" s="17">
        <f t="shared" ca="1" si="34"/>
        <v>3.2214133076740981E-2</v>
      </c>
      <c r="T344" s="17">
        <f t="shared" ca="1" si="40"/>
        <v>0.20944183515102438</v>
      </c>
    </row>
    <row r="345" spans="1:20">
      <c r="A345">
        <f t="shared" si="33"/>
        <v>110</v>
      </c>
      <c r="B345" t="s">
        <v>532</v>
      </c>
      <c r="C345" t="s">
        <v>533</v>
      </c>
      <c r="D345" s="10">
        <f t="shared" ca="1" si="35"/>
        <v>31215</v>
      </c>
      <c r="E345" s="9">
        <f t="shared" ca="1" si="36"/>
        <v>33</v>
      </c>
      <c r="F345" t="str">
        <f t="shared" ca="1" si="37"/>
        <v>F</v>
      </c>
      <c r="G345" s="16" t="str">
        <f t="shared" ca="1" si="38"/>
        <v>NP</v>
      </c>
      <c r="H345" t="s">
        <v>534</v>
      </c>
      <c r="I345" t="s">
        <v>534</v>
      </c>
      <c r="J345" t="s">
        <v>534</v>
      </c>
      <c r="K345" t="s">
        <v>534</v>
      </c>
      <c r="L345" s="17">
        <f t="shared" ca="1" si="41"/>
        <v>0.34920414189263821</v>
      </c>
      <c r="M345" s="17">
        <f t="shared" ca="1" si="41"/>
        <v>0.10560987266224844</v>
      </c>
      <c r="N345" s="17">
        <f t="shared" ca="1" si="41"/>
        <v>0.1983519154755275</v>
      </c>
      <c r="O345" s="17">
        <f t="shared" ca="1" si="41"/>
        <v>0.10897394279565134</v>
      </c>
      <c r="P345" s="17">
        <f t="shared" ca="1" si="41"/>
        <v>3.5556271819368011E-2</v>
      </c>
      <c r="Q345" s="17">
        <f t="shared" ca="1" si="41"/>
        <v>3.4230813364132711E-3</v>
      </c>
      <c r="R345" s="17">
        <f t="shared" ca="1" si="41"/>
        <v>2.1027071586003992E-4</v>
      </c>
      <c r="S345" s="17">
        <f t="shared" ca="1" si="34"/>
        <v>1.9383933229285315E-2</v>
      </c>
      <c r="T345" s="17">
        <f t="shared" ca="1" si="40"/>
        <v>0.16468776155736914</v>
      </c>
    </row>
    <row r="346" spans="1:20">
      <c r="A346">
        <f t="shared" si="33"/>
        <v>111</v>
      </c>
      <c r="B346" t="s">
        <v>532</v>
      </c>
      <c r="C346" t="s">
        <v>533</v>
      </c>
      <c r="D346" s="10">
        <f t="shared" ca="1" si="35"/>
        <v>23760</v>
      </c>
      <c r="E346" s="9">
        <f t="shared" ca="1" si="36"/>
        <v>53</v>
      </c>
      <c r="F346" t="str">
        <f t="shared" ca="1" si="37"/>
        <v>M</v>
      </c>
      <c r="G346" s="16" t="str">
        <f t="shared" ca="1" si="38"/>
        <v>P</v>
      </c>
      <c r="H346" t="s">
        <v>534</v>
      </c>
      <c r="I346" t="s">
        <v>534</v>
      </c>
      <c r="J346" t="s">
        <v>534</v>
      </c>
      <c r="K346" t="s">
        <v>534</v>
      </c>
      <c r="L346" s="17">
        <f t="shared" ca="1" si="41"/>
        <v>0.26898856110738406</v>
      </c>
      <c r="M346" s="17">
        <f t="shared" ca="1" si="41"/>
        <v>0</v>
      </c>
      <c r="N346" s="17">
        <f t="shared" ca="1" si="41"/>
        <v>7.8033070443974464E-2</v>
      </c>
      <c r="O346" s="17">
        <f t="shared" ca="1" si="41"/>
        <v>0.11798247463548768</v>
      </c>
      <c r="P346" s="17">
        <f t="shared" ca="1" si="41"/>
        <v>3.9050261188837296E-2</v>
      </c>
      <c r="Q346" s="17">
        <f t="shared" ca="1" si="41"/>
        <v>4.8577367669500734E-3</v>
      </c>
      <c r="R346" s="17">
        <f t="shared" ca="1" si="41"/>
        <v>2.9207267660154323E-4</v>
      </c>
      <c r="S346" s="17">
        <f t="shared" ca="1" si="34"/>
        <v>1.1390743861197598E-2</v>
      </c>
      <c r="T346" s="17">
        <f t="shared" ca="1" si="40"/>
        <v>0.21575713809741534</v>
      </c>
    </row>
    <row r="347" spans="1:20">
      <c r="A347">
        <f t="shared" si="33"/>
        <v>112</v>
      </c>
      <c r="B347" t="s">
        <v>532</v>
      </c>
      <c r="C347" t="s">
        <v>533</v>
      </c>
      <c r="D347" s="10">
        <f t="shared" ca="1" si="35"/>
        <v>27848</v>
      </c>
      <c r="E347" s="9">
        <f t="shared" ca="1" si="36"/>
        <v>42</v>
      </c>
      <c r="F347" t="str">
        <f t="shared" ca="1" si="37"/>
        <v>M</v>
      </c>
      <c r="G347" s="16" t="str">
        <f t="shared" ca="1" si="38"/>
        <v>P</v>
      </c>
      <c r="H347" t="s">
        <v>534</v>
      </c>
      <c r="I347" t="s">
        <v>534</v>
      </c>
      <c r="J347" t="s">
        <v>534</v>
      </c>
      <c r="K347" t="s">
        <v>534</v>
      </c>
      <c r="L347" s="17">
        <f t="shared" ca="1" si="41"/>
        <v>0.31023297846520054</v>
      </c>
      <c r="M347" s="17">
        <f t="shared" ca="1" si="41"/>
        <v>0.29103359143741414</v>
      </c>
      <c r="N347" s="17">
        <f t="shared" ca="1" si="41"/>
        <v>0.15862403478066631</v>
      </c>
      <c r="O347" s="17">
        <f t="shared" ca="1" si="41"/>
        <v>8.2886917976864094E-2</v>
      </c>
      <c r="P347" s="17">
        <f t="shared" ca="1" si="41"/>
        <v>4.2948527363020385E-2</v>
      </c>
      <c r="Q347" s="17">
        <f t="shared" ca="1" si="41"/>
        <v>4.4748188374887201E-3</v>
      </c>
      <c r="R347" s="17">
        <f t="shared" ca="1" si="41"/>
        <v>1.1478435932936303E-3</v>
      </c>
      <c r="S347" s="17">
        <f t="shared" ca="1" si="34"/>
        <v>5.2476969420529831E-2</v>
      </c>
      <c r="T347" s="17">
        <f t="shared" ca="1" si="40"/>
        <v>0.13867096694517236</v>
      </c>
    </row>
    <row r="348" spans="1:20">
      <c r="A348">
        <f t="shared" si="33"/>
        <v>113</v>
      </c>
      <c r="B348" t="s">
        <v>532</v>
      </c>
      <c r="C348" t="s">
        <v>533</v>
      </c>
      <c r="D348" s="10">
        <f t="shared" ca="1" si="35"/>
        <v>33568</v>
      </c>
      <c r="E348" s="9">
        <f t="shared" ca="1" si="36"/>
        <v>26</v>
      </c>
      <c r="F348" t="str">
        <f t="shared" ca="1" si="37"/>
        <v>M</v>
      </c>
      <c r="G348" s="16" t="str">
        <f t="shared" ca="1" si="38"/>
        <v>NP</v>
      </c>
      <c r="H348" t="s">
        <v>534</v>
      </c>
      <c r="I348" t="s">
        <v>534</v>
      </c>
      <c r="J348" t="s">
        <v>534</v>
      </c>
      <c r="K348" t="s">
        <v>534</v>
      </c>
      <c r="L348" s="17">
        <f t="shared" ca="1" si="41"/>
        <v>0.64683196019049904</v>
      </c>
      <c r="M348" s="17">
        <f t="shared" ca="1" si="41"/>
        <v>0.47591587397067331</v>
      </c>
      <c r="N348" s="17">
        <f t="shared" ca="1" si="41"/>
        <v>0.23113375799121591</v>
      </c>
      <c r="O348" s="17">
        <f t="shared" ca="1" si="41"/>
        <v>0.25711078359067546</v>
      </c>
      <c r="P348" s="17">
        <f t="shared" ca="1" si="41"/>
        <v>6.6442888037177281E-2</v>
      </c>
      <c r="Q348" s="17">
        <f t="shared" ca="1" si="41"/>
        <v>6.8715294717870204E-3</v>
      </c>
      <c r="R348" s="17">
        <f t="shared" ca="1" si="41"/>
        <v>7.4144688494977024E-4</v>
      </c>
      <c r="S348" s="17">
        <f t="shared" ca="1" si="34"/>
        <v>6.9339565531853428E-2</v>
      </c>
      <c r="T348" s="17">
        <f t="shared" ca="1" si="40"/>
        <v>0.19635529394543136</v>
      </c>
    </row>
    <row r="349" spans="1:20">
      <c r="A349">
        <f t="shared" si="33"/>
        <v>114</v>
      </c>
      <c r="B349" t="s">
        <v>532</v>
      </c>
      <c r="C349" t="s">
        <v>533</v>
      </c>
      <c r="D349" s="10">
        <f t="shared" ca="1" si="35"/>
        <v>29553</v>
      </c>
      <c r="E349" s="9">
        <f t="shared" ca="1" si="36"/>
        <v>37</v>
      </c>
      <c r="F349" t="str">
        <f t="shared" ca="1" si="37"/>
        <v>M</v>
      </c>
      <c r="G349" s="16" t="str">
        <f t="shared" ca="1" si="38"/>
        <v>P</v>
      </c>
      <c r="H349" t="s">
        <v>534</v>
      </c>
      <c r="I349" t="s">
        <v>534</v>
      </c>
      <c r="J349" t="s">
        <v>534</v>
      </c>
      <c r="K349" t="s">
        <v>534</v>
      </c>
      <c r="L349" s="17">
        <f t="shared" ca="1" si="41"/>
        <v>0.86569155326538405</v>
      </c>
      <c r="M349" s="17">
        <f t="shared" ca="1" si="41"/>
        <v>0.54982912747801815</v>
      </c>
      <c r="N349" s="17">
        <f t="shared" ca="1" si="41"/>
        <v>0.29167929050020314</v>
      </c>
      <c r="O349" s="17">
        <f t="shared" ca="1" si="41"/>
        <v>0.20555614257297031</v>
      </c>
      <c r="P349" s="17">
        <f t="shared" ca="1" si="41"/>
        <v>5.022704008249889E-2</v>
      </c>
      <c r="Q349" s="17">
        <f t="shared" ca="1" si="41"/>
        <v>5.8323055176307389E-3</v>
      </c>
      <c r="R349" s="17">
        <f t="shared" ca="1" si="41"/>
        <v>1.1324662570104467E-3</v>
      </c>
      <c r="S349" s="17">
        <f t="shared" ca="1" si="34"/>
        <v>6.2951677908184164E-2</v>
      </c>
      <c r="T349" s="17">
        <f t="shared" ca="1" si="40"/>
        <v>6.3275817234481516E-2</v>
      </c>
    </row>
    <row r="350" spans="1:20">
      <c r="A350">
        <f t="shared" si="33"/>
        <v>115</v>
      </c>
      <c r="B350" t="s">
        <v>532</v>
      </c>
      <c r="C350" t="s">
        <v>533</v>
      </c>
      <c r="D350" s="10">
        <f t="shared" ca="1" si="35"/>
        <v>35114</v>
      </c>
      <c r="E350" s="9">
        <f t="shared" ca="1" si="36"/>
        <v>22</v>
      </c>
      <c r="F350" t="str">
        <f t="shared" ca="1" si="37"/>
        <v>M</v>
      </c>
      <c r="G350" s="16" t="str">
        <f t="shared" ca="1" si="38"/>
        <v>P</v>
      </c>
      <c r="H350" t="s">
        <v>534</v>
      </c>
      <c r="I350" t="s">
        <v>534</v>
      </c>
      <c r="J350" t="s">
        <v>534</v>
      </c>
      <c r="K350" t="s">
        <v>534</v>
      </c>
      <c r="L350" s="17">
        <f t="shared" ca="1" si="41"/>
        <v>0.42055680170446991</v>
      </c>
      <c r="M350" s="17">
        <f t="shared" ca="1" si="41"/>
        <v>0.30331842087578603</v>
      </c>
      <c r="N350" s="17">
        <f t="shared" ca="1" si="41"/>
        <v>0.11715803052406991</v>
      </c>
      <c r="O350" s="17">
        <f t="shared" ca="1" si="41"/>
        <v>0.13813310604060186</v>
      </c>
      <c r="P350" s="17">
        <f t="shared" ca="1" si="41"/>
        <v>4.6924347189854755E-2</v>
      </c>
      <c r="Q350" s="17">
        <f t="shared" ca="1" si="41"/>
        <v>3.4534565448669299E-3</v>
      </c>
      <c r="R350" s="17">
        <f t="shared" ca="1" si="41"/>
        <v>1.1523679201324677E-3</v>
      </c>
      <c r="S350" s="17">
        <f t="shared" ca="1" si="34"/>
        <v>7.2711597378670764E-2</v>
      </c>
      <c r="T350" s="17">
        <f t="shared" ca="1" si="40"/>
        <v>0.15673889020159895</v>
      </c>
    </row>
    <row r="351" spans="1:20">
      <c r="A351">
        <f t="shared" si="33"/>
        <v>116</v>
      </c>
      <c r="B351" t="s">
        <v>532</v>
      </c>
      <c r="C351" t="s">
        <v>533</v>
      </c>
      <c r="D351" s="10">
        <f t="shared" ca="1" si="35"/>
        <v>35557</v>
      </c>
      <c r="E351" s="9">
        <f t="shared" ca="1" si="36"/>
        <v>21</v>
      </c>
      <c r="F351" t="str">
        <f t="shared" ca="1" si="37"/>
        <v>F</v>
      </c>
      <c r="G351" s="16" t="str">
        <f t="shared" ca="1" si="38"/>
        <v>P</v>
      </c>
      <c r="H351" t="s">
        <v>534</v>
      </c>
      <c r="I351" t="s">
        <v>534</v>
      </c>
      <c r="J351" t="s">
        <v>534</v>
      </c>
      <c r="K351" t="s">
        <v>534</v>
      </c>
      <c r="L351" s="17">
        <f t="shared" ca="1" si="41"/>
        <v>0.1620114543890184</v>
      </c>
      <c r="M351" s="17">
        <f t="shared" ca="1" si="41"/>
        <v>0.32007373750547163</v>
      </c>
      <c r="N351" s="17">
        <f t="shared" ca="1" si="41"/>
        <v>0.20938861173499462</v>
      </c>
      <c r="O351" s="17">
        <f t="shared" ca="1" si="41"/>
        <v>6.9709057138191116E-2</v>
      </c>
      <c r="P351" s="17">
        <f t="shared" ca="1" si="41"/>
        <v>2.1074926092584937E-2</v>
      </c>
      <c r="Q351" s="17">
        <f t="shared" ca="1" si="41"/>
        <v>3.6328081396038562E-3</v>
      </c>
      <c r="R351" s="17">
        <f t="shared" ca="1" si="41"/>
        <v>3.1833898705680265E-4</v>
      </c>
      <c r="S351" s="17">
        <f t="shared" ca="1" si="34"/>
        <v>2.5522471503735433E-2</v>
      </c>
      <c r="T351" s="17">
        <f t="shared" ca="1" si="40"/>
        <v>0.16815521293933261</v>
      </c>
    </row>
    <row r="352" spans="1:20">
      <c r="A352">
        <f t="shared" si="33"/>
        <v>117</v>
      </c>
      <c r="B352" t="s">
        <v>532</v>
      </c>
      <c r="C352" t="s">
        <v>533</v>
      </c>
      <c r="D352" s="10">
        <f t="shared" ca="1" si="35"/>
        <v>34059</v>
      </c>
      <c r="E352" s="9">
        <f t="shared" ca="1" si="36"/>
        <v>25</v>
      </c>
      <c r="F352" t="str">
        <f t="shared" ca="1" si="37"/>
        <v>F</v>
      </c>
      <c r="G352" s="16" t="str">
        <f t="shared" ca="1" si="38"/>
        <v>P</v>
      </c>
      <c r="H352" t="s">
        <v>534</v>
      </c>
      <c r="I352" t="s">
        <v>534</v>
      </c>
      <c r="J352" t="s">
        <v>534</v>
      </c>
      <c r="K352" t="s">
        <v>534</v>
      </c>
      <c r="L352" s="17">
        <f t="shared" ca="1" si="41"/>
        <v>0.41077086277605013</v>
      </c>
      <c r="M352" s="17">
        <f t="shared" ca="1" si="41"/>
        <v>0.32397004342024721</v>
      </c>
      <c r="N352" s="17">
        <f t="shared" ca="1" si="41"/>
        <v>0.12948589582512304</v>
      </c>
      <c r="O352" s="17">
        <f t="shared" ca="1" si="41"/>
        <v>9.3216768183413262E-2</v>
      </c>
      <c r="P352" s="17">
        <f t="shared" ca="1" si="41"/>
        <v>4.4490848918766923E-2</v>
      </c>
      <c r="Q352" s="17">
        <f t="shared" ca="1" si="41"/>
        <v>3.3098638362691504E-3</v>
      </c>
      <c r="R352" s="17">
        <f t="shared" ca="1" si="41"/>
        <v>8.3227403033487018E-4</v>
      </c>
      <c r="S352" s="17">
        <f t="shared" ca="1" si="34"/>
        <v>2.5843499574431463E-2</v>
      </c>
      <c r="T352" s="17">
        <f t="shared" ca="1" si="40"/>
        <v>0.3890924641965689</v>
      </c>
    </row>
    <row r="353" spans="1:20">
      <c r="A353">
        <f t="shared" si="33"/>
        <v>118</v>
      </c>
      <c r="B353" t="s">
        <v>532</v>
      </c>
      <c r="C353" t="s">
        <v>533</v>
      </c>
      <c r="D353" s="10">
        <f t="shared" ca="1" si="35"/>
        <v>24747</v>
      </c>
      <c r="E353" s="9">
        <f t="shared" ca="1" si="36"/>
        <v>50</v>
      </c>
      <c r="F353" t="str">
        <f t="shared" ca="1" si="37"/>
        <v>M</v>
      </c>
      <c r="G353" s="16" t="str">
        <f t="shared" ca="1" si="38"/>
        <v>P</v>
      </c>
      <c r="H353" t="s">
        <v>534</v>
      </c>
      <c r="I353" t="s">
        <v>534</v>
      </c>
      <c r="J353" t="s">
        <v>534</v>
      </c>
      <c r="K353" t="s">
        <v>534</v>
      </c>
      <c r="L353" s="17">
        <f t="shared" ca="1" si="41"/>
        <v>0.55122980065145766</v>
      </c>
      <c r="M353" s="17">
        <f t="shared" ca="1" si="41"/>
        <v>0.29600386629986197</v>
      </c>
      <c r="N353" s="17">
        <f t="shared" ca="1" si="41"/>
        <v>0.28123181895195459</v>
      </c>
      <c r="O353" s="17">
        <f t="shared" ca="1" si="41"/>
        <v>0.13736436206735414</v>
      </c>
      <c r="P353" s="17">
        <f t="shared" ca="1" si="41"/>
        <v>4.2902387732932735E-2</v>
      </c>
      <c r="Q353" s="17">
        <f t="shared" ca="1" si="41"/>
        <v>4.3102301885742638E-3</v>
      </c>
      <c r="R353" s="17">
        <f t="shared" ca="1" si="41"/>
        <v>1.4921972115723102E-3</v>
      </c>
      <c r="S353" s="17">
        <f t="shared" ca="1" si="34"/>
        <v>4.4999063596515551E-2</v>
      </c>
      <c r="T353" s="17">
        <f t="shared" ca="1" si="40"/>
        <v>0.2610174903423384</v>
      </c>
    </row>
    <row r="354" spans="1:20">
      <c r="A354">
        <f t="shared" si="33"/>
        <v>119</v>
      </c>
      <c r="B354" t="s">
        <v>532</v>
      </c>
      <c r="C354" t="s">
        <v>533</v>
      </c>
      <c r="D354" s="10">
        <f t="shared" ca="1" si="35"/>
        <v>30242</v>
      </c>
      <c r="E354" s="9">
        <f t="shared" ca="1" si="36"/>
        <v>35</v>
      </c>
      <c r="F354" t="str">
        <f t="shared" ca="1" si="37"/>
        <v>F</v>
      </c>
      <c r="G354" s="16" t="str">
        <f t="shared" ca="1" si="38"/>
        <v>P</v>
      </c>
      <c r="H354" t="s">
        <v>534</v>
      </c>
      <c r="I354" t="s">
        <v>534</v>
      </c>
      <c r="J354" t="s">
        <v>534</v>
      </c>
      <c r="K354" t="s">
        <v>534</v>
      </c>
      <c r="L354" s="17">
        <f t="shared" ca="1" si="41"/>
        <v>0.16672616948511021</v>
      </c>
      <c r="M354" s="17">
        <f t="shared" ca="1" si="41"/>
        <v>0.29697738005547614</v>
      </c>
      <c r="N354" s="17">
        <f t="shared" ca="1" si="41"/>
        <v>0.11827494517684298</v>
      </c>
      <c r="O354" s="17">
        <f t="shared" ca="1" si="41"/>
        <v>0.15215077645183547</v>
      </c>
      <c r="P354" s="17">
        <f t="shared" ca="1" si="41"/>
        <v>1.6856588466697058E-2</v>
      </c>
      <c r="Q354" s="17">
        <f t="shared" ca="1" si="41"/>
        <v>1.7956785966845156E-3</v>
      </c>
      <c r="R354" s="17">
        <f t="shared" ca="1" si="41"/>
        <v>7.968633817374525E-4</v>
      </c>
      <c r="S354" s="17">
        <f t="shared" ca="1" si="34"/>
        <v>6.5219746386970751E-3</v>
      </c>
      <c r="T354" s="17">
        <f t="shared" ca="1" si="40"/>
        <v>0.17821059671314757</v>
      </c>
    </row>
    <row r="355" spans="1:20">
      <c r="A355">
        <f t="shared" si="33"/>
        <v>120</v>
      </c>
      <c r="B355" t="s">
        <v>532</v>
      </c>
      <c r="C355" t="s">
        <v>533</v>
      </c>
      <c r="D355" s="10">
        <f t="shared" ca="1" si="35"/>
        <v>27636</v>
      </c>
      <c r="E355" s="9">
        <f t="shared" ca="1" si="36"/>
        <v>43</v>
      </c>
      <c r="F355" t="str">
        <f t="shared" ca="1" si="37"/>
        <v>M</v>
      </c>
      <c r="G355" s="16" t="str">
        <f t="shared" ca="1" si="38"/>
        <v>P</v>
      </c>
      <c r="H355" t="s">
        <v>534</v>
      </c>
      <c r="I355" t="s">
        <v>534</v>
      </c>
      <c r="J355" t="s">
        <v>534</v>
      </c>
      <c r="K355" t="s">
        <v>534</v>
      </c>
      <c r="L355" s="17">
        <f t="shared" ca="1" si="41"/>
        <v>0.71504521832067436</v>
      </c>
      <c r="M355" s="17">
        <f t="shared" ca="1" si="41"/>
        <v>0.17177415667712193</v>
      </c>
      <c r="N355" s="17">
        <f t="shared" ca="1" si="41"/>
        <v>0.32969192669933051</v>
      </c>
      <c r="O355" s="17">
        <f t="shared" ca="1" si="41"/>
        <v>0.12735117261876411</v>
      </c>
      <c r="P355" s="17">
        <f t="shared" ca="1" si="41"/>
        <v>4.0940553016932876E-2</v>
      </c>
      <c r="Q355" s="17">
        <f t="shared" ca="1" si="41"/>
        <v>4.0412737160773499E-3</v>
      </c>
      <c r="R355" s="17">
        <f t="shared" ca="1" si="41"/>
        <v>4.6374938237579076E-4</v>
      </c>
      <c r="S355" s="17">
        <f t="shared" ca="1" si="34"/>
        <v>5.6385651631253329E-2</v>
      </c>
      <c r="T355" s="17">
        <f t="shared" ca="1" si="40"/>
        <v>0.19188613985410821</v>
      </c>
    </row>
    <row r="356" spans="1:20">
      <c r="A356">
        <f t="shared" si="33"/>
        <v>121</v>
      </c>
      <c r="B356" t="s">
        <v>532</v>
      </c>
      <c r="C356" t="s">
        <v>533</v>
      </c>
      <c r="D356" s="10">
        <f t="shared" ca="1" si="35"/>
        <v>21793</v>
      </c>
      <c r="E356" s="9">
        <f t="shared" ca="1" si="36"/>
        <v>59</v>
      </c>
      <c r="F356" t="str">
        <f t="shared" ca="1" si="37"/>
        <v>M</v>
      </c>
      <c r="G356" s="16" t="str">
        <f t="shared" ca="1" si="38"/>
        <v>NP</v>
      </c>
      <c r="H356" t="s">
        <v>534</v>
      </c>
      <c r="I356" t="s">
        <v>534</v>
      </c>
      <c r="J356" t="s">
        <v>534</v>
      </c>
      <c r="K356" t="s">
        <v>534</v>
      </c>
      <c r="L356" s="17">
        <f t="shared" ca="1" si="41"/>
        <v>0.25993768062238604</v>
      </c>
      <c r="M356" s="17">
        <f t="shared" ca="1" si="41"/>
        <v>0.36452953018285544</v>
      </c>
      <c r="N356" s="17">
        <f t="shared" ca="1" si="41"/>
        <v>0.22049577951192109</v>
      </c>
      <c r="O356" s="17">
        <f t="shared" ca="1" si="41"/>
        <v>9.5155567403520491E-2</v>
      </c>
      <c r="P356" s="17">
        <f t="shared" ca="1" si="41"/>
        <v>6.6301875381677852E-2</v>
      </c>
      <c r="Q356" s="17">
        <f t="shared" ca="1" si="41"/>
        <v>2.6104399930041958E-3</v>
      </c>
      <c r="R356" s="17">
        <f t="shared" ca="1" si="41"/>
        <v>1.4107717285140489E-3</v>
      </c>
      <c r="S356" s="17">
        <f t="shared" ca="1" si="34"/>
        <v>4.5073128115559712E-2</v>
      </c>
      <c r="T356" s="17">
        <f t="shared" ca="1" si="40"/>
        <v>0.12969184550632373</v>
      </c>
    </row>
    <row r="357" spans="1:20">
      <c r="A357">
        <f t="shared" si="33"/>
        <v>122</v>
      </c>
      <c r="B357" t="s">
        <v>532</v>
      </c>
      <c r="C357" t="s">
        <v>533</v>
      </c>
      <c r="D357" s="10">
        <f t="shared" ca="1" si="35"/>
        <v>35430</v>
      </c>
      <c r="E357" s="9">
        <f t="shared" ca="1" si="36"/>
        <v>21</v>
      </c>
      <c r="F357" t="str">
        <f t="shared" ca="1" si="37"/>
        <v>M</v>
      </c>
      <c r="G357" s="16" t="str">
        <f t="shared" ca="1" si="38"/>
        <v>NP</v>
      </c>
      <c r="H357" t="s">
        <v>534</v>
      </c>
      <c r="I357" t="s">
        <v>534</v>
      </c>
      <c r="J357" t="s">
        <v>534</v>
      </c>
      <c r="K357" t="s">
        <v>534</v>
      </c>
      <c r="L357" s="17">
        <f t="shared" ca="1" si="41"/>
        <v>0.36084785255002616</v>
      </c>
      <c r="M357" s="17">
        <f t="shared" ca="1" si="41"/>
        <v>1</v>
      </c>
      <c r="N357" s="17">
        <f t="shared" ca="1" si="41"/>
        <v>6.8792520610849811E-2</v>
      </c>
      <c r="O357" s="17">
        <f t="shared" ca="1" si="41"/>
        <v>0.17657516581410365</v>
      </c>
      <c r="P357" s="17">
        <f t="shared" ca="1" si="41"/>
        <v>0</v>
      </c>
      <c r="Q357" s="17">
        <f t="shared" ca="1" si="41"/>
        <v>2.2299373109866557E-3</v>
      </c>
      <c r="R357" s="17">
        <f t="shared" ca="1" si="41"/>
        <v>9.3096648295513691E-4</v>
      </c>
      <c r="S357" s="17">
        <f t="shared" ca="1" si="34"/>
        <v>7.6812073097162092E-2</v>
      </c>
      <c r="T357" s="17">
        <f t="shared" ca="1" si="40"/>
        <v>0.25265691016978803</v>
      </c>
    </row>
    <row r="358" spans="1:20">
      <c r="A358">
        <f t="shared" si="33"/>
        <v>123</v>
      </c>
      <c r="B358" t="s">
        <v>532</v>
      </c>
      <c r="C358" t="s">
        <v>533</v>
      </c>
      <c r="D358" s="10">
        <f t="shared" ca="1" si="35"/>
        <v>35309</v>
      </c>
      <c r="E358" s="9">
        <f t="shared" ca="1" si="36"/>
        <v>22</v>
      </c>
      <c r="F358" t="str">
        <f t="shared" ca="1" si="37"/>
        <v>F</v>
      </c>
      <c r="G358" s="16" t="str">
        <f t="shared" ca="1" si="38"/>
        <v>P</v>
      </c>
      <c r="H358" t="s">
        <v>534</v>
      </c>
      <c r="I358" t="s">
        <v>534</v>
      </c>
      <c r="J358" t="s">
        <v>534</v>
      </c>
      <c r="K358" t="s">
        <v>534</v>
      </c>
      <c r="L358" s="17">
        <f t="shared" ca="1" si="41"/>
        <v>0.31271419483582719</v>
      </c>
      <c r="M358" s="17">
        <f t="shared" ca="1" si="41"/>
        <v>0.54263403344429573</v>
      </c>
      <c r="N358" s="17">
        <f t="shared" ca="1" si="41"/>
        <v>0.13141922757400273</v>
      </c>
      <c r="O358" s="17">
        <f t="shared" ca="1" si="41"/>
        <v>9.8247669237744847E-2</v>
      </c>
      <c r="P358" s="17">
        <f t="shared" ca="1" si="41"/>
        <v>4.4767682572595023E-2</v>
      </c>
      <c r="Q358" s="17">
        <f t="shared" ca="1" si="41"/>
        <v>9.20089554938948E-4</v>
      </c>
      <c r="R358" s="17">
        <f t="shared" ca="1" si="41"/>
        <v>8.799056440745701E-4</v>
      </c>
      <c r="S358" s="17">
        <f t="shared" ca="1" si="34"/>
        <v>6.2352723636192062E-4</v>
      </c>
      <c r="T358" s="17">
        <f t="shared" ca="1" si="40"/>
        <v>0.11540441045611864</v>
      </c>
    </row>
    <row r="359" spans="1:20">
      <c r="A359">
        <f t="shared" si="33"/>
        <v>124</v>
      </c>
      <c r="B359" t="s">
        <v>532</v>
      </c>
      <c r="C359" t="s">
        <v>533</v>
      </c>
      <c r="D359" s="10">
        <f t="shared" ca="1" si="35"/>
        <v>26459</v>
      </c>
      <c r="E359" s="9">
        <f t="shared" ca="1" si="36"/>
        <v>46</v>
      </c>
      <c r="F359" t="str">
        <f t="shared" ca="1" si="37"/>
        <v>M</v>
      </c>
      <c r="G359" s="16" t="str">
        <f t="shared" ca="1" si="38"/>
        <v>P</v>
      </c>
      <c r="H359" t="s">
        <v>534</v>
      </c>
      <c r="I359" t="s">
        <v>534</v>
      </c>
      <c r="J359" t="s">
        <v>534</v>
      </c>
      <c r="K359" t="s">
        <v>534</v>
      </c>
      <c r="L359" s="17">
        <f t="shared" ca="1" si="41"/>
        <v>0.18703790787486935</v>
      </c>
      <c r="M359" s="17">
        <f t="shared" ca="1" si="41"/>
        <v>0.20662402454749026</v>
      </c>
      <c r="N359" s="17">
        <f t="shared" ca="1" si="41"/>
        <v>0.21205593985352947</v>
      </c>
      <c r="O359" s="17">
        <f t="shared" ca="1" si="41"/>
        <v>0.17055938124748296</v>
      </c>
      <c r="P359" s="17">
        <f t="shared" ca="1" si="41"/>
        <v>4.9530813361691919E-2</v>
      </c>
      <c r="Q359" s="17">
        <f t="shared" ca="1" si="41"/>
        <v>8.3080052959641441E-3</v>
      </c>
      <c r="R359" s="17">
        <f t="shared" ca="1" si="41"/>
        <v>9.8534752726078985E-4</v>
      </c>
      <c r="S359" s="17">
        <f t="shared" ca="1" si="34"/>
        <v>7.9935226189704528E-2</v>
      </c>
      <c r="T359" s="17">
        <f t="shared" ca="1" si="40"/>
        <v>0.17582474088516201</v>
      </c>
    </row>
    <row r="360" spans="1:20">
      <c r="A360">
        <f t="shared" ref="A360:A394" si="42">A359+1</f>
        <v>125</v>
      </c>
      <c r="B360" t="s">
        <v>532</v>
      </c>
      <c r="C360" t="s">
        <v>533</v>
      </c>
      <c r="D360" s="10">
        <f t="shared" ca="1" si="35"/>
        <v>21565</v>
      </c>
      <c r="E360" s="9">
        <f t="shared" ca="1" si="36"/>
        <v>59</v>
      </c>
      <c r="F360" t="str">
        <f t="shared" ca="1" si="37"/>
        <v>F</v>
      </c>
      <c r="G360" s="16" t="str">
        <f t="shared" ca="1" si="38"/>
        <v>P</v>
      </c>
      <c r="H360" t="s">
        <v>534</v>
      </c>
      <c r="I360" t="s">
        <v>534</v>
      </c>
      <c r="J360" t="s">
        <v>534</v>
      </c>
      <c r="K360" t="s">
        <v>534</v>
      </c>
      <c r="L360" s="17">
        <f t="shared" ca="1" si="41"/>
        <v>0.29189333326764261</v>
      </c>
      <c r="M360" s="17">
        <f t="shared" ca="1" si="41"/>
        <v>0.13898684553657412</v>
      </c>
      <c r="N360" s="17">
        <f t="shared" ca="1" si="41"/>
        <v>0.10576807881671993</v>
      </c>
      <c r="O360" s="17">
        <f t="shared" ca="1" si="41"/>
        <v>4.4887947165516147E-2</v>
      </c>
      <c r="P360" s="17">
        <f t="shared" ca="1" si="41"/>
        <v>2.3377428580697846E-2</v>
      </c>
      <c r="Q360" s="17">
        <f t="shared" ca="1" si="41"/>
        <v>3.1379994101244147E-3</v>
      </c>
      <c r="R360" s="17">
        <f t="shared" ca="1" si="41"/>
        <v>6.8426774821573385E-4</v>
      </c>
      <c r="S360" s="17">
        <f t="shared" ca="1" si="34"/>
        <v>2.3894814235051819E-2</v>
      </c>
      <c r="T360" s="17">
        <f t="shared" ca="1" si="40"/>
        <v>0.20457969283325567</v>
      </c>
    </row>
    <row r="361" spans="1:20">
      <c r="A361">
        <f t="shared" si="42"/>
        <v>126</v>
      </c>
      <c r="B361" t="s">
        <v>532</v>
      </c>
      <c r="C361" t="s">
        <v>533</v>
      </c>
      <c r="D361" s="10">
        <f t="shared" ca="1" si="35"/>
        <v>33824</v>
      </c>
      <c r="E361" s="9">
        <f t="shared" ca="1" si="36"/>
        <v>26</v>
      </c>
      <c r="F361" t="str">
        <f t="shared" ca="1" si="37"/>
        <v>M</v>
      </c>
      <c r="G361" s="16" t="str">
        <f t="shared" ca="1" si="38"/>
        <v>NP</v>
      </c>
      <c r="H361" t="s">
        <v>534</v>
      </c>
      <c r="I361" t="s">
        <v>534</v>
      </c>
      <c r="J361" t="s">
        <v>534</v>
      </c>
      <c r="K361" t="s">
        <v>534</v>
      </c>
      <c r="L361" s="17">
        <f t="shared" ca="1" si="41"/>
        <v>0.60701710484298577</v>
      </c>
      <c r="M361" s="17">
        <f t="shared" ca="1" si="41"/>
        <v>0.33807626027442267</v>
      </c>
      <c r="N361" s="17">
        <f t="shared" ca="1" si="41"/>
        <v>0.13862743037007969</v>
      </c>
      <c r="O361" s="17">
        <f t="shared" ca="1" si="41"/>
        <v>0.23129576540988739</v>
      </c>
      <c r="P361" s="17">
        <f t="shared" ca="1" si="41"/>
        <v>5.9846129961052201E-2</v>
      </c>
      <c r="Q361" s="17">
        <f t="shared" ca="1" si="41"/>
        <v>4.5707065948482209E-3</v>
      </c>
      <c r="R361" s="17">
        <f t="shared" ca="1" si="41"/>
        <v>6.4774047427422151E-4</v>
      </c>
      <c r="S361" s="17">
        <f t="shared" ca="1" si="34"/>
        <v>6.5352431681552095E-2</v>
      </c>
      <c r="T361" s="17">
        <f t="shared" ca="1" si="40"/>
        <v>0.25039714644871264</v>
      </c>
    </row>
    <row r="362" spans="1:20">
      <c r="A362">
        <f t="shared" si="42"/>
        <v>127</v>
      </c>
      <c r="B362" t="s">
        <v>532</v>
      </c>
      <c r="C362" t="s">
        <v>533</v>
      </c>
      <c r="D362" s="10">
        <f t="shared" ca="1" si="35"/>
        <v>24622</v>
      </c>
      <c r="E362" s="9">
        <f t="shared" ca="1" si="36"/>
        <v>51</v>
      </c>
      <c r="F362" t="str">
        <f t="shared" ca="1" si="37"/>
        <v>F</v>
      </c>
      <c r="G362" s="16" t="str">
        <f t="shared" ca="1" si="38"/>
        <v>NP</v>
      </c>
      <c r="H362" t="s">
        <v>534</v>
      </c>
      <c r="I362" t="s">
        <v>534</v>
      </c>
      <c r="J362" t="s">
        <v>534</v>
      </c>
      <c r="K362" t="s">
        <v>534</v>
      </c>
      <c r="L362" s="17">
        <f t="shared" ca="1" si="41"/>
        <v>0.23704044685968975</v>
      </c>
      <c r="M362" s="17">
        <f t="shared" ca="1" si="41"/>
        <v>0.26249450318203993</v>
      </c>
      <c r="N362" s="17">
        <f t="shared" ca="1" si="41"/>
        <v>7.2311150345320652E-2</v>
      </c>
      <c r="O362" s="17">
        <f t="shared" ca="1" si="41"/>
        <v>7.8429845687990246E-2</v>
      </c>
      <c r="P362" s="17">
        <f t="shared" ca="1" si="41"/>
        <v>1.8792394679645292E-2</v>
      </c>
      <c r="Q362" s="17">
        <f t="shared" ca="1" si="41"/>
        <v>4.155214522878232E-3</v>
      </c>
      <c r="R362" s="17">
        <f t="shared" ca="1" si="41"/>
        <v>5.0186787366050107E-4</v>
      </c>
      <c r="S362" s="17">
        <f t="shared" ca="1" si="34"/>
        <v>1.8345604018676957E-2</v>
      </c>
      <c r="T362" s="17">
        <f t="shared" ca="1" si="40"/>
        <v>0.11191594442826312</v>
      </c>
    </row>
    <row r="363" spans="1:20">
      <c r="A363">
        <f t="shared" si="42"/>
        <v>128</v>
      </c>
      <c r="B363" t="s">
        <v>532</v>
      </c>
      <c r="C363" t="s">
        <v>533</v>
      </c>
      <c r="D363" s="10">
        <f t="shared" ca="1" si="35"/>
        <v>21318</v>
      </c>
      <c r="E363" s="9">
        <f t="shared" ca="1" si="36"/>
        <v>60</v>
      </c>
      <c r="F363" t="str">
        <f t="shared" ca="1" si="37"/>
        <v>M</v>
      </c>
      <c r="G363" s="16" t="str">
        <f t="shared" ca="1" si="38"/>
        <v>P</v>
      </c>
      <c r="H363" t="s">
        <v>534</v>
      </c>
      <c r="I363" t="s">
        <v>534</v>
      </c>
      <c r="J363" t="s">
        <v>534</v>
      </c>
      <c r="K363" t="s">
        <v>534</v>
      </c>
      <c r="L363" s="17">
        <f t="shared" ca="1" si="41"/>
        <v>0.47169835289647316</v>
      </c>
      <c r="M363" s="17">
        <f t="shared" ca="1" si="41"/>
        <v>0</v>
      </c>
      <c r="N363" s="17">
        <f t="shared" ca="1" si="41"/>
        <v>0.13872062031325805</v>
      </c>
      <c r="O363" s="17">
        <f t="shared" ca="1" si="41"/>
        <v>3.3832669587679068E-2</v>
      </c>
      <c r="P363" s="17">
        <f t="shared" ca="1" si="41"/>
        <v>4.251693427937564E-2</v>
      </c>
      <c r="Q363" s="17">
        <f t="shared" ca="1" si="41"/>
        <v>1.6825606493926595E-3</v>
      </c>
      <c r="R363" s="17">
        <f t="shared" ca="1" si="41"/>
        <v>1.6024445903934663E-3</v>
      </c>
      <c r="S363" s="17">
        <f t="shared" ca="1" si="34"/>
        <v>3.3125210188400554E-2</v>
      </c>
      <c r="T363" s="17">
        <f t="shared" ca="1" si="40"/>
        <v>6.4744502599363749E-2</v>
      </c>
    </row>
    <row r="364" spans="1:20">
      <c r="A364">
        <f t="shared" si="42"/>
        <v>129</v>
      </c>
      <c r="B364" t="s">
        <v>532</v>
      </c>
      <c r="C364" t="s">
        <v>533</v>
      </c>
      <c r="D364" s="10">
        <f t="shared" ca="1" si="35"/>
        <v>33863</v>
      </c>
      <c r="E364" s="9">
        <f t="shared" ca="1" si="36"/>
        <v>25</v>
      </c>
      <c r="F364" t="str">
        <f t="shared" ca="1" si="37"/>
        <v>M</v>
      </c>
      <c r="G364" s="16" t="str">
        <f t="shared" ca="1" si="38"/>
        <v>P</v>
      </c>
      <c r="H364" t="s">
        <v>534</v>
      </c>
      <c r="I364" t="s">
        <v>534</v>
      </c>
      <c r="J364" t="s">
        <v>534</v>
      </c>
      <c r="K364" t="s">
        <v>534</v>
      </c>
      <c r="L364" s="17">
        <f t="shared" ca="1" si="41"/>
        <v>0.41492113614055942</v>
      </c>
      <c r="M364" s="17">
        <f t="shared" ca="1" si="41"/>
        <v>0.77425439922629957</v>
      </c>
      <c r="N364" s="17">
        <f t="shared" ca="1" si="41"/>
        <v>0.17842883390619663</v>
      </c>
      <c r="O364" s="17">
        <f t="shared" ca="1" si="41"/>
        <v>6.810779389456699E-2</v>
      </c>
      <c r="P364" s="17">
        <f t="shared" ca="1" si="41"/>
        <v>0</v>
      </c>
      <c r="Q364" s="17">
        <f t="shared" ca="1" si="41"/>
        <v>2.7071455935186919E-3</v>
      </c>
      <c r="R364" s="17">
        <f t="shared" ca="1" si="41"/>
        <v>1.0201773533513128E-3</v>
      </c>
      <c r="S364" s="17">
        <f t="shared" ca="1" si="41"/>
        <v>7.5171197881629279E-2</v>
      </c>
      <c r="T364" s="17">
        <f t="shared" ca="1" si="40"/>
        <v>0</v>
      </c>
    </row>
    <row r="365" spans="1:20">
      <c r="A365">
        <f t="shared" si="42"/>
        <v>130</v>
      </c>
      <c r="B365" t="s">
        <v>532</v>
      </c>
      <c r="C365" t="s">
        <v>533</v>
      </c>
      <c r="D365" s="10">
        <f t="shared" ref="D365:D394" ca="1" si="43">D$232-ROUND(RAND()*365*40+365*20,0)</f>
        <v>32402</v>
      </c>
      <c r="E365" s="9">
        <f t="shared" ref="E365:E394" ca="1" si="44">ROUND((D$232-D365)/365,0)</f>
        <v>29</v>
      </c>
      <c r="F365" t="str">
        <f t="shared" ref="F365:F394" ca="1" si="45">IF(RAND()&gt;0.3,"M","F")</f>
        <v>M</v>
      </c>
      <c r="G365" s="16" t="str">
        <f t="shared" ref="G365:G394" ca="1" si="46">IF(RAND()&lt;0.4,"NP","P")</f>
        <v>NP</v>
      </c>
      <c r="H365" t="s">
        <v>534</v>
      </c>
      <c r="I365" t="s">
        <v>534</v>
      </c>
      <c r="J365" t="s">
        <v>534</v>
      </c>
      <c r="K365" t="s">
        <v>534</v>
      </c>
      <c r="L365" s="17">
        <f t="shared" ref="L365:S394" ca="1" si="47">MIN(MAX((1-0.2*($E365-20)/40)*NORMINV(RAND(),IF($F365="M",L$233,L$231),IF($F365="M",L$232,L$230)),0),1)</f>
        <v>0.39554213622838108</v>
      </c>
      <c r="M365" s="17">
        <f t="shared" ca="1" si="47"/>
        <v>0.23235893522177545</v>
      </c>
      <c r="N365" s="17">
        <f t="shared" ca="1" si="47"/>
        <v>0.13080261772692578</v>
      </c>
      <c r="O365" s="17">
        <f t="shared" ca="1" si="47"/>
        <v>0.1843176199191244</v>
      </c>
      <c r="P365" s="17">
        <f t="shared" ca="1" si="47"/>
        <v>7.7838935442192336E-2</v>
      </c>
      <c r="Q365" s="17">
        <f t="shared" ca="1" si="47"/>
        <v>6.8895255510170988E-3</v>
      </c>
      <c r="R365" s="17">
        <f t="shared" ca="1" si="47"/>
        <v>7.2819170482808402E-4</v>
      </c>
      <c r="S365" s="17">
        <f t="shared" ca="1" si="47"/>
        <v>3.7195931146344124E-3</v>
      </c>
      <c r="T365" s="17">
        <f t="shared" ref="T365:T428" ca="1" si="48">MAX((1-0.2*($E365-20)/40)*NORMINV(RAND(),IF($F365="M",T$233,T$231),IF($F365="M",T$232,T$230)),0)/60</f>
        <v>0.28712201313254737</v>
      </c>
    </row>
    <row r="366" spans="1:20">
      <c r="A366">
        <f t="shared" si="42"/>
        <v>131</v>
      </c>
      <c r="B366" t="s">
        <v>532</v>
      </c>
      <c r="C366" t="s">
        <v>533</v>
      </c>
      <c r="D366" s="10">
        <f t="shared" ca="1" si="43"/>
        <v>30730</v>
      </c>
      <c r="E366" s="9">
        <f t="shared" ca="1" si="44"/>
        <v>34</v>
      </c>
      <c r="F366" t="str">
        <f t="shared" ca="1" si="45"/>
        <v>F</v>
      </c>
      <c r="G366" s="16" t="str">
        <f t="shared" ca="1" si="46"/>
        <v>P</v>
      </c>
      <c r="H366" t="s">
        <v>534</v>
      </c>
      <c r="I366" t="s">
        <v>534</v>
      </c>
      <c r="J366" t="s">
        <v>534</v>
      </c>
      <c r="K366" t="s">
        <v>534</v>
      </c>
      <c r="L366" s="17">
        <f t="shared" ca="1" si="47"/>
        <v>0.24524882099670026</v>
      </c>
      <c r="M366" s="17">
        <f t="shared" ca="1" si="47"/>
        <v>0.34470628995112257</v>
      </c>
      <c r="N366" s="17">
        <f t="shared" ca="1" si="47"/>
        <v>0.18212877925854823</v>
      </c>
      <c r="O366" s="17">
        <f t="shared" ca="1" si="47"/>
        <v>9.8271624935932195E-2</v>
      </c>
      <c r="P366" s="17">
        <f t="shared" ca="1" si="47"/>
        <v>4.6276954110917173E-2</v>
      </c>
      <c r="Q366" s="17">
        <f t="shared" ca="1" si="47"/>
        <v>4.8118244410151993E-3</v>
      </c>
      <c r="R366" s="17">
        <f t="shared" ca="1" si="47"/>
        <v>7.2580295172959368E-4</v>
      </c>
      <c r="S366" s="17">
        <f t="shared" ca="1" si="47"/>
        <v>2.6218033831468004E-2</v>
      </c>
      <c r="T366" s="17">
        <f t="shared" ca="1" si="48"/>
        <v>0.14219987324230213</v>
      </c>
    </row>
    <row r="367" spans="1:20">
      <c r="A367">
        <f t="shared" si="42"/>
        <v>132</v>
      </c>
      <c r="B367" t="s">
        <v>532</v>
      </c>
      <c r="C367" t="s">
        <v>533</v>
      </c>
      <c r="D367" s="10">
        <f t="shared" ca="1" si="43"/>
        <v>22424</v>
      </c>
      <c r="E367" s="9">
        <f t="shared" ca="1" si="44"/>
        <v>57</v>
      </c>
      <c r="F367" t="str">
        <f t="shared" ca="1" si="45"/>
        <v>M</v>
      </c>
      <c r="G367" s="16" t="str">
        <f t="shared" ca="1" si="46"/>
        <v>NP</v>
      </c>
      <c r="H367" t="s">
        <v>534</v>
      </c>
      <c r="I367" t="s">
        <v>534</v>
      </c>
      <c r="J367" t="s">
        <v>534</v>
      </c>
      <c r="K367" t="s">
        <v>534</v>
      </c>
      <c r="L367" s="17">
        <f t="shared" ca="1" si="47"/>
        <v>0.52641248386814621</v>
      </c>
      <c r="M367" s="17">
        <f t="shared" ca="1" si="47"/>
        <v>0.42368267279908661</v>
      </c>
      <c r="N367" s="17">
        <f t="shared" ca="1" si="47"/>
        <v>0.21469092755644395</v>
      </c>
      <c r="O367" s="17">
        <f t="shared" ca="1" si="47"/>
        <v>0.200698144161603</v>
      </c>
      <c r="P367" s="17">
        <f t="shared" ca="1" si="47"/>
        <v>5.5817574556027962E-2</v>
      </c>
      <c r="Q367" s="17">
        <f t="shared" ca="1" si="47"/>
        <v>1.9263864710831794E-3</v>
      </c>
      <c r="R367" s="17">
        <f t="shared" ca="1" si="47"/>
        <v>1.3834618051770428E-3</v>
      </c>
      <c r="S367" s="17">
        <f t="shared" ca="1" si="47"/>
        <v>3.1256573908730545E-2</v>
      </c>
      <c r="T367" s="17">
        <f t="shared" ca="1" si="48"/>
        <v>0.14678969787037907</v>
      </c>
    </row>
    <row r="368" spans="1:20">
      <c r="A368">
        <f t="shared" si="42"/>
        <v>133</v>
      </c>
      <c r="B368" t="s">
        <v>532</v>
      </c>
      <c r="C368" t="s">
        <v>533</v>
      </c>
      <c r="D368" s="10">
        <f t="shared" ca="1" si="43"/>
        <v>29329</v>
      </c>
      <c r="E368" s="9">
        <f t="shared" ca="1" si="44"/>
        <v>38</v>
      </c>
      <c r="F368" t="str">
        <f t="shared" ca="1" si="45"/>
        <v>M</v>
      </c>
      <c r="G368" s="16" t="str">
        <f t="shared" ca="1" si="46"/>
        <v>P</v>
      </c>
      <c r="H368" t="s">
        <v>534</v>
      </c>
      <c r="I368" t="s">
        <v>534</v>
      </c>
      <c r="J368" t="s">
        <v>534</v>
      </c>
      <c r="K368" t="s">
        <v>534</v>
      </c>
      <c r="L368" s="17">
        <f t="shared" ca="1" si="47"/>
        <v>0.49079748792657096</v>
      </c>
      <c r="M368" s="17">
        <f t="shared" ca="1" si="47"/>
        <v>0.1124200478240822</v>
      </c>
      <c r="N368" s="17">
        <f t="shared" ca="1" si="47"/>
        <v>7.8527514834917864E-2</v>
      </c>
      <c r="O368" s="17">
        <f t="shared" ca="1" si="47"/>
        <v>0.13609135677505524</v>
      </c>
      <c r="P368" s="17">
        <f t="shared" ca="1" si="47"/>
        <v>1.5646433925837189E-2</v>
      </c>
      <c r="Q368" s="17">
        <f t="shared" ca="1" si="47"/>
        <v>6.7300595156702739E-3</v>
      </c>
      <c r="R368" s="17">
        <f t="shared" ca="1" si="47"/>
        <v>5.778084301873524E-4</v>
      </c>
      <c r="S368" s="17">
        <f t="shared" ca="1" si="47"/>
        <v>2.3402548290342891E-2</v>
      </c>
      <c r="T368" s="17">
        <f t="shared" ca="1" si="48"/>
        <v>0.14370350840825674</v>
      </c>
    </row>
    <row r="369" spans="1:20">
      <c r="A369">
        <f t="shared" si="42"/>
        <v>134</v>
      </c>
      <c r="B369" t="s">
        <v>532</v>
      </c>
      <c r="C369" t="s">
        <v>533</v>
      </c>
      <c r="D369" s="10">
        <f t="shared" ca="1" si="43"/>
        <v>27851</v>
      </c>
      <c r="E369" s="9">
        <f t="shared" ca="1" si="44"/>
        <v>42</v>
      </c>
      <c r="F369" t="str">
        <f t="shared" ca="1" si="45"/>
        <v>M</v>
      </c>
      <c r="G369" s="16" t="str">
        <f t="shared" ca="1" si="46"/>
        <v>P</v>
      </c>
      <c r="H369" t="s">
        <v>534</v>
      </c>
      <c r="I369" t="s">
        <v>534</v>
      </c>
      <c r="J369" t="s">
        <v>534</v>
      </c>
      <c r="K369" t="s">
        <v>534</v>
      </c>
      <c r="L369" s="17">
        <f t="shared" ca="1" si="47"/>
        <v>0.27546485644163105</v>
      </c>
      <c r="M369" s="17">
        <f t="shared" ca="1" si="47"/>
        <v>0.17573755081031461</v>
      </c>
      <c r="N369" s="17">
        <f t="shared" ca="1" si="47"/>
        <v>0.24190105608073442</v>
      </c>
      <c r="O369" s="17">
        <f t="shared" ca="1" si="47"/>
        <v>0.14759167484686081</v>
      </c>
      <c r="P369" s="17">
        <f t="shared" ca="1" si="47"/>
        <v>8.1145139598422497E-2</v>
      </c>
      <c r="Q369" s="17">
        <f t="shared" ca="1" si="47"/>
        <v>5.3745244846095204E-3</v>
      </c>
      <c r="R369" s="17">
        <f t="shared" ca="1" si="47"/>
        <v>5.0309249204753099E-4</v>
      </c>
      <c r="S369" s="17">
        <f t="shared" ca="1" si="47"/>
        <v>5.5043201061015477E-2</v>
      </c>
      <c r="T369" s="17">
        <f t="shared" ca="1" si="48"/>
        <v>0.18311530089920267</v>
      </c>
    </row>
    <row r="370" spans="1:20">
      <c r="A370">
        <f t="shared" si="42"/>
        <v>135</v>
      </c>
      <c r="B370" t="s">
        <v>532</v>
      </c>
      <c r="C370" t="s">
        <v>533</v>
      </c>
      <c r="D370" s="10">
        <f t="shared" ca="1" si="43"/>
        <v>31331</v>
      </c>
      <c r="E370" s="9">
        <f t="shared" ca="1" si="44"/>
        <v>32</v>
      </c>
      <c r="F370" t="str">
        <f t="shared" ca="1" si="45"/>
        <v>M</v>
      </c>
      <c r="G370" s="16" t="str">
        <f t="shared" ca="1" si="46"/>
        <v>P</v>
      </c>
      <c r="H370" t="s">
        <v>534</v>
      </c>
      <c r="I370" t="s">
        <v>534</v>
      </c>
      <c r="J370" t="s">
        <v>534</v>
      </c>
      <c r="K370" t="s">
        <v>534</v>
      </c>
      <c r="L370" s="17">
        <f t="shared" ca="1" si="47"/>
        <v>0.39637249759474286</v>
      </c>
      <c r="M370" s="17">
        <f t="shared" ca="1" si="47"/>
        <v>0.20730059093235459</v>
      </c>
      <c r="N370" s="17">
        <f t="shared" ca="1" si="47"/>
        <v>0.15641889595478878</v>
      </c>
      <c r="O370" s="17">
        <f t="shared" ca="1" si="47"/>
        <v>5.2265169958813029E-2</v>
      </c>
      <c r="P370" s="17">
        <f t="shared" ca="1" si="47"/>
        <v>8.5864299802071373E-3</v>
      </c>
      <c r="Q370" s="17">
        <f t="shared" ca="1" si="47"/>
        <v>6.0468152169942321E-3</v>
      </c>
      <c r="R370" s="17">
        <f t="shared" ca="1" si="47"/>
        <v>1.230301787416821E-3</v>
      </c>
      <c r="S370" s="17">
        <f t="shared" ca="1" si="47"/>
        <v>4.5119534450991511E-2</v>
      </c>
      <c r="T370" s="17">
        <f t="shared" ca="1" si="48"/>
        <v>0.1016879810988269</v>
      </c>
    </row>
    <row r="371" spans="1:20">
      <c r="A371">
        <f t="shared" si="42"/>
        <v>136</v>
      </c>
      <c r="B371" t="s">
        <v>532</v>
      </c>
      <c r="C371" t="s">
        <v>533</v>
      </c>
      <c r="D371" s="10">
        <f t="shared" ca="1" si="43"/>
        <v>23050</v>
      </c>
      <c r="E371" s="9">
        <f t="shared" ca="1" si="44"/>
        <v>55</v>
      </c>
      <c r="F371" t="str">
        <f t="shared" ca="1" si="45"/>
        <v>F</v>
      </c>
      <c r="G371" s="16" t="str">
        <f t="shared" ca="1" si="46"/>
        <v>NP</v>
      </c>
      <c r="H371" t="s">
        <v>534</v>
      </c>
      <c r="I371" t="s">
        <v>534</v>
      </c>
      <c r="J371" t="s">
        <v>534</v>
      </c>
      <c r="K371" t="s">
        <v>534</v>
      </c>
      <c r="L371" s="17">
        <f t="shared" ca="1" si="47"/>
        <v>0.48373627129643437</v>
      </c>
      <c r="M371" s="17">
        <f t="shared" ca="1" si="47"/>
        <v>0.17616644073298984</v>
      </c>
      <c r="N371" s="17">
        <f t="shared" ca="1" si="47"/>
        <v>0.17087860574343713</v>
      </c>
      <c r="O371" s="17">
        <f t="shared" ca="1" si="47"/>
        <v>0.13175162909297372</v>
      </c>
      <c r="P371" s="17">
        <f t="shared" ca="1" si="47"/>
        <v>0</v>
      </c>
      <c r="Q371" s="17">
        <f t="shared" ca="1" si="47"/>
        <v>4.1280123745436031E-3</v>
      </c>
      <c r="R371" s="17">
        <f t="shared" ca="1" si="47"/>
        <v>8.3535750077512406E-4</v>
      </c>
      <c r="S371" s="17">
        <f t="shared" ca="1" si="47"/>
        <v>2.1752709199428229E-2</v>
      </c>
      <c r="T371" s="17">
        <f t="shared" ca="1" si="48"/>
        <v>6.7658526538920266E-2</v>
      </c>
    </row>
    <row r="372" spans="1:20">
      <c r="A372">
        <f t="shared" si="42"/>
        <v>137</v>
      </c>
      <c r="B372" t="s">
        <v>532</v>
      </c>
      <c r="C372" t="s">
        <v>533</v>
      </c>
      <c r="D372" s="10">
        <f t="shared" ca="1" si="43"/>
        <v>26383</v>
      </c>
      <c r="E372" s="9">
        <f t="shared" ca="1" si="44"/>
        <v>46</v>
      </c>
      <c r="F372" t="str">
        <f t="shared" ca="1" si="45"/>
        <v>F</v>
      </c>
      <c r="G372" s="16" t="str">
        <f t="shared" ca="1" si="46"/>
        <v>P</v>
      </c>
      <c r="H372" t="s">
        <v>534</v>
      </c>
      <c r="I372" t="s">
        <v>534</v>
      </c>
      <c r="J372" t="s">
        <v>534</v>
      </c>
      <c r="K372" t="s">
        <v>534</v>
      </c>
      <c r="L372" s="17">
        <f t="shared" ca="1" si="47"/>
        <v>0.54964009646260603</v>
      </c>
      <c r="M372" s="17">
        <f t="shared" ca="1" si="47"/>
        <v>0.26358338404212739</v>
      </c>
      <c r="N372" s="17">
        <f t="shared" ca="1" si="47"/>
        <v>0.10598849696579131</v>
      </c>
      <c r="O372" s="17">
        <f t="shared" ca="1" si="47"/>
        <v>6.4652192789869778E-2</v>
      </c>
      <c r="P372" s="17">
        <f t="shared" ca="1" si="47"/>
        <v>2.7318016553657082E-3</v>
      </c>
      <c r="Q372" s="17">
        <f t="shared" ca="1" si="47"/>
        <v>3.0191921476298888E-3</v>
      </c>
      <c r="R372" s="17">
        <f t="shared" ca="1" si="47"/>
        <v>3.7739292152843927E-4</v>
      </c>
      <c r="S372" s="17">
        <f t="shared" ca="1" si="47"/>
        <v>1.4522053388844061E-2</v>
      </c>
      <c r="T372" s="17">
        <f t="shared" ca="1" si="48"/>
        <v>0.24443642277778513</v>
      </c>
    </row>
    <row r="373" spans="1:20">
      <c r="A373">
        <f t="shared" si="42"/>
        <v>138</v>
      </c>
      <c r="B373" t="s">
        <v>532</v>
      </c>
      <c r="C373" t="s">
        <v>533</v>
      </c>
      <c r="D373" s="10">
        <f t="shared" ca="1" si="43"/>
        <v>23147</v>
      </c>
      <c r="E373" s="9">
        <f t="shared" ca="1" si="44"/>
        <v>55</v>
      </c>
      <c r="F373" t="str">
        <f t="shared" ca="1" si="45"/>
        <v>M</v>
      </c>
      <c r="G373" s="16" t="str">
        <f t="shared" ca="1" si="46"/>
        <v>P</v>
      </c>
      <c r="H373" t="s">
        <v>534</v>
      </c>
      <c r="I373" t="s">
        <v>534</v>
      </c>
      <c r="J373" t="s">
        <v>534</v>
      </c>
      <c r="K373" t="s">
        <v>534</v>
      </c>
      <c r="L373" s="17">
        <f t="shared" ca="1" si="47"/>
        <v>0.51015663382297693</v>
      </c>
      <c r="M373" s="17">
        <f t="shared" ca="1" si="47"/>
        <v>0.31156723418954529</v>
      </c>
      <c r="N373" s="17">
        <f t="shared" ca="1" si="47"/>
        <v>0.15730753256267155</v>
      </c>
      <c r="O373" s="17">
        <f t="shared" ca="1" si="47"/>
        <v>0.174154168009303</v>
      </c>
      <c r="P373" s="17">
        <f t="shared" ca="1" si="47"/>
        <v>4.6341261705080745E-2</v>
      </c>
      <c r="Q373" s="17">
        <f t="shared" ca="1" si="47"/>
        <v>3.2583164217651595E-3</v>
      </c>
      <c r="R373" s="17">
        <f t="shared" ca="1" si="47"/>
        <v>1.5371624363563121E-3</v>
      </c>
      <c r="S373" s="17">
        <f t="shared" ca="1" si="47"/>
        <v>6.7050300126811943E-2</v>
      </c>
      <c r="T373" s="17">
        <f t="shared" ca="1" si="48"/>
        <v>0</v>
      </c>
    </row>
    <row r="374" spans="1:20">
      <c r="A374">
        <f t="shared" si="42"/>
        <v>139</v>
      </c>
      <c r="B374" t="s">
        <v>532</v>
      </c>
      <c r="C374" t="s">
        <v>533</v>
      </c>
      <c r="D374" s="10">
        <f t="shared" ca="1" si="43"/>
        <v>24292</v>
      </c>
      <c r="E374" s="9">
        <f t="shared" ca="1" si="44"/>
        <v>52</v>
      </c>
      <c r="F374" t="str">
        <f t="shared" ca="1" si="45"/>
        <v>M</v>
      </c>
      <c r="G374" s="16" t="str">
        <f t="shared" ca="1" si="46"/>
        <v>NP</v>
      </c>
      <c r="H374" t="s">
        <v>534</v>
      </c>
      <c r="I374" t="s">
        <v>534</v>
      </c>
      <c r="J374" t="s">
        <v>534</v>
      </c>
      <c r="K374" t="s">
        <v>534</v>
      </c>
      <c r="L374" s="17">
        <f t="shared" ca="1" si="47"/>
        <v>0.30109448639986219</v>
      </c>
      <c r="M374" s="17">
        <f t="shared" ca="1" si="47"/>
        <v>0.22400613821825185</v>
      </c>
      <c r="N374" s="17">
        <f t="shared" ca="1" si="47"/>
        <v>0.30825601980715533</v>
      </c>
      <c r="O374" s="17">
        <f t="shared" ca="1" si="47"/>
        <v>0.16845964192774129</v>
      </c>
      <c r="P374" s="17">
        <f t="shared" ca="1" si="47"/>
        <v>1.2736829887575025E-2</v>
      </c>
      <c r="Q374" s="17">
        <f t="shared" ca="1" si="47"/>
        <v>2.0640444759787492E-3</v>
      </c>
      <c r="R374" s="17">
        <f t="shared" ca="1" si="47"/>
        <v>1.2049517143650026E-3</v>
      </c>
      <c r="S374" s="17">
        <f t="shared" ca="1" si="47"/>
        <v>4.0917925403455971E-2</v>
      </c>
      <c r="T374" s="17">
        <f t="shared" ca="1" si="48"/>
        <v>0.21239140261875691</v>
      </c>
    </row>
    <row r="375" spans="1:20">
      <c r="A375">
        <f t="shared" si="42"/>
        <v>140</v>
      </c>
      <c r="B375" t="s">
        <v>532</v>
      </c>
      <c r="C375" t="s">
        <v>533</v>
      </c>
      <c r="D375" s="10">
        <f t="shared" ca="1" si="43"/>
        <v>27707</v>
      </c>
      <c r="E375" s="9">
        <f t="shared" ca="1" si="44"/>
        <v>42</v>
      </c>
      <c r="F375" t="str">
        <f t="shared" ca="1" si="45"/>
        <v>M</v>
      </c>
      <c r="G375" s="16" t="str">
        <f t="shared" ca="1" si="46"/>
        <v>NP</v>
      </c>
      <c r="H375" t="s">
        <v>534</v>
      </c>
      <c r="I375" t="s">
        <v>534</v>
      </c>
      <c r="J375" t="s">
        <v>534</v>
      </c>
      <c r="K375" t="s">
        <v>534</v>
      </c>
      <c r="L375" s="17">
        <f t="shared" ca="1" si="47"/>
        <v>0.37838487234516732</v>
      </c>
      <c r="M375" s="17">
        <f t="shared" ca="1" si="47"/>
        <v>0.23823371040880825</v>
      </c>
      <c r="N375" s="17">
        <f t="shared" ca="1" si="47"/>
        <v>0.24144816760764412</v>
      </c>
      <c r="O375" s="17">
        <f t="shared" ca="1" si="47"/>
        <v>0.15228859567006434</v>
      </c>
      <c r="P375" s="17">
        <f t="shared" ca="1" si="47"/>
        <v>3.5930939181863769E-2</v>
      </c>
      <c r="Q375" s="17">
        <f t="shared" ca="1" si="47"/>
        <v>3.4884616599908211E-3</v>
      </c>
      <c r="R375" s="17">
        <f t="shared" ca="1" si="47"/>
        <v>2.0015493845607257E-3</v>
      </c>
      <c r="S375" s="17">
        <f t="shared" ca="1" si="47"/>
        <v>8.6205371390728792E-3</v>
      </c>
      <c r="T375" s="17">
        <f t="shared" ca="1" si="48"/>
        <v>0.2374980475046688</v>
      </c>
    </row>
    <row r="376" spans="1:20">
      <c r="A376">
        <f t="shared" si="42"/>
        <v>141</v>
      </c>
      <c r="B376" t="s">
        <v>532</v>
      </c>
      <c r="C376" t="s">
        <v>533</v>
      </c>
      <c r="D376" s="10">
        <f t="shared" ca="1" si="43"/>
        <v>28491</v>
      </c>
      <c r="E376" s="9">
        <f t="shared" ca="1" si="44"/>
        <v>40</v>
      </c>
      <c r="F376" t="str">
        <f t="shared" ca="1" si="45"/>
        <v>F</v>
      </c>
      <c r="G376" s="16" t="str">
        <f t="shared" ca="1" si="46"/>
        <v>NP</v>
      </c>
      <c r="H376" t="s">
        <v>534</v>
      </c>
      <c r="I376" t="s">
        <v>534</v>
      </c>
      <c r="J376" t="s">
        <v>534</v>
      </c>
      <c r="K376" t="s">
        <v>534</v>
      </c>
      <c r="L376" s="17">
        <f t="shared" ca="1" si="47"/>
        <v>0.18000004780313383</v>
      </c>
      <c r="M376" s="17">
        <f t="shared" ca="1" si="47"/>
        <v>0.24514793049205549</v>
      </c>
      <c r="N376" s="17">
        <f t="shared" ca="1" si="47"/>
        <v>0.11476539803853079</v>
      </c>
      <c r="O376" s="17">
        <f t="shared" ca="1" si="47"/>
        <v>3.7971625207067469E-2</v>
      </c>
      <c r="P376" s="17">
        <f t="shared" ca="1" si="47"/>
        <v>4.0626123514957535E-2</v>
      </c>
      <c r="Q376" s="17">
        <f t="shared" ca="1" si="47"/>
        <v>1.4138576090447609E-3</v>
      </c>
      <c r="R376" s="17">
        <f t="shared" ca="1" si="47"/>
        <v>6.136835957514297E-4</v>
      </c>
      <c r="S376" s="17">
        <f t="shared" ca="1" si="47"/>
        <v>1.6080329824743333E-2</v>
      </c>
      <c r="T376" s="17">
        <f t="shared" ca="1" si="48"/>
        <v>9.1676457576995302E-2</v>
      </c>
    </row>
    <row r="377" spans="1:20">
      <c r="A377">
        <f t="shared" si="42"/>
        <v>142</v>
      </c>
      <c r="B377" t="s">
        <v>532</v>
      </c>
      <c r="C377" t="s">
        <v>533</v>
      </c>
      <c r="D377" s="10">
        <f t="shared" ca="1" si="43"/>
        <v>32888</v>
      </c>
      <c r="E377" s="9">
        <f t="shared" ca="1" si="44"/>
        <v>28</v>
      </c>
      <c r="F377" t="str">
        <f t="shared" ca="1" si="45"/>
        <v>M</v>
      </c>
      <c r="G377" s="16" t="str">
        <f t="shared" ca="1" si="46"/>
        <v>P</v>
      </c>
      <c r="H377" t="s">
        <v>534</v>
      </c>
      <c r="I377" t="s">
        <v>534</v>
      </c>
      <c r="J377" t="s">
        <v>534</v>
      </c>
      <c r="K377" t="s">
        <v>534</v>
      </c>
      <c r="L377" s="17">
        <f t="shared" ca="1" si="47"/>
        <v>0.41254226136172256</v>
      </c>
      <c r="M377" s="17">
        <f t="shared" ca="1" si="47"/>
        <v>0.45456659656157933</v>
      </c>
      <c r="N377" s="17">
        <f t="shared" ca="1" si="47"/>
        <v>0.29912287160886791</v>
      </c>
      <c r="O377" s="17">
        <f t="shared" ca="1" si="47"/>
        <v>0.17730972243818191</v>
      </c>
      <c r="P377" s="17">
        <f t="shared" ca="1" si="47"/>
        <v>4.8303572656050696E-2</v>
      </c>
      <c r="Q377" s="17">
        <f t="shared" ca="1" si="47"/>
        <v>2.9236792445246733E-3</v>
      </c>
      <c r="R377" s="17">
        <f t="shared" ca="1" si="47"/>
        <v>8.3585855884919953E-4</v>
      </c>
      <c r="S377" s="17">
        <f t="shared" ca="1" si="47"/>
        <v>8.0207332945168922E-2</v>
      </c>
      <c r="T377" s="17">
        <f t="shared" ca="1" si="48"/>
        <v>0.19890157159080366</v>
      </c>
    </row>
    <row r="378" spans="1:20">
      <c r="A378">
        <f t="shared" si="42"/>
        <v>143</v>
      </c>
      <c r="B378" t="s">
        <v>532</v>
      </c>
      <c r="C378" t="s">
        <v>533</v>
      </c>
      <c r="D378" s="10">
        <f t="shared" ca="1" si="43"/>
        <v>26785</v>
      </c>
      <c r="E378" s="9">
        <f t="shared" ca="1" si="44"/>
        <v>45</v>
      </c>
      <c r="F378" t="str">
        <f t="shared" ca="1" si="45"/>
        <v>M</v>
      </c>
      <c r="G378" s="16" t="str">
        <f t="shared" ca="1" si="46"/>
        <v>NP</v>
      </c>
      <c r="H378" t="s">
        <v>534</v>
      </c>
      <c r="I378" t="s">
        <v>534</v>
      </c>
      <c r="J378" t="s">
        <v>534</v>
      </c>
      <c r="K378" t="s">
        <v>534</v>
      </c>
      <c r="L378" s="17">
        <f t="shared" ca="1" si="47"/>
        <v>0.36795301789067064</v>
      </c>
      <c r="M378" s="17">
        <f t="shared" ca="1" si="47"/>
        <v>0.68429573876560523</v>
      </c>
      <c r="N378" s="17">
        <f t="shared" ca="1" si="47"/>
        <v>0.48850390025054857</v>
      </c>
      <c r="O378" s="17">
        <f t="shared" ca="1" si="47"/>
        <v>8.6355436783810677E-2</v>
      </c>
      <c r="P378" s="17">
        <f t="shared" ca="1" si="47"/>
        <v>3.2226344060135199E-2</v>
      </c>
      <c r="Q378" s="17">
        <f t="shared" ca="1" si="47"/>
        <v>2.2033578592945934E-3</v>
      </c>
      <c r="R378" s="17">
        <f t="shared" ca="1" si="47"/>
        <v>7.1801383410984021E-4</v>
      </c>
      <c r="S378" s="17">
        <f t="shared" ca="1" si="47"/>
        <v>6.1240238431336198E-2</v>
      </c>
      <c r="T378" s="17">
        <f t="shared" ca="1" si="48"/>
        <v>0.19327075247922357</v>
      </c>
    </row>
    <row r="379" spans="1:20">
      <c r="A379">
        <f t="shared" si="42"/>
        <v>144</v>
      </c>
      <c r="B379" t="s">
        <v>532</v>
      </c>
      <c r="C379" t="s">
        <v>533</v>
      </c>
      <c r="D379" s="10">
        <f t="shared" ca="1" si="43"/>
        <v>26198</v>
      </c>
      <c r="E379" s="9">
        <f t="shared" ca="1" si="44"/>
        <v>46</v>
      </c>
      <c r="F379" t="str">
        <f t="shared" ca="1" si="45"/>
        <v>M</v>
      </c>
      <c r="G379" s="16" t="str">
        <f t="shared" ca="1" si="46"/>
        <v>P</v>
      </c>
      <c r="H379" t="s">
        <v>534</v>
      </c>
      <c r="I379" t="s">
        <v>534</v>
      </c>
      <c r="J379" t="s">
        <v>534</v>
      </c>
      <c r="K379" t="s">
        <v>534</v>
      </c>
      <c r="L379" s="17">
        <f t="shared" ca="1" si="47"/>
        <v>0.59342952828365059</v>
      </c>
      <c r="M379" s="17">
        <f t="shared" ca="1" si="47"/>
        <v>0.14071805096032314</v>
      </c>
      <c r="N379" s="17">
        <f t="shared" ca="1" si="47"/>
        <v>0.14287414783440971</v>
      </c>
      <c r="O379" s="17">
        <f t="shared" ca="1" si="47"/>
        <v>7.4594329585231267E-2</v>
      </c>
      <c r="P379" s="17">
        <f t="shared" ca="1" si="47"/>
        <v>7.6656009473279038E-2</v>
      </c>
      <c r="Q379" s="17">
        <f t="shared" ca="1" si="47"/>
        <v>2.0079317430979544E-3</v>
      </c>
      <c r="R379" s="17">
        <f t="shared" ca="1" si="47"/>
        <v>1.2016073569627076E-3</v>
      </c>
      <c r="S379" s="17">
        <f t="shared" ca="1" si="47"/>
        <v>5.7279938400452868E-2</v>
      </c>
      <c r="T379" s="17">
        <f t="shared" ca="1" si="48"/>
        <v>0.22079282921481125</v>
      </c>
    </row>
    <row r="380" spans="1:20">
      <c r="A380">
        <f t="shared" si="42"/>
        <v>145</v>
      </c>
      <c r="B380" t="s">
        <v>532</v>
      </c>
      <c r="C380" t="s">
        <v>533</v>
      </c>
      <c r="D380" s="10">
        <f t="shared" ca="1" si="43"/>
        <v>30339</v>
      </c>
      <c r="E380" s="9">
        <f t="shared" ca="1" si="44"/>
        <v>35</v>
      </c>
      <c r="F380" t="str">
        <f t="shared" ca="1" si="45"/>
        <v>F</v>
      </c>
      <c r="G380" s="16" t="str">
        <f t="shared" ca="1" si="46"/>
        <v>P</v>
      </c>
      <c r="H380" t="s">
        <v>534</v>
      </c>
      <c r="I380" t="s">
        <v>534</v>
      </c>
      <c r="J380" t="s">
        <v>534</v>
      </c>
      <c r="K380" t="s">
        <v>534</v>
      </c>
      <c r="L380" s="17">
        <f t="shared" ca="1" si="47"/>
        <v>0.39855678884523443</v>
      </c>
      <c r="M380" s="17">
        <f t="shared" ca="1" si="47"/>
        <v>0.24490347104448695</v>
      </c>
      <c r="N380" s="17">
        <f t="shared" ca="1" si="47"/>
        <v>7.672446096226089E-2</v>
      </c>
      <c r="O380" s="17">
        <f t="shared" ca="1" si="47"/>
        <v>0.14441992044226579</v>
      </c>
      <c r="P380" s="17">
        <f t="shared" ca="1" si="47"/>
        <v>5.5551301419578661E-2</v>
      </c>
      <c r="Q380" s="17">
        <f t="shared" ca="1" si="47"/>
        <v>5.2658951211935062E-3</v>
      </c>
      <c r="R380" s="17">
        <f t="shared" ca="1" si="47"/>
        <v>0</v>
      </c>
      <c r="S380" s="17">
        <f t="shared" ca="1" si="47"/>
        <v>2.0477124916918131E-2</v>
      </c>
      <c r="T380" s="17">
        <f t="shared" ca="1" si="48"/>
        <v>2.201759675991526E-2</v>
      </c>
    </row>
    <row r="381" spans="1:20">
      <c r="A381">
        <f t="shared" si="42"/>
        <v>146</v>
      </c>
      <c r="B381" t="s">
        <v>532</v>
      </c>
      <c r="C381" t="s">
        <v>533</v>
      </c>
      <c r="D381" s="10">
        <f t="shared" ca="1" si="43"/>
        <v>33623</v>
      </c>
      <c r="E381" s="9">
        <f t="shared" ca="1" si="44"/>
        <v>26</v>
      </c>
      <c r="F381" t="str">
        <f t="shared" ca="1" si="45"/>
        <v>M</v>
      </c>
      <c r="G381" s="16" t="str">
        <f t="shared" ca="1" si="46"/>
        <v>P</v>
      </c>
      <c r="H381" t="s">
        <v>534</v>
      </c>
      <c r="I381" t="s">
        <v>534</v>
      </c>
      <c r="J381" t="s">
        <v>534</v>
      </c>
      <c r="K381" t="s">
        <v>534</v>
      </c>
      <c r="L381" s="17">
        <f t="shared" ca="1" si="47"/>
        <v>0.29589934649873606</v>
      </c>
      <c r="M381" s="17">
        <f t="shared" ca="1" si="47"/>
        <v>0.3456279629906458</v>
      </c>
      <c r="N381" s="17">
        <f t="shared" ca="1" si="47"/>
        <v>0.1918039307432147</v>
      </c>
      <c r="O381" s="17">
        <f t="shared" ca="1" si="47"/>
        <v>7.7688291563903264E-2</v>
      </c>
      <c r="P381" s="17">
        <f t="shared" ca="1" si="47"/>
        <v>2.575762827558916E-2</v>
      </c>
      <c r="Q381" s="17">
        <f t="shared" ca="1" si="47"/>
        <v>3.5929090492157838E-3</v>
      </c>
      <c r="R381" s="17">
        <f t="shared" ca="1" si="47"/>
        <v>7.8515451256730472E-4</v>
      </c>
      <c r="S381" s="17">
        <f t="shared" ca="1" si="47"/>
        <v>6.3071918025325316E-2</v>
      </c>
      <c r="T381" s="17">
        <f t="shared" ca="1" si="48"/>
        <v>0.17135615673062127</v>
      </c>
    </row>
    <row r="382" spans="1:20">
      <c r="A382">
        <f t="shared" si="42"/>
        <v>147</v>
      </c>
      <c r="B382" t="s">
        <v>532</v>
      </c>
      <c r="C382" t="s">
        <v>533</v>
      </c>
      <c r="D382" s="10">
        <f t="shared" ca="1" si="43"/>
        <v>34229</v>
      </c>
      <c r="E382" s="9">
        <f t="shared" ca="1" si="44"/>
        <v>24</v>
      </c>
      <c r="F382" t="str">
        <f t="shared" ca="1" si="45"/>
        <v>M</v>
      </c>
      <c r="G382" s="16" t="str">
        <f t="shared" ca="1" si="46"/>
        <v>P</v>
      </c>
      <c r="H382" t="s">
        <v>534</v>
      </c>
      <c r="I382" t="s">
        <v>534</v>
      </c>
      <c r="J382" t="s">
        <v>534</v>
      </c>
      <c r="K382" t="s">
        <v>534</v>
      </c>
      <c r="L382" s="17">
        <f t="shared" ca="1" si="47"/>
        <v>0.3114925638226656</v>
      </c>
      <c r="M382" s="17">
        <f t="shared" ca="1" si="47"/>
        <v>0.2472683304534854</v>
      </c>
      <c r="N382" s="17">
        <f t="shared" ca="1" si="47"/>
        <v>0.27967323846604941</v>
      </c>
      <c r="O382" s="17">
        <f t="shared" ca="1" si="47"/>
        <v>0.21982634377167976</v>
      </c>
      <c r="P382" s="17">
        <f t="shared" ca="1" si="47"/>
        <v>5.4094319274680447E-2</v>
      </c>
      <c r="Q382" s="17">
        <f t="shared" ca="1" si="47"/>
        <v>5.9031018552566303E-3</v>
      </c>
      <c r="R382" s="17">
        <f t="shared" ca="1" si="47"/>
        <v>7.4799991425203785E-4</v>
      </c>
      <c r="S382" s="17">
        <f t="shared" ca="1" si="47"/>
        <v>3.6646095928434777E-2</v>
      </c>
      <c r="T382" s="17">
        <f t="shared" ca="1" si="48"/>
        <v>0.14635979938769192</v>
      </c>
    </row>
    <row r="383" spans="1:20">
      <c r="A383">
        <f t="shared" si="42"/>
        <v>148</v>
      </c>
      <c r="B383" t="s">
        <v>532</v>
      </c>
      <c r="C383" t="s">
        <v>533</v>
      </c>
      <c r="D383" s="10">
        <f t="shared" ca="1" si="43"/>
        <v>34239</v>
      </c>
      <c r="E383" s="9">
        <f t="shared" ca="1" si="44"/>
        <v>24</v>
      </c>
      <c r="F383" t="str">
        <f t="shared" ca="1" si="45"/>
        <v>F</v>
      </c>
      <c r="G383" s="16" t="str">
        <f t="shared" ca="1" si="46"/>
        <v>P</v>
      </c>
      <c r="H383" t="s">
        <v>534</v>
      </c>
      <c r="I383" t="s">
        <v>534</v>
      </c>
      <c r="J383" t="s">
        <v>534</v>
      </c>
      <c r="K383" t="s">
        <v>534</v>
      </c>
      <c r="L383" s="17">
        <f t="shared" ca="1" si="47"/>
        <v>0.42103332061583015</v>
      </c>
      <c r="M383" s="17">
        <f t="shared" ca="1" si="47"/>
        <v>0.36899198093883412</v>
      </c>
      <c r="N383" s="17">
        <f t="shared" ca="1" si="47"/>
        <v>0.16212519027284172</v>
      </c>
      <c r="O383" s="17">
        <f t="shared" ca="1" si="47"/>
        <v>3.7120249625097086E-2</v>
      </c>
      <c r="P383" s="17">
        <f t="shared" ca="1" si="47"/>
        <v>4.460924331605752E-2</v>
      </c>
      <c r="Q383" s="17">
        <f t="shared" ca="1" si="47"/>
        <v>6.4564867360328449E-3</v>
      </c>
      <c r="R383" s="17">
        <f t="shared" ca="1" si="47"/>
        <v>1.1455854165521914E-3</v>
      </c>
      <c r="S383" s="17">
        <f t="shared" ca="1" si="47"/>
        <v>3.5415131194516065E-2</v>
      </c>
      <c r="T383" s="17">
        <f t="shared" ca="1" si="48"/>
        <v>0.2219005297576101</v>
      </c>
    </row>
    <row r="384" spans="1:20">
      <c r="A384">
        <f t="shared" si="42"/>
        <v>149</v>
      </c>
      <c r="B384" t="s">
        <v>532</v>
      </c>
      <c r="C384" t="s">
        <v>533</v>
      </c>
      <c r="D384" s="10">
        <f t="shared" ca="1" si="43"/>
        <v>31771</v>
      </c>
      <c r="E384" s="9">
        <f t="shared" ca="1" si="44"/>
        <v>31</v>
      </c>
      <c r="F384" t="str">
        <f t="shared" ca="1" si="45"/>
        <v>M</v>
      </c>
      <c r="G384" s="16" t="str">
        <f t="shared" ca="1" si="46"/>
        <v>P</v>
      </c>
      <c r="H384" t="s">
        <v>534</v>
      </c>
      <c r="I384" t="s">
        <v>534</v>
      </c>
      <c r="J384" t="s">
        <v>534</v>
      </c>
      <c r="K384" t="s">
        <v>534</v>
      </c>
      <c r="L384" s="17">
        <f t="shared" ca="1" si="47"/>
        <v>0.39249771480643408</v>
      </c>
      <c r="M384" s="17">
        <f t="shared" ca="1" si="47"/>
        <v>0.24722718163531057</v>
      </c>
      <c r="N384" s="17">
        <f t="shared" ca="1" si="47"/>
        <v>0.2445016358577384</v>
      </c>
      <c r="O384" s="17">
        <f t="shared" ca="1" si="47"/>
        <v>0.18482836084215579</v>
      </c>
      <c r="P384" s="17">
        <f t="shared" ca="1" si="47"/>
        <v>2.2978025064605483E-2</v>
      </c>
      <c r="Q384" s="17">
        <f t="shared" ca="1" si="47"/>
        <v>9.5904993006982065E-3</v>
      </c>
      <c r="R384" s="17">
        <f t="shared" ca="1" si="47"/>
        <v>8.7228358990980249E-4</v>
      </c>
      <c r="S384" s="17">
        <f t="shared" ca="1" si="47"/>
        <v>2.014205422249472E-2</v>
      </c>
      <c r="T384" s="17">
        <f t="shared" ca="1" si="48"/>
        <v>0</v>
      </c>
    </row>
    <row r="385" spans="1:20">
      <c r="A385">
        <f t="shared" si="42"/>
        <v>150</v>
      </c>
      <c r="B385" t="s">
        <v>532</v>
      </c>
      <c r="C385" t="s">
        <v>533</v>
      </c>
      <c r="D385" s="10">
        <f t="shared" ca="1" si="43"/>
        <v>28456</v>
      </c>
      <c r="E385" s="9">
        <f t="shared" ca="1" si="44"/>
        <v>40</v>
      </c>
      <c r="F385" t="str">
        <f t="shared" ca="1" si="45"/>
        <v>M</v>
      </c>
      <c r="G385" s="16" t="str">
        <f t="shared" ca="1" si="46"/>
        <v>NP</v>
      </c>
      <c r="H385" t="s">
        <v>534</v>
      </c>
      <c r="I385" t="s">
        <v>534</v>
      </c>
      <c r="J385" t="s">
        <v>534</v>
      </c>
      <c r="K385" t="s">
        <v>534</v>
      </c>
      <c r="L385" s="17">
        <f t="shared" ca="1" si="47"/>
        <v>0.58233882698122774</v>
      </c>
      <c r="M385" s="17">
        <f t="shared" ca="1" si="47"/>
        <v>6.5556967567167251E-2</v>
      </c>
      <c r="N385" s="17">
        <f t="shared" ca="1" si="47"/>
        <v>5.5963096527154664E-2</v>
      </c>
      <c r="O385" s="17">
        <f t="shared" ca="1" si="47"/>
        <v>0.18081023263639306</v>
      </c>
      <c r="P385" s="17">
        <f t="shared" ca="1" si="47"/>
        <v>0.1001370324511571</v>
      </c>
      <c r="Q385" s="17">
        <f t="shared" ca="1" si="47"/>
        <v>7.0161024251884562E-3</v>
      </c>
      <c r="R385" s="17">
        <f t="shared" ca="1" si="47"/>
        <v>9.1620156821464684E-4</v>
      </c>
      <c r="S385" s="17">
        <f t="shared" ca="1" si="47"/>
        <v>4.6878278906910306E-2</v>
      </c>
      <c r="T385" s="17">
        <f t="shared" ca="1" si="48"/>
        <v>0.32310898396690302</v>
      </c>
    </row>
    <row r="386" spans="1:20">
      <c r="A386">
        <f t="shared" si="42"/>
        <v>151</v>
      </c>
      <c r="B386" t="s">
        <v>532</v>
      </c>
      <c r="C386" t="s">
        <v>533</v>
      </c>
      <c r="D386" s="10">
        <f t="shared" ca="1" si="43"/>
        <v>21817</v>
      </c>
      <c r="E386" s="9">
        <f t="shared" ca="1" si="44"/>
        <v>58</v>
      </c>
      <c r="F386" t="str">
        <f t="shared" ca="1" si="45"/>
        <v>M</v>
      </c>
      <c r="G386" s="16" t="str">
        <f t="shared" ca="1" si="46"/>
        <v>NP</v>
      </c>
      <c r="H386" t="s">
        <v>534</v>
      </c>
      <c r="I386" t="s">
        <v>534</v>
      </c>
      <c r="J386" t="s">
        <v>534</v>
      </c>
      <c r="K386" t="s">
        <v>534</v>
      </c>
      <c r="L386" s="17">
        <f t="shared" ca="1" si="47"/>
        <v>0.61126488990806682</v>
      </c>
      <c r="M386" s="17">
        <f t="shared" ca="1" si="47"/>
        <v>0.35953098092901187</v>
      </c>
      <c r="N386" s="17">
        <f t="shared" ca="1" si="47"/>
        <v>9.7636991925697719E-2</v>
      </c>
      <c r="O386" s="17">
        <f t="shared" ca="1" si="47"/>
        <v>6.7547850830020906E-2</v>
      </c>
      <c r="P386" s="17">
        <f t="shared" ca="1" si="47"/>
        <v>5.7918068396919473E-2</v>
      </c>
      <c r="Q386" s="17">
        <f t="shared" ca="1" si="47"/>
        <v>4.9802746018400767E-3</v>
      </c>
      <c r="R386" s="17">
        <f t="shared" ca="1" si="47"/>
        <v>7.341534829217425E-4</v>
      </c>
      <c r="S386" s="17">
        <f t="shared" ca="1" si="47"/>
        <v>2.8728272283024381E-2</v>
      </c>
      <c r="T386" s="17">
        <f t="shared" ca="1" si="48"/>
        <v>7.1477881160288526E-2</v>
      </c>
    </row>
    <row r="387" spans="1:20">
      <c r="A387">
        <f t="shared" si="42"/>
        <v>152</v>
      </c>
      <c r="B387" t="s">
        <v>532</v>
      </c>
      <c r="C387" t="s">
        <v>533</v>
      </c>
      <c r="D387" s="10">
        <f t="shared" ca="1" si="43"/>
        <v>30672</v>
      </c>
      <c r="E387" s="9">
        <f t="shared" ca="1" si="44"/>
        <v>34</v>
      </c>
      <c r="F387" t="str">
        <f t="shared" ca="1" si="45"/>
        <v>M</v>
      </c>
      <c r="G387" s="16" t="str">
        <f t="shared" ca="1" si="46"/>
        <v>P</v>
      </c>
      <c r="H387" t="s">
        <v>534</v>
      </c>
      <c r="I387" t="s">
        <v>534</v>
      </c>
      <c r="J387" t="s">
        <v>534</v>
      </c>
      <c r="K387" t="s">
        <v>534</v>
      </c>
      <c r="L387" s="17">
        <f t="shared" ca="1" si="47"/>
        <v>0.35600897422350702</v>
      </c>
      <c r="M387" s="17">
        <f t="shared" ca="1" si="47"/>
        <v>0.58880117276239041</v>
      </c>
      <c r="N387" s="17">
        <f t="shared" ca="1" si="47"/>
        <v>0.22600136695163717</v>
      </c>
      <c r="O387" s="17">
        <f t="shared" ca="1" si="47"/>
        <v>6.6315922497788088E-2</v>
      </c>
      <c r="P387" s="17">
        <f t="shared" ca="1" si="47"/>
        <v>3.884548653597239E-2</v>
      </c>
      <c r="Q387" s="17">
        <f t="shared" ca="1" si="47"/>
        <v>4.6896269590581754E-3</v>
      </c>
      <c r="R387" s="17">
        <f t="shared" ca="1" si="47"/>
        <v>7.0856014910746857E-4</v>
      </c>
      <c r="S387" s="17">
        <f t="shared" ca="1" si="47"/>
        <v>2.8954613671951773E-2</v>
      </c>
      <c r="T387" s="17">
        <f t="shared" ca="1" si="48"/>
        <v>0.24581818734580202</v>
      </c>
    </row>
    <row r="388" spans="1:20">
      <c r="A388">
        <f t="shared" si="42"/>
        <v>153</v>
      </c>
      <c r="B388" t="s">
        <v>532</v>
      </c>
      <c r="C388" t="s">
        <v>533</v>
      </c>
      <c r="D388" s="10">
        <f t="shared" ca="1" si="43"/>
        <v>22694</v>
      </c>
      <c r="E388" s="9">
        <f t="shared" ca="1" si="44"/>
        <v>56</v>
      </c>
      <c r="F388" t="str">
        <f t="shared" ca="1" si="45"/>
        <v>M</v>
      </c>
      <c r="G388" s="16" t="str">
        <f t="shared" ca="1" si="46"/>
        <v>P</v>
      </c>
      <c r="H388" t="s">
        <v>534</v>
      </c>
      <c r="I388" t="s">
        <v>534</v>
      </c>
      <c r="J388" t="s">
        <v>534</v>
      </c>
      <c r="K388" t="s">
        <v>534</v>
      </c>
      <c r="L388" s="17">
        <f t="shared" ca="1" si="47"/>
        <v>0.58367162414195972</v>
      </c>
      <c r="M388" s="17">
        <f t="shared" ca="1" si="47"/>
        <v>0.50169102010051669</v>
      </c>
      <c r="N388" s="17">
        <f t="shared" ca="1" si="47"/>
        <v>0.16476911339902517</v>
      </c>
      <c r="O388" s="17">
        <f t="shared" ca="1" si="47"/>
        <v>9.7124157861881319E-2</v>
      </c>
      <c r="P388" s="17">
        <f t="shared" ca="1" si="47"/>
        <v>4.31102872494602E-2</v>
      </c>
      <c r="Q388" s="17">
        <f t="shared" ca="1" si="47"/>
        <v>5.2772154309287979E-3</v>
      </c>
      <c r="R388" s="17">
        <f t="shared" ca="1" si="47"/>
        <v>3.7768881040156914E-4</v>
      </c>
      <c r="S388" s="17">
        <f t="shared" ca="1" si="47"/>
        <v>2.6378834265724235E-2</v>
      </c>
      <c r="T388" s="17">
        <f t="shared" ca="1" si="48"/>
        <v>9.7627742486547278E-2</v>
      </c>
    </row>
    <row r="389" spans="1:20">
      <c r="A389">
        <f t="shared" si="42"/>
        <v>154</v>
      </c>
      <c r="B389" t="s">
        <v>532</v>
      </c>
      <c r="C389" t="s">
        <v>533</v>
      </c>
      <c r="D389" s="10">
        <f t="shared" ca="1" si="43"/>
        <v>27573</v>
      </c>
      <c r="E389" s="9">
        <f t="shared" ca="1" si="44"/>
        <v>43</v>
      </c>
      <c r="F389" t="str">
        <f t="shared" ca="1" si="45"/>
        <v>M</v>
      </c>
      <c r="G389" s="16" t="str">
        <f t="shared" ca="1" si="46"/>
        <v>NP</v>
      </c>
      <c r="H389" t="s">
        <v>534</v>
      </c>
      <c r="I389" t="s">
        <v>534</v>
      </c>
      <c r="J389" t="s">
        <v>534</v>
      </c>
      <c r="K389" t="s">
        <v>534</v>
      </c>
      <c r="L389" s="17">
        <f t="shared" ca="1" si="47"/>
        <v>0.3645976135356595</v>
      </c>
      <c r="M389" s="17">
        <f t="shared" ca="1" si="47"/>
        <v>0.22753020830848553</v>
      </c>
      <c r="N389" s="17">
        <f t="shared" ca="1" si="47"/>
        <v>3.3424680683811658E-2</v>
      </c>
      <c r="O389" s="17">
        <f t="shared" ca="1" si="47"/>
        <v>0.20659855000418223</v>
      </c>
      <c r="P389" s="17">
        <f t="shared" ca="1" si="47"/>
        <v>5.8378630806717624E-2</v>
      </c>
      <c r="Q389" s="17">
        <f t="shared" ca="1" si="47"/>
        <v>1.1041896450471975E-3</v>
      </c>
      <c r="R389" s="17">
        <f t="shared" ca="1" si="47"/>
        <v>4.5266228751042822E-4</v>
      </c>
      <c r="S389" s="17">
        <f t="shared" ca="1" si="47"/>
        <v>6.0089533094568062E-2</v>
      </c>
      <c r="T389" s="17">
        <f t="shared" ca="1" si="48"/>
        <v>0.16074094789730153</v>
      </c>
    </row>
    <row r="390" spans="1:20">
      <c r="A390">
        <f t="shared" si="42"/>
        <v>155</v>
      </c>
      <c r="B390" t="s">
        <v>532</v>
      </c>
      <c r="C390" t="s">
        <v>533</v>
      </c>
      <c r="D390" s="10">
        <f t="shared" ca="1" si="43"/>
        <v>31527</v>
      </c>
      <c r="E390" s="9">
        <f t="shared" ca="1" si="44"/>
        <v>32</v>
      </c>
      <c r="F390" t="str">
        <f t="shared" ca="1" si="45"/>
        <v>M</v>
      </c>
      <c r="G390" s="16" t="str">
        <f t="shared" ca="1" si="46"/>
        <v>NP</v>
      </c>
      <c r="H390" t="s">
        <v>534</v>
      </c>
      <c r="I390" t="s">
        <v>534</v>
      </c>
      <c r="J390" t="s">
        <v>534</v>
      </c>
      <c r="K390" t="s">
        <v>534</v>
      </c>
      <c r="L390" s="17">
        <f t="shared" ca="1" si="47"/>
        <v>5.2256447375919814E-2</v>
      </c>
      <c r="M390" s="17">
        <f t="shared" ca="1" si="47"/>
        <v>0.66201598880537604</v>
      </c>
      <c r="N390" s="17">
        <f t="shared" ca="1" si="47"/>
        <v>0.16085006405522487</v>
      </c>
      <c r="O390" s="17">
        <f t="shared" ca="1" si="47"/>
        <v>0</v>
      </c>
      <c r="P390" s="17">
        <f t="shared" ca="1" si="47"/>
        <v>4.929781289908329E-2</v>
      </c>
      <c r="Q390" s="17">
        <f t="shared" ca="1" si="47"/>
        <v>7.2359654671391802E-3</v>
      </c>
      <c r="R390" s="17">
        <f t="shared" ca="1" si="47"/>
        <v>8.9798431852806352E-4</v>
      </c>
      <c r="S390" s="17">
        <f t="shared" ca="1" si="47"/>
        <v>5.2188605401566911E-2</v>
      </c>
      <c r="T390" s="17">
        <f t="shared" ca="1" si="48"/>
        <v>3.5188038452082453E-2</v>
      </c>
    </row>
    <row r="391" spans="1:20">
      <c r="A391">
        <f t="shared" si="42"/>
        <v>156</v>
      </c>
      <c r="B391" t="s">
        <v>532</v>
      </c>
      <c r="C391" t="s">
        <v>533</v>
      </c>
      <c r="D391" s="10">
        <f t="shared" ca="1" si="43"/>
        <v>23708</v>
      </c>
      <c r="E391" s="9">
        <f t="shared" ca="1" si="44"/>
        <v>53</v>
      </c>
      <c r="F391" t="str">
        <f t="shared" ca="1" si="45"/>
        <v>M</v>
      </c>
      <c r="G391" s="16" t="str">
        <f t="shared" ca="1" si="46"/>
        <v>P</v>
      </c>
      <c r="H391" t="s">
        <v>534</v>
      </c>
      <c r="I391" t="s">
        <v>534</v>
      </c>
      <c r="J391" t="s">
        <v>534</v>
      </c>
      <c r="K391" t="s">
        <v>534</v>
      </c>
      <c r="L391" s="17">
        <f t="shared" ca="1" si="47"/>
        <v>0.4302993416062742</v>
      </c>
      <c r="M391" s="17">
        <f t="shared" ca="1" si="47"/>
        <v>0.31259199401354509</v>
      </c>
      <c r="N391" s="17">
        <f t="shared" ca="1" si="47"/>
        <v>0.22310338516191422</v>
      </c>
      <c r="O391" s="17">
        <f t="shared" ca="1" si="47"/>
        <v>0.2266492815881474</v>
      </c>
      <c r="P391" s="17">
        <f t="shared" ca="1" si="47"/>
        <v>4.9366975429272347E-3</v>
      </c>
      <c r="Q391" s="17">
        <f t="shared" ca="1" si="47"/>
        <v>2.733719053495778E-3</v>
      </c>
      <c r="R391" s="17">
        <f t="shared" ca="1" si="47"/>
        <v>1.2330704843290245E-4</v>
      </c>
      <c r="S391" s="17">
        <f t="shared" ca="1" si="47"/>
        <v>2.6830237294960202E-2</v>
      </c>
      <c r="T391" s="17">
        <f t="shared" ca="1" si="48"/>
        <v>0.16663573095996323</v>
      </c>
    </row>
    <row r="392" spans="1:20">
      <c r="A392">
        <f t="shared" si="42"/>
        <v>157</v>
      </c>
      <c r="B392" t="s">
        <v>532</v>
      </c>
      <c r="C392" t="s">
        <v>533</v>
      </c>
      <c r="D392" s="10">
        <f t="shared" ca="1" si="43"/>
        <v>33856</v>
      </c>
      <c r="E392" s="9">
        <f t="shared" ca="1" si="44"/>
        <v>25</v>
      </c>
      <c r="F392" t="str">
        <f t="shared" ca="1" si="45"/>
        <v>F</v>
      </c>
      <c r="G392" s="16" t="str">
        <f t="shared" ca="1" si="46"/>
        <v>NP</v>
      </c>
      <c r="H392" t="s">
        <v>534</v>
      </c>
      <c r="I392" t="s">
        <v>534</v>
      </c>
      <c r="J392" t="s">
        <v>534</v>
      </c>
      <c r="K392" t="s">
        <v>534</v>
      </c>
      <c r="L392" s="17">
        <f t="shared" ca="1" si="47"/>
        <v>0.34301911781786998</v>
      </c>
      <c r="M392" s="17">
        <f t="shared" ca="1" si="47"/>
        <v>0.3765345907373881</v>
      </c>
      <c r="N392" s="17">
        <f t="shared" ca="1" si="47"/>
        <v>0.1484674831414956</v>
      </c>
      <c r="O392" s="17">
        <f t="shared" ca="1" si="47"/>
        <v>0.16854774098353897</v>
      </c>
      <c r="P392" s="17">
        <f t="shared" ca="1" si="47"/>
        <v>1.5793630353526007E-2</v>
      </c>
      <c r="Q392" s="17">
        <f t="shared" ca="1" si="47"/>
        <v>5.8267566367580124E-3</v>
      </c>
      <c r="R392" s="17">
        <f t="shared" ca="1" si="47"/>
        <v>0</v>
      </c>
      <c r="S392" s="17">
        <f t="shared" ca="1" si="47"/>
        <v>3.0158600428545176E-2</v>
      </c>
      <c r="T392" s="17">
        <f t="shared" ca="1" si="48"/>
        <v>0.10794800848017648</v>
      </c>
    </row>
    <row r="393" spans="1:20">
      <c r="A393">
        <f t="shared" si="42"/>
        <v>158</v>
      </c>
      <c r="B393" t="s">
        <v>532</v>
      </c>
      <c r="C393" t="s">
        <v>533</v>
      </c>
      <c r="D393" s="10">
        <f t="shared" ca="1" si="43"/>
        <v>22541</v>
      </c>
      <c r="E393" s="9">
        <f t="shared" ca="1" si="44"/>
        <v>56</v>
      </c>
      <c r="F393" t="str">
        <f t="shared" ca="1" si="45"/>
        <v>M</v>
      </c>
      <c r="G393" s="16" t="str">
        <f t="shared" ca="1" si="46"/>
        <v>P</v>
      </c>
      <c r="H393" t="s">
        <v>534</v>
      </c>
      <c r="I393" t="s">
        <v>534</v>
      </c>
      <c r="J393" t="s">
        <v>534</v>
      </c>
      <c r="K393" t="s">
        <v>534</v>
      </c>
      <c r="L393" s="17">
        <f t="shared" ca="1" si="47"/>
        <v>0.38103267666505614</v>
      </c>
      <c r="M393" s="17">
        <f t="shared" ca="1" si="47"/>
        <v>0.10162233706146369</v>
      </c>
      <c r="N393" s="17">
        <f t="shared" ca="1" si="47"/>
        <v>0.10576632579411362</v>
      </c>
      <c r="O393" s="17">
        <f t="shared" ca="1" si="47"/>
        <v>3.9159729577654859E-2</v>
      </c>
      <c r="P393" s="17">
        <f t="shared" ca="1" si="47"/>
        <v>8.0460967690677637E-4</v>
      </c>
      <c r="Q393" s="17">
        <f t="shared" ca="1" si="47"/>
        <v>4.5178107140394375E-3</v>
      </c>
      <c r="R393" s="17">
        <f t="shared" ca="1" si="47"/>
        <v>1.215613955276147E-3</v>
      </c>
      <c r="S393" s="17">
        <f t="shared" ca="1" si="47"/>
        <v>3.4640704015311836E-2</v>
      </c>
      <c r="T393" s="17">
        <f t="shared" ca="1" si="48"/>
        <v>0.14797383568954711</v>
      </c>
    </row>
    <row r="394" spans="1:20">
      <c r="A394">
        <f t="shared" si="42"/>
        <v>159</v>
      </c>
      <c r="B394" t="s">
        <v>532</v>
      </c>
      <c r="C394" t="s">
        <v>533</v>
      </c>
      <c r="D394" s="10">
        <f t="shared" ca="1" si="43"/>
        <v>23893</v>
      </c>
      <c r="E394" s="9">
        <f t="shared" ca="1" si="44"/>
        <v>53</v>
      </c>
      <c r="F394" t="str">
        <f t="shared" ca="1" si="45"/>
        <v>F</v>
      </c>
      <c r="G394" s="16" t="str">
        <f t="shared" ca="1" si="46"/>
        <v>P</v>
      </c>
      <c r="H394" t="s">
        <v>534</v>
      </c>
      <c r="I394" t="s">
        <v>534</v>
      </c>
      <c r="J394" t="s">
        <v>534</v>
      </c>
      <c r="K394" t="s">
        <v>534</v>
      </c>
      <c r="L394" s="17">
        <f t="shared" ca="1" si="47"/>
        <v>0.34462906193595266</v>
      </c>
      <c r="M394" s="17">
        <f t="shared" ca="1" si="47"/>
        <v>0.33062328478052982</v>
      </c>
      <c r="N394" s="17">
        <f t="shared" ca="1" si="47"/>
        <v>0.12557527523506473</v>
      </c>
      <c r="O394" s="17">
        <f t="shared" ca="1" si="47"/>
        <v>4.7168379881728784E-2</v>
      </c>
      <c r="P394" s="17">
        <f t="shared" ca="1" si="47"/>
        <v>2.5447445024475608E-2</v>
      </c>
      <c r="Q394" s="17">
        <f t="shared" ca="1" si="47"/>
        <v>2.9822850135409066E-3</v>
      </c>
      <c r="R394" s="17">
        <f t="shared" ca="1" si="47"/>
        <v>3.6572615126462146E-4</v>
      </c>
      <c r="S394" s="17">
        <f t="shared" ca="1" si="47"/>
        <v>3.8974722209629616E-2</v>
      </c>
      <c r="T394" s="17">
        <f t="shared" ca="1" si="48"/>
        <v>0.12105138064101269</v>
      </c>
    </row>
    <row r="395" spans="1:20">
      <c r="A395">
        <v>160</v>
      </c>
      <c r="B395" t="s">
        <v>535</v>
      </c>
      <c r="C395">
        <v>7587221</v>
      </c>
      <c r="D395" t="s">
        <v>534</v>
      </c>
      <c r="E395" s="9"/>
      <c r="F395" t="s">
        <v>534</v>
      </c>
      <c r="G395" t="s">
        <v>534</v>
      </c>
      <c r="H395">
        <v>1</v>
      </c>
      <c r="I395" t="s">
        <v>536</v>
      </c>
      <c r="J395" t="s">
        <v>505</v>
      </c>
      <c r="K395" s="10">
        <v>40136</v>
      </c>
      <c r="L395" s="17">
        <f t="shared" ref="L395:S410" ca="1" si="49">MIN(MAX((1-0.2*($E395-20)/40)*NORMINV(RAND(),IF($F395="M",L$233,L$231),IF($F395="M",L$232,L$230)),0),1)</f>
        <v>0.49314279830928615</v>
      </c>
      <c r="M395" s="17">
        <f t="shared" ca="1" si="49"/>
        <v>8.2643413521592823E-2</v>
      </c>
      <c r="N395" s="17">
        <f t="shared" ca="1" si="49"/>
        <v>0.17847781628859602</v>
      </c>
      <c r="O395" s="17">
        <f t="shared" ca="1" si="49"/>
        <v>1.4046132852407021E-2</v>
      </c>
      <c r="P395" s="17">
        <f t="shared" ca="1" si="49"/>
        <v>6.1789203219365936E-2</v>
      </c>
      <c r="Q395" s="17">
        <f t="shared" ca="1" si="49"/>
        <v>2.9687515032482499E-3</v>
      </c>
      <c r="R395" s="17">
        <f t="shared" ca="1" si="49"/>
        <v>1.4585540128497028E-3</v>
      </c>
      <c r="S395" s="17">
        <f t="shared" ca="1" si="49"/>
        <v>3.2088877770651503E-2</v>
      </c>
      <c r="T395" s="17">
        <f t="shared" ca="1" si="48"/>
        <v>0.26397418027209307</v>
      </c>
    </row>
    <row r="396" spans="1:20">
      <c r="A396">
        <v>161</v>
      </c>
      <c r="B396" t="s">
        <v>535</v>
      </c>
      <c r="C396">
        <v>5392256</v>
      </c>
      <c r="D396" t="s">
        <v>534</v>
      </c>
      <c r="E396" s="9"/>
      <c r="F396" t="s">
        <v>534</v>
      </c>
      <c r="G396" t="s">
        <v>534</v>
      </c>
      <c r="H396">
        <v>1</v>
      </c>
      <c r="I396" t="s">
        <v>506</v>
      </c>
      <c r="J396" t="s">
        <v>505</v>
      </c>
      <c r="K396" s="10">
        <v>42590</v>
      </c>
      <c r="L396" s="17">
        <f t="shared" ca="1" si="49"/>
        <v>0.40767307517107804</v>
      </c>
      <c r="M396" s="17">
        <f t="shared" ca="1" si="49"/>
        <v>0.23365327714642542</v>
      </c>
      <c r="N396" s="17">
        <f t="shared" ca="1" si="49"/>
        <v>9.3372824917467873E-2</v>
      </c>
      <c r="O396" s="17">
        <f t="shared" ca="1" si="49"/>
        <v>5.8990587249477269E-2</v>
      </c>
      <c r="P396" s="17">
        <f t="shared" ca="1" si="49"/>
        <v>4.5940031918492649E-2</v>
      </c>
      <c r="Q396" s="17">
        <f t="shared" ca="1" si="49"/>
        <v>2.1633947111253313E-3</v>
      </c>
      <c r="R396" s="17">
        <f t="shared" ca="1" si="49"/>
        <v>1.0718836169196382E-3</v>
      </c>
      <c r="S396" s="17">
        <f t="shared" ca="1" si="49"/>
        <v>1.3286046455832949E-2</v>
      </c>
      <c r="T396" s="17">
        <f t="shared" ca="1" si="48"/>
        <v>9.7419264198163491E-2</v>
      </c>
    </row>
    <row r="397" spans="1:20">
      <c r="A397">
        <v>162</v>
      </c>
      <c r="B397" t="s">
        <v>535</v>
      </c>
      <c r="C397">
        <v>2268342</v>
      </c>
      <c r="D397" t="s">
        <v>534</v>
      </c>
      <c r="E397" s="9"/>
      <c r="F397" t="s">
        <v>534</v>
      </c>
      <c r="G397" t="s">
        <v>534</v>
      </c>
      <c r="H397">
        <v>1</v>
      </c>
      <c r="I397" t="s">
        <v>506</v>
      </c>
      <c r="J397" t="s">
        <v>505</v>
      </c>
      <c r="K397" s="10">
        <v>42095</v>
      </c>
      <c r="L397" s="17">
        <f t="shared" ca="1" si="49"/>
        <v>0.3873949005512049</v>
      </c>
      <c r="M397" s="17">
        <f t="shared" ca="1" si="49"/>
        <v>0.26985807304420484</v>
      </c>
      <c r="N397" s="17">
        <f t="shared" ca="1" si="49"/>
        <v>0.17453354016902439</v>
      </c>
      <c r="O397" s="17">
        <f t="shared" ca="1" si="49"/>
        <v>0.1607750820179569</v>
      </c>
      <c r="P397" s="17">
        <f t="shared" ca="1" si="49"/>
        <v>6.191636088973082E-2</v>
      </c>
      <c r="Q397" s="17">
        <f t="shared" ca="1" si="49"/>
        <v>4.2804009972372574E-3</v>
      </c>
      <c r="R397" s="17">
        <f t="shared" ca="1" si="49"/>
        <v>0</v>
      </c>
      <c r="S397" s="17">
        <f t="shared" ca="1" si="49"/>
        <v>1.4319593754729907E-2</v>
      </c>
      <c r="T397" s="17">
        <f t="shared" ca="1" si="48"/>
        <v>0.27568273450730735</v>
      </c>
    </row>
    <row r="398" spans="1:20">
      <c r="A398">
        <v>163</v>
      </c>
      <c r="B398" t="s">
        <v>535</v>
      </c>
      <c r="C398">
        <v>7606539</v>
      </c>
      <c r="D398" t="s">
        <v>534</v>
      </c>
      <c r="E398" s="9"/>
      <c r="F398" t="s">
        <v>534</v>
      </c>
      <c r="G398" t="s">
        <v>534</v>
      </c>
      <c r="H398">
        <v>1</v>
      </c>
      <c r="I398" t="s">
        <v>506</v>
      </c>
      <c r="J398" t="s">
        <v>505</v>
      </c>
      <c r="K398" s="10">
        <v>40214</v>
      </c>
      <c r="L398" s="17">
        <f t="shared" ca="1" si="49"/>
        <v>0.24695743682550023</v>
      </c>
      <c r="M398" s="17">
        <f t="shared" ca="1" si="49"/>
        <v>0.44140138721419753</v>
      </c>
      <c r="N398" s="17">
        <f t="shared" ca="1" si="49"/>
        <v>0.23281398259139541</v>
      </c>
      <c r="O398" s="17">
        <f t="shared" ca="1" si="49"/>
        <v>0.1296568709103659</v>
      </c>
      <c r="P398" s="17">
        <f t="shared" ca="1" si="49"/>
        <v>2.943249911613309E-2</v>
      </c>
      <c r="Q398" s="17">
        <f t="shared" ca="1" si="49"/>
        <v>2.5461441054286695E-3</v>
      </c>
      <c r="R398" s="17">
        <f t="shared" ca="1" si="49"/>
        <v>8.7615467327408652E-4</v>
      </c>
      <c r="S398" s="17">
        <f t="shared" ca="1" si="49"/>
        <v>5.1901878157766777E-2</v>
      </c>
      <c r="T398" s="17">
        <f t="shared" ca="1" si="48"/>
        <v>0.20743339241855094</v>
      </c>
    </row>
    <row r="399" spans="1:20">
      <c r="A399">
        <v>164</v>
      </c>
      <c r="B399" t="s">
        <v>535</v>
      </c>
      <c r="C399">
        <v>377972</v>
      </c>
      <c r="D399" t="s">
        <v>534</v>
      </c>
      <c r="E399" s="9"/>
      <c r="F399" t="s">
        <v>534</v>
      </c>
      <c r="G399" t="s">
        <v>534</v>
      </c>
      <c r="H399">
        <v>1</v>
      </c>
      <c r="I399" t="s">
        <v>506</v>
      </c>
      <c r="J399" t="s">
        <v>505</v>
      </c>
      <c r="K399" s="10">
        <v>40755</v>
      </c>
      <c r="L399" s="17">
        <f t="shared" ca="1" si="49"/>
        <v>0.20969159836150436</v>
      </c>
      <c r="M399" s="17">
        <f t="shared" ca="1" si="49"/>
        <v>0.22484192614394191</v>
      </c>
      <c r="N399" s="17">
        <f t="shared" ca="1" si="49"/>
        <v>3.9353848238292181E-2</v>
      </c>
      <c r="O399" s="17">
        <f t="shared" ca="1" si="49"/>
        <v>0.12668557123291532</v>
      </c>
      <c r="P399" s="17">
        <f t="shared" ca="1" si="49"/>
        <v>5.3005199793261695E-2</v>
      </c>
      <c r="Q399" s="17">
        <f t="shared" ca="1" si="49"/>
        <v>5.4821684245500643E-3</v>
      </c>
      <c r="R399" s="17">
        <f t="shared" ca="1" si="49"/>
        <v>2.5200019634243911E-4</v>
      </c>
      <c r="S399" s="17">
        <f t="shared" ca="1" si="49"/>
        <v>2.9869647382560285E-2</v>
      </c>
      <c r="T399" s="17">
        <f t="shared" ca="1" si="48"/>
        <v>0.2518763691306804</v>
      </c>
    </row>
    <row r="400" spans="1:20">
      <c r="A400">
        <v>165</v>
      </c>
      <c r="B400" t="s">
        <v>535</v>
      </c>
      <c r="C400">
        <v>5072246</v>
      </c>
      <c r="D400" t="s">
        <v>534</v>
      </c>
      <c r="E400" s="9"/>
      <c r="F400" t="s">
        <v>534</v>
      </c>
      <c r="G400" t="s">
        <v>534</v>
      </c>
      <c r="H400">
        <v>1</v>
      </c>
      <c r="I400" t="s">
        <v>506</v>
      </c>
      <c r="J400" t="s">
        <v>505</v>
      </c>
      <c r="K400" s="10">
        <v>42059</v>
      </c>
      <c r="L400" s="17">
        <f t="shared" ca="1" si="49"/>
        <v>0.43494180747690336</v>
      </c>
      <c r="M400" s="17">
        <f t="shared" ca="1" si="49"/>
        <v>0.11967917753519834</v>
      </c>
      <c r="N400" s="17">
        <f t="shared" ca="1" si="49"/>
        <v>1.3409018452715313E-2</v>
      </c>
      <c r="O400" s="17">
        <f t="shared" ca="1" si="49"/>
        <v>0.16647062776391588</v>
      </c>
      <c r="P400" s="17">
        <f t="shared" ca="1" si="49"/>
        <v>2.0825191306592699E-2</v>
      </c>
      <c r="Q400" s="17">
        <f t="shared" ca="1" si="49"/>
        <v>3.6365238936014082E-3</v>
      </c>
      <c r="R400" s="17">
        <f t="shared" ca="1" si="49"/>
        <v>6.8106509288789541E-4</v>
      </c>
      <c r="S400" s="17">
        <f t="shared" ca="1" si="49"/>
        <v>1.220752669206257E-2</v>
      </c>
      <c r="T400" s="17">
        <f t="shared" ca="1" si="48"/>
        <v>0.15673006894089694</v>
      </c>
    </row>
    <row r="401" spans="1:20">
      <c r="A401">
        <v>166</v>
      </c>
      <c r="B401" t="s">
        <v>535</v>
      </c>
      <c r="C401">
        <v>7086827</v>
      </c>
      <c r="D401" t="s">
        <v>534</v>
      </c>
      <c r="E401" s="9"/>
      <c r="F401" t="s">
        <v>534</v>
      </c>
      <c r="G401" t="s">
        <v>534</v>
      </c>
      <c r="H401">
        <v>1</v>
      </c>
      <c r="I401" t="s">
        <v>506</v>
      </c>
      <c r="J401" t="s">
        <v>505</v>
      </c>
      <c r="K401" s="10">
        <v>40404</v>
      </c>
      <c r="L401" s="17">
        <f t="shared" ca="1" si="49"/>
        <v>0.31599644316193337</v>
      </c>
      <c r="M401" s="17">
        <f t="shared" ca="1" si="49"/>
        <v>0.13716902391325281</v>
      </c>
      <c r="N401" s="17">
        <f t="shared" ca="1" si="49"/>
        <v>0.12522294628146535</v>
      </c>
      <c r="O401" s="17">
        <f t="shared" ca="1" si="49"/>
        <v>0.14687559055689584</v>
      </c>
      <c r="P401" s="17">
        <f t="shared" ca="1" si="49"/>
        <v>4.4842357679243036E-2</v>
      </c>
      <c r="Q401" s="17">
        <f t="shared" ca="1" si="49"/>
        <v>2.0014451385287797E-3</v>
      </c>
      <c r="R401" s="17">
        <f t="shared" ca="1" si="49"/>
        <v>6.7304794794692936E-4</v>
      </c>
      <c r="S401" s="17">
        <f t="shared" ca="1" si="49"/>
        <v>3.2161739202121981E-2</v>
      </c>
      <c r="T401" s="17">
        <f t="shared" ca="1" si="48"/>
        <v>0.20086219964170723</v>
      </c>
    </row>
    <row r="402" spans="1:20">
      <c r="A402">
        <v>167</v>
      </c>
      <c r="B402" t="s">
        <v>535</v>
      </c>
      <c r="C402">
        <v>1257985</v>
      </c>
      <c r="D402" t="s">
        <v>534</v>
      </c>
      <c r="E402" s="9"/>
      <c r="F402" t="s">
        <v>534</v>
      </c>
      <c r="G402" t="s">
        <v>534</v>
      </c>
      <c r="H402">
        <v>1</v>
      </c>
      <c r="I402" t="s">
        <v>506</v>
      </c>
      <c r="J402" t="s">
        <v>505</v>
      </c>
      <c r="K402" s="10">
        <v>41697</v>
      </c>
      <c r="L402" s="17">
        <f t="shared" ca="1" si="49"/>
        <v>0.46616516297296695</v>
      </c>
      <c r="M402" s="17">
        <f t="shared" ca="1" si="49"/>
        <v>0.52508935669034651</v>
      </c>
      <c r="N402" s="17">
        <f t="shared" ca="1" si="49"/>
        <v>0.18642924445251818</v>
      </c>
      <c r="O402" s="17">
        <f t="shared" ca="1" si="49"/>
        <v>9.2765768465014789E-2</v>
      </c>
      <c r="P402" s="17">
        <f t="shared" ca="1" si="49"/>
        <v>3.0888571363802197E-2</v>
      </c>
      <c r="Q402" s="17">
        <f t="shared" ca="1" si="49"/>
        <v>4.4087344257509545E-3</v>
      </c>
      <c r="R402" s="17">
        <f t="shared" ca="1" si="49"/>
        <v>9.4556489354422643E-4</v>
      </c>
      <c r="S402" s="17">
        <f t="shared" ca="1" si="49"/>
        <v>2.9914712035051378E-2</v>
      </c>
      <c r="T402" s="17">
        <f t="shared" ca="1" si="48"/>
        <v>0.22944989563396601</v>
      </c>
    </row>
    <row r="403" spans="1:20">
      <c r="A403">
        <v>168</v>
      </c>
      <c r="B403" t="s">
        <v>535</v>
      </c>
      <c r="C403">
        <v>2374132</v>
      </c>
      <c r="D403" t="s">
        <v>534</v>
      </c>
      <c r="E403" s="9"/>
      <c r="F403" t="s">
        <v>534</v>
      </c>
      <c r="G403" t="s">
        <v>534</v>
      </c>
      <c r="H403">
        <v>1</v>
      </c>
      <c r="I403" t="s">
        <v>506</v>
      </c>
      <c r="J403" t="s">
        <v>505</v>
      </c>
      <c r="K403" s="10">
        <v>39865</v>
      </c>
      <c r="L403" s="17">
        <f t="shared" ca="1" si="49"/>
        <v>0.18952543616478135</v>
      </c>
      <c r="M403" s="17">
        <f t="shared" ca="1" si="49"/>
        <v>0.16107760439153121</v>
      </c>
      <c r="N403" s="17">
        <f t="shared" ca="1" si="49"/>
        <v>0.19196372647387971</v>
      </c>
      <c r="O403" s="17">
        <f t="shared" ca="1" si="49"/>
        <v>0.12557111602757032</v>
      </c>
      <c r="P403" s="17">
        <f t="shared" ca="1" si="49"/>
        <v>3.7135526456260996E-2</v>
      </c>
      <c r="Q403" s="17">
        <f t="shared" ca="1" si="49"/>
        <v>7.5436505584453358E-3</v>
      </c>
      <c r="R403" s="17">
        <f t="shared" ca="1" si="49"/>
        <v>5.6978698441199134E-4</v>
      </c>
      <c r="S403" s="17">
        <f t="shared" ca="1" si="49"/>
        <v>2.5305283849355535E-2</v>
      </c>
      <c r="T403" s="17">
        <f t="shared" ca="1" si="48"/>
        <v>0.27999024247066095</v>
      </c>
    </row>
    <row r="404" spans="1:20">
      <c r="A404">
        <v>169</v>
      </c>
      <c r="B404" t="s">
        <v>535</v>
      </c>
      <c r="C404">
        <v>9378986</v>
      </c>
      <c r="D404" t="s">
        <v>534</v>
      </c>
      <c r="E404" s="9"/>
      <c r="F404" t="s">
        <v>534</v>
      </c>
      <c r="G404" t="s">
        <v>534</v>
      </c>
      <c r="H404">
        <v>1</v>
      </c>
      <c r="I404" t="s">
        <v>506</v>
      </c>
      <c r="J404" t="s">
        <v>505</v>
      </c>
      <c r="K404" s="10">
        <v>42057</v>
      </c>
      <c r="L404" s="17">
        <f t="shared" ca="1" si="49"/>
        <v>0.60519227452361402</v>
      </c>
      <c r="M404" s="17">
        <f t="shared" ca="1" si="49"/>
        <v>0</v>
      </c>
      <c r="N404" s="17">
        <f t="shared" ca="1" si="49"/>
        <v>0.11868019199234056</v>
      </c>
      <c r="O404" s="17">
        <f t="shared" ca="1" si="49"/>
        <v>0.11908952936110762</v>
      </c>
      <c r="P404" s="17">
        <f t="shared" ca="1" si="49"/>
        <v>4.3813728603643916E-2</v>
      </c>
      <c r="Q404" s="17">
        <f t="shared" ca="1" si="49"/>
        <v>4.7731883973839521E-4</v>
      </c>
      <c r="R404" s="17">
        <f t="shared" ca="1" si="49"/>
        <v>9.4390225839245028E-4</v>
      </c>
      <c r="S404" s="17">
        <f t="shared" ca="1" si="49"/>
        <v>3.1372719060602225E-2</v>
      </c>
      <c r="T404" s="17">
        <f t="shared" ca="1" si="48"/>
        <v>0.25909293075483492</v>
      </c>
    </row>
    <row r="405" spans="1:20">
      <c r="A405">
        <v>170</v>
      </c>
      <c r="B405" t="s">
        <v>535</v>
      </c>
      <c r="C405">
        <v>7257898</v>
      </c>
      <c r="D405" t="s">
        <v>534</v>
      </c>
      <c r="E405" s="9"/>
      <c r="F405" t="s">
        <v>534</v>
      </c>
      <c r="G405" t="s">
        <v>534</v>
      </c>
      <c r="H405">
        <v>1</v>
      </c>
      <c r="I405" t="s">
        <v>506</v>
      </c>
      <c r="J405" t="s">
        <v>505</v>
      </c>
      <c r="K405" s="10">
        <v>39961</v>
      </c>
      <c r="L405" s="17">
        <f t="shared" ca="1" si="49"/>
        <v>0.29272190578709179</v>
      </c>
      <c r="M405" s="17">
        <f t="shared" ca="1" si="49"/>
        <v>0.25956293206196213</v>
      </c>
      <c r="N405" s="17">
        <f t="shared" ca="1" si="49"/>
        <v>0.10818929389245671</v>
      </c>
      <c r="O405" s="17">
        <f t="shared" ca="1" si="49"/>
        <v>3.6024119579269133E-2</v>
      </c>
      <c r="P405" s="17">
        <f t="shared" ca="1" si="49"/>
        <v>2.3828438926063993E-2</v>
      </c>
      <c r="Q405" s="17">
        <f t="shared" ca="1" si="49"/>
        <v>3.5198622738067662E-3</v>
      </c>
      <c r="R405" s="17">
        <f t="shared" ca="1" si="49"/>
        <v>8.8308619398896795E-4</v>
      </c>
      <c r="S405" s="17">
        <f t="shared" ca="1" si="49"/>
        <v>2.1254873597624898E-2</v>
      </c>
      <c r="T405" s="17">
        <f t="shared" ca="1" si="48"/>
        <v>7.5823740829488048E-2</v>
      </c>
    </row>
    <row r="406" spans="1:20">
      <c r="A406">
        <v>171</v>
      </c>
      <c r="B406" t="s">
        <v>535</v>
      </c>
      <c r="C406">
        <v>4972651</v>
      </c>
      <c r="D406" t="s">
        <v>534</v>
      </c>
      <c r="E406" s="9"/>
      <c r="F406" t="s">
        <v>534</v>
      </c>
      <c r="G406" t="s">
        <v>534</v>
      </c>
      <c r="H406">
        <v>1</v>
      </c>
      <c r="I406" t="s">
        <v>506</v>
      </c>
      <c r="J406" t="s">
        <v>505</v>
      </c>
      <c r="K406" s="10">
        <v>41013</v>
      </c>
      <c r="L406" s="17">
        <f t="shared" ca="1" si="49"/>
        <v>0.53552038648632694</v>
      </c>
      <c r="M406" s="17">
        <f t="shared" ca="1" si="49"/>
        <v>0.36634742607822079</v>
      </c>
      <c r="N406" s="17">
        <f t="shared" ca="1" si="49"/>
        <v>9.364194567417676E-2</v>
      </c>
      <c r="O406" s="17">
        <f t="shared" ca="1" si="49"/>
        <v>5.5601019715262892E-2</v>
      </c>
      <c r="P406" s="17">
        <f t="shared" ca="1" si="49"/>
        <v>0</v>
      </c>
      <c r="Q406" s="17">
        <f t="shared" ca="1" si="49"/>
        <v>2.8040704643058109E-3</v>
      </c>
      <c r="R406" s="17">
        <f t="shared" ca="1" si="49"/>
        <v>1.2563925561930311E-3</v>
      </c>
      <c r="S406" s="17">
        <f t="shared" ca="1" si="49"/>
        <v>2.2654495731962401E-2</v>
      </c>
      <c r="T406" s="17">
        <f t="shared" ca="1" si="48"/>
        <v>0.26342933069485941</v>
      </c>
    </row>
    <row r="407" spans="1:20">
      <c r="A407">
        <v>172</v>
      </c>
      <c r="B407" t="s">
        <v>535</v>
      </c>
      <c r="C407">
        <v>1043722</v>
      </c>
      <c r="D407" t="s">
        <v>534</v>
      </c>
      <c r="E407" s="9"/>
      <c r="F407" t="s">
        <v>534</v>
      </c>
      <c r="G407" t="s">
        <v>534</v>
      </c>
      <c r="H407">
        <v>1</v>
      </c>
      <c r="I407" t="s">
        <v>504</v>
      </c>
      <c r="J407" t="s">
        <v>503</v>
      </c>
      <c r="K407" s="10">
        <v>39659</v>
      </c>
      <c r="L407" s="17">
        <f t="shared" ca="1" si="49"/>
        <v>0.19500264447261362</v>
      </c>
      <c r="M407" s="17">
        <f t="shared" ca="1" si="49"/>
        <v>0.34390538844267954</v>
      </c>
      <c r="N407" s="17">
        <f t="shared" ca="1" si="49"/>
        <v>0.14954598600853738</v>
      </c>
      <c r="O407" s="17">
        <f t="shared" ca="1" si="49"/>
        <v>6.7169159811866025E-2</v>
      </c>
      <c r="P407" s="17">
        <f t="shared" ca="1" si="49"/>
        <v>3.7925085366791296E-2</v>
      </c>
      <c r="Q407" s="17">
        <f t="shared" ca="1" si="49"/>
        <v>2.3960241579463852E-3</v>
      </c>
      <c r="R407" s="17">
        <f t="shared" ca="1" si="49"/>
        <v>1.1146175749476494E-3</v>
      </c>
      <c r="S407" s="17">
        <f t="shared" ca="1" si="49"/>
        <v>4.7666932329180227E-2</v>
      </c>
      <c r="T407" s="17">
        <f t="shared" ca="1" si="48"/>
        <v>0.13304683028093856</v>
      </c>
    </row>
    <row r="408" spans="1:20">
      <c r="A408">
        <v>173</v>
      </c>
      <c r="B408" t="s">
        <v>535</v>
      </c>
      <c r="C408">
        <v>3811004</v>
      </c>
      <c r="D408" t="s">
        <v>534</v>
      </c>
      <c r="E408" s="9"/>
      <c r="F408" t="s">
        <v>534</v>
      </c>
      <c r="G408" t="s">
        <v>534</v>
      </c>
      <c r="H408">
        <v>1</v>
      </c>
      <c r="I408" t="s">
        <v>504</v>
      </c>
      <c r="J408" t="s">
        <v>503</v>
      </c>
      <c r="K408" s="10">
        <v>40721</v>
      </c>
      <c r="L408" s="17">
        <f t="shared" ca="1" si="49"/>
        <v>0.29417611791030146</v>
      </c>
      <c r="M408" s="17">
        <f t="shared" ca="1" si="49"/>
        <v>0.28204315450380535</v>
      </c>
      <c r="N408" s="17">
        <f t="shared" ca="1" si="49"/>
        <v>0.18699453036424174</v>
      </c>
      <c r="O408" s="17">
        <f t="shared" ca="1" si="49"/>
        <v>0.11290209620534603</v>
      </c>
      <c r="P408" s="17">
        <f t="shared" ca="1" si="49"/>
        <v>6.3103607492218508E-2</v>
      </c>
      <c r="Q408" s="17">
        <f t="shared" ca="1" si="49"/>
        <v>2.1038614744037258E-3</v>
      </c>
      <c r="R408" s="17">
        <f t="shared" ca="1" si="49"/>
        <v>1.5120755662277139E-3</v>
      </c>
      <c r="S408" s="17">
        <f t="shared" ca="1" si="49"/>
        <v>4.512271573447544E-2</v>
      </c>
      <c r="T408" s="17">
        <f t="shared" ca="1" si="48"/>
        <v>0.20498962020582975</v>
      </c>
    </row>
    <row r="409" spans="1:20">
      <c r="A409">
        <v>174</v>
      </c>
      <c r="B409" t="s">
        <v>535</v>
      </c>
      <c r="C409">
        <v>674938</v>
      </c>
      <c r="D409" t="s">
        <v>534</v>
      </c>
      <c r="E409" s="9"/>
      <c r="F409" t="s">
        <v>534</v>
      </c>
      <c r="G409" t="s">
        <v>534</v>
      </c>
      <c r="H409">
        <v>1</v>
      </c>
      <c r="I409" t="s">
        <v>504</v>
      </c>
      <c r="J409" t="s">
        <v>503</v>
      </c>
      <c r="K409" s="10">
        <v>40194</v>
      </c>
      <c r="L409" s="17">
        <f t="shared" ca="1" si="49"/>
        <v>0.20474392600688149</v>
      </c>
      <c r="M409" s="17">
        <f t="shared" ca="1" si="49"/>
        <v>9.6149911227481628E-4</v>
      </c>
      <c r="N409" s="17">
        <f t="shared" ca="1" si="49"/>
        <v>0.14649967618719886</v>
      </c>
      <c r="O409" s="17">
        <f t="shared" ca="1" si="49"/>
        <v>0.18785620350835128</v>
      </c>
      <c r="P409" s="17">
        <f t="shared" ca="1" si="49"/>
        <v>2.1148554072377077E-2</v>
      </c>
      <c r="Q409" s="17">
        <f t="shared" ca="1" si="49"/>
        <v>2.9576231926457053E-3</v>
      </c>
      <c r="R409" s="17">
        <f t="shared" ca="1" si="49"/>
        <v>8.076113508384648E-4</v>
      </c>
      <c r="S409" s="17">
        <f t="shared" ca="1" si="49"/>
        <v>4.5716399853284698E-2</v>
      </c>
      <c r="T409" s="17">
        <f t="shared" ca="1" si="48"/>
        <v>2.8333602492705459E-2</v>
      </c>
    </row>
    <row r="410" spans="1:20">
      <c r="A410">
        <v>175</v>
      </c>
      <c r="B410" t="s">
        <v>535</v>
      </c>
      <c r="C410">
        <v>31297</v>
      </c>
      <c r="D410" t="s">
        <v>534</v>
      </c>
      <c r="E410" s="9"/>
      <c r="F410" t="s">
        <v>534</v>
      </c>
      <c r="G410" t="s">
        <v>534</v>
      </c>
      <c r="H410">
        <v>1</v>
      </c>
      <c r="I410" t="s">
        <v>506</v>
      </c>
      <c r="J410" t="s">
        <v>505</v>
      </c>
      <c r="K410" s="10">
        <v>42887</v>
      </c>
      <c r="L410" s="17">
        <f t="shared" ca="1" si="49"/>
        <v>0.42868608990604545</v>
      </c>
      <c r="M410" s="17">
        <f t="shared" ca="1" si="49"/>
        <v>0.23459950206157651</v>
      </c>
      <c r="N410" s="17">
        <f t="shared" ca="1" si="49"/>
        <v>8.4663638804063135E-2</v>
      </c>
      <c r="O410" s="17">
        <f t="shared" ca="1" si="49"/>
        <v>0.12038259917049396</v>
      </c>
      <c r="P410" s="17">
        <f t="shared" ca="1" si="49"/>
        <v>3.1948028140834875E-2</v>
      </c>
      <c r="Q410" s="17">
        <f t="shared" ca="1" si="49"/>
        <v>4.7842616946699151E-3</v>
      </c>
      <c r="R410" s="17">
        <f t="shared" ca="1" si="49"/>
        <v>9.2229613157823211E-4</v>
      </c>
      <c r="S410" s="17">
        <f t="shared" ca="1" si="49"/>
        <v>1.6681668865694898E-2</v>
      </c>
      <c r="T410" s="17">
        <f t="shared" ca="1" si="48"/>
        <v>8.6384427386691789E-2</v>
      </c>
    </row>
    <row r="411" spans="1:20">
      <c r="A411">
        <v>176</v>
      </c>
      <c r="B411" t="s">
        <v>535</v>
      </c>
      <c r="C411">
        <v>5138404</v>
      </c>
      <c r="D411" t="s">
        <v>534</v>
      </c>
      <c r="E411" s="9"/>
      <c r="F411" t="s">
        <v>534</v>
      </c>
      <c r="G411" t="s">
        <v>534</v>
      </c>
      <c r="H411">
        <v>1</v>
      </c>
      <c r="I411" t="s">
        <v>506</v>
      </c>
      <c r="J411" t="s">
        <v>505</v>
      </c>
      <c r="K411" s="10">
        <v>40212</v>
      </c>
      <c r="L411" s="17">
        <f t="shared" ref="L411:S442" ca="1" si="50">MIN(MAX((1-0.2*($E411-20)/40)*NORMINV(RAND(),IF($F411="M",L$233,L$231),IF($F411="M",L$232,L$230)),0),1)</f>
        <v>0.34876140471823236</v>
      </c>
      <c r="M411" s="17">
        <f t="shared" ca="1" si="50"/>
        <v>0.43191235924711358</v>
      </c>
      <c r="N411" s="17">
        <f t="shared" ca="1" si="50"/>
        <v>0.14579306374456272</v>
      </c>
      <c r="O411" s="17">
        <f t="shared" ca="1" si="50"/>
        <v>0.14147096318518407</v>
      </c>
      <c r="P411" s="17">
        <f t="shared" ca="1" si="50"/>
        <v>5.8285130709023927E-2</v>
      </c>
      <c r="Q411" s="17">
        <f t="shared" ca="1" si="50"/>
        <v>4.3559802576279751E-3</v>
      </c>
      <c r="R411" s="17">
        <f t="shared" ca="1" si="50"/>
        <v>7.5043115493030976E-4</v>
      </c>
      <c r="S411" s="17">
        <f t="shared" ca="1" si="50"/>
        <v>3.7164662689254252E-2</v>
      </c>
      <c r="T411" s="17">
        <f t="shared" ca="1" si="48"/>
        <v>0.17239919053648198</v>
      </c>
    </row>
    <row r="412" spans="1:20">
      <c r="A412">
        <v>177</v>
      </c>
      <c r="B412" t="s">
        <v>535</v>
      </c>
      <c r="C412">
        <v>6030425</v>
      </c>
      <c r="D412" t="s">
        <v>534</v>
      </c>
      <c r="E412" s="9"/>
      <c r="F412" t="s">
        <v>534</v>
      </c>
      <c r="G412" t="s">
        <v>534</v>
      </c>
      <c r="H412">
        <v>1</v>
      </c>
      <c r="I412" t="s">
        <v>506</v>
      </c>
      <c r="J412" t="s">
        <v>505</v>
      </c>
      <c r="K412" s="10">
        <v>41598</v>
      </c>
      <c r="L412" s="17">
        <f t="shared" ca="1" si="50"/>
        <v>0.18883524156632289</v>
      </c>
      <c r="M412" s="17">
        <f t="shared" ca="1" si="50"/>
        <v>0.4572887612451137</v>
      </c>
      <c r="N412" s="17">
        <f t="shared" ca="1" si="50"/>
        <v>0.31557449618524164</v>
      </c>
      <c r="O412" s="17">
        <f t="shared" ca="1" si="50"/>
        <v>9.7479956499367526E-2</v>
      </c>
      <c r="P412" s="17">
        <f t="shared" ca="1" si="50"/>
        <v>3.2089682785966085E-2</v>
      </c>
      <c r="Q412" s="17">
        <f t="shared" ca="1" si="50"/>
        <v>3.0263260838051692E-3</v>
      </c>
      <c r="R412" s="17">
        <f t="shared" ca="1" si="50"/>
        <v>8.8847719940015517E-4</v>
      </c>
      <c r="S412" s="17">
        <f t="shared" ca="1" si="50"/>
        <v>4.9122335203375764E-2</v>
      </c>
      <c r="T412" s="17">
        <f t="shared" ca="1" si="48"/>
        <v>0.33575501411370184</v>
      </c>
    </row>
    <row r="413" spans="1:20">
      <c r="A413">
        <v>178</v>
      </c>
      <c r="B413" t="s">
        <v>535</v>
      </c>
      <c r="C413">
        <v>4356382</v>
      </c>
      <c r="D413" t="s">
        <v>534</v>
      </c>
      <c r="E413" s="9"/>
      <c r="F413" t="s">
        <v>534</v>
      </c>
      <c r="G413" t="s">
        <v>534</v>
      </c>
      <c r="H413">
        <v>1</v>
      </c>
      <c r="I413" t="s">
        <v>506</v>
      </c>
      <c r="J413" t="s">
        <v>505</v>
      </c>
      <c r="K413" s="10">
        <v>42078</v>
      </c>
      <c r="L413" s="17">
        <f t="shared" ca="1" si="50"/>
        <v>0.5854420948890533</v>
      </c>
      <c r="M413" s="17">
        <f t="shared" ca="1" si="50"/>
        <v>0.45400822919555711</v>
      </c>
      <c r="N413" s="17">
        <f t="shared" ca="1" si="50"/>
        <v>0.17214064775202856</v>
      </c>
      <c r="O413" s="17">
        <f t="shared" ca="1" si="50"/>
        <v>8.3369191350995079E-3</v>
      </c>
      <c r="P413" s="17">
        <f t="shared" ca="1" si="50"/>
        <v>9.4323633053263051E-3</v>
      </c>
      <c r="Q413" s="17">
        <f t="shared" ca="1" si="50"/>
        <v>3.9843559159059684E-3</v>
      </c>
      <c r="R413" s="17">
        <f t="shared" ca="1" si="50"/>
        <v>9.9106541579587035E-4</v>
      </c>
      <c r="S413" s="17">
        <f t="shared" ca="1" si="50"/>
        <v>4.7990913193929112E-2</v>
      </c>
      <c r="T413" s="17">
        <f t="shared" ca="1" si="48"/>
        <v>0.30920426236978671</v>
      </c>
    </row>
    <row r="414" spans="1:20">
      <c r="A414">
        <v>179</v>
      </c>
      <c r="B414" t="s">
        <v>535</v>
      </c>
      <c r="C414">
        <v>9866483</v>
      </c>
      <c r="D414" t="s">
        <v>534</v>
      </c>
      <c r="E414" s="9"/>
      <c r="F414" t="s">
        <v>534</v>
      </c>
      <c r="G414" t="s">
        <v>534</v>
      </c>
      <c r="H414">
        <v>1</v>
      </c>
      <c r="I414" t="s">
        <v>506</v>
      </c>
      <c r="J414" t="s">
        <v>505</v>
      </c>
      <c r="K414" s="10">
        <v>39985</v>
      </c>
      <c r="L414" s="17">
        <f t="shared" ca="1" si="50"/>
        <v>0.22019990604719591</v>
      </c>
      <c r="M414" s="17">
        <f t="shared" ca="1" si="50"/>
        <v>0.15764148512613657</v>
      </c>
      <c r="N414" s="17">
        <f t="shared" ca="1" si="50"/>
        <v>8.5787537191144722E-2</v>
      </c>
      <c r="O414" s="17">
        <f t="shared" ca="1" si="50"/>
        <v>9.766147171599153E-2</v>
      </c>
      <c r="P414" s="17">
        <f t="shared" ca="1" si="50"/>
        <v>4.4722686494997312E-2</v>
      </c>
      <c r="Q414" s="17">
        <f t="shared" ca="1" si="50"/>
        <v>0</v>
      </c>
      <c r="R414" s="17">
        <f t="shared" ca="1" si="50"/>
        <v>8.8095680319681311E-4</v>
      </c>
      <c r="S414" s="17">
        <f t="shared" ca="1" si="50"/>
        <v>4.4109383691037223E-2</v>
      </c>
      <c r="T414" s="17">
        <f t="shared" ca="1" si="48"/>
        <v>0.25047940949859604</v>
      </c>
    </row>
    <row r="415" spans="1:20">
      <c r="A415">
        <v>180</v>
      </c>
      <c r="B415" t="s">
        <v>535</v>
      </c>
      <c r="C415">
        <v>3972845</v>
      </c>
      <c r="D415" t="s">
        <v>534</v>
      </c>
      <c r="E415" s="9"/>
      <c r="F415" t="s">
        <v>534</v>
      </c>
      <c r="G415" t="s">
        <v>534</v>
      </c>
      <c r="H415">
        <v>1</v>
      </c>
      <c r="I415" t="s">
        <v>506</v>
      </c>
      <c r="J415" t="s">
        <v>505</v>
      </c>
      <c r="K415" s="10">
        <v>41227</v>
      </c>
      <c r="L415" s="17">
        <f t="shared" ca="1" si="50"/>
        <v>0.20585354687910148</v>
      </c>
      <c r="M415" s="17">
        <f t="shared" ca="1" si="50"/>
        <v>0.19624841710045041</v>
      </c>
      <c r="N415" s="17">
        <f t="shared" ca="1" si="50"/>
        <v>0.18574514926737021</v>
      </c>
      <c r="O415" s="17">
        <f t="shared" ca="1" si="50"/>
        <v>0.11173241714520588</v>
      </c>
      <c r="P415" s="17">
        <f t="shared" ca="1" si="50"/>
        <v>8.3691964484757395E-2</v>
      </c>
      <c r="Q415" s="17">
        <f t="shared" ca="1" si="50"/>
        <v>3.7375065167268538E-3</v>
      </c>
      <c r="R415" s="17">
        <f t="shared" ca="1" si="50"/>
        <v>1.1652394718268601E-3</v>
      </c>
      <c r="S415" s="17">
        <f t="shared" ca="1" si="50"/>
        <v>4.4639131231880673E-2</v>
      </c>
      <c r="T415" s="17">
        <f t="shared" ca="1" si="48"/>
        <v>0.16894672708193006</v>
      </c>
    </row>
    <row r="416" spans="1:20">
      <c r="A416">
        <v>181</v>
      </c>
      <c r="B416" t="s">
        <v>535</v>
      </c>
      <c r="C416">
        <v>1735184</v>
      </c>
      <c r="D416" t="s">
        <v>534</v>
      </c>
      <c r="E416" s="9"/>
      <c r="F416" t="s">
        <v>534</v>
      </c>
      <c r="G416" t="s">
        <v>534</v>
      </c>
      <c r="H416">
        <v>1</v>
      </c>
      <c r="I416" t="s">
        <v>506</v>
      </c>
      <c r="J416" t="s">
        <v>505</v>
      </c>
      <c r="K416" s="10">
        <v>39672</v>
      </c>
      <c r="L416" s="17">
        <f t="shared" ca="1" si="50"/>
        <v>0.40607961553324978</v>
      </c>
      <c r="M416" s="17">
        <f t="shared" ca="1" si="50"/>
        <v>0.2863391428565456</v>
      </c>
      <c r="N416" s="17">
        <f t="shared" ca="1" si="50"/>
        <v>0.22869762941087293</v>
      </c>
      <c r="O416" s="17">
        <f t="shared" ca="1" si="50"/>
        <v>0.1672508562707736</v>
      </c>
      <c r="P416" s="17">
        <f t="shared" ca="1" si="50"/>
        <v>3.5629363157356216E-2</v>
      </c>
      <c r="Q416" s="17">
        <f t="shared" ca="1" si="50"/>
        <v>3.5044862787897177E-3</v>
      </c>
      <c r="R416" s="17">
        <f t="shared" ca="1" si="50"/>
        <v>5.0207376801658329E-4</v>
      </c>
      <c r="S416" s="17">
        <f t="shared" ca="1" si="50"/>
        <v>3.8738680203022569E-2</v>
      </c>
      <c r="T416" s="17">
        <f t="shared" ca="1" si="48"/>
        <v>0.15798822758682954</v>
      </c>
    </row>
    <row r="417" spans="1:20">
      <c r="A417">
        <v>182</v>
      </c>
      <c r="B417" t="s">
        <v>535</v>
      </c>
      <c r="C417">
        <v>4009670</v>
      </c>
      <c r="D417" t="s">
        <v>534</v>
      </c>
      <c r="E417" s="9"/>
      <c r="F417" t="s">
        <v>534</v>
      </c>
      <c r="G417" t="s">
        <v>534</v>
      </c>
      <c r="H417">
        <v>1</v>
      </c>
      <c r="I417" t="s">
        <v>506</v>
      </c>
      <c r="J417" t="s">
        <v>505</v>
      </c>
      <c r="K417" s="10">
        <v>41773</v>
      </c>
      <c r="L417" s="17">
        <f t="shared" ca="1" si="50"/>
        <v>0.23299214783608588</v>
      </c>
      <c r="M417" s="17">
        <f t="shared" ca="1" si="50"/>
        <v>0.13234124135009492</v>
      </c>
      <c r="N417" s="17">
        <f t="shared" ca="1" si="50"/>
        <v>1.658759924468485E-2</v>
      </c>
      <c r="O417" s="17">
        <f t="shared" ca="1" si="50"/>
        <v>0.1773183817044246</v>
      </c>
      <c r="P417" s="17">
        <f t="shared" ca="1" si="50"/>
        <v>6.4329917826454345E-3</v>
      </c>
      <c r="Q417" s="17">
        <f t="shared" ca="1" si="50"/>
        <v>1.8014228987717857E-3</v>
      </c>
      <c r="R417" s="17">
        <f t="shared" ca="1" si="50"/>
        <v>1.3574968183270881E-3</v>
      </c>
      <c r="S417" s="17">
        <f t="shared" ca="1" si="50"/>
        <v>1.5630204120015853E-2</v>
      </c>
      <c r="T417" s="17">
        <f t="shared" ca="1" si="48"/>
        <v>0.19170261483512258</v>
      </c>
    </row>
    <row r="418" spans="1:20">
      <c r="A418">
        <v>183</v>
      </c>
      <c r="B418" t="s">
        <v>535</v>
      </c>
      <c r="C418">
        <v>4533900</v>
      </c>
      <c r="D418" t="s">
        <v>534</v>
      </c>
      <c r="E418" s="9"/>
      <c r="F418" t="s">
        <v>534</v>
      </c>
      <c r="G418" t="s">
        <v>534</v>
      </c>
      <c r="H418">
        <v>1</v>
      </c>
      <c r="I418" t="s">
        <v>506</v>
      </c>
      <c r="J418" t="s">
        <v>505</v>
      </c>
      <c r="K418" s="10">
        <v>40348</v>
      </c>
      <c r="L418" s="17">
        <f t="shared" ca="1" si="50"/>
        <v>0.50396720881769619</v>
      </c>
      <c r="M418" s="17">
        <f t="shared" ca="1" si="50"/>
        <v>0.3704574434438837</v>
      </c>
      <c r="N418" s="17">
        <f t="shared" ca="1" si="50"/>
        <v>8.8787220907387943E-2</v>
      </c>
      <c r="O418" s="17">
        <f t="shared" ca="1" si="50"/>
        <v>0.15331395544984355</v>
      </c>
      <c r="P418" s="17">
        <f t="shared" ca="1" si="50"/>
        <v>4.0270163166769291E-2</v>
      </c>
      <c r="Q418" s="17">
        <f t="shared" ca="1" si="50"/>
        <v>6.6416263219306829E-3</v>
      </c>
      <c r="R418" s="17">
        <f t="shared" ca="1" si="50"/>
        <v>1.1922305818751733E-3</v>
      </c>
      <c r="S418" s="17">
        <f t="shared" ca="1" si="50"/>
        <v>3.725834825663045E-2</v>
      </c>
      <c r="T418" s="17">
        <f t="shared" ca="1" si="48"/>
        <v>0.15625334675786118</v>
      </c>
    </row>
    <row r="419" spans="1:20">
      <c r="A419">
        <v>184</v>
      </c>
      <c r="B419" t="s">
        <v>535</v>
      </c>
      <c r="C419">
        <v>2405809</v>
      </c>
      <c r="D419" t="s">
        <v>534</v>
      </c>
      <c r="E419" s="9"/>
      <c r="F419" t="s">
        <v>534</v>
      </c>
      <c r="G419" t="s">
        <v>534</v>
      </c>
      <c r="H419">
        <v>1</v>
      </c>
      <c r="I419" t="s">
        <v>506</v>
      </c>
      <c r="J419" t="s">
        <v>505</v>
      </c>
      <c r="K419" s="10">
        <v>40618</v>
      </c>
      <c r="L419" s="17">
        <f t="shared" ca="1" si="50"/>
        <v>0.29401392442012447</v>
      </c>
      <c r="M419" s="17">
        <f t="shared" ca="1" si="50"/>
        <v>0.47434994140347581</v>
      </c>
      <c r="N419" s="17">
        <f t="shared" ca="1" si="50"/>
        <v>0.15897015077322965</v>
      </c>
      <c r="O419" s="17">
        <f t="shared" ca="1" si="50"/>
        <v>0.12987106669096005</v>
      </c>
      <c r="P419" s="17">
        <f t="shared" ca="1" si="50"/>
        <v>4.3457488084684477E-2</v>
      </c>
      <c r="Q419" s="17">
        <f t="shared" ca="1" si="50"/>
        <v>3.5801097458972577E-3</v>
      </c>
      <c r="R419" s="17">
        <f t="shared" ca="1" si="50"/>
        <v>6.2369438061746988E-4</v>
      </c>
      <c r="S419" s="17">
        <f t="shared" ca="1" si="50"/>
        <v>1.3088854793212227E-2</v>
      </c>
      <c r="T419" s="17">
        <f t="shared" ca="1" si="48"/>
        <v>0.1436843204123068</v>
      </c>
    </row>
    <row r="420" spans="1:20">
      <c r="A420">
        <v>185</v>
      </c>
      <c r="B420" t="s">
        <v>535</v>
      </c>
      <c r="C420">
        <v>1931089</v>
      </c>
      <c r="D420" t="s">
        <v>534</v>
      </c>
      <c r="E420" s="9"/>
      <c r="F420" t="s">
        <v>534</v>
      </c>
      <c r="G420" t="s">
        <v>534</v>
      </c>
      <c r="H420">
        <v>1</v>
      </c>
      <c r="I420" t="s">
        <v>506</v>
      </c>
      <c r="J420" t="s">
        <v>505</v>
      </c>
      <c r="K420" s="10">
        <v>40399</v>
      </c>
      <c r="L420" s="17">
        <f t="shared" ca="1" si="50"/>
        <v>0.26287981681954853</v>
      </c>
      <c r="M420" s="17">
        <f t="shared" ca="1" si="50"/>
        <v>0.17643520602294283</v>
      </c>
      <c r="N420" s="17">
        <f t="shared" ca="1" si="50"/>
        <v>0.36525447776798847</v>
      </c>
      <c r="O420" s="17">
        <f t="shared" ca="1" si="50"/>
        <v>0.16206799452682635</v>
      </c>
      <c r="P420" s="17">
        <f t="shared" ca="1" si="50"/>
        <v>1.4394235331778686E-2</v>
      </c>
      <c r="Q420" s="17">
        <f t="shared" ca="1" si="50"/>
        <v>2.363610529766364E-3</v>
      </c>
      <c r="R420" s="17">
        <f t="shared" ca="1" si="50"/>
        <v>1.1686145995195283E-3</v>
      </c>
      <c r="S420" s="17">
        <f t="shared" ca="1" si="50"/>
        <v>9.2208672426666079E-3</v>
      </c>
      <c r="T420" s="17">
        <f t="shared" ca="1" si="48"/>
        <v>3.8082331589017762E-2</v>
      </c>
    </row>
    <row r="421" spans="1:20">
      <c r="A421">
        <v>186</v>
      </c>
      <c r="B421" t="s">
        <v>535</v>
      </c>
      <c r="C421">
        <v>7843348</v>
      </c>
      <c r="D421" t="s">
        <v>534</v>
      </c>
      <c r="E421" s="9"/>
      <c r="F421" t="s">
        <v>534</v>
      </c>
      <c r="G421" t="s">
        <v>534</v>
      </c>
      <c r="H421">
        <v>1</v>
      </c>
      <c r="I421" t="s">
        <v>504</v>
      </c>
      <c r="J421" t="s">
        <v>503</v>
      </c>
      <c r="K421" s="10">
        <v>39943</v>
      </c>
      <c r="L421" s="17">
        <f t="shared" ca="1" si="50"/>
        <v>0.23622062240705533</v>
      </c>
      <c r="M421" s="17">
        <f t="shared" ca="1" si="50"/>
        <v>0.30934893694057836</v>
      </c>
      <c r="N421" s="17">
        <f t="shared" ca="1" si="50"/>
        <v>0.18262411079673518</v>
      </c>
      <c r="O421" s="17">
        <f t="shared" ca="1" si="50"/>
        <v>0.16343739343435904</v>
      </c>
      <c r="P421" s="17">
        <f t="shared" ca="1" si="50"/>
        <v>6.9990477748183566E-2</v>
      </c>
      <c r="Q421" s="17">
        <f t="shared" ca="1" si="50"/>
        <v>6.1298474333935692E-3</v>
      </c>
      <c r="R421" s="17">
        <f t="shared" ca="1" si="50"/>
        <v>1.6150080420075936E-3</v>
      </c>
      <c r="S421" s="17">
        <f t="shared" ca="1" si="50"/>
        <v>3.3424351844727469E-3</v>
      </c>
      <c r="T421" s="17">
        <f t="shared" ca="1" si="48"/>
        <v>0.20580049005735734</v>
      </c>
    </row>
    <row r="422" spans="1:20">
      <c r="A422">
        <v>187</v>
      </c>
      <c r="B422" t="s">
        <v>535</v>
      </c>
      <c r="C422">
        <v>5146547</v>
      </c>
      <c r="D422" t="s">
        <v>534</v>
      </c>
      <c r="E422" s="9"/>
      <c r="F422" t="s">
        <v>534</v>
      </c>
      <c r="G422" t="s">
        <v>534</v>
      </c>
      <c r="H422">
        <v>1</v>
      </c>
      <c r="I422" t="s">
        <v>506</v>
      </c>
      <c r="J422" t="s">
        <v>505</v>
      </c>
      <c r="K422" s="10">
        <v>42581</v>
      </c>
      <c r="L422" s="17">
        <f t="shared" ca="1" si="50"/>
        <v>0.4628899522385857</v>
      </c>
      <c r="M422" s="17">
        <f t="shared" ca="1" si="50"/>
        <v>0.19378833921913124</v>
      </c>
      <c r="N422" s="17">
        <f t="shared" ca="1" si="50"/>
        <v>7.1956863222878448E-2</v>
      </c>
      <c r="O422" s="17">
        <f t="shared" ca="1" si="50"/>
        <v>8.0573511425392888E-2</v>
      </c>
      <c r="P422" s="17">
        <f t="shared" ca="1" si="50"/>
        <v>6.2311771454715462E-2</v>
      </c>
      <c r="Q422" s="17">
        <f t="shared" ca="1" si="50"/>
        <v>3.7936804839329963E-3</v>
      </c>
      <c r="R422" s="17">
        <f t="shared" ca="1" si="50"/>
        <v>1.4185739695608977E-3</v>
      </c>
      <c r="S422" s="17">
        <f t="shared" ca="1" si="50"/>
        <v>1.9319250803765932E-2</v>
      </c>
      <c r="T422" s="17">
        <f t="shared" ca="1" si="48"/>
        <v>6.0976366946782608E-2</v>
      </c>
    </row>
    <row r="423" spans="1:20">
      <c r="A423">
        <v>188</v>
      </c>
      <c r="B423" t="s">
        <v>535</v>
      </c>
      <c r="C423">
        <v>436033</v>
      </c>
      <c r="D423" t="s">
        <v>534</v>
      </c>
      <c r="E423" s="9"/>
      <c r="F423" t="s">
        <v>534</v>
      </c>
      <c r="G423" t="s">
        <v>534</v>
      </c>
      <c r="H423">
        <v>1</v>
      </c>
      <c r="I423" t="s">
        <v>506</v>
      </c>
      <c r="J423" t="s">
        <v>505</v>
      </c>
      <c r="K423" s="10">
        <v>42130</v>
      </c>
      <c r="L423" s="17">
        <f t="shared" ca="1" si="50"/>
        <v>0.35892502946613986</v>
      </c>
      <c r="M423" s="17">
        <f t="shared" ca="1" si="50"/>
        <v>0.565917586560018</v>
      </c>
      <c r="N423" s="17">
        <f t="shared" ca="1" si="50"/>
        <v>0.10444518462750951</v>
      </c>
      <c r="O423" s="17">
        <f t="shared" ca="1" si="50"/>
        <v>0.25879361919495347</v>
      </c>
      <c r="P423" s="17">
        <f t="shared" ca="1" si="50"/>
        <v>3.01301607334447E-2</v>
      </c>
      <c r="Q423" s="17">
        <f t="shared" ca="1" si="50"/>
        <v>7.128960347580207E-3</v>
      </c>
      <c r="R423" s="17">
        <f t="shared" ca="1" si="50"/>
        <v>1.5327935330653876E-4</v>
      </c>
      <c r="S423" s="17">
        <f t="shared" ca="1" si="50"/>
        <v>2.7224400884355144E-2</v>
      </c>
      <c r="T423" s="17">
        <f t="shared" ca="1" si="48"/>
        <v>0.20348286724602779</v>
      </c>
    </row>
    <row r="424" spans="1:20">
      <c r="A424">
        <v>189</v>
      </c>
      <c r="B424" t="s">
        <v>535</v>
      </c>
      <c r="C424">
        <v>1936208</v>
      </c>
      <c r="D424" t="s">
        <v>534</v>
      </c>
      <c r="E424" s="9"/>
      <c r="F424" t="s">
        <v>534</v>
      </c>
      <c r="G424" t="s">
        <v>534</v>
      </c>
      <c r="H424">
        <v>1</v>
      </c>
      <c r="I424" t="s">
        <v>506</v>
      </c>
      <c r="J424" t="s">
        <v>505</v>
      </c>
      <c r="K424" s="10">
        <v>41673</v>
      </c>
      <c r="L424" s="17">
        <f t="shared" ca="1" si="50"/>
        <v>0.34740519779528861</v>
      </c>
      <c r="M424" s="17">
        <f t="shared" ca="1" si="50"/>
        <v>0.45426384158655359</v>
      </c>
      <c r="N424" s="17">
        <f t="shared" ca="1" si="50"/>
        <v>7.0008783771908542E-2</v>
      </c>
      <c r="O424" s="17">
        <f t="shared" ca="1" si="50"/>
        <v>0.11405543731868983</v>
      </c>
      <c r="P424" s="17">
        <f t="shared" ca="1" si="50"/>
        <v>4.4208394867942667E-2</v>
      </c>
      <c r="Q424" s="17">
        <f t="shared" ca="1" si="50"/>
        <v>3.816842387088063E-3</v>
      </c>
      <c r="R424" s="17">
        <f t="shared" ca="1" si="50"/>
        <v>8.3206388766400455E-4</v>
      </c>
      <c r="S424" s="17">
        <f t="shared" ca="1" si="50"/>
        <v>2.4806407831754928E-2</v>
      </c>
      <c r="T424" s="17">
        <f t="shared" ca="1" si="48"/>
        <v>0.17449147484324715</v>
      </c>
    </row>
    <row r="425" spans="1:20">
      <c r="A425">
        <v>190</v>
      </c>
      <c r="B425" t="s">
        <v>535</v>
      </c>
      <c r="C425">
        <v>5342481</v>
      </c>
      <c r="D425" t="s">
        <v>534</v>
      </c>
      <c r="E425" s="9"/>
      <c r="F425" t="s">
        <v>534</v>
      </c>
      <c r="G425" t="s">
        <v>534</v>
      </c>
      <c r="H425">
        <v>1</v>
      </c>
      <c r="I425" t="s">
        <v>506</v>
      </c>
      <c r="J425" t="s">
        <v>505</v>
      </c>
      <c r="K425" s="10">
        <v>39972</v>
      </c>
      <c r="L425" s="17">
        <f t="shared" ca="1" si="50"/>
        <v>0.33838576494546102</v>
      </c>
      <c r="M425" s="17">
        <f t="shared" ca="1" si="50"/>
        <v>0.3585577495015202</v>
      </c>
      <c r="N425" s="17">
        <f t="shared" ca="1" si="50"/>
        <v>0.19667462221317086</v>
      </c>
      <c r="O425" s="17">
        <f t="shared" ca="1" si="50"/>
        <v>0.14955591105583388</v>
      </c>
      <c r="P425" s="17">
        <f t="shared" ca="1" si="50"/>
        <v>3.2706973187422612E-2</v>
      </c>
      <c r="Q425" s="17">
        <f t="shared" ca="1" si="50"/>
        <v>0</v>
      </c>
      <c r="R425" s="17">
        <f t="shared" ca="1" si="50"/>
        <v>1.1349011974900777E-3</v>
      </c>
      <c r="S425" s="17">
        <f t="shared" ca="1" si="50"/>
        <v>2.527310354459706E-3</v>
      </c>
      <c r="T425" s="17">
        <f t="shared" ca="1" si="48"/>
        <v>0</v>
      </c>
    </row>
    <row r="426" spans="1:20">
      <c r="A426">
        <v>191</v>
      </c>
      <c r="B426" t="s">
        <v>535</v>
      </c>
      <c r="C426">
        <v>3362844</v>
      </c>
      <c r="D426" t="s">
        <v>534</v>
      </c>
      <c r="E426" s="9"/>
      <c r="F426" t="s">
        <v>534</v>
      </c>
      <c r="G426" t="s">
        <v>534</v>
      </c>
      <c r="H426">
        <v>1</v>
      </c>
      <c r="I426" t="s">
        <v>504</v>
      </c>
      <c r="J426" t="s">
        <v>503</v>
      </c>
      <c r="K426" s="10">
        <v>41068</v>
      </c>
      <c r="L426" s="17">
        <f t="shared" ca="1" si="50"/>
        <v>0.482868870788219</v>
      </c>
      <c r="M426" s="17">
        <f t="shared" ca="1" si="50"/>
        <v>0.11852651111088161</v>
      </c>
      <c r="N426" s="17">
        <f t="shared" ca="1" si="50"/>
        <v>7.3017033826718786E-2</v>
      </c>
      <c r="O426" s="17">
        <f t="shared" ca="1" si="50"/>
        <v>0.17840455108188255</v>
      </c>
      <c r="P426" s="17">
        <f t="shared" ca="1" si="50"/>
        <v>4.8578019557168055E-2</v>
      </c>
      <c r="Q426" s="17">
        <f t="shared" ca="1" si="50"/>
        <v>3.0935630964632806E-3</v>
      </c>
      <c r="R426" s="17">
        <f t="shared" ca="1" si="50"/>
        <v>1.3168917450206729E-3</v>
      </c>
      <c r="S426" s="17">
        <f t="shared" ca="1" si="50"/>
        <v>1.2085417053668297E-2</v>
      </c>
      <c r="T426" s="17">
        <f t="shared" ca="1" si="48"/>
        <v>5.6330609740866865E-2</v>
      </c>
    </row>
    <row r="427" spans="1:20">
      <c r="A427">
        <v>192</v>
      </c>
      <c r="B427" t="s">
        <v>535</v>
      </c>
      <c r="C427">
        <v>3181025</v>
      </c>
      <c r="D427" t="s">
        <v>534</v>
      </c>
      <c r="E427" s="9"/>
      <c r="F427" t="s">
        <v>534</v>
      </c>
      <c r="G427" t="s">
        <v>534</v>
      </c>
      <c r="H427">
        <v>1</v>
      </c>
      <c r="I427" t="s">
        <v>504</v>
      </c>
      <c r="J427" t="s">
        <v>503</v>
      </c>
      <c r="K427" s="10">
        <v>39997</v>
      </c>
      <c r="L427" s="17">
        <f t="shared" ca="1" si="50"/>
        <v>0.38944535473859382</v>
      </c>
      <c r="M427" s="17">
        <f t="shared" ca="1" si="50"/>
        <v>0.51183119047623249</v>
      </c>
      <c r="N427" s="17">
        <f t="shared" ca="1" si="50"/>
        <v>0.18964926567889329</v>
      </c>
      <c r="O427" s="17">
        <f t="shared" ca="1" si="50"/>
        <v>8.1901752648616599E-2</v>
      </c>
      <c r="P427" s="17">
        <f t="shared" ca="1" si="50"/>
        <v>6.228375743999643E-2</v>
      </c>
      <c r="Q427" s="17">
        <f t="shared" ca="1" si="50"/>
        <v>3.1603464154548412E-3</v>
      </c>
      <c r="R427" s="17">
        <f t="shared" ca="1" si="50"/>
        <v>6.3102899117469143E-4</v>
      </c>
      <c r="S427" s="17">
        <f t="shared" ca="1" si="50"/>
        <v>1.7885513187389453E-2</v>
      </c>
      <c r="T427" s="17">
        <f t="shared" ca="1" si="48"/>
        <v>0.22662536481184442</v>
      </c>
    </row>
    <row r="428" spans="1:20">
      <c r="A428">
        <v>193</v>
      </c>
      <c r="B428" t="s">
        <v>535</v>
      </c>
      <c r="C428">
        <v>4447254</v>
      </c>
      <c r="D428" t="s">
        <v>534</v>
      </c>
      <c r="E428" s="9"/>
      <c r="F428" t="s">
        <v>534</v>
      </c>
      <c r="G428" t="s">
        <v>534</v>
      </c>
      <c r="H428">
        <v>1</v>
      </c>
      <c r="I428" t="s">
        <v>504</v>
      </c>
      <c r="J428" t="s">
        <v>503</v>
      </c>
      <c r="K428" s="10">
        <v>42251</v>
      </c>
      <c r="L428" s="17">
        <f t="shared" ca="1" si="50"/>
        <v>0.22956556217445001</v>
      </c>
      <c r="M428" s="17">
        <f t="shared" ca="1" si="50"/>
        <v>0.18332615725714693</v>
      </c>
      <c r="N428" s="17">
        <f t="shared" ca="1" si="50"/>
        <v>0.15288627683688444</v>
      </c>
      <c r="O428" s="17">
        <f t="shared" ca="1" si="50"/>
        <v>0.10785817730336733</v>
      </c>
      <c r="P428" s="17">
        <f t="shared" ca="1" si="50"/>
        <v>4.5406800345604452E-2</v>
      </c>
      <c r="Q428" s="17">
        <f t="shared" ca="1" si="50"/>
        <v>2.1937676126177483E-3</v>
      </c>
      <c r="R428" s="17">
        <f t="shared" ca="1" si="50"/>
        <v>1.1023633900998657E-3</v>
      </c>
      <c r="S428" s="17">
        <f t="shared" ca="1" si="50"/>
        <v>4.4584582111961507E-2</v>
      </c>
      <c r="T428" s="17">
        <f t="shared" ca="1" si="48"/>
        <v>0.28030035549545568</v>
      </c>
    </row>
    <row r="429" spans="1:20">
      <c r="A429">
        <v>194</v>
      </c>
      <c r="B429" t="s">
        <v>535</v>
      </c>
      <c r="C429">
        <v>315154</v>
      </c>
      <c r="D429" t="s">
        <v>534</v>
      </c>
      <c r="E429" s="9"/>
      <c r="F429" t="s">
        <v>534</v>
      </c>
      <c r="G429" t="s">
        <v>534</v>
      </c>
      <c r="H429">
        <v>1</v>
      </c>
      <c r="I429" t="s">
        <v>504</v>
      </c>
      <c r="J429" t="s">
        <v>503</v>
      </c>
      <c r="K429" s="10">
        <v>39936</v>
      </c>
      <c r="L429" s="17">
        <f t="shared" ca="1" si="50"/>
        <v>0.60533687603008535</v>
      </c>
      <c r="M429" s="17">
        <f t="shared" ca="1" si="50"/>
        <v>0.29602114803239676</v>
      </c>
      <c r="N429" s="17">
        <f t="shared" ca="1" si="50"/>
        <v>0.20345942538960829</v>
      </c>
      <c r="O429" s="17">
        <f t="shared" ca="1" si="50"/>
        <v>0.14928398833731638</v>
      </c>
      <c r="P429" s="17">
        <f t="shared" ca="1" si="50"/>
        <v>1.5762139535127145E-2</v>
      </c>
      <c r="Q429" s="17">
        <f t="shared" ca="1" si="50"/>
        <v>2.6898168575951124E-3</v>
      </c>
      <c r="R429" s="17">
        <f t="shared" ca="1" si="50"/>
        <v>4.9521078906003232E-4</v>
      </c>
      <c r="S429" s="17">
        <f t="shared" ca="1" si="50"/>
        <v>3.3054692855489898E-2</v>
      </c>
      <c r="T429" s="17">
        <f t="shared" ref="T429:T492" ca="1" si="51">MAX((1-0.2*($E429-20)/40)*NORMINV(RAND(),IF($F429="M",T$233,T$231),IF($F429="M",T$232,T$230)),0)/60</f>
        <v>0.17758255516361515</v>
      </c>
    </row>
    <row r="430" spans="1:20">
      <c r="A430">
        <v>195</v>
      </c>
      <c r="B430" t="s">
        <v>535</v>
      </c>
      <c r="C430">
        <v>5024086</v>
      </c>
      <c r="D430" t="s">
        <v>534</v>
      </c>
      <c r="E430" s="9"/>
      <c r="F430" t="s">
        <v>534</v>
      </c>
      <c r="G430" t="s">
        <v>534</v>
      </c>
      <c r="H430">
        <v>1</v>
      </c>
      <c r="I430" t="s">
        <v>504</v>
      </c>
      <c r="J430" t="s">
        <v>503</v>
      </c>
      <c r="K430" s="10">
        <v>40886</v>
      </c>
      <c r="L430" s="17">
        <f t="shared" ca="1" si="50"/>
        <v>0.3171196585954798</v>
      </c>
      <c r="M430" s="17">
        <f t="shared" ca="1" si="50"/>
        <v>0.40154091724191759</v>
      </c>
      <c r="N430" s="17">
        <f t="shared" ca="1" si="50"/>
        <v>6.0347112407299709E-2</v>
      </c>
      <c r="O430" s="17">
        <f t="shared" ca="1" si="50"/>
        <v>8.434258870527149E-2</v>
      </c>
      <c r="P430" s="17">
        <f t="shared" ca="1" si="50"/>
        <v>2.7238732389864975E-2</v>
      </c>
      <c r="Q430" s="17">
        <f t="shared" ca="1" si="50"/>
        <v>5.4057072582676391E-3</v>
      </c>
      <c r="R430" s="17">
        <f t="shared" ca="1" si="50"/>
        <v>0</v>
      </c>
      <c r="S430" s="17">
        <f t="shared" ca="1" si="50"/>
        <v>2.1598090425141079E-2</v>
      </c>
      <c r="T430" s="17">
        <f t="shared" ca="1" si="51"/>
        <v>0.24866918392718565</v>
      </c>
    </row>
    <row r="431" spans="1:20">
      <c r="A431">
        <v>196</v>
      </c>
      <c r="B431" t="s">
        <v>535</v>
      </c>
      <c r="C431">
        <v>5505514</v>
      </c>
      <c r="D431" t="s">
        <v>534</v>
      </c>
      <c r="E431" s="9"/>
      <c r="F431" t="s">
        <v>534</v>
      </c>
      <c r="G431" t="s">
        <v>534</v>
      </c>
      <c r="H431">
        <v>1</v>
      </c>
      <c r="I431" t="s">
        <v>504</v>
      </c>
      <c r="J431" t="s">
        <v>503</v>
      </c>
      <c r="K431" s="10">
        <v>42692</v>
      </c>
      <c r="L431" s="17">
        <f t="shared" ca="1" si="50"/>
        <v>0.18853345890404713</v>
      </c>
      <c r="M431" s="17">
        <f t="shared" ca="1" si="50"/>
        <v>0.20083904063339394</v>
      </c>
      <c r="N431" s="17">
        <f t="shared" ca="1" si="50"/>
        <v>0.13982406576320833</v>
      </c>
      <c r="O431" s="17">
        <f t="shared" ca="1" si="50"/>
        <v>0.1488847307517967</v>
      </c>
      <c r="P431" s="17">
        <f t="shared" ca="1" si="50"/>
        <v>6.4849584442111682E-2</v>
      </c>
      <c r="Q431" s="17">
        <f t="shared" ca="1" si="50"/>
        <v>1.8501183647830896E-3</v>
      </c>
      <c r="R431" s="17">
        <f t="shared" ca="1" si="50"/>
        <v>1.0154454878747745E-3</v>
      </c>
      <c r="S431" s="17">
        <f t="shared" ca="1" si="50"/>
        <v>2.2417933295581748E-2</v>
      </c>
      <c r="T431" s="17">
        <f t="shared" ca="1" si="51"/>
        <v>0.20680202997091029</v>
      </c>
    </row>
    <row r="432" spans="1:20">
      <c r="A432">
        <v>197</v>
      </c>
      <c r="B432" t="s">
        <v>535</v>
      </c>
      <c r="C432">
        <v>5672546</v>
      </c>
      <c r="D432" t="s">
        <v>534</v>
      </c>
      <c r="E432" s="9"/>
      <c r="F432" t="s">
        <v>534</v>
      </c>
      <c r="G432" t="s">
        <v>534</v>
      </c>
      <c r="H432">
        <v>1</v>
      </c>
      <c r="I432" t="s">
        <v>504</v>
      </c>
      <c r="J432" t="s">
        <v>503</v>
      </c>
      <c r="K432" s="10">
        <v>41057</v>
      </c>
      <c r="L432" s="17">
        <f t="shared" ca="1" si="50"/>
        <v>0.16664019864361515</v>
      </c>
      <c r="M432" s="17">
        <f t="shared" ca="1" si="50"/>
        <v>0.16809534156545938</v>
      </c>
      <c r="N432" s="17">
        <f t="shared" ca="1" si="50"/>
        <v>0.16523977427847786</v>
      </c>
      <c r="O432" s="17">
        <f t="shared" ca="1" si="50"/>
        <v>9.8798097410630878E-2</v>
      </c>
      <c r="P432" s="17">
        <f t="shared" ca="1" si="50"/>
        <v>4.9797759342769289E-2</v>
      </c>
      <c r="Q432" s="17">
        <f t="shared" ca="1" si="50"/>
        <v>2.874072110173501E-3</v>
      </c>
      <c r="R432" s="17">
        <f t="shared" ca="1" si="50"/>
        <v>5.9730036875348482E-4</v>
      </c>
      <c r="S432" s="17">
        <f t="shared" ca="1" si="50"/>
        <v>3.9237066840387011E-2</v>
      </c>
      <c r="T432" s="17">
        <f t="shared" ca="1" si="51"/>
        <v>6.5838661259065095E-2</v>
      </c>
    </row>
    <row r="433" spans="1:20">
      <c r="A433">
        <v>198</v>
      </c>
      <c r="B433" t="s">
        <v>535</v>
      </c>
      <c r="C433">
        <v>6888814</v>
      </c>
      <c r="D433" t="s">
        <v>534</v>
      </c>
      <c r="E433" s="9"/>
      <c r="F433" t="s">
        <v>534</v>
      </c>
      <c r="G433" t="s">
        <v>534</v>
      </c>
      <c r="H433">
        <v>1</v>
      </c>
      <c r="I433" t="s">
        <v>506</v>
      </c>
      <c r="J433" t="s">
        <v>505</v>
      </c>
      <c r="K433" s="10">
        <v>42691</v>
      </c>
      <c r="L433" s="17">
        <f t="shared" ca="1" si="50"/>
        <v>0.58418268678468332</v>
      </c>
      <c r="M433" s="17">
        <f t="shared" ca="1" si="50"/>
        <v>0.39157937748263466</v>
      </c>
      <c r="N433" s="17">
        <f t="shared" ca="1" si="50"/>
        <v>0.20248133447918687</v>
      </c>
      <c r="O433" s="17">
        <f t="shared" ca="1" si="50"/>
        <v>9.6560990518220161E-2</v>
      </c>
      <c r="P433" s="17">
        <f t="shared" ca="1" si="50"/>
        <v>3.512767181908618E-2</v>
      </c>
      <c r="Q433" s="17">
        <f t="shared" ca="1" si="50"/>
        <v>4.7213033321114083E-3</v>
      </c>
      <c r="R433" s="17">
        <f t="shared" ca="1" si="50"/>
        <v>6.6002720541629659E-4</v>
      </c>
      <c r="S433" s="17">
        <f t="shared" ca="1" si="50"/>
        <v>2.2066987050646612E-2</v>
      </c>
      <c r="T433" s="17">
        <f t="shared" ca="1" si="51"/>
        <v>0.32659009766823194</v>
      </c>
    </row>
    <row r="434" spans="1:20">
      <c r="A434">
        <v>199</v>
      </c>
      <c r="B434" t="s">
        <v>535</v>
      </c>
      <c r="C434">
        <v>5680851</v>
      </c>
      <c r="D434" t="s">
        <v>534</v>
      </c>
      <c r="E434" s="9"/>
      <c r="F434" t="s">
        <v>534</v>
      </c>
      <c r="G434" t="s">
        <v>534</v>
      </c>
      <c r="H434">
        <v>1</v>
      </c>
      <c r="I434" t="s">
        <v>506</v>
      </c>
      <c r="J434" t="s">
        <v>505</v>
      </c>
      <c r="K434" s="10">
        <v>39644</v>
      </c>
      <c r="L434" s="17">
        <f t="shared" ca="1" si="50"/>
        <v>0.29573828711468203</v>
      </c>
      <c r="M434" s="17">
        <f t="shared" ca="1" si="50"/>
        <v>9.6749484122284887E-2</v>
      </c>
      <c r="N434" s="17">
        <f t="shared" ca="1" si="50"/>
        <v>0.21520496467701802</v>
      </c>
      <c r="O434" s="17">
        <f t="shared" ca="1" si="50"/>
        <v>0.18016330614511583</v>
      </c>
      <c r="P434" s="17">
        <f t="shared" ca="1" si="50"/>
        <v>6.6120317848456733E-2</v>
      </c>
      <c r="Q434" s="17">
        <f t="shared" ca="1" si="50"/>
        <v>3.2810133000366884E-3</v>
      </c>
      <c r="R434" s="17">
        <f t="shared" ca="1" si="50"/>
        <v>2.4644402760507042E-4</v>
      </c>
      <c r="S434" s="17">
        <f t="shared" ca="1" si="50"/>
        <v>1.2523271098957442E-2</v>
      </c>
      <c r="T434" s="17">
        <f t="shared" ca="1" si="51"/>
        <v>0.1457644049918364</v>
      </c>
    </row>
    <row r="435" spans="1:20">
      <c r="A435">
        <v>200</v>
      </c>
      <c r="B435" t="s">
        <v>535</v>
      </c>
      <c r="C435">
        <v>3318091</v>
      </c>
      <c r="D435" t="s">
        <v>534</v>
      </c>
      <c r="E435" s="9"/>
      <c r="F435" t="s">
        <v>534</v>
      </c>
      <c r="G435" t="s">
        <v>534</v>
      </c>
      <c r="H435">
        <v>1</v>
      </c>
      <c r="I435" t="s">
        <v>506</v>
      </c>
      <c r="J435" t="s">
        <v>505</v>
      </c>
      <c r="K435" s="10">
        <v>40801</v>
      </c>
      <c r="L435" s="17">
        <f t="shared" ca="1" si="50"/>
        <v>0.41982259287788265</v>
      </c>
      <c r="M435" s="17">
        <f t="shared" ca="1" si="50"/>
        <v>0.10854077392212975</v>
      </c>
      <c r="N435" s="17">
        <f t="shared" ca="1" si="50"/>
        <v>1.8815916138280687E-2</v>
      </c>
      <c r="O435" s="17">
        <f t="shared" ca="1" si="50"/>
        <v>4.087386413416997E-3</v>
      </c>
      <c r="P435" s="17">
        <f t="shared" ca="1" si="50"/>
        <v>5.9329999856566354E-2</v>
      </c>
      <c r="Q435" s="17">
        <f t="shared" ca="1" si="50"/>
        <v>2.5687500748153742E-3</v>
      </c>
      <c r="R435" s="17">
        <f t="shared" ca="1" si="50"/>
        <v>4.8925630247903746E-4</v>
      </c>
      <c r="S435" s="17">
        <f t="shared" ca="1" si="50"/>
        <v>3.4642344684950997E-2</v>
      </c>
      <c r="T435" s="17">
        <f t="shared" ca="1" si="51"/>
        <v>0.2197906739513677</v>
      </c>
    </row>
    <row r="436" spans="1:20">
      <c r="A436">
        <v>201</v>
      </c>
      <c r="B436" t="s">
        <v>535</v>
      </c>
      <c r="C436">
        <v>4793621</v>
      </c>
      <c r="D436" t="s">
        <v>534</v>
      </c>
      <c r="E436" s="9"/>
      <c r="F436" t="s">
        <v>534</v>
      </c>
      <c r="G436" t="s">
        <v>534</v>
      </c>
      <c r="H436">
        <v>1</v>
      </c>
      <c r="I436" t="s">
        <v>506</v>
      </c>
      <c r="J436" t="s">
        <v>505</v>
      </c>
      <c r="K436" s="10">
        <v>42882</v>
      </c>
      <c r="L436" s="17">
        <f t="shared" ca="1" si="50"/>
        <v>0.37467215096368722</v>
      </c>
      <c r="M436" s="17">
        <f t="shared" ca="1" si="50"/>
        <v>0.1013151857342621</v>
      </c>
      <c r="N436" s="17">
        <f t="shared" ca="1" si="50"/>
        <v>5.3895127330599708E-2</v>
      </c>
      <c r="O436" s="17">
        <f t="shared" ca="1" si="50"/>
        <v>0.11790245746437758</v>
      </c>
      <c r="P436" s="17">
        <f t="shared" ca="1" si="50"/>
        <v>3.2413120801245116E-2</v>
      </c>
      <c r="Q436" s="17">
        <f t="shared" ca="1" si="50"/>
        <v>4.891770479900171E-3</v>
      </c>
      <c r="R436" s="17">
        <f t="shared" ca="1" si="50"/>
        <v>1.3510468155951856E-3</v>
      </c>
      <c r="S436" s="17">
        <f t="shared" ca="1" si="50"/>
        <v>0</v>
      </c>
      <c r="T436" s="17">
        <f t="shared" ca="1" si="51"/>
        <v>0.13553973559012264</v>
      </c>
    </row>
    <row r="437" spans="1:20">
      <c r="A437">
        <v>202</v>
      </c>
      <c r="B437" t="s">
        <v>535</v>
      </c>
      <c r="C437">
        <v>4532650</v>
      </c>
      <c r="D437" t="s">
        <v>534</v>
      </c>
      <c r="E437" s="9"/>
      <c r="F437" t="s">
        <v>534</v>
      </c>
      <c r="G437" t="s">
        <v>534</v>
      </c>
      <c r="H437">
        <v>1</v>
      </c>
      <c r="I437" t="s">
        <v>506</v>
      </c>
      <c r="J437" t="s">
        <v>505</v>
      </c>
      <c r="K437" s="10">
        <v>40987</v>
      </c>
      <c r="L437" s="17">
        <f t="shared" ca="1" si="50"/>
        <v>0.4139569373417436</v>
      </c>
      <c r="M437" s="17">
        <f t="shared" ca="1" si="50"/>
        <v>0.13422996426192588</v>
      </c>
      <c r="N437" s="17">
        <f t="shared" ca="1" si="50"/>
        <v>0.20388596133615786</v>
      </c>
      <c r="O437" s="17">
        <f t="shared" ca="1" si="50"/>
        <v>0.16375386072794115</v>
      </c>
      <c r="P437" s="17">
        <f t="shared" ca="1" si="50"/>
        <v>3.340939616812319E-2</v>
      </c>
      <c r="Q437" s="17">
        <f t="shared" ca="1" si="50"/>
        <v>1.2646935621877598E-3</v>
      </c>
      <c r="R437" s="17">
        <f t="shared" ca="1" si="50"/>
        <v>9.0396179862246091E-4</v>
      </c>
      <c r="S437" s="17">
        <f t="shared" ca="1" si="50"/>
        <v>2.9726930547554608E-2</v>
      </c>
      <c r="T437" s="17">
        <f t="shared" ca="1" si="51"/>
        <v>0.12815302272459808</v>
      </c>
    </row>
    <row r="438" spans="1:20">
      <c r="A438">
        <v>203</v>
      </c>
      <c r="B438" t="s">
        <v>535</v>
      </c>
      <c r="C438">
        <v>4422848</v>
      </c>
      <c r="D438" t="s">
        <v>534</v>
      </c>
      <c r="E438" s="9"/>
      <c r="F438" t="s">
        <v>534</v>
      </c>
      <c r="G438" t="s">
        <v>534</v>
      </c>
      <c r="H438">
        <v>2</v>
      </c>
      <c r="I438" t="s">
        <v>504</v>
      </c>
      <c r="J438" t="s">
        <v>507</v>
      </c>
      <c r="K438" s="10">
        <v>41961</v>
      </c>
      <c r="L438" s="17">
        <f t="shared" ca="1" si="50"/>
        <v>0.40622838135025541</v>
      </c>
      <c r="M438" s="17">
        <f t="shared" ca="1" si="50"/>
        <v>7.0653403135001555E-2</v>
      </c>
      <c r="N438" s="17">
        <f t="shared" ca="1" si="50"/>
        <v>0.19539086179344509</v>
      </c>
      <c r="O438" s="17">
        <f t="shared" ca="1" si="50"/>
        <v>4.0463082691927901E-2</v>
      </c>
      <c r="P438" s="17">
        <f t="shared" ca="1" si="50"/>
        <v>2.1271384559701775E-2</v>
      </c>
      <c r="Q438" s="17">
        <f t="shared" ca="1" si="50"/>
        <v>8.4247506759689735E-3</v>
      </c>
      <c r="R438" s="17">
        <f t="shared" ca="1" si="50"/>
        <v>9.3672572758257461E-4</v>
      </c>
      <c r="S438" s="17">
        <f t="shared" ca="1" si="50"/>
        <v>3.3282895339242669E-2</v>
      </c>
      <c r="T438" s="17">
        <f t="shared" ca="1" si="51"/>
        <v>0.18612958120549494</v>
      </c>
    </row>
    <row r="439" spans="1:20">
      <c r="A439">
        <v>204</v>
      </c>
      <c r="B439" t="s">
        <v>535</v>
      </c>
      <c r="C439">
        <v>9690565</v>
      </c>
      <c r="D439" t="s">
        <v>534</v>
      </c>
      <c r="E439" s="9"/>
      <c r="F439" t="s">
        <v>534</v>
      </c>
      <c r="G439" t="s">
        <v>534</v>
      </c>
      <c r="H439">
        <v>2</v>
      </c>
      <c r="I439" t="s">
        <v>504</v>
      </c>
      <c r="J439" t="s">
        <v>507</v>
      </c>
      <c r="K439" s="10">
        <v>39774</v>
      </c>
      <c r="L439" s="17">
        <f t="shared" ca="1" si="50"/>
        <v>0.28248969665527679</v>
      </c>
      <c r="M439" s="17">
        <f t="shared" ca="1" si="50"/>
        <v>0.35221209669616138</v>
      </c>
      <c r="N439" s="17">
        <f t="shared" ca="1" si="50"/>
        <v>0.19560462239822776</v>
      </c>
      <c r="O439" s="17">
        <f t="shared" ca="1" si="50"/>
        <v>9.3209973209187516E-2</v>
      </c>
      <c r="P439" s="17">
        <f t="shared" ca="1" si="50"/>
        <v>2.6802670245272602E-2</v>
      </c>
      <c r="Q439" s="17">
        <f t="shared" ca="1" si="50"/>
        <v>5.2199625157388326E-3</v>
      </c>
      <c r="R439" s="17">
        <f t="shared" ca="1" si="50"/>
        <v>1.1657277565651138E-3</v>
      </c>
      <c r="S439" s="17">
        <f t="shared" ca="1" si="50"/>
        <v>1.1563527861051788E-2</v>
      </c>
      <c r="T439" s="17">
        <f t="shared" ca="1" si="51"/>
        <v>0.22087154043871257</v>
      </c>
    </row>
    <row r="440" spans="1:20">
      <c r="A440">
        <v>205</v>
      </c>
      <c r="B440" t="s">
        <v>535</v>
      </c>
      <c r="C440">
        <v>8021377</v>
      </c>
      <c r="D440" t="s">
        <v>534</v>
      </c>
      <c r="E440" s="9"/>
      <c r="F440" t="s">
        <v>534</v>
      </c>
      <c r="G440" t="s">
        <v>534</v>
      </c>
      <c r="H440">
        <v>2</v>
      </c>
      <c r="I440" t="s">
        <v>504</v>
      </c>
      <c r="J440" t="s">
        <v>507</v>
      </c>
      <c r="K440" s="10">
        <v>39841</v>
      </c>
      <c r="L440" s="17">
        <f t="shared" ca="1" si="50"/>
        <v>0.38712389114773049</v>
      </c>
      <c r="M440" s="17">
        <f t="shared" ca="1" si="50"/>
        <v>0.46289666917779498</v>
      </c>
      <c r="N440" s="17">
        <f t="shared" ca="1" si="50"/>
        <v>0.11785203455402282</v>
      </c>
      <c r="O440" s="17">
        <f t="shared" ca="1" si="50"/>
        <v>9.5786806117817425E-2</v>
      </c>
      <c r="P440" s="17">
        <f t="shared" ca="1" si="50"/>
        <v>1.5617261089695456E-2</v>
      </c>
      <c r="Q440" s="17">
        <f t="shared" ca="1" si="50"/>
        <v>2.3344593801011633E-3</v>
      </c>
      <c r="R440" s="17">
        <f t="shared" ca="1" si="50"/>
        <v>9.0596264074763384E-4</v>
      </c>
      <c r="S440" s="17">
        <f t="shared" ca="1" si="50"/>
        <v>3.4076345121948889E-2</v>
      </c>
      <c r="T440" s="17">
        <f t="shared" ca="1" si="51"/>
        <v>0.15713010546069778</v>
      </c>
    </row>
    <row r="441" spans="1:20">
      <c r="A441">
        <v>206</v>
      </c>
      <c r="B441" t="s">
        <v>535</v>
      </c>
      <c r="C441">
        <v>7674534</v>
      </c>
      <c r="D441" t="s">
        <v>534</v>
      </c>
      <c r="E441" s="9"/>
      <c r="F441" t="s">
        <v>534</v>
      </c>
      <c r="G441" t="s">
        <v>534</v>
      </c>
      <c r="H441">
        <v>2</v>
      </c>
      <c r="I441" t="s">
        <v>504</v>
      </c>
      <c r="J441" t="s">
        <v>507</v>
      </c>
      <c r="K441" s="10">
        <v>43074</v>
      </c>
      <c r="L441" s="17">
        <f t="shared" ca="1" si="50"/>
        <v>0.59785599187737148</v>
      </c>
      <c r="M441" s="17">
        <f t="shared" ca="1" si="50"/>
        <v>0.29653699143239087</v>
      </c>
      <c r="N441" s="17">
        <f t="shared" ca="1" si="50"/>
        <v>0.25733302381005885</v>
      </c>
      <c r="O441" s="17">
        <f t="shared" ca="1" si="50"/>
        <v>0.17253169590054851</v>
      </c>
      <c r="P441" s="17">
        <f t="shared" ca="1" si="50"/>
        <v>7.8926930910009074E-3</v>
      </c>
      <c r="Q441" s="17">
        <f t="shared" ca="1" si="50"/>
        <v>4.6284731934544228E-3</v>
      </c>
      <c r="R441" s="17">
        <f t="shared" ca="1" si="50"/>
        <v>1.2503181679061166E-3</v>
      </c>
      <c r="S441" s="17">
        <f t="shared" ca="1" si="50"/>
        <v>2.382857308612046E-2</v>
      </c>
      <c r="T441" s="17">
        <f t="shared" ca="1" si="51"/>
        <v>0.27581322201470043</v>
      </c>
    </row>
    <row r="442" spans="1:20">
      <c r="A442">
        <v>207</v>
      </c>
      <c r="B442" t="s">
        <v>535</v>
      </c>
      <c r="C442">
        <v>4411651</v>
      </c>
      <c r="D442" t="s">
        <v>534</v>
      </c>
      <c r="E442" s="9"/>
      <c r="F442" t="s">
        <v>534</v>
      </c>
      <c r="G442" t="s">
        <v>534</v>
      </c>
      <c r="H442">
        <v>2</v>
      </c>
      <c r="I442" t="s">
        <v>504</v>
      </c>
      <c r="J442" t="s">
        <v>507</v>
      </c>
      <c r="K442" s="10">
        <v>41005</v>
      </c>
      <c r="L442" s="17">
        <f t="shared" ca="1" si="50"/>
        <v>0.41873133780760624</v>
      </c>
      <c r="M442" s="17">
        <f t="shared" ca="1" si="50"/>
        <v>0.47530275621834855</v>
      </c>
      <c r="N442" s="17">
        <f t="shared" ca="1" si="50"/>
        <v>0.23707072019263825</v>
      </c>
      <c r="O442" s="17">
        <f t="shared" ca="1" si="50"/>
        <v>1.2054595554870852E-2</v>
      </c>
      <c r="P442" s="17">
        <f t="shared" ca="1" si="50"/>
        <v>5.4741778626561884E-2</v>
      </c>
      <c r="Q442" s="17">
        <f t="shared" ca="1" si="50"/>
        <v>2.0813500385869739E-3</v>
      </c>
      <c r="R442" s="17">
        <f t="shared" ca="1" si="50"/>
        <v>3.8488836108162294E-5</v>
      </c>
      <c r="S442" s="17">
        <f t="shared" ref="S442:S505" ca="1" si="52">MIN(MAX((1-0.2*($E442-20)/40)*NORMINV(RAND(),IF($F442="M",S$233,S$231),IF($F442="M",S$232,S$230)),0),1)</f>
        <v>3.7668889464645E-2</v>
      </c>
      <c r="T442" s="17">
        <f t="shared" ca="1" si="51"/>
        <v>0.11313009092393969</v>
      </c>
    </row>
    <row r="443" spans="1:20">
      <c r="A443">
        <v>208</v>
      </c>
      <c r="B443" t="s">
        <v>535</v>
      </c>
      <c r="C443">
        <v>1624912</v>
      </c>
      <c r="D443" t="s">
        <v>534</v>
      </c>
      <c r="E443" s="9"/>
      <c r="F443" t="s">
        <v>534</v>
      </c>
      <c r="G443" t="s">
        <v>534</v>
      </c>
      <c r="H443">
        <v>2</v>
      </c>
      <c r="I443" t="s">
        <v>504</v>
      </c>
      <c r="J443" t="s">
        <v>507</v>
      </c>
      <c r="K443" s="10">
        <v>41611</v>
      </c>
      <c r="L443" s="17">
        <f t="shared" ref="L443:S474" ca="1" si="53">MIN(MAX((1-0.2*($E443-20)/40)*NORMINV(RAND(),IF($F443="M",L$233,L$231),IF($F443="M",L$232,L$230)),0),1)</f>
        <v>0.63164933126163869</v>
      </c>
      <c r="M443" s="17">
        <f t="shared" ca="1" si="53"/>
        <v>0.44495636492878304</v>
      </c>
      <c r="N443" s="17">
        <f t="shared" ca="1" si="53"/>
        <v>0.19083711534113648</v>
      </c>
      <c r="O443" s="17">
        <f t="shared" ca="1" si="53"/>
        <v>3.1901192643088605E-2</v>
      </c>
      <c r="P443" s="17">
        <f t="shared" ca="1" si="53"/>
        <v>1.8917578301974689E-2</v>
      </c>
      <c r="Q443" s="17">
        <f t="shared" ca="1" si="53"/>
        <v>5.7300331612989714E-3</v>
      </c>
      <c r="R443" s="17">
        <f t="shared" ca="1" si="53"/>
        <v>1.2840637080087148E-3</v>
      </c>
      <c r="S443" s="17">
        <f t="shared" ca="1" si="52"/>
        <v>1.2499906781799004E-2</v>
      </c>
      <c r="T443" s="17">
        <f t="shared" ca="1" si="51"/>
        <v>0.21568224948017031</v>
      </c>
    </row>
    <row r="444" spans="1:20">
      <c r="A444">
        <v>209</v>
      </c>
      <c r="B444" t="s">
        <v>535</v>
      </c>
      <c r="C444">
        <v>333580</v>
      </c>
      <c r="D444" t="s">
        <v>534</v>
      </c>
      <c r="E444" s="9"/>
      <c r="F444" t="s">
        <v>534</v>
      </c>
      <c r="G444" t="s">
        <v>534</v>
      </c>
      <c r="H444">
        <v>2</v>
      </c>
      <c r="I444" t="s">
        <v>504</v>
      </c>
      <c r="J444" t="s">
        <v>507</v>
      </c>
      <c r="K444" s="10">
        <v>41477</v>
      </c>
      <c r="L444" s="17">
        <f t="shared" ca="1" si="53"/>
        <v>0.32273674134710789</v>
      </c>
      <c r="M444" s="17">
        <f t="shared" ca="1" si="53"/>
        <v>0.4239863457412083</v>
      </c>
      <c r="N444" s="17">
        <f t="shared" ca="1" si="53"/>
        <v>0.22176144561923636</v>
      </c>
      <c r="O444" s="17">
        <f t="shared" ca="1" si="53"/>
        <v>0.16836975724346434</v>
      </c>
      <c r="P444" s="17">
        <f t="shared" ca="1" si="53"/>
        <v>3.6565608038082169E-2</v>
      </c>
      <c r="Q444" s="17">
        <f t="shared" ca="1" si="53"/>
        <v>2.8853133241289871E-3</v>
      </c>
      <c r="R444" s="17">
        <f t="shared" ca="1" si="53"/>
        <v>1.6522817451483296E-3</v>
      </c>
      <c r="S444" s="17">
        <f t="shared" ca="1" si="52"/>
        <v>8.6765797942545079E-3</v>
      </c>
      <c r="T444" s="17">
        <f t="shared" ca="1" si="51"/>
        <v>0.26819565070754886</v>
      </c>
    </row>
    <row r="445" spans="1:20">
      <c r="A445">
        <v>210</v>
      </c>
      <c r="B445" t="s">
        <v>535</v>
      </c>
      <c r="C445">
        <v>2841904</v>
      </c>
      <c r="D445" t="s">
        <v>534</v>
      </c>
      <c r="E445" s="9"/>
      <c r="F445" t="s">
        <v>534</v>
      </c>
      <c r="G445" t="s">
        <v>534</v>
      </c>
      <c r="H445">
        <v>2</v>
      </c>
      <c r="I445" t="s">
        <v>504</v>
      </c>
      <c r="J445" t="s">
        <v>507</v>
      </c>
      <c r="K445" s="10">
        <v>42494</v>
      </c>
      <c r="L445" s="17">
        <f t="shared" ca="1" si="53"/>
        <v>0.35033987345560563</v>
      </c>
      <c r="M445" s="17">
        <f t="shared" ca="1" si="53"/>
        <v>0.12913381522073086</v>
      </c>
      <c r="N445" s="17">
        <f t="shared" ca="1" si="53"/>
        <v>0.12899527673054387</v>
      </c>
      <c r="O445" s="17">
        <f t="shared" ca="1" si="53"/>
        <v>0</v>
      </c>
      <c r="P445" s="17">
        <f t="shared" ca="1" si="53"/>
        <v>1.9995413005378222E-2</v>
      </c>
      <c r="Q445" s="17">
        <f t="shared" ca="1" si="53"/>
        <v>2.8980531772052325E-4</v>
      </c>
      <c r="R445" s="17">
        <f t="shared" ca="1" si="53"/>
        <v>6.1926791452881569E-4</v>
      </c>
      <c r="S445" s="17">
        <f t="shared" ca="1" si="52"/>
        <v>2.4642294293516352E-2</v>
      </c>
      <c r="T445" s="17">
        <f t="shared" ca="1" si="51"/>
        <v>0.20523245440719523</v>
      </c>
    </row>
    <row r="446" spans="1:20">
      <c r="A446">
        <v>211</v>
      </c>
      <c r="B446" t="s">
        <v>535</v>
      </c>
      <c r="C446">
        <v>5076393</v>
      </c>
      <c r="D446" t="s">
        <v>534</v>
      </c>
      <c r="E446" s="9"/>
      <c r="F446" t="s">
        <v>534</v>
      </c>
      <c r="G446" t="s">
        <v>534</v>
      </c>
      <c r="H446">
        <v>2</v>
      </c>
      <c r="I446" t="s">
        <v>504</v>
      </c>
      <c r="J446" t="s">
        <v>507</v>
      </c>
      <c r="K446" s="10">
        <v>42376</v>
      </c>
      <c r="L446" s="17">
        <f t="shared" ca="1" si="53"/>
        <v>0.35786797467982406</v>
      </c>
      <c r="M446" s="17">
        <f t="shared" ca="1" si="53"/>
        <v>8.6503042948714151E-2</v>
      </c>
      <c r="N446" s="17">
        <f t="shared" ca="1" si="53"/>
        <v>5.1014898294378282E-2</v>
      </c>
      <c r="O446" s="17">
        <f t="shared" ca="1" si="53"/>
        <v>0.11296440421020611</v>
      </c>
      <c r="P446" s="17">
        <f t="shared" ca="1" si="53"/>
        <v>4.8106535243943496E-2</v>
      </c>
      <c r="Q446" s="17">
        <f t="shared" ca="1" si="53"/>
        <v>5.209351660286755E-3</v>
      </c>
      <c r="R446" s="17">
        <f t="shared" ca="1" si="53"/>
        <v>2.0367635918205052E-4</v>
      </c>
      <c r="S446" s="17">
        <f t="shared" ca="1" si="52"/>
        <v>9.145335099558E-3</v>
      </c>
      <c r="T446" s="17">
        <f t="shared" ca="1" si="51"/>
        <v>0.18048474830034061</v>
      </c>
    </row>
    <row r="447" spans="1:20">
      <c r="A447">
        <v>212</v>
      </c>
      <c r="B447" t="s">
        <v>535</v>
      </c>
      <c r="C447">
        <v>2161558</v>
      </c>
      <c r="D447" t="s">
        <v>534</v>
      </c>
      <c r="E447" s="9"/>
      <c r="F447" t="s">
        <v>534</v>
      </c>
      <c r="G447" t="s">
        <v>534</v>
      </c>
      <c r="H447">
        <v>2</v>
      </c>
      <c r="I447" t="s">
        <v>504</v>
      </c>
      <c r="J447" t="s">
        <v>507</v>
      </c>
      <c r="K447" s="10">
        <v>42983</v>
      </c>
      <c r="L447" s="17">
        <f t="shared" ca="1" si="53"/>
        <v>0.31909764521770001</v>
      </c>
      <c r="M447" s="17">
        <f t="shared" ca="1" si="53"/>
        <v>0.38248907138844507</v>
      </c>
      <c r="N447" s="17">
        <f t="shared" ca="1" si="53"/>
        <v>8.2159661663214562E-2</v>
      </c>
      <c r="O447" s="17">
        <f t="shared" ca="1" si="53"/>
        <v>0.16241174719476908</v>
      </c>
      <c r="P447" s="17">
        <f t="shared" ca="1" si="53"/>
        <v>5.1550271385529561E-2</v>
      </c>
      <c r="Q447" s="17">
        <f t="shared" ca="1" si="53"/>
        <v>4.1208171059002232E-3</v>
      </c>
      <c r="R447" s="17">
        <f t="shared" ca="1" si="53"/>
        <v>3.8752725727063826E-4</v>
      </c>
      <c r="S447" s="17">
        <f t="shared" ca="1" si="52"/>
        <v>3.2478668729714215E-2</v>
      </c>
      <c r="T447" s="17">
        <f t="shared" ca="1" si="51"/>
        <v>0.16118493509846132</v>
      </c>
    </row>
    <row r="448" spans="1:20">
      <c r="A448">
        <v>213</v>
      </c>
      <c r="B448" t="s">
        <v>535</v>
      </c>
      <c r="C448">
        <v>1349744</v>
      </c>
      <c r="D448" t="s">
        <v>534</v>
      </c>
      <c r="E448" s="9"/>
      <c r="F448" t="s">
        <v>534</v>
      </c>
      <c r="G448" t="s">
        <v>534</v>
      </c>
      <c r="H448">
        <v>2</v>
      </c>
      <c r="I448" t="s">
        <v>506</v>
      </c>
      <c r="J448" t="s">
        <v>508</v>
      </c>
      <c r="K448" s="10">
        <v>42106</v>
      </c>
      <c r="L448" s="17">
        <f t="shared" ca="1" si="53"/>
        <v>0.45200220680763592</v>
      </c>
      <c r="M448" s="17">
        <f t="shared" ca="1" si="53"/>
        <v>0.5747620955770254</v>
      </c>
      <c r="N448" s="17">
        <f t="shared" ca="1" si="53"/>
        <v>0.21782060602519868</v>
      </c>
      <c r="O448" s="17">
        <f t="shared" ca="1" si="53"/>
        <v>0.11849998137201724</v>
      </c>
      <c r="P448" s="17">
        <f t="shared" ca="1" si="53"/>
        <v>3.5239933908223234E-2</v>
      </c>
      <c r="Q448" s="17">
        <f t="shared" ca="1" si="53"/>
        <v>3.206849555981234E-3</v>
      </c>
      <c r="R448" s="17">
        <f t="shared" ca="1" si="53"/>
        <v>7.4189058527437371E-4</v>
      </c>
      <c r="S448" s="17">
        <f t="shared" ca="1" si="52"/>
        <v>2.5632923723464859E-2</v>
      </c>
      <c r="T448" s="17">
        <f t="shared" ca="1" si="51"/>
        <v>0.10606141303907525</v>
      </c>
    </row>
    <row r="449" spans="1:20">
      <c r="A449">
        <v>214</v>
      </c>
      <c r="B449" t="s">
        <v>535</v>
      </c>
      <c r="C449">
        <v>3154630</v>
      </c>
      <c r="D449" t="s">
        <v>534</v>
      </c>
      <c r="E449" s="9"/>
      <c r="F449" t="s">
        <v>534</v>
      </c>
      <c r="G449" t="s">
        <v>534</v>
      </c>
      <c r="H449">
        <v>2</v>
      </c>
      <c r="I449" t="s">
        <v>506</v>
      </c>
      <c r="J449" t="s">
        <v>508</v>
      </c>
      <c r="K449" s="10">
        <v>42451</v>
      </c>
      <c r="L449" s="17">
        <f t="shared" ca="1" si="53"/>
        <v>0.32409297363942424</v>
      </c>
      <c r="M449" s="17">
        <f t="shared" ca="1" si="53"/>
        <v>0.18309170331100769</v>
      </c>
      <c r="N449" s="17">
        <f t="shared" ca="1" si="53"/>
        <v>0.13606992413511476</v>
      </c>
      <c r="O449" s="17">
        <f t="shared" ca="1" si="53"/>
        <v>0.16881133903669884</v>
      </c>
      <c r="P449" s="17">
        <f t="shared" ca="1" si="53"/>
        <v>7.4280864772702321E-2</v>
      </c>
      <c r="Q449" s="17">
        <f t="shared" ca="1" si="53"/>
        <v>4.2000666561414499E-3</v>
      </c>
      <c r="R449" s="17">
        <f t="shared" ca="1" si="53"/>
        <v>6.8846700580535024E-4</v>
      </c>
      <c r="S449" s="17">
        <f t="shared" ca="1" si="52"/>
        <v>1.0612800653597949E-2</v>
      </c>
      <c r="T449" s="17">
        <f t="shared" ca="1" si="51"/>
        <v>0.22722728554448796</v>
      </c>
    </row>
    <row r="450" spans="1:20">
      <c r="A450">
        <v>215</v>
      </c>
      <c r="B450" t="s">
        <v>535</v>
      </c>
      <c r="C450">
        <v>6418876</v>
      </c>
      <c r="D450" t="s">
        <v>534</v>
      </c>
      <c r="E450" s="9"/>
      <c r="F450" t="s">
        <v>534</v>
      </c>
      <c r="G450" t="s">
        <v>534</v>
      </c>
      <c r="H450">
        <v>2</v>
      </c>
      <c r="I450" t="s">
        <v>506</v>
      </c>
      <c r="J450" t="s">
        <v>508</v>
      </c>
      <c r="K450" s="10">
        <v>42344</v>
      </c>
      <c r="L450" s="17">
        <f t="shared" ca="1" si="53"/>
        <v>0.46832948350336451</v>
      </c>
      <c r="M450" s="17">
        <f t="shared" ca="1" si="53"/>
        <v>0.45194212562802599</v>
      </c>
      <c r="N450" s="17">
        <f t="shared" ca="1" si="53"/>
        <v>0.28120157319583167</v>
      </c>
      <c r="O450" s="17">
        <f t="shared" ca="1" si="53"/>
        <v>7.5233401537444455E-2</v>
      </c>
      <c r="P450" s="17">
        <f t="shared" ca="1" si="53"/>
        <v>2.2559927416501063E-2</v>
      </c>
      <c r="Q450" s="17">
        <f t="shared" ca="1" si="53"/>
        <v>3.3851498393366519E-3</v>
      </c>
      <c r="R450" s="17">
        <f t="shared" ca="1" si="53"/>
        <v>1.1787768794820821E-3</v>
      </c>
      <c r="S450" s="17">
        <f t="shared" ca="1" si="52"/>
        <v>1.4096116441583683E-2</v>
      </c>
      <c r="T450" s="17">
        <f t="shared" ca="1" si="51"/>
        <v>0.35337602209304209</v>
      </c>
    </row>
    <row r="451" spans="1:20">
      <c r="A451">
        <v>216</v>
      </c>
      <c r="B451" t="s">
        <v>535</v>
      </c>
      <c r="C451">
        <v>8602221</v>
      </c>
      <c r="D451" t="s">
        <v>534</v>
      </c>
      <c r="E451" s="9"/>
      <c r="F451" t="s">
        <v>534</v>
      </c>
      <c r="G451" t="s">
        <v>534</v>
      </c>
      <c r="H451">
        <v>2</v>
      </c>
      <c r="I451" t="s">
        <v>506</v>
      </c>
      <c r="J451" t="s">
        <v>508</v>
      </c>
      <c r="K451" s="10">
        <v>40499</v>
      </c>
      <c r="L451" s="17">
        <f t="shared" ca="1" si="53"/>
        <v>0.39377585377186058</v>
      </c>
      <c r="M451" s="17">
        <f t="shared" ca="1" si="53"/>
        <v>1.8655491488473657E-2</v>
      </c>
      <c r="N451" s="17">
        <f t="shared" ca="1" si="53"/>
        <v>0.23591166520467821</v>
      </c>
      <c r="O451" s="17">
        <f t="shared" ca="1" si="53"/>
        <v>6.3539450856000795E-2</v>
      </c>
      <c r="P451" s="17">
        <f t="shared" ca="1" si="53"/>
        <v>4.8082461857549504E-2</v>
      </c>
      <c r="Q451" s="17">
        <f t="shared" ca="1" si="53"/>
        <v>6.1117592149581776E-3</v>
      </c>
      <c r="R451" s="17">
        <f t="shared" ca="1" si="53"/>
        <v>9.1864343429130064E-4</v>
      </c>
      <c r="S451" s="17">
        <f t="shared" ca="1" si="52"/>
        <v>3.8461028313601243E-2</v>
      </c>
      <c r="T451" s="17">
        <f t="shared" ca="1" si="51"/>
        <v>0.17566681760541417</v>
      </c>
    </row>
    <row r="452" spans="1:20">
      <c r="A452">
        <v>217</v>
      </c>
      <c r="B452" t="s">
        <v>535</v>
      </c>
      <c r="C452">
        <v>9259554</v>
      </c>
      <c r="D452" t="s">
        <v>534</v>
      </c>
      <c r="E452" s="9"/>
      <c r="F452" t="s">
        <v>534</v>
      </c>
      <c r="G452" t="s">
        <v>534</v>
      </c>
      <c r="H452">
        <v>2</v>
      </c>
      <c r="I452" t="s">
        <v>506</v>
      </c>
      <c r="J452" t="s">
        <v>508</v>
      </c>
      <c r="K452" s="10">
        <v>40474</v>
      </c>
      <c r="L452" s="17">
        <f t="shared" ca="1" si="53"/>
        <v>0.52660160016317126</v>
      </c>
      <c r="M452" s="17">
        <f t="shared" ca="1" si="53"/>
        <v>0.71720858206004434</v>
      </c>
      <c r="N452" s="17">
        <f t="shared" ca="1" si="53"/>
        <v>0.16158986967640138</v>
      </c>
      <c r="O452" s="17">
        <f t="shared" ca="1" si="53"/>
        <v>0.10382960514525641</v>
      </c>
      <c r="P452" s="17">
        <f t="shared" ca="1" si="53"/>
        <v>5.6567258896985703E-2</v>
      </c>
      <c r="Q452" s="17">
        <f t="shared" ca="1" si="53"/>
        <v>2.9471085805622133E-3</v>
      </c>
      <c r="R452" s="17">
        <f t="shared" ca="1" si="53"/>
        <v>1.0403110267728011E-3</v>
      </c>
      <c r="S452" s="17">
        <f t="shared" ca="1" si="52"/>
        <v>1.2462298573269043E-2</v>
      </c>
      <c r="T452" s="17">
        <f t="shared" ca="1" si="51"/>
        <v>0.13333994786963282</v>
      </c>
    </row>
    <row r="453" spans="1:20">
      <c r="A453">
        <v>218</v>
      </c>
      <c r="B453" t="s">
        <v>535</v>
      </c>
      <c r="C453">
        <v>5516096</v>
      </c>
      <c r="D453" t="s">
        <v>534</v>
      </c>
      <c r="E453" s="9"/>
      <c r="F453" t="s">
        <v>534</v>
      </c>
      <c r="G453" t="s">
        <v>534</v>
      </c>
      <c r="H453">
        <v>2</v>
      </c>
      <c r="I453" t="s">
        <v>506</v>
      </c>
      <c r="J453" t="s">
        <v>508</v>
      </c>
      <c r="K453" s="10">
        <v>42809</v>
      </c>
      <c r="L453" s="17">
        <f t="shared" ca="1" si="53"/>
        <v>0.22569169624704902</v>
      </c>
      <c r="M453" s="17">
        <f t="shared" ca="1" si="53"/>
        <v>0.25673165986277086</v>
      </c>
      <c r="N453" s="17">
        <f t="shared" ca="1" si="53"/>
        <v>0.1373344539260615</v>
      </c>
      <c r="O453" s="17">
        <f t="shared" ca="1" si="53"/>
        <v>0.19843362569754383</v>
      </c>
      <c r="P453" s="17">
        <f t="shared" ca="1" si="53"/>
        <v>4.5800063174445307E-2</v>
      </c>
      <c r="Q453" s="17">
        <f t="shared" ca="1" si="53"/>
        <v>1.9029134115995535E-3</v>
      </c>
      <c r="R453" s="17">
        <f t="shared" ca="1" si="53"/>
        <v>1.3843145086935525E-3</v>
      </c>
      <c r="S453" s="17">
        <f t="shared" ca="1" si="52"/>
        <v>2.7134016658934699E-2</v>
      </c>
      <c r="T453" s="17">
        <f t="shared" ca="1" si="51"/>
        <v>0.15623600494398579</v>
      </c>
    </row>
    <row r="454" spans="1:20">
      <c r="A454">
        <v>219</v>
      </c>
      <c r="B454" t="s">
        <v>535</v>
      </c>
      <c r="C454">
        <v>1143708</v>
      </c>
      <c r="D454" t="s">
        <v>534</v>
      </c>
      <c r="E454" s="9"/>
      <c r="F454" t="s">
        <v>534</v>
      </c>
      <c r="G454" t="s">
        <v>534</v>
      </c>
      <c r="H454">
        <v>2</v>
      </c>
      <c r="I454" t="s">
        <v>506</v>
      </c>
      <c r="J454" t="s">
        <v>508</v>
      </c>
      <c r="K454" s="10">
        <v>41549</v>
      </c>
      <c r="L454" s="17">
        <f t="shared" ca="1" si="53"/>
        <v>9.3787764550105859E-2</v>
      </c>
      <c r="M454" s="17">
        <f t="shared" ca="1" si="53"/>
        <v>0.18956355047031234</v>
      </c>
      <c r="N454" s="17">
        <f t="shared" ca="1" si="53"/>
        <v>0.22404380196675755</v>
      </c>
      <c r="O454" s="17">
        <f t="shared" ca="1" si="53"/>
        <v>8.8800924367317569E-2</v>
      </c>
      <c r="P454" s="17">
        <f t="shared" ca="1" si="53"/>
        <v>3.2058776822031496E-2</v>
      </c>
      <c r="Q454" s="17">
        <f t="shared" ca="1" si="53"/>
        <v>2.979187043003624E-3</v>
      </c>
      <c r="R454" s="17">
        <f t="shared" ca="1" si="53"/>
        <v>6.932433608831663E-4</v>
      </c>
      <c r="S454" s="17">
        <f t="shared" ca="1" si="52"/>
        <v>1.3932541538027067E-2</v>
      </c>
      <c r="T454" s="17">
        <f t="shared" ca="1" si="51"/>
        <v>7.8365835019255217E-2</v>
      </c>
    </row>
    <row r="455" spans="1:20">
      <c r="A455">
        <v>220</v>
      </c>
      <c r="B455" t="s">
        <v>535</v>
      </c>
      <c r="C455">
        <v>5086805</v>
      </c>
      <c r="D455" t="s">
        <v>534</v>
      </c>
      <c r="E455" s="9"/>
      <c r="F455" t="s">
        <v>534</v>
      </c>
      <c r="G455" t="s">
        <v>534</v>
      </c>
      <c r="H455">
        <v>2</v>
      </c>
      <c r="I455" t="s">
        <v>506</v>
      </c>
      <c r="J455" t="s">
        <v>508</v>
      </c>
      <c r="K455" s="10">
        <v>39623</v>
      </c>
      <c r="L455" s="17">
        <f t="shared" ca="1" si="53"/>
        <v>0.59149145283290439</v>
      </c>
      <c r="M455" s="17">
        <f t="shared" ca="1" si="53"/>
        <v>0.40668743237126093</v>
      </c>
      <c r="N455" s="17">
        <f t="shared" ca="1" si="53"/>
        <v>0.10477888176837723</v>
      </c>
      <c r="O455" s="17">
        <f t="shared" ca="1" si="53"/>
        <v>0.15821902787565939</v>
      </c>
      <c r="P455" s="17">
        <f t="shared" ca="1" si="53"/>
        <v>2.10167530416129E-2</v>
      </c>
      <c r="Q455" s="17">
        <f t="shared" ca="1" si="53"/>
        <v>5.7147020601471443E-4</v>
      </c>
      <c r="R455" s="17">
        <f t="shared" ca="1" si="53"/>
        <v>7.3058061453883181E-4</v>
      </c>
      <c r="S455" s="17">
        <f t="shared" ca="1" si="52"/>
        <v>5.1355397820278904E-2</v>
      </c>
      <c r="T455" s="17">
        <f t="shared" ca="1" si="51"/>
        <v>0.32896677254864115</v>
      </c>
    </row>
    <row r="456" spans="1:20">
      <c r="A456">
        <v>221</v>
      </c>
      <c r="B456" t="s">
        <v>535</v>
      </c>
      <c r="C456">
        <v>3035070</v>
      </c>
      <c r="D456" t="s">
        <v>534</v>
      </c>
      <c r="E456" s="9"/>
      <c r="F456" t="s">
        <v>534</v>
      </c>
      <c r="G456" t="s">
        <v>534</v>
      </c>
      <c r="H456">
        <v>2</v>
      </c>
      <c r="I456" t="s">
        <v>506</v>
      </c>
      <c r="J456" t="s">
        <v>508</v>
      </c>
      <c r="K456" s="10">
        <v>40873</v>
      </c>
      <c r="L456" s="17">
        <f t="shared" ca="1" si="53"/>
        <v>0.28844267608458796</v>
      </c>
      <c r="M456" s="17">
        <f t="shared" ca="1" si="53"/>
        <v>0.35538870455434923</v>
      </c>
      <c r="N456" s="17">
        <f t="shared" ca="1" si="53"/>
        <v>0.10547280008015915</v>
      </c>
      <c r="O456" s="17">
        <f t="shared" ca="1" si="53"/>
        <v>0.13331094953331757</v>
      </c>
      <c r="P456" s="17">
        <f t="shared" ca="1" si="53"/>
        <v>5.5502172066566963E-2</v>
      </c>
      <c r="Q456" s="17">
        <f t="shared" ca="1" si="53"/>
        <v>5.5958739862725908E-3</v>
      </c>
      <c r="R456" s="17">
        <f t="shared" ca="1" si="53"/>
        <v>0</v>
      </c>
      <c r="S456" s="17">
        <f t="shared" ca="1" si="52"/>
        <v>2.707857261447242E-2</v>
      </c>
      <c r="T456" s="17">
        <f t="shared" ca="1" si="51"/>
        <v>0.15870467110651448</v>
      </c>
    </row>
    <row r="457" spans="1:20">
      <c r="A457">
        <v>222</v>
      </c>
      <c r="B457" t="s">
        <v>535</v>
      </c>
      <c r="C457">
        <v>4996818</v>
      </c>
      <c r="D457" t="s">
        <v>534</v>
      </c>
      <c r="E457" s="9"/>
      <c r="F457" t="s">
        <v>534</v>
      </c>
      <c r="G457" t="s">
        <v>534</v>
      </c>
      <c r="H457">
        <v>2</v>
      </c>
      <c r="I457" t="s">
        <v>506</v>
      </c>
      <c r="J457" t="s">
        <v>508</v>
      </c>
      <c r="K457" s="10">
        <v>42363</v>
      </c>
      <c r="L457" s="17">
        <f t="shared" ca="1" si="53"/>
        <v>0.31958873357993306</v>
      </c>
      <c r="M457" s="17">
        <f t="shared" ca="1" si="53"/>
        <v>0.42645177785989519</v>
      </c>
      <c r="N457" s="17">
        <f t="shared" ca="1" si="53"/>
        <v>0.15844842486254487</v>
      </c>
      <c r="O457" s="17">
        <f t="shared" ca="1" si="53"/>
        <v>0.16961257687797274</v>
      </c>
      <c r="P457" s="17">
        <f t="shared" ca="1" si="53"/>
        <v>7.005796326592123E-2</v>
      </c>
      <c r="Q457" s="17">
        <f t="shared" ca="1" si="53"/>
        <v>3.2926960591350579E-3</v>
      </c>
      <c r="R457" s="17">
        <f t="shared" ca="1" si="53"/>
        <v>1.0514227181783724E-3</v>
      </c>
      <c r="S457" s="17">
        <f t="shared" ca="1" si="52"/>
        <v>3.7370227787514074E-2</v>
      </c>
      <c r="T457" s="17">
        <f t="shared" ca="1" si="51"/>
        <v>0.11770578475214259</v>
      </c>
    </row>
    <row r="458" spans="1:20">
      <c r="A458">
        <v>223</v>
      </c>
      <c r="B458" t="s">
        <v>535</v>
      </c>
      <c r="C458">
        <v>6318422</v>
      </c>
      <c r="D458" t="s">
        <v>534</v>
      </c>
      <c r="E458" s="9"/>
      <c r="F458" t="s">
        <v>534</v>
      </c>
      <c r="G458" t="s">
        <v>534</v>
      </c>
      <c r="H458">
        <v>2</v>
      </c>
      <c r="I458" t="s">
        <v>506</v>
      </c>
      <c r="J458" t="s">
        <v>508</v>
      </c>
      <c r="K458" s="10">
        <v>40384</v>
      </c>
      <c r="L458" s="17">
        <f t="shared" ca="1" si="53"/>
        <v>0.26418236000549322</v>
      </c>
      <c r="M458" s="17">
        <f t="shared" ca="1" si="53"/>
        <v>0.27283024563836911</v>
      </c>
      <c r="N458" s="17">
        <f t="shared" ca="1" si="53"/>
        <v>0.21092749033809749</v>
      </c>
      <c r="O458" s="17">
        <f t="shared" ca="1" si="53"/>
        <v>0.20168231757614946</v>
      </c>
      <c r="P458" s="17">
        <f t="shared" ca="1" si="53"/>
        <v>6.1852503522053813E-2</v>
      </c>
      <c r="Q458" s="17">
        <f t="shared" ca="1" si="53"/>
        <v>3.301412914848261E-3</v>
      </c>
      <c r="R458" s="17">
        <f t="shared" ca="1" si="53"/>
        <v>7.748692632622207E-4</v>
      </c>
      <c r="S458" s="17">
        <f t="shared" ca="1" si="52"/>
        <v>2.0930753967626559E-2</v>
      </c>
      <c r="T458" s="17">
        <f t="shared" ca="1" si="51"/>
        <v>0.30964443340907333</v>
      </c>
    </row>
    <row r="459" spans="1:20">
      <c r="A459">
        <v>224</v>
      </c>
      <c r="B459" t="s">
        <v>535</v>
      </c>
      <c r="C459">
        <v>8722814</v>
      </c>
      <c r="D459" t="s">
        <v>534</v>
      </c>
      <c r="E459" s="9"/>
      <c r="F459" t="s">
        <v>534</v>
      </c>
      <c r="G459" t="s">
        <v>534</v>
      </c>
      <c r="H459">
        <v>2</v>
      </c>
      <c r="I459" t="s">
        <v>506</v>
      </c>
      <c r="J459" t="s">
        <v>508</v>
      </c>
      <c r="K459" s="10">
        <v>41492</v>
      </c>
      <c r="L459" s="17">
        <f t="shared" ca="1" si="53"/>
        <v>0.50817558123548601</v>
      </c>
      <c r="M459" s="17">
        <f t="shared" ca="1" si="53"/>
        <v>0.29006705834440683</v>
      </c>
      <c r="N459" s="17">
        <f t="shared" ca="1" si="53"/>
        <v>6.265225687838398E-2</v>
      </c>
      <c r="O459" s="17">
        <f t="shared" ca="1" si="53"/>
        <v>4.9919197458747039E-2</v>
      </c>
      <c r="P459" s="17">
        <f t="shared" ca="1" si="53"/>
        <v>2.4718302261199806E-2</v>
      </c>
      <c r="Q459" s="17">
        <f t="shared" ca="1" si="53"/>
        <v>4.2042853678407738E-3</v>
      </c>
      <c r="R459" s="17">
        <f t="shared" ca="1" si="53"/>
        <v>7.1591124721078511E-4</v>
      </c>
      <c r="S459" s="17">
        <f t="shared" ca="1" si="52"/>
        <v>2.9474674729454984E-3</v>
      </c>
      <c r="T459" s="17">
        <f t="shared" ca="1" si="51"/>
        <v>0.33793334571673533</v>
      </c>
    </row>
    <row r="460" spans="1:20">
      <c r="A460">
        <v>225</v>
      </c>
      <c r="B460" t="s">
        <v>535</v>
      </c>
      <c r="C460">
        <v>5010358</v>
      </c>
      <c r="D460" t="s">
        <v>534</v>
      </c>
      <c r="E460" s="9"/>
      <c r="F460" t="s">
        <v>534</v>
      </c>
      <c r="G460" t="s">
        <v>534</v>
      </c>
      <c r="H460">
        <v>2</v>
      </c>
      <c r="I460" t="s">
        <v>506</v>
      </c>
      <c r="J460" t="s">
        <v>508</v>
      </c>
      <c r="K460" s="10">
        <v>39732</v>
      </c>
      <c r="L460" s="17">
        <f t="shared" ca="1" si="53"/>
        <v>0.22872204131637225</v>
      </c>
      <c r="M460" s="17">
        <f t="shared" ca="1" si="53"/>
        <v>0.28559497748109142</v>
      </c>
      <c r="N460" s="17">
        <f t="shared" ca="1" si="53"/>
        <v>0.14050977616093693</v>
      </c>
      <c r="O460" s="17">
        <f t="shared" ca="1" si="53"/>
        <v>9.5997358148699502E-2</v>
      </c>
      <c r="P460" s="17">
        <f t="shared" ca="1" si="53"/>
        <v>3.6246547203513869E-2</v>
      </c>
      <c r="Q460" s="17">
        <f t="shared" ca="1" si="53"/>
        <v>3.9040535909553396E-3</v>
      </c>
      <c r="R460" s="17">
        <f t="shared" ca="1" si="53"/>
        <v>5.7714530127337348E-4</v>
      </c>
      <c r="S460" s="17">
        <f t="shared" ca="1" si="52"/>
        <v>3.952735875786708E-2</v>
      </c>
      <c r="T460" s="17">
        <f t="shared" ca="1" si="51"/>
        <v>0.12827341374905424</v>
      </c>
    </row>
    <row r="461" spans="1:20">
      <c r="A461">
        <v>226</v>
      </c>
      <c r="B461" t="s">
        <v>535</v>
      </c>
      <c r="C461">
        <v>2261897</v>
      </c>
      <c r="D461" t="s">
        <v>534</v>
      </c>
      <c r="E461" s="9"/>
      <c r="F461" t="s">
        <v>534</v>
      </c>
      <c r="G461" t="s">
        <v>534</v>
      </c>
      <c r="H461">
        <v>2</v>
      </c>
      <c r="I461" t="s">
        <v>506</v>
      </c>
      <c r="J461" t="s">
        <v>508</v>
      </c>
      <c r="K461" s="10">
        <v>42828</v>
      </c>
      <c r="L461" s="17">
        <f t="shared" ca="1" si="53"/>
        <v>0.49618198956017079</v>
      </c>
      <c r="M461" s="17">
        <f t="shared" ca="1" si="53"/>
        <v>0.18794862876066215</v>
      </c>
      <c r="N461" s="17">
        <f t="shared" ca="1" si="53"/>
        <v>0.15232861446061516</v>
      </c>
      <c r="O461" s="17">
        <f t="shared" ca="1" si="53"/>
        <v>5.7398193384011649E-2</v>
      </c>
      <c r="P461" s="17">
        <f t="shared" ca="1" si="53"/>
        <v>5.6753814893056413E-2</v>
      </c>
      <c r="Q461" s="17">
        <f t="shared" ca="1" si="53"/>
        <v>5.1708724024960486E-3</v>
      </c>
      <c r="R461" s="17">
        <f t="shared" ca="1" si="53"/>
        <v>8.3421970066121652E-4</v>
      </c>
      <c r="S461" s="17">
        <f t="shared" ca="1" si="52"/>
        <v>5.6044378059184802E-2</v>
      </c>
      <c r="T461" s="17">
        <f t="shared" ca="1" si="51"/>
        <v>0.10767562924796475</v>
      </c>
    </row>
    <row r="462" spans="1:20">
      <c r="A462">
        <v>227</v>
      </c>
      <c r="B462" t="s">
        <v>535</v>
      </c>
      <c r="C462">
        <v>6326090</v>
      </c>
      <c r="D462" t="s">
        <v>534</v>
      </c>
      <c r="E462" s="9"/>
      <c r="F462" t="s">
        <v>534</v>
      </c>
      <c r="G462" t="s">
        <v>534</v>
      </c>
      <c r="H462">
        <v>2</v>
      </c>
      <c r="I462" t="s">
        <v>506</v>
      </c>
      <c r="J462" t="s">
        <v>508</v>
      </c>
      <c r="K462" s="10">
        <v>41043</v>
      </c>
      <c r="L462" s="17">
        <f t="shared" ca="1" si="53"/>
        <v>0.27963492440828075</v>
      </c>
      <c r="M462" s="17">
        <f t="shared" ca="1" si="53"/>
        <v>0.31585157921786744</v>
      </c>
      <c r="N462" s="17">
        <f t="shared" ca="1" si="53"/>
        <v>9.1336511455945804E-2</v>
      </c>
      <c r="O462" s="17">
        <f t="shared" ca="1" si="53"/>
        <v>9.1781873144509987E-2</v>
      </c>
      <c r="P462" s="17">
        <f t="shared" ca="1" si="53"/>
        <v>2.7062778286537095E-2</v>
      </c>
      <c r="Q462" s="17">
        <f t="shared" ca="1" si="53"/>
        <v>2.3690141728271406E-3</v>
      </c>
      <c r="R462" s="17">
        <f t="shared" ca="1" si="53"/>
        <v>7.4752073897068781E-4</v>
      </c>
      <c r="S462" s="17">
        <f t="shared" ca="1" si="52"/>
        <v>1.3752713513003431E-2</v>
      </c>
      <c r="T462" s="17">
        <f t="shared" ca="1" si="51"/>
        <v>0.17645408864093698</v>
      </c>
    </row>
    <row r="463" spans="1:20">
      <c r="A463">
        <v>228</v>
      </c>
      <c r="B463" t="s">
        <v>535</v>
      </c>
      <c r="C463">
        <v>2733645</v>
      </c>
      <c r="D463" t="s">
        <v>534</v>
      </c>
      <c r="E463" s="9"/>
      <c r="F463" t="s">
        <v>534</v>
      </c>
      <c r="G463" t="s">
        <v>534</v>
      </c>
      <c r="H463">
        <v>2</v>
      </c>
      <c r="I463" t="s">
        <v>504</v>
      </c>
      <c r="J463" t="s">
        <v>507</v>
      </c>
      <c r="K463" s="10">
        <v>42616</v>
      </c>
      <c r="L463" s="17">
        <f t="shared" ca="1" si="53"/>
        <v>0.44098392640940842</v>
      </c>
      <c r="M463" s="17">
        <f t="shared" ca="1" si="53"/>
        <v>0.314893915446671</v>
      </c>
      <c r="N463" s="17">
        <f t="shared" ca="1" si="53"/>
        <v>0.21314111879890402</v>
      </c>
      <c r="O463" s="17">
        <f t="shared" ca="1" si="53"/>
        <v>0.13126676928743905</v>
      </c>
      <c r="P463" s="17">
        <f t="shared" ca="1" si="53"/>
        <v>4.5849137770645053E-2</v>
      </c>
      <c r="Q463" s="17">
        <f t="shared" ca="1" si="53"/>
        <v>1.1354398650606477E-3</v>
      </c>
      <c r="R463" s="17">
        <f t="shared" ca="1" si="53"/>
        <v>5.5565579729965854E-4</v>
      </c>
      <c r="S463" s="17">
        <f t="shared" ca="1" si="52"/>
        <v>1.5002620604778395E-2</v>
      </c>
      <c r="T463" s="17">
        <f t="shared" ca="1" si="51"/>
        <v>0.3328694359672334</v>
      </c>
    </row>
    <row r="464" spans="1:20">
      <c r="A464">
        <v>229</v>
      </c>
      <c r="B464" t="s">
        <v>535</v>
      </c>
      <c r="C464">
        <v>6915400</v>
      </c>
      <c r="D464" t="s">
        <v>534</v>
      </c>
      <c r="E464" s="9"/>
      <c r="F464" t="s">
        <v>534</v>
      </c>
      <c r="G464" t="s">
        <v>534</v>
      </c>
      <c r="H464">
        <v>2</v>
      </c>
      <c r="I464" t="s">
        <v>504</v>
      </c>
      <c r="J464" t="s">
        <v>507</v>
      </c>
      <c r="K464" s="10">
        <v>40775</v>
      </c>
      <c r="L464" s="17">
        <f t="shared" ca="1" si="53"/>
        <v>0.30450588343303781</v>
      </c>
      <c r="M464" s="17">
        <f t="shared" ca="1" si="53"/>
        <v>0.10668884046340039</v>
      </c>
      <c r="N464" s="17">
        <f t="shared" ca="1" si="53"/>
        <v>0.16334304559518617</v>
      </c>
      <c r="O464" s="17">
        <f t="shared" ca="1" si="53"/>
        <v>7.5907685743646536E-2</v>
      </c>
      <c r="P464" s="17">
        <f t="shared" ca="1" si="53"/>
        <v>6.3725805580569894E-2</v>
      </c>
      <c r="Q464" s="17">
        <f t="shared" ca="1" si="53"/>
        <v>2.534065794201202E-3</v>
      </c>
      <c r="R464" s="17">
        <f t="shared" ca="1" si="53"/>
        <v>7.3784341943398111E-4</v>
      </c>
      <c r="S464" s="17">
        <f t="shared" ca="1" si="53"/>
        <v>2.3823065790690677E-2</v>
      </c>
      <c r="T464" s="17">
        <f t="shared" ca="1" si="51"/>
        <v>0.11102930285010597</v>
      </c>
    </row>
    <row r="465" spans="1:20">
      <c r="A465">
        <v>230</v>
      </c>
      <c r="B465" t="s">
        <v>535</v>
      </c>
      <c r="C465">
        <v>7883598</v>
      </c>
      <c r="D465" t="s">
        <v>534</v>
      </c>
      <c r="E465" s="9"/>
      <c r="F465" t="s">
        <v>534</v>
      </c>
      <c r="G465" t="s">
        <v>534</v>
      </c>
      <c r="H465">
        <v>2</v>
      </c>
      <c r="I465" t="s">
        <v>504</v>
      </c>
      <c r="J465" t="s">
        <v>507</v>
      </c>
      <c r="K465" s="10">
        <v>40118</v>
      </c>
      <c r="L465" s="17">
        <f t="shared" ca="1" si="53"/>
        <v>0.37813493807124404</v>
      </c>
      <c r="M465" s="17">
        <f t="shared" ca="1" si="53"/>
        <v>0.24148497161207477</v>
      </c>
      <c r="N465" s="17">
        <f t="shared" ca="1" si="53"/>
        <v>0.15789361202323537</v>
      </c>
      <c r="O465" s="17">
        <f t="shared" ca="1" si="53"/>
        <v>0.24045779844512263</v>
      </c>
      <c r="P465" s="17">
        <f t="shared" ca="1" si="53"/>
        <v>4.5399582944598706E-2</v>
      </c>
      <c r="Q465" s="17">
        <f t="shared" ca="1" si="53"/>
        <v>4.1219459428199715E-3</v>
      </c>
      <c r="R465" s="17">
        <f t="shared" ca="1" si="53"/>
        <v>2.2797703836746969E-4</v>
      </c>
      <c r="S465" s="17">
        <f t="shared" ca="1" si="53"/>
        <v>3.4605272320044414E-2</v>
      </c>
      <c r="T465" s="17">
        <f t="shared" ca="1" si="51"/>
        <v>0.36122816390341506</v>
      </c>
    </row>
    <row r="466" spans="1:20">
      <c r="A466">
        <v>231</v>
      </c>
      <c r="B466" t="s">
        <v>535</v>
      </c>
      <c r="C466">
        <v>2355632</v>
      </c>
      <c r="D466" t="s">
        <v>534</v>
      </c>
      <c r="E466" s="9"/>
      <c r="F466" t="s">
        <v>534</v>
      </c>
      <c r="G466" t="s">
        <v>534</v>
      </c>
      <c r="H466">
        <v>2</v>
      </c>
      <c r="I466" t="s">
        <v>504</v>
      </c>
      <c r="J466" t="s">
        <v>507</v>
      </c>
      <c r="K466" s="10">
        <v>40761</v>
      </c>
      <c r="L466" s="17">
        <f t="shared" ca="1" si="53"/>
        <v>0.49135524517336066</v>
      </c>
      <c r="M466" s="17">
        <f t="shared" ca="1" si="53"/>
        <v>0.39865720406132343</v>
      </c>
      <c r="N466" s="17">
        <f t="shared" ca="1" si="53"/>
        <v>0.13896065366274191</v>
      </c>
      <c r="O466" s="17">
        <f t="shared" ca="1" si="53"/>
        <v>0.13552358400169354</v>
      </c>
      <c r="P466" s="17">
        <f t="shared" ca="1" si="53"/>
        <v>4.27192066660231E-2</v>
      </c>
      <c r="Q466" s="17">
        <f t="shared" ca="1" si="53"/>
        <v>5.4751603397881011E-3</v>
      </c>
      <c r="R466" s="17">
        <f t="shared" ca="1" si="53"/>
        <v>1.2678846493472914E-4</v>
      </c>
      <c r="S466" s="17">
        <f t="shared" ca="1" si="53"/>
        <v>1.8628885189041076E-2</v>
      </c>
      <c r="T466" s="17">
        <f t="shared" ca="1" si="51"/>
        <v>0.12164662470447853</v>
      </c>
    </row>
    <row r="467" spans="1:20">
      <c r="A467">
        <v>232</v>
      </c>
      <c r="B467" t="s">
        <v>535</v>
      </c>
      <c r="C467">
        <v>7819770</v>
      </c>
      <c r="D467" t="s">
        <v>534</v>
      </c>
      <c r="E467" s="9"/>
      <c r="F467" t="s">
        <v>534</v>
      </c>
      <c r="G467" t="s">
        <v>534</v>
      </c>
      <c r="H467">
        <v>2</v>
      </c>
      <c r="I467" t="s">
        <v>504</v>
      </c>
      <c r="J467" t="s">
        <v>507</v>
      </c>
      <c r="K467" s="10">
        <v>40785</v>
      </c>
      <c r="L467" s="17">
        <f t="shared" ca="1" si="53"/>
        <v>0.57477412761679358</v>
      </c>
      <c r="M467" s="17">
        <f t="shared" ca="1" si="53"/>
        <v>0.46725905362165987</v>
      </c>
      <c r="N467" s="17">
        <f t="shared" ca="1" si="53"/>
        <v>9.8163785891031113E-2</v>
      </c>
      <c r="O467" s="17">
        <f t="shared" ca="1" si="53"/>
        <v>9.8117058817445604E-2</v>
      </c>
      <c r="P467" s="17">
        <f t="shared" ca="1" si="53"/>
        <v>1.0881047301124895E-2</v>
      </c>
      <c r="Q467" s="17">
        <f t="shared" ca="1" si="53"/>
        <v>5.2055804515547532E-3</v>
      </c>
      <c r="R467" s="17">
        <f t="shared" ca="1" si="53"/>
        <v>9.4117218814330432E-4</v>
      </c>
      <c r="S467" s="17">
        <f t="shared" ca="1" si="53"/>
        <v>3.2185704450263267E-2</v>
      </c>
      <c r="T467" s="17">
        <f t="shared" ca="1" si="51"/>
        <v>8.6703820995400506E-3</v>
      </c>
    </row>
    <row r="468" spans="1:20">
      <c r="A468">
        <v>233</v>
      </c>
      <c r="B468" t="s">
        <v>535</v>
      </c>
      <c r="C468">
        <v>4020234</v>
      </c>
      <c r="D468" t="s">
        <v>534</v>
      </c>
      <c r="E468" s="9"/>
      <c r="F468" t="s">
        <v>534</v>
      </c>
      <c r="G468" t="s">
        <v>534</v>
      </c>
      <c r="H468">
        <v>2</v>
      </c>
      <c r="I468" t="s">
        <v>504</v>
      </c>
      <c r="J468" t="s">
        <v>507</v>
      </c>
      <c r="K468" s="10">
        <v>39693</v>
      </c>
      <c r="L468" s="17">
        <f t="shared" ca="1" si="53"/>
        <v>0.45733662316202223</v>
      </c>
      <c r="M468" s="17">
        <f t="shared" ca="1" si="53"/>
        <v>0.1976917397465271</v>
      </c>
      <c r="N468" s="17">
        <f t="shared" ca="1" si="53"/>
        <v>0.17738919604953143</v>
      </c>
      <c r="O468" s="17">
        <f t="shared" ca="1" si="53"/>
        <v>0.15163349479236263</v>
      </c>
      <c r="P468" s="17">
        <f t="shared" ca="1" si="53"/>
        <v>2.0996840825773112E-2</v>
      </c>
      <c r="Q468" s="17">
        <f t="shared" ca="1" si="53"/>
        <v>4.9412410527859794E-3</v>
      </c>
      <c r="R468" s="17">
        <f t="shared" ca="1" si="53"/>
        <v>1.0238732387985578E-3</v>
      </c>
      <c r="S468" s="17">
        <f t="shared" ca="1" si="53"/>
        <v>2.8504779231747036E-2</v>
      </c>
      <c r="T468" s="17">
        <f t="shared" ca="1" si="51"/>
        <v>0.20781352859302857</v>
      </c>
    </row>
    <row r="469" spans="1:20">
      <c r="A469">
        <v>234</v>
      </c>
      <c r="B469" t="s">
        <v>535</v>
      </c>
      <c r="C469">
        <v>7966242</v>
      </c>
      <c r="D469" t="s">
        <v>534</v>
      </c>
      <c r="E469" s="9"/>
      <c r="F469" t="s">
        <v>534</v>
      </c>
      <c r="G469" t="s">
        <v>534</v>
      </c>
      <c r="H469">
        <v>2</v>
      </c>
      <c r="I469" t="s">
        <v>506</v>
      </c>
      <c r="J469" t="s">
        <v>508</v>
      </c>
      <c r="K469" s="10">
        <v>43134</v>
      </c>
      <c r="L469" s="17">
        <f t="shared" ca="1" si="53"/>
        <v>0.33397967316442684</v>
      </c>
      <c r="M469" s="17">
        <f t="shared" ca="1" si="53"/>
        <v>0.46112583346530411</v>
      </c>
      <c r="N469" s="17">
        <f t="shared" ca="1" si="53"/>
        <v>0.14619205943246932</v>
      </c>
      <c r="O469" s="17">
        <f t="shared" ca="1" si="53"/>
        <v>9.7819986316687979E-2</v>
      </c>
      <c r="P469" s="17">
        <f t="shared" ca="1" si="53"/>
        <v>4.0872414523295611E-2</v>
      </c>
      <c r="Q469" s="17">
        <f t="shared" ca="1" si="53"/>
        <v>4.188950233419802E-3</v>
      </c>
      <c r="R469" s="17">
        <f t="shared" ca="1" si="53"/>
        <v>8.8026525567586186E-4</v>
      </c>
      <c r="S469" s="17">
        <f t="shared" ca="1" si="53"/>
        <v>1.7634712995546035E-2</v>
      </c>
      <c r="T469" s="17">
        <f t="shared" ca="1" si="51"/>
        <v>3.9357286156410577E-2</v>
      </c>
    </row>
    <row r="470" spans="1:20">
      <c r="A470">
        <v>235</v>
      </c>
      <c r="B470" t="s">
        <v>535</v>
      </c>
      <c r="C470">
        <v>7075096</v>
      </c>
      <c r="D470" t="s">
        <v>534</v>
      </c>
      <c r="E470" s="9"/>
      <c r="F470" t="s">
        <v>534</v>
      </c>
      <c r="G470" t="s">
        <v>534</v>
      </c>
      <c r="H470">
        <v>2</v>
      </c>
      <c r="I470" t="s">
        <v>506</v>
      </c>
      <c r="J470" t="s">
        <v>508</v>
      </c>
      <c r="K470" s="10">
        <v>42157</v>
      </c>
      <c r="L470" s="17">
        <f t="shared" ca="1" si="53"/>
        <v>0.28802333947479852</v>
      </c>
      <c r="M470" s="17">
        <f t="shared" ca="1" si="53"/>
        <v>0.2091740978440241</v>
      </c>
      <c r="N470" s="17">
        <f t="shared" ca="1" si="53"/>
        <v>0.11120539115134892</v>
      </c>
      <c r="O470" s="17">
        <f t="shared" ca="1" si="53"/>
        <v>0.19980473318986369</v>
      </c>
      <c r="P470" s="17">
        <f t="shared" ca="1" si="53"/>
        <v>2.0350620434148727E-2</v>
      </c>
      <c r="Q470" s="17">
        <f t="shared" ca="1" si="53"/>
        <v>3.292237587025194E-3</v>
      </c>
      <c r="R470" s="17">
        <f t="shared" ca="1" si="53"/>
        <v>1.5315002573213774E-3</v>
      </c>
      <c r="S470" s="17">
        <f t="shared" ca="1" si="53"/>
        <v>2.0403723621078094E-2</v>
      </c>
      <c r="T470" s="17">
        <f t="shared" ca="1" si="51"/>
        <v>0.19488290646095907</v>
      </c>
    </row>
    <row r="471" spans="1:20">
      <c r="A471">
        <v>236</v>
      </c>
      <c r="B471" t="s">
        <v>535</v>
      </c>
      <c r="C471">
        <v>899599</v>
      </c>
      <c r="D471" t="s">
        <v>534</v>
      </c>
      <c r="E471" s="9"/>
      <c r="F471" t="s">
        <v>534</v>
      </c>
      <c r="G471" t="s">
        <v>534</v>
      </c>
      <c r="H471">
        <v>2</v>
      </c>
      <c r="I471" t="s">
        <v>506</v>
      </c>
      <c r="J471" t="s">
        <v>508</v>
      </c>
      <c r="K471" s="10">
        <v>40573</v>
      </c>
      <c r="L471" s="17">
        <f t="shared" ca="1" si="53"/>
        <v>0.30830805450557369</v>
      </c>
      <c r="M471" s="17">
        <f t="shared" ca="1" si="53"/>
        <v>0.4742870050897931</v>
      </c>
      <c r="N471" s="17">
        <f t="shared" ca="1" si="53"/>
        <v>0.18766131303282235</v>
      </c>
      <c r="O471" s="17">
        <f t="shared" ca="1" si="53"/>
        <v>5.4312849550391312E-2</v>
      </c>
      <c r="P471" s="17">
        <f t="shared" ca="1" si="53"/>
        <v>6.3560498297467752E-2</v>
      </c>
      <c r="Q471" s="17">
        <f t="shared" ca="1" si="53"/>
        <v>1.3784919340780956E-3</v>
      </c>
      <c r="R471" s="17">
        <f t="shared" ca="1" si="53"/>
        <v>8.2938761937465248E-4</v>
      </c>
      <c r="S471" s="17">
        <f t="shared" ca="1" si="53"/>
        <v>1.7947333735723579E-2</v>
      </c>
      <c r="T471" s="17">
        <f t="shared" ca="1" si="51"/>
        <v>0.15874309318414864</v>
      </c>
    </row>
    <row r="472" spans="1:20">
      <c r="A472">
        <v>237</v>
      </c>
      <c r="B472" t="s">
        <v>535</v>
      </c>
      <c r="C472">
        <v>3524991</v>
      </c>
      <c r="D472" t="s">
        <v>534</v>
      </c>
      <c r="E472" s="9"/>
      <c r="F472" t="s">
        <v>534</v>
      </c>
      <c r="G472" t="s">
        <v>534</v>
      </c>
      <c r="H472">
        <v>2</v>
      </c>
      <c r="I472" t="s">
        <v>506</v>
      </c>
      <c r="J472" t="s">
        <v>508</v>
      </c>
      <c r="K472" s="10">
        <v>39886</v>
      </c>
      <c r="L472" s="17">
        <f t="shared" ca="1" si="53"/>
        <v>0.44553972345083476</v>
      </c>
      <c r="M472" s="17">
        <f t="shared" ca="1" si="53"/>
        <v>0.27996374558837733</v>
      </c>
      <c r="N472" s="17">
        <f t="shared" ca="1" si="53"/>
        <v>0.16547477169465133</v>
      </c>
      <c r="O472" s="17">
        <f t="shared" ca="1" si="53"/>
        <v>0.1393922268551494</v>
      </c>
      <c r="P472" s="17">
        <f t="shared" ca="1" si="53"/>
        <v>3.9872466778488304E-2</v>
      </c>
      <c r="Q472" s="17">
        <f t="shared" ca="1" si="53"/>
        <v>3.7493742684295926E-3</v>
      </c>
      <c r="R472" s="17">
        <f t="shared" ca="1" si="53"/>
        <v>1.3406066469728944E-3</v>
      </c>
      <c r="S472" s="17">
        <f t="shared" ca="1" si="53"/>
        <v>3.6933223678844111E-3</v>
      </c>
      <c r="T472" s="17">
        <f t="shared" ca="1" si="51"/>
        <v>9.0917944243589524E-2</v>
      </c>
    </row>
    <row r="473" spans="1:20">
      <c r="A473">
        <v>238</v>
      </c>
      <c r="B473" t="s">
        <v>535</v>
      </c>
      <c r="C473">
        <v>4233695</v>
      </c>
      <c r="D473" t="s">
        <v>534</v>
      </c>
      <c r="E473" s="9"/>
      <c r="F473" t="s">
        <v>534</v>
      </c>
      <c r="G473" t="s">
        <v>534</v>
      </c>
      <c r="H473">
        <v>2</v>
      </c>
      <c r="I473" t="s">
        <v>506</v>
      </c>
      <c r="J473" t="s">
        <v>508</v>
      </c>
      <c r="K473" s="10">
        <v>39918</v>
      </c>
      <c r="L473" s="17">
        <f t="shared" ca="1" si="53"/>
        <v>0.3070249093434429</v>
      </c>
      <c r="M473" s="17">
        <f t="shared" ca="1" si="53"/>
        <v>0.47113422819257644</v>
      </c>
      <c r="N473" s="17">
        <f t="shared" ca="1" si="53"/>
        <v>0.21067511009274564</v>
      </c>
      <c r="O473" s="17">
        <f t="shared" ca="1" si="53"/>
        <v>0.11453752010527704</v>
      </c>
      <c r="P473" s="17">
        <f t="shared" ca="1" si="53"/>
        <v>4.6394834052945193E-2</v>
      </c>
      <c r="Q473" s="17">
        <f t="shared" ca="1" si="53"/>
        <v>5.1472776258293749E-3</v>
      </c>
      <c r="R473" s="17">
        <f t="shared" ca="1" si="53"/>
        <v>4.2907004004530012E-4</v>
      </c>
      <c r="S473" s="17">
        <f t="shared" ca="1" si="53"/>
        <v>3.3787438318279787E-2</v>
      </c>
      <c r="T473" s="17">
        <f t="shared" ca="1" si="51"/>
        <v>0.17175641583203027</v>
      </c>
    </row>
    <row r="474" spans="1:20">
      <c r="A474">
        <v>239</v>
      </c>
      <c r="B474" t="s">
        <v>535</v>
      </c>
      <c r="C474">
        <v>7892475</v>
      </c>
      <c r="D474" t="s">
        <v>534</v>
      </c>
      <c r="E474" s="9"/>
      <c r="F474" t="s">
        <v>534</v>
      </c>
      <c r="G474" t="s">
        <v>534</v>
      </c>
      <c r="H474">
        <v>2</v>
      </c>
      <c r="I474" t="s">
        <v>506</v>
      </c>
      <c r="J474" t="s">
        <v>508</v>
      </c>
      <c r="K474" s="10">
        <v>42477</v>
      </c>
      <c r="L474" s="17">
        <f t="shared" ca="1" si="53"/>
        <v>0.30629140465520183</v>
      </c>
      <c r="M474" s="17">
        <f t="shared" ca="1" si="53"/>
        <v>0.22592539716089871</v>
      </c>
      <c r="N474" s="17">
        <f t="shared" ca="1" si="53"/>
        <v>0.20814847948478313</v>
      </c>
      <c r="O474" s="17">
        <f t="shared" ca="1" si="53"/>
        <v>7.095661831436198E-2</v>
      </c>
      <c r="P474" s="17">
        <f t="shared" ca="1" si="53"/>
        <v>5.3723386249341969E-2</v>
      </c>
      <c r="Q474" s="17">
        <f t="shared" ca="1" si="53"/>
        <v>2.1133724420563742E-3</v>
      </c>
      <c r="R474" s="17">
        <f t="shared" ca="1" si="53"/>
        <v>1.3085270073453737E-3</v>
      </c>
      <c r="S474" s="17">
        <f t="shared" ca="1" si="53"/>
        <v>1.9191746860225675E-2</v>
      </c>
      <c r="T474" s="17">
        <f t="shared" ca="1" si="51"/>
        <v>6.7642431765003702E-2</v>
      </c>
    </row>
    <row r="475" spans="1:20">
      <c r="A475">
        <v>240</v>
      </c>
      <c r="B475" t="s">
        <v>535</v>
      </c>
      <c r="C475">
        <v>9040388</v>
      </c>
      <c r="D475" t="s">
        <v>534</v>
      </c>
      <c r="E475" s="9"/>
      <c r="F475" t="s">
        <v>534</v>
      </c>
      <c r="G475" t="s">
        <v>534</v>
      </c>
      <c r="H475">
        <v>2</v>
      </c>
      <c r="I475" t="s">
        <v>506</v>
      </c>
      <c r="J475" t="s">
        <v>508</v>
      </c>
      <c r="K475" s="10">
        <v>40570</v>
      </c>
      <c r="L475" s="17">
        <f t="shared" ref="L475:S506" ca="1" si="54">MIN(MAX((1-0.2*($E475-20)/40)*NORMINV(RAND(),IF($F475="M",L$233,L$231),IF($F475="M",L$232,L$230)),0),1)</f>
        <v>0.37666860720606005</v>
      </c>
      <c r="M475" s="17">
        <f t="shared" ca="1" si="54"/>
        <v>0.24271579575092803</v>
      </c>
      <c r="N475" s="17">
        <f t="shared" ca="1" si="54"/>
        <v>0.24762305107278557</v>
      </c>
      <c r="O475" s="17">
        <f t="shared" ca="1" si="54"/>
        <v>9.3011926074250822E-2</v>
      </c>
      <c r="P475" s="17">
        <f t="shared" ca="1" si="54"/>
        <v>3.0258682791676275E-2</v>
      </c>
      <c r="Q475" s="17">
        <f t="shared" ca="1" si="54"/>
        <v>4.5415143643664797E-3</v>
      </c>
      <c r="R475" s="17">
        <f t="shared" ca="1" si="54"/>
        <v>4.7371664990822484E-4</v>
      </c>
      <c r="S475" s="17">
        <f t="shared" ca="1" si="54"/>
        <v>3.1440334752436204E-2</v>
      </c>
      <c r="T475" s="17">
        <f t="shared" ca="1" si="51"/>
        <v>0.2193659705729491</v>
      </c>
    </row>
    <row r="476" spans="1:20">
      <c r="A476">
        <v>241</v>
      </c>
      <c r="B476" t="s">
        <v>535</v>
      </c>
      <c r="C476">
        <v>8978260</v>
      </c>
      <c r="D476" t="s">
        <v>534</v>
      </c>
      <c r="E476" s="9"/>
      <c r="F476" t="s">
        <v>534</v>
      </c>
      <c r="G476" t="s">
        <v>534</v>
      </c>
      <c r="H476">
        <v>2</v>
      </c>
      <c r="I476" t="s">
        <v>506</v>
      </c>
      <c r="J476" t="s">
        <v>508</v>
      </c>
      <c r="K476" s="10">
        <v>40819</v>
      </c>
      <c r="L476" s="17">
        <f t="shared" ca="1" si="54"/>
        <v>0.3927119282303379</v>
      </c>
      <c r="M476" s="17">
        <f t="shared" ca="1" si="54"/>
        <v>0.42734263947342477</v>
      </c>
      <c r="N476" s="17">
        <f t="shared" ca="1" si="54"/>
        <v>0.20042699754936527</v>
      </c>
      <c r="O476" s="17">
        <f t="shared" ca="1" si="54"/>
        <v>7.0893234417505752E-2</v>
      </c>
      <c r="P476" s="17">
        <f t="shared" ca="1" si="54"/>
        <v>5.0617997798569722E-2</v>
      </c>
      <c r="Q476" s="17">
        <f t="shared" ca="1" si="54"/>
        <v>6.9023864458777765E-3</v>
      </c>
      <c r="R476" s="17">
        <f t="shared" ca="1" si="54"/>
        <v>1.0252821302405497E-3</v>
      </c>
      <c r="S476" s="17">
        <f t="shared" ca="1" si="54"/>
        <v>2.8275304214920416E-2</v>
      </c>
      <c r="T476" s="17">
        <f t="shared" ca="1" si="51"/>
        <v>0.10657962001978276</v>
      </c>
    </row>
    <row r="477" spans="1:20">
      <c r="A477">
        <v>242</v>
      </c>
      <c r="B477" t="s">
        <v>535</v>
      </c>
      <c r="C477">
        <v>763153</v>
      </c>
      <c r="D477" t="s">
        <v>534</v>
      </c>
      <c r="E477" s="9"/>
      <c r="F477" t="s">
        <v>534</v>
      </c>
      <c r="G477" t="s">
        <v>534</v>
      </c>
      <c r="H477">
        <v>2</v>
      </c>
      <c r="I477" t="s">
        <v>506</v>
      </c>
      <c r="J477" t="s">
        <v>508</v>
      </c>
      <c r="K477" s="10">
        <v>43154</v>
      </c>
      <c r="L477" s="17">
        <f t="shared" ca="1" si="54"/>
        <v>0.25540367975793443</v>
      </c>
      <c r="M477" s="17">
        <f t="shared" ca="1" si="54"/>
        <v>0.23559459657765811</v>
      </c>
      <c r="N477" s="17">
        <f t="shared" ca="1" si="54"/>
        <v>0.17422320556466966</v>
      </c>
      <c r="O477" s="17">
        <f t="shared" ca="1" si="54"/>
        <v>0.15301847217661727</v>
      </c>
      <c r="P477" s="17">
        <f t="shared" ca="1" si="54"/>
        <v>2.7635060592595816E-2</v>
      </c>
      <c r="Q477" s="17">
        <f t="shared" ca="1" si="54"/>
        <v>5.3548334460614749E-3</v>
      </c>
      <c r="R477" s="17">
        <f t="shared" ca="1" si="54"/>
        <v>1.3356173903489132E-3</v>
      </c>
      <c r="S477" s="17">
        <f t="shared" ca="1" si="54"/>
        <v>1.7671819768855967E-2</v>
      </c>
      <c r="T477" s="17">
        <f t="shared" ca="1" si="51"/>
        <v>0.3289080512508874</v>
      </c>
    </row>
    <row r="478" spans="1:20">
      <c r="A478">
        <v>243</v>
      </c>
      <c r="B478" t="s">
        <v>535</v>
      </c>
      <c r="C478">
        <v>4853961</v>
      </c>
      <c r="D478" t="s">
        <v>534</v>
      </c>
      <c r="E478" s="9"/>
      <c r="F478" t="s">
        <v>534</v>
      </c>
      <c r="G478" t="s">
        <v>534</v>
      </c>
      <c r="H478">
        <v>2</v>
      </c>
      <c r="I478" t="s">
        <v>506</v>
      </c>
      <c r="J478" t="s">
        <v>508</v>
      </c>
      <c r="K478" s="10">
        <v>41192</v>
      </c>
      <c r="L478" s="17">
        <f t="shared" ca="1" si="54"/>
        <v>0.22880829867446004</v>
      </c>
      <c r="M478" s="17">
        <f t="shared" ca="1" si="54"/>
        <v>0.29407691727892249</v>
      </c>
      <c r="N478" s="17">
        <f t="shared" ca="1" si="54"/>
        <v>0.18058133162709411</v>
      </c>
      <c r="O478" s="17">
        <f t="shared" ca="1" si="54"/>
        <v>6.4010596565573064E-2</v>
      </c>
      <c r="P478" s="17">
        <f t="shared" ca="1" si="54"/>
        <v>1.6780657560216971E-2</v>
      </c>
      <c r="Q478" s="17">
        <f t="shared" ca="1" si="54"/>
        <v>3.6541254704158766E-3</v>
      </c>
      <c r="R478" s="17">
        <f t="shared" ca="1" si="54"/>
        <v>1.72219410130427E-4</v>
      </c>
      <c r="S478" s="17">
        <f t="shared" ca="1" si="54"/>
        <v>5.083411671775058E-2</v>
      </c>
      <c r="T478" s="17">
        <f t="shared" ca="1" si="51"/>
        <v>0.24959445928163385</v>
      </c>
    </row>
    <row r="479" spans="1:20">
      <c r="A479">
        <v>244</v>
      </c>
      <c r="B479" t="s">
        <v>535</v>
      </c>
      <c r="C479">
        <v>4717459</v>
      </c>
      <c r="D479" t="s">
        <v>534</v>
      </c>
      <c r="E479" s="9"/>
      <c r="F479" t="s">
        <v>534</v>
      </c>
      <c r="G479" t="s">
        <v>534</v>
      </c>
      <c r="H479">
        <v>2</v>
      </c>
      <c r="I479" t="s">
        <v>506</v>
      </c>
      <c r="J479" t="s">
        <v>508</v>
      </c>
      <c r="K479" s="10">
        <v>41474</v>
      </c>
      <c r="L479" s="17">
        <f t="shared" ca="1" si="54"/>
        <v>0.1835581534834026</v>
      </c>
      <c r="M479" s="17">
        <f t="shared" ca="1" si="54"/>
        <v>0.24448388471191407</v>
      </c>
      <c r="N479" s="17">
        <f t="shared" ca="1" si="54"/>
        <v>0.13128513518300283</v>
      </c>
      <c r="O479" s="17">
        <f t="shared" ca="1" si="54"/>
        <v>0.10914812320457142</v>
      </c>
      <c r="P479" s="17">
        <f t="shared" ca="1" si="54"/>
        <v>4.1118578134404747E-2</v>
      </c>
      <c r="Q479" s="17">
        <f t="shared" ca="1" si="54"/>
        <v>1.089259722821816E-3</v>
      </c>
      <c r="R479" s="17">
        <f t="shared" ca="1" si="54"/>
        <v>6.5907441836168151E-4</v>
      </c>
      <c r="S479" s="17">
        <f t="shared" ca="1" si="54"/>
        <v>3.0124222901929124E-2</v>
      </c>
      <c r="T479" s="17">
        <f t="shared" ca="1" si="51"/>
        <v>0.16006278342688382</v>
      </c>
    </row>
    <row r="480" spans="1:20">
      <c r="A480">
        <v>245</v>
      </c>
      <c r="B480" t="s">
        <v>535</v>
      </c>
      <c r="C480">
        <v>2525796</v>
      </c>
      <c r="D480" t="s">
        <v>534</v>
      </c>
      <c r="E480" s="9"/>
      <c r="F480" t="s">
        <v>534</v>
      </c>
      <c r="G480" t="s">
        <v>534</v>
      </c>
      <c r="H480">
        <v>2</v>
      </c>
      <c r="I480" t="s">
        <v>506</v>
      </c>
      <c r="J480" t="s">
        <v>508</v>
      </c>
      <c r="K480" s="10">
        <v>42949</v>
      </c>
      <c r="L480" s="17">
        <f t="shared" ca="1" si="54"/>
        <v>0.28961375727909472</v>
      </c>
      <c r="M480" s="17">
        <f t="shared" ca="1" si="54"/>
        <v>0.37283214619442057</v>
      </c>
      <c r="N480" s="17">
        <f t="shared" ca="1" si="54"/>
        <v>0.2876075154135988</v>
      </c>
      <c r="O480" s="17">
        <f t="shared" ca="1" si="54"/>
        <v>9.2335445108576372E-2</v>
      </c>
      <c r="P480" s="17">
        <f t="shared" ca="1" si="54"/>
        <v>3.3361263352857516E-2</v>
      </c>
      <c r="Q480" s="17">
        <f t="shared" ca="1" si="54"/>
        <v>3.5080096163768977E-3</v>
      </c>
      <c r="R480" s="17">
        <f t="shared" ca="1" si="54"/>
        <v>8.6480017656199277E-4</v>
      </c>
      <c r="S480" s="17">
        <f t="shared" ca="1" si="54"/>
        <v>2.1476045255222696E-2</v>
      </c>
      <c r="T480" s="17">
        <f t="shared" ca="1" si="51"/>
        <v>0.15937829562166161</v>
      </c>
    </row>
    <row r="481" spans="1:20">
      <c r="A481">
        <v>246</v>
      </c>
      <c r="B481" t="s">
        <v>535</v>
      </c>
      <c r="C481">
        <v>3299890</v>
      </c>
      <c r="D481" t="s">
        <v>534</v>
      </c>
      <c r="E481" s="9"/>
      <c r="F481" t="s">
        <v>534</v>
      </c>
      <c r="G481" t="s">
        <v>534</v>
      </c>
      <c r="H481">
        <v>2</v>
      </c>
      <c r="I481" t="s">
        <v>506</v>
      </c>
      <c r="J481" t="s">
        <v>508</v>
      </c>
      <c r="K481" s="10">
        <v>40923</v>
      </c>
      <c r="L481" s="17">
        <f t="shared" ca="1" si="54"/>
        <v>0.16263724625945752</v>
      </c>
      <c r="M481" s="17">
        <f t="shared" ca="1" si="54"/>
        <v>0.43277446297071831</v>
      </c>
      <c r="N481" s="17">
        <f t="shared" ca="1" si="54"/>
        <v>0.20267611082119874</v>
      </c>
      <c r="O481" s="17">
        <f t="shared" ca="1" si="54"/>
        <v>0.19434526256411694</v>
      </c>
      <c r="P481" s="17">
        <f t="shared" ca="1" si="54"/>
        <v>1.950800602408834E-2</v>
      </c>
      <c r="Q481" s="17">
        <f t="shared" ca="1" si="54"/>
        <v>1.1279223946804686E-3</v>
      </c>
      <c r="R481" s="17">
        <f t="shared" ca="1" si="54"/>
        <v>0</v>
      </c>
      <c r="S481" s="17">
        <f t="shared" ca="1" si="54"/>
        <v>4.1713596014587094E-2</v>
      </c>
      <c r="T481" s="17">
        <f t="shared" ca="1" si="51"/>
        <v>0.15996155365249454</v>
      </c>
    </row>
    <row r="482" spans="1:20">
      <c r="A482">
        <v>247</v>
      </c>
      <c r="B482" t="s">
        <v>535</v>
      </c>
      <c r="C482">
        <v>7993822</v>
      </c>
      <c r="D482" t="s">
        <v>534</v>
      </c>
      <c r="E482" s="9"/>
      <c r="F482" t="s">
        <v>534</v>
      </c>
      <c r="G482" t="s">
        <v>534</v>
      </c>
      <c r="H482">
        <v>2</v>
      </c>
      <c r="I482" t="s">
        <v>506</v>
      </c>
      <c r="J482" t="s">
        <v>508</v>
      </c>
      <c r="K482" s="10">
        <v>43111</v>
      </c>
      <c r="L482" s="17">
        <f t="shared" ca="1" si="54"/>
        <v>0.39934305007567128</v>
      </c>
      <c r="M482" s="17">
        <f t="shared" ca="1" si="54"/>
        <v>0.12982026620454035</v>
      </c>
      <c r="N482" s="17">
        <f t="shared" ca="1" si="54"/>
        <v>0.16027715854613375</v>
      </c>
      <c r="O482" s="17">
        <f t="shared" ca="1" si="54"/>
        <v>0.11046451973718031</v>
      </c>
      <c r="P482" s="17">
        <f t="shared" ca="1" si="54"/>
        <v>2.6237860595000273E-2</v>
      </c>
      <c r="Q482" s="17">
        <f t="shared" ca="1" si="54"/>
        <v>6.7584911222998752E-3</v>
      </c>
      <c r="R482" s="17">
        <f t="shared" ca="1" si="54"/>
        <v>4.9324667427792063E-4</v>
      </c>
      <c r="S482" s="17">
        <f t="shared" ca="1" si="54"/>
        <v>2.4491315349200165E-2</v>
      </c>
      <c r="T482" s="17">
        <f t="shared" ca="1" si="51"/>
        <v>0.22431024342996717</v>
      </c>
    </row>
    <row r="483" spans="1:20">
      <c r="A483">
        <v>248</v>
      </c>
      <c r="B483" t="s">
        <v>535</v>
      </c>
      <c r="C483">
        <v>7825369</v>
      </c>
      <c r="D483" t="s">
        <v>534</v>
      </c>
      <c r="E483" s="9"/>
      <c r="F483" t="s">
        <v>534</v>
      </c>
      <c r="G483" t="s">
        <v>534</v>
      </c>
      <c r="H483">
        <v>2</v>
      </c>
      <c r="I483" t="s">
        <v>506</v>
      </c>
      <c r="J483" t="s">
        <v>508</v>
      </c>
      <c r="K483" s="10">
        <v>39730</v>
      </c>
      <c r="L483" s="17">
        <f t="shared" ca="1" si="54"/>
        <v>0.50033246242765528</v>
      </c>
      <c r="M483" s="17">
        <f t="shared" ca="1" si="54"/>
        <v>0.37435750204259804</v>
      </c>
      <c r="N483" s="17">
        <f t="shared" ca="1" si="54"/>
        <v>0.16978334408407955</v>
      </c>
      <c r="O483" s="17">
        <f t="shared" ca="1" si="54"/>
        <v>0.13601065764110182</v>
      </c>
      <c r="P483" s="17">
        <f t="shared" ca="1" si="54"/>
        <v>3.7601994108201024E-2</v>
      </c>
      <c r="Q483" s="17">
        <f t="shared" ca="1" si="54"/>
        <v>6.9971684450779109E-3</v>
      </c>
      <c r="R483" s="17">
        <f t="shared" ca="1" si="54"/>
        <v>3.5059462745807511E-4</v>
      </c>
      <c r="S483" s="17">
        <f t="shared" ca="1" si="54"/>
        <v>4.1950410371055853E-2</v>
      </c>
      <c r="T483" s="17">
        <f t="shared" ca="1" si="51"/>
        <v>0.29249758513997998</v>
      </c>
    </row>
    <row r="484" spans="1:20">
      <c r="A484">
        <v>249</v>
      </c>
      <c r="B484" t="s">
        <v>535</v>
      </c>
      <c r="C484">
        <v>1062099</v>
      </c>
      <c r="D484" t="s">
        <v>534</v>
      </c>
      <c r="E484" s="9"/>
      <c r="F484" t="s">
        <v>534</v>
      </c>
      <c r="G484" t="s">
        <v>534</v>
      </c>
      <c r="H484">
        <v>2</v>
      </c>
      <c r="I484" t="s">
        <v>506</v>
      </c>
      <c r="J484" t="s">
        <v>508</v>
      </c>
      <c r="K484" s="10">
        <v>42791</v>
      </c>
      <c r="L484" s="17">
        <f t="shared" ca="1" si="54"/>
        <v>0</v>
      </c>
      <c r="M484" s="17">
        <f t="shared" ca="1" si="54"/>
        <v>0.30886328093947368</v>
      </c>
      <c r="N484" s="17">
        <f t="shared" ca="1" si="54"/>
        <v>0.16439461043514172</v>
      </c>
      <c r="O484" s="17">
        <f t="shared" ca="1" si="54"/>
        <v>6.0879674830126095E-2</v>
      </c>
      <c r="P484" s="17">
        <f t="shared" ca="1" si="54"/>
        <v>4.1179808707280184E-2</v>
      </c>
      <c r="Q484" s="17">
        <f t="shared" ca="1" si="54"/>
        <v>4.0550555638736189E-3</v>
      </c>
      <c r="R484" s="17">
        <f t="shared" ca="1" si="54"/>
        <v>8.7283218707495148E-4</v>
      </c>
      <c r="S484" s="17">
        <f t="shared" ca="1" si="54"/>
        <v>3.9445769393692404E-2</v>
      </c>
      <c r="T484" s="17">
        <f t="shared" ca="1" si="51"/>
        <v>0.10066288127066898</v>
      </c>
    </row>
    <row r="485" spans="1:20">
      <c r="A485">
        <v>250</v>
      </c>
      <c r="B485" t="s">
        <v>535</v>
      </c>
      <c r="C485">
        <v>7086833</v>
      </c>
      <c r="D485" t="s">
        <v>534</v>
      </c>
      <c r="E485" s="9"/>
      <c r="F485" t="s">
        <v>534</v>
      </c>
      <c r="G485" t="s">
        <v>534</v>
      </c>
      <c r="H485">
        <v>2</v>
      </c>
      <c r="I485" t="s">
        <v>506</v>
      </c>
      <c r="J485" t="s">
        <v>508</v>
      </c>
      <c r="K485" s="10">
        <v>40837</v>
      </c>
      <c r="L485" s="17">
        <f t="shared" ca="1" si="54"/>
        <v>0.45726455243797981</v>
      </c>
      <c r="M485" s="17">
        <f t="shared" ca="1" si="54"/>
        <v>0.22617407879890303</v>
      </c>
      <c r="N485" s="17">
        <f t="shared" ca="1" si="54"/>
        <v>0.16270525919611545</v>
      </c>
      <c r="O485" s="17">
        <f t="shared" ca="1" si="54"/>
        <v>6.5381693213173067E-2</v>
      </c>
      <c r="P485" s="17">
        <f t="shared" ca="1" si="54"/>
        <v>2.3825289960881648E-2</v>
      </c>
      <c r="Q485" s="17">
        <f t="shared" ca="1" si="54"/>
        <v>4.4451884504637567E-3</v>
      </c>
      <c r="R485" s="17">
        <f t="shared" ca="1" si="54"/>
        <v>1.2077872778166498E-3</v>
      </c>
      <c r="S485" s="17">
        <f t="shared" ca="1" si="54"/>
        <v>4.2453993433608117E-2</v>
      </c>
      <c r="T485" s="17">
        <f t="shared" ca="1" si="51"/>
        <v>0.33537356643030464</v>
      </c>
    </row>
    <row r="486" spans="1:20">
      <c r="A486">
        <v>251</v>
      </c>
      <c r="B486" t="s">
        <v>535</v>
      </c>
      <c r="C486">
        <v>3713760</v>
      </c>
      <c r="D486" t="s">
        <v>534</v>
      </c>
      <c r="E486" s="9"/>
      <c r="F486" t="s">
        <v>534</v>
      </c>
      <c r="G486" t="s">
        <v>534</v>
      </c>
      <c r="H486">
        <v>2</v>
      </c>
      <c r="I486" t="s">
        <v>506</v>
      </c>
      <c r="J486" t="s">
        <v>508</v>
      </c>
      <c r="K486" s="10">
        <v>42218</v>
      </c>
      <c r="L486" s="17">
        <f t="shared" ca="1" si="54"/>
        <v>0.42030825279166878</v>
      </c>
      <c r="M486" s="17">
        <f t="shared" ca="1" si="54"/>
        <v>0.52295111875954581</v>
      </c>
      <c r="N486" s="17">
        <f t="shared" ca="1" si="54"/>
        <v>0.185199814142814</v>
      </c>
      <c r="O486" s="17">
        <f t="shared" ca="1" si="54"/>
        <v>0.11433629866892256</v>
      </c>
      <c r="P486" s="17">
        <f t="shared" ca="1" si="54"/>
        <v>3.9475521409497193E-2</v>
      </c>
      <c r="Q486" s="17">
        <f t="shared" ca="1" si="54"/>
        <v>1.9664833056738059E-3</v>
      </c>
      <c r="R486" s="17">
        <f t="shared" ca="1" si="54"/>
        <v>1.6154308461299707E-3</v>
      </c>
      <c r="S486" s="17">
        <f t="shared" ca="1" si="54"/>
        <v>3.1768090229256814E-2</v>
      </c>
      <c r="T486" s="17">
        <f t="shared" ca="1" si="51"/>
        <v>0.11799736761232776</v>
      </c>
    </row>
    <row r="487" spans="1:20">
      <c r="A487">
        <v>252</v>
      </c>
      <c r="B487" t="s">
        <v>535</v>
      </c>
      <c r="C487">
        <v>6803124</v>
      </c>
      <c r="D487" t="s">
        <v>534</v>
      </c>
      <c r="E487" s="9"/>
      <c r="F487" t="s">
        <v>534</v>
      </c>
      <c r="G487" t="s">
        <v>534</v>
      </c>
      <c r="H487">
        <v>2</v>
      </c>
      <c r="I487" t="s">
        <v>506</v>
      </c>
      <c r="J487" t="s">
        <v>508</v>
      </c>
      <c r="K487" s="10">
        <v>40020</v>
      </c>
      <c r="L487" s="17">
        <f t="shared" ca="1" si="54"/>
        <v>0.351949825724302</v>
      </c>
      <c r="M487" s="17">
        <f t="shared" ca="1" si="54"/>
        <v>0.40416763761864638</v>
      </c>
      <c r="N487" s="17">
        <f t="shared" ca="1" si="54"/>
        <v>5.8617724231476341E-2</v>
      </c>
      <c r="O487" s="17">
        <f t="shared" ca="1" si="54"/>
        <v>0.18763618561493556</v>
      </c>
      <c r="P487" s="17">
        <f t="shared" ca="1" si="54"/>
        <v>3.8217602101168783E-3</v>
      </c>
      <c r="Q487" s="17">
        <f t="shared" ca="1" si="54"/>
        <v>6.5195964144944413E-3</v>
      </c>
      <c r="R487" s="17">
        <f t="shared" ca="1" si="54"/>
        <v>5.5628117119081721E-4</v>
      </c>
      <c r="S487" s="17">
        <f t="shared" ca="1" si="54"/>
        <v>4.3162063642037528E-2</v>
      </c>
      <c r="T487" s="17">
        <f t="shared" ca="1" si="51"/>
        <v>9.6304660595834479E-2</v>
      </c>
    </row>
    <row r="488" spans="1:20">
      <c r="A488">
        <v>253</v>
      </c>
      <c r="B488" t="s">
        <v>535</v>
      </c>
      <c r="C488">
        <v>3367989</v>
      </c>
      <c r="D488" t="s">
        <v>534</v>
      </c>
      <c r="E488" s="9"/>
      <c r="F488" t="s">
        <v>534</v>
      </c>
      <c r="G488" t="s">
        <v>534</v>
      </c>
      <c r="H488">
        <v>2</v>
      </c>
      <c r="I488" t="s">
        <v>506</v>
      </c>
      <c r="J488" t="s">
        <v>508</v>
      </c>
      <c r="K488" s="10">
        <v>41254</v>
      </c>
      <c r="L488" s="17">
        <f t="shared" ca="1" si="54"/>
        <v>0</v>
      </c>
      <c r="M488" s="17">
        <f t="shared" ca="1" si="54"/>
        <v>0.57512444237676252</v>
      </c>
      <c r="N488" s="17">
        <f t="shared" ca="1" si="54"/>
        <v>4.1125616270397347E-2</v>
      </c>
      <c r="O488" s="17">
        <f t="shared" ca="1" si="54"/>
        <v>0.17428624459651768</v>
      </c>
      <c r="P488" s="17">
        <f t="shared" ca="1" si="54"/>
        <v>5.1679983735246959E-2</v>
      </c>
      <c r="Q488" s="17">
        <f t="shared" ca="1" si="54"/>
        <v>4.6686745170900932E-3</v>
      </c>
      <c r="R488" s="17">
        <f t="shared" ca="1" si="54"/>
        <v>6.9747900200832719E-4</v>
      </c>
      <c r="S488" s="17">
        <f t="shared" ca="1" si="54"/>
        <v>4.3349898811917136E-2</v>
      </c>
      <c r="T488" s="17">
        <f t="shared" ca="1" si="51"/>
        <v>9.3644403318852196E-2</v>
      </c>
    </row>
    <row r="489" spans="1:20">
      <c r="A489">
        <v>254</v>
      </c>
      <c r="B489" t="s">
        <v>535</v>
      </c>
      <c r="C489">
        <v>687925</v>
      </c>
      <c r="D489" t="s">
        <v>534</v>
      </c>
      <c r="E489" s="9"/>
      <c r="F489" t="s">
        <v>534</v>
      </c>
      <c r="G489" t="s">
        <v>534</v>
      </c>
      <c r="H489">
        <v>2</v>
      </c>
      <c r="I489" t="s">
        <v>506</v>
      </c>
      <c r="J489" t="s">
        <v>508</v>
      </c>
      <c r="K489" s="10">
        <v>40220</v>
      </c>
      <c r="L489" s="17">
        <f t="shared" ca="1" si="54"/>
        <v>0.50394442524742078</v>
      </c>
      <c r="M489" s="17">
        <f t="shared" ca="1" si="54"/>
        <v>0.14559696399062652</v>
      </c>
      <c r="N489" s="17">
        <f t="shared" ca="1" si="54"/>
        <v>0.21277884163460559</v>
      </c>
      <c r="O489" s="17">
        <f t="shared" ca="1" si="54"/>
        <v>0.1320979899786669</v>
      </c>
      <c r="P489" s="17">
        <f t="shared" ca="1" si="54"/>
        <v>2.9913838771207089E-2</v>
      </c>
      <c r="Q489" s="17">
        <f t="shared" ca="1" si="54"/>
        <v>3.2644180570550619E-3</v>
      </c>
      <c r="R489" s="17">
        <f t="shared" ca="1" si="54"/>
        <v>1.3149293881366383E-4</v>
      </c>
      <c r="S489" s="17">
        <f t="shared" ca="1" si="54"/>
        <v>4.6327574498673904E-2</v>
      </c>
      <c r="T489" s="17">
        <f t="shared" ca="1" si="51"/>
        <v>0.22973622867370097</v>
      </c>
    </row>
    <row r="490" spans="1:20">
      <c r="A490">
        <v>255</v>
      </c>
      <c r="B490" t="s">
        <v>535</v>
      </c>
      <c r="C490">
        <v>3923738</v>
      </c>
      <c r="D490" t="s">
        <v>534</v>
      </c>
      <c r="E490" s="9"/>
      <c r="F490" t="s">
        <v>534</v>
      </c>
      <c r="G490" t="s">
        <v>534</v>
      </c>
      <c r="H490">
        <v>2</v>
      </c>
      <c r="I490" t="s">
        <v>506</v>
      </c>
      <c r="J490" t="s">
        <v>508</v>
      </c>
      <c r="K490" s="10">
        <v>41795</v>
      </c>
      <c r="L490" s="17">
        <f t="shared" ca="1" si="54"/>
        <v>0.10363119885547806</v>
      </c>
      <c r="M490" s="17">
        <f t="shared" ca="1" si="54"/>
        <v>0.46830510453289897</v>
      </c>
      <c r="N490" s="17">
        <f t="shared" ca="1" si="54"/>
        <v>7.9029589578928944E-2</v>
      </c>
      <c r="O490" s="17">
        <f t="shared" ca="1" si="54"/>
        <v>0.16871793609459521</v>
      </c>
      <c r="P490" s="17">
        <f t="shared" ca="1" si="54"/>
        <v>2.22526804524464E-2</v>
      </c>
      <c r="Q490" s="17">
        <f t="shared" ca="1" si="54"/>
        <v>7.7579525327110873E-3</v>
      </c>
      <c r="R490" s="17">
        <f t="shared" ca="1" si="54"/>
        <v>4.9019437589644787E-4</v>
      </c>
      <c r="S490" s="17">
        <f t="shared" ca="1" si="54"/>
        <v>2.4100860743325458E-2</v>
      </c>
      <c r="T490" s="17">
        <f t="shared" ca="1" si="51"/>
        <v>0.15953346381965097</v>
      </c>
    </row>
    <row r="491" spans="1:20">
      <c r="A491">
        <v>256</v>
      </c>
      <c r="B491" t="s">
        <v>535</v>
      </c>
      <c r="C491">
        <v>6627769</v>
      </c>
      <c r="D491" t="s">
        <v>534</v>
      </c>
      <c r="E491" s="9"/>
      <c r="F491" t="s">
        <v>534</v>
      </c>
      <c r="G491" t="s">
        <v>534</v>
      </c>
      <c r="H491">
        <v>2</v>
      </c>
      <c r="I491" t="s">
        <v>506</v>
      </c>
      <c r="J491" t="s">
        <v>508</v>
      </c>
      <c r="K491" s="10">
        <v>43127</v>
      </c>
      <c r="L491" s="17">
        <f t="shared" ca="1" si="54"/>
        <v>0.25049030142205569</v>
      </c>
      <c r="M491" s="17">
        <f t="shared" ca="1" si="54"/>
        <v>0.29014688703436287</v>
      </c>
      <c r="N491" s="17">
        <f t="shared" ca="1" si="54"/>
        <v>0.22198479428412257</v>
      </c>
      <c r="O491" s="17">
        <f t="shared" ca="1" si="54"/>
        <v>7.0884428934230082E-2</v>
      </c>
      <c r="P491" s="17">
        <f t="shared" ca="1" si="54"/>
        <v>8.4135675874347313E-3</v>
      </c>
      <c r="Q491" s="17">
        <f t="shared" ca="1" si="54"/>
        <v>3.8903420347935393E-3</v>
      </c>
      <c r="R491" s="17">
        <f t="shared" ca="1" si="54"/>
        <v>6.5385677473566339E-4</v>
      </c>
      <c r="S491" s="17">
        <f t="shared" ca="1" si="54"/>
        <v>4.3039973863497269E-2</v>
      </c>
      <c r="T491" s="17">
        <f t="shared" ca="1" si="51"/>
        <v>0.21144458731138285</v>
      </c>
    </row>
    <row r="492" spans="1:20">
      <c r="A492">
        <v>257</v>
      </c>
      <c r="B492" t="s">
        <v>535</v>
      </c>
      <c r="C492">
        <v>7493647</v>
      </c>
      <c r="D492" t="s">
        <v>534</v>
      </c>
      <c r="E492" s="9"/>
      <c r="F492" t="s">
        <v>534</v>
      </c>
      <c r="G492" t="s">
        <v>534</v>
      </c>
      <c r="H492">
        <v>2</v>
      </c>
      <c r="I492" t="s">
        <v>506</v>
      </c>
      <c r="J492" t="s">
        <v>508</v>
      </c>
      <c r="K492" s="10">
        <v>42408</v>
      </c>
      <c r="L492" s="17">
        <f t="shared" ca="1" si="54"/>
        <v>0.15872376261056684</v>
      </c>
      <c r="M492" s="17">
        <f t="shared" ca="1" si="54"/>
        <v>0.30238824861976626</v>
      </c>
      <c r="N492" s="17">
        <f t="shared" ca="1" si="54"/>
        <v>0.13806436085326179</v>
      </c>
      <c r="O492" s="17">
        <f t="shared" ca="1" si="54"/>
        <v>0.12536283863238223</v>
      </c>
      <c r="P492" s="17">
        <f t="shared" ca="1" si="54"/>
        <v>3.0603226285947673E-2</v>
      </c>
      <c r="Q492" s="17">
        <f t="shared" ca="1" si="54"/>
        <v>6.7868911175963803E-3</v>
      </c>
      <c r="R492" s="17">
        <f t="shared" ca="1" si="54"/>
        <v>7.359724908722853E-4</v>
      </c>
      <c r="S492" s="17">
        <f t="shared" ca="1" si="54"/>
        <v>4.0753774931930218E-3</v>
      </c>
      <c r="T492" s="17">
        <f t="shared" ca="1" si="51"/>
        <v>5.9980921417926582E-2</v>
      </c>
    </row>
    <row r="493" spans="1:20">
      <c r="A493">
        <v>258</v>
      </c>
      <c r="B493" t="s">
        <v>535</v>
      </c>
      <c r="C493">
        <v>1940094</v>
      </c>
      <c r="D493" t="s">
        <v>534</v>
      </c>
      <c r="E493" s="9"/>
      <c r="F493" t="s">
        <v>534</v>
      </c>
      <c r="G493" t="s">
        <v>534</v>
      </c>
      <c r="H493">
        <v>2</v>
      </c>
      <c r="I493" t="s">
        <v>506</v>
      </c>
      <c r="J493" t="s">
        <v>508</v>
      </c>
      <c r="K493" s="10">
        <v>42409</v>
      </c>
      <c r="L493" s="17">
        <f t="shared" ca="1" si="54"/>
        <v>0.40977000054445017</v>
      </c>
      <c r="M493" s="17">
        <f t="shared" ca="1" si="54"/>
        <v>0.32657651562697632</v>
      </c>
      <c r="N493" s="17">
        <f t="shared" ca="1" si="54"/>
        <v>4.8766643706467876E-2</v>
      </c>
      <c r="O493" s="17">
        <f t="shared" ca="1" si="54"/>
        <v>0.18690421959456741</v>
      </c>
      <c r="P493" s="17">
        <f t="shared" ca="1" si="54"/>
        <v>3.0626699189152607E-2</v>
      </c>
      <c r="Q493" s="17">
        <f t="shared" ca="1" si="54"/>
        <v>5.120815002811775E-3</v>
      </c>
      <c r="R493" s="17">
        <f t="shared" ca="1" si="54"/>
        <v>7.3968854285147911E-4</v>
      </c>
      <c r="S493" s="17">
        <f t="shared" ca="1" si="54"/>
        <v>3.2893404711839463E-2</v>
      </c>
      <c r="T493" s="17">
        <f t="shared" ref="T493:T529" ca="1" si="55">MAX((1-0.2*($E493-20)/40)*NORMINV(RAND(),IF($F493="M",T$233,T$231),IF($F493="M",T$232,T$230)),0)/60</f>
        <v>0.1056255782398378</v>
      </c>
    </row>
    <row r="494" spans="1:20">
      <c r="A494">
        <v>259</v>
      </c>
      <c r="B494" t="s">
        <v>535</v>
      </c>
      <c r="C494">
        <v>8278083</v>
      </c>
      <c r="D494" t="s">
        <v>534</v>
      </c>
      <c r="E494" s="9"/>
      <c r="F494" t="s">
        <v>534</v>
      </c>
      <c r="G494" t="s">
        <v>534</v>
      </c>
      <c r="H494">
        <v>2</v>
      </c>
      <c r="I494" t="s">
        <v>506</v>
      </c>
      <c r="J494" t="s">
        <v>508</v>
      </c>
      <c r="K494" s="10">
        <v>41260</v>
      </c>
      <c r="L494" s="17">
        <f t="shared" ca="1" si="54"/>
        <v>0.52858647302283457</v>
      </c>
      <c r="M494" s="17">
        <f t="shared" ca="1" si="54"/>
        <v>0.23045772011891211</v>
      </c>
      <c r="N494" s="17">
        <f t="shared" ca="1" si="54"/>
        <v>0.20119902666062595</v>
      </c>
      <c r="O494" s="17">
        <f t="shared" ca="1" si="54"/>
        <v>0.10380239924546088</v>
      </c>
      <c r="P494" s="17">
        <f t="shared" ca="1" si="54"/>
        <v>6.6520603394525507E-3</v>
      </c>
      <c r="Q494" s="17">
        <f t="shared" ca="1" si="54"/>
        <v>4.0504868691847579E-3</v>
      </c>
      <c r="R494" s="17">
        <f t="shared" ca="1" si="54"/>
        <v>6.4215453336678371E-4</v>
      </c>
      <c r="S494" s="17">
        <f t="shared" ca="1" si="54"/>
        <v>2.9540505589813856E-2</v>
      </c>
      <c r="T494" s="17">
        <f t="shared" ca="1" si="55"/>
        <v>0.21607996322280376</v>
      </c>
    </row>
    <row r="495" spans="1:20">
      <c r="A495">
        <v>260</v>
      </c>
      <c r="B495" t="s">
        <v>535</v>
      </c>
      <c r="C495">
        <v>4407490</v>
      </c>
      <c r="D495" t="s">
        <v>534</v>
      </c>
      <c r="E495" s="9"/>
      <c r="F495" t="s">
        <v>534</v>
      </c>
      <c r="G495" t="s">
        <v>534</v>
      </c>
      <c r="H495">
        <v>2</v>
      </c>
      <c r="I495" t="s">
        <v>506</v>
      </c>
      <c r="J495" t="s">
        <v>508</v>
      </c>
      <c r="K495" s="10">
        <v>40436</v>
      </c>
      <c r="L495" s="17">
        <f t="shared" ca="1" si="54"/>
        <v>0.19406912832701906</v>
      </c>
      <c r="M495" s="17">
        <f t="shared" ca="1" si="54"/>
        <v>0.5072754708175562</v>
      </c>
      <c r="N495" s="17">
        <f t="shared" ca="1" si="54"/>
        <v>6.6334399015865061E-2</v>
      </c>
      <c r="O495" s="17">
        <f t="shared" ca="1" si="54"/>
        <v>9.6238430821512122E-2</v>
      </c>
      <c r="P495" s="17">
        <f t="shared" ca="1" si="54"/>
        <v>4.1526683786084609E-2</v>
      </c>
      <c r="Q495" s="17">
        <f t="shared" ca="1" si="54"/>
        <v>3.1396758095245383E-3</v>
      </c>
      <c r="R495" s="17">
        <f t="shared" ca="1" si="54"/>
        <v>7.2026270176629107E-4</v>
      </c>
      <c r="S495" s="17">
        <f t="shared" ca="1" si="54"/>
        <v>2.4704388415274971E-2</v>
      </c>
      <c r="T495" s="17">
        <f t="shared" ca="1" si="55"/>
        <v>7.6486428912911963E-2</v>
      </c>
    </row>
    <row r="496" spans="1:20">
      <c r="A496">
        <v>261</v>
      </c>
      <c r="B496" t="s">
        <v>535</v>
      </c>
      <c r="C496">
        <v>876294</v>
      </c>
      <c r="D496" t="s">
        <v>534</v>
      </c>
      <c r="E496" s="9"/>
      <c r="F496" t="s">
        <v>534</v>
      </c>
      <c r="G496" t="s">
        <v>534</v>
      </c>
      <c r="H496">
        <v>2</v>
      </c>
      <c r="I496" t="s">
        <v>506</v>
      </c>
      <c r="J496" t="s">
        <v>508</v>
      </c>
      <c r="K496" s="10">
        <v>39560</v>
      </c>
      <c r="L496" s="17">
        <f t="shared" ca="1" si="54"/>
        <v>0.48214730308473702</v>
      </c>
      <c r="M496" s="17">
        <f t="shared" ca="1" si="54"/>
        <v>0.37238013758537053</v>
      </c>
      <c r="N496" s="17">
        <f t="shared" ca="1" si="54"/>
        <v>5.5130340589498811E-2</v>
      </c>
      <c r="O496" s="17">
        <f t="shared" ca="1" si="54"/>
        <v>0.13222631042405802</v>
      </c>
      <c r="P496" s="17">
        <f t="shared" ca="1" si="54"/>
        <v>4.3193581317748232E-2</v>
      </c>
      <c r="Q496" s="17">
        <f t="shared" ca="1" si="54"/>
        <v>5.9928392893564292E-3</v>
      </c>
      <c r="R496" s="17">
        <f t="shared" ca="1" si="54"/>
        <v>3.0149104173916695E-4</v>
      </c>
      <c r="S496" s="17">
        <f t="shared" ca="1" si="54"/>
        <v>2.5414202334185634E-2</v>
      </c>
      <c r="T496" s="17">
        <f t="shared" ca="1" si="55"/>
        <v>0.15254879169456353</v>
      </c>
    </row>
    <row r="497" spans="1:20">
      <c r="A497">
        <v>262</v>
      </c>
      <c r="B497" t="s">
        <v>535</v>
      </c>
      <c r="C497">
        <v>4757757</v>
      </c>
      <c r="D497" t="s">
        <v>534</v>
      </c>
      <c r="E497" s="9"/>
      <c r="F497" t="s">
        <v>534</v>
      </c>
      <c r="G497" t="s">
        <v>534</v>
      </c>
      <c r="H497">
        <v>2</v>
      </c>
      <c r="I497" t="s">
        <v>506</v>
      </c>
      <c r="J497" t="s">
        <v>508</v>
      </c>
      <c r="K497" s="10">
        <v>40935</v>
      </c>
      <c r="L497" s="17">
        <f t="shared" ca="1" si="54"/>
        <v>0.29463179167331699</v>
      </c>
      <c r="M497" s="17">
        <f t="shared" ca="1" si="54"/>
        <v>0.39473260058233856</v>
      </c>
      <c r="N497" s="17">
        <f t="shared" ca="1" si="54"/>
        <v>0.18945359988531135</v>
      </c>
      <c r="O497" s="17">
        <f t="shared" ca="1" si="54"/>
        <v>4.6975073158692524E-2</v>
      </c>
      <c r="P497" s="17">
        <f t="shared" ca="1" si="54"/>
        <v>2.1006313481801271E-2</v>
      </c>
      <c r="Q497" s="17">
        <f t="shared" ca="1" si="54"/>
        <v>3.3922127595508874E-3</v>
      </c>
      <c r="R497" s="17">
        <f t="shared" ca="1" si="54"/>
        <v>7.1685245496416695E-4</v>
      </c>
      <c r="S497" s="17">
        <f t="shared" ca="1" si="54"/>
        <v>3.0762266872267064E-2</v>
      </c>
      <c r="T497" s="17">
        <f t="shared" ca="1" si="55"/>
        <v>0.12973307845335608</v>
      </c>
    </row>
    <row r="498" spans="1:20">
      <c r="A498">
        <v>263</v>
      </c>
      <c r="B498" t="s">
        <v>535</v>
      </c>
      <c r="C498">
        <v>4600197</v>
      </c>
      <c r="D498" t="s">
        <v>534</v>
      </c>
      <c r="E498" s="9"/>
      <c r="F498" t="s">
        <v>534</v>
      </c>
      <c r="G498" t="s">
        <v>534</v>
      </c>
      <c r="H498">
        <v>2</v>
      </c>
      <c r="I498" t="s">
        <v>506</v>
      </c>
      <c r="J498" t="s">
        <v>508</v>
      </c>
      <c r="K498" s="10">
        <v>40604</v>
      </c>
      <c r="L498" s="17">
        <f t="shared" ca="1" si="54"/>
        <v>0.53049100662980742</v>
      </c>
      <c r="M498" s="17">
        <f t="shared" ca="1" si="54"/>
        <v>0.17006655976897875</v>
      </c>
      <c r="N498" s="17">
        <f t="shared" ca="1" si="54"/>
        <v>8.1851455353285515E-2</v>
      </c>
      <c r="O498" s="17">
        <f t="shared" ca="1" si="54"/>
        <v>0.10545165271704424</v>
      </c>
      <c r="P498" s="17">
        <f t="shared" ca="1" si="54"/>
        <v>7.1819536038420645E-2</v>
      </c>
      <c r="Q498" s="17">
        <f t="shared" ca="1" si="54"/>
        <v>5.4828408244845953E-3</v>
      </c>
      <c r="R498" s="17">
        <f t="shared" ca="1" si="54"/>
        <v>6.9515826763482389E-4</v>
      </c>
      <c r="S498" s="17">
        <f t="shared" ca="1" si="54"/>
        <v>2.0077459634704274E-2</v>
      </c>
      <c r="T498" s="17">
        <f t="shared" ca="1" si="55"/>
        <v>0.13358704492664791</v>
      </c>
    </row>
    <row r="499" spans="1:20">
      <c r="A499">
        <v>264</v>
      </c>
      <c r="B499" t="s">
        <v>535</v>
      </c>
      <c r="C499">
        <v>8631247</v>
      </c>
      <c r="D499" t="s">
        <v>534</v>
      </c>
      <c r="E499" s="9"/>
      <c r="F499" t="s">
        <v>534</v>
      </c>
      <c r="G499" t="s">
        <v>534</v>
      </c>
      <c r="H499">
        <v>2</v>
      </c>
      <c r="I499" t="s">
        <v>506</v>
      </c>
      <c r="J499" t="s">
        <v>508</v>
      </c>
      <c r="K499" s="10">
        <v>40128</v>
      </c>
      <c r="L499" s="17">
        <f t="shared" ca="1" si="54"/>
        <v>0.29426372518954313</v>
      </c>
      <c r="M499" s="17">
        <f t="shared" ca="1" si="54"/>
        <v>0.34317995441820398</v>
      </c>
      <c r="N499" s="17">
        <f t="shared" ca="1" si="54"/>
        <v>0.12081571187163241</v>
      </c>
      <c r="O499" s="17">
        <f t="shared" ca="1" si="54"/>
        <v>0.13433294011517957</v>
      </c>
      <c r="P499" s="17">
        <f t="shared" ca="1" si="54"/>
        <v>2.3256772754305047E-2</v>
      </c>
      <c r="Q499" s="17">
        <f t="shared" ca="1" si="54"/>
        <v>3.6493263699943632E-4</v>
      </c>
      <c r="R499" s="17">
        <f t="shared" ca="1" si="54"/>
        <v>5.7950326352305579E-4</v>
      </c>
      <c r="S499" s="17">
        <f t="shared" ca="1" si="54"/>
        <v>2.575683054144156E-2</v>
      </c>
      <c r="T499" s="17">
        <f t="shared" ca="1" si="55"/>
        <v>0.37191905396353875</v>
      </c>
    </row>
    <row r="500" spans="1:20">
      <c r="A500">
        <v>265</v>
      </c>
      <c r="B500" t="s">
        <v>535</v>
      </c>
      <c r="C500">
        <v>608706</v>
      </c>
      <c r="D500" t="s">
        <v>534</v>
      </c>
      <c r="E500" s="9"/>
      <c r="F500" t="s">
        <v>534</v>
      </c>
      <c r="G500" t="s">
        <v>534</v>
      </c>
      <c r="H500">
        <v>2</v>
      </c>
      <c r="I500" t="s">
        <v>506</v>
      </c>
      <c r="J500" t="s">
        <v>508</v>
      </c>
      <c r="K500" s="10">
        <v>42821</v>
      </c>
      <c r="L500" s="17">
        <f t="shared" ca="1" si="54"/>
        <v>0.27878393215302943</v>
      </c>
      <c r="M500" s="17">
        <f t="shared" ca="1" si="54"/>
        <v>0.31299257082769755</v>
      </c>
      <c r="N500" s="17">
        <f t="shared" ca="1" si="54"/>
        <v>0.26609704236035864</v>
      </c>
      <c r="O500" s="17">
        <f t="shared" ca="1" si="54"/>
        <v>0.1536666657729035</v>
      </c>
      <c r="P500" s="17">
        <f t="shared" ca="1" si="54"/>
        <v>4.8327956060881604E-2</v>
      </c>
      <c r="Q500" s="17">
        <f t="shared" ca="1" si="54"/>
        <v>4.3877219409105212E-3</v>
      </c>
      <c r="R500" s="17">
        <f t="shared" ca="1" si="54"/>
        <v>6.4800272493739436E-4</v>
      </c>
      <c r="S500" s="17">
        <f t="shared" ca="1" si="54"/>
        <v>3.7847863347764313E-2</v>
      </c>
      <c r="T500" s="17">
        <f t="shared" ca="1" si="55"/>
        <v>0.1856362960591568</v>
      </c>
    </row>
    <row r="501" spans="1:20">
      <c r="A501">
        <v>266</v>
      </c>
      <c r="B501" t="s">
        <v>535</v>
      </c>
      <c r="C501">
        <v>3909260</v>
      </c>
      <c r="D501" t="s">
        <v>534</v>
      </c>
      <c r="E501" s="9"/>
      <c r="F501" t="s">
        <v>534</v>
      </c>
      <c r="G501" t="s">
        <v>534</v>
      </c>
      <c r="H501">
        <v>2</v>
      </c>
      <c r="I501" t="s">
        <v>506</v>
      </c>
      <c r="J501" t="s">
        <v>508</v>
      </c>
      <c r="K501" s="10">
        <v>41182</v>
      </c>
      <c r="L501" s="17">
        <f t="shared" ca="1" si="54"/>
        <v>0.28591074101389663</v>
      </c>
      <c r="M501" s="17">
        <f t="shared" ca="1" si="54"/>
        <v>5.1475877251263617E-2</v>
      </c>
      <c r="N501" s="17">
        <f t="shared" ca="1" si="54"/>
        <v>0.1247480654017712</v>
      </c>
      <c r="O501" s="17">
        <f t="shared" ca="1" si="54"/>
        <v>6.9591039462818818E-2</v>
      </c>
      <c r="P501" s="17">
        <f t="shared" ca="1" si="54"/>
        <v>4.1969073313809696E-2</v>
      </c>
      <c r="Q501" s="17">
        <f t="shared" ca="1" si="54"/>
        <v>6.7993710956024698E-3</v>
      </c>
      <c r="R501" s="17">
        <f t="shared" ca="1" si="54"/>
        <v>1.1331064857288587E-5</v>
      </c>
      <c r="S501" s="17">
        <f t="shared" ca="1" si="54"/>
        <v>4.5311403763123159E-3</v>
      </c>
      <c r="T501" s="17">
        <f t="shared" ca="1" si="55"/>
        <v>0.12549920062477279</v>
      </c>
    </row>
    <row r="508" spans="1:20">
      <c r="A508" t="s">
        <v>537</v>
      </c>
      <c r="F508" s="9" t="s">
        <v>538</v>
      </c>
    </row>
    <row r="509" spans="1:20">
      <c r="A509" t="s">
        <v>165</v>
      </c>
      <c r="B509" t="s">
        <v>539</v>
      </c>
      <c r="C509" t="s">
        <v>540</v>
      </c>
      <c r="D509" t="s">
        <v>541</v>
      </c>
      <c r="F509" s="9" t="s">
        <v>542</v>
      </c>
    </row>
    <row r="510" spans="1:20">
      <c r="A510">
        <v>1</v>
      </c>
      <c r="B510" t="s">
        <v>543</v>
      </c>
      <c r="C510" t="s">
        <v>544</v>
      </c>
      <c r="F510" s="9">
        <v>20</v>
      </c>
    </row>
    <row r="511" spans="1:20">
      <c r="A511">
        <v>2</v>
      </c>
      <c r="B511" t="s">
        <v>545</v>
      </c>
      <c r="C511" t="s">
        <v>546</v>
      </c>
      <c r="F511" s="9">
        <v>15</v>
      </c>
    </row>
    <row r="512" spans="1:20">
      <c r="A512">
        <v>3</v>
      </c>
      <c r="B512" t="s">
        <v>547</v>
      </c>
      <c r="C512" t="s">
        <v>548</v>
      </c>
      <c r="F512" s="9">
        <v>10</v>
      </c>
    </row>
    <row r="513" spans="1:12">
      <c r="A513">
        <v>4</v>
      </c>
      <c r="B513" t="s">
        <v>549</v>
      </c>
      <c r="C513" t="s">
        <v>550</v>
      </c>
      <c r="F513" s="9">
        <v>8</v>
      </c>
    </row>
    <row r="516" spans="1:12">
      <c r="A516" t="s">
        <v>551</v>
      </c>
      <c r="E516" t="s">
        <v>552</v>
      </c>
      <c r="K516" s="9" t="s">
        <v>553</v>
      </c>
      <c r="L516" t="s">
        <v>554</v>
      </c>
    </row>
    <row r="517" spans="1:12">
      <c r="A517" t="s">
        <v>555</v>
      </c>
      <c r="B517" t="s">
        <v>556</v>
      </c>
      <c r="C517" t="s">
        <v>557</v>
      </c>
      <c r="D517" t="s">
        <v>558</v>
      </c>
      <c r="E517" s="9" t="s">
        <v>559</v>
      </c>
      <c r="F517" s="9" t="s">
        <v>560</v>
      </c>
      <c r="H517" s="9" t="s">
        <v>561</v>
      </c>
      <c r="I517" s="9" t="s">
        <v>562</v>
      </c>
      <c r="J517" s="9" t="s">
        <v>563</v>
      </c>
      <c r="K517" t="s">
        <v>564</v>
      </c>
      <c r="L517" t="s">
        <v>554</v>
      </c>
    </row>
    <row r="518" spans="1:12">
      <c r="A518">
        <v>1</v>
      </c>
      <c r="B518" t="s">
        <v>565</v>
      </c>
      <c r="C518" t="s">
        <v>566</v>
      </c>
      <c r="D518" t="s">
        <v>567</v>
      </c>
      <c r="E518" s="9">
        <v>24</v>
      </c>
      <c r="F518" s="9">
        <f>E518/4</f>
        <v>6</v>
      </c>
      <c r="H518" s="9">
        <v>0</v>
      </c>
      <c r="I518" s="9">
        <v>1E-4</v>
      </c>
      <c r="J518" s="9">
        <v>0</v>
      </c>
      <c r="K518" s="9">
        <v>1000</v>
      </c>
      <c r="L518" s="9">
        <v>0</v>
      </c>
    </row>
    <row r="519" spans="1:12">
      <c r="A519">
        <v>2</v>
      </c>
      <c r="B519" t="s">
        <v>568</v>
      </c>
      <c r="C519" t="s">
        <v>566</v>
      </c>
      <c r="D519" t="s">
        <v>567</v>
      </c>
      <c r="E519" s="9">
        <v>48</v>
      </c>
      <c r="F519" s="9">
        <f>E519/4</f>
        <v>12</v>
      </c>
      <c r="H519" s="9">
        <v>0</v>
      </c>
      <c r="I519" s="9">
        <v>1E-4</v>
      </c>
      <c r="J519" s="9">
        <v>0</v>
      </c>
      <c r="K519" s="9">
        <v>10000</v>
      </c>
      <c r="L519" s="9">
        <v>0</v>
      </c>
    </row>
    <row r="520" spans="1:12">
      <c r="A520">
        <v>3</v>
      </c>
      <c r="B520" t="s">
        <v>569</v>
      </c>
      <c r="C520" t="s">
        <v>566</v>
      </c>
      <c r="D520" t="s">
        <v>567</v>
      </c>
      <c r="E520" s="9">
        <v>96</v>
      </c>
      <c r="F520" s="9">
        <f>E520/4</f>
        <v>24</v>
      </c>
      <c r="H520" s="9">
        <v>0</v>
      </c>
      <c r="I520" s="9">
        <v>1E-4</v>
      </c>
      <c r="J520" s="9">
        <v>0</v>
      </c>
      <c r="K520" s="9">
        <v>50000</v>
      </c>
      <c r="L520" s="9">
        <v>0</v>
      </c>
    </row>
    <row r="521" spans="1:12">
      <c r="A521">
        <v>4</v>
      </c>
      <c r="B521" t="s">
        <v>570</v>
      </c>
      <c r="C521" t="s">
        <v>566</v>
      </c>
      <c r="D521" t="s">
        <v>571</v>
      </c>
      <c r="E521" s="9">
        <v>24</v>
      </c>
      <c r="F521" s="9">
        <f>E521</f>
        <v>24</v>
      </c>
      <c r="H521" s="9">
        <v>0</v>
      </c>
      <c r="I521" s="9">
        <v>1E-4</v>
      </c>
      <c r="J521" s="9">
        <v>0</v>
      </c>
      <c r="K521">
        <v>50000</v>
      </c>
      <c r="L521" s="9">
        <v>10000</v>
      </c>
    </row>
    <row r="522" spans="1:12">
      <c r="A522">
        <v>5</v>
      </c>
      <c r="B522" t="s">
        <v>572</v>
      </c>
      <c r="C522" t="s">
        <v>566</v>
      </c>
      <c r="D522" t="s">
        <v>571</v>
      </c>
      <c r="E522" s="9">
        <v>24</v>
      </c>
      <c r="F522" s="9">
        <f>E522</f>
        <v>24</v>
      </c>
      <c r="H522" s="9">
        <v>0</v>
      </c>
      <c r="I522" s="9">
        <v>1E-4</v>
      </c>
      <c r="J522" s="9">
        <v>0</v>
      </c>
      <c r="K522">
        <v>30000</v>
      </c>
      <c r="L522" s="9">
        <v>10000</v>
      </c>
    </row>
    <row r="523" spans="1:12">
      <c r="A523">
        <v>6</v>
      </c>
      <c r="B523" t="s">
        <v>573</v>
      </c>
      <c r="C523" t="s">
        <v>574</v>
      </c>
      <c r="D523" t="s">
        <v>567</v>
      </c>
      <c r="E523" s="9">
        <v>4</v>
      </c>
      <c r="F523" s="9">
        <f>E523/4</f>
        <v>1</v>
      </c>
      <c r="H523" s="9">
        <v>80</v>
      </c>
      <c r="I523" s="9">
        <f>H523/10</f>
        <v>8</v>
      </c>
      <c r="J523" s="9">
        <v>1</v>
      </c>
    </row>
    <row r="524" spans="1:12">
      <c r="A524">
        <v>7</v>
      </c>
      <c r="B524" t="s">
        <v>575</v>
      </c>
      <c r="C524" t="s">
        <v>574</v>
      </c>
      <c r="D524" t="s">
        <v>567</v>
      </c>
      <c r="E524" s="9">
        <v>4</v>
      </c>
      <c r="F524" s="9">
        <f>E524/4</f>
        <v>1</v>
      </c>
      <c r="H524" s="9">
        <v>80</v>
      </c>
      <c r="I524" s="9">
        <f>H524/10</f>
        <v>8</v>
      </c>
      <c r="J524" s="9">
        <v>1</v>
      </c>
    </row>
    <row r="530" spans="1:40">
      <c r="C530" t="s">
        <v>576</v>
      </c>
    </row>
    <row r="531" spans="1:40">
      <c r="C531" s="9">
        <v>30</v>
      </c>
      <c r="D531" t="s">
        <v>577</v>
      </c>
      <c r="E531" t="s">
        <v>578</v>
      </c>
      <c r="W531" s="18"/>
      <c r="X531" s="18"/>
    </row>
    <row r="532" spans="1:40">
      <c r="C532" s="9">
        <v>10</v>
      </c>
      <c r="D532" t="s">
        <v>579</v>
      </c>
      <c r="E532" s="10" t="e">
        <f>#REF!</f>
        <v>#REF!</v>
      </c>
      <c r="AE532">
        <f t="shared" ref="AE532:AM532" ca="1" si="56">SUM(AA538:AA3962)</f>
        <v>1581873.8225479443</v>
      </c>
      <c r="AF532">
        <f t="shared" ca="1" si="56"/>
        <v>1502060.4549896056</v>
      </c>
      <c r="AG532">
        <f t="shared" ca="1" si="56"/>
        <v>795435.61369630997</v>
      </c>
      <c r="AH532">
        <f t="shared" ca="1" si="56"/>
        <v>88938.60179436524</v>
      </c>
      <c r="AI532">
        <f t="shared" ca="1" si="56"/>
        <v>2178</v>
      </c>
      <c r="AJ532">
        <f t="shared" ca="1" si="56"/>
        <v>2215</v>
      </c>
      <c r="AK532">
        <f t="shared" ca="1" si="56"/>
        <v>517</v>
      </c>
      <c r="AL532">
        <f t="shared" ca="1" si="56"/>
        <v>732</v>
      </c>
      <c r="AM532">
        <f t="shared" ca="1" si="56"/>
        <v>155</v>
      </c>
    </row>
    <row r="533" spans="1:40">
      <c r="A533" t="s">
        <v>580</v>
      </c>
      <c r="C533" t="s">
        <v>581</v>
      </c>
    </row>
    <row r="534" spans="1:40">
      <c r="A534" s="10">
        <v>40909</v>
      </c>
      <c r="C534">
        <v>2</v>
      </c>
      <c r="D534" t="s">
        <v>582</v>
      </c>
      <c r="AE534">
        <v>12</v>
      </c>
      <c r="AF534">
        <f>AE534+1</f>
        <v>13</v>
      </c>
      <c r="AG534">
        <f t="shared" ref="AG534:AM534" si="57">AF534+1</f>
        <v>14</v>
      </c>
      <c r="AH534">
        <f t="shared" si="57"/>
        <v>15</v>
      </c>
      <c r="AI534">
        <f t="shared" si="57"/>
        <v>16</v>
      </c>
      <c r="AJ534">
        <f t="shared" si="57"/>
        <v>17</v>
      </c>
      <c r="AK534">
        <f t="shared" si="57"/>
        <v>18</v>
      </c>
      <c r="AL534">
        <f t="shared" si="57"/>
        <v>19</v>
      </c>
      <c r="AM534">
        <f t="shared" si="57"/>
        <v>20</v>
      </c>
    </row>
    <row r="535" spans="1:40">
      <c r="A535" s="1" t="s">
        <v>583</v>
      </c>
      <c r="B535" t="s">
        <v>584</v>
      </c>
      <c r="AE535" s="19"/>
      <c r="AF535" s="19"/>
      <c r="AG535" s="19"/>
      <c r="AH535" s="19"/>
      <c r="AI535" s="19"/>
      <c r="AJ535" s="19"/>
      <c r="AK535" s="19"/>
      <c r="AL535" s="19" t="s">
        <v>530</v>
      </c>
      <c r="AM535" s="19" t="s">
        <v>585</v>
      </c>
      <c r="AN535" s="19"/>
    </row>
    <row r="536" spans="1:40">
      <c r="A536" s="1" t="s">
        <v>32</v>
      </c>
      <c r="B536" s="1" t="s">
        <v>34</v>
      </c>
      <c r="C536" s="1" t="s">
        <v>36</v>
      </c>
      <c r="D536" s="1" t="s">
        <v>161</v>
      </c>
      <c r="E536" s="1" t="s">
        <v>166</v>
      </c>
      <c r="F536" s="1" t="s">
        <v>165</v>
      </c>
      <c r="G536" s="1" t="s">
        <v>555</v>
      </c>
      <c r="H536" s="20" t="s">
        <v>586</v>
      </c>
      <c r="I536" s="20" t="s">
        <v>587</v>
      </c>
      <c r="J536" s="20" t="s">
        <v>588</v>
      </c>
      <c r="K536" s="20" t="s">
        <v>589</v>
      </c>
      <c r="L536" s="20" t="s">
        <v>590</v>
      </c>
      <c r="M536" s="20" t="s">
        <v>591</v>
      </c>
      <c r="N536" s="20" t="s">
        <v>592</v>
      </c>
      <c r="O536" s="20" t="s">
        <v>593</v>
      </c>
      <c r="P536" s="20" t="s">
        <v>594</v>
      </c>
      <c r="Q536" s="20" t="s">
        <v>595</v>
      </c>
      <c r="R536" s="20" t="s">
        <v>596</v>
      </c>
      <c r="S536" t="s">
        <v>597</v>
      </c>
      <c r="T536" t="s">
        <v>582</v>
      </c>
      <c r="U536" t="s">
        <v>598</v>
      </c>
      <c r="V536" t="s">
        <v>599</v>
      </c>
      <c r="W536" t="s">
        <v>600</v>
      </c>
      <c r="X536" t="s">
        <v>601</v>
      </c>
      <c r="Y536" t="s">
        <v>602</v>
      </c>
      <c r="Z536" t="s">
        <v>603</v>
      </c>
      <c r="AA536" t="s">
        <v>53</v>
      </c>
      <c r="AB536" t="s">
        <v>604</v>
      </c>
      <c r="AC536" t="s">
        <v>605</v>
      </c>
      <c r="AD536" t="s">
        <v>606</v>
      </c>
      <c r="AE536" s="19" t="s">
        <v>526</v>
      </c>
      <c r="AF536" s="19" t="s">
        <v>527</v>
      </c>
      <c r="AG536" s="19" t="s">
        <v>528</v>
      </c>
      <c r="AH536" s="19" t="s">
        <v>50</v>
      </c>
      <c r="AI536" s="19" t="s">
        <v>51</v>
      </c>
      <c r="AJ536" s="19" t="s">
        <v>52</v>
      </c>
      <c r="AK536" s="19" t="s">
        <v>529</v>
      </c>
      <c r="AL536" s="19" t="s">
        <v>53</v>
      </c>
      <c r="AM536" s="19" t="s">
        <v>531</v>
      </c>
      <c r="AN536" s="19"/>
    </row>
    <row r="537" spans="1:40">
      <c r="A537" s="1"/>
      <c r="B537" s="1"/>
      <c r="C537" s="1"/>
      <c r="D537" s="1"/>
      <c r="E537" s="1"/>
      <c r="F537" s="1"/>
      <c r="G537" s="1"/>
      <c r="H537" s="20"/>
      <c r="I537" s="20"/>
      <c r="J537" s="20"/>
      <c r="K537" s="21">
        <f ca="1">NORMINV(RAND(),VLOOKUP(4,$A$518:$L$524,11,FALSE),VLOOKUP(4,$A$518:$L$524,12,FALSE))</f>
        <v>52243.270596501658</v>
      </c>
      <c r="L537" s="21">
        <f ca="1">NORMINV(RAND(),VLOOKUP(5,$A$518:$L$524,11,FALSE),VLOOKUP(5,$A$518:$L$524,12,FALSE))</f>
        <v>12835.209779893434</v>
      </c>
      <c r="M537" s="20"/>
      <c r="N537" s="20"/>
      <c r="O537" s="2"/>
      <c r="P537" s="2">
        <f>1000*(VLOOKUP($D$538,$A$48:$Z$213,25,FALSE)*R538/100 + VLOOKUP($D$538,$A$48:$Z$213,26,FALSE)*(1-R538/100))</f>
        <v>39200</v>
      </c>
      <c r="Q537" s="20"/>
      <c r="R537" s="20"/>
    </row>
    <row r="538" spans="1:40">
      <c r="A538" s="10">
        <f>B538</f>
        <v>40909</v>
      </c>
      <c r="B538" s="22">
        <f>A534</f>
        <v>40909</v>
      </c>
      <c r="C538" s="22">
        <f t="shared" ref="C538:C601" ca="1" si="58">B538+TIME(INT($S538),$T538,$U538)</f>
        <v>40909.159444444442</v>
      </c>
      <c r="D538" s="2">
        <v>276</v>
      </c>
      <c r="E538" s="23">
        <f t="shared" ref="E538:E601" si="59">VLOOKUP($D538,$A$48:$F$213,6,FALSE)</f>
        <v>59</v>
      </c>
      <c r="F538" s="23">
        <f t="shared" ref="F538:F601" si="60">VLOOKUP($D538,$A$48:$E$213,5,FALSE)</f>
        <v>4</v>
      </c>
      <c r="G538">
        <v>6</v>
      </c>
      <c r="H538" s="9">
        <f t="shared" ref="H538:H601" ca="1" si="61">IF(H537&gt;VLOOKUP(1,$A$518:$L$524,11,FALSE),0,H537+$V538)</f>
        <v>83.481646751296907</v>
      </c>
      <c r="I538" s="9">
        <f t="shared" ref="I538:I601" ca="1" si="62">IF(I537&gt;VLOOKUP(2,$A$518:$L$524,11,FALSE),0,I537+$V538)</f>
        <v>83.481646751296907</v>
      </c>
      <c r="J538" s="9">
        <f t="shared" ref="J538:J601" ca="1" si="63">IF(J537&gt;VLOOKUP(3,$A$518:$L$524,11,FALSE),0,J537+$V538)</f>
        <v>83.481646751296907</v>
      </c>
      <c r="K538" s="9">
        <f t="shared" ref="K538:K601" ca="1" si="64">IF($I538=0,NORMINV(RAND(),VLOOKUP(4,$A$518:$L$524,11,FALSE),VLOOKUP(4,$A$518:$L$524,12,FALSE)),K537)</f>
        <v>52243.270596501658</v>
      </c>
      <c r="L538" s="9">
        <f t="shared" ref="L538:L601" ca="1" si="65">IF($I538=0,NORMINV(RAND(),VLOOKUP(5,$A$518:$L$524,11,FALSE),VLOOKUP(5,$A$518:$L$524,12,FALSE)),L537)</f>
        <v>12835.209779893434</v>
      </c>
      <c r="M538" s="9">
        <f t="shared" ref="M538:N553" ca="1" si="66">IF(M537&gt;K538,0,M537+$V538)</f>
        <v>83.481646751296907</v>
      </c>
      <c r="N538" s="9">
        <f t="shared" ca="1" si="66"/>
        <v>83.481646751296907</v>
      </c>
      <c r="O538" s="9">
        <f t="shared" ref="O538:O601" ca="1" si="67">IF(O537+$V538&gt;P537,0,O537+$V538)</f>
        <v>83.481646751296907</v>
      </c>
      <c r="P538" s="9">
        <f ca="1">NORMINV(RAND(),P537,5000)</f>
        <v>37497.966130202774</v>
      </c>
      <c r="Q538" s="9">
        <f ca="1">V538/1000+Q537</f>
        <v>8.3481646751296906E-2</v>
      </c>
      <c r="R538" s="9">
        <f t="shared" ref="R538:R601" si="68">VLOOKUP($F538,$A$510:$F$513,6,FALSE)</f>
        <v>8</v>
      </c>
      <c r="S538" s="23">
        <f t="shared" ref="S538:S601" ca="1" si="69">MAX(VLOOKUP($G538,$A$518:$F$524,5,FALSE)*0.9,NORMINV(RAND(),VLOOKUP($G538,$A$518:$F$524,5,FALSE),VLOOKUP($G538,$A$518:$F$524,6,FALSE)))+VLOOKUP($E538,$A$236:$T$501,19,FALSE)</f>
        <v>3.8268551489677645</v>
      </c>
      <c r="T538" s="9">
        <f ca="1">INT((S538-INT(S538))*60)</f>
        <v>49</v>
      </c>
      <c r="U538" s="9">
        <f ca="1">S538*3600-INT(S538)*3600-T538*60</f>
        <v>36.678536283952781</v>
      </c>
      <c r="V538" s="23">
        <f t="shared" ref="V538:V601" ca="1" si="70">IF(G538&lt;6,0,MAX(VLOOKUP($G538,$A$518:$I$524,8,FALSE)*0.9,NORMINV(RAND(),VLOOKUP($G538,$A$518:$I$524,8,FALSE),VLOOKUP($G538,$A$518:$I$524,9,FALSE))))</f>
        <v>83.481646751296907</v>
      </c>
      <c r="W538" s="23">
        <f ca="1">4*IF(G538=6,NORMINV(RAND(),VLOOKUP($D538,$A$47:$K$213,10,FALSE)*0.8,VLOOKUP($D538,$A$47:$K$213,10,FALSE)/20),0)</f>
        <v>1780.4005698483575</v>
      </c>
      <c r="X538" s="23" t="e">
        <f ca="1">V538/(S538-#REF!)</f>
        <v>#REF!</v>
      </c>
      <c r="Y538" s="9">
        <f t="shared" ref="Y538:Y601" ca="1" si="71">IF(AND(O538=0,G538=1),VLOOKUP($D538,$A$48:$X$213,23,FALSE)*VLOOKUP($D538,$A$48:$X$213,24,FALSE)*1000,IF(OR($G538=6,$G538=7),1000*SUM($AJ538,AI538/10,AK538/5),1)*VLOOKUP($D538,$A$48:$AL$213,IF($G538=1,27,IF($G538=2,31,IF($G538=3,35,IF(OR($G538=4,$G538=5),27,23)))),FALSE))</f>
        <v>0</v>
      </c>
      <c r="Z538" s="9">
        <f t="shared" ref="Z538:Z601" ca="1" si="72">IF(AND(O538=0,G538=1),5000,IF(OR($G538=6,$G538=7),SUM($AJ538,AI538/10,AK538/5),1)*VLOOKUP($D538,$A$48:$AL$213,IF($G538=1,28,IF($G538=2,32,IF($G538=3,36,IF(OR($G538=4,$G538=5),28,28)))),FALSE))</f>
        <v>0</v>
      </c>
      <c r="AA538" s="24">
        <f t="shared" ref="AA538:AA601" ca="1" si="73">VLOOKUP($G538,$A$518:$J$524,10,FALSE)*SUM(AB538:AD538)*(1+AL538)</f>
        <v>444.63918809790846</v>
      </c>
      <c r="AB538" s="9">
        <f t="shared" ref="AB538:AB601" ca="1" si="74">($S538-$AM538)/2*(VLOOKUP($D538,$A$48:$U$213,17,FALSE)*$R538/100+VLOOKUP($D538,$A$48:$U$213,19,FALSE)*(1-$R538/100))</f>
        <v>257.32393952632327</v>
      </c>
      <c r="AC538" s="9">
        <f t="shared" ref="AC538:AC601" ca="1" si="75">($S538-$AM538)/2*(VLOOKUP($D538,$A$48:$U$213,18,FALSE)*$R538/100+VLOOKUP($D538,$A$48:$U$213,20,FALSE)*(1-$R538/100))</f>
        <v>136.26923275687045</v>
      </c>
      <c r="AD538" s="9">
        <f t="shared" ref="AD538:AD601" ca="1" si="76">$AM538*VLOOKUP($D538,$A$48:$U$213,21,FALSE)</f>
        <v>25.967474976458082</v>
      </c>
      <c r="AE538">
        <f t="shared" ref="AE538:AK553" ca="1" si="77">ROUNDDOWN((VLOOKUP($E538,$A$235:$T$501,AE$534,FALSE)/RAND())^(1/4),0)</f>
        <v>1</v>
      </c>
      <c r="AF538">
        <f t="shared" ca="1" si="77"/>
        <v>1</v>
      </c>
      <c r="AG538">
        <f t="shared" ca="1" si="77"/>
        <v>0</v>
      </c>
      <c r="AH538">
        <f t="shared" ca="1" si="77"/>
        <v>1</v>
      </c>
      <c r="AI538">
        <f t="shared" ca="1" si="77"/>
        <v>0</v>
      </c>
      <c r="AJ538">
        <f t="shared" ca="1" si="77"/>
        <v>0</v>
      </c>
      <c r="AK538">
        <f t="shared" ca="1" si="77"/>
        <v>0</v>
      </c>
      <c r="AL538">
        <f t="shared" ref="AL538:AL601" ca="1" si="78">VLOOKUP($E538,$A$235:$T$501,AL$534,FALSE)</f>
        <v>5.9773339091872435E-2</v>
      </c>
      <c r="AM538">
        <f t="shared" ref="AM538:AM601" ca="1" si="79">4*VLOOKUP($E538,$A$235:$T$501,AM$534,FALSE)</f>
        <v>0.51934949952916165</v>
      </c>
    </row>
    <row r="539" spans="1:40">
      <c r="A539" s="10">
        <f t="shared" ref="A539:A602" ca="1" si="80">B539</f>
        <v>40909.181666666664</v>
      </c>
      <c r="B539" s="22">
        <f t="shared" ref="B539:B602" ca="1" si="81">C538+IF(VLOOKUP($E538,$A$236:$B$501,2,FALSE)="Human",TIME(0,MAX(0,INT(NORMINV(RAND(),$C$531,$C$532))),0),TIME(0,$C$534,0))</f>
        <v>40909.181666666664</v>
      </c>
      <c r="C539" s="22">
        <f t="shared" ca="1" si="58"/>
        <v>40909.343576388885</v>
      </c>
      <c r="D539">
        <f>D538</f>
        <v>276</v>
      </c>
      <c r="E539" s="23">
        <f t="shared" si="59"/>
        <v>59</v>
      </c>
      <c r="F539" s="23">
        <f t="shared" si="60"/>
        <v>4</v>
      </c>
      <c r="G539">
        <f ca="1">IF(G538&lt;6,ROUND(RAND()+6,0),IF(OR(H538=0,O538=0),1,IF(I538=0,2,IF(J538=0,3,IF(K538=0,4,IF(L538=0,5,ROUND(RAND()+6,0)))))))</f>
        <v>6</v>
      </c>
      <c r="H539" s="9">
        <f t="shared" ca="1" si="61"/>
        <v>162.93976763854403</v>
      </c>
      <c r="I539" s="9">
        <f t="shared" ca="1" si="62"/>
        <v>162.93976763854403</v>
      </c>
      <c r="J539" s="9">
        <f t="shared" ca="1" si="63"/>
        <v>162.93976763854403</v>
      </c>
      <c r="K539" s="9">
        <f t="shared" ca="1" si="64"/>
        <v>52243.270596501658</v>
      </c>
      <c r="L539" s="9">
        <f t="shared" ca="1" si="65"/>
        <v>12835.209779893434</v>
      </c>
      <c r="M539" s="9">
        <f t="shared" ca="1" si="66"/>
        <v>162.93976763854403</v>
      </c>
      <c r="N539" s="9">
        <f t="shared" ca="1" si="66"/>
        <v>162.93976763854403</v>
      </c>
      <c r="O539" s="9">
        <f t="shared" ca="1" si="67"/>
        <v>162.93976763854403</v>
      </c>
      <c r="P539" s="9">
        <f ca="1">IF(O539=0,NORMINV(RAND(),P$537,5000),P538)</f>
        <v>37497.966130202774</v>
      </c>
      <c r="Q539" s="9">
        <f t="shared" ref="Q539:Q602" ca="1" si="82">V539/1000+Q538</f>
        <v>0.16293976763854401</v>
      </c>
      <c r="R539" s="9">
        <f t="shared" si="68"/>
        <v>8</v>
      </c>
      <c r="S539" s="23">
        <f t="shared" ca="1" si="69"/>
        <v>3.8860504254631163</v>
      </c>
      <c r="T539" s="9">
        <f t="shared" ref="T539:T602" ca="1" si="83">INT((S539-INT(S539))*60)</f>
        <v>53</v>
      </c>
      <c r="U539" s="9">
        <f t="shared" ref="U539:U602" ca="1" si="84">S539*3600-INT(S539)*3600-T539*60</f>
        <v>9.7815316672185872</v>
      </c>
      <c r="V539" s="23">
        <f t="shared" ca="1" si="70"/>
        <v>79.458120887247119</v>
      </c>
      <c r="W539" s="23">
        <f t="shared" ref="W539:W602" ca="1" si="85">4*IF(G539=6,NORMINV(RAND(),VLOOKUP($D539,$A$47:$K$213,10,FALSE)*0.8,VLOOKUP($D539,$A$47:$K$213,10,FALSE)/20),0)</f>
        <v>1819.6728894895923</v>
      </c>
      <c r="X539" s="23" t="e">
        <f ca="1">V539/(S539-#REF!)</f>
        <v>#REF!</v>
      </c>
      <c r="Y539" s="9">
        <f t="shared" ca="1" si="71"/>
        <v>0</v>
      </c>
      <c r="Z539" s="9">
        <f t="shared" ca="1" si="72"/>
        <v>0</v>
      </c>
      <c r="AA539" s="24">
        <f t="shared" ca="1" si="73"/>
        <v>452.10448362167199</v>
      </c>
      <c r="AB539" s="9">
        <f t="shared" ca="1" si="74"/>
        <v>261.92933203766165</v>
      </c>
      <c r="AC539" s="9">
        <f t="shared" ca="1" si="75"/>
        <v>138.70807814847893</v>
      </c>
      <c r="AD539" s="9">
        <f t="shared" ca="1" si="76"/>
        <v>25.967474976458082</v>
      </c>
      <c r="AE539">
        <f t="shared" ca="1" si="77"/>
        <v>0</v>
      </c>
      <c r="AF539">
        <f t="shared" ca="1" si="77"/>
        <v>1</v>
      </c>
      <c r="AG539">
        <f t="shared" ca="1" si="77"/>
        <v>0</v>
      </c>
      <c r="AH539">
        <f t="shared" ca="1" si="77"/>
        <v>0</v>
      </c>
      <c r="AI539">
        <f t="shared" ca="1" si="77"/>
        <v>0</v>
      </c>
      <c r="AJ539">
        <f t="shared" ca="1" si="77"/>
        <v>0</v>
      </c>
      <c r="AK539">
        <f t="shared" ca="1" si="77"/>
        <v>0</v>
      </c>
      <c r="AL539">
        <f t="shared" ca="1" si="78"/>
        <v>5.9773339091872435E-2</v>
      </c>
      <c r="AM539">
        <f t="shared" ca="1" si="79"/>
        <v>0.51934949952916165</v>
      </c>
    </row>
    <row r="540" spans="1:40">
      <c r="A540" s="10">
        <f t="shared" ca="1" si="80"/>
        <v>40909.356770833328</v>
      </c>
      <c r="B540" s="22">
        <f t="shared" ca="1" si="81"/>
        <v>40909.356770833328</v>
      </c>
      <c r="C540" s="22">
        <f t="shared" ca="1" si="58"/>
        <v>40909.632534722215</v>
      </c>
      <c r="D540">
        <f t="shared" ref="D540:D603" si="86">D539</f>
        <v>276</v>
      </c>
      <c r="E540" s="23">
        <f t="shared" si="59"/>
        <v>59</v>
      </c>
      <c r="F540" s="23">
        <f t="shared" si="60"/>
        <v>4</v>
      </c>
      <c r="G540">
        <f t="shared" ref="G540:G603" ca="1" si="87">IF(G539&lt;6,ROUND(RAND()+6,0),IF(OR(H539=0,O539=0),1,IF(I539=0,2,IF(J539=0,3,IF(K539=0,4,IF(L539=0,5,ROUND(RAND()+6,0)))))))</f>
        <v>7</v>
      </c>
      <c r="H540" s="9">
        <f t="shared" ca="1" si="61"/>
        <v>244.45778954606354</v>
      </c>
      <c r="I540" s="9">
        <f t="shared" ca="1" si="62"/>
        <v>244.45778954606354</v>
      </c>
      <c r="J540" s="9">
        <f t="shared" ca="1" si="63"/>
        <v>244.45778954606354</v>
      </c>
      <c r="K540" s="9">
        <f t="shared" ca="1" si="64"/>
        <v>52243.270596501658</v>
      </c>
      <c r="L540" s="9">
        <f t="shared" ca="1" si="65"/>
        <v>12835.209779893434</v>
      </c>
      <c r="M540" s="9">
        <f t="shared" ca="1" si="66"/>
        <v>244.45778954606354</v>
      </c>
      <c r="N540" s="9">
        <f t="shared" ca="1" si="66"/>
        <v>244.45778954606354</v>
      </c>
      <c r="O540" s="9">
        <f t="shared" ca="1" si="67"/>
        <v>244.45778954606354</v>
      </c>
      <c r="P540" s="9">
        <f t="shared" ref="P540:P603" ca="1" si="88">IF(O540=0,NORMINV(RAND(),P$537,5000),P539)</f>
        <v>37497.966130202774</v>
      </c>
      <c r="Q540" s="9">
        <f t="shared" ca="1" si="82"/>
        <v>0.24445778954606351</v>
      </c>
      <c r="R540" s="9">
        <f t="shared" si="68"/>
        <v>8</v>
      </c>
      <c r="S540" s="23">
        <f t="shared" ca="1" si="69"/>
        <v>6.6185825130013809</v>
      </c>
      <c r="T540" s="9">
        <f t="shared" ca="1" si="83"/>
        <v>37</v>
      </c>
      <c r="U540" s="9">
        <f t="shared" ca="1" si="84"/>
        <v>6.8970468049701594</v>
      </c>
      <c r="V540" s="23">
        <f t="shared" ca="1" si="70"/>
        <v>81.518021907519511</v>
      </c>
      <c r="W540" s="23">
        <f t="shared" ca="1" si="85"/>
        <v>0</v>
      </c>
      <c r="X540" s="23" t="e">
        <f ca="1">V540/(S540-#REF!)</f>
        <v>#REF!</v>
      </c>
      <c r="Y540" s="9">
        <f t="shared" ca="1" si="71"/>
        <v>0</v>
      </c>
      <c r="Z540" s="9">
        <f t="shared" ca="1" si="72"/>
        <v>0</v>
      </c>
      <c r="AA540" s="24">
        <f t="shared" ca="1" si="73"/>
        <v>796.71237751741921</v>
      </c>
      <c r="AB540" s="9">
        <f t="shared" ca="1" si="74"/>
        <v>474.52032844813863</v>
      </c>
      <c r="AC540" s="9">
        <f t="shared" ca="1" si="75"/>
        <v>251.28840015505543</v>
      </c>
      <c r="AD540" s="9">
        <f t="shared" ca="1" si="76"/>
        <v>25.967474976458082</v>
      </c>
      <c r="AE540">
        <f t="shared" ca="1" si="77"/>
        <v>1</v>
      </c>
      <c r="AF540">
        <f t="shared" ca="1" si="77"/>
        <v>1</v>
      </c>
      <c r="AG540">
        <f t="shared" ca="1" si="77"/>
        <v>0</v>
      </c>
      <c r="AH540">
        <f t="shared" ca="1" si="77"/>
        <v>0</v>
      </c>
      <c r="AI540">
        <f t="shared" ca="1" si="77"/>
        <v>0</v>
      </c>
      <c r="AJ540">
        <f t="shared" ca="1" si="77"/>
        <v>0</v>
      </c>
      <c r="AK540">
        <f t="shared" ca="1" si="77"/>
        <v>0</v>
      </c>
      <c r="AL540">
        <f t="shared" ca="1" si="78"/>
        <v>5.9773339091872435E-2</v>
      </c>
      <c r="AM540">
        <f t="shared" ca="1" si="79"/>
        <v>0.51934949952916165</v>
      </c>
    </row>
    <row r="541" spans="1:40">
      <c r="A541" s="10">
        <f t="shared" ca="1" si="80"/>
        <v>40909.654756944437</v>
      </c>
      <c r="B541" s="22">
        <f t="shared" ca="1" si="81"/>
        <v>40909.654756944437</v>
      </c>
      <c r="C541" s="22">
        <f t="shared" ca="1" si="58"/>
        <v>40909.807245370364</v>
      </c>
      <c r="D541">
        <f t="shared" si="86"/>
        <v>276</v>
      </c>
      <c r="E541" s="23">
        <f t="shared" si="59"/>
        <v>59</v>
      </c>
      <c r="F541" s="23">
        <f t="shared" si="60"/>
        <v>4</v>
      </c>
      <c r="G541">
        <f t="shared" ca="1" si="87"/>
        <v>7</v>
      </c>
      <c r="H541" s="9">
        <f t="shared" ca="1" si="61"/>
        <v>316.80041089325368</v>
      </c>
      <c r="I541" s="9">
        <f t="shared" ca="1" si="62"/>
        <v>316.80041089325368</v>
      </c>
      <c r="J541" s="9">
        <f t="shared" ca="1" si="63"/>
        <v>316.80041089325368</v>
      </c>
      <c r="K541" s="9">
        <f t="shared" ca="1" si="64"/>
        <v>52243.270596501658</v>
      </c>
      <c r="L541" s="9">
        <f t="shared" ca="1" si="65"/>
        <v>12835.209779893434</v>
      </c>
      <c r="M541" s="9">
        <f t="shared" ca="1" si="66"/>
        <v>316.80041089325368</v>
      </c>
      <c r="N541" s="9">
        <f t="shared" ca="1" si="66"/>
        <v>316.80041089325368</v>
      </c>
      <c r="O541" s="9">
        <f t="shared" ca="1" si="67"/>
        <v>316.80041089325368</v>
      </c>
      <c r="P541" s="9">
        <f t="shared" ca="1" si="88"/>
        <v>37497.966130202774</v>
      </c>
      <c r="Q541" s="9">
        <f t="shared" ca="1" si="82"/>
        <v>0.31680041089325367</v>
      </c>
      <c r="R541" s="9">
        <f t="shared" si="68"/>
        <v>8</v>
      </c>
      <c r="S541" s="23">
        <f t="shared" ca="1" si="69"/>
        <v>3.6597733390918723</v>
      </c>
      <c r="T541" s="9">
        <f t="shared" ca="1" si="83"/>
        <v>39</v>
      </c>
      <c r="U541" s="9">
        <f t="shared" ca="1" si="84"/>
        <v>35.184020730739576</v>
      </c>
      <c r="V541" s="23">
        <f t="shared" ca="1" si="70"/>
        <v>72.342621347190146</v>
      </c>
      <c r="W541" s="23">
        <f t="shared" ca="1" si="85"/>
        <v>0</v>
      </c>
      <c r="X541" s="23" t="e">
        <f ca="1">V541/(S541-#REF!)</f>
        <v>#REF!</v>
      </c>
      <c r="Y541" s="9">
        <f t="shared" ca="1" si="71"/>
        <v>0</v>
      </c>
      <c r="Z541" s="9">
        <f t="shared" ca="1" si="72"/>
        <v>0</v>
      </c>
      <c r="AA541" s="24">
        <f t="shared" ca="1" si="73"/>
        <v>423.56799523901964</v>
      </c>
      <c r="AB541" s="9">
        <f t="shared" ca="1" si="74"/>
        <v>244.32497471797888</v>
      </c>
      <c r="AC541" s="9">
        <f t="shared" ca="1" si="75"/>
        <v>129.38546218998368</v>
      </c>
      <c r="AD541" s="9">
        <f t="shared" ca="1" si="76"/>
        <v>25.967474976458082</v>
      </c>
      <c r="AE541">
        <f t="shared" ca="1" si="77"/>
        <v>0</v>
      </c>
      <c r="AF541">
        <f t="shared" ca="1" si="77"/>
        <v>1</v>
      </c>
      <c r="AG541">
        <f t="shared" ca="1" si="77"/>
        <v>0</v>
      </c>
      <c r="AH541">
        <f t="shared" ca="1" si="77"/>
        <v>0</v>
      </c>
      <c r="AI541">
        <f t="shared" ca="1" si="77"/>
        <v>0</v>
      </c>
      <c r="AJ541">
        <f t="shared" ca="1" si="77"/>
        <v>0</v>
      </c>
      <c r="AK541">
        <f t="shared" ca="1" si="77"/>
        <v>0</v>
      </c>
      <c r="AL541">
        <f t="shared" ca="1" si="78"/>
        <v>5.9773339091872435E-2</v>
      </c>
      <c r="AM541">
        <f t="shared" ca="1" si="79"/>
        <v>0.51934949952916165</v>
      </c>
    </row>
    <row r="542" spans="1:40">
      <c r="A542" s="10">
        <f t="shared" ca="1" si="80"/>
        <v>40909.810023148144</v>
      </c>
      <c r="B542" s="22">
        <f t="shared" ca="1" si="81"/>
        <v>40909.810023148144</v>
      </c>
      <c r="C542" s="22">
        <f t="shared" ca="1" si="58"/>
        <v>40909.99628472222</v>
      </c>
      <c r="D542">
        <f t="shared" si="86"/>
        <v>276</v>
      </c>
      <c r="E542" s="23">
        <f t="shared" si="59"/>
        <v>59</v>
      </c>
      <c r="F542" s="23">
        <f t="shared" si="60"/>
        <v>4</v>
      </c>
      <c r="G542">
        <f t="shared" ca="1" si="87"/>
        <v>7</v>
      </c>
      <c r="H542" s="9">
        <f t="shared" ca="1" si="61"/>
        <v>399.30601920734534</v>
      </c>
      <c r="I542" s="9">
        <f t="shared" ca="1" si="62"/>
        <v>399.30601920734534</v>
      </c>
      <c r="J542" s="9">
        <f t="shared" ca="1" si="63"/>
        <v>399.30601920734534</v>
      </c>
      <c r="K542" s="9">
        <f t="shared" ca="1" si="64"/>
        <v>52243.270596501658</v>
      </c>
      <c r="L542" s="9">
        <f t="shared" ca="1" si="65"/>
        <v>12835.209779893434</v>
      </c>
      <c r="M542" s="9">
        <f t="shared" ca="1" si="66"/>
        <v>399.30601920734534</v>
      </c>
      <c r="N542" s="9">
        <f t="shared" ca="1" si="66"/>
        <v>399.30601920734534</v>
      </c>
      <c r="O542" s="9">
        <f t="shared" ca="1" si="67"/>
        <v>399.30601920734534</v>
      </c>
      <c r="P542" s="9">
        <f t="shared" ca="1" si="88"/>
        <v>37497.966130202774</v>
      </c>
      <c r="Q542" s="9">
        <f t="shared" ca="1" si="82"/>
        <v>0.39930601920734532</v>
      </c>
      <c r="R542" s="9">
        <f t="shared" si="68"/>
        <v>8</v>
      </c>
      <c r="S542" s="23">
        <f t="shared" ca="1" si="69"/>
        <v>4.4703847877560188</v>
      </c>
      <c r="T542" s="9">
        <f t="shared" ca="1" si="83"/>
        <v>28</v>
      </c>
      <c r="U542" s="9">
        <f t="shared" ca="1" si="84"/>
        <v>13.385235921667118</v>
      </c>
      <c r="V542" s="23">
        <f t="shared" ca="1" si="70"/>
        <v>82.505608314091674</v>
      </c>
      <c r="W542" s="23">
        <f t="shared" ca="1" si="85"/>
        <v>0</v>
      </c>
      <c r="X542" s="23" t="e">
        <f ca="1">V542/(S542-#REF!)</f>
        <v>#REF!</v>
      </c>
      <c r="Y542" s="9">
        <f t="shared" ca="1" si="71"/>
        <v>0</v>
      </c>
      <c r="Z542" s="9">
        <f t="shared" ca="1" si="72"/>
        <v>0</v>
      </c>
      <c r="AA542" s="24">
        <f t="shared" ca="1" si="73"/>
        <v>525.79665903619104</v>
      </c>
      <c r="AB542" s="9">
        <f t="shared" ca="1" si="74"/>
        <v>307.39054542404949</v>
      </c>
      <c r="AC542" s="9">
        <f t="shared" ca="1" si="75"/>
        <v>162.78265387494653</v>
      </c>
      <c r="AD542" s="9">
        <f t="shared" ca="1" si="76"/>
        <v>25.967474976458082</v>
      </c>
      <c r="AE542">
        <f t="shared" ca="1" si="77"/>
        <v>1</v>
      </c>
      <c r="AF542">
        <f t="shared" ca="1" si="77"/>
        <v>0</v>
      </c>
      <c r="AG542">
        <f t="shared" ca="1" si="77"/>
        <v>0</v>
      </c>
      <c r="AH542">
        <f t="shared" ca="1" si="77"/>
        <v>1</v>
      </c>
      <c r="AI542">
        <f t="shared" ca="1" si="77"/>
        <v>0</v>
      </c>
      <c r="AJ542">
        <f t="shared" ca="1" si="77"/>
        <v>0</v>
      </c>
      <c r="AK542">
        <f t="shared" ca="1" si="77"/>
        <v>0</v>
      </c>
      <c r="AL542">
        <f t="shared" ca="1" si="78"/>
        <v>5.9773339091872435E-2</v>
      </c>
      <c r="AM542">
        <f t="shared" ca="1" si="79"/>
        <v>0.51934949952916165</v>
      </c>
    </row>
    <row r="543" spans="1:40">
      <c r="A543" s="10">
        <f t="shared" ca="1" si="80"/>
        <v>40910.017118055555</v>
      </c>
      <c r="B543" s="22">
        <f t="shared" ca="1" si="81"/>
        <v>40910.017118055555</v>
      </c>
      <c r="C543" s="22">
        <f t="shared" ca="1" si="58"/>
        <v>40910.239768518521</v>
      </c>
      <c r="D543">
        <f t="shared" si="86"/>
        <v>276</v>
      </c>
      <c r="E543" s="23">
        <f t="shared" si="59"/>
        <v>59</v>
      </c>
      <c r="F543" s="23">
        <f t="shared" si="60"/>
        <v>4</v>
      </c>
      <c r="G543">
        <f t="shared" ca="1" si="87"/>
        <v>7</v>
      </c>
      <c r="H543" s="9">
        <f t="shared" ca="1" si="61"/>
        <v>475.35021058937548</v>
      </c>
      <c r="I543" s="9">
        <f t="shared" ca="1" si="62"/>
        <v>475.35021058937548</v>
      </c>
      <c r="J543" s="9">
        <f t="shared" ca="1" si="63"/>
        <v>475.35021058937548</v>
      </c>
      <c r="K543" s="9">
        <f t="shared" ca="1" si="64"/>
        <v>52243.270596501658</v>
      </c>
      <c r="L543" s="9">
        <f t="shared" ca="1" si="65"/>
        <v>12835.209779893434</v>
      </c>
      <c r="M543" s="9">
        <f t="shared" ca="1" si="66"/>
        <v>475.35021058937548</v>
      </c>
      <c r="N543" s="9">
        <f t="shared" ca="1" si="66"/>
        <v>475.35021058937548</v>
      </c>
      <c r="O543" s="9">
        <f t="shared" ca="1" si="67"/>
        <v>475.35021058937548</v>
      </c>
      <c r="P543" s="9">
        <f t="shared" ca="1" si="88"/>
        <v>37497.966130202774</v>
      </c>
      <c r="Q543" s="9">
        <f t="shared" ca="1" si="82"/>
        <v>0.47535021058937543</v>
      </c>
      <c r="R543" s="9">
        <f t="shared" si="68"/>
        <v>8</v>
      </c>
      <c r="S543" s="23">
        <f t="shared" ca="1" si="69"/>
        <v>5.3437701262412425</v>
      </c>
      <c r="T543" s="9">
        <f t="shared" ca="1" si="83"/>
        <v>20</v>
      </c>
      <c r="U543" s="9">
        <f t="shared" ca="1" si="84"/>
        <v>37.572454468474461</v>
      </c>
      <c r="V543" s="23">
        <f t="shared" ca="1" si="70"/>
        <v>76.044191382030135</v>
      </c>
      <c r="W543" s="23">
        <f t="shared" ca="1" si="85"/>
        <v>0</v>
      </c>
      <c r="X543" s="23" t="e">
        <f ca="1">V543/(S543-#REF!)</f>
        <v>#REF!</v>
      </c>
      <c r="Y543" s="9">
        <f t="shared" ca="1" si="71"/>
        <v>0</v>
      </c>
      <c r="Z543" s="9">
        <f t="shared" ca="1" si="72"/>
        <v>0</v>
      </c>
      <c r="AA543" s="24">
        <f t="shared" ca="1" si="73"/>
        <v>635.94192811735525</v>
      </c>
      <c r="AB543" s="9">
        <f t="shared" ca="1" si="74"/>
        <v>375.33992475819991</v>
      </c>
      <c r="AC543" s="9">
        <f t="shared" ca="1" si="75"/>
        <v>198.76612982053777</v>
      </c>
      <c r="AD543" s="9">
        <f t="shared" ca="1" si="76"/>
        <v>25.967474976458082</v>
      </c>
      <c r="AE543">
        <f t="shared" ca="1" si="77"/>
        <v>0</v>
      </c>
      <c r="AF543">
        <f t="shared" ca="1" si="77"/>
        <v>0</v>
      </c>
      <c r="AG543">
        <f t="shared" ca="1" si="77"/>
        <v>1</v>
      </c>
      <c r="AH543">
        <f t="shared" ca="1" si="77"/>
        <v>0</v>
      </c>
      <c r="AI543">
        <f t="shared" ca="1" si="77"/>
        <v>0</v>
      </c>
      <c r="AJ543">
        <f t="shared" ca="1" si="77"/>
        <v>0</v>
      </c>
      <c r="AK543">
        <f t="shared" ca="1" si="77"/>
        <v>0</v>
      </c>
      <c r="AL543">
        <f t="shared" ca="1" si="78"/>
        <v>5.9773339091872435E-2</v>
      </c>
      <c r="AM543">
        <f t="shared" ca="1" si="79"/>
        <v>0.51934949952916165</v>
      </c>
    </row>
    <row r="544" spans="1:40">
      <c r="A544" s="10">
        <f t="shared" ca="1" si="80"/>
        <v>40910.264768518522</v>
      </c>
      <c r="B544" s="22">
        <f t="shared" ca="1" si="81"/>
        <v>40910.264768518522</v>
      </c>
      <c r="C544" s="22">
        <f t="shared" ca="1" si="58"/>
        <v>40910.428657407414</v>
      </c>
      <c r="D544">
        <f t="shared" si="86"/>
        <v>276</v>
      </c>
      <c r="E544" s="23">
        <f t="shared" si="59"/>
        <v>59</v>
      </c>
      <c r="F544" s="23">
        <f t="shared" si="60"/>
        <v>4</v>
      </c>
      <c r="G544">
        <f t="shared" ca="1" si="87"/>
        <v>7</v>
      </c>
      <c r="H544" s="9">
        <f t="shared" ca="1" si="61"/>
        <v>554.58959245522567</v>
      </c>
      <c r="I544" s="9">
        <f t="shared" ca="1" si="62"/>
        <v>554.58959245522567</v>
      </c>
      <c r="J544" s="9">
        <f t="shared" ca="1" si="63"/>
        <v>554.58959245522567</v>
      </c>
      <c r="K544" s="9">
        <f t="shared" ca="1" si="64"/>
        <v>52243.270596501658</v>
      </c>
      <c r="L544" s="9">
        <f t="shared" ca="1" si="65"/>
        <v>12835.209779893434</v>
      </c>
      <c r="M544" s="9">
        <f t="shared" ca="1" si="66"/>
        <v>554.58959245522567</v>
      </c>
      <c r="N544" s="9">
        <f t="shared" ca="1" si="66"/>
        <v>554.58959245522567</v>
      </c>
      <c r="O544" s="9">
        <f t="shared" ca="1" si="67"/>
        <v>554.58959245522567</v>
      </c>
      <c r="P544" s="9">
        <f t="shared" ca="1" si="88"/>
        <v>37497.966130202774</v>
      </c>
      <c r="Q544" s="9">
        <f t="shared" ca="1" si="82"/>
        <v>0.55458959245522566</v>
      </c>
      <c r="R544" s="9">
        <f t="shared" si="68"/>
        <v>8</v>
      </c>
      <c r="S544" s="23">
        <f t="shared" ca="1" si="69"/>
        <v>3.9335321290937388</v>
      </c>
      <c r="T544" s="9">
        <f t="shared" ca="1" si="83"/>
        <v>56</v>
      </c>
      <c r="U544" s="9">
        <f t="shared" ca="1" si="84"/>
        <v>0.71566473745951953</v>
      </c>
      <c r="V544" s="23">
        <f t="shared" ca="1" si="70"/>
        <v>79.239381865850206</v>
      </c>
      <c r="W544" s="23">
        <f t="shared" ca="1" si="85"/>
        <v>0</v>
      </c>
      <c r="X544" s="23" t="e">
        <f ca="1">V544/(S544-#REF!)</f>
        <v>#REF!</v>
      </c>
      <c r="Y544" s="9">
        <f t="shared" ca="1" si="71"/>
        <v>4000</v>
      </c>
      <c r="Z544" s="9">
        <f t="shared" ca="1" si="72"/>
        <v>120</v>
      </c>
      <c r="AA544" s="24">
        <f t="shared" ca="1" si="73"/>
        <v>458.09254501035713</v>
      </c>
      <c r="AB544" s="9">
        <f t="shared" ca="1" si="74"/>
        <v>265.62340858012408</v>
      </c>
      <c r="AC544" s="9">
        <f t="shared" ca="1" si="75"/>
        <v>140.6643243380606</v>
      </c>
      <c r="AD544" s="9">
        <f t="shared" ca="1" si="76"/>
        <v>25.967474976458082</v>
      </c>
      <c r="AE544">
        <f t="shared" ca="1" si="77"/>
        <v>1</v>
      </c>
      <c r="AF544">
        <f t="shared" ca="1" si="77"/>
        <v>0</v>
      </c>
      <c r="AG544">
        <f t="shared" ca="1" si="77"/>
        <v>1</v>
      </c>
      <c r="AH544">
        <f t="shared" ca="1" si="77"/>
        <v>0</v>
      </c>
      <c r="AI544">
        <f t="shared" ca="1" si="77"/>
        <v>1</v>
      </c>
      <c r="AJ544">
        <f t="shared" ca="1" si="77"/>
        <v>0</v>
      </c>
      <c r="AK544">
        <f t="shared" ca="1" si="77"/>
        <v>0</v>
      </c>
      <c r="AL544">
        <f t="shared" ca="1" si="78"/>
        <v>5.9773339091872435E-2</v>
      </c>
      <c r="AM544">
        <f t="shared" ca="1" si="79"/>
        <v>0.51934949952916165</v>
      </c>
    </row>
    <row r="545" spans="1:39">
      <c r="A545" s="10">
        <f t="shared" ca="1" si="80"/>
        <v>40910.452962962969</v>
      </c>
      <c r="B545" s="22">
        <f t="shared" ca="1" si="81"/>
        <v>40910.452962962969</v>
      </c>
      <c r="C545" s="22">
        <f t="shared" ca="1" si="58"/>
        <v>40910.614641203712</v>
      </c>
      <c r="D545">
        <f t="shared" si="86"/>
        <v>276</v>
      </c>
      <c r="E545" s="23">
        <f t="shared" si="59"/>
        <v>59</v>
      </c>
      <c r="F545" s="23">
        <f t="shared" si="60"/>
        <v>4</v>
      </c>
      <c r="G545">
        <f t="shared" ca="1" si="87"/>
        <v>6</v>
      </c>
      <c r="H545" s="9">
        <f t="shared" ca="1" si="61"/>
        <v>631.12608130105059</v>
      </c>
      <c r="I545" s="9">
        <f t="shared" ca="1" si="62"/>
        <v>631.12608130105059</v>
      </c>
      <c r="J545" s="9">
        <f t="shared" ca="1" si="63"/>
        <v>631.12608130105059</v>
      </c>
      <c r="K545" s="9">
        <f t="shared" ca="1" si="64"/>
        <v>52243.270596501658</v>
      </c>
      <c r="L545" s="9">
        <f t="shared" ca="1" si="65"/>
        <v>12835.209779893434</v>
      </c>
      <c r="M545" s="9">
        <f t="shared" ca="1" si="66"/>
        <v>631.12608130105059</v>
      </c>
      <c r="N545" s="9">
        <f t="shared" ca="1" si="66"/>
        <v>631.12608130105059</v>
      </c>
      <c r="O545" s="9">
        <f t="shared" ca="1" si="67"/>
        <v>631.12608130105059</v>
      </c>
      <c r="P545" s="9">
        <f t="shared" ca="1" si="88"/>
        <v>37497.966130202774</v>
      </c>
      <c r="Q545" s="9">
        <f t="shared" ca="1" si="82"/>
        <v>0.63112608130105063</v>
      </c>
      <c r="R545" s="9">
        <f t="shared" si="68"/>
        <v>8</v>
      </c>
      <c r="S545" s="23">
        <f t="shared" ca="1" si="69"/>
        <v>3.8804355199955474</v>
      </c>
      <c r="T545" s="9">
        <f t="shared" ca="1" si="83"/>
        <v>52</v>
      </c>
      <c r="U545" s="9">
        <f t="shared" ca="1" si="84"/>
        <v>49.56787198397069</v>
      </c>
      <c r="V545" s="23">
        <f t="shared" ca="1" si="70"/>
        <v>76.536488845824948</v>
      </c>
      <c r="W545" s="23">
        <f t="shared" ca="1" si="85"/>
        <v>1810.2709606832495</v>
      </c>
      <c r="X545" s="23" t="e">
        <f ca="1">V545/(S545-#REF!)</f>
        <v>#REF!</v>
      </c>
      <c r="Y545" s="9">
        <f t="shared" ca="1" si="71"/>
        <v>0</v>
      </c>
      <c r="Z545" s="9">
        <f t="shared" ca="1" si="72"/>
        <v>0</v>
      </c>
      <c r="AA545" s="24">
        <f t="shared" ca="1" si="73"/>
        <v>451.396370894862</v>
      </c>
      <c r="AB545" s="9">
        <f t="shared" ca="1" si="74"/>
        <v>261.49249239228482</v>
      </c>
      <c r="AC545" s="9">
        <f t="shared" ca="1" si="75"/>
        <v>138.47674404321509</v>
      </c>
      <c r="AD545" s="9">
        <f t="shared" ca="1" si="76"/>
        <v>25.967474976458082</v>
      </c>
      <c r="AE545">
        <f t="shared" ca="1" si="77"/>
        <v>1</v>
      </c>
      <c r="AF545">
        <f t="shared" ca="1" si="77"/>
        <v>0</v>
      </c>
      <c r="AG545">
        <f t="shared" ca="1" si="77"/>
        <v>0</v>
      </c>
      <c r="AH545">
        <f t="shared" ca="1" si="77"/>
        <v>0</v>
      </c>
      <c r="AI545">
        <f t="shared" ca="1" si="77"/>
        <v>0</v>
      </c>
      <c r="AJ545">
        <f t="shared" ca="1" si="77"/>
        <v>0</v>
      </c>
      <c r="AK545">
        <f t="shared" ca="1" si="77"/>
        <v>0</v>
      </c>
      <c r="AL545">
        <f t="shared" ca="1" si="78"/>
        <v>5.9773339091872435E-2</v>
      </c>
      <c r="AM545">
        <f t="shared" ca="1" si="79"/>
        <v>0.51934949952916165</v>
      </c>
    </row>
    <row r="546" spans="1:39">
      <c r="A546" s="10">
        <f t="shared" ca="1" si="80"/>
        <v>40910.627835648156</v>
      </c>
      <c r="B546" s="22">
        <f t="shared" ca="1" si="81"/>
        <v>40910.627835648156</v>
      </c>
      <c r="C546" s="22">
        <f t="shared" ca="1" si="58"/>
        <v>40910.813136574085</v>
      </c>
      <c r="D546">
        <f t="shared" si="86"/>
        <v>276</v>
      </c>
      <c r="E546" s="23">
        <f t="shared" si="59"/>
        <v>59</v>
      </c>
      <c r="F546" s="23">
        <f t="shared" si="60"/>
        <v>4</v>
      </c>
      <c r="G546">
        <f t="shared" ca="1" si="87"/>
        <v>7</v>
      </c>
      <c r="H546" s="9">
        <f t="shared" ca="1" si="61"/>
        <v>716.40968660198757</v>
      </c>
      <c r="I546" s="9">
        <f t="shared" ca="1" si="62"/>
        <v>716.40968660198757</v>
      </c>
      <c r="J546" s="9">
        <f t="shared" ca="1" si="63"/>
        <v>716.40968660198757</v>
      </c>
      <c r="K546" s="9">
        <f t="shared" ca="1" si="64"/>
        <v>52243.270596501658</v>
      </c>
      <c r="L546" s="9">
        <f t="shared" ca="1" si="65"/>
        <v>12835.209779893434</v>
      </c>
      <c r="M546" s="9">
        <f t="shared" ca="1" si="66"/>
        <v>716.40968660198757</v>
      </c>
      <c r="N546" s="9">
        <f t="shared" ca="1" si="66"/>
        <v>716.40968660198757</v>
      </c>
      <c r="O546" s="9">
        <f t="shared" ca="1" si="67"/>
        <v>716.40968660198757</v>
      </c>
      <c r="P546" s="9">
        <f t="shared" ca="1" si="88"/>
        <v>37497.966130202774</v>
      </c>
      <c r="Q546" s="9">
        <f t="shared" ca="1" si="82"/>
        <v>0.71640968660198756</v>
      </c>
      <c r="R546" s="9">
        <f t="shared" si="68"/>
        <v>8</v>
      </c>
      <c r="S546" s="23">
        <f t="shared" ca="1" si="69"/>
        <v>4.4472323287914071</v>
      </c>
      <c r="T546" s="9">
        <f t="shared" ca="1" si="83"/>
        <v>26</v>
      </c>
      <c r="U546" s="9">
        <f t="shared" ca="1" si="84"/>
        <v>50.036383649065101</v>
      </c>
      <c r="V546" s="23">
        <f t="shared" ca="1" si="70"/>
        <v>85.283605300936955</v>
      </c>
      <c r="W546" s="23">
        <f t="shared" ca="1" si="85"/>
        <v>0</v>
      </c>
      <c r="X546" s="23" t="e">
        <f ca="1">V546/(S546-#REF!)</f>
        <v>#REF!</v>
      </c>
      <c r="Y546" s="9">
        <f t="shared" ca="1" si="71"/>
        <v>0</v>
      </c>
      <c r="Z546" s="9">
        <f t="shared" ca="1" si="72"/>
        <v>0</v>
      </c>
      <c r="AA546" s="24">
        <f t="shared" ca="1" si="73"/>
        <v>522.87683234552242</v>
      </c>
      <c r="AB546" s="9">
        <f t="shared" ca="1" si="74"/>
        <v>305.5892841166027</v>
      </c>
      <c r="AC546" s="9">
        <f t="shared" ca="1" si="75"/>
        <v>161.82877256560451</v>
      </c>
      <c r="AD546" s="9">
        <f t="shared" ca="1" si="76"/>
        <v>25.967474976458082</v>
      </c>
      <c r="AE546">
        <f t="shared" ca="1" si="77"/>
        <v>0</v>
      </c>
      <c r="AF546">
        <f t="shared" ca="1" si="77"/>
        <v>0</v>
      </c>
      <c r="AG546">
        <f t="shared" ca="1" si="77"/>
        <v>0</v>
      </c>
      <c r="AH546">
        <f t="shared" ca="1" si="77"/>
        <v>0</v>
      </c>
      <c r="AI546">
        <f t="shared" ca="1" si="77"/>
        <v>0</v>
      </c>
      <c r="AJ546">
        <f t="shared" ca="1" si="77"/>
        <v>0</v>
      </c>
      <c r="AK546">
        <f t="shared" ca="1" si="77"/>
        <v>0</v>
      </c>
      <c r="AL546">
        <f t="shared" ca="1" si="78"/>
        <v>5.9773339091872435E-2</v>
      </c>
      <c r="AM546">
        <f t="shared" ca="1" si="79"/>
        <v>0.51934949952916165</v>
      </c>
    </row>
    <row r="547" spans="1:39">
      <c r="A547" s="10">
        <f t="shared" ca="1" si="80"/>
        <v>40910.82008101853</v>
      </c>
      <c r="B547" s="22">
        <f t="shared" ca="1" si="81"/>
        <v>40910.82008101853</v>
      </c>
      <c r="C547" s="22">
        <f t="shared" ca="1" si="58"/>
        <v>40910.999699074084</v>
      </c>
      <c r="D547">
        <f t="shared" si="86"/>
        <v>276</v>
      </c>
      <c r="E547" s="23">
        <f t="shared" si="59"/>
        <v>59</v>
      </c>
      <c r="F547" s="23">
        <f t="shared" si="60"/>
        <v>4</v>
      </c>
      <c r="G547">
        <f t="shared" ca="1" si="87"/>
        <v>7</v>
      </c>
      <c r="H547" s="9">
        <f t="shared" ca="1" si="61"/>
        <v>796.25241256357901</v>
      </c>
      <c r="I547" s="9">
        <f t="shared" ca="1" si="62"/>
        <v>796.25241256357901</v>
      </c>
      <c r="J547" s="9">
        <f t="shared" ca="1" si="63"/>
        <v>796.25241256357901</v>
      </c>
      <c r="K547" s="9">
        <f t="shared" ca="1" si="64"/>
        <v>52243.270596501658</v>
      </c>
      <c r="L547" s="9">
        <f t="shared" ca="1" si="65"/>
        <v>12835.209779893434</v>
      </c>
      <c r="M547" s="9">
        <f t="shared" ca="1" si="66"/>
        <v>796.25241256357901</v>
      </c>
      <c r="N547" s="9">
        <f t="shared" ca="1" si="66"/>
        <v>796.25241256357901</v>
      </c>
      <c r="O547" s="9">
        <f t="shared" ca="1" si="67"/>
        <v>796.25241256357901</v>
      </c>
      <c r="P547" s="9">
        <f t="shared" ca="1" si="88"/>
        <v>37497.966130202774</v>
      </c>
      <c r="Q547" s="9">
        <f t="shared" ca="1" si="82"/>
        <v>0.79625241256357904</v>
      </c>
      <c r="R547" s="9">
        <f t="shared" si="68"/>
        <v>8</v>
      </c>
      <c r="S547" s="23">
        <f t="shared" ca="1" si="69"/>
        <v>4.3110673085060007</v>
      </c>
      <c r="T547" s="9">
        <f t="shared" ca="1" si="83"/>
        <v>18</v>
      </c>
      <c r="U547" s="9">
        <f t="shared" ca="1" si="84"/>
        <v>39.842310621603247</v>
      </c>
      <c r="V547" s="23">
        <f t="shared" ca="1" si="70"/>
        <v>79.842725961591441</v>
      </c>
      <c r="W547" s="23">
        <f t="shared" ca="1" si="85"/>
        <v>0</v>
      </c>
      <c r="X547" s="23" t="e">
        <f ca="1">V547/(S547-#REF!)</f>
        <v>#REF!</v>
      </c>
      <c r="Y547" s="9">
        <f t="shared" ca="1" si="71"/>
        <v>0</v>
      </c>
      <c r="Z547" s="9">
        <f t="shared" ca="1" si="72"/>
        <v>0</v>
      </c>
      <c r="AA547" s="24">
        <f t="shared" ca="1" si="73"/>
        <v>505.7046494178926</v>
      </c>
      <c r="AB547" s="9">
        <f t="shared" ca="1" si="74"/>
        <v>294.99564553839809</v>
      </c>
      <c r="AC547" s="9">
        <f t="shared" ca="1" si="75"/>
        <v>156.21877372984579</v>
      </c>
      <c r="AD547" s="9">
        <f t="shared" ca="1" si="76"/>
        <v>25.967474976458082</v>
      </c>
      <c r="AE547">
        <f t="shared" ca="1" si="77"/>
        <v>1</v>
      </c>
      <c r="AF547">
        <f t="shared" ca="1" si="77"/>
        <v>0</v>
      </c>
      <c r="AG547">
        <f t="shared" ca="1" si="77"/>
        <v>0</v>
      </c>
      <c r="AH547">
        <f t="shared" ca="1" si="77"/>
        <v>0</v>
      </c>
      <c r="AI547">
        <f t="shared" ca="1" si="77"/>
        <v>0</v>
      </c>
      <c r="AJ547">
        <f t="shared" ca="1" si="77"/>
        <v>0</v>
      </c>
      <c r="AK547">
        <f t="shared" ca="1" si="77"/>
        <v>0</v>
      </c>
      <c r="AL547">
        <f t="shared" ca="1" si="78"/>
        <v>5.9773339091872435E-2</v>
      </c>
      <c r="AM547">
        <f t="shared" ca="1" si="79"/>
        <v>0.51934949952916165</v>
      </c>
    </row>
    <row r="548" spans="1:39">
      <c r="A548" s="10">
        <f t="shared" ca="1" si="80"/>
        <v>40911.024004629639</v>
      </c>
      <c r="B548" s="22">
        <f t="shared" ca="1" si="81"/>
        <v>40911.024004629639</v>
      </c>
      <c r="C548" s="22">
        <f t="shared" ca="1" si="58"/>
        <v>40911.255879629636</v>
      </c>
      <c r="D548">
        <f t="shared" si="86"/>
        <v>276</v>
      </c>
      <c r="E548" s="23">
        <f t="shared" si="59"/>
        <v>59</v>
      </c>
      <c r="F548" s="23">
        <f t="shared" si="60"/>
        <v>4</v>
      </c>
      <c r="G548">
        <f t="shared" ca="1" si="87"/>
        <v>6</v>
      </c>
      <c r="H548" s="9">
        <f t="shared" ca="1" si="61"/>
        <v>871.87313670330116</v>
      </c>
      <c r="I548" s="9">
        <f t="shared" ca="1" si="62"/>
        <v>871.87313670330116</v>
      </c>
      <c r="J548" s="9">
        <f t="shared" ca="1" si="63"/>
        <v>871.87313670330116</v>
      </c>
      <c r="K548" s="9">
        <f t="shared" ca="1" si="64"/>
        <v>52243.270596501658</v>
      </c>
      <c r="L548" s="9">
        <f t="shared" ca="1" si="65"/>
        <v>12835.209779893434</v>
      </c>
      <c r="M548" s="9">
        <f t="shared" ca="1" si="66"/>
        <v>871.87313670330116</v>
      </c>
      <c r="N548" s="9">
        <f t="shared" ca="1" si="66"/>
        <v>871.87313670330116</v>
      </c>
      <c r="O548" s="9">
        <f t="shared" ca="1" si="67"/>
        <v>871.87313670330116</v>
      </c>
      <c r="P548" s="9">
        <f t="shared" ca="1" si="88"/>
        <v>37497.966130202774</v>
      </c>
      <c r="Q548" s="9">
        <f t="shared" ca="1" si="82"/>
        <v>0.87187313670330113</v>
      </c>
      <c r="R548" s="9">
        <f t="shared" si="68"/>
        <v>8</v>
      </c>
      <c r="S548" s="23">
        <f t="shared" ca="1" si="69"/>
        <v>5.5652571270489801</v>
      </c>
      <c r="T548" s="9">
        <f t="shared" ca="1" si="83"/>
        <v>33</v>
      </c>
      <c r="U548" s="9">
        <f t="shared" ca="1" si="84"/>
        <v>54.925657376326853</v>
      </c>
      <c r="V548" s="23">
        <f t="shared" ca="1" si="70"/>
        <v>75.620724139722128</v>
      </c>
      <c r="W548" s="23">
        <f t="shared" ca="1" si="85"/>
        <v>1698.3597732235594</v>
      </c>
      <c r="X548" s="23" t="e">
        <f ca="1">V548/(S548-#REF!)</f>
        <v>#REF!</v>
      </c>
      <c r="Y548" s="9">
        <f t="shared" ca="1" si="71"/>
        <v>0</v>
      </c>
      <c r="Z548" s="9">
        <f t="shared" ca="1" si="72"/>
        <v>0</v>
      </c>
      <c r="AA548" s="24">
        <f t="shared" ca="1" si="73"/>
        <v>663.87432430831905</v>
      </c>
      <c r="AB548" s="9">
        <f t="shared" ca="1" si="74"/>
        <v>392.57161342104189</v>
      </c>
      <c r="AC548" s="9">
        <f t="shared" ca="1" si="75"/>
        <v>207.89139425381654</v>
      </c>
      <c r="AD548" s="9">
        <f t="shared" ca="1" si="76"/>
        <v>25.967474976458082</v>
      </c>
      <c r="AE548">
        <f t="shared" ca="1" si="77"/>
        <v>0</v>
      </c>
      <c r="AF548">
        <f t="shared" ca="1" si="77"/>
        <v>1</v>
      </c>
      <c r="AG548">
        <f t="shared" ca="1" si="77"/>
        <v>0</v>
      </c>
      <c r="AH548">
        <f t="shared" ca="1" si="77"/>
        <v>0</v>
      </c>
      <c r="AI548">
        <f t="shared" ca="1" si="77"/>
        <v>0</v>
      </c>
      <c r="AJ548">
        <f t="shared" ca="1" si="77"/>
        <v>0</v>
      </c>
      <c r="AK548">
        <f t="shared" ca="1" si="77"/>
        <v>0</v>
      </c>
      <c r="AL548">
        <f t="shared" ca="1" si="78"/>
        <v>5.9773339091872435E-2</v>
      </c>
      <c r="AM548">
        <f t="shared" ca="1" si="79"/>
        <v>0.51934949952916165</v>
      </c>
    </row>
    <row r="549" spans="1:39">
      <c r="A549" s="10">
        <f t="shared" ca="1" si="80"/>
        <v>40911.276712962972</v>
      </c>
      <c r="B549" s="22">
        <f t="shared" ca="1" si="81"/>
        <v>40911.276712962972</v>
      </c>
      <c r="C549" s="22">
        <f t="shared" ca="1" si="58"/>
        <v>40911.429201388899</v>
      </c>
      <c r="D549">
        <f t="shared" si="86"/>
        <v>276</v>
      </c>
      <c r="E549" s="23">
        <f t="shared" si="59"/>
        <v>59</v>
      </c>
      <c r="F549" s="23">
        <f t="shared" si="60"/>
        <v>4</v>
      </c>
      <c r="G549">
        <f t="shared" ca="1" si="87"/>
        <v>6</v>
      </c>
      <c r="H549" s="9">
        <f t="shared" ca="1" si="61"/>
        <v>953.00560638871514</v>
      </c>
      <c r="I549" s="9">
        <f t="shared" ca="1" si="62"/>
        <v>953.00560638871514</v>
      </c>
      <c r="J549" s="9">
        <f t="shared" ca="1" si="63"/>
        <v>953.00560638871514</v>
      </c>
      <c r="K549" s="9">
        <f t="shared" ca="1" si="64"/>
        <v>52243.270596501658</v>
      </c>
      <c r="L549" s="9">
        <f t="shared" ca="1" si="65"/>
        <v>12835.209779893434</v>
      </c>
      <c r="M549" s="9">
        <f t="shared" ca="1" si="66"/>
        <v>953.00560638871514</v>
      </c>
      <c r="N549" s="9">
        <f t="shared" ca="1" si="66"/>
        <v>953.00560638871514</v>
      </c>
      <c r="O549" s="9">
        <f t="shared" ca="1" si="67"/>
        <v>953.00560638871514</v>
      </c>
      <c r="P549" s="9">
        <f t="shared" ca="1" si="88"/>
        <v>37497.966130202774</v>
      </c>
      <c r="Q549" s="9">
        <f t="shared" ca="1" si="82"/>
        <v>0.95300560638871512</v>
      </c>
      <c r="R549" s="9">
        <f t="shared" si="68"/>
        <v>8</v>
      </c>
      <c r="S549" s="23">
        <f t="shared" ca="1" si="69"/>
        <v>3.6597733390918723</v>
      </c>
      <c r="T549" s="9">
        <f t="shared" ca="1" si="83"/>
        <v>39</v>
      </c>
      <c r="U549" s="9">
        <f t="shared" ca="1" si="84"/>
        <v>35.184020730739576</v>
      </c>
      <c r="V549" s="23">
        <f t="shared" ca="1" si="70"/>
        <v>81.132469685413966</v>
      </c>
      <c r="W549" s="23">
        <f t="shared" ca="1" si="85"/>
        <v>1935.775495514669</v>
      </c>
      <c r="X549" s="23" t="e">
        <f ca="1">V549/(S549-#REF!)</f>
        <v>#REF!</v>
      </c>
      <c r="Y549" s="9">
        <f t="shared" ca="1" si="71"/>
        <v>0</v>
      </c>
      <c r="Z549" s="9">
        <f t="shared" ca="1" si="72"/>
        <v>0</v>
      </c>
      <c r="AA549" s="24">
        <f t="shared" ca="1" si="73"/>
        <v>423.56799523901964</v>
      </c>
      <c r="AB549" s="9">
        <f t="shared" ca="1" si="74"/>
        <v>244.32497471797888</v>
      </c>
      <c r="AC549" s="9">
        <f t="shared" ca="1" si="75"/>
        <v>129.38546218998368</v>
      </c>
      <c r="AD549" s="9">
        <f t="shared" ca="1" si="76"/>
        <v>25.967474976458082</v>
      </c>
      <c r="AE549">
        <f t="shared" ca="1" si="77"/>
        <v>1</v>
      </c>
      <c r="AF549">
        <f t="shared" ca="1" si="77"/>
        <v>1</v>
      </c>
      <c r="AG549">
        <f t="shared" ca="1" si="77"/>
        <v>0</v>
      </c>
      <c r="AH549">
        <f t="shared" ca="1" si="77"/>
        <v>0</v>
      </c>
      <c r="AI549">
        <f t="shared" ca="1" si="77"/>
        <v>0</v>
      </c>
      <c r="AJ549">
        <f t="shared" ca="1" si="77"/>
        <v>0</v>
      </c>
      <c r="AK549">
        <f t="shared" ca="1" si="77"/>
        <v>0</v>
      </c>
      <c r="AL549">
        <f t="shared" ca="1" si="78"/>
        <v>5.9773339091872435E-2</v>
      </c>
      <c r="AM549">
        <f t="shared" ca="1" si="79"/>
        <v>0.51934949952916165</v>
      </c>
    </row>
    <row r="550" spans="1:39">
      <c r="A550" s="10">
        <f t="shared" ca="1" si="80"/>
        <v>40911.447951388902</v>
      </c>
      <c r="B550" s="22">
        <f t="shared" ca="1" si="81"/>
        <v>40911.447951388902</v>
      </c>
      <c r="C550" s="22">
        <f t="shared" ca="1" si="58"/>
        <v>40911.683425925941</v>
      </c>
      <c r="D550">
        <f t="shared" si="86"/>
        <v>276</v>
      </c>
      <c r="E550" s="23">
        <f t="shared" si="59"/>
        <v>59</v>
      </c>
      <c r="F550" s="23">
        <f t="shared" si="60"/>
        <v>4</v>
      </c>
      <c r="G550">
        <f t="shared" ca="1" si="87"/>
        <v>6</v>
      </c>
      <c r="H550" s="9">
        <f t="shared" ca="1" si="61"/>
        <v>1035.24819697219</v>
      </c>
      <c r="I550" s="9">
        <f t="shared" ca="1" si="62"/>
        <v>1035.24819697219</v>
      </c>
      <c r="J550" s="9">
        <f t="shared" ca="1" si="63"/>
        <v>1035.24819697219</v>
      </c>
      <c r="K550" s="9">
        <f t="shared" ca="1" si="64"/>
        <v>52243.270596501658</v>
      </c>
      <c r="L550" s="9">
        <f t="shared" ca="1" si="65"/>
        <v>12835.209779893434</v>
      </c>
      <c r="M550" s="9">
        <f t="shared" ca="1" si="66"/>
        <v>1035.24819697219</v>
      </c>
      <c r="N550" s="9">
        <f t="shared" ca="1" si="66"/>
        <v>1035.24819697219</v>
      </c>
      <c r="O550" s="9">
        <f t="shared" ca="1" si="67"/>
        <v>1035.24819697219</v>
      </c>
      <c r="P550" s="9">
        <f t="shared" ca="1" si="88"/>
        <v>37497.966130202774</v>
      </c>
      <c r="Q550" s="9">
        <f t="shared" ca="1" si="82"/>
        <v>1.0352481969721901</v>
      </c>
      <c r="R550" s="9">
        <f t="shared" si="68"/>
        <v>8</v>
      </c>
      <c r="S550" s="23">
        <f t="shared" ca="1" si="69"/>
        <v>5.6516304038333605</v>
      </c>
      <c r="T550" s="9">
        <f t="shared" ca="1" si="83"/>
        <v>39</v>
      </c>
      <c r="U550" s="9">
        <f t="shared" ca="1" si="84"/>
        <v>5.8694538000963803</v>
      </c>
      <c r="V550" s="23">
        <f t="shared" ca="1" si="70"/>
        <v>82.242590583474993</v>
      </c>
      <c r="W550" s="23">
        <f t="shared" ca="1" si="85"/>
        <v>2062.8471806531961</v>
      </c>
      <c r="X550" s="23" t="e">
        <f ca="1">V550/(S550-#REF!)</f>
        <v>#REF!</v>
      </c>
      <c r="Y550" s="9">
        <f t="shared" ca="1" si="71"/>
        <v>0</v>
      </c>
      <c r="Z550" s="9">
        <f t="shared" ca="1" si="72"/>
        <v>0</v>
      </c>
      <c r="AA550" s="24">
        <f t="shared" ca="1" si="73"/>
        <v>674.76711972590363</v>
      </c>
      <c r="AB550" s="9">
        <f t="shared" ca="1" si="74"/>
        <v>399.29145435486669</v>
      </c>
      <c r="AC550" s="9">
        <f t="shared" ca="1" si="75"/>
        <v>211.44997325733303</v>
      </c>
      <c r="AD550" s="9">
        <f t="shared" ca="1" si="76"/>
        <v>25.967474976458082</v>
      </c>
      <c r="AE550">
        <f t="shared" ca="1" si="77"/>
        <v>1</v>
      </c>
      <c r="AF550">
        <f t="shared" ca="1" si="77"/>
        <v>0</v>
      </c>
      <c r="AG550">
        <f t="shared" ca="1" si="77"/>
        <v>0</v>
      </c>
      <c r="AH550">
        <f t="shared" ca="1" si="77"/>
        <v>0</v>
      </c>
      <c r="AI550">
        <f t="shared" ca="1" si="77"/>
        <v>0</v>
      </c>
      <c r="AJ550">
        <f t="shared" ca="1" si="77"/>
        <v>0</v>
      </c>
      <c r="AK550">
        <f t="shared" ca="1" si="77"/>
        <v>0</v>
      </c>
      <c r="AL550">
        <f t="shared" ca="1" si="78"/>
        <v>5.9773339091872435E-2</v>
      </c>
      <c r="AM550">
        <f t="shared" ca="1" si="79"/>
        <v>0.51934949952916165</v>
      </c>
    </row>
    <row r="551" spans="1:39">
      <c r="A551" s="10">
        <f t="shared" ca="1" si="80"/>
        <v>40911.707731481496</v>
      </c>
      <c r="B551" s="22">
        <f t="shared" ca="1" si="81"/>
        <v>40911.707731481496</v>
      </c>
      <c r="C551" s="22">
        <f t="shared" ca="1" si="58"/>
        <v>40911.886307870387</v>
      </c>
      <c r="D551">
        <f t="shared" si="86"/>
        <v>276</v>
      </c>
      <c r="E551" s="23">
        <f t="shared" si="59"/>
        <v>59</v>
      </c>
      <c r="F551" s="23">
        <f t="shared" si="60"/>
        <v>4</v>
      </c>
      <c r="G551">
        <f t="shared" ca="1" si="87"/>
        <v>6</v>
      </c>
      <c r="H551" s="9">
        <f t="shared" ca="1" si="61"/>
        <v>0</v>
      </c>
      <c r="I551" s="9">
        <f t="shared" ca="1" si="62"/>
        <v>1118.3725659521681</v>
      </c>
      <c r="J551" s="9">
        <f t="shared" ca="1" si="63"/>
        <v>1118.3725659521681</v>
      </c>
      <c r="K551" s="9">
        <f t="shared" ca="1" si="64"/>
        <v>52243.270596501658</v>
      </c>
      <c r="L551" s="9">
        <f t="shared" ca="1" si="65"/>
        <v>12835.209779893434</v>
      </c>
      <c r="M551" s="9">
        <f t="shared" ca="1" si="66"/>
        <v>1118.3725659521681</v>
      </c>
      <c r="N551" s="9">
        <f t="shared" ca="1" si="66"/>
        <v>1118.3725659521681</v>
      </c>
      <c r="O551" s="9">
        <f t="shared" ca="1" si="67"/>
        <v>1118.3725659521681</v>
      </c>
      <c r="P551" s="9">
        <f t="shared" ca="1" si="88"/>
        <v>37497.966130202774</v>
      </c>
      <c r="Q551" s="9">
        <f t="shared" ca="1" si="82"/>
        <v>1.1183725659521679</v>
      </c>
      <c r="R551" s="9">
        <f t="shared" si="68"/>
        <v>8</v>
      </c>
      <c r="S551" s="23">
        <f t="shared" ca="1" si="69"/>
        <v>4.2860411496117363</v>
      </c>
      <c r="T551" s="9">
        <f t="shared" ca="1" si="83"/>
        <v>17</v>
      </c>
      <c r="U551" s="9">
        <f t="shared" ca="1" si="84"/>
        <v>9.7481386022500374</v>
      </c>
      <c r="V551" s="23">
        <f t="shared" ca="1" si="70"/>
        <v>83.124368979977973</v>
      </c>
      <c r="W551" s="23">
        <f t="shared" ca="1" si="85"/>
        <v>1897.4560742098251</v>
      </c>
      <c r="X551" s="23" t="e">
        <f ca="1">V551/(S551-#REF!)</f>
        <v>#REF!</v>
      </c>
      <c r="Y551" s="9">
        <f t="shared" ca="1" si="71"/>
        <v>0</v>
      </c>
      <c r="Z551" s="9">
        <f t="shared" ca="1" si="72"/>
        <v>0</v>
      </c>
      <c r="AA551" s="24">
        <f t="shared" ca="1" si="73"/>
        <v>502.5485247567463</v>
      </c>
      <c r="AB551" s="9">
        <f t="shared" ca="1" si="74"/>
        <v>293.04861037642428</v>
      </c>
      <c r="AC551" s="9">
        <f t="shared" ca="1" si="75"/>
        <v>155.18769598340208</v>
      </c>
      <c r="AD551" s="9">
        <f t="shared" ca="1" si="76"/>
        <v>25.967474976458082</v>
      </c>
      <c r="AE551">
        <f t="shared" ca="1" si="77"/>
        <v>0</v>
      </c>
      <c r="AF551">
        <f t="shared" ca="1" si="77"/>
        <v>0</v>
      </c>
      <c r="AG551">
        <f t="shared" ca="1" si="77"/>
        <v>0</v>
      </c>
      <c r="AH551">
        <f t="shared" ca="1" si="77"/>
        <v>0</v>
      </c>
      <c r="AI551">
        <f t="shared" ca="1" si="77"/>
        <v>0</v>
      </c>
      <c r="AJ551">
        <f t="shared" ca="1" si="77"/>
        <v>0</v>
      </c>
      <c r="AK551">
        <f t="shared" ca="1" si="77"/>
        <v>0</v>
      </c>
      <c r="AL551">
        <f t="shared" ca="1" si="78"/>
        <v>5.9773339091872435E-2</v>
      </c>
      <c r="AM551">
        <f t="shared" ca="1" si="79"/>
        <v>0.51934949952916165</v>
      </c>
    </row>
    <row r="552" spans="1:39">
      <c r="A552" s="10">
        <f t="shared" ca="1" si="80"/>
        <v>40911.906446759276</v>
      </c>
      <c r="B552" s="22">
        <f t="shared" ca="1" si="81"/>
        <v>40911.906446759276</v>
      </c>
      <c r="C552" s="22">
        <f t="shared" ca="1" si="58"/>
        <v>40912.039664351869</v>
      </c>
      <c r="D552">
        <f t="shared" si="86"/>
        <v>276</v>
      </c>
      <c r="E552" s="23">
        <f t="shared" si="59"/>
        <v>59</v>
      </c>
      <c r="F552" s="23">
        <f t="shared" si="60"/>
        <v>4</v>
      </c>
      <c r="G552">
        <f t="shared" ca="1" si="87"/>
        <v>1</v>
      </c>
      <c r="H552" s="9">
        <f t="shared" ca="1" si="61"/>
        <v>0</v>
      </c>
      <c r="I552" s="9">
        <f t="shared" ca="1" si="62"/>
        <v>1118.3725659521681</v>
      </c>
      <c r="J552" s="9">
        <f t="shared" ca="1" si="63"/>
        <v>1118.3725659521681</v>
      </c>
      <c r="K552" s="9">
        <f t="shared" ca="1" si="64"/>
        <v>52243.270596501658</v>
      </c>
      <c r="L552" s="9">
        <f t="shared" ca="1" si="65"/>
        <v>12835.209779893434</v>
      </c>
      <c r="M552" s="9">
        <f t="shared" ca="1" si="66"/>
        <v>1118.3725659521681</v>
      </c>
      <c r="N552" s="9">
        <f t="shared" ca="1" si="66"/>
        <v>1118.3725659521681</v>
      </c>
      <c r="O552" s="9">
        <f t="shared" ca="1" si="67"/>
        <v>1118.3725659521681</v>
      </c>
      <c r="P552" s="9">
        <f t="shared" ca="1" si="88"/>
        <v>37497.966130202774</v>
      </c>
      <c r="Q552" s="9">
        <f t="shared" ca="1" si="82"/>
        <v>1.1183725659521679</v>
      </c>
      <c r="R552" s="9">
        <f t="shared" si="68"/>
        <v>8</v>
      </c>
      <c r="S552" s="23">
        <f t="shared" ca="1" si="69"/>
        <v>27.197232143692272</v>
      </c>
      <c r="T552" s="9">
        <f t="shared" ca="1" si="83"/>
        <v>11</v>
      </c>
      <c r="U552" s="9">
        <f t="shared" ca="1" si="84"/>
        <v>50.03571729217947</v>
      </c>
      <c r="V552" s="23">
        <f t="shared" ca="1" si="70"/>
        <v>0</v>
      </c>
      <c r="W552" s="23">
        <f t="shared" ca="1" si="85"/>
        <v>0</v>
      </c>
      <c r="X552" s="23" t="e">
        <f ca="1">V552/(S552-#REF!)</f>
        <v>#REF!</v>
      </c>
      <c r="Y552" s="9">
        <f t="shared" ca="1" si="71"/>
        <v>600</v>
      </c>
      <c r="Z552" s="9">
        <f t="shared" ca="1" si="72"/>
        <v>1200</v>
      </c>
      <c r="AA552" s="24">
        <f t="shared" ca="1" si="73"/>
        <v>0</v>
      </c>
      <c r="AB552" s="9">
        <f t="shared" ca="1" si="74"/>
        <v>2075.53926971589</v>
      </c>
      <c r="AC552" s="9">
        <f t="shared" ca="1" si="75"/>
        <v>1099.1287649395201</v>
      </c>
      <c r="AD552" s="9">
        <f t="shared" ca="1" si="76"/>
        <v>25.967474976458082</v>
      </c>
      <c r="AE552">
        <f t="shared" ca="1" si="77"/>
        <v>1</v>
      </c>
      <c r="AF552">
        <f t="shared" ca="1" si="77"/>
        <v>1</v>
      </c>
      <c r="AG552">
        <f t="shared" ca="1" si="77"/>
        <v>0</v>
      </c>
      <c r="AH552">
        <f t="shared" ca="1" si="77"/>
        <v>0</v>
      </c>
      <c r="AI552">
        <f t="shared" ca="1" si="77"/>
        <v>0</v>
      </c>
      <c r="AJ552">
        <f t="shared" ca="1" si="77"/>
        <v>0</v>
      </c>
      <c r="AK552">
        <f t="shared" ca="1" si="77"/>
        <v>0</v>
      </c>
      <c r="AL552">
        <f t="shared" ca="1" si="78"/>
        <v>5.9773339091872435E-2</v>
      </c>
      <c r="AM552">
        <f t="shared" ca="1" si="79"/>
        <v>0.51934949952916165</v>
      </c>
    </row>
    <row r="553" spans="1:39">
      <c r="A553" s="10">
        <f t="shared" ca="1" si="80"/>
        <v>40912.051469907427</v>
      </c>
      <c r="B553" s="22">
        <f t="shared" ca="1" si="81"/>
        <v>40912.051469907427</v>
      </c>
      <c r="C553" s="22">
        <f t="shared" ca="1" si="58"/>
        <v>40912.203958333354</v>
      </c>
      <c r="D553">
        <f t="shared" si="86"/>
        <v>276</v>
      </c>
      <c r="E553" s="23">
        <f t="shared" si="59"/>
        <v>59</v>
      </c>
      <c r="F553" s="23">
        <f t="shared" si="60"/>
        <v>4</v>
      </c>
      <c r="G553">
        <f t="shared" ca="1" si="87"/>
        <v>6</v>
      </c>
      <c r="H553" s="9">
        <f t="shared" ca="1" si="61"/>
        <v>92.234085534863283</v>
      </c>
      <c r="I553" s="9">
        <f t="shared" ca="1" si="62"/>
        <v>1210.6066514870313</v>
      </c>
      <c r="J553" s="9">
        <f t="shared" ca="1" si="63"/>
        <v>1210.6066514870313</v>
      </c>
      <c r="K553" s="9">
        <f t="shared" ca="1" si="64"/>
        <v>52243.270596501658</v>
      </c>
      <c r="L553" s="9">
        <f t="shared" ca="1" si="65"/>
        <v>12835.209779893434</v>
      </c>
      <c r="M553" s="9">
        <f t="shared" ca="1" si="66"/>
        <v>1210.6066514870313</v>
      </c>
      <c r="N553" s="9">
        <f t="shared" ca="1" si="66"/>
        <v>1210.6066514870313</v>
      </c>
      <c r="O553" s="9">
        <f t="shared" ca="1" si="67"/>
        <v>1210.6066514870313</v>
      </c>
      <c r="P553" s="9">
        <f t="shared" ca="1" si="88"/>
        <v>37497.966130202774</v>
      </c>
      <c r="Q553" s="9">
        <f t="shared" ca="1" si="82"/>
        <v>1.2106066514870313</v>
      </c>
      <c r="R553" s="9">
        <f t="shared" si="68"/>
        <v>8</v>
      </c>
      <c r="S553" s="23">
        <f t="shared" ca="1" si="69"/>
        <v>3.6597733390918723</v>
      </c>
      <c r="T553" s="9">
        <f t="shared" ca="1" si="83"/>
        <v>39</v>
      </c>
      <c r="U553" s="9">
        <f t="shared" ca="1" si="84"/>
        <v>35.184020730739576</v>
      </c>
      <c r="V553" s="23">
        <f t="shared" ca="1" si="70"/>
        <v>92.234085534863283</v>
      </c>
      <c r="W553" s="23">
        <f t="shared" ca="1" si="85"/>
        <v>1951.5936727238186</v>
      </c>
      <c r="X553" s="23" t="e">
        <f ca="1">V553/(S553-#REF!)</f>
        <v>#REF!</v>
      </c>
      <c r="Y553" s="9">
        <f t="shared" ca="1" si="71"/>
        <v>0</v>
      </c>
      <c r="Z553" s="9">
        <f t="shared" ca="1" si="72"/>
        <v>0</v>
      </c>
      <c r="AA553" s="24">
        <f t="shared" ca="1" si="73"/>
        <v>423.56799523901964</v>
      </c>
      <c r="AB553" s="9">
        <f t="shared" ca="1" si="74"/>
        <v>244.32497471797888</v>
      </c>
      <c r="AC553" s="9">
        <f t="shared" ca="1" si="75"/>
        <v>129.38546218998368</v>
      </c>
      <c r="AD553" s="9">
        <f t="shared" ca="1" si="76"/>
        <v>25.967474976458082</v>
      </c>
      <c r="AE553">
        <f t="shared" ca="1" si="77"/>
        <v>0</v>
      </c>
      <c r="AF553">
        <f t="shared" ca="1" si="77"/>
        <v>0</v>
      </c>
      <c r="AG553">
        <f t="shared" ca="1" si="77"/>
        <v>0</v>
      </c>
      <c r="AH553">
        <f t="shared" ca="1" si="77"/>
        <v>0</v>
      </c>
      <c r="AI553">
        <f t="shared" ca="1" si="77"/>
        <v>0</v>
      </c>
      <c r="AJ553">
        <f t="shared" ca="1" si="77"/>
        <v>0</v>
      </c>
      <c r="AK553">
        <f t="shared" ca="1" si="77"/>
        <v>0</v>
      </c>
      <c r="AL553">
        <f t="shared" ca="1" si="78"/>
        <v>5.9773339091872435E-2</v>
      </c>
      <c r="AM553">
        <f t="shared" ca="1" si="79"/>
        <v>0.51934949952916165</v>
      </c>
    </row>
    <row r="554" spans="1:39">
      <c r="A554" s="10">
        <f t="shared" ca="1" si="80"/>
        <v>40912.231736111135</v>
      </c>
      <c r="B554" s="22">
        <f t="shared" ca="1" si="81"/>
        <v>40912.231736111135</v>
      </c>
      <c r="C554" s="22">
        <f t="shared" ca="1" si="58"/>
        <v>40912.384224537062</v>
      </c>
      <c r="D554">
        <f t="shared" si="86"/>
        <v>276</v>
      </c>
      <c r="E554" s="23">
        <f t="shared" si="59"/>
        <v>59</v>
      </c>
      <c r="F554" s="23">
        <f t="shared" si="60"/>
        <v>4</v>
      </c>
      <c r="G554">
        <f t="shared" ca="1" si="87"/>
        <v>7</v>
      </c>
      <c r="H554" s="9">
        <f t="shared" ca="1" si="61"/>
        <v>173.97503829540989</v>
      </c>
      <c r="I554" s="9">
        <f t="shared" ca="1" si="62"/>
        <v>1292.3476042475779</v>
      </c>
      <c r="J554" s="9">
        <f t="shared" ca="1" si="63"/>
        <v>1292.3476042475779</v>
      </c>
      <c r="K554" s="9">
        <f t="shared" ca="1" si="64"/>
        <v>52243.270596501658</v>
      </c>
      <c r="L554" s="9">
        <f t="shared" ca="1" si="65"/>
        <v>12835.209779893434</v>
      </c>
      <c r="M554" s="9">
        <f t="shared" ref="M554:N569" ca="1" si="89">IF(M553&gt;K554,0,M553+$V554)</f>
        <v>1292.3476042475779</v>
      </c>
      <c r="N554" s="9">
        <f t="shared" ca="1" si="89"/>
        <v>1292.3476042475779</v>
      </c>
      <c r="O554" s="9">
        <f t="shared" ca="1" si="67"/>
        <v>1292.3476042475779</v>
      </c>
      <c r="P554" s="9">
        <f t="shared" ca="1" si="88"/>
        <v>37497.966130202774</v>
      </c>
      <c r="Q554" s="9">
        <f t="shared" ca="1" si="82"/>
        <v>1.2923476042475779</v>
      </c>
      <c r="R554" s="9">
        <f t="shared" si="68"/>
        <v>8</v>
      </c>
      <c r="S554" s="23">
        <f t="shared" ca="1" si="69"/>
        <v>3.6597733390918723</v>
      </c>
      <c r="T554" s="9">
        <f t="shared" ca="1" si="83"/>
        <v>39</v>
      </c>
      <c r="U554" s="9">
        <f t="shared" ca="1" si="84"/>
        <v>35.184020730739576</v>
      </c>
      <c r="V554" s="23">
        <f t="shared" ca="1" si="70"/>
        <v>81.740952760546591</v>
      </c>
      <c r="W554" s="23">
        <f t="shared" ca="1" si="85"/>
        <v>0</v>
      </c>
      <c r="X554" s="23" t="e">
        <f ca="1">V554/(S554-#REF!)</f>
        <v>#REF!</v>
      </c>
      <c r="Y554" s="9">
        <f t="shared" ca="1" si="71"/>
        <v>0</v>
      </c>
      <c r="Z554" s="9">
        <f t="shared" ca="1" si="72"/>
        <v>0</v>
      </c>
      <c r="AA554" s="24">
        <f t="shared" ca="1" si="73"/>
        <v>423.56799523901964</v>
      </c>
      <c r="AB554" s="9">
        <f t="shared" ca="1" si="74"/>
        <v>244.32497471797888</v>
      </c>
      <c r="AC554" s="9">
        <f t="shared" ca="1" si="75"/>
        <v>129.38546218998368</v>
      </c>
      <c r="AD554" s="9">
        <f t="shared" ca="1" si="76"/>
        <v>25.967474976458082</v>
      </c>
      <c r="AE554">
        <f t="shared" ref="AE554:AK569" ca="1" si="90">ROUNDDOWN((VLOOKUP($E554,$A$235:$T$501,AE$534,FALSE)/RAND())^(1/4),0)</f>
        <v>0</v>
      </c>
      <c r="AF554">
        <f t="shared" ca="1" si="90"/>
        <v>0</v>
      </c>
      <c r="AG554">
        <f t="shared" ca="1" si="90"/>
        <v>1</v>
      </c>
      <c r="AH554">
        <f t="shared" ca="1" si="90"/>
        <v>0</v>
      </c>
      <c r="AI554">
        <f t="shared" ca="1" si="90"/>
        <v>0</v>
      </c>
      <c r="AJ554">
        <f t="shared" ca="1" si="90"/>
        <v>0</v>
      </c>
      <c r="AK554">
        <f t="shared" ca="1" si="90"/>
        <v>0</v>
      </c>
      <c r="AL554">
        <f t="shared" ca="1" si="78"/>
        <v>5.9773339091872435E-2</v>
      </c>
      <c r="AM554">
        <f t="shared" ca="1" si="79"/>
        <v>0.51934949952916165</v>
      </c>
    </row>
    <row r="555" spans="1:39">
      <c r="A555" s="10">
        <f t="shared" ca="1" si="80"/>
        <v>40912.408530092616</v>
      </c>
      <c r="B555" s="22">
        <f t="shared" ca="1" si="81"/>
        <v>40912.408530092616</v>
      </c>
      <c r="C555" s="22">
        <f t="shared" ca="1" si="58"/>
        <v>40912.628796296318</v>
      </c>
      <c r="D555">
        <f t="shared" si="86"/>
        <v>276</v>
      </c>
      <c r="E555" s="23">
        <f t="shared" si="59"/>
        <v>59</v>
      </c>
      <c r="F555" s="23">
        <f t="shared" si="60"/>
        <v>4</v>
      </c>
      <c r="G555">
        <f t="shared" ca="1" si="87"/>
        <v>7</v>
      </c>
      <c r="H555" s="9">
        <f t="shared" ca="1" si="61"/>
        <v>245.97503829540989</v>
      </c>
      <c r="I555" s="9">
        <f t="shared" ca="1" si="62"/>
        <v>1364.3476042475779</v>
      </c>
      <c r="J555" s="9">
        <f t="shared" ca="1" si="63"/>
        <v>1364.3476042475779</v>
      </c>
      <c r="K555" s="9">
        <f t="shared" ca="1" si="64"/>
        <v>52243.270596501658</v>
      </c>
      <c r="L555" s="9">
        <f t="shared" ca="1" si="65"/>
        <v>12835.209779893434</v>
      </c>
      <c r="M555" s="9">
        <f t="shared" ca="1" si="89"/>
        <v>1364.3476042475779</v>
      </c>
      <c r="N555" s="9">
        <f t="shared" ca="1" si="89"/>
        <v>1364.3476042475779</v>
      </c>
      <c r="O555" s="9">
        <f t="shared" ca="1" si="67"/>
        <v>1364.3476042475779</v>
      </c>
      <c r="P555" s="9">
        <f t="shared" ca="1" si="88"/>
        <v>37497.966130202774</v>
      </c>
      <c r="Q555" s="9">
        <f t="shared" ca="1" si="82"/>
        <v>1.3643476042475779</v>
      </c>
      <c r="R555" s="9">
        <f t="shared" si="68"/>
        <v>8</v>
      </c>
      <c r="S555" s="23">
        <f t="shared" ca="1" si="69"/>
        <v>5.2865947158415185</v>
      </c>
      <c r="T555" s="9">
        <f t="shared" ca="1" si="83"/>
        <v>17</v>
      </c>
      <c r="U555" s="9">
        <f t="shared" ca="1" si="84"/>
        <v>11.740977029465284</v>
      </c>
      <c r="V555" s="23">
        <f t="shared" ca="1" si="70"/>
        <v>72</v>
      </c>
      <c r="W555" s="23">
        <f t="shared" ca="1" si="85"/>
        <v>0</v>
      </c>
      <c r="X555" s="23" t="e">
        <f ca="1">V555/(S555-#REF!)</f>
        <v>#REF!</v>
      </c>
      <c r="Y555" s="9">
        <f t="shared" ca="1" si="71"/>
        <v>0</v>
      </c>
      <c r="Z555" s="9">
        <f t="shared" ca="1" si="72"/>
        <v>0</v>
      </c>
      <c r="AA555" s="24">
        <f t="shared" ca="1" si="73"/>
        <v>628.73136402175692</v>
      </c>
      <c r="AB555" s="9">
        <f t="shared" ca="1" si="74"/>
        <v>370.89167782910141</v>
      </c>
      <c r="AC555" s="9">
        <f t="shared" ca="1" si="75"/>
        <v>196.41050291206915</v>
      </c>
      <c r="AD555" s="9">
        <f t="shared" ca="1" si="76"/>
        <v>25.967474976458082</v>
      </c>
      <c r="AE555">
        <f t="shared" ca="1" si="90"/>
        <v>0</v>
      </c>
      <c r="AF555">
        <f t="shared" ca="1" si="90"/>
        <v>1</v>
      </c>
      <c r="AG555">
        <f t="shared" ca="1" si="90"/>
        <v>0</v>
      </c>
      <c r="AH555">
        <f t="shared" ca="1" si="90"/>
        <v>0</v>
      </c>
      <c r="AI555">
        <f t="shared" ca="1" si="90"/>
        <v>0</v>
      </c>
      <c r="AJ555">
        <f t="shared" ca="1" si="90"/>
        <v>0</v>
      </c>
      <c r="AK555">
        <f t="shared" ca="1" si="90"/>
        <v>0</v>
      </c>
      <c r="AL555">
        <f t="shared" ca="1" si="78"/>
        <v>5.9773339091872435E-2</v>
      </c>
      <c r="AM555">
        <f t="shared" ca="1" si="79"/>
        <v>0.51934949952916165</v>
      </c>
    </row>
    <row r="556" spans="1:39">
      <c r="A556" s="10">
        <f t="shared" ca="1" si="80"/>
        <v>40912.649629629654</v>
      </c>
      <c r="B556" s="22">
        <f t="shared" ca="1" si="81"/>
        <v>40912.649629629654</v>
      </c>
      <c r="C556" s="22">
        <f t="shared" ca="1" si="58"/>
        <v>40912.802118055581</v>
      </c>
      <c r="D556">
        <f t="shared" si="86"/>
        <v>276</v>
      </c>
      <c r="E556" s="23">
        <f t="shared" si="59"/>
        <v>59</v>
      </c>
      <c r="F556" s="23">
        <f t="shared" si="60"/>
        <v>4</v>
      </c>
      <c r="G556">
        <f t="shared" ca="1" si="87"/>
        <v>6</v>
      </c>
      <c r="H556" s="9">
        <f t="shared" ca="1" si="61"/>
        <v>325.97734436164444</v>
      </c>
      <c r="I556" s="9">
        <f t="shared" ca="1" si="62"/>
        <v>1444.3499103138124</v>
      </c>
      <c r="J556" s="9">
        <f t="shared" ca="1" si="63"/>
        <v>1444.3499103138124</v>
      </c>
      <c r="K556" s="9">
        <f t="shared" ca="1" si="64"/>
        <v>52243.270596501658</v>
      </c>
      <c r="L556" s="9">
        <f t="shared" ca="1" si="65"/>
        <v>12835.209779893434</v>
      </c>
      <c r="M556" s="9">
        <f t="shared" ca="1" si="89"/>
        <v>1444.3499103138124</v>
      </c>
      <c r="N556" s="9">
        <f t="shared" ca="1" si="89"/>
        <v>1444.3499103138124</v>
      </c>
      <c r="O556" s="9">
        <f t="shared" ca="1" si="67"/>
        <v>1444.3499103138124</v>
      </c>
      <c r="P556" s="9">
        <f t="shared" ca="1" si="88"/>
        <v>37497.966130202774</v>
      </c>
      <c r="Q556" s="9">
        <f t="shared" ca="1" si="82"/>
        <v>1.4443499103138124</v>
      </c>
      <c r="R556" s="9">
        <f t="shared" si="68"/>
        <v>8</v>
      </c>
      <c r="S556" s="23">
        <f t="shared" ca="1" si="69"/>
        <v>3.6597733390918723</v>
      </c>
      <c r="T556" s="9">
        <f t="shared" ca="1" si="83"/>
        <v>39</v>
      </c>
      <c r="U556" s="9">
        <f t="shared" ca="1" si="84"/>
        <v>35.184020730739576</v>
      </c>
      <c r="V556" s="23">
        <f t="shared" ca="1" si="70"/>
        <v>80.002306066234567</v>
      </c>
      <c r="W556" s="23">
        <f t="shared" ca="1" si="85"/>
        <v>1905.1807713447868</v>
      </c>
      <c r="X556" s="23" t="e">
        <f ca="1">V556/(S556-#REF!)</f>
        <v>#REF!</v>
      </c>
      <c r="Y556" s="9">
        <f t="shared" ca="1" si="71"/>
        <v>0</v>
      </c>
      <c r="Z556" s="9">
        <f t="shared" ca="1" si="72"/>
        <v>0</v>
      </c>
      <c r="AA556" s="24">
        <f t="shared" ca="1" si="73"/>
        <v>423.56799523901964</v>
      </c>
      <c r="AB556" s="9">
        <f t="shared" ca="1" si="74"/>
        <v>244.32497471797888</v>
      </c>
      <c r="AC556" s="9">
        <f t="shared" ca="1" si="75"/>
        <v>129.38546218998368</v>
      </c>
      <c r="AD556" s="9">
        <f t="shared" ca="1" si="76"/>
        <v>25.967474976458082</v>
      </c>
      <c r="AE556">
        <f t="shared" ca="1" si="90"/>
        <v>1</v>
      </c>
      <c r="AF556">
        <f t="shared" ca="1" si="90"/>
        <v>1</v>
      </c>
      <c r="AG556">
        <f t="shared" ca="1" si="90"/>
        <v>0</v>
      </c>
      <c r="AH556">
        <f t="shared" ca="1" si="90"/>
        <v>0</v>
      </c>
      <c r="AI556">
        <f t="shared" ca="1" si="90"/>
        <v>0</v>
      </c>
      <c r="AJ556">
        <f t="shared" ca="1" si="90"/>
        <v>0</v>
      </c>
      <c r="AK556">
        <f t="shared" ca="1" si="90"/>
        <v>0</v>
      </c>
      <c r="AL556">
        <f t="shared" ca="1" si="78"/>
        <v>5.9773339091872435E-2</v>
      </c>
      <c r="AM556">
        <f t="shared" ca="1" si="79"/>
        <v>0.51934949952916165</v>
      </c>
    </row>
    <row r="557" spans="1:39">
      <c r="A557" s="10">
        <f t="shared" ca="1" si="80"/>
        <v>40912.821562500023</v>
      </c>
      <c r="B557" s="22">
        <f t="shared" ca="1" si="81"/>
        <v>40912.821562500023</v>
      </c>
      <c r="C557" s="22">
        <f t="shared" ca="1" si="58"/>
        <v>40913.000787037061</v>
      </c>
      <c r="D557">
        <f t="shared" si="86"/>
        <v>276</v>
      </c>
      <c r="E557" s="23">
        <f t="shared" si="59"/>
        <v>59</v>
      </c>
      <c r="F557" s="23">
        <f t="shared" si="60"/>
        <v>4</v>
      </c>
      <c r="G557">
        <f t="shared" ca="1" si="87"/>
        <v>7</v>
      </c>
      <c r="H557" s="9">
        <f t="shared" ca="1" si="61"/>
        <v>419.6707320616552</v>
      </c>
      <c r="I557" s="9">
        <f t="shared" ca="1" si="62"/>
        <v>1538.0432980138232</v>
      </c>
      <c r="J557" s="9">
        <f t="shared" ca="1" si="63"/>
        <v>1538.0432980138232</v>
      </c>
      <c r="K557" s="9">
        <f t="shared" ca="1" si="64"/>
        <v>52243.270596501658</v>
      </c>
      <c r="L557" s="9">
        <f t="shared" ca="1" si="65"/>
        <v>12835.209779893434</v>
      </c>
      <c r="M557" s="9">
        <f t="shared" ca="1" si="89"/>
        <v>1538.0432980138232</v>
      </c>
      <c r="N557" s="9">
        <f t="shared" ca="1" si="89"/>
        <v>1538.0432980138232</v>
      </c>
      <c r="O557" s="9">
        <f t="shared" ca="1" si="67"/>
        <v>1538.0432980138232</v>
      </c>
      <c r="P557" s="9">
        <f t="shared" ca="1" si="88"/>
        <v>37497.966130202774</v>
      </c>
      <c r="Q557" s="9">
        <f t="shared" ca="1" si="82"/>
        <v>1.5380432980138232</v>
      </c>
      <c r="R557" s="9">
        <f t="shared" si="68"/>
        <v>8</v>
      </c>
      <c r="S557" s="23">
        <f t="shared" ca="1" si="69"/>
        <v>4.3016092506682906</v>
      </c>
      <c r="T557" s="9">
        <f t="shared" ca="1" si="83"/>
        <v>18</v>
      </c>
      <c r="U557" s="9">
        <f t="shared" ca="1" si="84"/>
        <v>5.7933024058456795</v>
      </c>
      <c r="V557" s="23">
        <f t="shared" ca="1" si="70"/>
        <v>93.69338770001076</v>
      </c>
      <c r="W557" s="23">
        <f t="shared" ca="1" si="85"/>
        <v>0</v>
      </c>
      <c r="X557" s="23" t="e">
        <f ca="1">V557/(S557-#REF!)</f>
        <v>#REF!</v>
      </c>
      <c r="Y557" s="9">
        <f t="shared" ca="1" si="71"/>
        <v>0</v>
      </c>
      <c r="Z557" s="9">
        <f t="shared" ca="1" si="72"/>
        <v>0</v>
      </c>
      <c r="AA557" s="24">
        <f t="shared" ca="1" si="73"/>
        <v>504.51186511110922</v>
      </c>
      <c r="AB557" s="9">
        <f t="shared" ca="1" si="74"/>
        <v>294.25980863862424</v>
      </c>
      <c r="AC557" s="9">
        <f t="shared" ca="1" si="75"/>
        <v>155.82910174693211</v>
      </c>
      <c r="AD557" s="9">
        <f t="shared" ca="1" si="76"/>
        <v>25.967474976458082</v>
      </c>
      <c r="AE557">
        <f t="shared" ca="1" si="90"/>
        <v>0</v>
      </c>
      <c r="AF557">
        <f t="shared" ca="1" si="90"/>
        <v>1</v>
      </c>
      <c r="AG557">
        <f t="shared" ca="1" si="90"/>
        <v>0</v>
      </c>
      <c r="AH557">
        <f t="shared" ca="1" si="90"/>
        <v>0</v>
      </c>
      <c r="AI557">
        <f t="shared" ca="1" si="90"/>
        <v>0</v>
      </c>
      <c r="AJ557">
        <f t="shared" ca="1" si="90"/>
        <v>0</v>
      </c>
      <c r="AK557">
        <f t="shared" ca="1" si="90"/>
        <v>0</v>
      </c>
      <c r="AL557">
        <f t="shared" ca="1" si="78"/>
        <v>5.9773339091872435E-2</v>
      </c>
      <c r="AM557">
        <f t="shared" ca="1" si="79"/>
        <v>0.51934949952916165</v>
      </c>
    </row>
    <row r="558" spans="1:39">
      <c r="A558" s="10">
        <f t="shared" ca="1" si="80"/>
        <v>40913.025092592616</v>
      </c>
      <c r="B558" s="22">
        <f t="shared" ca="1" si="81"/>
        <v>40913.025092592616</v>
      </c>
      <c r="C558" s="22">
        <f t="shared" ca="1" si="58"/>
        <v>40913.2128240741</v>
      </c>
      <c r="D558">
        <f t="shared" si="86"/>
        <v>276</v>
      </c>
      <c r="E558" s="23">
        <f t="shared" si="59"/>
        <v>59</v>
      </c>
      <c r="F558" s="23">
        <f t="shared" si="60"/>
        <v>4</v>
      </c>
      <c r="G558">
        <f t="shared" ca="1" si="87"/>
        <v>7</v>
      </c>
      <c r="H558" s="9">
        <f t="shared" ca="1" si="61"/>
        <v>495.94995399961226</v>
      </c>
      <c r="I558" s="9">
        <f t="shared" ca="1" si="62"/>
        <v>1614.3225199517804</v>
      </c>
      <c r="J558" s="9">
        <f t="shared" ca="1" si="63"/>
        <v>1614.3225199517804</v>
      </c>
      <c r="K558" s="9">
        <f t="shared" ca="1" si="64"/>
        <v>52243.270596501658</v>
      </c>
      <c r="L558" s="9">
        <f t="shared" ca="1" si="65"/>
        <v>12835.209779893434</v>
      </c>
      <c r="M558" s="9">
        <f t="shared" ca="1" si="89"/>
        <v>1614.3225199517804</v>
      </c>
      <c r="N558" s="9">
        <f t="shared" ca="1" si="89"/>
        <v>1614.3225199517804</v>
      </c>
      <c r="O558" s="9">
        <f t="shared" ca="1" si="67"/>
        <v>1614.3225199517804</v>
      </c>
      <c r="P558" s="9">
        <f t="shared" ca="1" si="88"/>
        <v>37497.966130202774</v>
      </c>
      <c r="Q558" s="9">
        <f t="shared" ca="1" si="82"/>
        <v>1.6143225199517803</v>
      </c>
      <c r="R558" s="9">
        <f t="shared" si="68"/>
        <v>8</v>
      </c>
      <c r="S558" s="23">
        <f t="shared" ca="1" si="69"/>
        <v>4.5055763377570655</v>
      </c>
      <c r="T558" s="9">
        <f t="shared" ca="1" si="83"/>
        <v>30</v>
      </c>
      <c r="U558" s="9">
        <f t="shared" ca="1" si="84"/>
        <v>20.074815925436269</v>
      </c>
      <c r="V558" s="23">
        <f t="shared" ca="1" si="70"/>
        <v>76.279221937957075</v>
      </c>
      <c r="W558" s="23">
        <f t="shared" ca="1" si="85"/>
        <v>0</v>
      </c>
      <c r="X558" s="23" t="e">
        <f ca="1">V558/(S558-#REF!)</f>
        <v>#REF!</v>
      </c>
      <c r="Y558" s="9">
        <f t="shared" ca="1" si="71"/>
        <v>0</v>
      </c>
      <c r="Z558" s="9">
        <f t="shared" ca="1" si="72"/>
        <v>0</v>
      </c>
      <c r="AA558" s="24">
        <f t="shared" ca="1" si="73"/>
        <v>530.23477194402994</v>
      </c>
      <c r="AB558" s="9">
        <f t="shared" ca="1" si="74"/>
        <v>310.12844801413092</v>
      </c>
      <c r="AC558" s="9">
        <f t="shared" ca="1" si="75"/>
        <v>164.23254573498966</v>
      </c>
      <c r="AD558" s="9">
        <f t="shared" ca="1" si="76"/>
        <v>25.967474976458082</v>
      </c>
      <c r="AE558">
        <f t="shared" ca="1" si="90"/>
        <v>1</v>
      </c>
      <c r="AF558">
        <f t="shared" ca="1" si="90"/>
        <v>0</v>
      </c>
      <c r="AG558">
        <f t="shared" ca="1" si="90"/>
        <v>0</v>
      </c>
      <c r="AH558">
        <f t="shared" ca="1" si="90"/>
        <v>0</v>
      </c>
      <c r="AI558">
        <f t="shared" ca="1" si="90"/>
        <v>0</v>
      </c>
      <c r="AJ558">
        <f t="shared" ca="1" si="90"/>
        <v>0</v>
      </c>
      <c r="AK558">
        <f t="shared" ca="1" si="90"/>
        <v>0</v>
      </c>
      <c r="AL558">
        <f t="shared" ca="1" si="78"/>
        <v>5.9773339091872435E-2</v>
      </c>
      <c r="AM558">
        <f t="shared" ca="1" si="79"/>
        <v>0.51934949952916165</v>
      </c>
    </row>
    <row r="559" spans="1:39">
      <c r="A559" s="10">
        <f t="shared" ca="1" si="80"/>
        <v>40913.235046296322</v>
      </c>
      <c r="B559" s="22">
        <f t="shared" ca="1" si="81"/>
        <v>40913.235046296322</v>
      </c>
      <c r="C559" s="22">
        <f t="shared" ca="1" si="58"/>
        <v>40913.479837962986</v>
      </c>
      <c r="D559">
        <f t="shared" si="86"/>
        <v>276</v>
      </c>
      <c r="E559" s="23">
        <f t="shared" si="59"/>
        <v>59</v>
      </c>
      <c r="F559" s="23">
        <f t="shared" si="60"/>
        <v>4</v>
      </c>
      <c r="G559">
        <f t="shared" ca="1" si="87"/>
        <v>6</v>
      </c>
      <c r="H559" s="9">
        <f t="shared" ca="1" si="61"/>
        <v>567.94995399961226</v>
      </c>
      <c r="I559" s="9">
        <f t="shared" ca="1" si="62"/>
        <v>1686.3225199517804</v>
      </c>
      <c r="J559" s="9">
        <f t="shared" ca="1" si="63"/>
        <v>1686.3225199517804</v>
      </c>
      <c r="K559" s="9">
        <f t="shared" ca="1" si="64"/>
        <v>52243.270596501658</v>
      </c>
      <c r="L559" s="9">
        <f t="shared" ca="1" si="65"/>
        <v>12835.209779893434</v>
      </c>
      <c r="M559" s="9">
        <f t="shared" ca="1" si="89"/>
        <v>1686.3225199517804</v>
      </c>
      <c r="N559" s="9">
        <f t="shared" ca="1" si="89"/>
        <v>1686.3225199517804</v>
      </c>
      <c r="O559" s="9">
        <f t="shared" ca="1" si="67"/>
        <v>1686.3225199517804</v>
      </c>
      <c r="P559" s="9">
        <f t="shared" ca="1" si="88"/>
        <v>37497.966130202774</v>
      </c>
      <c r="Q559" s="9">
        <f t="shared" ca="1" si="82"/>
        <v>1.6863225199517804</v>
      </c>
      <c r="R559" s="9">
        <f t="shared" si="68"/>
        <v>8</v>
      </c>
      <c r="S559" s="23">
        <f t="shared" ca="1" si="69"/>
        <v>5.875214434313289</v>
      </c>
      <c r="T559" s="9">
        <f t="shared" ca="1" si="83"/>
        <v>52</v>
      </c>
      <c r="U559" s="9">
        <f t="shared" ca="1" si="84"/>
        <v>30.771963527840853</v>
      </c>
      <c r="V559" s="23">
        <f t="shared" ca="1" si="70"/>
        <v>72</v>
      </c>
      <c r="W559" s="23">
        <f t="shared" ca="1" si="85"/>
        <v>1936.4424284594272</v>
      </c>
      <c r="X559" s="23" t="e">
        <f ca="1">V559/(S559-#REF!)</f>
        <v>#REF!</v>
      </c>
      <c r="Y559" s="9">
        <f t="shared" ca="1" si="71"/>
        <v>0</v>
      </c>
      <c r="Z559" s="9">
        <f t="shared" ca="1" si="72"/>
        <v>0</v>
      </c>
      <c r="AA559" s="24">
        <f t="shared" ca="1" si="73"/>
        <v>702.96397867727421</v>
      </c>
      <c r="AB559" s="9">
        <f t="shared" ca="1" si="74"/>
        <v>416.68629192620512</v>
      </c>
      <c r="AC559" s="9">
        <f t="shared" ca="1" si="75"/>
        <v>220.66163531310607</v>
      </c>
      <c r="AD559" s="9">
        <f t="shared" ca="1" si="76"/>
        <v>25.967474976458082</v>
      </c>
      <c r="AE559">
        <f t="shared" ca="1" si="90"/>
        <v>1</v>
      </c>
      <c r="AF559">
        <f t="shared" ca="1" si="90"/>
        <v>1</v>
      </c>
      <c r="AG559">
        <f t="shared" ca="1" si="90"/>
        <v>0</v>
      </c>
      <c r="AH559">
        <f t="shared" ca="1" si="90"/>
        <v>1</v>
      </c>
      <c r="AI559">
        <f t="shared" ca="1" si="90"/>
        <v>0</v>
      </c>
      <c r="AJ559">
        <f t="shared" ca="1" si="90"/>
        <v>0</v>
      </c>
      <c r="AK559">
        <f t="shared" ca="1" si="90"/>
        <v>0</v>
      </c>
      <c r="AL559">
        <f t="shared" ca="1" si="78"/>
        <v>5.9773339091872435E-2</v>
      </c>
      <c r="AM559">
        <f t="shared" ca="1" si="79"/>
        <v>0.51934949952916165</v>
      </c>
    </row>
    <row r="560" spans="1:39">
      <c r="A560" s="10">
        <f t="shared" ca="1" si="80"/>
        <v>40913.515949074099</v>
      </c>
      <c r="B560" s="22">
        <f t="shared" ca="1" si="81"/>
        <v>40913.515949074099</v>
      </c>
      <c r="C560" s="22">
        <f t="shared" ca="1" si="58"/>
        <v>40913.69416666669</v>
      </c>
      <c r="D560">
        <f t="shared" si="86"/>
        <v>276</v>
      </c>
      <c r="E560" s="23">
        <f t="shared" si="59"/>
        <v>59</v>
      </c>
      <c r="F560" s="23">
        <f t="shared" si="60"/>
        <v>4</v>
      </c>
      <c r="G560">
        <f t="shared" ca="1" si="87"/>
        <v>7</v>
      </c>
      <c r="H560" s="9">
        <f t="shared" ca="1" si="61"/>
        <v>656.57903573486817</v>
      </c>
      <c r="I560" s="9">
        <f t="shared" ca="1" si="62"/>
        <v>1774.9516016870364</v>
      </c>
      <c r="J560" s="9">
        <f t="shared" ca="1" si="63"/>
        <v>1774.9516016870364</v>
      </c>
      <c r="K560" s="9">
        <f t="shared" ca="1" si="64"/>
        <v>52243.270596501658</v>
      </c>
      <c r="L560" s="9">
        <f t="shared" ca="1" si="65"/>
        <v>12835.209779893434</v>
      </c>
      <c r="M560" s="9">
        <f t="shared" ca="1" si="89"/>
        <v>1774.9516016870364</v>
      </c>
      <c r="N560" s="9">
        <f t="shared" ca="1" si="89"/>
        <v>1774.9516016870364</v>
      </c>
      <c r="O560" s="9">
        <f t="shared" ca="1" si="67"/>
        <v>1774.9516016870364</v>
      </c>
      <c r="P560" s="9">
        <f t="shared" ca="1" si="88"/>
        <v>37497.966130202774</v>
      </c>
      <c r="Q560" s="9">
        <f t="shared" ca="1" si="82"/>
        <v>1.7749516016870364</v>
      </c>
      <c r="R560" s="9">
        <f t="shared" si="68"/>
        <v>8</v>
      </c>
      <c r="S560" s="23">
        <f t="shared" ca="1" si="69"/>
        <v>4.2772560843547218</v>
      </c>
      <c r="T560" s="9">
        <f t="shared" ca="1" si="83"/>
        <v>16</v>
      </c>
      <c r="U560" s="9">
        <f t="shared" ca="1" si="84"/>
        <v>38.121903676998045</v>
      </c>
      <c r="V560" s="23">
        <f t="shared" ca="1" si="70"/>
        <v>88.629081735255937</v>
      </c>
      <c r="W560" s="23">
        <f t="shared" ca="1" si="85"/>
        <v>0</v>
      </c>
      <c r="X560" s="23" t="e">
        <f ca="1">V560/(S560-#REF!)</f>
        <v>#REF!</v>
      </c>
      <c r="Y560" s="9">
        <f t="shared" ca="1" si="71"/>
        <v>0</v>
      </c>
      <c r="Z560" s="9">
        <f t="shared" ca="1" si="72"/>
        <v>0</v>
      </c>
      <c r="AA560" s="24">
        <f t="shared" ca="1" si="73"/>
        <v>501.44061358169995</v>
      </c>
      <c r="AB560" s="9">
        <f t="shared" ca="1" si="74"/>
        <v>292.36513229942858</v>
      </c>
      <c r="AC560" s="9">
        <f t="shared" ca="1" si="75"/>
        <v>154.8257512948131</v>
      </c>
      <c r="AD560" s="9">
        <f t="shared" ca="1" si="76"/>
        <v>25.967474976458082</v>
      </c>
      <c r="AE560">
        <f t="shared" ca="1" si="90"/>
        <v>1</v>
      </c>
      <c r="AF560">
        <f t="shared" ca="1" si="90"/>
        <v>0</v>
      </c>
      <c r="AG560">
        <f t="shared" ca="1" si="90"/>
        <v>0</v>
      </c>
      <c r="AH560">
        <f t="shared" ca="1" si="90"/>
        <v>1</v>
      </c>
      <c r="AI560">
        <f t="shared" ca="1" si="90"/>
        <v>0</v>
      </c>
      <c r="AJ560">
        <f t="shared" ca="1" si="90"/>
        <v>0</v>
      </c>
      <c r="AK560">
        <f t="shared" ca="1" si="90"/>
        <v>0</v>
      </c>
      <c r="AL560">
        <f t="shared" ca="1" si="78"/>
        <v>5.9773339091872435E-2</v>
      </c>
      <c r="AM560">
        <f t="shared" ca="1" si="79"/>
        <v>0.51934949952916165</v>
      </c>
    </row>
    <row r="561" spans="1:39">
      <c r="A561" s="10">
        <f t="shared" ca="1" si="80"/>
        <v>40913.705972222248</v>
      </c>
      <c r="B561" s="22">
        <f t="shared" ca="1" si="81"/>
        <v>40913.705972222248</v>
      </c>
      <c r="C561" s="22">
        <f t="shared" ca="1" si="58"/>
        <v>40913.878530092617</v>
      </c>
      <c r="D561">
        <f t="shared" si="86"/>
        <v>276</v>
      </c>
      <c r="E561" s="23">
        <f t="shared" si="59"/>
        <v>59</v>
      </c>
      <c r="F561" s="23">
        <f t="shared" si="60"/>
        <v>4</v>
      </c>
      <c r="G561">
        <f t="shared" ca="1" si="87"/>
        <v>6</v>
      </c>
      <c r="H561" s="9">
        <f t="shared" ca="1" si="61"/>
        <v>728.99838087955618</v>
      </c>
      <c r="I561" s="9">
        <f t="shared" ca="1" si="62"/>
        <v>1847.3709468317245</v>
      </c>
      <c r="J561" s="9">
        <f t="shared" ca="1" si="63"/>
        <v>1847.3709468317245</v>
      </c>
      <c r="K561" s="9">
        <f t="shared" ca="1" si="64"/>
        <v>52243.270596501658</v>
      </c>
      <c r="L561" s="9">
        <f t="shared" ca="1" si="65"/>
        <v>12835.209779893434</v>
      </c>
      <c r="M561" s="9">
        <f t="shared" ca="1" si="89"/>
        <v>1847.3709468317245</v>
      </c>
      <c r="N561" s="9">
        <f t="shared" ca="1" si="89"/>
        <v>1847.3709468317245</v>
      </c>
      <c r="O561" s="9">
        <f t="shared" ca="1" si="67"/>
        <v>1847.3709468317245</v>
      </c>
      <c r="P561" s="9">
        <f t="shared" ca="1" si="88"/>
        <v>37497.966130202774</v>
      </c>
      <c r="Q561" s="9">
        <f t="shared" ca="1" si="82"/>
        <v>1.8473709468317243</v>
      </c>
      <c r="R561" s="9">
        <f t="shared" si="68"/>
        <v>8</v>
      </c>
      <c r="S561" s="23">
        <f t="shared" ca="1" si="69"/>
        <v>4.1414618805770589</v>
      </c>
      <c r="T561" s="9">
        <f t="shared" ca="1" si="83"/>
        <v>8</v>
      </c>
      <c r="U561" s="9">
        <f t="shared" ca="1" si="84"/>
        <v>29.262770077411915</v>
      </c>
      <c r="V561" s="23">
        <f t="shared" ca="1" si="70"/>
        <v>72.419345144688037</v>
      </c>
      <c r="W561" s="23">
        <f t="shared" ca="1" si="85"/>
        <v>2009.2138275663292</v>
      </c>
      <c r="X561" s="23" t="e">
        <f ca="1">V561/(S561-#REF!)</f>
        <v>#REF!</v>
      </c>
      <c r="Y561" s="9">
        <f t="shared" ca="1" si="71"/>
        <v>0</v>
      </c>
      <c r="Z561" s="9">
        <f t="shared" ca="1" si="72"/>
        <v>0</v>
      </c>
      <c r="AA561" s="24">
        <f t="shared" ca="1" si="73"/>
        <v>484.31519544645363</v>
      </c>
      <c r="AB561" s="9">
        <f t="shared" ca="1" si="74"/>
        <v>281.80034324552639</v>
      </c>
      <c r="AC561" s="9">
        <f t="shared" ca="1" si="75"/>
        <v>149.23103009917338</v>
      </c>
      <c r="AD561" s="9">
        <f t="shared" ca="1" si="76"/>
        <v>25.967474976458082</v>
      </c>
      <c r="AE561">
        <f t="shared" ca="1" si="90"/>
        <v>1</v>
      </c>
      <c r="AF561">
        <f t="shared" ca="1" si="90"/>
        <v>0</v>
      </c>
      <c r="AG561">
        <f t="shared" ca="1" si="90"/>
        <v>0</v>
      </c>
      <c r="AH561">
        <f t="shared" ca="1" si="90"/>
        <v>0</v>
      </c>
      <c r="AI561">
        <f t="shared" ca="1" si="90"/>
        <v>0</v>
      </c>
      <c r="AJ561">
        <f t="shared" ca="1" si="90"/>
        <v>0</v>
      </c>
      <c r="AK561">
        <f t="shared" ca="1" si="90"/>
        <v>0</v>
      </c>
      <c r="AL561">
        <f t="shared" ca="1" si="78"/>
        <v>5.9773339091872435E-2</v>
      </c>
      <c r="AM561">
        <f t="shared" ca="1" si="79"/>
        <v>0.51934949952916165</v>
      </c>
    </row>
    <row r="562" spans="1:39">
      <c r="A562" s="10">
        <f t="shared" ca="1" si="80"/>
        <v>40913.896585648174</v>
      </c>
      <c r="B562" s="22">
        <f t="shared" ca="1" si="81"/>
        <v>40913.896585648174</v>
      </c>
      <c r="C562" s="22">
        <f t="shared" ca="1" si="58"/>
        <v>40914.075694444473</v>
      </c>
      <c r="D562">
        <f t="shared" si="86"/>
        <v>276</v>
      </c>
      <c r="E562" s="23">
        <f t="shared" si="59"/>
        <v>59</v>
      </c>
      <c r="F562" s="23">
        <f t="shared" si="60"/>
        <v>4</v>
      </c>
      <c r="G562">
        <f t="shared" ca="1" si="87"/>
        <v>7</v>
      </c>
      <c r="H562" s="9">
        <f t="shared" ca="1" si="61"/>
        <v>813.26889322640386</v>
      </c>
      <c r="I562" s="9">
        <f t="shared" ca="1" si="62"/>
        <v>1931.6414591785722</v>
      </c>
      <c r="J562" s="9">
        <f t="shared" ca="1" si="63"/>
        <v>1931.6414591785722</v>
      </c>
      <c r="K562" s="9">
        <f t="shared" ca="1" si="64"/>
        <v>52243.270596501658</v>
      </c>
      <c r="L562" s="9">
        <f t="shared" ca="1" si="65"/>
        <v>12835.209779893434</v>
      </c>
      <c r="M562" s="9">
        <f t="shared" ca="1" si="89"/>
        <v>1931.6414591785722</v>
      </c>
      <c r="N562" s="9">
        <f t="shared" ca="1" si="89"/>
        <v>1931.6414591785722</v>
      </c>
      <c r="O562" s="9">
        <f t="shared" ca="1" si="67"/>
        <v>1931.6414591785722</v>
      </c>
      <c r="P562" s="9">
        <f t="shared" ca="1" si="88"/>
        <v>37497.966130202774</v>
      </c>
      <c r="Q562" s="9">
        <f t="shared" ca="1" si="82"/>
        <v>1.931641459178572</v>
      </c>
      <c r="R562" s="9">
        <f t="shared" si="68"/>
        <v>8</v>
      </c>
      <c r="S562" s="23">
        <f t="shared" ca="1" si="69"/>
        <v>4.2986995946315236</v>
      </c>
      <c r="T562" s="9">
        <f t="shared" ca="1" si="83"/>
        <v>17</v>
      </c>
      <c r="U562" s="9">
        <f t="shared" ca="1" si="84"/>
        <v>55.318540673484677</v>
      </c>
      <c r="V562" s="23">
        <f t="shared" ca="1" si="70"/>
        <v>84.27051234684771</v>
      </c>
      <c r="W562" s="23">
        <f t="shared" ca="1" si="85"/>
        <v>0</v>
      </c>
      <c r="X562" s="23" t="e">
        <f ca="1">V562/(S562-#REF!)</f>
        <v>#REF!</v>
      </c>
      <c r="Y562" s="9">
        <f t="shared" ca="1" si="71"/>
        <v>0</v>
      </c>
      <c r="Z562" s="9">
        <f t="shared" ca="1" si="72"/>
        <v>0</v>
      </c>
      <c r="AA562" s="24">
        <f t="shared" ca="1" si="73"/>
        <v>504.14491957975974</v>
      </c>
      <c r="AB562" s="9">
        <f t="shared" ca="1" si="74"/>
        <v>294.03343739896377</v>
      </c>
      <c r="AC562" s="9">
        <f t="shared" ca="1" si="75"/>
        <v>155.70922391821733</v>
      </c>
      <c r="AD562" s="9">
        <f t="shared" ca="1" si="76"/>
        <v>25.967474976458082</v>
      </c>
      <c r="AE562">
        <f t="shared" ca="1" si="90"/>
        <v>1</v>
      </c>
      <c r="AF562">
        <f t="shared" ca="1" si="90"/>
        <v>0</v>
      </c>
      <c r="AG562">
        <f t="shared" ca="1" si="90"/>
        <v>1</v>
      </c>
      <c r="AH562">
        <f t="shared" ca="1" si="90"/>
        <v>1</v>
      </c>
      <c r="AI562">
        <f t="shared" ca="1" si="90"/>
        <v>0</v>
      </c>
      <c r="AJ562">
        <f t="shared" ca="1" si="90"/>
        <v>0</v>
      </c>
      <c r="AK562">
        <f t="shared" ca="1" si="90"/>
        <v>0</v>
      </c>
      <c r="AL562">
        <f t="shared" ca="1" si="78"/>
        <v>5.9773339091872435E-2</v>
      </c>
      <c r="AM562">
        <f t="shared" ca="1" si="79"/>
        <v>0.51934949952916165</v>
      </c>
    </row>
    <row r="563" spans="1:39">
      <c r="A563" s="10">
        <f t="shared" ca="1" si="80"/>
        <v>40914.100694444474</v>
      </c>
      <c r="B563" s="22">
        <f t="shared" ca="1" si="81"/>
        <v>40914.100694444474</v>
      </c>
      <c r="C563" s="22">
        <f t="shared" ca="1" si="58"/>
        <v>40914.371064814848</v>
      </c>
      <c r="D563">
        <f t="shared" si="86"/>
        <v>276</v>
      </c>
      <c r="E563" s="23">
        <f t="shared" si="59"/>
        <v>59</v>
      </c>
      <c r="F563" s="23">
        <f t="shared" si="60"/>
        <v>4</v>
      </c>
      <c r="G563">
        <f t="shared" ca="1" si="87"/>
        <v>7</v>
      </c>
      <c r="H563" s="9">
        <f t="shared" ca="1" si="61"/>
        <v>887.33710467531216</v>
      </c>
      <c r="I563" s="9">
        <f t="shared" ca="1" si="62"/>
        <v>2005.7096706274806</v>
      </c>
      <c r="J563" s="9">
        <f t="shared" ca="1" si="63"/>
        <v>2005.7096706274806</v>
      </c>
      <c r="K563" s="9">
        <f t="shared" ca="1" si="64"/>
        <v>52243.270596501658</v>
      </c>
      <c r="L563" s="9">
        <f t="shared" ca="1" si="65"/>
        <v>12835.209779893434</v>
      </c>
      <c r="M563" s="9">
        <f t="shared" ca="1" si="89"/>
        <v>2005.7096706274806</v>
      </c>
      <c r="N563" s="9">
        <f t="shared" ca="1" si="89"/>
        <v>2005.7096706274806</v>
      </c>
      <c r="O563" s="9">
        <f t="shared" ca="1" si="67"/>
        <v>2005.7096706274806</v>
      </c>
      <c r="P563" s="9">
        <f t="shared" ca="1" si="88"/>
        <v>37497.966130202774</v>
      </c>
      <c r="Q563" s="9">
        <f t="shared" ca="1" si="82"/>
        <v>2.0057096706274802</v>
      </c>
      <c r="R563" s="9">
        <f t="shared" si="68"/>
        <v>8</v>
      </c>
      <c r="S563" s="23">
        <f t="shared" ca="1" si="69"/>
        <v>6.4889513253727102</v>
      </c>
      <c r="T563" s="9">
        <f t="shared" ca="1" si="83"/>
        <v>29</v>
      </c>
      <c r="U563" s="9">
        <f t="shared" ca="1" si="84"/>
        <v>20.224771341756423</v>
      </c>
      <c r="V563" s="23">
        <f t="shared" ca="1" si="70"/>
        <v>74.068211448908343</v>
      </c>
      <c r="W563" s="23">
        <f t="shared" ca="1" si="85"/>
        <v>0</v>
      </c>
      <c r="X563" s="23" t="e">
        <f ca="1">V563/(S563-#REF!)</f>
        <v>#REF!</v>
      </c>
      <c r="Y563" s="9">
        <f t="shared" ca="1" si="71"/>
        <v>0</v>
      </c>
      <c r="Z563" s="9">
        <f t="shared" ca="1" si="72"/>
        <v>0</v>
      </c>
      <c r="AA563" s="24">
        <f t="shared" ca="1" si="73"/>
        <v>780.36419600634133</v>
      </c>
      <c r="AB563" s="9">
        <f t="shared" ca="1" si="74"/>
        <v>464.43502205062811</v>
      </c>
      <c r="AC563" s="9">
        <f t="shared" ca="1" si="75"/>
        <v>245.94759522475422</v>
      </c>
      <c r="AD563" s="9">
        <f t="shared" ca="1" si="76"/>
        <v>25.967474976458082</v>
      </c>
      <c r="AE563">
        <f t="shared" ca="1" si="90"/>
        <v>0</v>
      </c>
      <c r="AF563">
        <f t="shared" ca="1" si="90"/>
        <v>1</v>
      </c>
      <c r="AG563">
        <f t="shared" ca="1" si="90"/>
        <v>0</v>
      </c>
      <c r="AH563">
        <f t="shared" ca="1" si="90"/>
        <v>0</v>
      </c>
      <c r="AI563">
        <f t="shared" ca="1" si="90"/>
        <v>0</v>
      </c>
      <c r="AJ563">
        <f t="shared" ca="1" si="90"/>
        <v>0</v>
      </c>
      <c r="AK563">
        <f t="shared" ca="1" si="90"/>
        <v>0</v>
      </c>
      <c r="AL563">
        <f t="shared" ca="1" si="78"/>
        <v>5.9773339091872435E-2</v>
      </c>
      <c r="AM563">
        <f t="shared" ca="1" si="79"/>
        <v>0.51934949952916165</v>
      </c>
    </row>
    <row r="564" spans="1:39">
      <c r="A564" s="10">
        <f t="shared" ca="1" si="80"/>
        <v>40914.389814814851</v>
      </c>
      <c r="B564" s="22">
        <f t="shared" ca="1" si="81"/>
        <v>40914.389814814851</v>
      </c>
      <c r="C564" s="22">
        <f t="shared" ca="1" si="58"/>
        <v>40914.542303240778</v>
      </c>
      <c r="D564">
        <f t="shared" si="86"/>
        <v>276</v>
      </c>
      <c r="E564" s="23">
        <f t="shared" si="59"/>
        <v>59</v>
      </c>
      <c r="F564" s="23">
        <f t="shared" si="60"/>
        <v>4</v>
      </c>
      <c r="G564">
        <f t="shared" ca="1" si="87"/>
        <v>6</v>
      </c>
      <c r="H564" s="9">
        <f t="shared" ca="1" si="61"/>
        <v>968.3499195534024</v>
      </c>
      <c r="I564" s="9">
        <f t="shared" ca="1" si="62"/>
        <v>2086.7224855055711</v>
      </c>
      <c r="J564" s="9">
        <f t="shared" ca="1" si="63"/>
        <v>2086.7224855055711</v>
      </c>
      <c r="K564" s="9">
        <f t="shared" ca="1" si="64"/>
        <v>52243.270596501658</v>
      </c>
      <c r="L564" s="9">
        <f t="shared" ca="1" si="65"/>
        <v>12835.209779893434</v>
      </c>
      <c r="M564" s="9">
        <f t="shared" ca="1" si="89"/>
        <v>2086.7224855055711</v>
      </c>
      <c r="N564" s="9">
        <f t="shared" ca="1" si="89"/>
        <v>2086.7224855055711</v>
      </c>
      <c r="O564" s="9">
        <f t="shared" ca="1" si="67"/>
        <v>2086.7224855055711</v>
      </c>
      <c r="P564" s="9">
        <f t="shared" ca="1" si="88"/>
        <v>37497.966130202774</v>
      </c>
      <c r="Q564" s="9">
        <f t="shared" ca="1" si="82"/>
        <v>2.0867224855055704</v>
      </c>
      <c r="R564" s="9">
        <f t="shared" si="68"/>
        <v>8</v>
      </c>
      <c r="S564" s="23">
        <f t="shared" ca="1" si="69"/>
        <v>3.6597733390918723</v>
      </c>
      <c r="T564" s="9">
        <f t="shared" ca="1" si="83"/>
        <v>39</v>
      </c>
      <c r="U564" s="9">
        <f t="shared" ca="1" si="84"/>
        <v>35.184020730739576</v>
      </c>
      <c r="V564" s="23">
        <f t="shared" ca="1" si="70"/>
        <v>81.012814878090268</v>
      </c>
      <c r="W564" s="23">
        <f t="shared" ca="1" si="85"/>
        <v>2036.484419492665</v>
      </c>
      <c r="X564" s="23" t="e">
        <f ca="1">V564/(S564-#REF!)</f>
        <v>#REF!</v>
      </c>
      <c r="Y564" s="9">
        <f t="shared" ca="1" si="71"/>
        <v>0</v>
      </c>
      <c r="Z564" s="9">
        <f t="shared" ca="1" si="72"/>
        <v>0</v>
      </c>
      <c r="AA564" s="24">
        <f t="shared" ca="1" si="73"/>
        <v>423.56799523901964</v>
      </c>
      <c r="AB564" s="9">
        <f t="shared" ca="1" si="74"/>
        <v>244.32497471797888</v>
      </c>
      <c r="AC564" s="9">
        <f t="shared" ca="1" si="75"/>
        <v>129.38546218998368</v>
      </c>
      <c r="AD564" s="9">
        <f t="shared" ca="1" si="76"/>
        <v>25.967474976458082</v>
      </c>
      <c r="AE564">
        <f t="shared" ca="1" si="90"/>
        <v>1</v>
      </c>
      <c r="AF564">
        <f t="shared" ca="1" si="90"/>
        <v>1</v>
      </c>
      <c r="AG564">
        <f t="shared" ca="1" si="90"/>
        <v>0</v>
      </c>
      <c r="AH564">
        <f t="shared" ca="1" si="90"/>
        <v>0</v>
      </c>
      <c r="AI564">
        <f t="shared" ca="1" si="90"/>
        <v>0</v>
      </c>
      <c r="AJ564">
        <f t="shared" ca="1" si="90"/>
        <v>0</v>
      </c>
      <c r="AK564">
        <f t="shared" ca="1" si="90"/>
        <v>0</v>
      </c>
      <c r="AL564">
        <f t="shared" ca="1" si="78"/>
        <v>5.9773339091872435E-2</v>
      </c>
      <c r="AM564">
        <f t="shared" ca="1" si="79"/>
        <v>0.51934949952916165</v>
      </c>
    </row>
    <row r="565" spans="1:39">
      <c r="A565" s="10">
        <f t="shared" ca="1" si="80"/>
        <v>40914.555497685222</v>
      </c>
      <c r="B565" s="22">
        <f t="shared" ca="1" si="81"/>
        <v>40914.555497685222</v>
      </c>
      <c r="C565" s="22">
        <f t="shared" ca="1" si="58"/>
        <v>40914.707986111149</v>
      </c>
      <c r="D565">
        <f t="shared" si="86"/>
        <v>276</v>
      </c>
      <c r="E565" s="23">
        <f t="shared" si="59"/>
        <v>59</v>
      </c>
      <c r="F565" s="23">
        <f t="shared" si="60"/>
        <v>4</v>
      </c>
      <c r="G565">
        <f t="shared" ca="1" si="87"/>
        <v>6</v>
      </c>
      <c r="H565" s="9">
        <f t="shared" ca="1" si="61"/>
        <v>1040.3499195534023</v>
      </c>
      <c r="I565" s="9">
        <f t="shared" ca="1" si="62"/>
        <v>2158.7224855055711</v>
      </c>
      <c r="J565" s="9">
        <f t="shared" ca="1" si="63"/>
        <v>2158.7224855055711</v>
      </c>
      <c r="K565" s="9">
        <f t="shared" ca="1" si="64"/>
        <v>52243.270596501658</v>
      </c>
      <c r="L565" s="9">
        <f t="shared" ca="1" si="65"/>
        <v>12835.209779893434</v>
      </c>
      <c r="M565" s="9">
        <f t="shared" ca="1" si="89"/>
        <v>2158.7224855055711</v>
      </c>
      <c r="N565" s="9">
        <f t="shared" ca="1" si="89"/>
        <v>2158.7224855055711</v>
      </c>
      <c r="O565" s="9">
        <f t="shared" ca="1" si="67"/>
        <v>2158.7224855055711</v>
      </c>
      <c r="P565" s="9">
        <f t="shared" ca="1" si="88"/>
        <v>37497.966130202774</v>
      </c>
      <c r="Q565" s="9">
        <f t="shared" ca="1" si="82"/>
        <v>2.1587224855055704</v>
      </c>
      <c r="R565" s="9">
        <f t="shared" si="68"/>
        <v>8</v>
      </c>
      <c r="S565" s="23">
        <f t="shared" ca="1" si="69"/>
        <v>3.6597733390918723</v>
      </c>
      <c r="T565" s="9">
        <f t="shared" ca="1" si="83"/>
        <v>39</v>
      </c>
      <c r="U565" s="9">
        <f t="shared" ca="1" si="84"/>
        <v>35.184020730739576</v>
      </c>
      <c r="V565" s="23">
        <f t="shared" ca="1" si="70"/>
        <v>72</v>
      </c>
      <c r="W565" s="23">
        <f t="shared" ca="1" si="85"/>
        <v>1827.0874253633369</v>
      </c>
      <c r="X565" s="23" t="e">
        <f ca="1">V565/(S565-#REF!)</f>
        <v>#REF!</v>
      </c>
      <c r="Y565" s="9">
        <f t="shared" ca="1" si="71"/>
        <v>0</v>
      </c>
      <c r="Z565" s="9">
        <f t="shared" ca="1" si="72"/>
        <v>0</v>
      </c>
      <c r="AA565" s="24">
        <f t="shared" ca="1" si="73"/>
        <v>423.56799523901964</v>
      </c>
      <c r="AB565" s="9">
        <f t="shared" ca="1" si="74"/>
        <v>244.32497471797888</v>
      </c>
      <c r="AC565" s="9">
        <f t="shared" ca="1" si="75"/>
        <v>129.38546218998368</v>
      </c>
      <c r="AD565" s="9">
        <f t="shared" ca="1" si="76"/>
        <v>25.967474976458082</v>
      </c>
      <c r="AE565">
        <f t="shared" ca="1" si="90"/>
        <v>0</v>
      </c>
      <c r="AF565">
        <f t="shared" ca="1" si="90"/>
        <v>1</v>
      </c>
      <c r="AG565">
        <f t="shared" ca="1" si="90"/>
        <v>0</v>
      </c>
      <c r="AH565">
        <f t="shared" ca="1" si="90"/>
        <v>0</v>
      </c>
      <c r="AI565">
        <f t="shared" ca="1" si="90"/>
        <v>0</v>
      </c>
      <c r="AJ565">
        <f t="shared" ca="1" si="90"/>
        <v>0</v>
      </c>
      <c r="AK565">
        <f t="shared" ca="1" si="90"/>
        <v>0</v>
      </c>
      <c r="AL565">
        <f t="shared" ca="1" si="78"/>
        <v>5.9773339091872435E-2</v>
      </c>
      <c r="AM565">
        <f t="shared" ca="1" si="79"/>
        <v>0.51934949952916165</v>
      </c>
    </row>
    <row r="566" spans="1:39">
      <c r="A566" s="10">
        <f t="shared" ca="1" si="80"/>
        <v>40914.730208333371</v>
      </c>
      <c r="B566" s="22">
        <f t="shared" ca="1" si="81"/>
        <v>40914.730208333371</v>
      </c>
      <c r="C566" s="22">
        <f t="shared" ca="1" si="58"/>
        <v>40914.975601851889</v>
      </c>
      <c r="D566">
        <f t="shared" si="86"/>
        <v>276</v>
      </c>
      <c r="E566" s="23">
        <f t="shared" si="59"/>
        <v>59</v>
      </c>
      <c r="F566" s="23">
        <f t="shared" si="60"/>
        <v>4</v>
      </c>
      <c r="G566">
        <f t="shared" ca="1" si="87"/>
        <v>7</v>
      </c>
      <c r="H566" s="9">
        <f t="shared" ca="1" si="61"/>
        <v>0</v>
      </c>
      <c r="I566" s="9">
        <f t="shared" ca="1" si="62"/>
        <v>2242.9217516831368</v>
      </c>
      <c r="J566" s="9">
        <f t="shared" ca="1" si="63"/>
        <v>2242.9217516831368</v>
      </c>
      <c r="K566" s="9">
        <f t="shared" ca="1" si="64"/>
        <v>52243.270596501658</v>
      </c>
      <c r="L566" s="9">
        <f t="shared" ca="1" si="65"/>
        <v>12835.209779893434</v>
      </c>
      <c r="M566" s="9">
        <f t="shared" ca="1" si="89"/>
        <v>2242.9217516831368</v>
      </c>
      <c r="N566" s="9">
        <f t="shared" ca="1" si="89"/>
        <v>2242.9217516831368</v>
      </c>
      <c r="O566" s="9">
        <f t="shared" ca="1" si="67"/>
        <v>2242.9217516831368</v>
      </c>
      <c r="P566" s="9">
        <f t="shared" ca="1" si="88"/>
        <v>37497.966130202774</v>
      </c>
      <c r="Q566" s="9">
        <f t="shared" ca="1" si="82"/>
        <v>2.2429217516831361</v>
      </c>
      <c r="R566" s="9">
        <f t="shared" si="68"/>
        <v>8</v>
      </c>
      <c r="S566" s="23">
        <f t="shared" ca="1" si="69"/>
        <v>5.8895061969268241</v>
      </c>
      <c r="T566" s="9">
        <f t="shared" ca="1" si="83"/>
        <v>53</v>
      </c>
      <c r="U566" s="9">
        <f t="shared" ca="1" si="84"/>
        <v>22.222308936565241</v>
      </c>
      <c r="V566" s="23">
        <f t="shared" ca="1" si="70"/>
        <v>84.19926617756559</v>
      </c>
      <c r="W566" s="23">
        <f t="shared" ca="1" si="85"/>
        <v>0</v>
      </c>
      <c r="X566" s="23" t="e">
        <f ca="1">V566/(S566-#REF!)</f>
        <v>#REF!</v>
      </c>
      <c r="Y566" s="9">
        <f t="shared" ca="1" si="71"/>
        <v>0</v>
      </c>
      <c r="Z566" s="9">
        <f t="shared" ca="1" si="72"/>
        <v>0</v>
      </c>
      <c r="AA566" s="24">
        <f t="shared" ca="1" si="73"/>
        <v>704.76635612666234</v>
      </c>
      <c r="AB566" s="9">
        <f t="shared" ca="1" si="74"/>
        <v>417.79819105753813</v>
      </c>
      <c r="AC566" s="9">
        <f t="shared" ca="1" si="75"/>
        <v>221.25045593278372</v>
      </c>
      <c r="AD566" s="9">
        <f t="shared" ca="1" si="76"/>
        <v>25.967474976458082</v>
      </c>
      <c r="AE566">
        <f t="shared" ca="1" si="90"/>
        <v>1</v>
      </c>
      <c r="AF566">
        <f t="shared" ca="1" si="90"/>
        <v>1</v>
      </c>
      <c r="AG566">
        <f t="shared" ca="1" si="90"/>
        <v>0</v>
      </c>
      <c r="AH566">
        <f t="shared" ca="1" si="90"/>
        <v>0</v>
      </c>
      <c r="AI566">
        <f t="shared" ca="1" si="90"/>
        <v>0</v>
      </c>
      <c r="AJ566">
        <f t="shared" ca="1" si="90"/>
        <v>0</v>
      </c>
      <c r="AK566">
        <f t="shared" ca="1" si="90"/>
        <v>0</v>
      </c>
      <c r="AL566">
        <f t="shared" ca="1" si="78"/>
        <v>5.9773339091872435E-2</v>
      </c>
      <c r="AM566">
        <f t="shared" ca="1" si="79"/>
        <v>0.51934949952916165</v>
      </c>
    </row>
    <row r="567" spans="1:39">
      <c r="A567" s="10">
        <f t="shared" ca="1" si="80"/>
        <v>40914.992268518559</v>
      </c>
      <c r="B567" s="22">
        <f t="shared" ca="1" si="81"/>
        <v>40914.992268518559</v>
      </c>
      <c r="C567" s="22">
        <f t="shared" ca="1" si="58"/>
        <v>40915.894756944486</v>
      </c>
      <c r="D567">
        <f t="shared" si="86"/>
        <v>276</v>
      </c>
      <c r="E567" s="23">
        <f t="shared" si="59"/>
        <v>59</v>
      </c>
      <c r="F567" s="23">
        <f t="shared" si="60"/>
        <v>4</v>
      </c>
      <c r="G567">
        <f t="shared" ca="1" si="87"/>
        <v>1</v>
      </c>
      <c r="H567" s="9">
        <f t="shared" ca="1" si="61"/>
        <v>0</v>
      </c>
      <c r="I567" s="9">
        <f t="shared" ca="1" si="62"/>
        <v>2242.9217516831368</v>
      </c>
      <c r="J567" s="9">
        <f t="shared" ca="1" si="63"/>
        <v>2242.9217516831368</v>
      </c>
      <c r="K567" s="9">
        <f t="shared" ca="1" si="64"/>
        <v>52243.270596501658</v>
      </c>
      <c r="L567" s="9">
        <f t="shared" ca="1" si="65"/>
        <v>12835.209779893434</v>
      </c>
      <c r="M567" s="9">
        <f t="shared" ca="1" si="89"/>
        <v>2242.9217516831368</v>
      </c>
      <c r="N567" s="9">
        <f t="shared" ca="1" si="89"/>
        <v>2242.9217516831368</v>
      </c>
      <c r="O567" s="9">
        <f t="shared" ca="1" si="67"/>
        <v>2242.9217516831368</v>
      </c>
      <c r="P567" s="9">
        <f t="shared" ca="1" si="88"/>
        <v>37497.966130202774</v>
      </c>
      <c r="Q567" s="9">
        <f t="shared" ca="1" si="82"/>
        <v>2.2429217516831361</v>
      </c>
      <c r="R567" s="9">
        <f t="shared" si="68"/>
        <v>8</v>
      </c>
      <c r="S567" s="23">
        <f t="shared" ca="1" si="69"/>
        <v>21.659773339091874</v>
      </c>
      <c r="T567" s="9">
        <f t="shared" ca="1" si="83"/>
        <v>39</v>
      </c>
      <c r="U567" s="9">
        <f t="shared" ca="1" si="84"/>
        <v>35.184020730739576</v>
      </c>
      <c r="V567" s="23">
        <f t="shared" ca="1" si="70"/>
        <v>0</v>
      </c>
      <c r="W567" s="23">
        <f t="shared" ca="1" si="85"/>
        <v>0</v>
      </c>
      <c r="X567" s="23" t="e">
        <f ca="1">V567/(S567-#REF!)</f>
        <v>#REF!</v>
      </c>
      <c r="Y567" s="9">
        <f t="shared" ca="1" si="71"/>
        <v>600</v>
      </c>
      <c r="Z567" s="9">
        <f t="shared" ca="1" si="72"/>
        <v>1200</v>
      </c>
      <c r="AA567" s="24">
        <f t="shared" ca="1" si="73"/>
        <v>0</v>
      </c>
      <c r="AB567" s="9">
        <f t="shared" ca="1" si="74"/>
        <v>1644.724974717979</v>
      </c>
      <c r="AC567" s="9">
        <f t="shared" ca="1" si="75"/>
        <v>870.98546218998376</v>
      </c>
      <c r="AD567" s="9">
        <f t="shared" ca="1" si="76"/>
        <v>25.967474976458082</v>
      </c>
      <c r="AE567">
        <f t="shared" ca="1" si="90"/>
        <v>1</v>
      </c>
      <c r="AF567">
        <f t="shared" ca="1" si="90"/>
        <v>1</v>
      </c>
      <c r="AG567">
        <f t="shared" ca="1" si="90"/>
        <v>0</v>
      </c>
      <c r="AH567">
        <f t="shared" ca="1" si="90"/>
        <v>0</v>
      </c>
      <c r="AI567">
        <f t="shared" ca="1" si="90"/>
        <v>0</v>
      </c>
      <c r="AJ567">
        <f t="shared" ca="1" si="90"/>
        <v>0</v>
      </c>
      <c r="AK567">
        <f t="shared" ca="1" si="90"/>
        <v>0</v>
      </c>
      <c r="AL567">
        <f t="shared" ca="1" si="78"/>
        <v>5.9773339091872435E-2</v>
      </c>
      <c r="AM567">
        <f t="shared" ca="1" si="79"/>
        <v>0.51934949952916165</v>
      </c>
    </row>
    <row r="568" spans="1:39">
      <c r="A568" s="10">
        <f t="shared" ca="1" si="80"/>
        <v>40915.911423611156</v>
      </c>
      <c r="B568" s="22">
        <f t="shared" ca="1" si="81"/>
        <v>40915.911423611156</v>
      </c>
      <c r="C568" s="22">
        <f t="shared" ca="1" si="58"/>
        <v>40916.063912037083</v>
      </c>
      <c r="D568">
        <f t="shared" si="86"/>
        <v>276</v>
      </c>
      <c r="E568" s="23">
        <f t="shared" si="59"/>
        <v>59</v>
      </c>
      <c r="F568" s="23">
        <f t="shared" si="60"/>
        <v>4</v>
      </c>
      <c r="G568">
        <f t="shared" ca="1" si="87"/>
        <v>6</v>
      </c>
      <c r="H568" s="9">
        <f t="shared" ca="1" si="61"/>
        <v>73.01273964293874</v>
      </c>
      <c r="I568" s="9">
        <f t="shared" ca="1" si="62"/>
        <v>2315.9344913260757</v>
      </c>
      <c r="J568" s="9">
        <f t="shared" ca="1" si="63"/>
        <v>2315.9344913260757</v>
      </c>
      <c r="K568" s="9">
        <f t="shared" ca="1" si="64"/>
        <v>52243.270596501658</v>
      </c>
      <c r="L568" s="9">
        <f t="shared" ca="1" si="65"/>
        <v>12835.209779893434</v>
      </c>
      <c r="M568" s="9">
        <f t="shared" ca="1" si="89"/>
        <v>2315.9344913260757</v>
      </c>
      <c r="N568" s="9">
        <f t="shared" ca="1" si="89"/>
        <v>2315.9344913260757</v>
      </c>
      <c r="O568" s="9">
        <f t="shared" ca="1" si="67"/>
        <v>2315.9344913260757</v>
      </c>
      <c r="P568" s="9">
        <f t="shared" ca="1" si="88"/>
        <v>37497.966130202774</v>
      </c>
      <c r="Q568" s="9">
        <f t="shared" ca="1" si="82"/>
        <v>2.3159344913260749</v>
      </c>
      <c r="R568" s="9">
        <f t="shared" si="68"/>
        <v>8</v>
      </c>
      <c r="S568" s="23">
        <f t="shared" ca="1" si="69"/>
        <v>3.6597733390918723</v>
      </c>
      <c r="T568" s="9">
        <f t="shared" ca="1" si="83"/>
        <v>39</v>
      </c>
      <c r="U568" s="9">
        <f t="shared" ca="1" si="84"/>
        <v>35.184020730739576</v>
      </c>
      <c r="V568" s="23">
        <f t="shared" ca="1" si="70"/>
        <v>73.01273964293874</v>
      </c>
      <c r="W568" s="23">
        <f t="shared" ca="1" si="85"/>
        <v>1881.0058698724467</v>
      </c>
      <c r="X568" s="23" t="e">
        <f ca="1">V568/(S568-#REF!)</f>
        <v>#REF!</v>
      </c>
      <c r="Y568" s="9">
        <f t="shared" ca="1" si="71"/>
        <v>0</v>
      </c>
      <c r="Z568" s="9">
        <f t="shared" ca="1" si="72"/>
        <v>0</v>
      </c>
      <c r="AA568" s="24">
        <f t="shared" ca="1" si="73"/>
        <v>423.56799523901964</v>
      </c>
      <c r="AB568" s="9">
        <f t="shared" ca="1" si="74"/>
        <v>244.32497471797888</v>
      </c>
      <c r="AC568" s="9">
        <f t="shared" ca="1" si="75"/>
        <v>129.38546218998368</v>
      </c>
      <c r="AD568" s="9">
        <f t="shared" ca="1" si="76"/>
        <v>25.967474976458082</v>
      </c>
      <c r="AE568">
        <f t="shared" ca="1" si="90"/>
        <v>1</v>
      </c>
      <c r="AF568">
        <f t="shared" ca="1" si="90"/>
        <v>0</v>
      </c>
      <c r="AG568">
        <f t="shared" ca="1" si="90"/>
        <v>0</v>
      </c>
      <c r="AH568">
        <f t="shared" ca="1" si="90"/>
        <v>1</v>
      </c>
      <c r="AI568">
        <f t="shared" ca="1" si="90"/>
        <v>0</v>
      </c>
      <c r="AJ568">
        <f t="shared" ca="1" si="90"/>
        <v>0</v>
      </c>
      <c r="AK568">
        <f t="shared" ca="1" si="90"/>
        <v>0</v>
      </c>
      <c r="AL568">
        <f t="shared" ca="1" si="78"/>
        <v>5.9773339091872435E-2</v>
      </c>
      <c r="AM568">
        <f t="shared" ca="1" si="79"/>
        <v>0.51934949952916165</v>
      </c>
    </row>
    <row r="569" spans="1:39">
      <c r="A569" s="10">
        <f t="shared" ca="1" si="80"/>
        <v>40916.099328703749</v>
      </c>
      <c r="B569" s="22">
        <f t="shared" ca="1" si="81"/>
        <v>40916.099328703749</v>
      </c>
      <c r="C569" s="22">
        <f t="shared" ca="1" si="58"/>
        <v>40916.303310185227</v>
      </c>
      <c r="D569">
        <f t="shared" si="86"/>
        <v>276</v>
      </c>
      <c r="E569" s="23">
        <f t="shared" si="59"/>
        <v>59</v>
      </c>
      <c r="F569" s="23">
        <f t="shared" si="60"/>
        <v>4</v>
      </c>
      <c r="G569">
        <f t="shared" ca="1" si="87"/>
        <v>7</v>
      </c>
      <c r="H569" s="9">
        <f t="shared" ca="1" si="61"/>
        <v>147.18816957081253</v>
      </c>
      <c r="I569" s="9">
        <f t="shared" ca="1" si="62"/>
        <v>2390.1099212539493</v>
      </c>
      <c r="J569" s="9">
        <f t="shared" ca="1" si="63"/>
        <v>2390.1099212539493</v>
      </c>
      <c r="K569" s="9">
        <f t="shared" ca="1" si="64"/>
        <v>52243.270596501658</v>
      </c>
      <c r="L569" s="9">
        <f t="shared" ca="1" si="65"/>
        <v>12835.209779893434</v>
      </c>
      <c r="M569" s="9">
        <f t="shared" ca="1" si="89"/>
        <v>2390.1099212539493</v>
      </c>
      <c r="N569" s="9">
        <f t="shared" ca="1" si="89"/>
        <v>2390.1099212539493</v>
      </c>
      <c r="O569" s="9">
        <f t="shared" ca="1" si="67"/>
        <v>2390.1099212539493</v>
      </c>
      <c r="P569" s="9">
        <f t="shared" ca="1" si="88"/>
        <v>37497.966130202774</v>
      </c>
      <c r="Q569" s="9">
        <f t="shared" ca="1" si="82"/>
        <v>2.3901099212539485</v>
      </c>
      <c r="R569" s="9">
        <f t="shared" si="68"/>
        <v>8</v>
      </c>
      <c r="S569" s="23">
        <f t="shared" ca="1" si="69"/>
        <v>4.895574157861069</v>
      </c>
      <c r="T569" s="9">
        <f t="shared" ca="1" si="83"/>
        <v>53</v>
      </c>
      <c r="U569" s="9">
        <f t="shared" ca="1" si="84"/>
        <v>44.066968299848668</v>
      </c>
      <c r="V569" s="23">
        <f t="shared" ca="1" si="70"/>
        <v>74.175429927873807</v>
      </c>
      <c r="W569" s="23">
        <f t="shared" ca="1" si="85"/>
        <v>0</v>
      </c>
      <c r="X569" s="23" t="e">
        <f ca="1">V569/(S569-#REF!)</f>
        <v>#REF!</v>
      </c>
      <c r="Y569" s="9">
        <f t="shared" ca="1" si="71"/>
        <v>0</v>
      </c>
      <c r="Z569" s="9">
        <f t="shared" ca="1" si="72"/>
        <v>0</v>
      </c>
      <c r="AA569" s="24">
        <f t="shared" ca="1" si="73"/>
        <v>579.41857769800026</v>
      </c>
      <c r="AB569" s="9">
        <f t="shared" ca="1" si="74"/>
        <v>340.47027841822234</v>
      </c>
      <c r="AC569" s="9">
        <f t="shared" ca="1" si="75"/>
        <v>180.30045592327457</v>
      </c>
      <c r="AD569" s="9">
        <f t="shared" ca="1" si="76"/>
        <v>25.967474976458082</v>
      </c>
      <c r="AE569">
        <f t="shared" ca="1" si="90"/>
        <v>0</v>
      </c>
      <c r="AF569">
        <f t="shared" ca="1" si="90"/>
        <v>0</v>
      </c>
      <c r="AG569">
        <f t="shared" ca="1" si="90"/>
        <v>0</v>
      </c>
      <c r="AH569">
        <f t="shared" ca="1" si="90"/>
        <v>0</v>
      </c>
      <c r="AI569">
        <f t="shared" ca="1" si="90"/>
        <v>0</v>
      </c>
      <c r="AJ569">
        <f t="shared" ca="1" si="90"/>
        <v>0</v>
      </c>
      <c r="AK569">
        <f t="shared" ca="1" si="90"/>
        <v>0</v>
      </c>
      <c r="AL569">
        <f t="shared" ca="1" si="78"/>
        <v>5.9773339091872435E-2</v>
      </c>
      <c r="AM569">
        <f t="shared" ca="1" si="79"/>
        <v>0.51934949952916165</v>
      </c>
    </row>
    <row r="570" spans="1:39">
      <c r="A570" s="10">
        <f t="shared" ca="1" si="80"/>
        <v>40916.324837963002</v>
      </c>
      <c r="B570" s="22">
        <f t="shared" ca="1" si="81"/>
        <v>40916.324837963002</v>
      </c>
      <c r="C570" s="22">
        <f t="shared" ca="1" si="58"/>
        <v>40916.479722222262</v>
      </c>
      <c r="D570">
        <f t="shared" si="86"/>
        <v>276</v>
      </c>
      <c r="E570" s="23">
        <f t="shared" si="59"/>
        <v>59</v>
      </c>
      <c r="F570" s="23">
        <f t="shared" si="60"/>
        <v>4</v>
      </c>
      <c r="G570">
        <f t="shared" ca="1" si="87"/>
        <v>7</v>
      </c>
      <c r="H570" s="9">
        <f t="shared" ca="1" si="61"/>
        <v>232.21603602495892</v>
      </c>
      <c r="I570" s="9">
        <f t="shared" ca="1" si="62"/>
        <v>2475.1377877080959</v>
      </c>
      <c r="J570" s="9">
        <f t="shared" ca="1" si="63"/>
        <v>2475.1377877080959</v>
      </c>
      <c r="K570" s="9">
        <f t="shared" ca="1" si="64"/>
        <v>52243.270596501658</v>
      </c>
      <c r="L570" s="9">
        <f t="shared" ca="1" si="65"/>
        <v>12835.209779893434</v>
      </c>
      <c r="M570" s="9">
        <f t="shared" ref="M570:N585" ca="1" si="91">IF(M569&gt;K570,0,M569+$V570)</f>
        <v>2475.1377877080959</v>
      </c>
      <c r="N570" s="9">
        <f t="shared" ca="1" si="91"/>
        <v>2475.1377877080959</v>
      </c>
      <c r="O570" s="9">
        <f t="shared" ca="1" si="67"/>
        <v>2475.1377877080959</v>
      </c>
      <c r="P570" s="9">
        <f t="shared" ca="1" si="88"/>
        <v>37497.966130202774</v>
      </c>
      <c r="Q570" s="9">
        <f t="shared" ca="1" si="82"/>
        <v>2.4751377877080949</v>
      </c>
      <c r="R570" s="9">
        <f t="shared" si="68"/>
        <v>8</v>
      </c>
      <c r="S570" s="23">
        <f t="shared" ca="1" si="69"/>
        <v>3.7174290843793152</v>
      </c>
      <c r="T570" s="9">
        <f t="shared" ca="1" si="83"/>
        <v>43</v>
      </c>
      <c r="U570" s="9">
        <f t="shared" ca="1" si="84"/>
        <v>2.7447037655347231</v>
      </c>
      <c r="V570" s="23">
        <f t="shared" ca="1" si="70"/>
        <v>85.027866454146391</v>
      </c>
      <c r="W570" s="23">
        <f t="shared" ca="1" si="85"/>
        <v>0</v>
      </c>
      <c r="X570" s="23" t="e">
        <f ca="1">V570/(S570-#REF!)</f>
        <v>#REF!</v>
      </c>
      <c r="Y570" s="9">
        <f t="shared" ca="1" si="71"/>
        <v>0</v>
      </c>
      <c r="Z570" s="9">
        <f t="shared" ca="1" si="72"/>
        <v>0</v>
      </c>
      <c r="AA570" s="24">
        <f t="shared" ca="1" si="73"/>
        <v>430.83913582145101</v>
      </c>
      <c r="AB570" s="9">
        <f t="shared" ca="1" si="74"/>
        <v>248.81059170134193</v>
      </c>
      <c r="AC570" s="9">
        <f t="shared" ca="1" si="75"/>
        <v>131.76087889582632</v>
      </c>
      <c r="AD570" s="9">
        <f t="shared" ca="1" si="76"/>
        <v>25.967474976458082</v>
      </c>
      <c r="AE570">
        <f t="shared" ref="AE570:AK585" ca="1" si="92">ROUNDDOWN((VLOOKUP($E570,$A$235:$T$501,AE$534,FALSE)/RAND())^(1/4),0)</f>
        <v>1</v>
      </c>
      <c r="AF570">
        <f t="shared" ca="1" si="92"/>
        <v>1</v>
      </c>
      <c r="AG570">
        <f t="shared" ca="1" si="92"/>
        <v>0</v>
      </c>
      <c r="AH570">
        <f t="shared" ca="1" si="92"/>
        <v>0</v>
      </c>
      <c r="AI570">
        <f t="shared" ca="1" si="92"/>
        <v>0</v>
      </c>
      <c r="AJ570">
        <f t="shared" ca="1" si="92"/>
        <v>0</v>
      </c>
      <c r="AK570">
        <f t="shared" ca="1" si="92"/>
        <v>0</v>
      </c>
      <c r="AL570">
        <f t="shared" ca="1" si="78"/>
        <v>5.9773339091872435E-2</v>
      </c>
      <c r="AM570">
        <f t="shared" ca="1" si="79"/>
        <v>0.51934949952916165</v>
      </c>
    </row>
    <row r="571" spans="1:39">
      <c r="A571" s="10">
        <f t="shared" ca="1" si="80"/>
        <v>40916.493611111153</v>
      </c>
      <c r="B571" s="22">
        <f t="shared" ca="1" si="81"/>
        <v>40916.493611111153</v>
      </c>
      <c r="C571" s="22">
        <f t="shared" ca="1" si="58"/>
        <v>40916.718009259304</v>
      </c>
      <c r="D571">
        <f t="shared" si="86"/>
        <v>276</v>
      </c>
      <c r="E571" s="23">
        <f t="shared" si="59"/>
        <v>59</v>
      </c>
      <c r="F571" s="23">
        <f t="shared" si="60"/>
        <v>4</v>
      </c>
      <c r="G571">
        <f t="shared" ca="1" si="87"/>
        <v>7</v>
      </c>
      <c r="H571" s="9">
        <f t="shared" ca="1" si="61"/>
        <v>315.40896401945395</v>
      </c>
      <c r="I571" s="9">
        <f t="shared" ca="1" si="62"/>
        <v>2558.3307157025911</v>
      </c>
      <c r="J571" s="9">
        <f t="shared" ca="1" si="63"/>
        <v>2558.3307157025911</v>
      </c>
      <c r="K571" s="9">
        <f t="shared" ca="1" si="64"/>
        <v>52243.270596501658</v>
      </c>
      <c r="L571" s="9">
        <f t="shared" ca="1" si="65"/>
        <v>12835.209779893434</v>
      </c>
      <c r="M571" s="9">
        <f t="shared" ca="1" si="91"/>
        <v>2558.3307157025911</v>
      </c>
      <c r="N571" s="9">
        <f t="shared" ca="1" si="91"/>
        <v>2558.3307157025911</v>
      </c>
      <c r="O571" s="9">
        <f t="shared" ca="1" si="67"/>
        <v>2558.3307157025911</v>
      </c>
      <c r="P571" s="9">
        <f t="shared" ca="1" si="88"/>
        <v>37497.966130202774</v>
      </c>
      <c r="Q571" s="9">
        <f t="shared" ca="1" si="82"/>
        <v>2.5583307157025899</v>
      </c>
      <c r="R571" s="9">
        <f t="shared" si="68"/>
        <v>8</v>
      </c>
      <c r="S571" s="23">
        <f t="shared" ca="1" si="69"/>
        <v>5.3856093874401303</v>
      </c>
      <c r="T571" s="9">
        <f t="shared" ca="1" si="83"/>
        <v>23</v>
      </c>
      <c r="U571" s="9">
        <f t="shared" ca="1" si="84"/>
        <v>8.1937947844708106</v>
      </c>
      <c r="V571" s="23">
        <f t="shared" ca="1" si="70"/>
        <v>83.192927994495037</v>
      </c>
      <c r="W571" s="23">
        <f t="shared" ca="1" si="85"/>
        <v>0</v>
      </c>
      <c r="X571" s="23" t="e">
        <f ca="1">V571/(S571-#REF!)</f>
        <v>#REF!</v>
      </c>
      <c r="Y571" s="9">
        <f t="shared" ca="1" si="71"/>
        <v>0</v>
      </c>
      <c r="Z571" s="9">
        <f t="shared" ca="1" si="72"/>
        <v>0</v>
      </c>
      <c r="AA571" s="24">
        <f t="shared" ca="1" si="73"/>
        <v>641.21840400931524</v>
      </c>
      <c r="AB571" s="9">
        <f t="shared" ca="1" si="74"/>
        <v>378.59501927947338</v>
      </c>
      <c r="AC571" s="9">
        <f t="shared" ca="1" si="75"/>
        <v>200.48990738193194</v>
      </c>
      <c r="AD571" s="9">
        <f t="shared" ca="1" si="76"/>
        <v>25.967474976458082</v>
      </c>
      <c r="AE571">
        <f t="shared" ca="1" si="92"/>
        <v>1</v>
      </c>
      <c r="AF571">
        <f t="shared" ca="1" si="92"/>
        <v>1</v>
      </c>
      <c r="AG571">
        <f t="shared" ca="1" si="92"/>
        <v>0</v>
      </c>
      <c r="AH571">
        <f t="shared" ca="1" si="92"/>
        <v>0</v>
      </c>
      <c r="AI571">
        <f t="shared" ca="1" si="92"/>
        <v>0</v>
      </c>
      <c r="AJ571">
        <f t="shared" ca="1" si="92"/>
        <v>0</v>
      </c>
      <c r="AK571">
        <f t="shared" ca="1" si="92"/>
        <v>0</v>
      </c>
      <c r="AL571">
        <f t="shared" ca="1" si="78"/>
        <v>5.9773339091872435E-2</v>
      </c>
      <c r="AM571">
        <f t="shared" ca="1" si="79"/>
        <v>0.51934949952916165</v>
      </c>
    </row>
    <row r="572" spans="1:39">
      <c r="A572" s="10">
        <f t="shared" ca="1" si="80"/>
        <v>40916.740231481526</v>
      </c>
      <c r="B572" s="22">
        <f t="shared" ca="1" si="81"/>
        <v>40916.740231481526</v>
      </c>
      <c r="C572" s="22">
        <f t="shared" ca="1" si="58"/>
        <v>40916.961701388936</v>
      </c>
      <c r="D572">
        <f t="shared" si="86"/>
        <v>276</v>
      </c>
      <c r="E572" s="23">
        <f t="shared" si="59"/>
        <v>59</v>
      </c>
      <c r="F572" s="23">
        <f t="shared" si="60"/>
        <v>4</v>
      </c>
      <c r="G572">
        <f t="shared" ca="1" si="87"/>
        <v>6</v>
      </c>
      <c r="H572" s="9">
        <f t="shared" ca="1" si="61"/>
        <v>390.5306413105144</v>
      </c>
      <c r="I572" s="9">
        <f t="shared" ca="1" si="62"/>
        <v>2633.4523929936513</v>
      </c>
      <c r="J572" s="9">
        <f t="shared" ca="1" si="63"/>
        <v>2633.4523929936513</v>
      </c>
      <c r="K572" s="9">
        <f t="shared" ca="1" si="64"/>
        <v>52243.270596501658</v>
      </c>
      <c r="L572" s="9">
        <f t="shared" ca="1" si="65"/>
        <v>12835.209779893434</v>
      </c>
      <c r="M572" s="9">
        <f t="shared" ca="1" si="91"/>
        <v>2633.4523929936513</v>
      </c>
      <c r="N572" s="9">
        <f t="shared" ca="1" si="91"/>
        <v>2633.4523929936513</v>
      </c>
      <c r="O572" s="9">
        <f t="shared" ca="1" si="67"/>
        <v>2633.4523929936513</v>
      </c>
      <c r="P572" s="9">
        <f t="shared" ca="1" si="88"/>
        <v>37497.966130202774</v>
      </c>
      <c r="Q572" s="9">
        <f t="shared" ca="1" si="82"/>
        <v>2.6334523929936502</v>
      </c>
      <c r="R572" s="9">
        <f t="shared" si="68"/>
        <v>8</v>
      </c>
      <c r="S572" s="23">
        <f t="shared" ca="1" si="69"/>
        <v>5.3154913859523951</v>
      </c>
      <c r="T572" s="9">
        <f t="shared" ca="1" si="83"/>
        <v>18</v>
      </c>
      <c r="U572" s="9">
        <f t="shared" ca="1" si="84"/>
        <v>55.768989428623172</v>
      </c>
      <c r="V572" s="23">
        <f t="shared" ca="1" si="70"/>
        <v>75.12167729106045</v>
      </c>
      <c r="W572" s="23">
        <f t="shared" ca="1" si="85"/>
        <v>1919.214724407688</v>
      </c>
      <c r="X572" s="23" t="e">
        <f ca="1">V572/(S572-#REF!)</f>
        <v>#REF!</v>
      </c>
      <c r="Y572" s="9">
        <f t="shared" ca="1" si="71"/>
        <v>0</v>
      </c>
      <c r="Z572" s="9">
        <f t="shared" ca="1" si="72"/>
        <v>0</v>
      </c>
      <c r="AA572" s="24">
        <f t="shared" ca="1" si="73"/>
        <v>632.37561056982963</v>
      </c>
      <c r="AB572" s="9">
        <f t="shared" ca="1" si="74"/>
        <v>373.1398387637276</v>
      </c>
      <c r="AC572" s="9">
        <f t="shared" ca="1" si="75"/>
        <v>197.60104572063725</v>
      </c>
      <c r="AD572" s="9">
        <f t="shared" ca="1" si="76"/>
        <v>25.967474976458082</v>
      </c>
      <c r="AE572">
        <f t="shared" ca="1" si="92"/>
        <v>0</v>
      </c>
      <c r="AF572">
        <f t="shared" ca="1" si="92"/>
        <v>1</v>
      </c>
      <c r="AG572">
        <f t="shared" ca="1" si="92"/>
        <v>0</v>
      </c>
      <c r="AH572">
        <f t="shared" ca="1" si="92"/>
        <v>0</v>
      </c>
      <c r="AI572">
        <f t="shared" ca="1" si="92"/>
        <v>0</v>
      </c>
      <c r="AJ572">
        <f t="shared" ca="1" si="92"/>
        <v>0</v>
      </c>
      <c r="AK572">
        <f t="shared" ca="1" si="92"/>
        <v>0</v>
      </c>
      <c r="AL572">
        <f t="shared" ca="1" si="78"/>
        <v>5.9773339091872435E-2</v>
      </c>
      <c r="AM572">
        <f t="shared" ca="1" si="79"/>
        <v>0.51934949952916165</v>
      </c>
    </row>
    <row r="573" spans="1:39">
      <c r="A573" s="10">
        <f t="shared" ca="1" si="80"/>
        <v>40916.976979166713</v>
      </c>
      <c r="B573" s="22">
        <f t="shared" ca="1" si="81"/>
        <v>40916.976979166713</v>
      </c>
      <c r="C573" s="22">
        <f t="shared" ca="1" si="58"/>
        <v>40917.257627314859</v>
      </c>
      <c r="D573">
        <f t="shared" si="86"/>
        <v>276</v>
      </c>
      <c r="E573" s="23">
        <f t="shared" si="59"/>
        <v>59</v>
      </c>
      <c r="F573" s="23">
        <f t="shared" si="60"/>
        <v>4</v>
      </c>
      <c r="G573">
        <f t="shared" ca="1" si="87"/>
        <v>7</v>
      </c>
      <c r="H573" s="9">
        <f t="shared" ca="1" si="61"/>
        <v>474.85883832464509</v>
      </c>
      <c r="I573" s="9">
        <f t="shared" ca="1" si="62"/>
        <v>2717.7805900077819</v>
      </c>
      <c r="J573" s="9">
        <f t="shared" ca="1" si="63"/>
        <v>2717.7805900077819</v>
      </c>
      <c r="K573" s="9">
        <f t="shared" ca="1" si="64"/>
        <v>52243.270596501658</v>
      </c>
      <c r="L573" s="9">
        <f t="shared" ca="1" si="65"/>
        <v>12835.209779893434</v>
      </c>
      <c r="M573" s="9">
        <f t="shared" ca="1" si="91"/>
        <v>2717.7805900077819</v>
      </c>
      <c r="N573" s="9">
        <f t="shared" ca="1" si="91"/>
        <v>2717.7805900077819</v>
      </c>
      <c r="O573" s="9">
        <f t="shared" ca="1" si="67"/>
        <v>2717.7805900077819</v>
      </c>
      <c r="P573" s="9">
        <f t="shared" ca="1" si="88"/>
        <v>37497.966130202774</v>
      </c>
      <c r="Q573" s="9">
        <f t="shared" ca="1" si="82"/>
        <v>2.7177805900077807</v>
      </c>
      <c r="R573" s="9">
        <f t="shared" si="68"/>
        <v>8</v>
      </c>
      <c r="S573" s="23">
        <f t="shared" ca="1" si="69"/>
        <v>6.7357411572049886</v>
      </c>
      <c r="T573" s="9">
        <f t="shared" ca="1" si="83"/>
        <v>44</v>
      </c>
      <c r="U573" s="9">
        <f t="shared" ca="1" si="84"/>
        <v>8.668165937957383</v>
      </c>
      <c r="V573" s="23">
        <f t="shared" ca="1" si="70"/>
        <v>84.32819701413068</v>
      </c>
      <c r="W573" s="23">
        <f t="shared" ca="1" si="85"/>
        <v>0</v>
      </c>
      <c r="X573" s="23" t="e">
        <f ca="1">V573/(S573-#REF!)</f>
        <v>#REF!</v>
      </c>
      <c r="Y573" s="9">
        <f t="shared" ca="1" si="71"/>
        <v>0</v>
      </c>
      <c r="Z573" s="9">
        <f t="shared" ca="1" si="72"/>
        <v>0</v>
      </c>
      <c r="AA573" s="24">
        <f t="shared" ca="1" si="73"/>
        <v>811.48760881838416</v>
      </c>
      <c r="AB573" s="9">
        <f t="shared" ca="1" si="74"/>
        <v>483.63527096717928</v>
      </c>
      <c r="AC573" s="9">
        <f t="shared" ca="1" si="75"/>
        <v>256.1153362962441</v>
      </c>
      <c r="AD573" s="9">
        <f t="shared" ca="1" si="76"/>
        <v>25.967474976458082</v>
      </c>
      <c r="AE573">
        <f t="shared" ca="1" si="92"/>
        <v>1</v>
      </c>
      <c r="AF573">
        <f t="shared" ca="1" si="92"/>
        <v>1</v>
      </c>
      <c r="AG573">
        <f t="shared" ca="1" si="92"/>
        <v>0</v>
      </c>
      <c r="AH573">
        <f t="shared" ca="1" si="92"/>
        <v>0</v>
      </c>
      <c r="AI573">
        <f t="shared" ca="1" si="92"/>
        <v>0</v>
      </c>
      <c r="AJ573">
        <f t="shared" ca="1" si="92"/>
        <v>0</v>
      </c>
      <c r="AK573">
        <f t="shared" ca="1" si="92"/>
        <v>0</v>
      </c>
      <c r="AL573">
        <f t="shared" ca="1" si="78"/>
        <v>5.9773339091872435E-2</v>
      </c>
      <c r="AM573">
        <f t="shared" ca="1" si="79"/>
        <v>0.51934949952916165</v>
      </c>
    </row>
    <row r="574" spans="1:39">
      <c r="A574" s="10">
        <f t="shared" ca="1" si="80"/>
        <v>40917.279849537081</v>
      </c>
      <c r="B574" s="22">
        <f t="shared" ca="1" si="81"/>
        <v>40917.279849537081</v>
      </c>
      <c r="C574" s="22">
        <f t="shared" ca="1" si="58"/>
        <v>40917.457442129671</v>
      </c>
      <c r="D574">
        <f t="shared" si="86"/>
        <v>276</v>
      </c>
      <c r="E574" s="23">
        <f t="shared" si="59"/>
        <v>59</v>
      </c>
      <c r="F574" s="23">
        <f t="shared" si="60"/>
        <v>4</v>
      </c>
      <c r="G574">
        <f t="shared" ca="1" si="87"/>
        <v>7</v>
      </c>
      <c r="H574" s="9">
        <f t="shared" ca="1" si="61"/>
        <v>546.85883832464515</v>
      </c>
      <c r="I574" s="9">
        <f t="shared" ca="1" si="62"/>
        <v>2789.7805900077819</v>
      </c>
      <c r="J574" s="9">
        <f t="shared" ca="1" si="63"/>
        <v>2789.7805900077819</v>
      </c>
      <c r="K574" s="9">
        <f t="shared" ca="1" si="64"/>
        <v>52243.270596501658</v>
      </c>
      <c r="L574" s="9">
        <f t="shared" ca="1" si="65"/>
        <v>12835.209779893434</v>
      </c>
      <c r="M574" s="9">
        <f t="shared" ca="1" si="91"/>
        <v>2789.7805900077819</v>
      </c>
      <c r="N574" s="9">
        <f t="shared" ca="1" si="91"/>
        <v>2789.7805900077819</v>
      </c>
      <c r="O574" s="9">
        <f t="shared" ca="1" si="67"/>
        <v>2789.7805900077819</v>
      </c>
      <c r="P574" s="9">
        <f t="shared" ca="1" si="88"/>
        <v>37497.966130202774</v>
      </c>
      <c r="Q574" s="9">
        <f t="shared" ca="1" si="82"/>
        <v>2.7897805900077808</v>
      </c>
      <c r="R574" s="9">
        <f t="shared" si="68"/>
        <v>8</v>
      </c>
      <c r="S574" s="23">
        <f t="shared" ca="1" si="69"/>
        <v>4.2622438827556648</v>
      </c>
      <c r="T574" s="9">
        <f t="shared" ca="1" si="83"/>
        <v>15</v>
      </c>
      <c r="U574" s="9">
        <f t="shared" ca="1" si="84"/>
        <v>44.077977920393096</v>
      </c>
      <c r="V574" s="23">
        <f t="shared" ca="1" si="70"/>
        <v>72</v>
      </c>
      <c r="W574" s="23">
        <f t="shared" ca="1" si="85"/>
        <v>0</v>
      </c>
      <c r="X574" s="23" t="e">
        <f ca="1">V574/(S574-#REF!)</f>
        <v>#REF!</v>
      </c>
      <c r="Y574" s="9">
        <f t="shared" ca="1" si="71"/>
        <v>0</v>
      </c>
      <c r="Z574" s="9">
        <f t="shared" ca="1" si="72"/>
        <v>0</v>
      </c>
      <c r="AA574" s="24">
        <f t="shared" ca="1" si="73"/>
        <v>499.54737939082537</v>
      </c>
      <c r="AB574" s="9">
        <f t="shared" ca="1" si="74"/>
        <v>291.19718301502195</v>
      </c>
      <c r="AC574" s="9">
        <f t="shared" ca="1" si="75"/>
        <v>154.20724858893195</v>
      </c>
      <c r="AD574" s="9">
        <f t="shared" ca="1" si="76"/>
        <v>25.967474976458082</v>
      </c>
      <c r="AE574">
        <f t="shared" ca="1" si="92"/>
        <v>0</v>
      </c>
      <c r="AF574">
        <f t="shared" ca="1" si="92"/>
        <v>1</v>
      </c>
      <c r="AG574">
        <f t="shared" ca="1" si="92"/>
        <v>0</v>
      </c>
      <c r="AH574">
        <f t="shared" ca="1" si="92"/>
        <v>0</v>
      </c>
      <c r="AI574">
        <f t="shared" ca="1" si="92"/>
        <v>0</v>
      </c>
      <c r="AJ574">
        <f t="shared" ca="1" si="92"/>
        <v>0</v>
      </c>
      <c r="AK574">
        <f t="shared" ca="1" si="92"/>
        <v>0</v>
      </c>
      <c r="AL574">
        <f t="shared" ca="1" si="78"/>
        <v>5.9773339091872435E-2</v>
      </c>
      <c r="AM574">
        <f t="shared" ca="1" si="79"/>
        <v>0.51934949952916165</v>
      </c>
    </row>
    <row r="575" spans="1:39">
      <c r="A575" s="10">
        <f t="shared" ca="1" si="80"/>
        <v>40917.481053240779</v>
      </c>
      <c r="B575" s="22">
        <f t="shared" ca="1" si="81"/>
        <v>40917.481053240779</v>
      </c>
      <c r="C575" s="22">
        <f t="shared" ca="1" si="58"/>
        <v>40917.639710648189</v>
      </c>
      <c r="D575">
        <f t="shared" si="86"/>
        <v>276</v>
      </c>
      <c r="E575" s="23">
        <f t="shared" si="59"/>
        <v>59</v>
      </c>
      <c r="F575" s="23">
        <f t="shared" si="60"/>
        <v>4</v>
      </c>
      <c r="G575">
        <f t="shared" ca="1" si="87"/>
        <v>6</v>
      </c>
      <c r="H575" s="9">
        <f t="shared" ca="1" si="61"/>
        <v>630.18177501827336</v>
      </c>
      <c r="I575" s="9">
        <f t="shared" ca="1" si="62"/>
        <v>2873.1035267014104</v>
      </c>
      <c r="J575" s="9">
        <f t="shared" ca="1" si="63"/>
        <v>2873.1035267014104</v>
      </c>
      <c r="K575" s="9">
        <f t="shared" ca="1" si="64"/>
        <v>52243.270596501658</v>
      </c>
      <c r="L575" s="9">
        <f t="shared" ca="1" si="65"/>
        <v>12835.209779893434</v>
      </c>
      <c r="M575" s="9">
        <f t="shared" ca="1" si="91"/>
        <v>2873.1035267014104</v>
      </c>
      <c r="N575" s="9">
        <f t="shared" ca="1" si="91"/>
        <v>2873.1035267014104</v>
      </c>
      <c r="O575" s="9">
        <f t="shared" ca="1" si="67"/>
        <v>2873.1035267014104</v>
      </c>
      <c r="P575" s="9">
        <f t="shared" ca="1" si="88"/>
        <v>37497.966130202774</v>
      </c>
      <c r="Q575" s="9">
        <f t="shared" ca="1" si="82"/>
        <v>2.8731035267014091</v>
      </c>
      <c r="R575" s="9">
        <f t="shared" si="68"/>
        <v>8</v>
      </c>
      <c r="S575" s="23">
        <f t="shared" ca="1" si="69"/>
        <v>3.8079517510346568</v>
      </c>
      <c r="T575" s="9">
        <f t="shared" ca="1" si="83"/>
        <v>48</v>
      </c>
      <c r="U575" s="9">
        <f t="shared" ca="1" si="84"/>
        <v>28.626303724764512</v>
      </c>
      <c r="V575" s="23">
        <f t="shared" ca="1" si="70"/>
        <v>83.322936693628236</v>
      </c>
      <c r="W575" s="23">
        <f t="shared" ca="1" si="85"/>
        <v>2000.7223792916029</v>
      </c>
      <c r="X575" s="23" t="e">
        <f ca="1">V575/(S575-#REF!)</f>
        <v>#REF!</v>
      </c>
      <c r="Y575" s="9">
        <f t="shared" ca="1" si="71"/>
        <v>0</v>
      </c>
      <c r="Z575" s="9">
        <f t="shared" ca="1" si="72"/>
        <v>0</v>
      </c>
      <c r="AA575" s="24">
        <f t="shared" ca="1" si="73"/>
        <v>442.25522335732603</v>
      </c>
      <c r="AB575" s="9">
        <f t="shared" ca="1" si="74"/>
        <v>255.85325516712751</v>
      </c>
      <c r="AC575" s="9">
        <f t="shared" ca="1" si="75"/>
        <v>135.49041276202641</v>
      </c>
      <c r="AD575" s="9">
        <f t="shared" ca="1" si="76"/>
        <v>25.967474976458082</v>
      </c>
      <c r="AE575">
        <f t="shared" ca="1" si="92"/>
        <v>1</v>
      </c>
      <c r="AF575">
        <f t="shared" ca="1" si="92"/>
        <v>0</v>
      </c>
      <c r="AG575">
        <f t="shared" ca="1" si="92"/>
        <v>0</v>
      </c>
      <c r="AH575">
        <f t="shared" ca="1" si="92"/>
        <v>0</v>
      </c>
      <c r="AI575">
        <f t="shared" ca="1" si="92"/>
        <v>0</v>
      </c>
      <c r="AJ575">
        <f t="shared" ca="1" si="92"/>
        <v>0</v>
      </c>
      <c r="AK575">
        <f t="shared" ca="1" si="92"/>
        <v>0</v>
      </c>
      <c r="AL575">
        <f t="shared" ca="1" si="78"/>
        <v>5.9773339091872435E-2</v>
      </c>
      <c r="AM575">
        <f t="shared" ca="1" si="79"/>
        <v>0.51934949952916165</v>
      </c>
    </row>
    <row r="576" spans="1:39">
      <c r="A576" s="10">
        <f t="shared" ca="1" si="80"/>
        <v>40917.657766203745</v>
      </c>
      <c r="B576" s="22">
        <f t="shared" ca="1" si="81"/>
        <v>40917.657766203745</v>
      </c>
      <c r="C576" s="22">
        <f t="shared" ca="1" si="58"/>
        <v>40917.84785879634</v>
      </c>
      <c r="D576">
        <f t="shared" si="86"/>
        <v>276</v>
      </c>
      <c r="E576" s="23">
        <f t="shared" si="59"/>
        <v>59</v>
      </c>
      <c r="F576" s="23">
        <f t="shared" si="60"/>
        <v>4</v>
      </c>
      <c r="G576">
        <f t="shared" ca="1" si="87"/>
        <v>7</v>
      </c>
      <c r="H576" s="9">
        <f t="shared" ca="1" si="61"/>
        <v>710.98660471776384</v>
      </c>
      <c r="I576" s="9">
        <f t="shared" ca="1" si="62"/>
        <v>2953.9083564009006</v>
      </c>
      <c r="J576" s="9">
        <f t="shared" ca="1" si="63"/>
        <v>2953.9083564009006</v>
      </c>
      <c r="K576" s="9">
        <f t="shared" ca="1" si="64"/>
        <v>52243.270596501658</v>
      </c>
      <c r="L576" s="9">
        <f t="shared" ca="1" si="65"/>
        <v>12835.209779893434</v>
      </c>
      <c r="M576" s="9">
        <f t="shared" ca="1" si="91"/>
        <v>2953.9083564009006</v>
      </c>
      <c r="N576" s="9">
        <f t="shared" ca="1" si="91"/>
        <v>2953.9083564009006</v>
      </c>
      <c r="O576" s="9">
        <f t="shared" ca="1" si="67"/>
        <v>2953.9083564009006</v>
      </c>
      <c r="P576" s="9">
        <f t="shared" ca="1" si="88"/>
        <v>37497.966130202774</v>
      </c>
      <c r="Q576" s="9">
        <f t="shared" ca="1" si="82"/>
        <v>2.9539083564008997</v>
      </c>
      <c r="R576" s="9">
        <f t="shared" si="68"/>
        <v>8</v>
      </c>
      <c r="S576" s="23">
        <f t="shared" ca="1" si="69"/>
        <v>4.5623963320281335</v>
      </c>
      <c r="T576" s="9">
        <f t="shared" ca="1" si="83"/>
        <v>33</v>
      </c>
      <c r="U576" s="9">
        <f t="shared" ca="1" si="84"/>
        <v>44.626795301279344</v>
      </c>
      <c r="V576" s="23">
        <f t="shared" ca="1" si="70"/>
        <v>80.804829699490469</v>
      </c>
      <c r="W576" s="23">
        <f t="shared" ca="1" si="85"/>
        <v>0</v>
      </c>
      <c r="X576" s="23" t="e">
        <f ca="1">V576/(S576-#REF!)</f>
        <v>#REF!</v>
      </c>
      <c r="Y576" s="9">
        <f t="shared" ca="1" si="71"/>
        <v>0</v>
      </c>
      <c r="Z576" s="9">
        <f t="shared" ca="1" si="72"/>
        <v>0</v>
      </c>
      <c r="AA576" s="24">
        <f t="shared" ca="1" si="73"/>
        <v>537.40051343567382</v>
      </c>
      <c r="AB576" s="9">
        <f t="shared" ca="1" si="74"/>
        <v>314.54904356841996</v>
      </c>
      <c r="AC576" s="9">
        <f t="shared" ca="1" si="75"/>
        <v>166.57352949895764</v>
      </c>
      <c r="AD576" s="9">
        <f t="shared" ca="1" si="76"/>
        <v>25.967474976458082</v>
      </c>
      <c r="AE576">
        <f t="shared" ca="1" si="92"/>
        <v>1</v>
      </c>
      <c r="AF576">
        <f t="shared" ca="1" si="92"/>
        <v>1</v>
      </c>
      <c r="AG576">
        <f t="shared" ca="1" si="92"/>
        <v>0</v>
      </c>
      <c r="AH576">
        <f t="shared" ca="1" si="92"/>
        <v>0</v>
      </c>
      <c r="AI576">
        <f t="shared" ca="1" si="92"/>
        <v>0</v>
      </c>
      <c r="AJ576">
        <f t="shared" ca="1" si="92"/>
        <v>0</v>
      </c>
      <c r="AK576">
        <f t="shared" ca="1" si="92"/>
        <v>0</v>
      </c>
      <c r="AL576">
        <f t="shared" ca="1" si="78"/>
        <v>5.9773339091872435E-2</v>
      </c>
      <c r="AM576">
        <f t="shared" ca="1" si="79"/>
        <v>0.51934949952916165</v>
      </c>
    </row>
    <row r="577" spans="1:39">
      <c r="A577" s="10">
        <f t="shared" ca="1" si="80"/>
        <v>40917.87910879634</v>
      </c>
      <c r="B577" s="22">
        <f t="shared" ca="1" si="81"/>
        <v>40917.87910879634</v>
      </c>
      <c r="C577" s="22">
        <f t="shared" ca="1" si="58"/>
        <v>40918.031597222267</v>
      </c>
      <c r="D577">
        <f t="shared" si="86"/>
        <v>276</v>
      </c>
      <c r="E577" s="23">
        <f t="shared" si="59"/>
        <v>59</v>
      </c>
      <c r="F577" s="23">
        <f t="shared" si="60"/>
        <v>4</v>
      </c>
      <c r="G577">
        <f t="shared" ca="1" si="87"/>
        <v>7</v>
      </c>
      <c r="H577" s="9">
        <f t="shared" ca="1" si="61"/>
        <v>789.26704914486572</v>
      </c>
      <c r="I577" s="9">
        <f t="shared" ca="1" si="62"/>
        <v>3032.1888008280025</v>
      </c>
      <c r="J577" s="9">
        <f t="shared" ca="1" si="63"/>
        <v>3032.1888008280025</v>
      </c>
      <c r="K577" s="9">
        <f t="shared" ca="1" si="64"/>
        <v>52243.270596501658</v>
      </c>
      <c r="L577" s="9">
        <f t="shared" ca="1" si="65"/>
        <v>12835.209779893434</v>
      </c>
      <c r="M577" s="9">
        <f t="shared" ca="1" si="91"/>
        <v>3032.1888008280025</v>
      </c>
      <c r="N577" s="9">
        <f t="shared" ca="1" si="91"/>
        <v>3032.1888008280025</v>
      </c>
      <c r="O577" s="9">
        <f t="shared" ca="1" si="67"/>
        <v>3032.1888008280025</v>
      </c>
      <c r="P577" s="9">
        <f t="shared" ca="1" si="88"/>
        <v>37497.966130202774</v>
      </c>
      <c r="Q577" s="9">
        <f t="shared" ca="1" si="82"/>
        <v>3.0321888008280018</v>
      </c>
      <c r="R577" s="9">
        <f t="shared" si="68"/>
        <v>8</v>
      </c>
      <c r="S577" s="23">
        <f t="shared" ca="1" si="69"/>
        <v>3.6597733390918723</v>
      </c>
      <c r="T577" s="9">
        <f t="shared" ca="1" si="83"/>
        <v>39</v>
      </c>
      <c r="U577" s="9">
        <f t="shared" ca="1" si="84"/>
        <v>35.184020730739576</v>
      </c>
      <c r="V577" s="23">
        <f t="shared" ca="1" si="70"/>
        <v>78.280444427101912</v>
      </c>
      <c r="W577" s="23">
        <f t="shared" ca="1" si="85"/>
        <v>0</v>
      </c>
      <c r="X577" s="23" t="e">
        <f ca="1">V577/(S577-#REF!)</f>
        <v>#REF!</v>
      </c>
      <c r="Y577" s="9">
        <f t="shared" ca="1" si="71"/>
        <v>0</v>
      </c>
      <c r="Z577" s="9">
        <f t="shared" ca="1" si="72"/>
        <v>0</v>
      </c>
      <c r="AA577" s="24">
        <f t="shared" ca="1" si="73"/>
        <v>423.56799523901964</v>
      </c>
      <c r="AB577" s="9">
        <f t="shared" ca="1" si="74"/>
        <v>244.32497471797888</v>
      </c>
      <c r="AC577" s="9">
        <f t="shared" ca="1" si="75"/>
        <v>129.38546218998368</v>
      </c>
      <c r="AD577" s="9">
        <f t="shared" ca="1" si="76"/>
        <v>25.967474976458082</v>
      </c>
      <c r="AE577">
        <f t="shared" ca="1" si="92"/>
        <v>1</v>
      </c>
      <c r="AF577">
        <f t="shared" ca="1" si="92"/>
        <v>1</v>
      </c>
      <c r="AG577">
        <f t="shared" ca="1" si="92"/>
        <v>0</v>
      </c>
      <c r="AH577">
        <f t="shared" ca="1" si="92"/>
        <v>0</v>
      </c>
      <c r="AI577">
        <f t="shared" ca="1" si="92"/>
        <v>0</v>
      </c>
      <c r="AJ577">
        <f t="shared" ca="1" si="92"/>
        <v>0</v>
      </c>
      <c r="AK577">
        <f t="shared" ca="1" si="92"/>
        <v>0</v>
      </c>
      <c r="AL577">
        <f t="shared" ca="1" si="78"/>
        <v>5.9773339091872435E-2</v>
      </c>
      <c r="AM577">
        <f t="shared" ca="1" si="79"/>
        <v>0.51934949952916165</v>
      </c>
    </row>
    <row r="578" spans="1:39">
      <c r="A578" s="10">
        <f t="shared" ca="1" si="80"/>
        <v>40918.051736111156</v>
      </c>
      <c r="B578" s="22">
        <f t="shared" ca="1" si="81"/>
        <v>40918.051736111156</v>
      </c>
      <c r="C578" s="22">
        <f t="shared" ca="1" si="58"/>
        <v>40918.222118055601</v>
      </c>
      <c r="D578">
        <f t="shared" si="86"/>
        <v>276</v>
      </c>
      <c r="E578" s="23">
        <f t="shared" si="59"/>
        <v>59</v>
      </c>
      <c r="F578" s="23">
        <f t="shared" si="60"/>
        <v>4</v>
      </c>
      <c r="G578">
        <f t="shared" ca="1" si="87"/>
        <v>7</v>
      </c>
      <c r="H578" s="9">
        <f t="shared" ca="1" si="61"/>
        <v>867.71634766257012</v>
      </c>
      <c r="I578" s="9">
        <f t="shared" ca="1" si="62"/>
        <v>3110.6380993457069</v>
      </c>
      <c r="J578" s="9">
        <f t="shared" ca="1" si="63"/>
        <v>3110.6380993457069</v>
      </c>
      <c r="K578" s="9">
        <f t="shared" ca="1" si="64"/>
        <v>52243.270596501658</v>
      </c>
      <c r="L578" s="9">
        <f t="shared" ca="1" si="65"/>
        <v>12835.209779893434</v>
      </c>
      <c r="M578" s="9">
        <f t="shared" ca="1" si="91"/>
        <v>3110.6380993457069</v>
      </c>
      <c r="N578" s="9">
        <f t="shared" ca="1" si="91"/>
        <v>3110.6380993457069</v>
      </c>
      <c r="O578" s="9">
        <f t="shared" ca="1" si="67"/>
        <v>3110.6380993457069</v>
      </c>
      <c r="P578" s="9">
        <f t="shared" ca="1" si="88"/>
        <v>37497.966130202774</v>
      </c>
      <c r="Q578" s="9">
        <f t="shared" ca="1" si="82"/>
        <v>3.1106380993457061</v>
      </c>
      <c r="R578" s="9">
        <f t="shared" si="68"/>
        <v>8</v>
      </c>
      <c r="S578" s="23">
        <f t="shared" ca="1" si="69"/>
        <v>4.0894094385097288</v>
      </c>
      <c r="T578" s="9">
        <f t="shared" ca="1" si="83"/>
        <v>5</v>
      </c>
      <c r="U578" s="9">
        <f t="shared" ca="1" si="84"/>
        <v>21.873978635023377</v>
      </c>
      <c r="V578" s="23">
        <f t="shared" ca="1" si="70"/>
        <v>78.44929851770442</v>
      </c>
      <c r="W578" s="23">
        <f t="shared" ca="1" si="85"/>
        <v>0</v>
      </c>
      <c r="X578" s="23" t="e">
        <f ca="1">V578/(S578-#REF!)</f>
        <v>#REF!</v>
      </c>
      <c r="Y578" s="9">
        <f t="shared" ca="1" si="71"/>
        <v>0</v>
      </c>
      <c r="Z578" s="9">
        <f t="shared" ca="1" si="72"/>
        <v>0</v>
      </c>
      <c r="AA578" s="24">
        <f t="shared" ca="1" si="73"/>
        <v>477.75070439628155</v>
      </c>
      <c r="AB578" s="9">
        <f t="shared" ca="1" si="74"/>
        <v>277.75066325268813</v>
      </c>
      <c r="AC578" s="9">
        <f t="shared" ca="1" si="75"/>
        <v>147.08646948599937</v>
      </c>
      <c r="AD578" s="9">
        <f t="shared" ca="1" si="76"/>
        <v>25.967474976458082</v>
      </c>
      <c r="AE578">
        <f t="shared" ca="1" si="92"/>
        <v>1</v>
      </c>
      <c r="AF578">
        <f t="shared" ca="1" si="92"/>
        <v>0</v>
      </c>
      <c r="AG578">
        <f t="shared" ca="1" si="92"/>
        <v>0</v>
      </c>
      <c r="AH578">
        <f t="shared" ca="1" si="92"/>
        <v>1</v>
      </c>
      <c r="AI578">
        <f t="shared" ca="1" si="92"/>
        <v>0</v>
      </c>
      <c r="AJ578">
        <f t="shared" ca="1" si="92"/>
        <v>0</v>
      </c>
      <c r="AK578">
        <f t="shared" ca="1" si="92"/>
        <v>0</v>
      </c>
      <c r="AL578">
        <f t="shared" ca="1" si="78"/>
        <v>5.9773339091872435E-2</v>
      </c>
      <c r="AM578">
        <f t="shared" ca="1" si="79"/>
        <v>0.51934949952916165</v>
      </c>
    </row>
    <row r="579" spans="1:39">
      <c r="A579" s="10">
        <f t="shared" ca="1" si="80"/>
        <v>40918.250590277821</v>
      </c>
      <c r="B579" s="22">
        <f t="shared" ca="1" si="81"/>
        <v>40918.250590277821</v>
      </c>
      <c r="C579" s="22">
        <f t="shared" ca="1" si="58"/>
        <v>40918.427569444488</v>
      </c>
      <c r="D579">
        <f t="shared" si="86"/>
        <v>276</v>
      </c>
      <c r="E579" s="23">
        <f t="shared" si="59"/>
        <v>59</v>
      </c>
      <c r="F579" s="23">
        <f t="shared" si="60"/>
        <v>4</v>
      </c>
      <c r="G579">
        <f t="shared" ca="1" si="87"/>
        <v>7</v>
      </c>
      <c r="H579" s="9">
        <f t="shared" ca="1" si="61"/>
        <v>951.64628590070515</v>
      </c>
      <c r="I579" s="9">
        <f t="shared" ca="1" si="62"/>
        <v>3194.5680375838419</v>
      </c>
      <c r="J579" s="9">
        <f t="shared" ca="1" si="63"/>
        <v>3194.5680375838419</v>
      </c>
      <c r="K579" s="9">
        <f t="shared" ca="1" si="64"/>
        <v>52243.270596501658</v>
      </c>
      <c r="L579" s="9">
        <f t="shared" ca="1" si="65"/>
        <v>12835.209779893434</v>
      </c>
      <c r="M579" s="9">
        <f t="shared" ca="1" si="91"/>
        <v>3194.5680375838419</v>
      </c>
      <c r="N579" s="9">
        <f t="shared" ca="1" si="91"/>
        <v>3194.5680375838419</v>
      </c>
      <c r="O579" s="9">
        <f t="shared" ca="1" si="67"/>
        <v>3194.5680375838419</v>
      </c>
      <c r="P579" s="9">
        <f t="shared" ca="1" si="88"/>
        <v>37497.966130202774</v>
      </c>
      <c r="Q579" s="9">
        <f t="shared" ca="1" si="82"/>
        <v>3.1945680375838412</v>
      </c>
      <c r="R579" s="9">
        <f t="shared" si="68"/>
        <v>8</v>
      </c>
      <c r="S579" s="23">
        <f t="shared" ca="1" si="69"/>
        <v>4.2476214202143723</v>
      </c>
      <c r="T579" s="9">
        <f t="shared" ca="1" si="83"/>
        <v>14</v>
      </c>
      <c r="U579" s="9">
        <f t="shared" ca="1" si="84"/>
        <v>51.437112771740431</v>
      </c>
      <c r="V579" s="23">
        <f t="shared" ca="1" si="70"/>
        <v>83.929938238135037</v>
      </c>
      <c r="W579" s="23">
        <f t="shared" ca="1" si="85"/>
        <v>0</v>
      </c>
      <c r="X579" s="23" t="e">
        <f ca="1">V579/(S579-#REF!)</f>
        <v>#REF!</v>
      </c>
      <c r="Y579" s="9">
        <f t="shared" ca="1" si="71"/>
        <v>40000</v>
      </c>
      <c r="Z579" s="9">
        <f t="shared" ca="1" si="72"/>
        <v>1200</v>
      </c>
      <c r="AA579" s="24">
        <f t="shared" ca="1" si="73"/>
        <v>497.70329637240275</v>
      </c>
      <c r="AB579" s="9">
        <f t="shared" ca="1" si="74"/>
        <v>290.0595554293094</v>
      </c>
      <c r="AC579" s="9">
        <f t="shared" ca="1" si="75"/>
        <v>153.6048031322307</v>
      </c>
      <c r="AD579" s="9">
        <f t="shared" ca="1" si="76"/>
        <v>25.967474976458082</v>
      </c>
      <c r="AE579">
        <f t="shared" ca="1" si="92"/>
        <v>0</v>
      </c>
      <c r="AF579">
        <f t="shared" ca="1" si="92"/>
        <v>0</v>
      </c>
      <c r="AG579">
        <f t="shared" ca="1" si="92"/>
        <v>0</v>
      </c>
      <c r="AH579">
        <f t="shared" ca="1" si="92"/>
        <v>0</v>
      </c>
      <c r="AI579">
        <f t="shared" ca="1" si="92"/>
        <v>0</v>
      </c>
      <c r="AJ579">
        <f t="shared" ca="1" si="92"/>
        <v>1</v>
      </c>
      <c r="AK579">
        <f t="shared" ca="1" si="92"/>
        <v>0</v>
      </c>
      <c r="AL579">
        <f t="shared" ca="1" si="78"/>
        <v>5.9773339091872435E-2</v>
      </c>
      <c r="AM579">
        <f t="shared" ca="1" si="79"/>
        <v>0.51934949952916165</v>
      </c>
    </row>
    <row r="580" spans="1:39">
      <c r="A580" s="10">
        <f t="shared" ca="1" si="80"/>
        <v>40918.442847222264</v>
      </c>
      <c r="B580" s="22">
        <f t="shared" ca="1" si="81"/>
        <v>40918.442847222264</v>
      </c>
      <c r="C580" s="22">
        <f t="shared" ca="1" si="58"/>
        <v>40918.595335648191</v>
      </c>
      <c r="D580">
        <f t="shared" si="86"/>
        <v>276</v>
      </c>
      <c r="E580" s="23">
        <f t="shared" si="59"/>
        <v>59</v>
      </c>
      <c r="F580" s="23">
        <f t="shared" si="60"/>
        <v>4</v>
      </c>
      <c r="G580">
        <f t="shared" ca="1" si="87"/>
        <v>7</v>
      </c>
      <c r="H580" s="9">
        <f t="shared" ca="1" si="61"/>
        <v>1029.427200875095</v>
      </c>
      <c r="I580" s="9">
        <f t="shared" ca="1" si="62"/>
        <v>3272.3489525582318</v>
      </c>
      <c r="J580" s="9">
        <f t="shared" ca="1" si="63"/>
        <v>3272.3489525582318</v>
      </c>
      <c r="K580" s="9">
        <f t="shared" ca="1" si="64"/>
        <v>52243.270596501658</v>
      </c>
      <c r="L580" s="9">
        <f t="shared" ca="1" si="65"/>
        <v>12835.209779893434</v>
      </c>
      <c r="M580" s="9">
        <f t="shared" ca="1" si="91"/>
        <v>3272.3489525582318</v>
      </c>
      <c r="N580" s="9">
        <f t="shared" ca="1" si="91"/>
        <v>3272.3489525582318</v>
      </c>
      <c r="O580" s="9">
        <f t="shared" ca="1" si="67"/>
        <v>3272.3489525582318</v>
      </c>
      <c r="P580" s="9">
        <f t="shared" ca="1" si="88"/>
        <v>37497.966130202774</v>
      </c>
      <c r="Q580" s="9">
        <f t="shared" ca="1" si="82"/>
        <v>3.272348952558231</v>
      </c>
      <c r="R580" s="9">
        <f t="shared" si="68"/>
        <v>8</v>
      </c>
      <c r="S580" s="23">
        <f t="shared" ca="1" si="69"/>
        <v>3.6597733390918723</v>
      </c>
      <c r="T580" s="9">
        <f t="shared" ca="1" si="83"/>
        <v>39</v>
      </c>
      <c r="U580" s="9">
        <f t="shared" ca="1" si="84"/>
        <v>35.184020730739576</v>
      </c>
      <c r="V580" s="23">
        <f t="shared" ca="1" si="70"/>
        <v>77.780914974389717</v>
      </c>
      <c r="W580" s="23">
        <f t="shared" ca="1" si="85"/>
        <v>0</v>
      </c>
      <c r="X580" s="23" t="e">
        <f ca="1">V580/(S580-#REF!)</f>
        <v>#REF!</v>
      </c>
      <c r="Y580" s="9">
        <f t="shared" ca="1" si="71"/>
        <v>0</v>
      </c>
      <c r="Z580" s="9">
        <f t="shared" ca="1" si="72"/>
        <v>0</v>
      </c>
      <c r="AA580" s="24">
        <f t="shared" ca="1" si="73"/>
        <v>423.56799523901964</v>
      </c>
      <c r="AB580" s="9">
        <f t="shared" ca="1" si="74"/>
        <v>244.32497471797888</v>
      </c>
      <c r="AC580" s="9">
        <f t="shared" ca="1" si="75"/>
        <v>129.38546218998368</v>
      </c>
      <c r="AD580" s="9">
        <f t="shared" ca="1" si="76"/>
        <v>25.967474976458082</v>
      </c>
      <c r="AE580">
        <f t="shared" ca="1" si="92"/>
        <v>0</v>
      </c>
      <c r="AF580">
        <f t="shared" ca="1" si="92"/>
        <v>2</v>
      </c>
      <c r="AG580">
        <f t="shared" ca="1" si="92"/>
        <v>0</v>
      </c>
      <c r="AH580">
        <f t="shared" ca="1" si="92"/>
        <v>4</v>
      </c>
      <c r="AI580">
        <f t="shared" ca="1" si="92"/>
        <v>0</v>
      </c>
      <c r="AJ580">
        <f t="shared" ca="1" si="92"/>
        <v>0</v>
      </c>
      <c r="AK580">
        <f t="shared" ca="1" si="92"/>
        <v>0</v>
      </c>
      <c r="AL580">
        <f t="shared" ca="1" si="78"/>
        <v>5.9773339091872435E-2</v>
      </c>
      <c r="AM580">
        <f t="shared" ca="1" si="79"/>
        <v>0.51934949952916165</v>
      </c>
    </row>
    <row r="581" spans="1:39">
      <c r="A581" s="10">
        <f t="shared" ca="1" si="80"/>
        <v>40918.622418981526</v>
      </c>
      <c r="B581" s="22">
        <f t="shared" ca="1" si="81"/>
        <v>40918.622418981526</v>
      </c>
      <c r="C581" s="22">
        <f t="shared" ca="1" si="58"/>
        <v>40918.796493055597</v>
      </c>
      <c r="D581">
        <f t="shared" si="86"/>
        <v>276</v>
      </c>
      <c r="E581" s="23">
        <f t="shared" si="59"/>
        <v>59</v>
      </c>
      <c r="F581" s="23">
        <f t="shared" si="60"/>
        <v>4</v>
      </c>
      <c r="G581">
        <f t="shared" ca="1" si="87"/>
        <v>6</v>
      </c>
      <c r="H581" s="9">
        <f t="shared" ca="1" si="61"/>
        <v>0</v>
      </c>
      <c r="I581" s="9">
        <f t="shared" ca="1" si="62"/>
        <v>3355.0701757927941</v>
      </c>
      <c r="J581" s="9">
        <f t="shared" ca="1" si="63"/>
        <v>3355.0701757927941</v>
      </c>
      <c r="K581" s="9">
        <f t="shared" ca="1" si="64"/>
        <v>52243.270596501658</v>
      </c>
      <c r="L581" s="9">
        <f t="shared" ca="1" si="65"/>
        <v>12835.209779893434</v>
      </c>
      <c r="M581" s="9">
        <f t="shared" ca="1" si="91"/>
        <v>3355.0701757927941</v>
      </c>
      <c r="N581" s="9">
        <f t="shared" ca="1" si="91"/>
        <v>3355.0701757927941</v>
      </c>
      <c r="O581" s="9">
        <f t="shared" ca="1" si="67"/>
        <v>3355.0701757927941</v>
      </c>
      <c r="P581" s="9">
        <f t="shared" ca="1" si="88"/>
        <v>37497.966130202774</v>
      </c>
      <c r="Q581" s="9">
        <f t="shared" ca="1" si="82"/>
        <v>3.3550701757927932</v>
      </c>
      <c r="R581" s="9">
        <f t="shared" si="68"/>
        <v>8</v>
      </c>
      <c r="S581" s="23">
        <f t="shared" ca="1" si="69"/>
        <v>4.1777828157568724</v>
      </c>
      <c r="T581" s="9">
        <f t="shared" ca="1" si="83"/>
        <v>10</v>
      </c>
      <c r="U581" s="9">
        <f t="shared" ca="1" si="84"/>
        <v>40.018136724740543</v>
      </c>
      <c r="V581" s="23">
        <f t="shared" ca="1" si="70"/>
        <v>82.721223234562288</v>
      </c>
      <c r="W581" s="23">
        <f t="shared" ca="1" si="85"/>
        <v>1965.0284418766537</v>
      </c>
      <c r="X581" s="23" t="e">
        <f ca="1">V581/(S581-#REF!)</f>
        <v>#REF!</v>
      </c>
      <c r="Y581" s="9">
        <f t="shared" ca="1" si="71"/>
        <v>0</v>
      </c>
      <c r="Z581" s="9">
        <f t="shared" ca="1" si="72"/>
        <v>0</v>
      </c>
      <c r="AA581" s="24">
        <f t="shared" ca="1" si="73"/>
        <v>488.89573853823322</v>
      </c>
      <c r="AB581" s="9">
        <f t="shared" ca="1" si="74"/>
        <v>284.62611200251587</v>
      </c>
      <c r="AC581" s="9">
        <f t="shared" ca="1" si="75"/>
        <v>150.72745262858169</v>
      </c>
      <c r="AD581" s="9">
        <f t="shared" ca="1" si="76"/>
        <v>25.967474976458082</v>
      </c>
      <c r="AE581">
        <f t="shared" ca="1" si="92"/>
        <v>0</v>
      </c>
      <c r="AF581">
        <f t="shared" ca="1" si="92"/>
        <v>1</v>
      </c>
      <c r="AG581">
        <f t="shared" ca="1" si="92"/>
        <v>0</v>
      </c>
      <c r="AH581">
        <f t="shared" ca="1" si="92"/>
        <v>0</v>
      </c>
      <c r="AI581">
        <f t="shared" ca="1" si="92"/>
        <v>0</v>
      </c>
      <c r="AJ581">
        <f t="shared" ca="1" si="92"/>
        <v>0</v>
      </c>
      <c r="AK581">
        <f t="shared" ca="1" si="92"/>
        <v>0</v>
      </c>
      <c r="AL581">
        <f t="shared" ca="1" si="78"/>
        <v>5.9773339091872435E-2</v>
      </c>
      <c r="AM581">
        <f t="shared" ca="1" si="79"/>
        <v>0.51934949952916165</v>
      </c>
    </row>
    <row r="582" spans="1:39">
      <c r="A582" s="10">
        <f t="shared" ca="1" si="80"/>
        <v>40918.822187500038</v>
      </c>
      <c r="B582" s="22">
        <f t="shared" ca="1" si="81"/>
        <v>40918.822187500038</v>
      </c>
      <c r="C582" s="22">
        <f t="shared" ca="1" si="58"/>
        <v>40919.076157407442</v>
      </c>
      <c r="D582">
        <f t="shared" si="86"/>
        <v>276</v>
      </c>
      <c r="E582" s="23">
        <f t="shared" si="59"/>
        <v>59</v>
      </c>
      <c r="F582" s="23">
        <f t="shared" si="60"/>
        <v>4</v>
      </c>
      <c r="G582">
        <f t="shared" ca="1" si="87"/>
        <v>1</v>
      </c>
      <c r="H582" s="9">
        <f t="shared" ca="1" si="61"/>
        <v>0</v>
      </c>
      <c r="I582" s="9">
        <f t="shared" ca="1" si="62"/>
        <v>3355.0701757927941</v>
      </c>
      <c r="J582" s="9">
        <f t="shared" ca="1" si="63"/>
        <v>3355.0701757927941</v>
      </c>
      <c r="K582" s="9">
        <f t="shared" ca="1" si="64"/>
        <v>52243.270596501658</v>
      </c>
      <c r="L582" s="9">
        <f t="shared" ca="1" si="65"/>
        <v>12835.209779893434</v>
      </c>
      <c r="M582" s="9">
        <f t="shared" ca="1" si="91"/>
        <v>3355.0701757927941</v>
      </c>
      <c r="N582" s="9">
        <f t="shared" ca="1" si="91"/>
        <v>3355.0701757927941</v>
      </c>
      <c r="O582" s="9">
        <f t="shared" ca="1" si="67"/>
        <v>3355.0701757927941</v>
      </c>
      <c r="P582" s="9">
        <f t="shared" ca="1" si="88"/>
        <v>37497.966130202774</v>
      </c>
      <c r="Q582" s="9">
        <f t="shared" ca="1" si="82"/>
        <v>3.3550701757927932</v>
      </c>
      <c r="R582" s="9">
        <f t="shared" si="68"/>
        <v>8</v>
      </c>
      <c r="S582" s="23">
        <f t="shared" ca="1" si="69"/>
        <v>30.095372037841102</v>
      </c>
      <c r="T582" s="9">
        <f t="shared" ca="1" si="83"/>
        <v>5</v>
      </c>
      <c r="U582" s="9">
        <f t="shared" ca="1" si="84"/>
        <v>43.339336227960302</v>
      </c>
      <c r="V582" s="23">
        <f t="shared" ca="1" si="70"/>
        <v>0</v>
      </c>
      <c r="W582" s="23">
        <f t="shared" ca="1" si="85"/>
        <v>0</v>
      </c>
      <c r="X582" s="23" t="e">
        <f ca="1">V582/(S582-#REF!)</f>
        <v>#REF!</v>
      </c>
      <c r="Y582" s="9">
        <f t="shared" ca="1" si="71"/>
        <v>600</v>
      </c>
      <c r="Z582" s="9">
        <f t="shared" ca="1" si="72"/>
        <v>1200</v>
      </c>
      <c r="AA582" s="24">
        <f t="shared" ca="1" si="73"/>
        <v>0</v>
      </c>
      <c r="AB582" s="9">
        <f t="shared" ca="1" si="74"/>
        <v>2301.0145534806688</v>
      </c>
      <c r="AC582" s="9">
        <f t="shared" ca="1" si="75"/>
        <v>1218.5321285784519</v>
      </c>
      <c r="AD582" s="9">
        <f t="shared" ca="1" si="76"/>
        <v>25.967474976458082</v>
      </c>
      <c r="AE582">
        <f t="shared" ca="1" si="92"/>
        <v>0</v>
      </c>
      <c r="AF582">
        <f t="shared" ca="1" si="92"/>
        <v>0</v>
      </c>
      <c r="AG582">
        <f t="shared" ca="1" si="92"/>
        <v>0</v>
      </c>
      <c r="AH582">
        <f t="shared" ca="1" si="92"/>
        <v>0</v>
      </c>
      <c r="AI582">
        <f t="shared" ca="1" si="92"/>
        <v>0</v>
      </c>
      <c r="AJ582">
        <f t="shared" ca="1" si="92"/>
        <v>0</v>
      </c>
      <c r="AK582">
        <f t="shared" ca="1" si="92"/>
        <v>0</v>
      </c>
      <c r="AL582">
        <f t="shared" ca="1" si="78"/>
        <v>5.9773339091872435E-2</v>
      </c>
      <c r="AM582">
        <f t="shared" ca="1" si="79"/>
        <v>0.51934949952916165</v>
      </c>
    </row>
    <row r="583" spans="1:39">
      <c r="A583" s="10">
        <f t="shared" ca="1" si="80"/>
        <v>40919.09976851855</v>
      </c>
      <c r="B583" s="22">
        <f t="shared" ca="1" si="81"/>
        <v>40919.09976851855</v>
      </c>
      <c r="C583" s="22">
        <f t="shared" ca="1" si="58"/>
        <v>40919.252256944477</v>
      </c>
      <c r="D583">
        <f t="shared" si="86"/>
        <v>276</v>
      </c>
      <c r="E583" s="23">
        <f t="shared" si="59"/>
        <v>59</v>
      </c>
      <c r="F583" s="23">
        <f t="shared" si="60"/>
        <v>4</v>
      </c>
      <c r="G583">
        <f t="shared" ca="1" si="87"/>
        <v>6</v>
      </c>
      <c r="H583" s="9">
        <f t="shared" ca="1" si="61"/>
        <v>77.242892052486127</v>
      </c>
      <c r="I583" s="9">
        <f t="shared" ca="1" si="62"/>
        <v>3432.3130678452803</v>
      </c>
      <c r="J583" s="9">
        <f t="shared" ca="1" si="63"/>
        <v>3432.3130678452803</v>
      </c>
      <c r="K583" s="9">
        <f t="shared" ca="1" si="64"/>
        <v>52243.270596501658</v>
      </c>
      <c r="L583" s="9">
        <f t="shared" ca="1" si="65"/>
        <v>12835.209779893434</v>
      </c>
      <c r="M583" s="9">
        <f t="shared" ca="1" si="91"/>
        <v>3432.3130678452803</v>
      </c>
      <c r="N583" s="9">
        <f t="shared" ca="1" si="91"/>
        <v>3432.3130678452803</v>
      </c>
      <c r="O583" s="9">
        <f t="shared" ca="1" si="67"/>
        <v>3432.3130678452803</v>
      </c>
      <c r="P583" s="9">
        <f t="shared" ca="1" si="88"/>
        <v>37497.966130202774</v>
      </c>
      <c r="Q583" s="9">
        <f t="shared" ca="1" si="82"/>
        <v>3.4323130678452793</v>
      </c>
      <c r="R583" s="9">
        <f t="shared" si="68"/>
        <v>8</v>
      </c>
      <c r="S583" s="23">
        <f t="shared" ca="1" si="69"/>
        <v>3.6597733390918723</v>
      </c>
      <c r="T583" s="9">
        <f t="shared" ca="1" si="83"/>
        <v>39</v>
      </c>
      <c r="U583" s="9">
        <f t="shared" ca="1" si="84"/>
        <v>35.184020730739576</v>
      </c>
      <c r="V583" s="23">
        <f t="shared" ca="1" si="70"/>
        <v>77.242892052486127</v>
      </c>
      <c r="W583" s="23">
        <f t="shared" ca="1" si="85"/>
        <v>1957.8464103327806</v>
      </c>
      <c r="X583" s="23" t="e">
        <f ca="1">V583/(S583-#REF!)</f>
        <v>#REF!</v>
      </c>
      <c r="Y583" s="9">
        <f t="shared" ca="1" si="71"/>
        <v>0</v>
      </c>
      <c r="Z583" s="9">
        <f t="shared" ca="1" si="72"/>
        <v>0</v>
      </c>
      <c r="AA583" s="24">
        <f t="shared" ca="1" si="73"/>
        <v>423.56799523901964</v>
      </c>
      <c r="AB583" s="9">
        <f t="shared" ca="1" si="74"/>
        <v>244.32497471797888</v>
      </c>
      <c r="AC583" s="9">
        <f t="shared" ca="1" si="75"/>
        <v>129.38546218998368</v>
      </c>
      <c r="AD583" s="9">
        <f t="shared" ca="1" si="76"/>
        <v>25.967474976458082</v>
      </c>
      <c r="AE583">
        <f t="shared" ca="1" si="92"/>
        <v>0</v>
      </c>
      <c r="AF583">
        <f t="shared" ca="1" si="92"/>
        <v>1</v>
      </c>
      <c r="AG583">
        <f t="shared" ca="1" si="92"/>
        <v>0</v>
      </c>
      <c r="AH583">
        <f t="shared" ca="1" si="92"/>
        <v>0</v>
      </c>
      <c r="AI583">
        <f t="shared" ca="1" si="92"/>
        <v>0</v>
      </c>
      <c r="AJ583">
        <f t="shared" ca="1" si="92"/>
        <v>0</v>
      </c>
      <c r="AK583">
        <f t="shared" ca="1" si="92"/>
        <v>0</v>
      </c>
      <c r="AL583">
        <f t="shared" ca="1" si="78"/>
        <v>5.9773339091872435E-2</v>
      </c>
      <c r="AM583">
        <f t="shared" ca="1" si="79"/>
        <v>0.51934949952916165</v>
      </c>
    </row>
    <row r="584" spans="1:39">
      <c r="A584" s="10">
        <f t="shared" ca="1" si="80"/>
        <v>40919.261979166702</v>
      </c>
      <c r="B584" s="22">
        <f t="shared" ca="1" si="81"/>
        <v>40919.261979166702</v>
      </c>
      <c r="C584" s="22">
        <f t="shared" ca="1" si="58"/>
        <v>40919.414467592629</v>
      </c>
      <c r="D584">
        <f t="shared" si="86"/>
        <v>276</v>
      </c>
      <c r="E584" s="23">
        <f t="shared" si="59"/>
        <v>59</v>
      </c>
      <c r="F584" s="23">
        <f t="shared" si="60"/>
        <v>4</v>
      </c>
      <c r="G584">
        <f t="shared" ca="1" si="87"/>
        <v>7</v>
      </c>
      <c r="H584" s="9">
        <f t="shared" ca="1" si="61"/>
        <v>159.9824947258578</v>
      </c>
      <c r="I584" s="9">
        <f t="shared" ca="1" si="62"/>
        <v>3515.0526705186521</v>
      </c>
      <c r="J584" s="9">
        <f t="shared" ca="1" si="63"/>
        <v>3515.0526705186521</v>
      </c>
      <c r="K584" s="9">
        <f t="shared" ca="1" si="64"/>
        <v>52243.270596501658</v>
      </c>
      <c r="L584" s="9">
        <f t="shared" ca="1" si="65"/>
        <v>12835.209779893434</v>
      </c>
      <c r="M584" s="9">
        <f t="shared" ca="1" si="91"/>
        <v>3515.0526705186521</v>
      </c>
      <c r="N584" s="9">
        <f t="shared" ca="1" si="91"/>
        <v>3515.0526705186521</v>
      </c>
      <c r="O584" s="9">
        <f t="shared" ca="1" si="67"/>
        <v>3515.0526705186521</v>
      </c>
      <c r="P584" s="9">
        <f t="shared" ca="1" si="88"/>
        <v>37497.966130202774</v>
      </c>
      <c r="Q584" s="9">
        <f t="shared" ca="1" si="82"/>
        <v>3.5150526705186511</v>
      </c>
      <c r="R584" s="9">
        <f t="shared" si="68"/>
        <v>8</v>
      </c>
      <c r="S584" s="23">
        <f t="shared" ca="1" si="69"/>
        <v>3.6597733390918723</v>
      </c>
      <c r="T584" s="9">
        <f t="shared" ca="1" si="83"/>
        <v>39</v>
      </c>
      <c r="U584" s="9">
        <f t="shared" ca="1" si="84"/>
        <v>35.184020730739576</v>
      </c>
      <c r="V584" s="23">
        <f t="shared" ca="1" si="70"/>
        <v>82.739602673371664</v>
      </c>
      <c r="W584" s="23">
        <f t="shared" ca="1" si="85"/>
        <v>0</v>
      </c>
      <c r="X584" s="23" t="e">
        <f ca="1">V584/(S584-#REF!)</f>
        <v>#REF!</v>
      </c>
      <c r="Y584" s="9">
        <f t="shared" ca="1" si="71"/>
        <v>0</v>
      </c>
      <c r="Z584" s="9">
        <f t="shared" ca="1" si="72"/>
        <v>0</v>
      </c>
      <c r="AA584" s="24">
        <f t="shared" ca="1" si="73"/>
        <v>423.56799523901964</v>
      </c>
      <c r="AB584" s="9">
        <f t="shared" ca="1" si="74"/>
        <v>244.32497471797888</v>
      </c>
      <c r="AC584" s="9">
        <f t="shared" ca="1" si="75"/>
        <v>129.38546218998368</v>
      </c>
      <c r="AD584" s="9">
        <f t="shared" ca="1" si="76"/>
        <v>25.967474976458082</v>
      </c>
      <c r="AE584">
        <f t="shared" ca="1" si="92"/>
        <v>0</v>
      </c>
      <c r="AF584">
        <f t="shared" ca="1" si="92"/>
        <v>0</v>
      </c>
      <c r="AG584">
        <f t="shared" ca="1" si="92"/>
        <v>1</v>
      </c>
      <c r="AH584">
        <f t="shared" ca="1" si="92"/>
        <v>1</v>
      </c>
      <c r="AI584">
        <f t="shared" ca="1" si="92"/>
        <v>0</v>
      </c>
      <c r="AJ584">
        <f t="shared" ca="1" si="92"/>
        <v>0</v>
      </c>
      <c r="AK584">
        <f t="shared" ca="1" si="92"/>
        <v>0</v>
      </c>
      <c r="AL584">
        <f t="shared" ca="1" si="78"/>
        <v>5.9773339091872435E-2</v>
      </c>
      <c r="AM584">
        <f t="shared" ca="1" si="79"/>
        <v>0.51934949952916165</v>
      </c>
    </row>
    <row r="585" spans="1:39">
      <c r="A585" s="10">
        <f t="shared" ca="1" si="80"/>
        <v>40919.438773148184</v>
      </c>
      <c r="B585" s="22">
        <f t="shared" ca="1" si="81"/>
        <v>40919.438773148184</v>
      </c>
      <c r="C585" s="22">
        <f t="shared" ca="1" si="58"/>
        <v>40919.638032407442</v>
      </c>
      <c r="D585">
        <f t="shared" si="86"/>
        <v>276</v>
      </c>
      <c r="E585" s="23">
        <f t="shared" si="59"/>
        <v>59</v>
      </c>
      <c r="F585" s="23">
        <f t="shared" si="60"/>
        <v>4</v>
      </c>
      <c r="G585">
        <f t="shared" ca="1" si="87"/>
        <v>6</v>
      </c>
      <c r="H585" s="9">
        <f t="shared" ca="1" si="61"/>
        <v>231.9824947258578</v>
      </c>
      <c r="I585" s="9">
        <f t="shared" ca="1" si="62"/>
        <v>3587.0526705186521</v>
      </c>
      <c r="J585" s="9">
        <f t="shared" ca="1" si="63"/>
        <v>3587.0526705186521</v>
      </c>
      <c r="K585" s="9">
        <f t="shared" ca="1" si="64"/>
        <v>52243.270596501658</v>
      </c>
      <c r="L585" s="9">
        <f t="shared" ca="1" si="65"/>
        <v>12835.209779893434</v>
      </c>
      <c r="M585" s="9">
        <f t="shared" ca="1" si="91"/>
        <v>3587.0526705186521</v>
      </c>
      <c r="N585" s="9">
        <f t="shared" ca="1" si="91"/>
        <v>3587.0526705186521</v>
      </c>
      <c r="O585" s="9">
        <f t="shared" ca="1" si="67"/>
        <v>3587.0526705186521</v>
      </c>
      <c r="P585" s="9">
        <f t="shared" ca="1" si="88"/>
        <v>37497.966130202774</v>
      </c>
      <c r="Q585" s="9">
        <f t="shared" ca="1" si="82"/>
        <v>3.5870526705186512</v>
      </c>
      <c r="R585" s="9">
        <f t="shared" si="68"/>
        <v>8</v>
      </c>
      <c r="S585" s="23">
        <f t="shared" ca="1" si="69"/>
        <v>4.7824902265317171</v>
      </c>
      <c r="T585" s="9">
        <f t="shared" ca="1" si="83"/>
        <v>46</v>
      </c>
      <c r="U585" s="9">
        <f t="shared" ca="1" si="84"/>
        <v>56.964815514180373</v>
      </c>
      <c r="V585" s="23">
        <f t="shared" ca="1" si="70"/>
        <v>72</v>
      </c>
      <c r="W585" s="23">
        <f t="shared" ca="1" si="85"/>
        <v>2195.3648843700475</v>
      </c>
      <c r="X585" s="23" t="e">
        <f ca="1">V585/(S585-#REF!)</f>
        <v>#REF!</v>
      </c>
      <c r="Y585" s="9">
        <f t="shared" ca="1" si="71"/>
        <v>0</v>
      </c>
      <c r="Z585" s="9">
        <f t="shared" ca="1" si="72"/>
        <v>0</v>
      </c>
      <c r="AA585" s="24">
        <f t="shared" ca="1" si="73"/>
        <v>565.15722077319765</v>
      </c>
      <c r="AB585" s="9">
        <f t="shared" ca="1" si="74"/>
        <v>331.67234856079881</v>
      </c>
      <c r="AC585" s="9">
        <f t="shared" ca="1" si="75"/>
        <v>175.64139795250532</v>
      </c>
      <c r="AD585" s="9">
        <f t="shared" ca="1" si="76"/>
        <v>25.967474976458082</v>
      </c>
      <c r="AE585">
        <f t="shared" ca="1" si="92"/>
        <v>1</v>
      </c>
      <c r="AF585">
        <f t="shared" ca="1" si="92"/>
        <v>1</v>
      </c>
      <c r="AG585">
        <f t="shared" ca="1" si="92"/>
        <v>0</v>
      </c>
      <c r="AH585">
        <f t="shared" ca="1" si="92"/>
        <v>0</v>
      </c>
      <c r="AI585">
        <f t="shared" ca="1" si="92"/>
        <v>0</v>
      </c>
      <c r="AJ585">
        <f t="shared" ca="1" si="92"/>
        <v>0</v>
      </c>
      <c r="AK585">
        <f t="shared" ca="1" si="92"/>
        <v>0</v>
      </c>
      <c r="AL585">
        <f t="shared" ca="1" si="78"/>
        <v>5.9773339091872435E-2</v>
      </c>
      <c r="AM585">
        <f t="shared" ca="1" si="79"/>
        <v>0.51934949952916165</v>
      </c>
    </row>
    <row r="586" spans="1:39">
      <c r="A586" s="10">
        <f t="shared" ca="1" si="80"/>
        <v>40919.650532407439</v>
      </c>
      <c r="B586" s="22">
        <f t="shared" ca="1" si="81"/>
        <v>40919.650532407439</v>
      </c>
      <c r="C586" s="22">
        <f t="shared" ca="1" si="58"/>
        <v>40919.933333333363</v>
      </c>
      <c r="D586">
        <f t="shared" si="86"/>
        <v>276</v>
      </c>
      <c r="E586" s="23">
        <f t="shared" si="59"/>
        <v>59</v>
      </c>
      <c r="F586" s="23">
        <f t="shared" si="60"/>
        <v>4</v>
      </c>
      <c r="G586">
        <f t="shared" ca="1" si="87"/>
        <v>7</v>
      </c>
      <c r="H586" s="9">
        <f t="shared" ca="1" si="61"/>
        <v>306.86320516916624</v>
      </c>
      <c r="I586" s="9">
        <f t="shared" ca="1" si="62"/>
        <v>3661.9333809619607</v>
      </c>
      <c r="J586" s="9">
        <f t="shared" ca="1" si="63"/>
        <v>3661.9333809619607</v>
      </c>
      <c r="K586" s="9">
        <f t="shared" ca="1" si="64"/>
        <v>52243.270596501658</v>
      </c>
      <c r="L586" s="9">
        <f t="shared" ca="1" si="65"/>
        <v>12835.209779893434</v>
      </c>
      <c r="M586" s="9">
        <f t="shared" ref="M586:N601" ca="1" si="93">IF(M585&gt;K586,0,M585+$V586)</f>
        <v>3661.9333809619607</v>
      </c>
      <c r="N586" s="9">
        <f t="shared" ca="1" si="93"/>
        <v>3661.9333809619607</v>
      </c>
      <c r="O586" s="9">
        <f t="shared" ca="1" si="67"/>
        <v>3661.9333809619607</v>
      </c>
      <c r="P586" s="9">
        <f t="shared" ca="1" si="88"/>
        <v>37497.966130202774</v>
      </c>
      <c r="Q586" s="9">
        <f t="shared" ca="1" si="82"/>
        <v>3.6619333809619596</v>
      </c>
      <c r="R586" s="9">
        <f t="shared" si="68"/>
        <v>8</v>
      </c>
      <c r="S586" s="23">
        <f t="shared" ca="1" si="69"/>
        <v>6.7874240536021802</v>
      </c>
      <c r="T586" s="9">
        <f t="shared" ca="1" si="83"/>
        <v>47</v>
      </c>
      <c r="U586" s="9">
        <f t="shared" ca="1" si="84"/>
        <v>14.726592967846955</v>
      </c>
      <c r="V586" s="23">
        <f t="shared" ca="1" si="70"/>
        <v>74.880710443308445</v>
      </c>
      <c r="W586" s="23">
        <f t="shared" ca="1" si="85"/>
        <v>0</v>
      </c>
      <c r="X586" s="23" t="e">
        <f ca="1">V586/(S586-#REF!)</f>
        <v>#REF!</v>
      </c>
      <c r="Y586" s="9">
        <f t="shared" ca="1" si="71"/>
        <v>0</v>
      </c>
      <c r="Z586" s="9">
        <f t="shared" ca="1" si="72"/>
        <v>0</v>
      </c>
      <c r="AA586" s="24">
        <f t="shared" ca="1" si="73"/>
        <v>818.00549534535037</v>
      </c>
      <c r="AB586" s="9">
        <f t="shared" ca="1" si="74"/>
        <v>487.65620030688086</v>
      </c>
      <c r="AC586" s="9">
        <f t="shared" ca="1" si="75"/>
        <v>258.24467162780837</v>
      </c>
      <c r="AD586" s="9">
        <f t="shared" ca="1" si="76"/>
        <v>25.967474976458082</v>
      </c>
      <c r="AE586">
        <f t="shared" ref="AE586:AK601" ca="1" si="94">ROUNDDOWN((VLOOKUP($E586,$A$235:$T$501,AE$534,FALSE)/RAND())^(1/4),0)</f>
        <v>2</v>
      </c>
      <c r="AF586">
        <f t="shared" ca="1" si="94"/>
        <v>1</v>
      </c>
      <c r="AG586">
        <f t="shared" ca="1" si="94"/>
        <v>0</v>
      </c>
      <c r="AH586">
        <f t="shared" ca="1" si="94"/>
        <v>0</v>
      </c>
      <c r="AI586">
        <f t="shared" ca="1" si="94"/>
        <v>0</v>
      </c>
      <c r="AJ586">
        <f t="shared" ca="1" si="94"/>
        <v>0</v>
      </c>
      <c r="AK586">
        <f t="shared" ca="1" si="94"/>
        <v>0</v>
      </c>
      <c r="AL586">
        <f t="shared" ca="1" si="78"/>
        <v>5.9773339091872435E-2</v>
      </c>
      <c r="AM586">
        <f t="shared" ca="1" si="79"/>
        <v>0.51934949952916165</v>
      </c>
    </row>
    <row r="587" spans="1:39">
      <c r="A587" s="10">
        <f t="shared" ca="1" si="80"/>
        <v>40919.956250000032</v>
      </c>
      <c r="B587" s="22">
        <f t="shared" ca="1" si="81"/>
        <v>40919.956250000032</v>
      </c>
      <c r="C587" s="22">
        <f t="shared" ca="1" si="58"/>
        <v>40920.108738425959</v>
      </c>
      <c r="D587">
        <f t="shared" si="86"/>
        <v>276</v>
      </c>
      <c r="E587" s="23">
        <f t="shared" si="59"/>
        <v>59</v>
      </c>
      <c r="F587" s="23">
        <f t="shared" si="60"/>
        <v>4</v>
      </c>
      <c r="G587">
        <f t="shared" ca="1" si="87"/>
        <v>6</v>
      </c>
      <c r="H587" s="9">
        <f t="shared" ca="1" si="61"/>
        <v>394.44664807192112</v>
      </c>
      <c r="I587" s="9">
        <f t="shared" ca="1" si="62"/>
        <v>3749.5168238647157</v>
      </c>
      <c r="J587" s="9">
        <f t="shared" ca="1" si="63"/>
        <v>3749.5168238647157</v>
      </c>
      <c r="K587" s="9">
        <f t="shared" ca="1" si="64"/>
        <v>52243.270596501658</v>
      </c>
      <c r="L587" s="9">
        <f t="shared" ca="1" si="65"/>
        <v>12835.209779893434</v>
      </c>
      <c r="M587" s="9">
        <f t="shared" ca="1" si="93"/>
        <v>3749.5168238647157</v>
      </c>
      <c r="N587" s="9">
        <f t="shared" ca="1" si="93"/>
        <v>3749.5168238647157</v>
      </c>
      <c r="O587" s="9">
        <f t="shared" ca="1" si="67"/>
        <v>3749.5168238647157</v>
      </c>
      <c r="P587" s="9">
        <f t="shared" ca="1" si="88"/>
        <v>37497.966130202774</v>
      </c>
      <c r="Q587" s="9">
        <f t="shared" ca="1" si="82"/>
        <v>3.7495168238647145</v>
      </c>
      <c r="R587" s="9">
        <f t="shared" si="68"/>
        <v>8</v>
      </c>
      <c r="S587" s="23">
        <f t="shared" ca="1" si="69"/>
        <v>3.6597733390918723</v>
      </c>
      <c r="T587" s="9">
        <f t="shared" ca="1" si="83"/>
        <v>39</v>
      </c>
      <c r="U587" s="9">
        <f t="shared" ca="1" si="84"/>
        <v>35.184020730739576</v>
      </c>
      <c r="V587" s="23">
        <f t="shared" ca="1" si="70"/>
        <v>87.583442902754911</v>
      </c>
      <c r="W587" s="23">
        <f t="shared" ca="1" si="85"/>
        <v>1796.3702790589291</v>
      </c>
      <c r="X587" s="23" t="e">
        <f ca="1">V587/(S587-#REF!)</f>
        <v>#REF!</v>
      </c>
      <c r="Y587" s="9">
        <f t="shared" ca="1" si="71"/>
        <v>0</v>
      </c>
      <c r="Z587" s="9">
        <f t="shared" ca="1" si="72"/>
        <v>0</v>
      </c>
      <c r="AA587" s="24">
        <f t="shared" ca="1" si="73"/>
        <v>423.56799523901964</v>
      </c>
      <c r="AB587" s="9">
        <f t="shared" ca="1" si="74"/>
        <v>244.32497471797888</v>
      </c>
      <c r="AC587" s="9">
        <f t="shared" ca="1" si="75"/>
        <v>129.38546218998368</v>
      </c>
      <c r="AD587" s="9">
        <f t="shared" ca="1" si="76"/>
        <v>25.967474976458082</v>
      </c>
      <c r="AE587">
        <f t="shared" ca="1" si="94"/>
        <v>1</v>
      </c>
      <c r="AF587">
        <f t="shared" ca="1" si="94"/>
        <v>1</v>
      </c>
      <c r="AG587">
        <f t="shared" ca="1" si="94"/>
        <v>0</v>
      </c>
      <c r="AH587">
        <f t="shared" ca="1" si="94"/>
        <v>0</v>
      </c>
      <c r="AI587">
        <f t="shared" ca="1" si="94"/>
        <v>0</v>
      </c>
      <c r="AJ587">
        <f t="shared" ca="1" si="94"/>
        <v>0</v>
      </c>
      <c r="AK587">
        <f t="shared" ca="1" si="94"/>
        <v>0</v>
      </c>
      <c r="AL587">
        <f t="shared" ca="1" si="78"/>
        <v>5.9773339091872435E-2</v>
      </c>
      <c r="AM587">
        <f t="shared" ca="1" si="79"/>
        <v>0.51934949952916165</v>
      </c>
    </row>
    <row r="588" spans="1:39">
      <c r="A588" s="10">
        <f t="shared" ca="1" si="80"/>
        <v>40920.13373842596</v>
      </c>
      <c r="B588" s="22">
        <f t="shared" ca="1" si="81"/>
        <v>40920.13373842596</v>
      </c>
      <c r="C588" s="22">
        <f t="shared" ca="1" si="58"/>
        <v>40920.286226851887</v>
      </c>
      <c r="D588">
        <f t="shared" si="86"/>
        <v>276</v>
      </c>
      <c r="E588" s="23">
        <f t="shared" si="59"/>
        <v>59</v>
      </c>
      <c r="F588" s="23">
        <f t="shared" si="60"/>
        <v>4</v>
      </c>
      <c r="G588">
        <f t="shared" ca="1" si="87"/>
        <v>7</v>
      </c>
      <c r="H588" s="9">
        <f t="shared" ca="1" si="61"/>
        <v>466.44664807192112</v>
      </c>
      <c r="I588" s="9">
        <f t="shared" ca="1" si="62"/>
        <v>3821.5168238647157</v>
      </c>
      <c r="J588" s="9">
        <f t="shared" ca="1" si="63"/>
        <v>3821.5168238647157</v>
      </c>
      <c r="K588" s="9">
        <f t="shared" ca="1" si="64"/>
        <v>52243.270596501658</v>
      </c>
      <c r="L588" s="9">
        <f t="shared" ca="1" si="65"/>
        <v>12835.209779893434</v>
      </c>
      <c r="M588" s="9">
        <f t="shared" ca="1" si="93"/>
        <v>3821.5168238647157</v>
      </c>
      <c r="N588" s="9">
        <f t="shared" ca="1" si="93"/>
        <v>3821.5168238647157</v>
      </c>
      <c r="O588" s="9">
        <f t="shared" ca="1" si="67"/>
        <v>3821.5168238647157</v>
      </c>
      <c r="P588" s="9">
        <f t="shared" ca="1" si="88"/>
        <v>37497.966130202774</v>
      </c>
      <c r="Q588" s="9">
        <f t="shared" ca="1" si="82"/>
        <v>3.8215168238647146</v>
      </c>
      <c r="R588" s="9">
        <f t="shared" si="68"/>
        <v>8</v>
      </c>
      <c r="S588" s="23">
        <f t="shared" ca="1" si="69"/>
        <v>3.6597733390918723</v>
      </c>
      <c r="T588" s="9">
        <f t="shared" ca="1" si="83"/>
        <v>39</v>
      </c>
      <c r="U588" s="9">
        <f t="shared" ca="1" si="84"/>
        <v>35.184020730739576</v>
      </c>
      <c r="V588" s="23">
        <f t="shared" ca="1" si="70"/>
        <v>72</v>
      </c>
      <c r="W588" s="23">
        <f t="shared" ca="1" si="85"/>
        <v>0</v>
      </c>
      <c r="X588" s="23" t="e">
        <f ca="1">V588/(S588-#REF!)</f>
        <v>#REF!</v>
      </c>
      <c r="Y588" s="9">
        <f t="shared" ca="1" si="71"/>
        <v>0</v>
      </c>
      <c r="Z588" s="9">
        <f t="shared" ca="1" si="72"/>
        <v>0</v>
      </c>
      <c r="AA588" s="24">
        <f t="shared" ca="1" si="73"/>
        <v>423.56799523901964</v>
      </c>
      <c r="AB588" s="9">
        <f t="shared" ca="1" si="74"/>
        <v>244.32497471797888</v>
      </c>
      <c r="AC588" s="9">
        <f t="shared" ca="1" si="75"/>
        <v>129.38546218998368</v>
      </c>
      <c r="AD588" s="9">
        <f t="shared" ca="1" si="76"/>
        <v>25.967474976458082</v>
      </c>
      <c r="AE588">
        <f t="shared" ca="1" si="94"/>
        <v>1</v>
      </c>
      <c r="AF588">
        <f t="shared" ca="1" si="94"/>
        <v>1</v>
      </c>
      <c r="AG588">
        <f t="shared" ca="1" si="94"/>
        <v>0</v>
      </c>
      <c r="AH588">
        <f t="shared" ca="1" si="94"/>
        <v>1</v>
      </c>
      <c r="AI588">
        <f t="shared" ca="1" si="94"/>
        <v>0</v>
      </c>
      <c r="AJ588">
        <f t="shared" ca="1" si="94"/>
        <v>0</v>
      </c>
      <c r="AK588">
        <f t="shared" ca="1" si="94"/>
        <v>0</v>
      </c>
      <c r="AL588">
        <f t="shared" ca="1" si="78"/>
        <v>5.9773339091872435E-2</v>
      </c>
      <c r="AM588">
        <f t="shared" ca="1" si="79"/>
        <v>0.51934949952916165</v>
      </c>
    </row>
    <row r="589" spans="1:39">
      <c r="A589" s="10">
        <f t="shared" ca="1" si="80"/>
        <v>40920.297337962998</v>
      </c>
      <c r="B589" s="22">
        <f t="shared" ca="1" si="81"/>
        <v>40920.297337962998</v>
      </c>
      <c r="C589" s="22">
        <f t="shared" ca="1" si="58"/>
        <v>40920.454768518553</v>
      </c>
      <c r="D589">
        <f t="shared" si="86"/>
        <v>276</v>
      </c>
      <c r="E589" s="23">
        <f t="shared" si="59"/>
        <v>59</v>
      </c>
      <c r="F589" s="23">
        <f t="shared" si="60"/>
        <v>4</v>
      </c>
      <c r="G589">
        <f t="shared" ca="1" si="87"/>
        <v>7</v>
      </c>
      <c r="H589" s="9">
        <f t="shared" ca="1" si="61"/>
        <v>564.82299870236454</v>
      </c>
      <c r="I589" s="9">
        <f t="shared" ca="1" si="62"/>
        <v>3919.8931744951592</v>
      </c>
      <c r="J589" s="9">
        <f t="shared" ca="1" si="63"/>
        <v>3919.8931744951592</v>
      </c>
      <c r="K589" s="9">
        <f t="shared" ca="1" si="64"/>
        <v>52243.270596501658</v>
      </c>
      <c r="L589" s="9">
        <f t="shared" ca="1" si="65"/>
        <v>12835.209779893434</v>
      </c>
      <c r="M589" s="9">
        <f t="shared" ca="1" si="93"/>
        <v>3919.8931744951592</v>
      </c>
      <c r="N589" s="9">
        <f t="shared" ca="1" si="93"/>
        <v>3919.8931744951592</v>
      </c>
      <c r="O589" s="9">
        <f t="shared" ca="1" si="67"/>
        <v>3919.8931744951592</v>
      </c>
      <c r="P589" s="9">
        <f t="shared" ca="1" si="88"/>
        <v>37497.966130202774</v>
      </c>
      <c r="Q589" s="9">
        <f t="shared" ca="1" si="82"/>
        <v>3.919893174495158</v>
      </c>
      <c r="R589" s="9">
        <f t="shared" si="68"/>
        <v>8</v>
      </c>
      <c r="S589" s="23">
        <f t="shared" ca="1" si="69"/>
        <v>3.7785355317194496</v>
      </c>
      <c r="T589" s="9">
        <f t="shared" ca="1" si="83"/>
        <v>46</v>
      </c>
      <c r="U589" s="9">
        <f t="shared" ca="1" si="84"/>
        <v>42.727914190018055</v>
      </c>
      <c r="V589" s="23">
        <f t="shared" ca="1" si="70"/>
        <v>98.376350630443426</v>
      </c>
      <c r="W589" s="23">
        <f t="shared" ca="1" si="85"/>
        <v>0</v>
      </c>
      <c r="X589" s="23" t="e">
        <f ca="1">V589/(S589-#REF!)</f>
        <v>#REF!</v>
      </c>
      <c r="Y589" s="9">
        <f t="shared" ca="1" si="71"/>
        <v>24000</v>
      </c>
      <c r="Z589" s="9">
        <f t="shared" ca="1" si="72"/>
        <v>720</v>
      </c>
      <c r="AA589" s="24">
        <f t="shared" ca="1" si="73"/>
        <v>438.54545488623683</v>
      </c>
      <c r="AB589" s="9">
        <f t="shared" ca="1" si="74"/>
        <v>253.56467330440438</v>
      </c>
      <c r="AC589" s="9">
        <f t="shared" ca="1" si="75"/>
        <v>134.27846452623987</v>
      </c>
      <c r="AD589" s="9">
        <f t="shared" ca="1" si="76"/>
        <v>25.967474976458082</v>
      </c>
      <c r="AE589">
        <f t="shared" ca="1" si="94"/>
        <v>0</v>
      </c>
      <c r="AF589">
        <f t="shared" ca="1" si="94"/>
        <v>0</v>
      </c>
      <c r="AG589">
        <f t="shared" ca="1" si="94"/>
        <v>0</v>
      </c>
      <c r="AH589">
        <f t="shared" ca="1" si="94"/>
        <v>0</v>
      </c>
      <c r="AI589">
        <f t="shared" ca="1" si="94"/>
        <v>6</v>
      </c>
      <c r="AJ589">
        <f t="shared" ca="1" si="94"/>
        <v>0</v>
      </c>
      <c r="AK589">
        <f t="shared" ca="1" si="94"/>
        <v>0</v>
      </c>
      <c r="AL589">
        <f t="shared" ca="1" si="78"/>
        <v>5.9773339091872435E-2</v>
      </c>
      <c r="AM589">
        <f t="shared" ca="1" si="79"/>
        <v>0.51934949952916165</v>
      </c>
    </row>
    <row r="590" spans="1:39">
      <c r="A590" s="10">
        <f t="shared" ca="1" si="80"/>
        <v>40920.466574074111</v>
      </c>
      <c r="B590" s="22">
        <f t="shared" ca="1" si="81"/>
        <v>40920.466574074111</v>
      </c>
      <c r="C590" s="22">
        <f t="shared" ca="1" si="58"/>
        <v>40920.658067129669</v>
      </c>
      <c r="D590">
        <f t="shared" si="86"/>
        <v>276</v>
      </c>
      <c r="E590" s="23">
        <f t="shared" si="59"/>
        <v>59</v>
      </c>
      <c r="F590" s="23">
        <f t="shared" si="60"/>
        <v>4</v>
      </c>
      <c r="G590">
        <f t="shared" ca="1" si="87"/>
        <v>6</v>
      </c>
      <c r="H590" s="9">
        <f t="shared" ca="1" si="61"/>
        <v>637.71518277050495</v>
      </c>
      <c r="I590" s="9">
        <f t="shared" ca="1" si="62"/>
        <v>3992.7853585632997</v>
      </c>
      <c r="J590" s="9">
        <f t="shared" ca="1" si="63"/>
        <v>3992.7853585632997</v>
      </c>
      <c r="K590" s="9">
        <f t="shared" ca="1" si="64"/>
        <v>52243.270596501658</v>
      </c>
      <c r="L590" s="9">
        <f t="shared" ca="1" si="65"/>
        <v>12835.209779893434</v>
      </c>
      <c r="M590" s="9">
        <f t="shared" ca="1" si="93"/>
        <v>3992.7853585632997</v>
      </c>
      <c r="N590" s="9">
        <f t="shared" ca="1" si="93"/>
        <v>3992.7853585632997</v>
      </c>
      <c r="O590" s="9">
        <f t="shared" ca="1" si="67"/>
        <v>3992.7853585632997</v>
      </c>
      <c r="P590" s="9">
        <f t="shared" ca="1" si="88"/>
        <v>37497.966130202774</v>
      </c>
      <c r="Q590" s="9">
        <f t="shared" ca="1" si="82"/>
        <v>3.9927853585632982</v>
      </c>
      <c r="R590" s="9">
        <f t="shared" si="68"/>
        <v>8</v>
      </c>
      <c r="S590" s="23">
        <f t="shared" ca="1" si="69"/>
        <v>4.5960000160183254</v>
      </c>
      <c r="T590" s="9">
        <f t="shared" ca="1" si="83"/>
        <v>35</v>
      </c>
      <c r="U590" s="9">
        <f t="shared" ca="1" si="84"/>
        <v>45.60005766597169</v>
      </c>
      <c r="V590" s="23">
        <f t="shared" ca="1" si="70"/>
        <v>72.892184068140409</v>
      </c>
      <c r="W590" s="23">
        <f t="shared" ca="1" si="85"/>
        <v>1986.2850864689412</v>
      </c>
      <c r="X590" s="23" t="e">
        <f ca="1">V590/(S590-#REF!)</f>
        <v>#REF!</v>
      </c>
      <c r="Y590" s="9">
        <f t="shared" ca="1" si="71"/>
        <v>0</v>
      </c>
      <c r="Z590" s="9">
        <f t="shared" ca="1" si="72"/>
        <v>0</v>
      </c>
      <c r="AA590" s="24">
        <f t="shared" ca="1" si="73"/>
        <v>541.63837575385458</v>
      </c>
      <c r="AB590" s="9">
        <f t="shared" ca="1" si="74"/>
        <v>317.16341018285692</v>
      </c>
      <c r="AC590" s="9">
        <f t="shared" ca="1" si="75"/>
        <v>167.95800127935354</v>
      </c>
      <c r="AD590" s="9">
        <f t="shared" ca="1" si="76"/>
        <v>25.967474976458082</v>
      </c>
      <c r="AE590">
        <f t="shared" ca="1" si="94"/>
        <v>0</v>
      </c>
      <c r="AF590">
        <f t="shared" ca="1" si="94"/>
        <v>2</v>
      </c>
      <c r="AG590">
        <f t="shared" ca="1" si="94"/>
        <v>0</v>
      </c>
      <c r="AH590">
        <f t="shared" ca="1" si="94"/>
        <v>1</v>
      </c>
      <c r="AI590">
        <f t="shared" ca="1" si="94"/>
        <v>0</v>
      </c>
      <c r="AJ590">
        <f t="shared" ca="1" si="94"/>
        <v>0</v>
      </c>
      <c r="AK590">
        <f t="shared" ca="1" si="94"/>
        <v>0</v>
      </c>
      <c r="AL590">
        <f t="shared" ca="1" si="78"/>
        <v>5.9773339091872435E-2</v>
      </c>
      <c r="AM590">
        <f t="shared" ca="1" si="79"/>
        <v>0.51934949952916165</v>
      </c>
    </row>
    <row r="591" spans="1:39">
      <c r="A591" s="10">
        <f t="shared" ca="1" si="80"/>
        <v>40920.674039351892</v>
      </c>
      <c r="B591" s="22">
        <f t="shared" ca="1" si="81"/>
        <v>40920.674039351892</v>
      </c>
      <c r="C591" s="22">
        <f t="shared" ca="1" si="58"/>
        <v>40920.840509259302</v>
      </c>
      <c r="D591">
        <f t="shared" si="86"/>
        <v>276</v>
      </c>
      <c r="E591" s="23">
        <f t="shared" si="59"/>
        <v>59</v>
      </c>
      <c r="F591" s="23">
        <f t="shared" si="60"/>
        <v>4</v>
      </c>
      <c r="G591">
        <f t="shared" ca="1" si="87"/>
        <v>6</v>
      </c>
      <c r="H591" s="9">
        <f t="shared" ca="1" si="61"/>
        <v>710.66060973461424</v>
      </c>
      <c r="I591" s="9">
        <f t="shared" ca="1" si="62"/>
        <v>4065.7307855274089</v>
      </c>
      <c r="J591" s="9">
        <f t="shared" ca="1" si="63"/>
        <v>4065.7307855274089</v>
      </c>
      <c r="K591" s="9">
        <f t="shared" ca="1" si="64"/>
        <v>52243.270596501658</v>
      </c>
      <c r="L591" s="9">
        <f t="shared" ca="1" si="65"/>
        <v>12835.209779893434</v>
      </c>
      <c r="M591" s="9">
        <f t="shared" ca="1" si="93"/>
        <v>4065.7307855274089</v>
      </c>
      <c r="N591" s="9">
        <f t="shared" ca="1" si="93"/>
        <v>4065.7307855274089</v>
      </c>
      <c r="O591" s="9">
        <f t="shared" ca="1" si="67"/>
        <v>4065.7307855274089</v>
      </c>
      <c r="P591" s="9">
        <f t="shared" ca="1" si="88"/>
        <v>37497.966130202774</v>
      </c>
      <c r="Q591" s="9">
        <f t="shared" ca="1" si="82"/>
        <v>4.0657307855274079</v>
      </c>
      <c r="R591" s="9">
        <f t="shared" si="68"/>
        <v>8</v>
      </c>
      <c r="S591" s="23">
        <f t="shared" ca="1" si="69"/>
        <v>3.9953325067256653</v>
      </c>
      <c r="T591" s="9">
        <f t="shared" ca="1" si="83"/>
        <v>59</v>
      </c>
      <c r="U591" s="9">
        <f t="shared" ca="1" si="84"/>
        <v>43.197024212395263</v>
      </c>
      <c r="V591" s="23">
        <f t="shared" ca="1" si="70"/>
        <v>72.945426964109302</v>
      </c>
      <c r="W591" s="23">
        <f t="shared" ca="1" si="85"/>
        <v>1967.4742485538013</v>
      </c>
      <c r="X591" s="23" t="e">
        <f ca="1">V591/(S591-#REF!)</f>
        <v>#REF!</v>
      </c>
      <c r="Y591" s="9">
        <f t="shared" ca="1" si="71"/>
        <v>0</v>
      </c>
      <c r="Z591" s="9">
        <f t="shared" ca="1" si="72"/>
        <v>0</v>
      </c>
      <c r="AA591" s="24">
        <f t="shared" ca="1" si="73"/>
        <v>465.88637772501204</v>
      </c>
      <c r="AB591" s="9">
        <f t="shared" ca="1" si="74"/>
        <v>270.43147795988796</v>
      </c>
      <c r="AC591" s="9">
        <f t="shared" ca="1" si="75"/>
        <v>143.21049989649597</v>
      </c>
      <c r="AD591" s="9">
        <f t="shared" ca="1" si="76"/>
        <v>25.967474976458082</v>
      </c>
      <c r="AE591">
        <f t="shared" ca="1" si="94"/>
        <v>0</v>
      </c>
      <c r="AF591">
        <f t="shared" ca="1" si="94"/>
        <v>0</v>
      </c>
      <c r="AG591">
        <f t="shared" ca="1" si="94"/>
        <v>0</v>
      </c>
      <c r="AH591">
        <f t="shared" ca="1" si="94"/>
        <v>0</v>
      </c>
      <c r="AI591">
        <f t="shared" ca="1" si="94"/>
        <v>0</v>
      </c>
      <c r="AJ591">
        <f t="shared" ca="1" si="94"/>
        <v>0</v>
      </c>
      <c r="AK591">
        <f t="shared" ca="1" si="94"/>
        <v>0</v>
      </c>
      <c r="AL591">
        <f t="shared" ca="1" si="78"/>
        <v>5.9773339091872435E-2</v>
      </c>
      <c r="AM591">
        <f t="shared" ca="1" si="79"/>
        <v>0.51934949952916165</v>
      </c>
    </row>
    <row r="592" spans="1:39">
      <c r="A592" s="10">
        <f t="shared" ca="1" si="80"/>
        <v>40920.848842592633</v>
      </c>
      <c r="B592" s="22">
        <f t="shared" ca="1" si="81"/>
        <v>40920.848842592633</v>
      </c>
      <c r="C592" s="22">
        <f t="shared" ca="1" si="58"/>
        <v>40921.014548611151</v>
      </c>
      <c r="D592">
        <f t="shared" si="86"/>
        <v>276</v>
      </c>
      <c r="E592" s="23">
        <f t="shared" si="59"/>
        <v>59</v>
      </c>
      <c r="F592" s="23">
        <f t="shared" si="60"/>
        <v>4</v>
      </c>
      <c r="G592">
        <f t="shared" ca="1" si="87"/>
        <v>6</v>
      </c>
      <c r="H592" s="9">
        <f t="shared" ca="1" si="61"/>
        <v>803.06192664781463</v>
      </c>
      <c r="I592" s="9">
        <f t="shared" ca="1" si="62"/>
        <v>4158.1321024406097</v>
      </c>
      <c r="J592" s="9">
        <f t="shared" ca="1" si="63"/>
        <v>4158.1321024406097</v>
      </c>
      <c r="K592" s="9">
        <f t="shared" ca="1" si="64"/>
        <v>52243.270596501658</v>
      </c>
      <c r="L592" s="9">
        <f t="shared" ca="1" si="65"/>
        <v>12835.209779893434</v>
      </c>
      <c r="M592" s="9">
        <f t="shared" ca="1" si="93"/>
        <v>4158.1321024406097</v>
      </c>
      <c r="N592" s="9">
        <f t="shared" ca="1" si="93"/>
        <v>4158.1321024406097</v>
      </c>
      <c r="O592" s="9">
        <f t="shared" ca="1" si="67"/>
        <v>4158.1321024406097</v>
      </c>
      <c r="P592" s="9">
        <f t="shared" ca="1" si="88"/>
        <v>37497.966130202774</v>
      </c>
      <c r="Q592" s="9">
        <f t="shared" ca="1" si="82"/>
        <v>4.1581321024406082</v>
      </c>
      <c r="R592" s="9">
        <f t="shared" si="68"/>
        <v>8</v>
      </c>
      <c r="S592" s="23">
        <f t="shared" ca="1" si="69"/>
        <v>3.9770539700685381</v>
      </c>
      <c r="T592" s="9">
        <f t="shared" ca="1" si="83"/>
        <v>58</v>
      </c>
      <c r="U592" s="9">
        <f t="shared" ca="1" si="84"/>
        <v>37.394292246737677</v>
      </c>
      <c r="V592" s="23">
        <f t="shared" ca="1" si="70"/>
        <v>92.40131691320039</v>
      </c>
      <c r="W592" s="23">
        <f t="shared" ca="1" si="85"/>
        <v>1971.533649683731</v>
      </c>
      <c r="X592" s="23" t="e">
        <f ca="1">V592/(S592-#REF!)</f>
        <v>#REF!</v>
      </c>
      <c r="Y592" s="9">
        <f t="shared" ca="1" si="71"/>
        <v>0</v>
      </c>
      <c r="Z592" s="9">
        <f t="shared" ca="1" si="72"/>
        <v>0</v>
      </c>
      <c r="AA592" s="24">
        <f t="shared" ca="1" si="73"/>
        <v>463.58121613161842</v>
      </c>
      <c r="AB592" s="9">
        <f t="shared" ca="1" si="74"/>
        <v>269.0094078079635</v>
      </c>
      <c r="AC592" s="9">
        <f t="shared" ca="1" si="75"/>
        <v>142.45742418622231</v>
      </c>
      <c r="AD592" s="9">
        <f t="shared" ca="1" si="76"/>
        <v>25.967474976458082</v>
      </c>
      <c r="AE592">
        <f t="shared" ca="1" si="94"/>
        <v>1</v>
      </c>
      <c r="AF592">
        <f t="shared" ca="1" si="94"/>
        <v>1</v>
      </c>
      <c r="AG592">
        <f t="shared" ca="1" si="94"/>
        <v>0</v>
      </c>
      <c r="AH592">
        <f t="shared" ca="1" si="94"/>
        <v>0</v>
      </c>
      <c r="AI592">
        <f t="shared" ca="1" si="94"/>
        <v>0</v>
      </c>
      <c r="AJ592">
        <f t="shared" ca="1" si="94"/>
        <v>0</v>
      </c>
      <c r="AK592">
        <f t="shared" ca="1" si="94"/>
        <v>0</v>
      </c>
      <c r="AL592">
        <f t="shared" ca="1" si="78"/>
        <v>5.9773339091872435E-2</v>
      </c>
      <c r="AM592">
        <f t="shared" ca="1" si="79"/>
        <v>0.51934949952916165</v>
      </c>
    </row>
    <row r="593" spans="1:39">
      <c r="A593" s="10">
        <f t="shared" ca="1" si="80"/>
        <v>40921.026354166708</v>
      </c>
      <c r="B593" s="22">
        <f t="shared" ca="1" si="81"/>
        <v>40921.026354166708</v>
      </c>
      <c r="C593" s="22">
        <f t="shared" ca="1" si="58"/>
        <v>40921.178842592635</v>
      </c>
      <c r="D593">
        <f t="shared" si="86"/>
        <v>276</v>
      </c>
      <c r="E593" s="23">
        <f t="shared" si="59"/>
        <v>59</v>
      </c>
      <c r="F593" s="23">
        <f t="shared" si="60"/>
        <v>4</v>
      </c>
      <c r="G593">
        <f t="shared" ca="1" si="87"/>
        <v>6</v>
      </c>
      <c r="H593" s="9">
        <f t="shared" ca="1" si="61"/>
        <v>883.90974767673322</v>
      </c>
      <c r="I593" s="9">
        <f t="shared" ca="1" si="62"/>
        <v>4238.9799234695283</v>
      </c>
      <c r="J593" s="9">
        <f t="shared" ca="1" si="63"/>
        <v>4238.9799234695283</v>
      </c>
      <c r="K593" s="9">
        <f t="shared" ca="1" si="64"/>
        <v>52243.270596501658</v>
      </c>
      <c r="L593" s="9">
        <f t="shared" ca="1" si="65"/>
        <v>12835.209779893434</v>
      </c>
      <c r="M593" s="9">
        <f t="shared" ca="1" si="93"/>
        <v>4238.9799234695283</v>
      </c>
      <c r="N593" s="9">
        <f t="shared" ca="1" si="93"/>
        <v>4238.9799234695283</v>
      </c>
      <c r="O593" s="9">
        <f t="shared" ca="1" si="67"/>
        <v>4238.9799234695283</v>
      </c>
      <c r="P593" s="9">
        <f t="shared" ca="1" si="88"/>
        <v>37497.966130202774</v>
      </c>
      <c r="Q593" s="9">
        <f t="shared" ca="1" si="82"/>
        <v>4.2389799234695271</v>
      </c>
      <c r="R593" s="9">
        <f t="shared" si="68"/>
        <v>8</v>
      </c>
      <c r="S593" s="23">
        <f t="shared" ca="1" si="69"/>
        <v>3.6597733390918723</v>
      </c>
      <c r="T593" s="9">
        <f t="shared" ca="1" si="83"/>
        <v>39</v>
      </c>
      <c r="U593" s="9">
        <f t="shared" ca="1" si="84"/>
        <v>35.184020730739576</v>
      </c>
      <c r="V593" s="23">
        <f t="shared" ca="1" si="70"/>
        <v>80.84782102891856</v>
      </c>
      <c r="W593" s="23">
        <f t="shared" ca="1" si="85"/>
        <v>1685.4647615972676</v>
      </c>
      <c r="X593" s="23" t="e">
        <f ca="1">V593/(S593-#REF!)</f>
        <v>#REF!</v>
      </c>
      <c r="Y593" s="9">
        <f t="shared" ca="1" si="71"/>
        <v>0</v>
      </c>
      <c r="Z593" s="9">
        <f t="shared" ca="1" si="72"/>
        <v>0</v>
      </c>
      <c r="AA593" s="24">
        <f t="shared" ca="1" si="73"/>
        <v>423.56799523901964</v>
      </c>
      <c r="AB593" s="9">
        <f t="shared" ca="1" si="74"/>
        <v>244.32497471797888</v>
      </c>
      <c r="AC593" s="9">
        <f t="shared" ca="1" si="75"/>
        <v>129.38546218998368</v>
      </c>
      <c r="AD593" s="9">
        <f t="shared" ca="1" si="76"/>
        <v>25.967474976458082</v>
      </c>
      <c r="AE593">
        <f t="shared" ca="1" si="94"/>
        <v>1</v>
      </c>
      <c r="AF593">
        <f t="shared" ca="1" si="94"/>
        <v>1</v>
      </c>
      <c r="AG593">
        <f t="shared" ca="1" si="94"/>
        <v>0</v>
      </c>
      <c r="AH593">
        <f t="shared" ca="1" si="94"/>
        <v>0</v>
      </c>
      <c r="AI593">
        <f t="shared" ca="1" si="94"/>
        <v>0</v>
      </c>
      <c r="AJ593">
        <f t="shared" ca="1" si="94"/>
        <v>0</v>
      </c>
      <c r="AK593">
        <f t="shared" ca="1" si="94"/>
        <v>0</v>
      </c>
      <c r="AL593">
        <f t="shared" ca="1" si="78"/>
        <v>5.9773339091872435E-2</v>
      </c>
      <c r="AM593">
        <f t="shared" ca="1" si="79"/>
        <v>0.51934949952916165</v>
      </c>
    </row>
    <row r="594" spans="1:39">
      <c r="A594" s="10">
        <f t="shared" ca="1" si="80"/>
        <v>40921.187175925967</v>
      </c>
      <c r="B594" s="22">
        <f t="shared" ca="1" si="81"/>
        <v>40921.187175925967</v>
      </c>
      <c r="C594" s="22">
        <f t="shared" ca="1" si="58"/>
        <v>40921.339664351894</v>
      </c>
      <c r="D594">
        <f t="shared" si="86"/>
        <v>276</v>
      </c>
      <c r="E594" s="23">
        <f t="shared" si="59"/>
        <v>59</v>
      </c>
      <c r="F594" s="23">
        <f t="shared" si="60"/>
        <v>4</v>
      </c>
      <c r="G594">
        <f t="shared" ca="1" si="87"/>
        <v>7</v>
      </c>
      <c r="H594" s="9">
        <f t="shared" ca="1" si="61"/>
        <v>963.25003772729019</v>
      </c>
      <c r="I594" s="9">
        <f t="shared" ca="1" si="62"/>
        <v>4318.3202135200854</v>
      </c>
      <c r="J594" s="9">
        <f t="shared" ca="1" si="63"/>
        <v>4318.3202135200854</v>
      </c>
      <c r="K594" s="9">
        <f t="shared" ca="1" si="64"/>
        <v>52243.270596501658</v>
      </c>
      <c r="L594" s="9">
        <f t="shared" ca="1" si="65"/>
        <v>12835.209779893434</v>
      </c>
      <c r="M594" s="9">
        <f t="shared" ca="1" si="93"/>
        <v>4318.3202135200854</v>
      </c>
      <c r="N594" s="9">
        <f t="shared" ca="1" si="93"/>
        <v>4318.3202135200854</v>
      </c>
      <c r="O594" s="9">
        <f t="shared" ca="1" si="67"/>
        <v>4318.3202135200854</v>
      </c>
      <c r="P594" s="9">
        <f t="shared" ca="1" si="88"/>
        <v>37497.966130202774</v>
      </c>
      <c r="Q594" s="9">
        <f t="shared" ca="1" si="82"/>
        <v>4.3183202135200842</v>
      </c>
      <c r="R594" s="9">
        <f t="shared" si="68"/>
        <v>8</v>
      </c>
      <c r="S594" s="23">
        <f t="shared" ca="1" si="69"/>
        <v>3.6597733390918723</v>
      </c>
      <c r="T594" s="9">
        <f t="shared" ca="1" si="83"/>
        <v>39</v>
      </c>
      <c r="U594" s="9">
        <f t="shared" ca="1" si="84"/>
        <v>35.184020730739576</v>
      </c>
      <c r="V594" s="23">
        <f t="shared" ca="1" si="70"/>
        <v>79.34029005055703</v>
      </c>
      <c r="W594" s="23">
        <f t="shared" ca="1" si="85"/>
        <v>0</v>
      </c>
      <c r="X594" s="23" t="e">
        <f ca="1">V594/(S594-#REF!)</f>
        <v>#REF!</v>
      </c>
      <c r="Y594" s="9">
        <f t="shared" ca="1" si="71"/>
        <v>0</v>
      </c>
      <c r="Z594" s="9">
        <f t="shared" ca="1" si="72"/>
        <v>0</v>
      </c>
      <c r="AA594" s="24">
        <f t="shared" ca="1" si="73"/>
        <v>423.56799523901964</v>
      </c>
      <c r="AB594" s="9">
        <f t="shared" ca="1" si="74"/>
        <v>244.32497471797888</v>
      </c>
      <c r="AC594" s="9">
        <f t="shared" ca="1" si="75"/>
        <v>129.38546218998368</v>
      </c>
      <c r="AD594" s="9">
        <f t="shared" ca="1" si="76"/>
        <v>25.967474976458082</v>
      </c>
      <c r="AE594">
        <f t="shared" ca="1" si="94"/>
        <v>0</v>
      </c>
      <c r="AF594">
        <f t="shared" ca="1" si="94"/>
        <v>1</v>
      </c>
      <c r="AG594">
        <f t="shared" ca="1" si="94"/>
        <v>0</v>
      </c>
      <c r="AH594">
        <f t="shared" ca="1" si="94"/>
        <v>0</v>
      </c>
      <c r="AI594">
        <f t="shared" ca="1" si="94"/>
        <v>0</v>
      </c>
      <c r="AJ594">
        <f t="shared" ca="1" si="94"/>
        <v>0</v>
      </c>
      <c r="AK594">
        <f t="shared" ca="1" si="94"/>
        <v>0</v>
      </c>
      <c r="AL594">
        <f t="shared" ca="1" si="78"/>
        <v>5.9773339091872435E-2</v>
      </c>
      <c r="AM594">
        <f t="shared" ca="1" si="79"/>
        <v>0.51934949952916165</v>
      </c>
    </row>
    <row r="595" spans="1:39">
      <c r="A595" s="10">
        <f t="shared" ca="1" si="80"/>
        <v>40921.370219907447</v>
      </c>
      <c r="B595" s="22">
        <f t="shared" ca="1" si="81"/>
        <v>40921.370219907447</v>
      </c>
      <c r="C595" s="22">
        <f t="shared" ca="1" si="58"/>
        <v>40921.599537037073</v>
      </c>
      <c r="D595">
        <f t="shared" si="86"/>
        <v>276</v>
      </c>
      <c r="E595" s="23">
        <f t="shared" si="59"/>
        <v>59</v>
      </c>
      <c r="F595" s="23">
        <f t="shared" si="60"/>
        <v>4</v>
      </c>
      <c r="G595">
        <f t="shared" ca="1" si="87"/>
        <v>7</v>
      </c>
      <c r="H595" s="9">
        <f t="shared" ca="1" si="61"/>
        <v>1042.9532035834018</v>
      </c>
      <c r="I595" s="9">
        <f t="shared" ca="1" si="62"/>
        <v>4398.0233793761972</v>
      </c>
      <c r="J595" s="9">
        <f t="shared" ca="1" si="63"/>
        <v>4398.0233793761972</v>
      </c>
      <c r="K595" s="9">
        <f t="shared" ca="1" si="64"/>
        <v>52243.270596501658</v>
      </c>
      <c r="L595" s="9">
        <f t="shared" ca="1" si="65"/>
        <v>12835.209779893434</v>
      </c>
      <c r="M595" s="9">
        <f t="shared" ca="1" si="93"/>
        <v>4398.0233793761972</v>
      </c>
      <c r="N595" s="9">
        <f t="shared" ca="1" si="93"/>
        <v>4398.0233793761972</v>
      </c>
      <c r="O595" s="9">
        <f t="shared" ca="1" si="67"/>
        <v>4398.0233793761972</v>
      </c>
      <c r="P595" s="9">
        <f t="shared" ca="1" si="88"/>
        <v>37497.966130202774</v>
      </c>
      <c r="Q595" s="9">
        <f t="shared" ca="1" si="82"/>
        <v>4.3980233793761956</v>
      </c>
      <c r="R595" s="9">
        <f t="shared" si="68"/>
        <v>8</v>
      </c>
      <c r="S595" s="23">
        <f t="shared" ca="1" si="69"/>
        <v>5.5036304946069432</v>
      </c>
      <c r="T595" s="9">
        <f t="shared" ca="1" si="83"/>
        <v>30</v>
      </c>
      <c r="U595" s="9">
        <f t="shared" ca="1" si="84"/>
        <v>13.069780584995897</v>
      </c>
      <c r="V595" s="23">
        <f t="shared" ca="1" si="70"/>
        <v>79.703165856111696</v>
      </c>
      <c r="W595" s="23">
        <f t="shared" ca="1" si="85"/>
        <v>0</v>
      </c>
      <c r="X595" s="23" t="e">
        <f ca="1">V595/(S595-#REF!)</f>
        <v>#REF!</v>
      </c>
      <c r="Y595" s="9">
        <f t="shared" ca="1" si="71"/>
        <v>0</v>
      </c>
      <c r="Z595" s="9">
        <f t="shared" ca="1" si="72"/>
        <v>0</v>
      </c>
      <c r="AA595" s="24">
        <f t="shared" ca="1" si="73"/>
        <v>656.1024031255489</v>
      </c>
      <c r="AB595" s="9">
        <f t="shared" ca="1" si="74"/>
        <v>387.77706141705141</v>
      </c>
      <c r="AC595" s="9">
        <f t="shared" ca="1" si="75"/>
        <v>205.35237699720463</v>
      </c>
      <c r="AD595" s="9">
        <f t="shared" ca="1" si="76"/>
        <v>25.967474976458082</v>
      </c>
      <c r="AE595">
        <f t="shared" ca="1" si="94"/>
        <v>0</v>
      </c>
      <c r="AF595">
        <f t="shared" ca="1" si="94"/>
        <v>0</v>
      </c>
      <c r="AG595">
        <f t="shared" ca="1" si="94"/>
        <v>0</v>
      </c>
      <c r="AH595">
        <f t="shared" ca="1" si="94"/>
        <v>0</v>
      </c>
      <c r="AI595">
        <f t="shared" ca="1" si="94"/>
        <v>0</v>
      </c>
      <c r="AJ595">
        <f t="shared" ca="1" si="94"/>
        <v>0</v>
      </c>
      <c r="AK595">
        <f t="shared" ca="1" si="94"/>
        <v>0</v>
      </c>
      <c r="AL595">
        <f t="shared" ca="1" si="78"/>
        <v>5.9773339091872435E-2</v>
      </c>
      <c r="AM595">
        <f t="shared" ca="1" si="79"/>
        <v>0.51934949952916165</v>
      </c>
    </row>
    <row r="596" spans="1:39">
      <c r="A596" s="10">
        <f t="shared" ca="1" si="80"/>
        <v>40921.617592592629</v>
      </c>
      <c r="B596" s="22">
        <f t="shared" ca="1" si="81"/>
        <v>40921.617592592629</v>
      </c>
      <c r="C596" s="22">
        <f t="shared" ca="1" si="58"/>
        <v>40921.781377314852</v>
      </c>
      <c r="D596">
        <f t="shared" si="86"/>
        <v>276</v>
      </c>
      <c r="E596" s="23">
        <f t="shared" si="59"/>
        <v>59</v>
      </c>
      <c r="F596" s="23">
        <f t="shared" si="60"/>
        <v>4</v>
      </c>
      <c r="G596">
        <f t="shared" ca="1" si="87"/>
        <v>6</v>
      </c>
      <c r="H596" s="9">
        <f t="shared" ca="1" si="61"/>
        <v>0</v>
      </c>
      <c r="I596" s="9">
        <f t="shared" ca="1" si="62"/>
        <v>4488.1136340177836</v>
      </c>
      <c r="J596" s="9">
        <f t="shared" ca="1" si="63"/>
        <v>4488.1136340177836</v>
      </c>
      <c r="K596" s="9">
        <f t="shared" ca="1" si="64"/>
        <v>52243.270596501658</v>
      </c>
      <c r="L596" s="9">
        <f t="shared" ca="1" si="65"/>
        <v>12835.209779893434</v>
      </c>
      <c r="M596" s="9">
        <f t="shared" ca="1" si="93"/>
        <v>4488.1136340177836</v>
      </c>
      <c r="N596" s="9">
        <f t="shared" ca="1" si="93"/>
        <v>4488.1136340177836</v>
      </c>
      <c r="O596" s="9">
        <f t="shared" ca="1" si="67"/>
        <v>4488.1136340177836</v>
      </c>
      <c r="P596" s="9">
        <f t="shared" ca="1" si="88"/>
        <v>37497.966130202774</v>
      </c>
      <c r="Q596" s="9">
        <f t="shared" ca="1" si="82"/>
        <v>4.4881136340177825</v>
      </c>
      <c r="R596" s="9">
        <f t="shared" si="68"/>
        <v>8</v>
      </c>
      <c r="S596" s="23">
        <f t="shared" ca="1" si="69"/>
        <v>3.9309039799986945</v>
      </c>
      <c r="T596" s="9">
        <f t="shared" ca="1" si="83"/>
        <v>55</v>
      </c>
      <c r="U596" s="9">
        <f t="shared" ca="1" si="84"/>
        <v>51.254327995300628</v>
      </c>
      <c r="V596" s="23">
        <f t="shared" ca="1" si="70"/>
        <v>90.090254641586554</v>
      </c>
      <c r="W596" s="23">
        <f t="shared" ca="1" si="85"/>
        <v>1996.1192606201014</v>
      </c>
      <c r="X596" s="23" t="e">
        <f ca="1">V596/(S596-#REF!)</f>
        <v>#REF!</v>
      </c>
      <c r="Y596" s="9">
        <f t="shared" ca="1" si="71"/>
        <v>0</v>
      </c>
      <c r="Z596" s="9">
        <f t="shared" ca="1" si="72"/>
        <v>0</v>
      </c>
      <c r="AA596" s="24">
        <f t="shared" ca="1" si="73"/>
        <v>457.76110117164882</v>
      </c>
      <c r="AB596" s="9">
        <f t="shared" ca="1" si="74"/>
        <v>265.41893858052964</v>
      </c>
      <c r="AC596" s="9">
        <f t="shared" ca="1" si="75"/>
        <v>140.55604459534476</v>
      </c>
      <c r="AD596" s="9">
        <f t="shared" ca="1" si="76"/>
        <v>25.967474976458082</v>
      </c>
      <c r="AE596">
        <f t="shared" ca="1" si="94"/>
        <v>1</v>
      </c>
      <c r="AF596">
        <f t="shared" ca="1" si="94"/>
        <v>0</v>
      </c>
      <c r="AG596">
        <f t="shared" ca="1" si="94"/>
        <v>1</v>
      </c>
      <c r="AH596">
        <f t="shared" ca="1" si="94"/>
        <v>1</v>
      </c>
      <c r="AI596">
        <f t="shared" ca="1" si="94"/>
        <v>0</v>
      </c>
      <c r="AJ596">
        <f t="shared" ca="1" si="94"/>
        <v>0</v>
      </c>
      <c r="AK596">
        <f t="shared" ca="1" si="94"/>
        <v>0</v>
      </c>
      <c r="AL596">
        <f t="shared" ca="1" si="78"/>
        <v>5.9773339091872435E-2</v>
      </c>
      <c r="AM596">
        <f t="shared" ca="1" si="79"/>
        <v>0.51934949952916165</v>
      </c>
    </row>
    <row r="597" spans="1:39">
      <c r="A597" s="10">
        <f t="shared" ca="1" si="80"/>
        <v>40921.802905092627</v>
      </c>
      <c r="B597" s="22">
        <f t="shared" ca="1" si="81"/>
        <v>40921.802905092627</v>
      </c>
      <c r="C597" s="22">
        <f t="shared" ca="1" si="58"/>
        <v>40921.989097222257</v>
      </c>
      <c r="D597">
        <f t="shared" si="86"/>
        <v>276</v>
      </c>
      <c r="E597" s="23">
        <f t="shared" si="59"/>
        <v>59</v>
      </c>
      <c r="F597" s="23">
        <f t="shared" si="60"/>
        <v>4</v>
      </c>
      <c r="G597">
        <f t="shared" ca="1" si="87"/>
        <v>1</v>
      </c>
      <c r="H597" s="9">
        <f t="shared" ca="1" si="61"/>
        <v>0</v>
      </c>
      <c r="I597" s="9">
        <f t="shared" ca="1" si="62"/>
        <v>4488.1136340177836</v>
      </c>
      <c r="J597" s="9">
        <f t="shared" ca="1" si="63"/>
        <v>4488.1136340177836</v>
      </c>
      <c r="K597" s="9">
        <f t="shared" ca="1" si="64"/>
        <v>52243.270596501658</v>
      </c>
      <c r="L597" s="9">
        <f t="shared" ca="1" si="65"/>
        <v>12835.209779893434</v>
      </c>
      <c r="M597" s="9">
        <f t="shared" ca="1" si="93"/>
        <v>4488.1136340177836</v>
      </c>
      <c r="N597" s="9">
        <f t="shared" ca="1" si="93"/>
        <v>4488.1136340177836</v>
      </c>
      <c r="O597" s="9">
        <f t="shared" ca="1" si="67"/>
        <v>4488.1136340177836</v>
      </c>
      <c r="P597" s="9">
        <f t="shared" ca="1" si="88"/>
        <v>37497.966130202774</v>
      </c>
      <c r="Q597" s="9">
        <f t="shared" ca="1" si="82"/>
        <v>4.4881136340177825</v>
      </c>
      <c r="R597" s="9">
        <f t="shared" si="68"/>
        <v>8</v>
      </c>
      <c r="S597" s="23">
        <f t="shared" ca="1" si="69"/>
        <v>28.468866000031337</v>
      </c>
      <c r="T597" s="9">
        <f t="shared" ca="1" si="83"/>
        <v>28</v>
      </c>
      <c r="U597" s="9">
        <f t="shared" ca="1" si="84"/>
        <v>7.9176001128071221</v>
      </c>
      <c r="V597" s="23">
        <f t="shared" ca="1" si="70"/>
        <v>0</v>
      </c>
      <c r="W597" s="23">
        <f t="shared" ca="1" si="85"/>
        <v>0</v>
      </c>
      <c r="X597" s="23" t="e">
        <f ca="1">V597/(S597-#REF!)</f>
        <v>#REF!</v>
      </c>
      <c r="Y597" s="9">
        <f t="shared" ca="1" si="71"/>
        <v>600</v>
      </c>
      <c r="Z597" s="9">
        <f t="shared" ca="1" si="72"/>
        <v>1200</v>
      </c>
      <c r="AA597" s="24">
        <f t="shared" ca="1" si="73"/>
        <v>0</v>
      </c>
      <c r="AB597" s="9">
        <f t="shared" ca="1" si="74"/>
        <v>2174.4723837390688</v>
      </c>
      <c r="AC597" s="9">
        <f t="shared" ca="1" si="75"/>
        <v>1151.5200798206897</v>
      </c>
      <c r="AD597" s="9">
        <f t="shared" ca="1" si="76"/>
        <v>25.967474976458082</v>
      </c>
      <c r="AE597">
        <f t="shared" ca="1" si="94"/>
        <v>0</v>
      </c>
      <c r="AF597">
        <f t="shared" ca="1" si="94"/>
        <v>0</v>
      </c>
      <c r="AG597">
        <f t="shared" ca="1" si="94"/>
        <v>0</v>
      </c>
      <c r="AH597">
        <f t="shared" ca="1" si="94"/>
        <v>0</v>
      </c>
      <c r="AI597">
        <f t="shared" ca="1" si="94"/>
        <v>0</v>
      </c>
      <c r="AJ597">
        <f t="shared" ca="1" si="94"/>
        <v>0</v>
      </c>
      <c r="AK597">
        <f t="shared" ca="1" si="94"/>
        <v>0</v>
      </c>
      <c r="AL597">
        <f t="shared" ca="1" si="78"/>
        <v>5.9773339091872435E-2</v>
      </c>
      <c r="AM597">
        <f t="shared" ca="1" si="79"/>
        <v>0.51934949952916165</v>
      </c>
    </row>
    <row r="598" spans="1:39">
      <c r="A598" s="10">
        <f t="shared" ca="1" si="80"/>
        <v>40922.007847222259</v>
      </c>
      <c r="B598" s="22">
        <f t="shared" ca="1" si="81"/>
        <v>40922.007847222259</v>
      </c>
      <c r="C598" s="22">
        <f t="shared" ca="1" si="58"/>
        <v>40922.160335648186</v>
      </c>
      <c r="D598">
        <f t="shared" si="86"/>
        <v>276</v>
      </c>
      <c r="E598" s="23">
        <f t="shared" si="59"/>
        <v>59</v>
      </c>
      <c r="F598" s="23">
        <f t="shared" si="60"/>
        <v>4</v>
      </c>
      <c r="G598">
        <f t="shared" ca="1" si="87"/>
        <v>6</v>
      </c>
      <c r="H598" s="9">
        <f t="shared" ca="1" si="61"/>
        <v>90.145102933773899</v>
      </c>
      <c r="I598" s="9">
        <f t="shared" ca="1" si="62"/>
        <v>4578.2587369515577</v>
      </c>
      <c r="J598" s="9">
        <f t="shared" ca="1" si="63"/>
        <v>4578.2587369515577</v>
      </c>
      <c r="K598" s="9">
        <f t="shared" ca="1" si="64"/>
        <v>52243.270596501658</v>
      </c>
      <c r="L598" s="9">
        <f t="shared" ca="1" si="65"/>
        <v>12835.209779893434</v>
      </c>
      <c r="M598" s="9">
        <f t="shared" ca="1" si="93"/>
        <v>4578.2587369515577</v>
      </c>
      <c r="N598" s="9">
        <f t="shared" ca="1" si="93"/>
        <v>4578.2587369515577</v>
      </c>
      <c r="O598" s="9">
        <f t="shared" ca="1" si="67"/>
        <v>4578.2587369515577</v>
      </c>
      <c r="P598" s="9">
        <f t="shared" ca="1" si="88"/>
        <v>37497.966130202774</v>
      </c>
      <c r="Q598" s="9">
        <f t="shared" ca="1" si="82"/>
        <v>4.5782587369515566</v>
      </c>
      <c r="R598" s="9">
        <f t="shared" si="68"/>
        <v>8</v>
      </c>
      <c r="S598" s="23">
        <f t="shared" ca="1" si="69"/>
        <v>3.6597733390918723</v>
      </c>
      <c r="T598" s="9">
        <f t="shared" ca="1" si="83"/>
        <v>39</v>
      </c>
      <c r="U598" s="9">
        <f t="shared" ca="1" si="84"/>
        <v>35.184020730739576</v>
      </c>
      <c r="V598" s="23">
        <f t="shared" ca="1" si="70"/>
        <v>90.145102933773899</v>
      </c>
      <c r="W598" s="23">
        <f t="shared" ca="1" si="85"/>
        <v>1852.9328307181104</v>
      </c>
      <c r="X598" s="23" t="e">
        <f ca="1">V598/(S598-#REF!)</f>
        <v>#REF!</v>
      </c>
      <c r="Y598" s="9">
        <f t="shared" ca="1" si="71"/>
        <v>0</v>
      </c>
      <c r="Z598" s="9">
        <f t="shared" ca="1" si="72"/>
        <v>0</v>
      </c>
      <c r="AA598" s="24">
        <f t="shared" ca="1" si="73"/>
        <v>423.56799523901964</v>
      </c>
      <c r="AB598" s="9">
        <f t="shared" ca="1" si="74"/>
        <v>244.32497471797888</v>
      </c>
      <c r="AC598" s="9">
        <f t="shared" ca="1" si="75"/>
        <v>129.38546218998368</v>
      </c>
      <c r="AD598" s="9">
        <f t="shared" ca="1" si="76"/>
        <v>25.967474976458082</v>
      </c>
      <c r="AE598">
        <f t="shared" ca="1" si="94"/>
        <v>0</v>
      </c>
      <c r="AF598">
        <f t="shared" ca="1" si="94"/>
        <v>1</v>
      </c>
      <c r="AG598">
        <f t="shared" ca="1" si="94"/>
        <v>0</v>
      </c>
      <c r="AH598">
        <f t="shared" ca="1" si="94"/>
        <v>0</v>
      </c>
      <c r="AI598">
        <f t="shared" ca="1" si="94"/>
        <v>0</v>
      </c>
      <c r="AJ598">
        <f t="shared" ca="1" si="94"/>
        <v>0</v>
      </c>
      <c r="AK598">
        <f t="shared" ca="1" si="94"/>
        <v>0</v>
      </c>
      <c r="AL598">
        <f t="shared" ca="1" si="78"/>
        <v>5.9773339091872435E-2</v>
      </c>
      <c r="AM598">
        <f t="shared" ca="1" si="79"/>
        <v>0.51934949952916165</v>
      </c>
    </row>
    <row r="599" spans="1:39">
      <c r="A599" s="10">
        <f t="shared" ca="1" si="80"/>
        <v>40922.172835648184</v>
      </c>
      <c r="B599" s="22">
        <f t="shared" ca="1" si="81"/>
        <v>40922.172835648184</v>
      </c>
      <c r="C599" s="22">
        <f t="shared" ca="1" si="58"/>
        <v>40922.325324074111</v>
      </c>
      <c r="D599">
        <f t="shared" si="86"/>
        <v>276</v>
      </c>
      <c r="E599" s="23">
        <f t="shared" si="59"/>
        <v>59</v>
      </c>
      <c r="F599" s="23">
        <f t="shared" si="60"/>
        <v>4</v>
      </c>
      <c r="G599">
        <f t="shared" ca="1" si="87"/>
        <v>6</v>
      </c>
      <c r="H599" s="9">
        <f t="shared" ca="1" si="61"/>
        <v>180.6848458656317</v>
      </c>
      <c r="I599" s="9">
        <f t="shared" ca="1" si="62"/>
        <v>4668.7984798834159</v>
      </c>
      <c r="J599" s="9">
        <f t="shared" ca="1" si="63"/>
        <v>4668.7984798834159</v>
      </c>
      <c r="K599" s="9">
        <f t="shared" ca="1" si="64"/>
        <v>52243.270596501658</v>
      </c>
      <c r="L599" s="9">
        <f t="shared" ca="1" si="65"/>
        <v>12835.209779893434</v>
      </c>
      <c r="M599" s="9">
        <f t="shared" ca="1" si="93"/>
        <v>4668.7984798834159</v>
      </c>
      <c r="N599" s="9">
        <f t="shared" ca="1" si="93"/>
        <v>4668.7984798834159</v>
      </c>
      <c r="O599" s="9">
        <f t="shared" ca="1" si="67"/>
        <v>4668.7984798834159</v>
      </c>
      <c r="P599" s="9">
        <f t="shared" ca="1" si="88"/>
        <v>37497.966130202774</v>
      </c>
      <c r="Q599" s="9">
        <f t="shared" ca="1" si="82"/>
        <v>4.6687984798834146</v>
      </c>
      <c r="R599" s="9">
        <f t="shared" si="68"/>
        <v>8</v>
      </c>
      <c r="S599" s="23">
        <f t="shared" ca="1" si="69"/>
        <v>3.6597733390918723</v>
      </c>
      <c r="T599" s="9">
        <f t="shared" ca="1" si="83"/>
        <v>39</v>
      </c>
      <c r="U599" s="9">
        <f t="shared" ca="1" si="84"/>
        <v>35.184020730739576</v>
      </c>
      <c r="V599" s="23">
        <f t="shared" ca="1" si="70"/>
        <v>90.539742931857802</v>
      </c>
      <c r="W599" s="23">
        <f t="shared" ca="1" si="85"/>
        <v>2098.0618644450824</v>
      </c>
      <c r="X599" s="23" t="e">
        <f ca="1">V599/(S599-#REF!)</f>
        <v>#REF!</v>
      </c>
      <c r="Y599" s="9">
        <f t="shared" ca="1" si="71"/>
        <v>0</v>
      </c>
      <c r="Z599" s="9">
        <f t="shared" ca="1" si="72"/>
        <v>0</v>
      </c>
      <c r="AA599" s="24">
        <f t="shared" ca="1" si="73"/>
        <v>423.56799523901964</v>
      </c>
      <c r="AB599" s="9">
        <f t="shared" ca="1" si="74"/>
        <v>244.32497471797888</v>
      </c>
      <c r="AC599" s="9">
        <f t="shared" ca="1" si="75"/>
        <v>129.38546218998368</v>
      </c>
      <c r="AD599" s="9">
        <f t="shared" ca="1" si="76"/>
        <v>25.967474976458082</v>
      </c>
      <c r="AE599">
        <f t="shared" ca="1" si="94"/>
        <v>0</v>
      </c>
      <c r="AF599">
        <f t="shared" ca="1" si="94"/>
        <v>2</v>
      </c>
      <c r="AG599">
        <f t="shared" ca="1" si="94"/>
        <v>0</v>
      </c>
      <c r="AH599">
        <f t="shared" ca="1" si="94"/>
        <v>0</v>
      </c>
      <c r="AI599">
        <f t="shared" ca="1" si="94"/>
        <v>0</v>
      </c>
      <c r="AJ599">
        <f t="shared" ca="1" si="94"/>
        <v>0</v>
      </c>
      <c r="AK599">
        <f t="shared" ca="1" si="94"/>
        <v>0</v>
      </c>
      <c r="AL599">
        <f t="shared" ca="1" si="78"/>
        <v>5.9773339091872435E-2</v>
      </c>
      <c r="AM599">
        <f t="shared" ca="1" si="79"/>
        <v>0.51934949952916165</v>
      </c>
    </row>
    <row r="600" spans="1:39">
      <c r="A600" s="10">
        <f t="shared" ca="1" si="80"/>
        <v>40922.349629629665</v>
      </c>
      <c r="B600" s="22">
        <f t="shared" ca="1" si="81"/>
        <v>40922.349629629665</v>
      </c>
      <c r="C600" s="22">
        <f t="shared" ca="1" si="58"/>
        <v>40922.502118055592</v>
      </c>
      <c r="D600">
        <f t="shared" si="86"/>
        <v>276</v>
      </c>
      <c r="E600" s="23">
        <f t="shared" si="59"/>
        <v>59</v>
      </c>
      <c r="F600" s="23">
        <f t="shared" si="60"/>
        <v>4</v>
      </c>
      <c r="G600">
        <f t="shared" ca="1" si="87"/>
        <v>6</v>
      </c>
      <c r="H600" s="9">
        <f t="shared" ca="1" si="61"/>
        <v>260.07543501381036</v>
      </c>
      <c r="I600" s="9">
        <f t="shared" ca="1" si="62"/>
        <v>4748.189069031595</v>
      </c>
      <c r="J600" s="9">
        <f t="shared" ca="1" si="63"/>
        <v>4748.189069031595</v>
      </c>
      <c r="K600" s="9">
        <f t="shared" ca="1" si="64"/>
        <v>52243.270596501658</v>
      </c>
      <c r="L600" s="9">
        <f t="shared" ca="1" si="65"/>
        <v>12835.209779893434</v>
      </c>
      <c r="M600" s="9">
        <f t="shared" ca="1" si="93"/>
        <v>4748.189069031595</v>
      </c>
      <c r="N600" s="9">
        <f t="shared" ca="1" si="93"/>
        <v>4748.189069031595</v>
      </c>
      <c r="O600" s="9">
        <f t="shared" ca="1" si="67"/>
        <v>4748.189069031595</v>
      </c>
      <c r="P600" s="9">
        <f t="shared" ca="1" si="88"/>
        <v>37497.966130202774</v>
      </c>
      <c r="Q600" s="9">
        <f t="shared" ca="1" si="82"/>
        <v>4.7481890690315929</v>
      </c>
      <c r="R600" s="9">
        <f t="shared" si="68"/>
        <v>8</v>
      </c>
      <c r="S600" s="23">
        <f t="shared" ca="1" si="69"/>
        <v>3.6597733390918723</v>
      </c>
      <c r="T600" s="9">
        <f t="shared" ca="1" si="83"/>
        <v>39</v>
      </c>
      <c r="U600" s="9">
        <f t="shared" ca="1" si="84"/>
        <v>35.184020730739576</v>
      </c>
      <c r="V600" s="23">
        <f t="shared" ca="1" si="70"/>
        <v>79.390589148178648</v>
      </c>
      <c r="W600" s="23">
        <f t="shared" ca="1" si="85"/>
        <v>1895.2389806041574</v>
      </c>
      <c r="X600" s="23" t="e">
        <f ca="1">V600/(S600-#REF!)</f>
        <v>#REF!</v>
      </c>
      <c r="Y600" s="9">
        <f t="shared" ca="1" si="71"/>
        <v>0</v>
      </c>
      <c r="Z600" s="9">
        <f t="shared" ca="1" si="72"/>
        <v>0</v>
      </c>
      <c r="AA600" s="24">
        <f t="shared" ca="1" si="73"/>
        <v>423.56799523901964</v>
      </c>
      <c r="AB600" s="9">
        <f t="shared" ca="1" si="74"/>
        <v>244.32497471797888</v>
      </c>
      <c r="AC600" s="9">
        <f t="shared" ca="1" si="75"/>
        <v>129.38546218998368</v>
      </c>
      <c r="AD600" s="9">
        <f t="shared" ca="1" si="76"/>
        <v>25.967474976458082</v>
      </c>
      <c r="AE600">
        <f t="shared" ca="1" si="94"/>
        <v>1</v>
      </c>
      <c r="AF600">
        <f t="shared" ca="1" si="94"/>
        <v>1</v>
      </c>
      <c r="AG600">
        <f t="shared" ca="1" si="94"/>
        <v>0</v>
      </c>
      <c r="AH600">
        <f t="shared" ca="1" si="94"/>
        <v>0</v>
      </c>
      <c r="AI600">
        <f t="shared" ca="1" si="94"/>
        <v>0</v>
      </c>
      <c r="AJ600">
        <f t="shared" ca="1" si="94"/>
        <v>0</v>
      </c>
      <c r="AK600">
        <f t="shared" ca="1" si="94"/>
        <v>0</v>
      </c>
      <c r="AL600">
        <f t="shared" ca="1" si="78"/>
        <v>5.9773339091872435E-2</v>
      </c>
      <c r="AM600">
        <f t="shared" ca="1" si="79"/>
        <v>0.51934949952916165</v>
      </c>
    </row>
    <row r="601" spans="1:39">
      <c r="A601" s="10">
        <f t="shared" ca="1" si="80"/>
        <v>40922.522256944481</v>
      </c>
      <c r="B601" s="22">
        <f t="shared" ca="1" si="81"/>
        <v>40922.522256944481</v>
      </c>
      <c r="C601" s="22">
        <f t="shared" ca="1" si="58"/>
        <v>40922.674745370408</v>
      </c>
      <c r="D601">
        <f t="shared" si="86"/>
        <v>276</v>
      </c>
      <c r="E601" s="23">
        <f t="shared" si="59"/>
        <v>59</v>
      </c>
      <c r="F601" s="23">
        <f t="shared" si="60"/>
        <v>4</v>
      </c>
      <c r="G601">
        <f t="shared" ca="1" si="87"/>
        <v>7</v>
      </c>
      <c r="H601" s="9">
        <f t="shared" ca="1" si="61"/>
        <v>340.63736305946856</v>
      </c>
      <c r="I601" s="9">
        <f t="shared" ca="1" si="62"/>
        <v>4828.7509970772535</v>
      </c>
      <c r="J601" s="9">
        <f t="shared" ca="1" si="63"/>
        <v>4828.7509970772535</v>
      </c>
      <c r="K601" s="9">
        <f t="shared" ca="1" si="64"/>
        <v>52243.270596501658</v>
      </c>
      <c r="L601" s="9">
        <f t="shared" ca="1" si="65"/>
        <v>12835.209779893434</v>
      </c>
      <c r="M601" s="9">
        <f t="shared" ca="1" si="93"/>
        <v>4828.7509970772535</v>
      </c>
      <c r="N601" s="9">
        <f t="shared" ca="1" si="93"/>
        <v>4828.7509970772535</v>
      </c>
      <c r="O601" s="9">
        <f t="shared" ca="1" si="67"/>
        <v>4828.7509970772535</v>
      </c>
      <c r="P601" s="9">
        <f t="shared" ca="1" si="88"/>
        <v>37497.966130202774</v>
      </c>
      <c r="Q601" s="9">
        <f t="shared" ca="1" si="82"/>
        <v>4.8287509970772513</v>
      </c>
      <c r="R601" s="9">
        <f t="shared" si="68"/>
        <v>8</v>
      </c>
      <c r="S601" s="23">
        <f t="shared" ca="1" si="69"/>
        <v>3.6597733390918723</v>
      </c>
      <c r="T601" s="9">
        <f t="shared" ca="1" si="83"/>
        <v>39</v>
      </c>
      <c r="U601" s="9">
        <f t="shared" ca="1" si="84"/>
        <v>35.184020730739576</v>
      </c>
      <c r="V601" s="23">
        <f t="shared" ca="1" si="70"/>
        <v>80.561928045658206</v>
      </c>
      <c r="W601" s="23">
        <f t="shared" ca="1" si="85"/>
        <v>0</v>
      </c>
      <c r="X601" s="23" t="e">
        <f ca="1">V601/(S601-#REF!)</f>
        <v>#REF!</v>
      </c>
      <c r="Y601" s="9">
        <f t="shared" ca="1" si="71"/>
        <v>0</v>
      </c>
      <c r="Z601" s="9">
        <f t="shared" ca="1" si="72"/>
        <v>0</v>
      </c>
      <c r="AA601" s="24">
        <f t="shared" ca="1" si="73"/>
        <v>423.56799523901964</v>
      </c>
      <c r="AB601" s="9">
        <f t="shared" ca="1" si="74"/>
        <v>244.32497471797888</v>
      </c>
      <c r="AC601" s="9">
        <f t="shared" ca="1" si="75"/>
        <v>129.38546218998368</v>
      </c>
      <c r="AD601" s="9">
        <f t="shared" ca="1" si="76"/>
        <v>25.967474976458082</v>
      </c>
      <c r="AE601">
        <f t="shared" ca="1" si="94"/>
        <v>1</v>
      </c>
      <c r="AF601">
        <f t="shared" ca="1" si="94"/>
        <v>0</v>
      </c>
      <c r="AG601">
        <f t="shared" ca="1" si="94"/>
        <v>1</v>
      </c>
      <c r="AH601">
        <f t="shared" ca="1" si="94"/>
        <v>0</v>
      </c>
      <c r="AI601">
        <f t="shared" ca="1" si="94"/>
        <v>0</v>
      </c>
      <c r="AJ601">
        <f t="shared" ca="1" si="94"/>
        <v>0</v>
      </c>
      <c r="AK601">
        <f t="shared" ca="1" si="94"/>
        <v>0</v>
      </c>
      <c r="AL601">
        <f t="shared" ca="1" si="78"/>
        <v>5.9773339091872435E-2</v>
      </c>
      <c r="AM601">
        <f t="shared" ca="1" si="79"/>
        <v>0.51934949952916165</v>
      </c>
    </row>
    <row r="602" spans="1:39">
      <c r="A602" s="10">
        <f t="shared" ca="1" si="80"/>
        <v>40922.696273148184</v>
      </c>
      <c r="B602" s="22">
        <f t="shared" ca="1" si="81"/>
        <v>40922.696273148184</v>
      </c>
      <c r="C602" s="22">
        <f t="shared" ref="C602:C665" ca="1" si="95">B602+TIME(INT($S602),$T602,$U602)</f>
        <v>40922.848761574111</v>
      </c>
      <c r="D602">
        <f t="shared" si="86"/>
        <v>276</v>
      </c>
      <c r="E602" s="23">
        <f t="shared" ref="E602:E665" si="96">VLOOKUP($D602,$A$48:$F$213,6,FALSE)</f>
        <v>59</v>
      </c>
      <c r="F602" s="23">
        <f t="shared" ref="F602:F665" si="97">VLOOKUP($D602,$A$48:$E$213,5,FALSE)</f>
        <v>4</v>
      </c>
      <c r="G602">
        <f t="shared" ca="1" si="87"/>
        <v>6</v>
      </c>
      <c r="H602" s="9">
        <f t="shared" ref="H602:H665" ca="1" si="98">IF(H601&gt;VLOOKUP(1,$A$518:$L$524,11,FALSE),0,H601+$V602)</f>
        <v>427.5361371563547</v>
      </c>
      <c r="I602" s="9">
        <f t="shared" ref="I602:I665" ca="1" si="99">IF(I601&gt;VLOOKUP(2,$A$518:$L$524,11,FALSE),0,I601+$V602)</f>
        <v>4915.6497711741395</v>
      </c>
      <c r="J602" s="9">
        <f t="shared" ref="J602:J665" ca="1" si="100">IF(J601&gt;VLOOKUP(3,$A$518:$L$524,11,FALSE),0,J601+$V602)</f>
        <v>4915.6497711741395</v>
      </c>
      <c r="K602" s="9">
        <f t="shared" ref="K602:K665" ca="1" si="101">IF($I602=0,NORMINV(RAND(),VLOOKUP(4,$A$518:$L$524,11,FALSE),VLOOKUP(4,$A$518:$L$524,12,FALSE)),K601)</f>
        <v>52243.270596501658</v>
      </c>
      <c r="L602" s="9">
        <f t="shared" ref="L602:L665" ca="1" si="102">IF($I602=0,NORMINV(RAND(),VLOOKUP(5,$A$518:$L$524,11,FALSE),VLOOKUP(5,$A$518:$L$524,12,FALSE)),L601)</f>
        <v>12835.209779893434</v>
      </c>
      <c r="M602" s="9">
        <f t="shared" ref="M602:N617" ca="1" si="103">IF(M601&gt;K602,0,M601+$V602)</f>
        <v>4915.6497711741395</v>
      </c>
      <c r="N602" s="9">
        <f t="shared" ca="1" si="103"/>
        <v>4915.6497711741395</v>
      </c>
      <c r="O602" s="9">
        <f t="shared" ref="O602:O665" ca="1" si="104">IF(O601+$V602&gt;P601,0,O601+$V602)</f>
        <v>4915.6497711741395</v>
      </c>
      <c r="P602" s="9">
        <f t="shared" ca="1" si="88"/>
        <v>37497.966130202774</v>
      </c>
      <c r="Q602" s="9">
        <f t="shared" ca="1" si="82"/>
        <v>4.9156497711741372</v>
      </c>
      <c r="R602" s="9">
        <f t="shared" ref="R602:R665" si="105">VLOOKUP($F602,$A$510:$F$513,6,FALSE)</f>
        <v>8</v>
      </c>
      <c r="S602" s="23">
        <f t="shared" ref="S602:S665" ca="1" si="106">MAX(VLOOKUP($G602,$A$518:$F$524,5,FALSE)*0.9,NORMINV(RAND(),VLOOKUP($G602,$A$518:$F$524,5,FALSE),VLOOKUP($G602,$A$518:$F$524,6,FALSE)))+VLOOKUP($E602,$A$236:$T$501,19,FALSE)</f>
        <v>3.6597733390918723</v>
      </c>
      <c r="T602" s="9">
        <f t="shared" ca="1" si="83"/>
        <v>39</v>
      </c>
      <c r="U602" s="9">
        <f t="shared" ca="1" si="84"/>
        <v>35.184020730739576</v>
      </c>
      <c r="V602" s="23">
        <f t="shared" ref="V602:V665" ca="1" si="107">IF(G602&lt;6,0,MAX(VLOOKUP($G602,$A$518:$I$524,8,FALSE)*0.9,NORMINV(RAND(),VLOOKUP($G602,$A$518:$I$524,8,FALSE),VLOOKUP($G602,$A$518:$I$524,9,FALSE))))</f>
        <v>86.898774096886115</v>
      </c>
      <c r="W602" s="23">
        <f t="shared" ca="1" si="85"/>
        <v>1909.5764392291405</v>
      </c>
      <c r="X602" s="23" t="e">
        <f ca="1">V602/(S602-#REF!)</f>
        <v>#REF!</v>
      </c>
      <c r="Y602" s="9">
        <f t="shared" ref="Y602:Y665" ca="1" si="108">IF(AND(O602=0,G602=1),VLOOKUP($D602,$A$48:$X$213,23,FALSE)*VLOOKUP($D602,$A$48:$X$213,24,FALSE)*1000,IF(OR($G602=6,$G602=7),1000*SUM($AJ602,AI602/10,AK602/5),1)*VLOOKUP($D602,$A$48:$AL$213,IF($G602=1,27,IF($G602=2,31,IF($G602=3,35,IF(OR($G602=4,$G602=5),27,23)))),FALSE))</f>
        <v>0</v>
      </c>
      <c r="Z602" s="9">
        <f t="shared" ref="Z602:Z665" ca="1" si="109">IF(AND(O602=0,G602=1),5000,IF(OR($G602=6,$G602=7),SUM($AJ602,AI602/10,AK602/5),1)*VLOOKUP($D602,$A$48:$AL$213,IF($G602=1,28,IF($G602=2,32,IF($G602=3,36,IF(OR($G602=4,$G602=5),28,28)))),FALSE))</f>
        <v>0</v>
      </c>
      <c r="AA602" s="24">
        <f t="shared" ref="AA602:AA665" ca="1" si="110">VLOOKUP($G602,$A$518:$J$524,10,FALSE)*SUM(AB602:AD602)*(1+AL602)</f>
        <v>423.56799523901964</v>
      </c>
      <c r="AB602" s="9">
        <f t="shared" ref="AB602:AB665" ca="1" si="111">($S602-$AM602)/2*(VLOOKUP($D602,$A$48:$U$213,17,FALSE)*$R602/100+VLOOKUP($D602,$A$48:$U$213,19,FALSE)*(1-$R602/100))</f>
        <v>244.32497471797888</v>
      </c>
      <c r="AC602" s="9">
        <f t="shared" ref="AC602:AC665" ca="1" si="112">($S602-$AM602)/2*(VLOOKUP($D602,$A$48:$U$213,18,FALSE)*$R602/100+VLOOKUP($D602,$A$48:$U$213,20,FALSE)*(1-$R602/100))</f>
        <v>129.38546218998368</v>
      </c>
      <c r="AD602" s="9">
        <f t="shared" ref="AD602:AD665" ca="1" si="113">$AM602*VLOOKUP($D602,$A$48:$U$213,21,FALSE)</f>
        <v>25.967474976458082</v>
      </c>
      <c r="AE602">
        <f t="shared" ref="AE602:AK617" ca="1" si="114">ROUNDDOWN((VLOOKUP($E602,$A$235:$T$501,AE$534,FALSE)/RAND())^(1/4),0)</f>
        <v>1</v>
      </c>
      <c r="AF602">
        <f t="shared" ca="1" si="114"/>
        <v>1</v>
      </c>
      <c r="AG602">
        <f t="shared" ca="1" si="114"/>
        <v>0</v>
      </c>
      <c r="AH602">
        <f t="shared" ca="1" si="114"/>
        <v>0</v>
      </c>
      <c r="AI602">
        <f t="shared" ca="1" si="114"/>
        <v>0</v>
      </c>
      <c r="AJ602">
        <f t="shared" ca="1" si="114"/>
        <v>0</v>
      </c>
      <c r="AK602">
        <f t="shared" ca="1" si="114"/>
        <v>0</v>
      </c>
      <c r="AL602">
        <f t="shared" ref="AL602:AL665" ca="1" si="115">VLOOKUP($E602,$A$235:$T$501,AL$534,FALSE)</f>
        <v>5.9773339091872435E-2</v>
      </c>
      <c r="AM602">
        <f t="shared" ref="AM602:AM665" ca="1" si="116">4*VLOOKUP($E602,$A$235:$T$501,AM$534,FALSE)</f>
        <v>0.51934949952916165</v>
      </c>
    </row>
    <row r="603" spans="1:39">
      <c r="A603" s="10">
        <f t="shared" ref="A603:A666" ca="1" si="117">B603</f>
        <v>40922.864733796334</v>
      </c>
      <c r="B603" s="22">
        <f t="shared" ref="B603:B666" ca="1" si="118">C602+IF(VLOOKUP($E602,$A$236:$B$501,2,FALSE)="Human",TIME(0,MAX(0,INT(NORMINV(RAND(),$C$531,$C$532))),0),TIME(0,$C$534,0))</f>
        <v>40922.864733796334</v>
      </c>
      <c r="C603" s="22">
        <f t="shared" ca="1" si="95"/>
        <v>40923.033935185224</v>
      </c>
      <c r="D603">
        <f t="shared" si="86"/>
        <v>276</v>
      </c>
      <c r="E603" s="23">
        <f t="shared" si="96"/>
        <v>59</v>
      </c>
      <c r="F603" s="23">
        <f t="shared" si="97"/>
        <v>4</v>
      </c>
      <c r="G603">
        <f t="shared" ca="1" si="87"/>
        <v>7</v>
      </c>
      <c r="H603" s="9">
        <f t="shared" ca="1" si="98"/>
        <v>499.5361371563547</v>
      </c>
      <c r="I603" s="9">
        <f t="shared" ca="1" si="99"/>
        <v>4987.6497711741395</v>
      </c>
      <c r="J603" s="9">
        <f t="shared" ca="1" si="100"/>
        <v>4987.6497711741395</v>
      </c>
      <c r="K603" s="9">
        <f t="shared" ca="1" si="101"/>
        <v>52243.270596501658</v>
      </c>
      <c r="L603" s="9">
        <f t="shared" ca="1" si="102"/>
        <v>12835.209779893434</v>
      </c>
      <c r="M603" s="9">
        <f t="shared" ca="1" si="103"/>
        <v>4987.6497711741395</v>
      </c>
      <c r="N603" s="9">
        <f t="shared" ca="1" si="103"/>
        <v>4987.6497711741395</v>
      </c>
      <c r="O603" s="9">
        <f t="shared" ca="1" si="104"/>
        <v>4987.6497711741395</v>
      </c>
      <c r="P603" s="9">
        <f t="shared" ca="1" si="88"/>
        <v>37497.966130202774</v>
      </c>
      <c r="Q603" s="9">
        <f t="shared" ref="Q603:Q666" ca="1" si="119">V603/1000+Q602</f>
        <v>4.9876497711741372</v>
      </c>
      <c r="R603" s="9">
        <f t="shared" si="105"/>
        <v>8</v>
      </c>
      <c r="S603" s="23">
        <f t="shared" ca="1" si="106"/>
        <v>4.060985686257256</v>
      </c>
      <c r="T603" s="9">
        <f t="shared" ref="T603:T666" ca="1" si="120">INT((S603-INT(S603))*60)</f>
        <v>3</v>
      </c>
      <c r="U603" s="9">
        <f t="shared" ref="U603:U666" ca="1" si="121">S603*3600-INT(S603)*3600-T603*60</f>
        <v>39.548470526122401</v>
      </c>
      <c r="V603" s="23">
        <f t="shared" ca="1" si="107"/>
        <v>72</v>
      </c>
      <c r="W603" s="23">
        <f t="shared" ref="W603:W666" ca="1" si="122">4*IF(G603=6,NORMINV(RAND(),VLOOKUP($D603,$A$47:$K$213,10,FALSE)*0.8,VLOOKUP($D603,$A$47:$K$213,10,FALSE)/20),0)</f>
        <v>0</v>
      </c>
      <c r="X603" s="23" t="e">
        <f ca="1">V603/(S603-#REF!)</f>
        <v>#REF!</v>
      </c>
      <c r="Y603" s="9">
        <f t="shared" ca="1" si="108"/>
        <v>0</v>
      </c>
      <c r="Z603" s="9">
        <f t="shared" ca="1" si="109"/>
        <v>0</v>
      </c>
      <c r="AA603" s="24">
        <f t="shared" ca="1" si="110"/>
        <v>474.1660989510209</v>
      </c>
      <c r="AB603" s="9">
        <f t="shared" ca="1" si="111"/>
        <v>275.53929532744576</v>
      </c>
      <c r="AC603" s="9">
        <f t="shared" ca="1" si="112"/>
        <v>145.9154108931975</v>
      </c>
      <c r="AD603" s="9">
        <f t="shared" ca="1" si="113"/>
        <v>25.967474976458082</v>
      </c>
      <c r="AE603">
        <f t="shared" ca="1" si="114"/>
        <v>1</v>
      </c>
      <c r="AF603">
        <f t="shared" ca="1" si="114"/>
        <v>0</v>
      </c>
      <c r="AG603">
        <f t="shared" ca="1" si="114"/>
        <v>0</v>
      </c>
      <c r="AH603">
        <f t="shared" ca="1" si="114"/>
        <v>0</v>
      </c>
      <c r="AI603">
        <f t="shared" ca="1" si="114"/>
        <v>0</v>
      </c>
      <c r="AJ603">
        <f t="shared" ca="1" si="114"/>
        <v>0</v>
      </c>
      <c r="AK603">
        <f t="shared" ca="1" si="114"/>
        <v>0</v>
      </c>
      <c r="AL603">
        <f t="shared" ca="1" si="115"/>
        <v>5.9773339091872435E-2</v>
      </c>
      <c r="AM603">
        <f t="shared" ca="1" si="116"/>
        <v>0.51934949952916165</v>
      </c>
    </row>
    <row r="604" spans="1:39">
      <c r="A604" s="10">
        <f t="shared" ca="1" si="117"/>
        <v>40923.059629629664</v>
      </c>
      <c r="B604" s="22">
        <f t="shared" ca="1" si="118"/>
        <v>40923.059629629664</v>
      </c>
      <c r="C604" s="22">
        <f t="shared" ca="1" si="95"/>
        <v>40923.243472222261</v>
      </c>
      <c r="D604">
        <f t="shared" ref="D604:D667" si="123">D603</f>
        <v>276</v>
      </c>
      <c r="E604" s="23">
        <f t="shared" si="96"/>
        <v>59</v>
      </c>
      <c r="F604" s="23">
        <f t="shared" si="97"/>
        <v>4</v>
      </c>
      <c r="G604">
        <f t="shared" ref="G604:G667" ca="1" si="124">IF(G603&lt;6,ROUND(RAND()+6,0),IF(OR(H603=0,O603=0),1,IF(I603=0,2,IF(J603=0,3,IF(K603=0,4,IF(L603=0,5,ROUND(RAND()+6,0)))))))</f>
        <v>6</v>
      </c>
      <c r="H604" s="9">
        <f t="shared" ca="1" si="98"/>
        <v>581.69259954463405</v>
      </c>
      <c r="I604" s="9">
        <f t="shared" ca="1" si="99"/>
        <v>5069.806233562419</v>
      </c>
      <c r="J604" s="9">
        <f t="shared" ca="1" si="100"/>
        <v>5069.806233562419</v>
      </c>
      <c r="K604" s="9">
        <f t="shared" ca="1" si="101"/>
        <v>52243.270596501658</v>
      </c>
      <c r="L604" s="9">
        <f t="shared" ca="1" si="102"/>
        <v>12835.209779893434</v>
      </c>
      <c r="M604" s="9">
        <f t="shared" ca="1" si="103"/>
        <v>5069.806233562419</v>
      </c>
      <c r="N604" s="9">
        <f t="shared" ca="1" si="103"/>
        <v>5069.806233562419</v>
      </c>
      <c r="O604" s="9">
        <f t="shared" ca="1" si="104"/>
        <v>5069.806233562419</v>
      </c>
      <c r="P604" s="9">
        <f t="shared" ref="P604:P667" ca="1" si="125">IF(O604=0,NORMINV(RAND(),P$537,5000),P603)</f>
        <v>37497.966130202774</v>
      </c>
      <c r="Q604" s="9">
        <f t="shared" ca="1" si="119"/>
        <v>5.0698062335624163</v>
      </c>
      <c r="R604" s="9">
        <f t="shared" si="105"/>
        <v>8</v>
      </c>
      <c r="S604" s="23">
        <f t="shared" ca="1" si="106"/>
        <v>4.4122351411653691</v>
      </c>
      <c r="T604" s="9">
        <f t="shared" ca="1" si="120"/>
        <v>24</v>
      </c>
      <c r="U604" s="9">
        <f t="shared" ca="1" si="121"/>
        <v>44.046508195327988</v>
      </c>
      <c r="V604" s="23">
        <f t="shared" ca="1" si="107"/>
        <v>82.156462388279365</v>
      </c>
      <c r="W604" s="23">
        <f t="shared" ca="1" si="122"/>
        <v>1989.0935805625879</v>
      </c>
      <c r="X604" s="23" t="e">
        <f ca="1">V604/(S604-#REF!)</f>
        <v>#REF!</v>
      </c>
      <c r="Y604" s="9">
        <f t="shared" ca="1" si="108"/>
        <v>0</v>
      </c>
      <c r="Z604" s="9">
        <f t="shared" ca="1" si="109"/>
        <v>0</v>
      </c>
      <c r="AA604" s="24">
        <f t="shared" ca="1" si="110"/>
        <v>518.46323106519924</v>
      </c>
      <c r="AB604" s="9">
        <f t="shared" ca="1" si="111"/>
        <v>302.86650291929692</v>
      </c>
      <c r="AC604" s="9">
        <f t="shared" ca="1" si="112"/>
        <v>160.38688843541175</v>
      </c>
      <c r="AD604" s="9">
        <f t="shared" ca="1" si="113"/>
        <v>25.967474976458082</v>
      </c>
      <c r="AE604">
        <f t="shared" ca="1" si="114"/>
        <v>3</v>
      </c>
      <c r="AF604">
        <f t="shared" ca="1" si="114"/>
        <v>1</v>
      </c>
      <c r="AG604">
        <f t="shared" ca="1" si="114"/>
        <v>0</v>
      </c>
      <c r="AH604">
        <f t="shared" ca="1" si="114"/>
        <v>0</v>
      </c>
      <c r="AI604">
        <f t="shared" ca="1" si="114"/>
        <v>0</v>
      </c>
      <c r="AJ604">
        <f t="shared" ca="1" si="114"/>
        <v>0</v>
      </c>
      <c r="AK604">
        <f t="shared" ca="1" si="114"/>
        <v>0</v>
      </c>
      <c r="AL604">
        <f t="shared" ca="1" si="115"/>
        <v>5.9773339091872435E-2</v>
      </c>
      <c r="AM604">
        <f t="shared" ca="1" si="116"/>
        <v>0.51934949952916165</v>
      </c>
    </row>
    <row r="605" spans="1:39">
      <c r="A605" s="10">
        <f t="shared" ca="1" si="117"/>
        <v>40923.265000000036</v>
      </c>
      <c r="B605" s="22">
        <f t="shared" ca="1" si="118"/>
        <v>40923.265000000036</v>
      </c>
      <c r="C605" s="22">
        <f t="shared" ca="1" si="95"/>
        <v>40923.460671296329</v>
      </c>
      <c r="D605">
        <f t="shared" si="123"/>
        <v>276</v>
      </c>
      <c r="E605" s="23">
        <f t="shared" si="96"/>
        <v>59</v>
      </c>
      <c r="F605" s="23">
        <f t="shared" si="97"/>
        <v>4</v>
      </c>
      <c r="G605">
        <f t="shared" ca="1" si="124"/>
        <v>6</v>
      </c>
      <c r="H605" s="9">
        <f t="shared" ca="1" si="98"/>
        <v>653.73282815934851</v>
      </c>
      <c r="I605" s="9">
        <f t="shared" ca="1" si="99"/>
        <v>5141.8464621771336</v>
      </c>
      <c r="J605" s="9">
        <f t="shared" ca="1" si="100"/>
        <v>5141.8464621771336</v>
      </c>
      <c r="K605" s="9">
        <f t="shared" ca="1" si="101"/>
        <v>52243.270596501658</v>
      </c>
      <c r="L605" s="9">
        <f t="shared" ca="1" si="102"/>
        <v>12835.209779893434</v>
      </c>
      <c r="M605" s="9">
        <f t="shared" ca="1" si="103"/>
        <v>5141.8464621771336</v>
      </c>
      <c r="N605" s="9">
        <f t="shared" ca="1" si="103"/>
        <v>5141.8464621771336</v>
      </c>
      <c r="O605" s="9">
        <f t="shared" ca="1" si="104"/>
        <v>5141.8464621771336</v>
      </c>
      <c r="P605" s="9">
        <f t="shared" ca="1" si="125"/>
        <v>37497.966130202774</v>
      </c>
      <c r="Q605" s="9">
        <f t="shared" ca="1" si="119"/>
        <v>5.1418464621771305</v>
      </c>
      <c r="R605" s="9">
        <f t="shared" si="105"/>
        <v>8</v>
      </c>
      <c r="S605" s="23">
        <f t="shared" ca="1" si="106"/>
        <v>4.6961331202756584</v>
      </c>
      <c r="T605" s="9">
        <f t="shared" ca="1" si="120"/>
        <v>41</v>
      </c>
      <c r="U605" s="9">
        <f t="shared" ca="1" si="121"/>
        <v>46.079232992371544</v>
      </c>
      <c r="V605" s="23">
        <f t="shared" ca="1" si="107"/>
        <v>72.040228614714493</v>
      </c>
      <c r="W605" s="23">
        <f t="shared" ca="1" si="122"/>
        <v>1986.9624040771064</v>
      </c>
      <c r="X605" s="23" t="e">
        <f ca="1">V605/(S605-#REF!)</f>
        <v>#REF!</v>
      </c>
      <c r="Y605" s="9">
        <f t="shared" ca="1" si="108"/>
        <v>4000</v>
      </c>
      <c r="Z605" s="9">
        <f t="shared" ca="1" si="109"/>
        <v>120</v>
      </c>
      <c r="AA605" s="24">
        <f t="shared" ca="1" si="110"/>
        <v>554.26646466989348</v>
      </c>
      <c r="AB605" s="9">
        <f t="shared" ca="1" si="111"/>
        <v>324.95376569407739</v>
      </c>
      <c r="AC605" s="9">
        <f t="shared" ca="1" si="112"/>
        <v>172.08348517475565</v>
      </c>
      <c r="AD605" s="9">
        <f t="shared" ca="1" si="113"/>
        <v>25.967474976458082</v>
      </c>
      <c r="AE605">
        <f t="shared" ca="1" si="114"/>
        <v>0</v>
      </c>
      <c r="AF605">
        <f t="shared" ca="1" si="114"/>
        <v>1</v>
      </c>
      <c r="AG605">
        <f t="shared" ca="1" si="114"/>
        <v>0</v>
      </c>
      <c r="AH605">
        <f t="shared" ca="1" si="114"/>
        <v>0</v>
      </c>
      <c r="AI605">
        <f t="shared" ca="1" si="114"/>
        <v>1</v>
      </c>
      <c r="AJ605">
        <f t="shared" ca="1" si="114"/>
        <v>0</v>
      </c>
      <c r="AK605">
        <f t="shared" ca="1" si="114"/>
        <v>0</v>
      </c>
      <c r="AL605">
        <f t="shared" ca="1" si="115"/>
        <v>5.9773339091872435E-2</v>
      </c>
      <c r="AM605">
        <f t="shared" ca="1" si="116"/>
        <v>0.51934949952916165</v>
      </c>
    </row>
    <row r="606" spans="1:39">
      <c r="A606" s="10">
        <f t="shared" ca="1" si="117"/>
        <v>40923.465532407441</v>
      </c>
      <c r="B606" s="22">
        <f t="shared" ca="1" si="118"/>
        <v>40923.465532407441</v>
      </c>
      <c r="C606" s="22">
        <f t="shared" ca="1" si="95"/>
        <v>40923.618020833368</v>
      </c>
      <c r="D606">
        <f t="shared" si="123"/>
        <v>276</v>
      </c>
      <c r="E606" s="23">
        <f t="shared" si="96"/>
        <v>59</v>
      </c>
      <c r="F606" s="23">
        <f t="shared" si="97"/>
        <v>4</v>
      </c>
      <c r="G606">
        <f t="shared" ca="1" si="124"/>
        <v>6</v>
      </c>
      <c r="H606" s="9">
        <f t="shared" ca="1" si="98"/>
        <v>737.74204736990475</v>
      </c>
      <c r="I606" s="9">
        <f t="shared" ca="1" si="99"/>
        <v>5225.8556813876903</v>
      </c>
      <c r="J606" s="9">
        <f t="shared" ca="1" si="100"/>
        <v>5225.8556813876903</v>
      </c>
      <c r="K606" s="9">
        <f t="shared" ca="1" si="101"/>
        <v>52243.270596501658</v>
      </c>
      <c r="L606" s="9">
        <f t="shared" ca="1" si="102"/>
        <v>12835.209779893434</v>
      </c>
      <c r="M606" s="9">
        <f t="shared" ca="1" si="103"/>
        <v>5225.8556813876903</v>
      </c>
      <c r="N606" s="9">
        <f t="shared" ca="1" si="103"/>
        <v>5225.8556813876903</v>
      </c>
      <c r="O606" s="9">
        <f t="shared" ca="1" si="104"/>
        <v>5225.8556813876903</v>
      </c>
      <c r="P606" s="9">
        <f t="shared" ca="1" si="125"/>
        <v>37497.966130202774</v>
      </c>
      <c r="Q606" s="9">
        <f t="shared" ca="1" si="119"/>
        <v>5.2258556813876869</v>
      </c>
      <c r="R606" s="9">
        <f t="shared" si="105"/>
        <v>8</v>
      </c>
      <c r="S606" s="23">
        <f t="shared" ca="1" si="106"/>
        <v>3.6597733390918723</v>
      </c>
      <c r="T606" s="9">
        <f t="shared" ca="1" si="120"/>
        <v>39</v>
      </c>
      <c r="U606" s="9">
        <f t="shared" ca="1" si="121"/>
        <v>35.184020730739576</v>
      </c>
      <c r="V606" s="23">
        <f t="shared" ca="1" si="107"/>
        <v>84.009219210556267</v>
      </c>
      <c r="W606" s="23">
        <f t="shared" ca="1" si="122"/>
        <v>1800.7019315533619</v>
      </c>
      <c r="X606" s="23" t="e">
        <f ca="1">V606/(S606-#REF!)</f>
        <v>#REF!</v>
      </c>
      <c r="Y606" s="9">
        <f t="shared" ca="1" si="108"/>
        <v>0</v>
      </c>
      <c r="Z606" s="9">
        <f t="shared" ca="1" si="109"/>
        <v>0</v>
      </c>
      <c r="AA606" s="24">
        <f t="shared" ca="1" si="110"/>
        <v>423.56799523901964</v>
      </c>
      <c r="AB606" s="9">
        <f t="shared" ca="1" si="111"/>
        <v>244.32497471797888</v>
      </c>
      <c r="AC606" s="9">
        <f t="shared" ca="1" si="112"/>
        <v>129.38546218998368</v>
      </c>
      <c r="AD606" s="9">
        <f t="shared" ca="1" si="113"/>
        <v>25.967474976458082</v>
      </c>
      <c r="AE606">
        <f t="shared" ca="1" si="114"/>
        <v>2</v>
      </c>
      <c r="AF606">
        <f t="shared" ca="1" si="114"/>
        <v>4</v>
      </c>
      <c r="AG606">
        <f t="shared" ca="1" si="114"/>
        <v>0</v>
      </c>
      <c r="AH606">
        <f t="shared" ca="1" si="114"/>
        <v>1</v>
      </c>
      <c r="AI606">
        <f t="shared" ca="1" si="114"/>
        <v>0</v>
      </c>
      <c r="AJ606">
        <f t="shared" ca="1" si="114"/>
        <v>0</v>
      </c>
      <c r="AK606">
        <f t="shared" ca="1" si="114"/>
        <v>0</v>
      </c>
      <c r="AL606">
        <f t="shared" ca="1" si="115"/>
        <v>5.9773339091872435E-2</v>
      </c>
      <c r="AM606">
        <f t="shared" ca="1" si="116"/>
        <v>0.51934949952916165</v>
      </c>
    </row>
    <row r="607" spans="1:39">
      <c r="A607" s="10">
        <f t="shared" ca="1" si="117"/>
        <v>40923.632604166698</v>
      </c>
      <c r="B607" s="22">
        <f t="shared" ca="1" si="118"/>
        <v>40923.632604166698</v>
      </c>
      <c r="C607" s="22">
        <f t="shared" ca="1" si="95"/>
        <v>40923.837210648177</v>
      </c>
      <c r="D607">
        <f t="shared" si="123"/>
        <v>276</v>
      </c>
      <c r="E607" s="23">
        <f t="shared" si="96"/>
        <v>59</v>
      </c>
      <c r="F607" s="23">
        <f t="shared" si="97"/>
        <v>4</v>
      </c>
      <c r="G607">
        <f t="shared" ca="1" si="124"/>
        <v>6</v>
      </c>
      <c r="H607" s="9">
        <f t="shared" ca="1" si="98"/>
        <v>823.9971128005019</v>
      </c>
      <c r="I607" s="9">
        <f t="shared" ca="1" si="99"/>
        <v>5312.1107468182872</v>
      </c>
      <c r="J607" s="9">
        <f t="shared" ca="1" si="100"/>
        <v>5312.1107468182872</v>
      </c>
      <c r="K607" s="9">
        <f t="shared" ca="1" si="101"/>
        <v>52243.270596501658</v>
      </c>
      <c r="L607" s="9">
        <f t="shared" ca="1" si="102"/>
        <v>12835.209779893434</v>
      </c>
      <c r="M607" s="9">
        <f t="shared" ca="1" si="103"/>
        <v>5312.1107468182872</v>
      </c>
      <c r="N607" s="9">
        <f t="shared" ca="1" si="103"/>
        <v>5312.1107468182872</v>
      </c>
      <c r="O607" s="9">
        <f t="shared" ca="1" si="104"/>
        <v>5312.1107468182872</v>
      </c>
      <c r="P607" s="9">
        <f t="shared" ca="1" si="125"/>
        <v>37497.966130202774</v>
      </c>
      <c r="Q607" s="9">
        <f t="shared" ca="1" si="119"/>
        <v>5.3121107468182842</v>
      </c>
      <c r="R607" s="9">
        <f t="shared" si="105"/>
        <v>8</v>
      </c>
      <c r="S607" s="23">
        <f t="shared" ca="1" si="106"/>
        <v>4.9107567917514059</v>
      </c>
      <c r="T607" s="9">
        <f t="shared" ca="1" si="120"/>
        <v>54</v>
      </c>
      <c r="U607" s="9">
        <f t="shared" ca="1" si="121"/>
        <v>38.7244503050606</v>
      </c>
      <c r="V607" s="23">
        <f t="shared" ca="1" si="107"/>
        <v>86.255065430597142</v>
      </c>
      <c r="W607" s="23">
        <f t="shared" ca="1" si="122"/>
        <v>1793.8584292987487</v>
      </c>
      <c r="X607" s="23" t="e">
        <f ca="1">V607/(S607-#REF!)</f>
        <v>#REF!</v>
      </c>
      <c r="Y607" s="9">
        <f t="shared" ca="1" si="108"/>
        <v>0</v>
      </c>
      <c r="Z607" s="9">
        <f t="shared" ca="1" si="109"/>
        <v>0</v>
      </c>
      <c r="AA607" s="24">
        <f t="shared" ca="1" si="110"/>
        <v>581.33330562108665</v>
      </c>
      <c r="AB607" s="9">
        <f t="shared" ca="1" si="111"/>
        <v>341.65148733489053</v>
      </c>
      <c r="AC607" s="9">
        <f t="shared" ca="1" si="112"/>
        <v>180.92598043955647</v>
      </c>
      <c r="AD607" s="9">
        <f t="shared" ca="1" si="113"/>
        <v>25.967474976458082</v>
      </c>
      <c r="AE607">
        <f t="shared" ca="1" si="114"/>
        <v>1</v>
      </c>
      <c r="AF607">
        <f t="shared" ca="1" si="114"/>
        <v>0</v>
      </c>
      <c r="AG607">
        <f t="shared" ca="1" si="114"/>
        <v>1</v>
      </c>
      <c r="AH607">
        <f t="shared" ca="1" si="114"/>
        <v>0</v>
      </c>
      <c r="AI607">
        <f t="shared" ca="1" si="114"/>
        <v>0</v>
      </c>
      <c r="AJ607">
        <f t="shared" ca="1" si="114"/>
        <v>0</v>
      </c>
      <c r="AK607">
        <f t="shared" ca="1" si="114"/>
        <v>0</v>
      </c>
      <c r="AL607">
        <f t="shared" ca="1" si="115"/>
        <v>5.9773339091872435E-2</v>
      </c>
      <c r="AM607">
        <f t="shared" ca="1" si="116"/>
        <v>0.51934949952916165</v>
      </c>
    </row>
    <row r="608" spans="1:39">
      <c r="A608" s="10">
        <f t="shared" ca="1" si="117"/>
        <v>40923.843460648175</v>
      </c>
      <c r="B608" s="22">
        <f t="shared" ca="1" si="118"/>
        <v>40923.843460648175</v>
      </c>
      <c r="C608" s="22">
        <f t="shared" ca="1" si="95"/>
        <v>40924.031111111137</v>
      </c>
      <c r="D608">
        <f t="shared" si="123"/>
        <v>276</v>
      </c>
      <c r="E608" s="23">
        <f t="shared" si="96"/>
        <v>59</v>
      </c>
      <c r="F608" s="23">
        <f t="shared" si="97"/>
        <v>4</v>
      </c>
      <c r="G608">
        <f t="shared" ca="1" si="124"/>
        <v>6</v>
      </c>
      <c r="H608" s="9">
        <f t="shared" ca="1" si="98"/>
        <v>905.79410765706712</v>
      </c>
      <c r="I608" s="9">
        <f t="shared" ca="1" si="99"/>
        <v>5393.9077416748523</v>
      </c>
      <c r="J608" s="9">
        <f t="shared" ca="1" si="100"/>
        <v>5393.9077416748523</v>
      </c>
      <c r="K608" s="9">
        <f t="shared" ca="1" si="101"/>
        <v>52243.270596501658</v>
      </c>
      <c r="L608" s="9">
        <f t="shared" ca="1" si="102"/>
        <v>12835.209779893434</v>
      </c>
      <c r="M608" s="9">
        <f t="shared" ca="1" si="103"/>
        <v>5393.9077416748523</v>
      </c>
      <c r="N608" s="9">
        <f t="shared" ca="1" si="103"/>
        <v>5393.9077416748523</v>
      </c>
      <c r="O608" s="9">
        <f t="shared" ca="1" si="104"/>
        <v>5393.9077416748523</v>
      </c>
      <c r="P608" s="9">
        <f t="shared" ca="1" si="125"/>
        <v>37497.966130202774</v>
      </c>
      <c r="Q608" s="9">
        <f t="shared" ca="1" si="119"/>
        <v>5.3939077416748491</v>
      </c>
      <c r="R608" s="9">
        <f t="shared" si="105"/>
        <v>8</v>
      </c>
      <c r="S608" s="23">
        <f t="shared" ca="1" si="106"/>
        <v>4.5038245250438393</v>
      </c>
      <c r="T608" s="9">
        <f t="shared" ca="1" si="120"/>
        <v>30</v>
      </c>
      <c r="U608" s="9">
        <f t="shared" ca="1" si="121"/>
        <v>13.768290157820957</v>
      </c>
      <c r="V608" s="23">
        <f t="shared" ca="1" si="107"/>
        <v>81.796994856565277</v>
      </c>
      <c r="W608" s="23">
        <f t="shared" ca="1" si="122"/>
        <v>1837.2972202298165</v>
      </c>
      <c r="X608" s="23" t="e">
        <f ca="1">V608/(S608-#REF!)</f>
        <v>#REF!</v>
      </c>
      <c r="Y608" s="9">
        <f t="shared" ca="1" si="108"/>
        <v>0</v>
      </c>
      <c r="Z608" s="9">
        <f t="shared" ca="1" si="109"/>
        <v>0</v>
      </c>
      <c r="AA608" s="24">
        <f t="shared" ca="1" si="110"/>
        <v>530.01384553941136</v>
      </c>
      <c r="AB608" s="9">
        <f t="shared" ca="1" si="111"/>
        <v>309.9921569850419</v>
      </c>
      <c r="AC608" s="9">
        <f t="shared" ca="1" si="112"/>
        <v>164.16037105120472</v>
      </c>
      <c r="AD608" s="9">
        <f t="shared" ca="1" si="113"/>
        <v>25.967474976458082</v>
      </c>
      <c r="AE608">
        <f t="shared" ca="1" si="114"/>
        <v>0</v>
      </c>
      <c r="AF608">
        <f t="shared" ca="1" si="114"/>
        <v>1</v>
      </c>
      <c r="AG608">
        <f t="shared" ca="1" si="114"/>
        <v>0</v>
      </c>
      <c r="AH608">
        <f t="shared" ca="1" si="114"/>
        <v>0</v>
      </c>
      <c r="AI608">
        <f t="shared" ca="1" si="114"/>
        <v>0</v>
      </c>
      <c r="AJ608">
        <f t="shared" ca="1" si="114"/>
        <v>0</v>
      </c>
      <c r="AK608">
        <f t="shared" ca="1" si="114"/>
        <v>0</v>
      </c>
      <c r="AL608">
        <f t="shared" ca="1" si="115"/>
        <v>5.9773339091872435E-2</v>
      </c>
      <c r="AM608">
        <f t="shared" ca="1" si="116"/>
        <v>0.51934949952916165</v>
      </c>
    </row>
    <row r="609" spans="1:39">
      <c r="A609" s="10">
        <f t="shared" ca="1" si="117"/>
        <v>40924.055416666692</v>
      </c>
      <c r="B609" s="22">
        <f t="shared" ca="1" si="118"/>
        <v>40924.055416666692</v>
      </c>
      <c r="C609" s="22">
        <f t="shared" ca="1" si="95"/>
        <v>40924.207905092619</v>
      </c>
      <c r="D609">
        <f t="shared" si="123"/>
        <v>276</v>
      </c>
      <c r="E609" s="23">
        <f t="shared" si="96"/>
        <v>59</v>
      </c>
      <c r="F609" s="23">
        <f t="shared" si="97"/>
        <v>4</v>
      </c>
      <c r="G609">
        <f t="shared" ca="1" si="124"/>
        <v>7</v>
      </c>
      <c r="H609" s="9">
        <f t="shared" ca="1" si="98"/>
        <v>979.52354262775236</v>
      </c>
      <c r="I609" s="9">
        <f t="shared" ca="1" si="99"/>
        <v>5467.6371766455377</v>
      </c>
      <c r="J609" s="9">
        <f t="shared" ca="1" si="100"/>
        <v>5467.6371766455377</v>
      </c>
      <c r="K609" s="9">
        <f t="shared" ca="1" si="101"/>
        <v>52243.270596501658</v>
      </c>
      <c r="L609" s="9">
        <f t="shared" ca="1" si="102"/>
        <v>12835.209779893434</v>
      </c>
      <c r="M609" s="9">
        <f t="shared" ca="1" si="103"/>
        <v>5467.6371766455377</v>
      </c>
      <c r="N609" s="9">
        <f t="shared" ca="1" si="103"/>
        <v>5467.6371766455377</v>
      </c>
      <c r="O609" s="9">
        <f t="shared" ca="1" si="104"/>
        <v>5467.6371766455377</v>
      </c>
      <c r="P609" s="9">
        <f t="shared" ca="1" si="125"/>
        <v>37497.966130202774</v>
      </c>
      <c r="Q609" s="9">
        <f t="shared" ca="1" si="119"/>
        <v>5.4676371766455345</v>
      </c>
      <c r="R609" s="9">
        <f t="shared" si="105"/>
        <v>8</v>
      </c>
      <c r="S609" s="23">
        <f t="shared" ca="1" si="106"/>
        <v>3.6597733390918723</v>
      </c>
      <c r="T609" s="9">
        <f t="shared" ca="1" si="120"/>
        <v>39</v>
      </c>
      <c r="U609" s="9">
        <f t="shared" ca="1" si="121"/>
        <v>35.184020730739576</v>
      </c>
      <c r="V609" s="23">
        <f t="shared" ca="1" si="107"/>
        <v>73.729434970685205</v>
      </c>
      <c r="W609" s="23">
        <f t="shared" ca="1" si="122"/>
        <v>0</v>
      </c>
      <c r="X609" s="23" t="e">
        <f ca="1">V609/(S609-#REF!)</f>
        <v>#REF!</v>
      </c>
      <c r="Y609" s="9">
        <f t="shared" ca="1" si="108"/>
        <v>0</v>
      </c>
      <c r="Z609" s="9">
        <f t="shared" ca="1" si="109"/>
        <v>0</v>
      </c>
      <c r="AA609" s="24">
        <f t="shared" ca="1" si="110"/>
        <v>423.56799523901964</v>
      </c>
      <c r="AB609" s="9">
        <f t="shared" ca="1" si="111"/>
        <v>244.32497471797888</v>
      </c>
      <c r="AC609" s="9">
        <f t="shared" ca="1" si="112"/>
        <v>129.38546218998368</v>
      </c>
      <c r="AD609" s="9">
        <f t="shared" ca="1" si="113"/>
        <v>25.967474976458082</v>
      </c>
      <c r="AE609">
        <f t="shared" ca="1" si="114"/>
        <v>2</v>
      </c>
      <c r="AF609">
        <f t="shared" ca="1" si="114"/>
        <v>1</v>
      </c>
      <c r="AG609">
        <f t="shared" ca="1" si="114"/>
        <v>0</v>
      </c>
      <c r="AH609">
        <f t="shared" ca="1" si="114"/>
        <v>0</v>
      </c>
      <c r="AI609">
        <f t="shared" ca="1" si="114"/>
        <v>0</v>
      </c>
      <c r="AJ609">
        <f t="shared" ca="1" si="114"/>
        <v>0</v>
      </c>
      <c r="AK609">
        <f t="shared" ca="1" si="114"/>
        <v>0</v>
      </c>
      <c r="AL609">
        <f t="shared" ca="1" si="115"/>
        <v>5.9773339091872435E-2</v>
      </c>
      <c r="AM609">
        <f t="shared" ca="1" si="116"/>
        <v>0.51934949952916165</v>
      </c>
    </row>
    <row r="610" spans="1:39">
      <c r="A610" s="10">
        <f t="shared" ca="1" si="117"/>
        <v>40924.230821759287</v>
      </c>
      <c r="B610" s="22">
        <f t="shared" ca="1" si="118"/>
        <v>40924.230821759287</v>
      </c>
      <c r="C610" s="22">
        <f t="shared" ca="1" si="95"/>
        <v>40924.383310185214</v>
      </c>
      <c r="D610">
        <f t="shared" si="123"/>
        <v>276</v>
      </c>
      <c r="E610" s="23">
        <f t="shared" si="96"/>
        <v>59</v>
      </c>
      <c r="F610" s="23">
        <f t="shared" si="97"/>
        <v>4</v>
      </c>
      <c r="G610">
        <f t="shared" ca="1" si="124"/>
        <v>6</v>
      </c>
      <c r="H610" s="9">
        <f t="shared" ca="1" si="98"/>
        <v>1062.0111239452272</v>
      </c>
      <c r="I610" s="9">
        <f t="shared" ca="1" si="99"/>
        <v>5550.1247579630126</v>
      </c>
      <c r="J610" s="9">
        <f t="shared" ca="1" si="100"/>
        <v>5550.1247579630126</v>
      </c>
      <c r="K610" s="9">
        <f t="shared" ca="1" si="101"/>
        <v>52243.270596501658</v>
      </c>
      <c r="L610" s="9">
        <f t="shared" ca="1" si="102"/>
        <v>12835.209779893434</v>
      </c>
      <c r="M610" s="9">
        <f t="shared" ca="1" si="103"/>
        <v>5550.1247579630126</v>
      </c>
      <c r="N610" s="9">
        <f t="shared" ca="1" si="103"/>
        <v>5550.1247579630126</v>
      </c>
      <c r="O610" s="9">
        <f t="shared" ca="1" si="104"/>
        <v>5550.1247579630126</v>
      </c>
      <c r="P610" s="9">
        <f t="shared" ca="1" si="125"/>
        <v>37497.966130202774</v>
      </c>
      <c r="Q610" s="9">
        <f t="shared" ca="1" si="119"/>
        <v>5.5501247579630091</v>
      </c>
      <c r="R610" s="9">
        <f t="shared" si="105"/>
        <v>8</v>
      </c>
      <c r="S610" s="23">
        <f t="shared" ca="1" si="106"/>
        <v>3.6597733390918723</v>
      </c>
      <c r="T610" s="9">
        <f t="shared" ca="1" si="120"/>
        <v>39</v>
      </c>
      <c r="U610" s="9">
        <f t="shared" ca="1" si="121"/>
        <v>35.184020730739576</v>
      </c>
      <c r="V610" s="23">
        <f t="shared" ca="1" si="107"/>
        <v>82.487581317474806</v>
      </c>
      <c r="W610" s="23">
        <f t="shared" ca="1" si="122"/>
        <v>1806.3859208189106</v>
      </c>
      <c r="X610" s="23" t="e">
        <f ca="1">V610/(S610-#REF!)</f>
        <v>#REF!</v>
      </c>
      <c r="Y610" s="9">
        <f t="shared" ca="1" si="108"/>
        <v>0</v>
      </c>
      <c r="Z610" s="9">
        <f t="shared" ca="1" si="109"/>
        <v>0</v>
      </c>
      <c r="AA610" s="24">
        <f t="shared" ca="1" si="110"/>
        <v>423.56799523901964</v>
      </c>
      <c r="AB610" s="9">
        <f t="shared" ca="1" si="111"/>
        <v>244.32497471797888</v>
      </c>
      <c r="AC610" s="9">
        <f t="shared" ca="1" si="112"/>
        <v>129.38546218998368</v>
      </c>
      <c r="AD610" s="9">
        <f t="shared" ca="1" si="113"/>
        <v>25.967474976458082</v>
      </c>
      <c r="AE610">
        <f t="shared" ca="1" si="114"/>
        <v>0</v>
      </c>
      <c r="AF610">
        <f t="shared" ca="1" si="114"/>
        <v>1</v>
      </c>
      <c r="AG610">
        <f t="shared" ca="1" si="114"/>
        <v>0</v>
      </c>
      <c r="AH610">
        <f t="shared" ca="1" si="114"/>
        <v>1</v>
      </c>
      <c r="AI610">
        <f t="shared" ca="1" si="114"/>
        <v>0</v>
      </c>
      <c r="AJ610">
        <f t="shared" ca="1" si="114"/>
        <v>0</v>
      </c>
      <c r="AK610">
        <f t="shared" ca="1" si="114"/>
        <v>0</v>
      </c>
      <c r="AL610">
        <f t="shared" ca="1" si="115"/>
        <v>5.9773339091872435E-2</v>
      </c>
      <c r="AM610">
        <f t="shared" ca="1" si="116"/>
        <v>0.51934949952916165</v>
      </c>
    </row>
    <row r="611" spans="1:39">
      <c r="A611" s="10">
        <f t="shared" ca="1" si="117"/>
        <v>40924.408310185216</v>
      </c>
      <c r="B611" s="22">
        <f t="shared" ca="1" si="118"/>
        <v>40924.408310185216</v>
      </c>
      <c r="C611" s="22">
        <f t="shared" ca="1" si="95"/>
        <v>40924.586666666699</v>
      </c>
      <c r="D611">
        <f t="shared" si="123"/>
        <v>276</v>
      </c>
      <c r="E611" s="23">
        <f t="shared" si="96"/>
        <v>59</v>
      </c>
      <c r="F611" s="23">
        <f t="shared" si="97"/>
        <v>4</v>
      </c>
      <c r="G611">
        <f t="shared" ca="1" si="124"/>
        <v>7</v>
      </c>
      <c r="H611" s="9">
        <f t="shared" ca="1" si="98"/>
        <v>0</v>
      </c>
      <c r="I611" s="9">
        <f t="shared" ca="1" si="99"/>
        <v>5625.0477213524673</v>
      </c>
      <c r="J611" s="9">
        <f t="shared" ca="1" si="100"/>
        <v>5625.0477213524673</v>
      </c>
      <c r="K611" s="9">
        <f t="shared" ca="1" si="101"/>
        <v>52243.270596501658</v>
      </c>
      <c r="L611" s="9">
        <f t="shared" ca="1" si="102"/>
        <v>12835.209779893434</v>
      </c>
      <c r="M611" s="9">
        <f t="shared" ca="1" si="103"/>
        <v>5625.0477213524673</v>
      </c>
      <c r="N611" s="9">
        <f t="shared" ca="1" si="103"/>
        <v>5625.0477213524673</v>
      </c>
      <c r="O611" s="9">
        <f t="shared" ca="1" si="104"/>
        <v>5625.0477213524673</v>
      </c>
      <c r="P611" s="9">
        <f t="shared" ca="1" si="125"/>
        <v>37497.966130202774</v>
      </c>
      <c r="Q611" s="9">
        <f t="shared" ca="1" si="119"/>
        <v>5.6250477213524643</v>
      </c>
      <c r="R611" s="9">
        <f t="shared" si="105"/>
        <v>8</v>
      </c>
      <c r="S611" s="23">
        <f t="shared" ca="1" si="106"/>
        <v>4.2805663285651248</v>
      </c>
      <c r="T611" s="9">
        <f t="shared" ca="1" si="120"/>
        <v>16</v>
      </c>
      <c r="U611" s="9">
        <f t="shared" ca="1" si="121"/>
        <v>50.038782834448284</v>
      </c>
      <c r="V611" s="23">
        <f t="shared" ca="1" si="107"/>
        <v>74.92296338945502</v>
      </c>
      <c r="W611" s="23">
        <f t="shared" ca="1" si="122"/>
        <v>0</v>
      </c>
      <c r="X611" s="23" t="e">
        <f ca="1">V611/(S611-#REF!)</f>
        <v>#REF!</v>
      </c>
      <c r="Y611" s="9">
        <f t="shared" ca="1" si="108"/>
        <v>0</v>
      </c>
      <c r="Z611" s="9">
        <f t="shared" ca="1" si="109"/>
        <v>0</v>
      </c>
      <c r="AA611" s="24">
        <f t="shared" ca="1" si="110"/>
        <v>501.85807850034809</v>
      </c>
      <c r="AB611" s="9">
        <f t="shared" ca="1" si="111"/>
        <v>292.62266929899789</v>
      </c>
      <c r="AC611" s="9">
        <f t="shared" ca="1" si="112"/>
        <v>154.9621333562817</v>
      </c>
      <c r="AD611" s="9">
        <f t="shared" ca="1" si="113"/>
        <v>25.967474976458082</v>
      </c>
      <c r="AE611">
        <f t="shared" ca="1" si="114"/>
        <v>1</v>
      </c>
      <c r="AF611">
        <f t="shared" ca="1" si="114"/>
        <v>3</v>
      </c>
      <c r="AG611">
        <f t="shared" ca="1" si="114"/>
        <v>0</v>
      </c>
      <c r="AH611">
        <f t="shared" ca="1" si="114"/>
        <v>0</v>
      </c>
      <c r="AI611">
        <f t="shared" ca="1" si="114"/>
        <v>0</v>
      </c>
      <c r="AJ611">
        <f t="shared" ca="1" si="114"/>
        <v>0</v>
      </c>
      <c r="AK611">
        <f t="shared" ca="1" si="114"/>
        <v>0</v>
      </c>
      <c r="AL611">
        <f t="shared" ca="1" si="115"/>
        <v>5.9773339091872435E-2</v>
      </c>
      <c r="AM611">
        <f t="shared" ca="1" si="116"/>
        <v>0.51934949952916165</v>
      </c>
    </row>
    <row r="612" spans="1:39">
      <c r="A612" s="10">
        <f t="shared" ca="1" si="117"/>
        <v>40924.615833333366</v>
      </c>
      <c r="B612" s="22">
        <f t="shared" ca="1" si="118"/>
        <v>40924.615833333366</v>
      </c>
      <c r="C612" s="22">
        <f t="shared" ca="1" si="95"/>
        <v>40924.676226851887</v>
      </c>
      <c r="D612">
        <f t="shared" si="123"/>
        <v>276</v>
      </c>
      <c r="E612" s="23">
        <f t="shared" si="96"/>
        <v>59</v>
      </c>
      <c r="F612" s="23">
        <f t="shared" si="97"/>
        <v>4</v>
      </c>
      <c r="G612">
        <f t="shared" ca="1" si="124"/>
        <v>1</v>
      </c>
      <c r="H612" s="9">
        <f t="shared" ca="1" si="98"/>
        <v>0</v>
      </c>
      <c r="I612" s="9">
        <f t="shared" ca="1" si="99"/>
        <v>5625.0477213524673</v>
      </c>
      <c r="J612" s="9">
        <f t="shared" ca="1" si="100"/>
        <v>5625.0477213524673</v>
      </c>
      <c r="K612" s="9">
        <f t="shared" ca="1" si="101"/>
        <v>52243.270596501658</v>
      </c>
      <c r="L612" s="9">
        <f t="shared" ca="1" si="102"/>
        <v>12835.209779893434</v>
      </c>
      <c r="M612" s="9">
        <f t="shared" ca="1" si="103"/>
        <v>5625.0477213524673</v>
      </c>
      <c r="N612" s="9">
        <f t="shared" ca="1" si="103"/>
        <v>5625.0477213524673</v>
      </c>
      <c r="O612" s="9">
        <f t="shared" ca="1" si="104"/>
        <v>5625.0477213524673</v>
      </c>
      <c r="P612" s="9">
        <f t="shared" ca="1" si="125"/>
        <v>37497.966130202774</v>
      </c>
      <c r="Q612" s="9">
        <f t="shared" ca="1" si="119"/>
        <v>5.6250477213524643</v>
      </c>
      <c r="R612" s="9">
        <f t="shared" si="105"/>
        <v>8</v>
      </c>
      <c r="S612" s="23">
        <f t="shared" ca="1" si="106"/>
        <v>25.449512357080092</v>
      </c>
      <c r="T612" s="9">
        <f t="shared" ca="1" si="120"/>
        <v>26</v>
      </c>
      <c r="U612" s="9">
        <f t="shared" ca="1" si="121"/>
        <v>58.244485488336068</v>
      </c>
      <c r="V612" s="23">
        <f t="shared" ca="1" si="107"/>
        <v>0</v>
      </c>
      <c r="W612" s="23">
        <f t="shared" ca="1" si="122"/>
        <v>0</v>
      </c>
      <c r="X612" s="23" t="e">
        <f ca="1">V612/(S612-#REF!)</f>
        <v>#REF!</v>
      </c>
      <c r="Y612" s="9">
        <f t="shared" ca="1" si="108"/>
        <v>600</v>
      </c>
      <c r="Z612" s="9">
        <f t="shared" ca="1" si="109"/>
        <v>1200</v>
      </c>
      <c r="AA612" s="24">
        <f t="shared" ca="1" si="110"/>
        <v>0</v>
      </c>
      <c r="AB612" s="9">
        <f t="shared" ca="1" si="111"/>
        <v>1939.5666703174622</v>
      </c>
      <c r="AC612" s="9">
        <f t="shared" ca="1" si="112"/>
        <v>1027.1227097310984</v>
      </c>
      <c r="AD612" s="9">
        <f t="shared" ca="1" si="113"/>
        <v>25.967474976458082</v>
      </c>
      <c r="AE612">
        <f t="shared" ca="1" si="114"/>
        <v>0</v>
      </c>
      <c r="AF612">
        <f t="shared" ca="1" si="114"/>
        <v>1</v>
      </c>
      <c r="AG612">
        <f t="shared" ca="1" si="114"/>
        <v>1</v>
      </c>
      <c r="AH612">
        <f t="shared" ca="1" si="114"/>
        <v>0</v>
      </c>
      <c r="AI612">
        <f t="shared" ca="1" si="114"/>
        <v>0</v>
      </c>
      <c r="AJ612">
        <f t="shared" ca="1" si="114"/>
        <v>0</v>
      </c>
      <c r="AK612">
        <f t="shared" ca="1" si="114"/>
        <v>0</v>
      </c>
      <c r="AL612">
        <f t="shared" ca="1" si="115"/>
        <v>5.9773339091872435E-2</v>
      </c>
      <c r="AM612">
        <f t="shared" ca="1" si="116"/>
        <v>0.51934949952916165</v>
      </c>
    </row>
    <row r="613" spans="1:39">
      <c r="A613" s="10">
        <f t="shared" ca="1" si="117"/>
        <v>40924.684560185218</v>
      </c>
      <c r="B613" s="22">
        <f t="shared" ca="1" si="118"/>
        <v>40924.684560185218</v>
      </c>
      <c r="C613" s="22">
        <f t="shared" ca="1" si="95"/>
        <v>40924.837048611145</v>
      </c>
      <c r="D613">
        <f t="shared" si="123"/>
        <v>276</v>
      </c>
      <c r="E613" s="23">
        <f t="shared" si="96"/>
        <v>59</v>
      </c>
      <c r="F613" s="23">
        <f t="shared" si="97"/>
        <v>4</v>
      </c>
      <c r="G613">
        <f t="shared" ca="1" si="124"/>
        <v>7</v>
      </c>
      <c r="H613" s="9">
        <f t="shared" ca="1" si="98"/>
        <v>77.641861571289837</v>
      </c>
      <c r="I613" s="9">
        <f t="shared" ca="1" si="99"/>
        <v>5702.6895829237574</v>
      </c>
      <c r="J613" s="9">
        <f t="shared" ca="1" si="100"/>
        <v>5702.6895829237574</v>
      </c>
      <c r="K613" s="9">
        <f t="shared" ca="1" si="101"/>
        <v>52243.270596501658</v>
      </c>
      <c r="L613" s="9">
        <f t="shared" ca="1" si="102"/>
        <v>12835.209779893434</v>
      </c>
      <c r="M613" s="9">
        <f t="shared" ca="1" si="103"/>
        <v>5702.6895829237574</v>
      </c>
      <c r="N613" s="9">
        <f t="shared" ca="1" si="103"/>
        <v>5702.6895829237574</v>
      </c>
      <c r="O613" s="9">
        <f t="shared" ca="1" si="104"/>
        <v>5702.6895829237574</v>
      </c>
      <c r="P613" s="9">
        <f t="shared" ca="1" si="125"/>
        <v>37497.966130202774</v>
      </c>
      <c r="Q613" s="9">
        <f t="shared" ca="1" si="119"/>
        <v>5.7026895829237541</v>
      </c>
      <c r="R613" s="9">
        <f t="shared" si="105"/>
        <v>8</v>
      </c>
      <c r="S613" s="23">
        <f t="shared" ca="1" si="106"/>
        <v>3.6597733390918723</v>
      </c>
      <c r="T613" s="9">
        <f t="shared" ca="1" si="120"/>
        <v>39</v>
      </c>
      <c r="U613" s="9">
        <f t="shared" ca="1" si="121"/>
        <v>35.184020730739576</v>
      </c>
      <c r="V613" s="23">
        <f t="shared" ca="1" si="107"/>
        <v>77.641861571289837</v>
      </c>
      <c r="W613" s="23">
        <f t="shared" ca="1" si="122"/>
        <v>0</v>
      </c>
      <c r="X613" s="23" t="e">
        <f ca="1">V613/(S613-#REF!)</f>
        <v>#REF!</v>
      </c>
      <c r="Y613" s="9">
        <f t="shared" ca="1" si="108"/>
        <v>0</v>
      </c>
      <c r="Z613" s="9">
        <f t="shared" ca="1" si="109"/>
        <v>0</v>
      </c>
      <c r="AA613" s="24">
        <f t="shared" ca="1" si="110"/>
        <v>423.56799523901964</v>
      </c>
      <c r="AB613" s="9">
        <f t="shared" ca="1" si="111"/>
        <v>244.32497471797888</v>
      </c>
      <c r="AC613" s="9">
        <f t="shared" ca="1" si="112"/>
        <v>129.38546218998368</v>
      </c>
      <c r="AD613" s="9">
        <f t="shared" ca="1" si="113"/>
        <v>25.967474976458082</v>
      </c>
      <c r="AE613">
        <f t="shared" ca="1" si="114"/>
        <v>1</v>
      </c>
      <c r="AF613">
        <f t="shared" ca="1" si="114"/>
        <v>0</v>
      </c>
      <c r="AG613">
        <f t="shared" ca="1" si="114"/>
        <v>1</v>
      </c>
      <c r="AH613">
        <f t="shared" ca="1" si="114"/>
        <v>0</v>
      </c>
      <c r="AI613">
        <f t="shared" ca="1" si="114"/>
        <v>0</v>
      </c>
      <c r="AJ613">
        <f t="shared" ca="1" si="114"/>
        <v>0</v>
      </c>
      <c r="AK613">
        <f t="shared" ca="1" si="114"/>
        <v>0</v>
      </c>
      <c r="AL613">
        <f t="shared" ca="1" si="115"/>
        <v>5.9773339091872435E-2</v>
      </c>
      <c r="AM613">
        <f t="shared" ca="1" si="116"/>
        <v>0.51934949952916165</v>
      </c>
    </row>
    <row r="614" spans="1:39">
      <c r="A614" s="10">
        <f t="shared" ca="1" si="117"/>
        <v>40924.850937500036</v>
      </c>
      <c r="B614" s="22">
        <f t="shared" ca="1" si="118"/>
        <v>40924.850937500036</v>
      </c>
      <c r="C614" s="22">
        <f t="shared" ca="1" si="95"/>
        <v>40925.040428240776</v>
      </c>
      <c r="D614">
        <f t="shared" si="123"/>
        <v>276</v>
      </c>
      <c r="E614" s="23">
        <f t="shared" si="96"/>
        <v>59</v>
      </c>
      <c r="F614" s="23">
        <f t="shared" si="97"/>
        <v>4</v>
      </c>
      <c r="G614">
        <f t="shared" ca="1" si="124"/>
        <v>7</v>
      </c>
      <c r="H614" s="9">
        <f t="shared" ca="1" si="98"/>
        <v>149.64186157128984</v>
      </c>
      <c r="I614" s="9">
        <f t="shared" ca="1" si="99"/>
        <v>5774.6895829237574</v>
      </c>
      <c r="J614" s="9">
        <f t="shared" ca="1" si="100"/>
        <v>5774.6895829237574</v>
      </c>
      <c r="K614" s="9">
        <f t="shared" ca="1" si="101"/>
        <v>52243.270596501658</v>
      </c>
      <c r="L614" s="9">
        <f t="shared" ca="1" si="102"/>
        <v>12835.209779893434</v>
      </c>
      <c r="M614" s="9">
        <f t="shared" ca="1" si="103"/>
        <v>5774.6895829237574</v>
      </c>
      <c r="N614" s="9">
        <f t="shared" ca="1" si="103"/>
        <v>5774.6895829237574</v>
      </c>
      <c r="O614" s="9">
        <f t="shared" ca="1" si="104"/>
        <v>5774.6895829237574</v>
      </c>
      <c r="P614" s="9">
        <f t="shared" ca="1" si="125"/>
        <v>37497.966130202774</v>
      </c>
      <c r="Q614" s="9">
        <f t="shared" ca="1" si="119"/>
        <v>5.7746895829237541</v>
      </c>
      <c r="R614" s="9">
        <f t="shared" si="105"/>
        <v>8</v>
      </c>
      <c r="S614" s="23">
        <f t="shared" ca="1" si="106"/>
        <v>4.5478233072992964</v>
      </c>
      <c r="T614" s="9">
        <f t="shared" ca="1" si="120"/>
        <v>32</v>
      </c>
      <c r="U614" s="9">
        <f t="shared" ca="1" si="121"/>
        <v>52.163906277466594</v>
      </c>
      <c r="V614" s="23">
        <f t="shared" ca="1" si="107"/>
        <v>72</v>
      </c>
      <c r="W614" s="23">
        <f t="shared" ca="1" si="122"/>
        <v>0</v>
      </c>
      <c r="X614" s="23" t="e">
        <f ca="1">V614/(S614-#REF!)</f>
        <v>#REF!</v>
      </c>
      <c r="Y614" s="9">
        <f t="shared" ca="1" si="108"/>
        <v>4000</v>
      </c>
      <c r="Z614" s="9">
        <f t="shared" ca="1" si="109"/>
        <v>120</v>
      </c>
      <c r="AA614" s="24">
        <f t="shared" ca="1" si="110"/>
        <v>535.56266516944572</v>
      </c>
      <c r="AB614" s="9">
        <f t="shared" ca="1" si="111"/>
        <v>313.4152622445165</v>
      </c>
      <c r="AC614" s="9">
        <f t="shared" ca="1" si="112"/>
        <v>165.97312088012958</v>
      </c>
      <c r="AD614" s="9">
        <f t="shared" ca="1" si="113"/>
        <v>25.967474976458082</v>
      </c>
      <c r="AE614">
        <f t="shared" ca="1" si="114"/>
        <v>1</v>
      </c>
      <c r="AF614">
        <f t="shared" ca="1" si="114"/>
        <v>0</v>
      </c>
      <c r="AG614">
        <f t="shared" ca="1" si="114"/>
        <v>0</v>
      </c>
      <c r="AH614">
        <f t="shared" ca="1" si="114"/>
        <v>0</v>
      </c>
      <c r="AI614">
        <f t="shared" ca="1" si="114"/>
        <v>1</v>
      </c>
      <c r="AJ614">
        <f t="shared" ca="1" si="114"/>
        <v>0</v>
      </c>
      <c r="AK614">
        <f t="shared" ca="1" si="114"/>
        <v>0</v>
      </c>
      <c r="AL614">
        <f t="shared" ca="1" si="115"/>
        <v>5.9773339091872435E-2</v>
      </c>
      <c r="AM614">
        <f t="shared" ca="1" si="116"/>
        <v>0.51934949952916165</v>
      </c>
    </row>
    <row r="615" spans="1:39">
      <c r="A615" s="10">
        <f t="shared" ca="1" si="117"/>
        <v>40925.061956018551</v>
      </c>
      <c r="B615" s="22">
        <f t="shared" ca="1" si="118"/>
        <v>40925.061956018551</v>
      </c>
      <c r="C615" s="22">
        <f t="shared" ca="1" si="95"/>
        <v>40925.252094907439</v>
      </c>
      <c r="D615">
        <f t="shared" si="123"/>
        <v>276</v>
      </c>
      <c r="E615" s="23">
        <f t="shared" si="96"/>
        <v>59</v>
      </c>
      <c r="F615" s="23">
        <f t="shared" si="97"/>
        <v>4</v>
      </c>
      <c r="G615">
        <f t="shared" ca="1" si="124"/>
        <v>6</v>
      </c>
      <c r="H615" s="9">
        <f t="shared" ca="1" si="98"/>
        <v>227.07935323575748</v>
      </c>
      <c r="I615" s="9">
        <f t="shared" ca="1" si="99"/>
        <v>5852.1270745882248</v>
      </c>
      <c r="J615" s="9">
        <f t="shared" ca="1" si="100"/>
        <v>5852.1270745882248</v>
      </c>
      <c r="K615" s="9">
        <f t="shared" ca="1" si="101"/>
        <v>52243.270596501658</v>
      </c>
      <c r="L615" s="9">
        <f t="shared" ca="1" si="102"/>
        <v>12835.209779893434</v>
      </c>
      <c r="M615" s="9">
        <f t="shared" ca="1" si="103"/>
        <v>5852.1270745882248</v>
      </c>
      <c r="N615" s="9">
        <f t="shared" ca="1" si="103"/>
        <v>5852.1270745882248</v>
      </c>
      <c r="O615" s="9">
        <f t="shared" ca="1" si="104"/>
        <v>5852.1270745882248</v>
      </c>
      <c r="P615" s="9">
        <f t="shared" ca="1" si="125"/>
        <v>37497.966130202774</v>
      </c>
      <c r="Q615" s="9">
        <f t="shared" ca="1" si="119"/>
        <v>5.8521270745882221</v>
      </c>
      <c r="R615" s="9">
        <f t="shared" si="105"/>
        <v>8</v>
      </c>
      <c r="S615" s="23">
        <f t="shared" ca="1" si="106"/>
        <v>4.5635813114598083</v>
      </c>
      <c r="T615" s="9">
        <f t="shared" ca="1" si="120"/>
        <v>33</v>
      </c>
      <c r="U615" s="9">
        <f t="shared" ca="1" si="121"/>
        <v>48.89272125530988</v>
      </c>
      <c r="V615" s="23">
        <f t="shared" ca="1" si="107"/>
        <v>77.437491664467643</v>
      </c>
      <c r="W615" s="23">
        <f t="shared" ca="1" si="122"/>
        <v>2046.3224886147752</v>
      </c>
      <c r="X615" s="23" t="e">
        <f ca="1">V615/(S615-#REF!)</f>
        <v>#REF!</v>
      </c>
      <c r="Y615" s="9">
        <f t="shared" ca="1" si="108"/>
        <v>0</v>
      </c>
      <c r="Z615" s="9">
        <f t="shared" ca="1" si="109"/>
        <v>0</v>
      </c>
      <c r="AA615" s="24">
        <f t="shared" ca="1" si="110"/>
        <v>537.54995477915213</v>
      </c>
      <c r="AB615" s="9">
        <f t="shared" ca="1" si="111"/>
        <v>314.64123496820434</v>
      </c>
      <c r="AC615" s="9">
        <f t="shared" ca="1" si="112"/>
        <v>166.62235065154266</v>
      </c>
      <c r="AD615" s="9">
        <f t="shared" ca="1" si="113"/>
        <v>25.967474976458082</v>
      </c>
      <c r="AE615">
        <f t="shared" ca="1" si="114"/>
        <v>0</v>
      </c>
      <c r="AF615">
        <f t="shared" ca="1" si="114"/>
        <v>1</v>
      </c>
      <c r="AG615">
        <f t="shared" ca="1" si="114"/>
        <v>0</v>
      </c>
      <c r="AH615">
        <f t="shared" ca="1" si="114"/>
        <v>1</v>
      </c>
      <c r="AI615">
        <f t="shared" ca="1" si="114"/>
        <v>0</v>
      </c>
      <c r="AJ615">
        <f t="shared" ca="1" si="114"/>
        <v>0</v>
      </c>
      <c r="AK615">
        <f t="shared" ca="1" si="114"/>
        <v>0</v>
      </c>
      <c r="AL615">
        <f t="shared" ca="1" si="115"/>
        <v>5.9773339091872435E-2</v>
      </c>
      <c r="AM615">
        <f t="shared" ca="1" si="116"/>
        <v>0.51934949952916165</v>
      </c>
    </row>
    <row r="616" spans="1:39">
      <c r="A616" s="10">
        <f t="shared" ca="1" si="117"/>
        <v>40925.275011574107</v>
      </c>
      <c r="B616" s="22">
        <f t="shared" ca="1" si="118"/>
        <v>40925.275011574107</v>
      </c>
      <c r="C616" s="22">
        <f t="shared" ca="1" si="95"/>
        <v>40925.427500000034</v>
      </c>
      <c r="D616">
        <f t="shared" si="123"/>
        <v>276</v>
      </c>
      <c r="E616" s="23">
        <f t="shared" si="96"/>
        <v>59</v>
      </c>
      <c r="F616" s="23">
        <f t="shared" si="97"/>
        <v>4</v>
      </c>
      <c r="G616">
        <f t="shared" ca="1" si="124"/>
        <v>7</v>
      </c>
      <c r="H616" s="9">
        <f t="shared" ca="1" si="98"/>
        <v>306.71295246641188</v>
      </c>
      <c r="I616" s="9">
        <f t="shared" ca="1" si="99"/>
        <v>5931.7606738188788</v>
      </c>
      <c r="J616" s="9">
        <f t="shared" ca="1" si="100"/>
        <v>5931.7606738188788</v>
      </c>
      <c r="K616" s="9">
        <f t="shared" ca="1" si="101"/>
        <v>52243.270596501658</v>
      </c>
      <c r="L616" s="9">
        <f t="shared" ca="1" si="102"/>
        <v>12835.209779893434</v>
      </c>
      <c r="M616" s="9">
        <f t="shared" ca="1" si="103"/>
        <v>5931.7606738188788</v>
      </c>
      <c r="N616" s="9">
        <f t="shared" ca="1" si="103"/>
        <v>5931.7606738188788</v>
      </c>
      <c r="O616" s="9">
        <f t="shared" ca="1" si="104"/>
        <v>5931.7606738188788</v>
      </c>
      <c r="P616" s="9">
        <f t="shared" ca="1" si="125"/>
        <v>37497.966130202774</v>
      </c>
      <c r="Q616" s="9">
        <f t="shared" ca="1" si="119"/>
        <v>5.9317606738188768</v>
      </c>
      <c r="R616" s="9">
        <f t="shared" si="105"/>
        <v>8</v>
      </c>
      <c r="S616" s="23">
        <f t="shared" ca="1" si="106"/>
        <v>3.6597733390918723</v>
      </c>
      <c r="T616" s="9">
        <f t="shared" ca="1" si="120"/>
        <v>39</v>
      </c>
      <c r="U616" s="9">
        <f t="shared" ca="1" si="121"/>
        <v>35.184020730739576</v>
      </c>
      <c r="V616" s="23">
        <f t="shared" ca="1" si="107"/>
        <v>79.633599230654411</v>
      </c>
      <c r="W616" s="23">
        <f t="shared" ca="1" si="122"/>
        <v>0</v>
      </c>
      <c r="X616" s="23" t="e">
        <f ca="1">V616/(S616-#REF!)</f>
        <v>#REF!</v>
      </c>
      <c r="Y616" s="9">
        <f t="shared" ca="1" si="108"/>
        <v>4000</v>
      </c>
      <c r="Z616" s="9">
        <f t="shared" ca="1" si="109"/>
        <v>120</v>
      </c>
      <c r="AA616" s="24">
        <f t="shared" ca="1" si="110"/>
        <v>423.56799523901964</v>
      </c>
      <c r="AB616" s="9">
        <f t="shared" ca="1" si="111"/>
        <v>244.32497471797888</v>
      </c>
      <c r="AC616" s="9">
        <f t="shared" ca="1" si="112"/>
        <v>129.38546218998368</v>
      </c>
      <c r="AD616" s="9">
        <f t="shared" ca="1" si="113"/>
        <v>25.967474976458082</v>
      </c>
      <c r="AE616">
        <f t="shared" ca="1" si="114"/>
        <v>0</v>
      </c>
      <c r="AF616">
        <f t="shared" ca="1" si="114"/>
        <v>0</v>
      </c>
      <c r="AG616">
        <f t="shared" ca="1" si="114"/>
        <v>0</v>
      </c>
      <c r="AH616">
        <f t="shared" ca="1" si="114"/>
        <v>0</v>
      </c>
      <c r="AI616">
        <f t="shared" ca="1" si="114"/>
        <v>1</v>
      </c>
      <c r="AJ616">
        <f t="shared" ca="1" si="114"/>
        <v>0</v>
      </c>
      <c r="AK616">
        <f t="shared" ca="1" si="114"/>
        <v>0</v>
      </c>
      <c r="AL616">
        <f t="shared" ca="1" si="115"/>
        <v>5.9773339091872435E-2</v>
      </c>
      <c r="AM616">
        <f t="shared" ca="1" si="116"/>
        <v>0.51934949952916165</v>
      </c>
    </row>
    <row r="617" spans="1:39">
      <c r="A617" s="10">
        <f t="shared" ca="1" si="117"/>
        <v>40925.459444444481</v>
      </c>
      <c r="B617" s="22">
        <f t="shared" ca="1" si="118"/>
        <v>40925.459444444481</v>
      </c>
      <c r="C617" s="22">
        <f t="shared" ca="1" si="95"/>
        <v>40925.611932870408</v>
      </c>
      <c r="D617">
        <f t="shared" si="123"/>
        <v>276</v>
      </c>
      <c r="E617" s="23">
        <f t="shared" si="96"/>
        <v>59</v>
      </c>
      <c r="F617" s="23">
        <f t="shared" si="97"/>
        <v>4</v>
      </c>
      <c r="G617">
        <f t="shared" ca="1" si="124"/>
        <v>6</v>
      </c>
      <c r="H617" s="9">
        <f t="shared" ca="1" si="98"/>
        <v>392.54309950389199</v>
      </c>
      <c r="I617" s="9">
        <f t="shared" ca="1" si="99"/>
        <v>6017.5908208563587</v>
      </c>
      <c r="J617" s="9">
        <f t="shared" ca="1" si="100"/>
        <v>6017.5908208563587</v>
      </c>
      <c r="K617" s="9">
        <f t="shared" ca="1" si="101"/>
        <v>52243.270596501658</v>
      </c>
      <c r="L617" s="9">
        <f t="shared" ca="1" si="102"/>
        <v>12835.209779893434</v>
      </c>
      <c r="M617" s="9">
        <f t="shared" ca="1" si="103"/>
        <v>6017.5908208563587</v>
      </c>
      <c r="N617" s="9">
        <f t="shared" ca="1" si="103"/>
        <v>6017.5908208563587</v>
      </c>
      <c r="O617" s="9">
        <f t="shared" ca="1" si="104"/>
        <v>6017.5908208563587</v>
      </c>
      <c r="P617" s="9">
        <f t="shared" ca="1" si="125"/>
        <v>37497.966130202774</v>
      </c>
      <c r="Q617" s="9">
        <f t="shared" ca="1" si="119"/>
        <v>6.0175908208563573</v>
      </c>
      <c r="R617" s="9">
        <f t="shared" si="105"/>
        <v>8</v>
      </c>
      <c r="S617" s="23">
        <f t="shared" ca="1" si="106"/>
        <v>3.6597733390918723</v>
      </c>
      <c r="T617" s="9">
        <f t="shared" ca="1" si="120"/>
        <v>39</v>
      </c>
      <c r="U617" s="9">
        <f t="shared" ca="1" si="121"/>
        <v>35.184020730739576</v>
      </c>
      <c r="V617" s="23">
        <f t="shared" ca="1" si="107"/>
        <v>85.830147037480117</v>
      </c>
      <c r="W617" s="23">
        <f t="shared" ca="1" si="122"/>
        <v>1957.4260007383323</v>
      </c>
      <c r="X617" s="23" t="e">
        <f ca="1">V617/(S617-#REF!)</f>
        <v>#REF!</v>
      </c>
      <c r="Y617" s="9">
        <f t="shared" ca="1" si="108"/>
        <v>0</v>
      </c>
      <c r="Z617" s="9">
        <f t="shared" ca="1" si="109"/>
        <v>0</v>
      </c>
      <c r="AA617" s="24">
        <f t="shared" ca="1" si="110"/>
        <v>423.56799523901964</v>
      </c>
      <c r="AB617" s="9">
        <f t="shared" ca="1" si="111"/>
        <v>244.32497471797888</v>
      </c>
      <c r="AC617" s="9">
        <f t="shared" ca="1" si="112"/>
        <v>129.38546218998368</v>
      </c>
      <c r="AD617" s="9">
        <f t="shared" ca="1" si="113"/>
        <v>25.967474976458082</v>
      </c>
      <c r="AE617">
        <f t="shared" ca="1" si="114"/>
        <v>2</v>
      </c>
      <c r="AF617">
        <f t="shared" ca="1" si="114"/>
        <v>1</v>
      </c>
      <c r="AG617">
        <f t="shared" ca="1" si="114"/>
        <v>1</v>
      </c>
      <c r="AH617">
        <f t="shared" ca="1" si="114"/>
        <v>0</v>
      </c>
      <c r="AI617">
        <f t="shared" ca="1" si="114"/>
        <v>0</v>
      </c>
      <c r="AJ617">
        <f t="shared" ca="1" si="114"/>
        <v>0</v>
      </c>
      <c r="AK617">
        <f t="shared" ca="1" si="114"/>
        <v>0</v>
      </c>
      <c r="AL617">
        <f t="shared" ca="1" si="115"/>
        <v>5.9773339091872435E-2</v>
      </c>
      <c r="AM617">
        <f t="shared" ca="1" si="116"/>
        <v>0.51934949952916165</v>
      </c>
    </row>
    <row r="618" spans="1:39">
      <c r="A618" s="10">
        <f t="shared" ca="1" si="117"/>
        <v>40925.627905092631</v>
      </c>
      <c r="B618" s="22">
        <f t="shared" ca="1" si="118"/>
        <v>40925.627905092631</v>
      </c>
      <c r="C618" s="22">
        <f t="shared" ca="1" si="95"/>
        <v>40925.780393518558</v>
      </c>
      <c r="D618">
        <f t="shared" si="123"/>
        <v>276</v>
      </c>
      <c r="E618" s="23">
        <f t="shared" si="96"/>
        <v>59</v>
      </c>
      <c r="F618" s="23">
        <f t="shared" si="97"/>
        <v>4</v>
      </c>
      <c r="G618">
        <f t="shared" ca="1" si="124"/>
        <v>6</v>
      </c>
      <c r="H618" s="9">
        <f t="shared" ca="1" si="98"/>
        <v>479.7907923546768</v>
      </c>
      <c r="I618" s="9">
        <f t="shared" ca="1" si="99"/>
        <v>6104.8385137071436</v>
      </c>
      <c r="J618" s="9">
        <f t="shared" ca="1" si="100"/>
        <v>6104.8385137071436</v>
      </c>
      <c r="K618" s="9">
        <f t="shared" ca="1" si="101"/>
        <v>52243.270596501658</v>
      </c>
      <c r="L618" s="9">
        <f t="shared" ca="1" si="102"/>
        <v>12835.209779893434</v>
      </c>
      <c r="M618" s="9">
        <f t="shared" ref="M618:N633" ca="1" si="126">IF(M617&gt;K618,0,M617+$V618)</f>
        <v>6104.8385137071436</v>
      </c>
      <c r="N618" s="9">
        <f t="shared" ca="1" si="126"/>
        <v>6104.8385137071436</v>
      </c>
      <c r="O618" s="9">
        <f t="shared" ca="1" si="104"/>
        <v>6104.8385137071436</v>
      </c>
      <c r="P618" s="9">
        <f t="shared" ca="1" si="125"/>
        <v>37497.966130202774</v>
      </c>
      <c r="Q618" s="9">
        <f t="shared" ca="1" si="119"/>
        <v>6.1048385137071426</v>
      </c>
      <c r="R618" s="9">
        <f t="shared" si="105"/>
        <v>8</v>
      </c>
      <c r="S618" s="23">
        <f t="shared" ca="1" si="106"/>
        <v>3.6597733390918723</v>
      </c>
      <c r="T618" s="9">
        <f t="shared" ca="1" si="120"/>
        <v>39</v>
      </c>
      <c r="U618" s="9">
        <f t="shared" ca="1" si="121"/>
        <v>35.184020730739576</v>
      </c>
      <c r="V618" s="23">
        <f t="shared" ca="1" si="107"/>
        <v>87.24769285078483</v>
      </c>
      <c r="W618" s="23">
        <f t="shared" ca="1" si="122"/>
        <v>1725.2166677358448</v>
      </c>
      <c r="X618" s="23" t="e">
        <f ca="1">V618/(S618-#REF!)</f>
        <v>#REF!</v>
      </c>
      <c r="Y618" s="9">
        <f t="shared" ca="1" si="108"/>
        <v>0</v>
      </c>
      <c r="Z618" s="9">
        <f t="shared" ca="1" si="109"/>
        <v>0</v>
      </c>
      <c r="AA618" s="24">
        <f t="shared" ca="1" si="110"/>
        <v>423.56799523901964</v>
      </c>
      <c r="AB618" s="9">
        <f t="shared" ca="1" si="111"/>
        <v>244.32497471797888</v>
      </c>
      <c r="AC618" s="9">
        <f t="shared" ca="1" si="112"/>
        <v>129.38546218998368</v>
      </c>
      <c r="AD618" s="9">
        <f t="shared" ca="1" si="113"/>
        <v>25.967474976458082</v>
      </c>
      <c r="AE618">
        <f t="shared" ref="AE618:AK633" ca="1" si="127">ROUNDDOWN((VLOOKUP($E618,$A$235:$T$501,AE$534,FALSE)/RAND())^(1/4),0)</f>
        <v>1</v>
      </c>
      <c r="AF618">
        <f t="shared" ca="1" si="127"/>
        <v>1</v>
      </c>
      <c r="AG618">
        <f t="shared" ca="1" si="127"/>
        <v>0</v>
      </c>
      <c r="AH618">
        <f t="shared" ca="1" si="127"/>
        <v>0</v>
      </c>
      <c r="AI618">
        <f t="shared" ca="1" si="127"/>
        <v>0</v>
      </c>
      <c r="AJ618">
        <f t="shared" ca="1" si="127"/>
        <v>0</v>
      </c>
      <c r="AK618">
        <f t="shared" ca="1" si="127"/>
        <v>0</v>
      </c>
      <c r="AL618">
        <f t="shared" ca="1" si="115"/>
        <v>5.9773339091872435E-2</v>
      </c>
      <c r="AM618">
        <f t="shared" ca="1" si="116"/>
        <v>0.51934949952916165</v>
      </c>
    </row>
    <row r="619" spans="1:39">
      <c r="A619" s="10">
        <f t="shared" ca="1" si="117"/>
        <v>40925.812337963005</v>
      </c>
      <c r="B619" s="22">
        <f t="shared" ca="1" si="118"/>
        <v>40925.812337963005</v>
      </c>
      <c r="C619" s="22">
        <f t="shared" ca="1" si="95"/>
        <v>40925.982152777819</v>
      </c>
      <c r="D619">
        <f t="shared" si="123"/>
        <v>276</v>
      </c>
      <c r="E619" s="23">
        <f t="shared" si="96"/>
        <v>59</v>
      </c>
      <c r="F619" s="23">
        <f t="shared" si="97"/>
        <v>4</v>
      </c>
      <c r="G619">
        <f t="shared" ca="1" si="124"/>
        <v>6</v>
      </c>
      <c r="H619" s="9">
        <f t="shared" ca="1" si="98"/>
        <v>563.53419304041893</v>
      </c>
      <c r="I619" s="9">
        <f t="shared" ca="1" si="99"/>
        <v>6188.5819143928857</v>
      </c>
      <c r="J619" s="9">
        <f t="shared" ca="1" si="100"/>
        <v>6188.5819143928857</v>
      </c>
      <c r="K619" s="9">
        <f t="shared" ca="1" si="101"/>
        <v>52243.270596501658</v>
      </c>
      <c r="L619" s="9">
        <f t="shared" ca="1" si="102"/>
        <v>12835.209779893434</v>
      </c>
      <c r="M619" s="9">
        <f t="shared" ca="1" si="126"/>
        <v>6188.5819143928857</v>
      </c>
      <c r="N619" s="9">
        <f t="shared" ca="1" si="126"/>
        <v>6188.5819143928857</v>
      </c>
      <c r="O619" s="9">
        <f t="shared" ca="1" si="104"/>
        <v>6188.5819143928857</v>
      </c>
      <c r="P619" s="9">
        <f t="shared" ca="1" si="125"/>
        <v>37497.966130202774</v>
      </c>
      <c r="Q619" s="9">
        <f t="shared" ca="1" si="119"/>
        <v>6.1885819143928851</v>
      </c>
      <c r="R619" s="9">
        <f t="shared" si="105"/>
        <v>8</v>
      </c>
      <c r="S619" s="23">
        <f t="shared" ca="1" si="106"/>
        <v>4.0756235762272679</v>
      </c>
      <c r="T619" s="9">
        <f t="shared" ca="1" si="120"/>
        <v>4</v>
      </c>
      <c r="U619" s="9">
        <f t="shared" ca="1" si="121"/>
        <v>32.244874418163818</v>
      </c>
      <c r="V619" s="23">
        <f t="shared" ca="1" si="107"/>
        <v>83.743400685742159</v>
      </c>
      <c r="W619" s="23">
        <f t="shared" ca="1" si="122"/>
        <v>1949.1251355554025</v>
      </c>
      <c r="X619" s="23" t="e">
        <f ca="1">V619/(S619-#REF!)</f>
        <v>#REF!</v>
      </c>
      <c r="Y619" s="9">
        <f t="shared" ca="1" si="108"/>
        <v>0</v>
      </c>
      <c r="Z619" s="9">
        <f t="shared" ca="1" si="109"/>
        <v>0</v>
      </c>
      <c r="AA619" s="24">
        <f t="shared" ca="1" si="110"/>
        <v>476.01212756918352</v>
      </c>
      <c r="AB619" s="9">
        <f t="shared" ca="1" si="111"/>
        <v>276.67812316711263</v>
      </c>
      <c r="AC619" s="9">
        <f t="shared" ca="1" si="112"/>
        <v>146.51849195996198</v>
      </c>
      <c r="AD619" s="9">
        <f t="shared" ca="1" si="113"/>
        <v>25.967474976458082</v>
      </c>
      <c r="AE619">
        <f t="shared" ca="1" si="127"/>
        <v>1</v>
      </c>
      <c r="AF619">
        <f t="shared" ca="1" si="127"/>
        <v>0</v>
      </c>
      <c r="AG619">
        <f t="shared" ca="1" si="127"/>
        <v>0</v>
      </c>
      <c r="AH619">
        <f t="shared" ca="1" si="127"/>
        <v>0</v>
      </c>
      <c r="AI619">
        <f t="shared" ca="1" si="127"/>
        <v>0</v>
      </c>
      <c r="AJ619">
        <f t="shared" ca="1" si="127"/>
        <v>0</v>
      </c>
      <c r="AK619">
        <f t="shared" ca="1" si="127"/>
        <v>0</v>
      </c>
      <c r="AL619">
        <f t="shared" ca="1" si="115"/>
        <v>5.9773339091872435E-2</v>
      </c>
      <c r="AM619">
        <f t="shared" ca="1" si="116"/>
        <v>0.51934949952916165</v>
      </c>
    </row>
    <row r="620" spans="1:39">
      <c r="A620" s="10">
        <f t="shared" ca="1" si="117"/>
        <v>40925.996041666709</v>
      </c>
      <c r="B620" s="22">
        <f t="shared" ca="1" si="118"/>
        <v>40925.996041666709</v>
      </c>
      <c r="C620" s="22">
        <f t="shared" ca="1" si="95"/>
        <v>40926.148530092636</v>
      </c>
      <c r="D620">
        <f t="shared" si="123"/>
        <v>276</v>
      </c>
      <c r="E620" s="23">
        <f t="shared" si="96"/>
        <v>59</v>
      </c>
      <c r="F620" s="23">
        <f t="shared" si="97"/>
        <v>4</v>
      </c>
      <c r="G620">
        <f t="shared" ca="1" si="124"/>
        <v>6</v>
      </c>
      <c r="H620" s="9">
        <f t="shared" ca="1" si="98"/>
        <v>648.10016964350666</v>
      </c>
      <c r="I620" s="9">
        <f t="shared" ca="1" si="99"/>
        <v>6273.1478909959733</v>
      </c>
      <c r="J620" s="9">
        <f t="shared" ca="1" si="100"/>
        <v>6273.1478909959733</v>
      </c>
      <c r="K620" s="9">
        <f t="shared" ca="1" si="101"/>
        <v>52243.270596501658</v>
      </c>
      <c r="L620" s="9">
        <f t="shared" ca="1" si="102"/>
        <v>12835.209779893434</v>
      </c>
      <c r="M620" s="9">
        <f t="shared" ca="1" si="126"/>
        <v>6273.1478909959733</v>
      </c>
      <c r="N620" s="9">
        <f t="shared" ca="1" si="126"/>
        <v>6273.1478909959733</v>
      </c>
      <c r="O620" s="9">
        <f t="shared" ca="1" si="104"/>
        <v>6273.1478909959733</v>
      </c>
      <c r="P620" s="9">
        <f t="shared" ca="1" si="125"/>
        <v>37497.966130202774</v>
      </c>
      <c r="Q620" s="9">
        <f t="shared" ca="1" si="119"/>
        <v>6.2731478909959728</v>
      </c>
      <c r="R620" s="9">
        <f t="shared" si="105"/>
        <v>8</v>
      </c>
      <c r="S620" s="23">
        <f t="shared" ca="1" si="106"/>
        <v>3.6597733390918723</v>
      </c>
      <c r="T620" s="9">
        <f t="shared" ca="1" si="120"/>
        <v>39</v>
      </c>
      <c r="U620" s="9">
        <f t="shared" ca="1" si="121"/>
        <v>35.184020730739576</v>
      </c>
      <c r="V620" s="23">
        <f t="shared" ca="1" si="107"/>
        <v>84.565976603087748</v>
      </c>
      <c r="W620" s="23">
        <f t="shared" ca="1" si="122"/>
        <v>1955.1664059597636</v>
      </c>
      <c r="X620" s="23" t="e">
        <f ca="1">V620/(S620-#REF!)</f>
        <v>#REF!</v>
      </c>
      <c r="Y620" s="9">
        <f t="shared" ca="1" si="108"/>
        <v>0</v>
      </c>
      <c r="Z620" s="9">
        <f t="shared" ca="1" si="109"/>
        <v>0</v>
      </c>
      <c r="AA620" s="24">
        <f t="shared" ca="1" si="110"/>
        <v>423.56799523901964</v>
      </c>
      <c r="AB620" s="9">
        <f t="shared" ca="1" si="111"/>
        <v>244.32497471797888</v>
      </c>
      <c r="AC620" s="9">
        <f t="shared" ca="1" si="112"/>
        <v>129.38546218998368</v>
      </c>
      <c r="AD620" s="9">
        <f t="shared" ca="1" si="113"/>
        <v>25.967474976458082</v>
      </c>
      <c r="AE620">
        <f t="shared" ca="1" si="127"/>
        <v>0</v>
      </c>
      <c r="AF620">
        <f t="shared" ca="1" si="127"/>
        <v>1</v>
      </c>
      <c r="AG620">
        <f t="shared" ca="1" si="127"/>
        <v>0</v>
      </c>
      <c r="AH620">
        <f t="shared" ca="1" si="127"/>
        <v>0</v>
      </c>
      <c r="AI620">
        <f t="shared" ca="1" si="127"/>
        <v>0</v>
      </c>
      <c r="AJ620">
        <f t="shared" ca="1" si="127"/>
        <v>0</v>
      </c>
      <c r="AK620">
        <f t="shared" ca="1" si="127"/>
        <v>0</v>
      </c>
      <c r="AL620">
        <f t="shared" ca="1" si="115"/>
        <v>5.9773339091872435E-2</v>
      </c>
      <c r="AM620">
        <f t="shared" ca="1" si="116"/>
        <v>0.51934949952916165</v>
      </c>
    </row>
    <row r="621" spans="1:39">
      <c r="A621" s="10">
        <f t="shared" ca="1" si="117"/>
        <v>40926.172141203744</v>
      </c>
      <c r="B621" s="22">
        <f t="shared" ca="1" si="118"/>
        <v>40926.172141203744</v>
      </c>
      <c r="C621" s="22">
        <f t="shared" ca="1" si="95"/>
        <v>40926.336435185229</v>
      </c>
      <c r="D621">
        <f t="shared" si="123"/>
        <v>276</v>
      </c>
      <c r="E621" s="23">
        <f t="shared" si="96"/>
        <v>59</v>
      </c>
      <c r="F621" s="23">
        <f t="shared" si="97"/>
        <v>4</v>
      </c>
      <c r="G621">
        <f t="shared" ca="1" si="124"/>
        <v>6</v>
      </c>
      <c r="H621" s="9">
        <f t="shared" ca="1" si="98"/>
        <v>730.81012884325071</v>
      </c>
      <c r="I621" s="9">
        <f t="shared" ca="1" si="99"/>
        <v>6355.8578501957172</v>
      </c>
      <c r="J621" s="9">
        <f t="shared" ca="1" si="100"/>
        <v>6355.8578501957172</v>
      </c>
      <c r="K621" s="9">
        <f t="shared" ca="1" si="101"/>
        <v>52243.270596501658</v>
      </c>
      <c r="L621" s="9">
        <f t="shared" ca="1" si="102"/>
        <v>12835.209779893434</v>
      </c>
      <c r="M621" s="9">
        <f t="shared" ca="1" si="126"/>
        <v>6355.8578501957172</v>
      </c>
      <c r="N621" s="9">
        <f t="shared" ca="1" si="126"/>
        <v>6355.8578501957172</v>
      </c>
      <c r="O621" s="9">
        <f t="shared" ca="1" si="104"/>
        <v>6355.8578501957172</v>
      </c>
      <c r="P621" s="9">
        <f t="shared" ca="1" si="125"/>
        <v>37497.966130202774</v>
      </c>
      <c r="Q621" s="9">
        <f t="shared" ca="1" si="119"/>
        <v>6.3558578501957168</v>
      </c>
      <c r="R621" s="9">
        <f t="shared" si="105"/>
        <v>8</v>
      </c>
      <c r="S621" s="23">
        <f t="shared" ca="1" si="106"/>
        <v>3.9432247444313582</v>
      </c>
      <c r="T621" s="9">
        <f t="shared" ca="1" si="120"/>
        <v>56</v>
      </c>
      <c r="U621" s="9">
        <f t="shared" ca="1" si="121"/>
        <v>35.60907995289017</v>
      </c>
      <c r="V621" s="23">
        <f t="shared" ca="1" si="107"/>
        <v>82.709959199744063</v>
      </c>
      <c r="W621" s="23">
        <f t="shared" ca="1" si="122"/>
        <v>1753.3809510869451</v>
      </c>
      <c r="X621" s="23" t="e">
        <f ca="1">V621/(S621-#REF!)</f>
        <v>#REF!</v>
      </c>
      <c r="Y621" s="9">
        <f t="shared" ca="1" si="108"/>
        <v>0</v>
      </c>
      <c r="Z621" s="9">
        <f t="shared" ca="1" si="109"/>
        <v>0</v>
      </c>
      <c r="AA621" s="24">
        <f t="shared" ca="1" si="110"/>
        <v>459.31491007354202</v>
      </c>
      <c r="AB621" s="9">
        <f t="shared" ca="1" si="111"/>
        <v>266.37749405339088</v>
      </c>
      <c r="AC621" s="9">
        <f t="shared" ca="1" si="112"/>
        <v>141.06366008997051</v>
      </c>
      <c r="AD621" s="9">
        <f t="shared" ca="1" si="113"/>
        <v>25.967474976458082</v>
      </c>
      <c r="AE621">
        <f t="shared" ca="1" si="127"/>
        <v>1</v>
      </c>
      <c r="AF621">
        <f t="shared" ca="1" si="127"/>
        <v>1</v>
      </c>
      <c r="AG621">
        <f t="shared" ca="1" si="127"/>
        <v>0</v>
      </c>
      <c r="AH621">
        <f t="shared" ca="1" si="127"/>
        <v>0</v>
      </c>
      <c r="AI621">
        <f t="shared" ca="1" si="127"/>
        <v>0</v>
      </c>
      <c r="AJ621">
        <f t="shared" ca="1" si="127"/>
        <v>0</v>
      </c>
      <c r="AK621">
        <f t="shared" ca="1" si="127"/>
        <v>0</v>
      </c>
      <c r="AL621">
        <f t="shared" ca="1" si="115"/>
        <v>5.9773339091872435E-2</v>
      </c>
      <c r="AM621">
        <f t="shared" ca="1" si="116"/>
        <v>0.51934949952916165</v>
      </c>
    </row>
    <row r="622" spans="1:39">
      <c r="A622" s="10">
        <f t="shared" ca="1" si="117"/>
        <v>40926.350324074119</v>
      </c>
      <c r="B622" s="22">
        <f t="shared" ca="1" si="118"/>
        <v>40926.350324074119</v>
      </c>
      <c r="C622" s="22">
        <f t="shared" ca="1" si="95"/>
        <v>40926.502812500046</v>
      </c>
      <c r="D622">
        <f t="shared" si="123"/>
        <v>276</v>
      </c>
      <c r="E622" s="23">
        <f t="shared" si="96"/>
        <v>59</v>
      </c>
      <c r="F622" s="23">
        <f t="shared" si="97"/>
        <v>4</v>
      </c>
      <c r="G622">
        <f t="shared" ca="1" si="124"/>
        <v>7</v>
      </c>
      <c r="H622" s="9">
        <f t="shared" ca="1" si="98"/>
        <v>834.82300989829696</v>
      </c>
      <c r="I622" s="9">
        <f t="shared" ca="1" si="99"/>
        <v>6459.8707312507631</v>
      </c>
      <c r="J622" s="9">
        <f t="shared" ca="1" si="100"/>
        <v>6459.8707312507631</v>
      </c>
      <c r="K622" s="9">
        <f t="shared" ca="1" si="101"/>
        <v>52243.270596501658</v>
      </c>
      <c r="L622" s="9">
        <f t="shared" ca="1" si="102"/>
        <v>12835.209779893434</v>
      </c>
      <c r="M622" s="9">
        <f t="shared" ca="1" si="126"/>
        <v>6459.8707312507631</v>
      </c>
      <c r="N622" s="9">
        <f t="shared" ca="1" si="126"/>
        <v>6459.8707312507631</v>
      </c>
      <c r="O622" s="9">
        <f t="shared" ca="1" si="104"/>
        <v>6459.8707312507631</v>
      </c>
      <c r="P622" s="9">
        <f t="shared" ca="1" si="125"/>
        <v>37497.966130202774</v>
      </c>
      <c r="Q622" s="9">
        <f t="shared" ca="1" si="119"/>
        <v>6.4598707312507635</v>
      </c>
      <c r="R622" s="9">
        <f t="shared" si="105"/>
        <v>8</v>
      </c>
      <c r="S622" s="23">
        <f t="shared" ca="1" si="106"/>
        <v>3.6597733390918723</v>
      </c>
      <c r="T622" s="9">
        <f t="shared" ca="1" si="120"/>
        <v>39</v>
      </c>
      <c r="U622" s="9">
        <f t="shared" ca="1" si="121"/>
        <v>35.184020730739576</v>
      </c>
      <c r="V622" s="23">
        <f t="shared" ca="1" si="107"/>
        <v>104.01288105504625</v>
      </c>
      <c r="W622" s="23">
        <f t="shared" ca="1" si="122"/>
        <v>0</v>
      </c>
      <c r="X622" s="23" t="e">
        <f ca="1">V622/(S622-#REF!)</f>
        <v>#REF!</v>
      </c>
      <c r="Y622" s="9">
        <f t="shared" ca="1" si="108"/>
        <v>0</v>
      </c>
      <c r="Z622" s="9">
        <f t="shared" ca="1" si="109"/>
        <v>0</v>
      </c>
      <c r="AA622" s="24">
        <f t="shared" ca="1" si="110"/>
        <v>423.56799523901964</v>
      </c>
      <c r="AB622" s="9">
        <f t="shared" ca="1" si="111"/>
        <v>244.32497471797888</v>
      </c>
      <c r="AC622" s="9">
        <f t="shared" ca="1" si="112"/>
        <v>129.38546218998368</v>
      </c>
      <c r="AD622" s="9">
        <f t="shared" ca="1" si="113"/>
        <v>25.967474976458082</v>
      </c>
      <c r="AE622">
        <f t="shared" ca="1" si="127"/>
        <v>0</v>
      </c>
      <c r="AF622">
        <f t="shared" ca="1" si="127"/>
        <v>1</v>
      </c>
      <c r="AG622">
        <f t="shared" ca="1" si="127"/>
        <v>0</v>
      </c>
      <c r="AH622">
        <f t="shared" ca="1" si="127"/>
        <v>0</v>
      </c>
      <c r="AI622">
        <f t="shared" ca="1" si="127"/>
        <v>0</v>
      </c>
      <c r="AJ622">
        <f t="shared" ca="1" si="127"/>
        <v>0</v>
      </c>
      <c r="AK622">
        <f t="shared" ca="1" si="127"/>
        <v>0</v>
      </c>
      <c r="AL622">
        <f t="shared" ca="1" si="115"/>
        <v>5.9773339091872435E-2</v>
      </c>
      <c r="AM622">
        <f t="shared" ca="1" si="116"/>
        <v>0.51934949952916165</v>
      </c>
    </row>
    <row r="623" spans="1:39">
      <c r="A623" s="10">
        <f t="shared" ca="1" si="117"/>
        <v>40926.517395833376</v>
      </c>
      <c r="B623" s="22">
        <f t="shared" ca="1" si="118"/>
        <v>40926.517395833376</v>
      </c>
      <c r="C623" s="22">
        <f t="shared" ca="1" si="95"/>
        <v>40926.726365740782</v>
      </c>
      <c r="D623">
        <f t="shared" si="123"/>
        <v>276</v>
      </c>
      <c r="E623" s="23">
        <f t="shared" si="96"/>
        <v>59</v>
      </c>
      <c r="F623" s="23">
        <f t="shared" si="97"/>
        <v>4</v>
      </c>
      <c r="G623">
        <f t="shared" ca="1" si="124"/>
        <v>7</v>
      </c>
      <c r="H623" s="9">
        <f t="shared" ca="1" si="98"/>
        <v>914.35740653933124</v>
      </c>
      <c r="I623" s="9">
        <f t="shared" ca="1" si="99"/>
        <v>6539.4051278917977</v>
      </c>
      <c r="J623" s="9">
        <f t="shared" ca="1" si="100"/>
        <v>6539.4051278917977</v>
      </c>
      <c r="K623" s="9">
        <f t="shared" ca="1" si="101"/>
        <v>52243.270596501658</v>
      </c>
      <c r="L623" s="9">
        <f t="shared" ca="1" si="102"/>
        <v>12835.209779893434</v>
      </c>
      <c r="M623" s="9">
        <f t="shared" ca="1" si="126"/>
        <v>6539.4051278917977</v>
      </c>
      <c r="N623" s="9">
        <f t="shared" ca="1" si="126"/>
        <v>6539.4051278917977</v>
      </c>
      <c r="O623" s="9">
        <f t="shared" ca="1" si="104"/>
        <v>6539.4051278917977</v>
      </c>
      <c r="P623" s="9">
        <f t="shared" ca="1" si="125"/>
        <v>37497.966130202774</v>
      </c>
      <c r="Q623" s="9">
        <f t="shared" ca="1" si="119"/>
        <v>6.539405127891798</v>
      </c>
      <c r="R623" s="9">
        <f t="shared" si="105"/>
        <v>8</v>
      </c>
      <c r="S623" s="23">
        <f t="shared" ca="1" si="106"/>
        <v>5.0154421423042539</v>
      </c>
      <c r="T623" s="9">
        <f t="shared" ca="1" si="120"/>
        <v>0</v>
      </c>
      <c r="U623" s="9">
        <f t="shared" ca="1" si="121"/>
        <v>55.59171229531421</v>
      </c>
      <c r="V623" s="23">
        <f t="shared" ca="1" si="107"/>
        <v>79.534396641034235</v>
      </c>
      <c r="W623" s="23">
        <f t="shared" ca="1" si="122"/>
        <v>0</v>
      </c>
      <c r="X623" s="23" t="e">
        <f ca="1">V623/(S623-#REF!)</f>
        <v>#REF!</v>
      </c>
      <c r="Y623" s="9">
        <f t="shared" ca="1" si="108"/>
        <v>0</v>
      </c>
      <c r="Z623" s="9">
        <f t="shared" ca="1" si="109"/>
        <v>0</v>
      </c>
      <c r="AA623" s="24">
        <f t="shared" ca="1" si="110"/>
        <v>594.53549209870494</v>
      </c>
      <c r="AB623" s="9">
        <f t="shared" ca="1" si="111"/>
        <v>349.7960076079022</v>
      </c>
      <c r="AC623" s="9">
        <f t="shared" ca="1" si="112"/>
        <v>185.23901688233383</v>
      </c>
      <c r="AD623" s="9">
        <f t="shared" ca="1" si="113"/>
        <v>25.967474976458082</v>
      </c>
      <c r="AE623">
        <f t="shared" ca="1" si="127"/>
        <v>1</v>
      </c>
      <c r="AF623">
        <f t="shared" ca="1" si="127"/>
        <v>2</v>
      </c>
      <c r="AG623">
        <f t="shared" ca="1" si="127"/>
        <v>0</v>
      </c>
      <c r="AH623">
        <f t="shared" ca="1" si="127"/>
        <v>0</v>
      </c>
      <c r="AI623">
        <f t="shared" ca="1" si="127"/>
        <v>0</v>
      </c>
      <c r="AJ623">
        <f t="shared" ca="1" si="127"/>
        <v>0</v>
      </c>
      <c r="AK623">
        <f t="shared" ca="1" si="127"/>
        <v>0</v>
      </c>
      <c r="AL623">
        <f t="shared" ca="1" si="115"/>
        <v>5.9773339091872435E-2</v>
      </c>
      <c r="AM623">
        <f t="shared" ca="1" si="116"/>
        <v>0.51934949952916165</v>
      </c>
    </row>
    <row r="624" spans="1:39">
      <c r="A624" s="10">
        <f t="shared" ca="1" si="117"/>
        <v>40926.757615740782</v>
      </c>
      <c r="B624" s="22">
        <f t="shared" ca="1" si="118"/>
        <v>40926.757615740782</v>
      </c>
      <c r="C624" s="22">
        <f t="shared" ca="1" si="95"/>
        <v>40926.972384259301</v>
      </c>
      <c r="D624">
        <f t="shared" si="123"/>
        <v>276</v>
      </c>
      <c r="E624" s="23">
        <f t="shared" si="96"/>
        <v>59</v>
      </c>
      <c r="F624" s="23">
        <f t="shared" si="97"/>
        <v>4</v>
      </c>
      <c r="G624">
        <f t="shared" ca="1" si="124"/>
        <v>7</v>
      </c>
      <c r="H624" s="9">
        <f t="shared" ca="1" si="98"/>
        <v>999.26359623433382</v>
      </c>
      <c r="I624" s="9">
        <f t="shared" ca="1" si="99"/>
        <v>6624.3113175868002</v>
      </c>
      <c r="J624" s="9">
        <f t="shared" ca="1" si="100"/>
        <v>6624.3113175868002</v>
      </c>
      <c r="K624" s="9">
        <f t="shared" ca="1" si="101"/>
        <v>52243.270596501658</v>
      </c>
      <c r="L624" s="9">
        <f t="shared" ca="1" si="102"/>
        <v>12835.209779893434</v>
      </c>
      <c r="M624" s="9">
        <f t="shared" ca="1" si="126"/>
        <v>6624.3113175868002</v>
      </c>
      <c r="N624" s="9">
        <f t="shared" ca="1" si="126"/>
        <v>6624.3113175868002</v>
      </c>
      <c r="O624" s="9">
        <f t="shared" ca="1" si="104"/>
        <v>6624.3113175868002</v>
      </c>
      <c r="P624" s="9">
        <f t="shared" ca="1" si="125"/>
        <v>37497.966130202774</v>
      </c>
      <c r="Q624" s="9">
        <f t="shared" ca="1" si="119"/>
        <v>6.6243113175868009</v>
      </c>
      <c r="R624" s="9">
        <f t="shared" si="105"/>
        <v>8</v>
      </c>
      <c r="S624" s="23">
        <f t="shared" ca="1" si="106"/>
        <v>5.1544785753934299</v>
      </c>
      <c r="T624" s="9">
        <f t="shared" ca="1" si="120"/>
        <v>9</v>
      </c>
      <c r="U624" s="9">
        <f t="shared" ca="1" si="121"/>
        <v>16.122871416348062</v>
      </c>
      <c r="V624" s="23">
        <f t="shared" ca="1" si="107"/>
        <v>84.906189695002539</v>
      </c>
      <c r="W624" s="23">
        <f t="shared" ca="1" si="122"/>
        <v>0</v>
      </c>
      <c r="X624" s="23" t="e">
        <f ca="1">V624/(S624-#REF!)</f>
        <v>#REF!</v>
      </c>
      <c r="Y624" s="9">
        <f t="shared" ca="1" si="108"/>
        <v>0</v>
      </c>
      <c r="Z624" s="9">
        <f t="shared" ca="1" si="109"/>
        <v>0</v>
      </c>
      <c r="AA624" s="24">
        <f t="shared" ca="1" si="110"/>
        <v>612.06979758779528</v>
      </c>
      <c r="AB624" s="9">
        <f t="shared" ca="1" si="111"/>
        <v>360.61304210224012</v>
      </c>
      <c r="AC624" s="9">
        <f t="shared" ca="1" si="112"/>
        <v>190.96731792560789</v>
      </c>
      <c r="AD624" s="9">
        <f t="shared" ca="1" si="113"/>
        <v>25.967474976458082</v>
      </c>
      <c r="AE624">
        <f t="shared" ca="1" si="127"/>
        <v>1</v>
      </c>
      <c r="AF624">
        <f t="shared" ca="1" si="127"/>
        <v>0</v>
      </c>
      <c r="AG624">
        <f t="shared" ca="1" si="127"/>
        <v>0</v>
      </c>
      <c r="AH624">
        <f t="shared" ca="1" si="127"/>
        <v>0</v>
      </c>
      <c r="AI624">
        <f t="shared" ca="1" si="127"/>
        <v>0</v>
      </c>
      <c r="AJ624">
        <f t="shared" ca="1" si="127"/>
        <v>0</v>
      </c>
      <c r="AK624">
        <f t="shared" ca="1" si="127"/>
        <v>0</v>
      </c>
      <c r="AL624">
        <f t="shared" ca="1" si="115"/>
        <v>5.9773339091872435E-2</v>
      </c>
      <c r="AM624">
        <f t="shared" ca="1" si="116"/>
        <v>0.51934949952916165</v>
      </c>
    </row>
    <row r="625" spans="1:39">
      <c r="A625" s="10">
        <f t="shared" ca="1" si="117"/>
        <v>40926.981412037079</v>
      </c>
      <c r="B625" s="22">
        <f t="shared" ca="1" si="118"/>
        <v>40926.981412037079</v>
      </c>
      <c r="C625" s="22">
        <f t="shared" ca="1" si="95"/>
        <v>40927.14096064819</v>
      </c>
      <c r="D625">
        <f t="shared" si="123"/>
        <v>276</v>
      </c>
      <c r="E625" s="23">
        <f t="shared" si="96"/>
        <v>59</v>
      </c>
      <c r="F625" s="23">
        <f t="shared" si="97"/>
        <v>4</v>
      </c>
      <c r="G625">
        <f t="shared" ca="1" si="124"/>
        <v>6</v>
      </c>
      <c r="H625" s="9">
        <f t="shared" ca="1" si="98"/>
        <v>1071.2635962343338</v>
      </c>
      <c r="I625" s="9">
        <f t="shared" ca="1" si="99"/>
        <v>6696.3113175868002</v>
      </c>
      <c r="J625" s="9">
        <f t="shared" ca="1" si="100"/>
        <v>6696.3113175868002</v>
      </c>
      <c r="K625" s="9">
        <f t="shared" ca="1" si="101"/>
        <v>52243.270596501658</v>
      </c>
      <c r="L625" s="9">
        <f t="shared" ca="1" si="102"/>
        <v>12835.209779893434</v>
      </c>
      <c r="M625" s="9">
        <f t="shared" ca="1" si="126"/>
        <v>6696.3113175868002</v>
      </c>
      <c r="N625" s="9">
        <f t="shared" ca="1" si="126"/>
        <v>6696.3113175868002</v>
      </c>
      <c r="O625" s="9">
        <f t="shared" ca="1" si="104"/>
        <v>6696.3113175868002</v>
      </c>
      <c r="P625" s="9">
        <f t="shared" ca="1" si="125"/>
        <v>37497.966130202774</v>
      </c>
      <c r="Q625" s="9">
        <f t="shared" ca="1" si="119"/>
        <v>6.696311317586801</v>
      </c>
      <c r="R625" s="9">
        <f t="shared" si="105"/>
        <v>8</v>
      </c>
      <c r="S625" s="23">
        <f t="shared" ca="1" si="106"/>
        <v>3.8293205789256879</v>
      </c>
      <c r="T625" s="9">
        <f t="shared" ca="1" si="120"/>
        <v>49</v>
      </c>
      <c r="U625" s="9">
        <f t="shared" ca="1" si="121"/>
        <v>45.554084132476419</v>
      </c>
      <c r="V625" s="23">
        <f t="shared" ca="1" si="107"/>
        <v>72</v>
      </c>
      <c r="W625" s="23">
        <f t="shared" ca="1" si="122"/>
        <v>1534.3552322639171</v>
      </c>
      <c r="X625" s="23" t="e">
        <f ca="1">V625/(S625-#REF!)</f>
        <v>#REF!</v>
      </c>
      <c r="Y625" s="9">
        <f t="shared" ca="1" si="108"/>
        <v>0</v>
      </c>
      <c r="Z625" s="9">
        <f t="shared" ca="1" si="109"/>
        <v>0</v>
      </c>
      <c r="AA625" s="24">
        <f t="shared" ca="1" si="110"/>
        <v>444.95011093362638</v>
      </c>
      <c r="AB625" s="9">
        <f t="shared" ca="1" si="111"/>
        <v>257.51574997704972</v>
      </c>
      <c r="AC625" s="9">
        <f t="shared" ca="1" si="112"/>
        <v>136.37080847113688</v>
      </c>
      <c r="AD625" s="9">
        <f t="shared" ca="1" si="113"/>
        <v>25.967474976458082</v>
      </c>
      <c r="AE625">
        <f t="shared" ca="1" si="127"/>
        <v>1</v>
      </c>
      <c r="AF625">
        <f t="shared" ca="1" si="127"/>
        <v>0</v>
      </c>
      <c r="AG625">
        <f t="shared" ca="1" si="127"/>
        <v>0</v>
      </c>
      <c r="AH625">
        <f t="shared" ca="1" si="127"/>
        <v>0</v>
      </c>
      <c r="AI625">
        <f t="shared" ca="1" si="127"/>
        <v>0</v>
      </c>
      <c r="AJ625">
        <f t="shared" ca="1" si="127"/>
        <v>0</v>
      </c>
      <c r="AK625">
        <f t="shared" ca="1" si="127"/>
        <v>0</v>
      </c>
      <c r="AL625">
        <f t="shared" ca="1" si="115"/>
        <v>5.9773339091872435E-2</v>
      </c>
      <c r="AM625">
        <f t="shared" ca="1" si="116"/>
        <v>0.51934949952916165</v>
      </c>
    </row>
    <row r="626" spans="1:39">
      <c r="A626" s="10">
        <f t="shared" ca="1" si="117"/>
        <v>40927.151377314854</v>
      </c>
      <c r="B626" s="22">
        <f t="shared" ca="1" si="118"/>
        <v>40927.151377314854</v>
      </c>
      <c r="C626" s="22">
        <f t="shared" ca="1" si="95"/>
        <v>40927.355497685225</v>
      </c>
      <c r="D626">
        <f t="shared" si="123"/>
        <v>276</v>
      </c>
      <c r="E626" s="23">
        <f t="shared" si="96"/>
        <v>59</v>
      </c>
      <c r="F626" s="23">
        <f t="shared" si="97"/>
        <v>4</v>
      </c>
      <c r="G626">
        <f t="shared" ca="1" si="124"/>
        <v>7</v>
      </c>
      <c r="H626" s="9">
        <f t="shared" ca="1" si="98"/>
        <v>0</v>
      </c>
      <c r="I626" s="9">
        <f t="shared" ca="1" si="99"/>
        <v>6770.8123359128522</v>
      </c>
      <c r="J626" s="9">
        <f t="shared" ca="1" si="100"/>
        <v>6770.8123359128522</v>
      </c>
      <c r="K626" s="9">
        <f t="shared" ca="1" si="101"/>
        <v>52243.270596501658</v>
      </c>
      <c r="L626" s="9">
        <f t="shared" ca="1" si="102"/>
        <v>12835.209779893434</v>
      </c>
      <c r="M626" s="9">
        <f t="shared" ca="1" si="126"/>
        <v>6770.8123359128522</v>
      </c>
      <c r="N626" s="9">
        <f t="shared" ca="1" si="126"/>
        <v>6770.8123359128522</v>
      </c>
      <c r="O626" s="9">
        <f t="shared" ca="1" si="104"/>
        <v>6770.8123359128522</v>
      </c>
      <c r="P626" s="9">
        <f t="shared" ca="1" si="125"/>
        <v>37497.966130202774</v>
      </c>
      <c r="Q626" s="9">
        <f t="shared" ca="1" si="119"/>
        <v>6.7708123359128525</v>
      </c>
      <c r="R626" s="9">
        <f t="shared" si="105"/>
        <v>8</v>
      </c>
      <c r="S626" s="23">
        <f t="shared" ca="1" si="106"/>
        <v>4.8989834496339855</v>
      </c>
      <c r="T626" s="9">
        <f t="shared" ca="1" si="120"/>
        <v>53</v>
      </c>
      <c r="U626" s="9">
        <f t="shared" ca="1" si="121"/>
        <v>56.340418682346353</v>
      </c>
      <c r="V626" s="23">
        <f t="shared" ca="1" si="107"/>
        <v>74.501018326051565</v>
      </c>
      <c r="W626" s="23">
        <f t="shared" ca="1" si="122"/>
        <v>0</v>
      </c>
      <c r="X626" s="23" t="e">
        <f ca="1">V626/(S626-#REF!)</f>
        <v>#REF!</v>
      </c>
      <c r="Y626" s="9">
        <f t="shared" ca="1" si="108"/>
        <v>0</v>
      </c>
      <c r="Z626" s="9">
        <f t="shared" ca="1" si="109"/>
        <v>0</v>
      </c>
      <c r="AA626" s="24">
        <f t="shared" ca="1" si="110"/>
        <v>579.84853380460879</v>
      </c>
      <c r="AB626" s="9">
        <f t="shared" ca="1" si="111"/>
        <v>340.73552131815524</v>
      </c>
      <c r="AC626" s="9">
        <f t="shared" ca="1" si="112"/>
        <v>180.44091874431874</v>
      </c>
      <c r="AD626" s="9">
        <f t="shared" ca="1" si="113"/>
        <v>25.967474976458082</v>
      </c>
      <c r="AE626">
        <f t="shared" ca="1" si="127"/>
        <v>1</v>
      </c>
      <c r="AF626">
        <f t="shared" ca="1" si="127"/>
        <v>1</v>
      </c>
      <c r="AG626">
        <f t="shared" ca="1" si="127"/>
        <v>0</v>
      </c>
      <c r="AH626">
        <f t="shared" ca="1" si="127"/>
        <v>0</v>
      </c>
      <c r="AI626">
        <f t="shared" ca="1" si="127"/>
        <v>0</v>
      </c>
      <c r="AJ626">
        <f t="shared" ca="1" si="127"/>
        <v>0</v>
      </c>
      <c r="AK626">
        <f t="shared" ca="1" si="127"/>
        <v>0</v>
      </c>
      <c r="AL626">
        <f t="shared" ca="1" si="115"/>
        <v>5.9773339091872435E-2</v>
      </c>
      <c r="AM626">
        <f t="shared" ca="1" si="116"/>
        <v>0.51934949952916165</v>
      </c>
    </row>
    <row r="627" spans="1:39">
      <c r="A627" s="10">
        <f t="shared" ca="1" si="117"/>
        <v>40927.387442129671</v>
      </c>
      <c r="B627" s="22">
        <f t="shared" ca="1" si="118"/>
        <v>40927.387442129671</v>
      </c>
      <c r="C627" s="22">
        <f t="shared" ca="1" si="95"/>
        <v>40928.289930555598</v>
      </c>
      <c r="D627">
        <f t="shared" si="123"/>
        <v>276</v>
      </c>
      <c r="E627" s="23">
        <f t="shared" si="96"/>
        <v>59</v>
      </c>
      <c r="F627" s="23">
        <f t="shared" si="97"/>
        <v>4</v>
      </c>
      <c r="G627">
        <f t="shared" ca="1" si="124"/>
        <v>1</v>
      </c>
      <c r="H627" s="9">
        <f t="shared" ca="1" si="98"/>
        <v>0</v>
      </c>
      <c r="I627" s="9">
        <f t="shared" ca="1" si="99"/>
        <v>6770.8123359128522</v>
      </c>
      <c r="J627" s="9">
        <f t="shared" ca="1" si="100"/>
        <v>6770.8123359128522</v>
      </c>
      <c r="K627" s="9">
        <f t="shared" ca="1" si="101"/>
        <v>52243.270596501658</v>
      </c>
      <c r="L627" s="9">
        <f t="shared" ca="1" si="102"/>
        <v>12835.209779893434</v>
      </c>
      <c r="M627" s="9">
        <f t="shared" ca="1" si="126"/>
        <v>6770.8123359128522</v>
      </c>
      <c r="N627" s="9">
        <f t="shared" ca="1" si="126"/>
        <v>6770.8123359128522</v>
      </c>
      <c r="O627" s="9">
        <f t="shared" ca="1" si="104"/>
        <v>6770.8123359128522</v>
      </c>
      <c r="P627" s="9">
        <f t="shared" ca="1" si="125"/>
        <v>37497.966130202774</v>
      </c>
      <c r="Q627" s="9">
        <f t="shared" ca="1" si="119"/>
        <v>6.7708123359128525</v>
      </c>
      <c r="R627" s="9">
        <f t="shared" si="105"/>
        <v>8</v>
      </c>
      <c r="S627" s="23">
        <f t="shared" ca="1" si="106"/>
        <v>21.659773339091874</v>
      </c>
      <c r="T627" s="9">
        <f t="shared" ca="1" si="120"/>
        <v>39</v>
      </c>
      <c r="U627" s="9">
        <f t="shared" ca="1" si="121"/>
        <v>35.184020730739576</v>
      </c>
      <c r="V627" s="23">
        <f t="shared" ca="1" si="107"/>
        <v>0</v>
      </c>
      <c r="W627" s="23">
        <f t="shared" ca="1" si="122"/>
        <v>0</v>
      </c>
      <c r="X627" s="23" t="e">
        <f ca="1">V627/(S627-#REF!)</f>
        <v>#REF!</v>
      </c>
      <c r="Y627" s="9">
        <f t="shared" ca="1" si="108"/>
        <v>600</v>
      </c>
      <c r="Z627" s="9">
        <f t="shared" ca="1" si="109"/>
        <v>1200</v>
      </c>
      <c r="AA627" s="24">
        <f t="shared" ca="1" si="110"/>
        <v>0</v>
      </c>
      <c r="AB627" s="9">
        <f t="shared" ca="1" si="111"/>
        <v>1644.724974717979</v>
      </c>
      <c r="AC627" s="9">
        <f t="shared" ca="1" si="112"/>
        <v>870.98546218998376</v>
      </c>
      <c r="AD627" s="9">
        <f t="shared" ca="1" si="113"/>
        <v>25.967474976458082</v>
      </c>
      <c r="AE627">
        <f t="shared" ca="1" si="127"/>
        <v>0</v>
      </c>
      <c r="AF627">
        <f t="shared" ca="1" si="127"/>
        <v>0</v>
      </c>
      <c r="AG627">
        <f t="shared" ca="1" si="127"/>
        <v>0</v>
      </c>
      <c r="AH627">
        <f t="shared" ca="1" si="127"/>
        <v>0</v>
      </c>
      <c r="AI627">
        <f t="shared" ca="1" si="127"/>
        <v>0</v>
      </c>
      <c r="AJ627">
        <f t="shared" ca="1" si="127"/>
        <v>0</v>
      </c>
      <c r="AK627">
        <f t="shared" ca="1" si="127"/>
        <v>0</v>
      </c>
      <c r="AL627">
        <f t="shared" ca="1" si="115"/>
        <v>5.9773339091872435E-2</v>
      </c>
      <c r="AM627">
        <f t="shared" ca="1" si="116"/>
        <v>0.51934949952916165</v>
      </c>
    </row>
    <row r="628" spans="1:39">
      <c r="A628" s="10">
        <f t="shared" ca="1" si="117"/>
        <v>40928.310763888934</v>
      </c>
      <c r="B628" s="22">
        <f t="shared" ca="1" si="118"/>
        <v>40928.310763888934</v>
      </c>
      <c r="C628" s="22">
        <f t="shared" ca="1" si="95"/>
        <v>40928.463252314861</v>
      </c>
      <c r="D628">
        <f t="shared" si="123"/>
        <v>276</v>
      </c>
      <c r="E628" s="23">
        <f t="shared" si="96"/>
        <v>59</v>
      </c>
      <c r="F628" s="23">
        <f t="shared" si="97"/>
        <v>4</v>
      </c>
      <c r="G628">
        <f t="shared" ca="1" si="124"/>
        <v>6</v>
      </c>
      <c r="H628" s="9">
        <f t="shared" ca="1" si="98"/>
        <v>73.691311287835333</v>
      </c>
      <c r="I628" s="9">
        <f t="shared" ca="1" si="99"/>
        <v>6844.5036472006877</v>
      </c>
      <c r="J628" s="9">
        <f t="shared" ca="1" si="100"/>
        <v>6844.5036472006877</v>
      </c>
      <c r="K628" s="9">
        <f t="shared" ca="1" si="101"/>
        <v>52243.270596501658</v>
      </c>
      <c r="L628" s="9">
        <f t="shared" ca="1" si="102"/>
        <v>12835.209779893434</v>
      </c>
      <c r="M628" s="9">
        <f t="shared" ca="1" si="126"/>
        <v>6844.5036472006877</v>
      </c>
      <c r="N628" s="9">
        <f t="shared" ca="1" si="126"/>
        <v>6844.5036472006877</v>
      </c>
      <c r="O628" s="9">
        <f t="shared" ca="1" si="104"/>
        <v>6844.5036472006877</v>
      </c>
      <c r="P628" s="9">
        <f t="shared" ca="1" si="125"/>
        <v>37497.966130202774</v>
      </c>
      <c r="Q628" s="9">
        <f t="shared" ca="1" si="119"/>
        <v>6.8445036472006882</v>
      </c>
      <c r="R628" s="9">
        <f t="shared" si="105"/>
        <v>8</v>
      </c>
      <c r="S628" s="23">
        <f t="shared" ca="1" si="106"/>
        <v>3.6597733390918723</v>
      </c>
      <c r="T628" s="9">
        <f t="shared" ca="1" si="120"/>
        <v>39</v>
      </c>
      <c r="U628" s="9">
        <f t="shared" ca="1" si="121"/>
        <v>35.184020730739576</v>
      </c>
      <c r="V628" s="23">
        <f t="shared" ca="1" si="107"/>
        <v>73.691311287835333</v>
      </c>
      <c r="W628" s="23">
        <f t="shared" ca="1" si="122"/>
        <v>1767.3530307477524</v>
      </c>
      <c r="X628" s="23" t="e">
        <f ca="1">V628/(S628-#REF!)</f>
        <v>#REF!</v>
      </c>
      <c r="Y628" s="9">
        <f t="shared" ca="1" si="108"/>
        <v>0</v>
      </c>
      <c r="Z628" s="9">
        <f t="shared" ca="1" si="109"/>
        <v>0</v>
      </c>
      <c r="AA628" s="24">
        <f t="shared" ca="1" si="110"/>
        <v>423.56799523901964</v>
      </c>
      <c r="AB628" s="9">
        <f t="shared" ca="1" si="111"/>
        <v>244.32497471797888</v>
      </c>
      <c r="AC628" s="9">
        <f t="shared" ca="1" si="112"/>
        <v>129.38546218998368</v>
      </c>
      <c r="AD628" s="9">
        <f t="shared" ca="1" si="113"/>
        <v>25.967474976458082</v>
      </c>
      <c r="AE628">
        <f t="shared" ca="1" si="127"/>
        <v>1</v>
      </c>
      <c r="AF628">
        <f t="shared" ca="1" si="127"/>
        <v>1</v>
      </c>
      <c r="AG628">
        <f t="shared" ca="1" si="127"/>
        <v>1</v>
      </c>
      <c r="AH628">
        <f t="shared" ca="1" si="127"/>
        <v>1</v>
      </c>
      <c r="AI628">
        <f t="shared" ca="1" si="127"/>
        <v>0</v>
      </c>
      <c r="AJ628">
        <f t="shared" ca="1" si="127"/>
        <v>0</v>
      </c>
      <c r="AK628">
        <f t="shared" ca="1" si="127"/>
        <v>0</v>
      </c>
      <c r="AL628">
        <f t="shared" ca="1" si="115"/>
        <v>5.9773339091872435E-2</v>
      </c>
      <c r="AM628">
        <f t="shared" ca="1" si="116"/>
        <v>0.51934949952916165</v>
      </c>
    </row>
    <row r="629" spans="1:39">
      <c r="A629" s="10">
        <f t="shared" ca="1" si="117"/>
        <v>40928.475752314858</v>
      </c>
      <c r="B629" s="22">
        <f t="shared" ca="1" si="118"/>
        <v>40928.475752314858</v>
      </c>
      <c r="C629" s="22">
        <f t="shared" ca="1" si="95"/>
        <v>40928.705694444485</v>
      </c>
      <c r="D629">
        <f t="shared" si="123"/>
        <v>276</v>
      </c>
      <c r="E629" s="23">
        <f t="shared" si="96"/>
        <v>59</v>
      </c>
      <c r="F629" s="23">
        <f t="shared" si="97"/>
        <v>4</v>
      </c>
      <c r="G629">
        <f t="shared" ca="1" si="124"/>
        <v>7</v>
      </c>
      <c r="H629" s="9">
        <f t="shared" ca="1" si="98"/>
        <v>146.16582425267219</v>
      </c>
      <c r="I629" s="9">
        <f t="shared" ca="1" si="99"/>
        <v>6916.978160165525</v>
      </c>
      <c r="J629" s="9">
        <f t="shared" ca="1" si="100"/>
        <v>6916.978160165525</v>
      </c>
      <c r="K629" s="9">
        <f t="shared" ca="1" si="101"/>
        <v>52243.270596501658</v>
      </c>
      <c r="L629" s="9">
        <f t="shared" ca="1" si="102"/>
        <v>12835.209779893434</v>
      </c>
      <c r="M629" s="9">
        <f t="shared" ca="1" si="126"/>
        <v>6916.978160165525</v>
      </c>
      <c r="N629" s="9">
        <f t="shared" ca="1" si="126"/>
        <v>6916.978160165525</v>
      </c>
      <c r="O629" s="9">
        <f t="shared" ca="1" si="104"/>
        <v>6916.978160165525</v>
      </c>
      <c r="P629" s="9">
        <f t="shared" ca="1" si="125"/>
        <v>37497.966130202774</v>
      </c>
      <c r="Q629" s="9">
        <f t="shared" ca="1" si="119"/>
        <v>6.9169781601655247</v>
      </c>
      <c r="R629" s="9">
        <f t="shared" si="105"/>
        <v>8</v>
      </c>
      <c r="S629" s="23">
        <f t="shared" ca="1" si="106"/>
        <v>5.5188507865194723</v>
      </c>
      <c r="T629" s="9">
        <f t="shared" ca="1" si="120"/>
        <v>31</v>
      </c>
      <c r="U629" s="9">
        <f t="shared" ca="1" si="121"/>
        <v>7.8628314701018098</v>
      </c>
      <c r="V629" s="23">
        <f t="shared" ca="1" si="107"/>
        <v>72.474512964836862</v>
      </c>
      <c r="W629" s="23">
        <f t="shared" ca="1" si="122"/>
        <v>0</v>
      </c>
      <c r="X629" s="23" t="e">
        <f ca="1">V629/(S629-#REF!)</f>
        <v>#REF!</v>
      </c>
      <c r="Y629" s="9">
        <f t="shared" ca="1" si="108"/>
        <v>0</v>
      </c>
      <c r="Z629" s="9">
        <f t="shared" ca="1" si="109"/>
        <v>0</v>
      </c>
      <c r="AA629" s="24">
        <f t="shared" ca="1" si="110"/>
        <v>658.0218802158181</v>
      </c>
      <c r="AB629" s="9">
        <f t="shared" ca="1" si="111"/>
        <v>388.96120012784621</v>
      </c>
      <c r="AC629" s="9">
        <f t="shared" ca="1" si="112"/>
        <v>205.97945302400083</v>
      </c>
      <c r="AD629" s="9">
        <f t="shared" ca="1" si="113"/>
        <v>25.967474976458082</v>
      </c>
      <c r="AE629">
        <f t="shared" ca="1" si="127"/>
        <v>1</v>
      </c>
      <c r="AF629">
        <f t="shared" ca="1" si="127"/>
        <v>0</v>
      </c>
      <c r="AG629">
        <f t="shared" ca="1" si="127"/>
        <v>0</v>
      </c>
      <c r="AH629">
        <f t="shared" ca="1" si="127"/>
        <v>0</v>
      </c>
      <c r="AI629">
        <f t="shared" ca="1" si="127"/>
        <v>0</v>
      </c>
      <c r="AJ629">
        <f t="shared" ca="1" si="127"/>
        <v>0</v>
      </c>
      <c r="AK629">
        <f t="shared" ca="1" si="127"/>
        <v>0</v>
      </c>
      <c r="AL629">
        <f t="shared" ca="1" si="115"/>
        <v>5.9773339091872435E-2</v>
      </c>
      <c r="AM629">
        <f t="shared" ca="1" si="116"/>
        <v>0.51934949952916165</v>
      </c>
    </row>
    <row r="630" spans="1:39">
      <c r="A630" s="10">
        <f t="shared" ca="1" si="117"/>
        <v>40928.728611111153</v>
      </c>
      <c r="B630" s="22">
        <f t="shared" ca="1" si="118"/>
        <v>40928.728611111153</v>
      </c>
      <c r="C630" s="22">
        <f t="shared" ca="1" si="95"/>
        <v>40928.8936805556</v>
      </c>
      <c r="D630">
        <f t="shared" si="123"/>
        <v>276</v>
      </c>
      <c r="E630" s="23">
        <f t="shared" si="96"/>
        <v>59</v>
      </c>
      <c r="F630" s="23">
        <f t="shared" si="97"/>
        <v>4</v>
      </c>
      <c r="G630">
        <f t="shared" ca="1" si="124"/>
        <v>7</v>
      </c>
      <c r="H630" s="9">
        <f t="shared" ca="1" si="98"/>
        <v>220.87903118222755</v>
      </c>
      <c r="I630" s="9">
        <f t="shared" ca="1" si="99"/>
        <v>6991.6913670950808</v>
      </c>
      <c r="J630" s="9">
        <f t="shared" ca="1" si="100"/>
        <v>6991.6913670950808</v>
      </c>
      <c r="K630" s="9">
        <f t="shared" ca="1" si="101"/>
        <v>52243.270596501658</v>
      </c>
      <c r="L630" s="9">
        <f t="shared" ca="1" si="102"/>
        <v>12835.209779893434</v>
      </c>
      <c r="M630" s="9">
        <f t="shared" ca="1" si="126"/>
        <v>6991.6913670950808</v>
      </c>
      <c r="N630" s="9">
        <f t="shared" ca="1" si="126"/>
        <v>6991.6913670950808</v>
      </c>
      <c r="O630" s="9">
        <f t="shared" ca="1" si="104"/>
        <v>6991.6913670950808</v>
      </c>
      <c r="P630" s="9">
        <f t="shared" ca="1" si="125"/>
        <v>37497.966130202774</v>
      </c>
      <c r="Q630" s="9">
        <f t="shared" ca="1" si="119"/>
        <v>6.99169136709508</v>
      </c>
      <c r="R630" s="9">
        <f t="shared" si="105"/>
        <v>8</v>
      </c>
      <c r="S630" s="23">
        <f t="shared" ca="1" si="106"/>
        <v>3.9617366912365872</v>
      </c>
      <c r="T630" s="9">
        <f t="shared" ca="1" si="120"/>
        <v>57</v>
      </c>
      <c r="U630" s="9">
        <f t="shared" ca="1" si="121"/>
        <v>42.252088451714371</v>
      </c>
      <c r="V630" s="23">
        <f t="shared" ca="1" si="107"/>
        <v>74.713206929555341</v>
      </c>
      <c r="W630" s="23">
        <f t="shared" ca="1" si="122"/>
        <v>0</v>
      </c>
      <c r="X630" s="23" t="e">
        <f ca="1">V630/(S630-#REF!)</f>
        <v>#REF!</v>
      </c>
      <c r="Y630" s="9">
        <f t="shared" ca="1" si="108"/>
        <v>0</v>
      </c>
      <c r="Z630" s="9">
        <f t="shared" ca="1" si="109"/>
        <v>0</v>
      </c>
      <c r="AA630" s="24">
        <f t="shared" ca="1" si="110"/>
        <v>461.64950772732749</v>
      </c>
      <c r="AB630" s="9">
        <f t="shared" ca="1" si="111"/>
        <v>267.81772351483772</v>
      </c>
      <c r="AC630" s="9">
        <f t="shared" ca="1" si="112"/>
        <v>141.82635229834594</v>
      </c>
      <c r="AD630" s="9">
        <f t="shared" ca="1" si="113"/>
        <v>25.967474976458082</v>
      </c>
      <c r="AE630">
        <f t="shared" ca="1" si="127"/>
        <v>1</v>
      </c>
      <c r="AF630">
        <f t="shared" ca="1" si="127"/>
        <v>0</v>
      </c>
      <c r="AG630">
        <f t="shared" ca="1" si="127"/>
        <v>0</v>
      </c>
      <c r="AH630">
        <f t="shared" ca="1" si="127"/>
        <v>0</v>
      </c>
      <c r="AI630">
        <f t="shared" ca="1" si="127"/>
        <v>0</v>
      </c>
      <c r="AJ630">
        <f t="shared" ca="1" si="127"/>
        <v>0</v>
      </c>
      <c r="AK630">
        <f t="shared" ca="1" si="127"/>
        <v>0</v>
      </c>
      <c r="AL630">
        <f t="shared" ca="1" si="115"/>
        <v>5.9773339091872435E-2</v>
      </c>
      <c r="AM630">
        <f t="shared" ca="1" si="116"/>
        <v>0.51934949952916165</v>
      </c>
    </row>
    <row r="631" spans="1:39">
      <c r="A631" s="10">
        <f t="shared" ca="1" si="117"/>
        <v>40928.911736111157</v>
      </c>
      <c r="B631" s="22">
        <f t="shared" ca="1" si="118"/>
        <v>40928.911736111157</v>
      </c>
      <c r="C631" s="22">
        <f t="shared" ca="1" si="95"/>
        <v>40929.130185185233</v>
      </c>
      <c r="D631">
        <f t="shared" si="123"/>
        <v>276</v>
      </c>
      <c r="E631" s="23">
        <f t="shared" si="96"/>
        <v>59</v>
      </c>
      <c r="F631" s="23">
        <f t="shared" si="97"/>
        <v>4</v>
      </c>
      <c r="G631">
        <f t="shared" ca="1" si="124"/>
        <v>6</v>
      </c>
      <c r="H631" s="9">
        <f t="shared" ca="1" si="98"/>
        <v>306.39357050853653</v>
      </c>
      <c r="I631" s="9">
        <f t="shared" ca="1" si="99"/>
        <v>7077.20590642139</v>
      </c>
      <c r="J631" s="9">
        <f t="shared" ca="1" si="100"/>
        <v>7077.20590642139</v>
      </c>
      <c r="K631" s="9">
        <f t="shared" ca="1" si="101"/>
        <v>52243.270596501658</v>
      </c>
      <c r="L631" s="9">
        <f t="shared" ca="1" si="102"/>
        <v>12835.209779893434</v>
      </c>
      <c r="M631" s="9">
        <f t="shared" ca="1" si="126"/>
        <v>7077.20590642139</v>
      </c>
      <c r="N631" s="9">
        <f t="shared" ca="1" si="126"/>
        <v>7077.20590642139</v>
      </c>
      <c r="O631" s="9">
        <f t="shared" ca="1" si="104"/>
        <v>7077.20590642139</v>
      </c>
      <c r="P631" s="9">
        <f t="shared" ca="1" si="125"/>
        <v>37497.966130202774</v>
      </c>
      <c r="Q631" s="9">
        <f t="shared" ca="1" si="119"/>
        <v>7.0772059064213888</v>
      </c>
      <c r="R631" s="9">
        <f t="shared" si="105"/>
        <v>8</v>
      </c>
      <c r="S631" s="23">
        <f t="shared" ca="1" si="106"/>
        <v>5.2429637145543282</v>
      </c>
      <c r="T631" s="9">
        <f t="shared" ca="1" si="120"/>
        <v>14</v>
      </c>
      <c r="U631" s="9">
        <f t="shared" ca="1" si="121"/>
        <v>34.669372395583196</v>
      </c>
      <c r="V631" s="23">
        <f t="shared" ca="1" si="107"/>
        <v>85.514539326308949</v>
      </c>
      <c r="W631" s="23">
        <f t="shared" ca="1" si="122"/>
        <v>2072.5116921554059</v>
      </c>
      <c r="X631" s="23" t="e">
        <f ca="1">V631/(S631-#REF!)</f>
        <v>#REF!</v>
      </c>
      <c r="Y631" s="9">
        <f t="shared" ca="1" si="108"/>
        <v>0</v>
      </c>
      <c r="Z631" s="9">
        <f t="shared" ca="1" si="109"/>
        <v>0</v>
      </c>
      <c r="AA631" s="24">
        <f t="shared" ca="1" si="110"/>
        <v>623.22892636303322</v>
      </c>
      <c r="AB631" s="9">
        <f t="shared" ca="1" si="111"/>
        <v>367.497185928958</v>
      </c>
      <c r="AC631" s="9">
        <f t="shared" ca="1" si="112"/>
        <v>194.6129056590369</v>
      </c>
      <c r="AD631" s="9">
        <f t="shared" ca="1" si="113"/>
        <v>25.967474976458082</v>
      </c>
      <c r="AE631">
        <f t="shared" ca="1" si="127"/>
        <v>1</v>
      </c>
      <c r="AF631">
        <f t="shared" ca="1" si="127"/>
        <v>1</v>
      </c>
      <c r="AG631">
        <f t="shared" ca="1" si="127"/>
        <v>0</v>
      </c>
      <c r="AH631">
        <f t="shared" ca="1" si="127"/>
        <v>1</v>
      </c>
      <c r="AI631">
        <f t="shared" ca="1" si="127"/>
        <v>0</v>
      </c>
      <c r="AJ631">
        <f t="shared" ca="1" si="127"/>
        <v>0</v>
      </c>
      <c r="AK631">
        <f t="shared" ca="1" si="127"/>
        <v>0</v>
      </c>
      <c r="AL631">
        <f t="shared" ca="1" si="115"/>
        <v>5.9773339091872435E-2</v>
      </c>
      <c r="AM631">
        <f t="shared" ca="1" si="116"/>
        <v>0.51934949952916165</v>
      </c>
    </row>
    <row r="632" spans="1:39">
      <c r="A632" s="10">
        <f t="shared" ca="1" si="117"/>
        <v>40929.151018518569</v>
      </c>
      <c r="B632" s="22">
        <f t="shared" ca="1" si="118"/>
        <v>40929.151018518569</v>
      </c>
      <c r="C632" s="22">
        <f t="shared" ca="1" si="95"/>
        <v>40929.303506944496</v>
      </c>
      <c r="D632">
        <f t="shared" si="123"/>
        <v>276</v>
      </c>
      <c r="E632" s="23">
        <f t="shared" si="96"/>
        <v>59</v>
      </c>
      <c r="F632" s="23">
        <f t="shared" si="97"/>
        <v>4</v>
      </c>
      <c r="G632">
        <f t="shared" ca="1" si="124"/>
        <v>6</v>
      </c>
      <c r="H632" s="9">
        <f t="shared" ca="1" si="98"/>
        <v>378.39357050853653</v>
      </c>
      <c r="I632" s="9">
        <f t="shared" ca="1" si="99"/>
        <v>7149.20590642139</v>
      </c>
      <c r="J632" s="9">
        <f t="shared" ca="1" si="100"/>
        <v>7149.20590642139</v>
      </c>
      <c r="K632" s="9">
        <f t="shared" ca="1" si="101"/>
        <v>52243.270596501658</v>
      </c>
      <c r="L632" s="9">
        <f t="shared" ca="1" si="102"/>
        <v>12835.209779893434</v>
      </c>
      <c r="M632" s="9">
        <f t="shared" ca="1" si="126"/>
        <v>7149.20590642139</v>
      </c>
      <c r="N632" s="9">
        <f t="shared" ca="1" si="126"/>
        <v>7149.20590642139</v>
      </c>
      <c r="O632" s="9">
        <f t="shared" ca="1" si="104"/>
        <v>7149.20590642139</v>
      </c>
      <c r="P632" s="9">
        <f t="shared" ca="1" si="125"/>
        <v>37497.966130202774</v>
      </c>
      <c r="Q632" s="9">
        <f t="shared" ca="1" si="119"/>
        <v>7.1492059064213889</v>
      </c>
      <c r="R632" s="9">
        <f t="shared" si="105"/>
        <v>8</v>
      </c>
      <c r="S632" s="23">
        <f t="shared" ca="1" si="106"/>
        <v>3.6597733390918723</v>
      </c>
      <c r="T632" s="9">
        <f t="shared" ca="1" si="120"/>
        <v>39</v>
      </c>
      <c r="U632" s="9">
        <f t="shared" ca="1" si="121"/>
        <v>35.184020730739576</v>
      </c>
      <c r="V632" s="23">
        <f t="shared" ca="1" si="107"/>
        <v>72</v>
      </c>
      <c r="W632" s="23">
        <f t="shared" ca="1" si="122"/>
        <v>2158.8655478842134</v>
      </c>
      <c r="X632" s="23" t="e">
        <f ca="1">V632/(S632-#REF!)</f>
        <v>#REF!</v>
      </c>
      <c r="Y632" s="9">
        <f t="shared" ca="1" si="108"/>
        <v>0</v>
      </c>
      <c r="Z632" s="9">
        <f t="shared" ca="1" si="109"/>
        <v>0</v>
      </c>
      <c r="AA632" s="24">
        <f t="shared" ca="1" si="110"/>
        <v>423.56799523901964</v>
      </c>
      <c r="AB632" s="9">
        <f t="shared" ca="1" si="111"/>
        <v>244.32497471797888</v>
      </c>
      <c r="AC632" s="9">
        <f t="shared" ca="1" si="112"/>
        <v>129.38546218998368</v>
      </c>
      <c r="AD632" s="9">
        <f t="shared" ca="1" si="113"/>
        <v>25.967474976458082</v>
      </c>
      <c r="AE632">
        <f t="shared" ca="1" si="127"/>
        <v>1</v>
      </c>
      <c r="AF632">
        <f t="shared" ca="1" si="127"/>
        <v>1</v>
      </c>
      <c r="AG632">
        <f t="shared" ca="1" si="127"/>
        <v>0</v>
      </c>
      <c r="AH632">
        <f t="shared" ca="1" si="127"/>
        <v>0</v>
      </c>
      <c r="AI632">
        <f t="shared" ca="1" si="127"/>
        <v>0</v>
      </c>
      <c r="AJ632">
        <f t="shared" ca="1" si="127"/>
        <v>0</v>
      </c>
      <c r="AK632">
        <f t="shared" ca="1" si="127"/>
        <v>0</v>
      </c>
      <c r="AL632">
        <f t="shared" ca="1" si="115"/>
        <v>5.9773339091872435E-2</v>
      </c>
      <c r="AM632">
        <f t="shared" ca="1" si="116"/>
        <v>0.51934949952916165</v>
      </c>
    </row>
    <row r="633" spans="1:39">
      <c r="A633" s="10">
        <f t="shared" ca="1" si="117"/>
        <v>40929.325034722271</v>
      </c>
      <c r="B633" s="22">
        <f t="shared" ca="1" si="118"/>
        <v>40929.325034722271</v>
      </c>
      <c r="C633" s="22">
        <f t="shared" ca="1" si="95"/>
        <v>40929.480983796348</v>
      </c>
      <c r="D633">
        <f t="shared" si="123"/>
        <v>276</v>
      </c>
      <c r="E633" s="23">
        <f t="shared" si="96"/>
        <v>59</v>
      </c>
      <c r="F633" s="23">
        <f t="shared" si="97"/>
        <v>4</v>
      </c>
      <c r="G633">
        <f t="shared" ca="1" si="124"/>
        <v>6</v>
      </c>
      <c r="H633" s="9">
        <f t="shared" ca="1" si="98"/>
        <v>463.26041877982556</v>
      </c>
      <c r="I633" s="9">
        <f t="shared" ca="1" si="99"/>
        <v>7234.0727546926792</v>
      </c>
      <c r="J633" s="9">
        <f t="shared" ca="1" si="100"/>
        <v>7234.0727546926792</v>
      </c>
      <c r="K633" s="9">
        <f t="shared" ca="1" si="101"/>
        <v>52243.270596501658</v>
      </c>
      <c r="L633" s="9">
        <f t="shared" ca="1" si="102"/>
        <v>12835.209779893434</v>
      </c>
      <c r="M633" s="9">
        <f t="shared" ca="1" si="126"/>
        <v>7234.0727546926792</v>
      </c>
      <c r="N633" s="9">
        <f t="shared" ca="1" si="126"/>
        <v>7234.0727546926792</v>
      </c>
      <c r="O633" s="9">
        <f t="shared" ca="1" si="104"/>
        <v>7234.0727546926792</v>
      </c>
      <c r="P633" s="9">
        <f t="shared" ca="1" si="125"/>
        <v>37497.966130202774</v>
      </c>
      <c r="Q633" s="9">
        <f t="shared" ca="1" si="119"/>
        <v>7.2340727546926775</v>
      </c>
      <c r="R633" s="9">
        <f t="shared" si="105"/>
        <v>8</v>
      </c>
      <c r="S633" s="23">
        <f t="shared" ca="1" si="106"/>
        <v>3.7429254256708253</v>
      </c>
      <c r="T633" s="9">
        <f t="shared" ca="1" si="120"/>
        <v>44</v>
      </c>
      <c r="U633" s="9">
        <f t="shared" ca="1" si="121"/>
        <v>34.53153241497057</v>
      </c>
      <c r="V633" s="23">
        <f t="shared" ca="1" si="107"/>
        <v>84.86684827128903</v>
      </c>
      <c r="W633" s="23">
        <f t="shared" ca="1" si="122"/>
        <v>1642.5823562477199</v>
      </c>
      <c r="X633" s="23" t="e">
        <f ca="1">V633/(S633-#REF!)</f>
        <v>#REF!</v>
      </c>
      <c r="Y633" s="9">
        <f t="shared" ca="1" si="108"/>
        <v>0</v>
      </c>
      <c r="Z633" s="9">
        <f t="shared" ca="1" si="109"/>
        <v>0</v>
      </c>
      <c r="AA633" s="24">
        <f t="shared" ca="1" si="110"/>
        <v>434.05455660812146</v>
      </c>
      <c r="AB633" s="9">
        <f t="shared" ca="1" si="111"/>
        <v>250.79420705382142</v>
      </c>
      <c r="AC633" s="9">
        <f t="shared" ca="1" si="112"/>
        <v>132.81132815703654</v>
      </c>
      <c r="AD633" s="9">
        <f t="shared" ca="1" si="113"/>
        <v>25.967474976458082</v>
      </c>
      <c r="AE633">
        <f t="shared" ca="1" si="127"/>
        <v>1</v>
      </c>
      <c r="AF633">
        <f t="shared" ca="1" si="127"/>
        <v>1</v>
      </c>
      <c r="AG633">
        <f t="shared" ca="1" si="127"/>
        <v>0</v>
      </c>
      <c r="AH633">
        <f t="shared" ca="1" si="127"/>
        <v>1</v>
      </c>
      <c r="AI633">
        <f t="shared" ca="1" si="127"/>
        <v>0</v>
      </c>
      <c r="AJ633">
        <f t="shared" ca="1" si="127"/>
        <v>0</v>
      </c>
      <c r="AK633">
        <f t="shared" ca="1" si="127"/>
        <v>0</v>
      </c>
      <c r="AL633">
        <f t="shared" ca="1" si="115"/>
        <v>5.9773339091872435E-2</v>
      </c>
      <c r="AM633">
        <f t="shared" ca="1" si="116"/>
        <v>0.51934949952916165</v>
      </c>
    </row>
    <row r="634" spans="1:39">
      <c r="A634" s="10">
        <f t="shared" ca="1" si="117"/>
        <v>40929.49973379635</v>
      </c>
      <c r="B634" s="22">
        <f t="shared" ca="1" si="118"/>
        <v>40929.49973379635</v>
      </c>
      <c r="C634" s="22">
        <f t="shared" ca="1" si="95"/>
        <v>40929.748020833387</v>
      </c>
      <c r="D634">
        <f t="shared" si="123"/>
        <v>276</v>
      </c>
      <c r="E634" s="23">
        <f t="shared" si="96"/>
        <v>59</v>
      </c>
      <c r="F634" s="23">
        <f t="shared" si="97"/>
        <v>4</v>
      </c>
      <c r="G634">
        <f t="shared" ca="1" si="124"/>
        <v>6</v>
      </c>
      <c r="H634" s="9">
        <f t="shared" ca="1" si="98"/>
        <v>546.89554126076291</v>
      </c>
      <c r="I634" s="9">
        <f t="shared" ca="1" si="99"/>
        <v>7317.7078771736169</v>
      </c>
      <c r="J634" s="9">
        <f t="shared" ca="1" si="100"/>
        <v>7317.7078771736169</v>
      </c>
      <c r="K634" s="9">
        <f t="shared" ca="1" si="101"/>
        <v>52243.270596501658</v>
      </c>
      <c r="L634" s="9">
        <f t="shared" ca="1" si="102"/>
        <v>12835.209779893434</v>
      </c>
      <c r="M634" s="9">
        <f t="shared" ref="M634:N649" ca="1" si="128">IF(M633&gt;K634,0,M633+$V634)</f>
        <v>7317.7078771736169</v>
      </c>
      <c r="N634" s="9">
        <f t="shared" ca="1" si="128"/>
        <v>7317.7078771736169</v>
      </c>
      <c r="O634" s="9">
        <f t="shared" ca="1" si="104"/>
        <v>7317.7078771736169</v>
      </c>
      <c r="P634" s="9">
        <f t="shared" ca="1" si="125"/>
        <v>37497.966130202774</v>
      </c>
      <c r="Q634" s="9">
        <f t="shared" ca="1" si="119"/>
        <v>7.317707877173615</v>
      </c>
      <c r="R634" s="9">
        <f t="shared" si="105"/>
        <v>8</v>
      </c>
      <c r="S634" s="23">
        <f t="shared" ca="1" si="106"/>
        <v>5.9591309367613494</v>
      </c>
      <c r="T634" s="9">
        <f t="shared" ca="1" si="120"/>
        <v>57</v>
      </c>
      <c r="U634" s="9">
        <f t="shared" ca="1" si="121"/>
        <v>32.871372340858215</v>
      </c>
      <c r="V634" s="23">
        <f t="shared" ca="1" si="107"/>
        <v>83.635122480937312</v>
      </c>
      <c r="W634" s="23">
        <f t="shared" ca="1" si="122"/>
        <v>1989.756885267599</v>
      </c>
      <c r="X634" s="23" t="e">
        <f ca="1">V634/(S634-#REF!)</f>
        <v>#REF!</v>
      </c>
      <c r="Y634" s="9">
        <f t="shared" ca="1" si="108"/>
        <v>0</v>
      </c>
      <c r="Z634" s="9">
        <f t="shared" ca="1" si="109"/>
        <v>0</v>
      </c>
      <c r="AA634" s="24">
        <f t="shared" ca="1" si="110"/>
        <v>713.546942845785</v>
      </c>
      <c r="AB634" s="9">
        <f t="shared" ca="1" si="111"/>
        <v>423.21499581666421</v>
      </c>
      <c r="AC634" s="9">
        <f t="shared" ca="1" si="112"/>
        <v>224.11899521396617</v>
      </c>
      <c r="AD634" s="9">
        <f t="shared" ca="1" si="113"/>
        <v>25.967474976458082</v>
      </c>
      <c r="AE634">
        <f t="shared" ref="AE634:AK649" ca="1" si="129">ROUNDDOWN((VLOOKUP($E634,$A$235:$T$501,AE$534,FALSE)/RAND())^(1/4),0)</f>
        <v>1</v>
      </c>
      <c r="AF634">
        <f t="shared" ca="1" si="129"/>
        <v>0</v>
      </c>
      <c r="AG634">
        <f t="shared" ca="1" si="129"/>
        <v>0</v>
      </c>
      <c r="AH634">
        <f t="shared" ca="1" si="129"/>
        <v>0</v>
      </c>
      <c r="AI634">
        <f t="shared" ca="1" si="129"/>
        <v>0</v>
      </c>
      <c r="AJ634">
        <f t="shared" ca="1" si="129"/>
        <v>0</v>
      </c>
      <c r="AK634">
        <f t="shared" ca="1" si="129"/>
        <v>0</v>
      </c>
      <c r="AL634">
        <f t="shared" ca="1" si="115"/>
        <v>5.9773339091872435E-2</v>
      </c>
      <c r="AM634">
        <f t="shared" ca="1" si="116"/>
        <v>0.51934949952916165</v>
      </c>
    </row>
    <row r="635" spans="1:39">
      <c r="A635" s="10">
        <f t="shared" ca="1" si="117"/>
        <v>40929.776493055608</v>
      </c>
      <c r="B635" s="22">
        <f t="shared" ca="1" si="118"/>
        <v>40929.776493055608</v>
      </c>
      <c r="C635" s="22">
        <f t="shared" ca="1" si="95"/>
        <v>40929.978865740792</v>
      </c>
      <c r="D635">
        <f t="shared" si="123"/>
        <v>276</v>
      </c>
      <c r="E635" s="23">
        <f t="shared" si="96"/>
        <v>59</v>
      </c>
      <c r="F635" s="23">
        <f t="shared" si="97"/>
        <v>4</v>
      </c>
      <c r="G635">
        <f t="shared" ca="1" si="124"/>
        <v>6</v>
      </c>
      <c r="H635" s="9">
        <f t="shared" ca="1" si="98"/>
        <v>630.28162630485156</v>
      </c>
      <c r="I635" s="9">
        <f t="shared" ca="1" si="99"/>
        <v>7401.0939622177057</v>
      </c>
      <c r="J635" s="9">
        <f t="shared" ca="1" si="100"/>
        <v>7401.0939622177057</v>
      </c>
      <c r="K635" s="9">
        <f t="shared" ca="1" si="101"/>
        <v>52243.270596501658</v>
      </c>
      <c r="L635" s="9">
        <f t="shared" ca="1" si="102"/>
        <v>12835.209779893434</v>
      </c>
      <c r="M635" s="9">
        <f t="shared" ca="1" si="128"/>
        <v>7401.0939622177057</v>
      </c>
      <c r="N635" s="9">
        <f t="shared" ca="1" si="128"/>
        <v>7401.0939622177057</v>
      </c>
      <c r="O635" s="9">
        <f t="shared" ca="1" si="104"/>
        <v>7401.0939622177057</v>
      </c>
      <c r="P635" s="9">
        <f t="shared" ca="1" si="125"/>
        <v>37497.966130202774</v>
      </c>
      <c r="Q635" s="9">
        <f t="shared" ca="1" si="119"/>
        <v>7.4010939622177041</v>
      </c>
      <c r="R635" s="9">
        <f t="shared" si="105"/>
        <v>8</v>
      </c>
      <c r="S635" s="23">
        <f t="shared" ca="1" si="106"/>
        <v>4.8570790756146005</v>
      </c>
      <c r="T635" s="9">
        <f t="shared" ca="1" si="120"/>
        <v>51</v>
      </c>
      <c r="U635" s="9">
        <f t="shared" ca="1" si="121"/>
        <v>25.484672212562145</v>
      </c>
      <c r="V635" s="23">
        <f t="shared" ca="1" si="107"/>
        <v>83.386085044088659</v>
      </c>
      <c r="W635" s="23">
        <f t="shared" ca="1" si="122"/>
        <v>1987.3199078471721</v>
      </c>
      <c r="X635" s="23" t="e">
        <f ca="1">V635/(S635-#REF!)</f>
        <v>#REF!</v>
      </c>
      <c r="Y635" s="9">
        <f t="shared" ca="1" si="108"/>
        <v>0</v>
      </c>
      <c r="Z635" s="9">
        <f t="shared" ca="1" si="109"/>
        <v>0</v>
      </c>
      <c r="AA635" s="24">
        <f t="shared" ca="1" si="110"/>
        <v>574.56384633773655</v>
      </c>
      <c r="AB635" s="9">
        <f t="shared" ca="1" si="111"/>
        <v>337.47536101944712</v>
      </c>
      <c r="AC635" s="9">
        <f t="shared" ca="1" si="112"/>
        <v>178.71445853472008</v>
      </c>
      <c r="AD635" s="9">
        <f t="shared" ca="1" si="113"/>
        <v>25.967474976458082</v>
      </c>
      <c r="AE635">
        <f t="shared" ca="1" si="129"/>
        <v>1</v>
      </c>
      <c r="AF635">
        <f t="shared" ca="1" si="129"/>
        <v>0</v>
      </c>
      <c r="AG635">
        <f t="shared" ca="1" si="129"/>
        <v>0</v>
      </c>
      <c r="AH635">
        <f t="shared" ca="1" si="129"/>
        <v>0</v>
      </c>
      <c r="AI635">
        <f t="shared" ca="1" si="129"/>
        <v>0</v>
      </c>
      <c r="AJ635">
        <f t="shared" ca="1" si="129"/>
        <v>0</v>
      </c>
      <c r="AK635">
        <f t="shared" ca="1" si="129"/>
        <v>0</v>
      </c>
      <c r="AL635">
        <f t="shared" ca="1" si="115"/>
        <v>5.9773339091872435E-2</v>
      </c>
      <c r="AM635">
        <f t="shared" ca="1" si="116"/>
        <v>0.51934949952916165</v>
      </c>
    </row>
    <row r="636" spans="1:39">
      <c r="A636" s="10">
        <f t="shared" ca="1" si="117"/>
        <v>40929.98789351857</v>
      </c>
      <c r="B636" s="22">
        <f t="shared" ca="1" si="118"/>
        <v>40929.98789351857</v>
      </c>
      <c r="C636" s="22">
        <f t="shared" ca="1" si="95"/>
        <v>40930.161458333387</v>
      </c>
      <c r="D636">
        <f t="shared" si="123"/>
        <v>276</v>
      </c>
      <c r="E636" s="23">
        <f t="shared" si="96"/>
        <v>59</v>
      </c>
      <c r="F636" s="23">
        <f t="shared" si="97"/>
        <v>4</v>
      </c>
      <c r="G636">
        <f t="shared" ca="1" si="124"/>
        <v>6</v>
      </c>
      <c r="H636" s="9">
        <f t="shared" ca="1" si="98"/>
        <v>713.33151208325683</v>
      </c>
      <c r="I636" s="9">
        <f t="shared" ca="1" si="99"/>
        <v>7484.1438479961107</v>
      </c>
      <c r="J636" s="9">
        <f t="shared" ca="1" si="100"/>
        <v>7484.1438479961107</v>
      </c>
      <c r="K636" s="9">
        <f t="shared" ca="1" si="101"/>
        <v>52243.270596501658</v>
      </c>
      <c r="L636" s="9">
        <f t="shared" ca="1" si="102"/>
        <v>12835.209779893434</v>
      </c>
      <c r="M636" s="9">
        <f t="shared" ca="1" si="128"/>
        <v>7484.1438479961107</v>
      </c>
      <c r="N636" s="9">
        <f t="shared" ca="1" si="128"/>
        <v>7484.1438479961107</v>
      </c>
      <c r="O636" s="9">
        <f t="shared" ca="1" si="104"/>
        <v>7484.1438479961107</v>
      </c>
      <c r="P636" s="9">
        <f t="shared" ca="1" si="125"/>
        <v>37497.966130202774</v>
      </c>
      <c r="Q636" s="9">
        <f t="shared" ca="1" si="119"/>
        <v>7.4841438479961093</v>
      </c>
      <c r="R636" s="9">
        <f t="shared" si="105"/>
        <v>8</v>
      </c>
      <c r="S636" s="23">
        <f t="shared" ca="1" si="106"/>
        <v>4.1656058973240331</v>
      </c>
      <c r="T636" s="9">
        <f t="shared" ca="1" si="120"/>
        <v>9</v>
      </c>
      <c r="U636" s="9">
        <f t="shared" ca="1" si="121"/>
        <v>56.18123036651923</v>
      </c>
      <c r="V636" s="23">
        <f t="shared" ca="1" si="107"/>
        <v>83.049885778405255</v>
      </c>
      <c r="W636" s="23">
        <f t="shared" ca="1" si="122"/>
        <v>1861.0385042062112</v>
      </c>
      <c r="X636" s="23" t="e">
        <f ca="1">V636/(S636-#REF!)</f>
        <v>#REF!</v>
      </c>
      <c r="Y636" s="9">
        <f t="shared" ca="1" si="108"/>
        <v>0</v>
      </c>
      <c r="Z636" s="9">
        <f t="shared" ca="1" si="109"/>
        <v>0</v>
      </c>
      <c r="AA636" s="24">
        <f t="shared" ca="1" si="110"/>
        <v>487.36007049085032</v>
      </c>
      <c r="AB636" s="9">
        <f t="shared" ca="1" si="111"/>
        <v>283.67874774844097</v>
      </c>
      <c r="AC636" s="9">
        <f t="shared" ca="1" si="112"/>
        <v>150.22576358914873</v>
      </c>
      <c r="AD636" s="9">
        <f t="shared" ca="1" si="113"/>
        <v>25.967474976458082</v>
      </c>
      <c r="AE636">
        <f t="shared" ca="1" si="129"/>
        <v>1</v>
      </c>
      <c r="AF636">
        <f t="shared" ca="1" si="129"/>
        <v>1</v>
      </c>
      <c r="AG636">
        <f t="shared" ca="1" si="129"/>
        <v>0</v>
      </c>
      <c r="AH636">
        <f t="shared" ca="1" si="129"/>
        <v>0</v>
      </c>
      <c r="AI636">
        <f t="shared" ca="1" si="129"/>
        <v>0</v>
      </c>
      <c r="AJ636">
        <f t="shared" ca="1" si="129"/>
        <v>0</v>
      </c>
      <c r="AK636">
        <f t="shared" ca="1" si="129"/>
        <v>0</v>
      </c>
      <c r="AL636">
        <f t="shared" ca="1" si="115"/>
        <v>5.9773339091872435E-2</v>
      </c>
      <c r="AM636">
        <f t="shared" ca="1" si="116"/>
        <v>0.51934949952916165</v>
      </c>
    </row>
    <row r="637" spans="1:39">
      <c r="A637" s="10">
        <f t="shared" ca="1" si="117"/>
        <v>40930.185763888941</v>
      </c>
      <c r="B637" s="22">
        <f t="shared" ca="1" si="118"/>
        <v>40930.185763888941</v>
      </c>
      <c r="C637" s="22">
        <f t="shared" ca="1" si="95"/>
        <v>40930.338252314868</v>
      </c>
      <c r="D637">
        <f t="shared" si="123"/>
        <v>276</v>
      </c>
      <c r="E637" s="23">
        <f t="shared" si="96"/>
        <v>59</v>
      </c>
      <c r="F637" s="23">
        <f t="shared" si="97"/>
        <v>4</v>
      </c>
      <c r="G637">
        <f t="shared" ca="1" si="124"/>
        <v>6</v>
      </c>
      <c r="H637" s="9">
        <f t="shared" ca="1" si="98"/>
        <v>800.80020810714814</v>
      </c>
      <c r="I637" s="9">
        <f t="shared" ca="1" si="99"/>
        <v>7571.6125440200021</v>
      </c>
      <c r="J637" s="9">
        <f t="shared" ca="1" si="100"/>
        <v>7571.6125440200021</v>
      </c>
      <c r="K637" s="9">
        <f t="shared" ca="1" si="101"/>
        <v>52243.270596501658</v>
      </c>
      <c r="L637" s="9">
        <f t="shared" ca="1" si="102"/>
        <v>12835.209779893434</v>
      </c>
      <c r="M637" s="9">
        <f t="shared" ca="1" si="128"/>
        <v>7571.6125440200021</v>
      </c>
      <c r="N637" s="9">
        <f t="shared" ca="1" si="128"/>
        <v>7571.6125440200021</v>
      </c>
      <c r="O637" s="9">
        <f t="shared" ca="1" si="104"/>
        <v>7571.6125440200021</v>
      </c>
      <c r="P637" s="9">
        <f t="shared" ca="1" si="125"/>
        <v>37497.966130202774</v>
      </c>
      <c r="Q637" s="9">
        <f t="shared" ca="1" si="119"/>
        <v>7.5716125440200006</v>
      </c>
      <c r="R637" s="9">
        <f t="shared" si="105"/>
        <v>8</v>
      </c>
      <c r="S637" s="23">
        <f t="shared" ca="1" si="106"/>
        <v>3.6597733390918723</v>
      </c>
      <c r="T637" s="9">
        <f t="shared" ca="1" si="120"/>
        <v>39</v>
      </c>
      <c r="U637" s="9">
        <f t="shared" ca="1" si="121"/>
        <v>35.184020730739576</v>
      </c>
      <c r="V637" s="23">
        <f t="shared" ca="1" si="107"/>
        <v>87.468696023891312</v>
      </c>
      <c r="W637" s="23">
        <f t="shared" ca="1" si="122"/>
        <v>1906.6104363339514</v>
      </c>
      <c r="X637" s="23" t="e">
        <f ca="1">V637/(S637-#REF!)</f>
        <v>#REF!</v>
      </c>
      <c r="Y637" s="9">
        <f t="shared" ca="1" si="108"/>
        <v>0</v>
      </c>
      <c r="Z637" s="9">
        <f t="shared" ca="1" si="109"/>
        <v>0</v>
      </c>
      <c r="AA637" s="24">
        <f t="shared" ca="1" si="110"/>
        <v>423.56799523901964</v>
      </c>
      <c r="AB637" s="9">
        <f t="shared" ca="1" si="111"/>
        <v>244.32497471797888</v>
      </c>
      <c r="AC637" s="9">
        <f t="shared" ca="1" si="112"/>
        <v>129.38546218998368</v>
      </c>
      <c r="AD637" s="9">
        <f t="shared" ca="1" si="113"/>
        <v>25.967474976458082</v>
      </c>
      <c r="AE637">
        <f t="shared" ca="1" si="129"/>
        <v>1</v>
      </c>
      <c r="AF637">
        <f t="shared" ca="1" si="129"/>
        <v>1</v>
      </c>
      <c r="AG637">
        <f t="shared" ca="1" si="129"/>
        <v>0</v>
      </c>
      <c r="AH637">
        <f t="shared" ca="1" si="129"/>
        <v>1</v>
      </c>
      <c r="AI637">
        <f t="shared" ca="1" si="129"/>
        <v>0</v>
      </c>
      <c r="AJ637">
        <f t="shared" ca="1" si="129"/>
        <v>0</v>
      </c>
      <c r="AK637">
        <f t="shared" ca="1" si="129"/>
        <v>0</v>
      </c>
      <c r="AL637">
        <f t="shared" ca="1" si="115"/>
        <v>5.9773339091872435E-2</v>
      </c>
      <c r="AM637">
        <f t="shared" ca="1" si="116"/>
        <v>0.51934949952916165</v>
      </c>
    </row>
    <row r="638" spans="1:39">
      <c r="A638" s="10">
        <f t="shared" ca="1" si="117"/>
        <v>40930.356307870425</v>
      </c>
      <c r="B638" s="22">
        <f t="shared" ca="1" si="118"/>
        <v>40930.356307870425</v>
      </c>
      <c r="C638" s="22">
        <f t="shared" ca="1" si="95"/>
        <v>40930.508796296352</v>
      </c>
      <c r="D638">
        <f t="shared" si="123"/>
        <v>276</v>
      </c>
      <c r="E638" s="23">
        <f t="shared" si="96"/>
        <v>59</v>
      </c>
      <c r="F638" s="23">
        <f t="shared" si="97"/>
        <v>4</v>
      </c>
      <c r="G638">
        <f t="shared" ca="1" si="124"/>
        <v>6</v>
      </c>
      <c r="H638" s="9">
        <f t="shared" ca="1" si="98"/>
        <v>872.80020810714814</v>
      </c>
      <c r="I638" s="9">
        <f t="shared" ca="1" si="99"/>
        <v>7643.6125440200021</v>
      </c>
      <c r="J638" s="9">
        <f t="shared" ca="1" si="100"/>
        <v>7643.6125440200021</v>
      </c>
      <c r="K638" s="9">
        <f t="shared" ca="1" si="101"/>
        <v>52243.270596501658</v>
      </c>
      <c r="L638" s="9">
        <f t="shared" ca="1" si="102"/>
        <v>12835.209779893434</v>
      </c>
      <c r="M638" s="9">
        <f t="shared" ca="1" si="128"/>
        <v>7643.6125440200021</v>
      </c>
      <c r="N638" s="9">
        <f t="shared" ca="1" si="128"/>
        <v>7643.6125440200021</v>
      </c>
      <c r="O638" s="9">
        <f t="shared" ca="1" si="104"/>
        <v>7643.6125440200021</v>
      </c>
      <c r="P638" s="9">
        <f t="shared" ca="1" si="125"/>
        <v>37497.966130202774</v>
      </c>
      <c r="Q638" s="9">
        <f t="shared" ca="1" si="119"/>
        <v>7.6436125440200007</v>
      </c>
      <c r="R638" s="9">
        <f t="shared" si="105"/>
        <v>8</v>
      </c>
      <c r="S638" s="23">
        <f t="shared" ca="1" si="106"/>
        <v>3.6597733390918723</v>
      </c>
      <c r="T638" s="9">
        <f t="shared" ca="1" si="120"/>
        <v>39</v>
      </c>
      <c r="U638" s="9">
        <f t="shared" ca="1" si="121"/>
        <v>35.184020730739576</v>
      </c>
      <c r="V638" s="23">
        <f t="shared" ca="1" si="107"/>
        <v>72</v>
      </c>
      <c r="W638" s="23">
        <f t="shared" ca="1" si="122"/>
        <v>1886.6305278649374</v>
      </c>
      <c r="X638" s="23" t="e">
        <f ca="1">V638/(S638-#REF!)</f>
        <v>#REF!</v>
      </c>
      <c r="Y638" s="9">
        <f t="shared" ca="1" si="108"/>
        <v>0</v>
      </c>
      <c r="Z638" s="9">
        <f t="shared" ca="1" si="109"/>
        <v>0</v>
      </c>
      <c r="AA638" s="24">
        <f t="shared" ca="1" si="110"/>
        <v>423.56799523901964</v>
      </c>
      <c r="AB638" s="9">
        <f t="shared" ca="1" si="111"/>
        <v>244.32497471797888</v>
      </c>
      <c r="AC638" s="9">
        <f t="shared" ca="1" si="112"/>
        <v>129.38546218998368</v>
      </c>
      <c r="AD638" s="9">
        <f t="shared" ca="1" si="113"/>
        <v>25.967474976458082</v>
      </c>
      <c r="AE638">
        <f t="shared" ca="1" si="129"/>
        <v>0</v>
      </c>
      <c r="AF638">
        <f t="shared" ca="1" si="129"/>
        <v>1</v>
      </c>
      <c r="AG638">
        <f t="shared" ca="1" si="129"/>
        <v>0</v>
      </c>
      <c r="AH638">
        <f t="shared" ca="1" si="129"/>
        <v>1</v>
      </c>
      <c r="AI638">
        <f t="shared" ca="1" si="129"/>
        <v>0</v>
      </c>
      <c r="AJ638">
        <f t="shared" ca="1" si="129"/>
        <v>0</v>
      </c>
      <c r="AK638">
        <f t="shared" ca="1" si="129"/>
        <v>0</v>
      </c>
      <c r="AL638">
        <f t="shared" ca="1" si="115"/>
        <v>5.9773339091872435E-2</v>
      </c>
      <c r="AM638">
        <f t="shared" ca="1" si="116"/>
        <v>0.51934949952916165</v>
      </c>
    </row>
    <row r="639" spans="1:39">
      <c r="A639" s="10">
        <f t="shared" ca="1" si="117"/>
        <v>40930.533796296353</v>
      </c>
      <c r="B639" s="22">
        <f t="shared" ca="1" si="118"/>
        <v>40930.533796296353</v>
      </c>
      <c r="C639" s="22">
        <f t="shared" ca="1" si="95"/>
        <v>40930.744756944499</v>
      </c>
      <c r="D639">
        <f t="shared" si="123"/>
        <v>276</v>
      </c>
      <c r="E639" s="23">
        <f t="shared" si="96"/>
        <v>59</v>
      </c>
      <c r="F639" s="23">
        <f t="shared" si="97"/>
        <v>4</v>
      </c>
      <c r="G639">
        <f t="shared" ca="1" si="124"/>
        <v>7</v>
      </c>
      <c r="H639" s="9">
        <f t="shared" ca="1" si="98"/>
        <v>966.51423119874426</v>
      </c>
      <c r="I639" s="9">
        <f t="shared" ca="1" si="99"/>
        <v>7737.3265671115978</v>
      </c>
      <c r="J639" s="9">
        <f t="shared" ca="1" si="100"/>
        <v>7737.3265671115978</v>
      </c>
      <c r="K639" s="9">
        <f t="shared" ca="1" si="101"/>
        <v>52243.270596501658</v>
      </c>
      <c r="L639" s="9">
        <f t="shared" ca="1" si="102"/>
        <v>12835.209779893434</v>
      </c>
      <c r="M639" s="9">
        <f t="shared" ca="1" si="128"/>
        <v>7737.3265671115978</v>
      </c>
      <c r="N639" s="9">
        <f t="shared" ca="1" si="128"/>
        <v>7737.3265671115978</v>
      </c>
      <c r="O639" s="9">
        <f t="shared" ca="1" si="104"/>
        <v>7737.3265671115978</v>
      </c>
      <c r="P639" s="9">
        <f t="shared" ca="1" si="125"/>
        <v>37497.966130202774</v>
      </c>
      <c r="Q639" s="9">
        <f t="shared" ca="1" si="119"/>
        <v>7.7373265671115972</v>
      </c>
      <c r="R639" s="9">
        <f t="shared" si="105"/>
        <v>8</v>
      </c>
      <c r="S639" s="23">
        <f t="shared" ca="1" si="106"/>
        <v>5.0630922417144451</v>
      </c>
      <c r="T639" s="9">
        <f t="shared" ca="1" si="120"/>
        <v>3</v>
      </c>
      <c r="U639" s="9">
        <f t="shared" ca="1" si="121"/>
        <v>47.132070172003296</v>
      </c>
      <c r="V639" s="23">
        <f t="shared" ca="1" si="107"/>
        <v>93.714023091596076</v>
      </c>
      <c r="W639" s="23">
        <f t="shared" ca="1" si="122"/>
        <v>0</v>
      </c>
      <c r="X639" s="23" t="e">
        <f ca="1">V639/(S639-#REF!)</f>
        <v>#REF!</v>
      </c>
      <c r="Y639" s="9">
        <f t="shared" ca="1" si="108"/>
        <v>0</v>
      </c>
      <c r="Z639" s="9">
        <f t="shared" ca="1" si="109"/>
        <v>0</v>
      </c>
      <c r="AA639" s="24">
        <f t="shared" ca="1" si="110"/>
        <v>600.54479038894453</v>
      </c>
      <c r="AB639" s="9">
        <f t="shared" ca="1" si="111"/>
        <v>353.50318534201506</v>
      </c>
      <c r="AC639" s="9">
        <f t="shared" ca="1" si="112"/>
        <v>187.20220097803372</v>
      </c>
      <c r="AD639" s="9">
        <f t="shared" ca="1" si="113"/>
        <v>25.967474976458082</v>
      </c>
      <c r="AE639">
        <f t="shared" ca="1" si="129"/>
        <v>0</v>
      </c>
      <c r="AF639">
        <f t="shared" ca="1" si="129"/>
        <v>1</v>
      </c>
      <c r="AG639">
        <f t="shared" ca="1" si="129"/>
        <v>0</v>
      </c>
      <c r="AH639">
        <f t="shared" ca="1" si="129"/>
        <v>0</v>
      </c>
      <c r="AI639">
        <f t="shared" ca="1" si="129"/>
        <v>0</v>
      </c>
      <c r="AJ639">
        <f t="shared" ca="1" si="129"/>
        <v>0</v>
      </c>
      <c r="AK639">
        <f t="shared" ca="1" si="129"/>
        <v>0</v>
      </c>
      <c r="AL639">
        <f t="shared" ca="1" si="115"/>
        <v>5.9773339091872435E-2</v>
      </c>
      <c r="AM639">
        <f t="shared" ca="1" si="116"/>
        <v>0.51934949952916165</v>
      </c>
    </row>
    <row r="640" spans="1:39">
      <c r="A640" s="10">
        <f t="shared" ca="1" si="117"/>
        <v>40930.752395833391</v>
      </c>
      <c r="B640" s="22">
        <f t="shared" ca="1" si="118"/>
        <v>40930.752395833391</v>
      </c>
      <c r="C640" s="22">
        <f t="shared" ca="1" si="95"/>
        <v>40930.965937500056</v>
      </c>
      <c r="D640">
        <f t="shared" si="123"/>
        <v>276</v>
      </c>
      <c r="E640" s="23">
        <f t="shared" si="96"/>
        <v>59</v>
      </c>
      <c r="F640" s="23">
        <f t="shared" si="97"/>
        <v>4</v>
      </c>
      <c r="G640">
        <f t="shared" ca="1" si="124"/>
        <v>6</v>
      </c>
      <c r="H640" s="9">
        <f t="shared" ca="1" si="98"/>
        <v>1041.0969663873977</v>
      </c>
      <c r="I640" s="9">
        <f t="shared" ca="1" si="99"/>
        <v>7811.9093023002515</v>
      </c>
      <c r="J640" s="9">
        <f t="shared" ca="1" si="100"/>
        <v>7811.9093023002515</v>
      </c>
      <c r="K640" s="9">
        <f t="shared" ca="1" si="101"/>
        <v>52243.270596501658</v>
      </c>
      <c r="L640" s="9">
        <f t="shared" ca="1" si="102"/>
        <v>12835.209779893434</v>
      </c>
      <c r="M640" s="9">
        <f t="shared" ca="1" si="128"/>
        <v>7811.9093023002515</v>
      </c>
      <c r="N640" s="9">
        <f t="shared" ca="1" si="128"/>
        <v>7811.9093023002515</v>
      </c>
      <c r="O640" s="9">
        <f t="shared" ca="1" si="104"/>
        <v>7811.9093023002515</v>
      </c>
      <c r="P640" s="9">
        <f t="shared" ca="1" si="125"/>
        <v>37497.966130202774</v>
      </c>
      <c r="Q640" s="9">
        <f t="shared" ca="1" si="119"/>
        <v>7.8119093023002506</v>
      </c>
      <c r="R640" s="9">
        <f t="shared" si="105"/>
        <v>8</v>
      </c>
      <c r="S640" s="23">
        <f t="shared" ca="1" si="106"/>
        <v>5.1252428208398317</v>
      </c>
      <c r="T640" s="9">
        <f t="shared" ca="1" si="120"/>
        <v>7</v>
      </c>
      <c r="U640" s="9">
        <f t="shared" ca="1" si="121"/>
        <v>30.874155023393541</v>
      </c>
      <c r="V640" s="23">
        <f t="shared" ca="1" si="107"/>
        <v>74.582735188653459</v>
      </c>
      <c r="W640" s="23">
        <f t="shared" ca="1" si="122"/>
        <v>1964.4567700904488</v>
      </c>
      <c r="X640" s="23" t="e">
        <f ca="1">V640/(S640-#REF!)</f>
        <v>#REF!</v>
      </c>
      <c r="Y640" s="9">
        <f t="shared" ca="1" si="108"/>
        <v>0</v>
      </c>
      <c r="Z640" s="9">
        <f t="shared" ca="1" si="109"/>
        <v>0</v>
      </c>
      <c r="AA640" s="24">
        <f t="shared" ca="1" si="110"/>
        <v>608.38278807412291</v>
      </c>
      <c r="AB640" s="9">
        <f t="shared" ca="1" si="111"/>
        <v>358.33850039797017</v>
      </c>
      <c r="AC640" s="9">
        <f t="shared" ca="1" si="112"/>
        <v>189.76280483799965</v>
      </c>
      <c r="AD640" s="9">
        <f t="shared" ca="1" si="113"/>
        <v>25.967474976458082</v>
      </c>
      <c r="AE640">
        <f t="shared" ca="1" si="129"/>
        <v>1</v>
      </c>
      <c r="AF640">
        <f t="shared" ca="1" si="129"/>
        <v>0</v>
      </c>
      <c r="AG640">
        <f t="shared" ca="1" si="129"/>
        <v>0</v>
      </c>
      <c r="AH640">
        <f t="shared" ca="1" si="129"/>
        <v>0</v>
      </c>
      <c r="AI640">
        <f t="shared" ca="1" si="129"/>
        <v>0</v>
      </c>
      <c r="AJ640">
        <f t="shared" ca="1" si="129"/>
        <v>0</v>
      </c>
      <c r="AK640">
        <f t="shared" ca="1" si="129"/>
        <v>0</v>
      </c>
      <c r="AL640">
        <f t="shared" ca="1" si="115"/>
        <v>5.9773339091872435E-2</v>
      </c>
      <c r="AM640">
        <f t="shared" ca="1" si="116"/>
        <v>0.51934949952916165</v>
      </c>
    </row>
    <row r="641" spans="1:39">
      <c r="A641" s="10">
        <f t="shared" ca="1" si="117"/>
        <v>40930.988159722277</v>
      </c>
      <c r="B641" s="22">
        <f t="shared" ca="1" si="118"/>
        <v>40930.988159722277</v>
      </c>
      <c r="C641" s="22">
        <f t="shared" ca="1" si="95"/>
        <v>40931.159259259315</v>
      </c>
      <c r="D641">
        <f t="shared" si="123"/>
        <v>276</v>
      </c>
      <c r="E641" s="23">
        <f t="shared" si="96"/>
        <v>59</v>
      </c>
      <c r="F641" s="23">
        <f t="shared" si="97"/>
        <v>4</v>
      </c>
      <c r="G641">
        <f t="shared" ca="1" si="124"/>
        <v>7</v>
      </c>
      <c r="H641" s="9">
        <f t="shared" ca="1" si="98"/>
        <v>0</v>
      </c>
      <c r="I641" s="9">
        <f t="shared" ca="1" si="99"/>
        <v>7888.1682788214275</v>
      </c>
      <c r="J641" s="9">
        <f t="shared" ca="1" si="100"/>
        <v>7888.1682788214275</v>
      </c>
      <c r="K641" s="9">
        <f t="shared" ca="1" si="101"/>
        <v>52243.270596501658</v>
      </c>
      <c r="L641" s="9">
        <f t="shared" ca="1" si="102"/>
        <v>12835.209779893434</v>
      </c>
      <c r="M641" s="9">
        <f t="shared" ca="1" si="128"/>
        <v>7888.1682788214275</v>
      </c>
      <c r="N641" s="9">
        <f t="shared" ca="1" si="128"/>
        <v>7888.1682788214275</v>
      </c>
      <c r="O641" s="9">
        <f t="shared" ca="1" si="104"/>
        <v>7888.1682788214275</v>
      </c>
      <c r="P641" s="9">
        <f t="shared" ca="1" si="125"/>
        <v>37497.966130202774</v>
      </c>
      <c r="Q641" s="9">
        <f t="shared" ca="1" si="119"/>
        <v>7.8881682788214267</v>
      </c>
      <c r="R641" s="9">
        <f t="shared" si="105"/>
        <v>8</v>
      </c>
      <c r="S641" s="23">
        <f t="shared" ca="1" si="106"/>
        <v>4.1064836712578323</v>
      </c>
      <c r="T641" s="9">
        <f t="shared" ca="1" si="120"/>
        <v>6</v>
      </c>
      <c r="U641" s="9">
        <f t="shared" ca="1" si="121"/>
        <v>23.341216528197037</v>
      </c>
      <c r="V641" s="23">
        <f t="shared" ca="1" si="107"/>
        <v>76.258976521175839</v>
      </c>
      <c r="W641" s="23">
        <f t="shared" ca="1" si="122"/>
        <v>0</v>
      </c>
      <c r="X641" s="23" t="e">
        <f ca="1">V641/(S641-#REF!)</f>
        <v>#REF!</v>
      </c>
      <c r="Y641" s="9">
        <f t="shared" ca="1" si="108"/>
        <v>0</v>
      </c>
      <c r="Z641" s="9">
        <f t="shared" ca="1" si="109"/>
        <v>0</v>
      </c>
      <c r="AA641" s="24">
        <f t="shared" ca="1" si="110"/>
        <v>479.90398757785641</v>
      </c>
      <c r="AB641" s="9">
        <f t="shared" ca="1" si="111"/>
        <v>279.07903856049057</v>
      </c>
      <c r="AC641" s="9">
        <f t="shared" ca="1" si="112"/>
        <v>147.78992787522125</v>
      </c>
      <c r="AD641" s="9">
        <f t="shared" ca="1" si="113"/>
        <v>25.967474976458082</v>
      </c>
      <c r="AE641">
        <f t="shared" ca="1" si="129"/>
        <v>0</v>
      </c>
      <c r="AF641">
        <f t="shared" ca="1" si="129"/>
        <v>0</v>
      </c>
      <c r="AG641">
        <f t="shared" ca="1" si="129"/>
        <v>0</v>
      </c>
      <c r="AH641">
        <f t="shared" ca="1" si="129"/>
        <v>0</v>
      </c>
      <c r="AI641">
        <f t="shared" ca="1" si="129"/>
        <v>0</v>
      </c>
      <c r="AJ641">
        <f t="shared" ca="1" si="129"/>
        <v>0</v>
      </c>
      <c r="AK641">
        <f t="shared" ca="1" si="129"/>
        <v>0</v>
      </c>
      <c r="AL641">
        <f t="shared" ca="1" si="115"/>
        <v>5.9773339091872435E-2</v>
      </c>
      <c r="AM641">
        <f t="shared" ca="1" si="116"/>
        <v>0.51934949952916165</v>
      </c>
    </row>
    <row r="642" spans="1:39">
      <c r="A642" s="10">
        <f t="shared" ca="1" si="117"/>
        <v>40931.18078703709</v>
      </c>
      <c r="B642" s="22">
        <f t="shared" ca="1" si="118"/>
        <v>40931.18078703709</v>
      </c>
      <c r="C642" s="22">
        <f t="shared" ca="1" si="95"/>
        <v>40932.083275463017</v>
      </c>
      <c r="D642">
        <f t="shared" si="123"/>
        <v>276</v>
      </c>
      <c r="E642" s="23">
        <f t="shared" si="96"/>
        <v>59</v>
      </c>
      <c r="F642" s="23">
        <f t="shared" si="97"/>
        <v>4</v>
      </c>
      <c r="G642">
        <f t="shared" ca="1" si="124"/>
        <v>1</v>
      </c>
      <c r="H642" s="9">
        <f t="shared" ca="1" si="98"/>
        <v>0</v>
      </c>
      <c r="I642" s="9">
        <f t="shared" ca="1" si="99"/>
        <v>7888.1682788214275</v>
      </c>
      <c r="J642" s="9">
        <f t="shared" ca="1" si="100"/>
        <v>7888.1682788214275</v>
      </c>
      <c r="K642" s="9">
        <f t="shared" ca="1" si="101"/>
        <v>52243.270596501658</v>
      </c>
      <c r="L642" s="9">
        <f t="shared" ca="1" si="102"/>
        <v>12835.209779893434</v>
      </c>
      <c r="M642" s="9">
        <f t="shared" ca="1" si="128"/>
        <v>7888.1682788214275</v>
      </c>
      <c r="N642" s="9">
        <f t="shared" ca="1" si="128"/>
        <v>7888.1682788214275</v>
      </c>
      <c r="O642" s="9">
        <f t="shared" ca="1" si="104"/>
        <v>7888.1682788214275</v>
      </c>
      <c r="P642" s="9">
        <f t="shared" ca="1" si="125"/>
        <v>37497.966130202774</v>
      </c>
      <c r="Q642" s="9">
        <f t="shared" ca="1" si="119"/>
        <v>7.8881682788214267</v>
      </c>
      <c r="R642" s="9">
        <f t="shared" si="105"/>
        <v>8</v>
      </c>
      <c r="S642" s="23">
        <f t="shared" ca="1" si="106"/>
        <v>21.659773339091874</v>
      </c>
      <c r="T642" s="9">
        <f t="shared" ca="1" si="120"/>
        <v>39</v>
      </c>
      <c r="U642" s="9">
        <f t="shared" ca="1" si="121"/>
        <v>35.184020730739576</v>
      </c>
      <c r="V642" s="23">
        <f t="shared" ca="1" si="107"/>
        <v>0</v>
      </c>
      <c r="W642" s="23">
        <f t="shared" ca="1" si="122"/>
        <v>0</v>
      </c>
      <c r="X642" s="23" t="e">
        <f ca="1">V642/(S642-#REF!)</f>
        <v>#REF!</v>
      </c>
      <c r="Y642" s="9">
        <f t="shared" ca="1" si="108"/>
        <v>600</v>
      </c>
      <c r="Z642" s="9">
        <f t="shared" ca="1" si="109"/>
        <v>1200</v>
      </c>
      <c r="AA642" s="24">
        <f t="shared" ca="1" si="110"/>
        <v>0</v>
      </c>
      <c r="AB642" s="9">
        <f t="shared" ca="1" si="111"/>
        <v>1644.724974717979</v>
      </c>
      <c r="AC642" s="9">
        <f t="shared" ca="1" si="112"/>
        <v>870.98546218998376</v>
      </c>
      <c r="AD642" s="9">
        <f t="shared" ca="1" si="113"/>
        <v>25.967474976458082</v>
      </c>
      <c r="AE642">
        <f t="shared" ca="1" si="129"/>
        <v>0</v>
      </c>
      <c r="AF642">
        <f t="shared" ca="1" si="129"/>
        <v>0</v>
      </c>
      <c r="AG642">
        <f t="shared" ca="1" si="129"/>
        <v>0</v>
      </c>
      <c r="AH642">
        <f t="shared" ca="1" si="129"/>
        <v>0</v>
      </c>
      <c r="AI642">
        <f t="shared" ca="1" si="129"/>
        <v>0</v>
      </c>
      <c r="AJ642">
        <f t="shared" ca="1" si="129"/>
        <v>0</v>
      </c>
      <c r="AK642">
        <f t="shared" ca="1" si="129"/>
        <v>1</v>
      </c>
      <c r="AL642">
        <f t="shared" ca="1" si="115"/>
        <v>5.9773339091872435E-2</v>
      </c>
      <c r="AM642">
        <f t="shared" ca="1" si="116"/>
        <v>0.51934949952916165</v>
      </c>
    </row>
    <row r="643" spans="1:39">
      <c r="A643" s="10">
        <f t="shared" ca="1" si="117"/>
        <v>40932.101331018574</v>
      </c>
      <c r="B643" s="22">
        <f t="shared" ca="1" si="118"/>
        <v>40932.101331018574</v>
      </c>
      <c r="C643" s="22">
        <f t="shared" ca="1" si="95"/>
        <v>40932.253819444501</v>
      </c>
      <c r="D643">
        <f t="shared" si="123"/>
        <v>276</v>
      </c>
      <c r="E643" s="23">
        <f t="shared" si="96"/>
        <v>59</v>
      </c>
      <c r="F643" s="23">
        <f t="shared" si="97"/>
        <v>4</v>
      </c>
      <c r="G643">
        <f t="shared" ca="1" si="124"/>
        <v>6</v>
      </c>
      <c r="H643" s="9">
        <f t="shared" ca="1" si="98"/>
        <v>90.475177026963109</v>
      </c>
      <c r="I643" s="9">
        <f t="shared" ca="1" si="99"/>
        <v>7978.6434558483907</v>
      </c>
      <c r="J643" s="9">
        <f t="shared" ca="1" si="100"/>
        <v>7978.6434558483907</v>
      </c>
      <c r="K643" s="9">
        <f t="shared" ca="1" si="101"/>
        <v>52243.270596501658</v>
      </c>
      <c r="L643" s="9">
        <f t="shared" ca="1" si="102"/>
        <v>12835.209779893434</v>
      </c>
      <c r="M643" s="9">
        <f t="shared" ca="1" si="128"/>
        <v>7978.6434558483907</v>
      </c>
      <c r="N643" s="9">
        <f t="shared" ca="1" si="128"/>
        <v>7978.6434558483907</v>
      </c>
      <c r="O643" s="9">
        <f t="shared" ca="1" si="104"/>
        <v>7978.6434558483907</v>
      </c>
      <c r="P643" s="9">
        <f t="shared" ca="1" si="125"/>
        <v>37497.966130202774</v>
      </c>
      <c r="Q643" s="9">
        <f t="shared" ca="1" si="119"/>
        <v>7.9786434558483901</v>
      </c>
      <c r="R643" s="9">
        <f t="shared" si="105"/>
        <v>8</v>
      </c>
      <c r="S643" s="23">
        <f t="shared" ca="1" si="106"/>
        <v>3.6597733390918723</v>
      </c>
      <c r="T643" s="9">
        <f t="shared" ca="1" si="120"/>
        <v>39</v>
      </c>
      <c r="U643" s="9">
        <f t="shared" ca="1" si="121"/>
        <v>35.184020730739576</v>
      </c>
      <c r="V643" s="23">
        <f t="shared" ca="1" si="107"/>
        <v>90.475177026963109</v>
      </c>
      <c r="W643" s="23">
        <f t="shared" ca="1" si="122"/>
        <v>1755.7197800693134</v>
      </c>
      <c r="X643" s="23" t="e">
        <f ca="1">V643/(S643-#REF!)</f>
        <v>#REF!</v>
      </c>
      <c r="Y643" s="9">
        <f t="shared" ca="1" si="108"/>
        <v>0</v>
      </c>
      <c r="Z643" s="9">
        <f t="shared" ca="1" si="109"/>
        <v>0</v>
      </c>
      <c r="AA643" s="24">
        <f t="shared" ca="1" si="110"/>
        <v>423.56799523901964</v>
      </c>
      <c r="AB643" s="9">
        <f t="shared" ca="1" si="111"/>
        <v>244.32497471797888</v>
      </c>
      <c r="AC643" s="9">
        <f t="shared" ca="1" si="112"/>
        <v>129.38546218998368</v>
      </c>
      <c r="AD643" s="9">
        <f t="shared" ca="1" si="113"/>
        <v>25.967474976458082</v>
      </c>
      <c r="AE643">
        <f t="shared" ca="1" si="129"/>
        <v>0</v>
      </c>
      <c r="AF643">
        <f t="shared" ca="1" si="129"/>
        <v>1</v>
      </c>
      <c r="AG643">
        <f t="shared" ca="1" si="129"/>
        <v>0</v>
      </c>
      <c r="AH643">
        <f t="shared" ca="1" si="129"/>
        <v>0</v>
      </c>
      <c r="AI643">
        <f t="shared" ca="1" si="129"/>
        <v>0</v>
      </c>
      <c r="AJ643">
        <f t="shared" ca="1" si="129"/>
        <v>0</v>
      </c>
      <c r="AK643">
        <f t="shared" ca="1" si="129"/>
        <v>0</v>
      </c>
      <c r="AL643">
        <f t="shared" ca="1" si="115"/>
        <v>5.9773339091872435E-2</v>
      </c>
      <c r="AM643">
        <f t="shared" ca="1" si="116"/>
        <v>0.51934949952916165</v>
      </c>
    </row>
    <row r="644" spans="1:39">
      <c r="A644" s="10">
        <f t="shared" ca="1" si="117"/>
        <v>40932.284375000054</v>
      </c>
      <c r="B644" s="22">
        <f t="shared" ca="1" si="118"/>
        <v>40932.284375000054</v>
      </c>
      <c r="C644" s="22">
        <f t="shared" ca="1" si="95"/>
        <v>40932.436863425981</v>
      </c>
      <c r="D644">
        <f t="shared" si="123"/>
        <v>276</v>
      </c>
      <c r="E644" s="23">
        <f t="shared" si="96"/>
        <v>59</v>
      </c>
      <c r="F644" s="23">
        <f t="shared" si="97"/>
        <v>4</v>
      </c>
      <c r="G644">
        <f t="shared" ca="1" si="124"/>
        <v>7</v>
      </c>
      <c r="H644" s="9">
        <f t="shared" ca="1" si="98"/>
        <v>167.98066807083947</v>
      </c>
      <c r="I644" s="9">
        <f t="shared" ca="1" si="99"/>
        <v>8056.1489468922673</v>
      </c>
      <c r="J644" s="9">
        <f t="shared" ca="1" si="100"/>
        <v>8056.1489468922673</v>
      </c>
      <c r="K644" s="9">
        <f t="shared" ca="1" si="101"/>
        <v>52243.270596501658</v>
      </c>
      <c r="L644" s="9">
        <f t="shared" ca="1" si="102"/>
        <v>12835.209779893434</v>
      </c>
      <c r="M644" s="9">
        <f t="shared" ca="1" si="128"/>
        <v>8056.1489468922673</v>
      </c>
      <c r="N644" s="9">
        <f t="shared" ca="1" si="128"/>
        <v>8056.1489468922673</v>
      </c>
      <c r="O644" s="9">
        <f t="shared" ca="1" si="104"/>
        <v>8056.1489468922673</v>
      </c>
      <c r="P644" s="9">
        <f t="shared" ca="1" si="125"/>
        <v>37497.966130202774</v>
      </c>
      <c r="Q644" s="9">
        <f t="shared" ca="1" si="119"/>
        <v>8.0561489468922662</v>
      </c>
      <c r="R644" s="9">
        <f t="shared" si="105"/>
        <v>8</v>
      </c>
      <c r="S644" s="23">
        <f t="shared" ca="1" si="106"/>
        <v>3.6597733390918723</v>
      </c>
      <c r="T644" s="9">
        <f t="shared" ca="1" si="120"/>
        <v>39</v>
      </c>
      <c r="U644" s="9">
        <f t="shared" ca="1" si="121"/>
        <v>35.184020730739576</v>
      </c>
      <c r="V644" s="23">
        <f t="shared" ca="1" si="107"/>
        <v>77.505491043876361</v>
      </c>
      <c r="W644" s="23">
        <f t="shared" ca="1" si="122"/>
        <v>0</v>
      </c>
      <c r="X644" s="23" t="e">
        <f ca="1">V644/(S644-#REF!)</f>
        <v>#REF!</v>
      </c>
      <c r="Y644" s="9">
        <f t="shared" ca="1" si="108"/>
        <v>0</v>
      </c>
      <c r="Z644" s="9">
        <f t="shared" ca="1" si="109"/>
        <v>0</v>
      </c>
      <c r="AA644" s="24">
        <f t="shared" ca="1" si="110"/>
        <v>423.56799523901964</v>
      </c>
      <c r="AB644" s="9">
        <f t="shared" ca="1" si="111"/>
        <v>244.32497471797888</v>
      </c>
      <c r="AC644" s="9">
        <f t="shared" ca="1" si="112"/>
        <v>129.38546218998368</v>
      </c>
      <c r="AD644" s="9">
        <f t="shared" ca="1" si="113"/>
        <v>25.967474976458082</v>
      </c>
      <c r="AE644">
        <f t="shared" ca="1" si="129"/>
        <v>1</v>
      </c>
      <c r="AF644">
        <f t="shared" ca="1" si="129"/>
        <v>0</v>
      </c>
      <c r="AG644">
        <f t="shared" ca="1" si="129"/>
        <v>0</v>
      </c>
      <c r="AH644">
        <f t="shared" ca="1" si="129"/>
        <v>0</v>
      </c>
      <c r="AI644">
        <f t="shared" ca="1" si="129"/>
        <v>0</v>
      </c>
      <c r="AJ644">
        <f t="shared" ca="1" si="129"/>
        <v>0</v>
      </c>
      <c r="AK644">
        <f t="shared" ca="1" si="129"/>
        <v>0</v>
      </c>
      <c r="AL644">
        <f t="shared" ca="1" si="115"/>
        <v>5.9773339091872435E-2</v>
      </c>
      <c r="AM644">
        <f t="shared" ca="1" si="116"/>
        <v>0.51934949952916165</v>
      </c>
    </row>
    <row r="645" spans="1:39">
      <c r="A645" s="10">
        <f t="shared" ca="1" si="117"/>
        <v>40932.45422453709</v>
      </c>
      <c r="B645" s="22">
        <f t="shared" ca="1" si="118"/>
        <v>40932.45422453709</v>
      </c>
      <c r="C645" s="22">
        <f t="shared" ca="1" si="95"/>
        <v>40932.606712963017</v>
      </c>
      <c r="D645">
        <f t="shared" si="123"/>
        <v>276</v>
      </c>
      <c r="E645" s="23">
        <f t="shared" si="96"/>
        <v>59</v>
      </c>
      <c r="F645" s="23">
        <f t="shared" si="97"/>
        <v>4</v>
      </c>
      <c r="G645">
        <f t="shared" ca="1" si="124"/>
        <v>7</v>
      </c>
      <c r="H645" s="9">
        <f t="shared" ca="1" si="98"/>
        <v>247.5243220185418</v>
      </c>
      <c r="I645" s="9">
        <f t="shared" ca="1" si="99"/>
        <v>8135.6926008399696</v>
      </c>
      <c r="J645" s="9">
        <f t="shared" ca="1" si="100"/>
        <v>8135.6926008399696</v>
      </c>
      <c r="K645" s="9">
        <f t="shared" ca="1" si="101"/>
        <v>52243.270596501658</v>
      </c>
      <c r="L645" s="9">
        <f t="shared" ca="1" si="102"/>
        <v>12835.209779893434</v>
      </c>
      <c r="M645" s="9">
        <f t="shared" ca="1" si="128"/>
        <v>8135.6926008399696</v>
      </c>
      <c r="N645" s="9">
        <f t="shared" ca="1" si="128"/>
        <v>8135.6926008399696</v>
      </c>
      <c r="O645" s="9">
        <f t="shared" ca="1" si="104"/>
        <v>8135.6926008399696</v>
      </c>
      <c r="P645" s="9">
        <f t="shared" ca="1" si="125"/>
        <v>37497.966130202774</v>
      </c>
      <c r="Q645" s="9">
        <f t="shared" ca="1" si="119"/>
        <v>8.1356926008399686</v>
      </c>
      <c r="R645" s="9">
        <f t="shared" si="105"/>
        <v>8</v>
      </c>
      <c r="S645" s="23">
        <f t="shared" ca="1" si="106"/>
        <v>3.6597733390918723</v>
      </c>
      <c r="T645" s="9">
        <f t="shared" ca="1" si="120"/>
        <v>39</v>
      </c>
      <c r="U645" s="9">
        <f t="shared" ca="1" si="121"/>
        <v>35.184020730739576</v>
      </c>
      <c r="V645" s="23">
        <f t="shared" ca="1" si="107"/>
        <v>79.543653947702325</v>
      </c>
      <c r="W645" s="23">
        <f t="shared" ca="1" si="122"/>
        <v>0</v>
      </c>
      <c r="X645" s="23" t="e">
        <f ca="1">V645/(S645-#REF!)</f>
        <v>#REF!</v>
      </c>
      <c r="Y645" s="9">
        <f t="shared" ca="1" si="108"/>
        <v>0</v>
      </c>
      <c r="Z645" s="9">
        <f t="shared" ca="1" si="109"/>
        <v>0</v>
      </c>
      <c r="AA645" s="24">
        <f t="shared" ca="1" si="110"/>
        <v>423.56799523901964</v>
      </c>
      <c r="AB645" s="9">
        <f t="shared" ca="1" si="111"/>
        <v>244.32497471797888</v>
      </c>
      <c r="AC645" s="9">
        <f t="shared" ca="1" si="112"/>
        <v>129.38546218998368</v>
      </c>
      <c r="AD645" s="9">
        <f t="shared" ca="1" si="113"/>
        <v>25.967474976458082</v>
      </c>
      <c r="AE645">
        <f t="shared" ca="1" si="129"/>
        <v>1</v>
      </c>
      <c r="AF645">
        <f t="shared" ca="1" si="129"/>
        <v>0</v>
      </c>
      <c r="AG645">
        <f t="shared" ca="1" si="129"/>
        <v>0</v>
      </c>
      <c r="AH645">
        <f t="shared" ca="1" si="129"/>
        <v>0</v>
      </c>
      <c r="AI645">
        <f t="shared" ca="1" si="129"/>
        <v>0</v>
      </c>
      <c r="AJ645">
        <f t="shared" ca="1" si="129"/>
        <v>0</v>
      </c>
      <c r="AK645">
        <f t="shared" ca="1" si="129"/>
        <v>0</v>
      </c>
      <c r="AL645">
        <f t="shared" ca="1" si="115"/>
        <v>5.9773339091872435E-2</v>
      </c>
      <c r="AM645">
        <f t="shared" ca="1" si="116"/>
        <v>0.51934949952916165</v>
      </c>
    </row>
    <row r="646" spans="1:39">
      <c r="A646" s="10">
        <f t="shared" ca="1" si="117"/>
        <v>40932.624074074127</v>
      </c>
      <c r="B646" s="22">
        <f t="shared" ca="1" si="118"/>
        <v>40932.624074074127</v>
      </c>
      <c r="C646" s="22">
        <f t="shared" ca="1" si="95"/>
        <v>40932.796504629681</v>
      </c>
      <c r="D646">
        <f t="shared" si="123"/>
        <v>276</v>
      </c>
      <c r="E646" s="23">
        <f t="shared" si="96"/>
        <v>59</v>
      </c>
      <c r="F646" s="23">
        <f t="shared" si="97"/>
        <v>4</v>
      </c>
      <c r="G646">
        <f t="shared" ca="1" si="124"/>
        <v>6</v>
      </c>
      <c r="H646" s="9">
        <f t="shared" ca="1" si="98"/>
        <v>320.09992133221124</v>
      </c>
      <c r="I646" s="9">
        <f t="shared" ca="1" si="99"/>
        <v>8208.2682001536396</v>
      </c>
      <c r="J646" s="9">
        <f t="shared" ca="1" si="100"/>
        <v>8208.2682001536396</v>
      </c>
      <c r="K646" s="9">
        <f t="shared" ca="1" si="101"/>
        <v>52243.270596501658</v>
      </c>
      <c r="L646" s="9">
        <f t="shared" ca="1" si="102"/>
        <v>12835.209779893434</v>
      </c>
      <c r="M646" s="9">
        <f t="shared" ca="1" si="128"/>
        <v>8208.2682001536396</v>
      </c>
      <c r="N646" s="9">
        <f t="shared" ca="1" si="128"/>
        <v>8208.2682001536396</v>
      </c>
      <c r="O646" s="9">
        <f t="shared" ca="1" si="104"/>
        <v>8208.2682001536396</v>
      </c>
      <c r="P646" s="9">
        <f t="shared" ca="1" si="125"/>
        <v>37497.966130202774</v>
      </c>
      <c r="Q646" s="9">
        <f t="shared" ca="1" si="119"/>
        <v>8.208268200153638</v>
      </c>
      <c r="R646" s="9">
        <f t="shared" si="105"/>
        <v>8</v>
      </c>
      <c r="S646" s="23">
        <f t="shared" ca="1" si="106"/>
        <v>4.1385181238753601</v>
      </c>
      <c r="T646" s="9">
        <f t="shared" ca="1" si="120"/>
        <v>8</v>
      </c>
      <c r="U646" s="9">
        <f t="shared" ca="1" si="121"/>
        <v>18.665245951297038</v>
      </c>
      <c r="V646" s="23">
        <f t="shared" ca="1" si="107"/>
        <v>72.575599313669457</v>
      </c>
      <c r="W646" s="23">
        <f t="shared" ca="1" si="122"/>
        <v>1800.0877402224319</v>
      </c>
      <c r="X646" s="23" t="e">
        <f ca="1">V646/(S646-#REF!)</f>
        <v>#REF!</v>
      </c>
      <c r="Y646" s="9">
        <f t="shared" ca="1" si="108"/>
        <v>0</v>
      </c>
      <c r="Z646" s="9">
        <f t="shared" ca="1" si="109"/>
        <v>0</v>
      </c>
      <c r="AA646" s="24">
        <f t="shared" ca="1" si="110"/>
        <v>483.94394937701486</v>
      </c>
      <c r="AB646" s="9">
        <f t="shared" ca="1" si="111"/>
        <v>281.57131897413421</v>
      </c>
      <c r="AC646" s="9">
        <f t="shared" ca="1" si="112"/>
        <v>149.10974732306337</v>
      </c>
      <c r="AD646" s="9">
        <f t="shared" ca="1" si="113"/>
        <v>25.967474976458082</v>
      </c>
      <c r="AE646">
        <f t="shared" ca="1" si="129"/>
        <v>1</v>
      </c>
      <c r="AF646">
        <f t="shared" ca="1" si="129"/>
        <v>2</v>
      </c>
      <c r="AG646">
        <f t="shared" ca="1" si="129"/>
        <v>0</v>
      </c>
      <c r="AH646">
        <f t="shared" ca="1" si="129"/>
        <v>0</v>
      </c>
      <c r="AI646">
        <f t="shared" ca="1" si="129"/>
        <v>0</v>
      </c>
      <c r="AJ646">
        <f t="shared" ca="1" si="129"/>
        <v>0</v>
      </c>
      <c r="AK646">
        <f t="shared" ca="1" si="129"/>
        <v>0</v>
      </c>
      <c r="AL646">
        <f t="shared" ca="1" si="115"/>
        <v>5.9773339091872435E-2</v>
      </c>
      <c r="AM646">
        <f t="shared" ca="1" si="116"/>
        <v>0.51934949952916165</v>
      </c>
    </row>
    <row r="647" spans="1:39">
      <c r="A647" s="10">
        <f t="shared" ca="1" si="117"/>
        <v>40932.824282407462</v>
      </c>
      <c r="B647" s="22">
        <f t="shared" ca="1" si="118"/>
        <v>40932.824282407462</v>
      </c>
      <c r="C647" s="22">
        <f t="shared" ca="1" si="95"/>
        <v>40932.976770833389</v>
      </c>
      <c r="D647">
        <f t="shared" si="123"/>
        <v>276</v>
      </c>
      <c r="E647" s="23">
        <f t="shared" si="96"/>
        <v>59</v>
      </c>
      <c r="F647" s="23">
        <f t="shared" si="97"/>
        <v>4</v>
      </c>
      <c r="G647">
        <f t="shared" ca="1" si="124"/>
        <v>6</v>
      </c>
      <c r="H647" s="9">
        <f t="shared" ca="1" si="98"/>
        <v>401.06145804017206</v>
      </c>
      <c r="I647" s="9">
        <f t="shared" ca="1" si="99"/>
        <v>8289.2297368616</v>
      </c>
      <c r="J647" s="9">
        <f t="shared" ca="1" si="100"/>
        <v>8289.2297368616</v>
      </c>
      <c r="K647" s="9">
        <f t="shared" ca="1" si="101"/>
        <v>52243.270596501658</v>
      </c>
      <c r="L647" s="9">
        <f t="shared" ca="1" si="102"/>
        <v>12835.209779893434</v>
      </c>
      <c r="M647" s="9">
        <f t="shared" ca="1" si="128"/>
        <v>8289.2297368616</v>
      </c>
      <c r="N647" s="9">
        <f t="shared" ca="1" si="128"/>
        <v>8289.2297368616</v>
      </c>
      <c r="O647" s="9">
        <f t="shared" ca="1" si="104"/>
        <v>8289.2297368616</v>
      </c>
      <c r="P647" s="9">
        <f t="shared" ca="1" si="125"/>
        <v>37497.966130202774</v>
      </c>
      <c r="Q647" s="9">
        <f t="shared" ca="1" si="119"/>
        <v>8.2892297368615981</v>
      </c>
      <c r="R647" s="9">
        <f t="shared" si="105"/>
        <v>8</v>
      </c>
      <c r="S647" s="23">
        <f t="shared" ca="1" si="106"/>
        <v>3.6597733390918723</v>
      </c>
      <c r="T647" s="9">
        <f t="shared" ca="1" si="120"/>
        <v>39</v>
      </c>
      <c r="U647" s="9">
        <f t="shared" ca="1" si="121"/>
        <v>35.184020730739576</v>
      </c>
      <c r="V647" s="23">
        <f t="shared" ca="1" si="107"/>
        <v>80.961536707960803</v>
      </c>
      <c r="W647" s="23">
        <f t="shared" ca="1" si="122"/>
        <v>2087.6313824407398</v>
      </c>
      <c r="X647" s="23" t="e">
        <f ca="1">V647/(S647-#REF!)</f>
        <v>#REF!</v>
      </c>
      <c r="Y647" s="9">
        <f t="shared" ca="1" si="108"/>
        <v>4000</v>
      </c>
      <c r="Z647" s="9">
        <f t="shared" ca="1" si="109"/>
        <v>120</v>
      </c>
      <c r="AA647" s="24">
        <f t="shared" ca="1" si="110"/>
        <v>423.56799523901964</v>
      </c>
      <c r="AB647" s="9">
        <f t="shared" ca="1" si="111"/>
        <v>244.32497471797888</v>
      </c>
      <c r="AC647" s="9">
        <f t="shared" ca="1" si="112"/>
        <v>129.38546218998368</v>
      </c>
      <c r="AD647" s="9">
        <f t="shared" ca="1" si="113"/>
        <v>25.967474976458082</v>
      </c>
      <c r="AE647">
        <f t="shared" ca="1" si="129"/>
        <v>1</v>
      </c>
      <c r="AF647">
        <f t="shared" ca="1" si="129"/>
        <v>0</v>
      </c>
      <c r="AG647">
        <f t="shared" ca="1" si="129"/>
        <v>0</v>
      </c>
      <c r="AH647">
        <f t="shared" ca="1" si="129"/>
        <v>0</v>
      </c>
      <c r="AI647">
        <f t="shared" ca="1" si="129"/>
        <v>1</v>
      </c>
      <c r="AJ647">
        <f t="shared" ca="1" si="129"/>
        <v>0</v>
      </c>
      <c r="AK647">
        <f t="shared" ca="1" si="129"/>
        <v>0</v>
      </c>
      <c r="AL647">
        <f t="shared" ca="1" si="115"/>
        <v>5.9773339091872435E-2</v>
      </c>
      <c r="AM647">
        <f t="shared" ca="1" si="116"/>
        <v>0.51934949952916165</v>
      </c>
    </row>
    <row r="648" spans="1:39">
      <c r="A648" s="10">
        <f t="shared" ca="1" si="117"/>
        <v>40932.999687500058</v>
      </c>
      <c r="B648" s="22">
        <f t="shared" ca="1" si="118"/>
        <v>40932.999687500058</v>
      </c>
      <c r="C648" s="22">
        <f t="shared" ca="1" si="95"/>
        <v>40933.152175925985</v>
      </c>
      <c r="D648">
        <f t="shared" si="123"/>
        <v>276</v>
      </c>
      <c r="E648" s="23">
        <f t="shared" si="96"/>
        <v>59</v>
      </c>
      <c r="F648" s="23">
        <f t="shared" si="97"/>
        <v>4</v>
      </c>
      <c r="G648">
        <f t="shared" ca="1" si="124"/>
        <v>6</v>
      </c>
      <c r="H648" s="9">
        <f t="shared" ca="1" si="98"/>
        <v>478.58742599556871</v>
      </c>
      <c r="I648" s="9">
        <f t="shared" ca="1" si="99"/>
        <v>8366.7557048169965</v>
      </c>
      <c r="J648" s="9">
        <f t="shared" ca="1" si="100"/>
        <v>8366.7557048169965</v>
      </c>
      <c r="K648" s="9">
        <f t="shared" ca="1" si="101"/>
        <v>52243.270596501658</v>
      </c>
      <c r="L648" s="9">
        <f t="shared" ca="1" si="102"/>
        <v>12835.209779893434</v>
      </c>
      <c r="M648" s="9">
        <f t="shared" ca="1" si="128"/>
        <v>8366.7557048169965</v>
      </c>
      <c r="N648" s="9">
        <f t="shared" ca="1" si="128"/>
        <v>8366.7557048169965</v>
      </c>
      <c r="O648" s="9">
        <f t="shared" ca="1" si="104"/>
        <v>8366.7557048169965</v>
      </c>
      <c r="P648" s="9">
        <f t="shared" ca="1" si="125"/>
        <v>37497.966130202774</v>
      </c>
      <c r="Q648" s="9">
        <f t="shared" ca="1" si="119"/>
        <v>8.3667557048169954</v>
      </c>
      <c r="R648" s="9">
        <f t="shared" si="105"/>
        <v>8</v>
      </c>
      <c r="S648" s="23">
        <f t="shared" ca="1" si="106"/>
        <v>3.6597733390918723</v>
      </c>
      <c r="T648" s="9">
        <f t="shared" ca="1" si="120"/>
        <v>39</v>
      </c>
      <c r="U648" s="9">
        <f t="shared" ca="1" si="121"/>
        <v>35.184020730739576</v>
      </c>
      <c r="V648" s="23">
        <f t="shared" ca="1" si="107"/>
        <v>77.525967955396666</v>
      </c>
      <c r="W648" s="23">
        <f t="shared" ca="1" si="122"/>
        <v>1900.8452476984132</v>
      </c>
      <c r="X648" s="23" t="e">
        <f ca="1">V648/(S648-#REF!)</f>
        <v>#REF!</v>
      </c>
      <c r="Y648" s="9">
        <f t="shared" ca="1" si="108"/>
        <v>0</v>
      </c>
      <c r="Z648" s="9">
        <f t="shared" ca="1" si="109"/>
        <v>0</v>
      </c>
      <c r="AA648" s="24">
        <f t="shared" ca="1" si="110"/>
        <v>423.56799523901964</v>
      </c>
      <c r="AB648" s="9">
        <f t="shared" ca="1" si="111"/>
        <v>244.32497471797888</v>
      </c>
      <c r="AC648" s="9">
        <f t="shared" ca="1" si="112"/>
        <v>129.38546218998368</v>
      </c>
      <c r="AD648" s="9">
        <f t="shared" ca="1" si="113"/>
        <v>25.967474976458082</v>
      </c>
      <c r="AE648">
        <f t="shared" ca="1" si="129"/>
        <v>0</v>
      </c>
      <c r="AF648">
        <f t="shared" ca="1" si="129"/>
        <v>1</v>
      </c>
      <c r="AG648">
        <f t="shared" ca="1" si="129"/>
        <v>0</v>
      </c>
      <c r="AH648">
        <f t="shared" ca="1" si="129"/>
        <v>0</v>
      </c>
      <c r="AI648">
        <f t="shared" ca="1" si="129"/>
        <v>0</v>
      </c>
      <c r="AJ648">
        <f t="shared" ca="1" si="129"/>
        <v>0</v>
      </c>
      <c r="AK648">
        <f t="shared" ca="1" si="129"/>
        <v>0</v>
      </c>
      <c r="AL648">
        <f t="shared" ca="1" si="115"/>
        <v>5.9773339091872435E-2</v>
      </c>
      <c r="AM648">
        <f t="shared" ca="1" si="116"/>
        <v>0.51934949952916165</v>
      </c>
    </row>
    <row r="649" spans="1:39">
      <c r="A649" s="10">
        <f t="shared" ca="1" si="117"/>
        <v>40933.163287037096</v>
      </c>
      <c r="B649" s="22">
        <f t="shared" ca="1" si="118"/>
        <v>40933.163287037096</v>
      </c>
      <c r="C649" s="22">
        <f t="shared" ca="1" si="95"/>
        <v>40933.321296296352</v>
      </c>
      <c r="D649">
        <f t="shared" si="123"/>
        <v>276</v>
      </c>
      <c r="E649" s="23">
        <f t="shared" si="96"/>
        <v>59</v>
      </c>
      <c r="F649" s="23">
        <f t="shared" si="97"/>
        <v>4</v>
      </c>
      <c r="G649">
        <f t="shared" ca="1" si="124"/>
        <v>7</v>
      </c>
      <c r="H649" s="9">
        <f t="shared" ca="1" si="98"/>
        <v>550.58742599556876</v>
      </c>
      <c r="I649" s="9">
        <f t="shared" ca="1" si="99"/>
        <v>8438.7557048169965</v>
      </c>
      <c r="J649" s="9">
        <f t="shared" ca="1" si="100"/>
        <v>8438.7557048169965</v>
      </c>
      <c r="K649" s="9">
        <f t="shared" ca="1" si="101"/>
        <v>52243.270596501658</v>
      </c>
      <c r="L649" s="9">
        <f t="shared" ca="1" si="102"/>
        <v>12835.209779893434</v>
      </c>
      <c r="M649" s="9">
        <f t="shared" ca="1" si="128"/>
        <v>8438.7557048169965</v>
      </c>
      <c r="N649" s="9">
        <f t="shared" ca="1" si="128"/>
        <v>8438.7557048169965</v>
      </c>
      <c r="O649" s="9">
        <f t="shared" ca="1" si="104"/>
        <v>8438.7557048169965</v>
      </c>
      <c r="P649" s="9">
        <f t="shared" ca="1" si="125"/>
        <v>37497.966130202774</v>
      </c>
      <c r="Q649" s="9">
        <f t="shared" ca="1" si="119"/>
        <v>8.4387557048169946</v>
      </c>
      <c r="R649" s="9">
        <f t="shared" si="105"/>
        <v>8</v>
      </c>
      <c r="S649" s="23">
        <f t="shared" ca="1" si="106"/>
        <v>3.7923071402741657</v>
      </c>
      <c r="T649" s="9">
        <f t="shared" ca="1" si="120"/>
        <v>47</v>
      </c>
      <c r="U649" s="9">
        <f t="shared" ca="1" si="121"/>
        <v>32.305704986996716</v>
      </c>
      <c r="V649" s="23">
        <f t="shared" ca="1" si="107"/>
        <v>72</v>
      </c>
      <c r="W649" s="23">
        <f t="shared" ca="1" si="122"/>
        <v>0</v>
      </c>
      <c r="X649" s="23" t="e">
        <f ca="1">V649/(S649-#REF!)</f>
        <v>#REF!</v>
      </c>
      <c r="Y649" s="9">
        <f t="shared" ca="1" si="108"/>
        <v>0</v>
      </c>
      <c r="Z649" s="9">
        <f t="shared" ca="1" si="109"/>
        <v>0</v>
      </c>
      <c r="AA649" s="24">
        <f t="shared" ca="1" si="110"/>
        <v>440.28223413257786</v>
      </c>
      <c r="AB649" s="9">
        <f t="shared" ca="1" si="111"/>
        <v>254.63610444996129</v>
      </c>
      <c r="AC649" s="9">
        <f t="shared" ca="1" si="112"/>
        <v>134.84585479869418</v>
      </c>
      <c r="AD649" s="9">
        <f t="shared" ca="1" si="113"/>
        <v>25.967474976458082</v>
      </c>
      <c r="AE649">
        <f t="shared" ca="1" si="129"/>
        <v>0</v>
      </c>
      <c r="AF649">
        <f t="shared" ca="1" si="129"/>
        <v>0</v>
      </c>
      <c r="AG649">
        <f t="shared" ca="1" si="129"/>
        <v>0</v>
      </c>
      <c r="AH649">
        <f t="shared" ca="1" si="129"/>
        <v>0</v>
      </c>
      <c r="AI649">
        <f t="shared" ca="1" si="129"/>
        <v>0</v>
      </c>
      <c r="AJ649">
        <f t="shared" ca="1" si="129"/>
        <v>0</v>
      </c>
      <c r="AK649">
        <f t="shared" ca="1" si="129"/>
        <v>0</v>
      </c>
      <c r="AL649">
        <f t="shared" ca="1" si="115"/>
        <v>5.9773339091872435E-2</v>
      </c>
      <c r="AM649">
        <f t="shared" ca="1" si="116"/>
        <v>0.51934949952916165</v>
      </c>
    </row>
    <row r="650" spans="1:39">
      <c r="A650" s="10">
        <f t="shared" ca="1" si="117"/>
        <v>40933.342824074127</v>
      </c>
      <c r="B650" s="22">
        <f t="shared" ca="1" si="118"/>
        <v>40933.342824074127</v>
      </c>
      <c r="C650" s="22">
        <f t="shared" ca="1" si="95"/>
        <v>40933.495312500054</v>
      </c>
      <c r="D650">
        <f t="shared" si="123"/>
        <v>276</v>
      </c>
      <c r="E650" s="23">
        <f t="shared" si="96"/>
        <v>59</v>
      </c>
      <c r="F650" s="23">
        <f t="shared" si="97"/>
        <v>4</v>
      </c>
      <c r="G650">
        <f t="shared" ca="1" si="124"/>
        <v>6</v>
      </c>
      <c r="H650" s="9">
        <f t="shared" ca="1" si="98"/>
        <v>631.90969822091165</v>
      </c>
      <c r="I650" s="9">
        <f t="shared" ca="1" si="99"/>
        <v>8520.0779770423396</v>
      </c>
      <c r="J650" s="9">
        <f t="shared" ca="1" si="100"/>
        <v>8520.0779770423396</v>
      </c>
      <c r="K650" s="9">
        <f t="shared" ca="1" si="101"/>
        <v>52243.270596501658</v>
      </c>
      <c r="L650" s="9">
        <f t="shared" ca="1" si="102"/>
        <v>12835.209779893434</v>
      </c>
      <c r="M650" s="9">
        <f t="shared" ref="M650:N665" ca="1" si="130">IF(M649&gt;K650,0,M649+$V650)</f>
        <v>8520.0779770423396</v>
      </c>
      <c r="N650" s="9">
        <f t="shared" ca="1" si="130"/>
        <v>8520.0779770423396</v>
      </c>
      <c r="O650" s="9">
        <f t="shared" ca="1" si="104"/>
        <v>8520.0779770423396</v>
      </c>
      <c r="P650" s="9">
        <f t="shared" ca="1" si="125"/>
        <v>37497.966130202774</v>
      </c>
      <c r="Q650" s="9">
        <f t="shared" ca="1" si="119"/>
        <v>8.5200779770423374</v>
      </c>
      <c r="R650" s="9">
        <f t="shared" si="105"/>
        <v>8</v>
      </c>
      <c r="S650" s="23">
        <f t="shared" ca="1" si="106"/>
        <v>3.6597733390918723</v>
      </c>
      <c r="T650" s="9">
        <f t="shared" ca="1" si="120"/>
        <v>39</v>
      </c>
      <c r="U650" s="9">
        <f t="shared" ca="1" si="121"/>
        <v>35.184020730739576</v>
      </c>
      <c r="V650" s="23">
        <f t="shared" ca="1" si="107"/>
        <v>81.322272225342942</v>
      </c>
      <c r="W650" s="23">
        <f t="shared" ca="1" si="122"/>
        <v>1899.6983955649939</v>
      </c>
      <c r="X650" s="23" t="e">
        <f ca="1">V650/(S650-#REF!)</f>
        <v>#REF!</v>
      </c>
      <c r="Y650" s="9">
        <f t="shared" ca="1" si="108"/>
        <v>0</v>
      </c>
      <c r="Z650" s="9">
        <f t="shared" ca="1" si="109"/>
        <v>0</v>
      </c>
      <c r="AA650" s="24">
        <f t="shared" ca="1" si="110"/>
        <v>423.56799523901964</v>
      </c>
      <c r="AB650" s="9">
        <f t="shared" ca="1" si="111"/>
        <v>244.32497471797888</v>
      </c>
      <c r="AC650" s="9">
        <f t="shared" ca="1" si="112"/>
        <v>129.38546218998368</v>
      </c>
      <c r="AD650" s="9">
        <f t="shared" ca="1" si="113"/>
        <v>25.967474976458082</v>
      </c>
      <c r="AE650">
        <f t="shared" ref="AE650:AK665" ca="1" si="131">ROUNDDOWN((VLOOKUP($E650,$A$235:$T$501,AE$534,FALSE)/RAND())^(1/4),0)</f>
        <v>1</v>
      </c>
      <c r="AF650">
        <f t="shared" ca="1" si="131"/>
        <v>1</v>
      </c>
      <c r="AG650">
        <f t="shared" ca="1" si="131"/>
        <v>0</v>
      </c>
      <c r="AH650">
        <f t="shared" ca="1" si="131"/>
        <v>0</v>
      </c>
      <c r="AI650">
        <f t="shared" ca="1" si="131"/>
        <v>0</v>
      </c>
      <c r="AJ650">
        <f t="shared" ca="1" si="131"/>
        <v>0</v>
      </c>
      <c r="AK650">
        <f t="shared" ca="1" si="131"/>
        <v>0</v>
      </c>
      <c r="AL650">
        <f t="shared" ca="1" si="115"/>
        <v>5.9773339091872435E-2</v>
      </c>
      <c r="AM650">
        <f t="shared" ca="1" si="116"/>
        <v>0.51934949952916165</v>
      </c>
    </row>
    <row r="651" spans="1:39">
      <c r="A651" s="10">
        <f t="shared" ca="1" si="117"/>
        <v>40933.511284722277</v>
      </c>
      <c r="B651" s="22">
        <f t="shared" ca="1" si="118"/>
        <v>40933.511284722277</v>
      </c>
      <c r="C651" s="22">
        <f t="shared" ca="1" si="95"/>
        <v>40933.663773148204</v>
      </c>
      <c r="D651">
        <f t="shared" si="123"/>
        <v>276</v>
      </c>
      <c r="E651" s="23">
        <f t="shared" si="96"/>
        <v>59</v>
      </c>
      <c r="F651" s="23">
        <f t="shared" si="97"/>
        <v>4</v>
      </c>
      <c r="G651">
        <f t="shared" ca="1" si="124"/>
        <v>7</v>
      </c>
      <c r="H651" s="9">
        <f t="shared" ca="1" si="98"/>
        <v>706.00172528417693</v>
      </c>
      <c r="I651" s="9">
        <f t="shared" ca="1" si="99"/>
        <v>8594.1700041056047</v>
      </c>
      <c r="J651" s="9">
        <f t="shared" ca="1" si="100"/>
        <v>8594.1700041056047</v>
      </c>
      <c r="K651" s="9">
        <f t="shared" ca="1" si="101"/>
        <v>52243.270596501658</v>
      </c>
      <c r="L651" s="9">
        <f t="shared" ca="1" si="102"/>
        <v>12835.209779893434</v>
      </c>
      <c r="M651" s="9">
        <f t="shared" ca="1" si="130"/>
        <v>8594.1700041056047</v>
      </c>
      <c r="N651" s="9">
        <f t="shared" ca="1" si="130"/>
        <v>8594.1700041056047</v>
      </c>
      <c r="O651" s="9">
        <f t="shared" ca="1" si="104"/>
        <v>8594.1700041056047</v>
      </c>
      <c r="P651" s="9">
        <f t="shared" ca="1" si="125"/>
        <v>37497.966130202774</v>
      </c>
      <c r="Q651" s="9">
        <f t="shared" ca="1" si="119"/>
        <v>8.5941700041056031</v>
      </c>
      <c r="R651" s="9">
        <f t="shared" si="105"/>
        <v>8</v>
      </c>
      <c r="S651" s="23">
        <f t="shared" ca="1" si="106"/>
        <v>3.6597733390918723</v>
      </c>
      <c r="T651" s="9">
        <f t="shared" ca="1" si="120"/>
        <v>39</v>
      </c>
      <c r="U651" s="9">
        <f t="shared" ca="1" si="121"/>
        <v>35.184020730739576</v>
      </c>
      <c r="V651" s="23">
        <f t="shared" ca="1" si="107"/>
        <v>74.092027063265263</v>
      </c>
      <c r="W651" s="23">
        <f t="shared" ca="1" si="122"/>
        <v>0</v>
      </c>
      <c r="X651" s="23" t="e">
        <f ca="1">V651/(S651-#REF!)</f>
        <v>#REF!</v>
      </c>
      <c r="Y651" s="9">
        <f t="shared" ca="1" si="108"/>
        <v>0</v>
      </c>
      <c r="Z651" s="9">
        <f t="shared" ca="1" si="109"/>
        <v>0</v>
      </c>
      <c r="AA651" s="24">
        <f t="shared" ca="1" si="110"/>
        <v>423.56799523901964</v>
      </c>
      <c r="AB651" s="9">
        <f t="shared" ca="1" si="111"/>
        <v>244.32497471797888</v>
      </c>
      <c r="AC651" s="9">
        <f t="shared" ca="1" si="112"/>
        <v>129.38546218998368</v>
      </c>
      <c r="AD651" s="9">
        <f t="shared" ca="1" si="113"/>
        <v>25.967474976458082</v>
      </c>
      <c r="AE651">
        <f t="shared" ca="1" si="131"/>
        <v>1</v>
      </c>
      <c r="AF651">
        <f t="shared" ca="1" si="131"/>
        <v>1</v>
      </c>
      <c r="AG651">
        <f t="shared" ca="1" si="131"/>
        <v>0</v>
      </c>
      <c r="AH651">
        <f t="shared" ca="1" si="131"/>
        <v>0</v>
      </c>
      <c r="AI651">
        <f t="shared" ca="1" si="131"/>
        <v>0</v>
      </c>
      <c r="AJ651">
        <f t="shared" ca="1" si="131"/>
        <v>0</v>
      </c>
      <c r="AK651">
        <f t="shared" ca="1" si="131"/>
        <v>0</v>
      </c>
      <c r="AL651">
        <f t="shared" ca="1" si="115"/>
        <v>5.9773339091872435E-2</v>
      </c>
      <c r="AM651">
        <f t="shared" ca="1" si="116"/>
        <v>0.51934949952916165</v>
      </c>
    </row>
    <row r="652" spans="1:39">
      <c r="A652" s="10">
        <f t="shared" ca="1" si="117"/>
        <v>40933.673495370429</v>
      </c>
      <c r="B652" s="22">
        <f t="shared" ca="1" si="118"/>
        <v>40933.673495370429</v>
      </c>
      <c r="C652" s="22">
        <f t="shared" ca="1" si="95"/>
        <v>40933.848125000055</v>
      </c>
      <c r="D652">
        <f t="shared" si="123"/>
        <v>276</v>
      </c>
      <c r="E652" s="23">
        <f t="shared" si="96"/>
        <v>59</v>
      </c>
      <c r="F652" s="23">
        <f t="shared" si="97"/>
        <v>4</v>
      </c>
      <c r="G652">
        <f t="shared" ca="1" si="124"/>
        <v>6</v>
      </c>
      <c r="H652" s="9">
        <f t="shared" ca="1" si="98"/>
        <v>781.70262376266953</v>
      </c>
      <c r="I652" s="9">
        <f t="shared" ca="1" si="99"/>
        <v>8669.8709025840981</v>
      </c>
      <c r="J652" s="9">
        <f t="shared" ca="1" si="100"/>
        <v>8669.8709025840981</v>
      </c>
      <c r="K652" s="9">
        <f t="shared" ca="1" si="101"/>
        <v>52243.270596501658</v>
      </c>
      <c r="L652" s="9">
        <f t="shared" ca="1" si="102"/>
        <v>12835.209779893434</v>
      </c>
      <c r="M652" s="9">
        <f t="shared" ca="1" si="130"/>
        <v>8669.8709025840981</v>
      </c>
      <c r="N652" s="9">
        <f t="shared" ca="1" si="130"/>
        <v>8669.8709025840981</v>
      </c>
      <c r="O652" s="9">
        <f t="shared" ca="1" si="104"/>
        <v>8669.8709025840981</v>
      </c>
      <c r="P652" s="9">
        <f t="shared" ca="1" si="125"/>
        <v>37497.966130202774</v>
      </c>
      <c r="Q652" s="9">
        <f t="shared" ca="1" si="119"/>
        <v>8.6698709025840959</v>
      </c>
      <c r="R652" s="9">
        <f t="shared" si="105"/>
        <v>8</v>
      </c>
      <c r="S652" s="23">
        <f t="shared" ca="1" si="106"/>
        <v>4.1912260941361188</v>
      </c>
      <c r="T652" s="9">
        <f t="shared" ca="1" si="120"/>
        <v>11</v>
      </c>
      <c r="U652" s="9">
        <f t="shared" ca="1" si="121"/>
        <v>28.413938890027566</v>
      </c>
      <c r="V652" s="23">
        <f t="shared" ca="1" si="107"/>
        <v>75.700898478492618</v>
      </c>
      <c r="W652" s="23">
        <f t="shared" ca="1" si="122"/>
        <v>1952.4891433209202</v>
      </c>
      <c r="X652" s="23" t="e">
        <f ca="1">V652/(S652-#REF!)</f>
        <v>#REF!</v>
      </c>
      <c r="Y652" s="9">
        <f t="shared" ca="1" si="108"/>
        <v>0</v>
      </c>
      <c r="Z652" s="9">
        <f t="shared" ca="1" si="109"/>
        <v>0</v>
      </c>
      <c r="AA652" s="24">
        <f t="shared" ca="1" si="110"/>
        <v>490.59111107217473</v>
      </c>
      <c r="AB652" s="9">
        <f t="shared" ca="1" si="111"/>
        <v>285.67199906042123</v>
      </c>
      <c r="AC652" s="9">
        <f t="shared" ca="1" si="112"/>
        <v>151.28131569780663</v>
      </c>
      <c r="AD652" s="9">
        <f t="shared" ca="1" si="113"/>
        <v>25.967474976458082</v>
      </c>
      <c r="AE652">
        <f t="shared" ca="1" si="131"/>
        <v>0</v>
      </c>
      <c r="AF652">
        <f t="shared" ca="1" si="131"/>
        <v>0</v>
      </c>
      <c r="AG652">
        <f t="shared" ca="1" si="131"/>
        <v>0</v>
      </c>
      <c r="AH652">
        <f t="shared" ca="1" si="131"/>
        <v>1</v>
      </c>
      <c r="AI652">
        <f t="shared" ca="1" si="131"/>
        <v>0</v>
      </c>
      <c r="AJ652">
        <f t="shared" ca="1" si="131"/>
        <v>0</v>
      </c>
      <c r="AK652">
        <f t="shared" ca="1" si="131"/>
        <v>0</v>
      </c>
      <c r="AL652">
        <f t="shared" ca="1" si="115"/>
        <v>5.9773339091872435E-2</v>
      </c>
      <c r="AM652">
        <f t="shared" ca="1" si="116"/>
        <v>0.51934949952916165</v>
      </c>
    </row>
    <row r="653" spans="1:39">
      <c r="A653" s="10">
        <f t="shared" ca="1" si="117"/>
        <v>40933.865486111165</v>
      </c>
      <c r="B653" s="22">
        <f t="shared" ca="1" si="118"/>
        <v>40933.865486111165</v>
      </c>
      <c r="C653" s="22">
        <f t="shared" ca="1" si="95"/>
        <v>40934.017974537092</v>
      </c>
      <c r="D653">
        <f t="shared" si="123"/>
        <v>276</v>
      </c>
      <c r="E653" s="23">
        <f t="shared" si="96"/>
        <v>59</v>
      </c>
      <c r="F653" s="23">
        <f t="shared" si="97"/>
        <v>4</v>
      </c>
      <c r="G653">
        <f t="shared" ca="1" si="124"/>
        <v>6</v>
      </c>
      <c r="H653" s="9">
        <f t="shared" ca="1" si="98"/>
        <v>858.1475743839643</v>
      </c>
      <c r="I653" s="9">
        <f t="shared" ca="1" si="99"/>
        <v>8746.3158532053931</v>
      </c>
      <c r="J653" s="9">
        <f t="shared" ca="1" si="100"/>
        <v>8746.3158532053931</v>
      </c>
      <c r="K653" s="9">
        <f t="shared" ca="1" si="101"/>
        <v>52243.270596501658</v>
      </c>
      <c r="L653" s="9">
        <f t="shared" ca="1" si="102"/>
        <v>12835.209779893434</v>
      </c>
      <c r="M653" s="9">
        <f t="shared" ca="1" si="130"/>
        <v>8746.3158532053931</v>
      </c>
      <c r="N653" s="9">
        <f t="shared" ca="1" si="130"/>
        <v>8746.3158532053931</v>
      </c>
      <c r="O653" s="9">
        <f t="shared" ca="1" si="104"/>
        <v>8746.3158532053931</v>
      </c>
      <c r="P653" s="9">
        <f t="shared" ca="1" si="125"/>
        <v>37497.966130202774</v>
      </c>
      <c r="Q653" s="9">
        <f t="shared" ca="1" si="119"/>
        <v>8.74631585320539</v>
      </c>
      <c r="R653" s="9">
        <f t="shared" si="105"/>
        <v>8</v>
      </c>
      <c r="S653" s="23">
        <f t="shared" ca="1" si="106"/>
        <v>3.6597733390918723</v>
      </c>
      <c r="T653" s="9">
        <f t="shared" ca="1" si="120"/>
        <v>39</v>
      </c>
      <c r="U653" s="9">
        <f t="shared" ca="1" si="121"/>
        <v>35.184020730739576</v>
      </c>
      <c r="V653" s="23">
        <f t="shared" ca="1" si="107"/>
        <v>76.44495062129478</v>
      </c>
      <c r="W653" s="23">
        <f t="shared" ca="1" si="122"/>
        <v>1935.5317085828462</v>
      </c>
      <c r="X653" s="23" t="e">
        <f ca="1">V653/(S653-#REF!)</f>
        <v>#REF!</v>
      </c>
      <c r="Y653" s="9">
        <f t="shared" ca="1" si="108"/>
        <v>0</v>
      </c>
      <c r="Z653" s="9">
        <f t="shared" ca="1" si="109"/>
        <v>0</v>
      </c>
      <c r="AA653" s="24">
        <f t="shared" ca="1" si="110"/>
        <v>423.56799523901964</v>
      </c>
      <c r="AB653" s="9">
        <f t="shared" ca="1" si="111"/>
        <v>244.32497471797888</v>
      </c>
      <c r="AC653" s="9">
        <f t="shared" ca="1" si="112"/>
        <v>129.38546218998368</v>
      </c>
      <c r="AD653" s="9">
        <f t="shared" ca="1" si="113"/>
        <v>25.967474976458082</v>
      </c>
      <c r="AE653">
        <f t="shared" ca="1" si="131"/>
        <v>0</v>
      </c>
      <c r="AF653">
        <f t="shared" ca="1" si="131"/>
        <v>2</v>
      </c>
      <c r="AG653">
        <f t="shared" ca="1" si="131"/>
        <v>1</v>
      </c>
      <c r="AH653">
        <f t="shared" ca="1" si="131"/>
        <v>0</v>
      </c>
      <c r="AI653">
        <f t="shared" ca="1" si="131"/>
        <v>0</v>
      </c>
      <c r="AJ653">
        <f t="shared" ca="1" si="131"/>
        <v>0</v>
      </c>
      <c r="AK653">
        <f t="shared" ca="1" si="131"/>
        <v>0</v>
      </c>
      <c r="AL653">
        <f t="shared" ca="1" si="115"/>
        <v>5.9773339091872435E-2</v>
      </c>
      <c r="AM653">
        <f t="shared" ca="1" si="116"/>
        <v>0.51934949952916165</v>
      </c>
    </row>
    <row r="654" spans="1:39">
      <c r="A654" s="10">
        <f t="shared" ca="1" si="117"/>
        <v>40934.029780092649</v>
      </c>
      <c r="B654" s="22">
        <f t="shared" ca="1" si="118"/>
        <v>40934.029780092649</v>
      </c>
      <c r="C654" s="22">
        <f t="shared" ca="1" si="95"/>
        <v>40934.246342592647</v>
      </c>
      <c r="D654">
        <f t="shared" si="123"/>
        <v>276</v>
      </c>
      <c r="E654" s="23">
        <f t="shared" si="96"/>
        <v>59</v>
      </c>
      <c r="F654" s="23">
        <f t="shared" si="97"/>
        <v>4</v>
      </c>
      <c r="G654">
        <f t="shared" ca="1" si="124"/>
        <v>7</v>
      </c>
      <c r="H654" s="9">
        <f t="shared" ca="1" si="98"/>
        <v>944.71242198100947</v>
      </c>
      <c r="I654" s="9">
        <f t="shared" ca="1" si="99"/>
        <v>8832.8807008024378</v>
      </c>
      <c r="J654" s="9">
        <f t="shared" ca="1" si="100"/>
        <v>8832.8807008024378</v>
      </c>
      <c r="K654" s="9">
        <f t="shared" ca="1" si="101"/>
        <v>52243.270596501658</v>
      </c>
      <c r="L654" s="9">
        <f t="shared" ca="1" si="102"/>
        <v>12835.209779893434</v>
      </c>
      <c r="M654" s="9">
        <f t="shared" ca="1" si="130"/>
        <v>8832.8807008024378</v>
      </c>
      <c r="N654" s="9">
        <f t="shared" ca="1" si="130"/>
        <v>8832.8807008024378</v>
      </c>
      <c r="O654" s="9">
        <f t="shared" ca="1" si="104"/>
        <v>8832.8807008024378</v>
      </c>
      <c r="P654" s="9">
        <f t="shared" ca="1" si="125"/>
        <v>37497.966130202774</v>
      </c>
      <c r="Q654" s="9">
        <f t="shared" ca="1" si="119"/>
        <v>8.8328807008024359</v>
      </c>
      <c r="R654" s="9">
        <f t="shared" si="105"/>
        <v>8</v>
      </c>
      <c r="S654" s="23">
        <f t="shared" ca="1" si="106"/>
        <v>5.1975499606502096</v>
      </c>
      <c r="T654" s="9">
        <f t="shared" ca="1" si="120"/>
        <v>11</v>
      </c>
      <c r="U654" s="9">
        <f t="shared" ca="1" si="121"/>
        <v>51.179858340754436</v>
      </c>
      <c r="V654" s="23">
        <f t="shared" ca="1" si="107"/>
        <v>86.564847597045173</v>
      </c>
      <c r="W654" s="23">
        <f t="shared" ca="1" si="122"/>
        <v>0</v>
      </c>
      <c r="X654" s="23" t="e">
        <f ca="1">V654/(S654-#REF!)</f>
        <v>#REF!</v>
      </c>
      <c r="Y654" s="9">
        <f t="shared" ca="1" si="108"/>
        <v>0</v>
      </c>
      <c r="Z654" s="9">
        <f t="shared" ca="1" si="109"/>
        <v>0</v>
      </c>
      <c r="AA654" s="24">
        <f t="shared" ca="1" si="110"/>
        <v>617.50166037476902</v>
      </c>
      <c r="AB654" s="9">
        <f t="shared" ca="1" si="111"/>
        <v>363.96399587521751</v>
      </c>
      <c r="AC654" s="9">
        <f t="shared" ca="1" si="112"/>
        <v>192.74185899818718</v>
      </c>
      <c r="AD654" s="9">
        <f t="shared" ca="1" si="113"/>
        <v>25.967474976458082</v>
      </c>
      <c r="AE654">
        <f t="shared" ca="1" si="131"/>
        <v>1</v>
      </c>
      <c r="AF654">
        <f t="shared" ca="1" si="131"/>
        <v>1</v>
      </c>
      <c r="AG654">
        <f t="shared" ca="1" si="131"/>
        <v>1</v>
      </c>
      <c r="AH654">
        <f t="shared" ca="1" si="131"/>
        <v>1</v>
      </c>
      <c r="AI654">
        <f t="shared" ca="1" si="131"/>
        <v>0</v>
      </c>
      <c r="AJ654">
        <f t="shared" ca="1" si="131"/>
        <v>0</v>
      </c>
      <c r="AK654">
        <f t="shared" ca="1" si="131"/>
        <v>0</v>
      </c>
      <c r="AL654">
        <f t="shared" ca="1" si="115"/>
        <v>5.9773339091872435E-2</v>
      </c>
      <c r="AM654">
        <f t="shared" ca="1" si="116"/>
        <v>0.51934949952916165</v>
      </c>
    </row>
    <row r="655" spans="1:39">
      <c r="A655" s="10">
        <f t="shared" ca="1" si="117"/>
        <v>40934.271342592649</v>
      </c>
      <c r="B655" s="22">
        <f t="shared" ca="1" si="118"/>
        <v>40934.271342592649</v>
      </c>
      <c r="C655" s="22">
        <f t="shared" ca="1" si="95"/>
        <v>40934.46077546302</v>
      </c>
      <c r="D655">
        <f t="shared" si="123"/>
        <v>276</v>
      </c>
      <c r="E655" s="23">
        <f t="shared" si="96"/>
        <v>59</v>
      </c>
      <c r="F655" s="23">
        <f t="shared" si="97"/>
        <v>4</v>
      </c>
      <c r="G655">
        <f t="shared" ca="1" si="124"/>
        <v>7</v>
      </c>
      <c r="H655" s="9">
        <f t="shared" ca="1" si="98"/>
        <v>1022.1358453341684</v>
      </c>
      <c r="I655" s="9">
        <f t="shared" ca="1" si="99"/>
        <v>8910.3041241555966</v>
      </c>
      <c r="J655" s="9">
        <f t="shared" ca="1" si="100"/>
        <v>8910.3041241555966</v>
      </c>
      <c r="K655" s="9">
        <f t="shared" ca="1" si="101"/>
        <v>52243.270596501658</v>
      </c>
      <c r="L655" s="9">
        <f t="shared" ca="1" si="102"/>
        <v>12835.209779893434</v>
      </c>
      <c r="M655" s="9">
        <f t="shared" ca="1" si="130"/>
        <v>8910.3041241555966</v>
      </c>
      <c r="N655" s="9">
        <f t="shared" ca="1" si="130"/>
        <v>8910.3041241555966</v>
      </c>
      <c r="O655" s="9">
        <f t="shared" ca="1" si="104"/>
        <v>8910.3041241555966</v>
      </c>
      <c r="P655" s="9">
        <f t="shared" ca="1" si="125"/>
        <v>37497.966130202774</v>
      </c>
      <c r="Q655" s="9">
        <f t="shared" ca="1" si="119"/>
        <v>8.9103041241555943</v>
      </c>
      <c r="R655" s="9">
        <f t="shared" si="105"/>
        <v>8</v>
      </c>
      <c r="S655" s="23">
        <f t="shared" ca="1" si="106"/>
        <v>4.5466283244388839</v>
      </c>
      <c r="T655" s="9">
        <f t="shared" ca="1" si="120"/>
        <v>32</v>
      </c>
      <c r="U655" s="9">
        <f t="shared" ca="1" si="121"/>
        <v>47.861967979981273</v>
      </c>
      <c r="V655" s="23">
        <f t="shared" ca="1" si="107"/>
        <v>77.423423353158853</v>
      </c>
      <c r="W655" s="23">
        <f t="shared" ca="1" si="122"/>
        <v>0</v>
      </c>
      <c r="X655" s="23" t="e">
        <f ca="1">V655/(S655-#REF!)</f>
        <v>#REF!</v>
      </c>
      <c r="Y655" s="9">
        <f t="shared" ca="1" si="108"/>
        <v>4000</v>
      </c>
      <c r="Z655" s="9">
        <f t="shared" ca="1" si="109"/>
        <v>120</v>
      </c>
      <c r="AA655" s="24">
        <f t="shared" ca="1" si="110"/>
        <v>535.4119622632852</v>
      </c>
      <c r="AB655" s="9">
        <f t="shared" ca="1" si="111"/>
        <v>313.32229257797633</v>
      </c>
      <c r="AC655" s="9">
        <f t="shared" ca="1" si="112"/>
        <v>165.92388758628056</v>
      </c>
      <c r="AD655" s="9">
        <f t="shared" ca="1" si="113"/>
        <v>25.967474976458082</v>
      </c>
      <c r="AE655">
        <f t="shared" ca="1" si="131"/>
        <v>1</v>
      </c>
      <c r="AF655">
        <f t="shared" ca="1" si="131"/>
        <v>2</v>
      </c>
      <c r="AG655">
        <f t="shared" ca="1" si="131"/>
        <v>0</v>
      </c>
      <c r="AH655">
        <f t="shared" ca="1" si="131"/>
        <v>0</v>
      </c>
      <c r="AI655">
        <f t="shared" ca="1" si="131"/>
        <v>1</v>
      </c>
      <c r="AJ655">
        <f t="shared" ca="1" si="131"/>
        <v>0</v>
      </c>
      <c r="AK655">
        <f t="shared" ca="1" si="131"/>
        <v>0</v>
      </c>
      <c r="AL655">
        <f t="shared" ca="1" si="115"/>
        <v>5.9773339091872435E-2</v>
      </c>
      <c r="AM655">
        <f t="shared" ca="1" si="116"/>
        <v>0.51934949952916165</v>
      </c>
    </row>
    <row r="656" spans="1:39">
      <c r="A656" s="10">
        <f t="shared" ca="1" si="117"/>
        <v>40934.482303240795</v>
      </c>
      <c r="B656" s="22">
        <f t="shared" ca="1" si="118"/>
        <v>40934.482303240795</v>
      </c>
      <c r="C656" s="22">
        <f t="shared" ca="1" si="95"/>
        <v>40934.634791666722</v>
      </c>
      <c r="D656">
        <f t="shared" si="123"/>
        <v>276</v>
      </c>
      <c r="E656" s="23">
        <f t="shared" si="96"/>
        <v>59</v>
      </c>
      <c r="F656" s="23">
        <f t="shared" si="97"/>
        <v>4</v>
      </c>
      <c r="G656">
        <f t="shared" ca="1" si="124"/>
        <v>7</v>
      </c>
      <c r="H656" s="9">
        <f t="shared" ca="1" si="98"/>
        <v>0</v>
      </c>
      <c r="I656" s="9">
        <f t="shared" ca="1" si="99"/>
        <v>8993.3627577294374</v>
      </c>
      <c r="J656" s="9">
        <f t="shared" ca="1" si="100"/>
        <v>8993.3627577294374</v>
      </c>
      <c r="K656" s="9">
        <f t="shared" ca="1" si="101"/>
        <v>52243.270596501658</v>
      </c>
      <c r="L656" s="9">
        <f t="shared" ca="1" si="102"/>
        <v>12835.209779893434</v>
      </c>
      <c r="M656" s="9">
        <f t="shared" ca="1" si="130"/>
        <v>8993.3627577294374</v>
      </c>
      <c r="N656" s="9">
        <f t="shared" ca="1" si="130"/>
        <v>8993.3627577294374</v>
      </c>
      <c r="O656" s="9">
        <f t="shared" ca="1" si="104"/>
        <v>8993.3627577294374</v>
      </c>
      <c r="P656" s="9">
        <f t="shared" ca="1" si="125"/>
        <v>37497.966130202774</v>
      </c>
      <c r="Q656" s="9">
        <f t="shared" ca="1" si="119"/>
        <v>8.9933627577294359</v>
      </c>
      <c r="R656" s="9">
        <f t="shared" si="105"/>
        <v>8</v>
      </c>
      <c r="S656" s="23">
        <f t="shared" ca="1" si="106"/>
        <v>3.6597733390918723</v>
      </c>
      <c r="T656" s="9">
        <f t="shared" ca="1" si="120"/>
        <v>39</v>
      </c>
      <c r="U656" s="9">
        <f t="shared" ca="1" si="121"/>
        <v>35.184020730739576</v>
      </c>
      <c r="V656" s="23">
        <f t="shared" ca="1" si="107"/>
        <v>83.058633573840837</v>
      </c>
      <c r="W656" s="23">
        <f t="shared" ca="1" si="122"/>
        <v>0</v>
      </c>
      <c r="X656" s="23" t="e">
        <f ca="1">V656/(S656-#REF!)</f>
        <v>#REF!</v>
      </c>
      <c r="Y656" s="9">
        <f t="shared" ca="1" si="108"/>
        <v>0</v>
      </c>
      <c r="Z656" s="9">
        <f t="shared" ca="1" si="109"/>
        <v>0</v>
      </c>
      <c r="AA656" s="24">
        <f t="shared" ca="1" si="110"/>
        <v>423.56799523901964</v>
      </c>
      <c r="AB656" s="9">
        <f t="shared" ca="1" si="111"/>
        <v>244.32497471797888</v>
      </c>
      <c r="AC656" s="9">
        <f t="shared" ca="1" si="112"/>
        <v>129.38546218998368</v>
      </c>
      <c r="AD656" s="9">
        <f t="shared" ca="1" si="113"/>
        <v>25.967474976458082</v>
      </c>
      <c r="AE656">
        <f t="shared" ca="1" si="131"/>
        <v>0</v>
      </c>
      <c r="AF656">
        <f t="shared" ca="1" si="131"/>
        <v>1</v>
      </c>
      <c r="AG656">
        <f t="shared" ca="1" si="131"/>
        <v>0</v>
      </c>
      <c r="AH656">
        <f t="shared" ca="1" si="131"/>
        <v>0</v>
      </c>
      <c r="AI656">
        <f t="shared" ca="1" si="131"/>
        <v>0</v>
      </c>
      <c r="AJ656">
        <f t="shared" ca="1" si="131"/>
        <v>0</v>
      </c>
      <c r="AK656">
        <f t="shared" ca="1" si="131"/>
        <v>0</v>
      </c>
      <c r="AL656">
        <f t="shared" ca="1" si="115"/>
        <v>5.9773339091872435E-2</v>
      </c>
      <c r="AM656">
        <f t="shared" ca="1" si="116"/>
        <v>0.51934949952916165</v>
      </c>
    </row>
    <row r="657" spans="1:39">
      <c r="A657" s="10">
        <f t="shared" ca="1" si="117"/>
        <v>40934.653541666725</v>
      </c>
      <c r="B657" s="22">
        <f t="shared" ca="1" si="118"/>
        <v>40934.653541666725</v>
      </c>
      <c r="C657" s="22">
        <f t="shared" ca="1" si="95"/>
        <v>40935.181527777837</v>
      </c>
      <c r="D657">
        <f t="shared" si="123"/>
        <v>276</v>
      </c>
      <c r="E657" s="23">
        <f t="shared" si="96"/>
        <v>59</v>
      </c>
      <c r="F657" s="23">
        <f t="shared" si="97"/>
        <v>4</v>
      </c>
      <c r="G657">
        <f t="shared" ca="1" si="124"/>
        <v>1</v>
      </c>
      <c r="H657" s="9">
        <f t="shared" ca="1" si="98"/>
        <v>0</v>
      </c>
      <c r="I657" s="9">
        <f t="shared" ca="1" si="99"/>
        <v>8993.3627577294374</v>
      </c>
      <c r="J657" s="9">
        <f t="shared" ca="1" si="100"/>
        <v>8993.3627577294374</v>
      </c>
      <c r="K657" s="9">
        <f t="shared" ca="1" si="101"/>
        <v>52243.270596501658</v>
      </c>
      <c r="L657" s="9">
        <f t="shared" ca="1" si="102"/>
        <v>12835.209779893434</v>
      </c>
      <c r="M657" s="9">
        <f t="shared" ca="1" si="130"/>
        <v>8993.3627577294374</v>
      </c>
      <c r="N657" s="9">
        <f t="shared" ca="1" si="130"/>
        <v>8993.3627577294374</v>
      </c>
      <c r="O657" s="9">
        <f t="shared" ca="1" si="104"/>
        <v>8993.3627577294374</v>
      </c>
      <c r="P657" s="9">
        <f t="shared" ca="1" si="125"/>
        <v>37497.966130202774</v>
      </c>
      <c r="Q657" s="9">
        <f t="shared" ca="1" si="119"/>
        <v>8.9933627577294359</v>
      </c>
      <c r="R657" s="9">
        <f t="shared" si="105"/>
        <v>8</v>
      </c>
      <c r="S657" s="23">
        <f t="shared" ca="1" si="106"/>
        <v>36.671877659101987</v>
      </c>
      <c r="T657" s="9">
        <f t="shared" ca="1" si="120"/>
        <v>40</v>
      </c>
      <c r="U657" s="9">
        <f t="shared" ca="1" si="121"/>
        <v>18.759572767157806</v>
      </c>
      <c r="V657" s="23">
        <f t="shared" ca="1" si="107"/>
        <v>0</v>
      </c>
      <c r="W657" s="23">
        <f t="shared" ca="1" si="122"/>
        <v>0</v>
      </c>
      <c r="X657" s="23" t="e">
        <f ca="1">V657/(S657-#REF!)</f>
        <v>#REF!</v>
      </c>
      <c r="Y657" s="9">
        <f t="shared" ca="1" si="108"/>
        <v>600</v>
      </c>
      <c r="Z657" s="9">
        <f t="shared" ca="1" si="109"/>
        <v>1200</v>
      </c>
      <c r="AA657" s="24">
        <f t="shared" ca="1" si="110"/>
        <v>0</v>
      </c>
      <c r="AB657" s="9">
        <f t="shared" ca="1" si="111"/>
        <v>2812.6666908147658</v>
      </c>
      <c r="AC657" s="9">
        <f t="shared" ca="1" si="112"/>
        <v>1489.4841601744006</v>
      </c>
      <c r="AD657" s="9">
        <f t="shared" ca="1" si="113"/>
        <v>25.967474976458082</v>
      </c>
      <c r="AE657">
        <f t="shared" ca="1" si="131"/>
        <v>0</v>
      </c>
      <c r="AF657">
        <f t="shared" ca="1" si="131"/>
        <v>1</v>
      </c>
      <c r="AG657">
        <f t="shared" ca="1" si="131"/>
        <v>0</v>
      </c>
      <c r="AH657">
        <f t="shared" ca="1" si="131"/>
        <v>0</v>
      </c>
      <c r="AI657">
        <f t="shared" ca="1" si="131"/>
        <v>0</v>
      </c>
      <c r="AJ657">
        <f t="shared" ca="1" si="131"/>
        <v>0</v>
      </c>
      <c r="AK657">
        <f t="shared" ca="1" si="131"/>
        <v>0</v>
      </c>
      <c r="AL657">
        <f t="shared" ca="1" si="115"/>
        <v>5.9773339091872435E-2</v>
      </c>
      <c r="AM657">
        <f t="shared" ca="1" si="116"/>
        <v>0.51934949952916165</v>
      </c>
    </row>
    <row r="658" spans="1:39">
      <c r="A658" s="10">
        <f t="shared" ca="1" si="117"/>
        <v>40935.207916666724</v>
      </c>
      <c r="B658" s="22">
        <f t="shared" ca="1" si="118"/>
        <v>40935.207916666724</v>
      </c>
      <c r="C658" s="22">
        <f t="shared" ca="1" si="95"/>
        <v>40935.381701388949</v>
      </c>
      <c r="D658">
        <f t="shared" si="123"/>
        <v>276</v>
      </c>
      <c r="E658" s="23">
        <f t="shared" si="96"/>
        <v>59</v>
      </c>
      <c r="F658" s="23">
        <f t="shared" si="97"/>
        <v>4</v>
      </c>
      <c r="G658">
        <f t="shared" ca="1" si="124"/>
        <v>6</v>
      </c>
      <c r="H658" s="9">
        <f t="shared" ca="1" si="98"/>
        <v>74.871338718112355</v>
      </c>
      <c r="I658" s="9">
        <f t="shared" ca="1" si="99"/>
        <v>9068.2340964475497</v>
      </c>
      <c r="J658" s="9">
        <f t="shared" ca="1" si="100"/>
        <v>9068.2340964475497</v>
      </c>
      <c r="K658" s="9">
        <f t="shared" ca="1" si="101"/>
        <v>52243.270596501658</v>
      </c>
      <c r="L658" s="9">
        <f t="shared" ca="1" si="102"/>
        <v>12835.209779893434</v>
      </c>
      <c r="M658" s="9">
        <f t="shared" ca="1" si="130"/>
        <v>9068.2340964475497</v>
      </c>
      <c r="N658" s="9">
        <f t="shared" ca="1" si="130"/>
        <v>9068.2340964475497</v>
      </c>
      <c r="O658" s="9">
        <f t="shared" ca="1" si="104"/>
        <v>9068.2340964475497</v>
      </c>
      <c r="P658" s="9">
        <f t="shared" ca="1" si="125"/>
        <v>37497.966130202774</v>
      </c>
      <c r="Q658" s="9">
        <f t="shared" ca="1" si="119"/>
        <v>9.068234096447549</v>
      </c>
      <c r="R658" s="9">
        <f t="shared" si="105"/>
        <v>8</v>
      </c>
      <c r="S658" s="23">
        <f t="shared" ca="1" si="106"/>
        <v>4.1709258759503909</v>
      </c>
      <c r="T658" s="9">
        <f t="shared" ca="1" si="120"/>
        <v>10</v>
      </c>
      <c r="U658" s="9">
        <f t="shared" ca="1" si="121"/>
        <v>15.333153421406678</v>
      </c>
      <c r="V658" s="23">
        <f t="shared" ca="1" si="107"/>
        <v>74.871338718112355</v>
      </c>
      <c r="W658" s="23">
        <f t="shared" ca="1" si="122"/>
        <v>1862.4117490289036</v>
      </c>
      <c r="X658" s="23" t="e">
        <f ca="1">V658/(S658-#REF!)</f>
        <v>#REF!</v>
      </c>
      <c r="Y658" s="9">
        <f t="shared" ca="1" si="108"/>
        <v>0</v>
      </c>
      <c r="Z658" s="9">
        <f t="shared" ca="1" si="109"/>
        <v>0</v>
      </c>
      <c r="AA658" s="24">
        <f t="shared" ca="1" si="110"/>
        <v>488.03098910086788</v>
      </c>
      <c r="AB658" s="9">
        <f t="shared" ca="1" si="111"/>
        <v>284.09264208557164</v>
      </c>
      <c r="AC658" s="9">
        <f t="shared" ca="1" si="112"/>
        <v>150.44494670855465</v>
      </c>
      <c r="AD658" s="9">
        <f t="shared" ca="1" si="113"/>
        <v>25.967474976458082</v>
      </c>
      <c r="AE658">
        <f t="shared" ca="1" si="131"/>
        <v>1</v>
      </c>
      <c r="AF658">
        <f t="shared" ca="1" si="131"/>
        <v>0</v>
      </c>
      <c r="AG658">
        <f t="shared" ca="1" si="131"/>
        <v>0</v>
      </c>
      <c r="AH658">
        <f t="shared" ca="1" si="131"/>
        <v>0</v>
      </c>
      <c r="AI658">
        <f t="shared" ca="1" si="131"/>
        <v>0</v>
      </c>
      <c r="AJ658">
        <f t="shared" ca="1" si="131"/>
        <v>0</v>
      </c>
      <c r="AK658">
        <f t="shared" ca="1" si="131"/>
        <v>0</v>
      </c>
      <c r="AL658">
        <f t="shared" ca="1" si="115"/>
        <v>5.9773339091872435E-2</v>
      </c>
      <c r="AM658">
        <f t="shared" ca="1" si="116"/>
        <v>0.51934949952916165</v>
      </c>
    </row>
    <row r="659" spans="1:39">
      <c r="A659" s="10">
        <f t="shared" ca="1" si="117"/>
        <v>40935.403923611171</v>
      </c>
      <c r="B659" s="22">
        <f t="shared" ca="1" si="118"/>
        <v>40935.403923611171</v>
      </c>
      <c r="C659" s="22">
        <f t="shared" ca="1" si="95"/>
        <v>40935.586250000058</v>
      </c>
      <c r="D659">
        <f t="shared" si="123"/>
        <v>276</v>
      </c>
      <c r="E659" s="23">
        <f t="shared" si="96"/>
        <v>59</v>
      </c>
      <c r="F659" s="23">
        <f t="shared" si="97"/>
        <v>4</v>
      </c>
      <c r="G659">
        <f t="shared" ca="1" si="124"/>
        <v>6</v>
      </c>
      <c r="H659" s="9">
        <f t="shared" ca="1" si="98"/>
        <v>146.87133871811236</v>
      </c>
      <c r="I659" s="9">
        <f t="shared" ca="1" si="99"/>
        <v>9140.2340964475497</v>
      </c>
      <c r="J659" s="9">
        <f t="shared" ca="1" si="100"/>
        <v>9140.2340964475497</v>
      </c>
      <c r="K659" s="9">
        <f t="shared" ca="1" si="101"/>
        <v>52243.270596501658</v>
      </c>
      <c r="L659" s="9">
        <f t="shared" ca="1" si="102"/>
        <v>12835.209779893434</v>
      </c>
      <c r="M659" s="9">
        <f t="shared" ca="1" si="130"/>
        <v>9140.2340964475497</v>
      </c>
      <c r="N659" s="9">
        <f t="shared" ca="1" si="130"/>
        <v>9140.2340964475497</v>
      </c>
      <c r="O659" s="9">
        <f t="shared" ca="1" si="104"/>
        <v>9140.2340964475497</v>
      </c>
      <c r="P659" s="9">
        <f t="shared" ca="1" si="125"/>
        <v>37497.966130202774</v>
      </c>
      <c r="Q659" s="9">
        <f t="shared" ca="1" si="119"/>
        <v>9.1402340964475481</v>
      </c>
      <c r="R659" s="9">
        <f t="shared" si="105"/>
        <v>8</v>
      </c>
      <c r="S659" s="23">
        <f t="shared" ca="1" si="106"/>
        <v>4.376020164151444</v>
      </c>
      <c r="T659" s="9">
        <f t="shared" ca="1" si="120"/>
        <v>22</v>
      </c>
      <c r="U659" s="9">
        <f t="shared" ca="1" si="121"/>
        <v>33.672590945197953</v>
      </c>
      <c r="V659" s="23">
        <f t="shared" ca="1" si="107"/>
        <v>72</v>
      </c>
      <c r="W659" s="23">
        <f t="shared" ca="1" si="122"/>
        <v>2106.7919838324392</v>
      </c>
      <c r="X659" s="23" t="e">
        <f ca="1">V659/(S659-#REF!)</f>
        <v>#REF!</v>
      </c>
      <c r="Y659" s="9">
        <f t="shared" ca="1" si="108"/>
        <v>0</v>
      </c>
      <c r="Z659" s="9">
        <f t="shared" ca="1" si="109"/>
        <v>0</v>
      </c>
      <c r="AA659" s="24">
        <f t="shared" ca="1" si="110"/>
        <v>513.89605067849254</v>
      </c>
      <c r="AB659" s="9">
        <f t="shared" ca="1" si="111"/>
        <v>300.04897770761357</v>
      </c>
      <c r="AC659" s="9">
        <f t="shared" ca="1" si="112"/>
        <v>158.89483138243804</v>
      </c>
      <c r="AD659" s="9">
        <f t="shared" ca="1" si="113"/>
        <v>25.967474976458082</v>
      </c>
      <c r="AE659">
        <f t="shared" ca="1" si="131"/>
        <v>0</v>
      </c>
      <c r="AF659">
        <f t="shared" ca="1" si="131"/>
        <v>1</v>
      </c>
      <c r="AG659">
        <f t="shared" ca="1" si="131"/>
        <v>0</v>
      </c>
      <c r="AH659">
        <f t="shared" ca="1" si="131"/>
        <v>0</v>
      </c>
      <c r="AI659">
        <f t="shared" ca="1" si="131"/>
        <v>0</v>
      </c>
      <c r="AJ659">
        <f t="shared" ca="1" si="131"/>
        <v>0</v>
      </c>
      <c r="AK659">
        <f t="shared" ca="1" si="131"/>
        <v>0</v>
      </c>
      <c r="AL659">
        <f t="shared" ca="1" si="115"/>
        <v>5.9773339091872435E-2</v>
      </c>
      <c r="AM659">
        <f t="shared" ca="1" si="116"/>
        <v>0.51934949952916165</v>
      </c>
    </row>
    <row r="660" spans="1:39">
      <c r="A660" s="10">
        <f t="shared" ca="1" si="117"/>
        <v>40935.615416666726</v>
      </c>
      <c r="B660" s="22">
        <f t="shared" ca="1" si="118"/>
        <v>40935.615416666726</v>
      </c>
      <c r="C660" s="22">
        <f t="shared" ca="1" si="95"/>
        <v>40935.784282407469</v>
      </c>
      <c r="D660">
        <f t="shared" si="123"/>
        <v>276</v>
      </c>
      <c r="E660" s="23">
        <f t="shared" si="96"/>
        <v>59</v>
      </c>
      <c r="F660" s="23">
        <f t="shared" si="97"/>
        <v>4</v>
      </c>
      <c r="G660">
        <f t="shared" ca="1" si="124"/>
        <v>7</v>
      </c>
      <c r="H660" s="9">
        <f t="shared" ca="1" si="98"/>
        <v>225.90415255075624</v>
      </c>
      <c r="I660" s="9">
        <f t="shared" ca="1" si="99"/>
        <v>9219.2669102801938</v>
      </c>
      <c r="J660" s="9">
        <f t="shared" ca="1" si="100"/>
        <v>9219.2669102801938</v>
      </c>
      <c r="K660" s="9">
        <f t="shared" ca="1" si="101"/>
        <v>52243.270596501658</v>
      </c>
      <c r="L660" s="9">
        <f t="shared" ca="1" si="102"/>
        <v>12835.209779893434</v>
      </c>
      <c r="M660" s="9">
        <f t="shared" ca="1" si="130"/>
        <v>9219.2669102801938</v>
      </c>
      <c r="N660" s="9">
        <f t="shared" ca="1" si="130"/>
        <v>9219.2669102801938</v>
      </c>
      <c r="O660" s="9">
        <f t="shared" ca="1" si="104"/>
        <v>9219.2669102801938</v>
      </c>
      <c r="P660" s="9">
        <f t="shared" ca="1" si="125"/>
        <v>37497.966130202774</v>
      </c>
      <c r="Q660" s="9">
        <f t="shared" ca="1" si="119"/>
        <v>9.2192669102801919</v>
      </c>
      <c r="R660" s="9">
        <f t="shared" si="105"/>
        <v>8</v>
      </c>
      <c r="S660" s="23">
        <f t="shared" ca="1" si="106"/>
        <v>4.0528091210015109</v>
      </c>
      <c r="T660" s="9">
        <f t="shared" ca="1" si="120"/>
        <v>3</v>
      </c>
      <c r="U660" s="9">
        <f t="shared" ca="1" si="121"/>
        <v>10.112835605439614</v>
      </c>
      <c r="V660" s="23">
        <f t="shared" ca="1" si="107"/>
        <v>79.032813832643868</v>
      </c>
      <c r="W660" s="23">
        <f t="shared" ca="1" si="122"/>
        <v>0</v>
      </c>
      <c r="X660" s="23" t="e">
        <f ca="1">V660/(S660-#REF!)</f>
        <v>#REF!</v>
      </c>
      <c r="Y660" s="9">
        <f t="shared" ca="1" si="108"/>
        <v>0</v>
      </c>
      <c r="Z660" s="9">
        <f t="shared" ca="1" si="109"/>
        <v>0</v>
      </c>
      <c r="AA660" s="24">
        <f t="shared" ca="1" si="110"/>
        <v>473.13492755327826</v>
      </c>
      <c r="AB660" s="9">
        <f t="shared" ca="1" si="111"/>
        <v>274.90315855054877</v>
      </c>
      <c r="AC660" s="9">
        <f t="shared" ca="1" si="112"/>
        <v>145.57853640466081</v>
      </c>
      <c r="AD660" s="9">
        <f t="shared" ca="1" si="113"/>
        <v>25.967474976458082</v>
      </c>
      <c r="AE660">
        <f t="shared" ca="1" si="131"/>
        <v>1</v>
      </c>
      <c r="AF660">
        <f t="shared" ca="1" si="131"/>
        <v>0</v>
      </c>
      <c r="AG660">
        <f t="shared" ca="1" si="131"/>
        <v>0</v>
      </c>
      <c r="AH660">
        <f t="shared" ca="1" si="131"/>
        <v>0</v>
      </c>
      <c r="AI660">
        <f t="shared" ca="1" si="131"/>
        <v>0</v>
      </c>
      <c r="AJ660">
        <f t="shared" ca="1" si="131"/>
        <v>0</v>
      </c>
      <c r="AK660">
        <f t="shared" ca="1" si="131"/>
        <v>0</v>
      </c>
      <c r="AL660">
        <f t="shared" ca="1" si="115"/>
        <v>5.9773339091872435E-2</v>
      </c>
      <c r="AM660">
        <f t="shared" ca="1" si="116"/>
        <v>0.51934949952916165</v>
      </c>
    </row>
    <row r="661" spans="1:39">
      <c r="A661" s="10">
        <f t="shared" ca="1" si="117"/>
        <v>40935.794699074133</v>
      </c>
      <c r="B661" s="22">
        <f t="shared" ca="1" si="118"/>
        <v>40935.794699074133</v>
      </c>
      <c r="C661" s="22">
        <f t="shared" ca="1" si="95"/>
        <v>40935.94718750006</v>
      </c>
      <c r="D661">
        <f t="shared" si="123"/>
        <v>276</v>
      </c>
      <c r="E661" s="23">
        <f t="shared" si="96"/>
        <v>59</v>
      </c>
      <c r="F661" s="23">
        <f t="shared" si="97"/>
        <v>4</v>
      </c>
      <c r="G661">
        <f t="shared" ca="1" si="124"/>
        <v>7</v>
      </c>
      <c r="H661" s="9">
        <f t="shared" ca="1" si="98"/>
        <v>308.18530853199928</v>
      </c>
      <c r="I661" s="9">
        <f t="shared" ca="1" si="99"/>
        <v>9301.5480662614373</v>
      </c>
      <c r="J661" s="9">
        <f t="shared" ca="1" si="100"/>
        <v>9301.5480662614373</v>
      </c>
      <c r="K661" s="9">
        <f t="shared" ca="1" si="101"/>
        <v>52243.270596501658</v>
      </c>
      <c r="L661" s="9">
        <f t="shared" ca="1" si="102"/>
        <v>12835.209779893434</v>
      </c>
      <c r="M661" s="9">
        <f t="shared" ca="1" si="130"/>
        <v>9301.5480662614373</v>
      </c>
      <c r="N661" s="9">
        <f t="shared" ca="1" si="130"/>
        <v>9301.5480662614373</v>
      </c>
      <c r="O661" s="9">
        <f t="shared" ca="1" si="104"/>
        <v>9301.5480662614373</v>
      </c>
      <c r="P661" s="9">
        <f t="shared" ca="1" si="125"/>
        <v>37497.966130202774</v>
      </c>
      <c r="Q661" s="9">
        <f t="shared" ca="1" si="119"/>
        <v>9.301548066261434</v>
      </c>
      <c r="R661" s="9">
        <f t="shared" si="105"/>
        <v>8</v>
      </c>
      <c r="S661" s="23">
        <f t="shared" ca="1" si="106"/>
        <v>3.6597733390918723</v>
      </c>
      <c r="T661" s="9">
        <f t="shared" ca="1" si="120"/>
        <v>39</v>
      </c>
      <c r="U661" s="9">
        <f t="shared" ca="1" si="121"/>
        <v>35.184020730739576</v>
      </c>
      <c r="V661" s="23">
        <f t="shared" ca="1" si="107"/>
        <v>82.281155981243032</v>
      </c>
      <c r="W661" s="23">
        <f t="shared" ca="1" si="122"/>
        <v>0</v>
      </c>
      <c r="X661" s="23" t="e">
        <f ca="1">V661/(S661-#REF!)</f>
        <v>#REF!</v>
      </c>
      <c r="Y661" s="9">
        <f t="shared" ca="1" si="108"/>
        <v>0</v>
      </c>
      <c r="Z661" s="9">
        <f t="shared" ca="1" si="109"/>
        <v>0</v>
      </c>
      <c r="AA661" s="24">
        <f t="shared" ca="1" si="110"/>
        <v>423.56799523901964</v>
      </c>
      <c r="AB661" s="9">
        <f t="shared" ca="1" si="111"/>
        <v>244.32497471797888</v>
      </c>
      <c r="AC661" s="9">
        <f t="shared" ca="1" si="112"/>
        <v>129.38546218998368</v>
      </c>
      <c r="AD661" s="9">
        <f t="shared" ca="1" si="113"/>
        <v>25.967474976458082</v>
      </c>
      <c r="AE661">
        <f t="shared" ca="1" si="131"/>
        <v>0</v>
      </c>
      <c r="AF661">
        <f t="shared" ca="1" si="131"/>
        <v>1</v>
      </c>
      <c r="AG661">
        <f t="shared" ca="1" si="131"/>
        <v>0</v>
      </c>
      <c r="AH661">
        <f t="shared" ca="1" si="131"/>
        <v>0</v>
      </c>
      <c r="AI661">
        <f t="shared" ca="1" si="131"/>
        <v>0</v>
      </c>
      <c r="AJ661">
        <f t="shared" ca="1" si="131"/>
        <v>0</v>
      </c>
      <c r="AK661">
        <f t="shared" ca="1" si="131"/>
        <v>0</v>
      </c>
      <c r="AL661">
        <f t="shared" ca="1" si="115"/>
        <v>5.9773339091872435E-2</v>
      </c>
      <c r="AM661">
        <f t="shared" ca="1" si="116"/>
        <v>0.51934949952916165</v>
      </c>
    </row>
    <row r="662" spans="1:39">
      <c r="A662" s="10">
        <f t="shared" ca="1" si="117"/>
        <v>40935.972187500061</v>
      </c>
      <c r="B662" s="22">
        <f t="shared" ca="1" si="118"/>
        <v>40935.972187500061</v>
      </c>
      <c r="C662" s="22">
        <f t="shared" ca="1" si="95"/>
        <v>40936.124675925988</v>
      </c>
      <c r="D662">
        <f t="shared" si="123"/>
        <v>276</v>
      </c>
      <c r="E662" s="23">
        <f t="shared" si="96"/>
        <v>59</v>
      </c>
      <c r="F662" s="23">
        <f t="shared" si="97"/>
        <v>4</v>
      </c>
      <c r="G662">
        <f t="shared" ca="1" si="124"/>
        <v>6</v>
      </c>
      <c r="H662" s="9">
        <f t="shared" ca="1" si="98"/>
        <v>388.28311671468055</v>
      </c>
      <c r="I662" s="9">
        <f t="shared" ca="1" si="99"/>
        <v>9381.6458744441188</v>
      </c>
      <c r="J662" s="9">
        <f t="shared" ca="1" si="100"/>
        <v>9381.6458744441188</v>
      </c>
      <c r="K662" s="9">
        <f t="shared" ca="1" si="101"/>
        <v>52243.270596501658</v>
      </c>
      <c r="L662" s="9">
        <f t="shared" ca="1" si="102"/>
        <v>12835.209779893434</v>
      </c>
      <c r="M662" s="9">
        <f t="shared" ca="1" si="130"/>
        <v>9381.6458744441188</v>
      </c>
      <c r="N662" s="9">
        <f t="shared" ca="1" si="130"/>
        <v>9381.6458744441188</v>
      </c>
      <c r="O662" s="9">
        <f t="shared" ca="1" si="104"/>
        <v>9381.6458744441188</v>
      </c>
      <c r="P662" s="9">
        <f t="shared" ca="1" si="125"/>
        <v>37497.966130202774</v>
      </c>
      <c r="Q662" s="9">
        <f t="shared" ca="1" si="119"/>
        <v>9.381645874444116</v>
      </c>
      <c r="R662" s="9">
        <f t="shared" si="105"/>
        <v>8</v>
      </c>
      <c r="S662" s="23">
        <f t="shared" ca="1" si="106"/>
        <v>3.6597733390918723</v>
      </c>
      <c r="T662" s="9">
        <f t="shared" ca="1" si="120"/>
        <v>39</v>
      </c>
      <c r="U662" s="9">
        <f t="shared" ca="1" si="121"/>
        <v>35.184020730739576</v>
      </c>
      <c r="V662" s="23">
        <f t="shared" ca="1" si="107"/>
        <v>80.097808182681263</v>
      </c>
      <c r="W662" s="23">
        <f t="shared" ca="1" si="122"/>
        <v>1852.9056815143229</v>
      </c>
      <c r="X662" s="23" t="e">
        <f ca="1">V662/(S662-#REF!)</f>
        <v>#REF!</v>
      </c>
      <c r="Y662" s="9">
        <f t="shared" ca="1" si="108"/>
        <v>0</v>
      </c>
      <c r="Z662" s="9">
        <f t="shared" ca="1" si="109"/>
        <v>0</v>
      </c>
      <c r="AA662" s="24">
        <f t="shared" ca="1" si="110"/>
        <v>423.56799523901964</v>
      </c>
      <c r="AB662" s="9">
        <f t="shared" ca="1" si="111"/>
        <v>244.32497471797888</v>
      </c>
      <c r="AC662" s="9">
        <f t="shared" ca="1" si="112"/>
        <v>129.38546218998368</v>
      </c>
      <c r="AD662" s="9">
        <f t="shared" ca="1" si="113"/>
        <v>25.967474976458082</v>
      </c>
      <c r="AE662">
        <f t="shared" ca="1" si="131"/>
        <v>0</v>
      </c>
      <c r="AF662">
        <f t="shared" ca="1" si="131"/>
        <v>1</v>
      </c>
      <c r="AG662">
        <f t="shared" ca="1" si="131"/>
        <v>0</v>
      </c>
      <c r="AH662">
        <f t="shared" ca="1" si="131"/>
        <v>0</v>
      </c>
      <c r="AI662">
        <f t="shared" ca="1" si="131"/>
        <v>0</v>
      </c>
      <c r="AJ662">
        <f t="shared" ca="1" si="131"/>
        <v>0</v>
      </c>
      <c r="AK662">
        <f t="shared" ca="1" si="131"/>
        <v>0</v>
      </c>
      <c r="AL662">
        <f t="shared" ca="1" si="115"/>
        <v>5.9773339091872435E-2</v>
      </c>
      <c r="AM662">
        <f t="shared" ca="1" si="116"/>
        <v>0.51934949952916165</v>
      </c>
    </row>
    <row r="663" spans="1:39">
      <c r="A663" s="10">
        <f t="shared" ca="1" si="117"/>
        <v>40936.14967592599</v>
      </c>
      <c r="B663" s="22">
        <f t="shared" ca="1" si="118"/>
        <v>40936.14967592599</v>
      </c>
      <c r="C663" s="22">
        <f t="shared" ca="1" si="95"/>
        <v>40936.302164351917</v>
      </c>
      <c r="D663">
        <f t="shared" si="123"/>
        <v>276</v>
      </c>
      <c r="E663" s="23">
        <f t="shared" si="96"/>
        <v>59</v>
      </c>
      <c r="F663" s="23">
        <f t="shared" si="97"/>
        <v>4</v>
      </c>
      <c r="G663">
        <f t="shared" ca="1" si="124"/>
        <v>7</v>
      </c>
      <c r="H663" s="9">
        <f t="shared" ca="1" si="98"/>
        <v>466.50035789853888</v>
      </c>
      <c r="I663" s="9">
        <f t="shared" ca="1" si="99"/>
        <v>9459.8631156279771</v>
      </c>
      <c r="J663" s="9">
        <f t="shared" ca="1" si="100"/>
        <v>9459.8631156279771</v>
      </c>
      <c r="K663" s="9">
        <f t="shared" ca="1" si="101"/>
        <v>52243.270596501658</v>
      </c>
      <c r="L663" s="9">
        <f t="shared" ca="1" si="102"/>
        <v>12835.209779893434</v>
      </c>
      <c r="M663" s="9">
        <f t="shared" ca="1" si="130"/>
        <v>9459.8631156279771</v>
      </c>
      <c r="N663" s="9">
        <f t="shared" ca="1" si="130"/>
        <v>9459.8631156279771</v>
      </c>
      <c r="O663" s="9">
        <f t="shared" ca="1" si="104"/>
        <v>9459.8631156279771</v>
      </c>
      <c r="P663" s="9">
        <f t="shared" ca="1" si="125"/>
        <v>37497.966130202774</v>
      </c>
      <c r="Q663" s="9">
        <f t="shared" ca="1" si="119"/>
        <v>9.4598631156279751</v>
      </c>
      <c r="R663" s="9">
        <f t="shared" si="105"/>
        <v>8</v>
      </c>
      <c r="S663" s="23">
        <f t="shared" ca="1" si="106"/>
        <v>3.6597733390918723</v>
      </c>
      <c r="T663" s="9">
        <f t="shared" ca="1" si="120"/>
        <v>39</v>
      </c>
      <c r="U663" s="9">
        <f t="shared" ca="1" si="121"/>
        <v>35.184020730739576</v>
      </c>
      <c r="V663" s="23">
        <f t="shared" ca="1" si="107"/>
        <v>78.217241183858349</v>
      </c>
      <c r="W663" s="23">
        <f t="shared" ca="1" si="122"/>
        <v>0</v>
      </c>
      <c r="X663" s="23" t="e">
        <f ca="1">V663/(S663-#REF!)</f>
        <v>#REF!</v>
      </c>
      <c r="Y663" s="9">
        <f t="shared" ca="1" si="108"/>
        <v>0</v>
      </c>
      <c r="Z663" s="9">
        <f t="shared" ca="1" si="109"/>
        <v>0</v>
      </c>
      <c r="AA663" s="24">
        <f t="shared" ca="1" si="110"/>
        <v>423.56799523901964</v>
      </c>
      <c r="AB663" s="9">
        <f t="shared" ca="1" si="111"/>
        <v>244.32497471797888</v>
      </c>
      <c r="AC663" s="9">
        <f t="shared" ca="1" si="112"/>
        <v>129.38546218998368</v>
      </c>
      <c r="AD663" s="9">
        <f t="shared" ca="1" si="113"/>
        <v>25.967474976458082</v>
      </c>
      <c r="AE663">
        <f t="shared" ca="1" si="131"/>
        <v>1</v>
      </c>
      <c r="AF663">
        <f t="shared" ca="1" si="131"/>
        <v>1</v>
      </c>
      <c r="AG663">
        <f t="shared" ca="1" si="131"/>
        <v>0</v>
      </c>
      <c r="AH663">
        <f t="shared" ca="1" si="131"/>
        <v>0</v>
      </c>
      <c r="AI663">
        <f t="shared" ca="1" si="131"/>
        <v>0</v>
      </c>
      <c r="AJ663">
        <f t="shared" ca="1" si="131"/>
        <v>0</v>
      </c>
      <c r="AK663">
        <f t="shared" ca="1" si="131"/>
        <v>0</v>
      </c>
      <c r="AL663">
        <f t="shared" ca="1" si="115"/>
        <v>5.9773339091872435E-2</v>
      </c>
      <c r="AM663">
        <f t="shared" ca="1" si="116"/>
        <v>0.51934949952916165</v>
      </c>
    </row>
    <row r="664" spans="1:39">
      <c r="A664" s="10">
        <f t="shared" ca="1" si="117"/>
        <v>40936.315358796361</v>
      </c>
      <c r="B664" s="22">
        <f t="shared" ca="1" si="118"/>
        <v>40936.315358796361</v>
      </c>
      <c r="C664" s="22">
        <f t="shared" ca="1" si="95"/>
        <v>40936.467847222288</v>
      </c>
      <c r="D664">
        <f t="shared" si="123"/>
        <v>276</v>
      </c>
      <c r="E664" s="23">
        <f t="shared" si="96"/>
        <v>59</v>
      </c>
      <c r="F664" s="23">
        <f t="shared" si="97"/>
        <v>4</v>
      </c>
      <c r="G664">
        <f t="shared" ca="1" si="124"/>
        <v>7</v>
      </c>
      <c r="H664" s="9">
        <f t="shared" ca="1" si="98"/>
        <v>559.45708316885748</v>
      </c>
      <c r="I664" s="9">
        <f t="shared" ca="1" si="99"/>
        <v>9552.8198408982953</v>
      </c>
      <c r="J664" s="9">
        <f t="shared" ca="1" si="100"/>
        <v>9552.8198408982953</v>
      </c>
      <c r="K664" s="9">
        <f t="shared" ca="1" si="101"/>
        <v>52243.270596501658</v>
      </c>
      <c r="L664" s="9">
        <f t="shared" ca="1" si="102"/>
        <v>12835.209779893434</v>
      </c>
      <c r="M664" s="9">
        <f t="shared" ca="1" si="130"/>
        <v>9552.8198408982953</v>
      </c>
      <c r="N664" s="9">
        <f t="shared" ca="1" si="130"/>
        <v>9552.8198408982953</v>
      </c>
      <c r="O664" s="9">
        <f t="shared" ca="1" si="104"/>
        <v>9552.8198408982953</v>
      </c>
      <c r="P664" s="9">
        <f t="shared" ca="1" si="125"/>
        <v>37497.966130202774</v>
      </c>
      <c r="Q664" s="9">
        <f t="shared" ca="1" si="119"/>
        <v>9.5528198408982945</v>
      </c>
      <c r="R664" s="9">
        <f t="shared" si="105"/>
        <v>8</v>
      </c>
      <c r="S664" s="23">
        <f t="shared" ca="1" si="106"/>
        <v>3.6597733390918723</v>
      </c>
      <c r="T664" s="9">
        <f t="shared" ca="1" si="120"/>
        <v>39</v>
      </c>
      <c r="U664" s="9">
        <f t="shared" ca="1" si="121"/>
        <v>35.184020730739576</v>
      </c>
      <c r="V664" s="23">
        <f t="shared" ca="1" si="107"/>
        <v>92.956725270318628</v>
      </c>
      <c r="W664" s="23">
        <f t="shared" ca="1" si="122"/>
        <v>0</v>
      </c>
      <c r="X664" s="23" t="e">
        <f ca="1">V664/(S664-#REF!)</f>
        <v>#REF!</v>
      </c>
      <c r="Y664" s="9">
        <f t="shared" ca="1" si="108"/>
        <v>0</v>
      </c>
      <c r="Z664" s="9">
        <f t="shared" ca="1" si="109"/>
        <v>0</v>
      </c>
      <c r="AA664" s="24">
        <f t="shared" ca="1" si="110"/>
        <v>423.56799523901964</v>
      </c>
      <c r="AB664" s="9">
        <f t="shared" ca="1" si="111"/>
        <v>244.32497471797888</v>
      </c>
      <c r="AC664" s="9">
        <f t="shared" ca="1" si="112"/>
        <v>129.38546218998368</v>
      </c>
      <c r="AD664" s="9">
        <f t="shared" ca="1" si="113"/>
        <v>25.967474976458082</v>
      </c>
      <c r="AE664">
        <f t="shared" ca="1" si="131"/>
        <v>0</v>
      </c>
      <c r="AF664">
        <f t="shared" ca="1" si="131"/>
        <v>1</v>
      </c>
      <c r="AG664">
        <f t="shared" ca="1" si="131"/>
        <v>0</v>
      </c>
      <c r="AH664">
        <f t="shared" ca="1" si="131"/>
        <v>1</v>
      </c>
      <c r="AI664">
        <f t="shared" ca="1" si="131"/>
        <v>0</v>
      </c>
      <c r="AJ664">
        <f t="shared" ca="1" si="131"/>
        <v>0</v>
      </c>
      <c r="AK664">
        <f t="shared" ca="1" si="131"/>
        <v>0</v>
      </c>
      <c r="AL664">
        <f t="shared" ca="1" si="115"/>
        <v>5.9773339091872435E-2</v>
      </c>
      <c r="AM664">
        <f t="shared" ca="1" si="116"/>
        <v>0.51934949952916165</v>
      </c>
    </row>
    <row r="665" spans="1:39">
      <c r="A665" s="10">
        <f t="shared" ca="1" si="117"/>
        <v>40936.494236111175</v>
      </c>
      <c r="B665" s="22">
        <f t="shared" ca="1" si="118"/>
        <v>40936.494236111175</v>
      </c>
      <c r="C665" s="22">
        <f t="shared" ca="1" si="95"/>
        <v>40936.65104166673</v>
      </c>
      <c r="D665">
        <f t="shared" si="123"/>
        <v>276</v>
      </c>
      <c r="E665" s="23">
        <f t="shared" si="96"/>
        <v>59</v>
      </c>
      <c r="F665" s="23">
        <f t="shared" si="97"/>
        <v>4</v>
      </c>
      <c r="G665">
        <f t="shared" ca="1" si="124"/>
        <v>6</v>
      </c>
      <c r="H665" s="9">
        <f t="shared" ca="1" si="98"/>
        <v>641.61923788562808</v>
      </c>
      <c r="I665" s="9">
        <f t="shared" ca="1" si="99"/>
        <v>9634.9819956150659</v>
      </c>
      <c r="J665" s="9">
        <f t="shared" ca="1" si="100"/>
        <v>9634.9819956150659</v>
      </c>
      <c r="K665" s="9">
        <f t="shared" ca="1" si="101"/>
        <v>52243.270596501658</v>
      </c>
      <c r="L665" s="9">
        <f t="shared" ca="1" si="102"/>
        <v>12835.209779893434</v>
      </c>
      <c r="M665" s="9">
        <f t="shared" ca="1" si="130"/>
        <v>9634.9819956150659</v>
      </c>
      <c r="N665" s="9">
        <f t="shared" ca="1" si="130"/>
        <v>9634.9819956150659</v>
      </c>
      <c r="O665" s="9">
        <f t="shared" ca="1" si="104"/>
        <v>9634.9819956150659</v>
      </c>
      <c r="P665" s="9">
        <f t="shared" ca="1" si="125"/>
        <v>37497.966130202774</v>
      </c>
      <c r="Q665" s="9">
        <f t="shared" ca="1" si="119"/>
        <v>9.6349819956150657</v>
      </c>
      <c r="R665" s="9">
        <f t="shared" si="105"/>
        <v>8</v>
      </c>
      <c r="S665" s="23">
        <f t="shared" ca="1" si="106"/>
        <v>3.7634552352697721</v>
      </c>
      <c r="T665" s="9">
        <f t="shared" ca="1" si="120"/>
        <v>45</v>
      </c>
      <c r="U665" s="9">
        <f t="shared" ca="1" si="121"/>
        <v>48.438846971179373</v>
      </c>
      <c r="V665" s="23">
        <f t="shared" ca="1" si="107"/>
        <v>82.162154716770544</v>
      </c>
      <c r="W665" s="23">
        <f t="shared" ca="1" si="122"/>
        <v>1981.661906031002</v>
      </c>
      <c r="X665" s="23" t="e">
        <f ca="1">V665/(S665-#REF!)</f>
        <v>#REF!</v>
      </c>
      <c r="Y665" s="9">
        <f t="shared" ca="1" si="108"/>
        <v>0</v>
      </c>
      <c r="Z665" s="9">
        <f t="shared" ca="1" si="109"/>
        <v>0</v>
      </c>
      <c r="AA665" s="24">
        <f t="shared" ca="1" si="110"/>
        <v>436.64363304760337</v>
      </c>
      <c r="AB665" s="9">
        <f t="shared" ca="1" si="111"/>
        <v>252.3914262406195</v>
      </c>
      <c r="AC665" s="9">
        <f t="shared" ca="1" si="112"/>
        <v>133.65715631251317</v>
      </c>
      <c r="AD665" s="9">
        <f t="shared" ca="1" si="113"/>
        <v>25.967474976458082</v>
      </c>
      <c r="AE665">
        <f t="shared" ca="1" si="131"/>
        <v>1</v>
      </c>
      <c r="AF665">
        <f t="shared" ca="1" si="131"/>
        <v>1</v>
      </c>
      <c r="AG665">
        <f t="shared" ca="1" si="131"/>
        <v>0</v>
      </c>
      <c r="AH665">
        <f t="shared" ca="1" si="131"/>
        <v>0</v>
      </c>
      <c r="AI665">
        <f t="shared" ca="1" si="131"/>
        <v>0</v>
      </c>
      <c r="AJ665">
        <f t="shared" ca="1" si="131"/>
        <v>0</v>
      </c>
      <c r="AK665">
        <f t="shared" ca="1" si="131"/>
        <v>0</v>
      </c>
      <c r="AL665">
        <f t="shared" ca="1" si="115"/>
        <v>5.9773339091872435E-2</v>
      </c>
      <c r="AM665">
        <f t="shared" ca="1" si="116"/>
        <v>0.51934949952916165</v>
      </c>
    </row>
    <row r="666" spans="1:39">
      <c r="A666" s="10">
        <f t="shared" ca="1" si="117"/>
        <v>40936.6677083334</v>
      </c>
      <c r="B666" s="22">
        <f t="shared" ca="1" si="118"/>
        <v>40936.6677083334</v>
      </c>
      <c r="C666" s="22">
        <f t="shared" ref="C666:C729" ca="1" si="132">B666+TIME(INT($S666),$T666,$U666)</f>
        <v>40936.82354166673</v>
      </c>
      <c r="D666">
        <f t="shared" si="123"/>
        <v>276</v>
      </c>
      <c r="E666" s="23">
        <f t="shared" ref="E666:E729" si="133">VLOOKUP($D666,$A$48:$F$213,6,FALSE)</f>
        <v>59</v>
      </c>
      <c r="F666" s="23">
        <f t="shared" ref="F666:F729" si="134">VLOOKUP($D666,$A$48:$E$213,5,FALSE)</f>
        <v>4</v>
      </c>
      <c r="G666">
        <f t="shared" ca="1" si="124"/>
        <v>7</v>
      </c>
      <c r="H666" s="9">
        <f t="shared" ref="H666:H729" ca="1" si="135">IF(H665&gt;VLOOKUP(1,$A$518:$L$524,11,FALSE),0,H665+$V666)</f>
        <v>717.4660868550518</v>
      </c>
      <c r="I666" s="9">
        <f t="shared" ref="I666:I729" ca="1" si="136">IF(I665&gt;VLOOKUP(2,$A$518:$L$524,11,FALSE),0,I665+$V666)</f>
        <v>9710.8288445844901</v>
      </c>
      <c r="J666" s="9">
        <f t="shared" ref="J666:J729" ca="1" si="137">IF(J665&gt;VLOOKUP(3,$A$518:$L$524,11,FALSE),0,J665+$V666)</f>
        <v>9710.8288445844901</v>
      </c>
      <c r="K666" s="9">
        <f t="shared" ref="K666:K729" ca="1" si="138">IF($I666=0,NORMINV(RAND(),VLOOKUP(4,$A$518:$L$524,11,FALSE),VLOOKUP(4,$A$518:$L$524,12,FALSE)),K665)</f>
        <v>52243.270596501658</v>
      </c>
      <c r="L666" s="9">
        <f t="shared" ref="L666:L729" ca="1" si="139">IF($I666=0,NORMINV(RAND(),VLOOKUP(5,$A$518:$L$524,11,FALSE),VLOOKUP(5,$A$518:$L$524,12,FALSE)),L665)</f>
        <v>12835.209779893434</v>
      </c>
      <c r="M666" s="9">
        <f t="shared" ref="M666:N681" ca="1" si="140">IF(M665&gt;K666,0,M665+$V666)</f>
        <v>9710.8288445844901</v>
      </c>
      <c r="N666" s="9">
        <f t="shared" ca="1" si="140"/>
        <v>9710.8288445844901</v>
      </c>
      <c r="O666" s="9">
        <f t="shared" ref="O666:O729" ca="1" si="141">IF(O665+$V666&gt;P665,0,O665+$V666)</f>
        <v>9710.8288445844901</v>
      </c>
      <c r="P666" s="9">
        <f t="shared" ca="1" si="125"/>
        <v>37497.966130202774</v>
      </c>
      <c r="Q666" s="9">
        <f t="shared" ca="1" si="119"/>
        <v>9.7108288445844888</v>
      </c>
      <c r="R666" s="9">
        <f t="shared" ref="R666:R729" si="142">VLOOKUP($F666,$A$510:$F$513,6,FALSE)</f>
        <v>8</v>
      </c>
      <c r="S666" s="23">
        <f t="shared" ref="S666:S729" ca="1" si="143">MAX(VLOOKUP($G666,$A$518:$F$524,5,FALSE)*0.9,NORMINV(RAND(),VLOOKUP($G666,$A$518:$F$524,5,FALSE),VLOOKUP($G666,$A$518:$F$524,6,FALSE)))+VLOOKUP($E666,$A$236:$T$501,19,FALSE)</f>
        <v>3.7402102560115749</v>
      </c>
      <c r="T666" s="9">
        <f t="shared" ca="1" si="120"/>
        <v>44</v>
      </c>
      <c r="U666" s="9">
        <f t="shared" ca="1" si="121"/>
        <v>24.756921641668669</v>
      </c>
      <c r="V666" s="23">
        <f t="shared" ref="V666:V729" ca="1" si="144">IF(G666&lt;6,0,MAX(VLOOKUP($G666,$A$518:$I$524,8,FALSE)*0.9,NORMINV(RAND(),VLOOKUP($G666,$A$518:$I$524,8,FALSE),VLOOKUP($G666,$A$518:$I$524,9,FALSE))))</f>
        <v>75.846848969423718</v>
      </c>
      <c r="W666" s="23">
        <f t="shared" ca="1" si="122"/>
        <v>0</v>
      </c>
      <c r="X666" s="23" t="e">
        <f ca="1">V666/(S666-#REF!)</f>
        <v>#REF!</v>
      </c>
      <c r="Y666" s="9">
        <f t="shared" ref="Y666:Y729" ca="1" si="145">IF(AND(O666=0,G666=1),VLOOKUP($D666,$A$48:$X$213,23,FALSE)*VLOOKUP($D666,$A$48:$X$213,24,FALSE)*1000,IF(OR($G666=6,$G666=7),1000*SUM($AJ666,AI666/10,AK666/5),1)*VLOOKUP($D666,$A$48:$AL$213,IF($G666=1,27,IF($G666=2,31,IF($G666=3,35,IF(OR($G666=4,$G666=5),27,23)))),FALSE))</f>
        <v>4000</v>
      </c>
      <c r="Z666" s="9">
        <f t="shared" ref="Z666:Z729" ca="1" si="146">IF(AND(O666=0,G666=1),5000,IF(OR($G666=6,$G666=7),SUM($AJ666,AI666/10,AK666/5),1)*VLOOKUP($D666,$A$48:$AL$213,IF($G666=1,28,IF($G666=2,32,IF($G666=3,36,IF(OR($G666=4,$G666=5),28,28)))),FALSE))</f>
        <v>120</v>
      </c>
      <c r="AA666" s="24">
        <f t="shared" ref="AA666:AA729" ca="1" si="147">VLOOKUP($G666,$A$518:$J$524,10,FALSE)*SUM(AB666:AD666)*(1+AL666)</f>
        <v>433.71213834261931</v>
      </c>
      <c r="AB666" s="9">
        <f t="shared" ref="AB666:AB729" ca="1" si="148">($S666-$AM666)/2*(VLOOKUP($D666,$A$48:$U$213,17,FALSE)*$R666/100+VLOOKUP($D666,$A$48:$U$213,19,FALSE)*(1-$R666/100))</f>
        <v>250.58296685433174</v>
      </c>
      <c r="AC666" s="9">
        <f t="shared" ref="AC666:AC729" ca="1" si="149">($S666-$AM666)/2*(VLOOKUP($D666,$A$48:$U$213,18,FALSE)*$R666/100+VLOOKUP($D666,$A$48:$U$213,20,FALSE)*(1-$R666/100))</f>
        <v>132.69946316707544</v>
      </c>
      <c r="AD666" s="9">
        <f t="shared" ref="AD666:AD729" ca="1" si="150">$AM666*VLOOKUP($D666,$A$48:$U$213,21,FALSE)</f>
        <v>25.967474976458082</v>
      </c>
      <c r="AE666">
        <f t="shared" ref="AE666:AK681" ca="1" si="151">ROUNDDOWN((VLOOKUP($E666,$A$235:$T$501,AE$534,FALSE)/RAND())^(1/4),0)</f>
        <v>2</v>
      </c>
      <c r="AF666">
        <f t="shared" ca="1" si="151"/>
        <v>1</v>
      </c>
      <c r="AG666">
        <f t="shared" ca="1" si="151"/>
        <v>0</v>
      </c>
      <c r="AH666">
        <f t="shared" ca="1" si="151"/>
        <v>0</v>
      </c>
      <c r="AI666">
        <f t="shared" ca="1" si="151"/>
        <v>1</v>
      </c>
      <c r="AJ666">
        <f t="shared" ca="1" si="151"/>
        <v>0</v>
      </c>
      <c r="AK666">
        <f t="shared" ca="1" si="151"/>
        <v>0</v>
      </c>
      <c r="AL666">
        <f t="shared" ref="AL666:AL729" ca="1" si="152">VLOOKUP($E666,$A$235:$T$501,AL$534,FALSE)</f>
        <v>5.9773339091872435E-2</v>
      </c>
      <c r="AM666">
        <f t="shared" ref="AM666:AM729" ca="1" si="153">4*VLOOKUP($E666,$A$235:$T$501,AM$534,FALSE)</f>
        <v>0.51934949952916165</v>
      </c>
    </row>
    <row r="667" spans="1:39">
      <c r="A667" s="10">
        <f t="shared" ref="A667:A730" ca="1" si="154">B667</f>
        <v>40936.830486111176</v>
      </c>
      <c r="B667" s="22">
        <f t="shared" ref="B667:B730" ca="1" si="155">C666+IF(VLOOKUP($E666,$A$236:$B$501,2,FALSE)="Human",TIME(0,MAX(0,INT(NORMINV(RAND(),$C$531,$C$532))),0),TIME(0,$C$534,0))</f>
        <v>40936.830486111176</v>
      </c>
      <c r="C667" s="22">
        <f t="shared" ca="1" si="132"/>
        <v>40936.982974537103</v>
      </c>
      <c r="D667">
        <f t="shared" si="123"/>
        <v>276</v>
      </c>
      <c r="E667" s="23">
        <f t="shared" si="133"/>
        <v>59</v>
      </c>
      <c r="F667" s="23">
        <f t="shared" si="134"/>
        <v>4</v>
      </c>
      <c r="G667">
        <f t="shared" ca="1" si="124"/>
        <v>6</v>
      </c>
      <c r="H667" s="9">
        <f t="shared" ca="1" si="135"/>
        <v>801.37608145679383</v>
      </c>
      <c r="I667" s="9">
        <f t="shared" ca="1" si="136"/>
        <v>9794.7388391862314</v>
      </c>
      <c r="J667" s="9">
        <f t="shared" ca="1" si="137"/>
        <v>9794.7388391862314</v>
      </c>
      <c r="K667" s="9">
        <f t="shared" ca="1" si="138"/>
        <v>52243.270596501658</v>
      </c>
      <c r="L667" s="9">
        <f t="shared" ca="1" si="139"/>
        <v>12835.209779893434</v>
      </c>
      <c r="M667" s="9">
        <f t="shared" ca="1" si="140"/>
        <v>9794.7388391862314</v>
      </c>
      <c r="N667" s="9">
        <f t="shared" ca="1" si="140"/>
        <v>9794.7388391862314</v>
      </c>
      <c r="O667" s="9">
        <f t="shared" ca="1" si="141"/>
        <v>9794.7388391862314</v>
      </c>
      <c r="P667" s="9">
        <f t="shared" ca="1" si="125"/>
        <v>37497.966130202774</v>
      </c>
      <c r="Q667" s="9">
        <f t="shared" ref="Q667:Q730" ca="1" si="156">V667/1000+Q666</f>
        <v>9.7947388391862305</v>
      </c>
      <c r="R667" s="9">
        <f t="shared" si="142"/>
        <v>8</v>
      </c>
      <c r="S667" s="23">
        <f t="shared" ca="1" si="143"/>
        <v>3.6597733390918723</v>
      </c>
      <c r="T667" s="9">
        <f t="shared" ref="T667:T730" ca="1" si="157">INT((S667-INT(S667))*60)</f>
        <v>39</v>
      </c>
      <c r="U667" s="9">
        <f t="shared" ref="U667:U730" ca="1" si="158">S667*3600-INT(S667)*3600-T667*60</f>
        <v>35.184020730739576</v>
      </c>
      <c r="V667" s="23">
        <f t="shared" ca="1" si="144"/>
        <v>83.909994601741971</v>
      </c>
      <c r="W667" s="23">
        <f t="shared" ref="W667:W730" ca="1" si="159">4*IF(G667=6,NORMINV(RAND(),VLOOKUP($D667,$A$47:$K$213,10,FALSE)*0.8,VLOOKUP($D667,$A$47:$K$213,10,FALSE)/20),0)</f>
        <v>1887.3018433347017</v>
      </c>
      <c r="X667" s="23" t="e">
        <f ca="1">V667/(S667-#REF!)</f>
        <v>#REF!</v>
      </c>
      <c r="Y667" s="9">
        <f t="shared" ca="1" si="145"/>
        <v>0</v>
      </c>
      <c r="Z667" s="9">
        <f t="shared" ca="1" si="146"/>
        <v>0</v>
      </c>
      <c r="AA667" s="24">
        <f t="shared" ca="1" si="147"/>
        <v>423.56799523901964</v>
      </c>
      <c r="AB667" s="9">
        <f t="shared" ca="1" si="148"/>
        <v>244.32497471797888</v>
      </c>
      <c r="AC667" s="9">
        <f t="shared" ca="1" si="149"/>
        <v>129.38546218998368</v>
      </c>
      <c r="AD667" s="9">
        <f t="shared" ca="1" si="150"/>
        <v>25.967474976458082</v>
      </c>
      <c r="AE667">
        <f t="shared" ca="1" si="151"/>
        <v>0</v>
      </c>
      <c r="AF667">
        <f t="shared" ca="1" si="151"/>
        <v>0</v>
      </c>
      <c r="AG667">
        <f t="shared" ca="1" si="151"/>
        <v>1</v>
      </c>
      <c r="AH667">
        <f t="shared" ca="1" si="151"/>
        <v>0</v>
      </c>
      <c r="AI667">
        <f t="shared" ca="1" si="151"/>
        <v>0</v>
      </c>
      <c r="AJ667">
        <f t="shared" ca="1" si="151"/>
        <v>0</v>
      </c>
      <c r="AK667">
        <f t="shared" ca="1" si="151"/>
        <v>0</v>
      </c>
      <c r="AL667">
        <f t="shared" ca="1" si="152"/>
        <v>5.9773339091872435E-2</v>
      </c>
      <c r="AM667">
        <f t="shared" ca="1" si="153"/>
        <v>0.51934949952916165</v>
      </c>
    </row>
    <row r="668" spans="1:39">
      <c r="A668" s="10">
        <f t="shared" ca="1" si="154"/>
        <v>40937.002418981545</v>
      </c>
      <c r="B668" s="22">
        <f t="shared" ca="1" si="155"/>
        <v>40937.002418981545</v>
      </c>
      <c r="C668" s="22">
        <f t="shared" ca="1" si="132"/>
        <v>40937.154907407472</v>
      </c>
      <c r="D668">
        <f t="shared" ref="D668:D731" si="160">D667</f>
        <v>276</v>
      </c>
      <c r="E668" s="23">
        <f t="shared" si="133"/>
        <v>59</v>
      </c>
      <c r="F668" s="23">
        <f t="shared" si="134"/>
        <v>4</v>
      </c>
      <c r="G668">
        <f t="shared" ref="G668:G731" ca="1" si="161">IF(G667&lt;6,ROUND(RAND()+6,0),IF(OR(H667=0,O667=0),1,IF(I667=0,2,IF(J667=0,3,IF(K667=0,4,IF(L667=0,5,ROUND(RAND()+6,0)))))))</f>
        <v>6</v>
      </c>
      <c r="H668" s="9">
        <f t="shared" ca="1" si="135"/>
        <v>873.37608145679383</v>
      </c>
      <c r="I668" s="9">
        <f t="shared" ca="1" si="136"/>
        <v>9866.7388391862314</v>
      </c>
      <c r="J668" s="9">
        <f t="shared" ca="1" si="137"/>
        <v>9866.7388391862314</v>
      </c>
      <c r="K668" s="9">
        <f t="shared" ca="1" si="138"/>
        <v>52243.270596501658</v>
      </c>
      <c r="L668" s="9">
        <f t="shared" ca="1" si="139"/>
        <v>12835.209779893434</v>
      </c>
      <c r="M668" s="9">
        <f t="shared" ca="1" si="140"/>
        <v>9866.7388391862314</v>
      </c>
      <c r="N668" s="9">
        <f t="shared" ca="1" si="140"/>
        <v>9866.7388391862314</v>
      </c>
      <c r="O668" s="9">
        <f t="shared" ca="1" si="141"/>
        <v>9866.7388391862314</v>
      </c>
      <c r="P668" s="9">
        <f t="shared" ref="P668:P731" ca="1" si="162">IF(O668=0,NORMINV(RAND(),P$537,5000),P667)</f>
        <v>37497.966130202774</v>
      </c>
      <c r="Q668" s="9">
        <f t="shared" ca="1" si="156"/>
        <v>9.8667388391862296</v>
      </c>
      <c r="R668" s="9">
        <f t="shared" si="142"/>
        <v>8</v>
      </c>
      <c r="S668" s="23">
        <f t="shared" ca="1" si="143"/>
        <v>3.6597733390918723</v>
      </c>
      <c r="T668" s="9">
        <f t="shared" ca="1" si="157"/>
        <v>39</v>
      </c>
      <c r="U668" s="9">
        <f t="shared" ca="1" si="158"/>
        <v>35.184020730739576</v>
      </c>
      <c r="V668" s="23">
        <f t="shared" ca="1" si="144"/>
        <v>72</v>
      </c>
      <c r="W668" s="23">
        <f t="shared" ca="1" si="159"/>
        <v>1965.3700682877422</v>
      </c>
      <c r="X668" s="23" t="e">
        <f ca="1">V668/(S668-#REF!)</f>
        <v>#REF!</v>
      </c>
      <c r="Y668" s="9">
        <f t="shared" ca="1" si="145"/>
        <v>0</v>
      </c>
      <c r="Z668" s="9">
        <f t="shared" ca="1" si="146"/>
        <v>0</v>
      </c>
      <c r="AA668" s="24">
        <f t="shared" ca="1" si="147"/>
        <v>423.56799523901964</v>
      </c>
      <c r="AB668" s="9">
        <f t="shared" ca="1" si="148"/>
        <v>244.32497471797888</v>
      </c>
      <c r="AC668" s="9">
        <f t="shared" ca="1" si="149"/>
        <v>129.38546218998368</v>
      </c>
      <c r="AD668" s="9">
        <f t="shared" ca="1" si="150"/>
        <v>25.967474976458082</v>
      </c>
      <c r="AE668">
        <f t="shared" ca="1" si="151"/>
        <v>2</v>
      </c>
      <c r="AF668">
        <f t="shared" ca="1" si="151"/>
        <v>1</v>
      </c>
      <c r="AG668">
        <f t="shared" ca="1" si="151"/>
        <v>0</v>
      </c>
      <c r="AH668">
        <f t="shared" ca="1" si="151"/>
        <v>0</v>
      </c>
      <c r="AI668">
        <f t="shared" ca="1" si="151"/>
        <v>0</v>
      </c>
      <c r="AJ668">
        <f t="shared" ca="1" si="151"/>
        <v>0</v>
      </c>
      <c r="AK668">
        <f t="shared" ca="1" si="151"/>
        <v>0</v>
      </c>
      <c r="AL668">
        <f t="shared" ca="1" si="152"/>
        <v>5.9773339091872435E-2</v>
      </c>
      <c r="AM668">
        <f t="shared" ca="1" si="153"/>
        <v>0.51934949952916165</v>
      </c>
    </row>
    <row r="669" spans="1:39">
      <c r="A669" s="10">
        <f t="shared" ca="1" si="154"/>
        <v>40937.183379629692</v>
      </c>
      <c r="B669" s="22">
        <f t="shared" ca="1" si="155"/>
        <v>40937.183379629692</v>
      </c>
      <c r="C669" s="22">
        <f t="shared" ca="1" si="132"/>
        <v>40937.398761574135</v>
      </c>
      <c r="D669">
        <f t="shared" si="160"/>
        <v>276</v>
      </c>
      <c r="E669" s="23">
        <f t="shared" si="133"/>
        <v>59</v>
      </c>
      <c r="F669" s="23">
        <f t="shared" si="134"/>
        <v>4</v>
      </c>
      <c r="G669">
        <f t="shared" ca="1" si="161"/>
        <v>6</v>
      </c>
      <c r="H669" s="9">
        <f t="shared" ca="1" si="135"/>
        <v>950.35992091474145</v>
      </c>
      <c r="I669" s="9">
        <f t="shared" ca="1" si="136"/>
        <v>9943.7226786441788</v>
      </c>
      <c r="J669" s="9">
        <f t="shared" ca="1" si="137"/>
        <v>9943.7226786441788</v>
      </c>
      <c r="K669" s="9">
        <f t="shared" ca="1" si="138"/>
        <v>52243.270596501658</v>
      </c>
      <c r="L669" s="9">
        <f t="shared" ca="1" si="139"/>
        <v>12835.209779893434</v>
      </c>
      <c r="M669" s="9">
        <f t="shared" ca="1" si="140"/>
        <v>9943.7226786441788</v>
      </c>
      <c r="N669" s="9">
        <f t="shared" ca="1" si="140"/>
        <v>9943.7226786441788</v>
      </c>
      <c r="O669" s="9">
        <f t="shared" ca="1" si="141"/>
        <v>9943.7226786441788</v>
      </c>
      <c r="P669" s="9">
        <f t="shared" ca="1" si="162"/>
        <v>37497.966130202774</v>
      </c>
      <c r="Q669" s="9">
        <f t="shared" ca="1" si="156"/>
        <v>9.9437226786441766</v>
      </c>
      <c r="R669" s="9">
        <f t="shared" si="142"/>
        <v>8</v>
      </c>
      <c r="S669" s="23">
        <f t="shared" ca="1" si="143"/>
        <v>5.1694024455146996</v>
      </c>
      <c r="T669" s="9">
        <f t="shared" ca="1" si="157"/>
        <v>10</v>
      </c>
      <c r="U669" s="9">
        <f t="shared" ca="1" si="158"/>
        <v>9.8488038529176265</v>
      </c>
      <c r="V669" s="23">
        <f t="shared" ca="1" si="144"/>
        <v>76.983839457947667</v>
      </c>
      <c r="W669" s="23">
        <f t="shared" ca="1" si="159"/>
        <v>2002.8043681914874</v>
      </c>
      <c r="X669" s="23" t="e">
        <f ca="1">V669/(S669-#REF!)</f>
        <v>#REF!</v>
      </c>
      <c r="Y669" s="9">
        <f t="shared" ca="1" si="145"/>
        <v>0</v>
      </c>
      <c r="Z669" s="9">
        <f t="shared" ca="1" si="146"/>
        <v>0</v>
      </c>
      <c r="AA669" s="24">
        <f t="shared" ca="1" si="147"/>
        <v>613.95189202859558</v>
      </c>
      <c r="AB669" s="9">
        <f t="shared" ca="1" si="148"/>
        <v>361.77411919767479</v>
      </c>
      <c r="AC669" s="9">
        <f t="shared" ca="1" si="149"/>
        <v>191.58218137460415</v>
      </c>
      <c r="AD669" s="9">
        <f t="shared" ca="1" si="150"/>
        <v>25.967474976458082</v>
      </c>
      <c r="AE669">
        <f t="shared" ca="1" si="151"/>
        <v>1</v>
      </c>
      <c r="AF669">
        <f t="shared" ca="1" si="151"/>
        <v>1</v>
      </c>
      <c r="AG669">
        <f t="shared" ca="1" si="151"/>
        <v>0</v>
      </c>
      <c r="AH669">
        <f t="shared" ca="1" si="151"/>
        <v>0</v>
      </c>
      <c r="AI669">
        <f t="shared" ca="1" si="151"/>
        <v>0</v>
      </c>
      <c r="AJ669">
        <f t="shared" ca="1" si="151"/>
        <v>0</v>
      </c>
      <c r="AK669">
        <f t="shared" ca="1" si="151"/>
        <v>0</v>
      </c>
      <c r="AL669">
        <f t="shared" ca="1" si="152"/>
        <v>5.9773339091872435E-2</v>
      </c>
      <c r="AM669">
        <f t="shared" ca="1" si="153"/>
        <v>0.51934949952916165</v>
      </c>
    </row>
    <row r="670" spans="1:39">
      <c r="A670" s="10">
        <f t="shared" ca="1" si="154"/>
        <v>40937.409872685246</v>
      </c>
      <c r="B670" s="22">
        <f t="shared" ca="1" si="155"/>
        <v>40937.409872685246</v>
      </c>
      <c r="C670" s="22">
        <f t="shared" ca="1" si="132"/>
        <v>40937.565185185245</v>
      </c>
      <c r="D670">
        <f t="shared" si="160"/>
        <v>276</v>
      </c>
      <c r="E670" s="23">
        <f t="shared" si="133"/>
        <v>59</v>
      </c>
      <c r="F670" s="23">
        <f t="shared" si="134"/>
        <v>4</v>
      </c>
      <c r="G670">
        <f t="shared" ca="1" si="161"/>
        <v>7</v>
      </c>
      <c r="H670" s="9">
        <f t="shared" ca="1" si="135"/>
        <v>1026.2377592536927</v>
      </c>
      <c r="I670" s="9">
        <f t="shared" ca="1" si="136"/>
        <v>10019.60051698313</v>
      </c>
      <c r="J670" s="9">
        <f t="shared" ca="1" si="137"/>
        <v>10019.60051698313</v>
      </c>
      <c r="K670" s="9">
        <f t="shared" ca="1" si="138"/>
        <v>52243.270596501658</v>
      </c>
      <c r="L670" s="9">
        <f t="shared" ca="1" si="139"/>
        <v>12835.209779893434</v>
      </c>
      <c r="M670" s="9">
        <f t="shared" ca="1" si="140"/>
        <v>10019.60051698313</v>
      </c>
      <c r="N670" s="9">
        <f t="shared" ca="1" si="140"/>
        <v>10019.60051698313</v>
      </c>
      <c r="O670" s="9">
        <f t="shared" ca="1" si="141"/>
        <v>10019.60051698313</v>
      </c>
      <c r="P670" s="9">
        <f t="shared" ca="1" si="162"/>
        <v>37497.966130202774</v>
      </c>
      <c r="Q670" s="9">
        <f t="shared" ca="1" si="156"/>
        <v>10.019600516983127</v>
      </c>
      <c r="R670" s="9">
        <f t="shared" si="142"/>
        <v>8</v>
      </c>
      <c r="S670" s="23">
        <f t="shared" ca="1" si="143"/>
        <v>3.7275187895240602</v>
      </c>
      <c r="T670" s="9">
        <f t="shared" ca="1" si="157"/>
        <v>43</v>
      </c>
      <c r="U670" s="9">
        <f t="shared" ca="1" si="158"/>
        <v>39.067642286616319</v>
      </c>
      <c r="V670" s="23">
        <f t="shared" ca="1" si="144"/>
        <v>75.877838338951193</v>
      </c>
      <c r="W670" s="23">
        <f t="shared" ca="1" si="159"/>
        <v>0</v>
      </c>
      <c r="X670" s="23" t="e">
        <f ca="1">V670/(S670-#REF!)</f>
        <v>#REF!</v>
      </c>
      <c r="Y670" s="9">
        <f t="shared" ca="1" si="145"/>
        <v>0</v>
      </c>
      <c r="Z670" s="9">
        <f t="shared" ca="1" si="146"/>
        <v>0</v>
      </c>
      <c r="AA670" s="24">
        <f t="shared" ca="1" si="147"/>
        <v>432.11157908234321</v>
      </c>
      <c r="AB670" s="9">
        <f t="shared" ca="1" si="148"/>
        <v>249.59557076160311</v>
      </c>
      <c r="AC670" s="9">
        <f t="shared" ca="1" si="149"/>
        <v>132.17657474778983</v>
      </c>
      <c r="AD670" s="9">
        <f t="shared" ca="1" si="150"/>
        <v>25.967474976458082</v>
      </c>
      <c r="AE670">
        <f t="shared" ca="1" si="151"/>
        <v>1</v>
      </c>
      <c r="AF670">
        <f t="shared" ca="1" si="151"/>
        <v>0</v>
      </c>
      <c r="AG670">
        <f t="shared" ca="1" si="151"/>
        <v>0</v>
      </c>
      <c r="AH670">
        <f t="shared" ca="1" si="151"/>
        <v>0</v>
      </c>
      <c r="AI670">
        <f t="shared" ca="1" si="151"/>
        <v>0</v>
      </c>
      <c r="AJ670">
        <f t="shared" ca="1" si="151"/>
        <v>0</v>
      </c>
      <c r="AK670">
        <f t="shared" ca="1" si="151"/>
        <v>0</v>
      </c>
      <c r="AL670">
        <f t="shared" ca="1" si="152"/>
        <v>5.9773339091872435E-2</v>
      </c>
      <c r="AM670">
        <f t="shared" ca="1" si="153"/>
        <v>0.51934949952916165</v>
      </c>
    </row>
    <row r="671" spans="1:39">
      <c r="A671" s="10">
        <f t="shared" ca="1" si="154"/>
        <v>40937.585324074134</v>
      </c>
      <c r="B671" s="22">
        <f t="shared" ca="1" si="155"/>
        <v>40937.585324074134</v>
      </c>
      <c r="C671" s="22">
        <f t="shared" ca="1" si="132"/>
        <v>40937.834548611172</v>
      </c>
      <c r="D671">
        <f t="shared" si="160"/>
        <v>276</v>
      </c>
      <c r="E671" s="23">
        <f t="shared" si="133"/>
        <v>59</v>
      </c>
      <c r="F671" s="23">
        <f t="shared" si="134"/>
        <v>4</v>
      </c>
      <c r="G671">
        <f t="shared" ca="1" si="161"/>
        <v>6</v>
      </c>
      <c r="H671" s="9">
        <f t="shared" ca="1" si="135"/>
        <v>0</v>
      </c>
      <c r="I671" s="9">
        <f t="shared" ca="1" si="136"/>
        <v>0</v>
      </c>
      <c r="J671" s="9">
        <f t="shared" ca="1" si="137"/>
        <v>10095.437194093691</v>
      </c>
      <c r="K671" s="9">
        <f t="shared" ca="1" si="138"/>
        <v>70741.05411378706</v>
      </c>
      <c r="L671" s="9">
        <f t="shared" ca="1" si="139"/>
        <v>23776.596755645507</v>
      </c>
      <c r="M671" s="9">
        <f t="shared" ca="1" si="140"/>
        <v>10095.437194093691</v>
      </c>
      <c r="N671" s="9">
        <f t="shared" ca="1" si="140"/>
        <v>10095.437194093691</v>
      </c>
      <c r="O671" s="9">
        <f t="shared" ca="1" si="141"/>
        <v>10095.437194093691</v>
      </c>
      <c r="P671" s="9">
        <f t="shared" ca="1" si="162"/>
        <v>37497.966130202774</v>
      </c>
      <c r="Q671" s="9">
        <f t="shared" ca="1" si="156"/>
        <v>10.095437194093687</v>
      </c>
      <c r="R671" s="9">
        <f t="shared" si="142"/>
        <v>8</v>
      </c>
      <c r="S671" s="23">
        <f t="shared" ca="1" si="143"/>
        <v>5.9816642822728223</v>
      </c>
      <c r="T671" s="9">
        <f t="shared" ca="1" si="157"/>
        <v>58</v>
      </c>
      <c r="U671" s="9">
        <f t="shared" ca="1" si="158"/>
        <v>53.991416182161629</v>
      </c>
      <c r="V671" s="23">
        <f t="shared" ca="1" si="144"/>
        <v>75.836677110560828</v>
      </c>
      <c r="W671" s="23">
        <f t="shared" ca="1" si="159"/>
        <v>1799.8837966260248</v>
      </c>
      <c r="X671" s="23" t="e">
        <f ca="1">V671/(S671-#REF!)</f>
        <v>#REF!</v>
      </c>
      <c r="Y671" s="9">
        <f t="shared" ca="1" si="145"/>
        <v>0</v>
      </c>
      <c r="Z671" s="9">
        <f t="shared" ca="1" si="146"/>
        <v>0</v>
      </c>
      <c r="AA671" s="24">
        <f t="shared" ca="1" si="147"/>
        <v>716.38869126460395</v>
      </c>
      <c r="AB671" s="9">
        <f t="shared" ca="1" si="148"/>
        <v>424.96809009745681</v>
      </c>
      <c r="AC671" s="9">
        <f t="shared" ca="1" si="149"/>
        <v>225.04736904903885</v>
      </c>
      <c r="AD671" s="9">
        <f t="shared" ca="1" si="150"/>
        <v>25.967474976458082</v>
      </c>
      <c r="AE671">
        <f t="shared" ca="1" si="151"/>
        <v>1</v>
      </c>
      <c r="AF671">
        <f t="shared" ca="1" si="151"/>
        <v>1</v>
      </c>
      <c r="AG671">
        <f t="shared" ca="1" si="151"/>
        <v>0</v>
      </c>
      <c r="AH671">
        <f t="shared" ca="1" si="151"/>
        <v>0</v>
      </c>
      <c r="AI671">
        <f t="shared" ca="1" si="151"/>
        <v>0</v>
      </c>
      <c r="AJ671">
        <f t="shared" ca="1" si="151"/>
        <v>0</v>
      </c>
      <c r="AK671">
        <f t="shared" ca="1" si="151"/>
        <v>0</v>
      </c>
      <c r="AL671">
        <f t="shared" ca="1" si="152"/>
        <v>5.9773339091872435E-2</v>
      </c>
      <c r="AM671">
        <f t="shared" ca="1" si="153"/>
        <v>0.51934949952916165</v>
      </c>
    </row>
    <row r="672" spans="1:39">
      <c r="A672" s="10">
        <f t="shared" ca="1" si="154"/>
        <v>40937.856770833394</v>
      </c>
      <c r="B672" s="22">
        <f t="shared" ca="1" si="155"/>
        <v>40937.856770833394</v>
      </c>
      <c r="C672" s="22">
        <f t="shared" ca="1" si="132"/>
        <v>40938.791111111175</v>
      </c>
      <c r="D672">
        <f t="shared" si="160"/>
        <v>276</v>
      </c>
      <c r="E672" s="23">
        <f t="shared" si="133"/>
        <v>59</v>
      </c>
      <c r="F672" s="23">
        <f t="shared" si="134"/>
        <v>4</v>
      </c>
      <c r="G672">
        <f t="shared" ca="1" si="161"/>
        <v>1</v>
      </c>
      <c r="H672" s="9">
        <f t="shared" ca="1" si="135"/>
        <v>0</v>
      </c>
      <c r="I672" s="9">
        <f t="shared" ca="1" si="136"/>
        <v>0</v>
      </c>
      <c r="J672" s="9">
        <f t="shared" ca="1" si="137"/>
        <v>10095.437194093691</v>
      </c>
      <c r="K672" s="9">
        <f t="shared" ca="1" si="138"/>
        <v>54866.012884407799</v>
      </c>
      <c r="L672" s="9">
        <f t="shared" ca="1" si="139"/>
        <v>37053.774023657599</v>
      </c>
      <c r="M672" s="9">
        <f t="shared" ca="1" si="140"/>
        <v>10095.437194093691</v>
      </c>
      <c r="N672" s="9">
        <f t="shared" ca="1" si="140"/>
        <v>10095.437194093691</v>
      </c>
      <c r="O672" s="9">
        <f t="shared" ca="1" si="141"/>
        <v>10095.437194093691</v>
      </c>
      <c r="P672" s="9">
        <f t="shared" ca="1" si="162"/>
        <v>37497.966130202774</v>
      </c>
      <c r="Q672" s="9">
        <f t="shared" ca="1" si="156"/>
        <v>10.095437194093687</v>
      </c>
      <c r="R672" s="9">
        <f t="shared" si="142"/>
        <v>8</v>
      </c>
      <c r="S672" s="23">
        <f t="shared" ca="1" si="143"/>
        <v>22.424435790557936</v>
      </c>
      <c r="T672" s="9">
        <f t="shared" ca="1" si="157"/>
        <v>25</v>
      </c>
      <c r="U672" s="9">
        <f t="shared" ca="1" si="158"/>
        <v>27.968846008574474</v>
      </c>
      <c r="V672" s="23">
        <f t="shared" ca="1" si="144"/>
        <v>0</v>
      </c>
      <c r="W672" s="23">
        <f t="shared" ca="1" si="159"/>
        <v>0</v>
      </c>
      <c r="X672" s="23" t="e">
        <f ca="1">V672/(S672-#REF!)</f>
        <v>#REF!</v>
      </c>
      <c r="Y672" s="9">
        <f t="shared" ca="1" si="145"/>
        <v>600</v>
      </c>
      <c r="Z672" s="9">
        <f t="shared" ca="1" si="146"/>
        <v>1200</v>
      </c>
      <c r="AA672" s="24">
        <f t="shared" ca="1" si="147"/>
        <v>0</v>
      </c>
      <c r="AB672" s="9">
        <f t="shared" ca="1" si="148"/>
        <v>1704.2157134420386</v>
      </c>
      <c r="AC672" s="9">
        <f t="shared" ca="1" si="149"/>
        <v>902.48955519038554</v>
      </c>
      <c r="AD672" s="9">
        <f t="shared" ca="1" si="150"/>
        <v>25.967474976458082</v>
      </c>
      <c r="AE672">
        <f t="shared" ca="1" si="151"/>
        <v>1</v>
      </c>
      <c r="AF672">
        <f t="shared" ca="1" si="151"/>
        <v>0</v>
      </c>
      <c r="AG672">
        <f t="shared" ca="1" si="151"/>
        <v>0</v>
      </c>
      <c r="AH672">
        <f t="shared" ca="1" si="151"/>
        <v>0</v>
      </c>
      <c r="AI672">
        <f t="shared" ca="1" si="151"/>
        <v>0</v>
      </c>
      <c r="AJ672">
        <f t="shared" ca="1" si="151"/>
        <v>0</v>
      </c>
      <c r="AK672">
        <f t="shared" ca="1" si="151"/>
        <v>0</v>
      </c>
      <c r="AL672">
        <f t="shared" ca="1" si="152"/>
        <v>5.9773339091872435E-2</v>
      </c>
      <c r="AM672">
        <f t="shared" ca="1" si="153"/>
        <v>0.51934949952916165</v>
      </c>
    </row>
    <row r="673" spans="1:39">
      <c r="A673" s="10">
        <f t="shared" ca="1" si="154"/>
        <v>40938.809166666731</v>
      </c>
      <c r="B673" s="22">
        <f t="shared" ca="1" si="155"/>
        <v>40938.809166666731</v>
      </c>
      <c r="C673" s="22">
        <f t="shared" ca="1" si="132"/>
        <v>40938.982673611179</v>
      </c>
      <c r="D673">
        <f t="shared" si="160"/>
        <v>276</v>
      </c>
      <c r="E673" s="23">
        <f t="shared" si="133"/>
        <v>59</v>
      </c>
      <c r="F673" s="23">
        <f t="shared" si="134"/>
        <v>4</v>
      </c>
      <c r="G673">
        <f t="shared" ca="1" si="161"/>
        <v>7</v>
      </c>
      <c r="H673" s="9">
        <f t="shared" ca="1" si="135"/>
        <v>89.971801400889547</v>
      </c>
      <c r="I673" s="9">
        <f t="shared" ca="1" si="136"/>
        <v>89.971801400889547</v>
      </c>
      <c r="J673" s="9">
        <f t="shared" ca="1" si="137"/>
        <v>10185.408995494581</v>
      </c>
      <c r="K673" s="9">
        <f t="shared" ca="1" si="138"/>
        <v>54866.012884407799</v>
      </c>
      <c r="L673" s="9">
        <f t="shared" ca="1" si="139"/>
        <v>37053.774023657599</v>
      </c>
      <c r="M673" s="9">
        <f t="shared" ca="1" si="140"/>
        <v>10185.408995494581</v>
      </c>
      <c r="N673" s="9">
        <f t="shared" ca="1" si="140"/>
        <v>10185.408995494581</v>
      </c>
      <c r="O673" s="9">
        <f t="shared" ca="1" si="141"/>
        <v>10185.408995494581</v>
      </c>
      <c r="P673" s="9">
        <f t="shared" ca="1" si="162"/>
        <v>37497.966130202774</v>
      </c>
      <c r="Q673" s="9">
        <f t="shared" ca="1" si="156"/>
        <v>10.185408995494576</v>
      </c>
      <c r="R673" s="9">
        <f t="shared" si="142"/>
        <v>8</v>
      </c>
      <c r="S673" s="23">
        <f t="shared" ca="1" si="143"/>
        <v>4.1644252446959849</v>
      </c>
      <c r="T673" s="9">
        <f t="shared" ca="1" si="157"/>
        <v>9</v>
      </c>
      <c r="U673" s="9">
        <f t="shared" ca="1" si="158"/>
        <v>51.930880905545564</v>
      </c>
      <c r="V673" s="23">
        <f t="shared" ca="1" si="144"/>
        <v>89.971801400889547</v>
      </c>
      <c r="W673" s="23">
        <f t="shared" ca="1" si="159"/>
        <v>0</v>
      </c>
      <c r="X673" s="23" t="e">
        <f ca="1">V673/(S673-#REF!)</f>
        <v>#REF!</v>
      </c>
      <c r="Y673" s="9">
        <f t="shared" ca="1" si="145"/>
        <v>0</v>
      </c>
      <c r="Z673" s="9">
        <f t="shared" ca="1" si="146"/>
        <v>0</v>
      </c>
      <c r="AA673" s="24">
        <f t="shared" ca="1" si="147"/>
        <v>487.21117481367617</v>
      </c>
      <c r="AB673" s="9">
        <f t="shared" ca="1" si="148"/>
        <v>283.58689297397882</v>
      </c>
      <c r="AC673" s="9">
        <f t="shared" ca="1" si="149"/>
        <v>150.17712070087313</v>
      </c>
      <c r="AD673" s="9">
        <f t="shared" ca="1" si="150"/>
        <v>25.967474976458082</v>
      </c>
      <c r="AE673">
        <f t="shared" ca="1" si="151"/>
        <v>0</v>
      </c>
      <c r="AF673">
        <f t="shared" ca="1" si="151"/>
        <v>0</v>
      </c>
      <c r="AG673">
        <f t="shared" ca="1" si="151"/>
        <v>0</v>
      </c>
      <c r="AH673">
        <f t="shared" ca="1" si="151"/>
        <v>0</v>
      </c>
      <c r="AI673">
        <f t="shared" ca="1" si="151"/>
        <v>0</v>
      </c>
      <c r="AJ673">
        <f t="shared" ca="1" si="151"/>
        <v>0</v>
      </c>
      <c r="AK673">
        <f t="shared" ca="1" si="151"/>
        <v>0</v>
      </c>
      <c r="AL673">
        <f t="shared" ca="1" si="152"/>
        <v>5.9773339091872435E-2</v>
      </c>
      <c r="AM673">
        <f t="shared" ca="1" si="153"/>
        <v>0.51934949952916165</v>
      </c>
    </row>
    <row r="674" spans="1:39">
      <c r="A674" s="10">
        <f t="shared" ca="1" si="154"/>
        <v>40939.01045138896</v>
      </c>
      <c r="B674" s="22">
        <f t="shared" ca="1" si="155"/>
        <v>40939.01045138896</v>
      </c>
      <c r="C674" s="22">
        <f t="shared" ca="1" si="132"/>
        <v>40939.162939814887</v>
      </c>
      <c r="D674">
        <f t="shared" si="160"/>
        <v>276</v>
      </c>
      <c r="E674" s="23">
        <f t="shared" si="133"/>
        <v>59</v>
      </c>
      <c r="F674" s="23">
        <f t="shared" si="134"/>
        <v>4</v>
      </c>
      <c r="G674">
        <f t="shared" ca="1" si="161"/>
        <v>7</v>
      </c>
      <c r="H674" s="9">
        <f t="shared" ca="1" si="135"/>
        <v>174.73193187476474</v>
      </c>
      <c r="I674" s="9">
        <f t="shared" ca="1" si="136"/>
        <v>174.73193187476474</v>
      </c>
      <c r="J674" s="9">
        <f t="shared" ca="1" si="137"/>
        <v>10270.169125968456</v>
      </c>
      <c r="K674" s="9">
        <f t="shared" ca="1" si="138"/>
        <v>54866.012884407799</v>
      </c>
      <c r="L674" s="9">
        <f t="shared" ca="1" si="139"/>
        <v>37053.774023657599</v>
      </c>
      <c r="M674" s="9">
        <f t="shared" ca="1" si="140"/>
        <v>10270.169125968456</v>
      </c>
      <c r="N674" s="9">
        <f t="shared" ca="1" si="140"/>
        <v>10270.169125968456</v>
      </c>
      <c r="O674" s="9">
        <f t="shared" ca="1" si="141"/>
        <v>10270.169125968456</v>
      </c>
      <c r="P674" s="9">
        <f t="shared" ca="1" si="162"/>
        <v>37497.966130202774</v>
      </c>
      <c r="Q674" s="9">
        <f t="shared" ca="1" si="156"/>
        <v>10.270169125968451</v>
      </c>
      <c r="R674" s="9">
        <f t="shared" si="142"/>
        <v>8</v>
      </c>
      <c r="S674" s="23">
        <f t="shared" ca="1" si="143"/>
        <v>3.6597733390918723</v>
      </c>
      <c r="T674" s="9">
        <f t="shared" ca="1" si="157"/>
        <v>39</v>
      </c>
      <c r="U674" s="9">
        <f t="shared" ca="1" si="158"/>
        <v>35.184020730739576</v>
      </c>
      <c r="V674" s="23">
        <f t="shared" ca="1" si="144"/>
        <v>84.760130473875194</v>
      </c>
      <c r="W674" s="23">
        <f t="shared" ca="1" si="159"/>
        <v>0</v>
      </c>
      <c r="X674" s="23" t="e">
        <f ca="1">V674/(S674-#REF!)</f>
        <v>#REF!</v>
      </c>
      <c r="Y674" s="9">
        <f t="shared" ca="1" si="145"/>
        <v>0</v>
      </c>
      <c r="Z674" s="9">
        <f t="shared" ca="1" si="146"/>
        <v>0</v>
      </c>
      <c r="AA674" s="24">
        <f t="shared" ca="1" si="147"/>
        <v>423.56799523901964</v>
      </c>
      <c r="AB674" s="9">
        <f t="shared" ca="1" si="148"/>
        <v>244.32497471797888</v>
      </c>
      <c r="AC674" s="9">
        <f t="shared" ca="1" si="149"/>
        <v>129.38546218998368</v>
      </c>
      <c r="AD674" s="9">
        <f t="shared" ca="1" si="150"/>
        <v>25.967474976458082</v>
      </c>
      <c r="AE674">
        <f t="shared" ca="1" si="151"/>
        <v>0</v>
      </c>
      <c r="AF674">
        <f t="shared" ca="1" si="151"/>
        <v>1</v>
      </c>
      <c r="AG674">
        <f t="shared" ca="1" si="151"/>
        <v>0</v>
      </c>
      <c r="AH674">
        <f t="shared" ca="1" si="151"/>
        <v>1</v>
      </c>
      <c r="AI674">
        <f t="shared" ca="1" si="151"/>
        <v>0</v>
      </c>
      <c r="AJ674">
        <f t="shared" ca="1" si="151"/>
        <v>0</v>
      </c>
      <c r="AK674">
        <f t="shared" ca="1" si="151"/>
        <v>0</v>
      </c>
      <c r="AL674">
        <f t="shared" ca="1" si="152"/>
        <v>5.9773339091872435E-2</v>
      </c>
      <c r="AM674">
        <f t="shared" ca="1" si="153"/>
        <v>0.51934949952916165</v>
      </c>
    </row>
    <row r="675" spans="1:39">
      <c r="A675" s="10">
        <f t="shared" ca="1" si="154"/>
        <v>40939.169189814886</v>
      </c>
      <c r="B675" s="22">
        <f t="shared" ca="1" si="155"/>
        <v>40939.169189814886</v>
      </c>
      <c r="C675" s="22">
        <f t="shared" ca="1" si="132"/>
        <v>40939.321678240813</v>
      </c>
      <c r="D675">
        <f t="shared" si="160"/>
        <v>276</v>
      </c>
      <c r="E675" s="23">
        <f t="shared" si="133"/>
        <v>59</v>
      </c>
      <c r="F675" s="23">
        <f t="shared" si="134"/>
        <v>4</v>
      </c>
      <c r="G675">
        <f t="shared" ca="1" si="161"/>
        <v>6</v>
      </c>
      <c r="H675" s="9">
        <f t="shared" ca="1" si="135"/>
        <v>253.18846329601547</v>
      </c>
      <c r="I675" s="9">
        <f t="shared" ca="1" si="136"/>
        <v>253.18846329601547</v>
      </c>
      <c r="J675" s="9">
        <f t="shared" ca="1" si="137"/>
        <v>10348.625657389706</v>
      </c>
      <c r="K675" s="9">
        <f t="shared" ca="1" si="138"/>
        <v>54866.012884407799</v>
      </c>
      <c r="L675" s="9">
        <f t="shared" ca="1" si="139"/>
        <v>37053.774023657599</v>
      </c>
      <c r="M675" s="9">
        <f t="shared" ca="1" si="140"/>
        <v>10348.625657389706</v>
      </c>
      <c r="N675" s="9">
        <f t="shared" ca="1" si="140"/>
        <v>10348.625657389706</v>
      </c>
      <c r="O675" s="9">
        <f t="shared" ca="1" si="141"/>
        <v>10348.625657389706</v>
      </c>
      <c r="P675" s="9">
        <f t="shared" ca="1" si="162"/>
        <v>37497.966130202774</v>
      </c>
      <c r="Q675" s="9">
        <f t="shared" ca="1" si="156"/>
        <v>10.348625657389702</v>
      </c>
      <c r="R675" s="9">
        <f t="shared" si="142"/>
        <v>8</v>
      </c>
      <c r="S675" s="23">
        <f t="shared" ca="1" si="143"/>
        <v>3.6597733390918723</v>
      </c>
      <c r="T675" s="9">
        <f t="shared" ca="1" si="157"/>
        <v>39</v>
      </c>
      <c r="U675" s="9">
        <f t="shared" ca="1" si="158"/>
        <v>35.184020730739576</v>
      </c>
      <c r="V675" s="23">
        <f t="shared" ca="1" si="144"/>
        <v>78.45653142125073</v>
      </c>
      <c r="W675" s="23">
        <f t="shared" ca="1" si="159"/>
        <v>2066.018093048177</v>
      </c>
      <c r="X675" s="23" t="e">
        <f ca="1">V675/(S675-#REF!)</f>
        <v>#REF!</v>
      </c>
      <c r="Y675" s="9">
        <f t="shared" ca="1" si="145"/>
        <v>0</v>
      </c>
      <c r="Z675" s="9">
        <f t="shared" ca="1" si="146"/>
        <v>0</v>
      </c>
      <c r="AA675" s="24">
        <f t="shared" ca="1" si="147"/>
        <v>423.56799523901964</v>
      </c>
      <c r="AB675" s="9">
        <f t="shared" ca="1" si="148"/>
        <v>244.32497471797888</v>
      </c>
      <c r="AC675" s="9">
        <f t="shared" ca="1" si="149"/>
        <v>129.38546218998368</v>
      </c>
      <c r="AD675" s="9">
        <f t="shared" ca="1" si="150"/>
        <v>25.967474976458082</v>
      </c>
      <c r="AE675">
        <f t="shared" ca="1" si="151"/>
        <v>1</v>
      </c>
      <c r="AF675">
        <f t="shared" ca="1" si="151"/>
        <v>0</v>
      </c>
      <c r="AG675">
        <f t="shared" ca="1" si="151"/>
        <v>0</v>
      </c>
      <c r="AH675">
        <f t="shared" ca="1" si="151"/>
        <v>0</v>
      </c>
      <c r="AI675">
        <f t="shared" ca="1" si="151"/>
        <v>0</v>
      </c>
      <c r="AJ675">
        <f t="shared" ca="1" si="151"/>
        <v>0</v>
      </c>
      <c r="AK675">
        <f t="shared" ca="1" si="151"/>
        <v>0</v>
      </c>
      <c r="AL675">
        <f t="shared" ca="1" si="152"/>
        <v>5.9773339091872435E-2</v>
      </c>
      <c r="AM675">
        <f t="shared" ca="1" si="153"/>
        <v>0.51934949952916165</v>
      </c>
    </row>
    <row r="676" spans="1:39">
      <c r="A676" s="10">
        <f t="shared" ca="1" si="154"/>
        <v>40939.342511574148</v>
      </c>
      <c r="B676" s="22">
        <f t="shared" ca="1" si="155"/>
        <v>40939.342511574148</v>
      </c>
      <c r="C676" s="22">
        <f t="shared" ca="1" si="132"/>
        <v>40939.495000000075</v>
      </c>
      <c r="D676">
        <f t="shared" si="160"/>
        <v>276</v>
      </c>
      <c r="E676" s="23">
        <f t="shared" si="133"/>
        <v>59</v>
      </c>
      <c r="F676" s="23">
        <f t="shared" si="134"/>
        <v>4</v>
      </c>
      <c r="G676">
        <f t="shared" ca="1" si="161"/>
        <v>7</v>
      </c>
      <c r="H676" s="9">
        <f t="shared" ca="1" si="135"/>
        <v>335.524458748592</v>
      </c>
      <c r="I676" s="9">
        <f t="shared" ca="1" si="136"/>
        <v>335.524458748592</v>
      </c>
      <c r="J676" s="9">
        <f t="shared" ca="1" si="137"/>
        <v>10430.961652842283</v>
      </c>
      <c r="K676" s="9">
        <f t="shared" ca="1" si="138"/>
        <v>54866.012884407799</v>
      </c>
      <c r="L676" s="9">
        <f t="shared" ca="1" si="139"/>
        <v>37053.774023657599</v>
      </c>
      <c r="M676" s="9">
        <f t="shared" ca="1" si="140"/>
        <v>10430.961652842283</v>
      </c>
      <c r="N676" s="9">
        <f t="shared" ca="1" si="140"/>
        <v>10430.961652842283</v>
      </c>
      <c r="O676" s="9">
        <f t="shared" ca="1" si="141"/>
        <v>10430.961652842283</v>
      </c>
      <c r="P676" s="9">
        <f t="shared" ca="1" si="162"/>
        <v>37497.966130202774</v>
      </c>
      <c r="Q676" s="9">
        <f t="shared" ca="1" si="156"/>
        <v>10.430961652842278</v>
      </c>
      <c r="R676" s="9">
        <f t="shared" si="142"/>
        <v>8</v>
      </c>
      <c r="S676" s="23">
        <f t="shared" ca="1" si="143"/>
        <v>3.6597733390918723</v>
      </c>
      <c r="T676" s="9">
        <f t="shared" ca="1" si="157"/>
        <v>39</v>
      </c>
      <c r="U676" s="9">
        <f t="shared" ca="1" si="158"/>
        <v>35.184020730739576</v>
      </c>
      <c r="V676" s="23">
        <f t="shared" ca="1" si="144"/>
        <v>82.335995452576554</v>
      </c>
      <c r="W676" s="23">
        <f t="shared" ca="1" si="159"/>
        <v>0</v>
      </c>
      <c r="X676" s="23" t="e">
        <f ca="1">V676/(S676-#REF!)</f>
        <v>#REF!</v>
      </c>
      <c r="Y676" s="9">
        <f t="shared" ca="1" si="145"/>
        <v>0</v>
      </c>
      <c r="Z676" s="9">
        <f t="shared" ca="1" si="146"/>
        <v>0</v>
      </c>
      <c r="AA676" s="24">
        <f t="shared" ca="1" si="147"/>
        <v>423.56799523901964</v>
      </c>
      <c r="AB676" s="9">
        <f t="shared" ca="1" si="148"/>
        <v>244.32497471797888</v>
      </c>
      <c r="AC676" s="9">
        <f t="shared" ca="1" si="149"/>
        <v>129.38546218998368</v>
      </c>
      <c r="AD676" s="9">
        <f t="shared" ca="1" si="150"/>
        <v>25.967474976458082</v>
      </c>
      <c r="AE676">
        <f t="shared" ca="1" si="151"/>
        <v>0</v>
      </c>
      <c r="AF676">
        <f t="shared" ca="1" si="151"/>
        <v>0</v>
      </c>
      <c r="AG676">
        <f t="shared" ca="1" si="151"/>
        <v>0</v>
      </c>
      <c r="AH676">
        <f t="shared" ca="1" si="151"/>
        <v>0</v>
      </c>
      <c r="AI676">
        <f t="shared" ca="1" si="151"/>
        <v>0</v>
      </c>
      <c r="AJ676">
        <f t="shared" ca="1" si="151"/>
        <v>0</v>
      </c>
      <c r="AK676">
        <f t="shared" ca="1" si="151"/>
        <v>0</v>
      </c>
      <c r="AL676">
        <f t="shared" ca="1" si="152"/>
        <v>5.9773339091872435E-2</v>
      </c>
      <c r="AM676">
        <f t="shared" ca="1" si="153"/>
        <v>0.51934949952916165</v>
      </c>
    </row>
    <row r="677" spans="1:39">
      <c r="A677" s="10">
        <f t="shared" ca="1" si="154"/>
        <v>40939.506805555633</v>
      </c>
      <c r="B677" s="22">
        <f t="shared" ca="1" si="155"/>
        <v>40939.506805555633</v>
      </c>
      <c r="C677" s="22">
        <f t="shared" ca="1" si="132"/>
        <v>40939.65929398156</v>
      </c>
      <c r="D677">
        <f t="shared" si="160"/>
        <v>276</v>
      </c>
      <c r="E677" s="23">
        <f t="shared" si="133"/>
        <v>59</v>
      </c>
      <c r="F677" s="23">
        <f t="shared" si="134"/>
        <v>4</v>
      </c>
      <c r="G677">
        <f t="shared" ca="1" si="161"/>
        <v>6</v>
      </c>
      <c r="H677" s="9">
        <f t="shared" ca="1" si="135"/>
        <v>418.60885345570114</v>
      </c>
      <c r="I677" s="9">
        <f t="shared" ca="1" si="136"/>
        <v>418.60885345570114</v>
      </c>
      <c r="J677" s="9">
        <f t="shared" ca="1" si="137"/>
        <v>10514.046047549393</v>
      </c>
      <c r="K677" s="9">
        <f t="shared" ca="1" si="138"/>
        <v>54866.012884407799</v>
      </c>
      <c r="L677" s="9">
        <f t="shared" ca="1" si="139"/>
        <v>37053.774023657599</v>
      </c>
      <c r="M677" s="9">
        <f t="shared" ca="1" si="140"/>
        <v>10514.046047549393</v>
      </c>
      <c r="N677" s="9">
        <f t="shared" ca="1" si="140"/>
        <v>10514.046047549393</v>
      </c>
      <c r="O677" s="9">
        <f t="shared" ca="1" si="141"/>
        <v>10514.046047549393</v>
      </c>
      <c r="P677" s="9">
        <f t="shared" ca="1" si="162"/>
        <v>37497.966130202774</v>
      </c>
      <c r="Q677" s="9">
        <f t="shared" ca="1" si="156"/>
        <v>10.514046047549387</v>
      </c>
      <c r="R677" s="9">
        <f t="shared" si="142"/>
        <v>8</v>
      </c>
      <c r="S677" s="23">
        <f t="shared" ca="1" si="143"/>
        <v>3.6597733390918723</v>
      </c>
      <c r="T677" s="9">
        <f t="shared" ca="1" si="157"/>
        <v>39</v>
      </c>
      <c r="U677" s="9">
        <f t="shared" ca="1" si="158"/>
        <v>35.184020730739576</v>
      </c>
      <c r="V677" s="23">
        <f t="shared" ca="1" si="144"/>
        <v>83.084394707109169</v>
      </c>
      <c r="W677" s="23">
        <f t="shared" ca="1" si="159"/>
        <v>1920.4392759953487</v>
      </c>
      <c r="X677" s="23" t="e">
        <f ca="1">V677/(S677-#REF!)</f>
        <v>#REF!</v>
      </c>
      <c r="Y677" s="9">
        <f t="shared" ca="1" si="145"/>
        <v>0</v>
      </c>
      <c r="Z677" s="9">
        <f t="shared" ca="1" si="146"/>
        <v>0</v>
      </c>
      <c r="AA677" s="24">
        <f t="shared" ca="1" si="147"/>
        <v>423.56799523901964</v>
      </c>
      <c r="AB677" s="9">
        <f t="shared" ca="1" si="148"/>
        <v>244.32497471797888</v>
      </c>
      <c r="AC677" s="9">
        <f t="shared" ca="1" si="149"/>
        <v>129.38546218998368</v>
      </c>
      <c r="AD677" s="9">
        <f t="shared" ca="1" si="150"/>
        <v>25.967474976458082</v>
      </c>
      <c r="AE677">
        <f t="shared" ca="1" si="151"/>
        <v>0</v>
      </c>
      <c r="AF677">
        <f t="shared" ca="1" si="151"/>
        <v>1</v>
      </c>
      <c r="AG677">
        <f t="shared" ca="1" si="151"/>
        <v>0</v>
      </c>
      <c r="AH677">
        <f t="shared" ca="1" si="151"/>
        <v>0</v>
      </c>
      <c r="AI677">
        <f t="shared" ca="1" si="151"/>
        <v>0</v>
      </c>
      <c r="AJ677">
        <f t="shared" ca="1" si="151"/>
        <v>0</v>
      </c>
      <c r="AK677">
        <f t="shared" ca="1" si="151"/>
        <v>0</v>
      </c>
      <c r="AL677">
        <f t="shared" ca="1" si="152"/>
        <v>5.9773339091872435E-2</v>
      </c>
      <c r="AM677">
        <f t="shared" ca="1" si="153"/>
        <v>0.51934949952916165</v>
      </c>
    </row>
    <row r="678" spans="1:39">
      <c r="A678" s="10">
        <f t="shared" ca="1" si="154"/>
        <v>40939.681516203782</v>
      </c>
      <c r="B678" s="22">
        <f t="shared" ca="1" si="155"/>
        <v>40939.681516203782</v>
      </c>
      <c r="C678" s="22">
        <f t="shared" ca="1" si="132"/>
        <v>40939.852337963042</v>
      </c>
      <c r="D678">
        <f t="shared" si="160"/>
        <v>276</v>
      </c>
      <c r="E678" s="23">
        <f t="shared" si="133"/>
        <v>59</v>
      </c>
      <c r="F678" s="23">
        <f t="shared" si="134"/>
        <v>4</v>
      </c>
      <c r="G678">
        <f t="shared" ca="1" si="161"/>
        <v>7</v>
      </c>
      <c r="H678" s="9">
        <f t="shared" ca="1" si="135"/>
        <v>502.51693632806359</v>
      </c>
      <c r="I678" s="9">
        <f t="shared" ca="1" si="136"/>
        <v>502.51693632806359</v>
      </c>
      <c r="J678" s="9">
        <f t="shared" ca="1" si="137"/>
        <v>10597.954130421755</v>
      </c>
      <c r="K678" s="9">
        <f t="shared" ca="1" si="138"/>
        <v>54866.012884407799</v>
      </c>
      <c r="L678" s="9">
        <f t="shared" ca="1" si="139"/>
        <v>37053.774023657599</v>
      </c>
      <c r="M678" s="9">
        <f t="shared" ca="1" si="140"/>
        <v>10597.954130421755</v>
      </c>
      <c r="N678" s="9">
        <f t="shared" ca="1" si="140"/>
        <v>10597.954130421755</v>
      </c>
      <c r="O678" s="9">
        <f t="shared" ca="1" si="141"/>
        <v>10597.954130421755</v>
      </c>
      <c r="P678" s="9">
        <f t="shared" ca="1" si="162"/>
        <v>37497.966130202774</v>
      </c>
      <c r="Q678" s="9">
        <f t="shared" ca="1" si="156"/>
        <v>10.597954130421749</v>
      </c>
      <c r="R678" s="9">
        <f t="shared" si="142"/>
        <v>8</v>
      </c>
      <c r="S678" s="23">
        <f t="shared" ca="1" si="143"/>
        <v>4.0997566673384904</v>
      </c>
      <c r="T678" s="9">
        <f t="shared" ca="1" si="157"/>
        <v>5</v>
      </c>
      <c r="U678" s="9">
        <f t="shared" ca="1" si="158"/>
        <v>59.124002418566306</v>
      </c>
      <c r="V678" s="23">
        <f t="shared" ca="1" si="144"/>
        <v>83.908082872362456</v>
      </c>
      <c r="W678" s="23">
        <f t="shared" ca="1" si="159"/>
        <v>0</v>
      </c>
      <c r="X678" s="23" t="e">
        <f ca="1">V678/(S678-#REF!)</f>
        <v>#REF!</v>
      </c>
      <c r="Y678" s="9">
        <f t="shared" ca="1" si="145"/>
        <v>4000</v>
      </c>
      <c r="Z678" s="9">
        <f t="shared" ca="1" si="146"/>
        <v>120</v>
      </c>
      <c r="AA678" s="24">
        <f t="shared" ca="1" si="147"/>
        <v>479.05562474857982</v>
      </c>
      <c r="AB678" s="9">
        <f t="shared" ca="1" si="148"/>
        <v>278.55567765556577</v>
      </c>
      <c r="AC678" s="9">
        <f t="shared" ca="1" si="149"/>
        <v>147.51277531374436</v>
      </c>
      <c r="AD678" s="9">
        <f t="shared" ca="1" si="150"/>
        <v>25.967474976458082</v>
      </c>
      <c r="AE678">
        <f t="shared" ca="1" si="151"/>
        <v>1</v>
      </c>
      <c r="AF678">
        <f t="shared" ca="1" si="151"/>
        <v>0</v>
      </c>
      <c r="AG678">
        <f t="shared" ca="1" si="151"/>
        <v>0</v>
      </c>
      <c r="AH678">
        <f t="shared" ca="1" si="151"/>
        <v>0</v>
      </c>
      <c r="AI678">
        <f t="shared" ca="1" si="151"/>
        <v>1</v>
      </c>
      <c r="AJ678">
        <f t="shared" ca="1" si="151"/>
        <v>0</v>
      </c>
      <c r="AK678">
        <f t="shared" ca="1" si="151"/>
        <v>0</v>
      </c>
      <c r="AL678">
        <f t="shared" ca="1" si="152"/>
        <v>5.9773339091872435E-2</v>
      </c>
      <c r="AM678">
        <f t="shared" ca="1" si="153"/>
        <v>0.51934949952916165</v>
      </c>
    </row>
    <row r="679" spans="1:39">
      <c r="A679" s="10">
        <f t="shared" ca="1" si="154"/>
        <v>40939.866226851933</v>
      </c>
      <c r="B679" s="22">
        <f t="shared" ca="1" si="155"/>
        <v>40939.866226851933</v>
      </c>
      <c r="C679" s="22">
        <f t="shared" ca="1" si="132"/>
        <v>40940.043912037116</v>
      </c>
      <c r="D679">
        <f t="shared" si="160"/>
        <v>276</v>
      </c>
      <c r="E679" s="23">
        <f t="shared" si="133"/>
        <v>59</v>
      </c>
      <c r="F679" s="23">
        <f t="shared" si="134"/>
        <v>4</v>
      </c>
      <c r="G679">
        <f t="shared" ca="1" si="161"/>
        <v>7</v>
      </c>
      <c r="H679" s="9">
        <f t="shared" ca="1" si="135"/>
        <v>574.51693632806359</v>
      </c>
      <c r="I679" s="9">
        <f t="shared" ca="1" si="136"/>
        <v>574.51693632806359</v>
      </c>
      <c r="J679" s="9">
        <f t="shared" ca="1" si="137"/>
        <v>10669.954130421755</v>
      </c>
      <c r="K679" s="9">
        <f t="shared" ca="1" si="138"/>
        <v>54866.012884407799</v>
      </c>
      <c r="L679" s="9">
        <f t="shared" ca="1" si="139"/>
        <v>37053.774023657599</v>
      </c>
      <c r="M679" s="9">
        <f t="shared" ca="1" si="140"/>
        <v>10669.954130421755</v>
      </c>
      <c r="N679" s="9">
        <f t="shared" ca="1" si="140"/>
        <v>10669.954130421755</v>
      </c>
      <c r="O679" s="9">
        <f t="shared" ca="1" si="141"/>
        <v>10669.954130421755</v>
      </c>
      <c r="P679" s="9">
        <f t="shared" ca="1" si="162"/>
        <v>37497.966130202774</v>
      </c>
      <c r="Q679" s="9">
        <f t="shared" ca="1" si="156"/>
        <v>10.669954130421749</v>
      </c>
      <c r="R679" s="9">
        <f t="shared" si="142"/>
        <v>8</v>
      </c>
      <c r="S679" s="23">
        <f t="shared" ca="1" si="143"/>
        <v>4.2647086538713461</v>
      </c>
      <c r="T679" s="9">
        <f t="shared" ca="1" si="157"/>
        <v>15</v>
      </c>
      <c r="U679" s="9">
        <f t="shared" ca="1" si="158"/>
        <v>52.951153936846822</v>
      </c>
      <c r="V679" s="23">
        <f t="shared" ca="1" si="144"/>
        <v>72</v>
      </c>
      <c r="W679" s="23">
        <f t="shared" ca="1" si="159"/>
        <v>0</v>
      </c>
      <c r="X679" s="23" t="e">
        <f ca="1">V679/(S679-#REF!)</f>
        <v>#REF!</v>
      </c>
      <c r="Y679" s="9">
        <f t="shared" ca="1" si="145"/>
        <v>0</v>
      </c>
      <c r="Z679" s="9">
        <f t="shared" ca="1" si="146"/>
        <v>0</v>
      </c>
      <c r="AA679" s="24">
        <f t="shared" ca="1" si="147"/>
        <v>499.8582191379536</v>
      </c>
      <c r="AB679" s="9">
        <f t="shared" ca="1" si="148"/>
        <v>291.38894220782197</v>
      </c>
      <c r="AC679" s="9">
        <f t="shared" ca="1" si="149"/>
        <v>154.30879715889802</v>
      </c>
      <c r="AD679" s="9">
        <f t="shared" ca="1" si="150"/>
        <v>25.967474976458082</v>
      </c>
      <c r="AE679">
        <f t="shared" ca="1" si="151"/>
        <v>1</v>
      </c>
      <c r="AF679">
        <f t="shared" ca="1" si="151"/>
        <v>0</v>
      </c>
      <c r="AG679">
        <f t="shared" ca="1" si="151"/>
        <v>0</v>
      </c>
      <c r="AH679">
        <f t="shared" ca="1" si="151"/>
        <v>0</v>
      </c>
      <c r="AI679">
        <f t="shared" ca="1" si="151"/>
        <v>0</v>
      </c>
      <c r="AJ679">
        <f t="shared" ca="1" si="151"/>
        <v>0</v>
      </c>
      <c r="AK679">
        <f t="shared" ca="1" si="151"/>
        <v>0</v>
      </c>
      <c r="AL679">
        <f t="shared" ca="1" si="152"/>
        <v>5.9773339091872435E-2</v>
      </c>
      <c r="AM679">
        <f t="shared" ca="1" si="153"/>
        <v>0.51934949952916165</v>
      </c>
    </row>
    <row r="680" spans="1:39">
      <c r="A680" s="10">
        <f t="shared" ca="1" si="154"/>
        <v>40940.07099537045</v>
      </c>
      <c r="B680" s="22">
        <f t="shared" ca="1" si="155"/>
        <v>40940.07099537045</v>
      </c>
      <c r="C680" s="22">
        <f t="shared" ca="1" si="132"/>
        <v>40940.223483796377</v>
      </c>
      <c r="D680">
        <f t="shared" si="160"/>
        <v>276</v>
      </c>
      <c r="E680" s="23">
        <f t="shared" si="133"/>
        <v>59</v>
      </c>
      <c r="F680" s="23">
        <f t="shared" si="134"/>
        <v>4</v>
      </c>
      <c r="G680">
        <f t="shared" ca="1" si="161"/>
        <v>7</v>
      </c>
      <c r="H680" s="9">
        <f t="shared" ca="1" si="135"/>
        <v>657.28357124794377</v>
      </c>
      <c r="I680" s="9">
        <f t="shared" ca="1" si="136"/>
        <v>657.28357124794377</v>
      </c>
      <c r="J680" s="9">
        <f t="shared" ca="1" si="137"/>
        <v>10752.720765341635</v>
      </c>
      <c r="K680" s="9">
        <f t="shared" ca="1" si="138"/>
        <v>54866.012884407799</v>
      </c>
      <c r="L680" s="9">
        <f t="shared" ca="1" si="139"/>
        <v>37053.774023657599</v>
      </c>
      <c r="M680" s="9">
        <f t="shared" ca="1" si="140"/>
        <v>10752.720765341635</v>
      </c>
      <c r="N680" s="9">
        <f t="shared" ca="1" si="140"/>
        <v>10752.720765341635</v>
      </c>
      <c r="O680" s="9">
        <f t="shared" ca="1" si="141"/>
        <v>10752.720765341635</v>
      </c>
      <c r="P680" s="9">
        <f t="shared" ca="1" si="162"/>
        <v>37497.966130202774</v>
      </c>
      <c r="Q680" s="9">
        <f t="shared" ca="1" si="156"/>
        <v>10.752720765341628</v>
      </c>
      <c r="R680" s="9">
        <f t="shared" si="142"/>
        <v>8</v>
      </c>
      <c r="S680" s="23">
        <f t="shared" ca="1" si="143"/>
        <v>3.6597733390918723</v>
      </c>
      <c r="T680" s="9">
        <f t="shared" ca="1" si="157"/>
        <v>39</v>
      </c>
      <c r="U680" s="9">
        <f t="shared" ca="1" si="158"/>
        <v>35.184020730739576</v>
      </c>
      <c r="V680" s="23">
        <f t="shared" ca="1" si="144"/>
        <v>82.766634919880175</v>
      </c>
      <c r="W680" s="23">
        <f t="shared" ca="1" si="159"/>
        <v>0</v>
      </c>
      <c r="X680" s="23" t="e">
        <f ca="1">V680/(S680-#REF!)</f>
        <v>#REF!</v>
      </c>
      <c r="Y680" s="9">
        <f t="shared" ca="1" si="145"/>
        <v>0</v>
      </c>
      <c r="Z680" s="9">
        <f t="shared" ca="1" si="146"/>
        <v>0</v>
      </c>
      <c r="AA680" s="24">
        <f t="shared" ca="1" si="147"/>
        <v>423.56799523901964</v>
      </c>
      <c r="AB680" s="9">
        <f t="shared" ca="1" si="148"/>
        <v>244.32497471797888</v>
      </c>
      <c r="AC680" s="9">
        <f t="shared" ca="1" si="149"/>
        <v>129.38546218998368</v>
      </c>
      <c r="AD680" s="9">
        <f t="shared" ca="1" si="150"/>
        <v>25.967474976458082</v>
      </c>
      <c r="AE680">
        <f t="shared" ca="1" si="151"/>
        <v>0</v>
      </c>
      <c r="AF680">
        <f t="shared" ca="1" si="151"/>
        <v>0</v>
      </c>
      <c r="AG680">
        <f t="shared" ca="1" si="151"/>
        <v>0</v>
      </c>
      <c r="AH680">
        <f t="shared" ca="1" si="151"/>
        <v>0</v>
      </c>
      <c r="AI680">
        <f t="shared" ca="1" si="151"/>
        <v>0</v>
      </c>
      <c r="AJ680">
        <f t="shared" ca="1" si="151"/>
        <v>0</v>
      </c>
      <c r="AK680">
        <f t="shared" ca="1" si="151"/>
        <v>0</v>
      </c>
      <c r="AL680">
        <f t="shared" ca="1" si="152"/>
        <v>5.9773339091872435E-2</v>
      </c>
      <c r="AM680">
        <f t="shared" ca="1" si="153"/>
        <v>0.51934949952916165</v>
      </c>
    </row>
    <row r="681" spans="1:39">
      <c r="A681" s="10">
        <f t="shared" ca="1" si="154"/>
        <v>40940.247094907485</v>
      </c>
      <c r="B681" s="22">
        <f t="shared" ca="1" si="155"/>
        <v>40940.247094907485</v>
      </c>
      <c r="C681" s="22">
        <f t="shared" ca="1" si="132"/>
        <v>40940.44081018526</v>
      </c>
      <c r="D681">
        <f t="shared" si="160"/>
        <v>276</v>
      </c>
      <c r="E681" s="23">
        <f t="shared" si="133"/>
        <v>59</v>
      </c>
      <c r="F681" s="23">
        <f t="shared" si="134"/>
        <v>4</v>
      </c>
      <c r="G681">
        <f t="shared" ca="1" si="161"/>
        <v>6</v>
      </c>
      <c r="H681" s="9">
        <f t="shared" ca="1" si="135"/>
        <v>738.21597180772005</v>
      </c>
      <c r="I681" s="9">
        <f t="shared" ca="1" si="136"/>
        <v>738.21597180772005</v>
      </c>
      <c r="J681" s="9">
        <f t="shared" ca="1" si="137"/>
        <v>10833.653165901411</v>
      </c>
      <c r="K681" s="9">
        <f t="shared" ca="1" si="138"/>
        <v>54866.012884407799</v>
      </c>
      <c r="L681" s="9">
        <f t="shared" ca="1" si="139"/>
        <v>37053.774023657599</v>
      </c>
      <c r="M681" s="9">
        <f t="shared" ca="1" si="140"/>
        <v>10833.653165901411</v>
      </c>
      <c r="N681" s="9">
        <f t="shared" ca="1" si="140"/>
        <v>10833.653165901411</v>
      </c>
      <c r="O681" s="9">
        <f t="shared" ca="1" si="141"/>
        <v>10833.653165901411</v>
      </c>
      <c r="P681" s="9">
        <f t="shared" ca="1" si="162"/>
        <v>37497.966130202774</v>
      </c>
      <c r="Q681" s="9">
        <f t="shared" ca="1" si="156"/>
        <v>10.833653165901405</v>
      </c>
      <c r="R681" s="9">
        <f t="shared" si="142"/>
        <v>8</v>
      </c>
      <c r="S681" s="23">
        <f t="shared" ca="1" si="143"/>
        <v>4.6492509842838228</v>
      </c>
      <c r="T681" s="9">
        <f t="shared" ca="1" si="157"/>
        <v>38</v>
      </c>
      <c r="U681" s="9">
        <f t="shared" ca="1" si="158"/>
        <v>57.303543421763607</v>
      </c>
      <c r="V681" s="23">
        <f t="shared" ca="1" si="144"/>
        <v>80.932400559776326</v>
      </c>
      <c r="W681" s="23">
        <f t="shared" ca="1" si="159"/>
        <v>1745.8079629367137</v>
      </c>
      <c r="X681" s="23" t="e">
        <f ca="1">V681/(S681-#REF!)</f>
        <v>#REF!</v>
      </c>
      <c r="Y681" s="9">
        <f t="shared" ca="1" si="145"/>
        <v>0</v>
      </c>
      <c r="Z681" s="9">
        <f t="shared" ca="1" si="146"/>
        <v>0</v>
      </c>
      <c r="AA681" s="24">
        <f t="shared" ca="1" si="147"/>
        <v>548.35401657123816</v>
      </c>
      <c r="AB681" s="9">
        <f t="shared" ca="1" si="148"/>
        <v>321.30633551391264</v>
      </c>
      <c r="AC681" s="9">
        <f t="shared" ca="1" si="149"/>
        <v>170.15194117189208</v>
      </c>
      <c r="AD681" s="9">
        <f t="shared" ca="1" si="150"/>
        <v>25.967474976458082</v>
      </c>
      <c r="AE681">
        <f t="shared" ca="1" si="151"/>
        <v>0</v>
      </c>
      <c r="AF681">
        <f t="shared" ca="1" si="151"/>
        <v>0</v>
      </c>
      <c r="AG681">
        <f t="shared" ca="1" si="151"/>
        <v>0</v>
      </c>
      <c r="AH681">
        <f t="shared" ca="1" si="151"/>
        <v>0</v>
      </c>
      <c r="AI681">
        <f t="shared" ca="1" si="151"/>
        <v>0</v>
      </c>
      <c r="AJ681">
        <f t="shared" ca="1" si="151"/>
        <v>0</v>
      </c>
      <c r="AK681">
        <f t="shared" ca="1" si="151"/>
        <v>0</v>
      </c>
      <c r="AL681">
        <f t="shared" ca="1" si="152"/>
        <v>5.9773339091872435E-2</v>
      </c>
      <c r="AM681">
        <f t="shared" ca="1" si="153"/>
        <v>0.51934949952916165</v>
      </c>
    </row>
    <row r="682" spans="1:39">
      <c r="A682" s="10">
        <f t="shared" ca="1" si="154"/>
        <v>40940.46094907415</v>
      </c>
      <c r="B682" s="22">
        <f t="shared" ca="1" si="155"/>
        <v>40940.46094907415</v>
      </c>
      <c r="C682" s="22">
        <f t="shared" ca="1" si="132"/>
        <v>40940.613437500077</v>
      </c>
      <c r="D682">
        <f t="shared" si="160"/>
        <v>276</v>
      </c>
      <c r="E682" s="23">
        <f t="shared" si="133"/>
        <v>59</v>
      </c>
      <c r="F682" s="23">
        <f t="shared" si="134"/>
        <v>4</v>
      </c>
      <c r="G682">
        <f t="shared" ca="1" si="161"/>
        <v>6</v>
      </c>
      <c r="H682" s="9">
        <f t="shared" ca="1" si="135"/>
        <v>811.20117698749641</v>
      </c>
      <c r="I682" s="9">
        <f t="shared" ca="1" si="136"/>
        <v>811.20117698749641</v>
      </c>
      <c r="J682" s="9">
        <f t="shared" ca="1" si="137"/>
        <v>10906.638371081188</v>
      </c>
      <c r="K682" s="9">
        <f t="shared" ca="1" si="138"/>
        <v>54866.012884407799</v>
      </c>
      <c r="L682" s="9">
        <f t="shared" ca="1" si="139"/>
        <v>37053.774023657599</v>
      </c>
      <c r="M682" s="9">
        <f t="shared" ref="M682:N697" ca="1" si="163">IF(M681&gt;K682,0,M681+$V682)</f>
        <v>10906.638371081188</v>
      </c>
      <c r="N682" s="9">
        <f t="shared" ca="1" si="163"/>
        <v>10906.638371081188</v>
      </c>
      <c r="O682" s="9">
        <f t="shared" ca="1" si="141"/>
        <v>10906.638371081188</v>
      </c>
      <c r="P682" s="9">
        <f t="shared" ca="1" si="162"/>
        <v>37497.966130202774</v>
      </c>
      <c r="Q682" s="9">
        <f t="shared" ca="1" si="156"/>
        <v>10.906638371081181</v>
      </c>
      <c r="R682" s="9">
        <f t="shared" si="142"/>
        <v>8</v>
      </c>
      <c r="S682" s="23">
        <f t="shared" ca="1" si="143"/>
        <v>3.6597733390918723</v>
      </c>
      <c r="T682" s="9">
        <f t="shared" ca="1" si="157"/>
        <v>39</v>
      </c>
      <c r="U682" s="9">
        <f t="shared" ca="1" si="158"/>
        <v>35.184020730739576</v>
      </c>
      <c r="V682" s="23">
        <f t="shared" ca="1" si="144"/>
        <v>72.985205179776358</v>
      </c>
      <c r="W682" s="23">
        <f t="shared" ca="1" si="159"/>
        <v>2184.6245627937474</v>
      </c>
      <c r="X682" s="23" t="e">
        <f ca="1">V682/(S682-#REF!)</f>
        <v>#REF!</v>
      </c>
      <c r="Y682" s="9">
        <f t="shared" ca="1" si="145"/>
        <v>0</v>
      </c>
      <c r="Z682" s="9">
        <f t="shared" ca="1" si="146"/>
        <v>0</v>
      </c>
      <c r="AA682" s="24">
        <f t="shared" ca="1" si="147"/>
        <v>423.56799523901964</v>
      </c>
      <c r="AB682" s="9">
        <f t="shared" ca="1" si="148"/>
        <v>244.32497471797888</v>
      </c>
      <c r="AC682" s="9">
        <f t="shared" ca="1" si="149"/>
        <v>129.38546218998368</v>
      </c>
      <c r="AD682" s="9">
        <f t="shared" ca="1" si="150"/>
        <v>25.967474976458082</v>
      </c>
      <c r="AE682">
        <f t="shared" ref="AE682:AK697" ca="1" si="164">ROUNDDOWN((VLOOKUP($E682,$A$235:$T$501,AE$534,FALSE)/RAND())^(1/4),0)</f>
        <v>1</v>
      </c>
      <c r="AF682">
        <f t="shared" ca="1" si="164"/>
        <v>0</v>
      </c>
      <c r="AG682">
        <f t="shared" ca="1" si="164"/>
        <v>0</v>
      </c>
      <c r="AH682">
        <f t="shared" ca="1" si="164"/>
        <v>0</v>
      </c>
      <c r="AI682">
        <f t="shared" ca="1" si="164"/>
        <v>0</v>
      </c>
      <c r="AJ682">
        <f t="shared" ca="1" si="164"/>
        <v>0</v>
      </c>
      <c r="AK682">
        <f t="shared" ca="1" si="164"/>
        <v>0</v>
      </c>
      <c r="AL682">
        <f t="shared" ca="1" si="152"/>
        <v>5.9773339091872435E-2</v>
      </c>
      <c r="AM682">
        <f t="shared" ca="1" si="153"/>
        <v>0.51934949952916165</v>
      </c>
    </row>
    <row r="683" spans="1:39">
      <c r="A683" s="10">
        <f t="shared" ca="1" si="154"/>
        <v>40940.616909722296</v>
      </c>
      <c r="B683" s="22">
        <f t="shared" ca="1" si="155"/>
        <v>40940.616909722296</v>
      </c>
      <c r="C683" s="22">
        <f t="shared" ca="1" si="132"/>
        <v>40940.804108796372</v>
      </c>
      <c r="D683">
        <f t="shared" si="160"/>
        <v>276</v>
      </c>
      <c r="E683" s="23">
        <f t="shared" si="133"/>
        <v>59</v>
      </c>
      <c r="F683" s="23">
        <f t="shared" si="134"/>
        <v>4</v>
      </c>
      <c r="G683">
        <f t="shared" ca="1" si="161"/>
        <v>7</v>
      </c>
      <c r="H683" s="9">
        <f t="shared" ca="1" si="135"/>
        <v>892.5383366163519</v>
      </c>
      <c r="I683" s="9">
        <f t="shared" ca="1" si="136"/>
        <v>892.5383366163519</v>
      </c>
      <c r="J683" s="9">
        <f t="shared" ca="1" si="137"/>
        <v>10987.975530710044</v>
      </c>
      <c r="K683" s="9">
        <f t="shared" ca="1" si="138"/>
        <v>54866.012884407799</v>
      </c>
      <c r="L683" s="9">
        <f t="shared" ca="1" si="139"/>
        <v>37053.774023657599</v>
      </c>
      <c r="M683" s="9">
        <f t="shared" ca="1" si="163"/>
        <v>10987.975530710044</v>
      </c>
      <c r="N683" s="9">
        <f t="shared" ca="1" si="163"/>
        <v>10987.975530710044</v>
      </c>
      <c r="O683" s="9">
        <f t="shared" ca="1" si="141"/>
        <v>10987.975530710044</v>
      </c>
      <c r="P683" s="9">
        <f t="shared" ca="1" si="162"/>
        <v>37497.966130202774</v>
      </c>
      <c r="Q683" s="9">
        <f t="shared" ca="1" si="156"/>
        <v>10.987975530710036</v>
      </c>
      <c r="R683" s="9">
        <f t="shared" si="142"/>
        <v>8</v>
      </c>
      <c r="S683" s="23">
        <f t="shared" ca="1" si="143"/>
        <v>4.492836517756329</v>
      </c>
      <c r="T683" s="9">
        <f t="shared" ca="1" si="157"/>
        <v>29</v>
      </c>
      <c r="U683" s="9">
        <f t="shared" ca="1" si="158"/>
        <v>34.211463922783878</v>
      </c>
      <c r="V683" s="23">
        <f t="shared" ca="1" si="144"/>
        <v>81.337159628855431</v>
      </c>
      <c r="W683" s="23">
        <f t="shared" ca="1" si="159"/>
        <v>0</v>
      </c>
      <c r="X683" s="23" t="e">
        <f ca="1">V683/(S683-#REF!)</f>
        <v>#REF!</v>
      </c>
      <c r="Y683" s="9">
        <f t="shared" ca="1" si="145"/>
        <v>0</v>
      </c>
      <c r="Z683" s="9">
        <f t="shared" ca="1" si="146"/>
        <v>0</v>
      </c>
      <c r="AA683" s="24">
        <f t="shared" ca="1" si="147"/>
        <v>528.62811467581844</v>
      </c>
      <c r="AB683" s="9">
        <f t="shared" ca="1" si="148"/>
        <v>309.1372900180736</v>
      </c>
      <c r="AC683" s="9">
        <f t="shared" ca="1" si="149"/>
        <v>163.70766515095931</v>
      </c>
      <c r="AD683" s="9">
        <f t="shared" ca="1" si="150"/>
        <v>25.967474976458082</v>
      </c>
      <c r="AE683">
        <f t="shared" ca="1" si="164"/>
        <v>1</v>
      </c>
      <c r="AF683">
        <f t="shared" ca="1" si="164"/>
        <v>1</v>
      </c>
      <c r="AG683">
        <f t="shared" ca="1" si="164"/>
        <v>1</v>
      </c>
      <c r="AH683">
        <f t="shared" ca="1" si="164"/>
        <v>0</v>
      </c>
      <c r="AI683">
        <f t="shared" ca="1" si="164"/>
        <v>0</v>
      </c>
      <c r="AJ683">
        <f t="shared" ca="1" si="164"/>
        <v>0</v>
      </c>
      <c r="AK683">
        <f t="shared" ca="1" si="164"/>
        <v>0</v>
      </c>
      <c r="AL683">
        <f t="shared" ca="1" si="152"/>
        <v>5.9773339091872435E-2</v>
      </c>
      <c r="AM683">
        <f t="shared" ca="1" si="153"/>
        <v>0.51934949952916165</v>
      </c>
    </row>
    <row r="684" spans="1:39">
      <c r="A684" s="10">
        <f t="shared" ca="1" si="154"/>
        <v>40940.831192129706</v>
      </c>
      <c r="B684" s="22">
        <f t="shared" ca="1" si="155"/>
        <v>40940.831192129706</v>
      </c>
      <c r="C684" s="22">
        <f t="shared" ca="1" si="132"/>
        <v>40941.009293981559</v>
      </c>
      <c r="D684">
        <f t="shared" si="160"/>
        <v>276</v>
      </c>
      <c r="E684" s="23">
        <f t="shared" si="133"/>
        <v>59</v>
      </c>
      <c r="F684" s="23">
        <f t="shared" si="134"/>
        <v>4</v>
      </c>
      <c r="G684">
        <f t="shared" ca="1" si="161"/>
        <v>6</v>
      </c>
      <c r="H684" s="9">
        <f t="shared" ca="1" si="135"/>
        <v>968.98508599224294</v>
      </c>
      <c r="I684" s="9">
        <f t="shared" ca="1" si="136"/>
        <v>968.98508599224294</v>
      </c>
      <c r="J684" s="9">
        <f t="shared" ca="1" si="137"/>
        <v>11064.422280085935</v>
      </c>
      <c r="K684" s="9">
        <f t="shared" ca="1" si="138"/>
        <v>54866.012884407799</v>
      </c>
      <c r="L684" s="9">
        <f t="shared" ca="1" si="139"/>
        <v>37053.774023657599</v>
      </c>
      <c r="M684" s="9">
        <f t="shared" ca="1" si="163"/>
        <v>11064.422280085935</v>
      </c>
      <c r="N684" s="9">
        <f t="shared" ca="1" si="163"/>
        <v>11064.422280085935</v>
      </c>
      <c r="O684" s="9">
        <f t="shared" ca="1" si="141"/>
        <v>11064.422280085935</v>
      </c>
      <c r="P684" s="9">
        <f t="shared" ca="1" si="162"/>
        <v>37497.966130202774</v>
      </c>
      <c r="Q684" s="9">
        <f t="shared" ca="1" si="156"/>
        <v>11.064422280085928</v>
      </c>
      <c r="R684" s="9">
        <f t="shared" si="142"/>
        <v>8</v>
      </c>
      <c r="S684" s="23">
        <f t="shared" ca="1" si="143"/>
        <v>4.2745503656097021</v>
      </c>
      <c r="T684" s="9">
        <f t="shared" ca="1" si="157"/>
        <v>16</v>
      </c>
      <c r="U684" s="9">
        <f t="shared" ca="1" si="158"/>
        <v>28.381316194927422</v>
      </c>
      <c r="V684" s="23">
        <f t="shared" ca="1" si="144"/>
        <v>76.446749375891088</v>
      </c>
      <c r="W684" s="23">
        <f t="shared" ca="1" si="159"/>
        <v>2163.5947790296627</v>
      </c>
      <c r="X684" s="23" t="e">
        <f ca="1">V684/(S684-#REF!)</f>
        <v>#REF!</v>
      </c>
      <c r="Y684" s="9">
        <f t="shared" ca="1" si="145"/>
        <v>0</v>
      </c>
      <c r="Z684" s="9">
        <f t="shared" ca="1" si="146"/>
        <v>0</v>
      </c>
      <c r="AA684" s="24">
        <f t="shared" ca="1" si="147"/>
        <v>501.09938719960269</v>
      </c>
      <c r="AB684" s="9">
        <f t="shared" ca="1" si="148"/>
        <v>292.15462738106606</v>
      </c>
      <c r="AC684" s="9">
        <f t="shared" ca="1" si="149"/>
        <v>154.71427568251829</v>
      </c>
      <c r="AD684" s="9">
        <f t="shared" ca="1" si="150"/>
        <v>25.967474976458082</v>
      </c>
      <c r="AE684">
        <f t="shared" ca="1" si="164"/>
        <v>1</v>
      </c>
      <c r="AF684">
        <f t="shared" ca="1" si="164"/>
        <v>1</v>
      </c>
      <c r="AG684">
        <f t="shared" ca="1" si="164"/>
        <v>0</v>
      </c>
      <c r="AH684">
        <f t="shared" ca="1" si="164"/>
        <v>0</v>
      </c>
      <c r="AI684">
        <f t="shared" ca="1" si="164"/>
        <v>0</v>
      </c>
      <c r="AJ684">
        <f t="shared" ca="1" si="164"/>
        <v>0</v>
      </c>
      <c r="AK684">
        <f t="shared" ca="1" si="164"/>
        <v>0</v>
      </c>
      <c r="AL684">
        <f t="shared" ca="1" si="152"/>
        <v>5.9773339091872435E-2</v>
      </c>
      <c r="AM684">
        <f t="shared" ca="1" si="153"/>
        <v>0.51934949952916165</v>
      </c>
    </row>
    <row r="685" spans="1:39">
      <c r="A685" s="10">
        <f t="shared" ca="1" si="154"/>
        <v>40941.019016203783</v>
      </c>
      <c r="B685" s="22">
        <f t="shared" ca="1" si="155"/>
        <v>40941.019016203783</v>
      </c>
      <c r="C685" s="22">
        <f t="shared" ca="1" si="132"/>
        <v>40941.219247685265</v>
      </c>
      <c r="D685">
        <f t="shared" si="160"/>
        <v>276</v>
      </c>
      <c r="E685" s="23">
        <f t="shared" si="133"/>
        <v>59</v>
      </c>
      <c r="F685" s="23">
        <f t="shared" si="134"/>
        <v>4</v>
      </c>
      <c r="G685">
        <f t="shared" ca="1" si="161"/>
        <v>6</v>
      </c>
      <c r="H685" s="9">
        <f t="shared" ca="1" si="135"/>
        <v>1041.3630610938737</v>
      </c>
      <c r="I685" s="9">
        <f t="shared" ca="1" si="136"/>
        <v>1041.3630610938737</v>
      </c>
      <c r="J685" s="9">
        <f t="shared" ca="1" si="137"/>
        <v>11136.800255187565</v>
      </c>
      <c r="K685" s="9">
        <f t="shared" ca="1" si="138"/>
        <v>54866.012884407799</v>
      </c>
      <c r="L685" s="9">
        <f t="shared" ca="1" si="139"/>
        <v>37053.774023657599</v>
      </c>
      <c r="M685" s="9">
        <f t="shared" ca="1" si="163"/>
        <v>11136.800255187565</v>
      </c>
      <c r="N685" s="9">
        <f t="shared" ca="1" si="163"/>
        <v>11136.800255187565</v>
      </c>
      <c r="O685" s="9">
        <f t="shared" ca="1" si="141"/>
        <v>11136.800255187565</v>
      </c>
      <c r="P685" s="9">
        <f t="shared" ca="1" si="162"/>
        <v>37497.966130202774</v>
      </c>
      <c r="Q685" s="9">
        <f t="shared" ca="1" si="156"/>
        <v>11.136800255187559</v>
      </c>
      <c r="R685" s="9">
        <f t="shared" si="142"/>
        <v>8</v>
      </c>
      <c r="S685" s="23">
        <f t="shared" ca="1" si="143"/>
        <v>4.8056048476577038</v>
      </c>
      <c r="T685" s="9">
        <f t="shared" ca="1" si="157"/>
        <v>48</v>
      </c>
      <c r="U685" s="9">
        <f t="shared" ca="1" si="158"/>
        <v>20.177451567735261</v>
      </c>
      <c r="V685" s="23">
        <f t="shared" ca="1" si="144"/>
        <v>72.37797510163071</v>
      </c>
      <c r="W685" s="23">
        <f t="shared" ca="1" si="159"/>
        <v>1806.3353100101583</v>
      </c>
      <c r="X685" s="23" t="e">
        <f ca="1">V685/(S685-#REF!)</f>
        <v>#REF!</v>
      </c>
      <c r="Y685" s="9">
        <f t="shared" ca="1" si="145"/>
        <v>0</v>
      </c>
      <c r="Z685" s="9">
        <f t="shared" ca="1" si="146"/>
        <v>0</v>
      </c>
      <c r="AA685" s="24">
        <f t="shared" ca="1" si="147"/>
        <v>568.07227561948866</v>
      </c>
      <c r="AB685" s="9">
        <f t="shared" ca="1" si="148"/>
        <v>333.47066608440053</v>
      </c>
      <c r="AC685" s="9">
        <f t="shared" ca="1" si="149"/>
        <v>176.59372034289592</v>
      </c>
      <c r="AD685" s="9">
        <f t="shared" ca="1" si="150"/>
        <v>25.967474976458082</v>
      </c>
      <c r="AE685">
        <f t="shared" ca="1" si="164"/>
        <v>1</v>
      </c>
      <c r="AF685">
        <f t="shared" ca="1" si="164"/>
        <v>1</v>
      </c>
      <c r="AG685">
        <f t="shared" ca="1" si="164"/>
        <v>0</v>
      </c>
      <c r="AH685">
        <f t="shared" ca="1" si="164"/>
        <v>1</v>
      </c>
      <c r="AI685">
        <f t="shared" ca="1" si="164"/>
        <v>0</v>
      </c>
      <c r="AJ685">
        <f t="shared" ca="1" si="164"/>
        <v>0</v>
      </c>
      <c r="AK685">
        <f t="shared" ca="1" si="164"/>
        <v>0</v>
      </c>
      <c r="AL685">
        <f t="shared" ca="1" si="152"/>
        <v>5.9773339091872435E-2</v>
      </c>
      <c r="AM685">
        <f t="shared" ca="1" si="153"/>
        <v>0.51934949952916165</v>
      </c>
    </row>
    <row r="686" spans="1:39">
      <c r="A686" s="10">
        <f t="shared" ca="1" si="154"/>
        <v>40941.237303240821</v>
      </c>
      <c r="B686" s="22">
        <f t="shared" ca="1" si="155"/>
        <v>40941.237303240821</v>
      </c>
      <c r="C686" s="22">
        <f t="shared" ca="1" si="132"/>
        <v>40941.446261574158</v>
      </c>
      <c r="D686">
        <f t="shared" si="160"/>
        <v>276</v>
      </c>
      <c r="E686" s="23">
        <f t="shared" si="133"/>
        <v>59</v>
      </c>
      <c r="F686" s="23">
        <f t="shared" si="134"/>
        <v>4</v>
      </c>
      <c r="G686">
        <f t="shared" ca="1" si="161"/>
        <v>6</v>
      </c>
      <c r="H686" s="9">
        <f t="shared" ca="1" si="135"/>
        <v>0</v>
      </c>
      <c r="I686" s="9">
        <f t="shared" ca="1" si="136"/>
        <v>1119.2972132246805</v>
      </c>
      <c r="J686" s="9">
        <f t="shared" ca="1" si="137"/>
        <v>11214.734407318372</v>
      </c>
      <c r="K686" s="9">
        <f t="shared" ca="1" si="138"/>
        <v>54866.012884407799</v>
      </c>
      <c r="L686" s="9">
        <f t="shared" ca="1" si="139"/>
        <v>37053.774023657599</v>
      </c>
      <c r="M686" s="9">
        <f t="shared" ca="1" si="163"/>
        <v>11214.734407318372</v>
      </c>
      <c r="N686" s="9">
        <f t="shared" ca="1" si="163"/>
        <v>11214.734407318372</v>
      </c>
      <c r="O686" s="9">
        <f t="shared" ca="1" si="141"/>
        <v>11214.734407318372</v>
      </c>
      <c r="P686" s="9">
        <f t="shared" ca="1" si="162"/>
        <v>37497.966130202774</v>
      </c>
      <c r="Q686" s="9">
        <f t="shared" ca="1" si="156"/>
        <v>11.214734407318366</v>
      </c>
      <c r="R686" s="9">
        <f t="shared" si="142"/>
        <v>8</v>
      </c>
      <c r="S686" s="23">
        <f t="shared" ca="1" si="143"/>
        <v>5.015028595451346</v>
      </c>
      <c r="T686" s="9">
        <f t="shared" ca="1" si="157"/>
        <v>0</v>
      </c>
      <c r="U686" s="9">
        <f t="shared" ca="1" si="158"/>
        <v>54.102943624846375</v>
      </c>
      <c r="V686" s="23">
        <f t="shared" ca="1" si="144"/>
        <v>77.934152130806851</v>
      </c>
      <c r="W686" s="23">
        <f t="shared" ca="1" si="159"/>
        <v>1829.0042323816206</v>
      </c>
      <c r="X686" s="23" t="e">
        <f ca="1">V686/(S686-#REF!)</f>
        <v>#REF!</v>
      </c>
      <c r="Y686" s="9">
        <f t="shared" ca="1" si="145"/>
        <v>0</v>
      </c>
      <c r="Z686" s="9">
        <f t="shared" ca="1" si="146"/>
        <v>0</v>
      </c>
      <c r="AA686" s="24">
        <f t="shared" ca="1" si="147"/>
        <v>594.48333845313266</v>
      </c>
      <c r="AB686" s="9">
        <f t="shared" ca="1" si="148"/>
        <v>349.76383366274598</v>
      </c>
      <c r="AC686" s="9">
        <f t="shared" ca="1" si="149"/>
        <v>185.22197875199402</v>
      </c>
      <c r="AD686" s="9">
        <f t="shared" ca="1" si="150"/>
        <v>25.967474976458082</v>
      </c>
      <c r="AE686">
        <f t="shared" ca="1" si="164"/>
        <v>1</v>
      </c>
      <c r="AF686">
        <f t="shared" ca="1" si="164"/>
        <v>1</v>
      </c>
      <c r="AG686">
        <f t="shared" ca="1" si="164"/>
        <v>0</v>
      </c>
      <c r="AH686">
        <f t="shared" ca="1" si="164"/>
        <v>0</v>
      </c>
      <c r="AI686">
        <f t="shared" ca="1" si="164"/>
        <v>0</v>
      </c>
      <c r="AJ686">
        <f t="shared" ca="1" si="164"/>
        <v>0</v>
      </c>
      <c r="AK686">
        <f t="shared" ca="1" si="164"/>
        <v>0</v>
      </c>
      <c r="AL686">
        <f t="shared" ca="1" si="152"/>
        <v>5.9773339091872435E-2</v>
      </c>
      <c r="AM686">
        <f t="shared" ca="1" si="153"/>
        <v>0.51934949952916165</v>
      </c>
    </row>
    <row r="687" spans="1:39">
      <c r="A687" s="10">
        <f t="shared" ca="1" si="154"/>
        <v>40941.465011574161</v>
      </c>
      <c r="B687" s="22">
        <f t="shared" ca="1" si="155"/>
        <v>40941.465011574161</v>
      </c>
      <c r="C687" s="22">
        <f t="shared" ca="1" si="132"/>
        <v>40942.367500000088</v>
      </c>
      <c r="D687">
        <f t="shared" si="160"/>
        <v>276</v>
      </c>
      <c r="E687" s="23">
        <f t="shared" si="133"/>
        <v>59</v>
      </c>
      <c r="F687" s="23">
        <f t="shared" si="134"/>
        <v>4</v>
      </c>
      <c r="G687">
        <f t="shared" ca="1" si="161"/>
        <v>1</v>
      </c>
      <c r="H687" s="9">
        <f t="shared" ca="1" si="135"/>
        <v>0</v>
      </c>
      <c r="I687" s="9">
        <f t="shared" ca="1" si="136"/>
        <v>1119.2972132246805</v>
      </c>
      <c r="J687" s="9">
        <f t="shared" ca="1" si="137"/>
        <v>11214.734407318372</v>
      </c>
      <c r="K687" s="9">
        <f t="shared" ca="1" si="138"/>
        <v>54866.012884407799</v>
      </c>
      <c r="L687" s="9">
        <f t="shared" ca="1" si="139"/>
        <v>37053.774023657599</v>
      </c>
      <c r="M687" s="9">
        <f t="shared" ca="1" si="163"/>
        <v>11214.734407318372</v>
      </c>
      <c r="N687" s="9">
        <f t="shared" ca="1" si="163"/>
        <v>11214.734407318372</v>
      </c>
      <c r="O687" s="9">
        <f t="shared" ca="1" si="141"/>
        <v>11214.734407318372</v>
      </c>
      <c r="P687" s="9">
        <f t="shared" ca="1" si="162"/>
        <v>37497.966130202774</v>
      </c>
      <c r="Q687" s="9">
        <f t="shared" ca="1" si="156"/>
        <v>11.214734407318366</v>
      </c>
      <c r="R687" s="9">
        <f t="shared" si="142"/>
        <v>8</v>
      </c>
      <c r="S687" s="23">
        <f t="shared" ca="1" si="143"/>
        <v>21.659773339091874</v>
      </c>
      <c r="T687" s="9">
        <f t="shared" ca="1" si="157"/>
        <v>39</v>
      </c>
      <c r="U687" s="9">
        <f t="shared" ca="1" si="158"/>
        <v>35.184020730739576</v>
      </c>
      <c r="V687" s="23">
        <f t="shared" ca="1" si="144"/>
        <v>0</v>
      </c>
      <c r="W687" s="23">
        <f t="shared" ca="1" si="159"/>
        <v>0</v>
      </c>
      <c r="X687" s="23" t="e">
        <f ca="1">V687/(S687-#REF!)</f>
        <v>#REF!</v>
      </c>
      <c r="Y687" s="9">
        <f t="shared" ca="1" si="145"/>
        <v>600</v>
      </c>
      <c r="Z687" s="9">
        <f t="shared" ca="1" si="146"/>
        <v>1200</v>
      </c>
      <c r="AA687" s="24">
        <f t="shared" ca="1" si="147"/>
        <v>0</v>
      </c>
      <c r="AB687" s="9">
        <f t="shared" ca="1" si="148"/>
        <v>1644.724974717979</v>
      </c>
      <c r="AC687" s="9">
        <f t="shared" ca="1" si="149"/>
        <v>870.98546218998376</v>
      </c>
      <c r="AD687" s="9">
        <f t="shared" ca="1" si="150"/>
        <v>25.967474976458082</v>
      </c>
      <c r="AE687">
        <f t="shared" ca="1" si="164"/>
        <v>1</v>
      </c>
      <c r="AF687">
        <f t="shared" ca="1" si="164"/>
        <v>1</v>
      </c>
      <c r="AG687">
        <f t="shared" ca="1" si="164"/>
        <v>0</v>
      </c>
      <c r="AH687">
        <f t="shared" ca="1" si="164"/>
        <v>0</v>
      </c>
      <c r="AI687">
        <f t="shared" ca="1" si="164"/>
        <v>0</v>
      </c>
      <c r="AJ687">
        <f t="shared" ca="1" si="164"/>
        <v>0</v>
      </c>
      <c r="AK687">
        <f t="shared" ca="1" si="164"/>
        <v>0</v>
      </c>
      <c r="AL687">
        <f t="shared" ca="1" si="152"/>
        <v>5.9773339091872435E-2</v>
      </c>
      <c r="AM687">
        <f t="shared" ca="1" si="153"/>
        <v>0.51934949952916165</v>
      </c>
    </row>
    <row r="688" spans="1:39">
      <c r="A688" s="10">
        <f t="shared" ca="1" si="154"/>
        <v>40942.390416666756</v>
      </c>
      <c r="B688" s="22">
        <f t="shared" ca="1" si="155"/>
        <v>40942.390416666756</v>
      </c>
      <c r="C688" s="22">
        <f t="shared" ca="1" si="132"/>
        <v>40942.542905092683</v>
      </c>
      <c r="D688">
        <f t="shared" si="160"/>
        <v>276</v>
      </c>
      <c r="E688" s="23">
        <f t="shared" si="133"/>
        <v>59</v>
      </c>
      <c r="F688" s="23">
        <f t="shared" si="134"/>
        <v>4</v>
      </c>
      <c r="G688">
        <f t="shared" ca="1" si="161"/>
        <v>7</v>
      </c>
      <c r="H688" s="9">
        <f t="shared" ca="1" si="135"/>
        <v>75.927026557654216</v>
      </c>
      <c r="I688" s="9">
        <f t="shared" ca="1" si="136"/>
        <v>1195.2242397823347</v>
      </c>
      <c r="J688" s="9">
        <f t="shared" ca="1" si="137"/>
        <v>11290.661433876026</v>
      </c>
      <c r="K688" s="9">
        <f t="shared" ca="1" si="138"/>
        <v>54866.012884407799</v>
      </c>
      <c r="L688" s="9">
        <f t="shared" ca="1" si="139"/>
        <v>37053.774023657599</v>
      </c>
      <c r="M688" s="9">
        <f t="shared" ca="1" si="163"/>
        <v>11290.661433876026</v>
      </c>
      <c r="N688" s="9">
        <f t="shared" ca="1" si="163"/>
        <v>11290.661433876026</v>
      </c>
      <c r="O688" s="9">
        <f t="shared" ca="1" si="141"/>
        <v>11290.661433876026</v>
      </c>
      <c r="P688" s="9">
        <f t="shared" ca="1" si="162"/>
        <v>37497.966130202774</v>
      </c>
      <c r="Q688" s="9">
        <f t="shared" ca="1" si="156"/>
        <v>11.29066143387602</v>
      </c>
      <c r="R688" s="9">
        <f t="shared" si="142"/>
        <v>8</v>
      </c>
      <c r="S688" s="23">
        <f t="shared" ca="1" si="143"/>
        <v>3.6597733390918723</v>
      </c>
      <c r="T688" s="9">
        <f t="shared" ca="1" si="157"/>
        <v>39</v>
      </c>
      <c r="U688" s="9">
        <f t="shared" ca="1" si="158"/>
        <v>35.184020730739576</v>
      </c>
      <c r="V688" s="23">
        <f t="shared" ca="1" si="144"/>
        <v>75.927026557654216</v>
      </c>
      <c r="W688" s="23">
        <f t="shared" ca="1" si="159"/>
        <v>0</v>
      </c>
      <c r="X688" s="23" t="e">
        <f ca="1">V688/(S688-#REF!)</f>
        <v>#REF!</v>
      </c>
      <c r="Y688" s="9">
        <f t="shared" ca="1" si="145"/>
        <v>0</v>
      </c>
      <c r="Z688" s="9">
        <f t="shared" ca="1" si="146"/>
        <v>0</v>
      </c>
      <c r="AA688" s="24">
        <f t="shared" ca="1" si="147"/>
        <v>423.56799523901964</v>
      </c>
      <c r="AB688" s="9">
        <f t="shared" ca="1" si="148"/>
        <v>244.32497471797888</v>
      </c>
      <c r="AC688" s="9">
        <f t="shared" ca="1" si="149"/>
        <v>129.38546218998368</v>
      </c>
      <c r="AD688" s="9">
        <f t="shared" ca="1" si="150"/>
        <v>25.967474976458082</v>
      </c>
      <c r="AE688">
        <f t="shared" ca="1" si="164"/>
        <v>0</v>
      </c>
      <c r="AF688">
        <f t="shared" ca="1" si="164"/>
        <v>1</v>
      </c>
      <c r="AG688">
        <f t="shared" ca="1" si="164"/>
        <v>0</v>
      </c>
      <c r="AH688">
        <f t="shared" ca="1" si="164"/>
        <v>0</v>
      </c>
      <c r="AI688">
        <f t="shared" ca="1" si="164"/>
        <v>0</v>
      </c>
      <c r="AJ688">
        <f t="shared" ca="1" si="164"/>
        <v>0</v>
      </c>
      <c r="AK688">
        <f t="shared" ca="1" si="164"/>
        <v>0</v>
      </c>
      <c r="AL688">
        <f t="shared" ca="1" si="152"/>
        <v>5.9773339091872435E-2</v>
      </c>
      <c r="AM688">
        <f t="shared" ca="1" si="153"/>
        <v>0.51934949952916165</v>
      </c>
    </row>
    <row r="689" spans="1:39">
      <c r="A689" s="10">
        <f t="shared" ca="1" si="154"/>
        <v>40942.566516203791</v>
      </c>
      <c r="B689" s="22">
        <f t="shared" ca="1" si="155"/>
        <v>40942.566516203791</v>
      </c>
      <c r="C689" s="22">
        <f t="shared" ca="1" si="132"/>
        <v>40942.752835648236</v>
      </c>
      <c r="D689">
        <f t="shared" si="160"/>
        <v>276</v>
      </c>
      <c r="E689" s="23">
        <f t="shared" si="133"/>
        <v>59</v>
      </c>
      <c r="F689" s="23">
        <f t="shared" si="134"/>
        <v>4</v>
      </c>
      <c r="G689">
        <f t="shared" ca="1" si="161"/>
        <v>7</v>
      </c>
      <c r="H689" s="9">
        <f t="shared" ca="1" si="135"/>
        <v>166.75529337508416</v>
      </c>
      <c r="I689" s="9">
        <f t="shared" ca="1" si="136"/>
        <v>1286.0525065997647</v>
      </c>
      <c r="J689" s="9">
        <f t="shared" ca="1" si="137"/>
        <v>11381.489700693457</v>
      </c>
      <c r="K689" s="9">
        <f t="shared" ca="1" si="138"/>
        <v>54866.012884407799</v>
      </c>
      <c r="L689" s="9">
        <f t="shared" ca="1" si="139"/>
        <v>37053.774023657599</v>
      </c>
      <c r="M689" s="9">
        <f t="shared" ca="1" si="163"/>
        <v>11381.489700693457</v>
      </c>
      <c r="N689" s="9">
        <f t="shared" ca="1" si="163"/>
        <v>11381.489700693457</v>
      </c>
      <c r="O689" s="9">
        <f t="shared" ca="1" si="141"/>
        <v>11381.489700693457</v>
      </c>
      <c r="P689" s="9">
        <f t="shared" ca="1" si="162"/>
        <v>37497.966130202774</v>
      </c>
      <c r="Q689" s="9">
        <f t="shared" ca="1" si="156"/>
        <v>11.38148970069345</v>
      </c>
      <c r="R689" s="9">
        <f t="shared" si="142"/>
        <v>8</v>
      </c>
      <c r="S689" s="23">
        <f t="shared" ca="1" si="143"/>
        <v>4.4718659698811054</v>
      </c>
      <c r="T689" s="9">
        <f t="shared" ca="1" si="157"/>
        <v>28</v>
      </c>
      <c r="U689" s="9">
        <f t="shared" ca="1" si="158"/>
        <v>18.717491571978826</v>
      </c>
      <c r="V689" s="23">
        <f t="shared" ca="1" si="144"/>
        <v>90.828266817429949</v>
      </c>
      <c r="W689" s="23">
        <f t="shared" ca="1" si="159"/>
        <v>0</v>
      </c>
      <c r="X689" s="23" t="e">
        <f ca="1">V689/(S689-#REF!)</f>
        <v>#REF!</v>
      </c>
      <c r="Y689" s="9">
        <f t="shared" ca="1" si="145"/>
        <v>0</v>
      </c>
      <c r="Z689" s="9">
        <f t="shared" ca="1" si="146"/>
        <v>0</v>
      </c>
      <c r="AA689" s="24">
        <f t="shared" ca="1" si="147"/>
        <v>525.98345539804529</v>
      </c>
      <c r="AB689" s="9">
        <f t="shared" ca="1" si="148"/>
        <v>307.5057813933812</v>
      </c>
      <c r="AC689" s="9">
        <f t="shared" ca="1" si="149"/>
        <v>162.84367857850009</v>
      </c>
      <c r="AD689" s="9">
        <f t="shared" ca="1" si="150"/>
        <v>25.967474976458082</v>
      </c>
      <c r="AE689">
        <f t="shared" ca="1" si="164"/>
        <v>1</v>
      </c>
      <c r="AF689">
        <f t="shared" ca="1" si="164"/>
        <v>1</v>
      </c>
      <c r="AG689">
        <f t="shared" ca="1" si="164"/>
        <v>0</v>
      </c>
      <c r="AH689">
        <f t="shared" ca="1" si="164"/>
        <v>0</v>
      </c>
      <c r="AI689">
        <f t="shared" ca="1" si="164"/>
        <v>0</v>
      </c>
      <c r="AJ689">
        <f t="shared" ca="1" si="164"/>
        <v>0</v>
      </c>
      <c r="AK689">
        <f t="shared" ca="1" si="164"/>
        <v>0</v>
      </c>
      <c r="AL689">
        <f t="shared" ca="1" si="152"/>
        <v>5.9773339091872435E-2</v>
      </c>
      <c r="AM689">
        <f t="shared" ca="1" si="153"/>
        <v>0.51934949952916165</v>
      </c>
    </row>
    <row r="690" spans="1:39">
      <c r="A690" s="10">
        <f t="shared" ca="1" si="154"/>
        <v>40942.773668981572</v>
      </c>
      <c r="B690" s="22">
        <f t="shared" ca="1" si="155"/>
        <v>40942.773668981572</v>
      </c>
      <c r="C690" s="22">
        <f t="shared" ca="1" si="132"/>
        <v>40942.969074074164</v>
      </c>
      <c r="D690">
        <f t="shared" si="160"/>
        <v>276</v>
      </c>
      <c r="E690" s="23">
        <f t="shared" si="133"/>
        <v>59</v>
      </c>
      <c r="F690" s="23">
        <f t="shared" si="134"/>
        <v>4</v>
      </c>
      <c r="G690">
        <f t="shared" ca="1" si="161"/>
        <v>7</v>
      </c>
      <c r="H690" s="9">
        <f t="shared" ca="1" si="135"/>
        <v>243.21371683832331</v>
      </c>
      <c r="I690" s="9">
        <f t="shared" ca="1" si="136"/>
        <v>1362.5109300630038</v>
      </c>
      <c r="J690" s="9">
        <f t="shared" ca="1" si="137"/>
        <v>11457.948124156695</v>
      </c>
      <c r="K690" s="9">
        <f t="shared" ca="1" si="138"/>
        <v>54866.012884407799</v>
      </c>
      <c r="L690" s="9">
        <f t="shared" ca="1" si="139"/>
        <v>37053.774023657599</v>
      </c>
      <c r="M690" s="9">
        <f t="shared" ca="1" si="163"/>
        <v>11457.948124156695</v>
      </c>
      <c r="N690" s="9">
        <f t="shared" ca="1" si="163"/>
        <v>11457.948124156695</v>
      </c>
      <c r="O690" s="9">
        <f t="shared" ca="1" si="141"/>
        <v>11457.948124156695</v>
      </c>
      <c r="P690" s="9">
        <f t="shared" ca="1" si="162"/>
        <v>37497.966130202774</v>
      </c>
      <c r="Q690" s="9">
        <f t="shared" ca="1" si="156"/>
        <v>11.457948124156689</v>
      </c>
      <c r="R690" s="9">
        <f t="shared" si="142"/>
        <v>8</v>
      </c>
      <c r="S690" s="23">
        <f t="shared" ca="1" si="143"/>
        <v>4.6899422738852961</v>
      </c>
      <c r="T690" s="9">
        <f t="shared" ca="1" si="157"/>
        <v>41</v>
      </c>
      <c r="U690" s="9">
        <f t="shared" ca="1" si="158"/>
        <v>23.79218598706575</v>
      </c>
      <c r="V690" s="23">
        <f t="shared" ca="1" si="144"/>
        <v>76.458423463239157</v>
      </c>
      <c r="W690" s="23">
        <f t="shared" ca="1" si="159"/>
        <v>0</v>
      </c>
      <c r="X690" s="23" t="e">
        <f ca="1">V690/(S690-#REF!)</f>
        <v>#REF!</v>
      </c>
      <c r="Y690" s="9">
        <f t="shared" ca="1" si="145"/>
        <v>0</v>
      </c>
      <c r="Z690" s="9">
        <f t="shared" ca="1" si="146"/>
        <v>0</v>
      </c>
      <c r="AA690" s="24">
        <f t="shared" ca="1" si="147"/>
        <v>553.48571828973411</v>
      </c>
      <c r="AB690" s="9">
        <f t="shared" ca="1" si="148"/>
        <v>324.47211784490719</v>
      </c>
      <c r="AC690" s="9">
        <f t="shared" ca="1" si="149"/>
        <v>171.82842230347273</v>
      </c>
      <c r="AD690" s="9">
        <f t="shared" ca="1" si="150"/>
        <v>25.967474976458082</v>
      </c>
      <c r="AE690">
        <f t="shared" ca="1" si="164"/>
        <v>1</v>
      </c>
      <c r="AF690">
        <f t="shared" ca="1" si="164"/>
        <v>0</v>
      </c>
      <c r="AG690">
        <f t="shared" ca="1" si="164"/>
        <v>0</v>
      </c>
      <c r="AH690">
        <f t="shared" ca="1" si="164"/>
        <v>0</v>
      </c>
      <c r="AI690">
        <f t="shared" ca="1" si="164"/>
        <v>0</v>
      </c>
      <c r="AJ690">
        <f t="shared" ca="1" si="164"/>
        <v>0</v>
      </c>
      <c r="AK690">
        <f t="shared" ca="1" si="164"/>
        <v>0</v>
      </c>
      <c r="AL690">
        <f t="shared" ca="1" si="152"/>
        <v>5.9773339091872435E-2</v>
      </c>
      <c r="AM690">
        <f t="shared" ca="1" si="153"/>
        <v>0.51934949952916165</v>
      </c>
    </row>
    <row r="691" spans="1:39">
      <c r="A691" s="10">
        <f t="shared" ca="1" si="154"/>
        <v>40942.982268518608</v>
      </c>
      <c r="B691" s="22">
        <f t="shared" ca="1" si="155"/>
        <v>40942.982268518608</v>
      </c>
      <c r="C691" s="22">
        <f t="shared" ca="1" si="132"/>
        <v>40943.177928240832</v>
      </c>
      <c r="D691">
        <f t="shared" si="160"/>
        <v>276</v>
      </c>
      <c r="E691" s="23">
        <f t="shared" si="133"/>
        <v>59</v>
      </c>
      <c r="F691" s="23">
        <f t="shared" si="134"/>
        <v>4</v>
      </c>
      <c r="G691">
        <f t="shared" ca="1" si="161"/>
        <v>7</v>
      </c>
      <c r="H691" s="9">
        <f t="shared" ca="1" si="135"/>
        <v>333.69133684523803</v>
      </c>
      <c r="I691" s="9">
        <f t="shared" ca="1" si="136"/>
        <v>1452.9885500699186</v>
      </c>
      <c r="J691" s="9">
        <f t="shared" ca="1" si="137"/>
        <v>11548.425744163611</v>
      </c>
      <c r="K691" s="9">
        <f t="shared" ca="1" si="138"/>
        <v>54866.012884407799</v>
      </c>
      <c r="L691" s="9">
        <f t="shared" ca="1" si="139"/>
        <v>37053.774023657599</v>
      </c>
      <c r="M691" s="9">
        <f t="shared" ca="1" si="163"/>
        <v>11548.425744163611</v>
      </c>
      <c r="N691" s="9">
        <f t="shared" ca="1" si="163"/>
        <v>11548.425744163611</v>
      </c>
      <c r="O691" s="9">
        <f t="shared" ca="1" si="141"/>
        <v>11548.425744163611</v>
      </c>
      <c r="P691" s="9">
        <f t="shared" ca="1" si="162"/>
        <v>37497.966130202774</v>
      </c>
      <c r="Q691" s="9">
        <f t="shared" ca="1" si="156"/>
        <v>11.548425744163604</v>
      </c>
      <c r="R691" s="9">
        <f t="shared" si="142"/>
        <v>8</v>
      </c>
      <c r="S691" s="23">
        <f t="shared" ca="1" si="143"/>
        <v>4.6959428711556077</v>
      </c>
      <c r="T691" s="9">
        <f t="shared" ca="1" si="157"/>
        <v>41</v>
      </c>
      <c r="U691" s="9">
        <f t="shared" ca="1" si="158"/>
        <v>45.394336160188686</v>
      </c>
      <c r="V691" s="23">
        <f t="shared" ca="1" si="144"/>
        <v>90.477620006914719</v>
      </c>
      <c r="W691" s="23">
        <f t="shared" ca="1" si="159"/>
        <v>0</v>
      </c>
      <c r="X691" s="23" t="e">
        <f ca="1">V691/(S691-#REF!)</f>
        <v>#REF!</v>
      </c>
      <c r="Y691" s="9">
        <f t="shared" ca="1" si="145"/>
        <v>0</v>
      </c>
      <c r="Z691" s="9">
        <f t="shared" ca="1" si="146"/>
        <v>0</v>
      </c>
      <c r="AA691" s="24">
        <f t="shared" ca="1" si="147"/>
        <v>554.2424717774129</v>
      </c>
      <c r="AB691" s="9">
        <f t="shared" ca="1" si="148"/>
        <v>324.93896431253745</v>
      </c>
      <c r="AC691" s="9">
        <f t="shared" ca="1" si="149"/>
        <v>172.07564691100958</v>
      </c>
      <c r="AD691" s="9">
        <f t="shared" ca="1" si="150"/>
        <v>25.967474976458082</v>
      </c>
      <c r="AE691">
        <f t="shared" ca="1" si="164"/>
        <v>1</v>
      </c>
      <c r="AF691">
        <f t="shared" ca="1" si="164"/>
        <v>0</v>
      </c>
      <c r="AG691">
        <f t="shared" ca="1" si="164"/>
        <v>0</v>
      </c>
      <c r="AH691">
        <f t="shared" ca="1" si="164"/>
        <v>0</v>
      </c>
      <c r="AI691">
        <f t="shared" ca="1" si="164"/>
        <v>0</v>
      </c>
      <c r="AJ691">
        <f t="shared" ca="1" si="164"/>
        <v>0</v>
      </c>
      <c r="AK691">
        <f t="shared" ca="1" si="164"/>
        <v>0</v>
      </c>
      <c r="AL691">
        <f t="shared" ca="1" si="152"/>
        <v>5.9773339091872435E-2</v>
      </c>
      <c r="AM691">
        <f t="shared" ca="1" si="153"/>
        <v>0.51934949952916165</v>
      </c>
    </row>
    <row r="692" spans="1:39">
      <c r="A692" s="10">
        <f t="shared" ca="1" si="154"/>
        <v>40943.209178240832</v>
      </c>
      <c r="B692" s="22">
        <f t="shared" ca="1" si="155"/>
        <v>40943.209178240832</v>
      </c>
      <c r="C692" s="22">
        <f t="shared" ca="1" si="132"/>
        <v>40943.41587962972</v>
      </c>
      <c r="D692">
        <f t="shared" si="160"/>
        <v>276</v>
      </c>
      <c r="E692" s="23">
        <f t="shared" si="133"/>
        <v>59</v>
      </c>
      <c r="F692" s="23">
        <f t="shared" si="134"/>
        <v>4</v>
      </c>
      <c r="G692">
        <f t="shared" ca="1" si="161"/>
        <v>7</v>
      </c>
      <c r="H692" s="9">
        <f t="shared" ca="1" si="135"/>
        <v>420.00851528848665</v>
      </c>
      <c r="I692" s="9">
        <f t="shared" ca="1" si="136"/>
        <v>1539.3057285131672</v>
      </c>
      <c r="J692" s="9">
        <f t="shared" ca="1" si="137"/>
        <v>11634.74292260686</v>
      </c>
      <c r="K692" s="9">
        <f t="shared" ca="1" si="138"/>
        <v>54866.012884407799</v>
      </c>
      <c r="L692" s="9">
        <f t="shared" ca="1" si="139"/>
        <v>37053.774023657599</v>
      </c>
      <c r="M692" s="9">
        <f t="shared" ca="1" si="163"/>
        <v>11634.74292260686</v>
      </c>
      <c r="N692" s="9">
        <f t="shared" ca="1" si="163"/>
        <v>11634.74292260686</v>
      </c>
      <c r="O692" s="9">
        <f t="shared" ca="1" si="141"/>
        <v>11634.74292260686</v>
      </c>
      <c r="P692" s="9">
        <f t="shared" ca="1" si="162"/>
        <v>37497.966130202774</v>
      </c>
      <c r="Q692" s="9">
        <f t="shared" ca="1" si="156"/>
        <v>11.634742922606852</v>
      </c>
      <c r="R692" s="9">
        <f t="shared" si="142"/>
        <v>8</v>
      </c>
      <c r="S692" s="23">
        <f t="shared" ca="1" si="143"/>
        <v>4.960964169919432</v>
      </c>
      <c r="T692" s="9">
        <f t="shared" ca="1" si="157"/>
        <v>57</v>
      </c>
      <c r="U692" s="9">
        <f t="shared" ca="1" si="158"/>
        <v>39.471011709956656</v>
      </c>
      <c r="V692" s="23">
        <f t="shared" ca="1" si="144"/>
        <v>86.317178443248622</v>
      </c>
      <c r="W692" s="23">
        <f t="shared" ca="1" si="159"/>
        <v>0</v>
      </c>
      <c r="X692" s="23" t="e">
        <f ca="1">V692/(S692-#REF!)</f>
        <v>#REF!</v>
      </c>
      <c r="Y692" s="9">
        <f t="shared" ca="1" si="145"/>
        <v>0</v>
      </c>
      <c r="Z692" s="9">
        <f t="shared" ca="1" si="146"/>
        <v>0</v>
      </c>
      <c r="AA692" s="24">
        <f t="shared" ca="1" si="147"/>
        <v>587.6651100772599</v>
      </c>
      <c r="AB692" s="9">
        <f t="shared" ca="1" si="148"/>
        <v>345.55762135636303</v>
      </c>
      <c r="AC692" s="9">
        <f t="shared" ca="1" si="149"/>
        <v>182.99452442007916</v>
      </c>
      <c r="AD692" s="9">
        <f t="shared" ca="1" si="150"/>
        <v>25.967474976458082</v>
      </c>
      <c r="AE692">
        <f t="shared" ca="1" si="164"/>
        <v>0</v>
      </c>
      <c r="AF692">
        <f t="shared" ca="1" si="164"/>
        <v>1</v>
      </c>
      <c r="AG692">
        <f t="shared" ca="1" si="164"/>
        <v>0</v>
      </c>
      <c r="AH692">
        <f t="shared" ca="1" si="164"/>
        <v>0</v>
      </c>
      <c r="AI692">
        <f t="shared" ca="1" si="164"/>
        <v>0</v>
      </c>
      <c r="AJ692">
        <f t="shared" ca="1" si="164"/>
        <v>0</v>
      </c>
      <c r="AK692">
        <f t="shared" ca="1" si="164"/>
        <v>0</v>
      </c>
      <c r="AL692">
        <f t="shared" ca="1" si="152"/>
        <v>5.9773339091872435E-2</v>
      </c>
      <c r="AM692">
        <f t="shared" ca="1" si="153"/>
        <v>0.51934949952916165</v>
      </c>
    </row>
    <row r="693" spans="1:39">
      <c r="A693" s="10">
        <f t="shared" ca="1" si="154"/>
        <v>40943.448518518606</v>
      </c>
      <c r="B693" s="22">
        <f t="shared" ca="1" si="155"/>
        <v>40943.448518518606</v>
      </c>
      <c r="C693" s="22">
        <f t="shared" ca="1" si="132"/>
        <v>40943.625486111196</v>
      </c>
      <c r="D693">
        <f t="shared" si="160"/>
        <v>276</v>
      </c>
      <c r="E693" s="23">
        <f t="shared" si="133"/>
        <v>59</v>
      </c>
      <c r="F693" s="23">
        <f t="shared" si="134"/>
        <v>4</v>
      </c>
      <c r="G693">
        <f t="shared" ca="1" si="161"/>
        <v>6</v>
      </c>
      <c r="H693" s="9">
        <f t="shared" ca="1" si="135"/>
        <v>494.74666236035205</v>
      </c>
      <c r="I693" s="9">
        <f t="shared" ca="1" si="136"/>
        <v>1614.0438755850325</v>
      </c>
      <c r="J693" s="9">
        <f t="shared" ca="1" si="137"/>
        <v>11709.481069678724</v>
      </c>
      <c r="K693" s="9">
        <f t="shared" ca="1" si="138"/>
        <v>54866.012884407799</v>
      </c>
      <c r="L693" s="9">
        <f t="shared" ca="1" si="139"/>
        <v>37053.774023657599</v>
      </c>
      <c r="M693" s="9">
        <f t="shared" ca="1" si="163"/>
        <v>11709.481069678724</v>
      </c>
      <c r="N693" s="9">
        <f t="shared" ca="1" si="163"/>
        <v>11709.481069678724</v>
      </c>
      <c r="O693" s="9">
        <f t="shared" ca="1" si="141"/>
        <v>11709.481069678724</v>
      </c>
      <c r="P693" s="9">
        <f t="shared" ca="1" si="162"/>
        <v>37497.966130202774</v>
      </c>
      <c r="Q693" s="9">
        <f t="shared" ca="1" si="156"/>
        <v>11.709481069678718</v>
      </c>
      <c r="R693" s="9">
        <f t="shared" si="142"/>
        <v>8</v>
      </c>
      <c r="S693" s="23">
        <f t="shared" ca="1" si="143"/>
        <v>4.2472312279141056</v>
      </c>
      <c r="T693" s="9">
        <f t="shared" ca="1" si="157"/>
        <v>14</v>
      </c>
      <c r="U693" s="9">
        <f t="shared" ca="1" si="158"/>
        <v>50.032420490779259</v>
      </c>
      <c r="V693" s="23">
        <f t="shared" ca="1" si="144"/>
        <v>74.738147071865413</v>
      </c>
      <c r="W693" s="23">
        <f t="shared" ca="1" si="159"/>
        <v>1863.7222597672994</v>
      </c>
      <c r="X693" s="23" t="e">
        <f ca="1">V693/(S693-#REF!)</f>
        <v>#REF!</v>
      </c>
      <c r="Y693" s="9">
        <f t="shared" ca="1" si="145"/>
        <v>0</v>
      </c>
      <c r="Z693" s="9">
        <f t="shared" ca="1" si="146"/>
        <v>0</v>
      </c>
      <c r="AA693" s="24">
        <f t="shared" ca="1" si="147"/>
        <v>497.6540880401667</v>
      </c>
      <c r="AB693" s="9">
        <f t="shared" ca="1" si="148"/>
        <v>290.02919846834862</v>
      </c>
      <c r="AC693" s="9">
        <f t="shared" ca="1" si="149"/>
        <v>153.58872720945971</v>
      </c>
      <c r="AD693" s="9">
        <f t="shared" ca="1" si="150"/>
        <v>25.967474976458082</v>
      </c>
      <c r="AE693">
        <f t="shared" ca="1" si="164"/>
        <v>1</v>
      </c>
      <c r="AF693">
        <f t="shared" ca="1" si="164"/>
        <v>0</v>
      </c>
      <c r="AG693">
        <f t="shared" ca="1" si="164"/>
        <v>0</v>
      </c>
      <c r="AH693">
        <f t="shared" ca="1" si="164"/>
        <v>1</v>
      </c>
      <c r="AI693">
        <f t="shared" ca="1" si="164"/>
        <v>0</v>
      </c>
      <c r="AJ693">
        <f t="shared" ca="1" si="164"/>
        <v>0</v>
      </c>
      <c r="AK693">
        <f t="shared" ca="1" si="164"/>
        <v>0</v>
      </c>
      <c r="AL693">
        <f t="shared" ca="1" si="152"/>
        <v>5.9773339091872435E-2</v>
      </c>
      <c r="AM693">
        <f t="shared" ca="1" si="153"/>
        <v>0.51934949952916165</v>
      </c>
    </row>
    <row r="694" spans="1:39">
      <c r="A694" s="10">
        <f t="shared" ca="1" si="154"/>
        <v>40943.63520833342</v>
      </c>
      <c r="B694" s="22">
        <f t="shared" ca="1" si="155"/>
        <v>40943.63520833342</v>
      </c>
      <c r="C694" s="22">
        <f t="shared" ca="1" si="132"/>
        <v>40943.856550926015</v>
      </c>
      <c r="D694">
        <f t="shared" si="160"/>
        <v>276</v>
      </c>
      <c r="E694" s="23">
        <f t="shared" si="133"/>
        <v>59</v>
      </c>
      <c r="F694" s="23">
        <f t="shared" si="134"/>
        <v>4</v>
      </c>
      <c r="G694">
        <f t="shared" ca="1" si="161"/>
        <v>7</v>
      </c>
      <c r="H694" s="9">
        <f t="shared" ca="1" si="135"/>
        <v>566.74666236035205</v>
      </c>
      <c r="I694" s="9">
        <f t="shared" ca="1" si="136"/>
        <v>1686.0438755850325</v>
      </c>
      <c r="J694" s="9">
        <f t="shared" ca="1" si="137"/>
        <v>11781.481069678724</v>
      </c>
      <c r="K694" s="9">
        <f t="shared" ca="1" si="138"/>
        <v>54866.012884407799</v>
      </c>
      <c r="L694" s="9">
        <f t="shared" ca="1" si="139"/>
        <v>37053.774023657599</v>
      </c>
      <c r="M694" s="9">
        <f t="shared" ca="1" si="163"/>
        <v>11781.481069678724</v>
      </c>
      <c r="N694" s="9">
        <f t="shared" ca="1" si="163"/>
        <v>11781.481069678724</v>
      </c>
      <c r="O694" s="9">
        <f t="shared" ca="1" si="141"/>
        <v>11781.481069678724</v>
      </c>
      <c r="P694" s="9">
        <f t="shared" ca="1" si="162"/>
        <v>37497.966130202774</v>
      </c>
      <c r="Q694" s="9">
        <f t="shared" ca="1" si="156"/>
        <v>11.781481069678717</v>
      </c>
      <c r="R694" s="9">
        <f t="shared" si="142"/>
        <v>8</v>
      </c>
      <c r="S694" s="23">
        <f t="shared" ca="1" si="143"/>
        <v>5.3122472342699876</v>
      </c>
      <c r="T694" s="9">
        <f t="shared" ca="1" si="157"/>
        <v>18</v>
      </c>
      <c r="U694" s="9">
        <f t="shared" ca="1" si="158"/>
        <v>44.09004337195438</v>
      </c>
      <c r="V694" s="23">
        <f t="shared" ca="1" si="144"/>
        <v>72</v>
      </c>
      <c r="W694" s="23">
        <f t="shared" ca="1" si="159"/>
        <v>0</v>
      </c>
      <c r="X694" s="23" t="e">
        <f ca="1">V694/(S694-#REF!)</f>
        <v>#REF!</v>
      </c>
      <c r="Y694" s="9">
        <f t="shared" ca="1" si="145"/>
        <v>0</v>
      </c>
      <c r="Z694" s="9">
        <f t="shared" ca="1" si="146"/>
        <v>0</v>
      </c>
      <c r="AA694" s="24">
        <f t="shared" ca="1" si="147"/>
        <v>631.96648077997236</v>
      </c>
      <c r="AB694" s="9">
        <f t="shared" ca="1" si="148"/>
        <v>372.88744376283626</v>
      </c>
      <c r="AC694" s="9">
        <f t="shared" ca="1" si="149"/>
        <v>197.46738667132206</v>
      </c>
      <c r="AD694" s="9">
        <f t="shared" ca="1" si="150"/>
        <v>25.967474976458082</v>
      </c>
      <c r="AE694">
        <f t="shared" ca="1" si="164"/>
        <v>1</v>
      </c>
      <c r="AF694">
        <f t="shared" ca="1" si="164"/>
        <v>0</v>
      </c>
      <c r="AG694">
        <f t="shared" ca="1" si="164"/>
        <v>0</v>
      </c>
      <c r="AH694">
        <f t="shared" ca="1" si="164"/>
        <v>0</v>
      </c>
      <c r="AI694">
        <f t="shared" ca="1" si="164"/>
        <v>0</v>
      </c>
      <c r="AJ694">
        <f t="shared" ca="1" si="164"/>
        <v>0</v>
      </c>
      <c r="AK694">
        <f t="shared" ca="1" si="164"/>
        <v>0</v>
      </c>
      <c r="AL694">
        <f t="shared" ca="1" si="152"/>
        <v>5.9773339091872435E-2</v>
      </c>
      <c r="AM694">
        <f t="shared" ca="1" si="153"/>
        <v>0.51934949952916165</v>
      </c>
    </row>
    <row r="695" spans="1:39">
      <c r="A695" s="10">
        <f t="shared" ca="1" si="154"/>
        <v>40943.867662037126</v>
      </c>
      <c r="B695" s="22">
        <f t="shared" ca="1" si="155"/>
        <v>40943.867662037126</v>
      </c>
      <c r="C695" s="22">
        <f t="shared" ca="1" si="132"/>
        <v>40944.036550926015</v>
      </c>
      <c r="D695">
        <f t="shared" si="160"/>
        <v>276</v>
      </c>
      <c r="E695" s="23">
        <f t="shared" si="133"/>
        <v>59</v>
      </c>
      <c r="F695" s="23">
        <f t="shared" si="134"/>
        <v>4</v>
      </c>
      <c r="G695">
        <f t="shared" ca="1" si="161"/>
        <v>7</v>
      </c>
      <c r="H695" s="9">
        <f t="shared" ca="1" si="135"/>
        <v>652.74040489042272</v>
      </c>
      <c r="I695" s="9">
        <f t="shared" ca="1" si="136"/>
        <v>1772.0376181151032</v>
      </c>
      <c r="J695" s="9">
        <f t="shared" ca="1" si="137"/>
        <v>11867.474812208795</v>
      </c>
      <c r="K695" s="9">
        <f t="shared" ca="1" si="138"/>
        <v>54866.012884407799</v>
      </c>
      <c r="L695" s="9">
        <f t="shared" ca="1" si="139"/>
        <v>37053.774023657599</v>
      </c>
      <c r="M695" s="9">
        <f t="shared" ca="1" si="163"/>
        <v>11867.474812208795</v>
      </c>
      <c r="N695" s="9">
        <f t="shared" ca="1" si="163"/>
        <v>11867.474812208795</v>
      </c>
      <c r="O695" s="9">
        <f t="shared" ca="1" si="141"/>
        <v>11867.474812208795</v>
      </c>
      <c r="P695" s="9">
        <f t="shared" ca="1" si="162"/>
        <v>37497.966130202774</v>
      </c>
      <c r="Q695" s="9">
        <f t="shared" ca="1" si="156"/>
        <v>11.867474812208789</v>
      </c>
      <c r="R695" s="9">
        <f t="shared" si="142"/>
        <v>8</v>
      </c>
      <c r="S695" s="23">
        <f t="shared" ca="1" si="143"/>
        <v>4.0535165538112157</v>
      </c>
      <c r="T695" s="9">
        <f t="shared" ca="1" si="157"/>
        <v>3</v>
      </c>
      <c r="U695" s="9">
        <f t="shared" ca="1" si="158"/>
        <v>12.659593720376506</v>
      </c>
      <c r="V695" s="23">
        <f t="shared" ca="1" si="144"/>
        <v>85.993742530070648</v>
      </c>
      <c r="W695" s="23">
        <f t="shared" ca="1" si="159"/>
        <v>0</v>
      </c>
      <c r="X695" s="23" t="e">
        <f ca="1">V695/(S695-#REF!)</f>
        <v>#REF!</v>
      </c>
      <c r="Y695" s="9">
        <f t="shared" ca="1" si="145"/>
        <v>0</v>
      </c>
      <c r="Z695" s="9">
        <f t="shared" ca="1" si="146"/>
        <v>0</v>
      </c>
      <c r="AA695" s="24">
        <f t="shared" ca="1" si="147"/>
        <v>473.22414404655819</v>
      </c>
      <c r="AB695" s="9">
        <f t="shared" ca="1" si="148"/>
        <v>274.95819682314379</v>
      </c>
      <c r="AC695" s="9">
        <f t="shared" ca="1" si="149"/>
        <v>145.60768263642063</v>
      </c>
      <c r="AD695" s="9">
        <f t="shared" ca="1" si="150"/>
        <v>25.967474976458082</v>
      </c>
      <c r="AE695">
        <f t="shared" ca="1" si="164"/>
        <v>0</v>
      </c>
      <c r="AF695">
        <f t="shared" ca="1" si="164"/>
        <v>0</v>
      </c>
      <c r="AG695">
        <f t="shared" ca="1" si="164"/>
        <v>0</v>
      </c>
      <c r="AH695">
        <f t="shared" ca="1" si="164"/>
        <v>0</v>
      </c>
      <c r="AI695">
        <f t="shared" ca="1" si="164"/>
        <v>0</v>
      </c>
      <c r="AJ695">
        <f t="shared" ca="1" si="164"/>
        <v>0</v>
      </c>
      <c r="AK695">
        <f t="shared" ca="1" si="164"/>
        <v>0</v>
      </c>
      <c r="AL695">
        <f t="shared" ca="1" si="152"/>
        <v>5.9773339091872435E-2</v>
      </c>
      <c r="AM695">
        <f t="shared" ca="1" si="153"/>
        <v>0.51934949952916165</v>
      </c>
    </row>
    <row r="696" spans="1:39">
      <c r="A696" s="10">
        <f t="shared" ca="1" si="154"/>
        <v>40944.065023148236</v>
      </c>
      <c r="B696" s="22">
        <f t="shared" ca="1" si="155"/>
        <v>40944.065023148236</v>
      </c>
      <c r="C696" s="22">
        <f t="shared" ca="1" si="132"/>
        <v>40944.217511574163</v>
      </c>
      <c r="D696">
        <f t="shared" si="160"/>
        <v>276</v>
      </c>
      <c r="E696" s="23">
        <f t="shared" si="133"/>
        <v>59</v>
      </c>
      <c r="F696" s="23">
        <f t="shared" si="134"/>
        <v>4</v>
      </c>
      <c r="G696">
        <f t="shared" ca="1" si="161"/>
        <v>7</v>
      </c>
      <c r="H696" s="9">
        <f t="shared" ca="1" si="135"/>
        <v>726.71470039121687</v>
      </c>
      <c r="I696" s="9">
        <f t="shared" ca="1" si="136"/>
        <v>1846.0119136158974</v>
      </c>
      <c r="J696" s="9">
        <f t="shared" ca="1" si="137"/>
        <v>11941.449107709588</v>
      </c>
      <c r="K696" s="9">
        <f t="shared" ca="1" si="138"/>
        <v>54866.012884407799</v>
      </c>
      <c r="L696" s="9">
        <f t="shared" ca="1" si="139"/>
        <v>37053.774023657599</v>
      </c>
      <c r="M696" s="9">
        <f t="shared" ca="1" si="163"/>
        <v>11941.449107709588</v>
      </c>
      <c r="N696" s="9">
        <f t="shared" ca="1" si="163"/>
        <v>11941.449107709588</v>
      </c>
      <c r="O696" s="9">
        <f t="shared" ca="1" si="141"/>
        <v>11941.449107709588</v>
      </c>
      <c r="P696" s="9">
        <f t="shared" ca="1" si="162"/>
        <v>37497.966130202774</v>
      </c>
      <c r="Q696" s="9">
        <f t="shared" ca="1" si="156"/>
        <v>11.941449107709582</v>
      </c>
      <c r="R696" s="9">
        <f t="shared" si="142"/>
        <v>8</v>
      </c>
      <c r="S696" s="23">
        <f t="shared" ca="1" si="143"/>
        <v>3.6597733390918723</v>
      </c>
      <c r="T696" s="9">
        <f t="shared" ca="1" si="157"/>
        <v>39</v>
      </c>
      <c r="U696" s="9">
        <f t="shared" ca="1" si="158"/>
        <v>35.184020730739576</v>
      </c>
      <c r="V696" s="23">
        <f t="shared" ca="1" si="144"/>
        <v>73.974295500794085</v>
      </c>
      <c r="W696" s="23">
        <f t="shared" ca="1" si="159"/>
        <v>0</v>
      </c>
      <c r="X696" s="23" t="e">
        <f ca="1">V696/(S696-#REF!)</f>
        <v>#REF!</v>
      </c>
      <c r="Y696" s="9">
        <f t="shared" ca="1" si="145"/>
        <v>0</v>
      </c>
      <c r="Z696" s="9">
        <f t="shared" ca="1" si="146"/>
        <v>0</v>
      </c>
      <c r="AA696" s="24">
        <f t="shared" ca="1" si="147"/>
        <v>423.56799523901964</v>
      </c>
      <c r="AB696" s="9">
        <f t="shared" ca="1" si="148"/>
        <v>244.32497471797888</v>
      </c>
      <c r="AC696" s="9">
        <f t="shared" ca="1" si="149"/>
        <v>129.38546218998368</v>
      </c>
      <c r="AD696" s="9">
        <f t="shared" ca="1" si="150"/>
        <v>25.967474976458082</v>
      </c>
      <c r="AE696">
        <f t="shared" ca="1" si="164"/>
        <v>1</v>
      </c>
      <c r="AF696">
        <f t="shared" ca="1" si="164"/>
        <v>0</v>
      </c>
      <c r="AG696">
        <f t="shared" ca="1" si="164"/>
        <v>1</v>
      </c>
      <c r="AH696">
        <f t="shared" ca="1" si="164"/>
        <v>0</v>
      </c>
      <c r="AI696">
        <f t="shared" ca="1" si="164"/>
        <v>0</v>
      </c>
      <c r="AJ696">
        <f t="shared" ca="1" si="164"/>
        <v>0</v>
      </c>
      <c r="AK696">
        <f t="shared" ca="1" si="164"/>
        <v>0</v>
      </c>
      <c r="AL696">
        <f t="shared" ca="1" si="152"/>
        <v>5.9773339091872435E-2</v>
      </c>
      <c r="AM696">
        <f t="shared" ca="1" si="153"/>
        <v>0.51934949952916165</v>
      </c>
    </row>
    <row r="697" spans="1:39">
      <c r="A697" s="10">
        <f t="shared" ca="1" si="154"/>
        <v>40944.245983796383</v>
      </c>
      <c r="B697" s="22">
        <f t="shared" ca="1" si="155"/>
        <v>40944.245983796383</v>
      </c>
      <c r="C697" s="22">
        <f t="shared" ca="1" si="132"/>
        <v>40944.439722222312</v>
      </c>
      <c r="D697">
        <f t="shared" si="160"/>
        <v>276</v>
      </c>
      <c r="E697" s="23">
        <f t="shared" si="133"/>
        <v>59</v>
      </c>
      <c r="F697" s="23">
        <f t="shared" si="134"/>
        <v>4</v>
      </c>
      <c r="G697">
        <f t="shared" ca="1" si="161"/>
        <v>7</v>
      </c>
      <c r="H697" s="9">
        <f t="shared" ca="1" si="135"/>
        <v>822.21485489552924</v>
      </c>
      <c r="I697" s="9">
        <f t="shared" ca="1" si="136"/>
        <v>1941.5120681202097</v>
      </c>
      <c r="J697" s="9">
        <f t="shared" ca="1" si="137"/>
        <v>12036.949262213901</v>
      </c>
      <c r="K697" s="9">
        <f t="shared" ca="1" si="138"/>
        <v>54866.012884407799</v>
      </c>
      <c r="L697" s="9">
        <f t="shared" ca="1" si="139"/>
        <v>37053.774023657599</v>
      </c>
      <c r="M697" s="9">
        <f t="shared" ca="1" si="163"/>
        <v>12036.949262213901</v>
      </c>
      <c r="N697" s="9">
        <f t="shared" ca="1" si="163"/>
        <v>12036.949262213901</v>
      </c>
      <c r="O697" s="9">
        <f t="shared" ca="1" si="141"/>
        <v>12036.949262213901</v>
      </c>
      <c r="P697" s="9">
        <f t="shared" ca="1" si="162"/>
        <v>37497.966130202774</v>
      </c>
      <c r="Q697" s="9">
        <f t="shared" ca="1" si="156"/>
        <v>12.036949262213895</v>
      </c>
      <c r="R697" s="9">
        <f t="shared" si="142"/>
        <v>8</v>
      </c>
      <c r="S697" s="23">
        <f t="shared" ca="1" si="143"/>
        <v>4.6499264953045163</v>
      </c>
      <c r="T697" s="9">
        <f t="shared" ca="1" si="157"/>
        <v>38</v>
      </c>
      <c r="U697" s="9">
        <f t="shared" ca="1" si="158"/>
        <v>59.735383096260193</v>
      </c>
      <c r="V697" s="23">
        <f t="shared" ca="1" si="144"/>
        <v>95.500154504312405</v>
      </c>
      <c r="W697" s="23">
        <f t="shared" ca="1" si="159"/>
        <v>0</v>
      </c>
      <c r="X697" s="23" t="e">
        <f ca="1">V697/(S697-#REF!)</f>
        <v>#REF!</v>
      </c>
      <c r="Y697" s="9">
        <f t="shared" ca="1" si="145"/>
        <v>0</v>
      </c>
      <c r="Z697" s="9">
        <f t="shared" ca="1" si="146"/>
        <v>0</v>
      </c>
      <c r="AA697" s="24">
        <f t="shared" ca="1" si="147"/>
        <v>548.43920731106743</v>
      </c>
      <c r="AB697" s="9">
        <f t="shared" ca="1" si="148"/>
        <v>321.35889027132259</v>
      </c>
      <c r="AC697" s="9">
        <f t="shared" ca="1" si="149"/>
        <v>170.17977222594465</v>
      </c>
      <c r="AD697" s="9">
        <f t="shared" ca="1" si="150"/>
        <v>25.967474976458082</v>
      </c>
      <c r="AE697">
        <f t="shared" ca="1" si="164"/>
        <v>1</v>
      </c>
      <c r="AF697">
        <f t="shared" ca="1" si="164"/>
        <v>1</v>
      </c>
      <c r="AG697">
        <f t="shared" ca="1" si="164"/>
        <v>0</v>
      </c>
      <c r="AH697">
        <f t="shared" ca="1" si="164"/>
        <v>1</v>
      </c>
      <c r="AI697">
        <f t="shared" ca="1" si="164"/>
        <v>0</v>
      </c>
      <c r="AJ697">
        <f t="shared" ca="1" si="164"/>
        <v>0</v>
      </c>
      <c r="AK697">
        <f t="shared" ca="1" si="164"/>
        <v>0</v>
      </c>
      <c r="AL697">
        <f t="shared" ca="1" si="152"/>
        <v>5.9773339091872435E-2</v>
      </c>
      <c r="AM697">
        <f t="shared" ca="1" si="153"/>
        <v>0.51934949952916165</v>
      </c>
    </row>
    <row r="698" spans="1:39">
      <c r="A698" s="10">
        <f t="shared" ca="1" si="154"/>
        <v>40944.450833333423</v>
      </c>
      <c r="B698" s="22">
        <f t="shared" ca="1" si="155"/>
        <v>40944.450833333423</v>
      </c>
      <c r="C698" s="22">
        <f t="shared" ca="1" si="132"/>
        <v>40944.60332175935</v>
      </c>
      <c r="D698">
        <f t="shared" si="160"/>
        <v>276</v>
      </c>
      <c r="E698" s="23">
        <f t="shared" si="133"/>
        <v>59</v>
      </c>
      <c r="F698" s="23">
        <f t="shared" si="134"/>
        <v>4</v>
      </c>
      <c r="G698">
        <f t="shared" ca="1" si="161"/>
        <v>6</v>
      </c>
      <c r="H698" s="9">
        <f t="shared" ca="1" si="135"/>
        <v>899.60302858440582</v>
      </c>
      <c r="I698" s="9">
        <f t="shared" ca="1" si="136"/>
        <v>2018.9002418090863</v>
      </c>
      <c r="J698" s="9">
        <f t="shared" ca="1" si="137"/>
        <v>12114.337435902777</v>
      </c>
      <c r="K698" s="9">
        <f t="shared" ca="1" si="138"/>
        <v>54866.012884407799</v>
      </c>
      <c r="L698" s="9">
        <f t="shared" ca="1" si="139"/>
        <v>37053.774023657599</v>
      </c>
      <c r="M698" s="9">
        <f t="shared" ref="M698:N713" ca="1" si="165">IF(M697&gt;K698,0,M697+$V698)</f>
        <v>12114.337435902777</v>
      </c>
      <c r="N698" s="9">
        <f t="shared" ca="1" si="165"/>
        <v>12114.337435902777</v>
      </c>
      <c r="O698" s="9">
        <f t="shared" ca="1" si="141"/>
        <v>12114.337435902777</v>
      </c>
      <c r="P698" s="9">
        <f t="shared" ca="1" si="162"/>
        <v>37497.966130202774</v>
      </c>
      <c r="Q698" s="9">
        <f t="shared" ca="1" si="156"/>
        <v>12.114337435902771</v>
      </c>
      <c r="R698" s="9">
        <f t="shared" si="142"/>
        <v>8</v>
      </c>
      <c r="S698" s="23">
        <f t="shared" ca="1" si="143"/>
        <v>3.6597733390918723</v>
      </c>
      <c r="T698" s="9">
        <f t="shared" ca="1" si="157"/>
        <v>39</v>
      </c>
      <c r="U698" s="9">
        <f t="shared" ca="1" si="158"/>
        <v>35.184020730739576</v>
      </c>
      <c r="V698" s="23">
        <f t="shared" ca="1" si="144"/>
        <v>77.388173688876549</v>
      </c>
      <c r="W698" s="23">
        <f t="shared" ca="1" si="159"/>
        <v>2064.7728947981927</v>
      </c>
      <c r="X698" s="23" t="e">
        <f ca="1">V698/(S698-#REF!)</f>
        <v>#REF!</v>
      </c>
      <c r="Y698" s="9">
        <f t="shared" ca="1" si="145"/>
        <v>0</v>
      </c>
      <c r="Z698" s="9">
        <f t="shared" ca="1" si="146"/>
        <v>0</v>
      </c>
      <c r="AA698" s="24">
        <f t="shared" ca="1" si="147"/>
        <v>423.56799523901964</v>
      </c>
      <c r="AB698" s="9">
        <f t="shared" ca="1" si="148"/>
        <v>244.32497471797888</v>
      </c>
      <c r="AC698" s="9">
        <f t="shared" ca="1" si="149"/>
        <v>129.38546218998368</v>
      </c>
      <c r="AD698" s="9">
        <f t="shared" ca="1" si="150"/>
        <v>25.967474976458082</v>
      </c>
      <c r="AE698">
        <f t="shared" ref="AE698:AK713" ca="1" si="166">ROUNDDOWN((VLOOKUP($E698,$A$235:$T$501,AE$534,FALSE)/RAND())^(1/4),0)</f>
        <v>1</v>
      </c>
      <c r="AF698">
        <f t="shared" ca="1" si="166"/>
        <v>0</v>
      </c>
      <c r="AG698">
        <f t="shared" ca="1" si="166"/>
        <v>0</v>
      </c>
      <c r="AH698">
        <f t="shared" ca="1" si="166"/>
        <v>0</v>
      </c>
      <c r="AI698">
        <f t="shared" ca="1" si="166"/>
        <v>0</v>
      </c>
      <c r="AJ698">
        <f t="shared" ca="1" si="166"/>
        <v>0</v>
      </c>
      <c r="AK698">
        <f t="shared" ca="1" si="166"/>
        <v>0</v>
      </c>
      <c r="AL698">
        <f t="shared" ca="1" si="152"/>
        <v>5.9773339091872435E-2</v>
      </c>
      <c r="AM698">
        <f t="shared" ca="1" si="153"/>
        <v>0.51934949952916165</v>
      </c>
    </row>
    <row r="699" spans="1:39">
      <c r="A699" s="10">
        <f t="shared" ca="1" si="154"/>
        <v>40944.627627314905</v>
      </c>
      <c r="B699" s="22">
        <f t="shared" ca="1" si="155"/>
        <v>40944.627627314905</v>
      </c>
      <c r="C699" s="22">
        <f t="shared" ca="1" si="132"/>
        <v>40944.780115740832</v>
      </c>
      <c r="D699">
        <f t="shared" si="160"/>
        <v>276</v>
      </c>
      <c r="E699" s="23">
        <f t="shared" si="133"/>
        <v>59</v>
      </c>
      <c r="F699" s="23">
        <f t="shared" si="134"/>
        <v>4</v>
      </c>
      <c r="G699">
        <f t="shared" ca="1" si="161"/>
        <v>7</v>
      </c>
      <c r="H699" s="9">
        <f t="shared" ca="1" si="135"/>
        <v>971.60302858440582</v>
      </c>
      <c r="I699" s="9">
        <f t="shared" ca="1" si="136"/>
        <v>2090.9002418090863</v>
      </c>
      <c r="J699" s="9">
        <f t="shared" ca="1" si="137"/>
        <v>12186.337435902777</v>
      </c>
      <c r="K699" s="9">
        <f t="shared" ca="1" si="138"/>
        <v>54866.012884407799</v>
      </c>
      <c r="L699" s="9">
        <f t="shared" ca="1" si="139"/>
        <v>37053.774023657599</v>
      </c>
      <c r="M699" s="9">
        <f t="shared" ca="1" si="165"/>
        <v>12186.337435902777</v>
      </c>
      <c r="N699" s="9">
        <f t="shared" ca="1" si="165"/>
        <v>12186.337435902777</v>
      </c>
      <c r="O699" s="9">
        <f t="shared" ca="1" si="141"/>
        <v>12186.337435902777</v>
      </c>
      <c r="P699" s="9">
        <f t="shared" ca="1" si="162"/>
        <v>37497.966130202774</v>
      </c>
      <c r="Q699" s="9">
        <f t="shared" ca="1" si="156"/>
        <v>12.18633743590277</v>
      </c>
      <c r="R699" s="9">
        <f t="shared" si="142"/>
        <v>8</v>
      </c>
      <c r="S699" s="23">
        <f t="shared" ca="1" si="143"/>
        <v>3.6597733390918723</v>
      </c>
      <c r="T699" s="9">
        <f t="shared" ca="1" si="157"/>
        <v>39</v>
      </c>
      <c r="U699" s="9">
        <f t="shared" ca="1" si="158"/>
        <v>35.184020730739576</v>
      </c>
      <c r="V699" s="23">
        <f t="shared" ca="1" si="144"/>
        <v>72</v>
      </c>
      <c r="W699" s="23">
        <f t="shared" ca="1" si="159"/>
        <v>0</v>
      </c>
      <c r="X699" s="23" t="e">
        <f ca="1">V699/(S699-#REF!)</f>
        <v>#REF!</v>
      </c>
      <c r="Y699" s="9">
        <f t="shared" ca="1" si="145"/>
        <v>0</v>
      </c>
      <c r="Z699" s="9">
        <f t="shared" ca="1" si="146"/>
        <v>0</v>
      </c>
      <c r="AA699" s="24">
        <f t="shared" ca="1" si="147"/>
        <v>423.56799523901964</v>
      </c>
      <c r="AB699" s="9">
        <f t="shared" ca="1" si="148"/>
        <v>244.32497471797888</v>
      </c>
      <c r="AC699" s="9">
        <f t="shared" ca="1" si="149"/>
        <v>129.38546218998368</v>
      </c>
      <c r="AD699" s="9">
        <f t="shared" ca="1" si="150"/>
        <v>25.967474976458082</v>
      </c>
      <c r="AE699">
        <f t="shared" ca="1" si="166"/>
        <v>1</v>
      </c>
      <c r="AF699">
        <f t="shared" ca="1" si="166"/>
        <v>1</v>
      </c>
      <c r="AG699">
        <f t="shared" ca="1" si="166"/>
        <v>0</v>
      </c>
      <c r="AH699">
        <f t="shared" ca="1" si="166"/>
        <v>0</v>
      </c>
      <c r="AI699">
        <f t="shared" ca="1" si="166"/>
        <v>0</v>
      </c>
      <c r="AJ699">
        <f t="shared" ca="1" si="166"/>
        <v>0</v>
      </c>
      <c r="AK699">
        <f t="shared" ca="1" si="166"/>
        <v>0</v>
      </c>
      <c r="AL699">
        <f t="shared" ca="1" si="152"/>
        <v>5.9773339091872435E-2</v>
      </c>
      <c r="AM699">
        <f t="shared" ca="1" si="153"/>
        <v>0.51934949952916165</v>
      </c>
    </row>
    <row r="700" spans="1:39">
      <c r="A700" s="10">
        <f t="shared" ca="1" si="154"/>
        <v>40944.787754629724</v>
      </c>
      <c r="B700" s="22">
        <f t="shared" ca="1" si="155"/>
        <v>40944.787754629724</v>
      </c>
      <c r="C700" s="22">
        <f t="shared" ca="1" si="132"/>
        <v>40944.995613426021</v>
      </c>
      <c r="D700">
        <f t="shared" si="160"/>
        <v>276</v>
      </c>
      <c r="E700" s="23">
        <f t="shared" si="133"/>
        <v>59</v>
      </c>
      <c r="F700" s="23">
        <f t="shared" si="134"/>
        <v>4</v>
      </c>
      <c r="G700">
        <f t="shared" ca="1" si="161"/>
        <v>6</v>
      </c>
      <c r="H700" s="9">
        <f t="shared" ca="1" si="135"/>
        <v>1043.6030285844058</v>
      </c>
      <c r="I700" s="9">
        <f t="shared" ca="1" si="136"/>
        <v>2162.9002418090863</v>
      </c>
      <c r="J700" s="9">
        <f t="shared" ca="1" si="137"/>
        <v>12258.337435902777</v>
      </c>
      <c r="K700" s="9">
        <f t="shared" ca="1" si="138"/>
        <v>54866.012884407799</v>
      </c>
      <c r="L700" s="9">
        <f t="shared" ca="1" si="139"/>
        <v>37053.774023657599</v>
      </c>
      <c r="M700" s="9">
        <f t="shared" ca="1" si="165"/>
        <v>12258.337435902777</v>
      </c>
      <c r="N700" s="9">
        <f t="shared" ca="1" si="165"/>
        <v>12258.337435902777</v>
      </c>
      <c r="O700" s="9">
        <f t="shared" ca="1" si="141"/>
        <v>12258.337435902777</v>
      </c>
      <c r="P700" s="9">
        <f t="shared" ca="1" si="162"/>
        <v>37497.966130202774</v>
      </c>
      <c r="Q700" s="9">
        <f t="shared" ca="1" si="156"/>
        <v>12.258337435902769</v>
      </c>
      <c r="R700" s="9">
        <f t="shared" si="142"/>
        <v>8</v>
      </c>
      <c r="S700" s="23">
        <f t="shared" ca="1" si="143"/>
        <v>4.9888337770465414</v>
      </c>
      <c r="T700" s="9">
        <f t="shared" ca="1" si="157"/>
        <v>59</v>
      </c>
      <c r="U700" s="9">
        <f t="shared" ca="1" si="158"/>
        <v>19.80159736755013</v>
      </c>
      <c r="V700" s="23">
        <f t="shared" ca="1" si="144"/>
        <v>72</v>
      </c>
      <c r="W700" s="23">
        <f t="shared" ca="1" si="159"/>
        <v>1960.801423306375</v>
      </c>
      <c r="X700" s="23" t="e">
        <f ca="1">V700/(S700-#REF!)</f>
        <v>#REF!</v>
      </c>
      <c r="Y700" s="9">
        <f t="shared" ca="1" si="145"/>
        <v>0</v>
      </c>
      <c r="Z700" s="9">
        <f t="shared" ca="1" si="146"/>
        <v>0</v>
      </c>
      <c r="AA700" s="24">
        <f t="shared" ca="1" si="147"/>
        <v>591.17983060316863</v>
      </c>
      <c r="AB700" s="9">
        <f t="shared" ca="1" si="148"/>
        <v>347.72587679085211</v>
      </c>
      <c r="AC700" s="9">
        <f t="shared" ca="1" si="149"/>
        <v>184.14275223371604</v>
      </c>
      <c r="AD700" s="9">
        <f t="shared" ca="1" si="150"/>
        <v>25.967474976458082</v>
      </c>
      <c r="AE700">
        <f t="shared" ca="1" si="166"/>
        <v>0</v>
      </c>
      <c r="AF700">
        <f t="shared" ca="1" si="166"/>
        <v>1</v>
      </c>
      <c r="AG700">
        <f t="shared" ca="1" si="166"/>
        <v>0</v>
      </c>
      <c r="AH700">
        <f t="shared" ca="1" si="166"/>
        <v>0</v>
      </c>
      <c r="AI700">
        <f t="shared" ca="1" si="166"/>
        <v>0</v>
      </c>
      <c r="AJ700">
        <f t="shared" ca="1" si="166"/>
        <v>0</v>
      </c>
      <c r="AK700">
        <f t="shared" ca="1" si="166"/>
        <v>0</v>
      </c>
      <c r="AL700">
        <f t="shared" ca="1" si="152"/>
        <v>5.9773339091872435E-2</v>
      </c>
      <c r="AM700">
        <f t="shared" ca="1" si="153"/>
        <v>0.51934949952916165</v>
      </c>
    </row>
    <row r="701" spans="1:39">
      <c r="A701" s="10">
        <f t="shared" ca="1" si="154"/>
        <v>40945.007418981579</v>
      </c>
      <c r="B701" s="22">
        <f t="shared" ca="1" si="155"/>
        <v>40945.007418981579</v>
      </c>
      <c r="C701" s="22">
        <f t="shared" ca="1" si="132"/>
        <v>40945.159907407506</v>
      </c>
      <c r="D701">
        <f t="shared" si="160"/>
        <v>276</v>
      </c>
      <c r="E701" s="23">
        <f t="shared" si="133"/>
        <v>59</v>
      </c>
      <c r="F701" s="23">
        <f t="shared" si="134"/>
        <v>4</v>
      </c>
      <c r="G701">
        <f t="shared" ca="1" si="161"/>
        <v>6</v>
      </c>
      <c r="H701" s="9">
        <f t="shared" ca="1" si="135"/>
        <v>0</v>
      </c>
      <c r="I701" s="9">
        <f t="shared" ca="1" si="136"/>
        <v>2249.883487831748</v>
      </c>
      <c r="J701" s="9">
        <f t="shared" ca="1" si="137"/>
        <v>12345.320681925437</v>
      </c>
      <c r="K701" s="9">
        <f t="shared" ca="1" si="138"/>
        <v>54866.012884407799</v>
      </c>
      <c r="L701" s="9">
        <f t="shared" ca="1" si="139"/>
        <v>37053.774023657599</v>
      </c>
      <c r="M701" s="9">
        <f t="shared" ca="1" si="165"/>
        <v>12345.320681925437</v>
      </c>
      <c r="N701" s="9">
        <f t="shared" ca="1" si="165"/>
        <v>12345.320681925437</v>
      </c>
      <c r="O701" s="9">
        <f t="shared" ca="1" si="141"/>
        <v>12345.320681925437</v>
      </c>
      <c r="P701" s="9">
        <f t="shared" ca="1" si="162"/>
        <v>37497.966130202774</v>
      </c>
      <c r="Q701" s="9">
        <f t="shared" ca="1" si="156"/>
        <v>12.345320681925431</v>
      </c>
      <c r="R701" s="9">
        <f t="shared" si="142"/>
        <v>8</v>
      </c>
      <c r="S701" s="23">
        <f t="shared" ca="1" si="143"/>
        <v>3.6597733390918723</v>
      </c>
      <c r="T701" s="9">
        <f t="shared" ca="1" si="157"/>
        <v>39</v>
      </c>
      <c r="U701" s="9">
        <f t="shared" ca="1" si="158"/>
        <v>35.184020730739576</v>
      </c>
      <c r="V701" s="23">
        <f t="shared" ca="1" si="144"/>
        <v>86.983246022661461</v>
      </c>
      <c r="W701" s="23">
        <f t="shared" ca="1" si="159"/>
        <v>1660.038457082622</v>
      </c>
      <c r="X701" s="23" t="e">
        <f ca="1">V701/(S701-#REF!)</f>
        <v>#REF!</v>
      </c>
      <c r="Y701" s="9">
        <f t="shared" ca="1" si="145"/>
        <v>0</v>
      </c>
      <c r="Z701" s="9">
        <f t="shared" ca="1" si="146"/>
        <v>0</v>
      </c>
      <c r="AA701" s="24">
        <f t="shared" ca="1" si="147"/>
        <v>423.56799523901964</v>
      </c>
      <c r="AB701" s="9">
        <f t="shared" ca="1" si="148"/>
        <v>244.32497471797888</v>
      </c>
      <c r="AC701" s="9">
        <f t="shared" ca="1" si="149"/>
        <v>129.38546218998368</v>
      </c>
      <c r="AD701" s="9">
        <f t="shared" ca="1" si="150"/>
        <v>25.967474976458082</v>
      </c>
      <c r="AE701">
        <f t="shared" ca="1" si="166"/>
        <v>0</v>
      </c>
      <c r="AF701">
        <f t="shared" ca="1" si="166"/>
        <v>0</v>
      </c>
      <c r="AG701">
        <f t="shared" ca="1" si="166"/>
        <v>0</v>
      </c>
      <c r="AH701">
        <f t="shared" ca="1" si="166"/>
        <v>0</v>
      </c>
      <c r="AI701">
        <f t="shared" ca="1" si="166"/>
        <v>0</v>
      </c>
      <c r="AJ701">
        <f t="shared" ca="1" si="166"/>
        <v>0</v>
      </c>
      <c r="AK701">
        <f t="shared" ca="1" si="166"/>
        <v>0</v>
      </c>
      <c r="AL701">
        <f t="shared" ca="1" si="152"/>
        <v>5.9773339091872435E-2</v>
      </c>
      <c r="AM701">
        <f t="shared" ca="1" si="153"/>
        <v>0.51934949952916165</v>
      </c>
    </row>
    <row r="702" spans="1:39">
      <c r="A702" s="10">
        <f t="shared" ca="1" si="154"/>
        <v>40945.184907407507</v>
      </c>
      <c r="B702" s="22">
        <f t="shared" ca="1" si="155"/>
        <v>40945.184907407507</v>
      </c>
      <c r="C702" s="22">
        <f t="shared" ca="1" si="132"/>
        <v>40946.087395833434</v>
      </c>
      <c r="D702">
        <f t="shared" si="160"/>
        <v>276</v>
      </c>
      <c r="E702" s="23">
        <f t="shared" si="133"/>
        <v>59</v>
      </c>
      <c r="F702" s="23">
        <f t="shared" si="134"/>
        <v>4</v>
      </c>
      <c r="G702">
        <f t="shared" ca="1" si="161"/>
        <v>1</v>
      </c>
      <c r="H702" s="9">
        <f t="shared" ca="1" si="135"/>
        <v>0</v>
      </c>
      <c r="I702" s="9">
        <f t="shared" ca="1" si="136"/>
        <v>2249.883487831748</v>
      </c>
      <c r="J702" s="9">
        <f t="shared" ca="1" si="137"/>
        <v>12345.320681925437</v>
      </c>
      <c r="K702" s="9">
        <f t="shared" ca="1" si="138"/>
        <v>54866.012884407799</v>
      </c>
      <c r="L702" s="9">
        <f t="shared" ca="1" si="139"/>
        <v>37053.774023657599</v>
      </c>
      <c r="M702" s="9">
        <f t="shared" ca="1" si="165"/>
        <v>12345.320681925437</v>
      </c>
      <c r="N702" s="9">
        <f t="shared" ca="1" si="165"/>
        <v>12345.320681925437</v>
      </c>
      <c r="O702" s="9">
        <f t="shared" ca="1" si="141"/>
        <v>12345.320681925437</v>
      </c>
      <c r="P702" s="9">
        <f t="shared" ca="1" si="162"/>
        <v>37497.966130202774</v>
      </c>
      <c r="Q702" s="9">
        <f t="shared" ca="1" si="156"/>
        <v>12.345320681925431</v>
      </c>
      <c r="R702" s="9">
        <f t="shared" si="142"/>
        <v>8</v>
      </c>
      <c r="S702" s="23">
        <f t="shared" ca="1" si="143"/>
        <v>21.659773339091874</v>
      </c>
      <c r="T702" s="9">
        <f t="shared" ca="1" si="157"/>
        <v>39</v>
      </c>
      <c r="U702" s="9">
        <f t="shared" ca="1" si="158"/>
        <v>35.184020730739576</v>
      </c>
      <c r="V702" s="23">
        <f t="shared" ca="1" si="144"/>
        <v>0</v>
      </c>
      <c r="W702" s="23">
        <f t="shared" ca="1" si="159"/>
        <v>0</v>
      </c>
      <c r="X702" s="23" t="e">
        <f ca="1">V702/(S702-#REF!)</f>
        <v>#REF!</v>
      </c>
      <c r="Y702" s="9">
        <f t="shared" ca="1" si="145"/>
        <v>600</v>
      </c>
      <c r="Z702" s="9">
        <f t="shared" ca="1" si="146"/>
        <v>1200</v>
      </c>
      <c r="AA702" s="24">
        <f t="shared" ca="1" si="147"/>
        <v>0</v>
      </c>
      <c r="AB702" s="9">
        <f t="shared" ca="1" si="148"/>
        <v>1644.724974717979</v>
      </c>
      <c r="AC702" s="9">
        <f t="shared" ca="1" si="149"/>
        <v>870.98546218998376</v>
      </c>
      <c r="AD702" s="9">
        <f t="shared" ca="1" si="150"/>
        <v>25.967474976458082</v>
      </c>
      <c r="AE702">
        <f t="shared" ca="1" si="166"/>
        <v>0</v>
      </c>
      <c r="AF702">
        <f t="shared" ca="1" si="166"/>
        <v>0</v>
      </c>
      <c r="AG702">
        <f t="shared" ca="1" si="166"/>
        <v>0</v>
      </c>
      <c r="AH702">
        <f t="shared" ca="1" si="166"/>
        <v>1</v>
      </c>
      <c r="AI702">
        <f t="shared" ca="1" si="166"/>
        <v>0</v>
      </c>
      <c r="AJ702">
        <f t="shared" ca="1" si="166"/>
        <v>0</v>
      </c>
      <c r="AK702">
        <f t="shared" ca="1" si="166"/>
        <v>0</v>
      </c>
      <c r="AL702">
        <f t="shared" ca="1" si="152"/>
        <v>5.9773339091872435E-2</v>
      </c>
      <c r="AM702">
        <f t="shared" ca="1" si="153"/>
        <v>0.51934949952916165</v>
      </c>
    </row>
    <row r="703" spans="1:39">
      <c r="A703" s="10">
        <f t="shared" ca="1" si="154"/>
        <v>40946.110312500103</v>
      </c>
      <c r="B703" s="22">
        <f t="shared" ca="1" si="155"/>
        <v>40946.110312500103</v>
      </c>
      <c r="C703" s="22">
        <f t="shared" ca="1" si="132"/>
        <v>40946.26280092603</v>
      </c>
      <c r="D703">
        <f t="shared" si="160"/>
        <v>276</v>
      </c>
      <c r="E703" s="23">
        <f t="shared" si="133"/>
        <v>59</v>
      </c>
      <c r="F703" s="23">
        <f t="shared" si="134"/>
        <v>4</v>
      </c>
      <c r="G703">
        <f t="shared" ca="1" si="161"/>
        <v>7</v>
      </c>
      <c r="H703" s="9">
        <f t="shared" ca="1" si="135"/>
        <v>72</v>
      </c>
      <c r="I703" s="9">
        <f t="shared" ca="1" si="136"/>
        <v>2321.883487831748</v>
      </c>
      <c r="J703" s="9">
        <f t="shared" ca="1" si="137"/>
        <v>12417.320681925437</v>
      </c>
      <c r="K703" s="9">
        <f t="shared" ca="1" si="138"/>
        <v>54866.012884407799</v>
      </c>
      <c r="L703" s="9">
        <f t="shared" ca="1" si="139"/>
        <v>37053.774023657599</v>
      </c>
      <c r="M703" s="9">
        <f t="shared" ca="1" si="165"/>
        <v>12417.320681925437</v>
      </c>
      <c r="N703" s="9">
        <f t="shared" ca="1" si="165"/>
        <v>12417.320681925437</v>
      </c>
      <c r="O703" s="9">
        <f t="shared" ca="1" si="141"/>
        <v>12417.320681925437</v>
      </c>
      <c r="P703" s="9">
        <f t="shared" ca="1" si="162"/>
        <v>37497.966130202774</v>
      </c>
      <c r="Q703" s="9">
        <f t="shared" ca="1" si="156"/>
        <v>12.41732068192543</v>
      </c>
      <c r="R703" s="9">
        <f t="shared" si="142"/>
        <v>8</v>
      </c>
      <c r="S703" s="23">
        <f t="shared" ca="1" si="143"/>
        <v>3.6597733390918723</v>
      </c>
      <c r="T703" s="9">
        <f t="shared" ca="1" si="157"/>
        <v>39</v>
      </c>
      <c r="U703" s="9">
        <f t="shared" ca="1" si="158"/>
        <v>35.184020730739576</v>
      </c>
      <c r="V703" s="23">
        <f t="shared" ca="1" si="144"/>
        <v>72</v>
      </c>
      <c r="W703" s="23">
        <f t="shared" ca="1" si="159"/>
        <v>0</v>
      </c>
      <c r="X703" s="23" t="e">
        <f ca="1">V703/(S703-#REF!)</f>
        <v>#REF!</v>
      </c>
      <c r="Y703" s="9">
        <f t="shared" ca="1" si="145"/>
        <v>0</v>
      </c>
      <c r="Z703" s="9">
        <f t="shared" ca="1" si="146"/>
        <v>0</v>
      </c>
      <c r="AA703" s="24">
        <f t="shared" ca="1" si="147"/>
        <v>423.56799523901964</v>
      </c>
      <c r="AB703" s="9">
        <f t="shared" ca="1" si="148"/>
        <v>244.32497471797888</v>
      </c>
      <c r="AC703" s="9">
        <f t="shared" ca="1" si="149"/>
        <v>129.38546218998368</v>
      </c>
      <c r="AD703" s="9">
        <f t="shared" ca="1" si="150"/>
        <v>25.967474976458082</v>
      </c>
      <c r="AE703">
        <f t="shared" ca="1" si="166"/>
        <v>0</v>
      </c>
      <c r="AF703">
        <f t="shared" ca="1" si="166"/>
        <v>1</v>
      </c>
      <c r="AG703">
        <f t="shared" ca="1" si="166"/>
        <v>0</v>
      </c>
      <c r="AH703">
        <f t="shared" ca="1" si="166"/>
        <v>0</v>
      </c>
      <c r="AI703">
        <f t="shared" ca="1" si="166"/>
        <v>0</v>
      </c>
      <c r="AJ703">
        <f t="shared" ca="1" si="166"/>
        <v>0</v>
      </c>
      <c r="AK703">
        <f t="shared" ca="1" si="166"/>
        <v>0</v>
      </c>
      <c r="AL703">
        <f t="shared" ca="1" si="152"/>
        <v>5.9773339091872435E-2</v>
      </c>
      <c r="AM703">
        <f t="shared" ca="1" si="153"/>
        <v>0.51934949952916165</v>
      </c>
    </row>
    <row r="704" spans="1:39">
      <c r="A704" s="10">
        <f t="shared" ca="1" si="154"/>
        <v>40946.274606481587</v>
      </c>
      <c r="B704" s="22">
        <f t="shared" ca="1" si="155"/>
        <v>40946.274606481587</v>
      </c>
      <c r="C704" s="22">
        <f t="shared" ca="1" si="132"/>
        <v>40946.435798611215</v>
      </c>
      <c r="D704">
        <f t="shared" si="160"/>
        <v>276</v>
      </c>
      <c r="E704" s="23">
        <f t="shared" si="133"/>
        <v>59</v>
      </c>
      <c r="F704" s="23">
        <f t="shared" si="134"/>
        <v>4</v>
      </c>
      <c r="G704">
        <f t="shared" ca="1" si="161"/>
        <v>7</v>
      </c>
      <c r="H704" s="9">
        <f t="shared" ca="1" si="135"/>
        <v>159.80604381524103</v>
      </c>
      <c r="I704" s="9">
        <f t="shared" ca="1" si="136"/>
        <v>2409.6895316469891</v>
      </c>
      <c r="J704" s="9">
        <f t="shared" ca="1" si="137"/>
        <v>12505.126725740678</v>
      </c>
      <c r="K704" s="9">
        <f t="shared" ca="1" si="138"/>
        <v>54866.012884407799</v>
      </c>
      <c r="L704" s="9">
        <f t="shared" ca="1" si="139"/>
        <v>37053.774023657599</v>
      </c>
      <c r="M704" s="9">
        <f t="shared" ca="1" si="165"/>
        <v>12505.126725740678</v>
      </c>
      <c r="N704" s="9">
        <f t="shared" ca="1" si="165"/>
        <v>12505.126725740678</v>
      </c>
      <c r="O704" s="9">
        <f t="shared" ca="1" si="141"/>
        <v>12505.126725740678</v>
      </c>
      <c r="P704" s="9">
        <f t="shared" ca="1" si="162"/>
        <v>37497.966130202774</v>
      </c>
      <c r="Q704" s="9">
        <f t="shared" ca="1" si="156"/>
        <v>12.505126725740672</v>
      </c>
      <c r="R704" s="9">
        <f t="shared" si="142"/>
        <v>8</v>
      </c>
      <c r="S704" s="23">
        <f t="shared" ca="1" si="143"/>
        <v>3.8687914589792376</v>
      </c>
      <c r="T704" s="9">
        <f t="shared" ca="1" si="157"/>
        <v>52</v>
      </c>
      <c r="U704" s="9">
        <f t="shared" ca="1" si="158"/>
        <v>7.6492523252545652</v>
      </c>
      <c r="V704" s="23">
        <f t="shared" ca="1" si="144"/>
        <v>87.806043815241026</v>
      </c>
      <c r="W704" s="23">
        <f t="shared" ca="1" si="159"/>
        <v>0</v>
      </c>
      <c r="X704" s="23" t="e">
        <f ca="1">V704/(S704-#REF!)</f>
        <v>#REF!</v>
      </c>
      <c r="Y704" s="9">
        <f t="shared" ca="1" si="145"/>
        <v>0</v>
      </c>
      <c r="Z704" s="9">
        <f t="shared" ca="1" si="146"/>
        <v>0</v>
      </c>
      <c r="AA704" s="24">
        <f t="shared" ca="1" si="147"/>
        <v>449.92790310942456</v>
      </c>
      <c r="AB704" s="9">
        <f t="shared" ca="1" si="148"/>
        <v>260.58658444521592</v>
      </c>
      <c r="AC704" s="9">
        <f t="shared" ca="1" si="149"/>
        <v>137.99700872934315</v>
      </c>
      <c r="AD704" s="9">
        <f t="shared" ca="1" si="150"/>
        <v>25.967474976458082</v>
      </c>
      <c r="AE704">
        <f t="shared" ca="1" si="166"/>
        <v>1</v>
      </c>
      <c r="AF704">
        <f t="shared" ca="1" si="166"/>
        <v>0</v>
      </c>
      <c r="AG704">
        <f t="shared" ca="1" si="166"/>
        <v>0</v>
      </c>
      <c r="AH704">
        <f t="shared" ca="1" si="166"/>
        <v>0</v>
      </c>
      <c r="AI704">
        <f t="shared" ca="1" si="166"/>
        <v>0</v>
      </c>
      <c r="AJ704">
        <f t="shared" ca="1" si="166"/>
        <v>0</v>
      </c>
      <c r="AK704">
        <f t="shared" ca="1" si="166"/>
        <v>0</v>
      </c>
      <c r="AL704">
        <f t="shared" ca="1" si="152"/>
        <v>5.9773339091872435E-2</v>
      </c>
      <c r="AM704">
        <f t="shared" ca="1" si="153"/>
        <v>0.51934949952916165</v>
      </c>
    </row>
    <row r="705" spans="1:39">
      <c r="A705" s="10">
        <f t="shared" ca="1" si="154"/>
        <v>40946.468437500102</v>
      </c>
      <c r="B705" s="22">
        <f t="shared" ca="1" si="155"/>
        <v>40946.468437500102</v>
      </c>
      <c r="C705" s="22">
        <f t="shared" ca="1" si="132"/>
        <v>40946.627222222327</v>
      </c>
      <c r="D705">
        <f t="shared" si="160"/>
        <v>276</v>
      </c>
      <c r="E705" s="23">
        <f t="shared" si="133"/>
        <v>59</v>
      </c>
      <c r="F705" s="23">
        <f t="shared" si="134"/>
        <v>4</v>
      </c>
      <c r="G705">
        <f t="shared" ca="1" si="161"/>
        <v>7</v>
      </c>
      <c r="H705" s="9">
        <f t="shared" ca="1" si="135"/>
        <v>238.38230892997876</v>
      </c>
      <c r="I705" s="9">
        <f t="shared" ca="1" si="136"/>
        <v>2488.265796761727</v>
      </c>
      <c r="J705" s="9">
        <f t="shared" ca="1" si="137"/>
        <v>12583.702990855416</v>
      </c>
      <c r="K705" s="9">
        <f t="shared" ca="1" si="138"/>
        <v>54866.012884407799</v>
      </c>
      <c r="L705" s="9">
        <f t="shared" ca="1" si="139"/>
        <v>37053.774023657599</v>
      </c>
      <c r="M705" s="9">
        <f t="shared" ca="1" si="165"/>
        <v>12583.702990855416</v>
      </c>
      <c r="N705" s="9">
        <f t="shared" ca="1" si="165"/>
        <v>12583.702990855416</v>
      </c>
      <c r="O705" s="9">
        <f t="shared" ca="1" si="141"/>
        <v>12583.702990855416</v>
      </c>
      <c r="P705" s="9">
        <f t="shared" ca="1" si="162"/>
        <v>37497.966130202774</v>
      </c>
      <c r="Q705" s="9">
        <f t="shared" ca="1" si="156"/>
        <v>12.583702990855409</v>
      </c>
      <c r="R705" s="9">
        <f t="shared" si="142"/>
        <v>8</v>
      </c>
      <c r="S705" s="23">
        <f t="shared" ca="1" si="143"/>
        <v>3.8109386607431261</v>
      </c>
      <c r="T705" s="9">
        <f t="shared" ca="1" si="157"/>
        <v>48</v>
      </c>
      <c r="U705" s="9">
        <f t="shared" ca="1" si="158"/>
        <v>39.37917867525357</v>
      </c>
      <c r="V705" s="23">
        <f t="shared" ca="1" si="144"/>
        <v>78.576265114737751</v>
      </c>
      <c r="W705" s="23">
        <f t="shared" ca="1" si="159"/>
        <v>0</v>
      </c>
      <c r="X705" s="23" t="e">
        <f ca="1">V705/(S705-#REF!)</f>
        <v>#REF!</v>
      </c>
      <c r="Y705" s="9">
        <f t="shared" ca="1" si="145"/>
        <v>0</v>
      </c>
      <c r="Z705" s="9">
        <f t="shared" ca="1" si="146"/>
        <v>0</v>
      </c>
      <c r="AA705" s="24">
        <f t="shared" ca="1" si="147"/>
        <v>442.63191158308791</v>
      </c>
      <c r="AB705" s="9">
        <f t="shared" ca="1" si="148"/>
        <v>256.08563674244641</v>
      </c>
      <c r="AC705" s="9">
        <f t="shared" ca="1" si="149"/>
        <v>135.61347344201533</v>
      </c>
      <c r="AD705" s="9">
        <f t="shared" ca="1" si="150"/>
        <v>25.967474976458082</v>
      </c>
      <c r="AE705">
        <f t="shared" ca="1" si="166"/>
        <v>1</v>
      </c>
      <c r="AF705">
        <f t="shared" ca="1" si="166"/>
        <v>1</v>
      </c>
      <c r="AG705">
        <f t="shared" ca="1" si="166"/>
        <v>1</v>
      </c>
      <c r="AH705">
        <f t="shared" ca="1" si="166"/>
        <v>0</v>
      </c>
      <c r="AI705">
        <f t="shared" ca="1" si="166"/>
        <v>0</v>
      </c>
      <c r="AJ705">
        <f t="shared" ca="1" si="166"/>
        <v>0</v>
      </c>
      <c r="AK705">
        <f t="shared" ca="1" si="166"/>
        <v>0</v>
      </c>
      <c r="AL705">
        <f t="shared" ca="1" si="152"/>
        <v>5.9773339091872435E-2</v>
      </c>
      <c r="AM705">
        <f t="shared" ca="1" si="153"/>
        <v>0.51934949952916165</v>
      </c>
    </row>
    <row r="706" spans="1:39">
      <c r="A706" s="10">
        <f t="shared" ca="1" si="154"/>
        <v>40946.642500000104</v>
      </c>
      <c r="B706" s="22">
        <f t="shared" ca="1" si="155"/>
        <v>40946.642500000104</v>
      </c>
      <c r="C706" s="22">
        <f t="shared" ca="1" si="132"/>
        <v>40946.814803240843</v>
      </c>
      <c r="D706">
        <f t="shared" si="160"/>
        <v>276</v>
      </c>
      <c r="E706" s="23">
        <f t="shared" si="133"/>
        <v>59</v>
      </c>
      <c r="F706" s="23">
        <f t="shared" si="134"/>
        <v>4</v>
      </c>
      <c r="G706">
        <f t="shared" ca="1" si="161"/>
        <v>6</v>
      </c>
      <c r="H706" s="9">
        <f t="shared" ca="1" si="135"/>
        <v>323.56692601766775</v>
      </c>
      <c r="I706" s="9">
        <f t="shared" ca="1" si="136"/>
        <v>2573.4504138494158</v>
      </c>
      <c r="J706" s="9">
        <f t="shared" ca="1" si="137"/>
        <v>12668.887607943105</v>
      </c>
      <c r="K706" s="9">
        <f t="shared" ca="1" si="138"/>
        <v>54866.012884407799</v>
      </c>
      <c r="L706" s="9">
        <f t="shared" ca="1" si="139"/>
        <v>37053.774023657599</v>
      </c>
      <c r="M706" s="9">
        <f t="shared" ca="1" si="165"/>
        <v>12668.887607943105</v>
      </c>
      <c r="N706" s="9">
        <f t="shared" ca="1" si="165"/>
        <v>12668.887607943105</v>
      </c>
      <c r="O706" s="9">
        <f t="shared" ca="1" si="141"/>
        <v>12668.887607943105</v>
      </c>
      <c r="P706" s="9">
        <f t="shared" ca="1" si="162"/>
        <v>37497.966130202774</v>
      </c>
      <c r="Q706" s="9">
        <f t="shared" ca="1" si="156"/>
        <v>12.668887607943098</v>
      </c>
      <c r="R706" s="9">
        <f t="shared" si="142"/>
        <v>8</v>
      </c>
      <c r="S706" s="23">
        <f t="shared" ca="1" si="143"/>
        <v>4.1354001093628918</v>
      </c>
      <c r="T706" s="9">
        <f t="shared" ca="1" si="157"/>
        <v>8</v>
      </c>
      <c r="U706" s="9">
        <f t="shared" ca="1" si="158"/>
        <v>7.4403937064107595</v>
      </c>
      <c r="V706" s="23">
        <f t="shared" ca="1" si="144"/>
        <v>85.184617087688991</v>
      </c>
      <c r="W706" s="23">
        <f t="shared" ca="1" si="159"/>
        <v>1643.4964385055089</v>
      </c>
      <c r="X706" s="23" t="e">
        <f ca="1">V706/(S706-#REF!)</f>
        <v>#REF!</v>
      </c>
      <c r="Y706" s="9">
        <f t="shared" ca="1" si="145"/>
        <v>0</v>
      </c>
      <c r="Z706" s="9">
        <f t="shared" ca="1" si="146"/>
        <v>0</v>
      </c>
      <c r="AA706" s="24">
        <f t="shared" ca="1" si="147"/>
        <v>483.55072712752019</v>
      </c>
      <c r="AB706" s="9">
        <f t="shared" ca="1" si="148"/>
        <v>281.32873744506418</v>
      </c>
      <c r="AC706" s="9">
        <f t="shared" ca="1" si="149"/>
        <v>148.9812851251497</v>
      </c>
      <c r="AD706" s="9">
        <f t="shared" ca="1" si="150"/>
        <v>25.967474976458082</v>
      </c>
      <c r="AE706">
        <f t="shared" ca="1" si="166"/>
        <v>0</v>
      </c>
      <c r="AF706">
        <f t="shared" ca="1" si="166"/>
        <v>1</v>
      </c>
      <c r="AG706">
        <f t="shared" ca="1" si="166"/>
        <v>0</v>
      </c>
      <c r="AH706">
        <f t="shared" ca="1" si="166"/>
        <v>0</v>
      </c>
      <c r="AI706">
        <f t="shared" ca="1" si="166"/>
        <v>0</v>
      </c>
      <c r="AJ706">
        <f t="shared" ca="1" si="166"/>
        <v>0</v>
      </c>
      <c r="AK706">
        <f t="shared" ca="1" si="166"/>
        <v>0</v>
      </c>
      <c r="AL706">
        <f t="shared" ca="1" si="152"/>
        <v>5.9773339091872435E-2</v>
      </c>
      <c r="AM706">
        <f t="shared" ca="1" si="153"/>
        <v>0.51934949952916165</v>
      </c>
    </row>
    <row r="707" spans="1:39">
      <c r="A707" s="10">
        <f t="shared" ca="1" si="154"/>
        <v>40946.830775463066</v>
      </c>
      <c r="B707" s="22">
        <f t="shared" ca="1" si="155"/>
        <v>40946.830775463066</v>
      </c>
      <c r="C707" s="22">
        <f t="shared" ca="1" si="132"/>
        <v>40946.993587963065</v>
      </c>
      <c r="D707">
        <f t="shared" si="160"/>
        <v>276</v>
      </c>
      <c r="E707" s="23">
        <f t="shared" si="133"/>
        <v>59</v>
      </c>
      <c r="F707" s="23">
        <f t="shared" si="134"/>
        <v>4</v>
      </c>
      <c r="G707">
        <f t="shared" ca="1" si="161"/>
        <v>7</v>
      </c>
      <c r="H707" s="9">
        <f t="shared" ca="1" si="135"/>
        <v>402.01568792410467</v>
      </c>
      <c r="I707" s="9">
        <f t="shared" ca="1" si="136"/>
        <v>2651.8991757558529</v>
      </c>
      <c r="J707" s="9">
        <f t="shared" ca="1" si="137"/>
        <v>12747.336369849541</v>
      </c>
      <c r="K707" s="9">
        <f t="shared" ca="1" si="138"/>
        <v>54866.012884407799</v>
      </c>
      <c r="L707" s="9">
        <f t="shared" ca="1" si="139"/>
        <v>37053.774023657599</v>
      </c>
      <c r="M707" s="9">
        <f t="shared" ca="1" si="165"/>
        <v>12747.336369849541</v>
      </c>
      <c r="N707" s="9">
        <f t="shared" ca="1" si="165"/>
        <v>12747.336369849541</v>
      </c>
      <c r="O707" s="9">
        <f t="shared" ca="1" si="141"/>
        <v>12747.336369849541</v>
      </c>
      <c r="P707" s="9">
        <f t="shared" ca="1" si="162"/>
        <v>37497.966130202774</v>
      </c>
      <c r="Q707" s="9">
        <f t="shared" ca="1" si="156"/>
        <v>12.747336369849535</v>
      </c>
      <c r="R707" s="9">
        <f t="shared" si="142"/>
        <v>8</v>
      </c>
      <c r="S707" s="23">
        <f t="shared" ca="1" si="143"/>
        <v>3.9076471995308495</v>
      </c>
      <c r="T707" s="9">
        <f t="shared" ca="1" si="157"/>
        <v>54</v>
      </c>
      <c r="U707" s="9">
        <f t="shared" ca="1" si="158"/>
        <v>27.529918311058282</v>
      </c>
      <c r="V707" s="23">
        <f t="shared" ca="1" si="144"/>
        <v>78.448761906436886</v>
      </c>
      <c r="W707" s="23">
        <f t="shared" ca="1" si="159"/>
        <v>0</v>
      </c>
      <c r="X707" s="23" t="e">
        <f ca="1">V707/(S707-#REF!)</f>
        <v>#REF!</v>
      </c>
      <c r="Y707" s="9">
        <f t="shared" ca="1" si="145"/>
        <v>0</v>
      </c>
      <c r="Z707" s="9">
        <f t="shared" ca="1" si="146"/>
        <v>0</v>
      </c>
      <c r="AA707" s="24">
        <f t="shared" ca="1" si="147"/>
        <v>454.82811818038954</v>
      </c>
      <c r="AB707" s="9">
        <f t="shared" ca="1" si="148"/>
        <v>263.60956106013128</v>
      </c>
      <c r="AC707" s="9">
        <f t="shared" ca="1" si="149"/>
        <v>139.59786524006955</v>
      </c>
      <c r="AD707" s="9">
        <f t="shared" ca="1" si="150"/>
        <v>25.967474976458082</v>
      </c>
      <c r="AE707">
        <f t="shared" ca="1" si="166"/>
        <v>1</v>
      </c>
      <c r="AF707">
        <f t="shared" ca="1" si="166"/>
        <v>0</v>
      </c>
      <c r="AG707">
        <f t="shared" ca="1" si="166"/>
        <v>1</v>
      </c>
      <c r="AH707">
        <f t="shared" ca="1" si="166"/>
        <v>0</v>
      </c>
      <c r="AI707">
        <f t="shared" ca="1" si="166"/>
        <v>0</v>
      </c>
      <c r="AJ707">
        <f t="shared" ca="1" si="166"/>
        <v>0</v>
      </c>
      <c r="AK707">
        <f t="shared" ca="1" si="166"/>
        <v>0</v>
      </c>
      <c r="AL707">
        <f t="shared" ca="1" si="152"/>
        <v>5.9773339091872435E-2</v>
      </c>
      <c r="AM707">
        <f t="shared" ca="1" si="153"/>
        <v>0.51934949952916165</v>
      </c>
    </row>
    <row r="708" spans="1:39">
      <c r="A708" s="10">
        <f t="shared" ca="1" si="154"/>
        <v>40947.017199074173</v>
      </c>
      <c r="B708" s="22">
        <f t="shared" ca="1" si="155"/>
        <v>40947.017199074173</v>
      </c>
      <c r="C708" s="22">
        <f t="shared" ca="1" si="132"/>
        <v>40947.220729166766</v>
      </c>
      <c r="D708">
        <f t="shared" si="160"/>
        <v>276</v>
      </c>
      <c r="E708" s="23">
        <f t="shared" si="133"/>
        <v>59</v>
      </c>
      <c r="F708" s="23">
        <f t="shared" si="134"/>
        <v>4</v>
      </c>
      <c r="G708">
        <f t="shared" ca="1" si="161"/>
        <v>7</v>
      </c>
      <c r="H708" s="9">
        <f t="shared" ca="1" si="135"/>
        <v>495.74968375726797</v>
      </c>
      <c r="I708" s="9">
        <f t="shared" ca="1" si="136"/>
        <v>2745.633171589016</v>
      </c>
      <c r="J708" s="9">
        <f t="shared" ca="1" si="137"/>
        <v>12841.070365682705</v>
      </c>
      <c r="K708" s="9">
        <f t="shared" ca="1" si="138"/>
        <v>54866.012884407799</v>
      </c>
      <c r="L708" s="9">
        <f t="shared" ca="1" si="139"/>
        <v>37053.774023657599</v>
      </c>
      <c r="M708" s="9">
        <f t="shared" ca="1" si="165"/>
        <v>12841.070365682705</v>
      </c>
      <c r="N708" s="9">
        <f t="shared" ca="1" si="165"/>
        <v>12841.070365682705</v>
      </c>
      <c r="O708" s="9">
        <f t="shared" ca="1" si="141"/>
        <v>12841.070365682705</v>
      </c>
      <c r="P708" s="9">
        <f t="shared" ca="1" si="162"/>
        <v>37497.966130202774</v>
      </c>
      <c r="Q708" s="9">
        <f t="shared" ca="1" si="156"/>
        <v>12.841070365682699</v>
      </c>
      <c r="R708" s="9">
        <f t="shared" si="142"/>
        <v>8</v>
      </c>
      <c r="S708" s="23">
        <f t="shared" ca="1" si="143"/>
        <v>4.8848246168047922</v>
      </c>
      <c r="T708" s="9">
        <f t="shared" ca="1" si="157"/>
        <v>53</v>
      </c>
      <c r="U708" s="9">
        <f t="shared" ca="1" si="158"/>
        <v>5.3686204972509586</v>
      </c>
      <c r="V708" s="23">
        <f t="shared" ca="1" si="144"/>
        <v>93.73399583316332</v>
      </c>
      <c r="W708" s="23">
        <f t="shared" ca="1" si="159"/>
        <v>0</v>
      </c>
      <c r="X708" s="23" t="e">
        <f ca="1">V708/(S708-#REF!)</f>
        <v>#REF!</v>
      </c>
      <c r="Y708" s="9">
        <f t="shared" ca="1" si="145"/>
        <v>0</v>
      </c>
      <c r="Z708" s="9">
        <f t="shared" ca="1" si="146"/>
        <v>0</v>
      </c>
      <c r="AA708" s="24">
        <f t="shared" ca="1" si="147"/>
        <v>578.06292053274944</v>
      </c>
      <c r="AB708" s="9">
        <f t="shared" ca="1" si="148"/>
        <v>339.6339641240441</v>
      </c>
      <c r="AC708" s="9">
        <f t="shared" ca="1" si="149"/>
        <v>179.85757483175601</v>
      </c>
      <c r="AD708" s="9">
        <f t="shared" ca="1" si="150"/>
        <v>25.967474976458082</v>
      </c>
      <c r="AE708">
        <f t="shared" ca="1" si="166"/>
        <v>0</v>
      </c>
      <c r="AF708">
        <f t="shared" ca="1" si="166"/>
        <v>1</v>
      </c>
      <c r="AG708">
        <f t="shared" ca="1" si="166"/>
        <v>0</v>
      </c>
      <c r="AH708">
        <f t="shared" ca="1" si="166"/>
        <v>0</v>
      </c>
      <c r="AI708">
        <f t="shared" ca="1" si="166"/>
        <v>0</v>
      </c>
      <c r="AJ708">
        <f t="shared" ca="1" si="166"/>
        <v>0</v>
      </c>
      <c r="AK708">
        <f t="shared" ca="1" si="166"/>
        <v>0</v>
      </c>
      <c r="AL708">
        <f t="shared" ca="1" si="152"/>
        <v>5.9773339091872435E-2</v>
      </c>
      <c r="AM708">
        <f t="shared" ca="1" si="153"/>
        <v>0.51934949952916165</v>
      </c>
    </row>
    <row r="709" spans="1:39">
      <c r="A709" s="10">
        <f t="shared" ca="1" si="154"/>
        <v>40947.237395833436</v>
      </c>
      <c r="B709" s="22">
        <f t="shared" ca="1" si="155"/>
        <v>40947.237395833436</v>
      </c>
      <c r="C709" s="22">
        <f t="shared" ca="1" si="132"/>
        <v>40947.389884259363</v>
      </c>
      <c r="D709">
        <f t="shared" si="160"/>
        <v>276</v>
      </c>
      <c r="E709" s="23">
        <f t="shared" si="133"/>
        <v>59</v>
      </c>
      <c r="F709" s="23">
        <f t="shared" si="134"/>
        <v>4</v>
      </c>
      <c r="G709">
        <f t="shared" ca="1" si="161"/>
        <v>6</v>
      </c>
      <c r="H709" s="9">
        <f t="shared" ca="1" si="135"/>
        <v>577.42823264713911</v>
      </c>
      <c r="I709" s="9">
        <f t="shared" ca="1" si="136"/>
        <v>2827.3117204788873</v>
      </c>
      <c r="J709" s="9">
        <f t="shared" ca="1" si="137"/>
        <v>12922.748914572576</v>
      </c>
      <c r="K709" s="9">
        <f t="shared" ca="1" si="138"/>
        <v>54866.012884407799</v>
      </c>
      <c r="L709" s="9">
        <f t="shared" ca="1" si="139"/>
        <v>37053.774023657599</v>
      </c>
      <c r="M709" s="9">
        <f t="shared" ca="1" si="165"/>
        <v>12922.748914572576</v>
      </c>
      <c r="N709" s="9">
        <f t="shared" ca="1" si="165"/>
        <v>12922.748914572576</v>
      </c>
      <c r="O709" s="9">
        <f t="shared" ca="1" si="141"/>
        <v>12922.748914572576</v>
      </c>
      <c r="P709" s="9">
        <f t="shared" ca="1" si="162"/>
        <v>37497.966130202774</v>
      </c>
      <c r="Q709" s="9">
        <f t="shared" ca="1" si="156"/>
        <v>12.922748914572569</v>
      </c>
      <c r="R709" s="9">
        <f t="shared" si="142"/>
        <v>8</v>
      </c>
      <c r="S709" s="23">
        <f t="shared" ca="1" si="143"/>
        <v>3.6597733390918723</v>
      </c>
      <c r="T709" s="9">
        <f t="shared" ca="1" si="157"/>
        <v>39</v>
      </c>
      <c r="U709" s="9">
        <f t="shared" ca="1" si="158"/>
        <v>35.184020730739576</v>
      </c>
      <c r="V709" s="23">
        <f t="shared" ca="1" si="144"/>
        <v>81.678548889871109</v>
      </c>
      <c r="W709" s="23">
        <f t="shared" ca="1" si="159"/>
        <v>2099.4651065498315</v>
      </c>
      <c r="X709" s="23" t="e">
        <f ca="1">V709/(S709-#REF!)</f>
        <v>#REF!</v>
      </c>
      <c r="Y709" s="9">
        <f t="shared" ca="1" si="145"/>
        <v>0</v>
      </c>
      <c r="Z709" s="9">
        <f t="shared" ca="1" si="146"/>
        <v>0</v>
      </c>
      <c r="AA709" s="24">
        <f t="shared" ca="1" si="147"/>
        <v>423.56799523901964</v>
      </c>
      <c r="AB709" s="9">
        <f t="shared" ca="1" si="148"/>
        <v>244.32497471797888</v>
      </c>
      <c r="AC709" s="9">
        <f t="shared" ca="1" si="149"/>
        <v>129.38546218998368</v>
      </c>
      <c r="AD709" s="9">
        <f t="shared" ca="1" si="150"/>
        <v>25.967474976458082</v>
      </c>
      <c r="AE709">
        <f t="shared" ca="1" si="166"/>
        <v>1</v>
      </c>
      <c r="AF709">
        <f t="shared" ca="1" si="166"/>
        <v>1</v>
      </c>
      <c r="AG709">
        <f t="shared" ca="1" si="166"/>
        <v>0</v>
      </c>
      <c r="AH709">
        <f t="shared" ca="1" si="166"/>
        <v>0</v>
      </c>
      <c r="AI709">
        <f t="shared" ca="1" si="166"/>
        <v>0</v>
      </c>
      <c r="AJ709">
        <f t="shared" ca="1" si="166"/>
        <v>0</v>
      </c>
      <c r="AK709">
        <f t="shared" ca="1" si="166"/>
        <v>0</v>
      </c>
      <c r="AL709">
        <f t="shared" ca="1" si="152"/>
        <v>5.9773339091872435E-2</v>
      </c>
      <c r="AM709">
        <f t="shared" ca="1" si="153"/>
        <v>0.51934949952916165</v>
      </c>
    </row>
    <row r="710" spans="1:39">
      <c r="A710" s="10">
        <f t="shared" ca="1" si="154"/>
        <v>40947.410717592698</v>
      </c>
      <c r="B710" s="22">
        <f t="shared" ca="1" si="155"/>
        <v>40947.410717592698</v>
      </c>
      <c r="C710" s="22">
        <f t="shared" ca="1" si="132"/>
        <v>40947.606122685291</v>
      </c>
      <c r="D710">
        <f t="shared" si="160"/>
        <v>276</v>
      </c>
      <c r="E710" s="23">
        <f t="shared" si="133"/>
        <v>59</v>
      </c>
      <c r="F710" s="23">
        <f t="shared" si="134"/>
        <v>4</v>
      </c>
      <c r="G710">
        <f t="shared" ca="1" si="161"/>
        <v>6</v>
      </c>
      <c r="H710" s="9">
        <f t="shared" ca="1" si="135"/>
        <v>658.22465771850193</v>
      </c>
      <c r="I710" s="9">
        <f t="shared" ca="1" si="136"/>
        <v>2908.1081455502504</v>
      </c>
      <c r="J710" s="9">
        <f t="shared" ca="1" si="137"/>
        <v>13003.545339643939</v>
      </c>
      <c r="K710" s="9">
        <f t="shared" ca="1" si="138"/>
        <v>54866.012884407799</v>
      </c>
      <c r="L710" s="9">
        <f t="shared" ca="1" si="139"/>
        <v>37053.774023657599</v>
      </c>
      <c r="M710" s="9">
        <f t="shared" ca="1" si="165"/>
        <v>13003.545339643939</v>
      </c>
      <c r="N710" s="9">
        <f t="shared" ca="1" si="165"/>
        <v>13003.545339643939</v>
      </c>
      <c r="O710" s="9">
        <f t="shared" ca="1" si="141"/>
        <v>13003.545339643939</v>
      </c>
      <c r="P710" s="9">
        <f t="shared" ca="1" si="162"/>
        <v>37497.966130202774</v>
      </c>
      <c r="Q710" s="9">
        <f t="shared" ca="1" si="156"/>
        <v>13.003545339643932</v>
      </c>
      <c r="R710" s="9">
        <f t="shared" si="142"/>
        <v>8</v>
      </c>
      <c r="S710" s="23">
        <f t="shared" ca="1" si="143"/>
        <v>4.6899960263276004</v>
      </c>
      <c r="T710" s="9">
        <f t="shared" ca="1" si="157"/>
        <v>41</v>
      </c>
      <c r="U710" s="9">
        <f t="shared" ca="1" si="158"/>
        <v>23.985694779359619</v>
      </c>
      <c r="V710" s="23">
        <f t="shared" ca="1" si="144"/>
        <v>80.796425071362876</v>
      </c>
      <c r="W710" s="23">
        <f t="shared" ca="1" si="159"/>
        <v>1793.6822134574663</v>
      </c>
      <c r="X710" s="23" t="e">
        <f ca="1">V710/(S710-#REF!)</f>
        <v>#REF!</v>
      </c>
      <c r="Y710" s="9">
        <f t="shared" ca="1" si="145"/>
        <v>0</v>
      </c>
      <c r="Z710" s="9">
        <f t="shared" ca="1" si="146"/>
        <v>0</v>
      </c>
      <c r="AA710" s="24">
        <f t="shared" ca="1" si="147"/>
        <v>553.49249717296084</v>
      </c>
      <c r="AB710" s="9">
        <f t="shared" ca="1" si="148"/>
        <v>324.47629978491858</v>
      </c>
      <c r="AC710" s="9">
        <f t="shared" ca="1" si="149"/>
        <v>171.83063690409571</v>
      </c>
      <c r="AD710" s="9">
        <f t="shared" ca="1" si="150"/>
        <v>25.967474976458082</v>
      </c>
      <c r="AE710">
        <f t="shared" ca="1" si="166"/>
        <v>1</v>
      </c>
      <c r="AF710">
        <f t="shared" ca="1" si="166"/>
        <v>1</v>
      </c>
      <c r="AG710">
        <f t="shared" ca="1" si="166"/>
        <v>0</v>
      </c>
      <c r="AH710">
        <f t="shared" ca="1" si="166"/>
        <v>0</v>
      </c>
      <c r="AI710">
        <f t="shared" ca="1" si="166"/>
        <v>0</v>
      </c>
      <c r="AJ710">
        <f t="shared" ca="1" si="166"/>
        <v>0</v>
      </c>
      <c r="AK710">
        <f t="shared" ca="1" si="166"/>
        <v>0</v>
      </c>
      <c r="AL710">
        <f t="shared" ca="1" si="152"/>
        <v>5.9773339091872435E-2</v>
      </c>
      <c r="AM710">
        <f t="shared" ca="1" si="153"/>
        <v>0.51934949952916165</v>
      </c>
    </row>
    <row r="711" spans="1:39">
      <c r="A711" s="10">
        <f t="shared" ca="1" si="154"/>
        <v>40947.634594907511</v>
      </c>
      <c r="B711" s="22">
        <f t="shared" ca="1" si="155"/>
        <v>40947.634594907511</v>
      </c>
      <c r="C711" s="22">
        <f t="shared" ca="1" si="132"/>
        <v>40947.832881944545</v>
      </c>
      <c r="D711">
        <f t="shared" si="160"/>
        <v>276</v>
      </c>
      <c r="E711" s="23">
        <f t="shared" si="133"/>
        <v>59</v>
      </c>
      <c r="F711" s="23">
        <f t="shared" si="134"/>
        <v>4</v>
      </c>
      <c r="G711">
        <f t="shared" ca="1" si="161"/>
        <v>7</v>
      </c>
      <c r="H711" s="9">
        <f t="shared" ca="1" si="135"/>
        <v>739.10125602990445</v>
      </c>
      <c r="I711" s="9">
        <f t="shared" ca="1" si="136"/>
        <v>2988.984743861653</v>
      </c>
      <c r="J711" s="9">
        <f t="shared" ca="1" si="137"/>
        <v>13084.421937955341</v>
      </c>
      <c r="K711" s="9">
        <f t="shared" ca="1" si="138"/>
        <v>54866.012884407799</v>
      </c>
      <c r="L711" s="9">
        <f t="shared" ca="1" si="139"/>
        <v>37053.774023657599</v>
      </c>
      <c r="M711" s="9">
        <f t="shared" ca="1" si="165"/>
        <v>13084.421937955341</v>
      </c>
      <c r="N711" s="9">
        <f t="shared" ca="1" si="165"/>
        <v>13084.421937955341</v>
      </c>
      <c r="O711" s="9">
        <f t="shared" ca="1" si="141"/>
        <v>13084.421937955341</v>
      </c>
      <c r="P711" s="9">
        <f t="shared" ca="1" si="162"/>
        <v>37497.966130202774</v>
      </c>
      <c r="Q711" s="9">
        <f t="shared" ca="1" si="156"/>
        <v>13.084421937955334</v>
      </c>
      <c r="R711" s="9">
        <f t="shared" si="142"/>
        <v>8</v>
      </c>
      <c r="S711" s="23">
        <f t="shared" ca="1" si="143"/>
        <v>4.7590671462442042</v>
      </c>
      <c r="T711" s="9">
        <f t="shared" ca="1" si="157"/>
        <v>45</v>
      </c>
      <c r="U711" s="9">
        <f t="shared" ca="1" si="158"/>
        <v>32.641726479134377</v>
      </c>
      <c r="V711" s="23">
        <f t="shared" ca="1" si="144"/>
        <v>80.876598311402546</v>
      </c>
      <c r="W711" s="23">
        <f t="shared" ca="1" si="159"/>
        <v>0</v>
      </c>
      <c r="X711" s="23" t="e">
        <f ca="1">V711/(S711-#REF!)</f>
        <v>#REF!</v>
      </c>
      <c r="Y711" s="9">
        <f t="shared" ca="1" si="145"/>
        <v>0</v>
      </c>
      <c r="Z711" s="9">
        <f t="shared" ca="1" si="146"/>
        <v>0</v>
      </c>
      <c r="AA711" s="24">
        <f t="shared" ca="1" si="147"/>
        <v>562.2032652082321</v>
      </c>
      <c r="AB711" s="9">
        <f t="shared" ca="1" si="148"/>
        <v>329.85003291443036</v>
      </c>
      <c r="AC711" s="9">
        <f t="shared" ca="1" si="149"/>
        <v>174.6763670446598</v>
      </c>
      <c r="AD711" s="9">
        <f t="shared" ca="1" si="150"/>
        <v>25.967474976458082</v>
      </c>
      <c r="AE711">
        <f t="shared" ca="1" si="166"/>
        <v>1</v>
      </c>
      <c r="AF711">
        <f t="shared" ca="1" si="166"/>
        <v>1</v>
      </c>
      <c r="AG711">
        <f t="shared" ca="1" si="166"/>
        <v>0</v>
      </c>
      <c r="AH711">
        <f t="shared" ca="1" si="166"/>
        <v>1</v>
      </c>
      <c r="AI711">
        <f t="shared" ca="1" si="166"/>
        <v>0</v>
      </c>
      <c r="AJ711">
        <f t="shared" ca="1" si="166"/>
        <v>0</v>
      </c>
      <c r="AK711">
        <f t="shared" ca="1" si="166"/>
        <v>0</v>
      </c>
      <c r="AL711">
        <f t="shared" ca="1" si="152"/>
        <v>5.9773339091872435E-2</v>
      </c>
      <c r="AM711">
        <f t="shared" ca="1" si="153"/>
        <v>0.51934949952916165</v>
      </c>
    </row>
    <row r="712" spans="1:39">
      <c r="A712" s="10">
        <f t="shared" ca="1" si="154"/>
        <v>40947.84260416677</v>
      </c>
      <c r="B712" s="22">
        <f t="shared" ca="1" si="155"/>
        <v>40947.84260416677</v>
      </c>
      <c r="C712" s="22">
        <f t="shared" ca="1" si="132"/>
        <v>40948.014768518624</v>
      </c>
      <c r="D712">
        <f t="shared" si="160"/>
        <v>276</v>
      </c>
      <c r="E712" s="23">
        <f t="shared" si="133"/>
        <v>59</v>
      </c>
      <c r="F712" s="23">
        <f t="shared" si="134"/>
        <v>4</v>
      </c>
      <c r="G712">
        <f t="shared" ca="1" si="161"/>
        <v>7</v>
      </c>
      <c r="H712" s="9">
        <f t="shared" ca="1" si="135"/>
        <v>819.07339866019208</v>
      </c>
      <c r="I712" s="9">
        <f t="shared" ca="1" si="136"/>
        <v>3068.9568864919406</v>
      </c>
      <c r="J712" s="9">
        <f t="shared" ca="1" si="137"/>
        <v>13164.394080585629</v>
      </c>
      <c r="K712" s="9">
        <f t="shared" ca="1" si="138"/>
        <v>54866.012884407799</v>
      </c>
      <c r="L712" s="9">
        <f t="shared" ca="1" si="139"/>
        <v>37053.774023657599</v>
      </c>
      <c r="M712" s="9">
        <f t="shared" ca="1" si="165"/>
        <v>13164.394080585629</v>
      </c>
      <c r="N712" s="9">
        <f t="shared" ca="1" si="165"/>
        <v>13164.394080585629</v>
      </c>
      <c r="O712" s="9">
        <f t="shared" ca="1" si="141"/>
        <v>13164.394080585629</v>
      </c>
      <c r="P712" s="9">
        <f t="shared" ca="1" si="162"/>
        <v>37497.966130202774</v>
      </c>
      <c r="Q712" s="9">
        <f t="shared" ca="1" si="156"/>
        <v>13.164394080585621</v>
      </c>
      <c r="R712" s="9">
        <f t="shared" si="142"/>
        <v>8</v>
      </c>
      <c r="S712" s="23">
        <f t="shared" ca="1" si="143"/>
        <v>4.1321606508061635</v>
      </c>
      <c r="T712" s="9">
        <f t="shared" ca="1" si="157"/>
        <v>7</v>
      </c>
      <c r="U712" s="9">
        <f t="shared" ca="1" si="158"/>
        <v>55.778342902189252</v>
      </c>
      <c r="V712" s="23">
        <f t="shared" ca="1" si="144"/>
        <v>79.972142630287607</v>
      </c>
      <c r="W712" s="23">
        <f t="shared" ca="1" si="159"/>
        <v>0</v>
      </c>
      <c r="X712" s="23" t="e">
        <f ca="1">V712/(S712-#REF!)</f>
        <v>#REF!</v>
      </c>
      <c r="Y712" s="9">
        <f t="shared" ca="1" si="145"/>
        <v>0</v>
      </c>
      <c r="Z712" s="9">
        <f t="shared" ca="1" si="146"/>
        <v>0</v>
      </c>
      <c r="AA712" s="24">
        <f t="shared" ca="1" si="147"/>
        <v>483.14218920195009</v>
      </c>
      <c r="AB712" s="9">
        <f t="shared" ca="1" si="148"/>
        <v>281.07670756935073</v>
      </c>
      <c r="AC712" s="9">
        <f t="shared" ca="1" si="149"/>
        <v>148.84781943261248</v>
      </c>
      <c r="AD712" s="9">
        <f t="shared" ca="1" si="150"/>
        <v>25.967474976458082</v>
      </c>
      <c r="AE712">
        <f t="shared" ca="1" si="166"/>
        <v>0</v>
      </c>
      <c r="AF712">
        <f t="shared" ca="1" si="166"/>
        <v>0</v>
      </c>
      <c r="AG712">
        <f t="shared" ca="1" si="166"/>
        <v>0</v>
      </c>
      <c r="AH712">
        <f t="shared" ca="1" si="166"/>
        <v>0</v>
      </c>
      <c r="AI712">
        <f t="shared" ca="1" si="166"/>
        <v>0</v>
      </c>
      <c r="AJ712">
        <f t="shared" ca="1" si="166"/>
        <v>0</v>
      </c>
      <c r="AK712">
        <f t="shared" ca="1" si="166"/>
        <v>0</v>
      </c>
      <c r="AL712">
        <f t="shared" ca="1" si="152"/>
        <v>5.9773339091872435E-2</v>
      </c>
      <c r="AM712">
        <f t="shared" ca="1" si="153"/>
        <v>0.51934949952916165</v>
      </c>
    </row>
    <row r="713" spans="1:39">
      <c r="A713" s="10">
        <f t="shared" ca="1" si="154"/>
        <v>40948.024490740849</v>
      </c>
      <c r="B713" s="22">
        <f t="shared" ca="1" si="155"/>
        <v>40948.024490740849</v>
      </c>
      <c r="C713" s="22">
        <f t="shared" ca="1" si="132"/>
        <v>40948.176979166776</v>
      </c>
      <c r="D713">
        <f t="shared" si="160"/>
        <v>276</v>
      </c>
      <c r="E713" s="23">
        <f t="shared" si="133"/>
        <v>59</v>
      </c>
      <c r="F713" s="23">
        <f t="shared" si="134"/>
        <v>4</v>
      </c>
      <c r="G713">
        <f t="shared" ca="1" si="161"/>
        <v>7</v>
      </c>
      <c r="H713" s="9">
        <f t="shared" ca="1" si="135"/>
        <v>906.30447315894151</v>
      </c>
      <c r="I713" s="9">
        <f t="shared" ca="1" si="136"/>
        <v>3156.18796099069</v>
      </c>
      <c r="J713" s="9">
        <f t="shared" ca="1" si="137"/>
        <v>13251.625155084379</v>
      </c>
      <c r="K713" s="9">
        <f t="shared" ca="1" si="138"/>
        <v>54866.012884407799</v>
      </c>
      <c r="L713" s="9">
        <f t="shared" ca="1" si="139"/>
        <v>37053.774023657599</v>
      </c>
      <c r="M713" s="9">
        <f t="shared" ca="1" si="165"/>
        <v>13251.625155084379</v>
      </c>
      <c r="N713" s="9">
        <f t="shared" ca="1" si="165"/>
        <v>13251.625155084379</v>
      </c>
      <c r="O713" s="9">
        <f t="shared" ca="1" si="141"/>
        <v>13251.625155084379</v>
      </c>
      <c r="P713" s="9">
        <f t="shared" ca="1" si="162"/>
        <v>37497.966130202774</v>
      </c>
      <c r="Q713" s="9">
        <f t="shared" ca="1" si="156"/>
        <v>13.251625155084371</v>
      </c>
      <c r="R713" s="9">
        <f t="shared" si="142"/>
        <v>8</v>
      </c>
      <c r="S713" s="23">
        <f t="shared" ca="1" si="143"/>
        <v>3.6597733390918723</v>
      </c>
      <c r="T713" s="9">
        <f t="shared" ca="1" si="157"/>
        <v>39</v>
      </c>
      <c r="U713" s="9">
        <f t="shared" ca="1" si="158"/>
        <v>35.184020730739576</v>
      </c>
      <c r="V713" s="23">
        <f t="shared" ca="1" si="144"/>
        <v>87.231074498749379</v>
      </c>
      <c r="W713" s="23">
        <f t="shared" ca="1" si="159"/>
        <v>0</v>
      </c>
      <c r="X713" s="23" t="e">
        <f ca="1">V713/(S713-#REF!)</f>
        <v>#REF!</v>
      </c>
      <c r="Y713" s="9">
        <f t="shared" ca="1" si="145"/>
        <v>0</v>
      </c>
      <c r="Z713" s="9">
        <f t="shared" ca="1" si="146"/>
        <v>0</v>
      </c>
      <c r="AA713" s="24">
        <f t="shared" ca="1" si="147"/>
        <v>423.56799523901964</v>
      </c>
      <c r="AB713" s="9">
        <f t="shared" ca="1" si="148"/>
        <v>244.32497471797888</v>
      </c>
      <c r="AC713" s="9">
        <f t="shared" ca="1" si="149"/>
        <v>129.38546218998368</v>
      </c>
      <c r="AD713" s="9">
        <f t="shared" ca="1" si="150"/>
        <v>25.967474976458082</v>
      </c>
      <c r="AE713">
        <f t="shared" ca="1" si="166"/>
        <v>1</v>
      </c>
      <c r="AF713">
        <f t="shared" ca="1" si="166"/>
        <v>0</v>
      </c>
      <c r="AG713">
        <f t="shared" ca="1" si="166"/>
        <v>0</v>
      </c>
      <c r="AH713">
        <f t="shared" ca="1" si="166"/>
        <v>0</v>
      </c>
      <c r="AI713">
        <f t="shared" ca="1" si="166"/>
        <v>0</v>
      </c>
      <c r="AJ713">
        <f t="shared" ca="1" si="166"/>
        <v>0</v>
      </c>
      <c r="AK713">
        <f t="shared" ca="1" si="166"/>
        <v>0</v>
      </c>
      <c r="AL713">
        <f t="shared" ca="1" si="152"/>
        <v>5.9773339091872435E-2</v>
      </c>
      <c r="AM713">
        <f t="shared" ca="1" si="153"/>
        <v>0.51934949952916165</v>
      </c>
    </row>
    <row r="714" spans="1:39">
      <c r="A714" s="10">
        <f t="shared" ca="1" si="154"/>
        <v>40948.195729166779</v>
      </c>
      <c r="B714" s="22">
        <f t="shared" ca="1" si="155"/>
        <v>40948.195729166779</v>
      </c>
      <c r="C714" s="22">
        <f t="shared" ca="1" si="132"/>
        <v>40948.348217592706</v>
      </c>
      <c r="D714">
        <f t="shared" si="160"/>
        <v>276</v>
      </c>
      <c r="E714" s="23">
        <f t="shared" si="133"/>
        <v>59</v>
      </c>
      <c r="F714" s="23">
        <f t="shared" si="134"/>
        <v>4</v>
      </c>
      <c r="G714">
        <f t="shared" ca="1" si="161"/>
        <v>7</v>
      </c>
      <c r="H714" s="9">
        <f t="shared" ca="1" si="135"/>
        <v>981.73122872250826</v>
      </c>
      <c r="I714" s="9">
        <f t="shared" ca="1" si="136"/>
        <v>3231.614716554257</v>
      </c>
      <c r="J714" s="9">
        <f t="shared" ca="1" si="137"/>
        <v>13327.051910647946</v>
      </c>
      <c r="K714" s="9">
        <f t="shared" ca="1" si="138"/>
        <v>54866.012884407799</v>
      </c>
      <c r="L714" s="9">
        <f t="shared" ca="1" si="139"/>
        <v>37053.774023657599</v>
      </c>
      <c r="M714" s="9">
        <f t="shared" ref="M714:N729" ca="1" si="167">IF(M713&gt;K714,0,M713+$V714)</f>
        <v>13327.051910647946</v>
      </c>
      <c r="N714" s="9">
        <f t="shared" ca="1" si="167"/>
        <v>13327.051910647946</v>
      </c>
      <c r="O714" s="9">
        <f t="shared" ca="1" si="141"/>
        <v>13327.051910647946</v>
      </c>
      <c r="P714" s="9">
        <f t="shared" ca="1" si="162"/>
        <v>37497.966130202774</v>
      </c>
      <c r="Q714" s="9">
        <f t="shared" ca="1" si="156"/>
        <v>13.327051910647938</v>
      </c>
      <c r="R714" s="9">
        <f t="shared" si="142"/>
        <v>8</v>
      </c>
      <c r="S714" s="23">
        <f t="shared" ca="1" si="143"/>
        <v>3.6597733390918723</v>
      </c>
      <c r="T714" s="9">
        <f t="shared" ca="1" si="157"/>
        <v>39</v>
      </c>
      <c r="U714" s="9">
        <f t="shared" ca="1" si="158"/>
        <v>35.184020730739576</v>
      </c>
      <c r="V714" s="23">
        <f t="shared" ca="1" si="144"/>
        <v>75.4267555635668</v>
      </c>
      <c r="W714" s="23">
        <f t="shared" ca="1" si="159"/>
        <v>0</v>
      </c>
      <c r="X714" s="23" t="e">
        <f ca="1">V714/(S714-#REF!)</f>
        <v>#REF!</v>
      </c>
      <c r="Y714" s="9">
        <f t="shared" ca="1" si="145"/>
        <v>0</v>
      </c>
      <c r="Z714" s="9">
        <f t="shared" ca="1" si="146"/>
        <v>0</v>
      </c>
      <c r="AA714" s="24">
        <f t="shared" ca="1" si="147"/>
        <v>423.56799523901964</v>
      </c>
      <c r="AB714" s="9">
        <f t="shared" ca="1" si="148"/>
        <v>244.32497471797888</v>
      </c>
      <c r="AC714" s="9">
        <f t="shared" ca="1" si="149"/>
        <v>129.38546218998368</v>
      </c>
      <c r="AD714" s="9">
        <f t="shared" ca="1" si="150"/>
        <v>25.967474976458082</v>
      </c>
      <c r="AE714">
        <f t="shared" ref="AE714:AK729" ca="1" si="168">ROUNDDOWN((VLOOKUP($E714,$A$235:$T$501,AE$534,FALSE)/RAND())^(1/4),0)</f>
        <v>0</v>
      </c>
      <c r="AF714">
        <f t="shared" ca="1" si="168"/>
        <v>1</v>
      </c>
      <c r="AG714">
        <f t="shared" ca="1" si="168"/>
        <v>0</v>
      </c>
      <c r="AH714">
        <f t="shared" ca="1" si="168"/>
        <v>0</v>
      </c>
      <c r="AI714">
        <f t="shared" ca="1" si="168"/>
        <v>0</v>
      </c>
      <c r="AJ714">
        <f t="shared" ca="1" si="168"/>
        <v>0</v>
      </c>
      <c r="AK714">
        <f t="shared" ca="1" si="168"/>
        <v>0</v>
      </c>
      <c r="AL714">
        <f t="shared" ca="1" si="152"/>
        <v>5.9773339091872435E-2</v>
      </c>
      <c r="AM714">
        <f t="shared" ca="1" si="153"/>
        <v>0.51934949952916165</v>
      </c>
    </row>
    <row r="715" spans="1:39">
      <c r="A715" s="10">
        <f t="shared" ca="1" si="154"/>
        <v>40948.367662037148</v>
      </c>
      <c r="B715" s="22">
        <f t="shared" ca="1" si="155"/>
        <v>40948.367662037148</v>
      </c>
      <c r="C715" s="22">
        <f t="shared" ca="1" si="132"/>
        <v>40948.520150463075</v>
      </c>
      <c r="D715">
        <f t="shared" si="160"/>
        <v>276</v>
      </c>
      <c r="E715" s="23">
        <f t="shared" si="133"/>
        <v>59</v>
      </c>
      <c r="F715" s="23">
        <f t="shared" si="134"/>
        <v>4</v>
      </c>
      <c r="G715">
        <f t="shared" ca="1" si="161"/>
        <v>6</v>
      </c>
      <c r="H715" s="9">
        <f t="shared" ca="1" si="135"/>
        <v>1053.7312287225081</v>
      </c>
      <c r="I715" s="9">
        <f t="shared" ca="1" si="136"/>
        <v>3303.614716554257</v>
      </c>
      <c r="J715" s="9">
        <f t="shared" ca="1" si="137"/>
        <v>13399.051910647946</v>
      </c>
      <c r="K715" s="9">
        <f t="shared" ca="1" si="138"/>
        <v>54866.012884407799</v>
      </c>
      <c r="L715" s="9">
        <f t="shared" ca="1" si="139"/>
        <v>37053.774023657599</v>
      </c>
      <c r="M715" s="9">
        <f t="shared" ca="1" si="167"/>
        <v>13399.051910647946</v>
      </c>
      <c r="N715" s="9">
        <f t="shared" ca="1" si="167"/>
        <v>13399.051910647946</v>
      </c>
      <c r="O715" s="9">
        <f t="shared" ca="1" si="141"/>
        <v>13399.051910647946</v>
      </c>
      <c r="P715" s="9">
        <f t="shared" ca="1" si="162"/>
        <v>37497.966130202774</v>
      </c>
      <c r="Q715" s="9">
        <f t="shared" ca="1" si="156"/>
        <v>13.399051910647938</v>
      </c>
      <c r="R715" s="9">
        <f t="shared" si="142"/>
        <v>8</v>
      </c>
      <c r="S715" s="23">
        <f t="shared" ca="1" si="143"/>
        <v>3.6597733390918723</v>
      </c>
      <c r="T715" s="9">
        <f t="shared" ca="1" si="157"/>
        <v>39</v>
      </c>
      <c r="U715" s="9">
        <f t="shared" ca="1" si="158"/>
        <v>35.184020730739576</v>
      </c>
      <c r="V715" s="23">
        <f t="shared" ca="1" si="144"/>
        <v>72</v>
      </c>
      <c r="W715" s="23">
        <f t="shared" ca="1" si="159"/>
        <v>1794.4599467652988</v>
      </c>
      <c r="X715" s="23" t="e">
        <f ca="1">V715/(S715-#REF!)</f>
        <v>#REF!</v>
      </c>
      <c r="Y715" s="9">
        <f t="shared" ca="1" si="145"/>
        <v>0</v>
      </c>
      <c r="Z715" s="9">
        <f t="shared" ca="1" si="146"/>
        <v>0</v>
      </c>
      <c r="AA715" s="24">
        <f t="shared" ca="1" si="147"/>
        <v>423.56799523901964</v>
      </c>
      <c r="AB715" s="9">
        <f t="shared" ca="1" si="148"/>
        <v>244.32497471797888</v>
      </c>
      <c r="AC715" s="9">
        <f t="shared" ca="1" si="149"/>
        <v>129.38546218998368</v>
      </c>
      <c r="AD715" s="9">
        <f t="shared" ca="1" si="150"/>
        <v>25.967474976458082</v>
      </c>
      <c r="AE715">
        <f t="shared" ca="1" si="168"/>
        <v>0</v>
      </c>
      <c r="AF715">
        <f t="shared" ca="1" si="168"/>
        <v>0</v>
      </c>
      <c r="AG715">
        <f t="shared" ca="1" si="168"/>
        <v>0</v>
      </c>
      <c r="AH715">
        <f t="shared" ca="1" si="168"/>
        <v>0</v>
      </c>
      <c r="AI715">
        <f t="shared" ca="1" si="168"/>
        <v>0</v>
      </c>
      <c r="AJ715">
        <f t="shared" ca="1" si="168"/>
        <v>0</v>
      </c>
      <c r="AK715">
        <f t="shared" ca="1" si="168"/>
        <v>0</v>
      </c>
      <c r="AL715">
        <f t="shared" ca="1" si="152"/>
        <v>5.9773339091872435E-2</v>
      </c>
      <c r="AM715">
        <f t="shared" ca="1" si="153"/>
        <v>0.51934949952916165</v>
      </c>
    </row>
    <row r="716" spans="1:39">
      <c r="A716" s="10">
        <f t="shared" ca="1" si="154"/>
        <v>40948.533344907519</v>
      </c>
      <c r="B716" s="22">
        <f t="shared" ca="1" si="155"/>
        <v>40948.533344907519</v>
      </c>
      <c r="C716" s="22">
        <f t="shared" ca="1" si="132"/>
        <v>40948.69798611122</v>
      </c>
      <c r="D716">
        <f t="shared" si="160"/>
        <v>276</v>
      </c>
      <c r="E716" s="23">
        <f t="shared" si="133"/>
        <v>59</v>
      </c>
      <c r="F716" s="23">
        <f t="shared" si="134"/>
        <v>4</v>
      </c>
      <c r="G716">
        <f t="shared" ca="1" si="161"/>
        <v>7</v>
      </c>
      <c r="H716" s="9">
        <f t="shared" ca="1" si="135"/>
        <v>0</v>
      </c>
      <c r="I716" s="9">
        <f t="shared" ca="1" si="136"/>
        <v>3387.7079874821038</v>
      </c>
      <c r="J716" s="9">
        <f t="shared" ca="1" si="137"/>
        <v>13483.145181575794</v>
      </c>
      <c r="K716" s="9">
        <f t="shared" ca="1" si="138"/>
        <v>54866.012884407799</v>
      </c>
      <c r="L716" s="9">
        <f t="shared" ca="1" si="139"/>
        <v>37053.774023657599</v>
      </c>
      <c r="M716" s="9">
        <f t="shared" ca="1" si="167"/>
        <v>13483.145181575794</v>
      </c>
      <c r="N716" s="9">
        <f t="shared" ca="1" si="167"/>
        <v>13483.145181575794</v>
      </c>
      <c r="O716" s="9">
        <f t="shared" ca="1" si="141"/>
        <v>13483.145181575794</v>
      </c>
      <c r="P716" s="9">
        <f t="shared" ca="1" si="162"/>
        <v>37497.966130202774</v>
      </c>
      <c r="Q716" s="9">
        <f t="shared" ca="1" si="156"/>
        <v>13.483145181575784</v>
      </c>
      <c r="R716" s="9">
        <f t="shared" si="142"/>
        <v>8</v>
      </c>
      <c r="S716" s="23">
        <f t="shared" ca="1" si="143"/>
        <v>3.9515229685322542</v>
      </c>
      <c r="T716" s="9">
        <f t="shared" ca="1" si="157"/>
        <v>57</v>
      </c>
      <c r="U716" s="9">
        <f t="shared" ca="1" si="158"/>
        <v>5.4826867161154951</v>
      </c>
      <c r="V716" s="23">
        <f t="shared" ca="1" si="144"/>
        <v>84.093270927846888</v>
      </c>
      <c r="W716" s="23">
        <f t="shared" ca="1" si="159"/>
        <v>0</v>
      </c>
      <c r="X716" s="23" t="e">
        <f ca="1">V716/(S716-#REF!)</f>
        <v>#REF!</v>
      </c>
      <c r="Y716" s="9">
        <f t="shared" ca="1" si="145"/>
        <v>0</v>
      </c>
      <c r="Z716" s="9">
        <f t="shared" ca="1" si="146"/>
        <v>0</v>
      </c>
      <c r="AA716" s="24">
        <f t="shared" ca="1" si="147"/>
        <v>460.36142423655082</v>
      </c>
      <c r="AB716" s="9">
        <f t="shared" ca="1" si="148"/>
        <v>267.02309588844059</v>
      </c>
      <c r="AC716" s="9">
        <f t="shared" ca="1" si="149"/>
        <v>141.40554692292741</v>
      </c>
      <c r="AD716" s="9">
        <f t="shared" ca="1" si="150"/>
        <v>25.967474976458082</v>
      </c>
      <c r="AE716">
        <f t="shared" ca="1" si="168"/>
        <v>1</v>
      </c>
      <c r="AF716">
        <f t="shared" ca="1" si="168"/>
        <v>1</v>
      </c>
      <c r="AG716">
        <f t="shared" ca="1" si="168"/>
        <v>0</v>
      </c>
      <c r="AH716">
        <f t="shared" ca="1" si="168"/>
        <v>0</v>
      </c>
      <c r="AI716">
        <f t="shared" ca="1" si="168"/>
        <v>0</v>
      </c>
      <c r="AJ716">
        <f t="shared" ca="1" si="168"/>
        <v>0</v>
      </c>
      <c r="AK716">
        <f t="shared" ca="1" si="168"/>
        <v>0</v>
      </c>
      <c r="AL716">
        <f t="shared" ca="1" si="152"/>
        <v>5.9773339091872435E-2</v>
      </c>
      <c r="AM716">
        <f t="shared" ca="1" si="153"/>
        <v>0.51934949952916165</v>
      </c>
    </row>
    <row r="717" spans="1:39">
      <c r="A717" s="10">
        <f t="shared" ca="1" si="154"/>
        <v>40948.713958333443</v>
      </c>
      <c r="B717" s="22">
        <f t="shared" ca="1" si="155"/>
        <v>40948.713958333443</v>
      </c>
      <c r="C717" s="22">
        <f t="shared" ca="1" si="132"/>
        <v>40949.063611111218</v>
      </c>
      <c r="D717">
        <f t="shared" si="160"/>
        <v>276</v>
      </c>
      <c r="E717" s="23">
        <f t="shared" si="133"/>
        <v>59</v>
      </c>
      <c r="F717" s="23">
        <f t="shared" si="134"/>
        <v>4</v>
      </c>
      <c r="G717">
        <f t="shared" ca="1" si="161"/>
        <v>1</v>
      </c>
      <c r="H717" s="9">
        <f t="shared" ca="1" si="135"/>
        <v>0</v>
      </c>
      <c r="I717" s="9">
        <f t="shared" ca="1" si="136"/>
        <v>3387.7079874821038</v>
      </c>
      <c r="J717" s="9">
        <f t="shared" ca="1" si="137"/>
        <v>13483.145181575794</v>
      </c>
      <c r="K717" s="9">
        <f t="shared" ca="1" si="138"/>
        <v>54866.012884407799</v>
      </c>
      <c r="L717" s="9">
        <f t="shared" ca="1" si="139"/>
        <v>37053.774023657599</v>
      </c>
      <c r="M717" s="9">
        <f t="shared" ca="1" si="167"/>
        <v>13483.145181575794</v>
      </c>
      <c r="N717" s="9">
        <f t="shared" ca="1" si="167"/>
        <v>13483.145181575794</v>
      </c>
      <c r="O717" s="9">
        <f t="shared" ca="1" si="141"/>
        <v>13483.145181575794</v>
      </c>
      <c r="P717" s="9">
        <f t="shared" ca="1" si="162"/>
        <v>37497.966130202774</v>
      </c>
      <c r="Q717" s="9">
        <f t="shared" ca="1" si="156"/>
        <v>13.483145181575784</v>
      </c>
      <c r="R717" s="9">
        <f t="shared" si="142"/>
        <v>8</v>
      </c>
      <c r="S717" s="23">
        <f t="shared" ca="1" si="143"/>
        <v>32.391896206337506</v>
      </c>
      <c r="T717" s="9">
        <f t="shared" ca="1" si="157"/>
        <v>23</v>
      </c>
      <c r="U717" s="9">
        <f t="shared" ca="1" si="158"/>
        <v>30.826342815023963</v>
      </c>
      <c r="V717" s="23">
        <f t="shared" ca="1" si="144"/>
        <v>0</v>
      </c>
      <c r="W717" s="23">
        <f t="shared" ca="1" si="159"/>
        <v>0</v>
      </c>
      <c r="X717" s="23" t="e">
        <f ca="1">V717/(S717-#REF!)</f>
        <v>#REF!</v>
      </c>
      <c r="Y717" s="9">
        <f t="shared" ca="1" si="145"/>
        <v>600</v>
      </c>
      <c r="Z717" s="9">
        <f t="shared" ca="1" si="146"/>
        <v>1200</v>
      </c>
      <c r="AA717" s="24">
        <f t="shared" ca="1" si="147"/>
        <v>0</v>
      </c>
      <c r="AB717" s="9">
        <f t="shared" ca="1" si="148"/>
        <v>2479.684133789689</v>
      </c>
      <c r="AC717" s="9">
        <f t="shared" ca="1" si="149"/>
        <v>1313.1489243205037</v>
      </c>
      <c r="AD717" s="9">
        <f t="shared" ca="1" si="150"/>
        <v>25.967474976458082</v>
      </c>
      <c r="AE717">
        <f t="shared" ca="1" si="168"/>
        <v>0</v>
      </c>
      <c r="AF717">
        <f t="shared" ca="1" si="168"/>
        <v>0</v>
      </c>
      <c r="AG717">
        <f t="shared" ca="1" si="168"/>
        <v>0</v>
      </c>
      <c r="AH717">
        <f t="shared" ca="1" si="168"/>
        <v>0</v>
      </c>
      <c r="AI717">
        <f t="shared" ca="1" si="168"/>
        <v>0</v>
      </c>
      <c r="AJ717">
        <f t="shared" ca="1" si="168"/>
        <v>0</v>
      </c>
      <c r="AK717">
        <f t="shared" ca="1" si="168"/>
        <v>0</v>
      </c>
      <c r="AL717">
        <f t="shared" ca="1" si="152"/>
        <v>5.9773339091872435E-2</v>
      </c>
      <c r="AM717">
        <f t="shared" ca="1" si="153"/>
        <v>0.51934949952916165</v>
      </c>
    </row>
    <row r="718" spans="1:39">
      <c r="A718" s="10">
        <f t="shared" ca="1" si="154"/>
        <v>40949.095555555665</v>
      </c>
      <c r="B718" s="22">
        <f t="shared" ca="1" si="155"/>
        <v>40949.095555555665</v>
      </c>
      <c r="C718" s="22">
        <f t="shared" ca="1" si="132"/>
        <v>40949.248043981592</v>
      </c>
      <c r="D718">
        <f t="shared" si="160"/>
        <v>276</v>
      </c>
      <c r="E718" s="23">
        <f t="shared" si="133"/>
        <v>59</v>
      </c>
      <c r="F718" s="23">
        <f t="shared" si="134"/>
        <v>4</v>
      </c>
      <c r="G718">
        <f t="shared" ca="1" si="161"/>
        <v>7</v>
      </c>
      <c r="H718" s="9">
        <f t="shared" ca="1" si="135"/>
        <v>96.430296139560085</v>
      </c>
      <c r="I718" s="9">
        <f t="shared" ca="1" si="136"/>
        <v>3484.138283621664</v>
      </c>
      <c r="J718" s="9">
        <f t="shared" ca="1" si="137"/>
        <v>13579.575477715354</v>
      </c>
      <c r="K718" s="9">
        <f t="shared" ca="1" si="138"/>
        <v>54866.012884407799</v>
      </c>
      <c r="L718" s="9">
        <f t="shared" ca="1" si="139"/>
        <v>37053.774023657599</v>
      </c>
      <c r="M718" s="9">
        <f t="shared" ca="1" si="167"/>
        <v>13579.575477715354</v>
      </c>
      <c r="N718" s="9">
        <f t="shared" ca="1" si="167"/>
        <v>13579.575477715354</v>
      </c>
      <c r="O718" s="9">
        <f t="shared" ca="1" si="141"/>
        <v>13579.575477715354</v>
      </c>
      <c r="P718" s="9">
        <f t="shared" ca="1" si="162"/>
        <v>37497.966130202774</v>
      </c>
      <c r="Q718" s="9">
        <f t="shared" ca="1" si="156"/>
        <v>13.579575477715345</v>
      </c>
      <c r="R718" s="9">
        <f t="shared" si="142"/>
        <v>8</v>
      </c>
      <c r="S718" s="23">
        <f t="shared" ca="1" si="143"/>
        <v>3.6597733390918723</v>
      </c>
      <c r="T718" s="9">
        <f t="shared" ca="1" si="157"/>
        <v>39</v>
      </c>
      <c r="U718" s="9">
        <f t="shared" ca="1" si="158"/>
        <v>35.184020730739576</v>
      </c>
      <c r="V718" s="23">
        <f t="shared" ca="1" si="144"/>
        <v>96.430296139560085</v>
      </c>
      <c r="W718" s="23">
        <f t="shared" ca="1" si="159"/>
        <v>0</v>
      </c>
      <c r="X718" s="23" t="e">
        <f ca="1">V718/(S718-#REF!)</f>
        <v>#REF!</v>
      </c>
      <c r="Y718" s="9">
        <f t="shared" ca="1" si="145"/>
        <v>0</v>
      </c>
      <c r="Z718" s="9">
        <f t="shared" ca="1" si="146"/>
        <v>0</v>
      </c>
      <c r="AA718" s="24">
        <f t="shared" ca="1" si="147"/>
        <v>423.56799523901964</v>
      </c>
      <c r="AB718" s="9">
        <f t="shared" ca="1" si="148"/>
        <v>244.32497471797888</v>
      </c>
      <c r="AC718" s="9">
        <f t="shared" ca="1" si="149"/>
        <v>129.38546218998368</v>
      </c>
      <c r="AD718" s="9">
        <f t="shared" ca="1" si="150"/>
        <v>25.967474976458082</v>
      </c>
      <c r="AE718">
        <f t="shared" ca="1" si="168"/>
        <v>1</v>
      </c>
      <c r="AF718">
        <f t="shared" ca="1" si="168"/>
        <v>1</v>
      </c>
      <c r="AG718">
        <f t="shared" ca="1" si="168"/>
        <v>0</v>
      </c>
      <c r="AH718">
        <f t="shared" ca="1" si="168"/>
        <v>1</v>
      </c>
      <c r="AI718">
        <f t="shared" ca="1" si="168"/>
        <v>0</v>
      </c>
      <c r="AJ718">
        <f t="shared" ca="1" si="168"/>
        <v>0</v>
      </c>
      <c r="AK718">
        <f t="shared" ca="1" si="168"/>
        <v>0</v>
      </c>
      <c r="AL718">
        <f t="shared" ca="1" si="152"/>
        <v>5.9773339091872435E-2</v>
      </c>
      <c r="AM718">
        <f t="shared" ca="1" si="153"/>
        <v>0.51934949952916165</v>
      </c>
    </row>
    <row r="719" spans="1:39">
      <c r="A719" s="10">
        <f t="shared" ca="1" si="154"/>
        <v>40949.261932870482</v>
      </c>
      <c r="B719" s="22">
        <f t="shared" ca="1" si="155"/>
        <v>40949.261932870482</v>
      </c>
      <c r="C719" s="22">
        <f t="shared" ca="1" si="132"/>
        <v>40949.414421296409</v>
      </c>
      <c r="D719">
        <f t="shared" si="160"/>
        <v>276</v>
      </c>
      <c r="E719" s="23">
        <f t="shared" si="133"/>
        <v>59</v>
      </c>
      <c r="F719" s="23">
        <f t="shared" si="134"/>
        <v>4</v>
      </c>
      <c r="G719">
        <f t="shared" ca="1" si="161"/>
        <v>6</v>
      </c>
      <c r="H719" s="9">
        <f t="shared" ca="1" si="135"/>
        <v>173.67266348078491</v>
      </c>
      <c r="I719" s="9">
        <f t="shared" ca="1" si="136"/>
        <v>3561.3806509628889</v>
      </c>
      <c r="J719" s="9">
        <f t="shared" ca="1" si="137"/>
        <v>13656.817845056579</v>
      </c>
      <c r="K719" s="9">
        <f t="shared" ca="1" si="138"/>
        <v>54866.012884407799</v>
      </c>
      <c r="L719" s="9">
        <f t="shared" ca="1" si="139"/>
        <v>37053.774023657599</v>
      </c>
      <c r="M719" s="9">
        <f t="shared" ca="1" si="167"/>
        <v>13656.817845056579</v>
      </c>
      <c r="N719" s="9">
        <f t="shared" ca="1" si="167"/>
        <v>13656.817845056579</v>
      </c>
      <c r="O719" s="9">
        <f t="shared" ca="1" si="141"/>
        <v>13656.817845056579</v>
      </c>
      <c r="P719" s="9">
        <f t="shared" ca="1" si="162"/>
        <v>37497.966130202774</v>
      </c>
      <c r="Q719" s="9">
        <f t="shared" ca="1" si="156"/>
        <v>13.656817845056569</v>
      </c>
      <c r="R719" s="9">
        <f t="shared" si="142"/>
        <v>8</v>
      </c>
      <c r="S719" s="23">
        <f t="shared" ca="1" si="143"/>
        <v>3.6597733390918723</v>
      </c>
      <c r="T719" s="9">
        <f t="shared" ca="1" si="157"/>
        <v>39</v>
      </c>
      <c r="U719" s="9">
        <f t="shared" ca="1" si="158"/>
        <v>35.184020730739576</v>
      </c>
      <c r="V719" s="23">
        <f t="shared" ca="1" si="144"/>
        <v>77.242367341224821</v>
      </c>
      <c r="W719" s="23">
        <f t="shared" ca="1" si="159"/>
        <v>1949.6025488478538</v>
      </c>
      <c r="X719" s="23" t="e">
        <f ca="1">V719/(S719-#REF!)</f>
        <v>#REF!</v>
      </c>
      <c r="Y719" s="9">
        <f t="shared" ca="1" si="145"/>
        <v>0</v>
      </c>
      <c r="Z719" s="9">
        <f t="shared" ca="1" si="146"/>
        <v>0</v>
      </c>
      <c r="AA719" s="24">
        <f t="shared" ca="1" si="147"/>
        <v>423.56799523901964</v>
      </c>
      <c r="AB719" s="9">
        <f t="shared" ca="1" si="148"/>
        <v>244.32497471797888</v>
      </c>
      <c r="AC719" s="9">
        <f t="shared" ca="1" si="149"/>
        <v>129.38546218998368</v>
      </c>
      <c r="AD719" s="9">
        <f t="shared" ca="1" si="150"/>
        <v>25.967474976458082</v>
      </c>
      <c r="AE719">
        <f t="shared" ca="1" si="168"/>
        <v>0</v>
      </c>
      <c r="AF719">
        <f t="shared" ca="1" si="168"/>
        <v>0</v>
      </c>
      <c r="AG719">
        <f t="shared" ca="1" si="168"/>
        <v>1</v>
      </c>
      <c r="AH719">
        <f t="shared" ca="1" si="168"/>
        <v>0</v>
      </c>
      <c r="AI719">
        <f t="shared" ca="1" si="168"/>
        <v>0</v>
      </c>
      <c r="AJ719">
        <f t="shared" ca="1" si="168"/>
        <v>0</v>
      </c>
      <c r="AK719">
        <f t="shared" ca="1" si="168"/>
        <v>0</v>
      </c>
      <c r="AL719">
        <f t="shared" ca="1" si="152"/>
        <v>5.9773339091872435E-2</v>
      </c>
      <c r="AM719">
        <f t="shared" ca="1" si="153"/>
        <v>0.51934949952916165</v>
      </c>
    </row>
    <row r="720" spans="1:39">
      <c r="A720" s="10">
        <f t="shared" ca="1" si="154"/>
        <v>40949.432476851965</v>
      </c>
      <c r="B720" s="22">
        <f t="shared" ca="1" si="155"/>
        <v>40949.432476851965</v>
      </c>
      <c r="C720" s="22">
        <f t="shared" ca="1" si="132"/>
        <v>40949.584965277892</v>
      </c>
      <c r="D720">
        <f t="shared" si="160"/>
        <v>276</v>
      </c>
      <c r="E720" s="23">
        <f t="shared" si="133"/>
        <v>59</v>
      </c>
      <c r="F720" s="23">
        <f t="shared" si="134"/>
        <v>4</v>
      </c>
      <c r="G720">
        <f t="shared" ca="1" si="161"/>
        <v>7</v>
      </c>
      <c r="H720" s="9">
        <f t="shared" ca="1" si="135"/>
        <v>267.41381113097293</v>
      </c>
      <c r="I720" s="9">
        <f t="shared" ca="1" si="136"/>
        <v>3655.1217986130769</v>
      </c>
      <c r="J720" s="9">
        <f t="shared" ca="1" si="137"/>
        <v>13750.558992706767</v>
      </c>
      <c r="K720" s="9">
        <f t="shared" ca="1" si="138"/>
        <v>54866.012884407799</v>
      </c>
      <c r="L720" s="9">
        <f t="shared" ca="1" si="139"/>
        <v>37053.774023657599</v>
      </c>
      <c r="M720" s="9">
        <f t="shared" ca="1" si="167"/>
        <v>13750.558992706767</v>
      </c>
      <c r="N720" s="9">
        <f t="shared" ca="1" si="167"/>
        <v>13750.558992706767</v>
      </c>
      <c r="O720" s="9">
        <f t="shared" ca="1" si="141"/>
        <v>13750.558992706767</v>
      </c>
      <c r="P720" s="9">
        <f t="shared" ca="1" si="162"/>
        <v>37497.966130202774</v>
      </c>
      <c r="Q720" s="9">
        <f t="shared" ca="1" si="156"/>
        <v>13.750558992706758</v>
      </c>
      <c r="R720" s="9">
        <f t="shared" si="142"/>
        <v>8</v>
      </c>
      <c r="S720" s="23">
        <f t="shared" ca="1" si="143"/>
        <v>3.6597733390918723</v>
      </c>
      <c r="T720" s="9">
        <f t="shared" ca="1" si="157"/>
        <v>39</v>
      </c>
      <c r="U720" s="9">
        <f t="shared" ca="1" si="158"/>
        <v>35.184020730739576</v>
      </c>
      <c r="V720" s="23">
        <f t="shared" ca="1" si="144"/>
        <v>93.741147650188026</v>
      </c>
      <c r="W720" s="23">
        <f t="shared" ca="1" si="159"/>
        <v>0</v>
      </c>
      <c r="X720" s="23" t="e">
        <f ca="1">V720/(S720-#REF!)</f>
        <v>#REF!</v>
      </c>
      <c r="Y720" s="9">
        <f t="shared" ca="1" si="145"/>
        <v>0</v>
      </c>
      <c r="Z720" s="9">
        <f t="shared" ca="1" si="146"/>
        <v>0</v>
      </c>
      <c r="AA720" s="24">
        <f t="shared" ca="1" si="147"/>
        <v>423.56799523901964</v>
      </c>
      <c r="AB720" s="9">
        <f t="shared" ca="1" si="148"/>
        <v>244.32497471797888</v>
      </c>
      <c r="AC720" s="9">
        <f t="shared" ca="1" si="149"/>
        <v>129.38546218998368</v>
      </c>
      <c r="AD720" s="9">
        <f t="shared" ca="1" si="150"/>
        <v>25.967474976458082</v>
      </c>
      <c r="AE720">
        <f t="shared" ca="1" si="168"/>
        <v>1</v>
      </c>
      <c r="AF720">
        <f t="shared" ca="1" si="168"/>
        <v>0</v>
      </c>
      <c r="AG720">
        <f t="shared" ca="1" si="168"/>
        <v>0</v>
      </c>
      <c r="AH720">
        <f t="shared" ca="1" si="168"/>
        <v>0</v>
      </c>
      <c r="AI720">
        <f t="shared" ca="1" si="168"/>
        <v>0</v>
      </c>
      <c r="AJ720">
        <f t="shared" ca="1" si="168"/>
        <v>0</v>
      </c>
      <c r="AK720">
        <f t="shared" ca="1" si="168"/>
        <v>0</v>
      </c>
      <c r="AL720">
        <f t="shared" ca="1" si="152"/>
        <v>5.9773339091872435E-2</v>
      </c>
      <c r="AM720">
        <f t="shared" ca="1" si="153"/>
        <v>0.51934949952916165</v>
      </c>
    </row>
    <row r="721" spans="1:39">
      <c r="A721" s="10">
        <f t="shared" ca="1" si="154"/>
        <v>40949.607187500114</v>
      </c>
      <c r="B721" s="22">
        <f t="shared" ca="1" si="155"/>
        <v>40949.607187500114</v>
      </c>
      <c r="C721" s="22">
        <f t="shared" ca="1" si="132"/>
        <v>40949.759675926041</v>
      </c>
      <c r="D721">
        <f t="shared" si="160"/>
        <v>276</v>
      </c>
      <c r="E721" s="23">
        <f t="shared" si="133"/>
        <v>59</v>
      </c>
      <c r="F721" s="23">
        <f t="shared" si="134"/>
        <v>4</v>
      </c>
      <c r="G721">
        <f t="shared" ca="1" si="161"/>
        <v>6</v>
      </c>
      <c r="H721" s="9">
        <f t="shared" ca="1" si="135"/>
        <v>358.76595340381959</v>
      </c>
      <c r="I721" s="9">
        <f t="shared" ca="1" si="136"/>
        <v>3746.4739408859236</v>
      </c>
      <c r="J721" s="9">
        <f t="shared" ca="1" si="137"/>
        <v>13841.911134979613</v>
      </c>
      <c r="K721" s="9">
        <f t="shared" ca="1" si="138"/>
        <v>54866.012884407799</v>
      </c>
      <c r="L721" s="9">
        <f t="shared" ca="1" si="139"/>
        <v>37053.774023657599</v>
      </c>
      <c r="M721" s="9">
        <f t="shared" ca="1" si="167"/>
        <v>13841.911134979613</v>
      </c>
      <c r="N721" s="9">
        <f t="shared" ca="1" si="167"/>
        <v>13841.911134979613</v>
      </c>
      <c r="O721" s="9">
        <f t="shared" ca="1" si="141"/>
        <v>13841.911134979613</v>
      </c>
      <c r="P721" s="9">
        <f t="shared" ca="1" si="162"/>
        <v>37497.966130202774</v>
      </c>
      <c r="Q721" s="9">
        <f t="shared" ca="1" si="156"/>
        <v>13.841911134979604</v>
      </c>
      <c r="R721" s="9">
        <f t="shared" si="142"/>
        <v>8</v>
      </c>
      <c r="S721" s="23">
        <f t="shared" ca="1" si="143"/>
        <v>3.6597733390918723</v>
      </c>
      <c r="T721" s="9">
        <f t="shared" ca="1" si="157"/>
        <v>39</v>
      </c>
      <c r="U721" s="9">
        <f t="shared" ca="1" si="158"/>
        <v>35.184020730739576</v>
      </c>
      <c r="V721" s="23">
        <f t="shared" ca="1" si="144"/>
        <v>91.352142272846677</v>
      </c>
      <c r="W721" s="23">
        <f t="shared" ca="1" si="159"/>
        <v>1667.9884690029385</v>
      </c>
      <c r="X721" s="23" t="e">
        <f ca="1">V721/(S721-#REF!)</f>
        <v>#REF!</v>
      </c>
      <c r="Y721" s="9">
        <f t="shared" ca="1" si="145"/>
        <v>0</v>
      </c>
      <c r="Z721" s="9">
        <f t="shared" ca="1" si="146"/>
        <v>0</v>
      </c>
      <c r="AA721" s="24">
        <f t="shared" ca="1" si="147"/>
        <v>423.56799523901964</v>
      </c>
      <c r="AB721" s="9">
        <f t="shared" ca="1" si="148"/>
        <v>244.32497471797888</v>
      </c>
      <c r="AC721" s="9">
        <f t="shared" ca="1" si="149"/>
        <v>129.38546218998368</v>
      </c>
      <c r="AD721" s="9">
        <f t="shared" ca="1" si="150"/>
        <v>25.967474976458082</v>
      </c>
      <c r="AE721">
        <f t="shared" ca="1" si="168"/>
        <v>0</v>
      </c>
      <c r="AF721">
        <f t="shared" ca="1" si="168"/>
        <v>0</v>
      </c>
      <c r="AG721">
        <f t="shared" ca="1" si="168"/>
        <v>0</v>
      </c>
      <c r="AH721">
        <f t="shared" ca="1" si="168"/>
        <v>0</v>
      </c>
      <c r="AI721">
        <f t="shared" ca="1" si="168"/>
        <v>0</v>
      </c>
      <c r="AJ721">
        <f t="shared" ca="1" si="168"/>
        <v>0</v>
      </c>
      <c r="AK721">
        <f t="shared" ca="1" si="168"/>
        <v>0</v>
      </c>
      <c r="AL721">
        <f t="shared" ca="1" si="152"/>
        <v>5.9773339091872435E-2</v>
      </c>
      <c r="AM721">
        <f t="shared" ca="1" si="153"/>
        <v>0.51934949952916165</v>
      </c>
    </row>
    <row r="722" spans="1:39">
      <c r="A722" s="10">
        <f t="shared" ca="1" si="154"/>
        <v>40949.781203703817</v>
      </c>
      <c r="B722" s="22">
        <f t="shared" ca="1" si="155"/>
        <v>40949.781203703817</v>
      </c>
      <c r="C722" s="22">
        <f t="shared" ca="1" si="132"/>
        <v>40949.933692129744</v>
      </c>
      <c r="D722">
        <f t="shared" si="160"/>
        <v>276</v>
      </c>
      <c r="E722" s="23">
        <f t="shared" si="133"/>
        <v>59</v>
      </c>
      <c r="F722" s="23">
        <f t="shared" si="134"/>
        <v>4</v>
      </c>
      <c r="G722">
        <f t="shared" ca="1" si="161"/>
        <v>7</v>
      </c>
      <c r="H722" s="9">
        <f t="shared" ca="1" si="135"/>
        <v>439.37088486107774</v>
      </c>
      <c r="I722" s="9">
        <f t="shared" ca="1" si="136"/>
        <v>3827.078872343182</v>
      </c>
      <c r="J722" s="9">
        <f t="shared" ca="1" si="137"/>
        <v>13922.51606643687</v>
      </c>
      <c r="K722" s="9">
        <f t="shared" ca="1" si="138"/>
        <v>54866.012884407799</v>
      </c>
      <c r="L722" s="9">
        <f t="shared" ca="1" si="139"/>
        <v>37053.774023657599</v>
      </c>
      <c r="M722" s="9">
        <f t="shared" ca="1" si="167"/>
        <v>13922.51606643687</v>
      </c>
      <c r="N722" s="9">
        <f t="shared" ca="1" si="167"/>
        <v>13922.51606643687</v>
      </c>
      <c r="O722" s="9">
        <f t="shared" ca="1" si="141"/>
        <v>13922.51606643687</v>
      </c>
      <c r="P722" s="9">
        <f t="shared" ca="1" si="162"/>
        <v>37497.966130202774</v>
      </c>
      <c r="Q722" s="9">
        <f t="shared" ca="1" si="156"/>
        <v>13.922516066436863</v>
      </c>
      <c r="R722" s="9">
        <f t="shared" si="142"/>
        <v>8</v>
      </c>
      <c r="S722" s="23">
        <f t="shared" ca="1" si="143"/>
        <v>3.6597733390918723</v>
      </c>
      <c r="T722" s="9">
        <f t="shared" ca="1" si="157"/>
        <v>39</v>
      </c>
      <c r="U722" s="9">
        <f t="shared" ca="1" si="158"/>
        <v>35.184020730739576</v>
      </c>
      <c r="V722" s="23">
        <f t="shared" ca="1" si="144"/>
        <v>80.604931457258161</v>
      </c>
      <c r="W722" s="23">
        <f t="shared" ca="1" si="159"/>
        <v>0</v>
      </c>
      <c r="X722" s="23" t="e">
        <f ca="1">V722/(S722-#REF!)</f>
        <v>#REF!</v>
      </c>
      <c r="Y722" s="9">
        <f t="shared" ca="1" si="145"/>
        <v>0</v>
      </c>
      <c r="Z722" s="9">
        <f t="shared" ca="1" si="146"/>
        <v>0</v>
      </c>
      <c r="AA722" s="24">
        <f t="shared" ca="1" si="147"/>
        <v>423.56799523901964</v>
      </c>
      <c r="AB722" s="9">
        <f t="shared" ca="1" si="148"/>
        <v>244.32497471797888</v>
      </c>
      <c r="AC722" s="9">
        <f t="shared" ca="1" si="149"/>
        <v>129.38546218998368</v>
      </c>
      <c r="AD722" s="9">
        <f t="shared" ca="1" si="150"/>
        <v>25.967474976458082</v>
      </c>
      <c r="AE722">
        <f t="shared" ca="1" si="168"/>
        <v>1</v>
      </c>
      <c r="AF722">
        <f t="shared" ca="1" si="168"/>
        <v>1</v>
      </c>
      <c r="AG722">
        <f t="shared" ca="1" si="168"/>
        <v>1</v>
      </c>
      <c r="AH722">
        <f t="shared" ca="1" si="168"/>
        <v>0</v>
      </c>
      <c r="AI722">
        <f t="shared" ca="1" si="168"/>
        <v>0</v>
      </c>
      <c r="AJ722">
        <f t="shared" ca="1" si="168"/>
        <v>0</v>
      </c>
      <c r="AK722">
        <f t="shared" ca="1" si="168"/>
        <v>0</v>
      </c>
      <c r="AL722">
        <f t="shared" ca="1" si="152"/>
        <v>5.9773339091872435E-2</v>
      </c>
      <c r="AM722">
        <f t="shared" ca="1" si="153"/>
        <v>0.51934949952916165</v>
      </c>
    </row>
    <row r="723" spans="1:39">
      <c r="A723" s="10">
        <f t="shared" ca="1" si="154"/>
        <v>40949.952442129746</v>
      </c>
      <c r="B723" s="22">
        <f t="shared" ca="1" si="155"/>
        <v>40949.952442129746</v>
      </c>
      <c r="C723" s="22">
        <f t="shared" ca="1" si="132"/>
        <v>40950.104930555673</v>
      </c>
      <c r="D723">
        <f t="shared" si="160"/>
        <v>276</v>
      </c>
      <c r="E723" s="23">
        <f t="shared" si="133"/>
        <v>59</v>
      </c>
      <c r="F723" s="23">
        <f t="shared" si="134"/>
        <v>4</v>
      </c>
      <c r="G723">
        <f t="shared" ca="1" si="161"/>
        <v>7</v>
      </c>
      <c r="H723" s="9">
        <f t="shared" ca="1" si="135"/>
        <v>518.58220427162087</v>
      </c>
      <c r="I723" s="9">
        <f t="shared" ca="1" si="136"/>
        <v>3906.2901917537251</v>
      </c>
      <c r="J723" s="9">
        <f t="shared" ca="1" si="137"/>
        <v>14001.727385847413</v>
      </c>
      <c r="K723" s="9">
        <f t="shared" ca="1" si="138"/>
        <v>54866.012884407799</v>
      </c>
      <c r="L723" s="9">
        <f t="shared" ca="1" si="139"/>
        <v>37053.774023657599</v>
      </c>
      <c r="M723" s="9">
        <f t="shared" ca="1" si="167"/>
        <v>14001.727385847413</v>
      </c>
      <c r="N723" s="9">
        <f t="shared" ca="1" si="167"/>
        <v>14001.727385847413</v>
      </c>
      <c r="O723" s="9">
        <f t="shared" ca="1" si="141"/>
        <v>14001.727385847413</v>
      </c>
      <c r="P723" s="9">
        <f t="shared" ca="1" si="162"/>
        <v>37497.966130202774</v>
      </c>
      <c r="Q723" s="9">
        <f t="shared" ca="1" si="156"/>
        <v>14.001727385847406</v>
      </c>
      <c r="R723" s="9">
        <f t="shared" si="142"/>
        <v>8</v>
      </c>
      <c r="S723" s="23">
        <f t="shared" ca="1" si="143"/>
        <v>3.6597733390918723</v>
      </c>
      <c r="T723" s="9">
        <f t="shared" ca="1" si="157"/>
        <v>39</v>
      </c>
      <c r="U723" s="9">
        <f t="shared" ca="1" si="158"/>
        <v>35.184020730739576</v>
      </c>
      <c r="V723" s="23">
        <f t="shared" ca="1" si="144"/>
        <v>79.21131941054314</v>
      </c>
      <c r="W723" s="23">
        <f t="shared" ca="1" si="159"/>
        <v>0</v>
      </c>
      <c r="X723" s="23" t="e">
        <f ca="1">V723/(S723-#REF!)</f>
        <v>#REF!</v>
      </c>
      <c r="Y723" s="9">
        <f t="shared" ca="1" si="145"/>
        <v>0</v>
      </c>
      <c r="Z723" s="9">
        <f t="shared" ca="1" si="146"/>
        <v>0</v>
      </c>
      <c r="AA723" s="24">
        <f t="shared" ca="1" si="147"/>
        <v>423.56799523901964</v>
      </c>
      <c r="AB723" s="9">
        <f t="shared" ca="1" si="148"/>
        <v>244.32497471797888</v>
      </c>
      <c r="AC723" s="9">
        <f t="shared" ca="1" si="149"/>
        <v>129.38546218998368</v>
      </c>
      <c r="AD723" s="9">
        <f t="shared" ca="1" si="150"/>
        <v>25.967474976458082</v>
      </c>
      <c r="AE723">
        <f t="shared" ca="1" si="168"/>
        <v>1</v>
      </c>
      <c r="AF723">
        <f t="shared" ca="1" si="168"/>
        <v>1</v>
      </c>
      <c r="AG723">
        <f t="shared" ca="1" si="168"/>
        <v>0</v>
      </c>
      <c r="AH723">
        <f t="shared" ca="1" si="168"/>
        <v>0</v>
      </c>
      <c r="AI723">
        <f t="shared" ca="1" si="168"/>
        <v>0</v>
      </c>
      <c r="AJ723">
        <f t="shared" ca="1" si="168"/>
        <v>0</v>
      </c>
      <c r="AK723">
        <f t="shared" ca="1" si="168"/>
        <v>0</v>
      </c>
      <c r="AL723">
        <f t="shared" ca="1" si="152"/>
        <v>5.9773339091872435E-2</v>
      </c>
      <c r="AM723">
        <f t="shared" ca="1" si="153"/>
        <v>0.51934949952916165</v>
      </c>
    </row>
    <row r="724" spans="1:39">
      <c r="A724" s="10">
        <f t="shared" ca="1" si="154"/>
        <v>40950.12020833345</v>
      </c>
      <c r="B724" s="22">
        <f t="shared" ca="1" si="155"/>
        <v>40950.12020833345</v>
      </c>
      <c r="C724" s="22">
        <f t="shared" ca="1" si="132"/>
        <v>40950.272696759377</v>
      </c>
      <c r="D724">
        <f t="shared" si="160"/>
        <v>276</v>
      </c>
      <c r="E724" s="23">
        <f t="shared" si="133"/>
        <v>59</v>
      </c>
      <c r="F724" s="23">
        <f t="shared" si="134"/>
        <v>4</v>
      </c>
      <c r="G724">
        <f t="shared" ca="1" si="161"/>
        <v>6</v>
      </c>
      <c r="H724" s="9">
        <f t="shared" ca="1" si="135"/>
        <v>604.02243059800742</v>
      </c>
      <c r="I724" s="9">
        <f t="shared" ca="1" si="136"/>
        <v>3991.7304180801116</v>
      </c>
      <c r="J724" s="9">
        <f t="shared" ca="1" si="137"/>
        <v>14087.1676121738</v>
      </c>
      <c r="K724" s="9">
        <f t="shared" ca="1" si="138"/>
        <v>54866.012884407799</v>
      </c>
      <c r="L724" s="9">
        <f t="shared" ca="1" si="139"/>
        <v>37053.774023657599</v>
      </c>
      <c r="M724" s="9">
        <f t="shared" ca="1" si="167"/>
        <v>14087.1676121738</v>
      </c>
      <c r="N724" s="9">
        <f t="shared" ca="1" si="167"/>
        <v>14087.1676121738</v>
      </c>
      <c r="O724" s="9">
        <f t="shared" ca="1" si="141"/>
        <v>14087.1676121738</v>
      </c>
      <c r="P724" s="9">
        <f t="shared" ca="1" si="162"/>
        <v>37497.966130202774</v>
      </c>
      <c r="Q724" s="9">
        <f t="shared" ca="1" si="156"/>
        <v>14.087167612173793</v>
      </c>
      <c r="R724" s="9">
        <f t="shared" si="142"/>
        <v>8</v>
      </c>
      <c r="S724" s="23">
        <f t="shared" ca="1" si="143"/>
        <v>3.6597733390918723</v>
      </c>
      <c r="T724" s="9">
        <f t="shared" ca="1" si="157"/>
        <v>39</v>
      </c>
      <c r="U724" s="9">
        <f t="shared" ca="1" si="158"/>
        <v>35.184020730739576</v>
      </c>
      <c r="V724" s="23">
        <f t="shared" ca="1" si="144"/>
        <v>85.440226326386508</v>
      </c>
      <c r="W724" s="23">
        <f t="shared" ca="1" si="159"/>
        <v>1960.307490401869</v>
      </c>
      <c r="X724" s="23" t="e">
        <f ca="1">V724/(S724-#REF!)</f>
        <v>#REF!</v>
      </c>
      <c r="Y724" s="9">
        <f t="shared" ca="1" si="145"/>
        <v>0</v>
      </c>
      <c r="Z724" s="9">
        <f t="shared" ca="1" si="146"/>
        <v>0</v>
      </c>
      <c r="AA724" s="24">
        <f t="shared" ca="1" si="147"/>
        <v>423.56799523901964</v>
      </c>
      <c r="AB724" s="9">
        <f t="shared" ca="1" si="148"/>
        <v>244.32497471797888</v>
      </c>
      <c r="AC724" s="9">
        <f t="shared" ca="1" si="149"/>
        <v>129.38546218998368</v>
      </c>
      <c r="AD724" s="9">
        <f t="shared" ca="1" si="150"/>
        <v>25.967474976458082</v>
      </c>
      <c r="AE724">
        <f t="shared" ca="1" si="168"/>
        <v>0</v>
      </c>
      <c r="AF724">
        <f t="shared" ca="1" si="168"/>
        <v>2</v>
      </c>
      <c r="AG724">
        <f t="shared" ca="1" si="168"/>
        <v>0</v>
      </c>
      <c r="AH724">
        <f t="shared" ca="1" si="168"/>
        <v>0</v>
      </c>
      <c r="AI724">
        <f t="shared" ca="1" si="168"/>
        <v>0</v>
      </c>
      <c r="AJ724">
        <f t="shared" ca="1" si="168"/>
        <v>0</v>
      </c>
      <c r="AK724">
        <f t="shared" ca="1" si="168"/>
        <v>0</v>
      </c>
      <c r="AL724">
        <f t="shared" ca="1" si="152"/>
        <v>5.9773339091872435E-2</v>
      </c>
      <c r="AM724">
        <f t="shared" ca="1" si="153"/>
        <v>0.51934949952916165</v>
      </c>
    </row>
    <row r="725" spans="1:39">
      <c r="A725" s="10">
        <f t="shared" ca="1" si="154"/>
        <v>40950.294224537152</v>
      </c>
      <c r="B725" s="22">
        <f t="shared" ca="1" si="155"/>
        <v>40950.294224537152</v>
      </c>
      <c r="C725" s="22">
        <f t="shared" ca="1" si="132"/>
        <v>40950.446712963079</v>
      </c>
      <c r="D725">
        <f t="shared" si="160"/>
        <v>276</v>
      </c>
      <c r="E725" s="23">
        <f t="shared" si="133"/>
        <v>59</v>
      </c>
      <c r="F725" s="23">
        <f t="shared" si="134"/>
        <v>4</v>
      </c>
      <c r="G725">
        <f t="shared" ca="1" si="161"/>
        <v>7</v>
      </c>
      <c r="H725" s="9">
        <f t="shared" ca="1" si="135"/>
        <v>687.54624584898056</v>
      </c>
      <c r="I725" s="9">
        <f t="shared" ca="1" si="136"/>
        <v>4075.2542333310848</v>
      </c>
      <c r="J725" s="9">
        <f t="shared" ca="1" si="137"/>
        <v>14170.691427424774</v>
      </c>
      <c r="K725" s="9">
        <f t="shared" ca="1" si="138"/>
        <v>54866.012884407799</v>
      </c>
      <c r="L725" s="9">
        <f t="shared" ca="1" si="139"/>
        <v>37053.774023657599</v>
      </c>
      <c r="M725" s="9">
        <f t="shared" ca="1" si="167"/>
        <v>14170.691427424774</v>
      </c>
      <c r="N725" s="9">
        <f t="shared" ca="1" si="167"/>
        <v>14170.691427424774</v>
      </c>
      <c r="O725" s="9">
        <f t="shared" ca="1" si="141"/>
        <v>14170.691427424774</v>
      </c>
      <c r="P725" s="9">
        <f t="shared" ca="1" si="162"/>
        <v>37497.966130202774</v>
      </c>
      <c r="Q725" s="9">
        <f t="shared" ca="1" si="156"/>
        <v>14.170691427424767</v>
      </c>
      <c r="R725" s="9">
        <f t="shared" si="142"/>
        <v>8</v>
      </c>
      <c r="S725" s="23">
        <f t="shared" ca="1" si="143"/>
        <v>3.6597733390918723</v>
      </c>
      <c r="T725" s="9">
        <f t="shared" ca="1" si="157"/>
        <v>39</v>
      </c>
      <c r="U725" s="9">
        <f t="shared" ca="1" si="158"/>
        <v>35.184020730739576</v>
      </c>
      <c r="V725" s="23">
        <f t="shared" ca="1" si="144"/>
        <v>83.5238152509732</v>
      </c>
      <c r="W725" s="23">
        <f t="shared" ca="1" si="159"/>
        <v>0</v>
      </c>
      <c r="X725" s="23" t="e">
        <f ca="1">V725/(S725-#REF!)</f>
        <v>#REF!</v>
      </c>
      <c r="Y725" s="9">
        <f t="shared" ca="1" si="145"/>
        <v>0</v>
      </c>
      <c r="Z725" s="9">
        <f t="shared" ca="1" si="146"/>
        <v>0</v>
      </c>
      <c r="AA725" s="24">
        <f t="shared" ca="1" si="147"/>
        <v>423.56799523901964</v>
      </c>
      <c r="AB725" s="9">
        <f t="shared" ca="1" si="148"/>
        <v>244.32497471797888</v>
      </c>
      <c r="AC725" s="9">
        <f t="shared" ca="1" si="149"/>
        <v>129.38546218998368</v>
      </c>
      <c r="AD725" s="9">
        <f t="shared" ca="1" si="150"/>
        <v>25.967474976458082</v>
      </c>
      <c r="AE725">
        <f t="shared" ca="1" si="168"/>
        <v>1</v>
      </c>
      <c r="AF725">
        <f t="shared" ca="1" si="168"/>
        <v>1</v>
      </c>
      <c r="AG725">
        <f t="shared" ca="1" si="168"/>
        <v>0</v>
      </c>
      <c r="AH725">
        <f t="shared" ca="1" si="168"/>
        <v>0</v>
      </c>
      <c r="AI725">
        <f t="shared" ca="1" si="168"/>
        <v>0</v>
      </c>
      <c r="AJ725">
        <f t="shared" ca="1" si="168"/>
        <v>0</v>
      </c>
      <c r="AK725">
        <f t="shared" ca="1" si="168"/>
        <v>0</v>
      </c>
      <c r="AL725">
        <f t="shared" ca="1" si="152"/>
        <v>5.9773339091872435E-2</v>
      </c>
      <c r="AM725">
        <f t="shared" ca="1" si="153"/>
        <v>0.51934949952916165</v>
      </c>
    </row>
    <row r="726" spans="1:39">
      <c r="A726" s="10">
        <f t="shared" ca="1" si="154"/>
        <v>40950.464768518636</v>
      </c>
      <c r="B726" s="22">
        <f t="shared" ca="1" si="155"/>
        <v>40950.464768518636</v>
      </c>
      <c r="C726" s="22">
        <f t="shared" ca="1" si="132"/>
        <v>40950.699641203821</v>
      </c>
      <c r="D726">
        <f t="shared" si="160"/>
        <v>276</v>
      </c>
      <c r="E726" s="23">
        <f t="shared" si="133"/>
        <v>59</v>
      </c>
      <c r="F726" s="23">
        <f t="shared" si="134"/>
        <v>4</v>
      </c>
      <c r="G726">
        <f t="shared" ca="1" si="161"/>
        <v>7</v>
      </c>
      <c r="H726" s="9">
        <f t="shared" ca="1" si="135"/>
        <v>781.0937181839854</v>
      </c>
      <c r="I726" s="9">
        <f t="shared" ca="1" si="136"/>
        <v>4168.8017056660901</v>
      </c>
      <c r="J726" s="9">
        <f t="shared" ca="1" si="137"/>
        <v>14264.238899759779</v>
      </c>
      <c r="K726" s="9">
        <f t="shared" ca="1" si="138"/>
        <v>54866.012884407799</v>
      </c>
      <c r="L726" s="9">
        <f t="shared" ca="1" si="139"/>
        <v>37053.774023657599</v>
      </c>
      <c r="M726" s="9">
        <f t="shared" ca="1" si="167"/>
        <v>14264.238899759779</v>
      </c>
      <c r="N726" s="9">
        <f t="shared" ca="1" si="167"/>
        <v>14264.238899759779</v>
      </c>
      <c r="O726" s="9">
        <f t="shared" ca="1" si="141"/>
        <v>14264.238899759779</v>
      </c>
      <c r="P726" s="9">
        <f t="shared" ca="1" si="162"/>
        <v>37497.966130202774</v>
      </c>
      <c r="Q726" s="9">
        <f t="shared" ca="1" si="156"/>
        <v>14.264238899759771</v>
      </c>
      <c r="R726" s="9">
        <f t="shared" si="142"/>
        <v>8</v>
      </c>
      <c r="S726" s="23">
        <f t="shared" ca="1" si="143"/>
        <v>5.637105853357224</v>
      </c>
      <c r="T726" s="9">
        <f t="shared" ca="1" si="157"/>
        <v>38</v>
      </c>
      <c r="U726" s="9">
        <f t="shared" ca="1" si="158"/>
        <v>13.581072086006316</v>
      </c>
      <c r="V726" s="23">
        <f t="shared" ca="1" si="144"/>
        <v>93.547472335004883</v>
      </c>
      <c r="W726" s="23">
        <f t="shared" ca="1" si="159"/>
        <v>0</v>
      </c>
      <c r="X726" s="23" t="e">
        <f ca="1">V726/(S726-#REF!)</f>
        <v>#REF!</v>
      </c>
      <c r="Y726" s="9">
        <f t="shared" ca="1" si="145"/>
        <v>0</v>
      </c>
      <c r="Z726" s="9">
        <f t="shared" ca="1" si="146"/>
        <v>0</v>
      </c>
      <c r="AA726" s="24">
        <f t="shared" ca="1" si="147"/>
        <v>672.93538469443206</v>
      </c>
      <c r="AB726" s="9">
        <f t="shared" ca="1" si="148"/>
        <v>398.16144432782318</v>
      </c>
      <c r="AC726" s="9">
        <f t="shared" ca="1" si="149"/>
        <v>210.85156177771617</v>
      </c>
      <c r="AD726" s="9">
        <f t="shared" ca="1" si="150"/>
        <v>25.967474976458082</v>
      </c>
      <c r="AE726">
        <f t="shared" ca="1" si="168"/>
        <v>0</v>
      </c>
      <c r="AF726">
        <f t="shared" ca="1" si="168"/>
        <v>1</v>
      </c>
      <c r="AG726">
        <f t="shared" ca="1" si="168"/>
        <v>0</v>
      </c>
      <c r="AH726">
        <f t="shared" ca="1" si="168"/>
        <v>0</v>
      </c>
      <c r="AI726">
        <f t="shared" ca="1" si="168"/>
        <v>0</v>
      </c>
      <c r="AJ726">
        <f t="shared" ca="1" si="168"/>
        <v>0</v>
      </c>
      <c r="AK726">
        <f t="shared" ca="1" si="168"/>
        <v>0</v>
      </c>
      <c r="AL726">
        <f t="shared" ca="1" si="152"/>
        <v>5.9773339091872435E-2</v>
      </c>
      <c r="AM726">
        <f t="shared" ca="1" si="153"/>
        <v>0.51934949952916165</v>
      </c>
    </row>
    <row r="727" spans="1:39">
      <c r="A727" s="10">
        <f t="shared" ca="1" si="154"/>
        <v>40950.718391203824</v>
      </c>
      <c r="B727" s="22">
        <f t="shared" ca="1" si="155"/>
        <v>40950.718391203824</v>
      </c>
      <c r="C727" s="22">
        <f t="shared" ca="1" si="132"/>
        <v>40950.870879629751</v>
      </c>
      <c r="D727">
        <f t="shared" si="160"/>
        <v>276</v>
      </c>
      <c r="E727" s="23">
        <f t="shared" si="133"/>
        <v>59</v>
      </c>
      <c r="F727" s="23">
        <f t="shared" si="134"/>
        <v>4</v>
      </c>
      <c r="G727">
        <f t="shared" ca="1" si="161"/>
        <v>7</v>
      </c>
      <c r="H727" s="9">
        <f t="shared" ca="1" si="135"/>
        <v>865.85494157320977</v>
      </c>
      <c r="I727" s="9">
        <f t="shared" ca="1" si="136"/>
        <v>4253.5629290553143</v>
      </c>
      <c r="J727" s="9">
        <f t="shared" ca="1" si="137"/>
        <v>14349.000123149004</v>
      </c>
      <c r="K727" s="9">
        <f t="shared" ca="1" si="138"/>
        <v>54866.012884407799</v>
      </c>
      <c r="L727" s="9">
        <f t="shared" ca="1" si="139"/>
        <v>37053.774023657599</v>
      </c>
      <c r="M727" s="9">
        <f t="shared" ca="1" si="167"/>
        <v>14349.000123149004</v>
      </c>
      <c r="N727" s="9">
        <f t="shared" ca="1" si="167"/>
        <v>14349.000123149004</v>
      </c>
      <c r="O727" s="9">
        <f t="shared" ca="1" si="141"/>
        <v>14349.000123149004</v>
      </c>
      <c r="P727" s="9">
        <f t="shared" ca="1" si="162"/>
        <v>37497.966130202774</v>
      </c>
      <c r="Q727" s="9">
        <f t="shared" ca="1" si="156"/>
        <v>14.349000123148995</v>
      </c>
      <c r="R727" s="9">
        <f t="shared" si="142"/>
        <v>8</v>
      </c>
      <c r="S727" s="23">
        <f t="shared" ca="1" si="143"/>
        <v>3.6597733390918723</v>
      </c>
      <c r="T727" s="9">
        <f t="shared" ca="1" si="157"/>
        <v>39</v>
      </c>
      <c r="U727" s="9">
        <f t="shared" ca="1" si="158"/>
        <v>35.184020730739576</v>
      </c>
      <c r="V727" s="23">
        <f t="shared" ca="1" si="144"/>
        <v>84.761223389224341</v>
      </c>
      <c r="W727" s="23">
        <f t="shared" ca="1" si="159"/>
        <v>0</v>
      </c>
      <c r="X727" s="23" t="e">
        <f ca="1">V727/(S727-#REF!)</f>
        <v>#REF!</v>
      </c>
      <c r="Y727" s="9">
        <f t="shared" ca="1" si="145"/>
        <v>0</v>
      </c>
      <c r="Z727" s="9">
        <f t="shared" ca="1" si="146"/>
        <v>0</v>
      </c>
      <c r="AA727" s="24">
        <f t="shared" ca="1" si="147"/>
        <v>423.56799523901964</v>
      </c>
      <c r="AB727" s="9">
        <f t="shared" ca="1" si="148"/>
        <v>244.32497471797888</v>
      </c>
      <c r="AC727" s="9">
        <f t="shared" ca="1" si="149"/>
        <v>129.38546218998368</v>
      </c>
      <c r="AD727" s="9">
        <f t="shared" ca="1" si="150"/>
        <v>25.967474976458082</v>
      </c>
      <c r="AE727">
        <f t="shared" ca="1" si="168"/>
        <v>0</v>
      </c>
      <c r="AF727">
        <f t="shared" ca="1" si="168"/>
        <v>0</v>
      </c>
      <c r="AG727">
        <f t="shared" ca="1" si="168"/>
        <v>0</v>
      </c>
      <c r="AH727">
        <f t="shared" ca="1" si="168"/>
        <v>1</v>
      </c>
      <c r="AI727">
        <f t="shared" ca="1" si="168"/>
        <v>0</v>
      </c>
      <c r="AJ727">
        <f t="shared" ca="1" si="168"/>
        <v>0</v>
      </c>
      <c r="AK727">
        <f t="shared" ca="1" si="168"/>
        <v>0</v>
      </c>
      <c r="AL727">
        <f t="shared" ca="1" si="152"/>
        <v>5.9773339091872435E-2</v>
      </c>
      <c r="AM727">
        <f t="shared" ca="1" si="153"/>
        <v>0.51934949952916165</v>
      </c>
    </row>
    <row r="728" spans="1:39">
      <c r="A728" s="10">
        <f t="shared" ca="1" si="154"/>
        <v>40950.895185185305</v>
      </c>
      <c r="B728" s="22">
        <f t="shared" ca="1" si="155"/>
        <v>40950.895185185305</v>
      </c>
      <c r="C728" s="22">
        <f t="shared" ca="1" si="132"/>
        <v>40951.086562500117</v>
      </c>
      <c r="D728">
        <f t="shared" si="160"/>
        <v>276</v>
      </c>
      <c r="E728" s="23">
        <f t="shared" si="133"/>
        <v>59</v>
      </c>
      <c r="F728" s="23">
        <f t="shared" si="134"/>
        <v>4</v>
      </c>
      <c r="G728">
        <f t="shared" ca="1" si="161"/>
        <v>7</v>
      </c>
      <c r="H728" s="9">
        <f t="shared" ca="1" si="135"/>
        <v>937.85494157320977</v>
      </c>
      <c r="I728" s="9">
        <f t="shared" ca="1" si="136"/>
        <v>4325.5629290553143</v>
      </c>
      <c r="J728" s="9">
        <f t="shared" ca="1" si="137"/>
        <v>14421.000123149004</v>
      </c>
      <c r="K728" s="9">
        <f t="shared" ca="1" si="138"/>
        <v>54866.012884407799</v>
      </c>
      <c r="L728" s="9">
        <f t="shared" ca="1" si="139"/>
        <v>37053.774023657599</v>
      </c>
      <c r="M728" s="9">
        <f t="shared" ca="1" si="167"/>
        <v>14421.000123149004</v>
      </c>
      <c r="N728" s="9">
        <f t="shared" ca="1" si="167"/>
        <v>14421.000123149004</v>
      </c>
      <c r="O728" s="9">
        <f t="shared" ca="1" si="141"/>
        <v>14421.000123149004</v>
      </c>
      <c r="P728" s="9">
        <f t="shared" ca="1" si="162"/>
        <v>37497.966130202774</v>
      </c>
      <c r="Q728" s="9">
        <f t="shared" ca="1" si="156"/>
        <v>14.421000123148994</v>
      </c>
      <c r="R728" s="9">
        <f t="shared" si="142"/>
        <v>8</v>
      </c>
      <c r="S728" s="23">
        <f t="shared" ca="1" si="143"/>
        <v>4.5930737785243743</v>
      </c>
      <c r="T728" s="9">
        <f t="shared" ca="1" si="157"/>
        <v>35</v>
      </c>
      <c r="U728" s="9">
        <f t="shared" ca="1" si="158"/>
        <v>35.065602687747742</v>
      </c>
      <c r="V728" s="23">
        <f t="shared" ca="1" si="144"/>
        <v>72</v>
      </c>
      <c r="W728" s="23">
        <f t="shared" ca="1" si="159"/>
        <v>0</v>
      </c>
      <c r="X728" s="23" t="e">
        <f ca="1">V728/(S728-#REF!)</f>
        <v>#REF!</v>
      </c>
      <c r="Y728" s="9">
        <f t="shared" ca="1" si="145"/>
        <v>0</v>
      </c>
      <c r="Z728" s="9">
        <f t="shared" ca="1" si="146"/>
        <v>0</v>
      </c>
      <c r="AA728" s="24">
        <f t="shared" ca="1" si="147"/>
        <v>541.26933908474177</v>
      </c>
      <c r="AB728" s="9">
        <f t="shared" ca="1" si="148"/>
        <v>316.93574890582755</v>
      </c>
      <c r="AC728" s="9">
        <f t="shared" ca="1" si="149"/>
        <v>167.8374402946028</v>
      </c>
      <c r="AD728" s="9">
        <f t="shared" ca="1" si="150"/>
        <v>25.967474976458082</v>
      </c>
      <c r="AE728">
        <f t="shared" ca="1" si="168"/>
        <v>1</v>
      </c>
      <c r="AF728">
        <f t="shared" ca="1" si="168"/>
        <v>1</v>
      </c>
      <c r="AG728">
        <f t="shared" ca="1" si="168"/>
        <v>0</v>
      </c>
      <c r="AH728">
        <f t="shared" ca="1" si="168"/>
        <v>0</v>
      </c>
      <c r="AI728">
        <f t="shared" ca="1" si="168"/>
        <v>0</v>
      </c>
      <c r="AJ728">
        <f t="shared" ca="1" si="168"/>
        <v>0</v>
      </c>
      <c r="AK728">
        <f t="shared" ca="1" si="168"/>
        <v>0</v>
      </c>
      <c r="AL728">
        <f t="shared" ca="1" si="152"/>
        <v>5.9773339091872435E-2</v>
      </c>
      <c r="AM728">
        <f t="shared" ca="1" si="153"/>
        <v>0.51934949952916165</v>
      </c>
    </row>
    <row r="729" spans="1:39">
      <c r="A729" s="10">
        <f t="shared" ca="1" si="154"/>
        <v>40951.112951389005</v>
      </c>
      <c r="B729" s="22">
        <f t="shared" ca="1" si="155"/>
        <v>40951.112951389005</v>
      </c>
      <c r="C729" s="22">
        <f t="shared" ca="1" si="132"/>
        <v>40951.322731481596</v>
      </c>
      <c r="D729">
        <f t="shared" si="160"/>
        <v>276</v>
      </c>
      <c r="E729" s="23">
        <f t="shared" si="133"/>
        <v>59</v>
      </c>
      <c r="F729" s="23">
        <f t="shared" si="134"/>
        <v>4</v>
      </c>
      <c r="G729">
        <f t="shared" ca="1" si="161"/>
        <v>7</v>
      </c>
      <c r="H729" s="9">
        <f t="shared" ca="1" si="135"/>
        <v>1010.4488415293971</v>
      </c>
      <c r="I729" s="9">
        <f t="shared" ca="1" si="136"/>
        <v>4398.1568290115019</v>
      </c>
      <c r="J729" s="9">
        <f t="shared" ca="1" si="137"/>
        <v>14493.594023105192</v>
      </c>
      <c r="K729" s="9">
        <f t="shared" ca="1" si="138"/>
        <v>54866.012884407799</v>
      </c>
      <c r="L729" s="9">
        <f t="shared" ca="1" si="139"/>
        <v>37053.774023657599</v>
      </c>
      <c r="M729" s="9">
        <f t="shared" ca="1" si="167"/>
        <v>14493.594023105192</v>
      </c>
      <c r="N729" s="9">
        <f t="shared" ca="1" si="167"/>
        <v>14493.594023105192</v>
      </c>
      <c r="O729" s="9">
        <f t="shared" ca="1" si="141"/>
        <v>14493.594023105192</v>
      </c>
      <c r="P729" s="9">
        <f t="shared" ca="1" si="162"/>
        <v>37497.966130202774</v>
      </c>
      <c r="Q729" s="9">
        <f t="shared" ca="1" si="156"/>
        <v>14.493594023105182</v>
      </c>
      <c r="R729" s="9">
        <f t="shared" si="142"/>
        <v>8</v>
      </c>
      <c r="S729" s="23">
        <f t="shared" ca="1" si="143"/>
        <v>5.0349642321094787</v>
      </c>
      <c r="T729" s="9">
        <f t="shared" ca="1" si="157"/>
        <v>2</v>
      </c>
      <c r="U729" s="9">
        <f t="shared" ca="1" si="158"/>
        <v>5.8712355941243004</v>
      </c>
      <c r="V729" s="23">
        <f t="shared" ca="1" si="144"/>
        <v>72.593899956187357</v>
      </c>
      <c r="W729" s="23">
        <f t="shared" ca="1" si="159"/>
        <v>0</v>
      </c>
      <c r="X729" s="23" t="e">
        <f ca="1">V729/(S729-#REF!)</f>
        <v>#REF!</v>
      </c>
      <c r="Y729" s="9">
        <f t="shared" ca="1" si="145"/>
        <v>0</v>
      </c>
      <c r="Z729" s="9">
        <f t="shared" ca="1" si="146"/>
        <v>0</v>
      </c>
      <c r="AA729" s="24">
        <f t="shared" ca="1" si="147"/>
        <v>596.99748194427809</v>
      </c>
      <c r="AB729" s="9">
        <f t="shared" ca="1" si="148"/>
        <v>351.31482619474872</v>
      </c>
      <c r="AC729" s="9">
        <f t="shared" ca="1" si="149"/>
        <v>186.04332698230908</v>
      </c>
      <c r="AD729" s="9">
        <f t="shared" ca="1" si="150"/>
        <v>25.967474976458082</v>
      </c>
      <c r="AE729">
        <f t="shared" ca="1" si="168"/>
        <v>1</v>
      </c>
      <c r="AF729">
        <f t="shared" ca="1" si="168"/>
        <v>1</v>
      </c>
      <c r="AG729">
        <f t="shared" ca="1" si="168"/>
        <v>0</v>
      </c>
      <c r="AH729">
        <f t="shared" ca="1" si="168"/>
        <v>0</v>
      </c>
      <c r="AI729">
        <f t="shared" ca="1" si="168"/>
        <v>0</v>
      </c>
      <c r="AJ729">
        <f t="shared" ca="1" si="168"/>
        <v>0</v>
      </c>
      <c r="AK729">
        <f t="shared" ca="1" si="168"/>
        <v>0</v>
      </c>
      <c r="AL729">
        <f t="shared" ca="1" si="152"/>
        <v>5.9773339091872435E-2</v>
      </c>
      <c r="AM729">
        <f t="shared" ca="1" si="153"/>
        <v>0.51934949952916165</v>
      </c>
    </row>
    <row r="730" spans="1:39">
      <c r="A730" s="10">
        <f t="shared" ca="1" si="154"/>
        <v>40951.341481481599</v>
      </c>
      <c r="B730" s="22">
        <f t="shared" ca="1" si="155"/>
        <v>40951.341481481599</v>
      </c>
      <c r="C730" s="22">
        <f t="shared" ref="C730:C793" ca="1" si="169">B730+TIME(INT($S730),$T730,$U730)</f>
        <v>40951.514664351969</v>
      </c>
      <c r="D730">
        <f t="shared" si="160"/>
        <v>276</v>
      </c>
      <c r="E730" s="23">
        <f t="shared" ref="E730:E793" si="170">VLOOKUP($D730,$A$48:$F$213,6,FALSE)</f>
        <v>59</v>
      </c>
      <c r="F730" s="23">
        <f t="shared" ref="F730:F793" si="171">VLOOKUP($D730,$A$48:$E$213,5,FALSE)</f>
        <v>4</v>
      </c>
      <c r="G730">
        <f t="shared" ca="1" si="161"/>
        <v>7</v>
      </c>
      <c r="H730" s="9">
        <f t="shared" ref="H730:H793" ca="1" si="172">IF(H729&gt;VLOOKUP(1,$A$518:$L$524,11,FALSE),0,H729+$V730)</f>
        <v>0</v>
      </c>
      <c r="I730" s="9">
        <f t="shared" ref="I730:I793" ca="1" si="173">IF(I729&gt;VLOOKUP(2,$A$518:$L$524,11,FALSE),0,I729+$V730)</f>
        <v>4484.6621004067592</v>
      </c>
      <c r="J730" s="9">
        <f t="shared" ref="J730:J793" ca="1" si="174">IF(J729&gt;VLOOKUP(3,$A$518:$L$524,11,FALSE),0,J729+$V730)</f>
        <v>14580.099294500449</v>
      </c>
      <c r="K730" s="9">
        <f t="shared" ref="K730:K793" ca="1" si="175">IF($I730=0,NORMINV(RAND(),VLOOKUP(4,$A$518:$L$524,11,FALSE),VLOOKUP(4,$A$518:$L$524,12,FALSE)),K729)</f>
        <v>54866.012884407799</v>
      </c>
      <c r="L730" s="9">
        <f t="shared" ref="L730:L793" ca="1" si="176">IF($I730=0,NORMINV(RAND(),VLOOKUP(5,$A$518:$L$524,11,FALSE),VLOOKUP(5,$A$518:$L$524,12,FALSE)),L729)</f>
        <v>37053.774023657599</v>
      </c>
      <c r="M730" s="9">
        <f t="shared" ref="M730:N745" ca="1" si="177">IF(M729&gt;K730,0,M729+$V730)</f>
        <v>14580.099294500449</v>
      </c>
      <c r="N730" s="9">
        <f t="shared" ca="1" si="177"/>
        <v>14580.099294500449</v>
      </c>
      <c r="O730" s="9">
        <f t="shared" ref="O730:O793" ca="1" si="178">IF(O729+$V730&gt;P729,0,O729+$V730)</f>
        <v>14580.099294500449</v>
      </c>
      <c r="P730" s="9">
        <f t="shared" ca="1" si="162"/>
        <v>37497.966130202774</v>
      </c>
      <c r="Q730" s="9">
        <f t="shared" ca="1" si="156"/>
        <v>14.580099294500439</v>
      </c>
      <c r="R730" s="9">
        <f t="shared" ref="R730:R793" si="179">VLOOKUP($F730,$A$510:$F$513,6,FALSE)</f>
        <v>8</v>
      </c>
      <c r="S730" s="23">
        <f t="shared" ref="S730:S793" ca="1" si="180">MAX(VLOOKUP($G730,$A$518:$F$524,5,FALSE)*0.9,NORMINV(RAND(),VLOOKUP($G730,$A$518:$F$524,5,FALSE),VLOOKUP($G730,$A$518:$F$524,6,FALSE)))+VLOOKUP($E730,$A$236:$T$501,19,FALSE)</f>
        <v>4.1566638714510642</v>
      </c>
      <c r="T730" s="9">
        <f t="shared" ca="1" si="157"/>
        <v>9</v>
      </c>
      <c r="U730" s="9">
        <f t="shared" ca="1" si="158"/>
        <v>23.989937223830566</v>
      </c>
      <c r="V730" s="23">
        <f t="shared" ref="V730:V793" ca="1" si="181">IF(G730&lt;6,0,MAX(VLOOKUP($G730,$A$518:$I$524,8,FALSE)*0.9,NORMINV(RAND(),VLOOKUP($G730,$A$518:$I$524,8,FALSE),VLOOKUP($G730,$A$518:$I$524,9,FALSE))))</f>
        <v>86.505271395257111</v>
      </c>
      <c r="W730" s="23">
        <f t="shared" ca="1" si="159"/>
        <v>0</v>
      </c>
      <c r="X730" s="23" t="e">
        <f ca="1">V730/(S730-#REF!)</f>
        <v>#REF!</v>
      </c>
      <c r="Y730" s="9">
        <f t="shared" ref="Y730:Y793" ca="1" si="182">IF(AND(O730=0,G730=1),VLOOKUP($D730,$A$48:$X$213,23,FALSE)*VLOOKUP($D730,$A$48:$X$213,24,FALSE)*1000,IF(OR($G730=6,$G730=7),1000*SUM($AJ730,AI730/10,AK730/5),1)*VLOOKUP($D730,$A$48:$AL$213,IF($G730=1,27,IF($G730=2,31,IF($G730=3,35,IF(OR($G730=4,$G730=5),27,23)))),FALSE))</f>
        <v>0</v>
      </c>
      <c r="Z730" s="9">
        <f t="shared" ref="Z730:Z793" ca="1" si="183">IF(AND(O730=0,G730=1),5000,IF(OR($G730=6,$G730=7),SUM($AJ730,AI730/10,AK730/5),1)*VLOOKUP($D730,$A$48:$AL$213,IF($G730=1,28,IF($G730=2,32,IF($G730=3,36,IF(OR($G730=4,$G730=5),28,28)))),FALSE))</f>
        <v>0</v>
      </c>
      <c r="AA730" s="24">
        <f t="shared" ref="AA730:AA793" ca="1" si="184">VLOOKUP($G730,$A$518:$J$524,10,FALSE)*SUM(AB730:AD730)*(1+AL730)</f>
        <v>486.23236453735092</v>
      </c>
      <c r="AB730" s="9">
        <f t="shared" ref="AB730:AB793" ca="1" si="185">($S730-$AM730)/2*(VLOOKUP($D730,$A$48:$U$213,17,FALSE)*$R730/100+VLOOKUP($D730,$A$48:$U$213,19,FALSE)*(1-$R730/100))</f>
        <v>282.983058135524</v>
      </c>
      <c r="AC730" s="9">
        <f t="shared" ref="AC730:AC793" ca="1" si="186">($S730-$AM730)/2*(VLOOKUP($D730,$A$48:$U$213,18,FALSE)*$R730/100+VLOOKUP($D730,$A$48:$U$213,20,FALSE)*(1-$R730/100))</f>
        <v>149.85735212318241</v>
      </c>
      <c r="AD730" s="9">
        <f t="shared" ref="AD730:AD793" ca="1" si="187">$AM730*VLOOKUP($D730,$A$48:$U$213,21,FALSE)</f>
        <v>25.967474976458082</v>
      </c>
      <c r="AE730">
        <f t="shared" ref="AE730:AK745" ca="1" si="188">ROUNDDOWN((VLOOKUP($E730,$A$235:$T$501,AE$534,FALSE)/RAND())^(1/4),0)</f>
        <v>1</v>
      </c>
      <c r="AF730">
        <f t="shared" ca="1" si="188"/>
        <v>0</v>
      </c>
      <c r="AG730">
        <f t="shared" ca="1" si="188"/>
        <v>0</v>
      </c>
      <c r="AH730">
        <f t="shared" ca="1" si="188"/>
        <v>0</v>
      </c>
      <c r="AI730">
        <f t="shared" ca="1" si="188"/>
        <v>0</v>
      </c>
      <c r="AJ730">
        <f t="shared" ca="1" si="188"/>
        <v>0</v>
      </c>
      <c r="AK730">
        <f t="shared" ca="1" si="188"/>
        <v>0</v>
      </c>
      <c r="AL730">
        <f t="shared" ref="AL730:AL793" ca="1" si="189">VLOOKUP($E730,$A$235:$T$501,AL$534,FALSE)</f>
        <v>5.9773339091872435E-2</v>
      </c>
      <c r="AM730">
        <f t="shared" ref="AM730:AM793" ca="1" si="190">4*VLOOKUP($E730,$A$235:$T$501,AM$534,FALSE)</f>
        <v>0.51934949952916165</v>
      </c>
    </row>
    <row r="731" spans="1:39">
      <c r="A731" s="10">
        <f t="shared" ref="A731:A794" ca="1" si="191">B731</f>
        <v>40951.534108796412</v>
      </c>
      <c r="B731" s="22">
        <f t="shared" ref="B731:B794" ca="1" si="192">C730+IF(VLOOKUP($E730,$A$236:$B$501,2,FALSE)="Human",TIME(0,MAX(0,INT(NORMINV(RAND(),$C$531,$C$532))),0),TIME(0,$C$534,0))</f>
        <v>40951.534108796412</v>
      </c>
      <c r="C731" s="22">
        <f t="shared" ca="1" si="169"/>
        <v>40951.54618055567</v>
      </c>
      <c r="D731">
        <f t="shared" si="160"/>
        <v>276</v>
      </c>
      <c r="E731" s="23">
        <f t="shared" si="170"/>
        <v>59</v>
      </c>
      <c r="F731" s="23">
        <f t="shared" si="171"/>
        <v>4</v>
      </c>
      <c r="G731">
        <f t="shared" ca="1" si="161"/>
        <v>1</v>
      </c>
      <c r="H731" s="9">
        <f t="shared" ca="1" si="172"/>
        <v>0</v>
      </c>
      <c r="I731" s="9">
        <f t="shared" ca="1" si="173"/>
        <v>4484.6621004067592</v>
      </c>
      <c r="J731" s="9">
        <f t="shared" ca="1" si="174"/>
        <v>14580.099294500449</v>
      </c>
      <c r="K731" s="9">
        <f t="shared" ca="1" si="175"/>
        <v>54866.012884407799</v>
      </c>
      <c r="L731" s="9">
        <f t="shared" ca="1" si="176"/>
        <v>37053.774023657599</v>
      </c>
      <c r="M731" s="9">
        <f t="shared" ca="1" si="177"/>
        <v>14580.099294500449</v>
      </c>
      <c r="N731" s="9">
        <f t="shared" ca="1" si="177"/>
        <v>14580.099294500449</v>
      </c>
      <c r="O731" s="9">
        <f t="shared" ca="1" si="178"/>
        <v>14580.099294500449</v>
      </c>
      <c r="P731" s="9">
        <f t="shared" ca="1" si="162"/>
        <v>37497.966130202774</v>
      </c>
      <c r="Q731" s="9">
        <f t="shared" ref="Q731:Q794" ca="1" si="193">V731/1000+Q730</f>
        <v>14.580099294500439</v>
      </c>
      <c r="R731" s="9">
        <f t="shared" si="179"/>
        <v>8</v>
      </c>
      <c r="S731" s="23">
        <f t="shared" ca="1" si="180"/>
        <v>24.289724613472291</v>
      </c>
      <c r="T731" s="9">
        <f t="shared" ref="T731:T794" ca="1" si="194">INT((S731-INT(S731))*60)</f>
        <v>17</v>
      </c>
      <c r="U731" s="9">
        <f t="shared" ref="U731:U794" ca="1" si="195">S731*3600-INT(S731)*3600-T731*60</f>
        <v>23.008608500254923</v>
      </c>
      <c r="V731" s="23">
        <f t="shared" ca="1" si="181"/>
        <v>0</v>
      </c>
      <c r="W731" s="23">
        <f t="shared" ref="W731:W794" ca="1" si="196">4*IF(G731=6,NORMINV(RAND(),VLOOKUP($D731,$A$47:$K$213,10,FALSE)*0.8,VLOOKUP($D731,$A$47:$K$213,10,FALSE)/20),0)</f>
        <v>0</v>
      </c>
      <c r="X731" s="23" t="e">
        <f ca="1">V731/(S731-#REF!)</f>
        <v>#REF!</v>
      </c>
      <c r="Y731" s="9">
        <f t="shared" ca="1" si="182"/>
        <v>600</v>
      </c>
      <c r="Z731" s="9">
        <f t="shared" ca="1" si="183"/>
        <v>1200</v>
      </c>
      <c r="AA731" s="24">
        <f t="shared" ca="1" si="184"/>
        <v>0</v>
      </c>
      <c r="AB731" s="9">
        <f t="shared" ca="1" si="185"/>
        <v>1849.3351838647752</v>
      </c>
      <c r="AC731" s="9">
        <f t="shared" ca="1" si="186"/>
        <v>979.339454694457</v>
      </c>
      <c r="AD731" s="9">
        <f t="shared" ca="1" si="187"/>
        <v>25.967474976458082</v>
      </c>
      <c r="AE731">
        <f t="shared" ca="1" si="188"/>
        <v>0</v>
      </c>
      <c r="AF731">
        <f t="shared" ca="1" si="188"/>
        <v>1</v>
      </c>
      <c r="AG731">
        <f t="shared" ca="1" si="188"/>
        <v>1</v>
      </c>
      <c r="AH731">
        <f t="shared" ca="1" si="188"/>
        <v>0</v>
      </c>
      <c r="AI731">
        <f t="shared" ca="1" si="188"/>
        <v>0</v>
      </c>
      <c r="AJ731">
        <f t="shared" ca="1" si="188"/>
        <v>0</v>
      </c>
      <c r="AK731">
        <f t="shared" ca="1" si="188"/>
        <v>0</v>
      </c>
      <c r="AL731">
        <f t="shared" ca="1" si="189"/>
        <v>5.9773339091872435E-2</v>
      </c>
      <c r="AM731">
        <f t="shared" ca="1" si="190"/>
        <v>0.51934949952916165</v>
      </c>
    </row>
    <row r="732" spans="1:39">
      <c r="A732" s="10">
        <f t="shared" ca="1" si="191"/>
        <v>40951.570486111224</v>
      </c>
      <c r="B732" s="22">
        <f t="shared" ca="1" si="192"/>
        <v>40951.570486111224</v>
      </c>
      <c r="C732" s="22">
        <f t="shared" ca="1" si="169"/>
        <v>40951.74789351863</v>
      </c>
      <c r="D732">
        <f t="shared" ref="D732:D795" si="197">D731</f>
        <v>276</v>
      </c>
      <c r="E732" s="23">
        <f t="shared" si="170"/>
        <v>59</v>
      </c>
      <c r="F732" s="23">
        <f t="shared" si="171"/>
        <v>4</v>
      </c>
      <c r="G732">
        <f t="shared" ref="G732:G795" ca="1" si="198">IF(G731&lt;6,ROUND(RAND()+6,0),IF(OR(H731=0,O731=0),1,IF(I731=0,2,IF(J731=0,3,IF(K731=0,4,IF(L731=0,5,ROUND(RAND()+6,0)))))))</f>
        <v>7</v>
      </c>
      <c r="H732" s="9">
        <f t="shared" ca="1" si="172"/>
        <v>80.135806054839904</v>
      </c>
      <c r="I732" s="9">
        <f t="shared" ca="1" si="173"/>
        <v>4564.7979064615993</v>
      </c>
      <c r="J732" s="9">
        <f t="shared" ca="1" si="174"/>
        <v>14660.235100555288</v>
      </c>
      <c r="K732" s="9">
        <f t="shared" ca="1" si="175"/>
        <v>54866.012884407799</v>
      </c>
      <c r="L732" s="9">
        <f t="shared" ca="1" si="176"/>
        <v>37053.774023657599</v>
      </c>
      <c r="M732" s="9">
        <f t="shared" ca="1" si="177"/>
        <v>14660.235100555288</v>
      </c>
      <c r="N732" s="9">
        <f t="shared" ca="1" si="177"/>
        <v>14660.235100555288</v>
      </c>
      <c r="O732" s="9">
        <f t="shared" ca="1" si="178"/>
        <v>14660.235100555288</v>
      </c>
      <c r="P732" s="9">
        <f t="shared" ref="P732:P795" ca="1" si="199">IF(O732=0,NORMINV(RAND(),P$537,5000),P731)</f>
        <v>37497.966130202774</v>
      </c>
      <c r="Q732" s="9">
        <f t="shared" ca="1" si="193"/>
        <v>14.660235100555278</v>
      </c>
      <c r="R732" s="9">
        <f t="shared" si="179"/>
        <v>8</v>
      </c>
      <c r="S732" s="23">
        <f t="shared" ca="1" si="180"/>
        <v>4.2578601649460515</v>
      </c>
      <c r="T732" s="9">
        <f t="shared" ca="1" si="194"/>
        <v>15</v>
      </c>
      <c r="U732" s="9">
        <f t="shared" ca="1" si="195"/>
        <v>28.29659380578596</v>
      </c>
      <c r="V732" s="23">
        <f t="shared" ca="1" si="181"/>
        <v>80.135806054839904</v>
      </c>
      <c r="W732" s="23">
        <f t="shared" ca="1" si="196"/>
        <v>0</v>
      </c>
      <c r="X732" s="23" t="e">
        <f ca="1">V732/(S732-#REF!)</f>
        <v>#REF!</v>
      </c>
      <c r="Y732" s="9">
        <f t="shared" ca="1" si="182"/>
        <v>0</v>
      </c>
      <c r="Z732" s="9">
        <f t="shared" ca="1" si="183"/>
        <v>0</v>
      </c>
      <c r="AA732" s="24">
        <f t="shared" ca="1" si="184"/>
        <v>498.99453546679842</v>
      </c>
      <c r="AB732" s="9">
        <f t="shared" ca="1" si="185"/>
        <v>290.85612976943401</v>
      </c>
      <c r="AC732" s="9">
        <f t="shared" ca="1" si="186"/>
        <v>154.02663941517588</v>
      </c>
      <c r="AD732" s="9">
        <f t="shared" ca="1" si="187"/>
        <v>25.967474976458082</v>
      </c>
      <c r="AE732">
        <f t="shared" ca="1" si="188"/>
        <v>1</v>
      </c>
      <c r="AF732">
        <f t="shared" ca="1" si="188"/>
        <v>1</v>
      </c>
      <c r="AG732">
        <f t="shared" ca="1" si="188"/>
        <v>1</v>
      </c>
      <c r="AH732">
        <f t="shared" ca="1" si="188"/>
        <v>0</v>
      </c>
      <c r="AI732">
        <f t="shared" ca="1" si="188"/>
        <v>0</v>
      </c>
      <c r="AJ732">
        <f t="shared" ca="1" si="188"/>
        <v>0</v>
      </c>
      <c r="AK732">
        <f t="shared" ca="1" si="188"/>
        <v>0</v>
      </c>
      <c r="AL732">
        <f t="shared" ca="1" si="189"/>
        <v>5.9773339091872435E-2</v>
      </c>
      <c r="AM732">
        <f t="shared" ca="1" si="190"/>
        <v>0.51934949952916165</v>
      </c>
    </row>
    <row r="733" spans="1:39">
      <c r="A733" s="10">
        <f t="shared" ca="1" si="191"/>
        <v>40951.770115740852</v>
      </c>
      <c r="B733" s="22">
        <f t="shared" ca="1" si="192"/>
        <v>40951.770115740852</v>
      </c>
      <c r="C733" s="22">
        <f t="shared" ca="1" si="169"/>
        <v>40952.004814814929</v>
      </c>
      <c r="D733">
        <f t="shared" si="197"/>
        <v>276</v>
      </c>
      <c r="E733" s="23">
        <f t="shared" si="170"/>
        <v>59</v>
      </c>
      <c r="F733" s="23">
        <f t="shared" si="171"/>
        <v>4</v>
      </c>
      <c r="G733">
        <f t="shared" ca="1" si="198"/>
        <v>7</v>
      </c>
      <c r="H733" s="9">
        <f t="shared" ca="1" si="172"/>
        <v>153.15302176553371</v>
      </c>
      <c r="I733" s="9">
        <f t="shared" ca="1" si="173"/>
        <v>4637.8151221722928</v>
      </c>
      <c r="J733" s="9">
        <f t="shared" ca="1" si="174"/>
        <v>14733.252316265982</v>
      </c>
      <c r="K733" s="9">
        <f t="shared" ca="1" si="175"/>
        <v>54866.012884407799</v>
      </c>
      <c r="L733" s="9">
        <f t="shared" ca="1" si="176"/>
        <v>37053.774023657599</v>
      </c>
      <c r="M733" s="9">
        <f t="shared" ca="1" si="177"/>
        <v>14733.252316265982</v>
      </c>
      <c r="N733" s="9">
        <f t="shared" ca="1" si="177"/>
        <v>14733.252316265982</v>
      </c>
      <c r="O733" s="9">
        <f t="shared" ca="1" si="178"/>
        <v>14733.252316265982</v>
      </c>
      <c r="P733" s="9">
        <f t="shared" ca="1" si="199"/>
        <v>37497.966130202774</v>
      </c>
      <c r="Q733" s="9">
        <f t="shared" ca="1" si="193"/>
        <v>14.733252316265972</v>
      </c>
      <c r="R733" s="9">
        <f t="shared" si="179"/>
        <v>8</v>
      </c>
      <c r="S733" s="23">
        <f t="shared" ca="1" si="180"/>
        <v>5.632848597996194</v>
      </c>
      <c r="T733" s="9">
        <f t="shared" ca="1" si="194"/>
        <v>37</v>
      </c>
      <c r="U733" s="9">
        <f t="shared" ca="1" si="195"/>
        <v>58.254952786297508</v>
      </c>
      <c r="V733" s="23">
        <f t="shared" ca="1" si="181"/>
        <v>73.017215710693804</v>
      </c>
      <c r="W733" s="23">
        <f t="shared" ca="1" si="196"/>
        <v>0</v>
      </c>
      <c r="X733" s="23" t="e">
        <f ca="1">V733/(S733-#REF!)</f>
        <v>#REF!</v>
      </c>
      <c r="Y733" s="9">
        <f t="shared" ca="1" si="182"/>
        <v>0</v>
      </c>
      <c r="Z733" s="9">
        <f t="shared" ca="1" si="183"/>
        <v>0</v>
      </c>
      <c r="AA733" s="24">
        <f t="shared" ca="1" si="184"/>
        <v>672.39848933264238</v>
      </c>
      <c r="AB733" s="9">
        <f t="shared" ca="1" si="185"/>
        <v>397.83022986073513</v>
      </c>
      <c r="AC733" s="9">
        <f t="shared" ca="1" si="186"/>
        <v>210.67616285684176</v>
      </c>
      <c r="AD733" s="9">
        <f t="shared" ca="1" si="187"/>
        <v>25.967474976458082</v>
      </c>
      <c r="AE733">
        <f t="shared" ca="1" si="188"/>
        <v>1</v>
      </c>
      <c r="AF733">
        <f t="shared" ca="1" si="188"/>
        <v>1</v>
      </c>
      <c r="AG733">
        <f t="shared" ca="1" si="188"/>
        <v>0</v>
      </c>
      <c r="AH733">
        <f t="shared" ca="1" si="188"/>
        <v>0</v>
      </c>
      <c r="AI733">
        <f t="shared" ca="1" si="188"/>
        <v>0</v>
      </c>
      <c r="AJ733">
        <f t="shared" ca="1" si="188"/>
        <v>0</v>
      </c>
      <c r="AK733">
        <f t="shared" ca="1" si="188"/>
        <v>0</v>
      </c>
      <c r="AL733">
        <f t="shared" ca="1" si="189"/>
        <v>5.9773339091872435E-2</v>
      </c>
      <c r="AM733">
        <f t="shared" ca="1" si="190"/>
        <v>0.51934949952916165</v>
      </c>
    </row>
    <row r="734" spans="1:39">
      <c r="A734" s="10">
        <f t="shared" ca="1" si="191"/>
        <v>40952.02981481493</v>
      </c>
      <c r="B734" s="22">
        <f t="shared" ca="1" si="192"/>
        <v>40952.02981481493</v>
      </c>
      <c r="C734" s="22">
        <f t="shared" ca="1" si="169"/>
        <v>40952.219571759371</v>
      </c>
      <c r="D734">
        <f t="shared" si="197"/>
        <v>276</v>
      </c>
      <c r="E734" s="23">
        <f t="shared" si="170"/>
        <v>59</v>
      </c>
      <c r="F734" s="23">
        <f t="shared" si="171"/>
        <v>4</v>
      </c>
      <c r="G734">
        <f t="shared" ca="1" si="198"/>
        <v>7</v>
      </c>
      <c r="H734" s="9">
        <f t="shared" ca="1" si="172"/>
        <v>237.62176291682354</v>
      </c>
      <c r="I734" s="9">
        <f t="shared" ca="1" si="173"/>
        <v>4722.2838633235824</v>
      </c>
      <c r="J734" s="9">
        <f t="shared" ca="1" si="174"/>
        <v>14817.721057417271</v>
      </c>
      <c r="K734" s="9">
        <f t="shared" ca="1" si="175"/>
        <v>54866.012884407799</v>
      </c>
      <c r="L734" s="9">
        <f t="shared" ca="1" si="176"/>
        <v>37053.774023657599</v>
      </c>
      <c r="M734" s="9">
        <f t="shared" ca="1" si="177"/>
        <v>14817.721057417271</v>
      </c>
      <c r="N734" s="9">
        <f t="shared" ca="1" si="177"/>
        <v>14817.721057417271</v>
      </c>
      <c r="O734" s="9">
        <f t="shared" ca="1" si="178"/>
        <v>14817.721057417271</v>
      </c>
      <c r="P734" s="9">
        <f t="shared" ca="1" si="199"/>
        <v>37497.966130202774</v>
      </c>
      <c r="Q734" s="9">
        <f t="shared" ca="1" si="193"/>
        <v>14.817721057417261</v>
      </c>
      <c r="R734" s="9">
        <f t="shared" si="179"/>
        <v>8</v>
      </c>
      <c r="S734" s="23">
        <f t="shared" ca="1" si="180"/>
        <v>4.5542415588530929</v>
      </c>
      <c r="T734" s="9">
        <f t="shared" ca="1" si="194"/>
        <v>33</v>
      </c>
      <c r="U734" s="9">
        <f t="shared" ca="1" si="195"/>
        <v>15.269611871135567</v>
      </c>
      <c r="V734" s="23">
        <f t="shared" ca="1" si="181"/>
        <v>84.468741151289834</v>
      </c>
      <c r="W734" s="23">
        <f t="shared" ca="1" si="196"/>
        <v>0</v>
      </c>
      <c r="X734" s="23" t="e">
        <f ca="1">V734/(S734-#REF!)</f>
        <v>#REF!</v>
      </c>
      <c r="Y734" s="9">
        <f t="shared" ca="1" si="182"/>
        <v>0</v>
      </c>
      <c r="Z734" s="9">
        <f t="shared" ca="1" si="183"/>
        <v>0</v>
      </c>
      <c r="AA734" s="24">
        <f t="shared" ca="1" si="184"/>
        <v>536.37209030320128</v>
      </c>
      <c r="AB734" s="9">
        <f t="shared" ca="1" si="185"/>
        <v>313.91460221540189</v>
      </c>
      <c r="AC734" s="9">
        <f t="shared" ca="1" si="186"/>
        <v>166.23755284414599</v>
      </c>
      <c r="AD734" s="9">
        <f t="shared" ca="1" si="187"/>
        <v>25.967474976458082</v>
      </c>
      <c r="AE734">
        <f t="shared" ca="1" si="188"/>
        <v>0</v>
      </c>
      <c r="AF734">
        <f t="shared" ca="1" si="188"/>
        <v>1</v>
      </c>
      <c r="AG734">
        <f t="shared" ca="1" si="188"/>
        <v>0</v>
      </c>
      <c r="AH734">
        <f t="shared" ca="1" si="188"/>
        <v>0</v>
      </c>
      <c r="AI734">
        <f t="shared" ca="1" si="188"/>
        <v>0</v>
      </c>
      <c r="AJ734">
        <f t="shared" ca="1" si="188"/>
        <v>0</v>
      </c>
      <c r="AK734">
        <f t="shared" ca="1" si="188"/>
        <v>0</v>
      </c>
      <c r="AL734">
        <f t="shared" ca="1" si="189"/>
        <v>5.9773339091872435E-2</v>
      </c>
      <c r="AM734">
        <f t="shared" ca="1" si="190"/>
        <v>0.51934949952916165</v>
      </c>
    </row>
    <row r="735" spans="1:39">
      <c r="A735" s="10">
        <f t="shared" ca="1" si="191"/>
        <v>40952.237627314928</v>
      </c>
      <c r="B735" s="22">
        <f t="shared" ca="1" si="192"/>
        <v>40952.237627314928</v>
      </c>
      <c r="C735" s="22">
        <f t="shared" ca="1" si="169"/>
        <v>40952.40618055567</v>
      </c>
      <c r="D735">
        <f t="shared" si="197"/>
        <v>276</v>
      </c>
      <c r="E735" s="23">
        <f t="shared" si="170"/>
        <v>59</v>
      </c>
      <c r="F735" s="23">
        <f t="shared" si="171"/>
        <v>4</v>
      </c>
      <c r="G735">
        <f t="shared" ca="1" si="198"/>
        <v>7</v>
      </c>
      <c r="H735" s="9">
        <f t="shared" ca="1" si="172"/>
        <v>319.4784247754593</v>
      </c>
      <c r="I735" s="9">
        <f t="shared" ca="1" si="173"/>
        <v>4804.140525182218</v>
      </c>
      <c r="J735" s="9">
        <f t="shared" ca="1" si="174"/>
        <v>14899.577719275907</v>
      </c>
      <c r="K735" s="9">
        <f t="shared" ca="1" si="175"/>
        <v>54866.012884407799</v>
      </c>
      <c r="L735" s="9">
        <f t="shared" ca="1" si="176"/>
        <v>37053.774023657599</v>
      </c>
      <c r="M735" s="9">
        <f t="shared" ca="1" si="177"/>
        <v>14899.577719275907</v>
      </c>
      <c r="N735" s="9">
        <f t="shared" ca="1" si="177"/>
        <v>14899.577719275907</v>
      </c>
      <c r="O735" s="9">
        <f t="shared" ca="1" si="178"/>
        <v>14899.577719275907</v>
      </c>
      <c r="P735" s="9">
        <f t="shared" ca="1" si="199"/>
        <v>37497.966130202774</v>
      </c>
      <c r="Q735" s="9">
        <f t="shared" ca="1" si="193"/>
        <v>14.899577719275896</v>
      </c>
      <c r="R735" s="9">
        <f t="shared" si="179"/>
        <v>8</v>
      </c>
      <c r="S735" s="23">
        <f t="shared" ca="1" si="180"/>
        <v>4.0454658104858101</v>
      </c>
      <c r="T735" s="9">
        <f t="shared" ca="1" si="194"/>
        <v>2</v>
      </c>
      <c r="U735" s="9">
        <f t="shared" ca="1" si="195"/>
        <v>43.676917748916821</v>
      </c>
      <c r="V735" s="23">
        <f t="shared" ca="1" si="181"/>
        <v>81.856661858635746</v>
      </c>
      <c r="W735" s="23">
        <f t="shared" ca="1" si="196"/>
        <v>0</v>
      </c>
      <c r="X735" s="23" t="e">
        <f ca="1">V735/(S735-#REF!)</f>
        <v>#REF!</v>
      </c>
      <c r="Y735" s="9">
        <f t="shared" ca="1" si="182"/>
        <v>0</v>
      </c>
      <c r="Z735" s="9">
        <f t="shared" ca="1" si="183"/>
        <v>0</v>
      </c>
      <c r="AA735" s="24">
        <f t="shared" ca="1" si="184"/>
        <v>472.20884043335786</v>
      </c>
      <c r="AB735" s="9">
        <f t="shared" ca="1" si="185"/>
        <v>274.33184899242724</v>
      </c>
      <c r="AC735" s="9">
        <f t="shared" ca="1" si="186"/>
        <v>145.27599201141393</v>
      </c>
      <c r="AD735" s="9">
        <f t="shared" ca="1" si="187"/>
        <v>25.967474976458082</v>
      </c>
      <c r="AE735">
        <f t="shared" ca="1" si="188"/>
        <v>1</v>
      </c>
      <c r="AF735">
        <f t="shared" ca="1" si="188"/>
        <v>1</v>
      </c>
      <c r="AG735">
        <f t="shared" ca="1" si="188"/>
        <v>0</v>
      </c>
      <c r="AH735">
        <f t="shared" ca="1" si="188"/>
        <v>3</v>
      </c>
      <c r="AI735">
        <f t="shared" ca="1" si="188"/>
        <v>0</v>
      </c>
      <c r="AJ735">
        <f t="shared" ca="1" si="188"/>
        <v>0</v>
      </c>
      <c r="AK735">
        <f t="shared" ca="1" si="188"/>
        <v>0</v>
      </c>
      <c r="AL735">
        <f t="shared" ca="1" si="189"/>
        <v>5.9773339091872435E-2</v>
      </c>
      <c r="AM735">
        <f t="shared" ca="1" si="190"/>
        <v>0.51934949952916165</v>
      </c>
    </row>
    <row r="736" spans="1:39">
      <c r="A736" s="10">
        <f t="shared" ca="1" si="191"/>
        <v>40952.424236111226</v>
      </c>
      <c r="B736" s="22">
        <f t="shared" ca="1" si="192"/>
        <v>40952.424236111226</v>
      </c>
      <c r="C736" s="22">
        <f t="shared" ca="1" si="169"/>
        <v>40952.576724537153</v>
      </c>
      <c r="D736">
        <f t="shared" si="197"/>
        <v>276</v>
      </c>
      <c r="E736" s="23">
        <f t="shared" si="170"/>
        <v>59</v>
      </c>
      <c r="F736" s="23">
        <f t="shared" si="171"/>
        <v>4</v>
      </c>
      <c r="G736">
        <f t="shared" ca="1" si="198"/>
        <v>7</v>
      </c>
      <c r="H736" s="9">
        <f t="shared" ca="1" si="172"/>
        <v>391.4784247754593</v>
      </c>
      <c r="I736" s="9">
        <f t="shared" ca="1" si="173"/>
        <v>4876.140525182218</v>
      </c>
      <c r="J736" s="9">
        <f t="shared" ca="1" si="174"/>
        <v>14971.577719275907</v>
      </c>
      <c r="K736" s="9">
        <f t="shared" ca="1" si="175"/>
        <v>54866.012884407799</v>
      </c>
      <c r="L736" s="9">
        <f t="shared" ca="1" si="176"/>
        <v>37053.774023657599</v>
      </c>
      <c r="M736" s="9">
        <f t="shared" ca="1" si="177"/>
        <v>14971.577719275907</v>
      </c>
      <c r="N736" s="9">
        <f t="shared" ca="1" si="177"/>
        <v>14971.577719275907</v>
      </c>
      <c r="O736" s="9">
        <f t="shared" ca="1" si="178"/>
        <v>14971.577719275907</v>
      </c>
      <c r="P736" s="9">
        <f t="shared" ca="1" si="199"/>
        <v>37497.966130202774</v>
      </c>
      <c r="Q736" s="9">
        <f t="shared" ca="1" si="193"/>
        <v>14.971577719275896</v>
      </c>
      <c r="R736" s="9">
        <f t="shared" si="179"/>
        <v>8</v>
      </c>
      <c r="S736" s="23">
        <f t="shared" ca="1" si="180"/>
        <v>3.6597733390918723</v>
      </c>
      <c r="T736" s="9">
        <f t="shared" ca="1" si="194"/>
        <v>39</v>
      </c>
      <c r="U736" s="9">
        <f t="shared" ca="1" si="195"/>
        <v>35.184020730739576</v>
      </c>
      <c r="V736" s="23">
        <f t="shared" ca="1" si="181"/>
        <v>72</v>
      </c>
      <c r="W736" s="23">
        <f t="shared" ca="1" si="196"/>
        <v>0</v>
      </c>
      <c r="X736" s="23" t="e">
        <f ca="1">V736/(S736-#REF!)</f>
        <v>#REF!</v>
      </c>
      <c r="Y736" s="9">
        <f t="shared" ca="1" si="182"/>
        <v>0</v>
      </c>
      <c r="Z736" s="9">
        <f t="shared" ca="1" si="183"/>
        <v>0</v>
      </c>
      <c r="AA736" s="24">
        <f t="shared" ca="1" si="184"/>
        <v>423.56799523901964</v>
      </c>
      <c r="AB736" s="9">
        <f t="shared" ca="1" si="185"/>
        <v>244.32497471797888</v>
      </c>
      <c r="AC736" s="9">
        <f t="shared" ca="1" si="186"/>
        <v>129.38546218998368</v>
      </c>
      <c r="AD736" s="9">
        <f t="shared" ca="1" si="187"/>
        <v>25.967474976458082</v>
      </c>
      <c r="AE736">
        <f t="shared" ca="1" si="188"/>
        <v>1</v>
      </c>
      <c r="AF736">
        <f t="shared" ca="1" si="188"/>
        <v>1</v>
      </c>
      <c r="AG736">
        <f t="shared" ca="1" si="188"/>
        <v>0</v>
      </c>
      <c r="AH736">
        <f t="shared" ca="1" si="188"/>
        <v>1</v>
      </c>
      <c r="AI736">
        <f t="shared" ca="1" si="188"/>
        <v>0</v>
      </c>
      <c r="AJ736">
        <f t="shared" ca="1" si="188"/>
        <v>0</v>
      </c>
      <c r="AK736">
        <f t="shared" ca="1" si="188"/>
        <v>0</v>
      </c>
      <c r="AL736">
        <f t="shared" ca="1" si="189"/>
        <v>5.9773339091872435E-2</v>
      </c>
      <c r="AM736">
        <f t="shared" ca="1" si="190"/>
        <v>0.51934949952916165</v>
      </c>
    </row>
    <row r="737" spans="1:39">
      <c r="A737" s="10">
        <f t="shared" ca="1" si="191"/>
        <v>40952.59200231493</v>
      </c>
      <c r="B737" s="22">
        <f t="shared" ca="1" si="192"/>
        <v>40952.59200231493</v>
      </c>
      <c r="C737" s="22">
        <f t="shared" ca="1" si="169"/>
        <v>40952.750833333448</v>
      </c>
      <c r="D737">
        <f t="shared" si="197"/>
        <v>276</v>
      </c>
      <c r="E737" s="23">
        <f t="shared" si="170"/>
        <v>59</v>
      </c>
      <c r="F737" s="23">
        <f t="shared" si="171"/>
        <v>4</v>
      </c>
      <c r="G737">
        <f t="shared" ca="1" si="198"/>
        <v>6</v>
      </c>
      <c r="H737" s="9">
        <f t="shared" ca="1" si="172"/>
        <v>473.81763030124364</v>
      </c>
      <c r="I737" s="9">
        <f t="shared" ca="1" si="173"/>
        <v>4958.4797307080025</v>
      </c>
      <c r="J737" s="9">
        <f t="shared" ca="1" si="174"/>
        <v>15053.916924801691</v>
      </c>
      <c r="K737" s="9">
        <f t="shared" ca="1" si="175"/>
        <v>54866.012884407799</v>
      </c>
      <c r="L737" s="9">
        <f t="shared" ca="1" si="176"/>
        <v>37053.774023657599</v>
      </c>
      <c r="M737" s="9">
        <f t="shared" ca="1" si="177"/>
        <v>15053.916924801691</v>
      </c>
      <c r="N737" s="9">
        <f t="shared" ca="1" si="177"/>
        <v>15053.916924801691</v>
      </c>
      <c r="O737" s="9">
        <f t="shared" ca="1" si="178"/>
        <v>15053.916924801691</v>
      </c>
      <c r="P737" s="9">
        <f t="shared" ca="1" si="199"/>
        <v>37497.966130202774</v>
      </c>
      <c r="Q737" s="9">
        <f t="shared" ca="1" si="193"/>
        <v>15.05391692480168</v>
      </c>
      <c r="R737" s="9">
        <f t="shared" si="179"/>
        <v>8</v>
      </c>
      <c r="S737" s="23">
        <f t="shared" ca="1" si="180"/>
        <v>3.8120959724316279</v>
      </c>
      <c r="T737" s="9">
        <f t="shared" ca="1" si="194"/>
        <v>48</v>
      </c>
      <c r="U737" s="9">
        <f t="shared" ca="1" si="195"/>
        <v>43.545500753860324</v>
      </c>
      <c r="V737" s="23">
        <f t="shared" ca="1" si="181"/>
        <v>82.339205525784351</v>
      </c>
      <c r="W737" s="23">
        <f t="shared" ca="1" si="196"/>
        <v>2055.1260941708351</v>
      </c>
      <c r="X737" s="23" t="e">
        <f ca="1">V737/(S737-#REF!)</f>
        <v>#REF!</v>
      </c>
      <c r="Y737" s="9">
        <f t="shared" ca="1" si="182"/>
        <v>0</v>
      </c>
      <c r="Z737" s="9">
        <f t="shared" ca="1" si="183"/>
        <v>0</v>
      </c>
      <c r="AA737" s="24">
        <f t="shared" ca="1" si="184"/>
        <v>442.7778636637147</v>
      </c>
      <c r="AB737" s="9">
        <f t="shared" ca="1" si="185"/>
        <v>256.17567559181185</v>
      </c>
      <c r="AC737" s="9">
        <f t="shared" ca="1" si="186"/>
        <v>135.66115468358163</v>
      </c>
      <c r="AD737" s="9">
        <f t="shared" ca="1" si="187"/>
        <v>25.967474976458082</v>
      </c>
      <c r="AE737">
        <f t="shared" ca="1" si="188"/>
        <v>1</v>
      </c>
      <c r="AF737">
        <f t="shared" ca="1" si="188"/>
        <v>2</v>
      </c>
      <c r="AG737">
        <f t="shared" ca="1" si="188"/>
        <v>0</v>
      </c>
      <c r="AH737">
        <f t="shared" ca="1" si="188"/>
        <v>1</v>
      </c>
      <c r="AI737">
        <f t="shared" ca="1" si="188"/>
        <v>0</v>
      </c>
      <c r="AJ737">
        <f t="shared" ca="1" si="188"/>
        <v>0</v>
      </c>
      <c r="AK737">
        <f t="shared" ca="1" si="188"/>
        <v>0</v>
      </c>
      <c r="AL737">
        <f t="shared" ca="1" si="189"/>
        <v>5.9773339091872435E-2</v>
      </c>
      <c r="AM737">
        <f t="shared" ca="1" si="190"/>
        <v>0.51934949952916165</v>
      </c>
    </row>
    <row r="738" spans="1:39">
      <c r="A738" s="10">
        <f t="shared" ca="1" si="191"/>
        <v>40952.768888889004</v>
      </c>
      <c r="B738" s="22">
        <f t="shared" ca="1" si="192"/>
        <v>40952.768888889004</v>
      </c>
      <c r="C738" s="22">
        <f t="shared" ca="1" si="169"/>
        <v>40952.921377314931</v>
      </c>
      <c r="D738">
        <f t="shared" si="197"/>
        <v>276</v>
      </c>
      <c r="E738" s="23">
        <f t="shared" si="170"/>
        <v>59</v>
      </c>
      <c r="F738" s="23">
        <f t="shared" si="171"/>
        <v>4</v>
      </c>
      <c r="G738">
        <f t="shared" ca="1" si="198"/>
        <v>7</v>
      </c>
      <c r="H738" s="9">
        <f t="shared" ca="1" si="172"/>
        <v>548.51448856159845</v>
      </c>
      <c r="I738" s="9">
        <f t="shared" ca="1" si="173"/>
        <v>5033.1765889683575</v>
      </c>
      <c r="J738" s="9">
        <f t="shared" ca="1" si="174"/>
        <v>15128.613783062046</v>
      </c>
      <c r="K738" s="9">
        <f t="shared" ca="1" si="175"/>
        <v>54866.012884407799</v>
      </c>
      <c r="L738" s="9">
        <f t="shared" ca="1" si="176"/>
        <v>37053.774023657599</v>
      </c>
      <c r="M738" s="9">
        <f t="shared" ca="1" si="177"/>
        <v>15128.613783062046</v>
      </c>
      <c r="N738" s="9">
        <f t="shared" ca="1" si="177"/>
        <v>15128.613783062046</v>
      </c>
      <c r="O738" s="9">
        <f t="shared" ca="1" si="178"/>
        <v>15128.613783062046</v>
      </c>
      <c r="P738" s="9">
        <f t="shared" ca="1" si="199"/>
        <v>37497.966130202774</v>
      </c>
      <c r="Q738" s="9">
        <f t="shared" ca="1" si="193"/>
        <v>15.128613783062034</v>
      </c>
      <c r="R738" s="9">
        <f t="shared" si="179"/>
        <v>8</v>
      </c>
      <c r="S738" s="23">
        <f t="shared" ca="1" si="180"/>
        <v>3.6597733390918723</v>
      </c>
      <c r="T738" s="9">
        <f t="shared" ca="1" si="194"/>
        <v>39</v>
      </c>
      <c r="U738" s="9">
        <f t="shared" ca="1" si="195"/>
        <v>35.184020730739576</v>
      </c>
      <c r="V738" s="23">
        <f t="shared" ca="1" si="181"/>
        <v>74.696858260354816</v>
      </c>
      <c r="W738" s="23">
        <f t="shared" ca="1" si="196"/>
        <v>0</v>
      </c>
      <c r="X738" s="23" t="e">
        <f ca="1">V738/(S738-#REF!)</f>
        <v>#REF!</v>
      </c>
      <c r="Y738" s="9">
        <f t="shared" ca="1" si="182"/>
        <v>0</v>
      </c>
      <c r="Z738" s="9">
        <f t="shared" ca="1" si="183"/>
        <v>0</v>
      </c>
      <c r="AA738" s="24">
        <f t="shared" ca="1" si="184"/>
        <v>423.56799523901964</v>
      </c>
      <c r="AB738" s="9">
        <f t="shared" ca="1" si="185"/>
        <v>244.32497471797888</v>
      </c>
      <c r="AC738" s="9">
        <f t="shared" ca="1" si="186"/>
        <v>129.38546218998368</v>
      </c>
      <c r="AD738" s="9">
        <f t="shared" ca="1" si="187"/>
        <v>25.967474976458082</v>
      </c>
      <c r="AE738">
        <f t="shared" ca="1" si="188"/>
        <v>1</v>
      </c>
      <c r="AF738">
        <f t="shared" ca="1" si="188"/>
        <v>1</v>
      </c>
      <c r="AG738">
        <f t="shared" ca="1" si="188"/>
        <v>0</v>
      </c>
      <c r="AH738">
        <f t="shared" ca="1" si="188"/>
        <v>0</v>
      </c>
      <c r="AI738">
        <f t="shared" ca="1" si="188"/>
        <v>0</v>
      </c>
      <c r="AJ738">
        <f t="shared" ca="1" si="188"/>
        <v>0</v>
      </c>
      <c r="AK738">
        <f t="shared" ca="1" si="188"/>
        <v>0</v>
      </c>
      <c r="AL738">
        <f t="shared" ca="1" si="189"/>
        <v>5.9773339091872435E-2</v>
      </c>
      <c r="AM738">
        <f t="shared" ca="1" si="190"/>
        <v>0.51934949952916165</v>
      </c>
    </row>
    <row r="739" spans="1:39">
      <c r="A739" s="10">
        <f t="shared" ca="1" si="191"/>
        <v>40952.938043981601</v>
      </c>
      <c r="B739" s="22">
        <f t="shared" ca="1" si="192"/>
        <v>40952.938043981601</v>
      </c>
      <c r="C739" s="22">
        <f t="shared" ca="1" si="169"/>
        <v>40953.190046296419</v>
      </c>
      <c r="D739">
        <f t="shared" si="197"/>
        <v>276</v>
      </c>
      <c r="E739" s="23">
        <f t="shared" si="170"/>
        <v>59</v>
      </c>
      <c r="F739" s="23">
        <f t="shared" si="171"/>
        <v>4</v>
      </c>
      <c r="G739">
        <f t="shared" ca="1" si="198"/>
        <v>6</v>
      </c>
      <c r="H739" s="9">
        <f t="shared" ca="1" si="172"/>
        <v>631.37042747992336</v>
      </c>
      <c r="I739" s="9">
        <f t="shared" ca="1" si="173"/>
        <v>5116.0325278866821</v>
      </c>
      <c r="J739" s="9">
        <f t="shared" ca="1" si="174"/>
        <v>15211.469721980371</v>
      </c>
      <c r="K739" s="9">
        <f t="shared" ca="1" si="175"/>
        <v>54866.012884407799</v>
      </c>
      <c r="L739" s="9">
        <f t="shared" ca="1" si="176"/>
        <v>37053.774023657599</v>
      </c>
      <c r="M739" s="9">
        <f t="shared" ca="1" si="177"/>
        <v>15211.469721980371</v>
      </c>
      <c r="N739" s="9">
        <f t="shared" ca="1" si="177"/>
        <v>15211.469721980371</v>
      </c>
      <c r="O739" s="9">
        <f t="shared" ca="1" si="178"/>
        <v>15211.469721980371</v>
      </c>
      <c r="P739" s="9">
        <f t="shared" ca="1" si="199"/>
        <v>37497.966130202774</v>
      </c>
      <c r="Q739" s="9">
        <f t="shared" ca="1" si="193"/>
        <v>15.211469721980359</v>
      </c>
      <c r="R739" s="9">
        <f t="shared" si="179"/>
        <v>8</v>
      </c>
      <c r="S739" s="23">
        <f t="shared" ca="1" si="180"/>
        <v>6.0482511224028865</v>
      </c>
      <c r="T739" s="9">
        <f t="shared" ca="1" si="194"/>
        <v>2</v>
      </c>
      <c r="U739" s="9">
        <f t="shared" ca="1" si="195"/>
        <v>53.704040650391107</v>
      </c>
      <c r="V739" s="23">
        <f t="shared" ca="1" si="181"/>
        <v>82.855938918324938</v>
      </c>
      <c r="W739" s="23">
        <f t="shared" ca="1" si="196"/>
        <v>2073.6903212682432</v>
      </c>
      <c r="X739" s="23" t="e">
        <f ca="1">V739/(S739-#REF!)</f>
        <v>#REF!</v>
      </c>
      <c r="Y739" s="9">
        <f t="shared" ca="1" si="182"/>
        <v>0</v>
      </c>
      <c r="Z739" s="9">
        <f t="shared" ca="1" si="183"/>
        <v>0</v>
      </c>
      <c r="AA739" s="24">
        <f t="shared" ca="1" si="184"/>
        <v>724.78615925520558</v>
      </c>
      <c r="AB739" s="9">
        <f t="shared" ca="1" si="185"/>
        <v>430.14854625957582</v>
      </c>
      <c r="AC739" s="9">
        <f t="shared" ca="1" si="186"/>
        <v>227.7907468623975</v>
      </c>
      <c r="AD739" s="9">
        <f t="shared" ca="1" si="187"/>
        <v>25.967474976458082</v>
      </c>
      <c r="AE739">
        <f t="shared" ca="1" si="188"/>
        <v>1</v>
      </c>
      <c r="AF739">
        <f t="shared" ca="1" si="188"/>
        <v>1</v>
      </c>
      <c r="AG739">
        <f t="shared" ca="1" si="188"/>
        <v>0</v>
      </c>
      <c r="AH739">
        <f t="shared" ca="1" si="188"/>
        <v>0</v>
      </c>
      <c r="AI739">
        <f t="shared" ca="1" si="188"/>
        <v>0</v>
      </c>
      <c r="AJ739">
        <f t="shared" ca="1" si="188"/>
        <v>0</v>
      </c>
      <c r="AK739">
        <f t="shared" ca="1" si="188"/>
        <v>0</v>
      </c>
      <c r="AL739">
        <f t="shared" ca="1" si="189"/>
        <v>5.9773339091872435E-2</v>
      </c>
      <c r="AM739">
        <f t="shared" ca="1" si="190"/>
        <v>0.51934949952916165</v>
      </c>
    </row>
    <row r="740" spans="1:39">
      <c r="A740" s="10">
        <f t="shared" ca="1" si="191"/>
        <v>40953.21504629642</v>
      </c>
      <c r="B740" s="22">
        <f t="shared" ca="1" si="192"/>
        <v>40953.21504629642</v>
      </c>
      <c r="C740" s="22">
        <f t="shared" ca="1" si="169"/>
        <v>40953.404293981606</v>
      </c>
      <c r="D740">
        <f t="shared" si="197"/>
        <v>276</v>
      </c>
      <c r="E740" s="23">
        <f t="shared" si="170"/>
        <v>59</v>
      </c>
      <c r="F740" s="23">
        <f t="shared" si="171"/>
        <v>4</v>
      </c>
      <c r="G740">
        <f t="shared" ca="1" si="198"/>
        <v>7</v>
      </c>
      <c r="H740" s="9">
        <f t="shared" ca="1" si="172"/>
        <v>717.44583570126451</v>
      </c>
      <c r="I740" s="9">
        <f t="shared" ca="1" si="173"/>
        <v>5202.1079361080228</v>
      </c>
      <c r="J740" s="9">
        <f t="shared" ca="1" si="174"/>
        <v>15297.545130201712</v>
      </c>
      <c r="K740" s="9">
        <f t="shared" ca="1" si="175"/>
        <v>54866.012884407799</v>
      </c>
      <c r="L740" s="9">
        <f t="shared" ca="1" si="176"/>
        <v>37053.774023657599</v>
      </c>
      <c r="M740" s="9">
        <f t="shared" ca="1" si="177"/>
        <v>15297.545130201712</v>
      </c>
      <c r="N740" s="9">
        <f t="shared" ca="1" si="177"/>
        <v>15297.545130201712</v>
      </c>
      <c r="O740" s="9">
        <f t="shared" ca="1" si="178"/>
        <v>15297.545130201712</v>
      </c>
      <c r="P740" s="9">
        <f t="shared" ca="1" si="199"/>
        <v>37497.966130202774</v>
      </c>
      <c r="Q740" s="9">
        <f t="shared" ca="1" si="193"/>
        <v>15.2975451302017</v>
      </c>
      <c r="R740" s="9">
        <f t="shared" si="179"/>
        <v>8</v>
      </c>
      <c r="S740" s="23">
        <f t="shared" ca="1" si="180"/>
        <v>4.5419844291942484</v>
      </c>
      <c r="T740" s="9">
        <f t="shared" ca="1" si="194"/>
        <v>32</v>
      </c>
      <c r="U740" s="9">
        <f t="shared" ca="1" si="195"/>
        <v>31.143945099294797</v>
      </c>
      <c r="V740" s="23">
        <f t="shared" ca="1" si="181"/>
        <v>86.075408221341121</v>
      </c>
      <c r="W740" s="23">
        <f t="shared" ca="1" si="196"/>
        <v>0</v>
      </c>
      <c r="X740" s="23" t="e">
        <f ca="1">V740/(S740-#REF!)</f>
        <v>#REF!</v>
      </c>
      <c r="Y740" s="9">
        <f t="shared" ca="1" si="182"/>
        <v>0</v>
      </c>
      <c r="Z740" s="9">
        <f t="shared" ca="1" si="183"/>
        <v>0</v>
      </c>
      <c r="AA740" s="24">
        <f t="shared" ca="1" si="184"/>
        <v>534.82630657527909</v>
      </c>
      <c r="AB740" s="9">
        <f t="shared" ca="1" si="185"/>
        <v>312.96099752794368</v>
      </c>
      <c r="AC740" s="9">
        <f t="shared" ca="1" si="186"/>
        <v>165.73255910220158</v>
      </c>
      <c r="AD740" s="9">
        <f t="shared" ca="1" si="187"/>
        <v>25.967474976458082</v>
      </c>
      <c r="AE740">
        <f t="shared" ca="1" si="188"/>
        <v>1</v>
      </c>
      <c r="AF740">
        <f t="shared" ca="1" si="188"/>
        <v>0</v>
      </c>
      <c r="AG740">
        <f t="shared" ca="1" si="188"/>
        <v>0</v>
      </c>
      <c r="AH740">
        <f t="shared" ca="1" si="188"/>
        <v>0</v>
      </c>
      <c r="AI740">
        <f t="shared" ca="1" si="188"/>
        <v>0</v>
      </c>
      <c r="AJ740">
        <f t="shared" ca="1" si="188"/>
        <v>0</v>
      </c>
      <c r="AK740">
        <f t="shared" ca="1" si="188"/>
        <v>0</v>
      </c>
      <c r="AL740">
        <f t="shared" ca="1" si="189"/>
        <v>5.9773339091872435E-2</v>
      </c>
      <c r="AM740">
        <f t="shared" ca="1" si="190"/>
        <v>0.51934949952916165</v>
      </c>
    </row>
    <row r="741" spans="1:39">
      <c r="A741" s="10">
        <f t="shared" ca="1" si="191"/>
        <v>40953.430682870494</v>
      </c>
      <c r="B741" s="22">
        <f t="shared" ca="1" si="192"/>
        <v>40953.430682870494</v>
      </c>
      <c r="C741" s="22">
        <f t="shared" ca="1" si="169"/>
        <v>40953.605173611235</v>
      </c>
      <c r="D741">
        <f t="shared" si="197"/>
        <v>276</v>
      </c>
      <c r="E741" s="23">
        <f t="shared" si="170"/>
        <v>59</v>
      </c>
      <c r="F741" s="23">
        <f t="shared" si="171"/>
        <v>4</v>
      </c>
      <c r="G741">
        <f t="shared" ca="1" si="198"/>
        <v>7</v>
      </c>
      <c r="H741" s="9">
        <f t="shared" ca="1" si="172"/>
        <v>789.44583570126451</v>
      </c>
      <c r="I741" s="9">
        <f t="shared" ca="1" si="173"/>
        <v>5274.1079361080228</v>
      </c>
      <c r="J741" s="9">
        <f t="shared" ca="1" si="174"/>
        <v>15369.545130201712</v>
      </c>
      <c r="K741" s="9">
        <f t="shared" ca="1" si="175"/>
        <v>54866.012884407799</v>
      </c>
      <c r="L741" s="9">
        <f t="shared" ca="1" si="176"/>
        <v>37053.774023657599</v>
      </c>
      <c r="M741" s="9">
        <f t="shared" ca="1" si="177"/>
        <v>15369.545130201712</v>
      </c>
      <c r="N741" s="9">
        <f t="shared" ca="1" si="177"/>
        <v>15369.545130201712</v>
      </c>
      <c r="O741" s="9">
        <f t="shared" ca="1" si="178"/>
        <v>15369.545130201712</v>
      </c>
      <c r="P741" s="9">
        <f t="shared" ca="1" si="199"/>
        <v>37497.966130202774</v>
      </c>
      <c r="Q741" s="9">
        <f t="shared" ca="1" si="193"/>
        <v>15.369545130201699</v>
      </c>
      <c r="R741" s="9">
        <f t="shared" si="179"/>
        <v>8</v>
      </c>
      <c r="S741" s="23">
        <f t="shared" ca="1" si="180"/>
        <v>4.187788757992938</v>
      </c>
      <c r="T741" s="9">
        <f t="shared" ca="1" si="194"/>
        <v>11</v>
      </c>
      <c r="U741" s="9">
        <f t="shared" ca="1" si="195"/>
        <v>16.039528774577775</v>
      </c>
      <c r="V741" s="23">
        <f t="shared" ca="1" si="181"/>
        <v>72</v>
      </c>
      <c r="W741" s="23">
        <f t="shared" ca="1" si="196"/>
        <v>0</v>
      </c>
      <c r="X741" s="23" t="e">
        <f ca="1">V741/(S741-#REF!)</f>
        <v>#REF!</v>
      </c>
      <c r="Y741" s="9">
        <f t="shared" ca="1" si="182"/>
        <v>0</v>
      </c>
      <c r="Z741" s="9">
        <f t="shared" ca="1" si="183"/>
        <v>0</v>
      </c>
      <c r="AA741" s="24">
        <f t="shared" ca="1" si="184"/>
        <v>490.15761820513211</v>
      </c>
      <c r="AB741" s="9">
        <f t="shared" ca="1" si="185"/>
        <v>285.40457430848181</v>
      </c>
      <c r="AC741" s="9">
        <f t="shared" ca="1" si="186"/>
        <v>151.13969744870761</v>
      </c>
      <c r="AD741" s="9">
        <f t="shared" ca="1" si="187"/>
        <v>25.967474976458082</v>
      </c>
      <c r="AE741">
        <f t="shared" ca="1" si="188"/>
        <v>1</v>
      </c>
      <c r="AF741">
        <f t="shared" ca="1" si="188"/>
        <v>1</v>
      </c>
      <c r="AG741">
        <f t="shared" ca="1" si="188"/>
        <v>1</v>
      </c>
      <c r="AH741">
        <f t="shared" ca="1" si="188"/>
        <v>0</v>
      </c>
      <c r="AI741">
        <f t="shared" ca="1" si="188"/>
        <v>0</v>
      </c>
      <c r="AJ741">
        <f t="shared" ca="1" si="188"/>
        <v>0</v>
      </c>
      <c r="AK741">
        <f t="shared" ca="1" si="188"/>
        <v>0</v>
      </c>
      <c r="AL741">
        <f t="shared" ca="1" si="189"/>
        <v>5.9773339091872435E-2</v>
      </c>
      <c r="AM741">
        <f t="shared" ca="1" si="190"/>
        <v>0.51934949952916165</v>
      </c>
    </row>
    <row r="742" spans="1:39">
      <c r="A742" s="10">
        <f t="shared" ca="1" si="191"/>
        <v>40953.619062500125</v>
      </c>
      <c r="B742" s="22">
        <f t="shared" ca="1" si="192"/>
        <v>40953.619062500125</v>
      </c>
      <c r="C742" s="22">
        <f t="shared" ca="1" si="169"/>
        <v>40953.837164351979</v>
      </c>
      <c r="D742">
        <f t="shared" si="197"/>
        <v>276</v>
      </c>
      <c r="E742" s="23">
        <f t="shared" si="170"/>
        <v>59</v>
      </c>
      <c r="F742" s="23">
        <f t="shared" si="171"/>
        <v>4</v>
      </c>
      <c r="G742">
        <f t="shared" ca="1" si="198"/>
        <v>7</v>
      </c>
      <c r="H742" s="9">
        <f t="shared" ca="1" si="172"/>
        <v>868.68406829041703</v>
      </c>
      <c r="I742" s="9">
        <f t="shared" ca="1" si="173"/>
        <v>5353.346168697175</v>
      </c>
      <c r="J742" s="9">
        <f t="shared" ca="1" si="174"/>
        <v>15448.783362790864</v>
      </c>
      <c r="K742" s="9">
        <f t="shared" ca="1" si="175"/>
        <v>54866.012884407799</v>
      </c>
      <c r="L742" s="9">
        <f t="shared" ca="1" si="176"/>
        <v>37053.774023657599</v>
      </c>
      <c r="M742" s="9">
        <f t="shared" ca="1" si="177"/>
        <v>15448.783362790864</v>
      </c>
      <c r="N742" s="9">
        <f t="shared" ca="1" si="177"/>
        <v>15448.783362790864</v>
      </c>
      <c r="O742" s="9">
        <f t="shared" ca="1" si="178"/>
        <v>15448.783362790864</v>
      </c>
      <c r="P742" s="9">
        <f t="shared" ca="1" si="199"/>
        <v>37497.966130202774</v>
      </c>
      <c r="Q742" s="9">
        <f t="shared" ca="1" si="193"/>
        <v>15.448783362790852</v>
      </c>
      <c r="R742" s="9">
        <f t="shared" si="179"/>
        <v>8</v>
      </c>
      <c r="S742" s="23">
        <f t="shared" ca="1" si="180"/>
        <v>5.2345809602167517</v>
      </c>
      <c r="T742" s="9">
        <f t="shared" ca="1" si="194"/>
        <v>14</v>
      </c>
      <c r="U742" s="9">
        <f t="shared" ca="1" si="195"/>
        <v>4.49145678030618</v>
      </c>
      <c r="V742" s="23">
        <f t="shared" ca="1" si="181"/>
        <v>79.238232589152531</v>
      </c>
      <c r="W742" s="23">
        <f t="shared" ca="1" si="196"/>
        <v>0</v>
      </c>
      <c r="X742" s="23" t="e">
        <f ca="1">V742/(S742-#REF!)</f>
        <v>#REF!</v>
      </c>
      <c r="Y742" s="9">
        <f t="shared" ca="1" si="182"/>
        <v>0</v>
      </c>
      <c r="Z742" s="9">
        <f t="shared" ca="1" si="183"/>
        <v>0</v>
      </c>
      <c r="AA742" s="24">
        <f t="shared" ca="1" si="184"/>
        <v>622.17175183597385</v>
      </c>
      <c r="AB742" s="9">
        <f t="shared" ca="1" si="185"/>
        <v>366.84500764149453</v>
      </c>
      <c r="AC742" s="9">
        <f t="shared" ca="1" si="186"/>
        <v>194.26753618032873</v>
      </c>
      <c r="AD742" s="9">
        <f t="shared" ca="1" si="187"/>
        <v>25.967474976458082</v>
      </c>
      <c r="AE742">
        <f t="shared" ca="1" si="188"/>
        <v>1</v>
      </c>
      <c r="AF742">
        <f t="shared" ca="1" si="188"/>
        <v>0</v>
      </c>
      <c r="AG742">
        <f t="shared" ca="1" si="188"/>
        <v>0</v>
      </c>
      <c r="AH742">
        <f t="shared" ca="1" si="188"/>
        <v>0</v>
      </c>
      <c r="AI742">
        <f t="shared" ca="1" si="188"/>
        <v>0</v>
      </c>
      <c r="AJ742">
        <f t="shared" ca="1" si="188"/>
        <v>0</v>
      </c>
      <c r="AK742">
        <f t="shared" ca="1" si="188"/>
        <v>0</v>
      </c>
      <c r="AL742">
        <f t="shared" ca="1" si="189"/>
        <v>5.9773339091872435E-2</v>
      </c>
      <c r="AM742">
        <f t="shared" ca="1" si="190"/>
        <v>0.51934949952916165</v>
      </c>
    </row>
    <row r="743" spans="1:39">
      <c r="A743" s="10">
        <f t="shared" ca="1" si="191"/>
        <v>40953.852442129755</v>
      </c>
      <c r="B743" s="22">
        <f t="shared" ca="1" si="192"/>
        <v>40953.852442129755</v>
      </c>
      <c r="C743" s="22">
        <f t="shared" ca="1" si="169"/>
        <v>40954.004930555682</v>
      </c>
      <c r="D743">
        <f t="shared" si="197"/>
        <v>276</v>
      </c>
      <c r="E743" s="23">
        <f t="shared" si="170"/>
        <v>59</v>
      </c>
      <c r="F743" s="23">
        <f t="shared" si="171"/>
        <v>4</v>
      </c>
      <c r="G743">
        <f t="shared" ca="1" si="198"/>
        <v>7</v>
      </c>
      <c r="H743" s="9">
        <f t="shared" ca="1" si="172"/>
        <v>940.68406829041703</v>
      </c>
      <c r="I743" s="9">
        <f t="shared" ca="1" si="173"/>
        <v>5425.346168697175</v>
      </c>
      <c r="J743" s="9">
        <f t="shared" ca="1" si="174"/>
        <v>15520.783362790864</v>
      </c>
      <c r="K743" s="9">
        <f t="shared" ca="1" si="175"/>
        <v>54866.012884407799</v>
      </c>
      <c r="L743" s="9">
        <f t="shared" ca="1" si="176"/>
        <v>37053.774023657599</v>
      </c>
      <c r="M743" s="9">
        <f t="shared" ca="1" si="177"/>
        <v>15520.783362790864</v>
      </c>
      <c r="N743" s="9">
        <f t="shared" ca="1" si="177"/>
        <v>15520.783362790864</v>
      </c>
      <c r="O743" s="9">
        <f t="shared" ca="1" si="178"/>
        <v>15520.783362790864</v>
      </c>
      <c r="P743" s="9">
        <f t="shared" ca="1" si="199"/>
        <v>37497.966130202774</v>
      </c>
      <c r="Q743" s="9">
        <f t="shared" ca="1" si="193"/>
        <v>15.520783362790851</v>
      </c>
      <c r="R743" s="9">
        <f t="shared" si="179"/>
        <v>8</v>
      </c>
      <c r="S743" s="23">
        <f t="shared" ca="1" si="180"/>
        <v>3.6597733390918723</v>
      </c>
      <c r="T743" s="9">
        <f t="shared" ca="1" si="194"/>
        <v>39</v>
      </c>
      <c r="U743" s="9">
        <f t="shared" ca="1" si="195"/>
        <v>35.184020730739576</v>
      </c>
      <c r="V743" s="23">
        <f t="shared" ca="1" si="181"/>
        <v>72</v>
      </c>
      <c r="W743" s="23">
        <f t="shared" ca="1" si="196"/>
        <v>0</v>
      </c>
      <c r="X743" s="23" t="e">
        <f ca="1">V743/(S743-#REF!)</f>
        <v>#REF!</v>
      </c>
      <c r="Y743" s="9">
        <f t="shared" ca="1" si="182"/>
        <v>0</v>
      </c>
      <c r="Z743" s="9">
        <f t="shared" ca="1" si="183"/>
        <v>0</v>
      </c>
      <c r="AA743" s="24">
        <f t="shared" ca="1" si="184"/>
        <v>423.56799523901964</v>
      </c>
      <c r="AB743" s="9">
        <f t="shared" ca="1" si="185"/>
        <v>244.32497471797888</v>
      </c>
      <c r="AC743" s="9">
        <f t="shared" ca="1" si="186"/>
        <v>129.38546218998368</v>
      </c>
      <c r="AD743" s="9">
        <f t="shared" ca="1" si="187"/>
        <v>25.967474976458082</v>
      </c>
      <c r="AE743">
        <f t="shared" ca="1" si="188"/>
        <v>1</v>
      </c>
      <c r="AF743">
        <f t="shared" ca="1" si="188"/>
        <v>0</v>
      </c>
      <c r="AG743">
        <f t="shared" ca="1" si="188"/>
        <v>0</v>
      </c>
      <c r="AH743">
        <f t="shared" ca="1" si="188"/>
        <v>1</v>
      </c>
      <c r="AI743">
        <f t="shared" ca="1" si="188"/>
        <v>0</v>
      </c>
      <c r="AJ743">
        <f t="shared" ca="1" si="188"/>
        <v>0</v>
      </c>
      <c r="AK743">
        <f t="shared" ca="1" si="188"/>
        <v>0</v>
      </c>
      <c r="AL743">
        <f t="shared" ca="1" si="189"/>
        <v>5.9773339091872435E-2</v>
      </c>
      <c r="AM743">
        <f t="shared" ca="1" si="190"/>
        <v>0.51934949952916165</v>
      </c>
    </row>
    <row r="744" spans="1:39">
      <c r="A744" s="10">
        <f t="shared" ca="1" si="191"/>
        <v>40954.023680555685</v>
      </c>
      <c r="B744" s="22">
        <f t="shared" ca="1" si="192"/>
        <v>40954.023680555685</v>
      </c>
      <c r="C744" s="22">
        <f t="shared" ca="1" si="169"/>
        <v>40954.176168981612</v>
      </c>
      <c r="D744">
        <f t="shared" si="197"/>
        <v>276</v>
      </c>
      <c r="E744" s="23">
        <f t="shared" si="170"/>
        <v>59</v>
      </c>
      <c r="F744" s="23">
        <f t="shared" si="171"/>
        <v>4</v>
      </c>
      <c r="G744">
        <f t="shared" ca="1" si="198"/>
        <v>6</v>
      </c>
      <c r="H744" s="9">
        <f t="shared" ca="1" si="172"/>
        <v>1019.1690301883444</v>
      </c>
      <c r="I744" s="9">
        <f t="shared" ca="1" si="173"/>
        <v>5503.831130595102</v>
      </c>
      <c r="J744" s="9">
        <f t="shared" ca="1" si="174"/>
        <v>15599.268324688792</v>
      </c>
      <c r="K744" s="9">
        <f t="shared" ca="1" si="175"/>
        <v>54866.012884407799</v>
      </c>
      <c r="L744" s="9">
        <f t="shared" ca="1" si="176"/>
        <v>37053.774023657599</v>
      </c>
      <c r="M744" s="9">
        <f t="shared" ca="1" si="177"/>
        <v>15599.268324688792</v>
      </c>
      <c r="N744" s="9">
        <f t="shared" ca="1" si="177"/>
        <v>15599.268324688792</v>
      </c>
      <c r="O744" s="9">
        <f t="shared" ca="1" si="178"/>
        <v>15599.268324688792</v>
      </c>
      <c r="P744" s="9">
        <f t="shared" ca="1" si="199"/>
        <v>37497.966130202774</v>
      </c>
      <c r="Q744" s="9">
        <f t="shared" ca="1" si="193"/>
        <v>15.599268324688779</v>
      </c>
      <c r="R744" s="9">
        <f t="shared" si="179"/>
        <v>8</v>
      </c>
      <c r="S744" s="23">
        <f t="shared" ca="1" si="180"/>
        <v>3.6597733390918723</v>
      </c>
      <c r="T744" s="9">
        <f t="shared" ca="1" si="194"/>
        <v>39</v>
      </c>
      <c r="U744" s="9">
        <f t="shared" ca="1" si="195"/>
        <v>35.184020730739576</v>
      </c>
      <c r="V744" s="23">
        <f t="shared" ca="1" si="181"/>
        <v>78.484961897927363</v>
      </c>
      <c r="W744" s="23">
        <f t="shared" ca="1" si="196"/>
        <v>2050.9885635422897</v>
      </c>
      <c r="X744" s="23" t="e">
        <f ca="1">V744/(S744-#REF!)</f>
        <v>#REF!</v>
      </c>
      <c r="Y744" s="9">
        <f t="shared" ca="1" si="182"/>
        <v>0</v>
      </c>
      <c r="Z744" s="9">
        <f t="shared" ca="1" si="183"/>
        <v>0</v>
      </c>
      <c r="AA744" s="24">
        <f t="shared" ca="1" si="184"/>
        <v>423.56799523901964</v>
      </c>
      <c r="AB744" s="9">
        <f t="shared" ca="1" si="185"/>
        <v>244.32497471797888</v>
      </c>
      <c r="AC744" s="9">
        <f t="shared" ca="1" si="186"/>
        <v>129.38546218998368</v>
      </c>
      <c r="AD744" s="9">
        <f t="shared" ca="1" si="187"/>
        <v>25.967474976458082</v>
      </c>
      <c r="AE744">
        <f t="shared" ca="1" si="188"/>
        <v>1</v>
      </c>
      <c r="AF744">
        <f t="shared" ca="1" si="188"/>
        <v>0</v>
      </c>
      <c r="AG744">
        <f t="shared" ca="1" si="188"/>
        <v>0</v>
      </c>
      <c r="AH744">
        <f t="shared" ca="1" si="188"/>
        <v>0</v>
      </c>
      <c r="AI744">
        <f t="shared" ca="1" si="188"/>
        <v>0</v>
      </c>
      <c r="AJ744">
        <f t="shared" ca="1" si="188"/>
        <v>0</v>
      </c>
      <c r="AK744">
        <f t="shared" ca="1" si="188"/>
        <v>0</v>
      </c>
      <c r="AL744">
        <f t="shared" ca="1" si="189"/>
        <v>5.9773339091872435E-2</v>
      </c>
      <c r="AM744">
        <f t="shared" ca="1" si="190"/>
        <v>0.51934949952916165</v>
      </c>
    </row>
    <row r="745" spans="1:39">
      <c r="A745" s="10">
        <f t="shared" ca="1" si="191"/>
        <v>40954.206030092726</v>
      </c>
      <c r="B745" s="22">
        <f t="shared" ca="1" si="192"/>
        <v>40954.206030092726</v>
      </c>
      <c r="C745" s="22">
        <f t="shared" ca="1" si="169"/>
        <v>40954.419189814951</v>
      </c>
      <c r="D745">
        <f t="shared" si="197"/>
        <v>276</v>
      </c>
      <c r="E745" s="23">
        <f t="shared" si="170"/>
        <v>59</v>
      </c>
      <c r="F745" s="23">
        <f t="shared" si="171"/>
        <v>4</v>
      </c>
      <c r="G745">
        <f t="shared" ca="1" si="198"/>
        <v>6</v>
      </c>
      <c r="H745" s="9">
        <f t="shared" ca="1" si="172"/>
        <v>0</v>
      </c>
      <c r="I745" s="9">
        <f t="shared" ca="1" si="173"/>
        <v>5581.9013170557891</v>
      </c>
      <c r="J745" s="9">
        <f t="shared" ca="1" si="174"/>
        <v>15677.338511149479</v>
      </c>
      <c r="K745" s="9">
        <f t="shared" ca="1" si="175"/>
        <v>54866.012884407799</v>
      </c>
      <c r="L745" s="9">
        <f t="shared" ca="1" si="176"/>
        <v>37053.774023657599</v>
      </c>
      <c r="M745" s="9">
        <f t="shared" ca="1" si="177"/>
        <v>15677.338511149479</v>
      </c>
      <c r="N745" s="9">
        <f t="shared" ca="1" si="177"/>
        <v>15677.338511149479</v>
      </c>
      <c r="O745" s="9">
        <f t="shared" ca="1" si="178"/>
        <v>15677.338511149479</v>
      </c>
      <c r="P745" s="9">
        <f t="shared" ca="1" si="199"/>
        <v>37497.966130202774</v>
      </c>
      <c r="Q745" s="9">
        <f t="shared" ca="1" si="193"/>
        <v>15.677338511149467</v>
      </c>
      <c r="R745" s="9">
        <f t="shared" si="179"/>
        <v>8</v>
      </c>
      <c r="S745" s="23">
        <f t="shared" ca="1" si="180"/>
        <v>5.1160006864985412</v>
      </c>
      <c r="T745" s="9">
        <f t="shared" ca="1" si="194"/>
        <v>6</v>
      </c>
      <c r="U745" s="9">
        <f t="shared" ca="1" si="195"/>
        <v>57.602471394748136</v>
      </c>
      <c r="V745" s="23">
        <f t="shared" ca="1" si="181"/>
        <v>78.070186460686926</v>
      </c>
      <c r="W745" s="23">
        <f t="shared" ca="1" si="196"/>
        <v>2162.3707549526725</v>
      </c>
      <c r="X745" s="23" t="e">
        <f ca="1">V745/(S745-#REF!)</f>
        <v>#REF!</v>
      </c>
      <c r="Y745" s="9">
        <f t="shared" ca="1" si="182"/>
        <v>0</v>
      </c>
      <c r="Z745" s="9">
        <f t="shared" ca="1" si="183"/>
        <v>0</v>
      </c>
      <c r="AA745" s="24">
        <f t="shared" ca="1" si="184"/>
        <v>607.21723453314951</v>
      </c>
      <c r="AB745" s="9">
        <f t="shared" ca="1" si="185"/>
        <v>357.61946234621774</v>
      </c>
      <c r="AC745" s="9">
        <f t="shared" ca="1" si="186"/>
        <v>189.38202890313846</v>
      </c>
      <c r="AD745" s="9">
        <f t="shared" ca="1" si="187"/>
        <v>25.967474976458082</v>
      </c>
      <c r="AE745">
        <f t="shared" ca="1" si="188"/>
        <v>1</v>
      </c>
      <c r="AF745">
        <f t="shared" ca="1" si="188"/>
        <v>1</v>
      </c>
      <c r="AG745">
        <f t="shared" ca="1" si="188"/>
        <v>0</v>
      </c>
      <c r="AH745">
        <f t="shared" ca="1" si="188"/>
        <v>1</v>
      </c>
      <c r="AI745">
        <f t="shared" ca="1" si="188"/>
        <v>0</v>
      </c>
      <c r="AJ745">
        <f t="shared" ca="1" si="188"/>
        <v>0</v>
      </c>
      <c r="AK745">
        <f t="shared" ca="1" si="188"/>
        <v>0</v>
      </c>
      <c r="AL745">
        <f t="shared" ca="1" si="189"/>
        <v>5.9773339091872435E-2</v>
      </c>
      <c r="AM745">
        <f t="shared" ca="1" si="190"/>
        <v>0.51934949952916165</v>
      </c>
    </row>
    <row r="746" spans="1:39">
      <c r="A746" s="10">
        <f t="shared" ca="1" si="191"/>
        <v>40954.440717592726</v>
      </c>
      <c r="B746" s="22">
        <f t="shared" ca="1" si="192"/>
        <v>40954.440717592726</v>
      </c>
      <c r="C746" s="22">
        <f t="shared" ca="1" si="169"/>
        <v>40955.343206018653</v>
      </c>
      <c r="D746">
        <f t="shared" si="197"/>
        <v>276</v>
      </c>
      <c r="E746" s="23">
        <f t="shared" si="170"/>
        <v>59</v>
      </c>
      <c r="F746" s="23">
        <f t="shared" si="171"/>
        <v>4</v>
      </c>
      <c r="G746">
        <f t="shared" ca="1" si="198"/>
        <v>1</v>
      </c>
      <c r="H746" s="9">
        <f t="shared" ca="1" si="172"/>
        <v>0</v>
      </c>
      <c r="I746" s="9">
        <f t="shared" ca="1" si="173"/>
        <v>5581.9013170557891</v>
      </c>
      <c r="J746" s="9">
        <f t="shared" ca="1" si="174"/>
        <v>15677.338511149479</v>
      </c>
      <c r="K746" s="9">
        <f t="shared" ca="1" si="175"/>
        <v>54866.012884407799</v>
      </c>
      <c r="L746" s="9">
        <f t="shared" ca="1" si="176"/>
        <v>37053.774023657599</v>
      </c>
      <c r="M746" s="9">
        <f t="shared" ref="M746:N761" ca="1" si="200">IF(M745&gt;K746,0,M745+$V746)</f>
        <v>15677.338511149479</v>
      </c>
      <c r="N746" s="9">
        <f t="shared" ca="1" si="200"/>
        <v>15677.338511149479</v>
      </c>
      <c r="O746" s="9">
        <f t="shared" ca="1" si="178"/>
        <v>15677.338511149479</v>
      </c>
      <c r="P746" s="9">
        <f t="shared" ca="1" si="199"/>
        <v>37497.966130202774</v>
      </c>
      <c r="Q746" s="9">
        <f t="shared" ca="1" si="193"/>
        <v>15.677338511149467</v>
      </c>
      <c r="R746" s="9">
        <f t="shared" si="179"/>
        <v>8</v>
      </c>
      <c r="S746" s="23">
        <f t="shared" ca="1" si="180"/>
        <v>21.659773339091874</v>
      </c>
      <c r="T746" s="9">
        <f t="shared" ca="1" si="194"/>
        <v>39</v>
      </c>
      <c r="U746" s="9">
        <f t="shared" ca="1" si="195"/>
        <v>35.184020730739576</v>
      </c>
      <c r="V746" s="23">
        <f t="shared" ca="1" si="181"/>
        <v>0</v>
      </c>
      <c r="W746" s="23">
        <f t="shared" ca="1" si="196"/>
        <v>0</v>
      </c>
      <c r="X746" s="23" t="e">
        <f ca="1">V746/(S746-#REF!)</f>
        <v>#REF!</v>
      </c>
      <c r="Y746" s="9">
        <f t="shared" ca="1" si="182"/>
        <v>600</v>
      </c>
      <c r="Z746" s="9">
        <f t="shared" ca="1" si="183"/>
        <v>1200</v>
      </c>
      <c r="AA746" s="24">
        <f t="shared" ca="1" si="184"/>
        <v>0</v>
      </c>
      <c r="AB746" s="9">
        <f t="shared" ca="1" si="185"/>
        <v>1644.724974717979</v>
      </c>
      <c r="AC746" s="9">
        <f t="shared" ca="1" si="186"/>
        <v>870.98546218998376</v>
      </c>
      <c r="AD746" s="9">
        <f t="shared" ca="1" si="187"/>
        <v>25.967474976458082</v>
      </c>
      <c r="AE746">
        <f t="shared" ref="AE746:AK761" ca="1" si="201">ROUNDDOWN((VLOOKUP($E746,$A$235:$T$501,AE$534,FALSE)/RAND())^(1/4),0)</f>
        <v>1</v>
      </c>
      <c r="AF746">
        <f t="shared" ca="1" si="201"/>
        <v>3</v>
      </c>
      <c r="AG746">
        <f t="shared" ca="1" si="201"/>
        <v>0</v>
      </c>
      <c r="AH746">
        <f t="shared" ca="1" si="201"/>
        <v>0</v>
      </c>
      <c r="AI746">
        <f t="shared" ca="1" si="201"/>
        <v>0</v>
      </c>
      <c r="AJ746">
        <f t="shared" ca="1" si="201"/>
        <v>1</v>
      </c>
      <c r="AK746">
        <f t="shared" ca="1" si="201"/>
        <v>0</v>
      </c>
      <c r="AL746">
        <f t="shared" ca="1" si="189"/>
        <v>5.9773339091872435E-2</v>
      </c>
      <c r="AM746">
        <f t="shared" ca="1" si="190"/>
        <v>0.51934949952916165</v>
      </c>
    </row>
    <row r="747" spans="1:39">
      <c r="A747" s="10">
        <f t="shared" ca="1" si="191"/>
        <v>40955.364733796428</v>
      </c>
      <c r="B747" s="22">
        <f t="shared" ca="1" si="192"/>
        <v>40955.364733796428</v>
      </c>
      <c r="C747" s="22">
        <f t="shared" ca="1" si="169"/>
        <v>40955.519293981612</v>
      </c>
      <c r="D747">
        <f t="shared" si="197"/>
        <v>276</v>
      </c>
      <c r="E747" s="23">
        <f t="shared" si="170"/>
        <v>59</v>
      </c>
      <c r="F747" s="23">
        <f t="shared" si="171"/>
        <v>4</v>
      </c>
      <c r="G747">
        <f t="shared" ca="1" si="198"/>
        <v>6</v>
      </c>
      <c r="H747" s="9">
        <f t="shared" ca="1" si="172"/>
        <v>72</v>
      </c>
      <c r="I747" s="9">
        <f t="shared" ca="1" si="173"/>
        <v>5653.9013170557891</v>
      </c>
      <c r="J747" s="9">
        <f t="shared" ca="1" si="174"/>
        <v>15749.338511149479</v>
      </c>
      <c r="K747" s="9">
        <f t="shared" ca="1" si="175"/>
        <v>54866.012884407799</v>
      </c>
      <c r="L747" s="9">
        <f t="shared" ca="1" si="176"/>
        <v>37053.774023657599</v>
      </c>
      <c r="M747" s="9">
        <f t="shared" ca="1" si="200"/>
        <v>15749.338511149479</v>
      </c>
      <c r="N747" s="9">
        <f t="shared" ca="1" si="200"/>
        <v>15749.338511149479</v>
      </c>
      <c r="O747" s="9">
        <f t="shared" ca="1" si="178"/>
        <v>15749.338511149479</v>
      </c>
      <c r="P747" s="9">
        <f t="shared" ca="1" si="199"/>
        <v>37497.966130202774</v>
      </c>
      <c r="Q747" s="9">
        <f t="shared" ca="1" si="193"/>
        <v>15.749338511149466</v>
      </c>
      <c r="R747" s="9">
        <f t="shared" si="179"/>
        <v>8</v>
      </c>
      <c r="S747" s="23">
        <f t="shared" ca="1" si="180"/>
        <v>3.7095988678213399</v>
      </c>
      <c r="T747" s="9">
        <f t="shared" ca="1" si="194"/>
        <v>42</v>
      </c>
      <c r="U747" s="9">
        <f t="shared" ca="1" si="195"/>
        <v>34.555924156822584</v>
      </c>
      <c r="V747" s="23">
        <f t="shared" ca="1" si="181"/>
        <v>72</v>
      </c>
      <c r="W747" s="23">
        <f t="shared" ca="1" si="196"/>
        <v>1890.0225391683666</v>
      </c>
      <c r="X747" s="23" t="e">
        <f ca="1">V747/(S747-#REF!)</f>
        <v>#REF!</v>
      </c>
      <c r="Y747" s="9">
        <f t="shared" ca="1" si="182"/>
        <v>0</v>
      </c>
      <c r="Z747" s="9">
        <f t="shared" ca="1" si="183"/>
        <v>0</v>
      </c>
      <c r="AA747" s="24">
        <f t="shared" ca="1" si="184"/>
        <v>429.85164350650354</v>
      </c>
      <c r="AB747" s="9">
        <f t="shared" ca="1" si="185"/>
        <v>248.20140085313145</v>
      </c>
      <c r="AC747" s="9">
        <f t="shared" ca="1" si="186"/>
        <v>131.43827397363776</v>
      </c>
      <c r="AD747" s="9">
        <f t="shared" ca="1" si="187"/>
        <v>25.967474976458082</v>
      </c>
      <c r="AE747">
        <f t="shared" ca="1" si="201"/>
        <v>1</v>
      </c>
      <c r="AF747">
        <f t="shared" ca="1" si="201"/>
        <v>0</v>
      </c>
      <c r="AG747">
        <f t="shared" ca="1" si="201"/>
        <v>0</v>
      </c>
      <c r="AH747">
        <f t="shared" ca="1" si="201"/>
        <v>0</v>
      </c>
      <c r="AI747">
        <f t="shared" ca="1" si="201"/>
        <v>0</v>
      </c>
      <c r="AJ747">
        <f t="shared" ca="1" si="201"/>
        <v>0</v>
      </c>
      <c r="AK747">
        <f t="shared" ca="1" si="201"/>
        <v>0</v>
      </c>
      <c r="AL747">
        <f t="shared" ca="1" si="189"/>
        <v>5.9773339091872435E-2</v>
      </c>
      <c r="AM747">
        <f t="shared" ca="1" si="190"/>
        <v>0.51934949952916165</v>
      </c>
    </row>
    <row r="748" spans="1:39">
      <c r="A748" s="10">
        <f t="shared" ca="1" si="191"/>
        <v>40955.537349537168</v>
      </c>
      <c r="B748" s="22">
        <f t="shared" ca="1" si="192"/>
        <v>40955.537349537168</v>
      </c>
      <c r="C748" s="22">
        <f t="shared" ca="1" si="169"/>
        <v>40955.689837963095</v>
      </c>
      <c r="D748">
        <f t="shared" si="197"/>
        <v>276</v>
      </c>
      <c r="E748" s="23">
        <f t="shared" si="170"/>
        <v>59</v>
      </c>
      <c r="F748" s="23">
        <f t="shared" si="171"/>
        <v>4</v>
      </c>
      <c r="G748">
        <f t="shared" ca="1" si="198"/>
        <v>7</v>
      </c>
      <c r="H748" s="9">
        <f t="shared" ca="1" si="172"/>
        <v>157.54683558723468</v>
      </c>
      <c r="I748" s="9">
        <f t="shared" ca="1" si="173"/>
        <v>5739.4481526430236</v>
      </c>
      <c r="J748" s="9">
        <f t="shared" ca="1" si="174"/>
        <v>15834.885346736713</v>
      </c>
      <c r="K748" s="9">
        <f t="shared" ca="1" si="175"/>
        <v>54866.012884407799</v>
      </c>
      <c r="L748" s="9">
        <f t="shared" ca="1" si="176"/>
        <v>37053.774023657599</v>
      </c>
      <c r="M748" s="9">
        <f t="shared" ca="1" si="200"/>
        <v>15834.885346736713</v>
      </c>
      <c r="N748" s="9">
        <f t="shared" ca="1" si="200"/>
        <v>15834.885346736713</v>
      </c>
      <c r="O748" s="9">
        <f t="shared" ca="1" si="178"/>
        <v>15834.885346736713</v>
      </c>
      <c r="P748" s="9">
        <f t="shared" ca="1" si="199"/>
        <v>37497.966130202774</v>
      </c>
      <c r="Q748" s="9">
        <f t="shared" ca="1" si="193"/>
        <v>15.8348853467367</v>
      </c>
      <c r="R748" s="9">
        <f t="shared" si="179"/>
        <v>8</v>
      </c>
      <c r="S748" s="23">
        <f t="shared" ca="1" si="180"/>
        <v>3.6597733390918723</v>
      </c>
      <c r="T748" s="9">
        <f t="shared" ca="1" si="194"/>
        <v>39</v>
      </c>
      <c r="U748" s="9">
        <f t="shared" ca="1" si="195"/>
        <v>35.184020730739576</v>
      </c>
      <c r="V748" s="23">
        <f t="shared" ca="1" si="181"/>
        <v>85.546835587234668</v>
      </c>
      <c r="W748" s="23">
        <f t="shared" ca="1" si="196"/>
        <v>0</v>
      </c>
      <c r="X748" s="23" t="e">
        <f ca="1">V748/(S748-#REF!)</f>
        <v>#REF!</v>
      </c>
      <c r="Y748" s="9">
        <f t="shared" ca="1" si="182"/>
        <v>0</v>
      </c>
      <c r="Z748" s="9">
        <f t="shared" ca="1" si="183"/>
        <v>0</v>
      </c>
      <c r="AA748" s="24">
        <f t="shared" ca="1" si="184"/>
        <v>423.56799523901964</v>
      </c>
      <c r="AB748" s="9">
        <f t="shared" ca="1" si="185"/>
        <v>244.32497471797888</v>
      </c>
      <c r="AC748" s="9">
        <f t="shared" ca="1" si="186"/>
        <v>129.38546218998368</v>
      </c>
      <c r="AD748" s="9">
        <f t="shared" ca="1" si="187"/>
        <v>25.967474976458082</v>
      </c>
      <c r="AE748">
        <f t="shared" ca="1" si="201"/>
        <v>1</v>
      </c>
      <c r="AF748">
        <f t="shared" ca="1" si="201"/>
        <v>0</v>
      </c>
      <c r="AG748">
        <f t="shared" ca="1" si="201"/>
        <v>0</v>
      </c>
      <c r="AH748">
        <f t="shared" ca="1" si="201"/>
        <v>0</v>
      </c>
      <c r="AI748">
        <f t="shared" ca="1" si="201"/>
        <v>0</v>
      </c>
      <c r="AJ748">
        <f t="shared" ca="1" si="201"/>
        <v>0</v>
      </c>
      <c r="AK748">
        <f t="shared" ca="1" si="201"/>
        <v>0</v>
      </c>
      <c r="AL748">
        <f t="shared" ca="1" si="189"/>
        <v>5.9773339091872435E-2</v>
      </c>
      <c r="AM748">
        <f t="shared" ca="1" si="190"/>
        <v>0.51934949952916165</v>
      </c>
    </row>
    <row r="749" spans="1:39">
      <c r="A749" s="10">
        <f t="shared" ca="1" si="191"/>
        <v>40955.709976851984</v>
      </c>
      <c r="B749" s="22">
        <f t="shared" ca="1" si="192"/>
        <v>40955.709976851984</v>
      </c>
      <c r="C749" s="22">
        <f t="shared" ca="1" si="169"/>
        <v>40955.865821759391</v>
      </c>
      <c r="D749">
        <f t="shared" si="197"/>
        <v>276</v>
      </c>
      <c r="E749" s="23">
        <f t="shared" si="170"/>
        <v>59</v>
      </c>
      <c r="F749" s="23">
        <f t="shared" si="171"/>
        <v>4</v>
      </c>
      <c r="G749">
        <f t="shared" ca="1" si="198"/>
        <v>6</v>
      </c>
      <c r="H749" s="9">
        <f t="shared" ca="1" si="172"/>
        <v>230.78509684879486</v>
      </c>
      <c r="I749" s="9">
        <f t="shared" ca="1" si="173"/>
        <v>5812.6864139045838</v>
      </c>
      <c r="J749" s="9">
        <f t="shared" ca="1" si="174"/>
        <v>15908.123607998274</v>
      </c>
      <c r="K749" s="9">
        <f t="shared" ca="1" si="175"/>
        <v>54866.012884407799</v>
      </c>
      <c r="L749" s="9">
        <f t="shared" ca="1" si="176"/>
        <v>37053.774023657599</v>
      </c>
      <c r="M749" s="9">
        <f t="shared" ca="1" si="200"/>
        <v>15908.123607998274</v>
      </c>
      <c r="N749" s="9">
        <f t="shared" ca="1" si="200"/>
        <v>15908.123607998274</v>
      </c>
      <c r="O749" s="9">
        <f t="shared" ca="1" si="178"/>
        <v>15908.123607998274</v>
      </c>
      <c r="P749" s="9">
        <f t="shared" ca="1" si="199"/>
        <v>37497.966130202774</v>
      </c>
      <c r="Q749" s="9">
        <f t="shared" ca="1" si="193"/>
        <v>15.90812360799826</v>
      </c>
      <c r="R749" s="9">
        <f t="shared" si="179"/>
        <v>8</v>
      </c>
      <c r="S749" s="23">
        <f t="shared" ca="1" si="180"/>
        <v>3.7404695489456987</v>
      </c>
      <c r="T749" s="9">
        <f t="shared" ca="1" si="194"/>
        <v>44</v>
      </c>
      <c r="U749" s="9">
        <f t="shared" ca="1" si="195"/>
        <v>25.690376204514905</v>
      </c>
      <c r="V749" s="23">
        <f t="shared" ca="1" si="181"/>
        <v>73.238261261560183</v>
      </c>
      <c r="W749" s="23">
        <f t="shared" ca="1" si="196"/>
        <v>2047.6678678126618</v>
      </c>
      <c r="X749" s="23" t="e">
        <f ca="1">V749/(S749-#REF!)</f>
        <v>#REF!</v>
      </c>
      <c r="Y749" s="9">
        <f t="shared" ca="1" si="182"/>
        <v>0</v>
      </c>
      <c r="Z749" s="9">
        <f t="shared" ca="1" si="183"/>
        <v>0</v>
      </c>
      <c r="AA749" s="24">
        <f t="shared" ca="1" si="184"/>
        <v>433.74483855951263</v>
      </c>
      <c r="AB749" s="9">
        <f t="shared" ca="1" si="185"/>
        <v>250.60313984460657</v>
      </c>
      <c r="AC749" s="9">
        <f t="shared" ca="1" si="186"/>
        <v>132.71014603596134</v>
      </c>
      <c r="AD749" s="9">
        <f t="shared" ca="1" si="187"/>
        <v>25.967474976458082</v>
      </c>
      <c r="AE749">
        <f t="shared" ca="1" si="201"/>
        <v>1</v>
      </c>
      <c r="AF749">
        <f t="shared" ca="1" si="201"/>
        <v>0</v>
      </c>
      <c r="AG749">
        <f t="shared" ca="1" si="201"/>
        <v>0</v>
      </c>
      <c r="AH749">
        <f t="shared" ca="1" si="201"/>
        <v>0</v>
      </c>
      <c r="AI749">
        <f t="shared" ca="1" si="201"/>
        <v>0</v>
      </c>
      <c r="AJ749">
        <f t="shared" ca="1" si="201"/>
        <v>0</v>
      </c>
      <c r="AK749">
        <f t="shared" ca="1" si="201"/>
        <v>0</v>
      </c>
      <c r="AL749">
        <f t="shared" ca="1" si="189"/>
        <v>5.9773339091872435E-2</v>
      </c>
      <c r="AM749">
        <f t="shared" ca="1" si="190"/>
        <v>0.51934949952916165</v>
      </c>
    </row>
    <row r="750" spans="1:39">
      <c r="A750" s="10">
        <f t="shared" ca="1" si="191"/>
        <v>40955.894293981612</v>
      </c>
      <c r="B750" s="22">
        <f t="shared" ca="1" si="192"/>
        <v>40955.894293981612</v>
      </c>
      <c r="C750" s="22">
        <f t="shared" ca="1" si="169"/>
        <v>40956.046782407539</v>
      </c>
      <c r="D750">
        <f t="shared" si="197"/>
        <v>276</v>
      </c>
      <c r="E750" s="23">
        <f t="shared" si="170"/>
        <v>59</v>
      </c>
      <c r="F750" s="23">
        <f t="shared" si="171"/>
        <v>4</v>
      </c>
      <c r="G750">
        <f t="shared" ca="1" si="198"/>
        <v>6</v>
      </c>
      <c r="H750" s="9">
        <f t="shared" ca="1" si="172"/>
        <v>305.37732275942005</v>
      </c>
      <c r="I750" s="9">
        <f t="shared" ca="1" si="173"/>
        <v>5887.2786398152093</v>
      </c>
      <c r="J750" s="9">
        <f t="shared" ca="1" si="174"/>
        <v>15982.715833908898</v>
      </c>
      <c r="K750" s="9">
        <f t="shared" ca="1" si="175"/>
        <v>54866.012884407799</v>
      </c>
      <c r="L750" s="9">
        <f t="shared" ca="1" si="176"/>
        <v>37053.774023657599</v>
      </c>
      <c r="M750" s="9">
        <f t="shared" ca="1" si="200"/>
        <v>15982.715833908898</v>
      </c>
      <c r="N750" s="9">
        <f t="shared" ca="1" si="200"/>
        <v>15982.715833908898</v>
      </c>
      <c r="O750" s="9">
        <f t="shared" ca="1" si="178"/>
        <v>15982.715833908898</v>
      </c>
      <c r="P750" s="9">
        <f t="shared" ca="1" si="199"/>
        <v>37497.966130202774</v>
      </c>
      <c r="Q750" s="9">
        <f t="shared" ca="1" si="193"/>
        <v>15.982715833908884</v>
      </c>
      <c r="R750" s="9">
        <f t="shared" si="179"/>
        <v>8</v>
      </c>
      <c r="S750" s="23">
        <f t="shared" ca="1" si="180"/>
        <v>3.6597733390918723</v>
      </c>
      <c r="T750" s="9">
        <f t="shared" ca="1" si="194"/>
        <v>39</v>
      </c>
      <c r="U750" s="9">
        <f t="shared" ca="1" si="195"/>
        <v>35.184020730739576</v>
      </c>
      <c r="V750" s="23">
        <f t="shared" ca="1" si="181"/>
        <v>74.59222591062516</v>
      </c>
      <c r="W750" s="23">
        <f t="shared" ca="1" si="196"/>
        <v>1978.1782533572691</v>
      </c>
      <c r="X750" s="23" t="e">
        <f ca="1">V750/(S750-#REF!)</f>
        <v>#REF!</v>
      </c>
      <c r="Y750" s="9">
        <f t="shared" ca="1" si="182"/>
        <v>0</v>
      </c>
      <c r="Z750" s="9">
        <f t="shared" ca="1" si="183"/>
        <v>0</v>
      </c>
      <c r="AA750" s="24">
        <f t="shared" ca="1" si="184"/>
        <v>423.56799523901964</v>
      </c>
      <c r="AB750" s="9">
        <f t="shared" ca="1" si="185"/>
        <v>244.32497471797888</v>
      </c>
      <c r="AC750" s="9">
        <f t="shared" ca="1" si="186"/>
        <v>129.38546218998368</v>
      </c>
      <c r="AD750" s="9">
        <f t="shared" ca="1" si="187"/>
        <v>25.967474976458082</v>
      </c>
      <c r="AE750">
        <f t="shared" ca="1" si="201"/>
        <v>0</v>
      </c>
      <c r="AF750">
        <f t="shared" ca="1" si="201"/>
        <v>1</v>
      </c>
      <c r="AG750">
        <f t="shared" ca="1" si="201"/>
        <v>0</v>
      </c>
      <c r="AH750">
        <f t="shared" ca="1" si="201"/>
        <v>0</v>
      </c>
      <c r="AI750">
        <f t="shared" ca="1" si="201"/>
        <v>0</v>
      </c>
      <c r="AJ750">
        <f t="shared" ca="1" si="201"/>
        <v>0</v>
      </c>
      <c r="AK750">
        <f t="shared" ca="1" si="201"/>
        <v>0</v>
      </c>
      <c r="AL750">
        <f t="shared" ca="1" si="189"/>
        <v>5.9773339091872435E-2</v>
      </c>
      <c r="AM750">
        <f t="shared" ca="1" si="190"/>
        <v>0.51934949952916165</v>
      </c>
    </row>
    <row r="751" spans="1:39">
      <c r="A751" s="10">
        <f t="shared" ca="1" si="191"/>
        <v>40956.065532407541</v>
      </c>
      <c r="B751" s="22">
        <f t="shared" ca="1" si="192"/>
        <v>40956.065532407541</v>
      </c>
      <c r="C751" s="22">
        <f t="shared" ca="1" si="169"/>
        <v>40956.277939814951</v>
      </c>
      <c r="D751">
        <f t="shared" si="197"/>
        <v>276</v>
      </c>
      <c r="E751" s="23">
        <f t="shared" si="170"/>
        <v>59</v>
      </c>
      <c r="F751" s="23">
        <f t="shared" si="171"/>
        <v>4</v>
      </c>
      <c r="G751">
        <f t="shared" ca="1" si="198"/>
        <v>7</v>
      </c>
      <c r="H751" s="9">
        <f t="shared" ca="1" si="172"/>
        <v>381.86343995335483</v>
      </c>
      <c r="I751" s="9">
        <f t="shared" ca="1" si="173"/>
        <v>5963.764757009144</v>
      </c>
      <c r="J751" s="9">
        <f t="shared" ca="1" si="174"/>
        <v>16059.201951102834</v>
      </c>
      <c r="K751" s="9">
        <f t="shared" ca="1" si="175"/>
        <v>54866.012884407799</v>
      </c>
      <c r="L751" s="9">
        <f t="shared" ca="1" si="176"/>
        <v>37053.774023657599</v>
      </c>
      <c r="M751" s="9">
        <f t="shared" ca="1" si="200"/>
        <v>16059.201951102834</v>
      </c>
      <c r="N751" s="9">
        <f t="shared" ca="1" si="200"/>
        <v>16059.201951102834</v>
      </c>
      <c r="O751" s="9">
        <f t="shared" ca="1" si="178"/>
        <v>16059.201951102834</v>
      </c>
      <c r="P751" s="9">
        <f t="shared" ca="1" si="199"/>
        <v>37497.966130202774</v>
      </c>
      <c r="Q751" s="9">
        <f t="shared" ca="1" si="193"/>
        <v>16.059201951102818</v>
      </c>
      <c r="R751" s="9">
        <f t="shared" si="179"/>
        <v>8</v>
      </c>
      <c r="S751" s="23">
        <f t="shared" ca="1" si="180"/>
        <v>5.0980069019091534</v>
      </c>
      <c r="T751" s="9">
        <f t="shared" ca="1" si="194"/>
        <v>5</v>
      </c>
      <c r="U751" s="9">
        <f t="shared" ca="1" si="195"/>
        <v>52.824846872950729</v>
      </c>
      <c r="V751" s="23">
        <f t="shared" ca="1" si="181"/>
        <v>76.48611719393476</v>
      </c>
      <c r="W751" s="23">
        <f t="shared" ca="1" si="196"/>
        <v>0</v>
      </c>
      <c r="X751" s="23" t="e">
        <f ca="1">V751/(S751-#REF!)</f>
        <v>#REF!</v>
      </c>
      <c r="Y751" s="9">
        <f t="shared" ca="1" si="182"/>
        <v>0</v>
      </c>
      <c r="Z751" s="9">
        <f t="shared" ca="1" si="183"/>
        <v>0</v>
      </c>
      <c r="AA751" s="24">
        <f t="shared" ca="1" si="184"/>
        <v>604.94798388506331</v>
      </c>
      <c r="AB751" s="9">
        <f t="shared" ca="1" si="185"/>
        <v>356.21954590516339</v>
      </c>
      <c r="AC751" s="9">
        <f t="shared" ca="1" si="186"/>
        <v>188.6406849780557</v>
      </c>
      <c r="AD751" s="9">
        <f t="shared" ca="1" si="187"/>
        <v>25.967474976458082</v>
      </c>
      <c r="AE751">
        <f t="shared" ca="1" si="201"/>
        <v>0</v>
      </c>
      <c r="AF751">
        <f t="shared" ca="1" si="201"/>
        <v>1</v>
      </c>
      <c r="AG751">
        <f t="shared" ca="1" si="201"/>
        <v>0</v>
      </c>
      <c r="AH751">
        <f t="shared" ca="1" si="201"/>
        <v>0</v>
      </c>
      <c r="AI751">
        <f t="shared" ca="1" si="201"/>
        <v>0</v>
      </c>
      <c r="AJ751">
        <f t="shared" ca="1" si="201"/>
        <v>0</v>
      </c>
      <c r="AK751">
        <f t="shared" ca="1" si="201"/>
        <v>0</v>
      </c>
      <c r="AL751">
        <f t="shared" ca="1" si="189"/>
        <v>5.9773339091872435E-2</v>
      </c>
      <c r="AM751">
        <f t="shared" ca="1" si="190"/>
        <v>0.51934949952916165</v>
      </c>
    </row>
    <row r="752" spans="1:39">
      <c r="A752" s="10">
        <f t="shared" ca="1" si="191"/>
        <v>40956.285578703842</v>
      </c>
      <c r="B752" s="22">
        <f t="shared" ca="1" si="192"/>
        <v>40956.285578703842</v>
      </c>
      <c r="C752" s="22">
        <f t="shared" ca="1" si="169"/>
        <v>40956.438067129769</v>
      </c>
      <c r="D752">
        <f t="shared" si="197"/>
        <v>276</v>
      </c>
      <c r="E752" s="23">
        <f t="shared" si="170"/>
        <v>59</v>
      </c>
      <c r="F752" s="23">
        <f t="shared" si="171"/>
        <v>4</v>
      </c>
      <c r="G752">
        <f t="shared" ca="1" si="198"/>
        <v>7</v>
      </c>
      <c r="H752" s="9">
        <f t="shared" ca="1" si="172"/>
        <v>462.99175658834099</v>
      </c>
      <c r="I752" s="9">
        <f t="shared" ca="1" si="173"/>
        <v>6044.8930736441298</v>
      </c>
      <c r="J752" s="9">
        <f t="shared" ca="1" si="174"/>
        <v>16140.33026773782</v>
      </c>
      <c r="K752" s="9">
        <f t="shared" ca="1" si="175"/>
        <v>54866.012884407799</v>
      </c>
      <c r="L752" s="9">
        <f t="shared" ca="1" si="176"/>
        <v>37053.774023657599</v>
      </c>
      <c r="M752" s="9">
        <f t="shared" ca="1" si="200"/>
        <v>16140.33026773782</v>
      </c>
      <c r="N752" s="9">
        <f t="shared" ca="1" si="200"/>
        <v>16140.33026773782</v>
      </c>
      <c r="O752" s="9">
        <f t="shared" ca="1" si="178"/>
        <v>16140.33026773782</v>
      </c>
      <c r="P752" s="9">
        <f t="shared" ca="1" si="199"/>
        <v>37497.966130202774</v>
      </c>
      <c r="Q752" s="9">
        <f t="shared" ca="1" si="193"/>
        <v>16.140330267737802</v>
      </c>
      <c r="R752" s="9">
        <f t="shared" si="179"/>
        <v>8</v>
      </c>
      <c r="S752" s="23">
        <f t="shared" ca="1" si="180"/>
        <v>3.6597733390918723</v>
      </c>
      <c r="T752" s="9">
        <f t="shared" ca="1" si="194"/>
        <v>39</v>
      </c>
      <c r="U752" s="9">
        <f t="shared" ca="1" si="195"/>
        <v>35.184020730739576</v>
      </c>
      <c r="V752" s="23">
        <f t="shared" ca="1" si="181"/>
        <v>81.128316634986163</v>
      </c>
      <c r="W752" s="23">
        <f t="shared" ca="1" si="196"/>
        <v>0</v>
      </c>
      <c r="X752" s="23" t="e">
        <f ca="1">V752/(S752-#REF!)</f>
        <v>#REF!</v>
      </c>
      <c r="Y752" s="9">
        <f t="shared" ca="1" si="182"/>
        <v>0</v>
      </c>
      <c r="Z752" s="9">
        <f t="shared" ca="1" si="183"/>
        <v>0</v>
      </c>
      <c r="AA752" s="24">
        <f t="shared" ca="1" si="184"/>
        <v>423.56799523901964</v>
      </c>
      <c r="AB752" s="9">
        <f t="shared" ca="1" si="185"/>
        <v>244.32497471797888</v>
      </c>
      <c r="AC752" s="9">
        <f t="shared" ca="1" si="186"/>
        <v>129.38546218998368</v>
      </c>
      <c r="AD752" s="9">
        <f t="shared" ca="1" si="187"/>
        <v>25.967474976458082</v>
      </c>
      <c r="AE752">
        <f t="shared" ca="1" si="201"/>
        <v>0</v>
      </c>
      <c r="AF752">
        <f t="shared" ca="1" si="201"/>
        <v>0</v>
      </c>
      <c r="AG752">
        <f t="shared" ca="1" si="201"/>
        <v>0</v>
      </c>
      <c r="AH752">
        <f t="shared" ca="1" si="201"/>
        <v>0</v>
      </c>
      <c r="AI752">
        <f t="shared" ca="1" si="201"/>
        <v>0</v>
      </c>
      <c r="AJ752">
        <f t="shared" ca="1" si="201"/>
        <v>0</v>
      </c>
      <c r="AK752">
        <f t="shared" ca="1" si="201"/>
        <v>0</v>
      </c>
      <c r="AL752">
        <f t="shared" ca="1" si="189"/>
        <v>5.9773339091872435E-2</v>
      </c>
      <c r="AM752">
        <f t="shared" ca="1" si="190"/>
        <v>0.51934949952916165</v>
      </c>
    </row>
    <row r="753" spans="1:39">
      <c r="A753" s="10">
        <f t="shared" ca="1" si="191"/>
        <v>40956.445011574215</v>
      </c>
      <c r="B753" s="22">
        <f t="shared" ca="1" si="192"/>
        <v>40956.445011574215</v>
      </c>
      <c r="C753" s="22">
        <f t="shared" ca="1" si="169"/>
        <v>40956.736226851994</v>
      </c>
      <c r="D753">
        <f t="shared" si="197"/>
        <v>276</v>
      </c>
      <c r="E753" s="23">
        <f t="shared" si="170"/>
        <v>59</v>
      </c>
      <c r="F753" s="23">
        <f t="shared" si="171"/>
        <v>4</v>
      </c>
      <c r="G753">
        <f t="shared" ca="1" si="198"/>
        <v>7</v>
      </c>
      <c r="H753" s="9">
        <f t="shared" ca="1" si="172"/>
        <v>542.95621270475465</v>
      </c>
      <c r="I753" s="9">
        <f t="shared" ca="1" si="173"/>
        <v>6124.8575297605439</v>
      </c>
      <c r="J753" s="9">
        <f t="shared" ca="1" si="174"/>
        <v>16220.294723854233</v>
      </c>
      <c r="K753" s="9">
        <f t="shared" ca="1" si="175"/>
        <v>54866.012884407799</v>
      </c>
      <c r="L753" s="9">
        <f t="shared" ca="1" si="176"/>
        <v>37053.774023657599</v>
      </c>
      <c r="M753" s="9">
        <f t="shared" ca="1" si="200"/>
        <v>16220.294723854233</v>
      </c>
      <c r="N753" s="9">
        <f t="shared" ca="1" si="200"/>
        <v>16220.294723854233</v>
      </c>
      <c r="O753" s="9">
        <f t="shared" ca="1" si="178"/>
        <v>16220.294723854233</v>
      </c>
      <c r="P753" s="9">
        <f t="shared" ca="1" si="199"/>
        <v>37497.966130202774</v>
      </c>
      <c r="Q753" s="9">
        <f t="shared" ca="1" si="193"/>
        <v>16.220294723854217</v>
      </c>
      <c r="R753" s="9">
        <f t="shared" si="179"/>
        <v>8</v>
      </c>
      <c r="S753" s="23">
        <f t="shared" ca="1" si="180"/>
        <v>6.9892374941869768</v>
      </c>
      <c r="T753" s="9">
        <f t="shared" ca="1" si="194"/>
        <v>59</v>
      </c>
      <c r="U753" s="9">
        <f t="shared" ca="1" si="195"/>
        <v>21.254979073117283</v>
      </c>
      <c r="V753" s="23">
        <f t="shared" ca="1" si="181"/>
        <v>79.964456116413658</v>
      </c>
      <c r="W753" s="23">
        <f t="shared" ca="1" si="196"/>
        <v>0</v>
      </c>
      <c r="X753" s="23" t="e">
        <f ca="1">V753/(S753-#REF!)</f>
        <v>#REF!</v>
      </c>
      <c r="Y753" s="9">
        <f t="shared" ca="1" si="182"/>
        <v>80000</v>
      </c>
      <c r="Z753" s="9">
        <f t="shared" ca="1" si="183"/>
        <v>2400</v>
      </c>
      <c r="AA753" s="24">
        <f t="shared" ca="1" si="184"/>
        <v>843.45679929780852</v>
      </c>
      <c r="AB753" s="9">
        <f t="shared" ca="1" si="185"/>
        <v>503.35728598437805</v>
      </c>
      <c r="AC753" s="9">
        <f t="shared" ca="1" si="186"/>
        <v>266.55938537990204</v>
      </c>
      <c r="AD753" s="9">
        <f t="shared" ca="1" si="187"/>
        <v>25.967474976458082</v>
      </c>
      <c r="AE753">
        <f t="shared" ca="1" si="201"/>
        <v>0</v>
      </c>
      <c r="AF753">
        <f t="shared" ca="1" si="201"/>
        <v>0</v>
      </c>
      <c r="AG753">
        <f t="shared" ca="1" si="201"/>
        <v>0</v>
      </c>
      <c r="AH753">
        <f t="shared" ca="1" si="201"/>
        <v>0</v>
      </c>
      <c r="AI753">
        <f t="shared" ca="1" si="201"/>
        <v>0</v>
      </c>
      <c r="AJ753">
        <f t="shared" ca="1" si="201"/>
        <v>2</v>
      </c>
      <c r="AK753">
        <f t="shared" ca="1" si="201"/>
        <v>0</v>
      </c>
      <c r="AL753">
        <f t="shared" ca="1" si="189"/>
        <v>5.9773339091872435E-2</v>
      </c>
      <c r="AM753">
        <f t="shared" ca="1" si="190"/>
        <v>0.51934949952916165</v>
      </c>
    </row>
    <row r="754" spans="1:39">
      <c r="A754" s="10">
        <f t="shared" ca="1" si="191"/>
        <v>40956.752199074217</v>
      </c>
      <c r="B754" s="22">
        <f t="shared" ca="1" si="192"/>
        <v>40956.752199074217</v>
      </c>
      <c r="C754" s="22">
        <f t="shared" ca="1" si="169"/>
        <v>40956.991446759399</v>
      </c>
      <c r="D754">
        <f t="shared" si="197"/>
        <v>276</v>
      </c>
      <c r="E754" s="23">
        <f t="shared" si="170"/>
        <v>59</v>
      </c>
      <c r="F754" s="23">
        <f t="shared" si="171"/>
        <v>4</v>
      </c>
      <c r="G754">
        <f t="shared" ca="1" si="198"/>
        <v>6</v>
      </c>
      <c r="H754" s="9">
        <f t="shared" ca="1" si="172"/>
        <v>624.59954083749062</v>
      </c>
      <c r="I754" s="9">
        <f t="shared" ca="1" si="173"/>
        <v>6206.5008578932802</v>
      </c>
      <c r="J754" s="9">
        <f t="shared" ca="1" si="174"/>
        <v>16301.938051986968</v>
      </c>
      <c r="K754" s="9">
        <f t="shared" ca="1" si="175"/>
        <v>54866.012884407799</v>
      </c>
      <c r="L754" s="9">
        <f t="shared" ca="1" si="176"/>
        <v>37053.774023657599</v>
      </c>
      <c r="M754" s="9">
        <f t="shared" ca="1" si="200"/>
        <v>16301.938051986968</v>
      </c>
      <c r="N754" s="9">
        <f t="shared" ca="1" si="200"/>
        <v>16301.938051986968</v>
      </c>
      <c r="O754" s="9">
        <f t="shared" ca="1" si="178"/>
        <v>16301.938051986968</v>
      </c>
      <c r="P754" s="9">
        <f t="shared" ca="1" si="199"/>
        <v>37497.966130202774</v>
      </c>
      <c r="Q754" s="9">
        <f t="shared" ca="1" si="193"/>
        <v>16.301938051986951</v>
      </c>
      <c r="R754" s="9">
        <f t="shared" si="179"/>
        <v>8</v>
      </c>
      <c r="S754" s="23">
        <f t="shared" ca="1" si="180"/>
        <v>5.742195571693312</v>
      </c>
      <c r="T754" s="9">
        <f t="shared" ca="1" si="194"/>
        <v>44</v>
      </c>
      <c r="U754" s="9">
        <f t="shared" ca="1" si="195"/>
        <v>31.904058095922665</v>
      </c>
      <c r="V754" s="23">
        <f t="shared" ca="1" si="181"/>
        <v>81.643328132735959</v>
      </c>
      <c r="W754" s="23">
        <f t="shared" ca="1" si="196"/>
        <v>2096.7231761488438</v>
      </c>
      <c r="X754" s="23" t="e">
        <f ca="1">V754/(S754-#REF!)</f>
        <v>#REF!</v>
      </c>
      <c r="Y754" s="9">
        <f t="shared" ca="1" si="182"/>
        <v>0</v>
      </c>
      <c r="Z754" s="9">
        <f t="shared" ca="1" si="183"/>
        <v>0</v>
      </c>
      <c r="AA754" s="24">
        <f t="shared" ca="1" si="184"/>
        <v>686.18856721735813</v>
      </c>
      <c r="AB754" s="9">
        <f t="shared" ca="1" si="185"/>
        <v>406.3374244143709</v>
      </c>
      <c r="AC754" s="9">
        <f t="shared" ca="1" si="186"/>
        <v>215.18125817316303</v>
      </c>
      <c r="AD754" s="9">
        <f t="shared" ca="1" si="187"/>
        <v>25.967474976458082</v>
      </c>
      <c r="AE754">
        <f t="shared" ca="1" si="201"/>
        <v>0</v>
      </c>
      <c r="AF754">
        <f t="shared" ca="1" si="201"/>
        <v>1</v>
      </c>
      <c r="AG754">
        <f t="shared" ca="1" si="201"/>
        <v>0</v>
      </c>
      <c r="AH754">
        <f t="shared" ca="1" si="201"/>
        <v>0</v>
      </c>
      <c r="AI754">
        <f t="shared" ca="1" si="201"/>
        <v>0</v>
      </c>
      <c r="AJ754">
        <f t="shared" ca="1" si="201"/>
        <v>0</v>
      </c>
      <c r="AK754">
        <f t="shared" ca="1" si="201"/>
        <v>0</v>
      </c>
      <c r="AL754">
        <f t="shared" ca="1" si="189"/>
        <v>5.9773339091872435E-2</v>
      </c>
      <c r="AM754">
        <f t="shared" ca="1" si="190"/>
        <v>0.51934949952916165</v>
      </c>
    </row>
    <row r="755" spans="1:39">
      <c r="A755" s="10">
        <f t="shared" ca="1" si="191"/>
        <v>40957.020613426066</v>
      </c>
      <c r="B755" s="22">
        <f t="shared" ca="1" si="192"/>
        <v>40957.020613426066</v>
      </c>
      <c r="C755" s="22">
        <f t="shared" ca="1" si="169"/>
        <v>40957.303900463106</v>
      </c>
      <c r="D755">
        <f t="shared" si="197"/>
        <v>276</v>
      </c>
      <c r="E755" s="23">
        <f t="shared" si="170"/>
        <v>59</v>
      </c>
      <c r="F755" s="23">
        <f t="shared" si="171"/>
        <v>4</v>
      </c>
      <c r="G755">
        <f t="shared" ca="1" si="198"/>
        <v>6</v>
      </c>
      <c r="H755" s="9">
        <f t="shared" ca="1" si="172"/>
        <v>718.07543366190237</v>
      </c>
      <c r="I755" s="9">
        <f t="shared" ca="1" si="173"/>
        <v>6299.9767507176921</v>
      </c>
      <c r="J755" s="9">
        <f t="shared" ca="1" si="174"/>
        <v>16395.413944811378</v>
      </c>
      <c r="K755" s="9">
        <f t="shared" ca="1" si="175"/>
        <v>54866.012884407799</v>
      </c>
      <c r="L755" s="9">
        <f t="shared" ca="1" si="176"/>
        <v>37053.774023657599</v>
      </c>
      <c r="M755" s="9">
        <f t="shared" ca="1" si="200"/>
        <v>16395.413944811378</v>
      </c>
      <c r="N755" s="9">
        <f t="shared" ca="1" si="200"/>
        <v>16395.413944811378</v>
      </c>
      <c r="O755" s="9">
        <f t="shared" ca="1" si="178"/>
        <v>16395.413944811378</v>
      </c>
      <c r="P755" s="9">
        <f t="shared" ca="1" si="199"/>
        <v>37497.966130202774</v>
      </c>
      <c r="Q755" s="9">
        <f t="shared" ca="1" si="193"/>
        <v>16.395413944811363</v>
      </c>
      <c r="R755" s="9">
        <f t="shared" si="179"/>
        <v>8</v>
      </c>
      <c r="S755" s="23">
        <f t="shared" ca="1" si="180"/>
        <v>6.7989889226847344</v>
      </c>
      <c r="T755" s="9">
        <f t="shared" ca="1" si="194"/>
        <v>47</v>
      </c>
      <c r="U755" s="9">
        <f t="shared" ca="1" si="195"/>
        <v>56.360121665042243</v>
      </c>
      <c r="V755" s="23">
        <f t="shared" ca="1" si="181"/>
        <v>93.475892824411773</v>
      </c>
      <c r="W755" s="23">
        <f t="shared" ca="1" si="196"/>
        <v>1981.0653058277705</v>
      </c>
      <c r="X755" s="23" t="e">
        <f ca="1">V755/(S755-#REF!)</f>
        <v>#REF!</v>
      </c>
      <c r="Y755" s="9">
        <f t="shared" ca="1" si="182"/>
        <v>0</v>
      </c>
      <c r="Z755" s="9">
        <f t="shared" ca="1" si="183"/>
        <v>0</v>
      </c>
      <c r="AA755" s="24">
        <f t="shared" ca="1" si="184"/>
        <v>819.46397599627994</v>
      </c>
      <c r="AB755" s="9">
        <f t="shared" ca="1" si="185"/>
        <v>488.55594712150349</v>
      </c>
      <c r="AC755" s="9">
        <f t="shared" ca="1" si="186"/>
        <v>258.72114423400961</v>
      </c>
      <c r="AD755" s="9">
        <f t="shared" ca="1" si="187"/>
        <v>25.967474976458082</v>
      </c>
      <c r="AE755">
        <f t="shared" ca="1" si="201"/>
        <v>1</v>
      </c>
      <c r="AF755">
        <f t="shared" ca="1" si="201"/>
        <v>0</v>
      </c>
      <c r="AG755">
        <f t="shared" ca="1" si="201"/>
        <v>0</v>
      </c>
      <c r="AH755">
        <f t="shared" ca="1" si="201"/>
        <v>0</v>
      </c>
      <c r="AI755">
        <f t="shared" ca="1" si="201"/>
        <v>0</v>
      </c>
      <c r="AJ755">
        <f t="shared" ca="1" si="201"/>
        <v>0</v>
      </c>
      <c r="AK755">
        <f t="shared" ca="1" si="201"/>
        <v>0</v>
      </c>
      <c r="AL755">
        <f t="shared" ca="1" si="189"/>
        <v>5.9773339091872435E-2</v>
      </c>
      <c r="AM755">
        <f t="shared" ca="1" si="190"/>
        <v>0.51934949952916165</v>
      </c>
    </row>
    <row r="756" spans="1:39">
      <c r="A756" s="10">
        <f t="shared" ca="1" si="191"/>
        <v>40957.328206018661</v>
      </c>
      <c r="B756" s="22">
        <f t="shared" ca="1" si="192"/>
        <v>40957.328206018661</v>
      </c>
      <c r="C756" s="22">
        <f t="shared" ca="1" si="169"/>
        <v>40957.480694444588</v>
      </c>
      <c r="D756">
        <f t="shared" si="197"/>
        <v>276</v>
      </c>
      <c r="E756" s="23">
        <f t="shared" si="170"/>
        <v>59</v>
      </c>
      <c r="F756" s="23">
        <f t="shared" si="171"/>
        <v>4</v>
      </c>
      <c r="G756">
        <f t="shared" ca="1" si="198"/>
        <v>7</v>
      </c>
      <c r="H756" s="9">
        <f t="shared" ca="1" si="172"/>
        <v>795.10734215042714</v>
      </c>
      <c r="I756" s="9">
        <f t="shared" ca="1" si="173"/>
        <v>6377.0086592062171</v>
      </c>
      <c r="J756" s="9">
        <f t="shared" ca="1" si="174"/>
        <v>16472.445853299902</v>
      </c>
      <c r="K756" s="9">
        <f t="shared" ca="1" si="175"/>
        <v>54866.012884407799</v>
      </c>
      <c r="L756" s="9">
        <f t="shared" ca="1" si="176"/>
        <v>37053.774023657599</v>
      </c>
      <c r="M756" s="9">
        <f t="shared" ca="1" si="200"/>
        <v>16472.445853299902</v>
      </c>
      <c r="N756" s="9">
        <f t="shared" ca="1" si="200"/>
        <v>16472.445853299902</v>
      </c>
      <c r="O756" s="9">
        <f t="shared" ca="1" si="178"/>
        <v>16472.445853299902</v>
      </c>
      <c r="P756" s="9">
        <f t="shared" ca="1" si="199"/>
        <v>37497.966130202774</v>
      </c>
      <c r="Q756" s="9">
        <f t="shared" ca="1" si="193"/>
        <v>16.472445853299888</v>
      </c>
      <c r="R756" s="9">
        <f t="shared" si="179"/>
        <v>8</v>
      </c>
      <c r="S756" s="23">
        <f t="shared" ca="1" si="180"/>
        <v>3.6597733390918723</v>
      </c>
      <c r="T756" s="9">
        <f t="shared" ca="1" si="194"/>
        <v>39</v>
      </c>
      <c r="U756" s="9">
        <f t="shared" ca="1" si="195"/>
        <v>35.184020730739576</v>
      </c>
      <c r="V756" s="23">
        <f t="shared" ca="1" si="181"/>
        <v>77.031908488524749</v>
      </c>
      <c r="W756" s="23">
        <f t="shared" ca="1" si="196"/>
        <v>0</v>
      </c>
      <c r="X756" s="23" t="e">
        <f ca="1">V756/(S756-#REF!)</f>
        <v>#REF!</v>
      </c>
      <c r="Y756" s="9">
        <f t="shared" ca="1" si="182"/>
        <v>0</v>
      </c>
      <c r="Z756" s="9">
        <f t="shared" ca="1" si="183"/>
        <v>0</v>
      </c>
      <c r="AA756" s="24">
        <f t="shared" ca="1" si="184"/>
        <v>423.56799523901964</v>
      </c>
      <c r="AB756" s="9">
        <f t="shared" ca="1" si="185"/>
        <v>244.32497471797888</v>
      </c>
      <c r="AC756" s="9">
        <f t="shared" ca="1" si="186"/>
        <v>129.38546218998368</v>
      </c>
      <c r="AD756" s="9">
        <f t="shared" ca="1" si="187"/>
        <v>25.967474976458082</v>
      </c>
      <c r="AE756">
        <f t="shared" ca="1" si="201"/>
        <v>1</v>
      </c>
      <c r="AF756">
        <f t="shared" ca="1" si="201"/>
        <v>1</v>
      </c>
      <c r="AG756">
        <f t="shared" ca="1" si="201"/>
        <v>0</v>
      </c>
      <c r="AH756">
        <f t="shared" ca="1" si="201"/>
        <v>0</v>
      </c>
      <c r="AI756">
        <f t="shared" ca="1" si="201"/>
        <v>0</v>
      </c>
      <c r="AJ756">
        <f t="shared" ca="1" si="201"/>
        <v>0</v>
      </c>
      <c r="AK756">
        <f t="shared" ca="1" si="201"/>
        <v>0</v>
      </c>
      <c r="AL756">
        <f t="shared" ca="1" si="189"/>
        <v>5.9773339091872435E-2</v>
      </c>
      <c r="AM756">
        <f t="shared" ca="1" si="190"/>
        <v>0.51934949952916165</v>
      </c>
    </row>
    <row r="757" spans="1:39">
      <c r="A757" s="10">
        <f t="shared" ca="1" si="191"/>
        <v>40957.50291666681</v>
      </c>
      <c r="B757" s="22">
        <f t="shared" ca="1" si="192"/>
        <v>40957.50291666681</v>
      </c>
      <c r="C757" s="22">
        <f t="shared" ca="1" si="169"/>
        <v>40957.655405092737</v>
      </c>
      <c r="D757">
        <f t="shared" si="197"/>
        <v>276</v>
      </c>
      <c r="E757" s="23">
        <f t="shared" si="170"/>
        <v>59</v>
      </c>
      <c r="F757" s="23">
        <f t="shared" si="171"/>
        <v>4</v>
      </c>
      <c r="G757">
        <f t="shared" ca="1" si="198"/>
        <v>6</v>
      </c>
      <c r="H757" s="9">
        <f t="shared" ca="1" si="172"/>
        <v>873.69440259217095</v>
      </c>
      <c r="I757" s="9">
        <f t="shared" ca="1" si="173"/>
        <v>6455.5957196479612</v>
      </c>
      <c r="J757" s="9">
        <f t="shared" ca="1" si="174"/>
        <v>16551.032913741645</v>
      </c>
      <c r="K757" s="9">
        <f t="shared" ca="1" si="175"/>
        <v>54866.012884407799</v>
      </c>
      <c r="L757" s="9">
        <f t="shared" ca="1" si="176"/>
        <v>37053.774023657599</v>
      </c>
      <c r="M757" s="9">
        <f t="shared" ca="1" si="200"/>
        <v>16551.032913741645</v>
      </c>
      <c r="N757" s="9">
        <f t="shared" ca="1" si="200"/>
        <v>16551.032913741645</v>
      </c>
      <c r="O757" s="9">
        <f t="shared" ca="1" si="178"/>
        <v>16551.032913741645</v>
      </c>
      <c r="P757" s="9">
        <f t="shared" ca="1" si="199"/>
        <v>37497.966130202774</v>
      </c>
      <c r="Q757" s="9">
        <f t="shared" ca="1" si="193"/>
        <v>16.551032913741633</v>
      </c>
      <c r="R757" s="9">
        <f t="shared" si="179"/>
        <v>8</v>
      </c>
      <c r="S757" s="23">
        <f t="shared" ca="1" si="180"/>
        <v>3.6597733390918723</v>
      </c>
      <c r="T757" s="9">
        <f t="shared" ca="1" si="194"/>
        <v>39</v>
      </c>
      <c r="U757" s="9">
        <f t="shared" ca="1" si="195"/>
        <v>35.184020730739576</v>
      </c>
      <c r="V757" s="23">
        <f t="shared" ca="1" si="181"/>
        <v>78.587060441743859</v>
      </c>
      <c r="W757" s="23">
        <f t="shared" ca="1" si="196"/>
        <v>1852.528519080834</v>
      </c>
      <c r="X757" s="23" t="e">
        <f ca="1">V757/(S757-#REF!)</f>
        <v>#REF!</v>
      </c>
      <c r="Y757" s="9">
        <f t="shared" ca="1" si="182"/>
        <v>0</v>
      </c>
      <c r="Z757" s="9">
        <f t="shared" ca="1" si="183"/>
        <v>0</v>
      </c>
      <c r="AA757" s="24">
        <f t="shared" ca="1" si="184"/>
        <v>423.56799523901964</v>
      </c>
      <c r="AB757" s="9">
        <f t="shared" ca="1" si="185"/>
        <v>244.32497471797888</v>
      </c>
      <c r="AC757" s="9">
        <f t="shared" ca="1" si="186"/>
        <v>129.38546218998368</v>
      </c>
      <c r="AD757" s="9">
        <f t="shared" ca="1" si="187"/>
        <v>25.967474976458082</v>
      </c>
      <c r="AE757">
        <f t="shared" ca="1" si="201"/>
        <v>1</v>
      </c>
      <c r="AF757">
        <f t="shared" ca="1" si="201"/>
        <v>1</v>
      </c>
      <c r="AG757">
        <f t="shared" ca="1" si="201"/>
        <v>0</v>
      </c>
      <c r="AH757">
        <f t="shared" ca="1" si="201"/>
        <v>0</v>
      </c>
      <c r="AI757">
        <f t="shared" ca="1" si="201"/>
        <v>0</v>
      </c>
      <c r="AJ757">
        <f t="shared" ca="1" si="201"/>
        <v>0</v>
      </c>
      <c r="AK757">
        <f t="shared" ca="1" si="201"/>
        <v>0</v>
      </c>
      <c r="AL757">
        <f t="shared" ca="1" si="189"/>
        <v>5.9773339091872435E-2</v>
      </c>
      <c r="AM757">
        <f t="shared" ca="1" si="190"/>
        <v>0.51934949952916165</v>
      </c>
    </row>
    <row r="758" spans="1:39">
      <c r="A758" s="10">
        <f t="shared" ca="1" si="191"/>
        <v>40957.674849537179</v>
      </c>
      <c r="B758" s="22">
        <f t="shared" ca="1" si="192"/>
        <v>40957.674849537179</v>
      </c>
      <c r="C758" s="22">
        <f t="shared" ca="1" si="169"/>
        <v>40957.827337963106</v>
      </c>
      <c r="D758">
        <f t="shared" si="197"/>
        <v>276</v>
      </c>
      <c r="E758" s="23">
        <f t="shared" si="170"/>
        <v>59</v>
      </c>
      <c r="F758" s="23">
        <f t="shared" si="171"/>
        <v>4</v>
      </c>
      <c r="G758">
        <f t="shared" ca="1" si="198"/>
        <v>6</v>
      </c>
      <c r="H758" s="9">
        <f t="shared" ca="1" si="172"/>
        <v>954.23639019844177</v>
      </c>
      <c r="I758" s="9">
        <f t="shared" ca="1" si="173"/>
        <v>6536.1377072542318</v>
      </c>
      <c r="J758" s="9">
        <f t="shared" ca="1" si="174"/>
        <v>16631.574901347914</v>
      </c>
      <c r="K758" s="9">
        <f t="shared" ca="1" si="175"/>
        <v>54866.012884407799</v>
      </c>
      <c r="L758" s="9">
        <f t="shared" ca="1" si="176"/>
        <v>37053.774023657599</v>
      </c>
      <c r="M758" s="9">
        <f t="shared" ca="1" si="200"/>
        <v>16631.574901347914</v>
      </c>
      <c r="N758" s="9">
        <f t="shared" ca="1" si="200"/>
        <v>16631.574901347914</v>
      </c>
      <c r="O758" s="9">
        <f t="shared" ca="1" si="178"/>
        <v>16631.574901347914</v>
      </c>
      <c r="P758" s="9">
        <f t="shared" ca="1" si="199"/>
        <v>37497.966130202774</v>
      </c>
      <c r="Q758" s="9">
        <f t="shared" ca="1" si="193"/>
        <v>16.631574901347904</v>
      </c>
      <c r="R758" s="9">
        <f t="shared" si="179"/>
        <v>8</v>
      </c>
      <c r="S758" s="23">
        <f t="shared" ca="1" si="180"/>
        <v>3.6597733390918723</v>
      </c>
      <c r="T758" s="9">
        <f t="shared" ca="1" si="194"/>
        <v>39</v>
      </c>
      <c r="U758" s="9">
        <f t="shared" ca="1" si="195"/>
        <v>35.184020730739576</v>
      </c>
      <c r="V758" s="23">
        <f t="shared" ca="1" si="181"/>
        <v>80.54198760627078</v>
      </c>
      <c r="W758" s="23">
        <f t="shared" ca="1" si="196"/>
        <v>1971.2932908130881</v>
      </c>
      <c r="X758" s="23" t="e">
        <f ca="1">V758/(S758-#REF!)</f>
        <v>#REF!</v>
      </c>
      <c r="Y758" s="9">
        <f t="shared" ca="1" si="182"/>
        <v>0</v>
      </c>
      <c r="Z758" s="9">
        <f t="shared" ca="1" si="183"/>
        <v>0</v>
      </c>
      <c r="AA758" s="24">
        <f t="shared" ca="1" si="184"/>
        <v>423.56799523901964</v>
      </c>
      <c r="AB758" s="9">
        <f t="shared" ca="1" si="185"/>
        <v>244.32497471797888</v>
      </c>
      <c r="AC758" s="9">
        <f t="shared" ca="1" si="186"/>
        <v>129.38546218998368</v>
      </c>
      <c r="AD758" s="9">
        <f t="shared" ca="1" si="187"/>
        <v>25.967474976458082</v>
      </c>
      <c r="AE758">
        <f t="shared" ca="1" si="201"/>
        <v>1</v>
      </c>
      <c r="AF758">
        <f t="shared" ca="1" si="201"/>
        <v>0</v>
      </c>
      <c r="AG758">
        <f t="shared" ca="1" si="201"/>
        <v>0</v>
      </c>
      <c r="AH758">
        <f t="shared" ca="1" si="201"/>
        <v>1</v>
      </c>
      <c r="AI758">
        <f t="shared" ca="1" si="201"/>
        <v>0</v>
      </c>
      <c r="AJ758">
        <f t="shared" ca="1" si="201"/>
        <v>0</v>
      </c>
      <c r="AK758">
        <f t="shared" ca="1" si="201"/>
        <v>0</v>
      </c>
      <c r="AL758">
        <f t="shared" ca="1" si="189"/>
        <v>5.9773339091872435E-2</v>
      </c>
      <c r="AM758">
        <f t="shared" ca="1" si="190"/>
        <v>0.51934949952916165</v>
      </c>
    </row>
    <row r="759" spans="1:39">
      <c r="A759" s="10">
        <f t="shared" ca="1" si="191"/>
        <v>40957.849560185328</v>
      </c>
      <c r="B759" s="22">
        <f t="shared" ca="1" si="192"/>
        <v>40957.849560185328</v>
      </c>
      <c r="C759" s="22">
        <f t="shared" ca="1" si="169"/>
        <v>40958.082222222365</v>
      </c>
      <c r="D759">
        <f t="shared" si="197"/>
        <v>276</v>
      </c>
      <c r="E759" s="23">
        <f t="shared" si="170"/>
        <v>59</v>
      </c>
      <c r="F759" s="23">
        <f t="shared" si="171"/>
        <v>4</v>
      </c>
      <c r="G759">
        <f t="shared" ca="1" si="198"/>
        <v>6</v>
      </c>
      <c r="H759" s="9">
        <f t="shared" ca="1" si="172"/>
        <v>1032.2684003982063</v>
      </c>
      <c r="I759" s="9">
        <f t="shared" ca="1" si="173"/>
        <v>6614.1697174539968</v>
      </c>
      <c r="J759" s="9">
        <f t="shared" ca="1" si="174"/>
        <v>16709.606911547678</v>
      </c>
      <c r="K759" s="9">
        <f t="shared" ca="1" si="175"/>
        <v>54866.012884407799</v>
      </c>
      <c r="L759" s="9">
        <f t="shared" ca="1" si="176"/>
        <v>37053.774023657599</v>
      </c>
      <c r="M759" s="9">
        <f t="shared" ca="1" si="200"/>
        <v>16709.606911547678</v>
      </c>
      <c r="N759" s="9">
        <f t="shared" ca="1" si="200"/>
        <v>16709.606911547678</v>
      </c>
      <c r="O759" s="9">
        <f t="shared" ca="1" si="178"/>
        <v>16709.606911547678</v>
      </c>
      <c r="P759" s="9">
        <f t="shared" ca="1" si="199"/>
        <v>37497.966130202774</v>
      </c>
      <c r="Q759" s="9">
        <f t="shared" ca="1" si="193"/>
        <v>16.709606911547667</v>
      </c>
      <c r="R759" s="9">
        <f t="shared" si="179"/>
        <v>8</v>
      </c>
      <c r="S759" s="23">
        <f t="shared" ca="1" si="180"/>
        <v>5.5840942211468558</v>
      </c>
      <c r="T759" s="9">
        <f t="shared" ca="1" si="194"/>
        <v>35</v>
      </c>
      <c r="U759" s="9">
        <f t="shared" ca="1" si="195"/>
        <v>2.7391961286812148</v>
      </c>
      <c r="V759" s="23">
        <f t="shared" ca="1" si="181"/>
        <v>78.032010199764514</v>
      </c>
      <c r="W759" s="23">
        <f t="shared" ca="1" si="196"/>
        <v>1950.2233972995241</v>
      </c>
      <c r="X759" s="23" t="e">
        <f ca="1">V759/(S759-#REF!)</f>
        <v>#REF!</v>
      </c>
      <c r="Y759" s="9">
        <f t="shared" ca="1" si="182"/>
        <v>0</v>
      </c>
      <c r="Z759" s="9">
        <f t="shared" ca="1" si="183"/>
        <v>0</v>
      </c>
      <c r="AA759" s="24">
        <f t="shared" ca="1" si="184"/>
        <v>666.24992727151528</v>
      </c>
      <c r="AB759" s="9">
        <f t="shared" ca="1" si="185"/>
        <v>394.03713934185663</v>
      </c>
      <c r="AC759" s="9">
        <f t="shared" ca="1" si="186"/>
        <v>208.66748253064904</v>
      </c>
      <c r="AD759" s="9">
        <f t="shared" ca="1" si="187"/>
        <v>25.967474976458082</v>
      </c>
      <c r="AE759">
        <f t="shared" ca="1" si="201"/>
        <v>1</v>
      </c>
      <c r="AF759">
        <f t="shared" ca="1" si="201"/>
        <v>1</v>
      </c>
      <c r="AG759">
        <f t="shared" ca="1" si="201"/>
        <v>0</v>
      </c>
      <c r="AH759">
        <f t="shared" ca="1" si="201"/>
        <v>0</v>
      </c>
      <c r="AI759">
        <f t="shared" ca="1" si="201"/>
        <v>0</v>
      </c>
      <c r="AJ759">
        <f t="shared" ca="1" si="201"/>
        <v>0</v>
      </c>
      <c r="AK759">
        <f t="shared" ca="1" si="201"/>
        <v>0</v>
      </c>
      <c r="AL759">
        <f t="shared" ca="1" si="189"/>
        <v>5.9773339091872435E-2</v>
      </c>
      <c r="AM759">
        <f t="shared" ca="1" si="190"/>
        <v>0.51934949952916165</v>
      </c>
    </row>
    <row r="760" spans="1:39">
      <c r="A760" s="10">
        <f t="shared" ca="1" si="191"/>
        <v>40958.103055555701</v>
      </c>
      <c r="B760" s="22">
        <f t="shared" ca="1" si="192"/>
        <v>40958.103055555701</v>
      </c>
      <c r="C760" s="22">
        <f t="shared" ca="1" si="169"/>
        <v>40958.255543981628</v>
      </c>
      <c r="D760">
        <f t="shared" si="197"/>
        <v>276</v>
      </c>
      <c r="E760" s="23">
        <f t="shared" si="170"/>
        <v>59</v>
      </c>
      <c r="F760" s="23">
        <f t="shared" si="171"/>
        <v>4</v>
      </c>
      <c r="G760">
        <f t="shared" ca="1" si="198"/>
        <v>7</v>
      </c>
      <c r="H760" s="9">
        <f t="shared" ca="1" si="172"/>
        <v>0</v>
      </c>
      <c r="I760" s="9">
        <f t="shared" ca="1" si="173"/>
        <v>6687.3599303406527</v>
      </c>
      <c r="J760" s="9">
        <f t="shared" ca="1" si="174"/>
        <v>16782.797124434335</v>
      </c>
      <c r="K760" s="9">
        <f t="shared" ca="1" si="175"/>
        <v>54866.012884407799</v>
      </c>
      <c r="L760" s="9">
        <f t="shared" ca="1" si="176"/>
        <v>37053.774023657599</v>
      </c>
      <c r="M760" s="9">
        <f t="shared" ca="1" si="200"/>
        <v>16782.797124434335</v>
      </c>
      <c r="N760" s="9">
        <f t="shared" ca="1" si="200"/>
        <v>16782.797124434335</v>
      </c>
      <c r="O760" s="9">
        <f t="shared" ca="1" si="178"/>
        <v>16782.797124434335</v>
      </c>
      <c r="P760" s="9">
        <f t="shared" ca="1" si="199"/>
        <v>37497.966130202774</v>
      </c>
      <c r="Q760" s="9">
        <f t="shared" ca="1" si="193"/>
        <v>16.782797124434321</v>
      </c>
      <c r="R760" s="9">
        <f t="shared" si="179"/>
        <v>8</v>
      </c>
      <c r="S760" s="23">
        <f t="shared" ca="1" si="180"/>
        <v>3.6597733390918723</v>
      </c>
      <c r="T760" s="9">
        <f t="shared" ca="1" si="194"/>
        <v>39</v>
      </c>
      <c r="U760" s="9">
        <f t="shared" ca="1" si="195"/>
        <v>35.184020730739576</v>
      </c>
      <c r="V760" s="23">
        <f t="shared" ca="1" si="181"/>
        <v>73.190212886656013</v>
      </c>
      <c r="W760" s="23">
        <f t="shared" ca="1" si="196"/>
        <v>0</v>
      </c>
      <c r="X760" s="23" t="e">
        <f ca="1">V760/(S760-#REF!)</f>
        <v>#REF!</v>
      </c>
      <c r="Y760" s="9">
        <f t="shared" ca="1" si="182"/>
        <v>0</v>
      </c>
      <c r="Z760" s="9">
        <f t="shared" ca="1" si="183"/>
        <v>0</v>
      </c>
      <c r="AA760" s="24">
        <f t="shared" ca="1" si="184"/>
        <v>423.56799523901964</v>
      </c>
      <c r="AB760" s="9">
        <f t="shared" ca="1" si="185"/>
        <v>244.32497471797888</v>
      </c>
      <c r="AC760" s="9">
        <f t="shared" ca="1" si="186"/>
        <v>129.38546218998368</v>
      </c>
      <c r="AD760" s="9">
        <f t="shared" ca="1" si="187"/>
        <v>25.967474976458082</v>
      </c>
      <c r="AE760">
        <f t="shared" ca="1" si="201"/>
        <v>1</v>
      </c>
      <c r="AF760">
        <f t="shared" ca="1" si="201"/>
        <v>0</v>
      </c>
      <c r="AG760">
        <f t="shared" ca="1" si="201"/>
        <v>0</v>
      </c>
      <c r="AH760">
        <f t="shared" ca="1" si="201"/>
        <v>0</v>
      </c>
      <c r="AI760">
        <f t="shared" ca="1" si="201"/>
        <v>0</v>
      </c>
      <c r="AJ760">
        <f t="shared" ca="1" si="201"/>
        <v>0</v>
      </c>
      <c r="AK760">
        <f t="shared" ca="1" si="201"/>
        <v>0</v>
      </c>
      <c r="AL760">
        <f t="shared" ca="1" si="189"/>
        <v>5.9773339091872435E-2</v>
      </c>
      <c r="AM760">
        <f t="shared" ca="1" si="190"/>
        <v>0.51934949952916165</v>
      </c>
    </row>
    <row r="761" spans="1:39">
      <c r="A761" s="10">
        <f t="shared" ca="1" si="191"/>
        <v>40958.268738426072</v>
      </c>
      <c r="B761" s="22">
        <f t="shared" ca="1" si="192"/>
        <v>40958.268738426072</v>
      </c>
      <c r="C761" s="22">
        <f t="shared" ca="1" si="169"/>
        <v>40959.171226851999</v>
      </c>
      <c r="D761">
        <f t="shared" si="197"/>
        <v>276</v>
      </c>
      <c r="E761" s="23">
        <f t="shared" si="170"/>
        <v>59</v>
      </c>
      <c r="F761" s="23">
        <f t="shared" si="171"/>
        <v>4</v>
      </c>
      <c r="G761">
        <f t="shared" ca="1" si="198"/>
        <v>1</v>
      </c>
      <c r="H761" s="9">
        <f t="shared" ca="1" si="172"/>
        <v>0</v>
      </c>
      <c r="I761" s="9">
        <f t="shared" ca="1" si="173"/>
        <v>6687.3599303406527</v>
      </c>
      <c r="J761" s="9">
        <f t="shared" ca="1" si="174"/>
        <v>16782.797124434335</v>
      </c>
      <c r="K761" s="9">
        <f t="shared" ca="1" si="175"/>
        <v>54866.012884407799</v>
      </c>
      <c r="L761" s="9">
        <f t="shared" ca="1" si="176"/>
        <v>37053.774023657599</v>
      </c>
      <c r="M761" s="9">
        <f t="shared" ca="1" si="200"/>
        <v>16782.797124434335</v>
      </c>
      <c r="N761" s="9">
        <f t="shared" ca="1" si="200"/>
        <v>16782.797124434335</v>
      </c>
      <c r="O761" s="9">
        <f t="shared" ca="1" si="178"/>
        <v>16782.797124434335</v>
      </c>
      <c r="P761" s="9">
        <f t="shared" ca="1" si="199"/>
        <v>37497.966130202774</v>
      </c>
      <c r="Q761" s="9">
        <f t="shared" ca="1" si="193"/>
        <v>16.782797124434321</v>
      </c>
      <c r="R761" s="9">
        <f t="shared" si="179"/>
        <v>8</v>
      </c>
      <c r="S761" s="23">
        <f t="shared" ca="1" si="180"/>
        <v>21.659773339091874</v>
      </c>
      <c r="T761" s="9">
        <f t="shared" ca="1" si="194"/>
        <v>39</v>
      </c>
      <c r="U761" s="9">
        <f t="shared" ca="1" si="195"/>
        <v>35.184020730739576</v>
      </c>
      <c r="V761" s="23">
        <f t="shared" ca="1" si="181"/>
        <v>0</v>
      </c>
      <c r="W761" s="23">
        <f t="shared" ca="1" si="196"/>
        <v>0</v>
      </c>
      <c r="X761" s="23" t="e">
        <f ca="1">V761/(S761-#REF!)</f>
        <v>#REF!</v>
      </c>
      <c r="Y761" s="9">
        <f t="shared" ca="1" si="182"/>
        <v>600</v>
      </c>
      <c r="Z761" s="9">
        <f t="shared" ca="1" si="183"/>
        <v>1200</v>
      </c>
      <c r="AA761" s="24">
        <f t="shared" ca="1" si="184"/>
        <v>0</v>
      </c>
      <c r="AB761" s="9">
        <f t="shared" ca="1" si="185"/>
        <v>1644.724974717979</v>
      </c>
      <c r="AC761" s="9">
        <f t="shared" ca="1" si="186"/>
        <v>870.98546218998376</v>
      </c>
      <c r="AD761" s="9">
        <f t="shared" ca="1" si="187"/>
        <v>25.967474976458082</v>
      </c>
      <c r="AE761">
        <f t="shared" ca="1" si="201"/>
        <v>2</v>
      </c>
      <c r="AF761">
        <f t="shared" ca="1" si="201"/>
        <v>0</v>
      </c>
      <c r="AG761">
        <f t="shared" ca="1" si="201"/>
        <v>0</v>
      </c>
      <c r="AH761">
        <f t="shared" ca="1" si="201"/>
        <v>0</v>
      </c>
      <c r="AI761">
        <f t="shared" ca="1" si="201"/>
        <v>0</v>
      </c>
      <c r="AJ761">
        <f t="shared" ca="1" si="201"/>
        <v>0</v>
      </c>
      <c r="AK761">
        <f t="shared" ca="1" si="201"/>
        <v>0</v>
      </c>
      <c r="AL761">
        <f t="shared" ca="1" si="189"/>
        <v>5.9773339091872435E-2</v>
      </c>
      <c r="AM761">
        <f t="shared" ca="1" si="190"/>
        <v>0.51934949952916165</v>
      </c>
    </row>
    <row r="762" spans="1:39">
      <c r="A762" s="10">
        <f t="shared" ca="1" si="191"/>
        <v>40959.197615740886</v>
      </c>
      <c r="B762" s="22">
        <f t="shared" ca="1" si="192"/>
        <v>40959.197615740886</v>
      </c>
      <c r="C762" s="22">
        <f t="shared" ca="1" si="169"/>
        <v>40959.355995370519</v>
      </c>
      <c r="D762">
        <f t="shared" si="197"/>
        <v>276</v>
      </c>
      <c r="E762" s="23">
        <f t="shared" si="170"/>
        <v>59</v>
      </c>
      <c r="F762" s="23">
        <f t="shared" si="171"/>
        <v>4</v>
      </c>
      <c r="G762">
        <f t="shared" ca="1" si="198"/>
        <v>6</v>
      </c>
      <c r="H762" s="9">
        <f t="shared" ca="1" si="172"/>
        <v>96.404266696734794</v>
      </c>
      <c r="I762" s="9">
        <f t="shared" ca="1" si="173"/>
        <v>6783.7641970373879</v>
      </c>
      <c r="J762" s="9">
        <f t="shared" ca="1" si="174"/>
        <v>16879.201391131071</v>
      </c>
      <c r="K762" s="9">
        <f t="shared" ca="1" si="175"/>
        <v>54866.012884407799</v>
      </c>
      <c r="L762" s="9">
        <f t="shared" ca="1" si="176"/>
        <v>37053.774023657599</v>
      </c>
      <c r="M762" s="9">
        <f t="shared" ref="M762:N777" ca="1" si="202">IF(M761&gt;K762,0,M761+$V762)</f>
        <v>16879.201391131071</v>
      </c>
      <c r="N762" s="9">
        <f t="shared" ca="1" si="202"/>
        <v>16879.201391131071</v>
      </c>
      <c r="O762" s="9">
        <f t="shared" ca="1" si="178"/>
        <v>16879.201391131071</v>
      </c>
      <c r="P762" s="9">
        <f t="shared" ca="1" si="199"/>
        <v>37497.966130202774</v>
      </c>
      <c r="Q762" s="9">
        <f t="shared" ca="1" si="193"/>
        <v>16.879201391131055</v>
      </c>
      <c r="R762" s="9">
        <f t="shared" si="179"/>
        <v>8</v>
      </c>
      <c r="S762" s="23">
        <f t="shared" ca="1" si="180"/>
        <v>3.8012740342845825</v>
      </c>
      <c r="T762" s="9">
        <f t="shared" ca="1" si="194"/>
        <v>48</v>
      </c>
      <c r="U762" s="9">
        <f t="shared" ca="1" si="195"/>
        <v>4.5865234244974999</v>
      </c>
      <c r="V762" s="23">
        <f t="shared" ca="1" si="181"/>
        <v>96.404266696734794</v>
      </c>
      <c r="W762" s="23">
        <f t="shared" ca="1" si="196"/>
        <v>2027.2470628649382</v>
      </c>
      <c r="X762" s="23" t="e">
        <f ca="1">V762/(S762-#REF!)</f>
        <v>#REF!</v>
      </c>
      <c r="Y762" s="9">
        <f t="shared" ca="1" si="182"/>
        <v>0</v>
      </c>
      <c r="Z762" s="9">
        <f t="shared" ca="1" si="183"/>
        <v>0</v>
      </c>
      <c r="AA762" s="24">
        <f t="shared" ca="1" si="184"/>
        <v>441.41307628217544</v>
      </c>
      <c r="AB762" s="9">
        <f t="shared" ca="1" si="185"/>
        <v>255.33372880397172</v>
      </c>
      <c r="AC762" s="9">
        <f t="shared" ca="1" si="186"/>
        <v>135.21529083192334</v>
      </c>
      <c r="AD762" s="9">
        <f t="shared" ca="1" si="187"/>
        <v>25.967474976458082</v>
      </c>
      <c r="AE762">
        <f t="shared" ref="AE762:AK777" ca="1" si="203">ROUNDDOWN((VLOOKUP($E762,$A$235:$T$501,AE$534,FALSE)/RAND())^(1/4),0)</f>
        <v>1</v>
      </c>
      <c r="AF762">
        <f t="shared" ca="1" si="203"/>
        <v>0</v>
      </c>
      <c r="AG762">
        <f t="shared" ca="1" si="203"/>
        <v>0</v>
      </c>
      <c r="AH762">
        <f t="shared" ca="1" si="203"/>
        <v>1</v>
      </c>
      <c r="AI762">
        <f t="shared" ca="1" si="203"/>
        <v>0</v>
      </c>
      <c r="AJ762">
        <f t="shared" ca="1" si="203"/>
        <v>0</v>
      </c>
      <c r="AK762">
        <f t="shared" ca="1" si="203"/>
        <v>0</v>
      </c>
      <c r="AL762">
        <f t="shared" ca="1" si="189"/>
        <v>5.9773339091872435E-2</v>
      </c>
      <c r="AM762">
        <f t="shared" ca="1" si="190"/>
        <v>0.51934949952916165</v>
      </c>
    </row>
    <row r="763" spans="1:39">
      <c r="A763" s="10">
        <f t="shared" ca="1" si="191"/>
        <v>40959.386550926072</v>
      </c>
      <c r="B763" s="22">
        <f t="shared" ca="1" si="192"/>
        <v>40959.386550926072</v>
      </c>
      <c r="C763" s="22">
        <f t="shared" ca="1" si="169"/>
        <v>40959.604247685333</v>
      </c>
      <c r="D763">
        <f t="shared" si="197"/>
        <v>276</v>
      </c>
      <c r="E763" s="23">
        <f t="shared" si="170"/>
        <v>59</v>
      </c>
      <c r="F763" s="23">
        <f t="shared" si="171"/>
        <v>4</v>
      </c>
      <c r="G763">
        <f t="shared" ca="1" si="198"/>
        <v>7</v>
      </c>
      <c r="H763" s="9">
        <f t="shared" ca="1" si="172"/>
        <v>178.03644212966134</v>
      </c>
      <c r="I763" s="9">
        <f t="shared" ca="1" si="173"/>
        <v>6865.3963724703144</v>
      </c>
      <c r="J763" s="9">
        <f t="shared" ca="1" si="174"/>
        <v>16960.833566563997</v>
      </c>
      <c r="K763" s="9">
        <f t="shared" ca="1" si="175"/>
        <v>54866.012884407799</v>
      </c>
      <c r="L763" s="9">
        <f t="shared" ca="1" si="176"/>
        <v>37053.774023657599</v>
      </c>
      <c r="M763" s="9">
        <f t="shared" ca="1" si="202"/>
        <v>16960.833566563997</v>
      </c>
      <c r="N763" s="9">
        <f t="shared" ca="1" si="202"/>
        <v>16960.833566563997</v>
      </c>
      <c r="O763" s="9">
        <f t="shared" ca="1" si="178"/>
        <v>16960.833566563997</v>
      </c>
      <c r="P763" s="9">
        <f t="shared" ca="1" si="199"/>
        <v>37497.966130202774</v>
      </c>
      <c r="Q763" s="9">
        <f t="shared" ca="1" si="193"/>
        <v>16.960833566563981</v>
      </c>
      <c r="R763" s="9">
        <f t="shared" si="179"/>
        <v>8</v>
      </c>
      <c r="S763" s="23">
        <f t="shared" ca="1" si="180"/>
        <v>5.2247389643189397</v>
      </c>
      <c r="T763" s="9">
        <f t="shared" ca="1" si="194"/>
        <v>13</v>
      </c>
      <c r="U763" s="9">
        <f t="shared" ca="1" si="195"/>
        <v>29.060271548183664</v>
      </c>
      <c r="V763" s="23">
        <f t="shared" ca="1" si="181"/>
        <v>81.632175432926559</v>
      </c>
      <c r="W763" s="23">
        <f t="shared" ca="1" si="196"/>
        <v>0</v>
      </c>
      <c r="X763" s="23" t="e">
        <f ca="1">V763/(S763-#REF!)</f>
        <v>#REF!</v>
      </c>
      <c r="Y763" s="9">
        <f t="shared" ca="1" si="182"/>
        <v>0</v>
      </c>
      <c r="Z763" s="9">
        <f t="shared" ca="1" si="183"/>
        <v>0</v>
      </c>
      <c r="AA763" s="24">
        <f t="shared" ca="1" si="184"/>
        <v>620.93054793811552</v>
      </c>
      <c r="AB763" s="9">
        <f t="shared" ca="1" si="185"/>
        <v>366.07930036064477</v>
      </c>
      <c r="AC763" s="9">
        <f t="shared" ca="1" si="186"/>
        <v>193.86204594933889</v>
      </c>
      <c r="AD763" s="9">
        <f t="shared" ca="1" si="187"/>
        <v>25.967474976458082</v>
      </c>
      <c r="AE763">
        <f t="shared" ca="1" si="203"/>
        <v>1</v>
      </c>
      <c r="AF763">
        <f t="shared" ca="1" si="203"/>
        <v>0</v>
      </c>
      <c r="AG763">
        <f t="shared" ca="1" si="203"/>
        <v>0</v>
      </c>
      <c r="AH763">
        <f t="shared" ca="1" si="203"/>
        <v>0</v>
      </c>
      <c r="AI763">
        <f t="shared" ca="1" si="203"/>
        <v>0</v>
      </c>
      <c r="AJ763">
        <f t="shared" ca="1" si="203"/>
        <v>0</v>
      </c>
      <c r="AK763">
        <f t="shared" ca="1" si="203"/>
        <v>0</v>
      </c>
      <c r="AL763">
        <f t="shared" ca="1" si="189"/>
        <v>5.9773339091872435E-2</v>
      </c>
      <c r="AM763">
        <f t="shared" ca="1" si="190"/>
        <v>0.51934949952916165</v>
      </c>
    </row>
    <row r="764" spans="1:39">
      <c r="A764" s="10">
        <f t="shared" ca="1" si="191"/>
        <v>40959.614664351997</v>
      </c>
      <c r="B764" s="22">
        <f t="shared" ca="1" si="192"/>
        <v>40959.614664351997</v>
      </c>
      <c r="C764" s="22">
        <f t="shared" ca="1" si="169"/>
        <v>40959.797592592739</v>
      </c>
      <c r="D764">
        <f t="shared" si="197"/>
        <v>276</v>
      </c>
      <c r="E764" s="23">
        <f t="shared" si="170"/>
        <v>59</v>
      </c>
      <c r="F764" s="23">
        <f t="shared" si="171"/>
        <v>4</v>
      </c>
      <c r="G764">
        <f t="shared" ca="1" si="198"/>
        <v>6</v>
      </c>
      <c r="H764" s="9">
        <f t="shared" ca="1" si="172"/>
        <v>271.92608726458855</v>
      </c>
      <c r="I764" s="9">
        <f t="shared" ca="1" si="173"/>
        <v>6959.2860176052418</v>
      </c>
      <c r="J764" s="9">
        <f t="shared" ca="1" si="174"/>
        <v>17054.723211698925</v>
      </c>
      <c r="K764" s="9">
        <f t="shared" ca="1" si="175"/>
        <v>54866.012884407799</v>
      </c>
      <c r="L764" s="9">
        <f t="shared" ca="1" si="176"/>
        <v>37053.774023657599</v>
      </c>
      <c r="M764" s="9">
        <f t="shared" ca="1" si="202"/>
        <v>17054.723211698925</v>
      </c>
      <c r="N764" s="9">
        <f t="shared" ca="1" si="202"/>
        <v>17054.723211698925</v>
      </c>
      <c r="O764" s="9">
        <f t="shared" ca="1" si="178"/>
        <v>17054.723211698925</v>
      </c>
      <c r="P764" s="9">
        <f t="shared" ca="1" si="199"/>
        <v>37497.966130202774</v>
      </c>
      <c r="Q764" s="9">
        <f t="shared" ca="1" si="193"/>
        <v>17.054723211698906</v>
      </c>
      <c r="R764" s="9">
        <f t="shared" si="179"/>
        <v>8</v>
      </c>
      <c r="S764" s="23">
        <f t="shared" ca="1" si="180"/>
        <v>4.3905322305182297</v>
      </c>
      <c r="T764" s="9">
        <f t="shared" ca="1" si="194"/>
        <v>23</v>
      </c>
      <c r="U764" s="9">
        <f t="shared" ca="1" si="195"/>
        <v>25.916029865626115</v>
      </c>
      <c r="V764" s="23">
        <f t="shared" ca="1" si="181"/>
        <v>93.889645134927193</v>
      </c>
      <c r="W764" s="23">
        <f t="shared" ca="1" si="196"/>
        <v>2047.6928570547097</v>
      </c>
      <c r="X764" s="23" t="e">
        <f ca="1">V764/(S764-#REF!)</f>
        <v>#REF!</v>
      </c>
      <c r="Y764" s="9">
        <f t="shared" ca="1" si="182"/>
        <v>0</v>
      </c>
      <c r="Z764" s="9">
        <f t="shared" ca="1" si="183"/>
        <v>0</v>
      </c>
      <c r="AA764" s="24">
        <f t="shared" ca="1" si="184"/>
        <v>515.72621130113998</v>
      </c>
      <c r="AB764" s="9">
        <f t="shared" ca="1" si="185"/>
        <v>301.1780164709495</v>
      </c>
      <c r="AC764" s="9">
        <f t="shared" ca="1" si="186"/>
        <v>159.49272851674962</v>
      </c>
      <c r="AD764" s="9">
        <f t="shared" ca="1" si="187"/>
        <v>25.967474976458082</v>
      </c>
      <c r="AE764">
        <f t="shared" ca="1" si="203"/>
        <v>0</v>
      </c>
      <c r="AF764">
        <f t="shared" ca="1" si="203"/>
        <v>1</v>
      </c>
      <c r="AG764">
        <f t="shared" ca="1" si="203"/>
        <v>0</v>
      </c>
      <c r="AH764">
        <f t="shared" ca="1" si="203"/>
        <v>1</v>
      </c>
      <c r="AI764">
        <f t="shared" ca="1" si="203"/>
        <v>0</v>
      </c>
      <c r="AJ764">
        <f t="shared" ca="1" si="203"/>
        <v>0</v>
      </c>
      <c r="AK764">
        <f t="shared" ca="1" si="203"/>
        <v>0</v>
      </c>
      <c r="AL764">
        <f t="shared" ca="1" si="189"/>
        <v>5.9773339091872435E-2</v>
      </c>
      <c r="AM764">
        <f t="shared" ca="1" si="190"/>
        <v>0.51934949952916165</v>
      </c>
    </row>
    <row r="765" spans="1:39">
      <c r="A765" s="10">
        <f t="shared" ca="1" si="191"/>
        <v>40959.811481481629</v>
      </c>
      <c r="B765" s="22">
        <f t="shared" ca="1" si="192"/>
        <v>40959.811481481629</v>
      </c>
      <c r="C765" s="22">
        <f t="shared" ca="1" si="169"/>
        <v>40959.972534722372</v>
      </c>
      <c r="D765">
        <f t="shared" si="197"/>
        <v>276</v>
      </c>
      <c r="E765" s="23">
        <f t="shared" si="170"/>
        <v>59</v>
      </c>
      <c r="F765" s="23">
        <f t="shared" si="171"/>
        <v>4</v>
      </c>
      <c r="G765">
        <f t="shared" ca="1" si="198"/>
        <v>6</v>
      </c>
      <c r="H765" s="9">
        <f t="shared" ca="1" si="172"/>
        <v>351.27715118964477</v>
      </c>
      <c r="I765" s="9">
        <f t="shared" ca="1" si="173"/>
        <v>7038.637081530298</v>
      </c>
      <c r="J765" s="9">
        <f t="shared" ca="1" si="174"/>
        <v>17134.074275623982</v>
      </c>
      <c r="K765" s="9">
        <f t="shared" ca="1" si="175"/>
        <v>54866.012884407799</v>
      </c>
      <c r="L765" s="9">
        <f t="shared" ca="1" si="176"/>
        <v>37053.774023657599</v>
      </c>
      <c r="M765" s="9">
        <f t="shared" ca="1" si="202"/>
        <v>17134.074275623982</v>
      </c>
      <c r="N765" s="9">
        <f t="shared" ca="1" si="202"/>
        <v>17134.074275623982</v>
      </c>
      <c r="O765" s="9">
        <f t="shared" ca="1" si="178"/>
        <v>17134.074275623982</v>
      </c>
      <c r="P765" s="9">
        <f t="shared" ca="1" si="199"/>
        <v>37497.966130202774</v>
      </c>
      <c r="Q765" s="9">
        <f t="shared" ca="1" si="193"/>
        <v>17.134074275623963</v>
      </c>
      <c r="R765" s="9">
        <f t="shared" si="179"/>
        <v>8</v>
      </c>
      <c r="S765" s="23">
        <f t="shared" ca="1" si="180"/>
        <v>3.8653535042626883</v>
      </c>
      <c r="T765" s="9">
        <f t="shared" ca="1" si="194"/>
        <v>51</v>
      </c>
      <c r="U765" s="9">
        <f t="shared" ca="1" si="195"/>
        <v>55.272615345678787</v>
      </c>
      <c r="V765" s="23">
        <f t="shared" ca="1" si="181"/>
        <v>79.351063925056252</v>
      </c>
      <c r="W765" s="23">
        <f t="shared" ca="1" si="196"/>
        <v>1839.5398975897592</v>
      </c>
      <c r="X765" s="23" t="e">
        <f ca="1">V765/(S765-#REF!)</f>
        <v>#REF!</v>
      </c>
      <c r="Y765" s="9">
        <f t="shared" ca="1" si="182"/>
        <v>0</v>
      </c>
      <c r="Z765" s="9">
        <f t="shared" ca="1" si="183"/>
        <v>0</v>
      </c>
      <c r="AA765" s="24">
        <f t="shared" ca="1" si="184"/>
        <v>449.49433223222161</v>
      </c>
      <c r="AB765" s="9">
        <f t="shared" ca="1" si="185"/>
        <v>260.31911156826834</v>
      </c>
      <c r="AC765" s="9">
        <f t="shared" ca="1" si="186"/>
        <v>137.85536499502132</v>
      </c>
      <c r="AD765" s="9">
        <f t="shared" ca="1" si="187"/>
        <v>25.967474976458082</v>
      </c>
      <c r="AE765">
        <f t="shared" ca="1" si="203"/>
        <v>0</v>
      </c>
      <c r="AF765">
        <f t="shared" ca="1" si="203"/>
        <v>1</v>
      </c>
      <c r="AG765">
        <f t="shared" ca="1" si="203"/>
        <v>0</v>
      </c>
      <c r="AH765">
        <f t="shared" ca="1" si="203"/>
        <v>0</v>
      </c>
      <c r="AI765">
        <f t="shared" ca="1" si="203"/>
        <v>0</v>
      </c>
      <c r="AJ765">
        <f t="shared" ca="1" si="203"/>
        <v>0</v>
      </c>
      <c r="AK765">
        <f t="shared" ca="1" si="203"/>
        <v>0</v>
      </c>
      <c r="AL765">
        <f t="shared" ca="1" si="189"/>
        <v>5.9773339091872435E-2</v>
      </c>
      <c r="AM765">
        <f t="shared" ca="1" si="190"/>
        <v>0.51934949952916165</v>
      </c>
    </row>
    <row r="766" spans="1:39">
      <c r="A766" s="10">
        <f t="shared" ca="1" si="191"/>
        <v>40959.989895833482</v>
      </c>
      <c r="B766" s="22">
        <f t="shared" ca="1" si="192"/>
        <v>40959.989895833482</v>
      </c>
      <c r="C766" s="22">
        <f t="shared" ca="1" si="169"/>
        <v>40960.142384259409</v>
      </c>
      <c r="D766">
        <f t="shared" si="197"/>
        <v>276</v>
      </c>
      <c r="E766" s="23">
        <f t="shared" si="170"/>
        <v>59</v>
      </c>
      <c r="F766" s="23">
        <f t="shared" si="171"/>
        <v>4</v>
      </c>
      <c r="G766">
        <f t="shared" ca="1" si="198"/>
        <v>7</v>
      </c>
      <c r="H766" s="9">
        <f t="shared" ca="1" si="172"/>
        <v>432.77381256202455</v>
      </c>
      <c r="I766" s="9">
        <f t="shared" ca="1" si="173"/>
        <v>7120.133742902678</v>
      </c>
      <c r="J766" s="9">
        <f t="shared" ca="1" si="174"/>
        <v>17215.570936996362</v>
      </c>
      <c r="K766" s="9">
        <f t="shared" ca="1" si="175"/>
        <v>54866.012884407799</v>
      </c>
      <c r="L766" s="9">
        <f t="shared" ca="1" si="176"/>
        <v>37053.774023657599</v>
      </c>
      <c r="M766" s="9">
        <f t="shared" ca="1" si="202"/>
        <v>17215.570936996362</v>
      </c>
      <c r="N766" s="9">
        <f t="shared" ca="1" si="202"/>
        <v>17215.570936996362</v>
      </c>
      <c r="O766" s="9">
        <f t="shared" ca="1" si="178"/>
        <v>17215.570936996362</v>
      </c>
      <c r="P766" s="9">
        <f t="shared" ca="1" si="199"/>
        <v>37497.966130202774</v>
      </c>
      <c r="Q766" s="9">
        <f t="shared" ca="1" si="193"/>
        <v>17.215570936996343</v>
      </c>
      <c r="R766" s="9">
        <f t="shared" si="179"/>
        <v>8</v>
      </c>
      <c r="S766" s="23">
        <f t="shared" ca="1" si="180"/>
        <v>3.6597733390918723</v>
      </c>
      <c r="T766" s="9">
        <f t="shared" ca="1" si="194"/>
        <v>39</v>
      </c>
      <c r="U766" s="9">
        <f t="shared" ca="1" si="195"/>
        <v>35.184020730739576</v>
      </c>
      <c r="V766" s="23">
        <f t="shared" ca="1" si="181"/>
        <v>81.496661372379805</v>
      </c>
      <c r="W766" s="23">
        <f t="shared" ca="1" si="196"/>
        <v>0</v>
      </c>
      <c r="X766" s="23" t="e">
        <f ca="1">V766/(S766-#REF!)</f>
        <v>#REF!</v>
      </c>
      <c r="Y766" s="9">
        <f t="shared" ca="1" si="182"/>
        <v>0</v>
      </c>
      <c r="Z766" s="9">
        <f t="shared" ca="1" si="183"/>
        <v>0</v>
      </c>
      <c r="AA766" s="24">
        <f t="shared" ca="1" si="184"/>
        <v>423.56799523901964</v>
      </c>
      <c r="AB766" s="9">
        <f t="shared" ca="1" si="185"/>
        <v>244.32497471797888</v>
      </c>
      <c r="AC766" s="9">
        <f t="shared" ca="1" si="186"/>
        <v>129.38546218998368</v>
      </c>
      <c r="AD766" s="9">
        <f t="shared" ca="1" si="187"/>
        <v>25.967474976458082</v>
      </c>
      <c r="AE766">
        <f t="shared" ca="1" si="203"/>
        <v>1</v>
      </c>
      <c r="AF766">
        <f t="shared" ca="1" si="203"/>
        <v>1</v>
      </c>
      <c r="AG766">
        <f t="shared" ca="1" si="203"/>
        <v>0</v>
      </c>
      <c r="AH766">
        <f t="shared" ca="1" si="203"/>
        <v>0</v>
      </c>
      <c r="AI766">
        <f t="shared" ca="1" si="203"/>
        <v>0</v>
      </c>
      <c r="AJ766">
        <f t="shared" ca="1" si="203"/>
        <v>0</v>
      </c>
      <c r="AK766">
        <f t="shared" ca="1" si="203"/>
        <v>0</v>
      </c>
      <c r="AL766">
        <f t="shared" ca="1" si="189"/>
        <v>5.9773339091872435E-2</v>
      </c>
      <c r="AM766">
        <f t="shared" ca="1" si="190"/>
        <v>0.51934949952916165</v>
      </c>
    </row>
    <row r="767" spans="1:39">
      <c r="A767" s="10">
        <f t="shared" ca="1" si="191"/>
        <v>40960.161134259411</v>
      </c>
      <c r="B767" s="22">
        <f t="shared" ca="1" si="192"/>
        <v>40960.161134259411</v>
      </c>
      <c r="C767" s="22">
        <f t="shared" ca="1" si="169"/>
        <v>40960.352905092746</v>
      </c>
      <c r="D767">
        <f t="shared" si="197"/>
        <v>276</v>
      </c>
      <c r="E767" s="23">
        <f t="shared" si="170"/>
        <v>59</v>
      </c>
      <c r="F767" s="23">
        <f t="shared" si="171"/>
        <v>4</v>
      </c>
      <c r="G767">
        <f t="shared" ca="1" si="198"/>
        <v>7</v>
      </c>
      <c r="H767" s="9">
        <f t="shared" ca="1" si="172"/>
        <v>504.77381256202455</v>
      </c>
      <c r="I767" s="9">
        <f t="shared" ca="1" si="173"/>
        <v>7192.133742902678</v>
      </c>
      <c r="J767" s="9">
        <f t="shared" ca="1" si="174"/>
        <v>17287.570936996362</v>
      </c>
      <c r="K767" s="9">
        <f t="shared" ca="1" si="175"/>
        <v>54866.012884407799</v>
      </c>
      <c r="L767" s="9">
        <f t="shared" ca="1" si="176"/>
        <v>37053.774023657599</v>
      </c>
      <c r="M767" s="9">
        <f t="shared" ca="1" si="202"/>
        <v>17287.570936996362</v>
      </c>
      <c r="N767" s="9">
        <f t="shared" ca="1" si="202"/>
        <v>17287.570936996362</v>
      </c>
      <c r="O767" s="9">
        <f t="shared" ca="1" si="178"/>
        <v>17287.570936996362</v>
      </c>
      <c r="P767" s="9">
        <f t="shared" ca="1" si="199"/>
        <v>37497.966130202774</v>
      </c>
      <c r="Q767" s="9">
        <f t="shared" ca="1" si="193"/>
        <v>17.287570936996342</v>
      </c>
      <c r="R767" s="9">
        <f t="shared" si="179"/>
        <v>8</v>
      </c>
      <c r="S767" s="23">
        <f t="shared" ca="1" si="180"/>
        <v>4.6025368079570219</v>
      </c>
      <c r="T767" s="9">
        <f t="shared" ca="1" si="194"/>
        <v>36</v>
      </c>
      <c r="U767" s="9">
        <f t="shared" ca="1" si="195"/>
        <v>9.1325086452779942</v>
      </c>
      <c r="V767" s="23">
        <f t="shared" ca="1" si="181"/>
        <v>72</v>
      </c>
      <c r="W767" s="23">
        <f t="shared" ca="1" si="196"/>
        <v>0</v>
      </c>
      <c r="X767" s="23" t="e">
        <f ca="1">V767/(S767-#REF!)</f>
        <v>#REF!</v>
      </c>
      <c r="Y767" s="9">
        <f t="shared" ca="1" si="182"/>
        <v>0</v>
      </c>
      <c r="Z767" s="9">
        <f t="shared" ca="1" si="183"/>
        <v>0</v>
      </c>
      <c r="AA767" s="24">
        <f t="shared" ca="1" si="184"/>
        <v>542.4627503744133</v>
      </c>
      <c r="AB767" s="9">
        <f t="shared" ca="1" si="185"/>
        <v>317.67197259568746</v>
      </c>
      <c r="AC767" s="9">
        <f t="shared" ca="1" si="186"/>
        <v>168.22731710722783</v>
      </c>
      <c r="AD767" s="9">
        <f t="shared" ca="1" si="187"/>
        <v>25.967474976458082</v>
      </c>
      <c r="AE767">
        <f t="shared" ca="1" si="203"/>
        <v>1</v>
      </c>
      <c r="AF767">
        <f t="shared" ca="1" si="203"/>
        <v>1</v>
      </c>
      <c r="AG767">
        <f t="shared" ca="1" si="203"/>
        <v>0</v>
      </c>
      <c r="AH767">
        <f t="shared" ca="1" si="203"/>
        <v>1</v>
      </c>
      <c r="AI767">
        <f t="shared" ca="1" si="203"/>
        <v>0</v>
      </c>
      <c r="AJ767">
        <f t="shared" ca="1" si="203"/>
        <v>0</v>
      </c>
      <c r="AK767">
        <f t="shared" ca="1" si="203"/>
        <v>0</v>
      </c>
      <c r="AL767">
        <f t="shared" ca="1" si="189"/>
        <v>5.9773339091872435E-2</v>
      </c>
      <c r="AM767">
        <f t="shared" ca="1" si="190"/>
        <v>0.51934949952916165</v>
      </c>
    </row>
    <row r="768" spans="1:39">
      <c r="A768" s="10">
        <f t="shared" ca="1" si="191"/>
        <v>40960.365405092743</v>
      </c>
      <c r="B768" s="22">
        <f t="shared" ca="1" si="192"/>
        <v>40960.365405092743</v>
      </c>
      <c r="C768" s="22">
        <f t="shared" ca="1" si="169"/>
        <v>40960.553159722374</v>
      </c>
      <c r="D768">
        <f t="shared" si="197"/>
        <v>276</v>
      </c>
      <c r="E768" s="23">
        <f t="shared" si="170"/>
        <v>59</v>
      </c>
      <c r="F768" s="23">
        <f t="shared" si="171"/>
        <v>4</v>
      </c>
      <c r="G768">
        <f t="shared" ca="1" si="198"/>
        <v>7</v>
      </c>
      <c r="H768" s="9">
        <f t="shared" ca="1" si="172"/>
        <v>587.95054906701603</v>
      </c>
      <c r="I768" s="9">
        <f t="shared" ca="1" si="173"/>
        <v>7275.3104794076698</v>
      </c>
      <c r="J768" s="9">
        <f t="shared" ca="1" si="174"/>
        <v>17370.747673501355</v>
      </c>
      <c r="K768" s="9">
        <f t="shared" ca="1" si="175"/>
        <v>54866.012884407799</v>
      </c>
      <c r="L768" s="9">
        <f t="shared" ca="1" si="176"/>
        <v>37053.774023657599</v>
      </c>
      <c r="M768" s="9">
        <f t="shared" ca="1" si="202"/>
        <v>17370.747673501355</v>
      </c>
      <c r="N768" s="9">
        <f t="shared" ca="1" si="202"/>
        <v>17370.747673501355</v>
      </c>
      <c r="O768" s="9">
        <f t="shared" ca="1" si="178"/>
        <v>17370.747673501355</v>
      </c>
      <c r="P768" s="9">
        <f t="shared" ca="1" si="199"/>
        <v>37497.966130202774</v>
      </c>
      <c r="Q768" s="9">
        <f t="shared" ca="1" si="193"/>
        <v>17.370747673501334</v>
      </c>
      <c r="R768" s="9">
        <f t="shared" si="179"/>
        <v>8</v>
      </c>
      <c r="S768" s="23">
        <f t="shared" ca="1" si="180"/>
        <v>4.5062229905575109</v>
      </c>
      <c r="T768" s="9">
        <f t="shared" ca="1" si="194"/>
        <v>30</v>
      </c>
      <c r="U768" s="9">
        <f t="shared" ca="1" si="195"/>
        <v>22.402766007038736</v>
      </c>
      <c r="V768" s="23">
        <f t="shared" ca="1" si="181"/>
        <v>83.176736504991496</v>
      </c>
      <c r="W768" s="23">
        <f t="shared" ca="1" si="196"/>
        <v>0</v>
      </c>
      <c r="X768" s="23" t="e">
        <f ca="1">V768/(S768-#REF!)</f>
        <v>#REF!</v>
      </c>
      <c r="Y768" s="9">
        <f t="shared" ca="1" si="182"/>
        <v>0</v>
      </c>
      <c r="Z768" s="9">
        <f t="shared" ca="1" si="183"/>
        <v>0</v>
      </c>
      <c r="AA768" s="24">
        <f t="shared" ca="1" si="184"/>
        <v>530.31632328633975</v>
      </c>
      <c r="AB768" s="9">
        <f t="shared" ca="1" si="185"/>
        <v>310.17875760200553</v>
      </c>
      <c r="AC768" s="9">
        <f t="shared" ca="1" si="186"/>
        <v>164.25918783036801</v>
      </c>
      <c r="AD768" s="9">
        <f t="shared" ca="1" si="187"/>
        <v>25.967474976458082</v>
      </c>
      <c r="AE768">
        <f t="shared" ca="1" si="203"/>
        <v>1</v>
      </c>
      <c r="AF768">
        <f t="shared" ca="1" si="203"/>
        <v>1</v>
      </c>
      <c r="AG768">
        <f t="shared" ca="1" si="203"/>
        <v>0</v>
      </c>
      <c r="AH768">
        <f t="shared" ca="1" si="203"/>
        <v>0</v>
      </c>
      <c r="AI768">
        <f t="shared" ca="1" si="203"/>
        <v>0</v>
      </c>
      <c r="AJ768">
        <f t="shared" ca="1" si="203"/>
        <v>0</v>
      </c>
      <c r="AK768">
        <f t="shared" ca="1" si="203"/>
        <v>0</v>
      </c>
      <c r="AL768">
        <f t="shared" ca="1" si="189"/>
        <v>5.9773339091872435E-2</v>
      </c>
      <c r="AM768">
        <f t="shared" ca="1" si="190"/>
        <v>0.51934949952916165</v>
      </c>
    </row>
    <row r="769" spans="1:39">
      <c r="A769" s="10">
        <f t="shared" ca="1" si="191"/>
        <v>40960.569131944598</v>
      </c>
      <c r="B769" s="22">
        <f t="shared" ca="1" si="192"/>
        <v>40960.569131944598</v>
      </c>
      <c r="C769" s="22">
        <f t="shared" ca="1" si="169"/>
        <v>40960.800347222379</v>
      </c>
      <c r="D769">
        <f t="shared" si="197"/>
        <v>276</v>
      </c>
      <c r="E769" s="23">
        <f t="shared" si="170"/>
        <v>59</v>
      </c>
      <c r="F769" s="23">
        <f t="shared" si="171"/>
        <v>4</v>
      </c>
      <c r="G769">
        <f t="shared" ca="1" si="198"/>
        <v>7</v>
      </c>
      <c r="H769" s="9">
        <f t="shared" ca="1" si="172"/>
        <v>669.03841275907484</v>
      </c>
      <c r="I769" s="9">
        <f t="shared" ca="1" si="173"/>
        <v>7356.3983430997287</v>
      </c>
      <c r="J769" s="9">
        <f t="shared" ca="1" si="174"/>
        <v>17451.835537193416</v>
      </c>
      <c r="K769" s="9">
        <f t="shared" ca="1" si="175"/>
        <v>54866.012884407799</v>
      </c>
      <c r="L769" s="9">
        <f t="shared" ca="1" si="176"/>
        <v>37053.774023657599</v>
      </c>
      <c r="M769" s="9">
        <f t="shared" ca="1" si="202"/>
        <v>17451.835537193416</v>
      </c>
      <c r="N769" s="9">
        <f t="shared" ca="1" si="202"/>
        <v>17451.835537193416</v>
      </c>
      <c r="O769" s="9">
        <f t="shared" ca="1" si="178"/>
        <v>17451.835537193416</v>
      </c>
      <c r="P769" s="9">
        <f t="shared" ca="1" si="199"/>
        <v>37497.966130202774</v>
      </c>
      <c r="Q769" s="9">
        <f t="shared" ca="1" si="193"/>
        <v>17.451835537193393</v>
      </c>
      <c r="R769" s="9">
        <f t="shared" si="179"/>
        <v>8</v>
      </c>
      <c r="S769" s="23">
        <f t="shared" ca="1" si="180"/>
        <v>5.549406710364468</v>
      </c>
      <c r="T769" s="9">
        <f t="shared" ca="1" si="194"/>
        <v>32</v>
      </c>
      <c r="U769" s="9">
        <f t="shared" ca="1" si="195"/>
        <v>57.864157312083989</v>
      </c>
      <c r="V769" s="23">
        <f t="shared" ca="1" si="181"/>
        <v>81.087863692058832</v>
      </c>
      <c r="W769" s="23">
        <f t="shared" ca="1" si="196"/>
        <v>0</v>
      </c>
      <c r="X769" s="23" t="e">
        <f ca="1">V769/(S769-#REF!)</f>
        <v>#REF!</v>
      </c>
      <c r="Y769" s="9">
        <f t="shared" ca="1" si="182"/>
        <v>0</v>
      </c>
      <c r="Z769" s="9">
        <f t="shared" ca="1" si="183"/>
        <v>0</v>
      </c>
      <c r="AA769" s="24">
        <f t="shared" ca="1" si="184"/>
        <v>661.87538027544554</v>
      </c>
      <c r="AB769" s="9">
        <f t="shared" ca="1" si="185"/>
        <v>391.3384510029868</v>
      </c>
      <c r="AC769" s="9">
        <f t="shared" ca="1" si="186"/>
        <v>207.23835708641462</v>
      </c>
      <c r="AD769" s="9">
        <f t="shared" ca="1" si="187"/>
        <v>25.967474976458082</v>
      </c>
      <c r="AE769">
        <f t="shared" ca="1" si="203"/>
        <v>1</v>
      </c>
      <c r="AF769">
        <f t="shared" ca="1" si="203"/>
        <v>1</v>
      </c>
      <c r="AG769">
        <f t="shared" ca="1" si="203"/>
        <v>0</v>
      </c>
      <c r="AH769">
        <f t="shared" ca="1" si="203"/>
        <v>0</v>
      </c>
      <c r="AI769">
        <f t="shared" ca="1" si="203"/>
        <v>0</v>
      </c>
      <c r="AJ769">
        <f t="shared" ca="1" si="203"/>
        <v>0</v>
      </c>
      <c r="AK769">
        <f t="shared" ca="1" si="203"/>
        <v>0</v>
      </c>
      <c r="AL769">
        <f t="shared" ca="1" si="189"/>
        <v>5.9773339091872435E-2</v>
      </c>
      <c r="AM769">
        <f t="shared" ca="1" si="190"/>
        <v>0.51934949952916165</v>
      </c>
    </row>
    <row r="770" spans="1:39">
      <c r="A770" s="10">
        <f t="shared" ca="1" si="191"/>
        <v>40960.816319444602</v>
      </c>
      <c r="B770" s="22">
        <f t="shared" ca="1" si="192"/>
        <v>40960.816319444602</v>
      </c>
      <c r="C770" s="22">
        <f t="shared" ca="1" si="169"/>
        <v>40961.001921296454</v>
      </c>
      <c r="D770">
        <f t="shared" si="197"/>
        <v>276</v>
      </c>
      <c r="E770" s="23">
        <f t="shared" si="170"/>
        <v>59</v>
      </c>
      <c r="F770" s="23">
        <f t="shared" si="171"/>
        <v>4</v>
      </c>
      <c r="G770">
        <f t="shared" ca="1" si="198"/>
        <v>6</v>
      </c>
      <c r="H770" s="9">
        <f t="shared" ca="1" si="172"/>
        <v>746.72613358827675</v>
      </c>
      <c r="I770" s="9">
        <f t="shared" ca="1" si="173"/>
        <v>7434.0860639289303</v>
      </c>
      <c r="J770" s="9">
        <f t="shared" ca="1" si="174"/>
        <v>17529.523258022618</v>
      </c>
      <c r="K770" s="9">
        <f t="shared" ca="1" si="175"/>
        <v>54866.012884407799</v>
      </c>
      <c r="L770" s="9">
        <f t="shared" ca="1" si="176"/>
        <v>37053.774023657599</v>
      </c>
      <c r="M770" s="9">
        <f t="shared" ca="1" si="202"/>
        <v>17529.523258022618</v>
      </c>
      <c r="N770" s="9">
        <f t="shared" ca="1" si="202"/>
        <v>17529.523258022618</v>
      </c>
      <c r="O770" s="9">
        <f t="shared" ca="1" si="178"/>
        <v>17529.523258022618</v>
      </c>
      <c r="P770" s="9">
        <f t="shared" ca="1" si="199"/>
        <v>37497.966130202774</v>
      </c>
      <c r="Q770" s="9">
        <f t="shared" ca="1" si="193"/>
        <v>17.529523258022596</v>
      </c>
      <c r="R770" s="9">
        <f t="shared" si="179"/>
        <v>8</v>
      </c>
      <c r="S770" s="23">
        <f t="shared" ca="1" si="180"/>
        <v>4.4544889688994349</v>
      </c>
      <c r="T770" s="9">
        <f t="shared" ca="1" si="194"/>
        <v>27</v>
      </c>
      <c r="U770" s="9">
        <f t="shared" ca="1" si="195"/>
        <v>16.160288037965074</v>
      </c>
      <c r="V770" s="23">
        <f t="shared" ca="1" si="181"/>
        <v>77.687720829201865</v>
      </c>
      <c r="W770" s="23">
        <f t="shared" ca="1" si="196"/>
        <v>1977.3351729416722</v>
      </c>
      <c r="X770" s="23" t="e">
        <f ca="1">V770/(S770-#REF!)</f>
        <v>#REF!</v>
      </c>
      <c r="Y770" s="9">
        <f t="shared" ca="1" si="182"/>
        <v>0</v>
      </c>
      <c r="Z770" s="9">
        <f t="shared" ca="1" si="183"/>
        <v>0</v>
      </c>
      <c r="AA770" s="24">
        <f t="shared" ca="1" si="184"/>
        <v>523.79198919794931</v>
      </c>
      <c r="AB770" s="9">
        <f t="shared" ca="1" si="185"/>
        <v>306.15385071700723</v>
      </c>
      <c r="AC770" s="9">
        <f t="shared" ca="1" si="186"/>
        <v>162.12774613805527</v>
      </c>
      <c r="AD770" s="9">
        <f t="shared" ca="1" si="187"/>
        <v>25.967474976458082</v>
      </c>
      <c r="AE770">
        <f t="shared" ca="1" si="203"/>
        <v>0</v>
      </c>
      <c r="AF770">
        <f t="shared" ca="1" si="203"/>
        <v>0</v>
      </c>
      <c r="AG770">
        <f t="shared" ca="1" si="203"/>
        <v>0</v>
      </c>
      <c r="AH770">
        <f t="shared" ca="1" si="203"/>
        <v>0</v>
      </c>
      <c r="AI770">
        <f t="shared" ca="1" si="203"/>
        <v>0</v>
      </c>
      <c r="AJ770">
        <f t="shared" ca="1" si="203"/>
        <v>0</v>
      </c>
      <c r="AK770">
        <f t="shared" ca="1" si="203"/>
        <v>0</v>
      </c>
      <c r="AL770">
        <f t="shared" ca="1" si="189"/>
        <v>5.9773339091872435E-2</v>
      </c>
      <c r="AM770">
        <f t="shared" ca="1" si="190"/>
        <v>0.51934949952916165</v>
      </c>
    </row>
    <row r="771" spans="1:39">
      <c r="A771" s="10">
        <f t="shared" ca="1" si="191"/>
        <v>40961.02344907423</v>
      </c>
      <c r="B771" s="22">
        <f t="shared" ca="1" si="192"/>
        <v>40961.02344907423</v>
      </c>
      <c r="C771" s="22">
        <f t="shared" ca="1" si="169"/>
        <v>40961.223125000157</v>
      </c>
      <c r="D771">
        <f t="shared" si="197"/>
        <v>276</v>
      </c>
      <c r="E771" s="23">
        <f t="shared" si="170"/>
        <v>59</v>
      </c>
      <c r="F771" s="23">
        <f t="shared" si="171"/>
        <v>4</v>
      </c>
      <c r="G771">
        <f t="shared" ca="1" si="198"/>
        <v>6</v>
      </c>
      <c r="H771" s="9">
        <f t="shared" ca="1" si="172"/>
        <v>819.25158646571356</v>
      </c>
      <c r="I771" s="9">
        <f t="shared" ca="1" si="173"/>
        <v>7506.611516806367</v>
      </c>
      <c r="J771" s="9">
        <f t="shared" ca="1" si="174"/>
        <v>17602.048710900057</v>
      </c>
      <c r="K771" s="9">
        <f t="shared" ca="1" si="175"/>
        <v>54866.012884407799</v>
      </c>
      <c r="L771" s="9">
        <f t="shared" ca="1" si="176"/>
        <v>37053.774023657599</v>
      </c>
      <c r="M771" s="9">
        <f t="shared" ca="1" si="202"/>
        <v>17602.048710900057</v>
      </c>
      <c r="N771" s="9">
        <f t="shared" ca="1" si="202"/>
        <v>17602.048710900057</v>
      </c>
      <c r="O771" s="9">
        <f t="shared" ca="1" si="178"/>
        <v>17602.048710900057</v>
      </c>
      <c r="P771" s="9">
        <f t="shared" ca="1" si="199"/>
        <v>37497.966130202774</v>
      </c>
      <c r="Q771" s="9">
        <f t="shared" ca="1" si="193"/>
        <v>17.602048710900032</v>
      </c>
      <c r="R771" s="9">
        <f t="shared" si="179"/>
        <v>8</v>
      </c>
      <c r="S771" s="23">
        <f t="shared" ca="1" si="180"/>
        <v>4.7924868832625531</v>
      </c>
      <c r="T771" s="9">
        <f t="shared" ca="1" si="194"/>
        <v>47</v>
      </c>
      <c r="U771" s="9">
        <f t="shared" ca="1" si="195"/>
        <v>32.952779745191947</v>
      </c>
      <c r="V771" s="23">
        <f t="shared" ca="1" si="181"/>
        <v>72.525452877436777</v>
      </c>
      <c r="W771" s="23">
        <f t="shared" ca="1" si="196"/>
        <v>1762.6878183186871</v>
      </c>
      <c r="X771" s="23" t="e">
        <f ca="1">V771/(S771-#REF!)</f>
        <v>#REF!</v>
      </c>
      <c r="Y771" s="9">
        <f t="shared" ca="1" si="182"/>
        <v>0</v>
      </c>
      <c r="Z771" s="9">
        <f t="shared" ca="1" si="183"/>
        <v>0</v>
      </c>
      <c r="AA771" s="24">
        <f t="shared" ca="1" si="184"/>
        <v>566.41792941692154</v>
      </c>
      <c r="AB771" s="9">
        <f t="shared" ca="1" si="185"/>
        <v>332.4500884544579</v>
      </c>
      <c r="AC771" s="9">
        <f t="shared" ca="1" si="186"/>
        <v>176.05326020981576</v>
      </c>
      <c r="AD771" s="9">
        <f t="shared" ca="1" si="187"/>
        <v>25.967474976458082</v>
      </c>
      <c r="AE771">
        <f t="shared" ca="1" si="203"/>
        <v>1</v>
      </c>
      <c r="AF771">
        <f t="shared" ca="1" si="203"/>
        <v>1</v>
      </c>
      <c r="AG771">
        <f t="shared" ca="1" si="203"/>
        <v>0</v>
      </c>
      <c r="AH771">
        <f t="shared" ca="1" si="203"/>
        <v>0</v>
      </c>
      <c r="AI771">
        <f t="shared" ca="1" si="203"/>
        <v>0</v>
      </c>
      <c r="AJ771">
        <f t="shared" ca="1" si="203"/>
        <v>0</v>
      </c>
      <c r="AK771">
        <f t="shared" ca="1" si="203"/>
        <v>0</v>
      </c>
      <c r="AL771">
        <f t="shared" ca="1" si="189"/>
        <v>5.9773339091872435E-2</v>
      </c>
      <c r="AM771">
        <f t="shared" ca="1" si="190"/>
        <v>0.51934949952916165</v>
      </c>
    </row>
    <row r="772" spans="1:39">
      <c r="A772" s="10">
        <f t="shared" ca="1" si="191"/>
        <v>40961.242569444599</v>
      </c>
      <c r="B772" s="22">
        <f t="shared" ca="1" si="192"/>
        <v>40961.242569444599</v>
      </c>
      <c r="C772" s="22">
        <f t="shared" ca="1" si="169"/>
        <v>40961.395057870526</v>
      </c>
      <c r="D772">
        <f t="shared" si="197"/>
        <v>276</v>
      </c>
      <c r="E772" s="23">
        <f t="shared" si="170"/>
        <v>59</v>
      </c>
      <c r="F772" s="23">
        <f t="shared" si="171"/>
        <v>4</v>
      </c>
      <c r="G772">
        <f t="shared" ca="1" si="198"/>
        <v>6</v>
      </c>
      <c r="H772" s="9">
        <f t="shared" ca="1" si="172"/>
        <v>904.56947212795092</v>
      </c>
      <c r="I772" s="9">
        <f t="shared" ca="1" si="173"/>
        <v>7591.9294024686042</v>
      </c>
      <c r="J772" s="9">
        <f t="shared" ca="1" si="174"/>
        <v>17687.366596562293</v>
      </c>
      <c r="K772" s="9">
        <f t="shared" ca="1" si="175"/>
        <v>54866.012884407799</v>
      </c>
      <c r="L772" s="9">
        <f t="shared" ca="1" si="176"/>
        <v>37053.774023657599</v>
      </c>
      <c r="M772" s="9">
        <f t="shared" ca="1" si="202"/>
        <v>17687.366596562293</v>
      </c>
      <c r="N772" s="9">
        <f t="shared" ca="1" si="202"/>
        <v>17687.366596562293</v>
      </c>
      <c r="O772" s="9">
        <f t="shared" ca="1" si="178"/>
        <v>17687.366596562293</v>
      </c>
      <c r="P772" s="9">
        <f t="shared" ca="1" si="199"/>
        <v>37497.966130202774</v>
      </c>
      <c r="Q772" s="9">
        <f t="shared" ca="1" si="193"/>
        <v>17.687366596562271</v>
      </c>
      <c r="R772" s="9">
        <f t="shared" si="179"/>
        <v>8</v>
      </c>
      <c r="S772" s="23">
        <f t="shared" ca="1" si="180"/>
        <v>3.6597733390918723</v>
      </c>
      <c r="T772" s="9">
        <f t="shared" ca="1" si="194"/>
        <v>39</v>
      </c>
      <c r="U772" s="9">
        <f t="shared" ca="1" si="195"/>
        <v>35.184020730739576</v>
      </c>
      <c r="V772" s="23">
        <f t="shared" ca="1" si="181"/>
        <v>85.317885662237359</v>
      </c>
      <c r="W772" s="23">
        <f t="shared" ca="1" si="196"/>
        <v>1975.0354959495439</v>
      </c>
      <c r="X772" s="23" t="e">
        <f ca="1">V772/(S772-#REF!)</f>
        <v>#REF!</v>
      </c>
      <c r="Y772" s="9">
        <f t="shared" ca="1" si="182"/>
        <v>4000</v>
      </c>
      <c r="Z772" s="9">
        <f t="shared" ca="1" si="183"/>
        <v>120</v>
      </c>
      <c r="AA772" s="24">
        <f t="shared" ca="1" si="184"/>
        <v>423.56799523901964</v>
      </c>
      <c r="AB772" s="9">
        <f t="shared" ca="1" si="185"/>
        <v>244.32497471797888</v>
      </c>
      <c r="AC772" s="9">
        <f t="shared" ca="1" si="186"/>
        <v>129.38546218998368</v>
      </c>
      <c r="AD772" s="9">
        <f t="shared" ca="1" si="187"/>
        <v>25.967474976458082</v>
      </c>
      <c r="AE772">
        <f t="shared" ca="1" si="203"/>
        <v>0</v>
      </c>
      <c r="AF772">
        <f t="shared" ca="1" si="203"/>
        <v>0</v>
      </c>
      <c r="AG772">
        <f t="shared" ca="1" si="203"/>
        <v>1</v>
      </c>
      <c r="AH772">
        <f t="shared" ca="1" si="203"/>
        <v>0</v>
      </c>
      <c r="AI772">
        <f t="shared" ca="1" si="203"/>
        <v>1</v>
      </c>
      <c r="AJ772">
        <f t="shared" ca="1" si="203"/>
        <v>0</v>
      </c>
      <c r="AK772">
        <f t="shared" ca="1" si="203"/>
        <v>0</v>
      </c>
      <c r="AL772">
        <f t="shared" ca="1" si="189"/>
        <v>5.9773339091872435E-2</v>
      </c>
      <c r="AM772">
        <f t="shared" ca="1" si="190"/>
        <v>0.51934949952916165</v>
      </c>
    </row>
    <row r="773" spans="1:39">
      <c r="A773" s="10">
        <f t="shared" ca="1" si="191"/>
        <v>40961.429085648306</v>
      </c>
      <c r="B773" s="22">
        <f t="shared" ca="1" si="192"/>
        <v>40961.429085648306</v>
      </c>
      <c r="C773" s="22">
        <f t="shared" ca="1" si="169"/>
        <v>40961.581574074233</v>
      </c>
      <c r="D773">
        <f t="shared" si="197"/>
        <v>276</v>
      </c>
      <c r="E773" s="23">
        <f t="shared" si="170"/>
        <v>59</v>
      </c>
      <c r="F773" s="23">
        <f t="shared" si="171"/>
        <v>4</v>
      </c>
      <c r="G773">
        <f t="shared" ca="1" si="198"/>
        <v>6</v>
      </c>
      <c r="H773" s="9">
        <f t="shared" ca="1" si="172"/>
        <v>976.56947212795092</v>
      </c>
      <c r="I773" s="9">
        <f t="shared" ca="1" si="173"/>
        <v>7663.9294024686042</v>
      </c>
      <c r="J773" s="9">
        <f t="shared" ca="1" si="174"/>
        <v>17759.366596562293</v>
      </c>
      <c r="K773" s="9">
        <f t="shared" ca="1" si="175"/>
        <v>54866.012884407799</v>
      </c>
      <c r="L773" s="9">
        <f t="shared" ca="1" si="176"/>
        <v>37053.774023657599</v>
      </c>
      <c r="M773" s="9">
        <f t="shared" ca="1" si="202"/>
        <v>17759.366596562293</v>
      </c>
      <c r="N773" s="9">
        <f t="shared" ca="1" si="202"/>
        <v>17759.366596562293</v>
      </c>
      <c r="O773" s="9">
        <f t="shared" ca="1" si="178"/>
        <v>17759.366596562293</v>
      </c>
      <c r="P773" s="9">
        <f t="shared" ca="1" si="199"/>
        <v>37497.966130202774</v>
      </c>
      <c r="Q773" s="9">
        <f t="shared" ca="1" si="193"/>
        <v>17.75936659656227</v>
      </c>
      <c r="R773" s="9">
        <f t="shared" si="179"/>
        <v>8</v>
      </c>
      <c r="S773" s="23">
        <f t="shared" ca="1" si="180"/>
        <v>3.6597733390918723</v>
      </c>
      <c r="T773" s="9">
        <f t="shared" ca="1" si="194"/>
        <v>39</v>
      </c>
      <c r="U773" s="9">
        <f t="shared" ca="1" si="195"/>
        <v>35.184020730739576</v>
      </c>
      <c r="V773" s="23">
        <f t="shared" ca="1" si="181"/>
        <v>72</v>
      </c>
      <c r="W773" s="23">
        <f t="shared" ca="1" si="196"/>
        <v>1795.0003528671164</v>
      </c>
      <c r="X773" s="23" t="e">
        <f ca="1">V773/(S773-#REF!)</f>
        <v>#REF!</v>
      </c>
      <c r="Y773" s="9">
        <f t="shared" ca="1" si="182"/>
        <v>0</v>
      </c>
      <c r="Z773" s="9">
        <f t="shared" ca="1" si="183"/>
        <v>0</v>
      </c>
      <c r="AA773" s="24">
        <f t="shared" ca="1" si="184"/>
        <v>423.56799523901964</v>
      </c>
      <c r="AB773" s="9">
        <f t="shared" ca="1" si="185"/>
        <v>244.32497471797888</v>
      </c>
      <c r="AC773" s="9">
        <f t="shared" ca="1" si="186"/>
        <v>129.38546218998368</v>
      </c>
      <c r="AD773" s="9">
        <f t="shared" ca="1" si="187"/>
        <v>25.967474976458082</v>
      </c>
      <c r="AE773">
        <f t="shared" ca="1" si="203"/>
        <v>1</v>
      </c>
      <c r="AF773">
        <f t="shared" ca="1" si="203"/>
        <v>1</v>
      </c>
      <c r="AG773">
        <f t="shared" ca="1" si="203"/>
        <v>0</v>
      </c>
      <c r="AH773">
        <f t="shared" ca="1" si="203"/>
        <v>0</v>
      </c>
      <c r="AI773">
        <f t="shared" ca="1" si="203"/>
        <v>0</v>
      </c>
      <c r="AJ773">
        <f t="shared" ca="1" si="203"/>
        <v>0</v>
      </c>
      <c r="AK773">
        <f t="shared" ca="1" si="203"/>
        <v>0</v>
      </c>
      <c r="AL773">
        <f t="shared" ca="1" si="189"/>
        <v>5.9773339091872435E-2</v>
      </c>
      <c r="AM773">
        <f t="shared" ca="1" si="190"/>
        <v>0.51934949952916165</v>
      </c>
    </row>
    <row r="774" spans="1:39">
      <c r="A774" s="10">
        <f t="shared" ca="1" si="191"/>
        <v>40961.603796296455</v>
      </c>
      <c r="B774" s="22">
        <f t="shared" ca="1" si="192"/>
        <v>40961.603796296455</v>
      </c>
      <c r="C774" s="22">
        <f t="shared" ca="1" si="169"/>
        <v>40961.805277777938</v>
      </c>
      <c r="D774">
        <f t="shared" si="197"/>
        <v>276</v>
      </c>
      <c r="E774" s="23">
        <f t="shared" si="170"/>
        <v>59</v>
      </c>
      <c r="F774" s="23">
        <f t="shared" si="171"/>
        <v>4</v>
      </c>
      <c r="G774">
        <f t="shared" ca="1" si="198"/>
        <v>7</v>
      </c>
      <c r="H774" s="9">
        <f t="shared" ca="1" si="172"/>
        <v>1056.8884315197174</v>
      </c>
      <c r="I774" s="9">
        <f t="shared" ca="1" si="173"/>
        <v>7744.248361860371</v>
      </c>
      <c r="J774" s="9">
        <f t="shared" ca="1" si="174"/>
        <v>17839.68555595406</v>
      </c>
      <c r="K774" s="9">
        <f t="shared" ca="1" si="175"/>
        <v>54866.012884407799</v>
      </c>
      <c r="L774" s="9">
        <f t="shared" ca="1" si="176"/>
        <v>37053.774023657599</v>
      </c>
      <c r="M774" s="9">
        <f t="shared" ca="1" si="202"/>
        <v>17839.68555595406</v>
      </c>
      <c r="N774" s="9">
        <f t="shared" ca="1" si="202"/>
        <v>17839.68555595406</v>
      </c>
      <c r="O774" s="9">
        <f t="shared" ca="1" si="178"/>
        <v>17839.68555595406</v>
      </c>
      <c r="P774" s="9">
        <f t="shared" ca="1" si="199"/>
        <v>37497.966130202774</v>
      </c>
      <c r="Q774" s="9">
        <f t="shared" ca="1" si="193"/>
        <v>17.839685555954038</v>
      </c>
      <c r="R774" s="9">
        <f t="shared" si="179"/>
        <v>8</v>
      </c>
      <c r="S774" s="23">
        <f t="shared" ca="1" si="180"/>
        <v>4.8358182477462401</v>
      </c>
      <c r="T774" s="9">
        <f t="shared" ca="1" si="194"/>
        <v>50</v>
      </c>
      <c r="U774" s="9">
        <f t="shared" ca="1" si="195"/>
        <v>8.9456918864634645</v>
      </c>
      <c r="V774" s="23">
        <f t="shared" ca="1" si="181"/>
        <v>80.318959391766512</v>
      </c>
      <c r="W774" s="23">
        <f t="shared" ca="1" si="196"/>
        <v>0</v>
      </c>
      <c r="X774" s="23" t="e">
        <f ca="1">V774/(S774-#REF!)</f>
        <v>#REF!</v>
      </c>
      <c r="Y774" s="9">
        <f t="shared" ca="1" si="182"/>
        <v>4000</v>
      </c>
      <c r="Z774" s="9">
        <f t="shared" ca="1" si="183"/>
        <v>120</v>
      </c>
      <c r="AA774" s="24">
        <f t="shared" ca="1" si="184"/>
        <v>571.88257897124925</v>
      </c>
      <c r="AB774" s="9">
        <f t="shared" ca="1" si="185"/>
        <v>335.82126861128864</v>
      </c>
      <c r="AC774" s="9">
        <f t="shared" ca="1" si="186"/>
        <v>177.83851242654362</v>
      </c>
      <c r="AD774" s="9">
        <f t="shared" ca="1" si="187"/>
        <v>25.967474976458082</v>
      </c>
      <c r="AE774">
        <f t="shared" ca="1" si="203"/>
        <v>1</v>
      </c>
      <c r="AF774">
        <f t="shared" ca="1" si="203"/>
        <v>1</v>
      </c>
      <c r="AG774">
        <f t="shared" ca="1" si="203"/>
        <v>1</v>
      </c>
      <c r="AH774">
        <f t="shared" ca="1" si="203"/>
        <v>0</v>
      </c>
      <c r="AI774">
        <f t="shared" ca="1" si="203"/>
        <v>1</v>
      </c>
      <c r="AJ774">
        <f t="shared" ca="1" si="203"/>
        <v>0</v>
      </c>
      <c r="AK774">
        <f t="shared" ca="1" si="203"/>
        <v>0</v>
      </c>
      <c r="AL774">
        <f t="shared" ca="1" si="189"/>
        <v>5.9773339091872435E-2</v>
      </c>
      <c r="AM774">
        <f t="shared" ca="1" si="190"/>
        <v>0.51934949952916165</v>
      </c>
    </row>
    <row r="775" spans="1:39">
      <c r="A775" s="10">
        <f t="shared" ca="1" si="191"/>
        <v>40961.826111111273</v>
      </c>
      <c r="B775" s="22">
        <f t="shared" ca="1" si="192"/>
        <v>40961.826111111273</v>
      </c>
      <c r="C775" s="22">
        <f t="shared" ca="1" si="169"/>
        <v>40962.042118055717</v>
      </c>
      <c r="D775">
        <f t="shared" si="197"/>
        <v>276</v>
      </c>
      <c r="E775" s="23">
        <f t="shared" si="170"/>
        <v>59</v>
      </c>
      <c r="F775" s="23">
        <f t="shared" si="171"/>
        <v>4</v>
      </c>
      <c r="G775">
        <f t="shared" ca="1" si="198"/>
        <v>6</v>
      </c>
      <c r="H775" s="9">
        <f t="shared" ca="1" si="172"/>
        <v>0</v>
      </c>
      <c r="I775" s="9">
        <f t="shared" ca="1" si="173"/>
        <v>7830.0390650921572</v>
      </c>
      <c r="J775" s="9">
        <f t="shared" ca="1" si="174"/>
        <v>17925.476259185845</v>
      </c>
      <c r="K775" s="9">
        <f t="shared" ca="1" si="175"/>
        <v>54866.012884407799</v>
      </c>
      <c r="L775" s="9">
        <f t="shared" ca="1" si="176"/>
        <v>37053.774023657599</v>
      </c>
      <c r="M775" s="9">
        <f t="shared" ca="1" si="202"/>
        <v>17925.476259185845</v>
      </c>
      <c r="N775" s="9">
        <f t="shared" ca="1" si="202"/>
        <v>17925.476259185845</v>
      </c>
      <c r="O775" s="9">
        <f t="shared" ca="1" si="178"/>
        <v>17925.476259185845</v>
      </c>
      <c r="P775" s="9">
        <f t="shared" ca="1" si="199"/>
        <v>37497.966130202774</v>
      </c>
      <c r="Q775" s="9">
        <f t="shared" ca="1" si="193"/>
        <v>17.925476259185825</v>
      </c>
      <c r="R775" s="9">
        <f t="shared" si="179"/>
        <v>8</v>
      </c>
      <c r="S775" s="23">
        <f t="shared" ca="1" si="180"/>
        <v>5.1843383669837966</v>
      </c>
      <c r="T775" s="9">
        <f t="shared" ca="1" si="194"/>
        <v>11</v>
      </c>
      <c r="U775" s="9">
        <f t="shared" ca="1" si="195"/>
        <v>3.6181211416660517</v>
      </c>
      <c r="V775" s="23">
        <f t="shared" ca="1" si="181"/>
        <v>85.790703231786608</v>
      </c>
      <c r="W775" s="23">
        <f t="shared" ca="1" si="196"/>
        <v>2161.7059374524051</v>
      </c>
      <c r="X775" s="23" t="e">
        <f ca="1">V775/(S775-#REF!)</f>
        <v>#REF!</v>
      </c>
      <c r="Y775" s="9">
        <f t="shared" ca="1" si="182"/>
        <v>0</v>
      </c>
      <c r="Z775" s="9">
        <f t="shared" ca="1" si="183"/>
        <v>0</v>
      </c>
      <c r="AA775" s="24">
        <f t="shared" ca="1" si="184"/>
        <v>615.83550630135426</v>
      </c>
      <c r="AB775" s="9">
        <f t="shared" ca="1" si="185"/>
        <v>362.93613388797064</v>
      </c>
      <c r="AC775" s="9">
        <f t="shared" ca="1" si="186"/>
        <v>192.19754133913099</v>
      </c>
      <c r="AD775" s="9">
        <f t="shared" ca="1" si="187"/>
        <v>25.967474976458082</v>
      </c>
      <c r="AE775">
        <f t="shared" ca="1" si="203"/>
        <v>0</v>
      </c>
      <c r="AF775">
        <f t="shared" ca="1" si="203"/>
        <v>1</v>
      </c>
      <c r="AG775">
        <f t="shared" ca="1" si="203"/>
        <v>0</v>
      </c>
      <c r="AH775">
        <f t="shared" ca="1" si="203"/>
        <v>0</v>
      </c>
      <c r="AI775">
        <f t="shared" ca="1" si="203"/>
        <v>0</v>
      </c>
      <c r="AJ775">
        <f t="shared" ca="1" si="203"/>
        <v>0</v>
      </c>
      <c r="AK775">
        <f t="shared" ca="1" si="203"/>
        <v>0</v>
      </c>
      <c r="AL775">
        <f t="shared" ca="1" si="189"/>
        <v>5.9773339091872435E-2</v>
      </c>
      <c r="AM775">
        <f t="shared" ca="1" si="190"/>
        <v>0.51934949952916165</v>
      </c>
    </row>
    <row r="776" spans="1:39">
      <c r="A776" s="10">
        <f t="shared" ca="1" si="191"/>
        <v>40962.063645833492</v>
      </c>
      <c r="B776" s="22">
        <f t="shared" ca="1" si="192"/>
        <v>40962.063645833492</v>
      </c>
      <c r="C776" s="22">
        <f t="shared" ca="1" si="169"/>
        <v>40962.139016203866</v>
      </c>
      <c r="D776">
        <f t="shared" si="197"/>
        <v>276</v>
      </c>
      <c r="E776" s="23">
        <f t="shared" si="170"/>
        <v>59</v>
      </c>
      <c r="F776" s="23">
        <f t="shared" si="171"/>
        <v>4</v>
      </c>
      <c r="G776">
        <f t="shared" ca="1" si="198"/>
        <v>1</v>
      </c>
      <c r="H776" s="9">
        <f t="shared" ca="1" si="172"/>
        <v>0</v>
      </c>
      <c r="I776" s="9">
        <f t="shared" ca="1" si="173"/>
        <v>7830.0390650921572</v>
      </c>
      <c r="J776" s="9">
        <f t="shared" ca="1" si="174"/>
        <v>17925.476259185845</v>
      </c>
      <c r="K776" s="9">
        <f t="shared" ca="1" si="175"/>
        <v>54866.012884407799</v>
      </c>
      <c r="L776" s="9">
        <f t="shared" ca="1" si="176"/>
        <v>37053.774023657599</v>
      </c>
      <c r="M776" s="9">
        <f t="shared" ca="1" si="202"/>
        <v>17925.476259185845</v>
      </c>
      <c r="N776" s="9">
        <f t="shared" ca="1" si="202"/>
        <v>17925.476259185845</v>
      </c>
      <c r="O776" s="9">
        <f t="shared" ca="1" si="178"/>
        <v>17925.476259185845</v>
      </c>
      <c r="P776" s="9">
        <f t="shared" ca="1" si="199"/>
        <v>37497.966130202774</v>
      </c>
      <c r="Q776" s="9">
        <f t="shared" ca="1" si="193"/>
        <v>17.925476259185825</v>
      </c>
      <c r="R776" s="9">
        <f t="shared" si="179"/>
        <v>8</v>
      </c>
      <c r="S776" s="23">
        <f t="shared" ca="1" si="180"/>
        <v>25.809136740937642</v>
      </c>
      <c r="T776" s="9">
        <f t="shared" ca="1" si="194"/>
        <v>48</v>
      </c>
      <c r="U776" s="9">
        <f t="shared" ca="1" si="195"/>
        <v>32.892267375515075</v>
      </c>
      <c r="V776" s="23">
        <f t="shared" ca="1" si="181"/>
        <v>0</v>
      </c>
      <c r="W776" s="23">
        <f t="shared" ca="1" si="196"/>
        <v>0</v>
      </c>
      <c r="X776" s="23" t="e">
        <f ca="1">V776/(S776-#REF!)</f>
        <v>#REF!</v>
      </c>
      <c r="Y776" s="9">
        <f t="shared" ca="1" si="182"/>
        <v>600</v>
      </c>
      <c r="Z776" s="9">
        <f t="shared" ca="1" si="183"/>
        <v>1200</v>
      </c>
      <c r="AA776" s="24">
        <f t="shared" ca="1" si="184"/>
        <v>0</v>
      </c>
      <c r="AB776" s="9">
        <f t="shared" ca="1" si="185"/>
        <v>1967.5454473815796</v>
      </c>
      <c r="AC776" s="9">
        <f t="shared" ca="1" si="186"/>
        <v>1041.9392343460295</v>
      </c>
      <c r="AD776" s="9">
        <f t="shared" ca="1" si="187"/>
        <v>25.967474976458082</v>
      </c>
      <c r="AE776">
        <f t="shared" ca="1" si="203"/>
        <v>0</v>
      </c>
      <c r="AF776">
        <f t="shared" ca="1" si="203"/>
        <v>0</v>
      </c>
      <c r="AG776">
        <f t="shared" ca="1" si="203"/>
        <v>0</v>
      </c>
      <c r="AH776">
        <f t="shared" ca="1" si="203"/>
        <v>0</v>
      </c>
      <c r="AI776">
        <f t="shared" ca="1" si="203"/>
        <v>0</v>
      </c>
      <c r="AJ776">
        <f t="shared" ca="1" si="203"/>
        <v>0</v>
      </c>
      <c r="AK776">
        <f t="shared" ca="1" si="203"/>
        <v>0</v>
      </c>
      <c r="AL776">
        <f t="shared" ca="1" si="189"/>
        <v>5.9773339091872435E-2</v>
      </c>
      <c r="AM776">
        <f t="shared" ca="1" si="190"/>
        <v>0.51934949952916165</v>
      </c>
    </row>
    <row r="777" spans="1:39">
      <c r="A777" s="10">
        <f t="shared" ca="1" si="191"/>
        <v>40962.170960648313</v>
      </c>
      <c r="B777" s="22">
        <f t="shared" ca="1" si="192"/>
        <v>40962.170960648313</v>
      </c>
      <c r="C777" s="22">
        <f t="shared" ca="1" si="169"/>
        <v>40962.345601852016</v>
      </c>
      <c r="D777">
        <f t="shared" si="197"/>
        <v>276</v>
      </c>
      <c r="E777" s="23">
        <f t="shared" si="170"/>
        <v>59</v>
      </c>
      <c r="F777" s="23">
        <f t="shared" si="171"/>
        <v>4</v>
      </c>
      <c r="G777">
        <f t="shared" ca="1" si="198"/>
        <v>6</v>
      </c>
      <c r="H777" s="9">
        <f t="shared" ca="1" si="172"/>
        <v>74.264555060161427</v>
      </c>
      <c r="I777" s="9">
        <f t="shared" ca="1" si="173"/>
        <v>7904.3036201523182</v>
      </c>
      <c r="J777" s="9">
        <f t="shared" ca="1" si="174"/>
        <v>17999.740814246008</v>
      </c>
      <c r="K777" s="9">
        <f t="shared" ca="1" si="175"/>
        <v>54866.012884407799</v>
      </c>
      <c r="L777" s="9">
        <f t="shared" ca="1" si="176"/>
        <v>37053.774023657599</v>
      </c>
      <c r="M777" s="9">
        <f t="shared" ca="1" si="202"/>
        <v>17999.740814246008</v>
      </c>
      <c r="N777" s="9">
        <f t="shared" ca="1" si="202"/>
        <v>17999.740814246008</v>
      </c>
      <c r="O777" s="9">
        <f t="shared" ca="1" si="178"/>
        <v>17999.740814246008</v>
      </c>
      <c r="P777" s="9">
        <f t="shared" ca="1" si="199"/>
        <v>37497.966130202774</v>
      </c>
      <c r="Q777" s="9">
        <f t="shared" ca="1" si="193"/>
        <v>17.999740814245985</v>
      </c>
      <c r="R777" s="9">
        <f t="shared" si="179"/>
        <v>8</v>
      </c>
      <c r="S777" s="23">
        <f t="shared" ca="1" si="180"/>
        <v>4.1916301564644938</v>
      </c>
      <c r="T777" s="9">
        <f t="shared" ca="1" si="194"/>
        <v>11</v>
      </c>
      <c r="U777" s="9">
        <f t="shared" ca="1" si="195"/>
        <v>29.868563272177198</v>
      </c>
      <c r="V777" s="23">
        <f t="shared" ca="1" si="181"/>
        <v>74.264555060161427</v>
      </c>
      <c r="W777" s="23">
        <f t="shared" ca="1" si="196"/>
        <v>1687.9108461373037</v>
      </c>
      <c r="X777" s="23" t="e">
        <f ca="1">V777/(S777-#REF!)</f>
        <v>#REF!</v>
      </c>
      <c r="Y777" s="9">
        <f t="shared" ca="1" si="182"/>
        <v>0</v>
      </c>
      <c r="Z777" s="9">
        <f t="shared" ca="1" si="183"/>
        <v>0</v>
      </c>
      <c r="AA777" s="24">
        <f t="shared" ca="1" si="184"/>
        <v>490.64206859564501</v>
      </c>
      <c r="AB777" s="9">
        <f t="shared" ca="1" si="185"/>
        <v>285.70343510956883</v>
      </c>
      <c r="AC777" s="9">
        <f t="shared" ca="1" si="186"/>
        <v>151.2979630657357</v>
      </c>
      <c r="AD777" s="9">
        <f t="shared" ca="1" si="187"/>
        <v>25.967474976458082</v>
      </c>
      <c r="AE777">
        <f t="shared" ca="1" si="203"/>
        <v>1</v>
      </c>
      <c r="AF777">
        <f t="shared" ca="1" si="203"/>
        <v>0</v>
      </c>
      <c r="AG777">
        <f t="shared" ca="1" si="203"/>
        <v>0</v>
      </c>
      <c r="AH777">
        <f t="shared" ca="1" si="203"/>
        <v>1</v>
      </c>
      <c r="AI777">
        <f t="shared" ca="1" si="203"/>
        <v>0</v>
      </c>
      <c r="AJ777">
        <f t="shared" ca="1" si="203"/>
        <v>0</v>
      </c>
      <c r="AK777">
        <f t="shared" ca="1" si="203"/>
        <v>0</v>
      </c>
      <c r="AL777">
        <f t="shared" ca="1" si="189"/>
        <v>5.9773339091872435E-2</v>
      </c>
      <c r="AM777">
        <f t="shared" ca="1" si="190"/>
        <v>0.51934949952916165</v>
      </c>
    </row>
    <row r="778" spans="1:39">
      <c r="A778" s="10">
        <f t="shared" ca="1" si="191"/>
        <v>40962.362962963125</v>
      </c>
      <c r="B778" s="22">
        <f t="shared" ca="1" si="192"/>
        <v>40962.362962963125</v>
      </c>
      <c r="C778" s="22">
        <f t="shared" ca="1" si="169"/>
        <v>40962.515451389052</v>
      </c>
      <c r="D778">
        <f t="shared" si="197"/>
        <v>276</v>
      </c>
      <c r="E778" s="23">
        <f t="shared" si="170"/>
        <v>59</v>
      </c>
      <c r="F778" s="23">
        <f t="shared" si="171"/>
        <v>4</v>
      </c>
      <c r="G778">
        <f t="shared" ca="1" si="198"/>
        <v>6</v>
      </c>
      <c r="H778" s="9">
        <f t="shared" ca="1" si="172"/>
        <v>157.57790800742302</v>
      </c>
      <c r="I778" s="9">
        <f t="shared" ca="1" si="173"/>
        <v>7987.6169730995798</v>
      </c>
      <c r="J778" s="9">
        <f t="shared" ca="1" si="174"/>
        <v>18083.05416719327</v>
      </c>
      <c r="K778" s="9">
        <f t="shared" ca="1" si="175"/>
        <v>54866.012884407799</v>
      </c>
      <c r="L778" s="9">
        <f t="shared" ca="1" si="176"/>
        <v>37053.774023657599</v>
      </c>
      <c r="M778" s="9">
        <f t="shared" ref="M778:N793" ca="1" si="204">IF(M777&gt;K778,0,M777+$V778)</f>
        <v>18083.05416719327</v>
      </c>
      <c r="N778" s="9">
        <f t="shared" ca="1" si="204"/>
        <v>18083.05416719327</v>
      </c>
      <c r="O778" s="9">
        <f t="shared" ca="1" si="178"/>
        <v>18083.05416719327</v>
      </c>
      <c r="P778" s="9">
        <f t="shared" ca="1" si="199"/>
        <v>37497.966130202774</v>
      </c>
      <c r="Q778" s="9">
        <f t="shared" ca="1" si="193"/>
        <v>18.083054167193247</v>
      </c>
      <c r="R778" s="9">
        <f t="shared" si="179"/>
        <v>8</v>
      </c>
      <c r="S778" s="23">
        <f t="shared" ca="1" si="180"/>
        <v>3.6597733390918723</v>
      </c>
      <c r="T778" s="9">
        <f t="shared" ca="1" si="194"/>
        <v>39</v>
      </c>
      <c r="U778" s="9">
        <f t="shared" ca="1" si="195"/>
        <v>35.184020730739576</v>
      </c>
      <c r="V778" s="23">
        <f t="shared" ca="1" si="181"/>
        <v>83.313352947261592</v>
      </c>
      <c r="W778" s="23">
        <f t="shared" ca="1" si="196"/>
        <v>1837.9426670322457</v>
      </c>
      <c r="X778" s="23" t="e">
        <f ca="1">V778/(S778-#REF!)</f>
        <v>#REF!</v>
      </c>
      <c r="Y778" s="9">
        <f t="shared" ca="1" si="182"/>
        <v>0</v>
      </c>
      <c r="Z778" s="9">
        <f t="shared" ca="1" si="183"/>
        <v>0</v>
      </c>
      <c r="AA778" s="24">
        <f t="shared" ca="1" si="184"/>
        <v>423.56799523901964</v>
      </c>
      <c r="AB778" s="9">
        <f t="shared" ca="1" si="185"/>
        <v>244.32497471797888</v>
      </c>
      <c r="AC778" s="9">
        <f t="shared" ca="1" si="186"/>
        <v>129.38546218998368</v>
      </c>
      <c r="AD778" s="9">
        <f t="shared" ca="1" si="187"/>
        <v>25.967474976458082</v>
      </c>
      <c r="AE778">
        <f t="shared" ref="AE778:AK793" ca="1" si="205">ROUNDDOWN((VLOOKUP($E778,$A$235:$T$501,AE$534,FALSE)/RAND())^(1/4),0)</f>
        <v>0</v>
      </c>
      <c r="AF778">
        <f t="shared" ca="1" si="205"/>
        <v>2</v>
      </c>
      <c r="AG778">
        <f t="shared" ca="1" si="205"/>
        <v>0</v>
      </c>
      <c r="AH778">
        <f t="shared" ca="1" si="205"/>
        <v>0</v>
      </c>
      <c r="AI778">
        <f t="shared" ca="1" si="205"/>
        <v>0</v>
      </c>
      <c r="AJ778">
        <f t="shared" ca="1" si="205"/>
        <v>0</v>
      </c>
      <c r="AK778">
        <f t="shared" ca="1" si="205"/>
        <v>0</v>
      </c>
      <c r="AL778">
        <f t="shared" ca="1" si="189"/>
        <v>5.9773339091872435E-2</v>
      </c>
      <c r="AM778">
        <f t="shared" ca="1" si="190"/>
        <v>0.51934949952916165</v>
      </c>
    </row>
    <row r="779" spans="1:39">
      <c r="A779" s="10">
        <f t="shared" ca="1" si="191"/>
        <v>40962.54184027794</v>
      </c>
      <c r="B779" s="22">
        <f t="shared" ca="1" si="192"/>
        <v>40962.54184027794</v>
      </c>
      <c r="C779" s="22">
        <f t="shared" ca="1" si="169"/>
        <v>40962.712395833492</v>
      </c>
      <c r="D779">
        <f t="shared" si="197"/>
        <v>276</v>
      </c>
      <c r="E779" s="23">
        <f t="shared" si="170"/>
        <v>59</v>
      </c>
      <c r="F779" s="23">
        <f t="shared" si="171"/>
        <v>4</v>
      </c>
      <c r="G779">
        <f t="shared" ca="1" si="198"/>
        <v>6</v>
      </c>
      <c r="H779" s="9">
        <f t="shared" ca="1" si="172"/>
        <v>237.24489907105709</v>
      </c>
      <c r="I779" s="9">
        <f t="shared" ca="1" si="173"/>
        <v>8067.2839641632136</v>
      </c>
      <c r="J779" s="9">
        <f t="shared" ca="1" si="174"/>
        <v>18162.721158256903</v>
      </c>
      <c r="K779" s="9">
        <f t="shared" ca="1" si="175"/>
        <v>54866.012884407799</v>
      </c>
      <c r="L779" s="9">
        <f t="shared" ca="1" si="176"/>
        <v>37053.774023657599</v>
      </c>
      <c r="M779" s="9">
        <f t="shared" ca="1" si="204"/>
        <v>18162.721158256903</v>
      </c>
      <c r="N779" s="9">
        <f t="shared" ca="1" si="204"/>
        <v>18162.721158256903</v>
      </c>
      <c r="O779" s="9">
        <f t="shared" ca="1" si="178"/>
        <v>18162.721158256903</v>
      </c>
      <c r="P779" s="9">
        <f t="shared" ca="1" si="199"/>
        <v>37497.966130202774</v>
      </c>
      <c r="Q779" s="9">
        <f t="shared" ca="1" si="193"/>
        <v>18.162721158256879</v>
      </c>
      <c r="R779" s="9">
        <f t="shared" si="179"/>
        <v>8</v>
      </c>
      <c r="S779" s="23">
        <f t="shared" ca="1" si="180"/>
        <v>4.0935411912137054</v>
      </c>
      <c r="T779" s="9">
        <f t="shared" ca="1" si="194"/>
        <v>5</v>
      </c>
      <c r="U779" s="9">
        <f t="shared" ca="1" si="195"/>
        <v>36.748288369339207</v>
      </c>
      <c r="V779" s="23">
        <f t="shared" ca="1" si="181"/>
        <v>79.666991063634086</v>
      </c>
      <c r="W779" s="23">
        <f t="shared" ca="1" si="196"/>
        <v>1892.7934983973319</v>
      </c>
      <c r="X779" s="23" t="e">
        <f ca="1">V779/(S779-#REF!)</f>
        <v>#REF!</v>
      </c>
      <c r="Y779" s="9">
        <f t="shared" ca="1" si="182"/>
        <v>0</v>
      </c>
      <c r="Z779" s="9">
        <f t="shared" ca="1" si="183"/>
        <v>0</v>
      </c>
      <c r="AA779" s="24">
        <f t="shared" ca="1" si="184"/>
        <v>478.27177223804949</v>
      </c>
      <c r="AB779" s="9">
        <f t="shared" ca="1" si="185"/>
        <v>278.07211361305747</v>
      </c>
      <c r="AC779" s="9">
        <f t="shared" ca="1" si="186"/>
        <v>147.25669769740321</v>
      </c>
      <c r="AD779" s="9">
        <f t="shared" ca="1" si="187"/>
        <v>25.967474976458082</v>
      </c>
      <c r="AE779">
        <f t="shared" ca="1" si="205"/>
        <v>0</v>
      </c>
      <c r="AF779">
        <f t="shared" ca="1" si="205"/>
        <v>1</v>
      </c>
      <c r="AG779">
        <f t="shared" ca="1" si="205"/>
        <v>0</v>
      </c>
      <c r="AH779">
        <f t="shared" ca="1" si="205"/>
        <v>0</v>
      </c>
      <c r="AI779">
        <f t="shared" ca="1" si="205"/>
        <v>0</v>
      </c>
      <c r="AJ779">
        <f t="shared" ca="1" si="205"/>
        <v>0</v>
      </c>
      <c r="AK779">
        <f t="shared" ca="1" si="205"/>
        <v>0</v>
      </c>
      <c r="AL779">
        <f t="shared" ca="1" si="189"/>
        <v>5.9773339091872435E-2</v>
      </c>
      <c r="AM779">
        <f t="shared" ca="1" si="190"/>
        <v>0.51934949952916165</v>
      </c>
    </row>
    <row r="780" spans="1:39">
      <c r="A780" s="10">
        <f t="shared" ca="1" si="191"/>
        <v>40962.727673611269</v>
      </c>
      <c r="B780" s="22">
        <f t="shared" ca="1" si="192"/>
        <v>40962.727673611269</v>
      </c>
      <c r="C780" s="22">
        <f t="shared" ca="1" si="169"/>
        <v>40962.880162037196</v>
      </c>
      <c r="D780">
        <f t="shared" si="197"/>
        <v>276</v>
      </c>
      <c r="E780" s="23">
        <f t="shared" si="170"/>
        <v>59</v>
      </c>
      <c r="F780" s="23">
        <f t="shared" si="171"/>
        <v>4</v>
      </c>
      <c r="G780">
        <f t="shared" ca="1" si="198"/>
        <v>7</v>
      </c>
      <c r="H780" s="9">
        <f t="shared" ca="1" si="172"/>
        <v>321.50267084307848</v>
      </c>
      <c r="I780" s="9">
        <f t="shared" ca="1" si="173"/>
        <v>8151.541735935235</v>
      </c>
      <c r="J780" s="9">
        <f t="shared" ca="1" si="174"/>
        <v>18246.978930028923</v>
      </c>
      <c r="K780" s="9">
        <f t="shared" ca="1" si="175"/>
        <v>54866.012884407799</v>
      </c>
      <c r="L780" s="9">
        <f t="shared" ca="1" si="176"/>
        <v>37053.774023657599</v>
      </c>
      <c r="M780" s="9">
        <f t="shared" ca="1" si="204"/>
        <v>18246.978930028923</v>
      </c>
      <c r="N780" s="9">
        <f t="shared" ca="1" si="204"/>
        <v>18246.978930028923</v>
      </c>
      <c r="O780" s="9">
        <f t="shared" ca="1" si="178"/>
        <v>18246.978930028923</v>
      </c>
      <c r="P780" s="9">
        <f t="shared" ca="1" si="199"/>
        <v>37497.966130202774</v>
      </c>
      <c r="Q780" s="9">
        <f t="shared" ca="1" si="193"/>
        <v>18.246978930028899</v>
      </c>
      <c r="R780" s="9">
        <f t="shared" si="179"/>
        <v>8</v>
      </c>
      <c r="S780" s="23">
        <f t="shared" ca="1" si="180"/>
        <v>3.6597733390918723</v>
      </c>
      <c r="T780" s="9">
        <f t="shared" ca="1" si="194"/>
        <v>39</v>
      </c>
      <c r="U780" s="9">
        <f t="shared" ca="1" si="195"/>
        <v>35.184020730739576</v>
      </c>
      <c r="V780" s="23">
        <f t="shared" ca="1" si="181"/>
        <v>84.257771772021385</v>
      </c>
      <c r="W780" s="23">
        <f t="shared" ca="1" si="196"/>
        <v>0</v>
      </c>
      <c r="X780" s="23" t="e">
        <f ca="1">V780/(S780-#REF!)</f>
        <v>#REF!</v>
      </c>
      <c r="Y780" s="9">
        <f t="shared" ca="1" si="182"/>
        <v>0</v>
      </c>
      <c r="Z780" s="9">
        <f t="shared" ca="1" si="183"/>
        <v>0</v>
      </c>
      <c r="AA780" s="24">
        <f t="shared" ca="1" si="184"/>
        <v>423.56799523901964</v>
      </c>
      <c r="AB780" s="9">
        <f t="shared" ca="1" si="185"/>
        <v>244.32497471797888</v>
      </c>
      <c r="AC780" s="9">
        <f t="shared" ca="1" si="186"/>
        <v>129.38546218998368</v>
      </c>
      <c r="AD780" s="9">
        <f t="shared" ca="1" si="187"/>
        <v>25.967474976458082</v>
      </c>
      <c r="AE780">
        <f t="shared" ca="1" si="205"/>
        <v>1</v>
      </c>
      <c r="AF780">
        <f t="shared" ca="1" si="205"/>
        <v>1</v>
      </c>
      <c r="AG780">
        <f t="shared" ca="1" si="205"/>
        <v>0</v>
      </c>
      <c r="AH780">
        <f t="shared" ca="1" si="205"/>
        <v>1</v>
      </c>
      <c r="AI780">
        <f t="shared" ca="1" si="205"/>
        <v>0</v>
      </c>
      <c r="AJ780">
        <f t="shared" ca="1" si="205"/>
        <v>0</v>
      </c>
      <c r="AK780">
        <f t="shared" ca="1" si="205"/>
        <v>0</v>
      </c>
      <c r="AL780">
        <f t="shared" ca="1" si="189"/>
        <v>5.9773339091872435E-2</v>
      </c>
      <c r="AM780">
        <f t="shared" ca="1" si="190"/>
        <v>0.51934949952916165</v>
      </c>
    </row>
    <row r="781" spans="1:39">
      <c r="A781" s="10">
        <f t="shared" ca="1" si="191"/>
        <v>40962.900300926085</v>
      </c>
      <c r="B781" s="22">
        <f t="shared" ca="1" si="192"/>
        <v>40962.900300926085</v>
      </c>
      <c r="C781" s="22">
        <f t="shared" ca="1" si="169"/>
        <v>40963.052789352012</v>
      </c>
      <c r="D781">
        <f t="shared" si="197"/>
        <v>276</v>
      </c>
      <c r="E781" s="23">
        <f t="shared" si="170"/>
        <v>59</v>
      </c>
      <c r="F781" s="23">
        <f t="shared" si="171"/>
        <v>4</v>
      </c>
      <c r="G781">
        <f t="shared" ca="1" si="198"/>
        <v>7</v>
      </c>
      <c r="H781" s="9">
        <f t="shared" ca="1" si="172"/>
        <v>416.97638417021602</v>
      </c>
      <c r="I781" s="9">
        <f t="shared" ca="1" si="173"/>
        <v>8247.0154492623733</v>
      </c>
      <c r="J781" s="9">
        <f t="shared" ca="1" si="174"/>
        <v>18342.45264335606</v>
      </c>
      <c r="K781" s="9">
        <f t="shared" ca="1" si="175"/>
        <v>54866.012884407799</v>
      </c>
      <c r="L781" s="9">
        <f t="shared" ca="1" si="176"/>
        <v>37053.774023657599</v>
      </c>
      <c r="M781" s="9">
        <f t="shared" ca="1" si="204"/>
        <v>18342.45264335606</v>
      </c>
      <c r="N781" s="9">
        <f t="shared" ca="1" si="204"/>
        <v>18342.45264335606</v>
      </c>
      <c r="O781" s="9">
        <f t="shared" ca="1" si="178"/>
        <v>18342.45264335606</v>
      </c>
      <c r="P781" s="9">
        <f t="shared" ca="1" si="199"/>
        <v>37497.966130202774</v>
      </c>
      <c r="Q781" s="9">
        <f t="shared" ca="1" si="193"/>
        <v>18.342452643356037</v>
      </c>
      <c r="R781" s="9">
        <f t="shared" si="179"/>
        <v>8</v>
      </c>
      <c r="S781" s="23">
        <f t="shared" ca="1" si="180"/>
        <v>3.6597733390918723</v>
      </c>
      <c r="T781" s="9">
        <f t="shared" ca="1" si="194"/>
        <v>39</v>
      </c>
      <c r="U781" s="9">
        <f t="shared" ca="1" si="195"/>
        <v>35.184020730739576</v>
      </c>
      <c r="V781" s="23">
        <f t="shared" ca="1" si="181"/>
        <v>95.473713327137546</v>
      </c>
      <c r="W781" s="23">
        <f t="shared" ca="1" si="196"/>
        <v>0</v>
      </c>
      <c r="X781" s="23" t="e">
        <f ca="1">V781/(S781-#REF!)</f>
        <v>#REF!</v>
      </c>
      <c r="Y781" s="9">
        <f t="shared" ca="1" si="182"/>
        <v>4000</v>
      </c>
      <c r="Z781" s="9">
        <f t="shared" ca="1" si="183"/>
        <v>120</v>
      </c>
      <c r="AA781" s="24">
        <f t="shared" ca="1" si="184"/>
        <v>423.56799523901964</v>
      </c>
      <c r="AB781" s="9">
        <f t="shared" ca="1" si="185"/>
        <v>244.32497471797888</v>
      </c>
      <c r="AC781" s="9">
        <f t="shared" ca="1" si="186"/>
        <v>129.38546218998368</v>
      </c>
      <c r="AD781" s="9">
        <f t="shared" ca="1" si="187"/>
        <v>25.967474976458082</v>
      </c>
      <c r="AE781">
        <f t="shared" ca="1" si="205"/>
        <v>1</v>
      </c>
      <c r="AF781">
        <f t="shared" ca="1" si="205"/>
        <v>1</v>
      </c>
      <c r="AG781">
        <f t="shared" ca="1" si="205"/>
        <v>1</v>
      </c>
      <c r="AH781">
        <f t="shared" ca="1" si="205"/>
        <v>0</v>
      </c>
      <c r="AI781">
        <f t="shared" ca="1" si="205"/>
        <v>1</v>
      </c>
      <c r="AJ781">
        <f t="shared" ca="1" si="205"/>
        <v>0</v>
      </c>
      <c r="AK781">
        <f t="shared" ca="1" si="205"/>
        <v>0</v>
      </c>
      <c r="AL781">
        <f t="shared" ca="1" si="189"/>
        <v>5.9773339091872435E-2</v>
      </c>
      <c r="AM781">
        <f t="shared" ca="1" si="190"/>
        <v>0.51934949952916165</v>
      </c>
    </row>
    <row r="782" spans="1:39">
      <c r="A782" s="10">
        <f t="shared" ca="1" si="191"/>
        <v>40963.078483796453</v>
      </c>
      <c r="B782" s="22">
        <f t="shared" ca="1" si="192"/>
        <v>40963.078483796453</v>
      </c>
      <c r="C782" s="22">
        <f t="shared" ca="1" si="169"/>
        <v>40963.23097222238</v>
      </c>
      <c r="D782">
        <f t="shared" si="197"/>
        <v>276</v>
      </c>
      <c r="E782" s="23">
        <f t="shared" si="170"/>
        <v>59</v>
      </c>
      <c r="F782" s="23">
        <f t="shared" si="171"/>
        <v>4</v>
      </c>
      <c r="G782">
        <f t="shared" ca="1" si="198"/>
        <v>7</v>
      </c>
      <c r="H782" s="9">
        <f t="shared" ca="1" si="172"/>
        <v>501.72554127041263</v>
      </c>
      <c r="I782" s="9">
        <f t="shared" ca="1" si="173"/>
        <v>8331.7646063625707</v>
      </c>
      <c r="J782" s="9">
        <f t="shared" ca="1" si="174"/>
        <v>18427.201800456256</v>
      </c>
      <c r="K782" s="9">
        <f t="shared" ca="1" si="175"/>
        <v>54866.012884407799</v>
      </c>
      <c r="L782" s="9">
        <f t="shared" ca="1" si="176"/>
        <v>37053.774023657599</v>
      </c>
      <c r="M782" s="9">
        <f t="shared" ca="1" si="204"/>
        <v>18427.201800456256</v>
      </c>
      <c r="N782" s="9">
        <f t="shared" ca="1" si="204"/>
        <v>18427.201800456256</v>
      </c>
      <c r="O782" s="9">
        <f t="shared" ca="1" si="178"/>
        <v>18427.201800456256</v>
      </c>
      <c r="P782" s="9">
        <f t="shared" ca="1" si="199"/>
        <v>37497.966130202774</v>
      </c>
      <c r="Q782" s="9">
        <f t="shared" ca="1" si="193"/>
        <v>18.427201800456235</v>
      </c>
      <c r="R782" s="9">
        <f t="shared" si="179"/>
        <v>8</v>
      </c>
      <c r="S782" s="23">
        <f t="shared" ca="1" si="180"/>
        <v>3.6597733390918723</v>
      </c>
      <c r="T782" s="9">
        <f t="shared" ca="1" si="194"/>
        <v>39</v>
      </c>
      <c r="U782" s="9">
        <f t="shared" ca="1" si="195"/>
        <v>35.184020730739576</v>
      </c>
      <c r="V782" s="23">
        <f t="shared" ca="1" si="181"/>
        <v>84.749157100196598</v>
      </c>
      <c r="W782" s="23">
        <f t="shared" ca="1" si="196"/>
        <v>0</v>
      </c>
      <c r="X782" s="23" t="e">
        <f ca="1">V782/(S782-#REF!)</f>
        <v>#REF!</v>
      </c>
      <c r="Y782" s="9">
        <f t="shared" ca="1" si="182"/>
        <v>0</v>
      </c>
      <c r="Z782" s="9">
        <f t="shared" ca="1" si="183"/>
        <v>0</v>
      </c>
      <c r="AA782" s="24">
        <f t="shared" ca="1" si="184"/>
        <v>423.56799523901964</v>
      </c>
      <c r="AB782" s="9">
        <f t="shared" ca="1" si="185"/>
        <v>244.32497471797888</v>
      </c>
      <c r="AC782" s="9">
        <f t="shared" ca="1" si="186"/>
        <v>129.38546218998368</v>
      </c>
      <c r="AD782" s="9">
        <f t="shared" ca="1" si="187"/>
        <v>25.967474976458082</v>
      </c>
      <c r="AE782">
        <f t="shared" ca="1" si="205"/>
        <v>1</v>
      </c>
      <c r="AF782">
        <f t="shared" ca="1" si="205"/>
        <v>0</v>
      </c>
      <c r="AG782">
        <f t="shared" ca="1" si="205"/>
        <v>0</v>
      </c>
      <c r="AH782">
        <f t="shared" ca="1" si="205"/>
        <v>0</v>
      </c>
      <c r="AI782">
        <f t="shared" ca="1" si="205"/>
        <v>0</v>
      </c>
      <c r="AJ782">
        <f t="shared" ca="1" si="205"/>
        <v>0</v>
      </c>
      <c r="AK782">
        <f t="shared" ca="1" si="205"/>
        <v>0</v>
      </c>
      <c r="AL782">
        <f t="shared" ca="1" si="189"/>
        <v>5.9773339091872435E-2</v>
      </c>
      <c r="AM782">
        <f t="shared" ca="1" si="190"/>
        <v>0.51934949952916165</v>
      </c>
    </row>
    <row r="783" spans="1:39">
      <c r="A783" s="10">
        <f t="shared" ca="1" si="191"/>
        <v>40963.237916666825</v>
      </c>
      <c r="B783" s="22">
        <f t="shared" ca="1" si="192"/>
        <v>40963.237916666825</v>
      </c>
      <c r="C783" s="22">
        <f t="shared" ca="1" si="169"/>
        <v>40963.403344907565</v>
      </c>
      <c r="D783">
        <f t="shared" si="197"/>
        <v>276</v>
      </c>
      <c r="E783" s="23">
        <f t="shared" si="170"/>
        <v>59</v>
      </c>
      <c r="F783" s="23">
        <f t="shared" si="171"/>
        <v>4</v>
      </c>
      <c r="G783">
        <f t="shared" ca="1" si="198"/>
        <v>7</v>
      </c>
      <c r="H783" s="9">
        <f t="shared" ca="1" si="172"/>
        <v>584.27673373408004</v>
      </c>
      <c r="I783" s="9">
        <f t="shared" ca="1" si="173"/>
        <v>8414.3157988262374</v>
      </c>
      <c r="J783" s="9">
        <f t="shared" ca="1" si="174"/>
        <v>18509.752992919923</v>
      </c>
      <c r="K783" s="9">
        <f t="shared" ca="1" si="175"/>
        <v>54866.012884407799</v>
      </c>
      <c r="L783" s="9">
        <f t="shared" ca="1" si="176"/>
        <v>37053.774023657599</v>
      </c>
      <c r="M783" s="9">
        <f t="shared" ca="1" si="204"/>
        <v>18509.752992919923</v>
      </c>
      <c r="N783" s="9">
        <f t="shared" ca="1" si="204"/>
        <v>18509.752992919923</v>
      </c>
      <c r="O783" s="9">
        <f t="shared" ca="1" si="178"/>
        <v>18509.752992919923</v>
      </c>
      <c r="P783" s="9">
        <f t="shared" ca="1" si="199"/>
        <v>37497.966130202774</v>
      </c>
      <c r="Q783" s="9">
        <f t="shared" ca="1" si="193"/>
        <v>18.509752992919903</v>
      </c>
      <c r="R783" s="9">
        <f t="shared" si="179"/>
        <v>8</v>
      </c>
      <c r="S783" s="23">
        <f t="shared" ca="1" si="180"/>
        <v>3.9705128093806508</v>
      </c>
      <c r="T783" s="9">
        <f t="shared" ca="1" si="194"/>
        <v>58</v>
      </c>
      <c r="U783" s="9">
        <f t="shared" ca="1" si="195"/>
        <v>13.846113770343436</v>
      </c>
      <c r="V783" s="23">
        <f t="shared" ca="1" si="181"/>
        <v>82.551192463667405</v>
      </c>
      <c r="W783" s="23">
        <f t="shared" ca="1" si="196"/>
        <v>0</v>
      </c>
      <c r="X783" s="23" t="e">
        <f ca="1">V783/(S783-#REF!)</f>
        <v>#REF!</v>
      </c>
      <c r="Y783" s="9">
        <f t="shared" ca="1" si="182"/>
        <v>0</v>
      </c>
      <c r="Z783" s="9">
        <f t="shared" ca="1" si="183"/>
        <v>0</v>
      </c>
      <c r="AA783" s="24">
        <f t="shared" ca="1" si="184"/>
        <v>462.75629055487349</v>
      </c>
      <c r="AB783" s="9">
        <f t="shared" ca="1" si="185"/>
        <v>268.50050550644585</v>
      </c>
      <c r="AC783" s="9">
        <f t="shared" ca="1" si="186"/>
        <v>142.18792836588136</v>
      </c>
      <c r="AD783" s="9">
        <f t="shared" ca="1" si="187"/>
        <v>25.967474976458082</v>
      </c>
      <c r="AE783">
        <f t="shared" ca="1" si="205"/>
        <v>0</v>
      </c>
      <c r="AF783">
        <f t="shared" ca="1" si="205"/>
        <v>1</v>
      </c>
      <c r="AG783">
        <f t="shared" ca="1" si="205"/>
        <v>0</v>
      </c>
      <c r="AH783">
        <f t="shared" ca="1" si="205"/>
        <v>0</v>
      </c>
      <c r="AI783">
        <f t="shared" ca="1" si="205"/>
        <v>0</v>
      </c>
      <c r="AJ783">
        <f t="shared" ca="1" si="205"/>
        <v>0</v>
      </c>
      <c r="AK783">
        <f t="shared" ca="1" si="205"/>
        <v>0</v>
      </c>
      <c r="AL783">
        <f t="shared" ca="1" si="189"/>
        <v>5.9773339091872435E-2</v>
      </c>
      <c r="AM783">
        <f t="shared" ca="1" si="190"/>
        <v>0.51934949952916165</v>
      </c>
    </row>
    <row r="784" spans="1:39">
      <c r="A784" s="10">
        <f t="shared" ca="1" si="191"/>
        <v>40963.406122685345</v>
      </c>
      <c r="B784" s="22">
        <f t="shared" ca="1" si="192"/>
        <v>40963.406122685345</v>
      </c>
      <c r="C784" s="22">
        <f t="shared" ca="1" si="169"/>
        <v>40963.558611111272</v>
      </c>
      <c r="D784">
        <f t="shared" si="197"/>
        <v>276</v>
      </c>
      <c r="E784" s="23">
        <f t="shared" si="170"/>
        <v>59</v>
      </c>
      <c r="F784" s="23">
        <f t="shared" si="171"/>
        <v>4</v>
      </c>
      <c r="G784">
        <f t="shared" ca="1" si="198"/>
        <v>7</v>
      </c>
      <c r="H784" s="9">
        <f t="shared" ca="1" si="172"/>
        <v>665.1918723616659</v>
      </c>
      <c r="I784" s="9">
        <f t="shared" ca="1" si="173"/>
        <v>8495.2309374538236</v>
      </c>
      <c r="J784" s="9">
        <f t="shared" ca="1" si="174"/>
        <v>18590.668131547507</v>
      </c>
      <c r="K784" s="9">
        <f t="shared" ca="1" si="175"/>
        <v>54866.012884407799</v>
      </c>
      <c r="L784" s="9">
        <f t="shared" ca="1" si="176"/>
        <v>37053.774023657599</v>
      </c>
      <c r="M784" s="9">
        <f t="shared" ca="1" si="204"/>
        <v>18590.668131547507</v>
      </c>
      <c r="N784" s="9">
        <f t="shared" ca="1" si="204"/>
        <v>18590.668131547507</v>
      </c>
      <c r="O784" s="9">
        <f t="shared" ca="1" si="178"/>
        <v>18590.668131547507</v>
      </c>
      <c r="P784" s="9">
        <f t="shared" ca="1" si="199"/>
        <v>37497.966130202774</v>
      </c>
      <c r="Q784" s="9">
        <f t="shared" ca="1" si="193"/>
        <v>18.590668131547488</v>
      </c>
      <c r="R784" s="9">
        <f t="shared" si="179"/>
        <v>8</v>
      </c>
      <c r="S784" s="23">
        <f t="shared" ca="1" si="180"/>
        <v>3.6597733390918723</v>
      </c>
      <c r="T784" s="9">
        <f t="shared" ca="1" si="194"/>
        <v>39</v>
      </c>
      <c r="U784" s="9">
        <f t="shared" ca="1" si="195"/>
        <v>35.184020730739576</v>
      </c>
      <c r="V784" s="23">
        <f t="shared" ca="1" si="181"/>
        <v>80.915138627585833</v>
      </c>
      <c r="W784" s="23">
        <f t="shared" ca="1" si="196"/>
        <v>0</v>
      </c>
      <c r="X784" s="23" t="e">
        <f ca="1">V784/(S784-#REF!)</f>
        <v>#REF!</v>
      </c>
      <c r="Y784" s="9">
        <f t="shared" ca="1" si="182"/>
        <v>0</v>
      </c>
      <c r="Z784" s="9">
        <f t="shared" ca="1" si="183"/>
        <v>0</v>
      </c>
      <c r="AA784" s="24">
        <f t="shared" ca="1" si="184"/>
        <v>423.56799523901964</v>
      </c>
      <c r="AB784" s="9">
        <f t="shared" ca="1" si="185"/>
        <v>244.32497471797888</v>
      </c>
      <c r="AC784" s="9">
        <f t="shared" ca="1" si="186"/>
        <v>129.38546218998368</v>
      </c>
      <c r="AD784" s="9">
        <f t="shared" ca="1" si="187"/>
        <v>25.967474976458082</v>
      </c>
      <c r="AE784">
        <f t="shared" ca="1" si="205"/>
        <v>0</v>
      </c>
      <c r="AF784">
        <f t="shared" ca="1" si="205"/>
        <v>0</v>
      </c>
      <c r="AG784">
        <f t="shared" ca="1" si="205"/>
        <v>0</v>
      </c>
      <c r="AH784">
        <f t="shared" ca="1" si="205"/>
        <v>0</v>
      </c>
      <c r="AI784">
        <f t="shared" ca="1" si="205"/>
        <v>0</v>
      </c>
      <c r="AJ784">
        <f t="shared" ca="1" si="205"/>
        <v>0</v>
      </c>
      <c r="AK784">
        <f t="shared" ca="1" si="205"/>
        <v>0</v>
      </c>
      <c r="AL784">
        <f t="shared" ca="1" si="189"/>
        <v>5.9773339091872435E-2</v>
      </c>
      <c r="AM784">
        <f t="shared" ca="1" si="190"/>
        <v>0.51934949952916165</v>
      </c>
    </row>
    <row r="785" spans="1:39">
      <c r="A785" s="10">
        <f t="shared" ca="1" si="191"/>
        <v>40963.585000000159</v>
      </c>
      <c r="B785" s="22">
        <f t="shared" ca="1" si="192"/>
        <v>40963.585000000159</v>
      </c>
      <c r="C785" s="22">
        <f t="shared" ca="1" si="169"/>
        <v>40963.737488426086</v>
      </c>
      <c r="D785">
        <f t="shared" si="197"/>
        <v>276</v>
      </c>
      <c r="E785" s="23">
        <f t="shared" si="170"/>
        <v>59</v>
      </c>
      <c r="F785" s="23">
        <f t="shared" si="171"/>
        <v>4</v>
      </c>
      <c r="G785">
        <f t="shared" ca="1" si="198"/>
        <v>7</v>
      </c>
      <c r="H785" s="9">
        <f t="shared" ca="1" si="172"/>
        <v>755.21110284083727</v>
      </c>
      <c r="I785" s="9">
        <f t="shared" ca="1" si="173"/>
        <v>8585.2501679329944</v>
      </c>
      <c r="J785" s="9">
        <f t="shared" ca="1" si="174"/>
        <v>18680.687362026678</v>
      </c>
      <c r="K785" s="9">
        <f t="shared" ca="1" si="175"/>
        <v>54866.012884407799</v>
      </c>
      <c r="L785" s="9">
        <f t="shared" ca="1" si="176"/>
        <v>37053.774023657599</v>
      </c>
      <c r="M785" s="9">
        <f t="shared" ca="1" si="204"/>
        <v>18680.687362026678</v>
      </c>
      <c r="N785" s="9">
        <f t="shared" ca="1" si="204"/>
        <v>18680.687362026678</v>
      </c>
      <c r="O785" s="9">
        <f t="shared" ca="1" si="178"/>
        <v>18680.687362026678</v>
      </c>
      <c r="P785" s="9">
        <f t="shared" ca="1" si="199"/>
        <v>37497.966130202774</v>
      </c>
      <c r="Q785" s="9">
        <f t="shared" ca="1" si="193"/>
        <v>18.68068736202666</v>
      </c>
      <c r="R785" s="9">
        <f t="shared" si="179"/>
        <v>8</v>
      </c>
      <c r="S785" s="23">
        <f t="shared" ca="1" si="180"/>
        <v>3.6597733390918723</v>
      </c>
      <c r="T785" s="9">
        <f t="shared" ca="1" si="194"/>
        <v>39</v>
      </c>
      <c r="U785" s="9">
        <f t="shared" ca="1" si="195"/>
        <v>35.184020730739576</v>
      </c>
      <c r="V785" s="23">
        <f t="shared" ca="1" si="181"/>
        <v>90.01923047917137</v>
      </c>
      <c r="W785" s="23">
        <f t="shared" ca="1" si="196"/>
        <v>0</v>
      </c>
      <c r="X785" s="23" t="e">
        <f ca="1">V785/(S785-#REF!)</f>
        <v>#REF!</v>
      </c>
      <c r="Y785" s="9">
        <f t="shared" ca="1" si="182"/>
        <v>0</v>
      </c>
      <c r="Z785" s="9">
        <f t="shared" ca="1" si="183"/>
        <v>0</v>
      </c>
      <c r="AA785" s="24">
        <f t="shared" ca="1" si="184"/>
        <v>423.56799523901964</v>
      </c>
      <c r="AB785" s="9">
        <f t="shared" ca="1" si="185"/>
        <v>244.32497471797888</v>
      </c>
      <c r="AC785" s="9">
        <f t="shared" ca="1" si="186"/>
        <v>129.38546218998368</v>
      </c>
      <c r="AD785" s="9">
        <f t="shared" ca="1" si="187"/>
        <v>25.967474976458082</v>
      </c>
      <c r="AE785">
        <f t="shared" ca="1" si="205"/>
        <v>1</v>
      </c>
      <c r="AF785">
        <f t="shared" ca="1" si="205"/>
        <v>0</v>
      </c>
      <c r="AG785">
        <f t="shared" ca="1" si="205"/>
        <v>0</v>
      </c>
      <c r="AH785">
        <f t="shared" ca="1" si="205"/>
        <v>5</v>
      </c>
      <c r="AI785">
        <f t="shared" ca="1" si="205"/>
        <v>0</v>
      </c>
      <c r="AJ785">
        <f t="shared" ca="1" si="205"/>
        <v>0</v>
      </c>
      <c r="AK785">
        <f t="shared" ca="1" si="205"/>
        <v>0</v>
      </c>
      <c r="AL785">
        <f t="shared" ca="1" si="189"/>
        <v>5.9773339091872435E-2</v>
      </c>
      <c r="AM785">
        <f t="shared" ca="1" si="190"/>
        <v>0.51934949952916165</v>
      </c>
    </row>
    <row r="786" spans="1:39">
      <c r="A786" s="10">
        <f t="shared" ca="1" si="191"/>
        <v>40963.770821759419</v>
      </c>
      <c r="B786" s="22">
        <f t="shared" ca="1" si="192"/>
        <v>40963.770821759419</v>
      </c>
      <c r="C786" s="22">
        <f t="shared" ca="1" si="169"/>
        <v>40963.955023148308</v>
      </c>
      <c r="D786">
        <f t="shared" si="197"/>
        <v>276</v>
      </c>
      <c r="E786" s="23">
        <f t="shared" si="170"/>
        <v>59</v>
      </c>
      <c r="F786" s="23">
        <f t="shared" si="171"/>
        <v>4</v>
      </c>
      <c r="G786">
        <f t="shared" ca="1" si="198"/>
        <v>7</v>
      </c>
      <c r="H786" s="9">
        <f t="shared" ca="1" si="172"/>
        <v>843.02868668432654</v>
      </c>
      <c r="I786" s="9">
        <f t="shared" ca="1" si="173"/>
        <v>8673.0677517764834</v>
      </c>
      <c r="J786" s="9">
        <f t="shared" ca="1" si="174"/>
        <v>18768.504945870169</v>
      </c>
      <c r="K786" s="9">
        <f t="shared" ca="1" si="175"/>
        <v>54866.012884407799</v>
      </c>
      <c r="L786" s="9">
        <f t="shared" ca="1" si="176"/>
        <v>37053.774023657599</v>
      </c>
      <c r="M786" s="9">
        <f t="shared" ca="1" si="204"/>
        <v>18768.504945870169</v>
      </c>
      <c r="N786" s="9">
        <f t="shared" ca="1" si="204"/>
        <v>18768.504945870169</v>
      </c>
      <c r="O786" s="9">
        <f t="shared" ca="1" si="178"/>
        <v>18768.504945870169</v>
      </c>
      <c r="P786" s="9">
        <f t="shared" ca="1" si="199"/>
        <v>37497.966130202774</v>
      </c>
      <c r="Q786" s="9">
        <f t="shared" ca="1" si="193"/>
        <v>18.768504945870149</v>
      </c>
      <c r="R786" s="9">
        <f t="shared" si="179"/>
        <v>8</v>
      </c>
      <c r="S786" s="23">
        <f t="shared" ca="1" si="180"/>
        <v>4.4210729922846781</v>
      </c>
      <c r="T786" s="9">
        <f t="shared" ca="1" si="194"/>
        <v>25</v>
      </c>
      <c r="U786" s="9">
        <f t="shared" ca="1" si="195"/>
        <v>15.862772224842047</v>
      </c>
      <c r="V786" s="23">
        <f t="shared" ca="1" si="181"/>
        <v>87.817583843489246</v>
      </c>
      <c r="W786" s="23">
        <f t="shared" ca="1" si="196"/>
        <v>0</v>
      </c>
      <c r="X786" s="23" t="e">
        <f ca="1">V786/(S786-#REF!)</f>
        <v>#REF!</v>
      </c>
      <c r="Y786" s="9">
        <f t="shared" ca="1" si="182"/>
        <v>0</v>
      </c>
      <c r="Z786" s="9">
        <f t="shared" ca="1" si="183"/>
        <v>0</v>
      </c>
      <c r="AA786" s="24">
        <f t="shared" ca="1" si="184"/>
        <v>519.57779922514089</v>
      </c>
      <c r="AB786" s="9">
        <f t="shared" ca="1" si="185"/>
        <v>303.55408773637919</v>
      </c>
      <c r="AC786" s="9">
        <f t="shared" ca="1" si="186"/>
        <v>160.75100790152729</v>
      </c>
      <c r="AD786" s="9">
        <f t="shared" ca="1" si="187"/>
        <v>25.967474976458082</v>
      </c>
      <c r="AE786">
        <f t="shared" ca="1" si="205"/>
        <v>1</v>
      </c>
      <c r="AF786">
        <f t="shared" ca="1" si="205"/>
        <v>1</v>
      </c>
      <c r="AG786">
        <f t="shared" ca="1" si="205"/>
        <v>0</v>
      </c>
      <c r="AH786">
        <f t="shared" ca="1" si="205"/>
        <v>0</v>
      </c>
      <c r="AI786">
        <f t="shared" ca="1" si="205"/>
        <v>0</v>
      </c>
      <c r="AJ786">
        <f t="shared" ca="1" si="205"/>
        <v>0</v>
      </c>
      <c r="AK786">
        <f t="shared" ca="1" si="205"/>
        <v>0</v>
      </c>
      <c r="AL786">
        <f t="shared" ca="1" si="189"/>
        <v>5.9773339091872435E-2</v>
      </c>
      <c r="AM786">
        <f t="shared" ca="1" si="190"/>
        <v>0.51934949952916165</v>
      </c>
    </row>
    <row r="787" spans="1:39">
      <c r="A787" s="10">
        <f t="shared" ca="1" si="191"/>
        <v>40963.972384259418</v>
      </c>
      <c r="B787" s="22">
        <f t="shared" ca="1" si="192"/>
        <v>40963.972384259418</v>
      </c>
      <c r="C787" s="22">
        <f t="shared" ca="1" si="169"/>
        <v>40964.1497569446</v>
      </c>
      <c r="D787">
        <f t="shared" si="197"/>
        <v>276</v>
      </c>
      <c r="E787" s="23">
        <f t="shared" si="170"/>
        <v>59</v>
      </c>
      <c r="F787" s="23">
        <f t="shared" si="171"/>
        <v>4</v>
      </c>
      <c r="G787">
        <f t="shared" ca="1" si="198"/>
        <v>7</v>
      </c>
      <c r="H787" s="9">
        <f t="shared" ca="1" si="172"/>
        <v>921.98900326801413</v>
      </c>
      <c r="I787" s="9">
        <f t="shared" ca="1" si="173"/>
        <v>8752.0280683601704</v>
      </c>
      <c r="J787" s="9">
        <f t="shared" ca="1" si="174"/>
        <v>18847.465262453858</v>
      </c>
      <c r="K787" s="9">
        <f t="shared" ca="1" si="175"/>
        <v>54866.012884407799</v>
      </c>
      <c r="L787" s="9">
        <f t="shared" ca="1" si="176"/>
        <v>37053.774023657599</v>
      </c>
      <c r="M787" s="9">
        <f t="shared" ca="1" si="204"/>
        <v>18847.465262453858</v>
      </c>
      <c r="N787" s="9">
        <f t="shared" ca="1" si="204"/>
        <v>18847.465262453858</v>
      </c>
      <c r="O787" s="9">
        <f t="shared" ca="1" si="178"/>
        <v>18847.465262453858</v>
      </c>
      <c r="P787" s="9">
        <f t="shared" ca="1" si="199"/>
        <v>37497.966130202774</v>
      </c>
      <c r="Q787" s="9">
        <f t="shared" ca="1" si="193"/>
        <v>18.847465262453838</v>
      </c>
      <c r="R787" s="9">
        <f t="shared" si="179"/>
        <v>8</v>
      </c>
      <c r="S787" s="23">
        <f t="shared" ca="1" si="180"/>
        <v>4.257183564089762</v>
      </c>
      <c r="T787" s="9">
        <f t="shared" ca="1" si="194"/>
        <v>15</v>
      </c>
      <c r="U787" s="9">
        <f t="shared" ca="1" si="195"/>
        <v>25.860830723142499</v>
      </c>
      <c r="V787" s="23">
        <f t="shared" ca="1" si="181"/>
        <v>78.960316583687629</v>
      </c>
      <c r="W787" s="23">
        <f t="shared" ca="1" si="196"/>
        <v>0</v>
      </c>
      <c r="X787" s="23" t="e">
        <f ca="1">V787/(S787-#REF!)</f>
        <v>#REF!</v>
      </c>
      <c r="Y787" s="9">
        <f t="shared" ca="1" si="182"/>
        <v>0</v>
      </c>
      <c r="Z787" s="9">
        <f t="shared" ca="1" si="183"/>
        <v>0</v>
      </c>
      <c r="AA787" s="24">
        <f t="shared" ca="1" si="184"/>
        <v>498.90920728450283</v>
      </c>
      <c r="AB787" s="9">
        <f t="shared" ca="1" si="185"/>
        <v>290.80349022281467</v>
      </c>
      <c r="AC787" s="9">
        <f t="shared" ca="1" si="186"/>
        <v>153.99876345989674</v>
      </c>
      <c r="AD787" s="9">
        <f t="shared" ca="1" si="187"/>
        <v>25.967474976458082</v>
      </c>
      <c r="AE787">
        <f t="shared" ca="1" si="205"/>
        <v>2</v>
      </c>
      <c r="AF787">
        <f t="shared" ca="1" si="205"/>
        <v>0</v>
      </c>
      <c r="AG787">
        <f t="shared" ca="1" si="205"/>
        <v>1</v>
      </c>
      <c r="AH787">
        <f t="shared" ca="1" si="205"/>
        <v>0</v>
      </c>
      <c r="AI787">
        <f t="shared" ca="1" si="205"/>
        <v>0</v>
      </c>
      <c r="AJ787">
        <f t="shared" ca="1" si="205"/>
        <v>0</v>
      </c>
      <c r="AK787">
        <f t="shared" ca="1" si="205"/>
        <v>0</v>
      </c>
      <c r="AL787">
        <f t="shared" ca="1" si="189"/>
        <v>5.9773339091872435E-2</v>
      </c>
      <c r="AM787">
        <f t="shared" ca="1" si="190"/>
        <v>0.51934949952916165</v>
      </c>
    </row>
    <row r="788" spans="1:39">
      <c r="A788" s="10">
        <f t="shared" ca="1" si="191"/>
        <v>40964.165034722377</v>
      </c>
      <c r="B788" s="22">
        <f t="shared" ca="1" si="192"/>
        <v>40964.165034722377</v>
      </c>
      <c r="C788" s="22">
        <f t="shared" ca="1" si="169"/>
        <v>40964.368078703861</v>
      </c>
      <c r="D788">
        <f t="shared" si="197"/>
        <v>276</v>
      </c>
      <c r="E788" s="23">
        <f t="shared" si="170"/>
        <v>59</v>
      </c>
      <c r="F788" s="23">
        <f t="shared" si="171"/>
        <v>4</v>
      </c>
      <c r="G788">
        <f t="shared" ca="1" si="198"/>
        <v>7</v>
      </c>
      <c r="H788" s="9">
        <f t="shared" ca="1" si="172"/>
        <v>993.98900326801413</v>
      </c>
      <c r="I788" s="9">
        <f t="shared" ca="1" si="173"/>
        <v>8824.0280683601704</v>
      </c>
      <c r="J788" s="9">
        <f t="shared" ca="1" si="174"/>
        <v>18919.465262453858</v>
      </c>
      <c r="K788" s="9">
        <f t="shared" ca="1" si="175"/>
        <v>54866.012884407799</v>
      </c>
      <c r="L788" s="9">
        <f t="shared" ca="1" si="176"/>
        <v>37053.774023657599</v>
      </c>
      <c r="M788" s="9">
        <f t="shared" ca="1" si="204"/>
        <v>18919.465262453858</v>
      </c>
      <c r="N788" s="9">
        <f t="shared" ca="1" si="204"/>
        <v>18919.465262453858</v>
      </c>
      <c r="O788" s="9">
        <f t="shared" ca="1" si="178"/>
        <v>18919.465262453858</v>
      </c>
      <c r="P788" s="9">
        <f t="shared" ca="1" si="199"/>
        <v>37497.966130202774</v>
      </c>
      <c r="Q788" s="9">
        <f t="shared" ca="1" si="193"/>
        <v>18.919465262453837</v>
      </c>
      <c r="R788" s="9">
        <f t="shared" si="179"/>
        <v>8</v>
      </c>
      <c r="S788" s="23">
        <f t="shared" ca="1" si="180"/>
        <v>4.873173111185908</v>
      </c>
      <c r="T788" s="9">
        <f t="shared" ca="1" si="194"/>
        <v>52</v>
      </c>
      <c r="U788" s="9">
        <f t="shared" ca="1" si="195"/>
        <v>23.423200269269728</v>
      </c>
      <c r="V788" s="23">
        <f t="shared" ca="1" si="181"/>
        <v>72</v>
      </c>
      <c r="W788" s="23">
        <f t="shared" ca="1" si="196"/>
        <v>0</v>
      </c>
      <c r="X788" s="23" t="e">
        <f ca="1">V788/(S788-#REF!)</f>
        <v>#REF!</v>
      </c>
      <c r="Y788" s="9">
        <f t="shared" ca="1" si="182"/>
        <v>0</v>
      </c>
      <c r="Z788" s="9">
        <f t="shared" ca="1" si="183"/>
        <v>0</v>
      </c>
      <c r="AA788" s="24">
        <f t="shared" ca="1" si="184"/>
        <v>576.59351388594393</v>
      </c>
      <c r="AB788" s="9">
        <f t="shared" ca="1" si="185"/>
        <v>338.72747698689489</v>
      </c>
      <c r="AC788" s="9">
        <f t="shared" ca="1" si="186"/>
        <v>179.37753280025797</v>
      </c>
      <c r="AD788" s="9">
        <f t="shared" ca="1" si="187"/>
        <v>25.967474976458082</v>
      </c>
      <c r="AE788">
        <f t="shared" ca="1" si="205"/>
        <v>1</v>
      </c>
      <c r="AF788">
        <f t="shared" ca="1" si="205"/>
        <v>1</v>
      </c>
      <c r="AG788">
        <f t="shared" ca="1" si="205"/>
        <v>0</v>
      </c>
      <c r="AH788">
        <f t="shared" ca="1" si="205"/>
        <v>0</v>
      </c>
      <c r="AI788">
        <f t="shared" ca="1" si="205"/>
        <v>0</v>
      </c>
      <c r="AJ788">
        <f t="shared" ca="1" si="205"/>
        <v>0</v>
      </c>
      <c r="AK788">
        <f t="shared" ca="1" si="205"/>
        <v>0</v>
      </c>
      <c r="AL788">
        <f t="shared" ca="1" si="189"/>
        <v>5.9773339091872435E-2</v>
      </c>
      <c r="AM788">
        <f t="shared" ca="1" si="190"/>
        <v>0.51934949952916165</v>
      </c>
    </row>
    <row r="789" spans="1:39">
      <c r="A789" s="10">
        <f t="shared" ca="1" si="191"/>
        <v>40964.385439814971</v>
      </c>
      <c r="B789" s="22">
        <f t="shared" ca="1" si="192"/>
        <v>40964.385439814971</v>
      </c>
      <c r="C789" s="22">
        <f t="shared" ca="1" si="169"/>
        <v>40964.554548611268</v>
      </c>
      <c r="D789">
        <f t="shared" si="197"/>
        <v>276</v>
      </c>
      <c r="E789" s="23">
        <f t="shared" si="170"/>
        <v>59</v>
      </c>
      <c r="F789" s="23">
        <f t="shared" si="171"/>
        <v>4</v>
      </c>
      <c r="G789">
        <f t="shared" ca="1" si="198"/>
        <v>6</v>
      </c>
      <c r="H789" s="9">
        <f t="shared" ca="1" si="172"/>
        <v>1076.8216436786965</v>
      </c>
      <c r="I789" s="9">
        <f t="shared" ca="1" si="173"/>
        <v>8906.8607087708533</v>
      </c>
      <c r="J789" s="9">
        <f t="shared" ca="1" si="174"/>
        <v>19002.297902864539</v>
      </c>
      <c r="K789" s="9">
        <f t="shared" ca="1" si="175"/>
        <v>54866.012884407799</v>
      </c>
      <c r="L789" s="9">
        <f t="shared" ca="1" si="176"/>
        <v>37053.774023657599</v>
      </c>
      <c r="M789" s="9">
        <f t="shared" ca="1" si="204"/>
        <v>19002.297902864539</v>
      </c>
      <c r="N789" s="9">
        <f t="shared" ca="1" si="204"/>
        <v>19002.297902864539</v>
      </c>
      <c r="O789" s="9">
        <f t="shared" ca="1" si="178"/>
        <v>19002.297902864539</v>
      </c>
      <c r="P789" s="9">
        <f t="shared" ca="1" si="199"/>
        <v>37497.966130202774</v>
      </c>
      <c r="Q789" s="9">
        <f t="shared" ca="1" si="193"/>
        <v>19.00229790286452</v>
      </c>
      <c r="R789" s="9">
        <f t="shared" si="179"/>
        <v>8</v>
      </c>
      <c r="S789" s="23">
        <f t="shared" ca="1" si="180"/>
        <v>4.0586253886805572</v>
      </c>
      <c r="T789" s="9">
        <f t="shared" ca="1" si="194"/>
        <v>3</v>
      </c>
      <c r="U789" s="9">
        <f t="shared" ca="1" si="195"/>
        <v>31.051399250005488</v>
      </c>
      <c r="V789" s="23">
        <f t="shared" ca="1" si="181"/>
        <v>82.832640410682359</v>
      </c>
      <c r="W789" s="23">
        <f t="shared" ca="1" si="196"/>
        <v>2061.4248931835818</v>
      </c>
      <c r="X789" s="23" t="e">
        <f ca="1">V789/(S789-#REF!)</f>
        <v>#REF!</v>
      </c>
      <c r="Y789" s="9">
        <f t="shared" ca="1" si="182"/>
        <v>0</v>
      </c>
      <c r="Z789" s="9">
        <f t="shared" ca="1" si="183"/>
        <v>0</v>
      </c>
      <c r="AA789" s="24">
        <f t="shared" ca="1" si="184"/>
        <v>473.86843467817192</v>
      </c>
      <c r="AB789" s="9">
        <f t="shared" ca="1" si="185"/>
        <v>275.35566417597857</v>
      </c>
      <c r="AC789" s="9">
        <f t="shared" ca="1" si="186"/>
        <v>145.81816663303752</v>
      </c>
      <c r="AD789" s="9">
        <f t="shared" ca="1" si="187"/>
        <v>25.967474976458082</v>
      </c>
      <c r="AE789">
        <f t="shared" ca="1" si="205"/>
        <v>0</v>
      </c>
      <c r="AF789">
        <f t="shared" ca="1" si="205"/>
        <v>1</v>
      </c>
      <c r="AG789">
        <f t="shared" ca="1" si="205"/>
        <v>0</v>
      </c>
      <c r="AH789">
        <f t="shared" ca="1" si="205"/>
        <v>0</v>
      </c>
      <c r="AI789">
        <f t="shared" ca="1" si="205"/>
        <v>0</v>
      </c>
      <c r="AJ789">
        <f t="shared" ca="1" si="205"/>
        <v>0</v>
      </c>
      <c r="AK789">
        <f t="shared" ca="1" si="205"/>
        <v>0</v>
      </c>
      <c r="AL789">
        <f t="shared" ca="1" si="189"/>
        <v>5.9773339091872435E-2</v>
      </c>
      <c r="AM789">
        <f t="shared" ca="1" si="190"/>
        <v>0.51934949952916165</v>
      </c>
    </row>
    <row r="790" spans="1:39">
      <c r="A790" s="10">
        <f t="shared" ca="1" si="191"/>
        <v>40964.573298611271</v>
      </c>
      <c r="B790" s="22">
        <f t="shared" ca="1" si="192"/>
        <v>40964.573298611271</v>
      </c>
      <c r="C790" s="22">
        <f t="shared" ca="1" si="169"/>
        <v>40964.765972222383</v>
      </c>
      <c r="D790">
        <f t="shared" si="197"/>
        <v>276</v>
      </c>
      <c r="E790" s="23">
        <f t="shared" si="170"/>
        <v>59</v>
      </c>
      <c r="F790" s="23">
        <f t="shared" si="171"/>
        <v>4</v>
      </c>
      <c r="G790">
        <f t="shared" ca="1" si="198"/>
        <v>6</v>
      </c>
      <c r="H790" s="9">
        <f t="shared" ca="1" si="172"/>
        <v>0</v>
      </c>
      <c r="I790" s="9">
        <f t="shared" ca="1" si="173"/>
        <v>8992.7245336094111</v>
      </c>
      <c r="J790" s="9">
        <f t="shared" ca="1" si="174"/>
        <v>19088.161727703096</v>
      </c>
      <c r="K790" s="9">
        <f t="shared" ca="1" si="175"/>
        <v>54866.012884407799</v>
      </c>
      <c r="L790" s="9">
        <f t="shared" ca="1" si="176"/>
        <v>37053.774023657599</v>
      </c>
      <c r="M790" s="9">
        <f t="shared" ca="1" si="204"/>
        <v>19088.161727703096</v>
      </c>
      <c r="N790" s="9">
        <f t="shared" ca="1" si="204"/>
        <v>19088.161727703096</v>
      </c>
      <c r="O790" s="9">
        <f t="shared" ca="1" si="178"/>
        <v>19088.161727703096</v>
      </c>
      <c r="P790" s="9">
        <f t="shared" ca="1" si="199"/>
        <v>37497.966130202774</v>
      </c>
      <c r="Q790" s="9">
        <f t="shared" ca="1" si="193"/>
        <v>19.088161727703078</v>
      </c>
      <c r="R790" s="9">
        <f t="shared" si="179"/>
        <v>8</v>
      </c>
      <c r="S790" s="23">
        <f t="shared" ca="1" si="180"/>
        <v>4.6244407985686422</v>
      </c>
      <c r="T790" s="9">
        <f t="shared" ca="1" si="194"/>
        <v>37</v>
      </c>
      <c r="U790" s="9">
        <f t="shared" ca="1" si="195"/>
        <v>27.986874847112631</v>
      </c>
      <c r="V790" s="23">
        <f t="shared" ca="1" si="181"/>
        <v>85.863824838558457</v>
      </c>
      <c r="W790" s="23">
        <f t="shared" ca="1" si="196"/>
        <v>2083.0679414151059</v>
      </c>
      <c r="X790" s="23" t="e">
        <f ca="1">V790/(S790-#REF!)</f>
        <v>#REF!</v>
      </c>
      <c r="Y790" s="9">
        <f t="shared" ca="1" si="182"/>
        <v>0</v>
      </c>
      <c r="Z790" s="9">
        <f t="shared" ca="1" si="183"/>
        <v>0</v>
      </c>
      <c r="AA790" s="24">
        <f t="shared" ca="1" si="184"/>
        <v>545.22512894153306</v>
      </c>
      <c r="AB790" s="9">
        <f t="shared" ca="1" si="185"/>
        <v>319.37610306527159</v>
      </c>
      <c r="AC790" s="9">
        <f t="shared" ca="1" si="186"/>
        <v>169.12976152042663</v>
      </c>
      <c r="AD790" s="9">
        <f t="shared" ca="1" si="187"/>
        <v>25.967474976458082</v>
      </c>
      <c r="AE790">
        <f t="shared" ca="1" si="205"/>
        <v>2</v>
      </c>
      <c r="AF790">
        <f t="shared" ca="1" si="205"/>
        <v>0</v>
      </c>
      <c r="AG790">
        <f t="shared" ca="1" si="205"/>
        <v>0</v>
      </c>
      <c r="AH790">
        <f t="shared" ca="1" si="205"/>
        <v>0</v>
      </c>
      <c r="AI790">
        <f t="shared" ca="1" si="205"/>
        <v>0</v>
      </c>
      <c r="AJ790">
        <f t="shared" ca="1" si="205"/>
        <v>0</v>
      </c>
      <c r="AK790">
        <f t="shared" ca="1" si="205"/>
        <v>0</v>
      </c>
      <c r="AL790">
        <f t="shared" ca="1" si="189"/>
        <v>5.9773339091872435E-2</v>
      </c>
      <c r="AM790">
        <f t="shared" ca="1" si="190"/>
        <v>0.51934949952916165</v>
      </c>
    </row>
    <row r="791" spans="1:39">
      <c r="A791" s="10">
        <f t="shared" ca="1" si="191"/>
        <v>40964.78125000016</v>
      </c>
      <c r="B791" s="22">
        <f t="shared" ca="1" si="192"/>
        <v>40964.78125000016</v>
      </c>
      <c r="C791" s="22">
        <f t="shared" ca="1" si="169"/>
        <v>40965.714513889048</v>
      </c>
      <c r="D791">
        <f t="shared" si="197"/>
        <v>276</v>
      </c>
      <c r="E791" s="23">
        <f t="shared" si="170"/>
        <v>59</v>
      </c>
      <c r="F791" s="23">
        <f t="shared" si="171"/>
        <v>4</v>
      </c>
      <c r="G791">
        <f t="shared" ca="1" si="198"/>
        <v>1</v>
      </c>
      <c r="H791" s="9">
        <f t="shared" ca="1" si="172"/>
        <v>0</v>
      </c>
      <c r="I791" s="9">
        <f t="shared" ca="1" si="173"/>
        <v>8992.7245336094111</v>
      </c>
      <c r="J791" s="9">
        <f t="shared" ca="1" si="174"/>
        <v>19088.161727703096</v>
      </c>
      <c r="K791" s="9">
        <f t="shared" ca="1" si="175"/>
        <v>54866.012884407799</v>
      </c>
      <c r="L791" s="9">
        <f t="shared" ca="1" si="176"/>
        <v>37053.774023657599</v>
      </c>
      <c r="M791" s="9">
        <f t="shared" ca="1" si="204"/>
        <v>19088.161727703096</v>
      </c>
      <c r="N791" s="9">
        <f t="shared" ca="1" si="204"/>
        <v>19088.161727703096</v>
      </c>
      <c r="O791" s="9">
        <f t="shared" ca="1" si="178"/>
        <v>19088.161727703096</v>
      </c>
      <c r="P791" s="9">
        <f t="shared" ca="1" si="199"/>
        <v>37497.966130202774</v>
      </c>
      <c r="Q791" s="9">
        <f t="shared" ca="1" si="193"/>
        <v>19.088161727703078</v>
      </c>
      <c r="R791" s="9">
        <f t="shared" si="179"/>
        <v>8</v>
      </c>
      <c r="S791" s="23">
        <f t="shared" ca="1" si="180"/>
        <v>22.398349121451567</v>
      </c>
      <c r="T791" s="9">
        <f t="shared" ca="1" si="194"/>
        <v>23</v>
      </c>
      <c r="U791" s="9">
        <f t="shared" ca="1" si="195"/>
        <v>54.056837225638446</v>
      </c>
      <c r="V791" s="23">
        <f t="shared" ca="1" si="181"/>
        <v>0</v>
      </c>
      <c r="W791" s="23">
        <f t="shared" ca="1" si="196"/>
        <v>0</v>
      </c>
      <c r="X791" s="23" t="e">
        <f ca="1">V791/(S791-#REF!)</f>
        <v>#REF!</v>
      </c>
      <c r="Y791" s="9">
        <f t="shared" ca="1" si="182"/>
        <v>600</v>
      </c>
      <c r="Z791" s="9">
        <f t="shared" ca="1" si="183"/>
        <v>1200</v>
      </c>
      <c r="AA791" s="24">
        <f t="shared" ca="1" si="184"/>
        <v>0</v>
      </c>
      <c r="AB791" s="9">
        <f t="shared" ca="1" si="185"/>
        <v>1702.1861705855629</v>
      </c>
      <c r="AC791" s="9">
        <f t="shared" ca="1" si="186"/>
        <v>901.41478442320306</v>
      </c>
      <c r="AD791" s="9">
        <f t="shared" ca="1" si="187"/>
        <v>25.967474976458082</v>
      </c>
      <c r="AE791">
        <f t="shared" ca="1" si="205"/>
        <v>2</v>
      </c>
      <c r="AF791">
        <f t="shared" ca="1" si="205"/>
        <v>0</v>
      </c>
      <c r="AG791">
        <f t="shared" ca="1" si="205"/>
        <v>0</v>
      </c>
      <c r="AH791">
        <f t="shared" ca="1" si="205"/>
        <v>0</v>
      </c>
      <c r="AI791">
        <f t="shared" ca="1" si="205"/>
        <v>0</v>
      </c>
      <c r="AJ791">
        <f t="shared" ca="1" si="205"/>
        <v>0</v>
      </c>
      <c r="AK791">
        <f t="shared" ca="1" si="205"/>
        <v>0</v>
      </c>
      <c r="AL791">
        <f t="shared" ca="1" si="189"/>
        <v>5.9773339091872435E-2</v>
      </c>
      <c r="AM791">
        <f t="shared" ca="1" si="190"/>
        <v>0.51934949952916165</v>
      </c>
    </row>
    <row r="792" spans="1:39">
      <c r="A792" s="10">
        <f t="shared" ca="1" si="191"/>
        <v>40965.73673611127</v>
      </c>
      <c r="B792" s="22">
        <f t="shared" ca="1" si="192"/>
        <v>40965.73673611127</v>
      </c>
      <c r="C792" s="22">
        <f t="shared" ca="1" si="169"/>
        <v>40965.889224537197</v>
      </c>
      <c r="D792">
        <f t="shared" si="197"/>
        <v>276</v>
      </c>
      <c r="E792" s="23">
        <f t="shared" si="170"/>
        <v>59</v>
      </c>
      <c r="F792" s="23">
        <f t="shared" si="171"/>
        <v>4</v>
      </c>
      <c r="G792">
        <f t="shared" ca="1" si="198"/>
        <v>6</v>
      </c>
      <c r="H792" s="9">
        <f t="shared" ca="1" si="172"/>
        <v>87.003703528157374</v>
      </c>
      <c r="I792" s="9">
        <f t="shared" ca="1" si="173"/>
        <v>9079.7282371375677</v>
      </c>
      <c r="J792" s="9">
        <f t="shared" ca="1" si="174"/>
        <v>19175.165431231253</v>
      </c>
      <c r="K792" s="9">
        <f t="shared" ca="1" si="175"/>
        <v>54866.012884407799</v>
      </c>
      <c r="L792" s="9">
        <f t="shared" ca="1" si="176"/>
        <v>37053.774023657599</v>
      </c>
      <c r="M792" s="9">
        <f t="shared" ca="1" si="204"/>
        <v>19175.165431231253</v>
      </c>
      <c r="N792" s="9">
        <f t="shared" ca="1" si="204"/>
        <v>19175.165431231253</v>
      </c>
      <c r="O792" s="9">
        <f t="shared" ca="1" si="178"/>
        <v>19175.165431231253</v>
      </c>
      <c r="P792" s="9">
        <f t="shared" ca="1" si="199"/>
        <v>37497.966130202774</v>
      </c>
      <c r="Q792" s="9">
        <f t="shared" ca="1" si="193"/>
        <v>19.175165431231235</v>
      </c>
      <c r="R792" s="9">
        <f t="shared" si="179"/>
        <v>8</v>
      </c>
      <c r="S792" s="23">
        <f t="shared" ca="1" si="180"/>
        <v>3.6597733390918723</v>
      </c>
      <c r="T792" s="9">
        <f t="shared" ca="1" si="194"/>
        <v>39</v>
      </c>
      <c r="U792" s="9">
        <f t="shared" ca="1" si="195"/>
        <v>35.184020730739576</v>
      </c>
      <c r="V792" s="23">
        <f t="shared" ca="1" si="181"/>
        <v>87.003703528157374</v>
      </c>
      <c r="W792" s="23">
        <f t="shared" ca="1" si="196"/>
        <v>1712.9117411243133</v>
      </c>
      <c r="X792" s="23" t="e">
        <f ca="1">V792/(S792-#REF!)</f>
        <v>#REF!</v>
      </c>
      <c r="Y792" s="9">
        <f t="shared" ca="1" si="182"/>
        <v>0</v>
      </c>
      <c r="Z792" s="9">
        <f t="shared" ca="1" si="183"/>
        <v>0</v>
      </c>
      <c r="AA792" s="24">
        <f t="shared" ca="1" si="184"/>
        <v>423.56799523901964</v>
      </c>
      <c r="AB792" s="9">
        <f t="shared" ca="1" si="185"/>
        <v>244.32497471797888</v>
      </c>
      <c r="AC792" s="9">
        <f t="shared" ca="1" si="186"/>
        <v>129.38546218998368</v>
      </c>
      <c r="AD792" s="9">
        <f t="shared" ca="1" si="187"/>
        <v>25.967474976458082</v>
      </c>
      <c r="AE792">
        <f t="shared" ca="1" si="205"/>
        <v>2</v>
      </c>
      <c r="AF792">
        <f t="shared" ca="1" si="205"/>
        <v>1</v>
      </c>
      <c r="AG792">
        <f t="shared" ca="1" si="205"/>
        <v>0</v>
      </c>
      <c r="AH792">
        <f t="shared" ca="1" si="205"/>
        <v>0</v>
      </c>
      <c r="AI792">
        <f t="shared" ca="1" si="205"/>
        <v>0</v>
      </c>
      <c r="AJ792">
        <f t="shared" ca="1" si="205"/>
        <v>0</v>
      </c>
      <c r="AK792">
        <f t="shared" ca="1" si="205"/>
        <v>0</v>
      </c>
      <c r="AL792">
        <f t="shared" ca="1" si="189"/>
        <v>5.9773339091872435E-2</v>
      </c>
      <c r="AM792">
        <f t="shared" ca="1" si="190"/>
        <v>0.51934949952916165</v>
      </c>
    </row>
    <row r="793" spans="1:39">
      <c r="A793" s="10">
        <f t="shared" ca="1" si="191"/>
        <v>40965.919085648311</v>
      </c>
      <c r="B793" s="22">
        <f t="shared" ca="1" si="192"/>
        <v>40965.919085648311</v>
      </c>
      <c r="C793" s="22">
        <f t="shared" ca="1" si="169"/>
        <v>40966.084004629789</v>
      </c>
      <c r="D793">
        <f t="shared" si="197"/>
        <v>276</v>
      </c>
      <c r="E793" s="23">
        <f t="shared" si="170"/>
        <v>59</v>
      </c>
      <c r="F793" s="23">
        <f t="shared" si="171"/>
        <v>4</v>
      </c>
      <c r="G793">
        <f t="shared" ca="1" si="198"/>
        <v>7</v>
      </c>
      <c r="H793" s="9">
        <f t="shared" ca="1" si="172"/>
        <v>159.00370352815736</v>
      </c>
      <c r="I793" s="9">
        <f t="shared" ca="1" si="173"/>
        <v>9151.7282371375677</v>
      </c>
      <c r="J793" s="9">
        <f t="shared" ca="1" si="174"/>
        <v>19247.165431231253</v>
      </c>
      <c r="K793" s="9">
        <f t="shared" ca="1" si="175"/>
        <v>54866.012884407799</v>
      </c>
      <c r="L793" s="9">
        <f t="shared" ca="1" si="176"/>
        <v>37053.774023657599</v>
      </c>
      <c r="M793" s="9">
        <f t="shared" ca="1" si="204"/>
        <v>19247.165431231253</v>
      </c>
      <c r="N793" s="9">
        <f t="shared" ca="1" si="204"/>
        <v>19247.165431231253</v>
      </c>
      <c r="O793" s="9">
        <f t="shared" ca="1" si="178"/>
        <v>19247.165431231253</v>
      </c>
      <c r="P793" s="9">
        <f t="shared" ca="1" si="199"/>
        <v>37497.966130202774</v>
      </c>
      <c r="Q793" s="9">
        <f t="shared" ca="1" si="193"/>
        <v>19.247165431231235</v>
      </c>
      <c r="R793" s="9">
        <f t="shared" si="179"/>
        <v>8</v>
      </c>
      <c r="S793" s="23">
        <f t="shared" ca="1" si="180"/>
        <v>3.958150803909203</v>
      </c>
      <c r="T793" s="9">
        <f t="shared" ca="1" si="194"/>
        <v>57</v>
      </c>
      <c r="U793" s="9">
        <f t="shared" ca="1" si="195"/>
        <v>29.342894073130083</v>
      </c>
      <c r="V793" s="23">
        <f t="shared" ca="1" si="181"/>
        <v>72</v>
      </c>
      <c r="W793" s="23">
        <f t="shared" ca="1" si="196"/>
        <v>0</v>
      </c>
      <c r="X793" s="23" t="e">
        <f ca="1">V793/(S793-#REF!)</f>
        <v>#REF!</v>
      </c>
      <c r="Y793" s="9">
        <f t="shared" ca="1" si="182"/>
        <v>0</v>
      </c>
      <c r="Z793" s="9">
        <f t="shared" ca="1" si="183"/>
        <v>0</v>
      </c>
      <c r="AA793" s="24">
        <f t="shared" ca="1" si="184"/>
        <v>461.19728062072807</v>
      </c>
      <c r="AB793" s="9">
        <f t="shared" ca="1" si="185"/>
        <v>267.53874148076721</v>
      </c>
      <c r="AC793" s="9">
        <f t="shared" ca="1" si="186"/>
        <v>141.67861374045771</v>
      </c>
      <c r="AD793" s="9">
        <f t="shared" ca="1" si="187"/>
        <v>25.967474976458082</v>
      </c>
      <c r="AE793">
        <f t="shared" ca="1" si="205"/>
        <v>1</v>
      </c>
      <c r="AF793">
        <f t="shared" ca="1" si="205"/>
        <v>0</v>
      </c>
      <c r="AG793">
        <f t="shared" ca="1" si="205"/>
        <v>0</v>
      </c>
      <c r="AH793">
        <f t="shared" ca="1" si="205"/>
        <v>0</v>
      </c>
      <c r="AI793">
        <f t="shared" ca="1" si="205"/>
        <v>0</v>
      </c>
      <c r="AJ793">
        <f t="shared" ca="1" si="205"/>
        <v>0</v>
      </c>
      <c r="AK793">
        <f t="shared" ca="1" si="205"/>
        <v>0</v>
      </c>
      <c r="AL793">
        <f t="shared" ca="1" si="189"/>
        <v>5.9773339091872435E-2</v>
      </c>
      <c r="AM793">
        <f t="shared" ca="1" si="190"/>
        <v>0.51934949952916165</v>
      </c>
    </row>
    <row r="794" spans="1:39">
      <c r="A794" s="10">
        <f t="shared" ca="1" si="191"/>
        <v>40966.099282407566</v>
      </c>
      <c r="B794" s="22">
        <f t="shared" ca="1" si="192"/>
        <v>40966.099282407566</v>
      </c>
      <c r="C794" s="22">
        <f t="shared" ref="C794:C857" ca="1" si="206">B794+TIME(INT($S794),$T794,$U794)</f>
        <v>40966.26149305571</v>
      </c>
      <c r="D794">
        <f t="shared" si="197"/>
        <v>276</v>
      </c>
      <c r="E794" s="23">
        <f t="shared" ref="E794:E857" si="207">VLOOKUP($D794,$A$48:$F$213,6,FALSE)</f>
        <v>59</v>
      </c>
      <c r="F794" s="23">
        <f t="shared" ref="F794:F857" si="208">VLOOKUP($D794,$A$48:$E$213,5,FALSE)</f>
        <v>4</v>
      </c>
      <c r="G794">
        <f t="shared" ca="1" si="198"/>
        <v>7</v>
      </c>
      <c r="H794" s="9">
        <f t="shared" ref="H794:H857" ca="1" si="209">IF(H793&gt;VLOOKUP(1,$A$518:$L$524,11,FALSE),0,H793+$V794)</f>
        <v>235.76856618549758</v>
      </c>
      <c r="I794" s="9">
        <f t="shared" ref="I794:I857" ca="1" si="210">IF(I793&gt;VLOOKUP(2,$A$518:$L$524,11,FALSE),0,I793+$V794)</f>
        <v>9228.4930997949086</v>
      </c>
      <c r="J794" s="9">
        <f t="shared" ref="J794:J857" ca="1" si="211">IF(J793&gt;VLOOKUP(3,$A$518:$L$524,11,FALSE),0,J793+$V794)</f>
        <v>19323.930293888592</v>
      </c>
      <c r="K794" s="9">
        <f t="shared" ref="K794:K857" ca="1" si="212">IF($I794=0,NORMINV(RAND(),VLOOKUP(4,$A$518:$L$524,11,FALSE),VLOOKUP(4,$A$518:$L$524,12,FALSE)),K793)</f>
        <v>54866.012884407799</v>
      </c>
      <c r="L794" s="9">
        <f t="shared" ref="L794:L857" ca="1" si="213">IF($I794=0,NORMINV(RAND(),VLOOKUP(5,$A$518:$L$524,11,FALSE),VLOOKUP(5,$A$518:$L$524,12,FALSE)),L793)</f>
        <v>37053.774023657599</v>
      </c>
      <c r="M794" s="9">
        <f t="shared" ref="M794:N809" ca="1" si="214">IF(M793&gt;K794,0,M793+$V794)</f>
        <v>19323.930293888592</v>
      </c>
      <c r="N794" s="9">
        <f t="shared" ca="1" si="214"/>
        <v>19323.930293888592</v>
      </c>
      <c r="O794" s="9">
        <f t="shared" ref="O794:O857" ca="1" si="215">IF(O793+$V794&gt;P793,0,O793+$V794)</f>
        <v>19323.930293888592</v>
      </c>
      <c r="P794" s="9">
        <f t="shared" ca="1" si="199"/>
        <v>37497.966130202774</v>
      </c>
      <c r="Q794" s="9">
        <f t="shared" ca="1" si="193"/>
        <v>19.323930293888576</v>
      </c>
      <c r="R794" s="9">
        <f t="shared" ref="R794:R857" si="216">VLOOKUP($F794,$A$510:$F$513,6,FALSE)</f>
        <v>8</v>
      </c>
      <c r="S794" s="23">
        <f t="shared" ref="S794:S857" ca="1" si="217">MAX(VLOOKUP($G794,$A$518:$F$524,5,FALSE)*0.9,NORMINV(RAND(),VLOOKUP($G794,$A$518:$F$524,5,FALSE),VLOOKUP($G794,$A$518:$F$524,6,FALSE)))+VLOOKUP($E794,$A$236:$T$501,19,FALSE)</f>
        <v>3.893182731699226</v>
      </c>
      <c r="T794" s="9">
        <f t="shared" ca="1" si="194"/>
        <v>53</v>
      </c>
      <c r="U794" s="9">
        <f t="shared" ca="1" si="195"/>
        <v>35.457834117212769</v>
      </c>
      <c r="V794" s="23">
        <f t="shared" ref="V794:V857" ca="1" si="218">IF(G794&lt;6,0,MAX(VLOOKUP($G794,$A$518:$I$524,8,FALSE)*0.9,NORMINV(RAND(),VLOOKUP($G794,$A$518:$I$524,8,FALSE),VLOOKUP($G794,$A$518:$I$524,9,FALSE))))</f>
        <v>76.764862657340217</v>
      </c>
      <c r="W794" s="23">
        <f t="shared" ca="1" si="196"/>
        <v>0</v>
      </c>
      <c r="X794" s="23" t="e">
        <f ca="1">V794/(S794-#REF!)</f>
        <v>#REF!</v>
      </c>
      <c r="Y794" s="9">
        <f t="shared" ref="Y794:Y857" ca="1" si="219">IF(AND(O794=0,G794=1),VLOOKUP($D794,$A$48:$X$213,23,FALSE)*VLOOKUP($D794,$A$48:$X$213,24,FALSE)*1000,IF(OR($G794=6,$G794=7),1000*SUM($AJ794,AI794/10,AK794/5),1)*VLOOKUP($D794,$A$48:$AL$213,IF($G794=1,27,IF($G794=2,31,IF($G794=3,35,IF(OR($G794=4,$G794=5),27,23)))),FALSE))</f>
        <v>0</v>
      </c>
      <c r="Z794" s="9">
        <f t="shared" ref="Z794:Z857" ca="1" si="220">IF(AND(O794=0,G794=1),5000,IF(OR($G794=6,$G794=7),SUM($AJ794,AI794/10,AK794/5),1)*VLOOKUP($D794,$A$48:$AL$213,IF($G794=1,28,IF($G794=2,32,IF($G794=3,36,IF(OR($G794=4,$G794=5),28,28)))),FALSE))</f>
        <v>0</v>
      </c>
      <c r="AA794" s="24">
        <f t="shared" ref="AA794:AA857" ca="1" si="221">VLOOKUP($G794,$A$518:$J$524,10,FALSE)*SUM(AB794:AD794)*(1+AL794)</f>
        <v>453.00396035310882</v>
      </c>
      <c r="AB794" s="9">
        <f t="shared" ref="AB794:AB857" ca="1" si="222">($S794-$AM794)/2*(VLOOKUP($D794,$A$48:$U$213,17,FALSE)*$R794/100+VLOOKUP($D794,$A$48:$U$213,19,FALSE)*(1-$R794/100))</f>
        <v>262.48422546283098</v>
      </c>
      <c r="AC794" s="9">
        <f t="shared" ref="AC794:AC857" ca="1" si="223">($S794-$AM794)/2*(VLOOKUP($D794,$A$48:$U$213,18,FALSE)*$R794/100+VLOOKUP($D794,$A$48:$U$213,20,FALSE)*(1-$R794/100))</f>
        <v>139.00192916540666</v>
      </c>
      <c r="AD794" s="9">
        <f t="shared" ref="AD794:AD857" ca="1" si="224">$AM794*VLOOKUP($D794,$A$48:$U$213,21,FALSE)</f>
        <v>25.967474976458082</v>
      </c>
      <c r="AE794">
        <f t="shared" ref="AE794:AK809" ca="1" si="225">ROUNDDOWN((VLOOKUP($E794,$A$235:$T$501,AE$534,FALSE)/RAND())^(1/4),0)</f>
        <v>0</v>
      </c>
      <c r="AF794">
        <f t="shared" ca="1" si="225"/>
        <v>0</v>
      </c>
      <c r="AG794">
        <f t="shared" ca="1" si="225"/>
        <v>0</v>
      </c>
      <c r="AH794">
        <f t="shared" ca="1" si="225"/>
        <v>0</v>
      </c>
      <c r="AI794">
        <f t="shared" ca="1" si="225"/>
        <v>0</v>
      </c>
      <c r="AJ794">
        <f t="shared" ca="1" si="225"/>
        <v>0</v>
      </c>
      <c r="AK794">
        <f t="shared" ca="1" si="225"/>
        <v>0</v>
      </c>
      <c r="AL794">
        <f t="shared" ref="AL794:AL857" ca="1" si="226">VLOOKUP($E794,$A$235:$T$501,AL$534,FALSE)</f>
        <v>5.9773339091872435E-2</v>
      </c>
      <c r="AM794">
        <f t="shared" ref="AM794:AM857" ca="1" si="227">4*VLOOKUP($E794,$A$235:$T$501,AM$534,FALSE)</f>
        <v>0.51934949952916165</v>
      </c>
    </row>
    <row r="795" spans="1:39">
      <c r="A795" s="10">
        <f t="shared" ref="A795:A858" ca="1" si="228">B795</f>
        <v>40966.288576389044</v>
      </c>
      <c r="B795" s="22">
        <f t="shared" ref="B795:B858" ca="1" si="229">C794+IF(VLOOKUP($E794,$A$236:$B$501,2,FALSE)="Human",TIME(0,MAX(0,INT(NORMINV(RAND(),$C$531,$C$532))),0),TIME(0,$C$534,0))</f>
        <v>40966.288576389044</v>
      </c>
      <c r="C795" s="22">
        <f t="shared" ca="1" si="206"/>
        <v>40966.474247685343</v>
      </c>
      <c r="D795">
        <f t="shared" si="197"/>
        <v>276</v>
      </c>
      <c r="E795" s="23">
        <f t="shared" si="207"/>
        <v>59</v>
      </c>
      <c r="F795" s="23">
        <f t="shared" si="208"/>
        <v>4</v>
      </c>
      <c r="G795">
        <f t="shared" ca="1" si="198"/>
        <v>7</v>
      </c>
      <c r="H795" s="9">
        <f t="shared" ca="1" si="209"/>
        <v>317.75437413459969</v>
      </c>
      <c r="I795" s="9">
        <f t="shared" ca="1" si="210"/>
        <v>9310.4789077440109</v>
      </c>
      <c r="J795" s="9">
        <f t="shared" ca="1" si="211"/>
        <v>19405.916101837694</v>
      </c>
      <c r="K795" s="9">
        <f t="shared" ca="1" si="212"/>
        <v>54866.012884407799</v>
      </c>
      <c r="L795" s="9">
        <f t="shared" ca="1" si="213"/>
        <v>37053.774023657599</v>
      </c>
      <c r="M795" s="9">
        <f t="shared" ca="1" si="214"/>
        <v>19405.916101837694</v>
      </c>
      <c r="N795" s="9">
        <f t="shared" ca="1" si="214"/>
        <v>19405.916101837694</v>
      </c>
      <c r="O795" s="9">
        <f t="shared" ca="1" si="215"/>
        <v>19405.916101837694</v>
      </c>
      <c r="P795" s="9">
        <f t="shared" ca="1" si="199"/>
        <v>37497.966130202774</v>
      </c>
      <c r="Q795" s="9">
        <f t="shared" ref="Q795:Q858" ca="1" si="230">V795/1000+Q794</f>
        <v>19.405916101837679</v>
      </c>
      <c r="R795" s="9">
        <f t="shared" si="216"/>
        <v>8</v>
      </c>
      <c r="S795" s="23">
        <f t="shared" ca="1" si="217"/>
        <v>4.4561562090087339</v>
      </c>
      <c r="T795" s="9">
        <f t="shared" ref="T795:T858" ca="1" si="231">INT((S795-INT(S795))*60)</f>
        <v>27</v>
      </c>
      <c r="U795" s="9">
        <f t="shared" ref="U795:U858" ca="1" si="232">S795*3600-INT(S795)*3600-T795*60</f>
        <v>22.162352431441832</v>
      </c>
      <c r="V795" s="23">
        <f t="shared" ca="1" si="218"/>
        <v>81.98580794910211</v>
      </c>
      <c r="W795" s="23">
        <f t="shared" ref="W795:W858" ca="1" si="233">4*IF(G795=6,NORMINV(RAND(),VLOOKUP($D795,$A$47:$K$213,10,FALSE)*0.8,VLOOKUP($D795,$A$47:$K$213,10,FALSE)/20),0)</f>
        <v>0</v>
      </c>
      <c r="X795" s="23" t="e">
        <f ca="1">V795/(S795-#REF!)</f>
        <v>#REF!</v>
      </c>
      <c r="Y795" s="9">
        <f t="shared" ca="1" si="219"/>
        <v>0</v>
      </c>
      <c r="Z795" s="9">
        <f t="shared" ca="1" si="220"/>
        <v>0</v>
      </c>
      <c r="AA795" s="24">
        <f t="shared" ca="1" si="221"/>
        <v>524.00224989545563</v>
      </c>
      <c r="AB795" s="9">
        <f t="shared" ca="1" si="222"/>
        <v>306.28356199751073</v>
      </c>
      <c r="AC795" s="9">
        <f t="shared" ca="1" si="223"/>
        <v>162.19643643055838</v>
      </c>
      <c r="AD795" s="9">
        <f t="shared" ca="1" si="224"/>
        <v>25.967474976458082</v>
      </c>
      <c r="AE795">
        <f t="shared" ca="1" si="225"/>
        <v>1</v>
      </c>
      <c r="AF795">
        <f t="shared" ca="1" si="225"/>
        <v>1</v>
      </c>
      <c r="AG795">
        <f t="shared" ca="1" si="225"/>
        <v>0</v>
      </c>
      <c r="AH795">
        <f t="shared" ca="1" si="225"/>
        <v>0</v>
      </c>
      <c r="AI795">
        <f t="shared" ca="1" si="225"/>
        <v>0</v>
      </c>
      <c r="AJ795">
        <f t="shared" ca="1" si="225"/>
        <v>0</v>
      </c>
      <c r="AK795">
        <f t="shared" ca="1" si="225"/>
        <v>0</v>
      </c>
      <c r="AL795">
        <f t="shared" ca="1" si="226"/>
        <v>5.9773339091872435E-2</v>
      </c>
      <c r="AM795">
        <f t="shared" ca="1" si="227"/>
        <v>0.51934949952916165</v>
      </c>
    </row>
    <row r="796" spans="1:39">
      <c r="A796" s="10">
        <f t="shared" ca="1" si="228"/>
        <v>40966.497858796451</v>
      </c>
      <c r="B796" s="22">
        <f t="shared" ca="1" si="229"/>
        <v>40966.497858796451</v>
      </c>
      <c r="C796" s="22">
        <f t="shared" ca="1" si="206"/>
        <v>40966.650347222378</v>
      </c>
      <c r="D796">
        <f t="shared" ref="D796:D859" si="234">D795</f>
        <v>276</v>
      </c>
      <c r="E796" s="23">
        <f t="shared" si="207"/>
        <v>59</v>
      </c>
      <c r="F796" s="23">
        <f t="shared" si="208"/>
        <v>4</v>
      </c>
      <c r="G796">
        <f t="shared" ref="G796:G859" ca="1" si="235">IF(G795&lt;6,ROUND(RAND()+6,0),IF(OR(H795=0,O795=0),1,IF(I795=0,2,IF(J795=0,3,IF(K795=0,4,IF(L795=0,5,ROUND(RAND()+6,0)))))))</f>
        <v>6</v>
      </c>
      <c r="H796" s="9">
        <f t="shared" ca="1" si="209"/>
        <v>398.79217433087626</v>
      </c>
      <c r="I796" s="9">
        <f t="shared" ca="1" si="210"/>
        <v>9391.5167079402872</v>
      </c>
      <c r="J796" s="9">
        <f t="shared" ca="1" si="211"/>
        <v>19486.953902033973</v>
      </c>
      <c r="K796" s="9">
        <f t="shared" ca="1" si="212"/>
        <v>54866.012884407799</v>
      </c>
      <c r="L796" s="9">
        <f t="shared" ca="1" si="213"/>
        <v>37053.774023657599</v>
      </c>
      <c r="M796" s="9">
        <f t="shared" ca="1" si="214"/>
        <v>19486.953902033973</v>
      </c>
      <c r="N796" s="9">
        <f t="shared" ca="1" si="214"/>
        <v>19486.953902033973</v>
      </c>
      <c r="O796" s="9">
        <f t="shared" ca="1" si="215"/>
        <v>19486.953902033973</v>
      </c>
      <c r="P796" s="9">
        <f t="shared" ref="P796:P859" ca="1" si="236">IF(O796=0,NORMINV(RAND(),P$537,5000),P795)</f>
        <v>37497.966130202774</v>
      </c>
      <c r="Q796" s="9">
        <f t="shared" ca="1" si="230"/>
        <v>19.486953902033957</v>
      </c>
      <c r="R796" s="9">
        <f t="shared" si="216"/>
        <v>8</v>
      </c>
      <c r="S796" s="23">
        <f t="shared" ca="1" si="217"/>
        <v>3.6597733390918723</v>
      </c>
      <c r="T796" s="9">
        <f t="shared" ca="1" si="231"/>
        <v>39</v>
      </c>
      <c r="U796" s="9">
        <f t="shared" ca="1" si="232"/>
        <v>35.184020730739576</v>
      </c>
      <c r="V796" s="23">
        <f t="shared" ca="1" si="218"/>
        <v>81.037800196276578</v>
      </c>
      <c r="W796" s="23">
        <f t="shared" ca="1" si="233"/>
        <v>1950.9953429882958</v>
      </c>
      <c r="X796" s="23" t="e">
        <f ca="1">V796/(S796-#REF!)</f>
        <v>#REF!</v>
      </c>
      <c r="Y796" s="9">
        <f t="shared" ca="1" si="219"/>
        <v>0</v>
      </c>
      <c r="Z796" s="9">
        <f t="shared" ca="1" si="220"/>
        <v>0</v>
      </c>
      <c r="AA796" s="24">
        <f t="shared" ca="1" si="221"/>
        <v>423.56799523901964</v>
      </c>
      <c r="AB796" s="9">
        <f t="shared" ca="1" si="222"/>
        <v>244.32497471797888</v>
      </c>
      <c r="AC796" s="9">
        <f t="shared" ca="1" si="223"/>
        <v>129.38546218998368</v>
      </c>
      <c r="AD796" s="9">
        <f t="shared" ca="1" si="224"/>
        <v>25.967474976458082</v>
      </c>
      <c r="AE796">
        <f t="shared" ca="1" si="225"/>
        <v>1</v>
      </c>
      <c r="AF796">
        <f t="shared" ca="1" si="225"/>
        <v>1</v>
      </c>
      <c r="AG796">
        <f t="shared" ca="1" si="225"/>
        <v>0</v>
      </c>
      <c r="AH796">
        <f t="shared" ca="1" si="225"/>
        <v>1</v>
      </c>
      <c r="AI796">
        <f t="shared" ca="1" si="225"/>
        <v>0</v>
      </c>
      <c r="AJ796">
        <f t="shared" ca="1" si="225"/>
        <v>0</v>
      </c>
      <c r="AK796">
        <f t="shared" ca="1" si="225"/>
        <v>0</v>
      </c>
      <c r="AL796">
        <f t="shared" ca="1" si="226"/>
        <v>5.9773339091872435E-2</v>
      </c>
      <c r="AM796">
        <f t="shared" ca="1" si="227"/>
        <v>0.51934949952916165</v>
      </c>
    </row>
    <row r="797" spans="1:39">
      <c r="A797" s="10">
        <f t="shared" ca="1" si="228"/>
        <v>40966.671180555713</v>
      </c>
      <c r="B797" s="22">
        <f t="shared" ca="1" si="229"/>
        <v>40966.671180555713</v>
      </c>
      <c r="C797" s="22">
        <f t="shared" ca="1" si="206"/>
        <v>40966.82366898164</v>
      </c>
      <c r="D797">
        <f t="shared" si="234"/>
        <v>276</v>
      </c>
      <c r="E797" s="23">
        <f t="shared" si="207"/>
        <v>59</v>
      </c>
      <c r="F797" s="23">
        <f t="shared" si="208"/>
        <v>4</v>
      </c>
      <c r="G797">
        <f t="shared" ca="1" si="235"/>
        <v>6</v>
      </c>
      <c r="H797" s="9">
        <f t="shared" ca="1" si="209"/>
        <v>471.80850409313598</v>
      </c>
      <c r="I797" s="9">
        <f t="shared" ca="1" si="210"/>
        <v>9464.5330377025475</v>
      </c>
      <c r="J797" s="9">
        <f t="shared" ca="1" si="211"/>
        <v>19559.970231796233</v>
      </c>
      <c r="K797" s="9">
        <f t="shared" ca="1" si="212"/>
        <v>54866.012884407799</v>
      </c>
      <c r="L797" s="9">
        <f t="shared" ca="1" si="213"/>
        <v>37053.774023657599</v>
      </c>
      <c r="M797" s="9">
        <f t="shared" ca="1" si="214"/>
        <v>19559.970231796233</v>
      </c>
      <c r="N797" s="9">
        <f t="shared" ca="1" si="214"/>
        <v>19559.970231796233</v>
      </c>
      <c r="O797" s="9">
        <f t="shared" ca="1" si="215"/>
        <v>19559.970231796233</v>
      </c>
      <c r="P797" s="9">
        <f t="shared" ca="1" si="236"/>
        <v>37497.966130202774</v>
      </c>
      <c r="Q797" s="9">
        <f t="shared" ca="1" si="230"/>
        <v>19.559970231796218</v>
      </c>
      <c r="R797" s="9">
        <f t="shared" si="216"/>
        <v>8</v>
      </c>
      <c r="S797" s="23">
        <f t="shared" ca="1" si="217"/>
        <v>3.6597733390918723</v>
      </c>
      <c r="T797" s="9">
        <f t="shared" ca="1" si="231"/>
        <v>39</v>
      </c>
      <c r="U797" s="9">
        <f t="shared" ca="1" si="232"/>
        <v>35.184020730739576</v>
      </c>
      <c r="V797" s="23">
        <f t="shared" ca="1" si="218"/>
        <v>73.016329762259716</v>
      </c>
      <c r="W797" s="23">
        <f t="shared" ca="1" si="233"/>
        <v>1714.2673165252847</v>
      </c>
      <c r="X797" s="23" t="e">
        <f ca="1">V797/(S797-#REF!)</f>
        <v>#REF!</v>
      </c>
      <c r="Y797" s="9">
        <f t="shared" ca="1" si="219"/>
        <v>0</v>
      </c>
      <c r="Z797" s="9">
        <f t="shared" ca="1" si="220"/>
        <v>0</v>
      </c>
      <c r="AA797" s="24">
        <f t="shared" ca="1" si="221"/>
        <v>423.56799523901964</v>
      </c>
      <c r="AB797" s="9">
        <f t="shared" ca="1" si="222"/>
        <v>244.32497471797888</v>
      </c>
      <c r="AC797" s="9">
        <f t="shared" ca="1" si="223"/>
        <v>129.38546218998368</v>
      </c>
      <c r="AD797" s="9">
        <f t="shared" ca="1" si="224"/>
        <v>25.967474976458082</v>
      </c>
      <c r="AE797">
        <f t="shared" ca="1" si="225"/>
        <v>0</v>
      </c>
      <c r="AF797">
        <f t="shared" ca="1" si="225"/>
        <v>1</v>
      </c>
      <c r="AG797">
        <f t="shared" ca="1" si="225"/>
        <v>0</v>
      </c>
      <c r="AH797">
        <f t="shared" ca="1" si="225"/>
        <v>0</v>
      </c>
      <c r="AI797">
        <f t="shared" ca="1" si="225"/>
        <v>0</v>
      </c>
      <c r="AJ797">
        <f t="shared" ca="1" si="225"/>
        <v>0</v>
      </c>
      <c r="AK797">
        <f t="shared" ca="1" si="225"/>
        <v>0</v>
      </c>
      <c r="AL797">
        <f t="shared" ca="1" si="226"/>
        <v>5.9773339091872435E-2</v>
      </c>
      <c r="AM797">
        <f t="shared" ca="1" si="227"/>
        <v>0.51934949952916165</v>
      </c>
    </row>
    <row r="798" spans="1:39">
      <c r="A798" s="10">
        <f t="shared" ca="1" si="228"/>
        <v>40966.843113426083</v>
      </c>
      <c r="B798" s="22">
        <f t="shared" ca="1" si="229"/>
        <v>40966.843113426083</v>
      </c>
      <c r="C798" s="22">
        <f t="shared" ca="1" si="206"/>
        <v>40966.99560185201</v>
      </c>
      <c r="D798">
        <f t="shared" si="234"/>
        <v>276</v>
      </c>
      <c r="E798" s="23">
        <f t="shared" si="207"/>
        <v>59</v>
      </c>
      <c r="F798" s="23">
        <f t="shared" si="208"/>
        <v>4</v>
      </c>
      <c r="G798">
        <f t="shared" ca="1" si="235"/>
        <v>7</v>
      </c>
      <c r="H798" s="9">
        <f t="shared" ca="1" si="209"/>
        <v>552.49465737409571</v>
      </c>
      <c r="I798" s="9">
        <f t="shared" ca="1" si="210"/>
        <v>9545.2191909835074</v>
      </c>
      <c r="J798" s="9">
        <f t="shared" ca="1" si="211"/>
        <v>19640.656385077193</v>
      </c>
      <c r="K798" s="9">
        <f t="shared" ca="1" si="212"/>
        <v>54866.012884407799</v>
      </c>
      <c r="L798" s="9">
        <f t="shared" ca="1" si="213"/>
        <v>37053.774023657599</v>
      </c>
      <c r="M798" s="9">
        <f t="shared" ca="1" si="214"/>
        <v>19640.656385077193</v>
      </c>
      <c r="N798" s="9">
        <f t="shared" ca="1" si="214"/>
        <v>19640.656385077193</v>
      </c>
      <c r="O798" s="9">
        <f t="shared" ca="1" si="215"/>
        <v>19640.656385077193</v>
      </c>
      <c r="P798" s="9">
        <f t="shared" ca="1" si="236"/>
        <v>37497.966130202774</v>
      </c>
      <c r="Q798" s="9">
        <f t="shared" ca="1" si="230"/>
        <v>19.640656385077179</v>
      </c>
      <c r="R798" s="9">
        <f t="shared" si="216"/>
        <v>8</v>
      </c>
      <c r="S798" s="23">
        <f t="shared" ca="1" si="217"/>
        <v>3.6597733390918723</v>
      </c>
      <c r="T798" s="9">
        <f t="shared" ca="1" si="231"/>
        <v>39</v>
      </c>
      <c r="U798" s="9">
        <f t="shared" ca="1" si="232"/>
        <v>35.184020730739576</v>
      </c>
      <c r="V798" s="23">
        <f t="shared" ca="1" si="218"/>
        <v>80.686153280959701</v>
      </c>
      <c r="W798" s="23">
        <f t="shared" ca="1" si="233"/>
        <v>0</v>
      </c>
      <c r="X798" s="23" t="e">
        <f ca="1">V798/(S798-#REF!)</f>
        <v>#REF!</v>
      </c>
      <c r="Y798" s="9">
        <f t="shared" ca="1" si="219"/>
        <v>0</v>
      </c>
      <c r="Z798" s="9">
        <f t="shared" ca="1" si="220"/>
        <v>0</v>
      </c>
      <c r="AA798" s="24">
        <f t="shared" ca="1" si="221"/>
        <v>423.56799523901964</v>
      </c>
      <c r="AB798" s="9">
        <f t="shared" ca="1" si="222"/>
        <v>244.32497471797888</v>
      </c>
      <c r="AC798" s="9">
        <f t="shared" ca="1" si="223"/>
        <v>129.38546218998368</v>
      </c>
      <c r="AD798" s="9">
        <f t="shared" ca="1" si="224"/>
        <v>25.967474976458082</v>
      </c>
      <c r="AE798">
        <f t="shared" ca="1" si="225"/>
        <v>1</v>
      </c>
      <c r="AF798">
        <f t="shared" ca="1" si="225"/>
        <v>1</v>
      </c>
      <c r="AG798">
        <f t="shared" ca="1" si="225"/>
        <v>0</v>
      </c>
      <c r="AH798">
        <f t="shared" ca="1" si="225"/>
        <v>0</v>
      </c>
      <c r="AI798">
        <f t="shared" ca="1" si="225"/>
        <v>0</v>
      </c>
      <c r="AJ798">
        <f t="shared" ca="1" si="225"/>
        <v>0</v>
      </c>
      <c r="AK798">
        <f t="shared" ca="1" si="225"/>
        <v>0</v>
      </c>
      <c r="AL798">
        <f t="shared" ca="1" si="226"/>
        <v>5.9773339091872435E-2</v>
      </c>
      <c r="AM798">
        <f t="shared" ca="1" si="227"/>
        <v>0.51934949952916165</v>
      </c>
    </row>
    <row r="799" spans="1:39">
      <c r="A799" s="10">
        <f t="shared" ca="1" si="228"/>
        <v>40967.017824074232</v>
      </c>
      <c r="B799" s="22">
        <f t="shared" ca="1" si="229"/>
        <v>40967.017824074232</v>
      </c>
      <c r="C799" s="22">
        <f t="shared" ca="1" si="206"/>
        <v>40967.187847222376</v>
      </c>
      <c r="D799">
        <f t="shared" si="234"/>
        <v>276</v>
      </c>
      <c r="E799" s="23">
        <f t="shared" si="207"/>
        <v>59</v>
      </c>
      <c r="F799" s="23">
        <f t="shared" si="208"/>
        <v>4</v>
      </c>
      <c r="G799">
        <f t="shared" ca="1" si="235"/>
        <v>7</v>
      </c>
      <c r="H799" s="9">
        <f t="shared" ca="1" si="209"/>
        <v>646.74564859365125</v>
      </c>
      <c r="I799" s="9">
        <f t="shared" ca="1" si="210"/>
        <v>9639.470182203062</v>
      </c>
      <c r="J799" s="9">
        <f t="shared" ca="1" si="211"/>
        <v>19734.907376296749</v>
      </c>
      <c r="K799" s="9">
        <f t="shared" ca="1" si="212"/>
        <v>54866.012884407799</v>
      </c>
      <c r="L799" s="9">
        <f t="shared" ca="1" si="213"/>
        <v>37053.774023657599</v>
      </c>
      <c r="M799" s="9">
        <f t="shared" ca="1" si="214"/>
        <v>19734.907376296749</v>
      </c>
      <c r="N799" s="9">
        <f t="shared" ca="1" si="214"/>
        <v>19734.907376296749</v>
      </c>
      <c r="O799" s="9">
        <f t="shared" ca="1" si="215"/>
        <v>19734.907376296749</v>
      </c>
      <c r="P799" s="9">
        <f t="shared" ca="1" si="236"/>
        <v>37497.966130202774</v>
      </c>
      <c r="Q799" s="9">
        <f t="shared" ca="1" si="230"/>
        <v>19.734907376296736</v>
      </c>
      <c r="R799" s="9">
        <f t="shared" si="216"/>
        <v>8</v>
      </c>
      <c r="S799" s="23">
        <f t="shared" ca="1" si="217"/>
        <v>4.0807445078841935</v>
      </c>
      <c r="T799" s="9">
        <f t="shared" ca="1" si="231"/>
        <v>4</v>
      </c>
      <c r="U799" s="9">
        <f t="shared" ca="1" si="232"/>
        <v>50.680228383096619</v>
      </c>
      <c r="V799" s="23">
        <f t="shared" ca="1" si="218"/>
        <v>94.25099121955553</v>
      </c>
      <c r="W799" s="23">
        <f t="shared" ca="1" si="233"/>
        <v>0</v>
      </c>
      <c r="X799" s="23" t="e">
        <f ca="1">V799/(S799-#REF!)</f>
        <v>#REF!</v>
      </c>
      <c r="Y799" s="9">
        <f t="shared" ca="1" si="219"/>
        <v>0</v>
      </c>
      <c r="Z799" s="9">
        <f t="shared" ca="1" si="220"/>
        <v>0</v>
      </c>
      <c r="AA799" s="24">
        <f t="shared" ca="1" si="221"/>
        <v>476.65794376330086</v>
      </c>
      <c r="AB799" s="9">
        <f t="shared" ca="1" si="222"/>
        <v>277.07653165002148</v>
      </c>
      <c r="AC799" s="9">
        <f t="shared" ca="1" si="223"/>
        <v>146.72947434422733</v>
      </c>
      <c r="AD799" s="9">
        <f t="shared" ca="1" si="224"/>
        <v>25.967474976458082</v>
      </c>
      <c r="AE799">
        <f t="shared" ca="1" si="225"/>
        <v>1</v>
      </c>
      <c r="AF799">
        <f t="shared" ca="1" si="225"/>
        <v>1</v>
      </c>
      <c r="AG799">
        <f t="shared" ca="1" si="225"/>
        <v>0</v>
      </c>
      <c r="AH799">
        <f t="shared" ca="1" si="225"/>
        <v>0</v>
      </c>
      <c r="AI799">
        <f t="shared" ca="1" si="225"/>
        <v>0</v>
      </c>
      <c r="AJ799">
        <f t="shared" ca="1" si="225"/>
        <v>0</v>
      </c>
      <c r="AK799">
        <f t="shared" ca="1" si="225"/>
        <v>0</v>
      </c>
      <c r="AL799">
        <f t="shared" ca="1" si="226"/>
        <v>5.9773339091872435E-2</v>
      </c>
      <c r="AM799">
        <f t="shared" ca="1" si="227"/>
        <v>0.51934949952916165</v>
      </c>
    </row>
    <row r="800" spans="1:39">
      <c r="A800" s="10">
        <f t="shared" ca="1" si="228"/>
        <v>40967.206597222379</v>
      </c>
      <c r="B800" s="22">
        <f t="shared" ca="1" si="229"/>
        <v>40967.206597222379</v>
      </c>
      <c r="C800" s="22">
        <f t="shared" ca="1" si="206"/>
        <v>40967.450601852011</v>
      </c>
      <c r="D800">
        <f t="shared" si="234"/>
        <v>276</v>
      </c>
      <c r="E800" s="23">
        <f t="shared" si="207"/>
        <v>59</v>
      </c>
      <c r="F800" s="23">
        <f t="shared" si="208"/>
        <v>4</v>
      </c>
      <c r="G800">
        <f t="shared" ca="1" si="235"/>
        <v>6</v>
      </c>
      <c r="H800" s="9">
        <f t="shared" ca="1" si="209"/>
        <v>720.52536796781715</v>
      </c>
      <c r="I800" s="9">
        <f t="shared" ca="1" si="210"/>
        <v>9713.2499015772282</v>
      </c>
      <c r="J800" s="9">
        <f t="shared" ca="1" si="211"/>
        <v>19808.687095670914</v>
      </c>
      <c r="K800" s="9">
        <f t="shared" ca="1" si="212"/>
        <v>54866.012884407799</v>
      </c>
      <c r="L800" s="9">
        <f t="shared" ca="1" si="213"/>
        <v>37053.774023657599</v>
      </c>
      <c r="M800" s="9">
        <f t="shared" ca="1" si="214"/>
        <v>19808.687095670914</v>
      </c>
      <c r="N800" s="9">
        <f t="shared" ca="1" si="214"/>
        <v>19808.687095670914</v>
      </c>
      <c r="O800" s="9">
        <f t="shared" ca="1" si="215"/>
        <v>19808.687095670914</v>
      </c>
      <c r="P800" s="9">
        <f t="shared" ca="1" si="236"/>
        <v>37497.966130202774</v>
      </c>
      <c r="Q800" s="9">
        <f t="shared" ca="1" si="230"/>
        <v>19.808687095670901</v>
      </c>
      <c r="R800" s="9">
        <f t="shared" si="216"/>
        <v>8</v>
      </c>
      <c r="S800" s="23">
        <f t="shared" ca="1" si="217"/>
        <v>5.8563388176478615</v>
      </c>
      <c r="T800" s="9">
        <f t="shared" ca="1" si="231"/>
        <v>51</v>
      </c>
      <c r="U800" s="9">
        <f t="shared" ca="1" si="232"/>
        <v>22.8197435323018</v>
      </c>
      <c r="V800" s="23">
        <f t="shared" ca="1" si="218"/>
        <v>73.779719374165865</v>
      </c>
      <c r="W800" s="23">
        <f t="shared" ca="1" si="233"/>
        <v>2003.1792474003469</v>
      </c>
      <c r="X800" s="23" t="e">
        <f ca="1">V800/(S800-#REF!)</f>
        <v>#REF!</v>
      </c>
      <c r="Y800" s="9">
        <f t="shared" ca="1" si="219"/>
        <v>0</v>
      </c>
      <c r="Z800" s="9">
        <f t="shared" ca="1" si="220"/>
        <v>0</v>
      </c>
      <c r="AA800" s="24">
        <f t="shared" ca="1" si="221"/>
        <v>700.58351751646262</v>
      </c>
      <c r="AB800" s="9">
        <f t="shared" ca="1" si="222"/>
        <v>415.21776894963489</v>
      </c>
      <c r="AC800" s="9">
        <f t="shared" ca="1" si="223"/>
        <v>219.88395990649047</v>
      </c>
      <c r="AD800" s="9">
        <f t="shared" ca="1" si="224"/>
        <v>25.967474976458082</v>
      </c>
      <c r="AE800">
        <f t="shared" ca="1" si="225"/>
        <v>0</v>
      </c>
      <c r="AF800">
        <f t="shared" ca="1" si="225"/>
        <v>1</v>
      </c>
      <c r="AG800">
        <f t="shared" ca="1" si="225"/>
        <v>0</v>
      </c>
      <c r="AH800">
        <f t="shared" ca="1" si="225"/>
        <v>0</v>
      </c>
      <c r="AI800">
        <f t="shared" ca="1" si="225"/>
        <v>0</v>
      </c>
      <c r="AJ800">
        <f t="shared" ca="1" si="225"/>
        <v>0</v>
      </c>
      <c r="AK800">
        <f t="shared" ca="1" si="225"/>
        <v>0</v>
      </c>
      <c r="AL800">
        <f t="shared" ca="1" si="226"/>
        <v>5.9773339091872435E-2</v>
      </c>
      <c r="AM800">
        <f t="shared" ca="1" si="227"/>
        <v>0.51934949952916165</v>
      </c>
    </row>
    <row r="801" spans="1:39">
      <c r="A801" s="10">
        <f t="shared" ca="1" si="228"/>
        <v>40967.469351852014</v>
      </c>
      <c r="B801" s="22">
        <f t="shared" ca="1" si="229"/>
        <v>40967.469351852014</v>
      </c>
      <c r="C801" s="22">
        <f t="shared" ca="1" si="206"/>
        <v>40967.621840277941</v>
      </c>
      <c r="D801">
        <f t="shared" si="234"/>
        <v>276</v>
      </c>
      <c r="E801" s="23">
        <f t="shared" si="207"/>
        <v>59</v>
      </c>
      <c r="F801" s="23">
        <f t="shared" si="208"/>
        <v>4</v>
      </c>
      <c r="G801">
        <f t="shared" ca="1" si="235"/>
        <v>7</v>
      </c>
      <c r="H801" s="9">
        <f t="shared" ca="1" si="209"/>
        <v>808.68527069047559</v>
      </c>
      <c r="I801" s="9">
        <f t="shared" ca="1" si="210"/>
        <v>9801.4098042998867</v>
      </c>
      <c r="J801" s="9">
        <f t="shared" ca="1" si="211"/>
        <v>19896.846998393572</v>
      </c>
      <c r="K801" s="9">
        <f t="shared" ca="1" si="212"/>
        <v>54866.012884407799</v>
      </c>
      <c r="L801" s="9">
        <f t="shared" ca="1" si="213"/>
        <v>37053.774023657599</v>
      </c>
      <c r="M801" s="9">
        <f t="shared" ca="1" si="214"/>
        <v>19896.846998393572</v>
      </c>
      <c r="N801" s="9">
        <f t="shared" ca="1" si="214"/>
        <v>19896.846998393572</v>
      </c>
      <c r="O801" s="9">
        <f t="shared" ca="1" si="215"/>
        <v>19896.846998393572</v>
      </c>
      <c r="P801" s="9">
        <f t="shared" ca="1" si="236"/>
        <v>37497.966130202774</v>
      </c>
      <c r="Q801" s="9">
        <f t="shared" ca="1" si="230"/>
        <v>19.89684699839356</v>
      </c>
      <c r="R801" s="9">
        <f t="shared" si="216"/>
        <v>8</v>
      </c>
      <c r="S801" s="23">
        <f t="shared" ca="1" si="217"/>
        <v>3.6597733390918723</v>
      </c>
      <c r="T801" s="9">
        <f t="shared" ca="1" si="231"/>
        <v>39</v>
      </c>
      <c r="U801" s="9">
        <f t="shared" ca="1" si="232"/>
        <v>35.184020730739576</v>
      </c>
      <c r="V801" s="23">
        <f t="shared" ca="1" si="218"/>
        <v>88.159902722658458</v>
      </c>
      <c r="W801" s="23">
        <f t="shared" ca="1" si="233"/>
        <v>0</v>
      </c>
      <c r="X801" s="23" t="e">
        <f ca="1">V801/(S801-#REF!)</f>
        <v>#REF!</v>
      </c>
      <c r="Y801" s="9">
        <f t="shared" ca="1" si="219"/>
        <v>0</v>
      </c>
      <c r="Z801" s="9">
        <f t="shared" ca="1" si="220"/>
        <v>0</v>
      </c>
      <c r="AA801" s="24">
        <f t="shared" ca="1" si="221"/>
        <v>423.56799523901964</v>
      </c>
      <c r="AB801" s="9">
        <f t="shared" ca="1" si="222"/>
        <v>244.32497471797888</v>
      </c>
      <c r="AC801" s="9">
        <f t="shared" ca="1" si="223"/>
        <v>129.38546218998368</v>
      </c>
      <c r="AD801" s="9">
        <f t="shared" ca="1" si="224"/>
        <v>25.967474976458082</v>
      </c>
      <c r="AE801">
        <f t="shared" ca="1" si="225"/>
        <v>0</v>
      </c>
      <c r="AF801">
        <f t="shared" ca="1" si="225"/>
        <v>0</v>
      </c>
      <c r="AG801">
        <f t="shared" ca="1" si="225"/>
        <v>0</v>
      </c>
      <c r="AH801">
        <f t="shared" ca="1" si="225"/>
        <v>1</v>
      </c>
      <c r="AI801">
        <f t="shared" ca="1" si="225"/>
        <v>0</v>
      </c>
      <c r="AJ801">
        <f t="shared" ca="1" si="225"/>
        <v>0</v>
      </c>
      <c r="AK801">
        <f t="shared" ca="1" si="225"/>
        <v>0</v>
      </c>
      <c r="AL801">
        <f t="shared" ca="1" si="226"/>
        <v>5.9773339091872435E-2</v>
      </c>
      <c r="AM801">
        <f t="shared" ca="1" si="227"/>
        <v>0.51934949952916165</v>
      </c>
    </row>
    <row r="802" spans="1:39">
      <c r="A802" s="10">
        <f t="shared" ca="1" si="228"/>
        <v>40967.64475694461</v>
      </c>
      <c r="B802" s="22">
        <f t="shared" ca="1" si="229"/>
        <v>40967.64475694461</v>
      </c>
      <c r="C802" s="22">
        <f t="shared" ca="1" si="206"/>
        <v>40967.797245370537</v>
      </c>
      <c r="D802">
        <f t="shared" si="234"/>
        <v>276</v>
      </c>
      <c r="E802" s="23">
        <f t="shared" si="207"/>
        <v>59</v>
      </c>
      <c r="F802" s="23">
        <f t="shared" si="208"/>
        <v>4</v>
      </c>
      <c r="G802">
        <f t="shared" ca="1" si="235"/>
        <v>7</v>
      </c>
      <c r="H802" s="9">
        <f t="shared" ca="1" si="209"/>
        <v>891.27641200480207</v>
      </c>
      <c r="I802" s="9">
        <f t="shared" ca="1" si="210"/>
        <v>9884.0009456142125</v>
      </c>
      <c r="J802" s="9">
        <f t="shared" ca="1" si="211"/>
        <v>19979.438139707898</v>
      </c>
      <c r="K802" s="9">
        <f t="shared" ca="1" si="212"/>
        <v>54866.012884407799</v>
      </c>
      <c r="L802" s="9">
        <f t="shared" ca="1" si="213"/>
        <v>37053.774023657599</v>
      </c>
      <c r="M802" s="9">
        <f t="shared" ca="1" si="214"/>
        <v>19979.438139707898</v>
      </c>
      <c r="N802" s="9">
        <f t="shared" ca="1" si="214"/>
        <v>19979.438139707898</v>
      </c>
      <c r="O802" s="9">
        <f t="shared" ca="1" si="215"/>
        <v>19979.438139707898</v>
      </c>
      <c r="P802" s="9">
        <f t="shared" ca="1" si="236"/>
        <v>37497.966130202774</v>
      </c>
      <c r="Q802" s="9">
        <f t="shared" ca="1" si="230"/>
        <v>19.979438139707888</v>
      </c>
      <c r="R802" s="9">
        <f t="shared" si="216"/>
        <v>8</v>
      </c>
      <c r="S802" s="23">
        <f t="shared" ca="1" si="217"/>
        <v>3.6597733390918723</v>
      </c>
      <c r="T802" s="9">
        <f t="shared" ca="1" si="231"/>
        <v>39</v>
      </c>
      <c r="U802" s="9">
        <f t="shared" ca="1" si="232"/>
        <v>35.184020730739576</v>
      </c>
      <c r="V802" s="23">
        <f t="shared" ca="1" si="218"/>
        <v>82.59114131432645</v>
      </c>
      <c r="W802" s="23">
        <f t="shared" ca="1" si="233"/>
        <v>0</v>
      </c>
      <c r="X802" s="23" t="e">
        <f ca="1">V802/(S802-#REF!)</f>
        <v>#REF!</v>
      </c>
      <c r="Y802" s="9">
        <f t="shared" ca="1" si="219"/>
        <v>0</v>
      </c>
      <c r="Z802" s="9">
        <f t="shared" ca="1" si="220"/>
        <v>0</v>
      </c>
      <c r="AA802" s="24">
        <f t="shared" ca="1" si="221"/>
        <v>423.56799523901964</v>
      </c>
      <c r="AB802" s="9">
        <f t="shared" ca="1" si="222"/>
        <v>244.32497471797888</v>
      </c>
      <c r="AC802" s="9">
        <f t="shared" ca="1" si="223"/>
        <v>129.38546218998368</v>
      </c>
      <c r="AD802" s="9">
        <f t="shared" ca="1" si="224"/>
        <v>25.967474976458082</v>
      </c>
      <c r="AE802">
        <f t="shared" ca="1" si="225"/>
        <v>0</v>
      </c>
      <c r="AF802">
        <f t="shared" ca="1" si="225"/>
        <v>1</v>
      </c>
      <c r="AG802">
        <f t="shared" ca="1" si="225"/>
        <v>1</v>
      </c>
      <c r="AH802">
        <f t="shared" ca="1" si="225"/>
        <v>0</v>
      </c>
      <c r="AI802">
        <f t="shared" ca="1" si="225"/>
        <v>0</v>
      </c>
      <c r="AJ802">
        <f t="shared" ca="1" si="225"/>
        <v>0</v>
      </c>
      <c r="AK802">
        <f t="shared" ca="1" si="225"/>
        <v>0</v>
      </c>
      <c r="AL802">
        <f t="shared" ca="1" si="226"/>
        <v>5.9773339091872435E-2</v>
      </c>
      <c r="AM802">
        <f t="shared" ca="1" si="227"/>
        <v>0.51934949952916165</v>
      </c>
    </row>
    <row r="803" spans="1:39">
      <c r="A803" s="10">
        <f t="shared" ca="1" si="228"/>
        <v>40967.807662037201</v>
      </c>
      <c r="B803" s="22">
        <f t="shared" ca="1" si="229"/>
        <v>40967.807662037201</v>
      </c>
      <c r="C803" s="22">
        <f t="shared" ca="1" si="206"/>
        <v>40967.9707870372</v>
      </c>
      <c r="D803">
        <f t="shared" si="234"/>
        <v>276</v>
      </c>
      <c r="E803" s="23">
        <f t="shared" si="207"/>
        <v>59</v>
      </c>
      <c r="F803" s="23">
        <f t="shared" si="208"/>
        <v>4</v>
      </c>
      <c r="G803">
        <f t="shared" ca="1" si="235"/>
        <v>7</v>
      </c>
      <c r="H803" s="9">
        <f t="shared" ca="1" si="209"/>
        <v>964.35078493953779</v>
      </c>
      <c r="I803" s="9">
        <f t="shared" ca="1" si="210"/>
        <v>9957.0753185489484</v>
      </c>
      <c r="J803" s="9">
        <f t="shared" ca="1" si="211"/>
        <v>20052.512512642632</v>
      </c>
      <c r="K803" s="9">
        <f t="shared" ca="1" si="212"/>
        <v>54866.012884407799</v>
      </c>
      <c r="L803" s="9">
        <f t="shared" ca="1" si="213"/>
        <v>37053.774023657599</v>
      </c>
      <c r="M803" s="9">
        <f t="shared" ca="1" si="214"/>
        <v>20052.512512642632</v>
      </c>
      <c r="N803" s="9">
        <f t="shared" ca="1" si="214"/>
        <v>20052.512512642632</v>
      </c>
      <c r="O803" s="9">
        <f t="shared" ca="1" si="215"/>
        <v>20052.512512642632</v>
      </c>
      <c r="P803" s="9">
        <f t="shared" ca="1" si="236"/>
        <v>37497.966130202774</v>
      </c>
      <c r="Q803" s="9">
        <f t="shared" ca="1" si="230"/>
        <v>20.052512512642625</v>
      </c>
      <c r="R803" s="9">
        <f t="shared" si="216"/>
        <v>8</v>
      </c>
      <c r="S803" s="23">
        <f t="shared" ca="1" si="217"/>
        <v>3.9150879182503111</v>
      </c>
      <c r="T803" s="9">
        <f t="shared" ca="1" si="231"/>
        <v>54</v>
      </c>
      <c r="U803" s="9">
        <f t="shared" ca="1" si="232"/>
        <v>54.31650570111924</v>
      </c>
      <c r="V803" s="23">
        <f t="shared" ca="1" si="218"/>
        <v>73.074372934735678</v>
      </c>
      <c r="W803" s="23">
        <f t="shared" ca="1" si="233"/>
        <v>0</v>
      </c>
      <c r="X803" s="23" t="e">
        <f ca="1">V803/(S803-#REF!)</f>
        <v>#REF!</v>
      </c>
      <c r="Y803" s="9">
        <f t="shared" ca="1" si="219"/>
        <v>0</v>
      </c>
      <c r="Z803" s="9">
        <f t="shared" ca="1" si="220"/>
        <v>0</v>
      </c>
      <c r="AA803" s="24">
        <f t="shared" ca="1" si="221"/>
        <v>455.76648974377508</v>
      </c>
      <c r="AB803" s="9">
        <f t="shared" ca="1" si="222"/>
        <v>264.18844897650541</v>
      </c>
      <c r="AC803" s="9">
        <f t="shared" ca="1" si="223"/>
        <v>139.90442285131138</v>
      </c>
      <c r="AD803" s="9">
        <f t="shared" ca="1" si="224"/>
        <v>25.967474976458082</v>
      </c>
      <c r="AE803">
        <f t="shared" ca="1" si="225"/>
        <v>0</v>
      </c>
      <c r="AF803">
        <f t="shared" ca="1" si="225"/>
        <v>0</v>
      </c>
      <c r="AG803">
        <f t="shared" ca="1" si="225"/>
        <v>0</v>
      </c>
      <c r="AH803">
        <f t="shared" ca="1" si="225"/>
        <v>0</v>
      </c>
      <c r="AI803">
        <f t="shared" ca="1" si="225"/>
        <v>0</v>
      </c>
      <c r="AJ803">
        <f t="shared" ca="1" si="225"/>
        <v>0</v>
      </c>
      <c r="AK803">
        <f t="shared" ca="1" si="225"/>
        <v>0</v>
      </c>
      <c r="AL803">
        <f t="shared" ca="1" si="226"/>
        <v>5.9773339091872435E-2</v>
      </c>
      <c r="AM803">
        <f t="shared" ca="1" si="227"/>
        <v>0.51934949952916165</v>
      </c>
    </row>
    <row r="804" spans="1:39">
      <c r="A804" s="10">
        <f t="shared" ca="1" si="228"/>
        <v>40967.990925926089</v>
      </c>
      <c r="B804" s="22">
        <f t="shared" ca="1" si="229"/>
        <v>40967.990925926089</v>
      </c>
      <c r="C804" s="22">
        <f t="shared" ca="1" si="206"/>
        <v>40968.153680555719</v>
      </c>
      <c r="D804">
        <f t="shared" si="234"/>
        <v>276</v>
      </c>
      <c r="E804" s="23">
        <f t="shared" si="207"/>
        <v>59</v>
      </c>
      <c r="F804" s="23">
        <f t="shared" si="208"/>
        <v>4</v>
      </c>
      <c r="G804">
        <f t="shared" ca="1" si="235"/>
        <v>6</v>
      </c>
      <c r="H804" s="9">
        <f t="shared" ca="1" si="209"/>
        <v>1051.2246229803077</v>
      </c>
      <c r="I804" s="9">
        <f t="shared" ca="1" si="210"/>
        <v>10043.949156589719</v>
      </c>
      <c r="J804" s="9">
        <f t="shared" ca="1" si="211"/>
        <v>20139.386350683402</v>
      </c>
      <c r="K804" s="9">
        <f t="shared" ca="1" si="212"/>
        <v>54866.012884407799</v>
      </c>
      <c r="L804" s="9">
        <f t="shared" ca="1" si="213"/>
        <v>37053.774023657599</v>
      </c>
      <c r="M804" s="9">
        <f t="shared" ca="1" si="214"/>
        <v>20139.386350683402</v>
      </c>
      <c r="N804" s="9">
        <f t="shared" ca="1" si="214"/>
        <v>20139.386350683402</v>
      </c>
      <c r="O804" s="9">
        <f t="shared" ca="1" si="215"/>
        <v>20139.386350683402</v>
      </c>
      <c r="P804" s="9">
        <f t="shared" ca="1" si="236"/>
        <v>37497.966130202774</v>
      </c>
      <c r="Q804" s="9">
        <f t="shared" ca="1" si="230"/>
        <v>20.139386350683395</v>
      </c>
      <c r="R804" s="9">
        <f t="shared" si="216"/>
        <v>8</v>
      </c>
      <c r="S804" s="23">
        <f t="shared" ca="1" si="217"/>
        <v>3.9061761387936764</v>
      </c>
      <c r="T804" s="9">
        <f t="shared" ca="1" si="231"/>
        <v>54</v>
      </c>
      <c r="U804" s="9">
        <f t="shared" ca="1" si="232"/>
        <v>22.234099657234765</v>
      </c>
      <c r="V804" s="23">
        <f t="shared" ca="1" si="218"/>
        <v>86.873838040769783</v>
      </c>
      <c r="W804" s="23">
        <f t="shared" ca="1" si="233"/>
        <v>2118.2040554280743</v>
      </c>
      <c r="X804" s="23" t="e">
        <f ca="1">V804/(S804-#REF!)</f>
        <v>#REF!</v>
      </c>
      <c r="Y804" s="9">
        <f t="shared" ca="1" si="219"/>
        <v>0</v>
      </c>
      <c r="Z804" s="9">
        <f t="shared" ca="1" si="220"/>
        <v>0</v>
      </c>
      <c r="AA804" s="24">
        <f t="shared" ca="1" si="221"/>
        <v>454.64259825740618</v>
      </c>
      <c r="AB804" s="9">
        <f t="shared" ca="1" si="222"/>
        <v>263.49511253477925</v>
      </c>
      <c r="AC804" s="9">
        <f t="shared" ca="1" si="223"/>
        <v>139.53725753769803</v>
      </c>
      <c r="AD804" s="9">
        <f t="shared" ca="1" si="224"/>
        <v>25.967474976458082</v>
      </c>
      <c r="AE804">
        <f t="shared" ca="1" si="225"/>
        <v>1</v>
      </c>
      <c r="AF804">
        <f t="shared" ca="1" si="225"/>
        <v>1</v>
      </c>
      <c r="AG804">
        <f t="shared" ca="1" si="225"/>
        <v>0</v>
      </c>
      <c r="AH804">
        <f t="shared" ca="1" si="225"/>
        <v>1</v>
      </c>
      <c r="AI804">
        <f t="shared" ca="1" si="225"/>
        <v>0</v>
      </c>
      <c r="AJ804">
        <f t="shared" ca="1" si="225"/>
        <v>0</v>
      </c>
      <c r="AK804">
        <f t="shared" ca="1" si="225"/>
        <v>0</v>
      </c>
      <c r="AL804">
        <f t="shared" ca="1" si="226"/>
        <v>5.9773339091872435E-2</v>
      </c>
      <c r="AM804">
        <f t="shared" ca="1" si="227"/>
        <v>0.51934949952916165</v>
      </c>
    </row>
    <row r="805" spans="1:39">
      <c r="A805" s="10">
        <f t="shared" ca="1" si="228"/>
        <v>40968.170347222389</v>
      </c>
      <c r="B805" s="22">
        <f t="shared" ca="1" si="229"/>
        <v>40968.170347222389</v>
      </c>
      <c r="C805" s="22">
        <f t="shared" ca="1" si="206"/>
        <v>40968.322835648316</v>
      </c>
      <c r="D805">
        <f t="shared" si="234"/>
        <v>276</v>
      </c>
      <c r="E805" s="23">
        <f t="shared" si="207"/>
        <v>59</v>
      </c>
      <c r="F805" s="23">
        <f t="shared" si="208"/>
        <v>4</v>
      </c>
      <c r="G805">
        <f t="shared" ca="1" si="235"/>
        <v>7</v>
      </c>
      <c r="H805" s="9">
        <f t="shared" ca="1" si="209"/>
        <v>0</v>
      </c>
      <c r="I805" s="9">
        <f t="shared" ca="1" si="210"/>
        <v>0</v>
      </c>
      <c r="J805" s="9">
        <f t="shared" ca="1" si="211"/>
        <v>20221.814259157858</v>
      </c>
      <c r="K805" s="9">
        <f t="shared" ca="1" si="212"/>
        <v>61091.442912996281</v>
      </c>
      <c r="L805" s="9">
        <f t="shared" ca="1" si="213"/>
        <v>32646.951475326285</v>
      </c>
      <c r="M805" s="9">
        <f t="shared" ca="1" si="214"/>
        <v>20221.814259157858</v>
      </c>
      <c r="N805" s="9">
        <f t="shared" ca="1" si="214"/>
        <v>20221.814259157858</v>
      </c>
      <c r="O805" s="9">
        <f t="shared" ca="1" si="215"/>
        <v>20221.814259157858</v>
      </c>
      <c r="P805" s="9">
        <f t="shared" ca="1" si="236"/>
        <v>37497.966130202774</v>
      </c>
      <c r="Q805" s="9">
        <f t="shared" ca="1" si="230"/>
        <v>20.221814259157849</v>
      </c>
      <c r="R805" s="9">
        <f t="shared" si="216"/>
        <v>8</v>
      </c>
      <c r="S805" s="23">
        <f t="shared" ca="1" si="217"/>
        <v>3.6597733390918723</v>
      </c>
      <c r="T805" s="9">
        <f t="shared" ca="1" si="231"/>
        <v>39</v>
      </c>
      <c r="U805" s="9">
        <f t="shared" ca="1" si="232"/>
        <v>35.184020730739576</v>
      </c>
      <c r="V805" s="23">
        <f t="shared" ca="1" si="218"/>
        <v>82.42790847445535</v>
      </c>
      <c r="W805" s="23">
        <f t="shared" ca="1" si="233"/>
        <v>0</v>
      </c>
      <c r="X805" s="23" t="e">
        <f ca="1">V805/(S805-#REF!)</f>
        <v>#REF!</v>
      </c>
      <c r="Y805" s="9">
        <f t="shared" ca="1" si="219"/>
        <v>0</v>
      </c>
      <c r="Z805" s="9">
        <f t="shared" ca="1" si="220"/>
        <v>0</v>
      </c>
      <c r="AA805" s="24">
        <f t="shared" ca="1" si="221"/>
        <v>423.56799523901964</v>
      </c>
      <c r="AB805" s="9">
        <f t="shared" ca="1" si="222"/>
        <v>244.32497471797888</v>
      </c>
      <c r="AC805" s="9">
        <f t="shared" ca="1" si="223"/>
        <v>129.38546218998368</v>
      </c>
      <c r="AD805" s="9">
        <f t="shared" ca="1" si="224"/>
        <v>25.967474976458082</v>
      </c>
      <c r="AE805">
        <f t="shared" ca="1" si="225"/>
        <v>1</v>
      </c>
      <c r="AF805">
        <f t="shared" ca="1" si="225"/>
        <v>1</v>
      </c>
      <c r="AG805">
        <f t="shared" ca="1" si="225"/>
        <v>0</v>
      </c>
      <c r="AH805">
        <f t="shared" ca="1" si="225"/>
        <v>1</v>
      </c>
      <c r="AI805">
        <f t="shared" ca="1" si="225"/>
        <v>0</v>
      </c>
      <c r="AJ805">
        <f t="shared" ca="1" si="225"/>
        <v>0</v>
      </c>
      <c r="AK805">
        <f t="shared" ca="1" si="225"/>
        <v>0</v>
      </c>
      <c r="AL805">
        <f t="shared" ca="1" si="226"/>
        <v>5.9773339091872435E-2</v>
      </c>
      <c r="AM805">
        <f t="shared" ca="1" si="227"/>
        <v>0.51934949952916165</v>
      </c>
    </row>
    <row r="806" spans="1:39">
      <c r="A806" s="10">
        <f t="shared" ca="1" si="228"/>
        <v>40968.345057870538</v>
      </c>
      <c r="B806" s="22">
        <f t="shared" ca="1" si="229"/>
        <v>40968.345057870538</v>
      </c>
      <c r="C806" s="22">
        <f t="shared" ca="1" si="206"/>
        <v>40968.488078703871</v>
      </c>
      <c r="D806">
        <f t="shared" si="234"/>
        <v>276</v>
      </c>
      <c r="E806" s="23">
        <f t="shared" si="207"/>
        <v>59</v>
      </c>
      <c r="F806" s="23">
        <f t="shared" si="208"/>
        <v>4</v>
      </c>
      <c r="G806">
        <f t="shared" ca="1" si="235"/>
        <v>1</v>
      </c>
      <c r="H806" s="9">
        <f t="shared" ca="1" si="209"/>
        <v>0</v>
      </c>
      <c r="I806" s="9">
        <f t="shared" ca="1" si="210"/>
        <v>0</v>
      </c>
      <c r="J806" s="9">
        <f t="shared" ca="1" si="211"/>
        <v>20221.814259157858</v>
      </c>
      <c r="K806" s="9">
        <f t="shared" ca="1" si="212"/>
        <v>36063.241530664243</v>
      </c>
      <c r="L806" s="9">
        <f t="shared" ca="1" si="213"/>
        <v>33483.974189263681</v>
      </c>
      <c r="M806" s="9">
        <f t="shared" ca="1" si="214"/>
        <v>20221.814259157858</v>
      </c>
      <c r="N806" s="9">
        <f t="shared" ca="1" si="214"/>
        <v>20221.814259157858</v>
      </c>
      <c r="O806" s="9">
        <f t="shared" ca="1" si="215"/>
        <v>20221.814259157858</v>
      </c>
      <c r="P806" s="9">
        <f t="shared" ca="1" si="236"/>
        <v>37497.966130202774</v>
      </c>
      <c r="Q806" s="9">
        <f t="shared" ca="1" si="230"/>
        <v>20.221814259157849</v>
      </c>
      <c r="R806" s="9">
        <f t="shared" si="216"/>
        <v>8</v>
      </c>
      <c r="S806" s="23">
        <f t="shared" ca="1" si="217"/>
        <v>27.432734094007859</v>
      </c>
      <c r="T806" s="9">
        <f t="shared" ca="1" si="231"/>
        <v>25</v>
      </c>
      <c r="U806" s="9">
        <f t="shared" ca="1" si="232"/>
        <v>57.842738428298617</v>
      </c>
      <c r="V806" s="23">
        <f t="shared" ca="1" si="218"/>
        <v>0</v>
      </c>
      <c r="W806" s="23">
        <f t="shared" ca="1" si="233"/>
        <v>0</v>
      </c>
      <c r="X806" s="23" t="e">
        <f ca="1">V806/(S806-#REF!)</f>
        <v>#REF!</v>
      </c>
      <c r="Y806" s="9">
        <f t="shared" ca="1" si="219"/>
        <v>600</v>
      </c>
      <c r="Z806" s="9">
        <f t="shared" ca="1" si="220"/>
        <v>1200</v>
      </c>
      <c r="AA806" s="24">
        <f t="shared" ca="1" si="221"/>
        <v>0</v>
      </c>
      <c r="AB806" s="9">
        <f t="shared" ca="1" si="222"/>
        <v>2093.8613214504426</v>
      </c>
      <c r="AC806" s="9">
        <f t="shared" ca="1" si="223"/>
        <v>1108.8314452925224</v>
      </c>
      <c r="AD806" s="9">
        <f t="shared" ca="1" si="224"/>
        <v>25.967474976458082</v>
      </c>
      <c r="AE806">
        <f t="shared" ca="1" si="225"/>
        <v>1</v>
      </c>
      <c r="AF806">
        <f t="shared" ca="1" si="225"/>
        <v>1</v>
      </c>
      <c r="AG806">
        <f t="shared" ca="1" si="225"/>
        <v>0</v>
      </c>
      <c r="AH806">
        <f t="shared" ca="1" si="225"/>
        <v>0</v>
      </c>
      <c r="AI806">
        <f t="shared" ca="1" si="225"/>
        <v>0</v>
      </c>
      <c r="AJ806">
        <f t="shared" ca="1" si="225"/>
        <v>0</v>
      </c>
      <c r="AK806">
        <f t="shared" ca="1" si="225"/>
        <v>0</v>
      </c>
      <c r="AL806">
        <f t="shared" ca="1" si="226"/>
        <v>5.9773339091872435E-2</v>
      </c>
      <c r="AM806">
        <f t="shared" ca="1" si="227"/>
        <v>0.51934949952916165</v>
      </c>
    </row>
    <row r="807" spans="1:39">
      <c r="A807" s="10">
        <f t="shared" ca="1" si="228"/>
        <v>40968.503356481648</v>
      </c>
      <c r="B807" s="22">
        <f t="shared" ca="1" si="229"/>
        <v>40968.503356481648</v>
      </c>
      <c r="C807" s="22">
        <f t="shared" ca="1" si="206"/>
        <v>40968.675000000163</v>
      </c>
      <c r="D807">
        <f t="shared" si="234"/>
        <v>276</v>
      </c>
      <c r="E807" s="23">
        <f t="shared" si="207"/>
        <v>59</v>
      </c>
      <c r="F807" s="23">
        <f t="shared" si="208"/>
        <v>4</v>
      </c>
      <c r="G807">
        <f t="shared" ca="1" si="235"/>
        <v>7</v>
      </c>
      <c r="H807" s="9">
        <f t="shared" ca="1" si="209"/>
        <v>81.053452132302382</v>
      </c>
      <c r="I807" s="9">
        <f t="shared" ca="1" si="210"/>
        <v>81.053452132302382</v>
      </c>
      <c r="J807" s="9">
        <f t="shared" ca="1" si="211"/>
        <v>20302.867711290161</v>
      </c>
      <c r="K807" s="9">
        <f t="shared" ca="1" si="212"/>
        <v>36063.241530664243</v>
      </c>
      <c r="L807" s="9">
        <f t="shared" ca="1" si="213"/>
        <v>33483.974189263681</v>
      </c>
      <c r="M807" s="9">
        <f t="shared" ca="1" si="214"/>
        <v>20302.867711290161</v>
      </c>
      <c r="N807" s="9">
        <f t="shared" ca="1" si="214"/>
        <v>20302.867711290161</v>
      </c>
      <c r="O807" s="9">
        <f t="shared" ca="1" si="215"/>
        <v>20302.867711290161</v>
      </c>
      <c r="P807" s="9">
        <f t="shared" ca="1" si="236"/>
        <v>37497.966130202774</v>
      </c>
      <c r="Q807" s="9">
        <f t="shared" ca="1" si="230"/>
        <v>20.302867711290151</v>
      </c>
      <c r="R807" s="9">
        <f t="shared" si="216"/>
        <v>8</v>
      </c>
      <c r="S807" s="23">
        <f t="shared" ca="1" si="217"/>
        <v>4.1195116168194055</v>
      </c>
      <c r="T807" s="9">
        <f t="shared" ca="1" si="231"/>
        <v>7</v>
      </c>
      <c r="U807" s="9">
        <f t="shared" ca="1" si="232"/>
        <v>10.241820549859767</v>
      </c>
      <c r="V807" s="23">
        <f t="shared" ca="1" si="218"/>
        <v>81.053452132302382</v>
      </c>
      <c r="W807" s="23">
        <f t="shared" ca="1" si="233"/>
        <v>0</v>
      </c>
      <c r="X807" s="23" t="e">
        <f ca="1">V807/(S807-#REF!)</f>
        <v>#REF!</v>
      </c>
      <c r="Y807" s="9">
        <f t="shared" ca="1" si="219"/>
        <v>0</v>
      </c>
      <c r="Z807" s="9">
        <f t="shared" ca="1" si="220"/>
        <v>0</v>
      </c>
      <c r="AA807" s="24">
        <f t="shared" ca="1" si="221"/>
        <v>481.54698123280258</v>
      </c>
      <c r="AB807" s="9">
        <f t="shared" ca="1" si="222"/>
        <v>280.09261272518097</v>
      </c>
      <c r="AC807" s="9">
        <f t="shared" ca="1" si="223"/>
        <v>148.32667923235806</v>
      </c>
      <c r="AD807" s="9">
        <f t="shared" ca="1" si="224"/>
        <v>25.967474976458082</v>
      </c>
      <c r="AE807">
        <f t="shared" ca="1" si="225"/>
        <v>1</v>
      </c>
      <c r="AF807">
        <f t="shared" ca="1" si="225"/>
        <v>1</v>
      </c>
      <c r="AG807">
        <f t="shared" ca="1" si="225"/>
        <v>0</v>
      </c>
      <c r="AH807">
        <f t="shared" ca="1" si="225"/>
        <v>0</v>
      </c>
      <c r="AI807">
        <f t="shared" ca="1" si="225"/>
        <v>0</v>
      </c>
      <c r="AJ807">
        <f t="shared" ca="1" si="225"/>
        <v>0</v>
      </c>
      <c r="AK807">
        <f t="shared" ca="1" si="225"/>
        <v>0</v>
      </c>
      <c r="AL807">
        <f t="shared" ca="1" si="226"/>
        <v>5.9773339091872435E-2</v>
      </c>
      <c r="AM807">
        <f t="shared" ca="1" si="227"/>
        <v>0.51934949952916165</v>
      </c>
    </row>
    <row r="808" spans="1:39">
      <c r="A808" s="10">
        <f t="shared" ca="1" si="228"/>
        <v>40968.700000000164</v>
      </c>
      <c r="B808" s="22">
        <f t="shared" ca="1" si="229"/>
        <v>40968.700000000164</v>
      </c>
      <c r="C808" s="22">
        <f t="shared" ca="1" si="206"/>
        <v>40968.852488426091</v>
      </c>
      <c r="D808">
        <f t="shared" si="234"/>
        <v>276</v>
      </c>
      <c r="E808" s="23">
        <f t="shared" si="207"/>
        <v>59</v>
      </c>
      <c r="F808" s="23">
        <f t="shared" si="208"/>
        <v>4</v>
      </c>
      <c r="G808">
        <f t="shared" ca="1" si="235"/>
        <v>7</v>
      </c>
      <c r="H808" s="9">
        <f t="shared" ca="1" si="209"/>
        <v>167.53900308178117</v>
      </c>
      <c r="I808" s="9">
        <f t="shared" ca="1" si="210"/>
        <v>167.53900308178117</v>
      </c>
      <c r="J808" s="9">
        <f t="shared" ca="1" si="211"/>
        <v>20389.353262239638</v>
      </c>
      <c r="K808" s="9">
        <f t="shared" ca="1" si="212"/>
        <v>36063.241530664243</v>
      </c>
      <c r="L808" s="9">
        <f t="shared" ca="1" si="213"/>
        <v>33483.974189263681</v>
      </c>
      <c r="M808" s="9">
        <f t="shared" ca="1" si="214"/>
        <v>20389.353262239638</v>
      </c>
      <c r="N808" s="9">
        <f t="shared" ca="1" si="214"/>
        <v>20389.353262239638</v>
      </c>
      <c r="O808" s="9">
        <f t="shared" ca="1" si="215"/>
        <v>20389.353262239638</v>
      </c>
      <c r="P808" s="9">
        <f t="shared" ca="1" si="236"/>
        <v>37497.966130202774</v>
      </c>
      <c r="Q808" s="9">
        <f t="shared" ca="1" si="230"/>
        <v>20.389353262239631</v>
      </c>
      <c r="R808" s="9">
        <f t="shared" si="216"/>
        <v>8</v>
      </c>
      <c r="S808" s="23">
        <f t="shared" ca="1" si="217"/>
        <v>3.6597733390918723</v>
      </c>
      <c r="T808" s="9">
        <f t="shared" ca="1" si="231"/>
        <v>39</v>
      </c>
      <c r="U808" s="9">
        <f t="shared" ca="1" si="232"/>
        <v>35.184020730739576</v>
      </c>
      <c r="V808" s="23">
        <f t="shared" ca="1" si="218"/>
        <v>86.485550949478792</v>
      </c>
      <c r="W808" s="23">
        <f t="shared" ca="1" si="233"/>
        <v>0</v>
      </c>
      <c r="X808" s="23" t="e">
        <f ca="1">V808/(S808-#REF!)</f>
        <v>#REF!</v>
      </c>
      <c r="Y808" s="9">
        <f t="shared" ca="1" si="219"/>
        <v>0</v>
      </c>
      <c r="Z808" s="9">
        <f t="shared" ca="1" si="220"/>
        <v>0</v>
      </c>
      <c r="AA808" s="24">
        <f t="shared" ca="1" si="221"/>
        <v>423.56799523901964</v>
      </c>
      <c r="AB808" s="9">
        <f t="shared" ca="1" si="222"/>
        <v>244.32497471797888</v>
      </c>
      <c r="AC808" s="9">
        <f t="shared" ca="1" si="223"/>
        <v>129.38546218998368</v>
      </c>
      <c r="AD808" s="9">
        <f t="shared" ca="1" si="224"/>
        <v>25.967474976458082</v>
      </c>
      <c r="AE808">
        <f t="shared" ca="1" si="225"/>
        <v>1</v>
      </c>
      <c r="AF808">
        <f t="shared" ca="1" si="225"/>
        <v>1</v>
      </c>
      <c r="AG808">
        <f t="shared" ca="1" si="225"/>
        <v>0</v>
      </c>
      <c r="AH808">
        <f t="shared" ca="1" si="225"/>
        <v>1</v>
      </c>
      <c r="AI808">
        <f t="shared" ca="1" si="225"/>
        <v>0</v>
      </c>
      <c r="AJ808">
        <f t="shared" ca="1" si="225"/>
        <v>0</v>
      </c>
      <c r="AK808">
        <f t="shared" ca="1" si="225"/>
        <v>0</v>
      </c>
      <c r="AL808">
        <f t="shared" ca="1" si="226"/>
        <v>5.9773339091872435E-2</v>
      </c>
      <c r="AM808">
        <f t="shared" ca="1" si="227"/>
        <v>0.51934949952916165</v>
      </c>
    </row>
    <row r="809" spans="1:39">
      <c r="A809" s="10">
        <f t="shared" ca="1" si="228"/>
        <v>40968.871238426094</v>
      </c>
      <c r="B809" s="22">
        <f t="shared" ca="1" si="229"/>
        <v>40968.871238426094</v>
      </c>
      <c r="C809" s="22">
        <f t="shared" ca="1" si="206"/>
        <v>40969.050312500171</v>
      </c>
      <c r="D809">
        <f t="shared" si="234"/>
        <v>276</v>
      </c>
      <c r="E809" s="23">
        <f t="shared" si="207"/>
        <v>59</v>
      </c>
      <c r="F809" s="23">
        <f t="shared" si="208"/>
        <v>4</v>
      </c>
      <c r="G809">
        <f t="shared" ca="1" si="235"/>
        <v>6</v>
      </c>
      <c r="H809" s="9">
        <f t="shared" ca="1" si="209"/>
        <v>241.55983611959209</v>
      </c>
      <c r="I809" s="9">
        <f t="shared" ca="1" si="210"/>
        <v>241.55983611959209</v>
      </c>
      <c r="J809" s="9">
        <f t="shared" ca="1" si="211"/>
        <v>20463.37409527745</v>
      </c>
      <c r="K809" s="9">
        <f t="shared" ca="1" si="212"/>
        <v>36063.241530664243</v>
      </c>
      <c r="L809" s="9">
        <f t="shared" ca="1" si="213"/>
        <v>33483.974189263681</v>
      </c>
      <c r="M809" s="9">
        <f t="shared" ca="1" si="214"/>
        <v>20463.37409527745</v>
      </c>
      <c r="N809" s="9">
        <f t="shared" ca="1" si="214"/>
        <v>20463.37409527745</v>
      </c>
      <c r="O809" s="9">
        <f t="shared" ca="1" si="215"/>
        <v>20463.37409527745</v>
      </c>
      <c r="P809" s="9">
        <f t="shared" ca="1" si="236"/>
        <v>37497.966130202774</v>
      </c>
      <c r="Q809" s="9">
        <f t="shared" ca="1" si="230"/>
        <v>20.463374095277441</v>
      </c>
      <c r="R809" s="9">
        <f t="shared" si="216"/>
        <v>8</v>
      </c>
      <c r="S809" s="23">
        <f t="shared" ca="1" si="217"/>
        <v>4.2978708812230462</v>
      </c>
      <c r="T809" s="9">
        <f t="shared" ca="1" si="231"/>
        <v>17</v>
      </c>
      <c r="U809" s="9">
        <f t="shared" ca="1" si="232"/>
        <v>52.335172402965327</v>
      </c>
      <c r="V809" s="23">
        <f t="shared" ca="1" si="218"/>
        <v>74.020833037810931</v>
      </c>
      <c r="W809" s="23">
        <f t="shared" ca="1" si="233"/>
        <v>1765.7338538892973</v>
      </c>
      <c r="X809" s="23" t="e">
        <f ca="1">V809/(S809-#REF!)</f>
        <v>#REF!</v>
      </c>
      <c r="Y809" s="9">
        <f t="shared" ca="1" si="219"/>
        <v>0</v>
      </c>
      <c r="Z809" s="9">
        <f t="shared" ca="1" si="220"/>
        <v>0</v>
      </c>
      <c r="AA809" s="24">
        <f t="shared" ca="1" si="221"/>
        <v>504.04040802300949</v>
      </c>
      <c r="AB809" s="9">
        <f t="shared" ca="1" si="222"/>
        <v>293.96896349578418</v>
      </c>
      <c r="AC809" s="9">
        <f t="shared" ca="1" si="223"/>
        <v>155.67508092578805</v>
      </c>
      <c r="AD809" s="9">
        <f t="shared" ca="1" si="224"/>
        <v>25.967474976458082</v>
      </c>
      <c r="AE809">
        <f t="shared" ca="1" si="225"/>
        <v>1</v>
      </c>
      <c r="AF809">
        <f t="shared" ca="1" si="225"/>
        <v>1</v>
      </c>
      <c r="AG809">
        <f t="shared" ca="1" si="225"/>
        <v>0</v>
      </c>
      <c r="AH809">
        <f t="shared" ca="1" si="225"/>
        <v>0</v>
      </c>
      <c r="AI809">
        <f t="shared" ca="1" si="225"/>
        <v>0</v>
      </c>
      <c r="AJ809">
        <f t="shared" ca="1" si="225"/>
        <v>0</v>
      </c>
      <c r="AK809">
        <f t="shared" ca="1" si="225"/>
        <v>0</v>
      </c>
      <c r="AL809">
        <f t="shared" ca="1" si="226"/>
        <v>5.9773339091872435E-2</v>
      </c>
      <c r="AM809">
        <f t="shared" ca="1" si="227"/>
        <v>0.51934949952916165</v>
      </c>
    </row>
    <row r="810" spans="1:39">
      <c r="A810" s="10">
        <f t="shared" ca="1" si="228"/>
        <v>40969.072534722392</v>
      </c>
      <c r="B810" s="22">
        <f t="shared" ca="1" si="229"/>
        <v>40969.072534722392</v>
      </c>
      <c r="C810" s="22">
        <f t="shared" ca="1" si="206"/>
        <v>40969.238946759433</v>
      </c>
      <c r="D810">
        <f t="shared" si="234"/>
        <v>276</v>
      </c>
      <c r="E810" s="23">
        <f t="shared" si="207"/>
        <v>59</v>
      </c>
      <c r="F810" s="23">
        <f t="shared" si="208"/>
        <v>4</v>
      </c>
      <c r="G810">
        <f t="shared" ca="1" si="235"/>
        <v>7</v>
      </c>
      <c r="H810" s="9">
        <f t="shared" ca="1" si="209"/>
        <v>327.36703640350385</v>
      </c>
      <c r="I810" s="9">
        <f t="shared" ca="1" si="210"/>
        <v>327.36703640350385</v>
      </c>
      <c r="J810" s="9">
        <f t="shared" ca="1" si="211"/>
        <v>20549.18129556136</v>
      </c>
      <c r="K810" s="9">
        <f t="shared" ca="1" si="212"/>
        <v>36063.241530664243</v>
      </c>
      <c r="L810" s="9">
        <f t="shared" ca="1" si="213"/>
        <v>33483.974189263681</v>
      </c>
      <c r="M810" s="9">
        <f t="shared" ref="M810:N825" ca="1" si="237">IF(M809&gt;K810,0,M809+$V810)</f>
        <v>20549.18129556136</v>
      </c>
      <c r="N810" s="9">
        <f t="shared" ca="1" si="237"/>
        <v>20549.18129556136</v>
      </c>
      <c r="O810" s="9">
        <f t="shared" ca="1" si="215"/>
        <v>20549.18129556136</v>
      </c>
      <c r="P810" s="9">
        <f t="shared" ca="1" si="236"/>
        <v>37497.966130202774</v>
      </c>
      <c r="Q810" s="9">
        <f t="shared" ca="1" si="230"/>
        <v>20.549181295561354</v>
      </c>
      <c r="R810" s="9">
        <f t="shared" si="216"/>
        <v>8</v>
      </c>
      <c r="S810" s="23">
        <f t="shared" ca="1" si="217"/>
        <v>3.994139097116844</v>
      </c>
      <c r="T810" s="9">
        <f t="shared" ca="1" si="231"/>
        <v>59</v>
      </c>
      <c r="U810" s="9">
        <f t="shared" ca="1" si="232"/>
        <v>38.900749620637725</v>
      </c>
      <c r="V810" s="23">
        <f t="shared" ca="1" si="218"/>
        <v>85.807200283911769</v>
      </c>
      <c r="W810" s="23">
        <f t="shared" ca="1" si="233"/>
        <v>0</v>
      </c>
      <c r="X810" s="23" t="e">
        <f ca="1">V810/(S810-#REF!)</f>
        <v>#REF!</v>
      </c>
      <c r="Y810" s="9">
        <f t="shared" ca="1" si="219"/>
        <v>0</v>
      </c>
      <c r="Z810" s="9">
        <f t="shared" ca="1" si="220"/>
        <v>0</v>
      </c>
      <c r="AA810" s="24">
        <f t="shared" ca="1" si="221"/>
        <v>465.73587322637269</v>
      </c>
      <c r="AB810" s="9">
        <f t="shared" ca="1" si="222"/>
        <v>270.33863069232166</v>
      </c>
      <c r="AC810" s="9">
        <f t="shared" ca="1" si="223"/>
        <v>143.16133142061253</v>
      </c>
      <c r="AD810" s="9">
        <f t="shared" ca="1" si="224"/>
        <v>25.967474976458082</v>
      </c>
      <c r="AE810">
        <f t="shared" ref="AE810:AK825" ca="1" si="238">ROUNDDOWN((VLOOKUP($E810,$A$235:$T$501,AE$534,FALSE)/RAND())^(1/4),0)</f>
        <v>1</v>
      </c>
      <c r="AF810">
        <f t="shared" ca="1" si="238"/>
        <v>0</v>
      </c>
      <c r="AG810">
        <f t="shared" ca="1" si="238"/>
        <v>0</v>
      </c>
      <c r="AH810">
        <f t="shared" ca="1" si="238"/>
        <v>0</v>
      </c>
      <c r="AI810">
        <f t="shared" ca="1" si="238"/>
        <v>0</v>
      </c>
      <c r="AJ810">
        <f t="shared" ca="1" si="238"/>
        <v>0</v>
      </c>
      <c r="AK810">
        <f t="shared" ca="1" si="238"/>
        <v>0</v>
      </c>
      <c r="AL810">
        <f t="shared" ca="1" si="226"/>
        <v>5.9773339091872435E-2</v>
      </c>
      <c r="AM810">
        <f t="shared" ca="1" si="227"/>
        <v>0.51934949952916165</v>
      </c>
    </row>
    <row r="811" spans="1:39">
      <c r="A811" s="10">
        <f t="shared" ca="1" si="228"/>
        <v>40969.274363426099</v>
      </c>
      <c r="B811" s="22">
        <f t="shared" ca="1" si="229"/>
        <v>40969.274363426099</v>
      </c>
      <c r="C811" s="22">
        <f t="shared" ca="1" si="206"/>
        <v>40969.445856481652</v>
      </c>
      <c r="D811">
        <f t="shared" si="234"/>
        <v>276</v>
      </c>
      <c r="E811" s="23">
        <f t="shared" si="207"/>
        <v>59</v>
      </c>
      <c r="F811" s="23">
        <f t="shared" si="208"/>
        <v>4</v>
      </c>
      <c r="G811">
        <f t="shared" ca="1" si="235"/>
        <v>7</v>
      </c>
      <c r="H811" s="9">
        <f t="shared" ca="1" si="209"/>
        <v>417.7924969378688</v>
      </c>
      <c r="I811" s="9">
        <f t="shared" ca="1" si="210"/>
        <v>417.7924969378688</v>
      </c>
      <c r="J811" s="9">
        <f t="shared" ca="1" si="211"/>
        <v>20639.606756095727</v>
      </c>
      <c r="K811" s="9">
        <f t="shared" ca="1" si="212"/>
        <v>36063.241530664243</v>
      </c>
      <c r="L811" s="9">
        <f t="shared" ca="1" si="213"/>
        <v>33483.974189263681</v>
      </c>
      <c r="M811" s="9">
        <f t="shared" ca="1" si="237"/>
        <v>20639.606756095727</v>
      </c>
      <c r="N811" s="9">
        <f t="shared" ca="1" si="237"/>
        <v>20639.606756095727</v>
      </c>
      <c r="O811" s="9">
        <f t="shared" ca="1" si="215"/>
        <v>20639.606756095727</v>
      </c>
      <c r="P811" s="9">
        <f t="shared" ca="1" si="236"/>
        <v>37497.966130202774</v>
      </c>
      <c r="Q811" s="9">
        <f t="shared" ca="1" si="230"/>
        <v>20.63960675609572</v>
      </c>
      <c r="R811" s="9">
        <f t="shared" si="216"/>
        <v>8</v>
      </c>
      <c r="S811" s="23">
        <f t="shared" ca="1" si="217"/>
        <v>4.1158860865519609</v>
      </c>
      <c r="T811" s="9">
        <f t="shared" ca="1" si="231"/>
        <v>6</v>
      </c>
      <c r="U811" s="9">
        <f t="shared" ca="1" si="232"/>
        <v>57.189911587058305</v>
      </c>
      <c r="V811" s="23">
        <f t="shared" ca="1" si="218"/>
        <v>90.425460534364987</v>
      </c>
      <c r="W811" s="23">
        <f t="shared" ca="1" si="233"/>
        <v>0</v>
      </c>
      <c r="X811" s="23" t="e">
        <f ca="1">V811/(S811-#REF!)</f>
        <v>#REF!</v>
      </c>
      <c r="Y811" s="9">
        <f t="shared" ca="1" si="219"/>
        <v>0</v>
      </c>
      <c r="Z811" s="9">
        <f t="shared" ca="1" si="220"/>
        <v>0</v>
      </c>
      <c r="AA811" s="24">
        <f t="shared" ca="1" si="221"/>
        <v>481.08975463501901</v>
      </c>
      <c r="AB811" s="9">
        <f t="shared" ca="1" si="222"/>
        <v>279.81054647037377</v>
      </c>
      <c r="AC811" s="9">
        <f t="shared" ca="1" si="223"/>
        <v>148.17730738533933</v>
      </c>
      <c r="AD811" s="9">
        <f t="shared" ca="1" si="224"/>
        <v>25.967474976458082</v>
      </c>
      <c r="AE811">
        <f t="shared" ca="1" si="238"/>
        <v>1</v>
      </c>
      <c r="AF811">
        <f t="shared" ca="1" si="238"/>
        <v>1</v>
      </c>
      <c r="AG811">
        <f t="shared" ca="1" si="238"/>
        <v>0</v>
      </c>
      <c r="AH811">
        <f t="shared" ca="1" si="238"/>
        <v>0</v>
      </c>
      <c r="AI811">
        <f t="shared" ca="1" si="238"/>
        <v>0</v>
      </c>
      <c r="AJ811">
        <f t="shared" ca="1" si="238"/>
        <v>0</v>
      </c>
      <c r="AK811">
        <f t="shared" ca="1" si="238"/>
        <v>0</v>
      </c>
      <c r="AL811">
        <f t="shared" ca="1" si="226"/>
        <v>5.9773339091872435E-2</v>
      </c>
      <c r="AM811">
        <f t="shared" ca="1" si="227"/>
        <v>0.51934949952916165</v>
      </c>
    </row>
    <row r="812" spans="1:39">
      <c r="A812" s="10">
        <f t="shared" ca="1" si="228"/>
        <v>40969.468078703874</v>
      </c>
      <c r="B812" s="22">
        <f t="shared" ca="1" si="229"/>
        <v>40969.468078703874</v>
      </c>
      <c r="C812" s="22">
        <f t="shared" ca="1" si="206"/>
        <v>40969.620567129801</v>
      </c>
      <c r="D812">
        <f t="shared" si="234"/>
        <v>276</v>
      </c>
      <c r="E812" s="23">
        <f t="shared" si="207"/>
        <v>59</v>
      </c>
      <c r="F812" s="23">
        <f t="shared" si="208"/>
        <v>4</v>
      </c>
      <c r="G812">
        <f t="shared" ca="1" si="235"/>
        <v>7</v>
      </c>
      <c r="H812" s="9">
        <f t="shared" ca="1" si="209"/>
        <v>489.7924969378688</v>
      </c>
      <c r="I812" s="9">
        <f t="shared" ca="1" si="210"/>
        <v>489.7924969378688</v>
      </c>
      <c r="J812" s="9">
        <f t="shared" ca="1" si="211"/>
        <v>20711.606756095727</v>
      </c>
      <c r="K812" s="9">
        <f t="shared" ca="1" si="212"/>
        <v>36063.241530664243</v>
      </c>
      <c r="L812" s="9">
        <f t="shared" ca="1" si="213"/>
        <v>33483.974189263681</v>
      </c>
      <c r="M812" s="9">
        <f t="shared" ca="1" si="237"/>
        <v>20711.606756095727</v>
      </c>
      <c r="N812" s="9">
        <f t="shared" ca="1" si="237"/>
        <v>20711.606756095727</v>
      </c>
      <c r="O812" s="9">
        <f t="shared" ca="1" si="215"/>
        <v>20711.606756095727</v>
      </c>
      <c r="P812" s="9">
        <f t="shared" ca="1" si="236"/>
        <v>37497.966130202774</v>
      </c>
      <c r="Q812" s="9">
        <f t="shared" ca="1" si="230"/>
        <v>20.711606756095719</v>
      </c>
      <c r="R812" s="9">
        <f t="shared" si="216"/>
        <v>8</v>
      </c>
      <c r="S812" s="23">
        <f t="shared" ca="1" si="217"/>
        <v>3.6597733390918723</v>
      </c>
      <c r="T812" s="9">
        <f t="shared" ca="1" si="231"/>
        <v>39</v>
      </c>
      <c r="U812" s="9">
        <f t="shared" ca="1" si="232"/>
        <v>35.184020730739576</v>
      </c>
      <c r="V812" s="23">
        <f t="shared" ca="1" si="218"/>
        <v>72</v>
      </c>
      <c r="W812" s="23">
        <f t="shared" ca="1" si="233"/>
        <v>0</v>
      </c>
      <c r="X812" s="23" t="e">
        <f ca="1">V812/(S812-#REF!)</f>
        <v>#REF!</v>
      </c>
      <c r="Y812" s="9">
        <f t="shared" ca="1" si="219"/>
        <v>0</v>
      </c>
      <c r="Z812" s="9">
        <f t="shared" ca="1" si="220"/>
        <v>0</v>
      </c>
      <c r="AA812" s="24">
        <f t="shared" ca="1" si="221"/>
        <v>423.56799523901964</v>
      </c>
      <c r="AB812" s="9">
        <f t="shared" ca="1" si="222"/>
        <v>244.32497471797888</v>
      </c>
      <c r="AC812" s="9">
        <f t="shared" ca="1" si="223"/>
        <v>129.38546218998368</v>
      </c>
      <c r="AD812" s="9">
        <f t="shared" ca="1" si="224"/>
        <v>25.967474976458082</v>
      </c>
      <c r="AE812">
        <f t="shared" ca="1" si="238"/>
        <v>1</v>
      </c>
      <c r="AF812">
        <f t="shared" ca="1" si="238"/>
        <v>0</v>
      </c>
      <c r="AG812">
        <f t="shared" ca="1" si="238"/>
        <v>0</v>
      </c>
      <c r="AH812">
        <f t="shared" ca="1" si="238"/>
        <v>1</v>
      </c>
      <c r="AI812">
        <f t="shared" ca="1" si="238"/>
        <v>0</v>
      </c>
      <c r="AJ812">
        <f t="shared" ca="1" si="238"/>
        <v>0</v>
      </c>
      <c r="AK812">
        <f t="shared" ca="1" si="238"/>
        <v>0</v>
      </c>
      <c r="AL812">
        <f t="shared" ca="1" si="226"/>
        <v>5.9773339091872435E-2</v>
      </c>
      <c r="AM812">
        <f t="shared" ca="1" si="227"/>
        <v>0.51934949952916165</v>
      </c>
    </row>
    <row r="813" spans="1:39">
      <c r="A813" s="10">
        <f t="shared" ca="1" si="228"/>
        <v>40969.648344907582</v>
      </c>
      <c r="B813" s="22">
        <f t="shared" ca="1" si="229"/>
        <v>40969.648344907582</v>
      </c>
      <c r="C813" s="22">
        <f t="shared" ca="1" si="206"/>
        <v>40969.813009259437</v>
      </c>
      <c r="D813">
        <f t="shared" si="234"/>
        <v>276</v>
      </c>
      <c r="E813" s="23">
        <f t="shared" si="207"/>
        <v>59</v>
      </c>
      <c r="F813" s="23">
        <f t="shared" si="208"/>
        <v>4</v>
      </c>
      <c r="G813">
        <f t="shared" ca="1" si="235"/>
        <v>6</v>
      </c>
      <c r="H813" s="9">
        <f t="shared" ca="1" si="209"/>
        <v>576.52264108974771</v>
      </c>
      <c r="I813" s="9">
        <f t="shared" ca="1" si="210"/>
        <v>576.52264108974771</v>
      </c>
      <c r="J813" s="9">
        <f t="shared" ca="1" si="211"/>
        <v>20798.336900247607</v>
      </c>
      <c r="K813" s="9">
        <f t="shared" ca="1" si="212"/>
        <v>36063.241530664243</v>
      </c>
      <c r="L813" s="9">
        <f t="shared" ca="1" si="213"/>
        <v>33483.974189263681</v>
      </c>
      <c r="M813" s="9">
        <f t="shared" ca="1" si="237"/>
        <v>20798.336900247607</v>
      </c>
      <c r="N813" s="9">
        <f t="shared" ca="1" si="237"/>
        <v>20798.336900247607</v>
      </c>
      <c r="O813" s="9">
        <f t="shared" ca="1" si="215"/>
        <v>20798.336900247607</v>
      </c>
      <c r="P813" s="9">
        <f t="shared" ca="1" si="236"/>
        <v>37497.966130202774</v>
      </c>
      <c r="Q813" s="9">
        <f t="shared" ca="1" si="230"/>
        <v>20.798336900247598</v>
      </c>
      <c r="R813" s="9">
        <f t="shared" si="216"/>
        <v>8</v>
      </c>
      <c r="S813" s="23">
        <f t="shared" ca="1" si="217"/>
        <v>3.952105002046892</v>
      </c>
      <c r="T813" s="9">
        <f t="shared" ca="1" si="231"/>
        <v>57</v>
      </c>
      <c r="U813" s="9">
        <f t="shared" ca="1" si="232"/>
        <v>7.5780073688110861</v>
      </c>
      <c r="V813" s="23">
        <f t="shared" ca="1" si="218"/>
        <v>86.730144151878932</v>
      </c>
      <c r="W813" s="23">
        <f t="shared" ca="1" si="233"/>
        <v>1926.613328146494</v>
      </c>
      <c r="X813" s="23" t="e">
        <f ca="1">V813/(S813-#REF!)</f>
        <v>#REF!</v>
      </c>
      <c r="Y813" s="9">
        <f t="shared" ca="1" si="219"/>
        <v>0</v>
      </c>
      <c r="Z813" s="9">
        <f t="shared" ca="1" si="220"/>
        <v>0</v>
      </c>
      <c r="AA813" s="24">
        <f t="shared" ca="1" si="221"/>
        <v>460.43482624510199</v>
      </c>
      <c r="AB813" s="9">
        <f t="shared" ca="1" si="222"/>
        <v>267.06837809587938</v>
      </c>
      <c r="AC813" s="9">
        <f t="shared" ca="1" si="223"/>
        <v>141.42952670373049</v>
      </c>
      <c r="AD813" s="9">
        <f t="shared" ca="1" si="224"/>
        <v>25.967474976458082</v>
      </c>
      <c r="AE813">
        <f t="shared" ca="1" si="238"/>
        <v>1</v>
      </c>
      <c r="AF813">
        <f t="shared" ca="1" si="238"/>
        <v>1</v>
      </c>
      <c r="AG813">
        <f t="shared" ca="1" si="238"/>
        <v>1</v>
      </c>
      <c r="AH813">
        <f t="shared" ca="1" si="238"/>
        <v>0</v>
      </c>
      <c r="AI813">
        <f t="shared" ca="1" si="238"/>
        <v>0</v>
      </c>
      <c r="AJ813">
        <f t="shared" ca="1" si="238"/>
        <v>0</v>
      </c>
      <c r="AK813">
        <f t="shared" ca="1" si="238"/>
        <v>0</v>
      </c>
      <c r="AL813">
        <f t="shared" ca="1" si="226"/>
        <v>5.9773339091872435E-2</v>
      </c>
      <c r="AM813">
        <f t="shared" ca="1" si="227"/>
        <v>0.51934949952916165</v>
      </c>
    </row>
    <row r="814" spans="1:39">
      <c r="A814" s="10">
        <f t="shared" ca="1" si="228"/>
        <v>40969.839398148324</v>
      </c>
      <c r="B814" s="22">
        <f t="shared" ca="1" si="229"/>
        <v>40969.839398148324</v>
      </c>
      <c r="C814" s="22">
        <f t="shared" ca="1" si="206"/>
        <v>40970.015949074252</v>
      </c>
      <c r="D814">
        <f t="shared" si="234"/>
        <v>276</v>
      </c>
      <c r="E814" s="23">
        <f t="shared" si="207"/>
        <v>59</v>
      </c>
      <c r="F814" s="23">
        <f t="shared" si="208"/>
        <v>4</v>
      </c>
      <c r="G814">
        <f t="shared" ca="1" si="235"/>
        <v>7</v>
      </c>
      <c r="H814" s="9">
        <f t="shared" ca="1" si="209"/>
        <v>656.13900011505598</v>
      </c>
      <c r="I814" s="9">
        <f t="shared" ca="1" si="210"/>
        <v>656.13900011505598</v>
      </c>
      <c r="J814" s="9">
        <f t="shared" ca="1" si="211"/>
        <v>20877.953259272916</v>
      </c>
      <c r="K814" s="9">
        <f t="shared" ca="1" si="212"/>
        <v>36063.241530664243</v>
      </c>
      <c r="L814" s="9">
        <f t="shared" ca="1" si="213"/>
        <v>33483.974189263681</v>
      </c>
      <c r="M814" s="9">
        <f t="shared" ca="1" si="237"/>
        <v>20877.953259272916</v>
      </c>
      <c r="N814" s="9">
        <f t="shared" ca="1" si="237"/>
        <v>20877.953259272916</v>
      </c>
      <c r="O814" s="9">
        <f t="shared" ca="1" si="215"/>
        <v>20877.953259272916</v>
      </c>
      <c r="P814" s="9">
        <f t="shared" ca="1" si="236"/>
        <v>37497.966130202774</v>
      </c>
      <c r="Q814" s="9">
        <f t="shared" ca="1" si="230"/>
        <v>20.877953259272907</v>
      </c>
      <c r="R814" s="9">
        <f t="shared" si="216"/>
        <v>8</v>
      </c>
      <c r="S814" s="23">
        <f t="shared" ca="1" si="217"/>
        <v>4.2373658635796518</v>
      </c>
      <c r="T814" s="9">
        <f t="shared" ca="1" si="231"/>
        <v>14</v>
      </c>
      <c r="U814" s="9">
        <f t="shared" ca="1" si="232"/>
        <v>14.517108886746428</v>
      </c>
      <c r="V814" s="23">
        <f t="shared" ca="1" si="218"/>
        <v>79.616359025308313</v>
      </c>
      <c r="W814" s="23">
        <f t="shared" ca="1" si="233"/>
        <v>0</v>
      </c>
      <c r="X814" s="23" t="e">
        <f ca="1">V814/(S814-#REF!)</f>
        <v>#REF!</v>
      </c>
      <c r="Y814" s="9">
        <f t="shared" ca="1" si="219"/>
        <v>0</v>
      </c>
      <c r="Z814" s="9">
        <f t="shared" ca="1" si="220"/>
        <v>0</v>
      </c>
      <c r="AA814" s="24">
        <f t="shared" ca="1" si="221"/>
        <v>496.40993707801886</v>
      </c>
      <c r="AB814" s="9">
        <f t="shared" ca="1" si="222"/>
        <v>289.26167312312811</v>
      </c>
      <c r="AC814" s="9">
        <f t="shared" ca="1" si="223"/>
        <v>153.18227419888021</v>
      </c>
      <c r="AD814" s="9">
        <f t="shared" ca="1" si="224"/>
        <v>25.967474976458082</v>
      </c>
      <c r="AE814">
        <f t="shared" ca="1" si="238"/>
        <v>0</v>
      </c>
      <c r="AF814">
        <f t="shared" ca="1" si="238"/>
        <v>1</v>
      </c>
      <c r="AG814">
        <f t="shared" ca="1" si="238"/>
        <v>0</v>
      </c>
      <c r="AH814">
        <f t="shared" ca="1" si="238"/>
        <v>0</v>
      </c>
      <c r="AI814">
        <f t="shared" ca="1" si="238"/>
        <v>0</v>
      </c>
      <c r="AJ814">
        <f t="shared" ca="1" si="238"/>
        <v>0</v>
      </c>
      <c r="AK814">
        <f t="shared" ca="1" si="238"/>
        <v>0</v>
      </c>
      <c r="AL814">
        <f t="shared" ca="1" si="226"/>
        <v>5.9773339091872435E-2</v>
      </c>
      <c r="AM814">
        <f t="shared" ca="1" si="227"/>
        <v>0.51934949952916165</v>
      </c>
    </row>
    <row r="815" spans="1:39">
      <c r="A815" s="10">
        <f t="shared" ca="1" si="228"/>
        <v>40970.037476852027</v>
      </c>
      <c r="B815" s="22">
        <f t="shared" ca="1" si="229"/>
        <v>40970.037476852027</v>
      </c>
      <c r="C815" s="22">
        <f t="shared" ca="1" si="206"/>
        <v>40970.24540509277</v>
      </c>
      <c r="D815">
        <f t="shared" si="234"/>
        <v>276</v>
      </c>
      <c r="E815" s="23">
        <f t="shared" si="207"/>
        <v>59</v>
      </c>
      <c r="F815" s="23">
        <f t="shared" si="208"/>
        <v>4</v>
      </c>
      <c r="G815">
        <f t="shared" ca="1" si="235"/>
        <v>7</v>
      </c>
      <c r="H815" s="9">
        <f t="shared" ca="1" si="209"/>
        <v>743.950952427267</v>
      </c>
      <c r="I815" s="9">
        <f t="shared" ca="1" si="210"/>
        <v>743.950952427267</v>
      </c>
      <c r="J815" s="9">
        <f t="shared" ca="1" si="211"/>
        <v>20965.765211585127</v>
      </c>
      <c r="K815" s="9">
        <f t="shared" ca="1" si="212"/>
        <v>36063.241530664243</v>
      </c>
      <c r="L815" s="9">
        <f t="shared" ca="1" si="213"/>
        <v>33483.974189263681</v>
      </c>
      <c r="M815" s="9">
        <f t="shared" ca="1" si="237"/>
        <v>20965.765211585127</v>
      </c>
      <c r="N815" s="9">
        <f t="shared" ca="1" si="237"/>
        <v>20965.765211585127</v>
      </c>
      <c r="O815" s="9">
        <f t="shared" ca="1" si="215"/>
        <v>20965.765211585127</v>
      </c>
      <c r="P815" s="9">
        <f t="shared" ca="1" si="236"/>
        <v>37497.966130202774</v>
      </c>
      <c r="Q815" s="9">
        <f t="shared" ca="1" si="230"/>
        <v>20.965765211585119</v>
      </c>
      <c r="R815" s="9">
        <f t="shared" si="216"/>
        <v>8</v>
      </c>
      <c r="S815" s="23">
        <f t="shared" ca="1" si="217"/>
        <v>4.9904695157154748</v>
      </c>
      <c r="T815" s="9">
        <f t="shared" ca="1" si="231"/>
        <v>59</v>
      </c>
      <c r="U815" s="9">
        <f t="shared" ca="1" si="232"/>
        <v>25.69025657570819</v>
      </c>
      <c r="V815" s="23">
        <f t="shared" ca="1" si="218"/>
        <v>87.811952312211019</v>
      </c>
      <c r="W815" s="23">
        <f t="shared" ca="1" si="233"/>
        <v>0</v>
      </c>
      <c r="X815" s="23" t="e">
        <f ca="1">V815/(S815-#REF!)</f>
        <v>#REF!</v>
      </c>
      <c r="Y815" s="9">
        <f t="shared" ca="1" si="219"/>
        <v>0</v>
      </c>
      <c r="Z815" s="9">
        <f t="shared" ca="1" si="220"/>
        <v>0</v>
      </c>
      <c r="AA815" s="24">
        <f t="shared" ca="1" si="221"/>
        <v>591.38611855866463</v>
      </c>
      <c r="AB815" s="9">
        <f t="shared" ca="1" si="222"/>
        <v>347.85313725929518</v>
      </c>
      <c r="AC815" s="9">
        <f t="shared" ca="1" si="223"/>
        <v>184.21014466687615</v>
      </c>
      <c r="AD815" s="9">
        <f t="shared" ca="1" si="224"/>
        <v>25.967474976458082</v>
      </c>
      <c r="AE815">
        <f t="shared" ca="1" si="238"/>
        <v>0</v>
      </c>
      <c r="AF815">
        <f t="shared" ca="1" si="238"/>
        <v>1</v>
      </c>
      <c r="AG815">
        <f t="shared" ca="1" si="238"/>
        <v>0</v>
      </c>
      <c r="AH815">
        <f t="shared" ca="1" si="238"/>
        <v>1</v>
      </c>
      <c r="AI815">
        <f t="shared" ca="1" si="238"/>
        <v>0</v>
      </c>
      <c r="AJ815">
        <f t="shared" ca="1" si="238"/>
        <v>0</v>
      </c>
      <c r="AK815">
        <f t="shared" ca="1" si="238"/>
        <v>0</v>
      </c>
      <c r="AL815">
        <f t="shared" ca="1" si="226"/>
        <v>5.9773339091872435E-2</v>
      </c>
      <c r="AM815">
        <f t="shared" ca="1" si="227"/>
        <v>0.51934949952916165</v>
      </c>
    </row>
    <row r="816" spans="1:39">
      <c r="A816" s="10">
        <f t="shared" ca="1" si="228"/>
        <v>40970.247488426103</v>
      </c>
      <c r="B816" s="22">
        <f t="shared" ca="1" si="229"/>
        <v>40970.247488426103</v>
      </c>
      <c r="C816" s="22">
        <f t="shared" ca="1" si="206"/>
        <v>40970.473159722402</v>
      </c>
      <c r="D816">
        <f t="shared" si="234"/>
        <v>276</v>
      </c>
      <c r="E816" s="23">
        <f t="shared" si="207"/>
        <v>59</v>
      </c>
      <c r="F816" s="23">
        <f t="shared" si="208"/>
        <v>4</v>
      </c>
      <c r="G816">
        <f t="shared" ca="1" si="235"/>
        <v>6</v>
      </c>
      <c r="H816" s="9">
        <f t="shared" ca="1" si="209"/>
        <v>815.950952427267</v>
      </c>
      <c r="I816" s="9">
        <f t="shared" ca="1" si="210"/>
        <v>815.950952427267</v>
      </c>
      <c r="J816" s="9">
        <f t="shared" ca="1" si="211"/>
        <v>21037.765211585127</v>
      </c>
      <c r="K816" s="9">
        <f t="shared" ca="1" si="212"/>
        <v>36063.241530664243</v>
      </c>
      <c r="L816" s="9">
        <f t="shared" ca="1" si="213"/>
        <v>33483.974189263681</v>
      </c>
      <c r="M816" s="9">
        <f t="shared" ca="1" si="237"/>
        <v>21037.765211585127</v>
      </c>
      <c r="N816" s="9">
        <f t="shared" ca="1" si="237"/>
        <v>21037.765211585127</v>
      </c>
      <c r="O816" s="9">
        <f t="shared" ca="1" si="215"/>
        <v>21037.765211585127</v>
      </c>
      <c r="P816" s="9">
        <f t="shared" ca="1" si="236"/>
        <v>37497.966130202774</v>
      </c>
      <c r="Q816" s="9">
        <f t="shared" ca="1" si="230"/>
        <v>21.037765211585118</v>
      </c>
      <c r="R816" s="9">
        <f t="shared" si="216"/>
        <v>8</v>
      </c>
      <c r="S816" s="23">
        <f t="shared" ca="1" si="217"/>
        <v>5.416319026891248</v>
      </c>
      <c r="T816" s="9">
        <f t="shared" ca="1" si="231"/>
        <v>24</v>
      </c>
      <c r="U816" s="9">
        <f t="shared" ca="1" si="232"/>
        <v>58.748496808493655</v>
      </c>
      <c r="V816" s="23">
        <f t="shared" ca="1" si="218"/>
        <v>72</v>
      </c>
      <c r="W816" s="23">
        <f t="shared" ca="1" si="233"/>
        <v>2027.87614133745</v>
      </c>
      <c r="X816" s="23" t="e">
        <f ca="1">V816/(S816-#REF!)</f>
        <v>#REF!</v>
      </c>
      <c r="Y816" s="9">
        <f t="shared" ca="1" si="219"/>
        <v>0</v>
      </c>
      <c r="Z816" s="9">
        <f t="shared" ca="1" si="220"/>
        <v>0</v>
      </c>
      <c r="AA816" s="24">
        <f t="shared" ca="1" si="221"/>
        <v>645.09128960938199</v>
      </c>
      <c r="AB816" s="9">
        <f t="shared" ca="1" si="222"/>
        <v>380.98422922877035</v>
      </c>
      <c r="AC816" s="9">
        <f t="shared" ca="1" si="223"/>
        <v>201.75514452731798</v>
      </c>
      <c r="AD816" s="9">
        <f t="shared" ca="1" si="224"/>
        <v>25.967474976458082</v>
      </c>
      <c r="AE816">
        <f t="shared" ca="1" si="238"/>
        <v>2</v>
      </c>
      <c r="AF816">
        <f t="shared" ca="1" si="238"/>
        <v>0</v>
      </c>
      <c r="AG816">
        <f t="shared" ca="1" si="238"/>
        <v>0</v>
      </c>
      <c r="AH816">
        <f t="shared" ca="1" si="238"/>
        <v>0</v>
      </c>
      <c r="AI816">
        <f t="shared" ca="1" si="238"/>
        <v>0</v>
      </c>
      <c r="AJ816">
        <f t="shared" ca="1" si="238"/>
        <v>0</v>
      </c>
      <c r="AK816">
        <f t="shared" ca="1" si="238"/>
        <v>0</v>
      </c>
      <c r="AL816">
        <f t="shared" ca="1" si="226"/>
        <v>5.9773339091872435E-2</v>
      </c>
      <c r="AM816">
        <f t="shared" ca="1" si="227"/>
        <v>0.51934949952916165</v>
      </c>
    </row>
    <row r="817" spans="1:39">
      <c r="A817" s="10">
        <f t="shared" ca="1" si="228"/>
        <v>40970.504409722402</v>
      </c>
      <c r="B817" s="22">
        <f t="shared" ca="1" si="229"/>
        <v>40970.504409722402</v>
      </c>
      <c r="C817" s="22">
        <f t="shared" ca="1" si="206"/>
        <v>40970.656898148329</v>
      </c>
      <c r="D817">
        <f t="shared" si="234"/>
        <v>276</v>
      </c>
      <c r="E817" s="23">
        <f t="shared" si="207"/>
        <v>59</v>
      </c>
      <c r="F817" s="23">
        <f t="shared" si="208"/>
        <v>4</v>
      </c>
      <c r="G817">
        <f t="shared" ca="1" si="235"/>
        <v>7</v>
      </c>
      <c r="H817" s="9">
        <f t="shared" ca="1" si="209"/>
        <v>909.52969763085002</v>
      </c>
      <c r="I817" s="9">
        <f t="shared" ca="1" si="210"/>
        <v>909.52969763085002</v>
      </c>
      <c r="J817" s="9">
        <f t="shared" ca="1" si="211"/>
        <v>21131.343956788711</v>
      </c>
      <c r="K817" s="9">
        <f t="shared" ca="1" si="212"/>
        <v>36063.241530664243</v>
      </c>
      <c r="L817" s="9">
        <f t="shared" ca="1" si="213"/>
        <v>33483.974189263681</v>
      </c>
      <c r="M817" s="9">
        <f t="shared" ca="1" si="237"/>
        <v>21131.343956788711</v>
      </c>
      <c r="N817" s="9">
        <f t="shared" ca="1" si="237"/>
        <v>21131.343956788711</v>
      </c>
      <c r="O817" s="9">
        <f t="shared" ca="1" si="215"/>
        <v>21131.343956788711</v>
      </c>
      <c r="P817" s="9">
        <f t="shared" ca="1" si="236"/>
        <v>37497.966130202774</v>
      </c>
      <c r="Q817" s="9">
        <f t="shared" ca="1" si="230"/>
        <v>21.131343956788701</v>
      </c>
      <c r="R817" s="9">
        <f t="shared" si="216"/>
        <v>8</v>
      </c>
      <c r="S817" s="23">
        <f t="shared" ca="1" si="217"/>
        <v>3.6597733390918723</v>
      </c>
      <c r="T817" s="9">
        <f t="shared" ca="1" si="231"/>
        <v>39</v>
      </c>
      <c r="U817" s="9">
        <f t="shared" ca="1" si="232"/>
        <v>35.184020730739576</v>
      </c>
      <c r="V817" s="23">
        <f t="shared" ca="1" si="218"/>
        <v>93.578745203582997</v>
      </c>
      <c r="W817" s="23">
        <f t="shared" ca="1" si="233"/>
        <v>0</v>
      </c>
      <c r="X817" s="23" t="e">
        <f ca="1">V817/(S817-#REF!)</f>
        <v>#REF!</v>
      </c>
      <c r="Y817" s="9">
        <f t="shared" ca="1" si="219"/>
        <v>4000</v>
      </c>
      <c r="Z817" s="9">
        <f t="shared" ca="1" si="220"/>
        <v>120</v>
      </c>
      <c r="AA817" s="24">
        <f t="shared" ca="1" si="221"/>
        <v>423.56799523901964</v>
      </c>
      <c r="AB817" s="9">
        <f t="shared" ca="1" si="222"/>
        <v>244.32497471797888</v>
      </c>
      <c r="AC817" s="9">
        <f t="shared" ca="1" si="223"/>
        <v>129.38546218998368</v>
      </c>
      <c r="AD817" s="9">
        <f t="shared" ca="1" si="224"/>
        <v>25.967474976458082</v>
      </c>
      <c r="AE817">
        <f t="shared" ca="1" si="238"/>
        <v>1</v>
      </c>
      <c r="AF817">
        <f t="shared" ca="1" si="238"/>
        <v>1</v>
      </c>
      <c r="AG817">
        <f t="shared" ca="1" si="238"/>
        <v>0</v>
      </c>
      <c r="AH817">
        <f t="shared" ca="1" si="238"/>
        <v>0</v>
      </c>
      <c r="AI817">
        <f t="shared" ca="1" si="238"/>
        <v>1</v>
      </c>
      <c r="AJ817">
        <f t="shared" ca="1" si="238"/>
        <v>0</v>
      </c>
      <c r="AK817">
        <f t="shared" ca="1" si="238"/>
        <v>0</v>
      </c>
      <c r="AL817">
        <f t="shared" ca="1" si="226"/>
        <v>5.9773339091872435E-2</v>
      </c>
      <c r="AM817">
        <f t="shared" ca="1" si="227"/>
        <v>0.51934949952916165</v>
      </c>
    </row>
    <row r="818" spans="1:39">
      <c r="A818" s="10">
        <f t="shared" ca="1" si="228"/>
        <v>40970.686064814996</v>
      </c>
      <c r="B818" s="22">
        <f t="shared" ca="1" si="229"/>
        <v>40970.686064814996</v>
      </c>
      <c r="C818" s="22">
        <f t="shared" ca="1" si="206"/>
        <v>40970.838553240923</v>
      </c>
      <c r="D818">
        <f t="shared" si="234"/>
        <v>276</v>
      </c>
      <c r="E818" s="23">
        <f t="shared" si="207"/>
        <v>59</v>
      </c>
      <c r="F818" s="23">
        <f t="shared" si="208"/>
        <v>4</v>
      </c>
      <c r="G818">
        <f t="shared" ca="1" si="235"/>
        <v>6</v>
      </c>
      <c r="H818" s="9">
        <f t="shared" ca="1" si="209"/>
        <v>994.47411817630007</v>
      </c>
      <c r="I818" s="9">
        <f t="shared" ca="1" si="210"/>
        <v>994.47411817630007</v>
      </c>
      <c r="J818" s="9">
        <f t="shared" ca="1" si="211"/>
        <v>21216.28837733416</v>
      </c>
      <c r="K818" s="9">
        <f t="shared" ca="1" si="212"/>
        <v>36063.241530664243</v>
      </c>
      <c r="L818" s="9">
        <f t="shared" ca="1" si="213"/>
        <v>33483.974189263681</v>
      </c>
      <c r="M818" s="9">
        <f t="shared" ca="1" si="237"/>
        <v>21216.28837733416</v>
      </c>
      <c r="N818" s="9">
        <f t="shared" ca="1" si="237"/>
        <v>21216.28837733416</v>
      </c>
      <c r="O818" s="9">
        <f t="shared" ca="1" si="215"/>
        <v>21216.28837733416</v>
      </c>
      <c r="P818" s="9">
        <f t="shared" ca="1" si="236"/>
        <v>37497.966130202774</v>
      </c>
      <c r="Q818" s="9">
        <f t="shared" ca="1" si="230"/>
        <v>21.216288377334152</v>
      </c>
      <c r="R818" s="9">
        <f t="shared" si="216"/>
        <v>8</v>
      </c>
      <c r="S818" s="23">
        <f t="shared" ca="1" si="217"/>
        <v>3.6597733390918723</v>
      </c>
      <c r="T818" s="9">
        <f t="shared" ca="1" si="231"/>
        <v>39</v>
      </c>
      <c r="U818" s="9">
        <f t="shared" ca="1" si="232"/>
        <v>35.184020730739576</v>
      </c>
      <c r="V818" s="23">
        <f t="shared" ca="1" si="218"/>
        <v>84.944420545450043</v>
      </c>
      <c r="W818" s="23">
        <f t="shared" ca="1" si="233"/>
        <v>2014.3218177846832</v>
      </c>
      <c r="X818" s="23" t="e">
        <f ca="1">V818/(S818-#REF!)</f>
        <v>#REF!</v>
      </c>
      <c r="Y818" s="9">
        <f t="shared" ca="1" si="219"/>
        <v>4000</v>
      </c>
      <c r="Z818" s="9">
        <f t="shared" ca="1" si="220"/>
        <v>120</v>
      </c>
      <c r="AA818" s="24">
        <f t="shared" ca="1" si="221"/>
        <v>423.56799523901964</v>
      </c>
      <c r="AB818" s="9">
        <f t="shared" ca="1" si="222"/>
        <v>244.32497471797888</v>
      </c>
      <c r="AC818" s="9">
        <f t="shared" ca="1" si="223"/>
        <v>129.38546218998368</v>
      </c>
      <c r="AD818" s="9">
        <f t="shared" ca="1" si="224"/>
        <v>25.967474976458082</v>
      </c>
      <c r="AE818">
        <f t="shared" ca="1" si="238"/>
        <v>1</v>
      </c>
      <c r="AF818">
        <f t="shared" ca="1" si="238"/>
        <v>1</v>
      </c>
      <c r="AG818">
        <f t="shared" ca="1" si="238"/>
        <v>0</v>
      </c>
      <c r="AH818">
        <f t="shared" ca="1" si="238"/>
        <v>0</v>
      </c>
      <c r="AI818">
        <f t="shared" ca="1" si="238"/>
        <v>1</v>
      </c>
      <c r="AJ818">
        <f t="shared" ca="1" si="238"/>
        <v>0</v>
      </c>
      <c r="AK818">
        <f t="shared" ca="1" si="238"/>
        <v>0</v>
      </c>
      <c r="AL818">
        <f t="shared" ca="1" si="226"/>
        <v>5.9773339091872435E-2</v>
      </c>
      <c r="AM818">
        <f t="shared" ca="1" si="227"/>
        <v>0.51934949952916165</v>
      </c>
    </row>
    <row r="819" spans="1:39">
      <c r="A819" s="10">
        <f t="shared" ca="1" si="228"/>
        <v>40970.848969907587</v>
      </c>
      <c r="B819" s="22">
        <f t="shared" ca="1" si="229"/>
        <v>40970.848969907587</v>
      </c>
      <c r="C819" s="22">
        <f t="shared" ca="1" si="206"/>
        <v>40971.004444444625</v>
      </c>
      <c r="D819">
        <f t="shared" si="234"/>
        <v>276</v>
      </c>
      <c r="E819" s="23">
        <f t="shared" si="207"/>
        <v>59</v>
      </c>
      <c r="F819" s="23">
        <f t="shared" si="208"/>
        <v>4</v>
      </c>
      <c r="G819">
        <f t="shared" ca="1" si="235"/>
        <v>7</v>
      </c>
      <c r="H819" s="9">
        <f t="shared" ca="1" si="209"/>
        <v>1088.1883705196128</v>
      </c>
      <c r="I819" s="9">
        <f t="shared" ca="1" si="210"/>
        <v>1088.1883705196128</v>
      </c>
      <c r="J819" s="9">
        <f t="shared" ca="1" si="211"/>
        <v>21310.002629677474</v>
      </c>
      <c r="K819" s="9">
        <f t="shared" ca="1" si="212"/>
        <v>36063.241530664243</v>
      </c>
      <c r="L819" s="9">
        <f t="shared" ca="1" si="213"/>
        <v>33483.974189263681</v>
      </c>
      <c r="M819" s="9">
        <f t="shared" ca="1" si="237"/>
        <v>21310.002629677474</v>
      </c>
      <c r="N819" s="9">
        <f t="shared" ca="1" si="237"/>
        <v>21310.002629677474</v>
      </c>
      <c r="O819" s="9">
        <f t="shared" ca="1" si="215"/>
        <v>21310.002629677474</v>
      </c>
      <c r="P819" s="9">
        <f t="shared" ca="1" si="236"/>
        <v>37497.966130202774</v>
      </c>
      <c r="Q819" s="9">
        <f t="shared" ca="1" si="230"/>
        <v>21.310002629677463</v>
      </c>
      <c r="R819" s="9">
        <f t="shared" si="216"/>
        <v>8</v>
      </c>
      <c r="S819" s="23">
        <f t="shared" ca="1" si="217"/>
        <v>3.7314830032443327</v>
      </c>
      <c r="T819" s="9">
        <f t="shared" ca="1" si="231"/>
        <v>43</v>
      </c>
      <c r="U819" s="9">
        <f t="shared" ca="1" si="232"/>
        <v>53.338811679597711</v>
      </c>
      <c r="V819" s="23">
        <f t="shared" ca="1" si="218"/>
        <v>93.714252343312765</v>
      </c>
      <c r="W819" s="23">
        <f t="shared" ca="1" si="233"/>
        <v>0</v>
      </c>
      <c r="X819" s="23" t="e">
        <f ca="1">V819/(S819-#REF!)</f>
        <v>#REF!</v>
      </c>
      <c r="Y819" s="9">
        <f t="shared" ca="1" si="219"/>
        <v>0</v>
      </c>
      <c r="Z819" s="9">
        <f t="shared" ca="1" si="220"/>
        <v>0</v>
      </c>
      <c r="AA819" s="24">
        <f t="shared" ca="1" si="221"/>
        <v>432.61151807567683</v>
      </c>
      <c r="AB819" s="9">
        <f t="shared" ca="1" si="222"/>
        <v>249.9039865890403</v>
      </c>
      <c r="AC819" s="9">
        <f t="shared" ca="1" si="223"/>
        <v>132.33990035306505</v>
      </c>
      <c r="AD819" s="9">
        <f t="shared" ca="1" si="224"/>
        <v>25.967474976458082</v>
      </c>
      <c r="AE819">
        <f t="shared" ca="1" si="238"/>
        <v>0</v>
      </c>
      <c r="AF819">
        <f t="shared" ca="1" si="238"/>
        <v>0</v>
      </c>
      <c r="AG819">
        <f t="shared" ca="1" si="238"/>
        <v>1</v>
      </c>
      <c r="AH819">
        <f t="shared" ca="1" si="238"/>
        <v>0</v>
      </c>
      <c r="AI819">
        <f t="shared" ca="1" si="238"/>
        <v>0</v>
      </c>
      <c r="AJ819">
        <f t="shared" ca="1" si="238"/>
        <v>0</v>
      </c>
      <c r="AK819">
        <f t="shared" ca="1" si="238"/>
        <v>0</v>
      </c>
      <c r="AL819">
        <f t="shared" ca="1" si="226"/>
        <v>5.9773339091872435E-2</v>
      </c>
      <c r="AM819">
        <f t="shared" ca="1" si="227"/>
        <v>0.51934949952916165</v>
      </c>
    </row>
    <row r="820" spans="1:39">
      <c r="A820" s="10">
        <f t="shared" ca="1" si="228"/>
        <v>40971.029444444626</v>
      </c>
      <c r="B820" s="22">
        <f t="shared" ca="1" si="229"/>
        <v>40971.029444444626</v>
      </c>
      <c r="C820" s="22">
        <f t="shared" ca="1" si="206"/>
        <v>40971.260868055739</v>
      </c>
      <c r="D820">
        <f t="shared" si="234"/>
        <v>276</v>
      </c>
      <c r="E820" s="23">
        <f t="shared" si="207"/>
        <v>59</v>
      </c>
      <c r="F820" s="23">
        <f t="shared" si="208"/>
        <v>4</v>
      </c>
      <c r="G820">
        <f t="shared" ca="1" si="235"/>
        <v>6</v>
      </c>
      <c r="H820" s="9">
        <f t="shared" ca="1" si="209"/>
        <v>0</v>
      </c>
      <c r="I820" s="9">
        <f t="shared" ca="1" si="210"/>
        <v>1172.2189207687159</v>
      </c>
      <c r="J820" s="9">
        <f t="shared" ca="1" si="211"/>
        <v>21394.033179926577</v>
      </c>
      <c r="K820" s="9">
        <f t="shared" ca="1" si="212"/>
        <v>36063.241530664243</v>
      </c>
      <c r="L820" s="9">
        <f t="shared" ca="1" si="213"/>
        <v>33483.974189263681</v>
      </c>
      <c r="M820" s="9">
        <f t="shared" ca="1" si="237"/>
        <v>21394.033179926577</v>
      </c>
      <c r="N820" s="9">
        <f t="shared" ca="1" si="237"/>
        <v>21394.033179926577</v>
      </c>
      <c r="O820" s="9">
        <f t="shared" ca="1" si="215"/>
        <v>21394.033179926577</v>
      </c>
      <c r="P820" s="9">
        <f t="shared" ca="1" si="236"/>
        <v>37497.966130202774</v>
      </c>
      <c r="Q820" s="9">
        <f t="shared" ca="1" si="230"/>
        <v>21.394033179926566</v>
      </c>
      <c r="R820" s="9">
        <f t="shared" si="216"/>
        <v>8</v>
      </c>
      <c r="S820" s="23">
        <f t="shared" ca="1" si="217"/>
        <v>5.55441628814987</v>
      </c>
      <c r="T820" s="9">
        <f t="shared" ca="1" si="231"/>
        <v>33</v>
      </c>
      <c r="U820" s="9">
        <f t="shared" ca="1" si="232"/>
        <v>15.898637339530978</v>
      </c>
      <c r="V820" s="23">
        <f t="shared" ca="1" si="218"/>
        <v>84.030550249102987</v>
      </c>
      <c r="W820" s="23">
        <f t="shared" ca="1" si="233"/>
        <v>1999.1284119976012</v>
      </c>
      <c r="X820" s="23" t="e">
        <f ca="1">V820/(S820-#REF!)</f>
        <v>#REF!</v>
      </c>
      <c r="Y820" s="9">
        <f t="shared" ca="1" si="219"/>
        <v>0</v>
      </c>
      <c r="Z820" s="9">
        <f t="shared" ca="1" si="220"/>
        <v>0</v>
      </c>
      <c r="AA820" s="24">
        <f t="shared" ca="1" si="221"/>
        <v>662.50715329571779</v>
      </c>
      <c r="AB820" s="9">
        <f t="shared" ca="1" si="222"/>
        <v>391.72819615469115</v>
      </c>
      <c r="AC820" s="9">
        <f t="shared" ca="1" si="223"/>
        <v>207.44475169117322</v>
      </c>
      <c r="AD820" s="9">
        <f t="shared" ca="1" si="224"/>
        <v>25.967474976458082</v>
      </c>
      <c r="AE820">
        <f t="shared" ca="1" si="238"/>
        <v>0</v>
      </c>
      <c r="AF820">
        <f t="shared" ca="1" si="238"/>
        <v>0</v>
      </c>
      <c r="AG820">
        <f t="shared" ca="1" si="238"/>
        <v>1</v>
      </c>
      <c r="AH820">
        <f t="shared" ca="1" si="238"/>
        <v>0</v>
      </c>
      <c r="AI820">
        <f t="shared" ca="1" si="238"/>
        <v>0</v>
      </c>
      <c r="AJ820">
        <f t="shared" ca="1" si="238"/>
        <v>0</v>
      </c>
      <c r="AK820">
        <f t="shared" ca="1" si="238"/>
        <v>0</v>
      </c>
      <c r="AL820">
        <f t="shared" ca="1" si="226"/>
        <v>5.9773339091872435E-2</v>
      </c>
      <c r="AM820">
        <f t="shared" ca="1" si="227"/>
        <v>0.51934949952916165</v>
      </c>
    </row>
    <row r="821" spans="1:39">
      <c r="A821" s="10">
        <f t="shared" ca="1" si="228"/>
        <v>40971.273368055736</v>
      </c>
      <c r="B821" s="22">
        <f t="shared" ca="1" si="229"/>
        <v>40971.273368055736</v>
      </c>
      <c r="C821" s="22">
        <f t="shared" ca="1" si="206"/>
        <v>40972.175856481663</v>
      </c>
      <c r="D821">
        <f t="shared" si="234"/>
        <v>276</v>
      </c>
      <c r="E821" s="23">
        <f t="shared" si="207"/>
        <v>59</v>
      </c>
      <c r="F821" s="23">
        <f t="shared" si="208"/>
        <v>4</v>
      </c>
      <c r="G821">
        <f t="shared" ca="1" si="235"/>
        <v>1</v>
      </c>
      <c r="H821" s="9">
        <f t="shared" ca="1" si="209"/>
        <v>0</v>
      </c>
      <c r="I821" s="9">
        <f t="shared" ca="1" si="210"/>
        <v>1172.2189207687159</v>
      </c>
      <c r="J821" s="9">
        <f t="shared" ca="1" si="211"/>
        <v>21394.033179926577</v>
      </c>
      <c r="K821" s="9">
        <f t="shared" ca="1" si="212"/>
        <v>36063.241530664243</v>
      </c>
      <c r="L821" s="9">
        <f t="shared" ca="1" si="213"/>
        <v>33483.974189263681</v>
      </c>
      <c r="M821" s="9">
        <f t="shared" ca="1" si="237"/>
        <v>21394.033179926577</v>
      </c>
      <c r="N821" s="9">
        <f t="shared" ca="1" si="237"/>
        <v>21394.033179926577</v>
      </c>
      <c r="O821" s="9">
        <f t="shared" ca="1" si="215"/>
        <v>21394.033179926577</v>
      </c>
      <c r="P821" s="9">
        <f t="shared" ca="1" si="236"/>
        <v>37497.966130202774</v>
      </c>
      <c r="Q821" s="9">
        <f t="shared" ca="1" si="230"/>
        <v>21.394033179926566</v>
      </c>
      <c r="R821" s="9">
        <f t="shared" si="216"/>
        <v>8</v>
      </c>
      <c r="S821" s="23">
        <f t="shared" ca="1" si="217"/>
        <v>21.659773339091874</v>
      </c>
      <c r="T821" s="9">
        <f t="shared" ca="1" si="231"/>
        <v>39</v>
      </c>
      <c r="U821" s="9">
        <f t="shared" ca="1" si="232"/>
        <v>35.184020730739576</v>
      </c>
      <c r="V821" s="23">
        <f t="shared" ca="1" si="218"/>
        <v>0</v>
      </c>
      <c r="W821" s="23">
        <f t="shared" ca="1" si="233"/>
        <v>0</v>
      </c>
      <c r="X821" s="23" t="e">
        <f ca="1">V821/(S821-#REF!)</f>
        <v>#REF!</v>
      </c>
      <c r="Y821" s="9">
        <f t="shared" ca="1" si="219"/>
        <v>600</v>
      </c>
      <c r="Z821" s="9">
        <f t="shared" ca="1" si="220"/>
        <v>1200</v>
      </c>
      <c r="AA821" s="24">
        <f t="shared" ca="1" si="221"/>
        <v>0</v>
      </c>
      <c r="AB821" s="9">
        <f t="shared" ca="1" si="222"/>
        <v>1644.724974717979</v>
      </c>
      <c r="AC821" s="9">
        <f t="shared" ca="1" si="223"/>
        <v>870.98546218998376</v>
      </c>
      <c r="AD821" s="9">
        <f t="shared" ca="1" si="224"/>
        <v>25.967474976458082</v>
      </c>
      <c r="AE821">
        <f t="shared" ca="1" si="238"/>
        <v>2</v>
      </c>
      <c r="AF821">
        <f t="shared" ca="1" si="238"/>
        <v>1</v>
      </c>
      <c r="AG821">
        <f t="shared" ca="1" si="238"/>
        <v>0</v>
      </c>
      <c r="AH821">
        <f t="shared" ca="1" si="238"/>
        <v>0</v>
      </c>
      <c r="AI821">
        <f t="shared" ca="1" si="238"/>
        <v>0</v>
      </c>
      <c r="AJ821">
        <f t="shared" ca="1" si="238"/>
        <v>0</v>
      </c>
      <c r="AK821">
        <f t="shared" ca="1" si="238"/>
        <v>0</v>
      </c>
      <c r="AL821">
        <f t="shared" ca="1" si="226"/>
        <v>5.9773339091872435E-2</v>
      </c>
      <c r="AM821">
        <f t="shared" ca="1" si="227"/>
        <v>0.51934949952916165</v>
      </c>
    </row>
    <row r="822" spans="1:39">
      <c r="A822" s="10">
        <f t="shared" ca="1" si="228"/>
        <v>40972.189745370553</v>
      </c>
      <c r="B822" s="22">
        <f t="shared" ca="1" si="229"/>
        <v>40972.189745370553</v>
      </c>
      <c r="C822" s="22">
        <f t="shared" ca="1" si="206"/>
        <v>40972.371412037217</v>
      </c>
      <c r="D822">
        <f t="shared" si="234"/>
        <v>276</v>
      </c>
      <c r="E822" s="23">
        <f t="shared" si="207"/>
        <v>59</v>
      </c>
      <c r="F822" s="23">
        <f t="shared" si="208"/>
        <v>4</v>
      </c>
      <c r="G822">
        <f t="shared" ca="1" si="235"/>
        <v>7</v>
      </c>
      <c r="H822" s="9">
        <f t="shared" ca="1" si="209"/>
        <v>73.843473860996639</v>
      </c>
      <c r="I822" s="9">
        <f t="shared" ca="1" si="210"/>
        <v>1246.0623946297126</v>
      </c>
      <c r="J822" s="9">
        <f t="shared" ca="1" si="211"/>
        <v>21467.876653787574</v>
      </c>
      <c r="K822" s="9">
        <f t="shared" ca="1" si="212"/>
        <v>36063.241530664243</v>
      </c>
      <c r="L822" s="9">
        <f t="shared" ca="1" si="213"/>
        <v>33483.974189263681</v>
      </c>
      <c r="M822" s="9">
        <f t="shared" ca="1" si="237"/>
        <v>21467.876653787574</v>
      </c>
      <c r="N822" s="9">
        <f t="shared" ca="1" si="237"/>
        <v>21467.876653787574</v>
      </c>
      <c r="O822" s="9">
        <f t="shared" ca="1" si="215"/>
        <v>21467.876653787574</v>
      </c>
      <c r="P822" s="9">
        <f t="shared" ca="1" si="236"/>
        <v>37497.966130202774</v>
      </c>
      <c r="Q822" s="9">
        <f t="shared" ca="1" si="230"/>
        <v>21.467876653787563</v>
      </c>
      <c r="R822" s="9">
        <f t="shared" si="216"/>
        <v>8</v>
      </c>
      <c r="S822" s="23">
        <f t="shared" ca="1" si="217"/>
        <v>4.3600609344155039</v>
      </c>
      <c r="T822" s="9">
        <f t="shared" ca="1" si="231"/>
        <v>21</v>
      </c>
      <c r="U822" s="9">
        <f t="shared" ca="1" si="232"/>
        <v>36.21936389581424</v>
      </c>
      <c r="V822" s="23">
        <f t="shared" ca="1" si="218"/>
        <v>73.843473860996639</v>
      </c>
      <c r="W822" s="23">
        <f t="shared" ca="1" si="233"/>
        <v>0</v>
      </c>
      <c r="X822" s="23" t="e">
        <f ca="1">V822/(S822-#REF!)</f>
        <v>#REF!</v>
      </c>
      <c r="Y822" s="9">
        <f t="shared" ca="1" si="219"/>
        <v>0</v>
      </c>
      <c r="Z822" s="9">
        <f t="shared" ca="1" si="220"/>
        <v>0</v>
      </c>
      <c r="AA822" s="24">
        <f t="shared" ca="1" si="221"/>
        <v>511.88338390228802</v>
      </c>
      <c r="AB822" s="9">
        <f t="shared" ca="1" si="222"/>
        <v>298.80734963415739</v>
      </c>
      <c r="AC822" s="9">
        <f t="shared" ca="1" si="223"/>
        <v>158.23731111731732</v>
      </c>
      <c r="AD822" s="9">
        <f t="shared" ca="1" si="224"/>
        <v>25.967474976458082</v>
      </c>
      <c r="AE822">
        <f t="shared" ca="1" si="238"/>
        <v>0</v>
      </c>
      <c r="AF822">
        <f t="shared" ca="1" si="238"/>
        <v>0</v>
      </c>
      <c r="AG822">
        <f t="shared" ca="1" si="238"/>
        <v>0</v>
      </c>
      <c r="AH822">
        <f t="shared" ca="1" si="238"/>
        <v>0</v>
      </c>
      <c r="AI822">
        <f t="shared" ca="1" si="238"/>
        <v>0</v>
      </c>
      <c r="AJ822">
        <f t="shared" ca="1" si="238"/>
        <v>0</v>
      </c>
      <c r="AK822">
        <f t="shared" ca="1" si="238"/>
        <v>0</v>
      </c>
      <c r="AL822">
        <f t="shared" ca="1" si="226"/>
        <v>5.9773339091872435E-2</v>
      </c>
      <c r="AM822">
        <f t="shared" ca="1" si="227"/>
        <v>0.51934949952916165</v>
      </c>
    </row>
    <row r="823" spans="1:39">
      <c r="A823" s="10">
        <f t="shared" ca="1" si="228"/>
        <v>40972.392245370553</v>
      </c>
      <c r="B823" s="22">
        <f t="shared" ca="1" si="229"/>
        <v>40972.392245370553</v>
      </c>
      <c r="C823" s="22">
        <f t="shared" ca="1" si="206"/>
        <v>40972.586180555736</v>
      </c>
      <c r="D823">
        <f t="shared" si="234"/>
        <v>276</v>
      </c>
      <c r="E823" s="23">
        <f t="shared" si="207"/>
        <v>59</v>
      </c>
      <c r="F823" s="23">
        <f t="shared" si="208"/>
        <v>4</v>
      </c>
      <c r="G823">
        <f t="shared" ca="1" si="235"/>
        <v>6</v>
      </c>
      <c r="H823" s="9">
        <f t="shared" ca="1" si="209"/>
        <v>145.84347386099665</v>
      </c>
      <c r="I823" s="9">
        <f t="shared" ca="1" si="210"/>
        <v>1318.0623946297126</v>
      </c>
      <c r="J823" s="9">
        <f t="shared" ca="1" si="211"/>
        <v>21539.876653787574</v>
      </c>
      <c r="K823" s="9">
        <f t="shared" ca="1" si="212"/>
        <v>36063.241530664243</v>
      </c>
      <c r="L823" s="9">
        <f t="shared" ca="1" si="213"/>
        <v>33483.974189263681</v>
      </c>
      <c r="M823" s="9">
        <f t="shared" ca="1" si="237"/>
        <v>21539.876653787574</v>
      </c>
      <c r="N823" s="9">
        <f t="shared" ca="1" si="237"/>
        <v>21539.876653787574</v>
      </c>
      <c r="O823" s="9">
        <f t="shared" ca="1" si="215"/>
        <v>21539.876653787574</v>
      </c>
      <c r="P823" s="9">
        <f t="shared" ca="1" si="236"/>
        <v>37497.966130202774</v>
      </c>
      <c r="Q823" s="9">
        <f t="shared" ca="1" si="230"/>
        <v>21.539876653787562</v>
      </c>
      <c r="R823" s="9">
        <f t="shared" si="216"/>
        <v>8</v>
      </c>
      <c r="S823" s="23">
        <f t="shared" ca="1" si="217"/>
        <v>4.6545244777385664</v>
      </c>
      <c r="T823" s="9">
        <f t="shared" ca="1" si="231"/>
        <v>39</v>
      </c>
      <c r="U823" s="9">
        <f t="shared" ca="1" si="232"/>
        <v>16.288119858840219</v>
      </c>
      <c r="V823" s="23">
        <f t="shared" ca="1" si="218"/>
        <v>72</v>
      </c>
      <c r="W823" s="23">
        <f t="shared" ca="1" si="233"/>
        <v>1732.4034341543729</v>
      </c>
      <c r="X823" s="23" t="e">
        <f ca="1">V823/(S823-#REF!)</f>
        <v>#REF!</v>
      </c>
      <c r="Y823" s="9">
        <f t="shared" ca="1" si="219"/>
        <v>0</v>
      </c>
      <c r="Z823" s="9">
        <f t="shared" ca="1" si="220"/>
        <v>0</v>
      </c>
      <c r="AA823" s="24">
        <f t="shared" ca="1" si="221"/>
        <v>549.01907279553643</v>
      </c>
      <c r="AB823" s="9">
        <f t="shared" ca="1" si="222"/>
        <v>321.71661330469163</v>
      </c>
      <c r="AC823" s="9">
        <f t="shared" ca="1" si="223"/>
        <v>170.36920910222747</v>
      </c>
      <c r="AD823" s="9">
        <f t="shared" ca="1" si="224"/>
        <v>25.967474976458082</v>
      </c>
      <c r="AE823">
        <f t="shared" ca="1" si="238"/>
        <v>0</v>
      </c>
      <c r="AF823">
        <f t="shared" ca="1" si="238"/>
        <v>1</v>
      </c>
      <c r="AG823">
        <f t="shared" ca="1" si="238"/>
        <v>0</v>
      </c>
      <c r="AH823">
        <f t="shared" ca="1" si="238"/>
        <v>1</v>
      </c>
      <c r="AI823">
        <f t="shared" ca="1" si="238"/>
        <v>0</v>
      </c>
      <c r="AJ823">
        <f t="shared" ca="1" si="238"/>
        <v>0</v>
      </c>
      <c r="AK823">
        <f t="shared" ca="1" si="238"/>
        <v>0</v>
      </c>
      <c r="AL823">
        <f t="shared" ca="1" si="226"/>
        <v>5.9773339091872435E-2</v>
      </c>
      <c r="AM823">
        <f t="shared" ca="1" si="227"/>
        <v>0.51934949952916165</v>
      </c>
    </row>
    <row r="824" spans="1:39">
      <c r="A824" s="10">
        <f t="shared" ca="1" si="228"/>
        <v>40972.604930555739</v>
      </c>
      <c r="B824" s="22">
        <f t="shared" ca="1" si="229"/>
        <v>40972.604930555739</v>
      </c>
      <c r="C824" s="22">
        <f t="shared" ca="1" si="206"/>
        <v>40972.764664352035</v>
      </c>
      <c r="D824">
        <f t="shared" si="234"/>
        <v>276</v>
      </c>
      <c r="E824" s="23">
        <f t="shared" si="207"/>
        <v>59</v>
      </c>
      <c r="F824" s="23">
        <f t="shared" si="208"/>
        <v>4</v>
      </c>
      <c r="G824">
        <f t="shared" ca="1" si="235"/>
        <v>6</v>
      </c>
      <c r="H824" s="9">
        <f t="shared" ca="1" si="209"/>
        <v>223.28499428321922</v>
      </c>
      <c r="I824" s="9">
        <f t="shared" ca="1" si="210"/>
        <v>1395.5039150519351</v>
      </c>
      <c r="J824" s="9">
        <f t="shared" ca="1" si="211"/>
        <v>21617.318174209799</v>
      </c>
      <c r="K824" s="9">
        <f t="shared" ca="1" si="212"/>
        <v>36063.241530664243</v>
      </c>
      <c r="L824" s="9">
        <f t="shared" ca="1" si="213"/>
        <v>33483.974189263681</v>
      </c>
      <c r="M824" s="9">
        <f t="shared" ca="1" si="237"/>
        <v>21617.318174209799</v>
      </c>
      <c r="N824" s="9">
        <f t="shared" ca="1" si="237"/>
        <v>21617.318174209799</v>
      </c>
      <c r="O824" s="9">
        <f t="shared" ca="1" si="215"/>
        <v>21617.318174209799</v>
      </c>
      <c r="P824" s="9">
        <f t="shared" ca="1" si="236"/>
        <v>37497.966130202774</v>
      </c>
      <c r="Q824" s="9">
        <f t="shared" ca="1" si="230"/>
        <v>21.617318174209785</v>
      </c>
      <c r="R824" s="9">
        <f t="shared" si="216"/>
        <v>8</v>
      </c>
      <c r="S824" s="23">
        <f t="shared" ca="1" si="217"/>
        <v>3.8337482705818466</v>
      </c>
      <c r="T824" s="9">
        <f t="shared" ca="1" si="231"/>
        <v>50</v>
      </c>
      <c r="U824" s="9">
        <f t="shared" ca="1" si="232"/>
        <v>1.4937740946479607</v>
      </c>
      <c r="V824" s="23">
        <f t="shared" ca="1" si="218"/>
        <v>77.441520422222567</v>
      </c>
      <c r="W824" s="23">
        <f t="shared" ca="1" si="233"/>
        <v>2032.5926836305273</v>
      </c>
      <c r="X824" s="23" t="e">
        <f ca="1">V824/(S824-#REF!)</f>
        <v>#REF!</v>
      </c>
      <c r="Y824" s="9">
        <f t="shared" ca="1" si="219"/>
        <v>0</v>
      </c>
      <c r="Z824" s="9">
        <f t="shared" ca="1" si="220"/>
        <v>0</v>
      </c>
      <c r="AA824" s="24">
        <f t="shared" ca="1" si="221"/>
        <v>445.50850053256545</v>
      </c>
      <c r="AB824" s="9">
        <f t="shared" ca="1" si="222"/>
        <v>257.86022438789888</v>
      </c>
      <c r="AC824" s="9">
        <f t="shared" ca="1" si="223"/>
        <v>136.55322936737062</v>
      </c>
      <c r="AD824" s="9">
        <f t="shared" ca="1" si="224"/>
        <v>25.967474976458082</v>
      </c>
      <c r="AE824">
        <f t="shared" ca="1" si="238"/>
        <v>0</v>
      </c>
      <c r="AF824">
        <f t="shared" ca="1" si="238"/>
        <v>1</v>
      </c>
      <c r="AG824">
        <f t="shared" ca="1" si="238"/>
        <v>0</v>
      </c>
      <c r="AH824">
        <f t="shared" ca="1" si="238"/>
        <v>0</v>
      </c>
      <c r="AI824">
        <f t="shared" ca="1" si="238"/>
        <v>0</v>
      </c>
      <c r="AJ824">
        <f t="shared" ca="1" si="238"/>
        <v>0</v>
      </c>
      <c r="AK824">
        <f t="shared" ca="1" si="238"/>
        <v>0</v>
      </c>
      <c r="AL824">
        <f t="shared" ca="1" si="226"/>
        <v>5.9773339091872435E-2</v>
      </c>
      <c r="AM824">
        <f t="shared" ca="1" si="227"/>
        <v>0.51934949952916165</v>
      </c>
    </row>
    <row r="825" spans="1:39">
      <c r="A825" s="10">
        <f t="shared" ca="1" si="228"/>
        <v>40972.773692129813</v>
      </c>
      <c r="B825" s="22">
        <f t="shared" ca="1" si="229"/>
        <v>40972.773692129813</v>
      </c>
      <c r="C825" s="22">
        <f t="shared" ca="1" si="206"/>
        <v>40972.92618055574</v>
      </c>
      <c r="D825">
        <f t="shared" si="234"/>
        <v>276</v>
      </c>
      <c r="E825" s="23">
        <f t="shared" si="207"/>
        <v>59</v>
      </c>
      <c r="F825" s="23">
        <f t="shared" si="208"/>
        <v>4</v>
      </c>
      <c r="G825">
        <f t="shared" ca="1" si="235"/>
        <v>7</v>
      </c>
      <c r="H825" s="9">
        <f t="shared" ca="1" si="209"/>
        <v>297.35355652521844</v>
      </c>
      <c r="I825" s="9">
        <f t="shared" ca="1" si="210"/>
        <v>1469.5724772939343</v>
      </c>
      <c r="J825" s="9">
        <f t="shared" ca="1" si="211"/>
        <v>21691.386736451797</v>
      </c>
      <c r="K825" s="9">
        <f t="shared" ca="1" si="212"/>
        <v>36063.241530664243</v>
      </c>
      <c r="L825" s="9">
        <f t="shared" ca="1" si="213"/>
        <v>33483.974189263681</v>
      </c>
      <c r="M825" s="9">
        <f t="shared" ca="1" si="237"/>
        <v>21691.386736451797</v>
      </c>
      <c r="N825" s="9">
        <f t="shared" ca="1" si="237"/>
        <v>21691.386736451797</v>
      </c>
      <c r="O825" s="9">
        <f t="shared" ca="1" si="215"/>
        <v>21691.386736451797</v>
      </c>
      <c r="P825" s="9">
        <f t="shared" ca="1" si="236"/>
        <v>37497.966130202774</v>
      </c>
      <c r="Q825" s="9">
        <f t="shared" ca="1" si="230"/>
        <v>21.691386736451783</v>
      </c>
      <c r="R825" s="9">
        <f t="shared" si="216"/>
        <v>8</v>
      </c>
      <c r="S825" s="23">
        <f t="shared" ca="1" si="217"/>
        <v>3.6597733390918723</v>
      </c>
      <c r="T825" s="9">
        <f t="shared" ca="1" si="231"/>
        <v>39</v>
      </c>
      <c r="U825" s="9">
        <f t="shared" ca="1" si="232"/>
        <v>35.184020730739576</v>
      </c>
      <c r="V825" s="23">
        <f t="shared" ca="1" si="218"/>
        <v>74.068562241999189</v>
      </c>
      <c r="W825" s="23">
        <f t="shared" ca="1" si="233"/>
        <v>0</v>
      </c>
      <c r="X825" s="23" t="e">
        <f ca="1">V825/(S825-#REF!)</f>
        <v>#REF!</v>
      </c>
      <c r="Y825" s="9">
        <f t="shared" ca="1" si="219"/>
        <v>0</v>
      </c>
      <c r="Z825" s="9">
        <f t="shared" ca="1" si="220"/>
        <v>0</v>
      </c>
      <c r="AA825" s="24">
        <f t="shared" ca="1" si="221"/>
        <v>423.56799523901964</v>
      </c>
      <c r="AB825" s="9">
        <f t="shared" ca="1" si="222"/>
        <v>244.32497471797888</v>
      </c>
      <c r="AC825" s="9">
        <f t="shared" ca="1" si="223"/>
        <v>129.38546218998368</v>
      </c>
      <c r="AD825" s="9">
        <f t="shared" ca="1" si="224"/>
        <v>25.967474976458082</v>
      </c>
      <c r="AE825">
        <f t="shared" ca="1" si="238"/>
        <v>1</v>
      </c>
      <c r="AF825">
        <f t="shared" ca="1" si="238"/>
        <v>1</v>
      </c>
      <c r="AG825">
        <f t="shared" ca="1" si="238"/>
        <v>0</v>
      </c>
      <c r="AH825">
        <f t="shared" ca="1" si="238"/>
        <v>0</v>
      </c>
      <c r="AI825">
        <f t="shared" ca="1" si="238"/>
        <v>0</v>
      </c>
      <c r="AJ825">
        <f t="shared" ca="1" si="238"/>
        <v>0</v>
      </c>
      <c r="AK825">
        <f t="shared" ca="1" si="238"/>
        <v>0</v>
      </c>
      <c r="AL825">
        <f t="shared" ca="1" si="226"/>
        <v>5.9773339091872435E-2</v>
      </c>
      <c r="AM825">
        <f t="shared" ca="1" si="227"/>
        <v>0.51934949952916165</v>
      </c>
    </row>
    <row r="826" spans="1:39">
      <c r="A826" s="10">
        <f t="shared" ca="1" si="228"/>
        <v>40972.944930555743</v>
      </c>
      <c r="B826" s="22">
        <f t="shared" ca="1" si="229"/>
        <v>40972.944930555743</v>
      </c>
      <c r="C826" s="22">
        <f t="shared" ca="1" si="206"/>
        <v>40973.09741898167</v>
      </c>
      <c r="D826">
        <f t="shared" si="234"/>
        <v>276</v>
      </c>
      <c r="E826" s="23">
        <f t="shared" si="207"/>
        <v>59</v>
      </c>
      <c r="F826" s="23">
        <f t="shared" si="208"/>
        <v>4</v>
      </c>
      <c r="G826">
        <f t="shared" ca="1" si="235"/>
        <v>7</v>
      </c>
      <c r="H826" s="9">
        <f t="shared" ca="1" si="209"/>
        <v>390.2164321029245</v>
      </c>
      <c r="I826" s="9">
        <f t="shared" ca="1" si="210"/>
        <v>1562.4353528716404</v>
      </c>
      <c r="J826" s="9">
        <f t="shared" ca="1" si="211"/>
        <v>21784.249612029504</v>
      </c>
      <c r="K826" s="9">
        <f t="shared" ca="1" si="212"/>
        <v>36063.241530664243</v>
      </c>
      <c r="L826" s="9">
        <f t="shared" ca="1" si="213"/>
        <v>33483.974189263681</v>
      </c>
      <c r="M826" s="9">
        <f t="shared" ref="M826:N841" ca="1" si="239">IF(M825&gt;K826,0,M825+$V826)</f>
        <v>21784.249612029504</v>
      </c>
      <c r="N826" s="9">
        <f t="shared" ca="1" si="239"/>
        <v>21784.249612029504</v>
      </c>
      <c r="O826" s="9">
        <f t="shared" ca="1" si="215"/>
        <v>21784.249612029504</v>
      </c>
      <c r="P826" s="9">
        <f t="shared" ca="1" si="236"/>
        <v>37497.966130202774</v>
      </c>
      <c r="Q826" s="9">
        <f t="shared" ca="1" si="230"/>
        <v>21.784249612029488</v>
      </c>
      <c r="R826" s="9">
        <f t="shared" si="216"/>
        <v>8</v>
      </c>
      <c r="S826" s="23">
        <f t="shared" ca="1" si="217"/>
        <v>3.6597733390918723</v>
      </c>
      <c r="T826" s="9">
        <f t="shared" ca="1" si="231"/>
        <v>39</v>
      </c>
      <c r="U826" s="9">
        <f t="shared" ca="1" si="232"/>
        <v>35.184020730739576</v>
      </c>
      <c r="V826" s="23">
        <f t="shared" ca="1" si="218"/>
        <v>92.862875577706035</v>
      </c>
      <c r="W826" s="23">
        <f t="shared" ca="1" si="233"/>
        <v>0</v>
      </c>
      <c r="X826" s="23" t="e">
        <f ca="1">V826/(S826-#REF!)</f>
        <v>#REF!</v>
      </c>
      <c r="Y826" s="9">
        <f t="shared" ca="1" si="219"/>
        <v>0</v>
      </c>
      <c r="Z826" s="9">
        <f t="shared" ca="1" si="220"/>
        <v>0</v>
      </c>
      <c r="AA826" s="24">
        <f t="shared" ca="1" si="221"/>
        <v>423.56799523901964</v>
      </c>
      <c r="AB826" s="9">
        <f t="shared" ca="1" si="222"/>
        <v>244.32497471797888</v>
      </c>
      <c r="AC826" s="9">
        <f t="shared" ca="1" si="223"/>
        <v>129.38546218998368</v>
      </c>
      <c r="AD826" s="9">
        <f t="shared" ca="1" si="224"/>
        <v>25.967474976458082</v>
      </c>
      <c r="AE826">
        <f t="shared" ref="AE826:AK841" ca="1" si="240">ROUNDDOWN((VLOOKUP($E826,$A$235:$T$501,AE$534,FALSE)/RAND())^(1/4),0)</f>
        <v>1</v>
      </c>
      <c r="AF826">
        <f t="shared" ca="1" si="240"/>
        <v>0</v>
      </c>
      <c r="AG826">
        <f t="shared" ca="1" si="240"/>
        <v>0</v>
      </c>
      <c r="AH826">
        <f t="shared" ca="1" si="240"/>
        <v>0</v>
      </c>
      <c r="AI826">
        <f t="shared" ca="1" si="240"/>
        <v>0</v>
      </c>
      <c r="AJ826">
        <f t="shared" ca="1" si="240"/>
        <v>0</v>
      </c>
      <c r="AK826">
        <f t="shared" ca="1" si="240"/>
        <v>0</v>
      </c>
      <c r="AL826">
        <f t="shared" ca="1" si="226"/>
        <v>5.9773339091872435E-2</v>
      </c>
      <c r="AM826">
        <f t="shared" ca="1" si="227"/>
        <v>0.51934949952916165</v>
      </c>
    </row>
    <row r="827" spans="1:39">
      <c r="A827" s="10">
        <f t="shared" ca="1" si="228"/>
        <v>40973.118252315006</v>
      </c>
      <c r="B827" s="22">
        <f t="shared" ca="1" si="229"/>
        <v>40973.118252315006</v>
      </c>
      <c r="C827" s="22">
        <f t="shared" ca="1" si="206"/>
        <v>40973.270740740933</v>
      </c>
      <c r="D827">
        <f t="shared" si="234"/>
        <v>276</v>
      </c>
      <c r="E827" s="23">
        <f t="shared" si="207"/>
        <v>59</v>
      </c>
      <c r="F827" s="23">
        <f t="shared" si="208"/>
        <v>4</v>
      </c>
      <c r="G827">
        <f t="shared" ca="1" si="235"/>
        <v>7</v>
      </c>
      <c r="H827" s="9">
        <f t="shared" ca="1" si="209"/>
        <v>470.8557218285456</v>
      </c>
      <c r="I827" s="9">
        <f t="shared" ca="1" si="210"/>
        <v>1643.0746425972613</v>
      </c>
      <c r="J827" s="9">
        <f t="shared" ca="1" si="211"/>
        <v>21864.888901755126</v>
      </c>
      <c r="K827" s="9">
        <f t="shared" ca="1" si="212"/>
        <v>36063.241530664243</v>
      </c>
      <c r="L827" s="9">
        <f t="shared" ca="1" si="213"/>
        <v>33483.974189263681</v>
      </c>
      <c r="M827" s="9">
        <f t="shared" ca="1" si="239"/>
        <v>21864.888901755126</v>
      </c>
      <c r="N827" s="9">
        <f t="shared" ca="1" si="239"/>
        <v>21864.888901755126</v>
      </c>
      <c r="O827" s="9">
        <f t="shared" ca="1" si="215"/>
        <v>21864.888901755126</v>
      </c>
      <c r="P827" s="9">
        <f t="shared" ca="1" si="236"/>
        <v>37497.966130202774</v>
      </c>
      <c r="Q827" s="9">
        <f t="shared" ca="1" si="230"/>
        <v>21.864888901755108</v>
      </c>
      <c r="R827" s="9">
        <f t="shared" si="216"/>
        <v>8</v>
      </c>
      <c r="S827" s="23">
        <f t="shared" ca="1" si="217"/>
        <v>3.6597733390918723</v>
      </c>
      <c r="T827" s="9">
        <f t="shared" ca="1" si="231"/>
        <v>39</v>
      </c>
      <c r="U827" s="9">
        <f t="shared" ca="1" si="232"/>
        <v>35.184020730739576</v>
      </c>
      <c r="V827" s="23">
        <f t="shared" ca="1" si="218"/>
        <v>80.639289725621069</v>
      </c>
      <c r="W827" s="23">
        <f t="shared" ca="1" si="233"/>
        <v>0</v>
      </c>
      <c r="X827" s="23" t="e">
        <f ca="1">V827/(S827-#REF!)</f>
        <v>#REF!</v>
      </c>
      <c r="Y827" s="9">
        <f t="shared" ca="1" si="219"/>
        <v>0</v>
      </c>
      <c r="Z827" s="9">
        <f t="shared" ca="1" si="220"/>
        <v>0</v>
      </c>
      <c r="AA827" s="24">
        <f t="shared" ca="1" si="221"/>
        <v>423.56799523901964</v>
      </c>
      <c r="AB827" s="9">
        <f t="shared" ca="1" si="222"/>
        <v>244.32497471797888</v>
      </c>
      <c r="AC827" s="9">
        <f t="shared" ca="1" si="223"/>
        <v>129.38546218998368</v>
      </c>
      <c r="AD827" s="9">
        <f t="shared" ca="1" si="224"/>
        <v>25.967474976458082</v>
      </c>
      <c r="AE827">
        <f t="shared" ca="1" si="240"/>
        <v>0</v>
      </c>
      <c r="AF827">
        <f t="shared" ca="1" si="240"/>
        <v>1</v>
      </c>
      <c r="AG827">
        <f t="shared" ca="1" si="240"/>
        <v>1</v>
      </c>
      <c r="AH827">
        <f t="shared" ca="1" si="240"/>
        <v>1</v>
      </c>
      <c r="AI827">
        <f t="shared" ca="1" si="240"/>
        <v>0</v>
      </c>
      <c r="AJ827">
        <f t="shared" ca="1" si="240"/>
        <v>0</v>
      </c>
      <c r="AK827">
        <f t="shared" ca="1" si="240"/>
        <v>0</v>
      </c>
      <c r="AL827">
        <f t="shared" ca="1" si="226"/>
        <v>5.9773339091872435E-2</v>
      </c>
      <c r="AM827">
        <f t="shared" ca="1" si="227"/>
        <v>0.51934949952916165</v>
      </c>
    </row>
    <row r="828" spans="1:39">
      <c r="A828" s="10">
        <f t="shared" ca="1" si="228"/>
        <v>40973.277685185378</v>
      </c>
      <c r="B828" s="22">
        <f t="shared" ca="1" si="229"/>
        <v>40973.277685185378</v>
      </c>
      <c r="C828" s="22">
        <f t="shared" ca="1" si="206"/>
        <v>40973.486817129822</v>
      </c>
      <c r="D828">
        <f t="shared" si="234"/>
        <v>276</v>
      </c>
      <c r="E828" s="23">
        <f t="shared" si="207"/>
        <v>59</v>
      </c>
      <c r="F828" s="23">
        <f t="shared" si="208"/>
        <v>4</v>
      </c>
      <c r="G828">
        <f t="shared" ca="1" si="235"/>
        <v>7</v>
      </c>
      <c r="H828" s="9">
        <f t="shared" ca="1" si="209"/>
        <v>550.34596306267156</v>
      </c>
      <c r="I828" s="9">
        <f t="shared" ca="1" si="210"/>
        <v>1722.5648838313873</v>
      </c>
      <c r="J828" s="9">
        <f t="shared" ca="1" si="211"/>
        <v>21944.379142989252</v>
      </c>
      <c r="K828" s="9">
        <f t="shared" ca="1" si="212"/>
        <v>36063.241530664243</v>
      </c>
      <c r="L828" s="9">
        <f t="shared" ca="1" si="213"/>
        <v>33483.974189263681</v>
      </c>
      <c r="M828" s="9">
        <f t="shared" ca="1" si="239"/>
        <v>21944.379142989252</v>
      </c>
      <c r="N828" s="9">
        <f t="shared" ca="1" si="239"/>
        <v>21944.379142989252</v>
      </c>
      <c r="O828" s="9">
        <f t="shared" ca="1" si="215"/>
        <v>21944.379142989252</v>
      </c>
      <c r="P828" s="9">
        <f t="shared" ca="1" si="236"/>
        <v>37497.966130202774</v>
      </c>
      <c r="Q828" s="9">
        <f t="shared" ca="1" si="230"/>
        <v>21.944379142989234</v>
      </c>
      <c r="R828" s="9">
        <f t="shared" si="216"/>
        <v>8</v>
      </c>
      <c r="S828" s="23">
        <f t="shared" ca="1" si="217"/>
        <v>5.0193812522267178</v>
      </c>
      <c r="T828" s="9">
        <f t="shared" ca="1" si="231"/>
        <v>1</v>
      </c>
      <c r="U828" s="9">
        <f t="shared" ca="1" si="232"/>
        <v>9.7725080161835649</v>
      </c>
      <c r="V828" s="23">
        <f t="shared" ca="1" si="218"/>
        <v>79.490241234125946</v>
      </c>
      <c r="W828" s="23">
        <f t="shared" ca="1" si="233"/>
        <v>0</v>
      </c>
      <c r="X828" s="23" t="e">
        <f ca="1">V828/(S828-#REF!)</f>
        <v>#REF!</v>
      </c>
      <c r="Y828" s="9">
        <f t="shared" ca="1" si="219"/>
        <v>0</v>
      </c>
      <c r="Z828" s="9">
        <f t="shared" ca="1" si="220"/>
        <v>0</v>
      </c>
      <c r="AA828" s="24">
        <f t="shared" ca="1" si="221"/>
        <v>595.03226517609869</v>
      </c>
      <c r="AB828" s="9">
        <f t="shared" ca="1" si="222"/>
        <v>350.10247035986981</v>
      </c>
      <c r="AC828" s="9">
        <f t="shared" ca="1" si="223"/>
        <v>185.40130821113931</v>
      </c>
      <c r="AD828" s="9">
        <f t="shared" ca="1" si="224"/>
        <v>25.967474976458082</v>
      </c>
      <c r="AE828">
        <f t="shared" ca="1" si="240"/>
        <v>1</v>
      </c>
      <c r="AF828">
        <f t="shared" ca="1" si="240"/>
        <v>1</v>
      </c>
      <c r="AG828">
        <f t="shared" ca="1" si="240"/>
        <v>0</v>
      </c>
      <c r="AH828">
        <f t="shared" ca="1" si="240"/>
        <v>0</v>
      </c>
      <c r="AI828">
        <f t="shared" ca="1" si="240"/>
        <v>0</v>
      </c>
      <c r="AJ828">
        <f t="shared" ca="1" si="240"/>
        <v>0</v>
      </c>
      <c r="AK828">
        <f t="shared" ca="1" si="240"/>
        <v>0</v>
      </c>
      <c r="AL828">
        <f t="shared" ca="1" si="226"/>
        <v>5.9773339091872435E-2</v>
      </c>
      <c r="AM828">
        <f t="shared" ca="1" si="227"/>
        <v>0.51934949952916165</v>
      </c>
    </row>
    <row r="829" spans="1:39">
      <c r="A829" s="10">
        <f t="shared" ca="1" si="228"/>
        <v>40973.509733796491</v>
      </c>
      <c r="B829" s="22">
        <f t="shared" ca="1" si="229"/>
        <v>40973.509733796491</v>
      </c>
      <c r="C829" s="22">
        <f t="shared" ca="1" si="206"/>
        <v>40973.662222222418</v>
      </c>
      <c r="D829">
        <f t="shared" si="234"/>
        <v>276</v>
      </c>
      <c r="E829" s="23">
        <f t="shared" si="207"/>
        <v>59</v>
      </c>
      <c r="F829" s="23">
        <f t="shared" si="208"/>
        <v>4</v>
      </c>
      <c r="G829">
        <f t="shared" ca="1" si="235"/>
        <v>6</v>
      </c>
      <c r="H829" s="9">
        <f t="shared" ca="1" si="209"/>
        <v>647.00851909799519</v>
      </c>
      <c r="I829" s="9">
        <f t="shared" ca="1" si="210"/>
        <v>1819.2274398667109</v>
      </c>
      <c r="J829" s="9">
        <f t="shared" ca="1" si="211"/>
        <v>22041.041699024576</v>
      </c>
      <c r="K829" s="9">
        <f t="shared" ca="1" si="212"/>
        <v>36063.241530664243</v>
      </c>
      <c r="L829" s="9">
        <f t="shared" ca="1" si="213"/>
        <v>33483.974189263681</v>
      </c>
      <c r="M829" s="9">
        <f t="shared" ca="1" si="239"/>
        <v>22041.041699024576</v>
      </c>
      <c r="N829" s="9">
        <f t="shared" ca="1" si="239"/>
        <v>22041.041699024576</v>
      </c>
      <c r="O829" s="9">
        <f t="shared" ca="1" si="215"/>
        <v>22041.041699024576</v>
      </c>
      <c r="P829" s="9">
        <f t="shared" ca="1" si="236"/>
        <v>37497.966130202774</v>
      </c>
      <c r="Q829" s="9">
        <f t="shared" ca="1" si="230"/>
        <v>22.041041699024557</v>
      </c>
      <c r="R829" s="9">
        <f t="shared" si="216"/>
        <v>8</v>
      </c>
      <c r="S829" s="23">
        <f t="shared" ca="1" si="217"/>
        <v>3.6597733390918723</v>
      </c>
      <c r="T829" s="9">
        <f t="shared" ca="1" si="231"/>
        <v>39</v>
      </c>
      <c r="U829" s="9">
        <f t="shared" ca="1" si="232"/>
        <v>35.184020730739576</v>
      </c>
      <c r="V829" s="23">
        <f t="shared" ca="1" si="218"/>
        <v>96.662556035323647</v>
      </c>
      <c r="W829" s="23">
        <f t="shared" ca="1" si="233"/>
        <v>1938.3421497949244</v>
      </c>
      <c r="X829" s="23" t="e">
        <f ca="1">V829/(S829-#REF!)</f>
        <v>#REF!</v>
      </c>
      <c r="Y829" s="9">
        <f t="shared" ca="1" si="219"/>
        <v>0</v>
      </c>
      <c r="Z829" s="9">
        <f t="shared" ca="1" si="220"/>
        <v>0</v>
      </c>
      <c r="AA829" s="24">
        <f t="shared" ca="1" si="221"/>
        <v>423.56799523901964</v>
      </c>
      <c r="AB829" s="9">
        <f t="shared" ca="1" si="222"/>
        <v>244.32497471797888</v>
      </c>
      <c r="AC829" s="9">
        <f t="shared" ca="1" si="223"/>
        <v>129.38546218998368</v>
      </c>
      <c r="AD829" s="9">
        <f t="shared" ca="1" si="224"/>
        <v>25.967474976458082</v>
      </c>
      <c r="AE829">
        <f t="shared" ca="1" si="240"/>
        <v>2</v>
      </c>
      <c r="AF829">
        <f t="shared" ca="1" si="240"/>
        <v>1</v>
      </c>
      <c r="AG829">
        <f t="shared" ca="1" si="240"/>
        <v>1</v>
      </c>
      <c r="AH829">
        <f t="shared" ca="1" si="240"/>
        <v>0</v>
      </c>
      <c r="AI829">
        <f t="shared" ca="1" si="240"/>
        <v>0</v>
      </c>
      <c r="AJ829">
        <f t="shared" ca="1" si="240"/>
        <v>0</v>
      </c>
      <c r="AK829">
        <f t="shared" ca="1" si="240"/>
        <v>0</v>
      </c>
      <c r="AL829">
        <f t="shared" ca="1" si="226"/>
        <v>5.9773339091872435E-2</v>
      </c>
      <c r="AM829">
        <f t="shared" ca="1" si="227"/>
        <v>0.51934949952916165</v>
      </c>
    </row>
    <row r="830" spans="1:39">
      <c r="A830" s="10">
        <f t="shared" ca="1" si="228"/>
        <v>40973.688611111305</v>
      </c>
      <c r="B830" s="22">
        <f t="shared" ca="1" si="229"/>
        <v>40973.688611111305</v>
      </c>
      <c r="C830" s="22">
        <f t="shared" ca="1" si="206"/>
        <v>40973.896342592787</v>
      </c>
      <c r="D830">
        <f t="shared" si="234"/>
        <v>276</v>
      </c>
      <c r="E830" s="23">
        <f t="shared" si="207"/>
        <v>59</v>
      </c>
      <c r="F830" s="23">
        <f t="shared" si="208"/>
        <v>4</v>
      </c>
      <c r="G830">
        <f t="shared" ca="1" si="235"/>
        <v>6</v>
      </c>
      <c r="H830" s="9">
        <f t="shared" ca="1" si="209"/>
        <v>738.47250137229389</v>
      </c>
      <c r="I830" s="9">
        <f t="shared" ca="1" si="210"/>
        <v>1910.6914221410098</v>
      </c>
      <c r="J830" s="9">
        <f t="shared" ca="1" si="211"/>
        <v>22132.505681298873</v>
      </c>
      <c r="K830" s="9">
        <f t="shared" ca="1" si="212"/>
        <v>36063.241530664243</v>
      </c>
      <c r="L830" s="9">
        <f t="shared" ca="1" si="213"/>
        <v>33483.974189263681</v>
      </c>
      <c r="M830" s="9">
        <f t="shared" ca="1" si="239"/>
        <v>22132.505681298873</v>
      </c>
      <c r="N830" s="9">
        <f t="shared" ca="1" si="239"/>
        <v>22132.505681298873</v>
      </c>
      <c r="O830" s="9">
        <f t="shared" ca="1" si="215"/>
        <v>22132.505681298873</v>
      </c>
      <c r="P830" s="9">
        <f t="shared" ca="1" si="236"/>
        <v>37497.966130202774</v>
      </c>
      <c r="Q830" s="9">
        <f t="shared" ca="1" si="230"/>
        <v>22.132505681298856</v>
      </c>
      <c r="R830" s="9">
        <f t="shared" si="216"/>
        <v>8</v>
      </c>
      <c r="S830" s="23">
        <f t="shared" ca="1" si="217"/>
        <v>4.9855790562971496</v>
      </c>
      <c r="T830" s="9">
        <f t="shared" ca="1" si="231"/>
        <v>59</v>
      </c>
      <c r="U830" s="9">
        <f t="shared" ca="1" si="232"/>
        <v>8.0846026697399793</v>
      </c>
      <c r="V830" s="23">
        <f t="shared" ca="1" si="218"/>
        <v>91.463982274298701</v>
      </c>
      <c r="W830" s="23">
        <f t="shared" ca="1" si="233"/>
        <v>1975.9589880047674</v>
      </c>
      <c r="X830" s="23" t="e">
        <f ca="1">V830/(S830-#REF!)</f>
        <v>#REF!</v>
      </c>
      <c r="Y830" s="9">
        <f t="shared" ca="1" si="219"/>
        <v>0</v>
      </c>
      <c r="Z830" s="9">
        <f t="shared" ca="1" si="220"/>
        <v>0</v>
      </c>
      <c r="AA830" s="24">
        <f t="shared" ca="1" si="221"/>
        <v>590.76936791627782</v>
      </c>
      <c r="AB830" s="9">
        <f t="shared" ca="1" si="222"/>
        <v>347.47265951654947</v>
      </c>
      <c r="AC830" s="9">
        <f t="shared" ca="1" si="223"/>
        <v>184.00865773884112</v>
      </c>
      <c r="AD830" s="9">
        <f t="shared" ca="1" si="224"/>
        <v>25.967474976458082</v>
      </c>
      <c r="AE830">
        <f t="shared" ca="1" si="240"/>
        <v>0</v>
      </c>
      <c r="AF830">
        <f t="shared" ca="1" si="240"/>
        <v>0</v>
      </c>
      <c r="AG830">
        <f t="shared" ca="1" si="240"/>
        <v>0</v>
      </c>
      <c r="AH830">
        <f t="shared" ca="1" si="240"/>
        <v>0</v>
      </c>
      <c r="AI830">
        <f t="shared" ca="1" si="240"/>
        <v>0</v>
      </c>
      <c r="AJ830">
        <f t="shared" ca="1" si="240"/>
        <v>0</v>
      </c>
      <c r="AK830">
        <f t="shared" ca="1" si="240"/>
        <v>0</v>
      </c>
      <c r="AL830">
        <f t="shared" ca="1" si="226"/>
        <v>5.9773339091872435E-2</v>
      </c>
      <c r="AM830">
        <f t="shared" ca="1" si="227"/>
        <v>0.51934949952916165</v>
      </c>
    </row>
    <row r="831" spans="1:39">
      <c r="A831" s="10">
        <f t="shared" ca="1" si="228"/>
        <v>40973.911620370563</v>
      </c>
      <c r="B831" s="22">
        <f t="shared" ca="1" si="229"/>
        <v>40973.911620370563</v>
      </c>
      <c r="C831" s="22">
        <f t="shared" ca="1" si="206"/>
        <v>40974.06410879649</v>
      </c>
      <c r="D831">
        <f t="shared" si="234"/>
        <v>276</v>
      </c>
      <c r="E831" s="23">
        <f t="shared" si="207"/>
        <v>59</v>
      </c>
      <c r="F831" s="23">
        <f t="shared" si="208"/>
        <v>4</v>
      </c>
      <c r="G831">
        <f t="shared" ca="1" si="235"/>
        <v>6</v>
      </c>
      <c r="H831" s="9">
        <f t="shared" ca="1" si="209"/>
        <v>810.47250137229389</v>
      </c>
      <c r="I831" s="9">
        <f t="shared" ca="1" si="210"/>
        <v>1982.6914221410098</v>
      </c>
      <c r="J831" s="9">
        <f t="shared" ca="1" si="211"/>
        <v>22204.505681298873</v>
      </c>
      <c r="K831" s="9">
        <f t="shared" ca="1" si="212"/>
        <v>36063.241530664243</v>
      </c>
      <c r="L831" s="9">
        <f t="shared" ca="1" si="213"/>
        <v>33483.974189263681</v>
      </c>
      <c r="M831" s="9">
        <f t="shared" ca="1" si="239"/>
        <v>22204.505681298873</v>
      </c>
      <c r="N831" s="9">
        <f t="shared" ca="1" si="239"/>
        <v>22204.505681298873</v>
      </c>
      <c r="O831" s="9">
        <f t="shared" ca="1" si="215"/>
        <v>22204.505681298873</v>
      </c>
      <c r="P831" s="9">
        <f t="shared" ca="1" si="236"/>
        <v>37497.966130202774</v>
      </c>
      <c r="Q831" s="9">
        <f t="shared" ca="1" si="230"/>
        <v>22.204505681298855</v>
      </c>
      <c r="R831" s="9">
        <f t="shared" si="216"/>
        <v>8</v>
      </c>
      <c r="S831" s="23">
        <f t="shared" ca="1" si="217"/>
        <v>3.6597733390918723</v>
      </c>
      <c r="T831" s="9">
        <f t="shared" ca="1" si="231"/>
        <v>39</v>
      </c>
      <c r="U831" s="9">
        <f t="shared" ca="1" si="232"/>
        <v>35.184020730739576</v>
      </c>
      <c r="V831" s="23">
        <f t="shared" ca="1" si="218"/>
        <v>72</v>
      </c>
      <c r="W831" s="23">
        <f t="shared" ca="1" si="233"/>
        <v>1758.0361881150652</v>
      </c>
      <c r="X831" s="23" t="e">
        <f ca="1">V831/(S831-#REF!)</f>
        <v>#REF!</v>
      </c>
      <c r="Y831" s="9">
        <f t="shared" ca="1" si="219"/>
        <v>0</v>
      </c>
      <c r="Z831" s="9">
        <f t="shared" ca="1" si="220"/>
        <v>0</v>
      </c>
      <c r="AA831" s="24">
        <f t="shared" ca="1" si="221"/>
        <v>423.56799523901964</v>
      </c>
      <c r="AB831" s="9">
        <f t="shared" ca="1" si="222"/>
        <v>244.32497471797888</v>
      </c>
      <c r="AC831" s="9">
        <f t="shared" ca="1" si="223"/>
        <v>129.38546218998368</v>
      </c>
      <c r="AD831" s="9">
        <f t="shared" ca="1" si="224"/>
        <v>25.967474976458082</v>
      </c>
      <c r="AE831">
        <f t="shared" ca="1" si="240"/>
        <v>1</v>
      </c>
      <c r="AF831">
        <f t="shared" ca="1" si="240"/>
        <v>0</v>
      </c>
      <c r="AG831">
        <f t="shared" ca="1" si="240"/>
        <v>0</v>
      </c>
      <c r="AH831">
        <f t="shared" ca="1" si="240"/>
        <v>0</v>
      </c>
      <c r="AI831">
        <f t="shared" ca="1" si="240"/>
        <v>0</v>
      </c>
      <c r="AJ831">
        <f t="shared" ca="1" si="240"/>
        <v>0</v>
      </c>
      <c r="AK831">
        <f t="shared" ca="1" si="240"/>
        <v>0</v>
      </c>
      <c r="AL831">
        <f t="shared" ca="1" si="226"/>
        <v>5.9773339091872435E-2</v>
      </c>
      <c r="AM831">
        <f t="shared" ca="1" si="227"/>
        <v>0.51934949952916165</v>
      </c>
    </row>
    <row r="832" spans="1:39">
      <c r="A832" s="10">
        <f t="shared" ca="1" si="228"/>
        <v>40974.089108796492</v>
      </c>
      <c r="B832" s="22">
        <f t="shared" ca="1" si="229"/>
        <v>40974.089108796492</v>
      </c>
      <c r="C832" s="22">
        <f t="shared" ca="1" si="206"/>
        <v>40974.241597222419</v>
      </c>
      <c r="D832">
        <f t="shared" si="234"/>
        <v>276</v>
      </c>
      <c r="E832" s="23">
        <f t="shared" si="207"/>
        <v>59</v>
      </c>
      <c r="F832" s="23">
        <f t="shared" si="208"/>
        <v>4</v>
      </c>
      <c r="G832">
        <f t="shared" ca="1" si="235"/>
        <v>7</v>
      </c>
      <c r="H832" s="9">
        <f t="shared" ca="1" si="209"/>
        <v>896.91887922301532</v>
      </c>
      <c r="I832" s="9">
        <f t="shared" ca="1" si="210"/>
        <v>2069.1377999917313</v>
      </c>
      <c r="J832" s="9">
        <f t="shared" ca="1" si="211"/>
        <v>22290.952059149593</v>
      </c>
      <c r="K832" s="9">
        <f t="shared" ca="1" si="212"/>
        <v>36063.241530664243</v>
      </c>
      <c r="L832" s="9">
        <f t="shared" ca="1" si="213"/>
        <v>33483.974189263681</v>
      </c>
      <c r="M832" s="9">
        <f t="shared" ca="1" si="239"/>
        <v>22290.952059149593</v>
      </c>
      <c r="N832" s="9">
        <f t="shared" ca="1" si="239"/>
        <v>22290.952059149593</v>
      </c>
      <c r="O832" s="9">
        <f t="shared" ca="1" si="215"/>
        <v>22290.952059149593</v>
      </c>
      <c r="P832" s="9">
        <f t="shared" ca="1" si="236"/>
        <v>37497.966130202774</v>
      </c>
      <c r="Q832" s="9">
        <f t="shared" ca="1" si="230"/>
        <v>22.290952059149575</v>
      </c>
      <c r="R832" s="9">
        <f t="shared" si="216"/>
        <v>8</v>
      </c>
      <c r="S832" s="23">
        <f t="shared" ca="1" si="217"/>
        <v>3.6597733390918723</v>
      </c>
      <c r="T832" s="9">
        <f t="shared" ca="1" si="231"/>
        <v>39</v>
      </c>
      <c r="U832" s="9">
        <f t="shared" ca="1" si="232"/>
        <v>35.184020730739576</v>
      </c>
      <c r="V832" s="23">
        <f t="shared" ca="1" si="218"/>
        <v>86.446377850721447</v>
      </c>
      <c r="W832" s="23">
        <f t="shared" ca="1" si="233"/>
        <v>0</v>
      </c>
      <c r="X832" s="23" t="e">
        <f ca="1">V832/(S832-#REF!)</f>
        <v>#REF!</v>
      </c>
      <c r="Y832" s="9">
        <f t="shared" ca="1" si="219"/>
        <v>0</v>
      </c>
      <c r="Z832" s="9">
        <f t="shared" ca="1" si="220"/>
        <v>0</v>
      </c>
      <c r="AA832" s="24">
        <f t="shared" ca="1" si="221"/>
        <v>423.56799523901964</v>
      </c>
      <c r="AB832" s="9">
        <f t="shared" ca="1" si="222"/>
        <v>244.32497471797888</v>
      </c>
      <c r="AC832" s="9">
        <f t="shared" ca="1" si="223"/>
        <v>129.38546218998368</v>
      </c>
      <c r="AD832" s="9">
        <f t="shared" ca="1" si="224"/>
        <v>25.967474976458082</v>
      </c>
      <c r="AE832">
        <f t="shared" ca="1" si="240"/>
        <v>1</v>
      </c>
      <c r="AF832">
        <f t="shared" ca="1" si="240"/>
        <v>1</v>
      </c>
      <c r="AG832">
        <f t="shared" ca="1" si="240"/>
        <v>0</v>
      </c>
      <c r="AH832">
        <f t="shared" ca="1" si="240"/>
        <v>0</v>
      </c>
      <c r="AI832">
        <f t="shared" ca="1" si="240"/>
        <v>0</v>
      </c>
      <c r="AJ832">
        <f t="shared" ca="1" si="240"/>
        <v>0</v>
      </c>
      <c r="AK832">
        <f t="shared" ca="1" si="240"/>
        <v>0</v>
      </c>
      <c r="AL832">
        <f t="shared" ca="1" si="226"/>
        <v>5.9773339091872435E-2</v>
      </c>
      <c r="AM832">
        <f t="shared" ca="1" si="227"/>
        <v>0.51934949952916165</v>
      </c>
    </row>
    <row r="833" spans="1:39">
      <c r="A833" s="10">
        <f t="shared" ca="1" si="228"/>
        <v>40974.264513889088</v>
      </c>
      <c r="B833" s="22">
        <f t="shared" ca="1" si="229"/>
        <v>40974.264513889088</v>
      </c>
      <c r="C833" s="22">
        <f t="shared" ca="1" si="206"/>
        <v>40974.417002315015</v>
      </c>
      <c r="D833">
        <f t="shared" si="234"/>
        <v>276</v>
      </c>
      <c r="E833" s="23">
        <f t="shared" si="207"/>
        <v>59</v>
      </c>
      <c r="F833" s="23">
        <f t="shared" si="208"/>
        <v>4</v>
      </c>
      <c r="G833">
        <f t="shared" ca="1" si="235"/>
        <v>6</v>
      </c>
      <c r="H833" s="9">
        <f t="shared" ca="1" si="209"/>
        <v>984.60448995580111</v>
      </c>
      <c r="I833" s="9">
        <f t="shared" ca="1" si="210"/>
        <v>2156.8234107245171</v>
      </c>
      <c r="J833" s="9">
        <f t="shared" ca="1" si="211"/>
        <v>22378.637669882377</v>
      </c>
      <c r="K833" s="9">
        <f t="shared" ca="1" si="212"/>
        <v>36063.241530664243</v>
      </c>
      <c r="L833" s="9">
        <f t="shared" ca="1" si="213"/>
        <v>33483.974189263681</v>
      </c>
      <c r="M833" s="9">
        <f t="shared" ca="1" si="239"/>
        <v>22378.637669882377</v>
      </c>
      <c r="N833" s="9">
        <f t="shared" ca="1" si="239"/>
        <v>22378.637669882377</v>
      </c>
      <c r="O833" s="9">
        <f t="shared" ca="1" si="215"/>
        <v>22378.637669882377</v>
      </c>
      <c r="P833" s="9">
        <f t="shared" ca="1" si="236"/>
        <v>37497.966130202774</v>
      </c>
      <c r="Q833" s="9">
        <f t="shared" ca="1" si="230"/>
        <v>22.378637669882362</v>
      </c>
      <c r="R833" s="9">
        <f t="shared" si="216"/>
        <v>8</v>
      </c>
      <c r="S833" s="23">
        <f t="shared" ca="1" si="217"/>
        <v>3.6597733390918723</v>
      </c>
      <c r="T833" s="9">
        <f t="shared" ca="1" si="231"/>
        <v>39</v>
      </c>
      <c r="U833" s="9">
        <f t="shared" ca="1" si="232"/>
        <v>35.184020730739576</v>
      </c>
      <c r="V833" s="23">
        <f t="shared" ca="1" si="218"/>
        <v>87.685610732785761</v>
      </c>
      <c r="W833" s="23">
        <f t="shared" ca="1" si="233"/>
        <v>2007.3101625882755</v>
      </c>
      <c r="X833" s="23" t="e">
        <f ca="1">V833/(S833-#REF!)</f>
        <v>#REF!</v>
      </c>
      <c r="Y833" s="9">
        <f t="shared" ca="1" si="219"/>
        <v>0</v>
      </c>
      <c r="Z833" s="9">
        <f t="shared" ca="1" si="220"/>
        <v>0</v>
      </c>
      <c r="AA833" s="24">
        <f t="shared" ca="1" si="221"/>
        <v>423.56799523901964</v>
      </c>
      <c r="AB833" s="9">
        <f t="shared" ca="1" si="222"/>
        <v>244.32497471797888</v>
      </c>
      <c r="AC833" s="9">
        <f t="shared" ca="1" si="223"/>
        <v>129.38546218998368</v>
      </c>
      <c r="AD833" s="9">
        <f t="shared" ca="1" si="224"/>
        <v>25.967474976458082</v>
      </c>
      <c r="AE833">
        <f t="shared" ca="1" si="240"/>
        <v>0</v>
      </c>
      <c r="AF833">
        <f t="shared" ca="1" si="240"/>
        <v>1</v>
      </c>
      <c r="AG833">
        <f t="shared" ca="1" si="240"/>
        <v>0</v>
      </c>
      <c r="AH833">
        <f t="shared" ca="1" si="240"/>
        <v>0</v>
      </c>
      <c r="AI833">
        <f t="shared" ca="1" si="240"/>
        <v>0</v>
      </c>
      <c r="AJ833">
        <f t="shared" ca="1" si="240"/>
        <v>0</v>
      </c>
      <c r="AK833">
        <f t="shared" ca="1" si="240"/>
        <v>0</v>
      </c>
      <c r="AL833">
        <f t="shared" ca="1" si="226"/>
        <v>5.9773339091872435E-2</v>
      </c>
      <c r="AM833">
        <f t="shared" ca="1" si="227"/>
        <v>0.51934949952916165</v>
      </c>
    </row>
    <row r="834" spans="1:39">
      <c r="A834" s="10">
        <f t="shared" ca="1" si="228"/>
        <v>40974.42394675946</v>
      </c>
      <c r="B834" s="22">
        <f t="shared" ca="1" si="229"/>
        <v>40974.42394675946</v>
      </c>
      <c r="C834" s="22">
        <f t="shared" ca="1" si="206"/>
        <v>40974.576435185387</v>
      </c>
      <c r="D834">
        <f t="shared" si="234"/>
        <v>276</v>
      </c>
      <c r="E834" s="23">
        <f t="shared" si="207"/>
        <v>59</v>
      </c>
      <c r="F834" s="23">
        <f t="shared" si="208"/>
        <v>4</v>
      </c>
      <c r="G834">
        <f t="shared" ca="1" si="235"/>
        <v>6</v>
      </c>
      <c r="H834" s="9">
        <f t="shared" ca="1" si="209"/>
        <v>1063.0370671111389</v>
      </c>
      <c r="I834" s="9">
        <f t="shared" ca="1" si="210"/>
        <v>2235.2559878798547</v>
      </c>
      <c r="J834" s="9">
        <f t="shared" ca="1" si="211"/>
        <v>22457.070247037715</v>
      </c>
      <c r="K834" s="9">
        <f t="shared" ca="1" si="212"/>
        <v>36063.241530664243</v>
      </c>
      <c r="L834" s="9">
        <f t="shared" ca="1" si="213"/>
        <v>33483.974189263681</v>
      </c>
      <c r="M834" s="9">
        <f t="shared" ca="1" si="239"/>
        <v>22457.070247037715</v>
      </c>
      <c r="N834" s="9">
        <f t="shared" ca="1" si="239"/>
        <v>22457.070247037715</v>
      </c>
      <c r="O834" s="9">
        <f t="shared" ca="1" si="215"/>
        <v>22457.070247037715</v>
      </c>
      <c r="P834" s="9">
        <f t="shared" ca="1" si="236"/>
        <v>37497.966130202774</v>
      </c>
      <c r="Q834" s="9">
        <f t="shared" ca="1" si="230"/>
        <v>22.457070247037699</v>
      </c>
      <c r="R834" s="9">
        <f t="shared" si="216"/>
        <v>8</v>
      </c>
      <c r="S834" s="23">
        <f t="shared" ca="1" si="217"/>
        <v>3.6597733390918723</v>
      </c>
      <c r="T834" s="9">
        <f t="shared" ca="1" si="231"/>
        <v>39</v>
      </c>
      <c r="U834" s="9">
        <f t="shared" ca="1" si="232"/>
        <v>35.184020730739576</v>
      </c>
      <c r="V834" s="23">
        <f t="shared" ca="1" si="218"/>
        <v>78.432577155337682</v>
      </c>
      <c r="W834" s="23">
        <f t="shared" ca="1" si="233"/>
        <v>1904.524653548692</v>
      </c>
      <c r="X834" s="23" t="e">
        <f ca="1">V834/(S834-#REF!)</f>
        <v>#REF!</v>
      </c>
      <c r="Y834" s="9">
        <f t="shared" ca="1" si="219"/>
        <v>4000</v>
      </c>
      <c r="Z834" s="9">
        <f t="shared" ca="1" si="220"/>
        <v>120</v>
      </c>
      <c r="AA834" s="24">
        <f t="shared" ca="1" si="221"/>
        <v>423.56799523901964</v>
      </c>
      <c r="AB834" s="9">
        <f t="shared" ca="1" si="222"/>
        <v>244.32497471797888</v>
      </c>
      <c r="AC834" s="9">
        <f t="shared" ca="1" si="223"/>
        <v>129.38546218998368</v>
      </c>
      <c r="AD834" s="9">
        <f t="shared" ca="1" si="224"/>
        <v>25.967474976458082</v>
      </c>
      <c r="AE834">
        <f t="shared" ca="1" si="240"/>
        <v>1</v>
      </c>
      <c r="AF834">
        <f t="shared" ca="1" si="240"/>
        <v>1</v>
      </c>
      <c r="AG834">
        <f t="shared" ca="1" si="240"/>
        <v>0</v>
      </c>
      <c r="AH834">
        <f t="shared" ca="1" si="240"/>
        <v>1</v>
      </c>
      <c r="AI834">
        <f t="shared" ca="1" si="240"/>
        <v>1</v>
      </c>
      <c r="AJ834">
        <f t="shared" ca="1" si="240"/>
        <v>0</v>
      </c>
      <c r="AK834">
        <f t="shared" ca="1" si="240"/>
        <v>0</v>
      </c>
      <c r="AL834">
        <f t="shared" ca="1" si="226"/>
        <v>5.9773339091872435E-2</v>
      </c>
      <c r="AM834">
        <f t="shared" ca="1" si="227"/>
        <v>0.51934949952916165</v>
      </c>
    </row>
    <row r="835" spans="1:39">
      <c r="A835" s="10">
        <f t="shared" ca="1" si="228"/>
        <v>40974.590324074277</v>
      </c>
      <c r="B835" s="22">
        <f t="shared" ca="1" si="229"/>
        <v>40974.590324074277</v>
      </c>
      <c r="C835" s="22">
        <f t="shared" ca="1" si="206"/>
        <v>40974.782824074275</v>
      </c>
      <c r="D835">
        <f t="shared" si="234"/>
        <v>276</v>
      </c>
      <c r="E835" s="23">
        <f t="shared" si="207"/>
        <v>59</v>
      </c>
      <c r="F835" s="23">
        <f t="shared" si="208"/>
        <v>4</v>
      </c>
      <c r="G835">
        <f t="shared" ca="1" si="235"/>
        <v>6</v>
      </c>
      <c r="H835" s="9">
        <f t="shared" ca="1" si="209"/>
        <v>0</v>
      </c>
      <c r="I835" s="9">
        <f t="shared" ca="1" si="210"/>
        <v>2322.0418785633033</v>
      </c>
      <c r="J835" s="9">
        <f t="shared" ca="1" si="211"/>
        <v>22543.856137721163</v>
      </c>
      <c r="K835" s="9">
        <f t="shared" ca="1" si="212"/>
        <v>36063.241530664243</v>
      </c>
      <c r="L835" s="9">
        <f t="shared" ca="1" si="213"/>
        <v>33483.974189263681</v>
      </c>
      <c r="M835" s="9">
        <f t="shared" ca="1" si="239"/>
        <v>22543.856137721163</v>
      </c>
      <c r="N835" s="9">
        <f t="shared" ca="1" si="239"/>
        <v>22543.856137721163</v>
      </c>
      <c r="O835" s="9">
        <f t="shared" ca="1" si="215"/>
        <v>22543.856137721163</v>
      </c>
      <c r="P835" s="9">
        <f t="shared" ca="1" si="236"/>
        <v>37497.966130202774</v>
      </c>
      <c r="Q835" s="9">
        <f t="shared" ca="1" si="230"/>
        <v>22.543856137721146</v>
      </c>
      <c r="R835" s="9">
        <f t="shared" si="216"/>
        <v>8</v>
      </c>
      <c r="S835" s="23">
        <f t="shared" ca="1" si="217"/>
        <v>4.6200806544933375</v>
      </c>
      <c r="T835" s="9">
        <f t="shared" ca="1" si="231"/>
        <v>37</v>
      </c>
      <c r="U835" s="9">
        <f t="shared" ca="1" si="232"/>
        <v>12.290356176014029</v>
      </c>
      <c r="V835" s="23">
        <f t="shared" ca="1" si="218"/>
        <v>86.785890683448685</v>
      </c>
      <c r="W835" s="23">
        <f t="shared" ca="1" si="233"/>
        <v>2138.2667445836419</v>
      </c>
      <c r="X835" s="23" t="e">
        <f ca="1">V835/(S835-#REF!)</f>
        <v>#REF!</v>
      </c>
      <c r="Y835" s="9">
        <f t="shared" ca="1" si="219"/>
        <v>0</v>
      </c>
      <c r="Z835" s="9">
        <f t="shared" ca="1" si="220"/>
        <v>0</v>
      </c>
      <c r="AA835" s="24">
        <f t="shared" ca="1" si="221"/>
        <v>544.67525797250585</v>
      </c>
      <c r="AB835" s="9">
        <f t="shared" ca="1" si="222"/>
        <v>319.03688385621291</v>
      </c>
      <c r="AC835" s="9">
        <f t="shared" ca="1" si="223"/>
        <v>168.95012358452408</v>
      </c>
      <c r="AD835" s="9">
        <f t="shared" ca="1" si="224"/>
        <v>25.967474976458082</v>
      </c>
      <c r="AE835">
        <f t="shared" ca="1" si="240"/>
        <v>0</v>
      </c>
      <c r="AF835">
        <f t="shared" ca="1" si="240"/>
        <v>0</v>
      </c>
      <c r="AG835">
        <f t="shared" ca="1" si="240"/>
        <v>0</v>
      </c>
      <c r="AH835">
        <f t="shared" ca="1" si="240"/>
        <v>0</v>
      </c>
      <c r="AI835">
        <f t="shared" ca="1" si="240"/>
        <v>0</v>
      </c>
      <c r="AJ835">
        <f t="shared" ca="1" si="240"/>
        <v>0</v>
      </c>
      <c r="AK835">
        <f t="shared" ca="1" si="240"/>
        <v>0</v>
      </c>
      <c r="AL835">
        <f t="shared" ca="1" si="226"/>
        <v>5.9773339091872435E-2</v>
      </c>
      <c r="AM835">
        <f t="shared" ca="1" si="227"/>
        <v>0.51934949952916165</v>
      </c>
    </row>
    <row r="836" spans="1:39">
      <c r="A836" s="10">
        <f t="shared" ca="1" si="228"/>
        <v>40974.798796296498</v>
      </c>
      <c r="B836" s="22">
        <f t="shared" ca="1" si="229"/>
        <v>40974.798796296498</v>
      </c>
      <c r="C836" s="22">
        <f t="shared" ca="1" si="206"/>
        <v>40974.967476852056</v>
      </c>
      <c r="D836">
        <f t="shared" si="234"/>
        <v>276</v>
      </c>
      <c r="E836" s="23">
        <f t="shared" si="207"/>
        <v>59</v>
      </c>
      <c r="F836" s="23">
        <f t="shared" si="208"/>
        <v>4</v>
      </c>
      <c r="G836">
        <f t="shared" ca="1" si="235"/>
        <v>1</v>
      </c>
      <c r="H836" s="9">
        <f t="shared" ca="1" si="209"/>
        <v>0</v>
      </c>
      <c r="I836" s="9">
        <f t="shared" ca="1" si="210"/>
        <v>2322.0418785633033</v>
      </c>
      <c r="J836" s="9">
        <f t="shared" ca="1" si="211"/>
        <v>22543.856137721163</v>
      </c>
      <c r="K836" s="9">
        <f t="shared" ca="1" si="212"/>
        <v>36063.241530664243</v>
      </c>
      <c r="L836" s="9">
        <f t="shared" ca="1" si="213"/>
        <v>33483.974189263681</v>
      </c>
      <c r="M836" s="9">
        <f t="shared" ca="1" si="239"/>
        <v>22543.856137721163</v>
      </c>
      <c r="N836" s="9">
        <f t="shared" ca="1" si="239"/>
        <v>22543.856137721163</v>
      </c>
      <c r="O836" s="9">
        <f t="shared" ca="1" si="215"/>
        <v>22543.856137721163</v>
      </c>
      <c r="P836" s="9">
        <f t="shared" ca="1" si="236"/>
        <v>37497.966130202774</v>
      </c>
      <c r="Q836" s="9">
        <f t="shared" ca="1" si="230"/>
        <v>22.543856137721146</v>
      </c>
      <c r="R836" s="9">
        <f t="shared" si="216"/>
        <v>8</v>
      </c>
      <c r="S836" s="23">
        <f t="shared" ca="1" si="217"/>
        <v>28.048522804346106</v>
      </c>
      <c r="T836" s="9">
        <f t="shared" ca="1" si="231"/>
        <v>2</v>
      </c>
      <c r="U836" s="9">
        <f t="shared" ca="1" si="232"/>
        <v>54.6820956459851</v>
      </c>
      <c r="V836" s="23">
        <f t="shared" ca="1" si="218"/>
        <v>0</v>
      </c>
      <c r="W836" s="23">
        <f t="shared" ca="1" si="233"/>
        <v>0</v>
      </c>
      <c r="X836" s="23" t="e">
        <f ca="1">V836/(S836-#REF!)</f>
        <v>#REF!</v>
      </c>
      <c r="Y836" s="9">
        <f t="shared" ca="1" si="219"/>
        <v>600</v>
      </c>
      <c r="Z836" s="9">
        <f t="shared" ca="1" si="220"/>
        <v>1200</v>
      </c>
      <c r="AA836" s="24">
        <f t="shared" ca="1" si="221"/>
        <v>0</v>
      </c>
      <c r="AB836" s="9">
        <f t="shared" ca="1" si="222"/>
        <v>2141.7696831147582</v>
      </c>
      <c r="AC836" s="9">
        <f t="shared" ca="1" si="223"/>
        <v>1134.2019401584582</v>
      </c>
      <c r="AD836" s="9">
        <f t="shared" ca="1" si="224"/>
        <v>25.967474976458082</v>
      </c>
      <c r="AE836">
        <f t="shared" ca="1" si="240"/>
        <v>1</v>
      </c>
      <c r="AF836">
        <f t="shared" ca="1" si="240"/>
        <v>1</v>
      </c>
      <c r="AG836">
        <f t="shared" ca="1" si="240"/>
        <v>0</v>
      </c>
      <c r="AH836">
        <f t="shared" ca="1" si="240"/>
        <v>0</v>
      </c>
      <c r="AI836">
        <f t="shared" ca="1" si="240"/>
        <v>0</v>
      </c>
      <c r="AJ836">
        <f t="shared" ca="1" si="240"/>
        <v>0</v>
      </c>
      <c r="AK836">
        <f t="shared" ca="1" si="240"/>
        <v>0</v>
      </c>
      <c r="AL836">
        <f t="shared" ca="1" si="226"/>
        <v>5.9773339091872435E-2</v>
      </c>
      <c r="AM836">
        <f t="shared" ca="1" si="227"/>
        <v>0.51934949952916165</v>
      </c>
    </row>
    <row r="837" spans="1:39">
      <c r="A837" s="10">
        <f t="shared" ca="1" si="228"/>
        <v>40974.986226852059</v>
      </c>
      <c r="B837" s="22">
        <f t="shared" ca="1" si="229"/>
        <v>40974.986226852059</v>
      </c>
      <c r="C837" s="22">
        <f t="shared" ca="1" si="206"/>
        <v>40975.155381944649</v>
      </c>
      <c r="D837">
        <f t="shared" si="234"/>
        <v>276</v>
      </c>
      <c r="E837" s="23">
        <f t="shared" si="207"/>
        <v>59</v>
      </c>
      <c r="F837" s="23">
        <f t="shared" si="208"/>
        <v>4</v>
      </c>
      <c r="G837">
        <f t="shared" ca="1" si="235"/>
        <v>6</v>
      </c>
      <c r="H837" s="9">
        <f t="shared" ca="1" si="209"/>
        <v>79.183823298569521</v>
      </c>
      <c r="I837" s="9">
        <f t="shared" ca="1" si="210"/>
        <v>2401.2257018618729</v>
      </c>
      <c r="J837" s="9">
        <f t="shared" ca="1" si="211"/>
        <v>22623.039961019731</v>
      </c>
      <c r="K837" s="9">
        <f t="shared" ca="1" si="212"/>
        <v>36063.241530664243</v>
      </c>
      <c r="L837" s="9">
        <f t="shared" ca="1" si="213"/>
        <v>33483.974189263681</v>
      </c>
      <c r="M837" s="9">
        <f t="shared" ca="1" si="239"/>
        <v>22623.039961019731</v>
      </c>
      <c r="N837" s="9">
        <f t="shared" ca="1" si="239"/>
        <v>22623.039961019731</v>
      </c>
      <c r="O837" s="9">
        <f t="shared" ca="1" si="215"/>
        <v>22623.039961019731</v>
      </c>
      <c r="P837" s="9">
        <f t="shared" ca="1" si="236"/>
        <v>37497.966130202774</v>
      </c>
      <c r="Q837" s="9">
        <f t="shared" ca="1" si="230"/>
        <v>22.623039961019717</v>
      </c>
      <c r="R837" s="9">
        <f t="shared" si="216"/>
        <v>8</v>
      </c>
      <c r="S837" s="23">
        <f t="shared" ca="1" si="217"/>
        <v>4.0598269082219085</v>
      </c>
      <c r="T837" s="9">
        <f t="shared" ca="1" si="231"/>
        <v>3</v>
      </c>
      <c r="U837" s="9">
        <f t="shared" ca="1" si="232"/>
        <v>35.376869598871053</v>
      </c>
      <c r="V837" s="23">
        <f t="shared" ca="1" si="218"/>
        <v>79.183823298569521</v>
      </c>
      <c r="W837" s="23">
        <f t="shared" ca="1" si="233"/>
        <v>1979.2304865263993</v>
      </c>
      <c r="X837" s="23" t="e">
        <f ca="1">V837/(S837-#REF!)</f>
        <v>#REF!</v>
      </c>
      <c r="Y837" s="9">
        <f t="shared" ca="1" si="219"/>
        <v>0</v>
      </c>
      <c r="Z837" s="9">
        <f t="shared" ca="1" si="220"/>
        <v>0</v>
      </c>
      <c r="AA837" s="24">
        <f t="shared" ca="1" si="221"/>
        <v>474.01996194495433</v>
      </c>
      <c r="AB837" s="9">
        <f t="shared" ca="1" si="222"/>
        <v>275.44914239629571</v>
      </c>
      <c r="AC837" s="9">
        <f t="shared" ca="1" si="223"/>
        <v>145.86766923814119</v>
      </c>
      <c r="AD837" s="9">
        <f t="shared" ca="1" si="224"/>
        <v>25.967474976458082</v>
      </c>
      <c r="AE837">
        <f t="shared" ca="1" si="240"/>
        <v>0</v>
      </c>
      <c r="AF837">
        <f t="shared" ca="1" si="240"/>
        <v>1</v>
      </c>
      <c r="AG837">
        <f t="shared" ca="1" si="240"/>
        <v>0</v>
      </c>
      <c r="AH837">
        <f t="shared" ca="1" si="240"/>
        <v>0</v>
      </c>
      <c r="AI837">
        <f t="shared" ca="1" si="240"/>
        <v>0</v>
      </c>
      <c r="AJ837">
        <f t="shared" ca="1" si="240"/>
        <v>0</v>
      </c>
      <c r="AK837">
        <f t="shared" ca="1" si="240"/>
        <v>0</v>
      </c>
      <c r="AL837">
        <f t="shared" ca="1" si="226"/>
        <v>5.9773339091872435E-2</v>
      </c>
      <c r="AM837">
        <f t="shared" ca="1" si="227"/>
        <v>0.51934949952916165</v>
      </c>
    </row>
    <row r="838" spans="1:39">
      <c r="A838" s="10">
        <f t="shared" ca="1" si="228"/>
        <v>40975.184548611316</v>
      </c>
      <c r="B838" s="22">
        <f t="shared" ca="1" si="229"/>
        <v>40975.184548611316</v>
      </c>
      <c r="C838" s="22">
        <f t="shared" ca="1" si="206"/>
        <v>40975.365150463171</v>
      </c>
      <c r="D838">
        <f t="shared" si="234"/>
        <v>276</v>
      </c>
      <c r="E838" s="23">
        <f t="shared" si="207"/>
        <v>59</v>
      </c>
      <c r="F838" s="23">
        <f t="shared" si="208"/>
        <v>4</v>
      </c>
      <c r="G838">
        <f t="shared" ca="1" si="235"/>
        <v>7</v>
      </c>
      <c r="H838" s="9">
        <f t="shared" ca="1" si="209"/>
        <v>156.80669300564517</v>
      </c>
      <c r="I838" s="9">
        <f t="shared" ca="1" si="210"/>
        <v>2478.8485715689485</v>
      </c>
      <c r="J838" s="9">
        <f t="shared" ca="1" si="211"/>
        <v>22700.662830726807</v>
      </c>
      <c r="K838" s="9">
        <f t="shared" ca="1" si="212"/>
        <v>36063.241530664243</v>
      </c>
      <c r="L838" s="9">
        <f t="shared" ca="1" si="213"/>
        <v>33483.974189263681</v>
      </c>
      <c r="M838" s="9">
        <f t="shared" ca="1" si="239"/>
        <v>22700.662830726807</v>
      </c>
      <c r="N838" s="9">
        <f t="shared" ca="1" si="239"/>
        <v>22700.662830726807</v>
      </c>
      <c r="O838" s="9">
        <f t="shared" ca="1" si="215"/>
        <v>22700.662830726807</v>
      </c>
      <c r="P838" s="9">
        <f t="shared" ca="1" si="236"/>
        <v>37497.966130202774</v>
      </c>
      <c r="Q838" s="9">
        <f t="shared" ca="1" si="230"/>
        <v>22.700662830726792</v>
      </c>
      <c r="R838" s="9">
        <f t="shared" si="216"/>
        <v>8</v>
      </c>
      <c r="S838" s="23">
        <f t="shared" ca="1" si="217"/>
        <v>4.3345291159315833</v>
      </c>
      <c r="T838" s="9">
        <f t="shared" ca="1" si="231"/>
        <v>20</v>
      </c>
      <c r="U838" s="9">
        <f t="shared" ca="1" si="232"/>
        <v>4.3048173536990362</v>
      </c>
      <c r="V838" s="23">
        <f t="shared" ca="1" si="218"/>
        <v>77.622869707075665</v>
      </c>
      <c r="W838" s="23">
        <f t="shared" ca="1" si="233"/>
        <v>0</v>
      </c>
      <c r="X838" s="23" t="e">
        <f ca="1">V838/(S838-#REF!)</f>
        <v>#REF!</v>
      </c>
      <c r="Y838" s="9">
        <f t="shared" ca="1" si="219"/>
        <v>0</v>
      </c>
      <c r="Z838" s="9">
        <f t="shared" ca="1" si="220"/>
        <v>0</v>
      </c>
      <c r="AA838" s="24">
        <f t="shared" ca="1" si="221"/>
        <v>508.6634889794808</v>
      </c>
      <c r="AB838" s="9">
        <f t="shared" ca="1" si="222"/>
        <v>296.82097415610838</v>
      </c>
      <c r="AC838" s="9">
        <f t="shared" ca="1" si="223"/>
        <v>157.18540019577978</v>
      </c>
      <c r="AD838" s="9">
        <f t="shared" ca="1" si="224"/>
        <v>25.967474976458082</v>
      </c>
      <c r="AE838">
        <f t="shared" ca="1" si="240"/>
        <v>0</v>
      </c>
      <c r="AF838">
        <f t="shared" ca="1" si="240"/>
        <v>0</v>
      </c>
      <c r="AG838">
        <f t="shared" ca="1" si="240"/>
        <v>0</v>
      </c>
      <c r="AH838">
        <f t="shared" ca="1" si="240"/>
        <v>0</v>
      </c>
      <c r="AI838">
        <f t="shared" ca="1" si="240"/>
        <v>0</v>
      </c>
      <c r="AJ838">
        <f t="shared" ca="1" si="240"/>
        <v>0</v>
      </c>
      <c r="AK838">
        <f t="shared" ca="1" si="240"/>
        <v>0</v>
      </c>
      <c r="AL838">
        <f t="shared" ca="1" si="226"/>
        <v>5.9773339091872435E-2</v>
      </c>
      <c r="AM838">
        <f t="shared" ca="1" si="227"/>
        <v>0.51934949952916165</v>
      </c>
    </row>
    <row r="839" spans="1:39">
      <c r="A839" s="10">
        <f t="shared" ca="1" si="228"/>
        <v>40975.40195601873</v>
      </c>
      <c r="B839" s="22">
        <f t="shared" ca="1" si="229"/>
        <v>40975.40195601873</v>
      </c>
      <c r="C839" s="22">
        <f t="shared" ca="1" si="206"/>
        <v>40975.554444444657</v>
      </c>
      <c r="D839">
        <f t="shared" si="234"/>
        <v>276</v>
      </c>
      <c r="E839" s="23">
        <f t="shared" si="207"/>
        <v>59</v>
      </c>
      <c r="F839" s="23">
        <f t="shared" si="208"/>
        <v>4</v>
      </c>
      <c r="G839">
        <f t="shared" ca="1" si="235"/>
        <v>6</v>
      </c>
      <c r="H839" s="9">
        <f t="shared" ca="1" si="209"/>
        <v>252.4796225840492</v>
      </c>
      <c r="I839" s="9">
        <f t="shared" ca="1" si="210"/>
        <v>2574.5215011473524</v>
      </c>
      <c r="J839" s="9">
        <f t="shared" ca="1" si="211"/>
        <v>22796.33576030521</v>
      </c>
      <c r="K839" s="9">
        <f t="shared" ca="1" si="212"/>
        <v>36063.241530664243</v>
      </c>
      <c r="L839" s="9">
        <f t="shared" ca="1" si="213"/>
        <v>33483.974189263681</v>
      </c>
      <c r="M839" s="9">
        <f t="shared" ca="1" si="239"/>
        <v>22796.33576030521</v>
      </c>
      <c r="N839" s="9">
        <f t="shared" ca="1" si="239"/>
        <v>22796.33576030521</v>
      </c>
      <c r="O839" s="9">
        <f t="shared" ca="1" si="215"/>
        <v>22796.33576030521</v>
      </c>
      <c r="P839" s="9">
        <f t="shared" ca="1" si="236"/>
        <v>37497.966130202774</v>
      </c>
      <c r="Q839" s="9">
        <f t="shared" ca="1" si="230"/>
        <v>22.796335760305197</v>
      </c>
      <c r="R839" s="9">
        <f t="shared" si="216"/>
        <v>8</v>
      </c>
      <c r="S839" s="23">
        <f t="shared" ca="1" si="217"/>
        <v>3.6597733390918723</v>
      </c>
      <c r="T839" s="9">
        <f t="shared" ca="1" si="231"/>
        <v>39</v>
      </c>
      <c r="U839" s="9">
        <f t="shared" ca="1" si="232"/>
        <v>35.184020730739576</v>
      </c>
      <c r="V839" s="23">
        <f t="shared" ca="1" si="218"/>
        <v>95.672929578404023</v>
      </c>
      <c r="W839" s="23">
        <f t="shared" ca="1" si="233"/>
        <v>2052.5601573669828</v>
      </c>
      <c r="X839" s="23" t="e">
        <f ca="1">V839/(S839-#REF!)</f>
        <v>#REF!</v>
      </c>
      <c r="Y839" s="9">
        <f t="shared" ca="1" si="219"/>
        <v>0</v>
      </c>
      <c r="Z839" s="9">
        <f t="shared" ca="1" si="220"/>
        <v>0</v>
      </c>
      <c r="AA839" s="24">
        <f t="shared" ca="1" si="221"/>
        <v>423.56799523901964</v>
      </c>
      <c r="AB839" s="9">
        <f t="shared" ca="1" si="222"/>
        <v>244.32497471797888</v>
      </c>
      <c r="AC839" s="9">
        <f t="shared" ca="1" si="223"/>
        <v>129.38546218998368</v>
      </c>
      <c r="AD839" s="9">
        <f t="shared" ca="1" si="224"/>
        <v>25.967474976458082</v>
      </c>
      <c r="AE839">
        <f t="shared" ca="1" si="240"/>
        <v>0</v>
      </c>
      <c r="AF839">
        <f t="shared" ca="1" si="240"/>
        <v>1</v>
      </c>
      <c r="AG839">
        <f t="shared" ca="1" si="240"/>
        <v>0</v>
      </c>
      <c r="AH839">
        <f t="shared" ca="1" si="240"/>
        <v>0</v>
      </c>
      <c r="AI839">
        <f t="shared" ca="1" si="240"/>
        <v>0</v>
      </c>
      <c r="AJ839">
        <f t="shared" ca="1" si="240"/>
        <v>0</v>
      </c>
      <c r="AK839">
        <f t="shared" ca="1" si="240"/>
        <v>0</v>
      </c>
      <c r="AL839">
        <f t="shared" ca="1" si="226"/>
        <v>5.9773339091872435E-2</v>
      </c>
      <c r="AM839">
        <f t="shared" ca="1" si="227"/>
        <v>0.51934949952916165</v>
      </c>
    </row>
    <row r="840" spans="1:39">
      <c r="A840" s="10">
        <f t="shared" ca="1" si="228"/>
        <v>40975.57041666688</v>
      </c>
      <c r="B840" s="22">
        <f t="shared" ca="1" si="229"/>
        <v>40975.57041666688</v>
      </c>
      <c r="C840" s="22">
        <f t="shared" ca="1" si="206"/>
        <v>40975.774074074288</v>
      </c>
      <c r="D840">
        <f t="shared" si="234"/>
        <v>276</v>
      </c>
      <c r="E840" s="23">
        <f t="shared" si="207"/>
        <v>59</v>
      </c>
      <c r="F840" s="23">
        <f t="shared" si="208"/>
        <v>4</v>
      </c>
      <c r="G840">
        <f t="shared" ca="1" si="235"/>
        <v>7</v>
      </c>
      <c r="H840" s="9">
        <f t="shared" ca="1" si="209"/>
        <v>324.4796225840492</v>
      </c>
      <c r="I840" s="9">
        <f t="shared" ca="1" si="210"/>
        <v>2646.5215011473524</v>
      </c>
      <c r="J840" s="9">
        <f t="shared" ca="1" si="211"/>
        <v>22868.33576030521</v>
      </c>
      <c r="K840" s="9">
        <f t="shared" ca="1" si="212"/>
        <v>36063.241530664243</v>
      </c>
      <c r="L840" s="9">
        <f t="shared" ca="1" si="213"/>
        <v>33483.974189263681</v>
      </c>
      <c r="M840" s="9">
        <f t="shared" ca="1" si="239"/>
        <v>22868.33576030521</v>
      </c>
      <c r="N840" s="9">
        <f t="shared" ca="1" si="239"/>
        <v>22868.33576030521</v>
      </c>
      <c r="O840" s="9">
        <f t="shared" ca="1" si="215"/>
        <v>22868.33576030521</v>
      </c>
      <c r="P840" s="9">
        <f t="shared" ca="1" si="236"/>
        <v>37497.966130202774</v>
      </c>
      <c r="Q840" s="9">
        <f t="shared" ca="1" si="230"/>
        <v>22.868335760305197</v>
      </c>
      <c r="R840" s="9">
        <f t="shared" si="216"/>
        <v>8</v>
      </c>
      <c r="S840" s="23">
        <f t="shared" ca="1" si="217"/>
        <v>4.8879036751875251</v>
      </c>
      <c r="T840" s="9">
        <f t="shared" ca="1" si="231"/>
        <v>53</v>
      </c>
      <c r="U840" s="9">
        <f t="shared" ca="1" si="232"/>
        <v>16.453230675091618</v>
      </c>
      <c r="V840" s="23">
        <f t="shared" ca="1" si="218"/>
        <v>72</v>
      </c>
      <c r="W840" s="23">
        <f t="shared" ca="1" si="233"/>
        <v>0</v>
      </c>
      <c r="X840" s="23" t="e">
        <f ca="1">V840/(S840-#REF!)</f>
        <v>#REF!</v>
      </c>
      <c r="Y840" s="9">
        <f t="shared" ca="1" si="219"/>
        <v>0</v>
      </c>
      <c r="Z840" s="9">
        <f t="shared" ca="1" si="220"/>
        <v>0</v>
      </c>
      <c r="AA840" s="24">
        <f t="shared" ca="1" si="221"/>
        <v>578.45122990678931</v>
      </c>
      <c r="AB840" s="9">
        <f t="shared" ca="1" si="222"/>
        <v>339.87351486622072</v>
      </c>
      <c r="AC840" s="9">
        <f t="shared" ca="1" si="223"/>
        <v>179.98443203712461</v>
      </c>
      <c r="AD840" s="9">
        <f t="shared" ca="1" si="224"/>
        <v>25.967474976458082</v>
      </c>
      <c r="AE840">
        <f t="shared" ca="1" si="240"/>
        <v>0</v>
      </c>
      <c r="AF840">
        <f t="shared" ca="1" si="240"/>
        <v>1</v>
      </c>
      <c r="AG840">
        <f t="shared" ca="1" si="240"/>
        <v>0</v>
      </c>
      <c r="AH840">
        <f t="shared" ca="1" si="240"/>
        <v>0</v>
      </c>
      <c r="AI840">
        <f t="shared" ca="1" si="240"/>
        <v>0</v>
      </c>
      <c r="AJ840">
        <f t="shared" ca="1" si="240"/>
        <v>0</v>
      </c>
      <c r="AK840">
        <f t="shared" ca="1" si="240"/>
        <v>0</v>
      </c>
      <c r="AL840">
        <f t="shared" ca="1" si="226"/>
        <v>5.9773339091872435E-2</v>
      </c>
      <c r="AM840">
        <f t="shared" ca="1" si="227"/>
        <v>0.51934949952916165</v>
      </c>
    </row>
    <row r="841" spans="1:39">
      <c r="A841" s="10">
        <f t="shared" ca="1" si="228"/>
        <v>40975.787268518732</v>
      </c>
      <c r="B841" s="22">
        <f t="shared" ca="1" si="229"/>
        <v>40975.787268518732</v>
      </c>
      <c r="C841" s="22">
        <f t="shared" ca="1" si="206"/>
        <v>40975.979953703914</v>
      </c>
      <c r="D841">
        <f t="shared" si="234"/>
        <v>276</v>
      </c>
      <c r="E841" s="23">
        <f t="shared" si="207"/>
        <v>59</v>
      </c>
      <c r="F841" s="23">
        <f t="shared" si="208"/>
        <v>4</v>
      </c>
      <c r="G841">
        <f t="shared" ca="1" si="235"/>
        <v>7</v>
      </c>
      <c r="H841" s="9">
        <f t="shared" ca="1" si="209"/>
        <v>396.4796225840492</v>
      </c>
      <c r="I841" s="9">
        <f t="shared" ca="1" si="210"/>
        <v>2718.5215011473524</v>
      </c>
      <c r="J841" s="9">
        <f t="shared" ca="1" si="211"/>
        <v>22940.33576030521</v>
      </c>
      <c r="K841" s="9">
        <f t="shared" ca="1" si="212"/>
        <v>36063.241530664243</v>
      </c>
      <c r="L841" s="9">
        <f t="shared" ca="1" si="213"/>
        <v>33483.974189263681</v>
      </c>
      <c r="M841" s="9">
        <f t="shared" ca="1" si="239"/>
        <v>22940.33576030521</v>
      </c>
      <c r="N841" s="9">
        <f t="shared" ca="1" si="239"/>
        <v>22940.33576030521</v>
      </c>
      <c r="O841" s="9">
        <f t="shared" ca="1" si="215"/>
        <v>22940.33576030521</v>
      </c>
      <c r="P841" s="9">
        <f t="shared" ca="1" si="236"/>
        <v>37497.966130202774</v>
      </c>
      <c r="Q841" s="9">
        <f t="shared" ca="1" si="230"/>
        <v>22.940335760305196</v>
      </c>
      <c r="R841" s="9">
        <f t="shared" si="216"/>
        <v>8</v>
      </c>
      <c r="S841" s="23">
        <f t="shared" ca="1" si="217"/>
        <v>4.6246919533355548</v>
      </c>
      <c r="T841" s="9">
        <f t="shared" ca="1" si="231"/>
        <v>37</v>
      </c>
      <c r="U841" s="9">
        <f t="shared" ca="1" si="232"/>
        <v>28.891032007995818</v>
      </c>
      <c r="V841" s="23">
        <f t="shared" ca="1" si="218"/>
        <v>72</v>
      </c>
      <c r="W841" s="23">
        <f t="shared" ca="1" si="233"/>
        <v>0</v>
      </c>
      <c r="X841" s="23" t="e">
        <f ca="1">V841/(S841-#REF!)</f>
        <v>#REF!</v>
      </c>
      <c r="Y841" s="9">
        <f t="shared" ca="1" si="219"/>
        <v>0</v>
      </c>
      <c r="Z841" s="9">
        <f t="shared" ca="1" si="220"/>
        <v>0</v>
      </c>
      <c r="AA841" s="24">
        <f t="shared" ca="1" si="221"/>
        <v>545.25680282952237</v>
      </c>
      <c r="AB841" s="9">
        <f t="shared" ca="1" si="222"/>
        <v>319.39564290613743</v>
      </c>
      <c r="AC841" s="9">
        <f t="shared" ca="1" si="223"/>
        <v>169.14010909682344</v>
      </c>
      <c r="AD841" s="9">
        <f t="shared" ca="1" si="224"/>
        <v>25.967474976458082</v>
      </c>
      <c r="AE841">
        <f t="shared" ca="1" si="240"/>
        <v>1</v>
      </c>
      <c r="AF841">
        <f t="shared" ca="1" si="240"/>
        <v>1</v>
      </c>
      <c r="AG841">
        <f t="shared" ca="1" si="240"/>
        <v>0</v>
      </c>
      <c r="AH841">
        <f t="shared" ca="1" si="240"/>
        <v>0</v>
      </c>
      <c r="AI841">
        <f t="shared" ca="1" si="240"/>
        <v>0</v>
      </c>
      <c r="AJ841">
        <f t="shared" ca="1" si="240"/>
        <v>0</v>
      </c>
      <c r="AK841">
        <f t="shared" ca="1" si="240"/>
        <v>0</v>
      </c>
      <c r="AL841">
        <f t="shared" ca="1" si="226"/>
        <v>5.9773339091872435E-2</v>
      </c>
      <c r="AM841">
        <f t="shared" ca="1" si="227"/>
        <v>0.51934949952916165</v>
      </c>
    </row>
    <row r="842" spans="1:39">
      <c r="A842" s="10">
        <f t="shared" ca="1" si="228"/>
        <v>40975.998703703917</v>
      </c>
      <c r="B842" s="22">
        <f t="shared" ca="1" si="229"/>
        <v>40975.998703703917</v>
      </c>
      <c r="C842" s="22">
        <f t="shared" ca="1" si="206"/>
        <v>40976.151192129844</v>
      </c>
      <c r="D842">
        <f t="shared" si="234"/>
        <v>276</v>
      </c>
      <c r="E842" s="23">
        <f t="shared" si="207"/>
        <v>59</v>
      </c>
      <c r="F842" s="23">
        <f t="shared" si="208"/>
        <v>4</v>
      </c>
      <c r="G842">
        <f t="shared" ca="1" si="235"/>
        <v>6</v>
      </c>
      <c r="H842" s="9">
        <f t="shared" ca="1" si="209"/>
        <v>468.4796225840492</v>
      </c>
      <c r="I842" s="9">
        <f t="shared" ca="1" si="210"/>
        <v>2790.5215011473524</v>
      </c>
      <c r="J842" s="9">
        <f t="shared" ca="1" si="211"/>
        <v>23012.33576030521</v>
      </c>
      <c r="K842" s="9">
        <f t="shared" ca="1" si="212"/>
        <v>36063.241530664243</v>
      </c>
      <c r="L842" s="9">
        <f t="shared" ca="1" si="213"/>
        <v>33483.974189263681</v>
      </c>
      <c r="M842" s="9">
        <f t="shared" ref="M842:N857" ca="1" si="241">IF(M841&gt;K842,0,M841+$V842)</f>
        <v>23012.33576030521</v>
      </c>
      <c r="N842" s="9">
        <f t="shared" ca="1" si="241"/>
        <v>23012.33576030521</v>
      </c>
      <c r="O842" s="9">
        <f t="shared" ca="1" si="215"/>
        <v>23012.33576030521</v>
      </c>
      <c r="P842" s="9">
        <f t="shared" ca="1" si="236"/>
        <v>37497.966130202774</v>
      </c>
      <c r="Q842" s="9">
        <f t="shared" ca="1" si="230"/>
        <v>23.012335760305195</v>
      </c>
      <c r="R842" s="9">
        <f t="shared" si="216"/>
        <v>8</v>
      </c>
      <c r="S842" s="23">
        <f t="shared" ca="1" si="217"/>
        <v>3.6597733390918723</v>
      </c>
      <c r="T842" s="9">
        <f t="shared" ca="1" si="231"/>
        <v>39</v>
      </c>
      <c r="U842" s="9">
        <f t="shared" ca="1" si="232"/>
        <v>35.184020730739576</v>
      </c>
      <c r="V842" s="23">
        <f t="shared" ca="1" si="218"/>
        <v>72</v>
      </c>
      <c r="W842" s="23">
        <f t="shared" ca="1" si="233"/>
        <v>1968.3179327626085</v>
      </c>
      <c r="X842" s="23" t="e">
        <f ca="1">V842/(S842-#REF!)</f>
        <v>#REF!</v>
      </c>
      <c r="Y842" s="9">
        <f t="shared" ca="1" si="219"/>
        <v>0</v>
      </c>
      <c r="Z842" s="9">
        <f t="shared" ca="1" si="220"/>
        <v>0</v>
      </c>
      <c r="AA842" s="24">
        <f t="shared" ca="1" si="221"/>
        <v>423.56799523901964</v>
      </c>
      <c r="AB842" s="9">
        <f t="shared" ca="1" si="222"/>
        <v>244.32497471797888</v>
      </c>
      <c r="AC842" s="9">
        <f t="shared" ca="1" si="223"/>
        <v>129.38546218998368</v>
      </c>
      <c r="AD842" s="9">
        <f t="shared" ca="1" si="224"/>
        <v>25.967474976458082</v>
      </c>
      <c r="AE842">
        <f t="shared" ref="AE842:AK857" ca="1" si="242">ROUNDDOWN((VLOOKUP($E842,$A$235:$T$501,AE$534,FALSE)/RAND())^(1/4),0)</f>
        <v>0</v>
      </c>
      <c r="AF842">
        <f t="shared" ca="1" si="242"/>
        <v>1</v>
      </c>
      <c r="AG842">
        <f t="shared" ca="1" si="242"/>
        <v>0</v>
      </c>
      <c r="AH842">
        <f t="shared" ca="1" si="242"/>
        <v>0</v>
      </c>
      <c r="AI842">
        <f t="shared" ca="1" si="242"/>
        <v>0</v>
      </c>
      <c r="AJ842">
        <f t="shared" ca="1" si="242"/>
        <v>0</v>
      </c>
      <c r="AK842">
        <f t="shared" ca="1" si="242"/>
        <v>0</v>
      </c>
      <c r="AL842">
        <f t="shared" ca="1" si="226"/>
        <v>5.9773339091872435E-2</v>
      </c>
      <c r="AM842">
        <f t="shared" ca="1" si="227"/>
        <v>0.51934949952916165</v>
      </c>
    </row>
    <row r="843" spans="1:39">
      <c r="A843" s="10">
        <f t="shared" ca="1" si="228"/>
        <v>40976.176192129846</v>
      </c>
      <c r="B843" s="22">
        <f t="shared" ca="1" si="229"/>
        <v>40976.176192129846</v>
      </c>
      <c r="C843" s="22">
        <f t="shared" ca="1" si="206"/>
        <v>40976.357754629847</v>
      </c>
      <c r="D843">
        <f t="shared" si="234"/>
        <v>276</v>
      </c>
      <c r="E843" s="23">
        <f t="shared" si="207"/>
        <v>59</v>
      </c>
      <c r="F843" s="23">
        <f t="shared" si="208"/>
        <v>4</v>
      </c>
      <c r="G843">
        <f t="shared" ca="1" si="235"/>
        <v>7</v>
      </c>
      <c r="H843" s="9">
        <f t="shared" ca="1" si="209"/>
        <v>546.07910210061993</v>
      </c>
      <c r="I843" s="9">
        <f t="shared" ca="1" si="210"/>
        <v>2868.1209806639231</v>
      </c>
      <c r="J843" s="9">
        <f t="shared" ca="1" si="211"/>
        <v>23089.935239821782</v>
      </c>
      <c r="K843" s="9">
        <f t="shared" ca="1" si="212"/>
        <v>36063.241530664243</v>
      </c>
      <c r="L843" s="9">
        <f t="shared" ca="1" si="213"/>
        <v>33483.974189263681</v>
      </c>
      <c r="M843" s="9">
        <f t="shared" ca="1" si="241"/>
        <v>23089.935239821782</v>
      </c>
      <c r="N843" s="9">
        <f t="shared" ca="1" si="241"/>
        <v>23089.935239821782</v>
      </c>
      <c r="O843" s="9">
        <f t="shared" ca="1" si="215"/>
        <v>23089.935239821782</v>
      </c>
      <c r="P843" s="9">
        <f t="shared" ca="1" si="236"/>
        <v>37497.966130202774</v>
      </c>
      <c r="Q843" s="9">
        <f t="shared" ca="1" si="230"/>
        <v>23.089935239821767</v>
      </c>
      <c r="R843" s="9">
        <f t="shared" si="216"/>
        <v>8</v>
      </c>
      <c r="S843" s="23">
        <f t="shared" ca="1" si="217"/>
        <v>4.357627806443916</v>
      </c>
      <c r="T843" s="9">
        <f t="shared" ca="1" si="231"/>
        <v>21</v>
      </c>
      <c r="U843" s="9">
        <f t="shared" ca="1" si="232"/>
        <v>27.460103198098295</v>
      </c>
      <c r="V843" s="23">
        <f t="shared" ca="1" si="218"/>
        <v>77.599479516570753</v>
      </c>
      <c r="W843" s="23">
        <f t="shared" ca="1" si="233"/>
        <v>0</v>
      </c>
      <c r="X843" s="23" t="e">
        <f ca="1">V843/(S843-#REF!)</f>
        <v>#REF!</v>
      </c>
      <c r="Y843" s="9">
        <f t="shared" ca="1" si="219"/>
        <v>0</v>
      </c>
      <c r="Z843" s="9">
        <f t="shared" ca="1" si="220"/>
        <v>0</v>
      </c>
      <c r="AA843" s="24">
        <f t="shared" ca="1" si="221"/>
        <v>511.57653476785651</v>
      </c>
      <c r="AB843" s="9">
        <f t="shared" ca="1" si="222"/>
        <v>298.61805227796788</v>
      </c>
      <c r="AC843" s="9">
        <f t="shared" ca="1" si="223"/>
        <v>158.1370662448879</v>
      </c>
      <c r="AD843" s="9">
        <f t="shared" ca="1" si="224"/>
        <v>25.967474976458082</v>
      </c>
      <c r="AE843">
        <f t="shared" ca="1" si="242"/>
        <v>1</v>
      </c>
      <c r="AF843">
        <f t="shared" ca="1" si="242"/>
        <v>0</v>
      </c>
      <c r="AG843">
        <f t="shared" ca="1" si="242"/>
        <v>1</v>
      </c>
      <c r="AH843">
        <f t="shared" ca="1" si="242"/>
        <v>0</v>
      </c>
      <c r="AI843">
        <f t="shared" ca="1" si="242"/>
        <v>0</v>
      </c>
      <c r="AJ843">
        <f t="shared" ca="1" si="242"/>
        <v>0</v>
      </c>
      <c r="AK843">
        <f t="shared" ca="1" si="242"/>
        <v>0</v>
      </c>
      <c r="AL843">
        <f t="shared" ca="1" si="226"/>
        <v>5.9773339091872435E-2</v>
      </c>
      <c r="AM843">
        <f t="shared" ca="1" si="227"/>
        <v>0.51934949952916165</v>
      </c>
    </row>
    <row r="844" spans="1:39">
      <c r="A844" s="10">
        <f t="shared" ca="1" si="228"/>
        <v>40976.370254629845</v>
      </c>
      <c r="B844" s="22">
        <f t="shared" ca="1" si="229"/>
        <v>40976.370254629845</v>
      </c>
      <c r="C844" s="22">
        <f t="shared" ca="1" si="206"/>
        <v>40976.55510416688</v>
      </c>
      <c r="D844">
        <f t="shared" si="234"/>
        <v>276</v>
      </c>
      <c r="E844" s="23">
        <f t="shared" si="207"/>
        <v>59</v>
      </c>
      <c r="F844" s="23">
        <f t="shared" si="208"/>
        <v>4</v>
      </c>
      <c r="G844">
        <f t="shared" ca="1" si="235"/>
        <v>6</v>
      </c>
      <c r="H844" s="9">
        <f t="shared" ca="1" si="209"/>
        <v>631.53074235005124</v>
      </c>
      <c r="I844" s="9">
        <f t="shared" ca="1" si="210"/>
        <v>2953.5726209133545</v>
      </c>
      <c r="J844" s="9">
        <f t="shared" ca="1" si="211"/>
        <v>23175.386880071212</v>
      </c>
      <c r="K844" s="9">
        <f t="shared" ca="1" si="212"/>
        <v>36063.241530664243</v>
      </c>
      <c r="L844" s="9">
        <f t="shared" ca="1" si="213"/>
        <v>33483.974189263681</v>
      </c>
      <c r="M844" s="9">
        <f t="shared" ca="1" si="241"/>
        <v>23175.386880071212</v>
      </c>
      <c r="N844" s="9">
        <f t="shared" ca="1" si="241"/>
        <v>23175.386880071212</v>
      </c>
      <c r="O844" s="9">
        <f t="shared" ca="1" si="215"/>
        <v>23175.386880071212</v>
      </c>
      <c r="P844" s="9">
        <f t="shared" ca="1" si="236"/>
        <v>37497.966130202774</v>
      </c>
      <c r="Q844" s="9">
        <f t="shared" ca="1" si="230"/>
        <v>23.175386880071198</v>
      </c>
      <c r="R844" s="9">
        <f t="shared" si="216"/>
        <v>8</v>
      </c>
      <c r="S844" s="23">
        <f t="shared" ca="1" si="217"/>
        <v>4.4364712283116043</v>
      </c>
      <c r="T844" s="9">
        <f t="shared" ca="1" si="231"/>
        <v>26</v>
      </c>
      <c r="U844" s="9">
        <f t="shared" ca="1" si="232"/>
        <v>11.296421921775618</v>
      </c>
      <c r="V844" s="23">
        <f t="shared" ca="1" si="218"/>
        <v>85.451640249431364</v>
      </c>
      <c r="W844" s="23">
        <f t="shared" ca="1" si="233"/>
        <v>1949.7621204683483</v>
      </c>
      <c r="X844" s="23" t="e">
        <f ca="1">V844/(S844-#REF!)</f>
        <v>#REF!</v>
      </c>
      <c r="Y844" s="9">
        <f t="shared" ca="1" si="219"/>
        <v>0</v>
      </c>
      <c r="Z844" s="9">
        <f t="shared" ca="1" si="220"/>
        <v>0</v>
      </c>
      <c r="AA844" s="24">
        <f t="shared" ca="1" si="221"/>
        <v>521.51971738637621</v>
      </c>
      <c r="AB844" s="9">
        <f t="shared" ca="1" si="222"/>
        <v>304.75207049927405</v>
      </c>
      <c r="AC844" s="9">
        <f t="shared" ca="1" si="223"/>
        <v>161.38541522583665</v>
      </c>
      <c r="AD844" s="9">
        <f t="shared" ca="1" si="224"/>
        <v>25.967474976458082</v>
      </c>
      <c r="AE844">
        <f t="shared" ca="1" si="242"/>
        <v>0</v>
      </c>
      <c r="AF844">
        <f t="shared" ca="1" si="242"/>
        <v>0</v>
      </c>
      <c r="AG844">
        <f t="shared" ca="1" si="242"/>
        <v>0</v>
      </c>
      <c r="AH844">
        <f t="shared" ca="1" si="242"/>
        <v>0</v>
      </c>
      <c r="AI844">
        <f t="shared" ca="1" si="242"/>
        <v>0</v>
      </c>
      <c r="AJ844">
        <f t="shared" ca="1" si="242"/>
        <v>0</v>
      </c>
      <c r="AK844">
        <f t="shared" ca="1" si="242"/>
        <v>0</v>
      </c>
      <c r="AL844">
        <f t="shared" ca="1" si="226"/>
        <v>5.9773339091872435E-2</v>
      </c>
      <c r="AM844">
        <f t="shared" ca="1" si="227"/>
        <v>0.51934949952916165</v>
      </c>
    </row>
    <row r="845" spans="1:39">
      <c r="A845" s="10">
        <f t="shared" ca="1" si="228"/>
        <v>40976.580798611321</v>
      </c>
      <c r="B845" s="22">
        <f t="shared" ca="1" si="229"/>
        <v>40976.580798611321</v>
      </c>
      <c r="C845" s="22">
        <f t="shared" ca="1" si="206"/>
        <v>40976.733287037248</v>
      </c>
      <c r="D845">
        <f t="shared" si="234"/>
        <v>276</v>
      </c>
      <c r="E845" s="23">
        <f t="shared" si="207"/>
        <v>59</v>
      </c>
      <c r="F845" s="23">
        <f t="shared" si="208"/>
        <v>4</v>
      </c>
      <c r="G845">
        <f t="shared" ca="1" si="235"/>
        <v>6</v>
      </c>
      <c r="H845" s="9">
        <f t="shared" ca="1" si="209"/>
        <v>716.99042665716536</v>
      </c>
      <c r="I845" s="9">
        <f t="shared" ca="1" si="210"/>
        <v>3039.0323052204685</v>
      </c>
      <c r="J845" s="9">
        <f t="shared" ca="1" si="211"/>
        <v>23260.846564378327</v>
      </c>
      <c r="K845" s="9">
        <f t="shared" ca="1" si="212"/>
        <v>36063.241530664243</v>
      </c>
      <c r="L845" s="9">
        <f t="shared" ca="1" si="213"/>
        <v>33483.974189263681</v>
      </c>
      <c r="M845" s="9">
        <f t="shared" ca="1" si="241"/>
        <v>23260.846564378327</v>
      </c>
      <c r="N845" s="9">
        <f t="shared" ca="1" si="241"/>
        <v>23260.846564378327</v>
      </c>
      <c r="O845" s="9">
        <f t="shared" ca="1" si="215"/>
        <v>23260.846564378327</v>
      </c>
      <c r="P845" s="9">
        <f t="shared" ca="1" si="236"/>
        <v>37497.966130202774</v>
      </c>
      <c r="Q845" s="9">
        <f t="shared" ca="1" si="230"/>
        <v>23.260846564378312</v>
      </c>
      <c r="R845" s="9">
        <f t="shared" si="216"/>
        <v>8</v>
      </c>
      <c r="S845" s="23">
        <f t="shared" ca="1" si="217"/>
        <v>3.6597733390918723</v>
      </c>
      <c r="T845" s="9">
        <f t="shared" ca="1" si="231"/>
        <v>39</v>
      </c>
      <c r="U845" s="9">
        <f t="shared" ca="1" si="232"/>
        <v>35.184020730739576</v>
      </c>
      <c r="V845" s="23">
        <f t="shared" ca="1" si="218"/>
        <v>85.459684307114131</v>
      </c>
      <c r="W845" s="23">
        <f t="shared" ca="1" si="233"/>
        <v>2059.9951781615791</v>
      </c>
      <c r="X845" s="23" t="e">
        <f ca="1">V845/(S845-#REF!)</f>
        <v>#REF!</v>
      </c>
      <c r="Y845" s="9">
        <f t="shared" ca="1" si="219"/>
        <v>0</v>
      </c>
      <c r="Z845" s="9">
        <f t="shared" ca="1" si="220"/>
        <v>0</v>
      </c>
      <c r="AA845" s="24">
        <f t="shared" ca="1" si="221"/>
        <v>423.56799523901964</v>
      </c>
      <c r="AB845" s="9">
        <f t="shared" ca="1" si="222"/>
        <v>244.32497471797888</v>
      </c>
      <c r="AC845" s="9">
        <f t="shared" ca="1" si="223"/>
        <v>129.38546218998368</v>
      </c>
      <c r="AD845" s="9">
        <f t="shared" ca="1" si="224"/>
        <v>25.967474976458082</v>
      </c>
      <c r="AE845">
        <f t="shared" ca="1" si="242"/>
        <v>0</v>
      </c>
      <c r="AF845">
        <f t="shared" ca="1" si="242"/>
        <v>1</v>
      </c>
      <c r="AG845">
        <f t="shared" ca="1" si="242"/>
        <v>0</v>
      </c>
      <c r="AH845">
        <f t="shared" ca="1" si="242"/>
        <v>0</v>
      </c>
      <c r="AI845">
        <f t="shared" ca="1" si="242"/>
        <v>0</v>
      </c>
      <c r="AJ845">
        <f t="shared" ca="1" si="242"/>
        <v>0</v>
      </c>
      <c r="AK845">
        <f t="shared" ca="1" si="242"/>
        <v>0</v>
      </c>
      <c r="AL845">
        <f t="shared" ca="1" si="226"/>
        <v>5.9773339091872435E-2</v>
      </c>
      <c r="AM845">
        <f t="shared" ca="1" si="227"/>
        <v>0.51934949952916165</v>
      </c>
    </row>
    <row r="846" spans="1:39">
      <c r="A846" s="10">
        <f t="shared" ca="1" si="228"/>
        <v>40976.761759259469</v>
      </c>
      <c r="B846" s="22">
        <f t="shared" ca="1" si="229"/>
        <v>40976.761759259469</v>
      </c>
      <c r="C846" s="22">
        <f t="shared" ca="1" si="206"/>
        <v>40976.914247685396</v>
      </c>
      <c r="D846">
        <f t="shared" si="234"/>
        <v>276</v>
      </c>
      <c r="E846" s="23">
        <f t="shared" si="207"/>
        <v>59</v>
      </c>
      <c r="F846" s="23">
        <f t="shared" si="208"/>
        <v>4</v>
      </c>
      <c r="G846">
        <f t="shared" ca="1" si="235"/>
        <v>6</v>
      </c>
      <c r="H846" s="9">
        <f t="shared" ca="1" si="209"/>
        <v>806.8038984796641</v>
      </c>
      <c r="I846" s="9">
        <f t="shared" ca="1" si="210"/>
        <v>3128.8457770429673</v>
      </c>
      <c r="J846" s="9">
        <f t="shared" ca="1" si="211"/>
        <v>23350.660036200825</v>
      </c>
      <c r="K846" s="9">
        <f t="shared" ca="1" si="212"/>
        <v>36063.241530664243</v>
      </c>
      <c r="L846" s="9">
        <f t="shared" ca="1" si="213"/>
        <v>33483.974189263681</v>
      </c>
      <c r="M846" s="9">
        <f t="shared" ca="1" si="241"/>
        <v>23350.660036200825</v>
      </c>
      <c r="N846" s="9">
        <f t="shared" ca="1" si="241"/>
        <v>23350.660036200825</v>
      </c>
      <c r="O846" s="9">
        <f t="shared" ca="1" si="215"/>
        <v>23350.660036200825</v>
      </c>
      <c r="P846" s="9">
        <f t="shared" ca="1" si="236"/>
        <v>37497.966130202774</v>
      </c>
      <c r="Q846" s="9">
        <f t="shared" ca="1" si="230"/>
        <v>23.350660036200811</v>
      </c>
      <c r="R846" s="9">
        <f t="shared" si="216"/>
        <v>8</v>
      </c>
      <c r="S846" s="23">
        <f t="shared" ca="1" si="217"/>
        <v>3.6597733390918723</v>
      </c>
      <c r="T846" s="9">
        <f t="shared" ca="1" si="231"/>
        <v>39</v>
      </c>
      <c r="U846" s="9">
        <f t="shared" ca="1" si="232"/>
        <v>35.184020730739576</v>
      </c>
      <c r="V846" s="23">
        <f t="shared" ca="1" si="218"/>
        <v>89.813471822498698</v>
      </c>
      <c r="W846" s="23">
        <f t="shared" ca="1" si="233"/>
        <v>1912.9147614283004</v>
      </c>
      <c r="X846" s="23" t="e">
        <f ca="1">V846/(S846-#REF!)</f>
        <v>#REF!</v>
      </c>
      <c r="Y846" s="9">
        <f t="shared" ca="1" si="219"/>
        <v>0</v>
      </c>
      <c r="Z846" s="9">
        <f t="shared" ca="1" si="220"/>
        <v>0</v>
      </c>
      <c r="AA846" s="24">
        <f t="shared" ca="1" si="221"/>
        <v>423.56799523901964</v>
      </c>
      <c r="AB846" s="9">
        <f t="shared" ca="1" si="222"/>
        <v>244.32497471797888</v>
      </c>
      <c r="AC846" s="9">
        <f t="shared" ca="1" si="223"/>
        <v>129.38546218998368</v>
      </c>
      <c r="AD846" s="9">
        <f t="shared" ca="1" si="224"/>
        <v>25.967474976458082</v>
      </c>
      <c r="AE846">
        <f t="shared" ca="1" si="242"/>
        <v>0</v>
      </c>
      <c r="AF846">
        <f t="shared" ca="1" si="242"/>
        <v>1</v>
      </c>
      <c r="AG846">
        <f t="shared" ca="1" si="242"/>
        <v>0</v>
      </c>
      <c r="AH846">
        <f t="shared" ca="1" si="242"/>
        <v>1</v>
      </c>
      <c r="AI846">
        <f t="shared" ca="1" si="242"/>
        <v>0</v>
      </c>
      <c r="AJ846">
        <f t="shared" ca="1" si="242"/>
        <v>0</v>
      </c>
      <c r="AK846">
        <f t="shared" ca="1" si="242"/>
        <v>0</v>
      </c>
      <c r="AL846">
        <f t="shared" ca="1" si="226"/>
        <v>5.9773339091872435E-2</v>
      </c>
      <c r="AM846">
        <f t="shared" ca="1" si="227"/>
        <v>0.51934949952916165</v>
      </c>
    </row>
    <row r="847" spans="1:39">
      <c r="A847" s="10">
        <f t="shared" ca="1" si="228"/>
        <v>40976.934386574285</v>
      </c>
      <c r="B847" s="22">
        <f t="shared" ca="1" si="229"/>
        <v>40976.934386574285</v>
      </c>
      <c r="C847" s="22">
        <f t="shared" ca="1" si="206"/>
        <v>40977.086875000212</v>
      </c>
      <c r="D847">
        <f t="shared" si="234"/>
        <v>276</v>
      </c>
      <c r="E847" s="23">
        <f t="shared" si="207"/>
        <v>59</v>
      </c>
      <c r="F847" s="23">
        <f t="shared" si="208"/>
        <v>4</v>
      </c>
      <c r="G847">
        <f t="shared" ca="1" si="235"/>
        <v>6</v>
      </c>
      <c r="H847" s="9">
        <f t="shared" ca="1" si="209"/>
        <v>911.56631109672617</v>
      </c>
      <c r="I847" s="9">
        <f t="shared" ca="1" si="210"/>
        <v>3233.6081896600294</v>
      </c>
      <c r="J847" s="9">
        <f t="shared" ca="1" si="211"/>
        <v>23455.422448817888</v>
      </c>
      <c r="K847" s="9">
        <f t="shared" ca="1" si="212"/>
        <v>36063.241530664243</v>
      </c>
      <c r="L847" s="9">
        <f t="shared" ca="1" si="213"/>
        <v>33483.974189263681</v>
      </c>
      <c r="M847" s="9">
        <f t="shared" ca="1" si="241"/>
        <v>23455.422448817888</v>
      </c>
      <c r="N847" s="9">
        <f t="shared" ca="1" si="241"/>
        <v>23455.422448817888</v>
      </c>
      <c r="O847" s="9">
        <f t="shared" ca="1" si="215"/>
        <v>23455.422448817888</v>
      </c>
      <c r="P847" s="9">
        <f t="shared" ca="1" si="236"/>
        <v>37497.966130202774</v>
      </c>
      <c r="Q847" s="9">
        <f t="shared" ca="1" si="230"/>
        <v>23.455422448817874</v>
      </c>
      <c r="R847" s="9">
        <f t="shared" si="216"/>
        <v>8</v>
      </c>
      <c r="S847" s="23">
        <f t="shared" ca="1" si="217"/>
        <v>3.6597733390918723</v>
      </c>
      <c r="T847" s="9">
        <f t="shared" ca="1" si="231"/>
        <v>39</v>
      </c>
      <c r="U847" s="9">
        <f t="shared" ca="1" si="232"/>
        <v>35.184020730739576</v>
      </c>
      <c r="V847" s="23">
        <f t="shared" ca="1" si="218"/>
        <v>104.76241261706204</v>
      </c>
      <c r="W847" s="23">
        <f t="shared" ca="1" si="233"/>
        <v>1825.3229232438584</v>
      </c>
      <c r="X847" s="23" t="e">
        <f ca="1">V847/(S847-#REF!)</f>
        <v>#REF!</v>
      </c>
      <c r="Y847" s="9">
        <f t="shared" ca="1" si="219"/>
        <v>0</v>
      </c>
      <c r="Z847" s="9">
        <f t="shared" ca="1" si="220"/>
        <v>0</v>
      </c>
      <c r="AA847" s="24">
        <f t="shared" ca="1" si="221"/>
        <v>423.56799523901964</v>
      </c>
      <c r="AB847" s="9">
        <f t="shared" ca="1" si="222"/>
        <v>244.32497471797888</v>
      </c>
      <c r="AC847" s="9">
        <f t="shared" ca="1" si="223"/>
        <v>129.38546218998368</v>
      </c>
      <c r="AD847" s="9">
        <f t="shared" ca="1" si="224"/>
        <v>25.967474976458082</v>
      </c>
      <c r="AE847">
        <f t="shared" ca="1" si="242"/>
        <v>1</v>
      </c>
      <c r="AF847">
        <f t="shared" ca="1" si="242"/>
        <v>0</v>
      </c>
      <c r="AG847">
        <f t="shared" ca="1" si="242"/>
        <v>0</v>
      </c>
      <c r="AH847">
        <f t="shared" ca="1" si="242"/>
        <v>0</v>
      </c>
      <c r="AI847">
        <f t="shared" ca="1" si="242"/>
        <v>0</v>
      </c>
      <c r="AJ847">
        <f t="shared" ca="1" si="242"/>
        <v>0</v>
      </c>
      <c r="AK847">
        <f t="shared" ca="1" si="242"/>
        <v>0</v>
      </c>
      <c r="AL847">
        <f t="shared" ca="1" si="226"/>
        <v>5.9773339091872435E-2</v>
      </c>
      <c r="AM847">
        <f t="shared" ca="1" si="227"/>
        <v>0.51934949952916165</v>
      </c>
    </row>
    <row r="848" spans="1:39">
      <c r="A848" s="10">
        <f t="shared" ca="1" si="228"/>
        <v>40977.10979166688</v>
      </c>
      <c r="B848" s="22">
        <f t="shared" ca="1" si="229"/>
        <v>40977.10979166688</v>
      </c>
      <c r="C848" s="22">
        <f t="shared" ca="1" si="206"/>
        <v>40977.331793981699</v>
      </c>
      <c r="D848">
        <f t="shared" si="234"/>
        <v>276</v>
      </c>
      <c r="E848" s="23">
        <f t="shared" si="207"/>
        <v>59</v>
      </c>
      <c r="F848" s="23">
        <f t="shared" si="208"/>
        <v>4</v>
      </c>
      <c r="G848">
        <f t="shared" ca="1" si="235"/>
        <v>6</v>
      </c>
      <c r="H848" s="9">
        <f t="shared" ca="1" si="209"/>
        <v>996.48525850381043</v>
      </c>
      <c r="I848" s="9">
        <f t="shared" ca="1" si="210"/>
        <v>3318.5271370671139</v>
      </c>
      <c r="J848" s="9">
        <f t="shared" ca="1" si="211"/>
        <v>23540.341396224972</v>
      </c>
      <c r="K848" s="9">
        <f t="shared" ca="1" si="212"/>
        <v>36063.241530664243</v>
      </c>
      <c r="L848" s="9">
        <f t="shared" ca="1" si="213"/>
        <v>33483.974189263681</v>
      </c>
      <c r="M848" s="9">
        <f t="shared" ca="1" si="241"/>
        <v>23540.341396224972</v>
      </c>
      <c r="N848" s="9">
        <f t="shared" ca="1" si="241"/>
        <v>23540.341396224972</v>
      </c>
      <c r="O848" s="9">
        <f t="shared" ca="1" si="215"/>
        <v>23540.341396224972</v>
      </c>
      <c r="P848" s="9">
        <f t="shared" ca="1" si="236"/>
        <v>37497.966130202774</v>
      </c>
      <c r="Q848" s="9">
        <f t="shared" ca="1" si="230"/>
        <v>23.540341396224957</v>
      </c>
      <c r="R848" s="9">
        <f t="shared" si="216"/>
        <v>8</v>
      </c>
      <c r="S848" s="23">
        <f t="shared" ca="1" si="217"/>
        <v>5.328113315568884</v>
      </c>
      <c r="T848" s="9">
        <f t="shared" ca="1" si="231"/>
        <v>19</v>
      </c>
      <c r="U848" s="9">
        <f t="shared" ca="1" si="232"/>
        <v>41.207936047983821</v>
      </c>
      <c r="V848" s="23">
        <f t="shared" ca="1" si="218"/>
        <v>84.918947407084318</v>
      </c>
      <c r="W848" s="23">
        <f t="shared" ca="1" si="233"/>
        <v>1836.0127823696837</v>
      </c>
      <c r="X848" s="23" t="e">
        <f ca="1">V848/(S848-#REF!)</f>
        <v>#REF!</v>
      </c>
      <c r="Y848" s="9">
        <f t="shared" ca="1" si="219"/>
        <v>0</v>
      </c>
      <c r="Z848" s="9">
        <f t="shared" ca="1" si="220"/>
        <v>0</v>
      </c>
      <c r="AA848" s="24">
        <f t="shared" ca="1" si="221"/>
        <v>633.96740032478795</v>
      </c>
      <c r="AB848" s="9">
        <f t="shared" ca="1" si="222"/>
        <v>374.12182488789034</v>
      </c>
      <c r="AC848" s="9">
        <f t="shared" ca="1" si="223"/>
        <v>198.12106922083655</v>
      </c>
      <c r="AD848" s="9">
        <f t="shared" ca="1" si="224"/>
        <v>25.967474976458082</v>
      </c>
      <c r="AE848">
        <f t="shared" ca="1" si="242"/>
        <v>0</v>
      </c>
      <c r="AF848">
        <f t="shared" ca="1" si="242"/>
        <v>0</v>
      </c>
      <c r="AG848">
        <f t="shared" ca="1" si="242"/>
        <v>0</v>
      </c>
      <c r="AH848">
        <f t="shared" ca="1" si="242"/>
        <v>1</v>
      </c>
      <c r="AI848">
        <f t="shared" ca="1" si="242"/>
        <v>0</v>
      </c>
      <c r="AJ848">
        <f t="shared" ca="1" si="242"/>
        <v>0</v>
      </c>
      <c r="AK848">
        <f t="shared" ca="1" si="242"/>
        <v>0</v>
      </c>
      <c r="AL848">
        <f t="shared" ca="1" si="226"/>
        <v>5.9773339091872435E-2</v>
      </c>
      <c r="AM848">
        <f t="shared" ca="1" si="227"/>
        <v>0.51934949952916165</v>
      </c>
    </row>
    <row r="849" spans="1:39">
      <c r="A849" s="10">
        <f t="shared" ca="1" si="228"/>
        <v>40977.34290509281</v>
      </c>
      <c r="B849" s="22">
        <f t="shared" ca="1" si="229"/>
        <v>40977.34290509281</v>
      </c>
      <c r="C849" s="22">
        <f t="shared" ca="1" si="206"/>
        <v>40977.495393518737</v>
      </c>
      <c r="D849">
        <f t="shared" si="234"/>
        <v>276</v>
      </c>
      <c r="E849" s="23">
        <f t="shared" si="207"/>
        <v>59</v>
      </c>
      <c r="F849" s="23">
        <f t="shared" si="208"/>
        <v>4</v>
      </c>
      <c r="G849">
        <f t="shared" ca="1" si="235"/>
        <v>6</v>
      </c>
      <c r="H849" s="9">
        <f t="shared" ca="1" si="209"/>
        <v>1091.1317822814892</v>
      </c>
      <c r="I849" s="9">
        <f t="shared" ca="1" si="210"/>
        <v>3413.1736608447927</v>
      </c>
      <c r="J849" s="9">
        <f t="shared" ca="1" si="211"/>
        <v>23634.987920002652</v>
      </c>
      <c r="K849" s="9">
        <f t="shared" ca="1" si="212"/>
        <v>36063.241530664243</v>
      </c>
      <c r="L849" s="9">
        <f t="shared" ca="1" si="213"/>
        <v>33483.974189263681</v>
      </c>
      <c r="M849" s="9">
        <f t="shared" ca="1" si="241"/>
        <v>23634.987920002652</v>
      </c>
      <c r="N849" s="9">
        <f t="shared" ca="1" si="241"/>
        <v>23634.987920002652</v>
      </c>
      <c r="O849" s="9">
        <f t="shared" ca="1" si="215"/>
        <v>23634.987920002652</v>
      </c>
      <c r="P849" s="9">
        <f t="shared" ca="1" si="236"/>
        <v>37497.966130202774</v>
      </c>
      <c r="Q849" s="9">
        <f t="shared" ca="1" si="230"/>
        <v>23.634987920002636</v>
      </c>
      <c r="R849" s="9">
        <f t="shared" si="216"/>
        <v>8</v>
      </c>
      <c r="S849" s="23">
        <f t="shared" ca="1" si="217"/>
        <v>3.6597733390918723</v>
      </c>
      <c r="T849" s="9">
        <f t="shared" ca="1" si="231"/>
        <v>39</v>
      </c>
      <c r="U849" s="9">
        <f t="shared" ca="1" si="232"/>
        <v>35.184020730739576</v>
      </c>
      <c r="V849" s="23">
        <f t="shared" ca="1" si="218"/>
        <v>94.646523777678809</v>
      </c>
      <c r="W849" s="23">
        <f t="shared" ca="1" si="233"/>
        <v>1670.6039764489769</v>
      </c>
      <c r="X849" s="23" t="e">
        <f ca="1">V849/(S849-#REF!)</f>
        <v>#REF!</v>
      </c>
      <c r="Y849" s="9">
        <f t="shared" ca="1" si="219"/>
        <v>0</v>
      </c>
      <c r="Z849" s="9">
        <f t="shared" ca="1" si="220"/>
        <v>0</v>
      </c>
      <c r="AA849" s="24">
        <f t="shared" ca="1" si="221"/>
        <v>423.56799523901964</v>
      </c>
      <c r="AB849" s="9">
        <f t="shared" ca="1" si="222"/>
        <v>244.32497471797888</v>
      </c>
      <c r="AC849" s="9">
        <f t="shared" ca="1" si="223"/>
        <v>129.38546218998368</v>
      </c>
      <c r="AD849" s="9">
        <f t="shared" ca="1" si="224"/>
        <v>25.967474976458082</v>
      </c>
      <c r="AE849">
        <f t="shared" ca="1" si="242"/>
        <v>0</v>
      </c>
      <c r="AF849">
        <f t="shared" ca="1" si="242"/>
        <v>0</v>
      </c>
      <c r="AG849">
        <f t="shared" ca="1" si="242"/>
        <v>1</v>
      </c>
      <c r="AH849">
        <f t="shared" ca="1" si="242"/>
        <v>1</v>
      </c>
      <c r="AI849">
        <f t="shared" ca="1" si="242"/>
        <v>0</v>
      </c>
      <c r="AJ849">
        <f t="shared" ca="1" si="242"/>
        <v>0</v>
      </c>
      <c r="AK849">
        <f t="shared" ca="1" si="242"/>
        <v>0</v>
      </c>
      <c r="AL849">
        <f t="shared" ca="1" si="226"/>
        <v>5.9773339091872435E-2</v>
      </c>
      <c r="AM849">
        <f t="shared" ca="1" si="227"/>
        <v>0.51934949952916165</v>
      </c>
    </row>
    <row r="850" spans="1:39">
      <c r="A850" s="10">
        <f t="shared" ca="1" si="228"/>
        <v>40977.519004629845</v>
      </c>
      <c r="B850" s="22">
        <f t="shared" ca="1" si="229"/>
        <v>40977.519004629845</v>
      </c>
      <c r="C850" s="22">
        <f t="shared" ca="1" si="206"/>
        <v>40977.699039352068</v>
      </c>
      <c r="D850">
        <f t="shared" si="234"/>
        <v>276</v>
      </c>
      <c r="E850" s="23">
        <f t="shared" si="207"/>
        <v>59</v>
      </c>
      <c r="F850" s="23">
        <f t="shared" si="208"/>
        <v>4</v>
      </c>
      <c r="G850">
        <f t="shared" ca="1" si="235"/>
        <v>7</v>
      </c>
      <c r="H850" s="9">
        <f t="shared" ca="1" si="209"/>
        <v>0</v>
      </c>
      <c r="I850" s="9">
        <f t="shared" ca="1" si="210"/>
        <v>3487.1876196871422</v>
      </c>
      <c r="J850" s="9">
        <f t="shared" ca="1" si="211"/>
        <v>23709.001878845</v>
      </c>
      <c r="K850" s="9">
        <f t="shared" ca="1" si="212"/>
        <v>36063.241530664243</v>
      </c>
      <c r="L850" s="9">
        <f t="shared" ca="1" si="213"/>
        <v>33483.974189263681</v>
      </c>
      <c r="M850" s="9">
        <f t="shared" ca="1" si="241"/>
        <v>23709.001878845</v>
      </c>
      <c r="N850" s="9">
        <f t="shared" ca="1" si="241"/>
        <v>23709.001878845</v>
      </c>
      <c r="O850" s="9">
        <f t="shared" ca="1" si="215"/>
        <v>23709.001878845</v>
      </c>
      <c r="P850" s="9">
        <f t="shared" ca="1" si="236"/>
        <v>37497.966130202774</v>
      </c>
      <c r="Q850" s="9">
        <f t="shared" ca="1" si="230"/>
        <v>23.709001878844987</v>
      </c>
      <c r="R850" s="9">
        <f t="shared" si="216"/>
        <v>8</v>
      </c>
      <c r="S850" s="23">
        <f t="shared" ca="1" si="217"/>
        <v>4.3209922083505132</v>
      </c>
      <c r="T850" s="9">
        <f t="shared" ca="1" si="231"/>
        <v>19</v>
      </c>
      <c r="U850" s="9">
        <f t="shared" ca="1" si="232"/>
        <v>15.571950061847019</v>
      </c>
      <c r="V850" s="23">
        <f t="shared" ca="1" si="218"/>
        <v>74.013958842349325</v>
      </c>
      <c r="W850" s="23">
        <f t="shared" ca="1" si="233"/>
        <v>0</v>
      </c>
      <c r="X850" s="23" t="e">
        <f ca="1">V850/(S850-#REF!)</f>
        <v>#REF!</v>
      </c>
      <c r="Y850" s="9">
        <f t="shared" ca="1" si="219"/>
        <v>0</v>
      </c>
      <c r="Z850" s="9">
        <f t="shared" ca="1" si="220"/>
        <v>0</v>
      </c>
      <c r="AA850" s="24">
        <f t="shared" ca="1" si="221"/>
        <v>506.95630858344879</v>
      </c>
      <c r="AB850" s="9">
        <f t="shared" ca="1" si="222"/>
        <v>295.76780274630113</v>
      </c>
      <c r="AC850" s="9">
        <f t="shared" ca="1" si="223"/>
        <v>156.6276796034397</v>
      </c>
      <c r="AD850" s="9">
        <f t="shared" ca="1" si="224"/>
        <v>25.967474976458082</v>
      </c>
      <c r="AE850">
        <f t="shared" ca="1" si="242"/>
        <v>0</v>
      </c>
      <c r="AF850">
        <f t="shared" ca="1" si="242"/>
        <v>1</v>
      </c>
      <c r="AG850">
        <f t="shared" ca="1" si="242"/>
        <v>0</v>
      </c>
      <c r="AH850">
        <f t="shared" ca="1" si="242"/>
        <v>0</v>
      </c>
      <c r="AI850">
        <f t="shared" ca="1" si="242"/>
        <v>0</v>
      </c>
      <c r="AJ850">
        <f t="shared" ca="1" si="242"/>
        <v>0</v>
      </c>
      <c r="AK850">
        <f t="shared" ca="1" si="242"/>
        <v>0</v>
      </c>
      <c r="AL850">
        <f t="shared" ca="1" si="226"/>
        <v>5.9773339091872435E-2</v>
      </c>
      <c r="AM850">
        <f t="shared" ca="1" si="227"/>
        <v>0.51934949952916165</v>
      </c>
    </row>
    <row r="851" spans="1:39">
      <c r="A851" s="10">
        <f t="shared" ca="1" si="228"/>
        <v>40977.710150463179</v>
      </c>
      <c r="B851" s="22">
        <f t="shared" ca="1" si="229"/>
        <v>40977.710150463179</v>
      </c>
      <c r="C851" s="22">
        <f t="shared" ca="1" si="206"/>
        <v>40977.874085648364</v>
      </c>
      <c r="D851">
        <f t="shared" si="234"/>
        <v>276</v>
      </c>
      <c r="E851" s="23">
        <f t="shared" si="207"/>
        <v>59</v>
      </c>
      <c r="F851" s="23">
        <f t="shared" si="208"/>
        <v>4</v>
      </c>
      <c r="G851">
        <f t="shared" ca="1" si="235"/>
        <v>1</v>
      </c>
      <c r="H851" s="9">
        <f t="shared" ca="1" si="209"/>
        <v>0</v>
      </c>
      <c r="I851" s="9">
        <f t="shared" ca="1" si="210"/>
        <v>3487.1876196871422</v>
      </c>
      <c r="J851" s="9">
        <f t="shared" ca="1" si="211"/>
        <v>23709.001878845</v>
      </c>
      <c r="K851" s="9">
        <f t="shared" ca="1" si="212"/>
        <v>36063.241530664243</v>
      </c>
      <c r="L851" s="9">
        <f t="shared" ca="1" si="213"/>
        <v>33483.974189263681</v>
      </c>
      <c r="M851" s="9">
        <f t="shared" ca="1" si="241"/>
        <v>23709.001878845</v>
      </c>
      <c r="N851" s="9">
        <f t="shared" ca="1" si="241"/>
        <v>23709.001878845</v>
      </c>
      <c r="O851" s="9">
        <f t="shared" ca="1" si="215"/>
        <v>23709.001878845</v>
      </c>
      <c r="P851" s="9">
        <f t="shared" ca="1" si="236"/>
        <v>37497.966130202774</v>
      </c>
      <c r="Q851" s="9">
        <f t="shared" ca="1" si="230"/>
        <v>23.709001878844987</v>
      </c>
      <c r="R851" s="9">
        <f t="shared" si="216"/>
        <v>8</v>
      </c>
      <c r="S851" s="23">
        <f t="shared" ca="1" si="217"/>
        <v>27.934586873592554</v>
      </c>
      <c r="T851" s="9">
        <f t="shared" ca="1" si="231"/>
        <v>56</v>
      </c>
      <c r="U851" s="9">
        <f t="shared" ca="1" si="232"/>
        <v>4.5127449331921525</v>
      </c>
      <c r="V851" s="23">
        <f t="shared" ca="1" si="218"/>
        <v>0</v>
      </c>
      <c r="W851" s="23">
        <f t="shared" ca="1" si="233"/>
        <v>0</v>
      </c>
      <c r="X851" s="23" t="e">
        <f ca="1">V851/(S851-#REF!)</f>
        <v>#REF!</v>
      </c>
      <c r="Y851" s="9">
        <f t="shared" ca="1" si="219"/>
        <v>600</v>
      </c>
      <c r="Z851" s="9">
        <f t="shared" ca="1" si="220"/>
        <v>1200</v>
      </c>
      <c r="AA851" s="24">
        <f t="shared" ca="1" si="221"/>
        <v>0</v>
      </c>
      <c r="AB851" s="9">
        <f t="shared" ca="1" si="222"/>
        <v>2132.9054677021318</v>
      </c>
      <c r="AC851" s="9">
        <f t="shared" ca="1" si="223"/>
        <v>1129.5077798114119</v>
      </c>
      <c r="AD851" s="9">
        <f t="shared" ca="1" si="224"/>
        <v>25.967474976458082</v>
      </c>
      <c r="AE851">
        <f t="shared" ca="1" si="242"/>
        <v>0</v>
      </c>
      <c r="AF851">
        <f t="shared" ca="1" si="242"/>
        <v>1</v>
      </c>
      <c r="AG851">
        <f t="shared" ca="1" si="242"/>
        <v>0</v>
      </c>
      <c r="AH851">
        <f t="shared" ca="1" si="242"/>
        <v>0</v>
      </c>
      <c r="AI851">
        <f t="shared" ca="1" si="242"/>
        <v>0</v>
      </c>
      <c r="AJ851">
        <f t="shared" ca="1" si="242"/>
        <v>0</v>
      </c>
      <c r="AK851">
        <f t="shared" ca="1" si="242"/>
        <v>0</v>
      </c>
      <c r="AL851">
        <f t="shared" ca="1" si="226"/>
        <v>5.9773339091872435E-2</v>
      </c>
      <c r="AM851">
        <f t="shared" ca="1" si="227"/>
        <v>0.51934949952916165</v>
      </c>
    </row>
    <row r="852" spans="1:39">
      <c r="A852" s="10">
        <f t="shared" ca="1" si="228"/>
        <v>40977.896307870586</v>
      </c>
      <c r="B852" s="22">
        <f t="shared" ca="1" si="229"/>
        <v>40977.896307870586</v>
      </c>
      <c r="C852" s="22">
        <f t="shared" ca="1" si="206"/>
        <v>40978.130509259478</v>
      </c>
      <c r="D852">
        <f t="shared" si="234"/>
        <v>276</v>
      </c>
      <c r="E852" s="23">
        <f t="shared" si="207"/>
        <v>59</v>
      </c>
      <c r="F852" s="23">
        <f t="shared" si="208"/>
        <v>4</v>
      </c>
      <c r="G852">
        <f t="shared" ca="1" si="235"/>
        <v>6</v>
      </c>
      <c r="H852" s="9">
        <f t="shared" ca="1" si="209"/>
        <v>98.333631133081198</v>
      </c>
      <c r="I852" s="9">
        <f t="shared" ca="1" si="210"/>
        <v>3585.5212508202235</v>
      </c>
      <c r="J852" s="9">
        <f t="shared" ca="1" si="211"/>
        <v>23807.335509978082</v>
      </c>
      <c r="K852" s="9">
        <f t="shared" ca="1" si="212"/>
        <v>36063.241530664243</v>
      </c>
      <c r="L852" s="9">
        <f t="shared" ca="1" si="213"/>
        <v>33483.974189263681</v>
      </c>
      <c r="M852" s="9">
        <f t="shared" ca="1" si="241"/>
        <v>23807.335509978082</v>
      </c>
      <c r="N852" s="9">
        <f t="shared" ca="1" si="241"/>
        <v>23807.335509978082</v>
      </c>
      <c r="O852" s="9">
        <f t="shared" ca="1" si="215"/>
        <v>23807.335509978082</v>
      </c>
      <c r="P852" s="9">
        <f t="shared" ca="1" si="236"/>
        <v>37497.966130202774</v>
      </c>
      <c r="Q852" s="9">
        <f t="shared" ca="1" si="230"/>
        <v>23.807335509978067</v>
      </c>
      <c r="R852" s="9">
        <f t="shared" si="216"/>
        <v>8</v>
      </c>
      <c r="S852" s="23">
        <f t="shared" ca="1" si="217"/>
        <v>5.6210036445341949</v>
      </c>
      <c r="T852" s="9">
        <f t="shared" ca="1" si="231"/>
        <v>37</v>
      </c>
      <c r="U852" s="9">
        <f t="shared" ca="1" si="232"/>
        <v>15.613120323101612</v>
      </c>
      <c r="V852" s="23">
        <f t="shared" ca="1" si="218"/>
        <v>98.333631133081198</v>
      </c>
      <c r="W852" s="23">
        <f t="shared" ca="1" si="233"/>
        <v>2051.7507064276315</v>
      </c>
      <c r="X852" s="23" t="e">
        <f ca="1">V852/(S852-#REF!)</f>
        <v>#REF!</v>
      </c>
      <c r="Y852" s="9">
        <f t="shared" ca="1" si="219"/>
        <v>0</v>
      </c>
      <c r="Z852" s="9">
        <f t="shared" ca="1" si="220"/>
        <v>0</v>
      </c>
      <c r="AA852" s="24">
        <f t="shared" ca="1" si="221"/>
        <v>670.90468639270682</v>
      </c>
      <c r="AB852" s="9">
        <f t="shared" ca="1" si="222"/>
        <v>396.9086924813916</v>
      </c>
      <c r="AC852" s="9">
        <f t="shared" ca="1" si="223"/>
        <v>210.1881507742074</v>
      </c>
      <c r="AD852" s="9">
        <f t="shared" ca="1" si="224"/>
        <v>25.967474976458082</v>
      </c>
      <c r="AE852">
        <f t="shared" ca="1" si="242"/>
        <v>0</v>
      </c>
      <c r="AF852">
        <f t="shared" ca="1" si="242"/>
        <v>1</v>
      </c>
      <c r="AG852">
        <f t="shared" ca="1" si="242"/>
        <v>0</v>
      </c>
      <c r="AH852">
        <f t="shared" ca="1" si="242"/>
        <v>1</v>
      </c>
      <c r="AI852">
        <f t="shared" ca="1" si="242"/>
        <v>0</v>
      </c>
      <c r="AJ852">
        <f t="shared" ca="1" si="242"/>
        <v>0</v>
      </c>
      <c r="AK852">
        <f t="shared" ca="1" si="242"/>
        <v>0</v>
      </c>
      <c r="AL852">
        <f t="shared" ca="1" si="226"/>
        <v>5.9773339091872435E-2</v>
      </c>
      <c r="AM852">
        <f t="shared" ca="1" si="227"/>
        <v>0.51934949952916165</v>
      </c>
    </row>
    <row r="853" spans="1:39">
      <c r="A853" s="10">
        <f t="shared" ca="1" si="228"/>
        <v>40978.147870370587</v>
      </c>
      <c r="B853" s="22">
        <f t="shared" ca="1" si="229"/>
        <v>40978.147870370587</v>
      </c>
      <c r="C853" s="22">
        <f t="shared" ca="1" si="206"/>
        <v>40978.357557870586</v>
      </c>
      <c r="D853">
        <f t="shared" si="234"/>
        <v>276</v>
      </c>
      <c r="E853" s="23">
        <f t="shared" si="207"/>
        <v>59</v>
      </c>
      <c r="F853" s="23">
        <f t="shared" si="208"/>
        <v>4</v>
      </c>
      <c r="G853">
        <f t="shared" ca="1" si="235"/>
        <v>6</v>
      </c>
      <c r="H853" s="9">
        <f t="shared" ca="1" si="209"/>
        <v>189.28518998337552</v>
      </c>
      <c r="I853" s="9">
        <f t="shared" ca="1" si="210"/>
        <v>3676.4728096705176</v>
      </c>
      <c r="J853" s="9">
        <f t="shared" ca="1" si="211"/>
        <v>23898.287068828377</v>
      </c>
      <c r="K853" s="9">
        <f t="shared" ca="1" si="212"/>
        <v>36063.241530664243</v>
      </c>
      <c r="L853" s="9">
        <f t="shared" ca="1" si="213"/>
        <v>33483.974189263681</v>
      </c>
      <c r="M853" s="9">
        <f t="shared" ca="1" si="241"/>
        <v>23898.287068828377</v>
      </c>
      <c r="N853" s="9">
        <f t="shared" ca="1" si="241"/>
        <v>23898.287068828377</v>
      </c>
      <c r="O853" s="9">
        <f t="shared" ca="1" si="215"/>
        <v>23898.287068828377</v>
      </c>
      <c r="P853" s="9">
        <f t="shared" ca="1" si="236"/>
        <v>37497.966130202774</v>
      </c>
      <c r="Q853" s="9">
        <f t="shared" ca="1" si="230"/>
        <v>23.89828706882836</v>
      </c>
      <c r="R853" s="9">
        <f t="shared" si="216"/>
        <v>8</v>
      </c>
      <c r="S853" s="23">
        <f t="shared" ca="1" si="217"/>
        <v>5.0326013051057545</v>
      </c>
      <c r="T853" s="9">
        <f t="shared" ca="1" si="231"/>
        <v>1</v>
      </c>
      <c r="U853" s="9">
        <f t="shared" ca="1" si="232"/>
        <v>57.364698380715708</v>
      </c>
      <c r="V853" s="23">
        <f t="shared" ca="1" si="218"/>
        <v>90.951558850294305</v>
      </c>
      <c r="W853" s="23">
        <f t="shared" ca="1" si="233"/>
        <v>1775.4986721704738</v>
      </c>
      <c r="X853" s="23" t="e">
        <f ca="1">V853/(S853-#REF!)</f>
        <v>#REF!</v>
      </c>
      <c r="Y853" s="9">
        <f t="shared" ca="1" si="219"/>
        <v>0</v>
      </c>
      <c r="Z853" s="9">
        <f t="shared" ca="1" si="220"/>
        <v>0</v>
      </c>
      <c r="AA853" s="24">
        <f t="shared" ca="1" si="221"/>
        <v>596.69948606642663</v>
      </c>
      <c r="AB853" s="9">
        <f t="shared" ca="1" si="222"/>
        <v>351.1309904738589</v>
      </c>
      <c r="AC853" s="9">
        <f t="shared" ca="1" si="223"/>
        <v>185.94597438975563</v>
      </c>
      <c r="AD853" s="9">
        <f t="shared" ca="1" si="224"/>
        <v>25.967474976458082</v>
      </c>
      <c r="AE853">
        <f t="shared" ca="1" si="242"/>
        <v>0</v>
      </c>
      <c r="AF853">
        <f t="shared" ca="1" si="242"/>
        <v>0</v>
      </c>
      <c r="AG853">
        <f t="shared" ca="1" si="242"/>
        <v>0</v>
      </c>
      <c r="AH853">
        <f t="shared" ca="1" si="242"/>
        <v>0</v>
      </c>
      <c r="AI853">
        <f t="shared" ca="1" si="242"/>
        <v>0</v>
      </c>
      <c r="AJ853">
        <f t="shared" ca="1" si="242"/>
        <v>0</v>
      </c>
      <c r="AK853">
        <f t="shared" ca="1" si="242"/>
        <v>0</v>
      </c>
      <c r="AL853">
        <f t="shared" ca="1" si="226"/>
        <v>5.9773339091872435E-2</v>
      </c>
      <c r="AM853">
        <f t="shared" ca="1" si="227"/>
        <v>0.51934949952916165</v>
      </c>
    </row>
    <row r="854" spans="1:39">
      <c r="A854" s="10">
        <f t="shared" ca="1" si="228"/>
        <v>40978.383946759473</v>
      </c>
      <c r="B854" s="22">
        <f t="shared" ca="1" si="229"/>
        <v>40978.383946759473</v>
      </c>
      <c r="C854" s="22">
        <f t="shared" ca="1" si="206"/>
        <v>40978.540613426143</v>
      </c>
      <c r="D854">
        <f t="shared" si="234"/>
        <v>276</v>
      </c>
      <c r="E854" s="23">
        <f t="shared" si="207"/>
        <v>59</v>
      </c>
      <c r="F854" s="23">
        <f t="shared" si="208"/>
        <v>4</v>
      </c>
      <c r="G854">
        <f t="shared" ca="1" si="235"/>
        <v>7</v>
      </c>
      <c r="H854" s="9">
        <f t="shared" ca="1" si="209"/>
        <v>261.28518998337552</v>
      </c>
      <c r="I854" s="9">
        <f t="shared" ca="1" si="210"/>
        <v>3748.4728096705176</v>
      </c>
      <c r="J854" s="9">
        <f t="shared" ca="1" si="211"/>
        <v>23970.287068828377</v>
      </c>
      <c r="K854" s="9">
        <f t="shared" ca="1" si="212"/>
        <v>36063.241530664243</v>
      </c>
      <c r="L854" s="9">
        <f t="shared" ca="1" si="213"/>
        <v>33483.974189263681</v>
      </c>
      <c r="M854" s="9">
        <f t="shared" ca="1" si="241"/>
        <v>23970.287068828377</v>
      </c>
      <c r="N854" s="9">
        <f t="shared" ca="1" si="241"/>
        <v>23970.287068828377</v>
      </c>
      <c r="O854" s="9">
        <f t="shared" ca="1" si="215"/>
        <v>23970.287068828377</v>
      </c>
      <c r="P854" s="9">
        <f t="shared" ca="1" si="236"/>
        <v>37497.966130202774</v>
      </c>
      <c r="Q854" s="9">
        <f t="shared" ca="1" si="230"/>
        <v>23.970287068828359</v>
      </c>
      <c r="R854" s="9">
        <f t="shared" si="216"/>
        <v>8</v>
      </c>
      <c r="S854" s="23">
        <f t="shared" ca="1" si="217"/>
        <v>3.7601126708207886</v>
      </c>
      <c r="T854" s="9">
        <f t="shared" ca="1" si="231"/>
        <v>45</v>
      </c>
      <c r="U854" s="9">
        <f t="shared" ca="1" si="232"/>
        <v>36.405614954839621</v>
      </c>
      <c r="V854" s="23">
        <f t="shared" ca="1" si="218"/>
        <v>72</v>
      </c>
      <c r="W854" s="23">
        <f t="shared" ca="1" si="233"/>
        <v>0</v>
      </c>
      <c r="X854" s="23" t="e">
        <f ca="1">V854/(S854-#REF!)</f>
        <v>#REF!</v>
      </c>
      <c r="Y854" s="9">
        <f t="shared" ca="1" si="219"/>
        <v>0</v>
      </c>
      <c r="Z854" s="9">
        <f t="shared" ca="1" si="220"/>
        <v>0</v>
      </c>
      <c r="AA854" s="24">
        <f t="shared" ca="1" si="221"/>
        <v>436.22209212582317</v>
      </c>
      <c r="AB854" s="9">
        <f t="shared" ca="1" si="222"/>
        <v>252.13137472648856</v>
      </c>
      <c r="AC854" s="9">
        <f t="shared" ca="1" si="223"/>
        <v>133.51944265721505</v>
      </c>
      <c r="AD854" s="9">
        <f t="shared" ca="1" si="224"/>
        <v>25.967474976458082</v>
      </c>
      <c r="AE854">
        <f t="shared" ca="1" si="242"/>
        <v>0</v>
      </c>
      <c r="AF854">
        <f t="shared" ca="1" si="242"/>
        <v>0</v>
      </c>
      <c r="AG854">
        <f t="shared" ca="1" si="242"/>
        <v>1</v>
      </c>
      <c r="AH854">
        <f t="shared" ca="1" si="242"/>
        <v>0</v>
      </c>
      <c r="AI854">
        <f t="shared" ca="1" si="242"/>
        <v>0</v>
      </c>
      <c r="AJ854">
        <f t="shared" ca="1" si="242"/>
        <v>0</v>
      </c>
      <c r="AK854">
        <f t="shared" ca="1" si="242"/>
        <v>0</v>
      </c>
      <c r="AL854">
        <f t="shared" ca="1" si="226"/>
        <v>5.9773339091872435E-2</v>
      </c>
      <c r="AM854">
        <f t="shared" ca="1" si="227"/>
        <v>0.51934949952916165</v>
      </c>
    </row>
    <row r="855" spans="1:39">
      <c r="A855" s="10">
        <f t="shared" ca="1" si="228"/>
        <v>40978.548252315035</v>
      </c>
      <c r="B855" s="22">
        <f t="shared" ca="1" si="229"/>
        <v>40978.548252315035</v>
      </c>
      <c r="C855" s="22">
        <f t="shared" ca="1" si="206"/>
        <v>40978.700740740962</v>
      </c>
      <c r="D855">
        <f t="shared" si="234"/>
        <v>276</v>
      </c>
      <c r="E855" s="23">
        <f t="shared" si="207"/>
        <v>59</v>
      </c>
      <c r="F855" s="23">
        <f t="shared" si="208"/>
        <v>4</v>
      </c>
      <c r="G855">
        <f t="shared" ca="1" si="235"/>
        <v>6</v>
      </c>
      <c r="H855" s="9">
        <f t="shared" ca="1" si="209"/>
        <v>340.88926044770488</v>
      </c>
      <c r="I855" s="9">
        <f t="shared" ca="1" si="210"/>
        <v>3828.0768801348468</v>
      </c>
      <c r="J855" s="9">
        <f t="shared" ca="1" si="211"/>
        <v>24049.891139292708</v>
      </c>
      <c r="K855" s="9">
        <f t="shared" ca="1" si="212"/>
        <v>36063.241530664243</v>
      </c>
      <c r="L855" s="9">
        <f t="shared" ca="1" si="213"/>
        <v>33483.974189263681</v>
      </c>
      <c r="M855" s="9">
        <f t="shared" ca="1" si="241"/>
        <v>24049.891139292708</v>
      </c>
      <c r="N855" s="9">
        <f t="shared" ca="1" si="241"/>
        <v>24049.891139292708</v>
      </c>
      <c r="O855" s="9">
        <f t="shared" ca="1" si="215"/>
        <v>24049.891139292708</v>
      </c>
      <c r="P855" s="9">
        <f t="shared" ca="1" si="236"/>
        <v>37497.966130202774</v>
      </c>
      <c r="Q855" s="9">
        <f t="shared" ca="1" si="230"/>
        <v>24.04989113929269</v>
      </c>
      <c r="R855" s="9">
        <f t="shared" si="216"/>
        <v>8</v>
      </c>
      <c r="S855" s="23">
        <f t="shared" ca="1" si="217"/>
        <v>3.6597733390918723</v>
      </c>
      <c r="T855" s="9">
        <f t="shared" ca="1" si="231"/>
        <v>39</v>
      </c>
      <c r="U855" s="9">
        <f t="shared" ca="1" si="232"/>
        <v>35.184020730739576</v>
      </c>
      <c r="V855" s="23">
        <f t="shared" ca="1" si="218"/>
        <v>79.604070464329368</v>
      </c>
      <c r="W855" s="23">
        <f t="shared" ca="1" si="233"/>
        <v>2322.1907605601555</v>
      </c>
      <c r="X855" s="23" t="e">
        <f ca="1">V855/(S855-#REF!)</f>
        <v>#REF!</v>
      </c>
      <c r="Y855" s="9">
        <f t="shared" ca="1" si="219"/>
        <v>0</v>
      </c>
      <c r="Z855" s="9">
        <f t="shared" ca="1" si="220"/>
        <v>0</v>
      </c>
      <c r="AA855" s="24">
        <f t="shared" ca="1" si="221"/>
        <v>423.56799523901964</v>
      </c>
      <c r="AB855" s="9">
        <f t="shared" ca="1" si="222"/>
        <v>244.32497471797888</v>
      </c>
      <c r="AC855" s="9">
        <f t="shared" ca="1" si="223"/>
        <v>129.38546218998368</v>
      </c>
      <c r="AD855" s="9">
        <f t="shared" ca="1" si="224"/>
        <v>25.967474976458082</v>
      </c>
      <c r="AE855">
        <f t="shared" ca="1" si="242"/>
        <v>1</v>
      </c>
      <c r="AF855">
        <f t="shared" ca="1" si="242"/>
        <v>0</v>
      </c>
      <c r="AG855">
        <f t="shared" ca="1" si="242"/>
        <v>0</v>
      </c>
      <c r="AH855">
        <f t="shared" ca="1" si="242"/>
        <v>0</v>
      </c>
      <c r="AI855">
        <f t="shared" ca="1" si="242"/>
        <v>0</v>
      </c>
      <c r="AJ855">
        <f t="shared" ca="1" si="242"/>
        <v>0</v>
      </c>
      <c r="AK855">
        <f t="shared" ca="1" si="242"/>
        <v>0</v>
      </c>
      <c r="AL855">
        <f t="shared" ca="1" si="226"/>
        <v>5.9773339091872435E-2</v>
      </c>
      <c r="AM855">
        <f t="shared" ca="1" si="227"/>
        <v>0.51934949952916165</v>
      </c>
    </row>
    <row r="856" spans="1:39">
      <c r="A856" s="10">
        <f t="shared" ca="1" si="228"/>
        <v>40978.704212963181</v>
      </c>
      <c r="B856" s="22">
        <f t="shared" ca="1" si="229"/>
        <v>40978.704212963181</v>
      </c>
      <c r="C856" s="22">
        <f t="shared" ca="1" si="206"/>
        <v>40978.858668981702</v>
      </c>
      <c r="D856">
        <f t="shared" si="234"/>
        <v>276</v>
      </c>
      <c r="E856" s="23">
        <f t="shared" si="207"/>
        <v>59</v>
      </c>
      <c r="F856" s="23">
        <f t="shared" si="208"/>
        <v>4</v>
      </c>
      <c r="G856">
        <f t="shared" ca="1" si="235"/>
        <v>7</v>
      </c>
      <c r="H856" s="9">
        <f t="shared" ca="1" si="209"/>
        <v>413.50383440033386</v>
      </c>
      <c r="I856" s="9">
        <f t="shared" ca="1" si="210"/>
        <v>3900.6914540874759</v>
      </c>
      <c r="J856" s="9">
        <f t="shared" ca="1" si="211"/>
        <v>24122.505713245337</v>
      </c>
      <c r="K856" s="9">
        <f t="shared" ca="1" si="212"/>
        <v>36063.241530664243</v>
      </c>
      <c r="L856" s="9">
        <f t="shared" ca="1" si="213"/>
        <v>33483.974189263681</v>
      </c>
      <c r="M856" s="9">
        <f t="shared" ca="1" si="241"/>
        <v>24122.505713245337</v>
      </c>
      <c r="N856" s="9">
        <f t="shared" ca="1" si="241"/>
        <v>24122.505713245337</v>
      </c>
      <c r="O856" s="9">
        <f t="shared" ca="1" si="215"/>
        <v>24122.505713245337</v>
      </c>
      <c r="P856" s="9">
        <f t="shared" ca="1" si="236"/>
        <v>37497.966130202774</v>
      </c>
      <c r="Q856" s="9">
        <f t="shared" ca="1" si="230"/>
        <v>24.122505713245317</v>
      </c>
      <c r="R856" s="9">
        <f t="shared" si="216"/>
        <v>8</v>
      </c>
      <c r="S856" s="23">
        <f t="shared" ca="1" si="217"/>
        <v>3.707023062416579</v>
      </c>
      <c r="T856" s="9">
        <f t="shared" ca="1" si="231"/>
        <v>42</v>
      </c>
      <c r="U856" s="9">
        <f t="shared" ca="1" si="232"/>
        <v>25.283024699683665</v>
      </c>
      <c r="V856" s="23">
        <f t="shared" ca="1" si="218"/>
        <v>72.614573952628987</v>
      </c>
      <c r="W856" s="23">
        <f t="shared" ca="1" si="233"/>
        <v>0</v>
      </c>
      <c r="X856" s="23" t="e">
        <f ca="1">V856/(S856-#REF!)</f>
        <v>#REF!</v>
      </c>
      <c r="Y856" s="9">
        <f t="shared" ca="1" si="219"/>
        <v>0</v>
      </c>
      <c r="Z856" s="9">
        <f t="shared" ca="1" si="220"/>
        <v>0</v>
      </c>
      <c r="AA856" s="24">
        <f t="shared" ca="1" si="221"/>
        <v>429.52680088903963</v>
      </c>
      <c r="AB856" s="9">
        <f t="shared" ca="1" si="222"/>
        <v>248.00100319264106</v>
      </c>
      <c r="AC856" s="9">
        <f t="shared" ca="1" si="223"/>
        <v>131.33215079096161</v>
      </c>
      <c r="AD856" s="9">
        <f t="shared" ca="1" si="224"/>
        <v>25.967474976458082</v>
      </c>
      <c r="AE856">
        <f t="shared" ca="1" si="242"/>
        <v>1</v>
      </c>
      <c r="AF856">
        <f t="shared" ca="1" si="242"/>
        <v>1</v>
      </c>
      <c r="AG856">
        <f t="shared" ca="1" si="242"/>
        <v>0</v>
      </c>
      <c r="AH856">
        <f t="shared" ca="1" si="242"/>
        <v>0</v>
      </c>
      <c r="AI856">
        <f t="shared" ca="1" si="242"/>
        <v>0</v>
      </c>
      <c r="AJ856">
        <f t="shared" ca="1" si="242"/>
        <v>0</v>
      </c>
      <c r="AK856">
        <f t="shared" ca="1" si="242"/>
        <v>0</v>
      </c>
      <c r="AL856">
        <f t="shared" ca="1" si="226"/>
        <v>5.9773339091872435E-2</v>
      </c>
      <c r="AM856">
        <f t="shared" ca="1" si="227"/>
        <v>0.51934949952916165</v>
      </c>
    </row>
    <row r="857" spans="1:39">
      <c r="A857" s="10">
        <f t="shared" ca="1" si="228"/>
        <v>40978.884363426143</v>
      </c>
      <c r="B857" s="22">
        <f t="shared" ca="1" si="229"/>
        <v>40978.884363426143</v>
      </c>
      <c r="C857" s="22">
        <f t="shared" ca="1" si="206"/>
        <v>40979.057685185406</v>
      </c>
      <c r="D857">
        <f t="shared" si="234"/>
        <v>276</v>
      </c>
      <c r="E857" s="23">
        <f t="shared" si="207"/>
        <v>59</v>
      </c>
      <c r="F857" s="23">
        <f t="shared" si="208"/>
        <v>4</v>
      </c>
      <c r="G857">
        <f t="shared" ca="1" si="235"/>
        <v>6</v>
      </c>
      <c r="H857" s="9">
        <f t="shared" ca="1" si="209"/>
        <v>488.48344323135018</v>
      </c>
      <c r="I857" s="9">
        <f t="shared" ca="1" si="210"/>
        <v>3975.6710629184922</v>
      </c>
      <c r="J857" s="9">
        <f t="shared" ca="1" si="211"/>
        <v>24197.485322076354</v>
      </c>
      <c r="K857" s="9">
        <f t="shared" ca="1" si="212"/>
        <v>36063.241530664243</v>
      </c>
      <c r="L857" s="9">
        <f t="shared" ca="1" si="213"/>
        <v>33483.974189263681</v>
      </c>
      <c r="M857" s="9">
        <f t="shared" ca="1" si="241"/>
        <v>24197.485322076354</v>
      </c>
      <c r="N857" s="9">
        <f t="shared" ca="1" si="241"/>
        <v>24197.485322076354</v>
      </c>
      <c r="O857" s="9">
        <f t="shared" ca="1" si="215"/>
        <v>24197.485322076354</v>
      </c>
      <c r="P857" s="9">
        <f t="shared" ca="1" si="236"/>
        <v>37497.966130202774</v>
      </c>
      <c r="Q857" s="9">
        <f t="shared" ca="1" si="230"/>
        <v>24.197485322076332</v>
      </c>
      <c r="R857" s="9">
        <f t="shared" si="216"/>
        <v>8</v>
      </c>
      <c r="S857" s="23">
        <f t="shared" ca="1" si="217"/>
        <v>4.159767068310857</v>
      </c>
      <c r="T857" s="9">
        <f t="shared" ca="1" si="231"/>
        <v>9</v>
      </c>
      <c r="U857" s="9">
        <f t="shared" ca="1" si="232"/>
        <v>35.161445919085963</v>
      </c>
      <c r="V857" s="23">
        <f t="shared" ca="1" si="218"/>
        <v>74.979608831016321</v>
      </c>
      <c r="W857" s="23">
        <f t="shared" ca="1" si="233"/>
        <v>1870.9300016505024</v>
      </c>
      <c r="X857" s="23" t="e">
        <f ca="1">V857/(S857-#REF!)</f>
        <v>#REF!</v>
      </c>
      <c r="Y857" s="9">
        <f t="shared" ca="1" si="219"/>
        <v>0</v>
      </c>
      <c r="Z857" s="9">
        <f t="shared" ca="1" si="220"/>
        <v>0</v>
      </c>
      <c r="AA857" s="24">
        <f t="shared" ca="1" si="221"/>
        <v>486.62371808780841</v>
      </c>
      <c r="AB857" s="9">
        <f t="shared" ca="1" si="222"/>
        <v>283.22448685121589</v>
      </c>
      <c r="AC857" s="9">
        <f t="shared" ca="1" si="223"/>
        <v>149.98520383380585</v>
      </c>
      <c r="AD857" s="9">
        <f t="shared" ca="1" si="224"/>
        <v>25.967474976458082</v>
      </c>
      <c r="AE857">
        <f t="shared" ca="1" si="242"/>
        <v>1</v>
      </c>
      <c r="AF857">
        <f t="shared" ca="1" si="242"/>
        <v>2</v>
      </c>
      <c r="AG857">
        <f t="shared" ca="1" si="242"/>
        <v>0</v>
      </c>
      <c r="AH857">
        <f t="shared" ca="1" si="242"/>
        <v>0</v>
      </c>
      <c r="AI857">
        <f t="shared" ca="1" si="242"/>
        <v>0</v>
      </c>
      <c r="AJ857">
        <f t="shared" ca="1" si="242"/>
        <v>0</v>
      </c>
      <c r="AK857">
        <f t="shared" ca="1" si="242"/>
        <v>0</v>
      </c>
      <c r="AL857">
        <f t="shared" ca="1" si="226"/>
        <v>5.9773339091872435E-2</v>
      </c>
      <c r="AM857">
        <f t="shared" ca="1" si="227"/>
        <v>0.51934949952916165</v>
      </c>
    </row>
    <row r="858" spans="1:39">
      <c r="A858" s="10">
        <f t="shared" ca="1" si="228"/>
        <v>40979.085462963187</v>
      </c>
      <c r="B858" s="22">
        <f t="shared" ca="1" si="229"/>
        <v>40979.085462963187</v>
      </c>
      <c r="C858" s="22">
        <f t="shared" ref="C858:C921" ca="1" si="243">B858+TIME(INT($S858),$T858,$U858)</f>
        <v>40979.237951389114</v>
      </c>
      <c r="D858">
        <f t="shared" si="234"/>
        <v>276</v>
      </c>
      <c r="E858" s="23">
        <f t="shared" ref="E858:E921" si="244">VLOOKUP($D858,$A$48:$F$213,6,FALSE)</f>
        <v>59</v>
      </c>
      <c r="F858" s="23">
        <f t="shared" ref="F858:F921" si="245">VLOOKUP($D858,$A$48:$E$213,5,FALSE)</f>
        <v>4</v>
      </c>
      <c r="G858">
        <f t="shared" ca="1" si="235"/>
        <v>6</v>
      </c>
      <c r="H858" s="9">
        <f t="shared" ref="H858:H921" ca="1" si="246">IF(H857&gt;VLOOKUP(1,$A$518:$L$524,11,FALSE),0,H857+$V858)</f>
        <v>560.48344323135018</v>
      </c>
      <c r="I858" s="9">
        <f t="shared" ref="I858:I921" ca="1" si="247">IF(I857&gt;VLOOKUP(2,$A$518:$L$524,11,FALSE),0,I857+$V858)</f>
        <v>4047.6710629184922</v>
      </c>
      <c r="J858" s="9">
        <f t="shared" ref="J858:J921" ca="1" si="248">IF(J857&gt;VLOOKUP(3,$A$518:$L$524,11,FALSE),0,J857+$V858)</f>
        <v>24269.485322076354</v>
      </c>
      <c r="K858" s="9">
        <f t="shared" ref="K858:K921" ca="1" si="249">IF($I858=0,NORMINV(RAND(),VLOOKUP(4,$A$518:$L$524,11,FALSE),VLOOKUP(4,$A$518:$L$524,12,FALSE)),K857)</f>
        <v>36063.241530664243</v>
      </c>
      <c r="L858" s="9">
        <f t="shared" ref="L858:L921" ca="1" si="250">IF($I858=0,NORMINV(RAND(),VLOOKUP(5,$A$518:$L$524,11,FALSE),VLOOKUP(5,$A$518:$L$524,12,FALSE)),L857)</f>
        <v>33483.974189263681</v>
      </c>
      <c r="M858" s="9">
        <f t="shared" ref="M858:N873" ca="1" si="251">IF(M857&gt;K858,0,M857+$V858)</f>
        <v>24269.485322076354</v>
      </c>
      <c r="N858" s="9">
        <f t="shared" ca="1" si="251"/>
        <v>24269.485322076354</v>
      </c>
      <c r="O858" s="9">
        <f t="shared" ref="O858:O921" ca="1" si="252">IF(O857+$V858&gt;P857,0,O857+$V858)</f>
        <v>24269.485322076354</v>
      </c>
      <c r="P858" s="9">
        <f t="shared" ca="1" si="236"/>
        <v>37497.966130202774</v>
      </c>
      <c r="Q858" s="9">
        <f t="shared" ca="1" si="230"/>
        <v>24.269485322076331</v>
      </c>
      <c r="R858" s="9">
        <f t="shared" ref="R858:R921" si="253">VLOOKUP($F858,$A$510:$F$513,6,FALSE)</f>
        <v>8</v>
      </c>
      <c r="S858" s="23">
        <f t="shared" ref="S858:S921" ca="1" si="254">MAX(VLOOKUP($G858,$A$518:$F$524,5,FALSE)*0.9,NORMINV(RAND(),VLOOKUP($G858,$A$518:$F$524,5,FALSE),VLOOKUP($G858,$A$518:$F$524,6,FALSE)))+VLOOKUP($E858,$A$236:$T$501,19,FALSE)</f>
        <v>3.6597733390918723</v>
      </c>
      <c r="T858" s="9">
        <f t="shared" ca="1" si="231"/>
        <v>39</v>
      </c>
      <c r="U858" s="9">
        <f t="shared" ca="1" si="232"/>
        <v>35.184020730739576</v>
      </c>
      <c r="V858" s="23">
        <f t="shared" ref="V858:V921" ca="1" si="255">IF(G858&lt;6,0,MAX(VLOOKUP($G858,$A$518:$I$524,8,FALSE)*0.9,NORMINV(RAND(),VLOOKUP($G858,$A$518:$I$524,8,FALSE),VLOOKUP($G858,$A$518:$I$524,9,FALSE))))</f>
        <v>72</v>
      </c>
      <c r="W858" s="23">
        <f t="shared" ca="1" si="233"/>
        <v>1910.3430862196219</v>
      </c>
      <c r="X858" s="23" t="e">
        <f ca="1">V858/(S858-#REF!)</f>
        <v>#REF!</v>
      </c>
      <c r="Y858" s="9">
        <f t="shared" ref="Y858:Y921" ca="1" si="256">IF(AND(O858=0,G858=1),VLOOKUP($D858,$A$48:$X$213,23,FALSE)*VLOOKUP($D858,$A$48:$X$213,24,FALSE)*1000,IF(OR($G858=6,$G858=7),1000*SUM($AJ858,AI858/10,AK858/5),1)*VLOOKUP($D858,$A$48:$AL$213,IF($G858=1,27,IF($G858=2,31,IF($G858=3,35,IF(OR($G858=4,$G858=5),27,23)))),FALSE))</f>
        <v>0</v>
      </c>
      <c r="Z858" s="9">
        <f t="shared" ref="Z858:Z921" ca="1" si="257">IF(AND(O858=0,G858=1),5000,IF(OR($G858=6,$G858=7),SUM($AJ858,AI858/10,AK858/5),1)*VLOOKUP($D858,$A$48:$AL$213,IF($G858=1,28,IF($G858=2,32,IF($G858=3,36,IF(OR($G858=4,$G858=5),28,28)))),FALSE))</f>
        <v>0</v>
      </c>
      <c r="AA858" s="24">
        <f t="shared" ref="AA858:AA921" ca="1" si="258">VLOOKUP($G858,$A$518:$J$524,10,FALSE)*SUM(AB858:AD858)*(1+AL858)</f>
        <v>423.56799523901964</v>
      </c>
      <c r="AB858" s="9">
        <f t="shared" ref="AB858:AB921" ca="1" si="259">($S858-$AM858)/2*(VLOOKUP($D858,$A$48:$U$213,17,FALSE)*$R858/100+VLOOKUP($D858,$A$48:$U$213,19,FALSE)*(1-$R858/100))</f>
        <v>244.32497471797888</v>
      </c>
      <c r="AC858" s="9">
        <f t="shared" ref="AC858:AC921" ca="1" si="260">($S858-$AM858)/2*(VLOOKUP($D858,$A$48:$U$213,18,FALSE)*$R858/100+VLOOKUP($D858,$A$48:$U$213,20,FALSE)*(1-$R858/100))</f>
        <v>129.38546218998368</v>
      </c>
      <c r="AD858" s="9">
        <f t="shared" ref="AD858:AD921" ca="1" si="261">$AM858*VLOOKUP($D858,$A$48:$U$213,21,FALSE)</f>
        <v>25.967474976458082</v>
      </c>
      <c r="AE858">
        <f t="shared" ref="AE858:AK873" ca="1" si="262">ROUNDDOWN((VLOOKUP($E858,$A$235:$T$501,AE$534,FALSE)/RAND())^(1/4),0)</f>
        <v>0</v>
      </c>
      <c r="AF858">
        <f t="shared" ca="1" si="262"/>
        <v>1</v>
      </c>
      <c r="AG858">
        <f t="shared" ca="1" si="262"/>
        <v>0</v>
      </c>
      <c r="AH858">
        <f t="shared" ca="1" si="262"/>
        <v>0</v>
      </c>
      <c r="AI858">
        <f t="shared" ca="1" si="262"/>
        <v>0</v>
      </c>
      <c r="AJ858">
        <f t="shared" ca="1" si="262"/>
        <v>0</v>
      </c>
      <c r="AK858">
        <f t="shared" ca="1" si="262"/>
        <v>0</v>
      </c>
      <c r="AL858">
        <f t="shared" ref="AL858:AL921" ca="1" si="263">VLOOKUP($E858,$A$235:$T$501,AL$534,FALSE)</f>
        <v>5.9773339091872435E-2</v>
      </c>
      <c r="AM858">
        <f t="shared" ref="AM858:AM921" ca="1" si="264">4*VLOOKUP($E858,$A$235:$T$501,AM$534,FALSE)</f>
        <v>0.51934949952916165</v>
      </c>
    </row>
    <row r="859" spans="1:39">
      <c r="A859" s="10">
        <f t="shared" ref="A859:A922" ca="1" si="265">B859</f>
        <v>40979.267812500228</v>
      </c>
      <c r="B859" s="22">
        <f t="shared" ref="B859:B922" ca="1" si="266">C858+IF(VLOOKUP($E858,$A$236:$B$501,2,FALSE)="Human",TIME(0,MAX(0,INT(NORMINV(RAND(),$C$531,$C$532))),0),TIME(0,$C$534,0))</f>
        <v>40979.267812500228</v>
      </c>
      <c r="C859" s="22">
        <f t="shared" ca="1" si="243"/>
        <v>40979.441851852076</v>
      </c>
      <c r="D859">
        <f t="shared" si="234"/>
        <v>276</v>
      </c>
      <c r="E859" s="23">
        <f t="shared" si="244"/>
        <v>59</v>
      </c>
      <c r="F859" s="23">
        <f t="shared" si="245"/>
        <v>4</v>
      </c>
      <c r="G859">
        <f t="shared" ca="1" si="235"/>
        <v>7</v>
      </c>
      <c r="H859" s="9">
        <f t="shared" ca="1" si="246"/>
        <v>632.52142190362395</v>
      </c>
      <c r="I859" s="9">
        <f t="shared" ca="1" si="247"/>
        <v>4119.709041590766</v>
      </c>
      <c r="J859" s="9">
        <f t="shared" ca="1" si="248"/>
        <v>24341.523300748628</v>
      </c>
      <c r="K859" s="9">
        <f t="shared" ca="1" si="249"/>
        <v>36063.241530664243</v>
      </c>
      <c r="L859" s="9">
        <f t="shared" ca="1" si="250"/>
        <v>33483.974189263681</v>
      </c>
      <c r="M859" s="9">
        <f t="shared" ca="1" si="251"/>
        <v>24341.523300748628</v>
      </c>
      <c r="N859" s="9">
        <f t="shared" ca="1" si="251"/>
        <v>24341.523300748628</v>
      </c>
      <c r="O859" s="9">
        <f t="shared" ca="1" si="252"/>
        <v>24341.523300748628</v>
      </c>
      <c r="P859" s="9">
        <f t="shared" ca="1" si="236"/>
        <v>37497.966130202774</v>
      </c>
      <c r="Q859" s="9">
        <f t="shared" ref="Q859:Q922" ca="1" si="267">V859/1000+Q858</f>
        <v>24.341523300748605</v>
      </c>
      <c r="R859" s="9">
        <f t="shared" si="253"/>
        <v>8</v>
      </c>
      <c r="S859" s="23">
        <f t="shared" ca="1" si="254"/>
        <v>4.1771142576776219</v>
      </c>
      <c r="T859" s="9">
        <f t="shared" ref="T859:T922" ca="1" si="268">INT((S859-INT(S859))*60)</f>
        <v>10</v>
      </c>
      <c r="U859" s="9">
        <f t="shared" ref="U859:U922" ca="1" si="269">S859*3600-INT(S859)*3600-T859*60</f>
        <v>37.611327639438969</v>
      </c>
      <c r="V859" s="23">
        <f t="shared" ca="1" si="255"/>
        <v>72.037978672273809</v>
      </c>
      <c r="W859" s="23">
        <f t="shared" ref="W859:W922" ca="1" si="270">4*IF(G859=6,NORMINV(RAND(),VLOOKUP($D859,$A$47:$K$213,10,FALSE)*0.8,VLOOKUP($D859,$A$47:$K$213,10,FALSE)/20),0)</f>
        <v>0</v>
      </c>
      <c r="X859" s="23" t="e">
        <f ca="1">V859/(S859-#REF!)</f>
        <v>#REF!</v>
      </c>
      <c r="Y859" s="9">
        <f t="shared" ca="1" si="256"/>
        <v>0</v>
      </c>
      <c r="Z859" s="9">
        <f t="shared" ca="1" si="257"/>
        <v>0</v>
      </c>
      <c r="AA859" s="24">
        <f t="shared" ca="1" si="258"/>
        <v>488.8114246548983</v>
      </c>
      <c r="AB859" s="9">
        <f t="shared" ca="1" si="259"/>
        <v>284.57409818395018</v>
      </c>
      <c r="AC859" s="9">
        <f t="shared" ca="1" si="260"/>
        <v>150.69990803571656</v>
      </c>
      <c r="AD859" s="9">
        <f t="shared" ca="1" si="261"/>
        <v>25.967474976458082</v>
      </c>
      <c r="AE859">
        <f t="shared" ca="1" si="262"/>
        <v>1</v>
      </c>
      <c r="AF859">
        <f t="shared" ca="1" si="262"/>
        <v>1</v>
      </c>
      <c r="AG859">
        <f t="shared" ca="1" si="262"/>
        <v>1</v>
      </c>
      <c r="AH859">
        <f t="shared" ca="1" si="262"/>
        <v>0</v>
      </c>
      <c r="AI859">
        <f t="shared" ca="1" si="262"/>
        <v>0</v>
      </c>
      <c r="AJ859">
        <f t="shared" ca="1" si="262"/>
        <v>0</v>
      </c>
      <c r="AK859">
        <f t="shared" ca="1" si="262"/>
        <v>0</v>
      </c>
      <c r="AL859">
        <f t="shared" ca="1" si="263"/>
        <v>5.9773339091872435E-2</v>
      </c>
      <c r="AM859">
        <f t="shared" ca="1" si="264"/>
        <v>0.51934949952916165</v>
      </c>
    </row>
    <row r="860" spans="1:39">
      <c r="A860" s="10">
        <f t="shared" ca="1" si="265"/>
        <v>40979.450185185407</v>
      </c>
      <c r="B860" s="22">
        <f t="shared" ca="1" si="266"/>
        <v>40979.450185185407</v>
      </c>
      <c r="C860" s="22">
        <f t="shared" ca="1" si="243"/>
        <v>40979.604606481706</v>
      </c>
      <c r="D860">
        <f t="shared" ref="D860:D923" si="271">D859</f>
        <v>276</v>
      </c>
      <c r="E860" s="23">
        <f t="shared" si="244"/>
        <v>59</v>
      </c>
      <c r="F860" s="23">
        <f t="shared" si="245"/>
        <v>4</v>
      </c>
      <c r="G860">
        <f t="shared" ref="G860:G923" ca="1" si="272">IF(G859&lt;6,ROUND(RAND()+6,0),IF(OR(H859=0,O859=0),1,IF(I859=0,2,IF(J859=0,3,IF(K859=0,4,IF(L859=0,5,ROUND(RAND()+6,0)))))))</f>
        <v>6</v>
      </c>
      <c r="H860" s="9">
        <f t="shared" ca="1" si="246"/>
        <v>715.94030796357436</v>
      </c>
      <c r="I860" s="9">
        <f t="shared" ca="1" si="247"/>
        <v>4203.1279276507166</v>
      </c>
      <c r="J860" s="9">
        <f t="shared" ca="1" si="248"/>
        <v>24424.942186808577</v>
      </c>
      <c r="K860" s="9">
        <f t="shared" ca="1" si="249"/>
        <v>36063.241530664243</v>
      </c>
      <c r="L860" s="9">
        <f t="shared" ca="1" si="250"/>
        <v>33483.974189263681</v>
      </c>
      <c r="M860" s="9">
        <f t="shared" ca="1" si="251"/>
        <v>24424.942186808577</v>
      </c>
      <c r="N860" s="9">
        <f t="shared" ca="1" si="251"/>
        <v>24424.942186808577</v>
      </c>
      <c r="O860" s="9">
        <f t="shared" ca="1" si="252"/>
        <v>24424.942186808577</v>
      </c>
      <c r="P860" s="9">
        <f t="shared" ref="P860:P923" ca="1" si="273">IF(O860=0,NORMINV(RAND(),P$537,5000),P859)</f>
        <v>37497.966130202774</v>
      </c>
      <c r="Q860" s="9">
        <f t="shared" ca="1" si="267"/>
        <v>24.424942186808554</v>
      </c>
      <c r="R860" s="9">
        <f t="shared" si="253"/>
        <v>8</v>
      </c>
      <c r="S860" s="23">
        <f t="shared" ca="1" si="254"/>
        <v>3.7061954111021169</v>
      </c>
      <c r="T860" s="9">
        <f t="shared" ca="1" si="268"/>
        <v>42</v>
      </c>
      <c r="U860" s="9">
        <f t="shared" ca="1" si="269"/>
        <v>22.30347996762066</v>
      </c>
      <c r="V860" s="23">
        <f t="shared" ca="1" si="255"/>
        <v>83.418886059950367</v>
      </c>
      <c r="W860" s="23">
        <f t="shared" ca="1" si="270"/>
        <v>1798.3671129804648</v>
      </c>
      <c r="X860" s="23" t="e">
        <f ca="1">V860/(S860-#REF!)</f>
        <v>#REF!</v>
      </c>
      <c r="Y860" s="9">
        <f t="shared" ca="1" si="256"/>
        <v>4000</v>
      </c>
      <c r="Z860" s="9">
        <f t="shared" ca="1" si="257"/>
        <v>120</v>
      </c>
      <c r="AA860" s="24">
        <f t="shared" ca="1" si="258"/>
        <v>429.42242327618106</v>
      </c>
      <c r="AB860" s="9">
        <f t="shared" ca="1" si="259"/>
        <v>247.93661192037592</v>
      </c>
      <c r="AC860" s="9">
        <f t="shared" ca="1" si="260"/>
        <v>131.29805155680577</v>
      </c>
      <c r="AD860" s="9">
        <f t="shared" ca="1" si="261"/>
        <v>25.967474976458082</v>
      </c>
      <c r="AE860">
        <f t="shared" ca="1" si="262"/>
        <v>1</v>
      </c>
      <c r="AF860">
        <f t="shared" ca="1" si="262"/>
        <v>0</v>
      </c>
      <c r="AG860">
        <f t="shared" ca="1" si="262"/>
        <v>0</v>
      </c>
      <c r="AH860">
        <f t="shared" ca="1" si="262"/>
        <v>0</v>
      </c>
      <c r="AI860">
        <f t="shared" ca="1" si="262"/>
        <v>1</v>
      </c>
      <c r="AJ860">
        <f t="shared" ca="1" si="262"/>
        <v>0</v>
      </c>
      <c r="AK860">
        <f t="shared" ca="1" si="262"/>
        <v>0</v>
      </c>
      <c r="AL860">
        <f t="shared" ca="1" si="263"/>
        <v>5.9773339091872435E-2</v>
      </c>
      <c r="AM860">
        <f t="shared" ca="1" si="264"/>
        <v>0.51934949952916165</v>
      </c>
    </row>
    <row r="861" spans="1:39">
      <c r="A861" s="10">
        <f t="shared" ca="1" si="265"/>
        <v>40979.617106481703</v>
      </c>
      <c r="B861" s="22">
        <f t="shared" ca="1" si="266"/>
        <v>40979.617106481703</v>
      </c>
      <c r="C861" s="22">
        <f t="shared" ca="1" si="243"/>
        <v>40979.76959490763</v>
      </c>
      <c r="D861">
        <f t="shared" si="271"/>
        <v>276</v>
      </c>
      <c r="E861" s="23">
        <f t="shared" si="244"/>
        <v>59</v>
      </c>
      <c r="F861" s="23">
        <f t="shared" si="245"/>
        <v>4</v>
      </c>
      <c r="G861">
        <f t="shared" ca="1" si="272"/>
        <v>6</v>
      </c>
      <c r="H861" s="9">
        <f t="shared" ca="1" si="246"/>
        <v>803.42639345354803</v>
      </c>
      <c r="I861" s="9">
        <f t="shared" ca="1" si="247"/>
        <v>4290.6140131406901</v>
      </c>
      <c r="J861" s="9">
        <f t="shared" ca="1" si="248"/>
        <v>24512.428272298552</v>
      </c>
      <c r="K861" s="9">
        <f t="shared" ca="1" si="249"/>
        <v>36063.241530664243</v>
      </c>
      <c r="L861" s="9">
        <f t="shared" ca="1" si="250"/>
        <v>33483.974189263681</v>
      </c>
      <c r="M861" s="9">
        <f t="shared" ca="1" si="251"/>
        <v>24512.428272298552</v>
      </c>
      <c r="N861" s="9">
        <f t="shared" ca="1" si="251"/>
        <v>24512.428272298552</v>
      </c>
      <c r="O861" s="9">
        <f t="shared" ca="1" si="252"/>
        <v>24512.428272298552</v>
      </c>
      <c r="P861" s="9">
        <f t="shared" ca="1" si="273"/>
        <v>37497.966130202774</v>
      </c>
      <c r="Q861" s="9">
        <f t="shared" ca="1" si="267"/>
        <v>24.512428272298528</v>
      </c>
      <c r="R861" s="9">
        <f t="shared" si="253"/>
        <v>8</v>
      </c>
      <c r="S861" s="23">
        <f t="shared" ca="1" si="254"/>
        <v>3.6597733390918723</v>
      </c>
      <c r="T861" s="9">
        <f t="shared" ca="1" si="268"/>
        <v>39</v>
      </c>
      <c r="U861" s="9">
        <f t="shared" ca="1" si="269"/>
        <v>35.184020730739576</v>
      </c>
      <c r="V861" s="23">
        <f t="shared" ca="1" si="255"/>
        <v>87.486085489973632</v>
      </c>
      <c r="W861" s="23">
        <f t="shared" ca="1" si="270"/>
        <v>1935.8813178725659</v>
      </c>
      <c r="X861" s="23" t="e">
        <f ca="1">V861/(S861-#REF!)</f>
        <v>#REF!</v>
      </c>
      <c r="Y861" s="9">
        <f t="shared" ca="1" si="256"/>
        <v>0</v>
      </c>
      <c r="Z861" s="9">
        <f t="shared" ca="1" si="257"/>
        <v>0</v>
      </c>
      <c r="AA861" s="24">
        <f t="shared" ca="1" si="258"/>
        <v>423.56799523901964</v>
      </c>
      <c r="AB861" s="9">
        <f t="shared" ca="1" si="259"/>
        <v>244.32497471797888</v>
      </c>
      <c r="AC861" s="9">
        <f t="shared" ca="1" si="260"/>
        <v>129.38546218998368</v>
      </c>
      <c r="AD861" s="9">
        <f t="shared" ca="1" si="261"/>
        <v>25.967474976458082</v>
      </c>
      <c r="AE861">
        <f t="shared" ca="1" si="262"/>
        <v>0</v>
      </c>
      <c r="AF861">
        <f t="shared" ca="1" si="262"/>
        <v>2</v>
      </c>
      <c r="AG861">
        <f t="shared" ca="1" si="262"/>
        <v>0</v>
      </c>
      <c r="AH861">
        <f t="shared" ca="1" si="262"/>
        <v>1</v>
      </c>
      <c r="AI861">
        <f t="shared" ca="1" si="262"/>
        <v>0</v>
      </c>
      <c r="AJ861">
        <f t="shared" ca="1" si="262"/>
        <v>0</v>
      </c>
      <c r="AK861">
        <f t="shared" ca="1" si="262"/>
        <v>0</v>
      </c>
      <c r="AL861">
        <f t="shared" ca="1" si="263"/>
        <v>5.9773339091872435E-2</v>
      </c>
      <c r="AM861">
        <f t="shared" ca="1" si="264"/>
        <v>0.51934949952916165</v>
      </c>
    </row>
    <row r="862" spans="1:39">
      <c r="A862" s="10">
        <f t="shared" ca="1" si="265"/>
        <v>40979.770983796516</v>
      </c>
      <c r="B862" s="22">
        <f t="shared" ca="1" si="266"/>
        <v>40979.770983796516</v>
      </c>
      <c r="C862" s="22">
        <f t="shared" ca="1" si="243"/>
        <v>40979.935752315032</v>
      </c>
      <c r="D862">
        <f t="shared" si="271"/>
        <v>276</v>
      </c>
      <c r="E862" s="23">
        <f t="shared" si="244"/>
        <v>59</v>
      </c>
      <c r="F862" s="23">
        <f t="shared" si="245"/>
        <v>4</v>
      </c>
      <c r="G862">
        <f t="shared" ca="1" si="272"/>
        <v>6</v>
      </c>
      <c r="H862" s="9">
        <f t="shared" ca="1" si="246"/>
        <v>878.93406968431248</v>
      </c>
      <c r="I862" s="9">
        <f t="shared" ca="1" si="247"/>
        <v>4366.1216893714545</v>
      </c>
      <c r="J862" s="9">
        <f t="shared" ca="1" si="248"/>
        <v>24587.935948529317</v>
      </c>
      <c r="K862" s="9">
        <f t="shared" ca="1" si="249"/>
        <v>36063.241530664243</v>
      </c>
      <c r="L862" s="9">
        <f t="shared" ca="1" si="250"/>
        <v>33483.974189263681</v>
      </c>
      <c r="M862" s="9">
        <f t="shared" ca="1" si="251"/>
        <v>24587.935948529317</v>
      </c>
      <c r="N862" s="9">
        <f t="shared" ca="1" si="251"/>
        <v>24587.935948529317</v>
      </c>
      <c r="O862" s="9">
        <f t="shared" ca="1" si="252"/>
        <v>24587.935948529317</v>
      </c>
      <c r="P862" s="9">
        <f t="shared" ca="1" si="273"/>
        <v>37497.966130202774</v>
      </c>
      <c r="Q862" s="9">
        <f t="shared" ca="1" si="267"/>
        <v>24.587935948529292</v>
      </c>
      <c r="R862" s="9">
        <f t="shared" si="253"/>
        <v>8</v>
      </c>
      <c r="S862" s="23">
        <f t="shared" ca="1" si="254"/>
        <v>3.9545782112940442</v>
      </c>
      <c r="T862" s="9">
        <f t="shared" ca="1" si="268"/>
        <v>57</v>
      </c>
      <c r="U862" s="9">
        <f t="shared" ca="1" si="269"/>
        <v>16.481560658559829</v>
      </c>
      <c r="V862" s="23">
        <f t="shared" ca="1" si="255"/>
        <v>75.507676230764446</v>
      </c>
      <c r="W862" s="23">
        <f t="shared" ca="1" si="270"/>
        <v>2048.1474395533601</v>
      </c>
      <c r="X862" s="23" t="e">
        <f ca="1">V862/(S862-#REF!)</f>
        <v>#REF!</v>
      </c>
      <c r="Y862" s="9">
        <f t="shared" ca="1" si="256"/>
        <v>0</v>
      </c>
      <c r="Z862" s="9">
        <f t="shared" ca="1" si="257"/>
        <v>0</v>
      </c>
      <c r="AA862" s="24">
        <f t="shared" ca="1" si="258"/>
        <v>460.7467301505352</v>
      </c>
      <c r="AB862" s="9">
        <f t="shared" ca="1" si="259"/>
        <v>267.26079377530783</v>
      </c>
      <c r="AC862" s="9">
        <f t="shared" ca="1" si="260"/>
        <v>141.53142292471318</v>
      </c>
      <c r="AD862" s="9">
        <f t="shared" ca="1" si="261"/>
        <v>25.967474976458082</v>
      </c>
      <c r="AE862">
        <f t="shared" ca="1" si="262"/>
        <v>0</v>
      </c>
      <c r="AF862">
        <f t="shared" ca="1" si="262"/>
        <v>1</v>
      </c>
      <c r="AG862">
        <f t="shared" ca="1" si="262"/>
        <v>0</v>
      </c>
      <c r="AH862">
        <f t="shared" ca="1" si="262"/>
        <v>0</v>
      </c>
      <c r="AI862">
        <f t="shared" ca="1" si="262"/>
        <v>0</v>
      </c>
      <c r="AJ862">
        <f t="shared" ca="1" si="262"/>
        <v>0</v>
      </c>
      <c r="AK862">
        <f t="shared" ca="1" si="262"/>
        <v>0</v>
      </c>
      <c r="AL862">
        <f t="shared" ca="1" si="263"/>
        <v>5.9773339091872435E-2</v>
      </c>
      <c r="AM862">
        <f t="shared" ca="1" si="264"/>
        <v>0.51934949952916165</v>
      </c>
    </row>
    <row r="863" spans="1:39">
      <c r="A863" s="10">
        <f t="shared" ca="1" si="265"/>
        <v>40979.957974537254</v>
      </c>
      <c r="B863" s="22">
        <f t="shared" ca="1" si="266"/>
        <v>40979.957974537254</v>
      </c>
      <c r="C863" s="22">
        <f t="shared" ca="1" si="243"/>
        <v>40980.110462963181</v>
      </c>
      <c r="D863">
        <f t="shared" si="271"/>
        <v>276</v>
      </c>
      <c r="E863" s="23">
        <f t="shared" si="244"/>
        <v>59</v>
      </c>
      <c r="F863" s="23">
        <f t="shared" si="245"/>
        <v>4</v>
      </c>
      <c r="G863">
        <f t="shared" ca="1" si="272"/>
        <v>7</v>
      </c>
      <c r="H863" s="9">
        <f t="shared" ca="1" si="246"/>
        <v>950.93406968431248</v>
      </c>
      <c r="I863" s="9">
        <f t="shared" ca="1" si="247"/>
        <v>4438.1216893714545</v>
      </c>
      <c r="J863" s="9">
        <f t="shared" ca="1" si="248"/>
        <v>24659.935948529317</v>
      </c>
      <c r="K863" s="9">
        <f t="shared" ca="1" si="249"/>
        <v>36063.241530664243</v>
      </c>
      <c r="L863" s="9">
        <f t="shared" ca="1" si="250"/>
        <v>33483.974189263681</v>
      </c>
      <c r="M863" s="9">
        <f t="shared" ca="1" si="251"/>
        <v>24659.935948529317</v>
      </c>
      <c r="N863" s="9">
        <f t="shared" ca="1" si="251"/>
        <v>24659.935948529317</v>
      </c>
      <c r="O863" s="9">
        <f t="shared" ca="1" si="252"/>
        <v>24659.935948529317</v>
      </c>
      <c r="P863" s="9">
        <f t="shared" ca="1" si="273"/>
        <v>37497.966130202774</v>
      </c>
      <c r="Q863" s="9">
        <f t="shared" ca="1" si="267"/>
        <v>24.659935948529291</v>
      </c>
      <c r="R863" s="9">
        <f t="shared" si="253"/>
        <v>8</v>
      </c>
      <c r="S863" s="23">
        <f t="shared" ca="1" si="254"/>
        <v>3.6597733390918723</v>
      </c>
      <c r="T863" s="9">
        <f t="shared" ca="1" si="268"/>
        <v>39</v>
      </c>
      <c r="U863" s="9">
        <f t="shared" ca="1" si="269"/>
        <v>35.184020730739576</v>
      </c>
      <c r="V863" s="23">
        <f t="shared" ca="1" si="255"/>
        <v>72</v>
      </c>
      <c r="W863" s="23">
        <f t="shared" ca="1" si="270"/>
        <v>0</v>
      </c>
      <c r="X863" s="23" t="e">
        <f ca="1">V863/(S863-#REF!)</f>
        <v>#REF!</v>
      </c>
      <c r="Y863" s="9">
        <f t="shared" ca="1" si="256"/>
        <v>0</v>
      </c>
      <c r="Z863" s="9">
        <f t="shared" ca="1" si="257"/>
        <v>0</v>
      </c>
      <c r="AA863" s="24">
        <f t="shared" ca="1" si="258"/>
        <v>423.56799523901964</v>
      </c>
      <c r="AB863" s="9">
        <f t="shared" ca="1" si="259"/>
        <v>244.32497471797888</v>
      </c>
      <c r="AC863" s="9">
        <f t="shared" ca="1" si="260"/>
        <v>129.38546218998368</v>
      </c>
      <c r="AD863" s="9">
        <f t="shared" ca="1" si="261"/>
        <v>25.967474976458082</v>
      </c>
      <c r="AE863">
        <f t="shared" ca="1" si="262"/>
        <v>1</v>
      </c>
      <c r="AF863">
        <f t="shared" ca="1" si="262"/>
        <v>1</v>
      </c>
      <c r="AG863">
        <f t="shared" ca="1" si="262"/>
        <v>0</v>
      </c>
      <c r="AH863">
        <f t="shared" ca="1" si="262"/>
        <v>1</v>
      </c>
      <c r="AI863">
        <f t="shared" ca="1" si="262"/>
        <v>0</v>
      </c>
      <c r="AJ863">
        <f t="shared" ca="1" si="262"/>
        <v>0</v>
      </c>
      <c r="AK863">
        <f t="shared" ca="1" si="262"/>
        <v>0</v>
      </c>
      <c r="AL863">
        <f t="shared" ca="1" si="263"/>
        <v>5.9773339091872435E-2</v>
      </c>
      <c r="AM863">
        <f t="shared" ca="1" si="264"/>
        <v>0.51934949952916165</v>
      </c>
    </row>
    <row r="864" spans="1:39">
      <c r="A864" s="10">
        <f t="shared" ca="1" si="265"/>
        <v>40980.131990740956</v>
      </c>
      <c r="B864" s="22">
        <f t="shared" ca="1" si="266"/>
        <v>40980.131990740956</v>
      </c>
      <c r="C864" s="22">
        <f t="shared" ca="1" si="243"/>
        <v>40980.348425926139</v>
      </c>
      <c r="D864">
        <f t="shared" si="271"/>
        <v>276</v>
      </c>
      <c r="E864" s="23">
        <f t="shared" si="244"/>
        <v>59</v>
      </c>
      <c r="F864" s="23">
        <f t="shared" si="245"/>
        <v>4</v>
      </c>
      <c r="G864">
        <f t="shared" ca="1" si="272"/>
        <v>7</v>
      </c>
      <c r="H864" s="9">
        <f t="shared" ca="1" si="246"/>
        <v>1033.0881111121705</v>
      </c>
      <c r="I864" s="9">
        <f t="shared" ca="1" si="247"/>
        <v>4520.2757307993124</v>
      </c>
      <c r="J864" s="9">
        <f t="shared" ca="1" si="248"/>
        <v>24742.089989957174</v>
      </c>
      <c r="K864" s="9">
        <f t="shared" ca="1" si="249"/>
        <v>36063.241530664243</v>
      </c>
      <c r="L864" s="9">
        <f t="shared" ca="1" si="250"/>
        <v>33483.974189263681</v>
      </c>
      <c r="M864" s="9">
        <f t="shared" ca="1" si="251"/>
        <v>24742.089989957174</v>
      </c>
      <c r="N864" s="9">
        <f t="shared" ca="1" si="251"/>
        <v>24742.089989957174</v>
      </c>
      <c r="O864" s="9">
        <f t="shared" ca="1" si="252"/>
        <v>24742.089989957174</v>
      </c>
      <c r="P864" s="9">
        <f t="shared" ca="1" si="273"/>
        <v>37497.966130202774</v>
      </c>
      <c r="Q864" s="9">
        <f t="shared" ca="1" si="267"/>
        <v>24.742089989957151</v>
      </c>
      <c r="R864" s="9">
        <f t="shared" si="253"/>
        <v>8</v>
      </c>
      <c r="S864" s="23">
        <f t="shared" ca="1" si="254"/>
        <v>5.1945586693934906</v>
      </c>
      <c r="T864" s="9">
        <f t="shared" ca="1" si="268"/>
        <v>11</v>
      </c>
      <c r="U864" s="9">
        <f t="shared" ca="1" si="269"/>
        <v>40.411209816567862</v>
      </c>
      <c r="V864" s="23">
        <f t="shared" ca="1" si="255"/>
        <v>82.154041427858033</v>
      </c>
      <c r="W864" s="23">
        <f t="shared" ca="1" si="270"/>
        <v>0</v>
      </c>
      <c r="X864" s="23" t="e">
        <f ca="1">V864/(S864-#REF!)</f>
        <v>#REF!</v>
      </c>
      <c r="Y864" s="9">
        <f t="shared" ca="1" si="256"/>
        <v>0</v>
      </c>
      <c r="Z864" s="9">
        <f t="shared" ca="1" si="257"/>
        <v>0</v>
      </c>
      <c r="AA864" s="24">
        <f t="shared" ca="1" si="258"/>
        <v>617.12441957869305</v>
      </c>
      <c r="AB864" s="9">
        <f t="shared" ca="1" si="259"/>
        <v>363.73127341544483</v>
      </c>
      <c r="AC864" s="9">
        <f t="shared" ca="1" si="260"/>
        <v>192.61861779841038</v>
      </c>
      <c r="AD864" s="9">
        <f t="shared" ca="1" si="261"/>
        <v>25.967474976458082</v>
      </c>
      <c r="AE864">
        <f t="shared" ca="1" si="262"/>
        <v>1</v>
      </c>
      <c r="AF864">
        <f t="shared" ca="1" si="262"/>
        <v>1</v>
      </c>
      <c r="AG864">
        <f t="shared" ca="1" si="262"/>
        <v>0</v>
      </c>
      <c r="AH864">
        <f t="shared" ca="1" si="262"/>
        <v>0</v>
      </c>
      <c r="AI864">
        <f t="shared" ca="1" si="262"/>
        <v>0</v>
      </c>
      <c r="AJ864">
        <f t="shared" ca="1" si="262"/>
        <v>0</v>
      </c>
      <c r="AK864">
        <f t="shared" ca="1" si="262"/>
        <v>0</v>
      </c>
      <c r="AL864">
        <f t="shared" ca="1" si="263"/>
        <v>5.9773339091872435E-2</v>
      </c>
      <c r="AM864">
        <f t="shared" ca="1" si="264"/>
        <v>0.51934949952916165</v>
      </c>
    </row>
    <row r="865" spans="1:39">
      <c r="A865" s="10">
        <f t="shared" ca="1" si="265"/>
        <v>40980.358148148363</v>
      </c>
      <c r="B865" s="22">
        <f t="shared" ca="1" si="266"/>
        <v>40980.358148148363</v>
      </c>
      <c r="C865" s="22">
        <f t="shared" ca="1" si="243"/>
        <v>40980.51063657429</v>
      </c>
      <c r="D865">
        <f t="shared" si="271"/>
        <v>276</v>
      </c>
      <c r="E865" s="23">
        <f t="shared" si="244"/>
        <v>59</v>
      </c>
      <c r="F865" s="23">
        <f t="shared" si="245"/>
        <v>4</v>
      </c>
      <c r="G865">
        <f t="shared" ca="1" si="272"/>
        <v>7</v>
      </c>
      <c r="H865" s="9">
        <f t="shared" ca="1" si="246"/>
        <v>0</v>
      </c>
      <c r="I865" s="9">
        <f t="shared" ca="1" si="247"/>
        <v>4599.2845118610085</v>
      </c>
      <c r="J865" s="9">
        <f t="shared" ca="1" si="248"/>
        <v>24821.098771018871</v>
      </c>
      <c r="K865" s="9">
        <f t="shared" ca="1" si="249"/>
        <v>36063.241530664243</v>
      </c>
      <c r="L865" s="9">
        <f t="shared" ca="1" si="250"/>
        <v>33483.974189263681</v>
      </c>
      <c r="M865" s="9">
        <f t="shared" ca="1" si="251"/>
        <v>24821.098771018871</v>
      </c>
      <c r="N865" s="9">
        <f t="shared" ca="1" si="251"/>
        <v>24821.098771018871</v>
      </c>
      <c r="O865" s="9">
        <f t="shared" ca="1" si="252"/>
        <v>24821.098771018871</v>
      </c>
      <c r="P865" s="9">
        <f t="shared" ca="1" si="273"/>
        <v>37497.966130202774</v>
      </c>
      <c r="Q865" s="9">
        <f t="shared" ca="1" si="267"/>
        <v>24.821098771018846</v>
      </c>
      <c r="R865" s="9">
        <f t="shared" si="253"/>
        <v>8</v>
      </c>
      <c r="S865" s="23">
        <f t="shared" ca="1" si="254"/>
        <v>3.6597733390918723</v>
      </c>
      <c r="T865" s="9">
        <f t="shared" ca="1" si="268"/>
        <v>39</v>
      </c>
      <c r="U865" s="9">
        <f t="shared" ca="1" si="269"/>
        <v>35.184020730739576</v>
      </c>
      <c r="V865" s="23">
        <f t="shared" ca="1" si="255"/>
        <v>79.008781061695714</v>
      </c>
      <c r="W865" s="23">
        <f t="shared" ca="1" si="270"/>
        <v>0</v>
      </c>
      <c r="X865" s="23" t="e">
        <f ca="1">V865/(S865-#REF!)</f>
        <v>#REF!</v>
      </c>
      <c r="Y865" s="9">
        <f t="shared" ca="1" si="256"/>
        <v>0</v>
      </c>
      <c r="Z865" s="9">
        <f t="shared" ca="1" si="257"/>
        <v>0</v>
      </c>
      <c r="AA865" s="24">
        <f t="shared" ca="1" si="258"/>
        <v>423.56799523901964</v>
      </c>
      <c r="AB865" s="9">
        <f t="shared" ca="1" si="259"/>
        <v>244.32497471797888</v>
      </c>
      <c r="AC865" s="9">
        <f t="shared" ca="1" si="260"/>
        <v>129.38546218998368</v>
      </c>
      <c r="AD865" s="9">
        <f t="shared" ca="1" si="261"/>
        <v>25.967474976458082</v>
      </c>
      <c r="AE865">
        <f t="shared" ca="1" si="262"/>
        <v>1</v>
      </c>
      <c r="AF865">
        <f t="shared" ca="1" si="262"/>
        <v>1</v>
      </c>
      <c r="AG865">
        <f t="shared" ca="1" si="262"/>
        <v>0</v>
      </c>
      <c r="AH865">
        <f t="shared" ca="1" si="262"/>
        <v>1</v>
      </c>
      <c r="AI865">
        <f t="shared" ca="1" si="262"/>
        <v>0</v>
      </c>
      <c r="AJ865">
        <f t="shared" ca="1" si="262"/>
        <v>0</v>
      </c>
      <c r="AK865">
        <f t="shared" ca="1" si="262"/>
        <v>0</v>
      </c>
      <c r="AL865">
        <f t="shared" ca="1" si="263"/>
        <v>5.9773339091872435E-2</v>
      </c>
      <c r="AM865">
        <f t="shared" ca="1" si="264"/>
        <v>0.51934949952916165</v>
      </c>
    </row>
    <row r="866" spans="1:39">
      <c r="A866" s="10">
        <f t="shared" ca="1" si="265"/>
        <v>40980.535636574292</v>
      </c>
      <c r="B866" s="22">
        <f t="shared" ca="1" si="266"/>
        <v>40980.535636574292</v>
      </c>
      <c r="C866" s="22">
        <f t="shared" ca="1" si="243"/>
        <v>40980.773043981702</v>
      </c>
      <c r="D866">
        <f t="shared" si="271"/>
        <v>276</v>
      </c>
      <c r="E866" s="23">
        <f t="shared" si="244"/>
        <v>59</v>
      </c>
      <c r="F866" s="23">
        <f t="shared" si="245"/>
        <v>4</v>
      </c>
      <c r="G866">
        <f t="shared" ca="1" si="272"/>
        <v>1</v>
      </c>
      <c r="H866" s="9">
        <f t="shared" ca="1" si="246"/>
        <v>0</v>
      </c>
      <c r="I866" s="9">
        <f t="shared" ca="1" si="247"/>
        <v>4599.2845118610085</v>
      </c>
      <c r="J866" s="9">
        <f t="shared" ca="1" si="248"/>
        <v>24821.098771018871</v>
      </c>
      <c r="K866" s="9">
        <f t="shared" ca="1" si="249"/>
        <v>36063.241530664243</v>
      </c>
      <c r="L866" s="9">
        <f t="shared" ca="1" si="250"/>
        <v>33483.974189263681</v>
      </c>
      <c r="M866" s="9">
        <f t="shared" ca="1" si="251"/>
        <v>24821.098771018871</v>
      </c>
      <c r="N866" s="9">
        <f t="shared" ca="1" si="251"/>
        <v>24821.098771018871</v>
      </c>
      <c r="O866" s="9">
        <f t="shared" ca="1" si="252"/>
        <v>24821.098771018871</v>
      </c>
      <c r="P866" s="9">
        <f t="shared" ca="1" si="273"/>
        <v>37497.966130202774</v>
      </c>
      <c r="Q866" s="9">
        <f t="shared" ca="1" si="267"/>
        <v>24.821098771018846</v>
      </c>
      <c r="R866" s="9">
        <f t="shared" si="253"/>
        <v>8</v>
      </c>
      <c r="S866" s="23">
        <f t="shared" ca="1" si="254"/>
        <v>29.698004727932673</v>
      </c>
      <c r="T866" s="9">
        <f t="shared" ca="1" si="268"/>
        <v>41</v>
      </c>
      <c r="U866" s="9">
        <f t="shared" ca="1" si="269"/>
        <v>52.81702055761707</v>
      </c>
      <c r="V866" s="23">
        <f t="shared" ca="1" si="255"/>
        <v>0</v>
      </c>
      <c r="W866" s="23">
        <f t="shared" ca="1" si="270"/>
        <v>0</v>
      </c>
      <c r="X866" s="23" t="e">
        <f ca="1">V866/(S866-#REF!)</f>
        <v>#REF!</v>
      </c>
      <c r="Y866" s="9">
        <f t="shared" ca="1" si="256"/>
        <v>600</v>
      </c>
      <c r="Z866" s="9">
        <f t="shared" ca="1" si="257"/>
        <v>1200</v>
      </c>
      <c r="AA866" s="24">
        <f t="shared" ca="1" si="258"/>
        <v>0</v>
      </c>
      <c r="AB866" s="9">
        <f t="shared" ca="1" si="259"/>
        <v>2270.0993767697928</v>
      </c>
      <c r="AC866" s="9">
        <f t="shared" ca="1" si="260"/>
        <v>1202.1605954102247</v>
      </c>
      <c r="AD866" s="9">
        <f t="shared" ca="1" si="261"/>
        <v>25.967474976458082</v>
      </c>
      <c r="AE866">
        <f t="shared" ca="1" si="262"/>
        <v>0</v>
      </c>
      <c r="AF866">
        <f t="shared" ca="1" si="262"/>
        <v>0</v>
      </c>
      <c r="AG866">
        <f t="shared" ca="1" si="262"/>
        <v>0</v>
      </c>
      <c r="AH866">
        <f t="shared" ca="1" si="262"/>
        <v>0</v>
      </c>
      <c r="AI866">
        <f t="shared" ca="1" si="262"/>
        <v>0</v>
      </c>
      <c r="AJ866">
        <f t="shared" ca="1" si="262"/>
        <v>0</v>
      </c>
      <c r="AK866">
        <f t="shared" ca="1" si="262"/>
        <v>0</v>
      </c>
      <c r="AL866">
        <f t="shared" ca="1" si="263"/>
        <v>5.9773339091872435E-2</v>
      </c>
      <c r="AM866">
        <f t="shared" ca="1" si="264"/>
        <v>0.51934949952916165</v>
      </c>
    </row>
    <row r="867" spans="1:39">
      <c r="A867" s="10">
        <f t="shared" ca="1" si="265"/>
        <v>40980.781377315034</v>
      </c>
      <c r="B867" s="22">
        <f t="shared" ca="1" si="266"/>
        <v>40980.781377315034</v>
      </c>
      <c r="C867" s="22">
        <f t="shared" ca="1" si="243"/>
        <v>40980.95226851874</v>
      </c>
      <c r="D867">
        <f t="shared" si="271"/>
        <v>276</v>
      </c>
      <c r="E867" s="23">
        <f t="shared" si="244"/>
        <v>59</v>
      </c>
      <c r="F867" s="23">
        <f t="shared" si="245"/>
        <v>4</v>
      </c>
      <c r="G867">
        <f t="shared" ca="1" si="272"/>
        <v>6</v>
      </c>
      <c r="H867" s="9">
        <f t="shared" ca="1" si="246"/>
        <v>78.57918935318331</v>
      </c>
      <c r="I867" s="9">
        <f t="shared" ca="1" si="247"/>
        <v>4677.8637012141917</v>
      </c>
      <c r="J867" s="9">
        <f t="shared" ca="1" si="248"/>
        <v>24899.677960372053</v>
      </c>
      <c r="K867" s="9">
        <f t="shared" ca="1" si="249"/>
        <v>36063.241530664243</v>
      </c>
      <c r="L867" s="9">
        <f t="shared" ca="1" si="250"/>
        <v>33483.974189263681</v>
      </c>
      <c r="M867" s="9">
        <f t="shared" ca="1" si="251"/>
        <v>24899.677960372053</v>
      </c>
      <c r="N867" s="9">
        <f t="shared" ca="1" si="251"/>
        <v>24899.677960372053</v>
      </c>
      <c r="O867" s="9">
        <f t="shared" ca="1" si="252"/>
        <v>24899.677960372053</v>
      </c>
      <c r="P867" s="9">
        <f t="shared" ca="1" si="273"/>
        <v>37497.966130202774</v>
      </c>
      <c r="Q867" s="9">
        <f t="shared" ca="1" si="267"/>
        <v>24.899677960372031</v>
      </c>
      <c r="R867" s="9">
        <f t="shared" si="253"/>
        <v>8</v>
      </c>
      <c r="S867" s="23">
        <f t="shared" ca="1" si="254"/>
        <v>4.1015824249762565</v>
      </c>
      <c r="T867" s="9">
        <f t="shared" ca="1" si="268"/>
        <v>6</v>
      </c>
      <c r="U867" s="9">
        <f t="shared" ca="1" si="269"/>
        <v>5.6967299145235302</v>
      </c>
      <c r="V867" s="23">
        <f t="shared" ca="1" si="255"/>
        <v>78.57918935318331</v>
      </c>
      <c r="W867" s="23">
        <f t="shared" ca="1" si="270"/>
        <v>1988.2838829903153</v>
      </c>
      <c r="X867" s="23" t="e">
        <f ca="1">V867/(S867-#REF!)</f>
        <v>#REF!</v>
      </c>
      <c r="Y867" s="9">
        <f t="shared" ca="1" si="256"/>
        <v>0</v>
      </c>
      <c r="Z867" s="9">
        <f t="shared" ca="1" si="257"/>
        <v>0</v>
      </c>
      <c r="AA867" s="24">
        <f t="shared" ca="1" si="258"/>
        <v>479.28587657148944</v>
      </c>
      <c r="AB867" s="9">
        <f t="shared" ca="1" si="259"/>
        <v>278.69772159978396</v>
      </c>
      <c r="AC867" s="9">
        <f t="shared" ca="1" si="260"/>
        <v>147.58799652842032</v>
      </c>
      <c r="AD867" s="9">
        <f t="shared" ca="1" si="261"/>
        <v>25.967474976458082</v>
      </c>
      <c r="AE867">
        <f t="shared" ca="1" si="262"/>
        <v>1</v>
      </c>
      <c r="AF867">
        <f t="shared" ca="1" si="262"/>
        <v>1</v>
      </c>
      <c r="AG867">
        <f t="shared" ca="1" si="262"/>
        <v>0</v>
      </c>
      <c r="AH867">
        <f t="shared" ca="1" si="262"/>
        <v>0</v>
      </c>
      <c r="AI867">
        <f t="shared" ca="1" si="262"/>
        <v>0</v>
      </c>
      <c r="AJ867">
        <f t="shared" ca="1" si="262"/>
        <v>0</v>
      </c>
      <c r="AK867">
        <f t="shared" ca="1" si="262"/>
        <v>0</v>
      </c>
      <c r="AL867">
        <f t="shared" ca="1" si="263"/>
        <v>5.9773339091872435E-2</v>
      </c>
      <c r="AM867">
        <f t="shared" ca="1" si="264"/>
        <v>0.51934949952916165</v>
      </c>
    </row>
    <row r="868" spans="1:39">
      <c r="A868" s="10">
        <f t="shared" ca="1" si="265"/>
        <v>40980.968240740964</v>
      </c>
      <c r="B868" s="22">
        <f t="shared" ca="1" si="266"/>
        <v>40980.968240740964</v>
      </c>
      <c r="C868" s="22">
        <f t="shared" ca="1" si="243"/>
        <v>40981.120821759483</v>
      </c>
      <c r="D868">
        <f t="shared" si="271"/>
        <v>276</v>
      </c>
      <c r="E868" s="23">
        <f t="shared" si="244"/>
        <v>59</v>
      </c>
      <c r="F868" s="23">
        <f t="shared" si="245"/>
        <v>4</v>
      </c>
      <c r="G868">
        <f t="shared" ca="1" si="272"/>
        <v>6</v>
      </c>
      <c r="H868" s="9">
        <f t="shared" ca="1" si="246"/>
        <v>168.24736980677568</v>
      </c>
      <c r="I868" s="9">
        <f t="shared" ca="1" si="247"/>
        <v>4767.5318816677836</v>
      </c>
      <c r="J868" s="9">
        <f t="shared" ca="1" si="248"/>
        <v>24989.346140825644</v>
      </c>
      <c r="K868" s="9">
        <f t="shared" ca="1" si="249"/>
        <v>36063.241530664243</v>
      </c>
      <c r="L868" s="9">
        <f t="shared" ca="1" si="250"/>
        <v>33483.974189263681</v>
      </c>
      <c r="M868" s="9">
        <f t="shared" ca="1" si="251"/>
        <v>24989.346140825644</v>
      </c>
      <c r="N868" s="9">
        <f t="shared" ca="1" si="251"/>
        <v>24989.346140825644</v>
      </c>
      <c r="O868" s="9">
        <f t="shared" ca="1" si="252"/>
        <v>24989.346140825644</v>
      </c>
      <c r="P868" s="9">
        <f t="shared" ca="1" si="273"/>
        <v>37497.966130202774</v>
      </c>
      <c r="Q868" s="9">
        <f t="shared" ca="1" si="267"/>
        <v>24.989346140825624</v>
      </c>
      <c r="R868" s="9">
        <f t="shared" si="253"/>
        <v>8</v>
      </c>
      <c r="S868" s="23">
        <f t="shared" ca="1" si="254"/>
        <v>3.6619611663526168</v>
      </c>
      <c r="T868" s="9">
        <f t="shared" ca="1" si="268"/>
        <v>39</v>
      </c>
      <c r="U868" s="9">
        <f t="shared" ca="1" si="269"/>
        <v>43.060198869419764</v>
      </c>
      <c r="V868" s="23">
        <f t="shared" ca="1" si="255"/>
        <v>89.668180453592385</v>
      </c>
      <c r="W868" s="23">
        <f t="shared" ca="1" si="270"/>
        <v>1910.8449867182364</v>
      </c>
      <c r="X868" s="23" t="e">
        <f ca="1">V868/(S868-#REF!)</f>
        <v>#REF!</v>
      </c>
      <c r="Y868" s="9">
        <f t="shared" ca="1" si="256"/>
        <v>0</v>
      </c>
      <c r="Z868" s="9">
        <f t="shared" ca="1" si="257"/>
        <v>0</v>
      </c>
      <c r="AA868" s="24">
        <f t="shared" ca="1" si="258"/>
        <v>423.8439087581952</v>
      </c>
      <c r="AB868" s="9">
        <f t="shared" ca="1" si="259"/>
        <v>244.4951876788648</v>
      </c>
      <c r="AC868" s="9">
        <f t="shared" ca="1" si="260"/>
        <v>129.47560067312637</v>
      </c>
      <c r="AD868" s="9">
        <f t="shared" ca="1" si="261"/>
        <v>25.967474976458082</v>
      </c>
      <c r="AE868">
        <f t="shared" ca="1" si="262"/>
        <v>1</v>
      </c>
      <c r="AF868">
        <f t="shared" ca="1" si="262"/>
        <v>1</v>
      </c>
      <c r="AG868">
        <f t="shared" ca="1" si="262"/>
        <v>0</v>
      </c>
      <c r="AH868">
        <f t="shared" ca="1" si="262"/>
        <v>2</v>
      </c>
      <c r="AI868">
        <f t="shared" ca="1" si="262"/>
        <v>0</v>
      </c>
      <c r="AJ868">
        <f t="shared" ca="1" si="262"/>
        <v>0</v>
      </c>
      <c r="AK868">
        <f t="shared" ca="1" si="262"/>
        <v>0</v>
      </c>
      <c r="AL868">
        <f t="shared" ca="1" si="263"/>
        <v>5.9773339091872435E-2</v>
      </c>
      <c r="AM868">
        <f t="shared" ca="1" si="264"/>
        <v>0.51934949952916165</v>
      </c>
    </row>
    <row r="869" spans="1:39">
      <c r="A869" s="10">
        <f t="shared" ca="1" si="265"/>
        <v>40981.147905092817</v>
      </c>
      <c r="B869" s="22">
        <f t="shared" ca="1" si="266"/>
        <v>40981.147905092817</v>
      </c>
      <c r="C869" s="22">
        <f t="shared" ca="1" si="243"/>
        <v>40981.300393518744</v>
      </c>
      <c r="D869">
        <f t="shared" si="271"/>
        <v>276</v>
      </c>
      <c r="E869" s="23">
        <f t="shared" si="244"/>
        <v>59</v>
      </c>
      <c r="F869" s="23">
        <f t="shared" si="245"/>
        <v>4</v>
      </c>
      <c r="G869">
        <f t="shared" ca="1" si="272"/>
        <v>6</v>
      </c>
      <c r="H869" s="9">
        <f t="shared" ca="1" si="246"/>
        <v>249.5480711327761</v>
      </c>
      <c r="I869" s="9">
        <f t="shared" ca="1" si="247"/>
        <v>4848.8325829937839</v>
      </c>
      <c r="J869" s="9">
        <f t="shared" ca="1" si="248"/>
        <v>25070.646842151644</v>
      </c>
      <c r="K869" s="9">
        <f t="shared" ca="1" si="249"/>
        <v>36063.241530664243</v>
      </c>
      <c r="L869" s="9">
        <f t="shared" ca="1" si="250"/>
        <v>33483.974189263681</v>
      </c>
      <c r="M869" s="9">
        <f t="shared" ca="1" si="251"/>
        <v>25070.646842151644</v>
      </c>
      <c r="N869" s="9">
        <f t="shared" ca="1" si="251"/>
        <v>25070.646842151644</v>
      </c>
      <c r="O869" s="9">
        <f t="shared" ca="1" si="252"/>
        <v>25070.646842151644</v>
      </c>
      <c r="P869" s="9">
        <f t="shared" ca="1" si="273"/>
        <v>37497.966130202774</v>
      </c>
      <c r="Q869" s="9">
        <f t="shared" ca="1" si="267"/>
        <v>25.070646842151625</v>
      </c>
      <c r="R869" s="9">
        <f t="shared" si="253"/>
        <v>8</v>
      </c>
      <c r="S869" s="23">
        <f t="shared" ca="1" si="254"/>
        <v>3.6597733390918723</v>
      </c>
      <c r="T869" s="9">
        <f t="shared" ca="1" si="268"/>
        <v>39</v>
      </c>
      <c r="U869" s="9">
        <f t="shared" ca="1" si="269"/>
        <v>35.184020730739576</v>
      </c>
      <c r="V869" s="23">
        <f t="shared" ca="1" si="255"/>
        <v>81.300701326000421</v>
      </c>
      <c r="W869" s="23">
        <f t="shared" ca="1" si="270"/>
        <v>2017.8191709511289</v>
      </c>
      <c r="X869" s="23" t="e">
        <f ca="1">V869/(S869-#REF!)</f>
        <v>#REF!</v>
      </c>
      <c r="Y869" s="9">
        <f t="shared" ca="1" si="256"/>
        <v>0</v>
      </c>
      <c r="Z869" s="9">
        <f t="shared" ca="1" si="257"/>
        <v>0</v>
      </c>
      <c r="AA869" s="24">
        <f t="shared" ca="1" si="258"/>
        <v>423.56799523901964</v>
      </c>
      <c r="AB869" s="9">
        <f t="shared" ca="1" si="259"/>
        <v>244.32497471797888</v>
      </c>
      <c r="AC869" s="9">
        <f t="shared" ca="1" si="260"/>
        <v>129.38546218998368</v>
      </c>
      <c r="AD869" s="9">
        <f t="shared" ca="1" si="261"/>
        <v>25.967474976458082</v>
      </c>
      <c r="AE869">
        <f t="shared" ca="1" si="262"/>
        <v>0</v>
      </c>
      <c r="AF869">
        <f t="shared" ca="1" si="262"/>
        <v>1</v>
      </c>
      <c r="AG869">
        <f t="shared" ca="1" si="262"/>
        <v>0</v>
      </c>
      <c r="AH869">
        <f t="shared" ca="1" si="262"/>
        <v>0</v>
      </c>
      <c r="AI869">
        <f t="shared" ca="1" si="262"/>
        <v>0</v>
      </c>
      <c r="AJ869">
        <f t="shared" ca="1" si="262"/>
        <v>0</v>
      </c>
      <c r="AK869">
        <f t="shared" ca="1" si="262"/>
        <v>0</v>
      </c>
      <c r="AL869">
        <f t="shared" ca="1" si="263"/>
        <v>5.9773339091872435E-2</v>
      </c>
      <c r="AM869">
        <f t="shared" ca="1" si="264"/>
        <v>0.51934949952916165</v>
      </c>
    </row>
    <row r="870" spans="1:39">
      <c r="A870" s="10">
        <f t="shared" ca="1" si="265"/>
        <v>40981.32192129652</v>
      </c>
      <c r="B870" s="22">
        <f t="shared" ca="1" si="266"/>
        <v>40981.32192129652</v>
      </c>
      <c r="C870" s="22">
        <f t="shared" ca="1" si="243"/>
        <v>40981.508402778003</v>
      </c>
      <c r="D870">
        <f t="shared" si="271"/>
        <v>276</v>
      </c>
      <c r="E870" s="23">
        <f t="shared" si="244"/>
        <v>59</v>
      </c>
      <c r="F870" s="23">
        <f t="shared" si="245"/>
        <v>4</v>
      </c>
      <c r="G870">
        <f t="shared" ca="1" si="272"/>
        <v>7</v>
      </c>
      <c r="H870" s="9">
        <f t="shared" ca="1" si="246"/>
        <v>329.58664894344867</v>
      </c>
      <c r="I870" s="9">
        <f t="shared" ca="1" si="247"/>
        <v>4928.8711608044568</v>
      </c>
      <c r="J870" s="9">
        <f t="shared" ca="1" si="248"/>
        <v>25150.685419962316</v>
      </c>
      <c r="K870" s="9">
        <f t="shared" ca="1" si="249"/>
        <v>36063.241530664243</v>
      </c>
      <c r="L870" s="9">
        <f t="shared" ca="1" si="250"/>
        <v>33483.974189263681</v>
      </c>
      <c r="M870" s="9">
        <f t="shared" ca="1" si="251"/>
        <v>25150.685419962316</v>
      </c>
      <c r="N870" s="9">
        <f t="shared" ca="1" si="251"/>
        <v>25150.685419962316</v>
      </c>
      <c r="O870" s="9">
        <f t="shared" ca="1" si="252"/>
        <v>25150.685419962316</v>
      </c>
      <c r="P870" s="9">
        <f t="shared" ca="1" si="273"/>
        <v>37497.966130202774</v>
      </c>
      <c r="Q870" s="9">
        <f t="shared" ca="1" si="267"/>
        <v>25.150685419962297</v>
      </c>
      <c r="R870" s="9">
        <f t="shared" si="253"/>
        <v>8</v>
      </c>
      <c r="S870" s="23">
        <f t="shared" ca="1" si="254"/>
        <v>4.4757690432947799</v>
      </c>
      <c r="T870" s="9">
        <f t="shared" ca="1" si="268"/>
        <v>28</v>
      </c>
      <c r="U870" s="9">
        <f t="shared" ca="1" si="269"/>
        <v>32.76855586120837</v>
      </c>
      <c r="V870" s="23">
        <f t="shared" ca="1" si="255"/>
        <v>80.038577810672564</v>
      </c>
      <c r="W870" s="23">
        <f t="shared" ca="1" si="270"/>
        <v>0</v>
      </c>
      <c r="X870" s="23" t="e">
        <f ca="1">V870/(S870-#REF!)</f>
        <v>#REF!</v>
      </c>
      <c r="Y870" s="9">
        <f t="shared" ca="1" si="256"/>
        <v>0</v>
      </c>
      <c r="Z870" s="9">
        <f t="shared" ca="1" si="257"/>
        <v>0</v>
      </c>
      <c r="AA870" s="24">
        <f t="shared" ca="1" si="258"/>
        <v>526.4756838022206</v>
      </c>
      <c r="AB870" s="9">
        <f t="shared" ca="1" si="259"/>
        <v>307.8094405049651</v>
      </c>
      <c r="AC870" s="9">
        <f t="shared" ca="1" si="260"/>
        <v>163.00448520314347</v>
      </c>
      <c r="AD870" s="9">
        <f t="shared" ca="1" si="261"/>
        <v>25.967474976458082</v>
      </c>
      <c r="AE870">
        <f t="shared" ca="1" si="262"/>
        <v>1</v>
      </c>
      <c r="AF870">
        <f t="shared" ca="1" si="262"/>
        <v>1</v>
      </c>
      <c r="AG870">
        <f t="shared" ca="1" si="262"/>
        <v>1</v>
      </c>
      <c r="AH870">
        <f t="shared" ca="1" si="262"/>
        <v>0</v>
      </c>
      <c r="AI870">
        <f t="shared" ca="1" si="262"/>
        <v>0</v>
      </c>
      <c r="AJ870">
        <f t="shared" ca="1" si="262"/>
        <v>0</v>
      </c>
      <c r="AK870">
        <f t="shared" ca="1" si="262"/>
        <v>0</v>
      </c>
      <c r="AL870">
        <f t="shared" ca="1" si="263"/>
        <v>5.9773339091872435E-2</v>
      </c>
      <c r="AM870">
        <f t="shared" ca="1" si="264"/>
        <v>0.51934949952916165</v>
      </c>
    </row>
    <row r="871" spans="1:39">
      <c r="A871" s="10">
        <f t="shared" ca="1" si="265"/>
        <v>40981.525763889113</v>
      </c>
      <c r="B871" s="22">
        <f t="shared" ca="1" si="266"/>
        <v>40981.525763889113</v>
      </c>
      <c r="C871" s="22">
        <f t="shared" ca="1" si="243"/>
        <v>40981.67825231504</v>
      </c>
      <c r="D871">
        <f t="shared" si="271"/>
        <v>276</v>
      </c>
      <c r="E871" s="23">
        <f t="shared" si="244"/>
        <v>59</v>
      </c>
      <c r="F871" s="23">
        <f t="shared" si="245"/>
        <v>4</v>
      </c>
      <c r="G871">
        <f t="shared" ca="1" si="272"/>
        <v>7</v>
      </c>
      <c r="H871" s="9">
        <f t="shared" ca="1" si="246"/>
        <v>421.37974344284754</v>
      </c>
      <c r="I871" s="9">
        <f t="shared" ca="1" si="247"/>
        <v>5020.6642553038555</v>
      </c>
      <c r="J871" s="9">
        <f t="shared" ca="1" si="248"/>
        <v>25242.478514461716</v>
      </c>
      <c r="K871" s="9">
        <f t="shared" ca="1" si="249"/>
        <v>36063.241530664243</v>
      </c>
      <c r="L871" s="9">
        <f t="shared" ca="1" si="250"/>
        <v>33483.974189263681</v>
      </c>
      <c r="M871" s="9">
        <f t="shared" ca="1" si="251"/>
        <v>25242.478514461716</v>
      </c>
      <c r="N871" s="9">
        <f t="shared" ca="1" si="251"/>
        <v>25242.478514461716</v>
      </c>
      <c r="O871" s="9">
        <f t="shared" ca="1" si="252"/>
        <v>25242.478514461716</v>
      </c>
      <c r="P871" s="9">
        <f t="shared" ca="1" si="273"/>
        <v>37497.966130202774</v>
      </c>
      <c r="Q871" s="9">
        <f t="shared" ca="1" si="267"/>
        <v>25.242478514461695</v>
      </c>
      <c r="R871" s="9">
        <f t="shared" si="253"/>
        <v>8</v>
      </c>
      <c r="S871" s="23">
        <f t="shared" ca="1" si="254"/>
        <v>3.6597733390918723</v>
      </c>
      <c r="T871" s="9">
        <f t="shared" ca="1" si="268"/>
        <v>39</v>
      </c>
      <c r="U871" s="9">
        <f t="shared" ca="1" si="269"/>
        <v>35.184020730739576</v>
      </c>
      <c r="V871" s="23">
        <f t="shared" ca="1" si="255"/>
        <v>91.793094499398862</v>
      </c>
      <c r="W871" s="23">
        <f t="shared" ca="1" si="270"/>
        <v>0</v>
      </c>
      <c r="X871" s="23" t="e">
        <f ca="1">V871/(S871-#REF!)</f>
        <v>#REF!</v>
      </c>
      <c r="Y871" s="9">
        <f t="shared" ca="1" si="256"/>
        <v>0</v>
      </c>
      <c r="Z871" s="9">
        <f t="shared" ca="1" si="257"/>
        <v>0</v>
      </c>
      <c r="AA871" s="24">
        <f t="shared" ca="1" si="258"/>
        <v>423.56799523901964</v>
      </c>
      <c r="AB871" s="9">
        <f t="shared" ca="1" si="259"/>
        <v>244.32497471797888</v>
      </c>
      <c r="AC871" s="9">
        <f t="shared" ca="1" si="260"/>
        <v>129.38546218998368</v>
      </c>
      <c r="AD871" s="9">
        <f t="shared" ca="1" si="261"/>
        <v>25.967474976458082</v>
      </c>
      <c r="AE871">
        <f t="shared" ca="1" si="262"/>
        <v>1</v>
      </c>
      <c r="AF871">
        <f t="shared" ca="1" si="262"/>
        <v>0</v>
      </c>
      <c r="AG871">
        <f t="shared" ca="1" si="262"/>
        <v>0</v>
      </c>
      <c r="AH871">
        <f t="shared" ca="1" si="262"/>
        <v>0</v>
      </c>
      <c r="AI871">
        <f t="shared" ca="1" si="262"/>
        <v>0</v>
      </c>
      <c r="AJ871">
        <f t="shared" ca="1" si="262"/>
        <v>0</v>
      </c>
      <c r="AK871">
        <f t="shared" ca="1" si="262"/>
        <v>0</v>
      </c>
      <c r="AL871">
        <f t="shared" ca="1" si="263"/>
        <v>5.9773339091872435E-2</v>
      </c>
      <c r="AM871">
        <f t="shared" ca="1" si="264"/>
        <v>0.51934949952916165</v>
      </c>
    </row>
    <row r="872" spans="1:39">
      <c r="A872" s="10">
        <f t="shared" ca="1" si="265"/>
        <v>40981.691446759483</v>
      </c>
      <c r="B872" s="22">
        <f t="shared" ca="1" si="266"/>
        <v>40981.691446759483</v>
      </c>
      <c r="C872" s="22">
        <f t="shared" ca="1" si="243"/>
        <v>40981.858275463186</v>
      </c>
      <c r="D872">
        <f t="shared" si="271"/>
        <v>276</v>
      </c>
      <c r="E872" s="23">
        <f t="shared" si="244"/>
        <v>59</v>
      </c>
      <c r="F872" s="23">
        <f t="shared" si="245"/>
        <v>4</v>
      </c>
      <c r="G872">
        <f t="shared" ca="1" si="272"/>
        <v>6</v>
      </c>
      <c r="H872" s="9">
        <f t="shared" ca="1" si="246"/>
        <v>497.99438530223222</v>
      </c>
      <c r="I872" s="9">
        <f t="shared" ca="1" si="247"/>
        <v>5097.2788971632399</v>
      </c>
      <c r="J872" s="9">
        <f t="shared" ca="1" si="248"/>
        <v>25319.093156321102</v>
      </c>
      <c r="K872" s="9">
        <f t="shared" ca="1" si="249"/>
        <v>36063.241530664243</v>
      </c>
      <c r="L872" s="9">
        <f t="shared" ca="1" si="250"/>
        <v>33483.974189263681</v>
      </c>
      <c r="M872" s="9">
        <f t="shared" ca="1" si="251"/>
        <v>25319.093156321102</v>
      </c>
      <c r="N872" s="9">
        <f t="shared" ca="1" si="251"/>
        <v>25319.093156321102</v>
      </c>
      <c r="O872" s="9">
        <f t="shared" ca="1" si="252"/>
        <v>25319.093156321102</v>
      </c>
      <c r="P872" s="9">
        <f t="shared" ca="1" si="273"/>
        <v>37497.966130202774</v>
      </c>
      <c r="Q872" s="9">
        <f t="shared" ca="1" si="267"/>
        <v>25.319093156321081</v>
      </c>
      <c r="R872" s="9">
        <f t="shared" si="253"/>
        <v>8</v>
      </c>
      <c r="S872" s="23">
        <f t="shared" ca="1" si="254"/>
        <v>4.0039295532894181</v>
      </c>
      <c r="T872" s="9">
        <f t="shared" ca="1" si="268"/>
        <v>0</v>
      </c>
      <c r="U872" s="9">
        <f t="shared" ca="1" si="269"/>
        <v>14.146391841904915</v>
      </c>
      <c r="V872" s="23">
        <f t="shared" ca="1" si="255"/>
        <v>76.614641859384648</v>
      </c>
      <c r="W872" s="23">
        <f t="shared" ca="1" si="270"/>
        <v>1777.415804774128</v>
      </c>
      <c r="X872" s="23" t="e">
        <f ca="1">V872/(S872-#REF!)</f>
        <v>#REF!</v>
      </c>
      <c r="Y872" s="9">
        <f t="shared" ca="1" si="256"/>
        <v>0</v>
      </c>
      <c r="Z872" s="9">
        <f t="shared" ca="1" si="257"/>
        <v>0</v>
      </c>
      <c r="AA872" s="24">
        <f t="shared" ca="1" si="258"/>
        <v>466.97057729345244</v>
      </c>
      <c r="AB872" s="9">
        <f t="shared" ca="1" si="259"/>
        <v>271.10032818254797</v>
      </c>
      <c r="AC872" s="9">
        <f t="shared" ca="1" si="260"/>
        <v>143.56469821492257</v>
      </c>
      <c r="AD872" s="9">
        <f t="shared" ca="1" si="261"/>
        <v>25.967474976458082</v>
      </c>
      <c r="AE872">
        <f t="shared" ca="1" si="262"/>
        <v>1</v>
      </c>
      <c r="AF872">
        <f t="shared" ca="1" si="262"/>
        <v>0</v>
      </c>
      <c r="AG872">
        <f t="shared" ca="1" si="262"/>
        <v>0</v>
      </c>
      <c r="AH872">
        <f t="shared" ca="1" si="262"/>
        <v>0</v>
      </c>
      <c r="AI872">
        <f t="shared" ca="1" si="262"/>
        <v>0</v>
      </c>
      <c r="AJ872">
        <f t="shared" ca="1" si="262"/>
        <v>0</v>
      </c>
      <c r="AK872">
        <f t="shared" ca="1" si="262"/>
        <v>0</v>
      </c>
      <c r="AL872">
        <f t="shared" ca="1" si="263"/>
        <v>5.9773339091872435E-2</v>
      </c>
      <c r="AM872">
        <f t="shared" ca="1" si="264"/>
        <v>0.51934949952916165</v>
      </c>
    </row>
    <row r="873" spans="1:39">
      <c r="A873" s="10">
        <f t="shared" ca="1" si="265"/>
        <v>40981.872164352077</v>
      </c>
      <c r="B873" s="22">
        <f t="shared" ca="1" si="266"/>
        <v>40981.872164352077</v>
      </c>
      <c r="C873" s="22">
        <f t="shared" ca="1" si="243"/>
        <v>40982.04303240763</v>
      </c>
      <c r="D873">
        <f t="shared" si="271"/>
        <v>276</v>
      </c>
      <c r="E873" s="23">
        <f t="shared" si="244"/>
        <v>59</v>
      </c>
      <c r="F873" s="23">
        <f t="shared" si="245"/>
        <v>4</v>
      </c>
      <c r="G873">
        <f t="shared" ca="1" si="272"/>
        <v>6</v>
      </c>
      <c r="H873" s="9">
        <f t="shared" ca="1" si="246"/>
        <v>585.6032039201416</v>
      </c>
      <c r="I873" s="9">
        <f t="shared" ca="1" si="247"/>
        <v>5184.8877157811494</v>
      </c>
      <c r="J873" s="9">
        <f t="shared" ca="1" si="248"/>
        <v>25406.701974939009</v>
      </c>
      <c r="K873" s="9">
        <f t="shared" ca="1" si="249"/>
        <v>36063.241530664243</v>
      </c>
      <c r="L873" s="9">
        <f t="shared" ca="1" si="250"/>
        <v>33483.974189263681</v>
      </c>
      <c r="M873" s="9">
        <f t="shared" ca="1" si="251"/>
        <v>25406.701974939009</v>
      </c>
      <c r="N873" s="9">
        <f t="shared" ca="1" si="251"/>
        <v>25406.701974939009</v>
      </c>
      <c r="O873" s="9">
        <f t="shared" ca="1" si="252"/>
        <v>25406.701974939009</v>
      </c>
      <c r="P873" s="9">
        <f t="shared" ca="1" si="273"/>
        <v>37497.966130202774</v>
      </c>
      <c r="Q873" s="9">
        <f t="shared" ca="1" si="267"/>
        <v>25.40670197493899</v>
      </c>
      <c r="R873" s="9">
        <f t="shared" si="253"/>
        <v>8</v>
      </c>
      <c r="S873" s="23">
        <f t="shared" ca="1" si="254"/>
        <v>4.1011024610448787</v>
      </c>
      <c r="T873" s="9">
        <f t="shared" ca="1" si="268"/>
        <v>6</v>
      </c>
      <c r="U873" s="9">
        <f t="shared" ca="1" si="269"/>
        <v>3.9688597615640901</v>
      </c>
      <c r="V873" s="23">
        <f t="shared" ca="1" si="255"/>
        <v>87.60881861790935</v>
      </c>
      <c r="W873" s="23">
        <f t="shared" ca="1" si="270"/>
        <v>1890.7047172120688</v>
      </c>
      <c r="X873" s="23" t="e">
        <f ca="1">V873/(S873-#REF!)</f>
        <v>#REF!</v>
      </c>
      <c r="Y873" s="9">
        <f t="shared" ca="1" si="256"/>
        <v>0</v>
      </c>
      <c r="Z873" s="9">
        <f t="shared" ca="1" si="257"/>
        <v>0</v>
      </c>
      <c r="AA873" s="24">
        <f t="shared" ca="1" si="258"/>
        <v>479.2253468670836</v>
      </c>
      <c r="AB873" s="9">
        <f t="shared" ca="1" si="259"/>
        <v>278.66038040592275</v>
      </c>
      <c r="AC873" s="9">
        <f t="shared" ca="1" si="260"/>
        <v>147.56822201444754</v>
      </c>
      <c r="AD873" s="9">
        <f t="shared" ca="1" si="261"/>
        <v>25.967474976458082</v>
      </c>
      <c r="AE873">
        <f t="shared" ca="1" si="262"/>
        <v>1</v>
      </c>
      <c r="AF873">
        <f t="shared" ca="1" si="262"/>
        <v>1</v>
      </c>
      <c r="AG873">
        <f t="shared" ca="1" si="262"/>
        <v>0</v>
      </c>
      <c r="AH873">
        <f t="shared" ca="1" si="262"/>
        <v>0</v>
      </c>
      <c r="AI873">
        <f t="shared" ca="1" si="262"/>
        <v>0</v>
      </c>
      <c r="AJ873">
        <f t="shared" ca="1" si="262"/>
        <v>0</v>
      </c>
      <c r="AK873">
        <f t="shared" ca="1" si="262"/>
        <v>0</v>
      </c>
      <c r="AL873">
        <f t="shared" ca="1" si="263"/>
        <v>5.9773339091872435E-2</v>
      </c>
      <c r="AM873">
        <f t="shared" ca="1" si="264"/>
        <v>0.51934949952916165</v>
      </c>
    </row>
    <row r="874" spans="1:39">
      <c r="A874" s="10">
        <f t="shared" ca="1" si="265"/>
        <v>40982.0596990743</v>
      </c>
      <c r="B874" s="22">
        <f t="shared" ca="1" si="266"/>
        <v>40982.0596990743</v>
      </c>
      <c r="C874" s="22">
        <f t="shared" ca="1" si="243"/>
        <v>40982.228067129858</v>
      </c>
      <c r="D874">
        <f t="shared" si="271"/>
        <v>276</v>
      </c>
      <c r="E874" s="23">
        <f t="shared" si="244"/>
        <v>59</v>
      </c>
      <c r="F874" s="23">
        <f t="shared" si="245"/>
        <v>4</v>
      </c>
      <c r="G874">
        <f t="shared" ca="1" si="272"/>
        <v>7</v>
      </c>
      <c r="H874" s="9">
        <f t="shared" ca="1" si="246"/>
        <v>658.68966807576066</v>
      </c>
      <c r="I874" s="9">
        <f t="shared" ca="1" si="247"/>
        <v>5257.9741799367685</v>
      </c>
      <c r="J874" s="9">
        <f t="shared" ca="1" si="248"/>
        <v>25479.788439094627</v>
      </c>
      <c r="K874" s="9">
        <f t="shared" ca="1" si="249"/>
        <v>36063.241530664243</v>
      </c>
      <c r="L874" s="9">
        <f t="shared" ca="1" si="250"/>
        <v>33483.974189263681</v>
      </c>
      <c r="M874" s="9">
        <f t="shared" ref="M874:N889" ca="1" si="274">IF(M873&gt;K874,0,M873+$V874)</f>
        <v>25479.788439094627</v>
      </c>
      <c r="N874" s="9">
        <f t="shared" ca="1" si="274"/>
        <v>25479.788439094627</v>
      </c>
      <c r="O874" s="9">
        <f t="shared" ca="1" si="252"/>
        <v>25479.788439094627</v>
      </c>
      <c r="P874" s="9">
        <f t="shared" ca="1" si="273"/>
        <v>37497.966130202774</v>
      </c>
      <c r="Q874" s="9">
        <f t="shared" ca="1" si="267"/>
        <v>25.479788439094609</v>
      </c>
      <c r="R874" s="9">
        <f t="shared" si="253"/>
        <v>8</v>
      </c>
      <c r="S874" s="23">
        <f t="shared" ca="1" si="254"/>
        <v>4.0410471336808058</v>
      </c>
      <c r="T874" s="9">
        <f t="shared" ca="1" si="268"/>
        <v>2</v>
      </c>
      <c r="U874" s="9">
        <f t="shared" ca="1" si="269"/>
        <v>27.769681250900248</v>
      </c>
      <c r="V874" s="23">
        <f t="shared" ca="1" si="255"/>
        <v>73.086464155619069</v>
      </c>
      <c r="W874" s="23">
        <f t="shared" ca="1" si="270"/>
        <v>0</v>
      </c>
      <c r="X874" s="23" t="e">
        <f ca="1">V874/(S874-#REF!)</f>
        <v>#REF!</v>
      </c>
      <c r="Y874" s="9">
        <f t="shared" ca="1" si="256"/>
        <v>0</v>
      </c>
      <c r="Z874" s="9">
        <f t="shared" ca="1" si="257"/>
        <v>0</v>
      </c>
      <c r="AA874" s="24">
        <f t="shared" ca="1" si="258"/>
        <v>471.65158772458904</v>
      </c>
      <c r="AB874" s="9">
        <f t="shared" ca="1" si="259"/>
        <v>273.98807593699792</v>
      </c>
      <c r="AC874" s="9">
        <f t="shared" ca="1" si="260"/>
        <v>145.09394252704774</v>
      </c>
      <c r="AD874" s="9">
        <f t="shared" ca="1" si="261"/>
        <v>25.967474976458082</v>
      </c>
      <c r="AE874">
        <f t="shared" ref="AE874:AK889" ca="1" si="275">ROUNDDOWN((VLOOKUP($E874,$A$235:$T$501,AE$534,FALSE)/RAND())^(1/4),0)</f>
        <v>1</v>
      </c>
      <c r="AF874">
        <f t="shared" ca="1" si="275"/>
        <v>0</v>
      </c>
      <c r="AG874">
        <f t="shared" ca="1" si="275"/>
        <v>0</v>
      </c>
      <c r="AH874">
        <f t="shared" ca="1" si="275"/>
        <v>0</v>
      </c>
      <c r="AI874">
        <f t="shared" ca="1" si="275"/>
        <v>0</v>
      </c>
      <c r="AJ874">
        <f t="shared" ca="1" si="275"/>
        <v>0</v>
      </c>
      <c r="AK874">
        <f t="shared" ca="1" si="275"/>
        <v>0</v>
      </c>
      <c r="AL874">
        <f t="shared" ca="1" si="263"/>
        <v>5.9773339091872435E-2</v>
      </c>
      <c r="AM874">
        <f t="shared" ca="1" si="264"/>
        <v>0.51934949952916165</v>
      </c>
    </row>
    <row r="875" spans="1:39">
      <c r="A875" s="10">
        <f t="shared" ca="1" si="265"/>
        <v>40982.254456018745</v>
      </c>
      <c r="B875" s="22">
        <f t="shared" ca="1" si="266"/>
        <v>40982.254456018745</v>
      </c>
      <c r="C875" s="22">
        <f t="shared" ca="1" si="243"/>
        <v>40982.496550926153</v>
      </c>
      <c r="D875">
        <f t="shared" si="271"/>
        <v>276</v>
      </c>
      <c r="E875" s="23">
        <f t="shared" si="244"/>
        <v>59</v>
      </c>
      <c r="F875" s="23">
        <f t="shared" si="245"/>
        <v>4</v>
      </c>
      <c r="G875">
        <f t="shared" ca="1" si="272"/>
        <v>7</v>
      </c>
      <c r="H875" s="9">
        <f t="shared" ca="1" si="246"/>
        <v>730.68966807576066</v>
      </c>
      <c r="I875" s="9">
        <f t="shared" ca="1" si="247"/>
        <v>5329.9741799367685</v>
      </c>
      <c r="J875" s="9">
        <f t="shared" ca="1" si="248"/>
        <v>25551.788439094627</v>
      </c>
      <c r="K875" s="9">
        <f t="shared" ca="1" si="249"/>
        <v>36063.241530664243</v>
      </c>
      <c r="L875" s="9">
        <f t="shared" ca="1" si="250"/>
        <v>33483.974189263681</v>
      </c>
      <c r="M875" s="9">
        <f t="shared" ca="1" si="274"/>
        <v>25551.788439094627</v>
      </c>
      <c r="N875" s="9">
        <f t="shared" ca="1" si="274"/>
        <v>25551.788439094627</v>
      </c>
      <c r="O875" s="9">
        <f t="shared" ca="1" si="252"/>
        <v>25551.788439094627</v>
      </c>
      <c r="P875" s="9">
        <f t="shared" ca="1" si="273"/>
        <v>37497.966130202774</v>
      </c>
      <c r="Q875" s="9">
        <f t="shared" ca="1" si="267"/>
        <v>25.551788439094608</v>
      </c>
      <c r="R875" s="9">
        <f t="shared" si="253"/>
        <v>8</v>
      </c>
      <c r="S875" s="23">
        <f t="shared" ca="1" si="254"/>
        <v>5.8103613783966663</v>
      </c>
      <c r="T875" s="9">
        <f t="shared" ca="1" si="268"/>
        <v>48</v>
      </c>
      <c r="U875" s="9">
        <f t="shared" ca="1" si="269"/>
        <v>37.300962228000571</v>
      </c>
      <c r="V875" s="23">
        <f t="shared" ca="1" si="255"/>
        <v>72</v>
      </c>
      <c r="W875" s="23">
        <f t="shared" ca="1" si="270"/>
        <v>0</v>
      </c>
      <c r="X875" s="23" t="e">
        <f ca="1">V875/(S875-#REF!)</f>
        <v>#REF!</v>
      </c>
      <c r="Y875" s="9">
        <f t="shared" ca="1" si="256"/>
        <v>0</v>
      </c>
      <c r="Z875" s="9">
        <f t="shared" ca="1" si="257"/>
        <v>0</v>
      </c>
      <c r="AA875" s="24">
        <f t="shared" ca="1" si="258"/>
        <v>694.7851634626046</v>
      </c>
      <c r="AB875" s="9">
        <f t="shared" ca="1" si="259"/>
        <v>411.64072417589182</v>
      </c>
      <c r="AC875" s="9">
        <f t="shared" ca="1" si="260"/>
        <v>217.9896894093412</v>
      </c>
      <c r="AD875" s="9">
        <f t="shared" ca="1" si="261"/>
        <v>25.967474976458082</v>
      </c>
      <c r="AE875">
        <f t="shared" ca="1" si="275"/>
        <v>0</v>
      </c>
      <c r="AF875">
        <f t="shared" ca="1" si="275"/>
        <v>1</v>
      </c>
      <c r="AG875">
        <f t="shared" ca="1" si="275"/>
        <v>0</v>
      </c>
      <c r="AH875">
        <f t="shared" ca="1" si="275"/>
        <v>0</v>
      </c>
      <c r="AI875">
        <f t="shared" ca="1" si="275"/>
        <v>0</v>
      </c>
      <c r="AJ875">
        <f t="shared" ca="1" si="275"/>
        <v>0</v>
      </c>
      <c r="AK875">
        <f t="shared" ca="1" si="275"/>
        <v>0</v>
      </c>
      <c r="AL875">
        <f t="shared" ca="1" si="263"/>
        <v>5.9773339091872435E-2</v>
      </c>
      <c r="AM875">
        <f t="shared" ca="1" si="264"/>
        <v>0.51934949952916165</v>
      </c>
    </row>
    <row r="876" spans="1:39">
      <c r="A876" s="10">
        <f t="shared" ca="1" si="265"/>
        <v>40982.518773148375</v>
      </c>
      <c r="B876" s="22">
        <f t="shared" ca="1" si="266"/>
        <v>40982.518773148375</v>
      </c>
      <c r="C876" s="22">
        <f t="shared" ca="1" si="243"/>
        <v>40982.671261574302</v>
      </c>
      <c r="D876">
        <f t="shared" si="271"/>
        <v>276</v>
      </c>
      <c r="E876" s="23">
        <f t="shared" si="244"/>
        <v>59</v>
      </c>
      <c r="F876" s="23">
        <f t="shared" si="245"/>
        <v>4</v>
      </c>
      <c r="G876">
        <f t="shared" ca="1" si="272"/>
        <v>6</v>
      </c>
      <c r="H876" s="9">
        <f t="shared" ca="1" si="246"/>
        <v>802.68966807576066</v>
      </c>
      <c r="I876" s="9">
        <f t="shared" ca="1" si="247"/>
        <v>5401.9741799367685</v>
      </c>
      <c r="J876" s="9">
        <f t="shared" ca="1" si="248"/>
        <v>25623.788439094627</v>
      </c>
      <c r="K876" s="9">
        <f t="shared" ca="1" si="249"/>
        <v>36063.241530664243</v>
      </c>
      <c r="L876" s="9">
        <f t="shared" ca="1" si="250"/>
        <v>33483.974189263681</v>
      </c>
      <c r="M876" s="9">
        <f t="shared" ca="1" si="274"/>
        <v>25623.788439094627</v>
      </c>
      <c r="N876" s="9">
        <f t="shared" ca="1" si="274"/>
        <v>25623.788439094627</v>
      </c>
      <c r="O876" s="9">
        <f t="shared" ca="1" si="252"/>
        <v>25623.788439094627</v>
      </c>
      <c r="P876" s="9">
        <f t="shared" ca="1" si="273"/>
        <v>37497.966130202774</v>
      </c>
      <c r="Q876" s="9">
        <f t="shared" ca="1" si="267"/>
        <v>25.623788439094607</v>
      </c>
      <c r="R876" s="9">
        <f t="shared" si="253"/>
        <v>8</v>
      </c>
      <c r="S876" s="23">
        <f t="shared" ca="1" si="254"/>
        <v>3.6597733390918723</v>
      </c>
      <c r="T876" s="9">
        <f t="shared" ca="1" si="268"/>
        <v>39</v>
      </c>
      <c r="U876" s="9">
        <f t="shared" ca="1" si="269"/>
        <v>35.184020730739576</v>
      </c>
      <c r="V876" s="23">
        <f t="shared" ca="1" si="255"/>
        <v>72</v>
      </c>
      <c r="W876" s="23">
        <f t="shared" ca="1" si="270"/>
        <v>1835.8405795272811</v>
      </c>
      <c r="X876" s="23" t="e">
        <f ca="1">V876/(S876-#REF!)</f>
        <v>#REF!</v>
      </c>
      <c r="Y876" s="9">
        <f t="shared" ca="1" si="256"/>
        <v>0</v>
      </c>
      <c r="Z876" s="9">
        <f t="shared" ca="1" si="257"/>
        <v>0</v>
      </c>
      <c r="AA876" s="24">
        <f t="shared" ca="1" si="258"/>
        <v>423.56799523901964</v>
      </c>
      <c r="AB876" s="9">
        <f t="shared" ca="1" si="259"/>
        <v>244.32497471797888</v>
      </c>
      <c r="AC876" s="9">
        <f t="shared" ca="1" si="260"/>
        <v>129.38546218998368</v>
      </c>
      <c r="AD876" s="9">
        <f t="shared" ca="1" si="261"/>
        <v>25.967474976458082</v>
      </c>
      <c r="AE876">
        <f t="shared" ca="1" si="275"/>
        <v>0</v>
      </c>
      <c r="AF876">
        <f t="shared" ca="1" si="275"/>
        <v>1</v>
      </c>
      <c r="AG876">
        <f t="shared" ca="1" si="275"/>
        <v>0</v>
      </c>
      <c r="AH876">
        <f t="shared" ca="1" si="275"/>
        <v>0</v>
      </c>
      <c r="AI876">
        <f t="shared" ca="1" si="275"/>
        <v>0</v>
      </c>
      <c r="AJ876">
        <f t="shared" ca="1" si="275"/>
        <v>0</v>
      </c>
      <c r="AK876">
        <f t="shared" ca="1" si="275"/>
        <v>0</v>
      </c>
      <c r="AL876">
        <f t="shared" ca="1" si="263"/>
        <v>5.9773339091872435E-2</v>
      </c>
      <c r="AM876">
        <f t="shared" ca="1" si="264"/>
        <v>0.51934949952916165</v>
      </c>
    </row>
    <row r="877" spans="1:39">
      <c r="A877" s="10">
        <f t="shared" ca="1" si="265"/>
        <v>40982.678206018747</v>
      </c>
      <c r="B877" s="22">
        <f t="shared" ca="1" si="266"/>
        <v>40982.678206018747</v>
      </c>
      <c r="C877" s="22">
        <f t="shared" ca="1" si="243"/>
        <v>40982.894421296522</v>
      </c>
      <c r="D877">
        <f t="shared" si="271"/>
        <v>276</v>
      </c>
      <c r="E877" s="23">
        <f t="shared" si="244"/>
        <v>59</v>
      </c>
      <c r="F877" s="23">
        <f t="shared" si="245"/>
        <v>4</v>
      </c>
      <c r="G877">
        <f t="shared" ca="1" si="272"/>
        <v>7</v>
      </c>
      <c r="H877" s="9">
        <f t="shared" ca="1" si="246"/>
        <v>884.86899310715921</v>
      </c>
      <c r="I877" s="9">
        <f t="shared" ca="1" si="247"/>
        <v>5484.153504968167</v>
      </c>
      <c r="J877" s="9">
        <f t="shared" ca="1" si="248"/>
        <v>25705.967764126028</v>
      </c>
      <c r="K877" s="9">
        <f t="shared" ca="1" si="249"/>
        <v>36063.241530664243</v>
      </c>
      <c r="L877" s="9">
        <f t="shared" ca="1" si="250"/>
        <v>33483.974189263681</v>
      </c>
      <c r="M877" s="9">
        <f t="shared" ca="1" si="274"/>
        <v>25705.967764126028</v>
      </c>
      <c r="N877" s="9">
        <f t="shared" ca="1" si="274"/>
        <v>25705.967764126028</v>
      </c>
      <c r="O877" s="9">
        <f t="shared" ca="1" si="252"/>
        <v>25705.967764126028</v>
      </c>
      <c r="P877" s="9">
        <f t="shared" ca="1" si="273"/>
        <v>37497.966130202774</v>
      </c>
      <c r="Q877" s="9">
        <f t="shared" ca="1" si="267"/>
        <v>25.705967764126004</v>
      </c>
      <c r="R877" s="9">
        <f t="shared" si="253"/>
        <v>8</v>
      </c>
      <c r="S877" s="23">
        <f t="shared" ca="1" si="254"/>
        <v>5.1892947059986598</v>
      </c>
      <c r="T877" s="9">
        <f t="shared" ca="1" si="268"/>
        <v>11</v>
      </c>
      <c r="U877" s="9">
        <f t="shared" ca="1" si="269"/>
        <v>21.460941595174518</v>
      </c>
      <c r="V877" s="23">
        <f t="shared" ca="1" si="255"/>
        <v>82.179325031398577</v>
      </c>
      <c r="W877" s="23">
        <f t="shared" ca="1" si="270"/>
        <v>0</v>
      </c>
      <c r="X877" s="23" t="e">
        <f ca="1">V877/(S877-#REF!)</f>
        <v>#REF!</v>
      </c>
      <c r="Y877" s="9">
        <f t="shared" ca="1" si="256"/>
        <v>0</v>
      </c>
      <c r="Z877" s="9">
        <f t="shared" ca="1" si="257"/>
        <v>0</v>
      </c>
      <c r="AA877" s="24">
        <f t="shared" ca="1" si="258"/>
        <v>616.460565219101</v>
      </c>
      <c r="AB877" s="9">
        <f t="shared" ca="1" si="259"/>
        <v>363.32173706332691</v>
      </c>
      <c r="AC877" s="9">
        <f t="shared" ca="1" si="260"/>
        <v>192.40174250654331</v>
      </c>
      <c r="AD877" s="9">
        <f t="shared" ca="1" si="261"/>
        <v>25.967474976458082</v>
      </c>
      <c r="AE877">
        <f t="shared" ca="1" si="275"/>
        <v>1</v>
      </c>
      <c r="AF877">
        <f t="shared" ca="1" si="275"/>
        <v>1</v>
      </c>
      <c r="AG877">
        <f t="shared" ca="1" si="275"/>
        <v>0</v>
      </c>
      <c r="AH877">
        <f t="shared" ca="1" si="275"/>
        <v>0</v>
      </c>
      <c r="AI877">
        <f t="shared" ca="1" si="275"/>
        <v>0</v>
      </c>
      <c r="AJ877">
        <f t="shared" ca="1" si="275"/>
        <v>0</v>
      </c>
      <c r="AK877">
        <f t="shared" ca="1" si="275"/>
        <v>0</v>
      </c>
      <c r="AL877">
        <f t="shared" ca="1" si="263"/>
        <v>5.9773339091872435E-2</v>
      </c>
      <c r="AM877">
        <f t="shared" ca="1" si="264"/>
        <v>0.51934949952916165</v>
      </c>
    </row>
    <row r="878" spans="1:39">
      <c r="A878" s="10">
        <f t="shared" ca="1" si="265"/>
        <v>40982.910393518745</v>
      </c>
      <c r="B878" s="22">
        <f t="shared" ca="1" si="266"/>
        <v>40982.910393518745</v>
      </c>
      <c r="C878" s="22">
        <f t="shared" ca="1" si="243"/>
        <v>40983.062881944672</v>
      </c>
      <c r="D878">
        <f t="shared" si="271"/>
        <v>276</v>
      </c>
      <c r="E878" s="23">
        <f t="shared" si="244"/>
        <v>59</v>
      </c>
      <c r="F878" s="23">
        <f t="shared" si="245"/>
        <v>4</v>
      </c>
      <c r="G878">
        <f t="shared" ca="1" si="272"/>
        <v>6</v>
      </c>
      <c r="H878" s="9">
        <f t="shared" ca="1" si="246"/>
        <v>958.2689413983876</v>
      </c>
      <c r="I878" s="9">
        <f t="shared" ca="1" si="247"/>
        <v>5557.5534532593956</v>
      </c>
      <c r="J878" s="9">
        <f t="shared" ca="1" si="248"/>
        <v>25779.367712417257</v>
      </c>
      <c r="K878" s="9">
        <f t="shared" ca="1" si="249"/>
        <v>36063.241530664243</v>
      </c>
      <c r="L878" s="9">
        <f t="shared" ca="1" si="250"/>
        <v>33483.974189263681</v>
      </c>
      <c r="M878" s="9">
        <f t="shared" ca="1" si="274"/>
        <v>25779.367712417257</v>
      </c>
      <c r="N878" s="9">
        <f t="shared" ca="1" si="274"/>
        <v>25779.367712417257</v>
      </c>
      <c r="O878" s="9">
        <f t="shared" ca="1" si="252"/>
        <v>25779.367712417257</v>
      </c>
      <c r="P878" s="9">
        <f t="shared" ca="1" si="273"/>
        <v>37497.966130202774</v>
      </c>
      <c r="Q878" s="9">
        <f t="shared" ca="1" si="267"/>
        <v>25.779367712417233</v>
      </c>
      <c r="R878" s="9">
        <f t="shared" si="253"/>
        <v>8</v>
      </c>
      <c r="S878" s="23">
        <f t="shared" ca="1" si="254"/>
        <v>3.6597733390918723</v>
      </c>
      <c r="T878" s="9">
        <f t="shared" ca="1" si="268"/>
        <v>39</v>
      </c>
      <c r="U878" s="9">
        <f t="shared" ca="1" si="269"/>
        <v>35.184020730739576</v>
      </c>
      <c r="V878" s="23">
        <f t="shared" ca="1" si="255"/>
        <v>73.399948291228355</v>
      </c>
      <c r="W878" s="23">
        <f t="shared" ca="1" si="270"/>
        <v>1798.4606552201342</v>
      </c>
      <c r="X878" s="23" t="e">
        <f ca="1">V878/(S878-#REF!)</f>
        <v>#REF!</v>
      </c>
      <c r="Y878" s="9">
        <f t="shared" ca="1" si="256"/>
        <v>0</v>
      </c>
      <c r="Z878" s="9">
        <f t="shared" ca="1" si="257"/>
        <v>0</v>
      </c>
      <c r="AA878" s="24">
        <f t="shared" ca="1" si="258"/>
        <v>423.56799523901964</v>
      </c>
      <c r="AB878" s="9">
        <f t="shared" ca="1" si="259"/>
        <v>244.32497471797888</v>
      </c>
      <c r="AC878" s="9">
        <f t="shared" ca="1" si="260"/>
        <v>129.38546218998368</v>
      </c>
      <c r="AD878" s="9">
        <f t="shared" ca="1" si="261"/>
        <v>25.967474976458082</v>
      </c>
      <c r="AE878">
        <f t="shared" ca="1" si="275"/>
        <v>2</v>
      </c>
      <c r="AF878">
        <f t="shared" ca="1" si="275"/>
        <v>1</v>
      </c>
      <c r="AG878">
        <f t="shared" ca="1" si="275"/>
        <v>0</v>
      </c>
      <c r="AH878">
        <f t="shared" ca="1" si="275"/>
        <v>0</v>
      </c>
      <c r="AI878">
        <f t="shared" ca="1" si="275"/>
        <v>0</v>
      </c>
      <c r="AJ878">
        <f t="shared" ca="1" si="275"/>
        <v>0</v>
      </c>
      <c r="AK878">
        <f t="shared" ca="1" si="275"/>
        <v>0</v>
      </c>
      <c r="AL878">
        <f t="shared" ca="1" si="263"/>
        <v>5.9773339091872435E-2</v>
      </c>
      <c r="AM878">
        <f t="shared" ca="1" si="264"/>
        <v>0.51934949952916165</v>
      </c>
    </row>
    <row r="879" spans="1:39">
      <c r="A879" s="10">
        <f t="shared" ca="1" si="265"/>
        <v>40983.073298611336</v>
      </c>
      <c r="B879" s="22">
        <f t="shared" ca="1" si="266"/>
        <v>40983.073298611336</v>
      </c>
      <c r="C879" s="22">
        <f t="shared" ca="1" si="243"/>
        <v>40983.225787037263</v>
      </c>
      <c r="D879">
        <f t="shared" si="271"/>
        <v>276</v>
      </c>
      <c r="E879" s="23">
        <f t="shared" si="244"/>
        <v>59</v>
      </c>
      <c r="F879" s="23">
        <f t="shared" si="245"/>
        <v>4</v>
      </c>
      <c r="G879">
        <f t="shared" ca="1" si="272"/>
        <v>7</v>
      </c>
      <c r="H879" s="9">
        <f t="shared" ca="1" si="246"/>
        <v>1037.6604624109757</v>
      </c>
      <c r="I879" s="9">
        <f t="shared" ca="1" si="247"/>
        <v>5636.9449742719835</v>
      </c>
      <c r="J879" s="9">
        <f t="shared" ca="1" si="248"/>
        <v>25858.759233429846</v>
      </c>
      <c r="K879" s="9">
        <f t="shared" ca="1" si="249"/>
        <v>36063.241530664243</v>
      </c>
      <c r="L879" s="9">
        <f t="shared" ca="1" si="250"/>
        <v>33483.974189263681</v>
      </c>
      <c r="M879" s="9">
        <f t="shared" ca="1" si="274"/>
        <v>25858.759233429846</v>
      </c>
      <c r="N879" s="9">
        <f t="shared" ca="1" si="274"/>
        <v>25858.759233429846</v>
      </c>
      <c r="O879" s="9">
        <f t="shared" ca="1" si="252"/>
        <v>25858.759233429846</v>
      </c>
      <c r="P879" s="9">
        <f t="shared" ca="1" si="273"/>
        <v>37497.966130202774</v>
      </c>
      <c r="Q879" s="9">
        <f t="shared" ca="1" si="267"/>
        <v>25.858759233429822</v>
      </c>
      <c r="R879" s="9">
        <f t="shared" si="253"/>
        <v>8</v>
      </c>
      <c r="S879" s="23">
        <f t="shared" ca="1" si="254"/>
        <v>3.6597733390918723</v>
      </c>
      <c r="T879" s="9">
        <f t="shared" ca="1" si="268"/>
        <v>39</v>
      </c>
      <c r="U879" s="9">
        <f t="shared" ca="1" si="269"/>
        <v>35.184020730739576</v>
      </c>
      <c r="V879" s="23">
        <f t="shared" ca="1" si="255"/>
        <v>79.391521012588001</v>
      </c>
      <c r="W879" s="23">
        <f t="shared" ca="1" si="270"/>
        <v>0</v>
      </c>
      <c r="X879" s="23" t="e">
        <f ca="1">V879/(S879-#REF!)</f>
        <v>#REF!</v>
      </c>
      <c r="Y879" s="9">
        <f t="shared" ca="1" si="256"/>
        <v>0</v>
      </c>
      <c r="Z879" s="9">
        <f t="shared" ca="1" si="257"/>
        <v>0</v>
      </c>
      <c r="AA879" s="24">
        <f t="shared" ca="1" si="258"/>
        <v>423.56799523901964</v>
      </c>
      <c r="AB879" s="9">
        <f t="shared" ca="1" si="259"/>
        <v>244.32497471797888</v>
      </c>
      <c r="AC879" s="9">
        <f t="shared" ca="1" si="260"/>
        <v>129.38546218998368</v>
      </c>
      <c r="AD879" s="9">
        <f t="shared" ca="1" si="261"/>
        <v>25.967474976458082</v>
      </c>
      <c r="AE879">
        <f t="shared" ca="1" si="275"/>
        <v>0</v>
      </c>
      <c r="AF879">
        <f t="shared" ca="1" si="275"/>
        <v>0</v>
      </c>
      <c r="AG879">
        <f t="shared" ca="1" si="275"/>
        <v>0</v>
      </c>
      <c r="AH879">
        <f t="shared" ca="1" si="275"/>
        <v>0</v>
      </c>
      <c r="AI879">
        <f t="shared" ca="1" si="275"/>
        <v>0</v>
      </c>
      <c r="AJ879">
        <f t="shared" ca="1" si="275"/>
        <v>0</v>
      </c>
      <c r="AK879">
        <f t="shared" ca="1" si="275"/>
        <v>0</v>
      </c>
      <c r="AL879">
        <f t="shared" ca="1" si="263"/>
        <v>5.9773339091872435E-2</v>
      </c>
      <c r="AM879">
        <f t="shared" ca="1" si="264"/>
        <v>0.51934949952916165</v>
      </c>
    </row>
    <row r="880" spans="1:39">
      <c r="A880" s="10">
        <f t="shared" ca="1" si="265"/>
        <v>40983.250787037265</v>
      </c>
      <c r="B880" s="22">
        <f t="shared" ca="1" si="266"/>
        <v>40983.250787037265</v>
      </c>
      <c r="C880" s="22">
        <f t="shared" ca="1" si="243"/>
        <v>40983.405601852079</v>
      </c>
      <c r="D880">
        <f t="shared" si="271"/>
        <v>276</v>
      </c>
      <c r="E880" s="23">
        <f t="shared" si="244"/>
        <v>59</v>
      </c>
      <c r="F880" s="23">
        <f t="shared" si="245"/>
        <v>4</v>
      </c>
      <c r="G880">
        <f t="shared" ca="1" si="272"/>
        <v>6</v>
      </c>
      <c r="H880" s="9">
        <f t="shared" ca="1" si="246"/>
        <v>0</v>
      </c>
      <c r="I880" s="9">
        <f t="shared" ca="1" si="247"/>
        <v>5723.1868449020885</v>
      </c>
      <c r="J880" s="9">
        <f t="shared" ca="1" si="248"/>
        <v>25945.001104059949</v>
      </c>
      <c r="K880" s="9">
        <f t="shared" ca="1" si="249"/>
        <v>36063.241530664243</v>
      </c>
      <c r="L880" s="9">
        <f t="shared" ca="1" si="250"/>
        <v>33483.974189263681</v>
      </c>
      <c r="M880" s="9">
        <f t="shared" ca="1" si="274"/>
        <v>25945.001104059949</v>
      </c>
      <c r="N880" s="9">
        <f t="shared" ca="1" si="274"/>
        <v>25945.001104059949</v>
      </c>
      <c r="O880" s="9">
        <f t="shared" ca="1" si="252"/>
        <v>25945.001104059949</v>
      </c>
      <c r="P880" s="9">
        <f t="shared" ca="1" si="273"/>
        <v>37497.966130202774</v>
      </c>
      <c r="Q880" s="9">
        <f t="shared" ca="1" si="267"/>
        <v>25.945001104059926</v>
      </c>
      <c r="R880" s="9">
        <f t="shared" si="253"/>
        <v>8</v>
      </c>
      <c r="S880" s="23">
        <f t="shared" ca="1" si="254"/>
        <v>3.7156790822252388</v>
      </c>
      <c r="T880" s="9">
        <f t="shared" ca="1" si="268"/>
        <v>42</v>
      </c>
      <c r="U880" s="9">
        <f t="shared" ca="1" si="269"/>
        <v>56.444696010859843</v>
      </c>
      <c r="V880" s="23">
        <f t="shared" ca="1" si="255"/>
        <v>86.241870630104714</v>
      </c>
      <c r="W880" s="23">
        <f t="shared" ca="1" si="270"/>
        <v>1939.7123448305456</v>
      </c>
      <c r="X880" s="23" t="e">
        <f ca="1">V880/(S880-#REF!)</f>
        <v>#REF!</v>
      </c>
      <c r="Y880" s="9">
        <f t="shared" ca="1" si="256"/>
        <v>0</v>
      </c>
      <c r="Z880" s="9">
        <f t="shared" ca="1" si="257"/>
        <v>0</v>
      </c>
      <c r="AA880" s="24">
        <f t="shared" ca="1" si="258"/>
        <v>430.61843775192807</v>
      </c>
      <c r="AB880" s="9">
        <f t="shared" ca="1" si="259"/>
        <v>248.67444153375479</v>
      </c>
      <c r="AC880" s="9">
        <f t="shared" ca="1" si="260"/>
        <v>131.68877880707839</v>
      </c>
      <c r="AD880" s="9">
        <f t="shared" ca="1" si="261"/>
        <v>25.967474976458082</v>
      </c>
      <c r="AE880">
        <f t="shared" ca="1" si="275"/>
        <v>1</v>
      </c>
      <c r="AF880">
        <f t="shared" ca="1" si="275"/>
        <v>1</v>
      </c>
      <c r="AG880">
        <f t="shared" ca="1" si="275"/>
        <v>0</v>
      </c>
      <c r="AH880">
        <f t="shared" ca="1" si="275"/>
        <v>1</v>
      </c>
      <c r="AI880">
        <f t="shared" ca="1" si="275"/>
        <v>0</v>
      </c>
      <c r="AJ880">
        <f t="shared" ca="1" si="275"/>
        <v>0</v>
      </c>
      <c r="AK880">
        <f t="shared" ca="1" si="275"/>
        <v>0</v>
      </c>
      <c r="AL880">
        <f t="shared" ca="1" si="263"/>
        <v>5.9773339091872435E-2</v>
      </c>
      <c r="AM880">
        <f t="shared" ca="1" si="264"/>
        <v>0.51934949952916165</v>
      </c>
    </row>
    <row r="881" spans="1:39">
      <c r="A881" s="10">
        <f t="shared" ca="1" si="265"/>
        <v>40983.422962963188</v>
      </c>
      <c r="B881" s="22">
        <f t="shared" ca="1" si="266"/>
        <v>40983.422962963188</v>
      </c>
      <c r="C881" s="22">
        <f t="shared" ca="1" si="243"/>
        <v>40984.325451389115</v>
      </c>
      <c r="D881">
        <f t="shared" si="271"/>
        <v>276</v>
      </c>
      <c r="E881" s="23">
        <f t="shared" si="244"/>
        <v>59</v>
      </c>
      <c r="F881" s="23">
        <f t="shared" si="245"/>
        <v>4</v>
      </c>
      <c r="G881">
        <f t="shared" ca="1" si="272"/>
        <v>1</v>
      </c>
      <c r="H881" s="9">
        <f t="shared" ca="1" si="246"/>
        <v>0</v>
      </c>
      <c r="I881" s="9">
        <f t="shared" ca="1" si="247"/>
        <v>5723.1868449020885</v>
      </c>
      <c r="J881" s="9">
        <f t="shared" ca="1" si="248"/>
        <v>25945.001104059949</v>
      </c>
      <c r="K881" s="9">
        <f t="shared" ca="1" si="249"/>
        <v>36063.241530664243</v>
      </c>
      <c r="L881" s="9">
        <f t="shared" ca="1" si="250"/>
        <v>33483.974189263681</v>
      </c>
      <c r="M881" s="9">
        <f t="shared" ca="1" si="274"/>
        <v>25945.001104059949</v>
      </c>
      <c r="N881" s="9">
        <f t="shared" ca="1" si="274"/>
        <v>25945.001104059949</v>
      </c>
      <c r="O881" s="9">
        <f t="shared" ca="1" si="252"/>
        <v>25945.001104059949</v>
      </c>
      <c r="P881" s="9">
        <f t="shared" ca="1" si="273"/>
        <v>37497.966130202774</v>
      </c>
      <c r="Q881" s="9">
        <f t="shared" ca="1" si="267"/>
        <v>25.945001104059926</v>
      </c>
      <c r="R881" s="9">
        <f t="shared" si="253"/>
        <v>8</v>
      </c>
      <c r="S881" s="23">
        <f t="shared" ca="1" si="254"/>
        <v>21.659773339091874</v>
      </c>
      <c r="T881" s="9">
        <f t="shared" ca="1" si="268"/>
        <v>39</v>
      </c>
      <c r="U881" s="9">
        <f t="shared" ca="1" si="269"/>
        <v>35.184020730739576</v>
      </c>
      <c r="V881" s="23">
        <f t="shared" ca="1" si="255"/>
        <v>0</v>
      </c>
      <c r="W881" s="23">
        <f t="shared" ca="1" si="270"/>
        <v>0</v>
      </c>
      <c r="X881" s="23" t="e">
        <f ca="1">V881/(S881-#REF!)</f>
        <v>#REF!</v>
      </c>
      <c r="Y881" s="9">
        <f t="shared" ca="1" si="256"/>
        <v>600</v>
      </c>
      <c r="Z881" s="9">
        <f t="shared" ca="1" si="257"/>
        <v>1200</v>
      </c>
      <c r="AA881" s="24">
        <f t="shared" ca="1" si="258"/>
        <v>0</v>
      </c>
      <c r="AB881" s="9">
        <f t="shared" ca="1" si="259"/>
        <v>1644.724974717979</v>
      </c>
      <c r="AC881" s="9">
        <f t="shared" ca="1" si="260"/>
        <v>870.98546218998376</v>
      </c>
      <c r="AD881" s="9">
        <f t="shared" ca="1" si="261"/>
        <v>25.967474976458082</v>
      </c>
      <c r="AE881">
        <f t="shared" ca="1" si="275"/>
        <v>2</v>
      </c>
      <c r="AF881">
        <f t="shared" ca="1" si="275"/>
        <v>1</v>
      </c>
      <c r="AG881">
        <f t="shared" ca="1" si="275"/>
        <v>0</v>
      </c>
      <c r="AH881">
        <f t="shared" ca="1" si="275"/>
        <v>0</v>
      </c>
      <c r="AI881">
        <f t="shared" ca="1" si="275"/>
        <v>0</v>
      </c>
      <c r="AJ881">
        <f t="shared" ca="1" si="275"/>
        <v>0</v>
      </c>
      <c r="AK881">
        <f t="shared" ca="1" si="275"/>
        <v>0</v>
      </c>
      <c r="AL881">
        <f t="shared" ca="1" si="263"/>
        <v>5.9773339091872435E-2</v>
      </c>
      <c r="AM881">
        <f t="shared" ca="1" si="264"/>
        <v>0.51934949952916165</v>
      </c>
    </row>
    <row r="882" spans="1:39">
      <c r="A882" s="10">
        <f t="shared" ca="1" si="265"/>
        <v>40984.34697916689</v>
      </c>
      <c r="B882" s="22">
        <f t="shared" ca="1" si="266"/>
        <v>40984.34697916689</v>
      </c>
      <c r="C882" s="22">
        <f t="shared" ca="1" si="243"/>
        <v>40984.505717592816</v>
      </c>
      <c r="D882">
        <f t="shared" si="271"/>
        <v>276</v>
      </c>
      <c r="E882" s="23">
        <f t="shared" si="244"/>
        <v>59</v>
      </c>
      <c r="F882" s="23">
        <f t="shared" si="245"/>
        <v>4</v>
      </c>
      <c r="G882">
        <f t="shared" ca="1" si="272"/>
        <v>6</v>
      </c>
      <c r="H882" s="9">
        <f t="shared" ca="1" si="246"/>
        <v>72.521465136329738</v>
      </c>
      <c r="I882" s="9">
        <f t="shared" ca="1" si="247"/>
        <v>5795.7083100384179</v>
      </c>
      <c r="J882" s="9">
        <f t="shared" ca="1" si="248"/>
        <v>26017.522569196281</v>
      </c>
      <c r="K882" s="9">
        <f t="shared" ca="1" si="249"/>
        <v>36063.241530664243</v>
      </c>
      <c r="L882" s="9">
        <f t="shared" ca="1" si="250"/>
        <v>33483.974189263681</v>
      </c>
      <c r="M882" s="9">
        <f t="shared" ca="1" si="274"/>
        <v>26017.522569196281</v>
      </c>
      <c r="N882" s="9">
        <f t="shared" ca="1" si="274"/>
        <v>26017.522569196281</v>
      </c>
      <c r="O882" s="9">
        <f t="shared" ca="1" si="252"/>
        <v>26017.522569196281</v>
      </c>
      <c r="P882" s="9">
        <f t="shared" ca="1" si="273"/>
        <v>37497.966130202774</v>
      </c>
      <c r="Q882" s="9">
        <f t="shared" ca="1" si="267"/>
        <v>26.017522569196256</v>
      </c>
      <c r="R882" s="9">
        <f t="shared" si="253"/>
        <v>8</v>
      </c>
      <c r="S882" s="23">
        <f t="shared" ca="1" si="254"/>
        <v>3.8098116301114473</v>
      </c>
      <c r="T882" s="9">
        <f t="shared" ca="1" si="268"/>
        <v>48</v>
      </c>
      <c r="U882" s="9">
        <f t="shared" ca="1" si="269"/>
        <v>35.32186840120994</v>
      </c>
      <c r="V882" s="23">
        <f t="shared" ca="1" si="255"/>
        <v>72.521465136329738</v>
      </c>
      <c r="W882" s="23">
        <f t="shared" ca="1" si="270"/>
        <v>1859.1942124160421</v>
      </c>
      <c r="X882" s="23" t="e">
        <f ca="1">V882/(S882-#REF!)</f>
        <v>#REF!</v>
      </c>
      <c r="Y882" s="9">
        <f t="shared" ca="1" si="256"/>
        <v>0</v>
      </c>
      <c r="Z882" s="9">
        <f t="shared" ca="1" si="257"/>
        <v>0</v>
      </c>
      <c r="AA882" s="24">
        <f t="shared" ca="1" si="258"/>
        <v>442.48977833820857</v>
      </c>
      <c r="AB882" s="9">
        <f t="shared" ca="1" si="259"/>
        <v>255.99795375930182</v>
      </c>
      <c r="AC882" s="9">
        <f t="shared" ca="1" si="260"/>
        <v>135.56703977999018</v>
      </c>
      <c r="AD882" s="9">
        <f t="shared" ca="1" si="261"/>
        <v>25.967474976458082</v>
      </c>
      <c r="AE882">
        <f t="shared" ca="1" si="275"/>
        <v>0</v>
      </c>
      <c r="AF882">
        <f t="shared" ca="1" si="275"/>
        <v>1</v>
      </c>
      <c r="AG882">
        <f t="shared" ca="1" si="275"/>
        <v>0</v>
      </c>
      <c r="AH882">
        <f t="shared" ca="1" si="275"/>
        <v>1</v>
      </c>
      <c r="AI882">
        <f t="shared" ca="1" si="275"/>
        <v>0</v>
      </c>
      <c r="AJ882">
        <f t="shared" ca="1" si="275"/>
        <v>0</v>
      </c>
      <c r="AK882">
        <f t="shared" ca="1" si="275"/>
        <v>0</v>
      </c>
      <c r="AL882">
        <f t="shared" ca="1" si="263"/>
        <v>5.9773339091872435E-2</v>
      </c>
      <c r="AM882">
        <f t="shared" ca="1" si="264"/>
        <v>0.51934949952916165</v>
      </c>
    </row>
    <row r="883" spans="1:39">
      <c r="A883" s="10">
        <f t="shared" ca="1" si="265"/>
        <v>40984.530023148371</v>
      </c>
      <c r="B883" s="22">
        <f t="shared" ca="1" si="266"/>
        <v>40984.530023148371</v>
      </c>
      <c r="C883" s="22">
        <f t="shared" ca="1" si="243"/>
        <v>40984.747210648369</v>
      </c>
      <c r="D883">
        <f t="shared" si="271"/>
        <v>276</v>
      </c>
      <c r="E883" s="23">
        <f t="shared" si="244"/>
        <v>59</v>
      </c>
      <c r="F883" s="23">
        <f t="shared" si="245"/>
        <v>4</v>
      </c>
      <c r="G883">
        <f t="shared" ca="1" si="272"/>
        <v>7</v>
      </c>
      <c r="H883" s="9">
        <f t="shared" ca="1" si="246"/>
        <v>153.59955811881076</v>
      </c>
      <c r="I883" s="9">
        <f t="shared" ca="1" si="247"/>
        <v>5876.7864030208993</v>
      </c>
      <c r="J883" s="9">
        <f t="shared" ca="1" si="248"/>
        <v>26098.60066217876</v>
      </c>
      <c r="K883" s="9">
        <f t="shared" ca="1" si="249"/>
        <v>36063.241530664243</v>
      </c>
      <c r="L883" s="9">
        <f t="shared" ca="1" si="250"/>
        <v>33483.974189263681</v>
      </c>
      <c r="M883" s="9">
        <f t="shared" ca="1" si="274"/>
        <v>26098.60066217876</v>
      </c>
      <c r="N883" s="9">
        <f t="shared" ca="1" si="274"/>
        <v>26098.60066217876</v>
      </c>
      <c r="O883" s="9">
        <f t="shared" ca="1" si="252"/>
        <v>26098.60066217876</v>
      </c>
      <c r="P883" s="9">
        <f t="shared" ca="1" si="273"/>
        <v>37497.966130202774</v>
      </c>
      <c r="Q883" s="9">
        <f t="shared" ca="1" si="267"/>
        <v>26.098600662178736</v>
      </c>
      <c r="R883" s="9">
        <f t="shared" si="253"/>
        <v>8</v>
      </c>
      <c r="S883" s="23">
        <f t="shared" ca="1" si="254"/>
        <v>5.2126539982757656</v>
      </c>
      <c r="T883" s="9">
        <f t="shared" ca="1" si="268"/>
        <v>12</v>
      </c>
      <c r="U883" s="9">
        <f t="shared" ca="1" si="269"/>
        <v>45.554393792757764</v>
      </c>
      <c r="V883" s="23">
        <f t="shared" ca="1" si="255"/>
        <v>81.07809298248101</v>
      </c>
      <c r="W883" s="23">
        <f t="shared" ca="1" si="270"/>
        <v>0</v>
      </c>
      <c r="X883" s="23" t="e">
        <f ca="1">V883/(S883-#REF!)</f>
        <v>#REF!</v>
      </c>
      <c r="Y883" s="9">
        <f t="shared" ca="1" si="256"/>
        <v>0</v>
      </c>
      <c r="Z883" s="9">
        <f t="shared" ca="1" si="257"/>
        <v>0</v>
      </c>
      <c r="AA883" s="24">
        <f t="shared" ca="1" si="258"/>
        <v>619.40647628496549</v>
      </c>
      <c r="AB883" s="9">
        <f t="shared" ca="1" si="259"/>
        <v>365.13909000248583</v>
      </c>
      <c r="AC883" s="9">
        <f t="shared" ca="1" si="260"/>
        <v>193.36414534836013</v>
      </c>
      <c r="AD883" s="9">
        <f t="shared" ca="1" si="261"/>
        <v>25.967474976458082</v>
      </c>
      <c r="AE883">
        <f t="shared" ca="1" si="275"/>
        <v>1</v>
      </c>
      <c r="AF883">
        <f t="shared" ca="1" si="275"/>
        <v>0</v>
      </c>
      <c r="AG883">
        <f t="shared" ca="1" si="275"/>
        <v>1</v>
      </c>
      <c r="AH883">
        <f t="shared" ca="1" si="275"/>
        <v>0</v>
      </c>
      <c r="AI883">
        <f t="shared" ca="1" si="275"/>
        <v>0</v>
      </c>
      <c r="AJ883">
        <f t="shared" ca="1" si="275"/>
        <v>0</v>
      </c>
      <c r="AK883">
        <f t="shared" ca="1" si="275"/>
        <v>0</v>
      </c>
      <c r="AL883">
        <f t="shared" ca="1" si="263"/>
        <v>5.9773339091872435E-2</v>
      </c>
      <c r="AM883">
        <f t="shared" ca="1" si="264"/>
        <v>0.51934949952916165</v>
      </c>
    </row>
    <row r="884" spans="1:39">
      <c r="A884" s="10">
        <f t="shared" ca="1" si="265"/>
        <v>40984.771516203924</v>
      </c>
      <c r="B884" s="22">
        <f t="shared" ca="1" si="266"/>
        <v>40984.771516203924</v>
      </c>
      <c r="C884" s="22">
        <f t="shared" ca="1" si="243"/>
        <v>40984.94577546318</v>
      </c>
      <c r="D884">
        <f t="shared" si="271"/>
        <v>276</v>
      </c>
      <c r="E884" s="23">
        <f t="shared" si="244"/>
        <v>59</v>
      </c>
      <c r="F884" s="23">
        <f t="shared" si="245"/>
        <v>4</v>
      </c>
      <c r="G884">
        <f t="shared" ca="1" si="272"/>
        <v>7</v>
      </c>
      <c r="H884" s="9">
        <f t="shared" ca="1" si="246"/>
        <v>236.54797482207888</v>
      </c>
      <c r="I884" s="9">
        <f t="shared" ca="1" si="247"/>
        <v>5959.7348197241672</v>
      </c>
      <c r="J884" s="9">
        <f t="shared" ca="1" si="248"/>
        <v>26181.549078882028</v>
      </c>
      <c r="K884" s="9">
        <f t="shared" ca="1" si="249"/>
        <v>36063.241530664243</v>
      </c>
      <c r="L884" s="9">
        <f t="shared" ca="1" si="250"/>
        <v>33483.974189263681</v>
      </c>
      <c r="M884" s="9">
        <f t="shared" ca="1" si="274"/>
        <v>26181.549078882028</v>
      </c>
      <c r="N884" s="9">
        <f t="shared" ca="1" si="274"/>
        <v>26181.549078882028</v>
      </c>
      <c r="O884" s="9">
        <f t="shared" ca="1" si="252"/>
        <v>26181.549078882028</v>
      </c>
      <c r="P884" s="9">
        <f t="shared" ca="1" si="273"/>
        <v>37497.966130202774</v>
      </c>
      <c r="Q884" s="9">
        <f t="shared" ca="1" si="267"/>
        <v>26.181549078882004</v>
      </c>
      <c r="R884" s="9">
        <f t="shared" si="253"/>
        <v>8</v>
      </c>
      <c r="S884" s="23">
        <f t="shared" ca="1" si="254"/>
        <v>4.1822427959548634</v>
      </c>
      <c r="T884" s="9">
        <f t="shared" ca="1" si="268"/>
        <v>10</v>
      </c>
      <c r="U884" s="9">
        <f t="shared" ca="1" si="269"/>
        <v>56.07406543750767</v>
      </c>
      <c r="V884" s="23">
        <f t="shared" ca="1" si="255"/>
        <v>82.948416703268123</v>
      </c>
      <c r="W884" s="23">
        <f t="shared" ca="1" si="270"/>
        <v>0</v>
      </c>
      <c r="X884" s="23" t="e">
        <f ca="1">V884/(S884-#REF!)</f>
        <v>#REF!</v>
      </c>
      <c r="Y884" s="9">
        <f t="shared" ca="1" si="256"/>
        <v>0</v>
      </c>
      <c r="Z884" s="9">
        <f t="shared" ca="1" si="257"/>
        <v>0</v>
      </c>
      <c r="AA884" s="24">
        <f t="shared" ca="1" si="258"/>
        <v>489.4582001429315</v>
      </c>
      <c r="AB884" s="9">
        <f t="shared" ca="1" si="259"/>
        <v>284.97309846191956</v>
      </c>
      <c r="AC884" s="9">
        <f t="shared" ca="1" si="260"/>
        <v>150.91120381273893</v>
      </c>
      <c r="AD884" s="9">
        <f t="shared" ca="1" si="261"/>
        <v>25.967474976458082</v>
      </c>
      <c r="AE884">
        <f t="shared" ca="1" si="275"/>
        <v>1</v>
      </c>
      <c r="AF884">
        <f t="shared" ca="1" si="275"/>
        <v>0</v>
      </c>
      <c r="AG884">
        <f t="shared" ca="1" si="275"/>
        <v>0</v>
      </c>
      <c r="AH884">
        <f t="shared" ca="1" si="275"/>
        <v>0</v>
      </c>
      <c r="AI884">
        <f t="shared" ca="1" si="275"/>
        <v>0</v>
      </c>
      <c r="AJ884">
        <f t="shared" ca="1" si="275"/>
        <v>0</v>
      </c>
      <c r="AK884">
        <f t="shared" ca="1" si="275"/>
        <v>0</v>
      </c>
      <c r="AL884">
        <f t="shared" ca="1" si="263"/>
        <v>5.9773339091872435E-2</v>
      </c>
      <c r="AM884">
        <f t="shared" ca="1" si="264"/>
        <v>0.51934949952916165</v>
      </c>
    </row>
    <row r="885" spans="1:39">
      <c r="A885" s="10">
        <f t="shared" ca="1" si="265"/>
        <v>40984.958275463177</v>
      </c>
      <c r="B885" s="22">
        <f t="shared" ca="1" si="266"/>
        <v>40984.958275463177</v>
      </c>
      <c r="C885" s="22">
        <f t="shared" ca="1" si="243"/>
        <v>40985.145625000216</v>
      </c>
      <c r="D885">
        <f t="shared" si="271"/>
        <v>276</v>
      </c>
      <c r="E885" s="23">
        <f t="shared" si="244"/>
        <v>59</v>
      </c>
      <c r="F885" s="23">
        <f t="shared" si="245"/>
        <v>4</v>
      </c>
      <c r="G885">
        <f t="shared" ca="1" si="272"/>
        <v>6</v>
      </c>
      <c r="H885" s="9">
        <f t="shared" ca="1" si="246"/>
        <v>331.25843367062714</v>
      </c>
      <c r="I885" s="9">
        <f t="shared" ca="1" si="247"/>
        <v>6054.4452785727153</v>
      </c>
      <c r="J885" s="9">
        <f t="shared" ca="1" si="248"/>
        <v>26276.259537730577</v>
      </c>
      <c r="K885" s="9">
        <f t="shared" ca="1" si="249"/>
        <v>36063.241530664243</v>
      </c>
      <c r="L885" s="9">
        <f t="shared" ca="1" si="250"/>
        <v>33483.974189263681</v>
      </c>
      <c r="M885" s="9">
        <f t="shared" ca="1" si="274"/>
        <v>26276.259537730577</v>
      </c>
      <c r="N885" s="9">
        <f t="shared" ca="1" si="274"/>
        <v>26276.259537730577</v>
      </c>
      <c r="O885" s="9">
        <f t="shared" ca="1" si="252"/>
        <v>26276.259537730577</v>
      </c>
      <c r="P885" s="9">
        <f t="shared" ca="1" si="273"/>
        <v>37497.966130202774</v>
      </c>
      <c r="Q885" s="9">
        <f t="shared" ca="1" si="267"/>
        <v>26.276259537730553</v>
      </c>
      <c r="R885" s="9">
        <f t="shared" si="253"/>
        <v>8</v>
      </c>
      <c r="S885" s="23">
        <f t="shared" ca="1" si="254"/>
        <v>4.4966226050871043</v>
      </c>
      <c r="T885" s="9">
        <f t="shared" ca="1" si="268"/>
        <v>29</v>
      </c>
      <c r="U885" s="9">
        <f t="shared" ca="1" si="269"/>
        <v>47.841378313574751</v>
      </c>
      <c r="V885" s="23">
        <f t="shared" ca="1" si="255"/>
        <v>94.710458848548285</v>
      </c>
      <c r="W885" s="23">
        <f t="shared" ca="1" si="270"/>
        <v>2112.9319052392625</v>
      </c>
      <c r="X885" s="23" t="e">
        <f ca="1">V885/(S885-#REF!)</f>
        <v>#REF!</v>
      </c>
      <c r="Y885" s="9">
        <f t="shared" ca="1" si="256"/>
        <v>0</v>
      </c>
      <c r="Z885" s="9">
        <f t="shared" ca="1" si="257"/>
        <v>0</v>
      </c>
      <c r="AA885" s="24">
        <f t="shared" ca="1" si="258"/>
        <v>529.10558961092124</v>
      </c>
      <c r="AB885" s="9">
        <f t="shared" ca="1" si="259"/>
        <v>309.43184761240792</v>
      </c>
      <c r="AC885" s="9">
        <f t="shared" ca="1" si="260"/>
        <v>163.86365194898724</v>
      </c>
      <c r="AD885" s="9">
        <f t="shared" ca="1" si="261"/>
        <v>25.967474976458082</v>
      </c>
      <c r="AE885">
        <f t="shared" ca="1" si="275"/>
        <v>1</v>
      </c>
      <c r="AF885">
        <f t="shared" ca="1" si="275"/>
        <v>0</v>
      </c>
      <c r="AG885">
        <f t="shared" ca="1" si="275"/>
        <v>0</v>
      </c>
      <c r="AH885">
        <f t="shared" ca="1" si="275"/>
        <v>0</v>
      </c>
      <c r="AI885">
        <f t="shared" ca="1" si="275"/>
        <v>0</v>
      </c>
      <c r="AJ885">
        <f t="shared" ca="1" si="275"/>
        <v>0</v>
      </c>
      <c r="AK885">
        <f t="shared" ca="1" si="275"/>
        <v>0</v>
      </c>
      <c r="AL885">
        <f t="shared" ca="1" si="263"/>
        <v>5.9773339091872435E-2</v>
      </c>
      <c r="AM885">
        <f t="shared" ca="1" si="264"/>
        <v>0.51934949952916165</v>
      </c>
    </row>
    <row r="886" spans="1:39">
      <c r="A886" s="10">
        <f t="shared" ca="1" si="265"/>
        <v>40985.15534722244</v>
      </c>
      <c r="B886" s="22">
        <f t="shared" ca="1" si="266"/>
        <v>40985.15534722244</v>
      </c>
      <c r="C886" s="22">
        <f t="shared" ca="1" si="243"/>
        <v>40985.341527777993</v>
      </c>
      <c r="D886">
        <f t="shared" si="271"/>
        <v>276</v>
      </c>
      <c r="E886" s="23">
        <f t="shared" si="244"/>
        <v>59</v>
      </c>
      <c r="F886" s="23">
        <f t="shared" si="245"/>
        <v>4</v>
      </c>
      <c r="G886">
        <f t="shared" ca="1" si="272"/>
        <v>7</v>
      </c>
      <c r="H886" s="9">
        <f t="shared" ca="1" si="246"/>
        <v>417.89630787090994</v>
      </c>
      <c r="I886" s="9">
        <f t="shared" ca="1" si="247"/>
        <v>6141.0831527729979</v>
      </c>
      <c r="J886" s="9">
        <f t="shared" ca="1" si="248"/>
        <v>26362.897411930859</v>
      </c>
      <c r="K886" s="9">
        <f t="shared" ca="1" si="249"/>
        <v>36063.241530664243</v>
      </c>
      <c r="L886" s="9">
        <f t="shared" ca="1" si="250"/>
        <v>33483.974189263681</v>
      </c>
      <c r="M886" s="9">
        <f t="shared" ca="1" si="274"/>
        <v>26362.897411930859</v>
      </c>
      <c r="N886" s="9">
        <f t="shared" ca="1" si="274"/>
        <v>26362.897411930859</v>
      </c>
      <c r="O886" s="9">
        <f t="shared" ca="1" si="252"/>
        <v>26362.897411930859</v>
      </c>
      <c r="P886" s="9">
        <f t="shared" ca="1" si="273"/>
        <v>37497.966130202774</v>
      </c>
      <c r="Q886" s="9">
        <f t="shared" ca="1" si="267"/>
        <v>26.362897411930835</v>
      </c>
      <c r="R886" s="9">
        <f t="shared" si="253"/>
        <v>8</v>
      </c>
      <c r="S886" s="23">
        <f t="shared" ca="1" si="254"/>
        <v>4.4685916695350496</v>
      </c>
      <c r="T886" s="9">
        <f t="shared" ca="1" si="268"/>
        <v>28</v>
      </c>
      <c r="U886" s="9">
        <f t="shared" ca="1" si="269"/>
        <v>6.9300103261793993</v>
      </c>
      <c r="V886" s="23">
        <f t="shared" ca="1" si="255"/>
        <v>86.637874200282823</v>
      </c>
      <c r="W886" s="23">
        <f t="shared" ca="1" si="270"/>
        <v>0</v>
      </c>
      <c r="X886" s="23" t="e">
        <f ca="1">V886/(S886-#REF!)</f>
        <v>#REF!</v>
      </c>
      <c r="Y886" s="9">
        <f t="shared" ca="1" si="256"/>
        <v>0</v>
      </c>
      <c r="Z886" s="9">
        <f t="shared" ca="1" si="257"/>
        <v>0</v>
      </c>
      <c r="AA886" s="24">
        <f t="shared" ca="1" si="258"/>
        <v>525.57052346894466</v>
      </c>
      <c r="AB886" s="9">
        <f t="shared" ca="1" si="259"/>
        <v>307.25104082645805</v>
      </c>
      <c r="AC886" s="9">
        <f t="shared" ca="1" si="260"/>
        <v>162.7087774042426</v>
      </c>
      <c r="AD886" s="9">
        <f t="shared" ca="1" si="261"/>
        <v>25.967474976458082</v>
      </c>
      <c r="AE886">
        <f t="shared" ca="1" si="275"/>
        <v>2</v>
      </c>
      <c r="AF886">
        <f t="shared" ca="1" si="275"/>
        <v>0</v>
      </c>
      <c r="AG886">
        <f t="shared" ca="1" si="275"/>
        <v>0</v>
      </c>
      <c r="AH886">
        <f t="shared" ca="1" si="275"/>
        <v>0</v>
      </c>
      <c r="AI886">
        <f t="shared" ca="1" si="275"/>
        <v>0</v>
      </c>
      <c r="AJ886">
        <f t="shared" ca="1" si="275"/>
        <v>0</v>
      </c>
      <c r="AK886">
        <f t="shared" ca="1" si="275"/>
        <v>0</v>
      </c>
      <c r="AL886">
        <f t="shared" ca="1" si="263"/>
        <v>5.9773339091872435E-2</v>
      </c>
      <c r="AM886">
        <f t="shared" ca="1" si="264"/>
        <v>0.51934949952916165</v>
      </c>
    </row>
    <row r="887" spans="1:39">
      <c r="A887" s="10">
        <f t="shared" ca="1" si="265"/>
        <v>40985.352638889104</v>
      </c>
      <c r="B887" s="22">
        <f t="shared" ca="1" si="266"/>
        <v>40985.352638889104</v>
      </c>
      <c r="C887" s="22">
        <f t="shared" ca="1" si="243"/>
        <v>40985.505127315031</v>
      </c>
      <c r="D887">
        <f t="shared" si="271"/>
        <v>276</v>
      </c>
      <c r="E887" s="23">
        <f t="shared" si="244"/>
        <v>59</v>
      </c>
      <c r="F887" s="23">
        <f t="shared" si="245"/>
        <v>4</v>
      </c>
      <c r="G887">
        <f t="shared" ca="1" si="272"/>
        <v>7</v>
      </c>
      <c r="H887" s="9">
        <f t="shared" ca="1" si="246"/>
        <v>499.72316405704754</v>
      </c>
      <c r="I887" s="9">
        <f t="shared" ca="1" si="247"/>
        <v>6222.9100089591357</v>
      </c>
      <c r="J887" s="9">
        <f t="shared" ca="1" si="248"/>
        <v>26444.724268116996</v>
      </c>
      <c r="K887" s="9">
        <f t="shared" ca="1" si="249"/>
        <v>36063.241530664243</v>
      </c>
      <c r="L887" s="9">
        <f t="shared" ca="1" si="250"/>
        <v>33483.974189263681</v>
      </c>
      <c r="M887" s="9">
        <f t="shared" ca="1" si="274"/>
        <v>26444.724268116996</v>
      </c>
      <c r="N887" s="9">
        <f t="shared" ca="1" si="274"/>
        <v>26444.724268116996</v>
      </c>
      <c r="O887" s="9">
        <f t="shared" ca="1" si="252"/>
        <v>26444.724268116996</v>
      </c>
      <c r="P887" s="9">
        <f t="shared" ca="1" si="273"/>
        <v>37497.966130202774</v>
      </c>
      <c r="Q887" s="9">
        <f t="shared" ca="1" si="267"/>
        <v>26.444724268116971</v>
      </c>
      <c r="R887" s="9">
        <f t="shared" si="253"/>
        <v>8</v>
      </c>
      <c r="S887" s="23">
        <f t="shared" ca="1" si="254"/>
        <v>3.6597733390918723</v>
      </c>
      <c r="T887" s="9">
        <f t="shared" ca="1" si="268"/>
        <v>39</v>
      </c>
      <c r="U887" s="9">
        <f t="shared" ca="1" si="269"/>
        <v>35.184020730739576</v>
      </c>
      <c r="V887" s="23">
        <f t="shared" ca="1" si="255"/>
        <v>81.826856186137604</v>
      </c>
      <c r="W887" s="23">
        <f t="shared" ca="1" si="270"/>
        <v>0</v>
      </c>
      <c r="X887" s="23" t="e">
        <f ca="1">V887/(S887-#REF!)</f>
        <v>#REF!</v>
      </c>
      <c r="Y887" s="9">
        <f t="shared" ca="1" si="256"/>
        <v>0</v>
      </c>
      <c r="Z887" s="9">
        <f t="shared" ca="1" si="257"/>
        <v>0</v>
      </c>
      <c r="AA887" s="24">
        <f t="shared" ca="1" si="258"/>
        <v>423.56799523901964</v>
      </c>
      <c r="AB887" s="9">
        <f t="shared" ca="1" si="259"/>
        <v>244.32497471797888</v>
      </c>
      <c r="AC887" s="9">
        <f t="shared" ca="1" si="260"/>
        <v>129.38546218998368</v>
      </c>
      <c r="AD887" s="9">
        <f t="shared" ca="1" si="261"/>
        <v>25.967474976458082</v>
      </c>
      <c r="AE887">
        <f t="shared" ca="1" si="275"/>
        <v>0</v>
      </c>
      <c r="AF887">
        <f t="shared" ca="1" si="275"/>
        <v>0</v>
      </c>
      <c r="AG887">
        <f t="shared" ca="1" si="275"/>
        <v>0</v>
      </c>
      <c r="AH887">
        <f t="shared" ca="1" si="275"/>
        <v>0</v>
      </c>
      <c r="AI887">
        <f t="shared" ca="1" si="275"/>
        <v>0</v>
      </c>
      <c r="AJ887">
        <f t="shared" ca="1" si="275"/>
        <v>0</v>
      </c>
      <c r="AK887">
        <f t="shared" ca="1" si="275"/>
        <v>0</v>
      </c>
      <c r="AL887">
        <f t="shared" ca="1" si="263"/>
        <v>5.9773339091872435E-2</v>
      </c>
      <c r="AM887">
        <f t="shared" ca="1" si="264"/>
        <v>0.51934949952916165</v>
      </c>
    </row>
    <row r="888" spans="1:39">
      <c r="A888" s="10">
        <f t="shared" ca="1" si="265"/>
        <v>40985.533599537252</v>
      </c>
      <c r="B888" s="22">
        <f t="shared" ca="1" si="266"/>
        <v>40985.533599537252</v>
      </c>
      <c r="C888" s="22">
        <f t="shared" ca="1" si="243"/>
        <v>40985.736238426143</v>
      </c>
      <c r="D888">
        <f t="shared" si="271"/>
        <v>276</v>
      </c>
      <c r="E888" s="23">
        <f t="shared" si="244"/>
        <v>59</v>
      </c>
      <c r="F888" s="23">
        <f t="shared" si="245"/>
        <v>4</v>
      </c>
      <c r="G888">
        <f t="shared" ca="1" si="272"/>
        <v>7</v>
      </c>
      <c r="H888" s="9">
        <f t="shared" ca="1" si="246"/>
        <v>584.27847635064541</v>
      </c>
      <c r="I888" s="9">
        <f t="shared" ca="1" si="247"/>
        <v>6307.4653212527337</v>
      </c>
      <c r="J888" s="9">
        <f t="shared" ca="1" si="248"/>
        <v>26529.279580410592</v>
      </c>
      <c r="K888" s="9">
        <f t="shared" ca="1" si="249"/>
        <v>36063.241530664243</v>
      </c>
      <c r="L888" s="9">
        <f t="shared" ca="1" si="250"/>
        <v>33483.974189263681</v>
      </c>
      <c r="M888" s="9">
        <f t="shared" ca="1" si="274"/>
        <v>26529.279580410592</v>
      </c>
      <c r="N888" s="9">
        <f t="shared" ca="1" si="274"/>
        <v>26529.279580410592</v>
      </c>
      <c r="O888" s="9">
        <f t="shared" ca="1" si="252"/>
        <v>26529.279580410592</v>
      </c>
      <c r="P888" s="9">
        <f t="shared" ca="1" si="273"/>
        <v>37497.966130202774</v>
      </c>
      <c r="Q888" s="9">
        <f t="shared" ca="1" si="267"/>
        <v>26.52927958041057</v>
      </c>
      <c r="R888" s="9">
        <f t="shared" si="253"/>
        <v>8</v>
      </c>
      <c r="S888" s="23">
        <f t="shared" ca="1" si="254"/>
        <v>4.8633952059032888</v>
      </c>
      <c r="T888" s="9">
        <f t="shared" ca="1" si="268"/>
        <v>51</v>
      </c>
      <c r="U888" s="9">
        <f t="shared" ca="1" si="269"/>
        <v>48.222741251840489</v>
      </c>
      <c r="V888" s="23">
        <f t="shared" ca="1" si="255"/>
        <v>84.555312293597837</v>
      </c>
      <c r="W888" s="23">
        <f t="shared" ca="1" si="270"/>
        <v>0</v>
      </c>
      <c r="X888" s="23" t="e">
        <f ca="1">V888/(S888-#REF!)</f>
        <v>#REF!</v>
      </c>
      <c r="Y888" s="9">
        <f t="shared" ca="1" si="256"/>
        <v>0</v>
      </c>
      <c r="Z888" s="9">
        <f t="shared" ca="1" si="257"/>
        <v>0</v>
      </c>
      <c r="AA888" s="24">
        <f t="shared" ca="1" si="258"/>
        <v>575.3603926495922</v>
      </c>
      <c r="AB888" s="9">
        <f t="shared" ca="1" si="259"/>
        <v>337.96675595590705</v>
      </c>
      <c r="AC888" s="9">
        <f t="shared" ca="1" si="260"/>
        <v>178.97468310261402</v>
      </c>
      <c r="AD888" s="9">
        <f t="shared" ca="1" si="261"/>
        <v>25.967474976458082</v>
      </c>
      <c r="AE888">
        <f t="shared" ca="1" si="275"/>
        <v>1</v>
      </c>
      <c r="AF888">
        <f t="shared" ca="1" si="275"/>
        <v>0</v>
      </c>
      <c r="AG888">
        <f t="shared" ca="1" si="275"/>
        <v>0</v>
      </c>
      <c r="AH888">
        <f t="shared" ca="1" si="275"/>
        <v>0</v>
      </c>
      <c r="AI888">
        <f t="shared" ca="1" si="275"/>
        <v>0</v>
      </c>
      <c r="AJ888">
        <f t="shared" ca="1" si="275"/>
        <v>0</v>
      </c>
      <c r="AK888">
        <f t="shared" ca="1" si="275"/>
        <v>0</v>
      </c>
      <c r="AL888">
        <f t="shared" ca="1" si="263"/>
        <v>5.9773339091872435E-2</v>
      </c>
      <c r="AM888">
        <f t="shared" ca="1" si="264"/>
        <v>0.51934949952916165</v>
      </c>
    </row>
    <row r="889" spans="1:39">
      <c r="A889" s="10">
        <f t="shared" ca="1" si="265"/>
        <v>40985.757071759479</v>
      </c>
      <c r="B889" s="22">
        <f t="shared" ca="1" si="266"/>
        <v>40985.757071759479</v>
      </c>
      <c r="C889" s="22">
        <f t="shared" ca="1" si="243"/>
        <v>40985.915173611334</v>
      </c>
      <c r="D889">
        <f t="shared" si="271"/>
        <v>276</v>
      </c>
      <c r="E889" s="23">
        <f t="shared" si="244"/>
        <v>59</v>
      </c>
      <c r="F889" s="23">
        <f t="shared" si="245"/>
        <v>4</v>
      </c>
      <c r="G889">
        <f t="shared" ca="1" si="272"/>
        <v>6</v>
      </c>
      <c r="H889" s="9">
        <f t="shared" ca="1" si="246"/>
        <v>656.27847635064541</v>
      </c>
      <c r="I889" s="9">
        <f t="shared" ca="1" si="247"/>
        <v>6379.4653212527337</v>
      </c>
      <c r="J889" s="9">
        <f t="shared" ca="1" si="248"/>
        <v>26601.279580410592</v>
      </c>
      <c r="K889" s="9">
        <f t="shared" ca="1" si="249"/>
        <v>36063.241530664243</v>
      </c>
      <c r="L889" s="9">
        <f t="shared" ca="1" si="250"/>
        <v>33483.974189263681</v>
      </c>
      <c r="M889" s="9">
        <f t="shared" ca="1" si="274"/>
        <v>26601.279580410592</v>
      </c>
      <c r="N889" s="9">
        <f t="shared" ca="1" si="274"/>
        <v>26601.279580410592</v>
      </c>
      <c r="O889" s="9">
        <f t="shared" ca="1" si="252"/>
        <v>26601.279580410592</v>
      </c>
      <c r="P889" s="9">
        <f t="shared" ca="1" si="273"/>
        <v>37497.966130202774</v>
      </c>
      <c r="Q889" s="9">
        <f t="shared" ca="1" si="267"/>
        <v>26.601279580410569</v>
      </c>
      <c r="R889" s="9">
        <f t="shared" si="253"/>
        <v>8</v>
      </c>
      <c r="S889" s="23">
        <f t="shared" ca="1" si="254"/>
        <v>3.7944445113281473</v>
      </c>
      <c r="T889" s="9">
        <f t="shared" ca="1" si="268"/>
        <v>47</v>
      </c>
      <c r="U889" s="9">
        <f t="shared" ca="1" si="269"/>
        <v>40.000240781329921</v>
      </c>
      <c r="V889" s="23">
        <f t="shared" ca="1" si="255"/>
        <v>72</v>
      </c>
      <c r="W889" s="23">
        <f t="shared" ca="1" si="270"/>
        <v>2130.2298584805476</v>
      </c>
      <c r="X889" s="23" t="e">
        <f ca="1">V889/(S889-#REF!)</f>
        <v>#REF!</v>
      </c>
      <c r="Y889" s="9">
        <f t="shared" ca="1" si="256"/>
        <v>0</v>
      </c>
      <c r="Z889" s="9">
        <f t="shared" ca="1" si="257"/>
        <v>0</v>
      </c>
      <c r="AA889" s="24">
        <f t="shared" ca="1" si="258"/>
        <v>440.5517844667699</v>
      </c>
      <c r="AB889" s="9">
        <f t="shared" ca="1" si="259"/>
        <v>254.80239191796107</v>
      </c>
      <c r="AC889" s="9">
        <f t="shared" ca="1" si="260"/>
        <v>134.93391448611823</v>
      </c>
      <c r="AD889" s="9">
        <f t="shared" ca="1" si="261"/>
        <v>25.967474976458082</v>
      </c>
      <c r="AE889">
        <f t="shared" ca="1" si="275"/>
        <v>1</v>
      </c>
      <c r="AF889">
        <f t="shared" ca="1" si="275"/>
        <v>1</v>
      </c>
      <c r="AG889">
        <f t="shared" ca="1" si="275"/>
        <v>0</v>
      </c>
      <c r="AH889">
        <f t="shared" ca="1" si="275"/>
        <v>0</v>
      </c>
      <c r="AI889">
        <f t="shared" ca="1" si="275"/>
        <v>0</v>
      </c>
      <c r="AJ889">
        <f t="shared" ca="1" si="275"/>
        <v>0</v>
      </c>
      <c r="AK889">
        <f t="shared" ca="1" si="275"/>
        <v>0</v>
      </c>
      <c r="AL889">
        <f t="shared" ca="1" si="263"/>
        <v>5.9773339091872435E-2</v>
      </c>
      <c r="AM889">
        <f t="shared" ca="1" si="264"/>
        <v>0.51934949952916165</v>
      </c>
    </row>
    <row r="890" spans="1:39">
      <c r="A890" s="10">
        <f t="shared" ca="1" si="265"/>
        <v>40985.93600694467</v>
      </c>
      <c r="B890" s="22">
        <f t="shared" ca="1" si="266"/>
        <v>40985.93600694467</v>
      </c>
      <c r="C890" s="22">
        <f t="shared" ca="1" si="243"/>
        <v>40986.088495370597</v>
      </c>
      <c r="D890">
        <f t="shared" si="271"/>
        <v>276</v>
      </c>
      <c r="E890" s="23">
        <f t="shared" si="244"/>
        <v>59</v>
      </c>
      <c r="F890" s="23">
        <f t="shared" si="245"/>
        <v>4</v>
      </c>
      <c r="G890">
        <f t="shared" ca="1" si="272"/>
        <v>7</v>
      </c>
      <c r="H890" s="9">
        <f t="shared" ca="1" si="246"/>
        <v>732.98450665286134</v>
      </c>
      <c r="I890" s="9">
        <f t="shared" ca="1" si="247"/>
        <v>6456.17135155495</v>
      </c>
      <c r="J890" s="9">
        <f t="shared" ca="1" si="248"/>
        <v>26677.985610712807</v>
      </c>
      <c r="K890" s="9">
        <f t="shared" ca="1" si="249"/>
        <v>36063.241530664243</v>
      </c>
      <c r="L890" s="9">
        <f t="shared" ca="1" si="250"/>
        <v>33483.974189263681</v>
      </c>
      <c r="M890" s="9">
        <f t="shared" ref="M890:N905" ca="1" si="276">IF(M889&gt;K890,0,M889+$V890)</f>
        <v>26677.985610712807</v>
      </c>
      <c r="N890" s="9">
        <f t="shared" ca="1" si="276"/>
        <v>26677.985610712807</v>
      </c>
      <c r="O890" s="9">
        <f t="shared" ca="1" si="252"/>
        <v>26677.985610712807</v>
      </c>
      <c r="P890" s="9">
        <f t="shared" ca="1" si="273"/>
        <v>37497.966130202774</v>
      </c>
      <c r="Q890" s="9">
        <f t="shared" ca="1" si="267"/>
        <v>26.677985610712785</v>
      </c>
      <c r="R890" s="9">
        <f t="shared" si="253"/>
        <v>8</v>
      </c>
      <c r="S890" s="23">
        <f t="shared" ca="1" si="254"/>
        <v>3.6597733390918723</v>
      </c>
      <c r="T890" s="9">
        <f t="shared" ca="1" si="268"/>
        <v>39</v>
      </c>
      <c r="U890" s="9">
        <f t="shared" ca="1" si="269"/>
        <v>35.184020730739576</v>
      </c>
      <c r="V890" s="23">
        <f t="shared" ca="1" si="255"/>
        <v>76.706030302215922</v>
      </c>
      <c r="W890" s="23">
        <f t="shared" ca="1" si="270"/>
        <v>0</v>
      </c>
      <c r="X890" s="23" t="e">
        <f ca="1">V890/(S890-#REF!)</f>
        <v>#REF!</v>
      </c>
      <c r="Y890" s="9">
        <f t="shared" ca="1" si="256"/>
        <v>0</v>
      </c>
      <c r="Z890" s="9">
        <f t="shared" ca="1" si="257"/>
        <v>0</v>
      </c>
      <c r="AA890" s="24">
        <f t="shared" ca="1" si="258"/>
        <v>423.56799523901964</v>
      </c>
      <c r="AB890" s="9">
        <f t="shared" ca="1" si="259"/>
        <v>244.32497471797888</v>
      </c>
      <c r="AC890" s="9">
        <f t="shared" ca="1" si="260"/>
        <v>129.38546218998368</v>
      </c>
      <c r="AD890" s="9">
        <f t="shared" ca="1" si="261"/>
        <v>25.967474976458082</v>
      </c>
      <c r="AE890">
        <f t="shared" ref="AE890:AK905" ca="1" si="277">ROUNDDOWN((VLOOKUP($E890,$A$235:$T$501,AE$534,FALSE)/RAND())^(1/4),0)</f>
        <v>1</v>
      </c>
      <c r="AF890">
        <f t="shared" ca="1" si="277"/>
        <v>1</v>
      </c>
      <c r="AG890">
        <f t="shared" ca="1" si="277"/>
        <v>0</v>
      </c>
      <c r="AH890">
        <f t="shared" ca="1" si="277"/>
        <v>0</v>
      </c>
      <c r="AI890">
        <f t="shared" ca="1" si="277"/>
        <v>0</v>
      </c>
      <c r="AJ890">
        <f t="shared" ca="1" si="277"/>
        <v>0</v>
      </c>
      <c r="AK890">
        <f t="shared" ca="1" si="277"/>
        <v>0</v>
      </c>
      <c r="AL890">
        <f t="shared" ca="1" si="263"/>
        <v>5.9773339091872435E-2</v>
      </c>
      <c r="AM890">
        <f t="shared" ca="1" si="264"/>
        <v>0.51934949952916165</v>
      </c>
    </row>
    <row r="891" spans="1:39">
      <c r="A891" s="10">
        <f t="shared" ca="1" si="265"/>
        <v>40986.105162037267</v>
      </c>
      <c r="B891" s="22">
        <f t="shared" ca="1" si="266"/>
        <v>40986.105162037267</v>
      </c>
      <c r="C891" s="22">
        <f t="shared" ca="1" si="243"/>
        <v>40986.257650463194</v>
      </c>
      <c r="D891">
        <f t="shared" si="271"/>
        <v>276</v>
      </c>
      <c r="E891" s="23">
        <f t="shared" si="244"/>
        <v>59</v>
      </c>
      <c r="F891" s="23">
        <f t="shared" si="245"/>
        <v>4</v>
      </c>
      <c r="G891">
        <f t="shared" ca="1" si="272"/>
        <v>6</v>
      </c>
      <c r="H891" s="9">
        <f t="shared" ca="1" si="246"/>
        <v>821.42638576622073</v>
      </c>
      <c r="I891" s="9">
        <f t="shared" ca="1" si="247"/>
        <v>6544.6132306683094</v>
      </c>
      <c r="J891" s="9">
        <f t="shared" ca="1" si="248"/>
        <v>26766.427489826165</v>
      </c>
      <c r="K891" s="9">
        <f t="shared" ca="1" si="249"/>
        <v>36063.241530664243</v>
      </c>
      <c r="L891" s="9">
        <f t="shared" ca="1" si="250"/>
        <v>33483.974189263681</v>
      </c>
      <c r="M891" s="9">
        <f t="shared" ca="1" si="276"/>
        <v>26766.427489826165</v>
      </c>
      <c r="N891" s="9">
        <f t="shared" ca="1" si="276"/>
        <v>26766.427489826165</v>
      </c>
      <c r="O891" s="9">
        <f t="shared" ca="1" si="252"/>
        <v>26766.427489826165</v>
      </c>
      <c r="P891" s="9">
        <f t="shared" ca="1" si="273"/>
        <v>37497.966130202774</v>
      </c>
      <c r="Q891" s="9">
        <f t="shared" ca="1" si="267"/>
        <v>26.766427489826143</v>
      </c>
      <c r="R891" s="9">
        <f t="shared" si="253"/>
        <v>8</v>
      </c>
      <c r="S891" s="23">
        <f t="shared" ca="1" si="254"/>
        <v>3.6597733390918723</v>
      </c>
      <c r="T891" s="9">
        <f t="shared" ca="1" si="268"/>
        <v>39</v>
      </c>
      <c r="U891" s="9">
        <f t="shared" ca="1" si="269"/>
        <v>35.184020730739576</v>
      </c>
      <c r="V891" s="23">
        <f t="shared" ca="1" si="255"/>
        <v>88.441879113359349</v>
      </c>
      <c r="W891" s="23">
        <f t="shared" ca="1" si="270"/>
        <v>2084.5232801423581</v>
      </c>
      <c r="X891" s="23" t="e">
        <f ca="1">V891/(S891-#REF!)</f>
        <v>#REF!</v>
      </c>
      <c r="Y891" s="9">
        <f t="shared" ca="1" si="256"/>
        <v>0</v>
      </c>
      <c r="Z891" s="9">
        <f t="shared" ca="1" si="257"/>
        <v>0</v>
      </c>
      <c r="AA891" s="24">
        <f t="shared" ca="1" si="258"/>
        <v>423.56799523901964</v>
      </c>
      <c r="AB891" s="9">
        <f t="shared" ca="1" si="259"/>
        <v>244.32497471797888</v>
      </c>
      <c r="AC891" s="9">
        <f t="shared" ca="1" si="260"/>
        <v>129.38546218998368</v>
      </c>
      <c r="AD891" s="9">
        <f t="shared" ca="1" si="261"/>
        <v>25.967474976458082</v>
      </c>
      <c r="AE891">
        <f t="shared" ca="1" si="277"/>
        <v>1</v>
      </c>
      <c r="AF891">
        <f t="shared" ca="1" si="277"/>
        <v>0</v>
      </c>
      <c r="AG891">
        <f t="shared" ca="1" si="277"/>
        <v>0</v>
      </c>
      <c r="AH891">
        <f t="shared" ca="1" si="277"/>
        <v>0</v>
      </c>
      <c r="AI891">
        <f t="shared" ca="1" si="277"/>
        <v>0</v>
      </c>
      <c r="AJ891">
        <f t="shared" ca="1" si="277"/>
        <v>0</v>
      </c>
      <c r="AK891">
        <f t="shared" ca="1" si="277"/>
        <v>0</v>
      </c>
      <c r="AL891">
        <f t="shared" ca="1" si="263"/>
        <v>5.9773339091872435E-2</v>
      </c>
      <c r="AM891">
        <f t="shared" ca="1" si="264"/>
        <v>0.51934949952916165</v>
      </c>
    </row>
    <row r="892" spans="1:39">
      <c r="A892" s="10">
        <f t="shared" ca="1" si="265"/>
        <v>40986.284733796529</v>
      </c>
      <c r="B892" s="22">
        <f t="shared" ca="1" si="266"/>
        <v>40986.284733796529</v>
      </c>
      <c r="C892" s="22">
        <f t="shared" ca="1" si="243"/>
        <v>40986.437222222456</v>
      </c>
      <c r="D892">
        <f t="shared" si="271"/>
        <v>276</v>
      </c>
      <c r="E892" s="23">
        <f t="shared" si="244"/>
        <v>59</v>
      </c>
      <c r="F892" s="23">
        <f t="shared" si="245"/>
        <v>4</v>
      </c>
      <c r="G892">
        <f t="shared" ca="1" si="272"/>
        <v>7</v>
      </c>
      <c r="H892" s="9">
        <f t="shared" ca="1" si="246"/>
        <v>907.64966261187396</v>
      </c>
      <c r="I892" s="9">
        <f t="shared" ca="1" si="247"/>
        <v>6630.8365075139627</v>
      </c>
      <c r="J892" s="9">
        <f t="shared" ca="1" si="248"/>
        <v>26852.650766671817</v>
      </c>
      <c r="K892" s="9">
        <f t="shared" ca="1" si="249"/>
        <v>36063.241530664243</v>
      </c>
      <c r="L892" s="9">
        <f t="shared" ca="1" si="250"/>
        <v>33483.974189263681</v>
      </c>
      <c r="M892" s="9">
        <f t="shared" ca="1" si="276"/>
        <v>26852.650766671817</v>
      </c>
      <c r="N892" s="9">
        <f t="shared" ca="1" si="276"/>
        <v>26852.650766671817</v>
      </c>
      <c r="O892" s="9">
        <f t="shared" ca="1" si="252"/>
        <v>26852.650766671817</v>
      </c>
      <c r="P892" s="9">
        <f t="shared" ca="1" si="273"/>
        <v>37497.966130202774</v>
      </c>
      <c r="Q892" s="9">
        <f t="shared" ca="1" si="267"/>
        <v>26.852650766671797</v>
      </c>
      <c r="R892" s="9">
        <f t="shared" si="253"/>
        <v>8</v>
      </c>
      <c r="S892" s="23">
        <f t="shared" ca="1" si="254"/>
        <v>3.6597733390918723</v>
      </c>
      <c r="T892" s="9">
        <f t="shared" ca="1" si="268"/>
        <v>39</v>
      </c>
      <c r="U892" s="9">
        <f t="shared" ca="1" si="269"/>
        <v>35.184020730739576</v>
      </c>
      <c r="V892" s="23">
        <f t="shared" ca="1" si="255"/>
        <v>86.223276845653245</v>
      </c>
      <c r="W892" s="23">
        <f t="shared" ca="1" si="270"/>
        <v>0</v>
      </c>
      <c r="X892" s="23" t="e">
        <f ca="1">V892/(S892-#REF!)</f>
        <v>#REF!</v>
      </c>
      <c r="Y892" s="9">
        <f t="shared" ca="1" si="256"/>
        <v>0</v>
      </c>
      <c r="Z892" s="9">
        <f t="shared" ca="1" si="257"/>
        <v>0</v>
      </c>
      <c r="AA892" s="24">
        <f t="shared" ca="1" si="258"/>
        <v>423.56799523901964</v>
      </c>
      <c r="AB892" s="9">
        <f t="shared" ca="1" si="259"/>
        <v>244.32497471797888</v>
      </c>
      <c r="AC892" s="9">
        <f t="shared" ca="1" si="260"/>
        <v>129.38546218998368</v>
      </c>
      <c r="AD892" s="9">
        <f t="shared" ca="1" si="261"/>
        <v>25.967474976458082</v>
      </c>
      <c r="AE892">
        <f t="shared" ca="1" si="277"/>
        <v>0</v>
      </c>
      <c r="AF892">
        <f t="shared" ca="1" si="277"/>
        <v>0</v>
      </c>
      <c r="AG892">
        <f t="shared" ca="1" si="277"/>
        <v>0</v>
      </c>
      <c r="AH892">
        <f t="shared" ca="1" si="277"/>
        <v>1</v>
      </c>
      <c r="AI892">
        <f t="shared" ca="1" si="277"/>
        <v>0</v>
      </c>
      <c r="AJ892">
        <f t="shared" ca="1" si="277"/>
        <v>0</v>
      </c>
      <c r="AK892">
        <f t="shared" ca="1" si="277"/>
        <v>0</v>
      </c>
      <c r="AL892">
        <f t="shared" ca="1" si="263"/>
        <v>5.9773339091872435E-2</v>
      </c>
      <c r="AM892">
        <f t="shared" ca="1" si="264"/>
        <v>0.51934949952916165</v>
      </c>
    </row>
    <row r="893" spans="1:39">
      <c r="A893" s="10">
        <f t="shared" ca="1" si="265"/>
        <v>40986.452500000232</v>
      </c>
      <c r="B893" s="22">
        <f t="shared" ca="1" si="266"/>
        <v>40986.452500000232</v>
      </c>
      <c r="C893" s="22">
        <f t="shared" ca="1" si="243"/>
        <v>40986.661319444676</v>
      </c>
      <c r="D893">
        <f t="shared" si="271"/>
        <v>276</v>
      </c>
      <c r="E893" s="23">
        <f t="shared" si="244"/>
        <v>59</v>
      </c>
      <c r="F893" s="23">
        <f t="shared" si="245"/>
        <v>4</v>
      </c>
      <c r="G893">
        <f t="shared" ca="1" si="272"/>
        <v>7</v>
      </c>
      <c r="H893" s="9">
        <f t="shared" ca="1" si="246"/>
        <v>992.10431768340652</v>
      </c>
      <c r="I893" s="9">
        <f t="shared" ca="1" si="247"/>
        <v>6715.2911625854949</v>
      </c>
      <c r="J893" s="9">
        <f t="shared" ca="1" si="248"/>
        <v>26937.105421743348</v>
      </c>
      <c r="K893" s="9">
        <f t="shared" ca="1" si="249"/>
        <v>36063.241530664243</v>
      </c>
      <c r="L893" s="9">
        <f t="shared" ca="1" si="250"/>
        <v>33483.974189263681</v>
      </c>
      <c r="M893" s="9">
        <f t="shared" ca="1" si="276"/>
        <v>26937.105421743348</v>
      </c>
      <c r="N893" s="9">
        <f t="shared" ca="1" si="276"/>
        <v>26937.105421743348</v>
      </c>
      <c r="O893" s="9">
        <f t="shared" ca="1" si="252"/>
        <v>26937.105421743348</v>
      </c>
      <c r="P893" s="9">
        <f t="shared" ca="1" si="273"/>
        <v>37497.966130202774</v>
      </c>
      <c r="Q893" s="9">
        <f t="shared" ca="1" si="267"/>
        <v>26.937105421743329</v>
      </c>
      <c r="R893" s="9">
        <f t="shared" si="253"/>
        <v>8</v>
      </c>
      <c r="S893" s="23">
        <f t="shared" ca="1" si="254"/>
        <v>5.0118888065360974</v>
      </c>
      <c r="T893" s="9">
        <f t="shared" ca="1" si="268"/>
        <v>0</v>
      </c>
      <c r="U893" s="9">
        <f t="shared" ca="1" si="269"/>
        <v>42.799703529952239</v>
      </c>
      <c r="V893" s="23">
        <f t="shared" ca="1" si="255"/>
        <v>84.454655071532585</v>
      </c>
      <c r="W893" s="23">
        <f t="shared" ca="1" si="270"/>
        <v>0</v>
      </c>
      <c r="X893" s="23" t="e">
        <f ca="1">V893/(S893-#REF!)</f>
        <v>#REF!</v>
      </c>
      <c r="Y893" s="9">
        <f t="shared" ca="1" si="256"/>
        <v>0</v>
      </c>
      <c r="Z893" s="9">
        <f t="shared" ca="1" si="257"/>
        <v>0</v>
      </c>
      <c r="AA893" s="24">
        <f t="shared" ca="1" si="258"/>
        <v>594.08737016778468</v>
      </c>
      <c r="AB893" s="9">
        <f t="shared" ca="1" si="259"/>
        <v>349.51955808513964</v>
      </c>
      <c r="AC893" s="9">
        <f t="shared" ca="1" si="260"/>
        <v>185.09261944868578</v>
      </c>
      <c r="AD893" s="9">
        <f t="shared" ca="1" si="261"/>
        <v>25.967474976458082</v>
      </c>
      <c r="AE893">
        <f t="shared" ca="1" si="277"/>
        <v>0</v>
      </c>
      <c r="AF893">
        <f t="shared" ca="1" si="277"/>
        <v>0</v>
      </c>
      <c r="AG893">
        <f t="shared" ca="1" si="277"/>
        <v>0</v>
      </c>
      <c r="AH893">
        <f t="shared" ca="1" si="277"/>
        <v>0</v>
      </c>
      <c r="AI893">
        <f t="shared" ca="1" si="277"/>
        <v>0</v>
      </c>
      <c r="AJ893">
        <f t="shared" ca="1" si="277"/>
        <v>0</v>
      </c>
      <c r="AK893">
        <f t="shared" ca="1" si="277"/>
        <v>0</v>
      </c>
      <c r="AL893">
        <f t="shared" ca="1" si="263"/>
        <v>5.9773339091872435E-2</v>
      </c>
      <c r="AM893">
        <f t="shared" ca="1" si="264"/>
        <v>0.51934949952916165</v>
      </c>
    </row>
    <row r="894" spans="1:39">
      <c r="A894" s="10">
        <f t="shared" ca="1" si="265"/>
        <v>40986.675902778006</v>
      </c>
      <c r="B894" s="22">
        <f t="shared" ca="1" si="266"/>
        <v>40986.675902778006</v>
      </c>
      <c r="C894" s="22">
        <f t="shared" ca="1" si="243"/>
        <v>40986.928807870601</v>
      </c>
      <c r="D894">
        <f t="shared" si="271"/>
        <v>276</v>
      </c>
      <c r="E894" s="23">
        <f t="shared" si="244"/>
        <v>59</v>
      </c>
      <c r="F894" s="23">
        <f t="shared" si="245"/>
        <v>4</v>
      </c>
      <c r="G894">
        <f t="shared" ca="1" si="272"/>
        <v>6</v>
      </c>
      <c r="H894" s="9">
        <f t="shared" ca="1" si="246"/>
        <v>1070.9186553031936</v>
      </c>
      <c r="I894" s="9">
        <f t="shared" ca="1" si="247"/>
        <v>6794.1055002052817</v>
      </c>
      <c r="J894" s="9">
        <f t="shared" ca="1" si="248"/>
        <v>27015.919759363136</v>
      </c>
      <c r="K894" s="9">
        <f t="shared" ca="1" si="249"/>
        <v>36063.241530664243</v>
      </c>
      <c r="L894" s="9">
        <f t="shared" ca="1" si="250"/>
        <v>33483.974189263681</v>
      </c>
      <c r="M894" s="9">
        <f t="shared" ca="1" si="276"/>
        <v>27015.919759363136</v>
      </c>
      <c r="N894" s="9">
        <f t="shared" ca="1" si="276"/>
        <v>27015.919759363136</v>
      </c>
      <c r="O894" s="9">
        <f t="shared" ca="1" si="252"/>
        <v>27015.919759363136</v>
      </c>
      <c r="P894" s="9">
        <f t="shared" ca="1" si="273"/>
        <v>37497.966130202774</v>
      </c>
      <c r="Q894" s="9">
        <f t="shared" ca="1" si="267"/>
        <v>27.015919759363115</v>
      </c>
      <c r="R894" s="9">
        <f t="shared" si="253"/>
        <v>8</v>
      </c>
      <c r="S894" s="23">
        <f t="shared" ca="1" si="254"/>
        <v>6.0698414481085834</v>
      </c>
      <c r="T894" s="9">
        <f t="shared" ca="1" si="268"/>
        <v>4</v>
      </c>
      <c r="U894" s="9">
        <f t="shared" ca="1" si="269"/>
        <v>11.429213190898736</v>
      </c>
      <c r="V894" s="23">
        <f t="shared" ca="1" si="255"/>
        <v>78.814337619787139</v>
      </c>
      <c r="W894" s="23">
        <f t="shared" ca="1" si="270"/>
        <v>2103.3084808113599</v>
      </c>
      <c r="X894" s="23" t="e">
        <f ca="1">V894/(S894-#REF!)</f>
        <v>#REF!</v>
      </c>
      <c r="Y894" s="9">
        <f t="shared" ca="1" si="256"/>
        <v>0</v>
      </c>
      <c r="Z894" s="9">
        <f t="shared" ca="1" si="257"/>
        <v>0</v>
      </c>
      <c r="AA894" s="24">
        <f t="shared" ca="1" si="258"/>
        <v>727.50898059146527</v>
      </c>
      <c r="AB894" s="9">
        <f t="shared" ca="1" si="259"/>
        <v>431.82827359947902</v>
      </c>
      <c r="AC894" s="9">
        <f t="shared" ca="1" si="260"/>
        <v>228.68026828147222</v>
      </c>
      <c r="AD894" s="9">
        <f t="shared" ca="1" si="261"/>
        <v>25.967474976458082</v>
      </c>
      <c r="AE894">
        <f t="shared" ca="1" si="277"/>
        <v>1</v>
      </c>
      <c r="AF894">
        <f t="shared" ca="1" si="277"/>
        <v>1</v>
      </c>
      <c r="AG894">
        <f t="shared" ca="1" si="277"/>
        <v>0</v>
      </c>
      <c r="AH894">
        <f t="shared" ca="1" si="277"/>
        <v>0</v>
      </c>
      <c r="AI894">
        <f t="shared" ca="1" si="277"/>
        <v>0</v>
      </c>
      <c r="AJ894">
        <f t="shared" ca="1" si="277"/>
        <v>0</v>
      </c>
      <c r="AK894">
        <f t="shared" ca="1" si="277"/>
        <v>0</v>
      </c>
      <c r="AL894">
        <f t="shared" ca="1" si="263"/>
        <v>5.9773339091872435E-2</v>
      </c>
      <c r="AM894">
        <f t="shared" ca="1" si="264"/>
        <v>0.51934949952916165</v>
      </c>
    </row>
    <row r="895" spans="1:39">
      <c r="A895" s="10">
        <f t="shared" ca="1" si="265"/>
        <v>40986.944085648378</v>
      </c>
      <c r="B895" s="22">
        <f t="shared" ca="1" si="266"/>
        <v>40986.944085648378</v>
      </c>
      <c r="C895" s="22">
        <f t="shared" ca="1" si="243"/>
        <v>40987.122349537269</v>
      </c>
      <c r="D895">
        <f t="shared" si="271"/>
        <v>276</v>
      </c>
      <c r="E895" s="23">
        <f t="shared" si="244"/>
        <v>59</v>
      </c>
      <c r="F895" s="23">
        <f t="shared" si="245"/>
        <v>4</v>
      </c>
      <c r="G895">
        <f t="shared" ca="1" si="272"/>
        <v>6</v>
      </c>
      <c r="H895" s="9">
        <f t="shared" ca="1" si="246"/>
        <v>0</v>
      </c>
      <c r="I895" s="9">
        <f t="shared" ca="1" si="247"/>
        <v>6883.8468836864622</v>
      </c>
      <c r="J895" s="9">
        <f t="shared" ca="1" si="248"/>
        <v>27105.661142844318</v>
      </c>
      <c r="K895" s="9">
        <f t="shared" ca="1" si="249"/>
        <v>36063.241530664243</v>
      </c>
      <c r="L895" s="9">
        <f t="shared" ca="1" si="250"/>
        <v>33483.974189263681</v>
      </c>
      <c r="M895" s="9">
        <f t="shared" ca="1" si="276"/>
        <v>27105.661142844318</v>
      </c>
      <c r="N895" s="9">
        <f t="shared" ca="1" si="276"/>
        <v>27105.661142844318</v>
      </c>
      <c r="O895" s="9">
        <f t="shared" ca="1" si="252"/>
        <v>27105.661142844318</v>
      </c>
      <c r="P895" s="9">
        <f t="shared" ca="1" si="273"/>
        <v>37497.966130202774</v>
      </c>
      <c r="Q895" s="9">
        <f t="shared" ca="1" si="267"/>
        <v>27.105661142844294</v>
      </c>
      <c r="R895" s="9">
        <f t="shared" si="253"/>
        <v>8</v>
      </c>
      <c r="S895" s="23">
        <f t="shared" ca="1" si="254"/>
        <v>4.2786036738112783</v>
      </c>
      <c r="T895" s="9">
        <f t="shared" ca="1" si="268"/>
        <v>16</v>
      </c>
      <c r="U895" s="9">
        <f t="shared" ca="1" si="269"/>
        <v>42.973225720601476</v>
      </c>
      <c r="V895" s="23">
        <f t="shared" ca="1" si="255"/>
        <v>89.74138348118035</v>
      </c>
      <c r="W895" s="23">
        <f t="shared" ca="1" si="270"/>
        <v>2041.3361926546245</v>
      </c>
      <c r="X895" s="23" t="e">
        <f ca="1">V895/(S895-#REF!)</f>
        <v>#REF!</v>
      </c>
      <c r="Y895" s="9">
        <f t="shared" ca="1" si="256"/>
        <v>0</v>
      </c>
      <c r="Z895" s="9">
        <f t="shared" ca="1" si="257"/>
        <v>0</v>
      </c>
      <c r="AA895" s="24">
        <f t="shared" ca="1" si="258"/>
        <v>501.61056216769384</v>
      </c>
      <c r="AB895" s="9">
        <f t="shared" ca="1" si="259"/>
        <v>292.46997475914867</v>
      </c>
      <c r="AC895" s="9">
        <f t="shared" ca="1" si="260"/>
        <v>154.88127198042321</v>
      </c>
      <c r="AD895" s="9">
        <f t="shared" ca="1" si="261"/>
        <v>25.967474976458082</v>
      </c>
      <c r="AE895">
        <f t="shared" ca="1" si="277"/>
        <v>0</v>
      </c>
      <c r="AF895">
        <f t="shared" ca="1" si="277"/>
        <v>0</v>
      </c>
      <c r="AG895">
        <f t="shared" ca="1" si="277"/>
        <v>0</v>
      </c>
      <c r="AH895">
        <f t="shared" ca="1" si="277"/>
        <v>1</v>
      </c>
      <c r="AI895">
        <f t="shared" ca="1" si="277"/>
        <v>0</v>
      </c>
      <c r="AJ895">
        <f t="shared" ca="1" si="277"/>
        <v>0</v>
      </c>
      <c r="AK895">
        <f t="shared" ca="1" si="277"/>
        <v>0</v>
      </c>
      <c r="AL895">
        <f t="shared" ca="1" si="263"/>
        <v>5.9773339091872435E-2</v>
      </c>
      <c r="AM895">
        <f t="shared" ca="1" si="264"/>
        <v>0.51934949952916165</v>
      </c>
    </row>
    <row r="896" spans="1:39">
      <c r="A896" s="10">
        <f t="shared" ca="1" si="265"/>
        <v>40987.145266203937</v>
      </c>
      <c r="B896" s="22">
        <f t="shared" ca="1" si="266"/>
        <v>40987.145266203937</v>
      </c>
      <c r="C896" s="22">
        <f t="shared" ca="1" si="243"/>
        <v>40988.047754629864</v>
      </c>
      <c r="D896">
        <f t="shared" si="271"/>
        <v>276</v>
      </c>
      <c r="E896" s="23">
        <f t="shared" si="244"/>
        <v>59</v>
      </c>
      <c r="F896" s="23">
        <f t="shared" si="245"/>
        <v>4</v>
      </c>
      <c r="G896">
        <f t="shared" ca="1" si="272"/>
        <v>1</v>
      </c>
      <c r="H896" s="9">
        <f t="shared" ca="1" si="246"/>
        <v>0</v>
      </c>
      <c r="I896" s="9">
        <f t="shared" ca="1" si="247"/>
        <v>6883.8468836864622</v>
      </c>
      <c r="J896" s="9">
        <f t="shared" ca="1" si="248"/>
        <v>27105.661142844318</v>
      </c>
      <c r="K896" s="9">
        <f t="shared" ca="1" si="249"/>
        <v>36063.241530664243</v>
      </c>
      <c r="L896" s="9">
        <f t="shared" ca="1" si="250"/>
        <v>33483.974189263681</v>
      </c>
      <c r="M896" s="9">
        <f t="shared" ca="1" si="276"/>
        <v>27105.661142844318</v>
      </c>
      <c r="N896" s="9">
        <f t="shared" ca="1" si="276"/>
        <v>27105.661142844318</v>
      </c>
      <c r="O896" s="9">
        <f t="shared" ca="1" si="252"/>
        <v>27105.661142844318</v>
      </c>
      <c r="P896" s="9">
        <f t="shared" ca="1" si="273"/>
        <v>37497.966130202774</v>
      </c>
      <c r="Q896" s="9">
        <f t="shared" ca="1" si="267"/>
        <v>27.105661142844294</v>
      </c>
      <c r="R896" s="9">
        <f t="shared" si="253"/>
        <v>8</v>
      </c>
      <c r="S896" s="23">
        <f t="shared" ca="1" si="254"/>
        <v>21.659773339091874</v>
      </c>
      <c r="T896" s="9">
        <f t="shared" ca="1" si="268"/>
        <v>39</v>
      </c>
      <c r="U896" s="9">
        <f t="shared" ca="1" si="269"/>
        <v>35.184020730739576</v>
      </c>
      <c r="V896" s="23">
        <f t="shared" ca="1" si="255"/>
        <v>0</v>
      </c>
      <c r="W896" s="23">
        <f t="shared" ca="1" si="270"/>
        <v>0</v>
      </c>
      <c r="X896" s="23" t="e">
        <f ca="1">V896/(S896-#REF!)</f>
        <v>#REF!</v>
      </c>
      <c r="Y896" s="9">
        <f t="shared" ca="1" si="256"/>
        <v>600</v>
      </c>
      <c r="Z896" s="9">
        <f t="shared" ca="1" si="257"/>
        <v>1200</v>
      </c>
      <c r="AA896" s="24">
        <f t="shared" ca="1" si="258"/>
        <v>0</v>
      </c>
      <c r="AB896" s="9">
        <f t="shared" ca="1" si="259"/>
        <v>1644.724974717979</v>
      </c>
      <c r="AC896" s="9">
        <f t="shared" ca="1" si="260"/>
        <v>870.98546218998376</v>
      </c>
      <c r="AD896" s="9">
        <f t="shared" ca="1" si="261"/>
        <v>25.967474976458082</v>
      </c>
      <c r="AE896">
        <f t="shared" ca="1" si="277"/>
        <v>1</v>
      </c>
      <c r="AF896">
        <f t="shared" ca="1" si="277"/>
        <v>1</v>
      </c>
      <c r="AG896">
        <f t="shared" ca="1" si="277"/>
        <v>0</v>
      </c>
      <c r="AH896">
        <f t="shared" ca="1" si="277"/>
        <v>3</v>
      </c>
      <c r="AI896">
        <f t="shared" ca="1" si="277"/>
        <v>0</v>
      </c>
      <c r="AJ896">
        <f t="shared" ca="1" si="277"/>
        <v>0</v>
      </c>
      <c r="AK896">
        <f t="shared" ca="1" si="277"/>
        <v>0</v>
      </c>
      <c r="AL896">
        <f t="shared" ca="1" si="263"/>
        <v>5.9773339091872435E-2</v>
      </c>
      <c r="AM896">
        <f t="shared" ca="1" si="264"/>
        <v>0.51934949952916165</v>
      </c>
    </row>
    <row r="897" spans="1:39">
      <c r="A897" s="10">
        <f t="shared" ca="1" si="265"/>
        <v>40988.0685879632</v>
      </c>
      <c r="B897" s="22">
        <f t="shared" ca="1" si="266"/>
        <v>40988.0685879632</v>
      </c>
      <c r="C897" s="22">
        <f t="shared" ca="1" si="243"/>
        <v>40988.221076389127</v>
      </c>
      <c r="D897">
        <f t="shared" si="271"/>
        <v>276</v>
      </c>
      <c r="E897" s="23">
        <f t="shared" si="244"/>
        <v>59</v>
      </c>
      <c r="F897" s="23">
        <f t="shared" si="245"/>
        <v>4</v>
      </c>
      <c r="G897">
        <f t="shared" ca="1" si="272"/>
        <v>6</v>
      </c>
      <c r="H897" s="9">
        <f t="shared" ca="1" si="246"/>
        <v>94.842293767753063</v>
      </c>
      <c r="I897" s="9">
        <f t="shared" ca="1" si="247"/>
        <v>6978.6891774542155</v>
      </c>
      <c r="J897" s="9">
        <f t="shared" ca="1" si="248"/>
        <v>27200.503436612071</v>
      </c>
      <c r="K897" s="9">
        <f t="shared" ca="1" si="249"/>
        <v>36063.241530664243</v>
      </c>
      <c r="L897" s="9">
        <f t="shared" ca="1" si="250"/>
        <v>33483.974189263681</v>
      </c>
      <c r="M897" s="9">
        <f t="shared" ca="1" si="276"/>
        <v>27200.503436612071</v>
      </c>
      <c r="N897" s="9">
        <f t="shared" ca="1" si="276"/>
        <v>27200.503436612071</v>
      </c>
      <c r="O897" s="9">
        <f t="shared" ca="1" si="252"/>
        <v>27200.503436612071</v>
      </c>
      <c r="P897" s="9">
        <f t="shared" ca="1" si="273"/>
        <v>37497.966130202774</v>
      </c>
      <c r="Q897" s="9">
        <f t="shared" ca="1" si="267"/>
        <v>27.200503436612046</v>
      </c>
      <c r="R897" s="9">
        <f t="shared" si="253"/>
        <v>8</v>
      </c>
      <c r="S897" s="23">
        <f t="shared" ca="1" si="254"/>
        <v>3.6597733390918723</v>
      </c>
      <c r="T897" s="9">
        <f t="shared" ca="1" si="268"/>
        <v>39</v>
      </c>
      <c r="U897" s="9">
        <f t="shared" ca="1" si="269"/>
        <v>35.184020730739576</v>
      </c>
      <c r="V897" s="23">
        <f t="shared" ca="1" si="255"/>
        <v>94.842293767753063</v>
      </c>
      <c r="W897" s="23">
        <f t="shared" ca="1" si="270"/>
        <v>2002.6645100558212</v>
      </c>
      <c r="X897" s="23" t="e">
        <f ca="1">V897/(S897-#REF!)</f>
        <v>#REF!</v>
      </c>
      <c r="Y897" s="9">
        <f t="shared" ca="1" si="256"/>
        <v>0</v>
      </c>
      <c r="Z897" s="9">
        <f t="shared" ca="1" si="257"/>
        <v>0</v>
      </c>
      <c r="AA897" s="24">
        <f t="shared" ca="1" si="258"/>
        <v>423.56799523901964</v>
      </c>
      <c r="AB897" s="9">
        <f t="shared" ca="1" si="259"/>
        <v>244.32497471797888</v>
      </c>
      <c r="AC897" s="9">
        <f t="shared" ca="1" si="260"/>
        <v>129.38546218998368</v>
      </c>
      <c r="AD897" s="9">
        <f t="shared" ca="1" si="261"/>
        <v>25.967474976458082</v>
      </c>
      <c r="AE897">
        <f t="shared" ca="1" si="277"/>
        <v>1</v>
      </c>
      <c r="AF897">
        <f t="shared" ca="1" si="277"/>
        <v>0</v>
      </c>
      <c r="AG897">
        <f t="shared" ca="1" si="277"/>
        <v>1</v>
      </c>
      <c r="AH897">
        <f t="shared" ca="1" si="277"/>
        <v>1</v>
      </c>
      <c r="AI897">
        <f t="shared" ca="1" si="277"/>
        <v>0</v>
      </c>
      <c r="AJ897">
        <f t="shared" ca="1" si="277"/>
        <v>0</v>
      </c>
      <c r="AK897">
        <f t="shared" ca="1" si="277"/>
        <v>0</v>
      </c>
      <c r="AL897">
        <f t="shared" ca="1" si="263"/>
        <v>5.9773339091872435E-2</v>
      </c>
      <c r="AM897">
        <f t="shared" ca="1" si="264"/>
        <v>0.51934949952916165</v>
      </c>
    </row>
    <row r="898" spans="1:39">
      <c r="A898" s="10">
        <f t="shared" ca="1" si="265"/>
        <v>40988.244687500235</v>
      </c>
      <c r="B898" s="22">
        <f t="shared" ca="1" si="266"/>
        <v>40988.244687500235</v>
      </c>
      <c r="C898" s="22">
        <f t="shared" ca="1" si="243"/>
        <v>40988.509733796534</v>
      </c>
      <c r="D898">
        <f t="shared" si="271"/>
        <v>276</v>
      </c>
      <c r="E898" s="23">
        <f t="shared" si="244"/>
        <v>59</v>
      </c>
      <c r="F898" s="23">
        <f t="shared" si="245"/>
        <v>4</v>
      </c>
      <c r="G898">
        <f t="shared" ca="1" si="272"/>
        <v>7</v>
      </c>
      <c r="H898" s="9">
        <f t="shared" ca="1" si="246"/>
        <v>175.30677350967014</v>
      </c>
      <c r="I898" s="9">
        <f t="shared" ca="1" si="247"/>
        <v>7059.1536571961324</v>
      </c>
      <c r="J898" s="9">
        <f t="shared" ca="1" si="248"/>
        <v>27280.967916353988</v>
      </c>
      <c r="K898" s="9">
        <f t="shared" ca="1" si="249"/>
        <v>36063.241530664243</v>
      </c>
      <c r="L898" s="9">
        <f t="shared" ca="1" si="250"/>
        <v>33483.974189263681</v>
      </c>
      <c r="M898" s="9">
        <f t="shared" ca="1" si="276"/>
        <v>27280.967916353988</v>
      </c>
      <c r="N898" s="9">
        <f t="shared" ca="1" si="276"/>
        <v>27280.967916353988</v>
      </c>
      <c r="O898" s="9">
        <f t="shared" ca="1" si="252"/>
        <v>27280.967916353988</v>
      </c>
      <c r="P898" s="9">
        <f t="shared" ca="1" si="273"/>
        <v>37497.966130202774</v>
      </c>
      <c r="Q898" s="9">
        <f t="shared" ca="1" si="267"/>
        <v>27.280967916353962</v>
      </c>
      <c r="R898" s="9">
        <f t="shared" si="253"/>
        <v>8</v>
      </c>
      <c r="S898" s="23">
        <f t="shared" ca="1" si="254"/>
        <v>6.361145897839136</v>
      </c>
      <c r="T898" s="9">
        <f t="shared" ca="1" si="268"/>
        <v>21</v>
      </c>
      <c r="U898" s="9">
        <f t="shared" ca="1" si="269"/>
        <v>40.125232220889302</v>
      </c>
      <c r="V898" s="23">
        <f t="shared" ca="1" si="255"/>
        <v>80.464479741917074</v>
      </c>
      <c r="W898" s="23">
        <f t="shared" ca="1" si="270"/>
        <v>0</v>
      </c>
      <c r="X898" s="23" t="e">
        <f ca="1">V898/(S898-#REF!)</f>
        <v>#REF!</v>
      </c>
      <c r="Y898" s="9">
        <f t="shared" ca="1" si="256"/>
        <v>0</v>
      </c>
      <c r="Z898" s="9">
        <f t="shared" ca="1" si="257"/>
        <v>0</v>
      </c>
      <c r="AA898" s="24">
        <f t="shared" ca="1" si="258"/>
        <v>764.24626662807395</v>
      </c>
      <c r="AB898" s="9">
        <f t="shared" ca="1" si="259"/>
        <v>454.49175978851594</v>
      </c>
      <c r="AC898" s="9">
        <f t="shared" ca="1" si="260"/>
        <v>240.68201161037095</v>
      </c>
      <c r="AD898" s="9">
        <f t="shared" ca="1" si="261"/>
        <v>25.967474976458082</v>
      </c>
      <c r="AE898">
        <f t="shared" ca="1" si="277"/>
        <v>0</v>
      </c>
      <c r="AF898">
        <f t="shared" ca="1" si="277"/>
        <v>0</v>
      </c>
      <c r="AG898">
        <f t="shared" ca="1" si="277"/>
        <v>2</v>
      </c>
      <c r="AH898">
        <f t="shared" ca="1" si="277"/>
        <v>0</v>
      </c>
      <c r="AI898">
        <f t="shared" ca="1" si="277"/>
        <v>0</v>
      </c>
      <c r="AJ898">
        <f t="shared" ca="1" si="277"/>
        <v>0</v>
      </c>
      <c r="AK898">
        <f t="shared" ca="1" si="277"/>
        <v>0</v>
      </c>
      <c r="AL898">
        <f t="shared" ca="1" si="263"/>
        <v>5.9773339091872435E-2</v>
      </c>
      <c r="AM898">
        <f t="shared" ca="1" si="264"/>
        <v>0.51934949952916165</v>
      </c>
    </row>
    <row r="899" spans="1:39">
      <c r="A899" s="10">
        <f t="shared" ca="1" si="265"/>
        <v>40988.542372685421</v>
      </c>
      <c r="B899" s="22">
        <f t="shared" ca="1" si="266"/>
        <v>40988.542372685421</v>
      </c>
      <c r="C899" s="22">
        <f t="shared" ca="1" si="243"/>
        <v>40988.738078703936</v>
      </c>
      <c r="D899">
        <f t="shared" si="271"/>
        <v>276</v>
      </c>
      <c r="E899" s="23">
        <f t="shared" si="244"/>
        <v>59</v>
      </c>
      <c r="F899" s="23">
        <f t="shared" si="245"/>
        <v>4</v>
      </c>
      <c r="G899">
        <f t="shared" ca="1" si="272"/>
        <v>6</v>
      </c>
      <c r="H899" s="9">
        <f t="shared" ca="1" si="246"/>
        <v>255.81116823549513</v>
      </c>
      <c r="I899" s="9">
        <f t="shared" ca="1" si="247"/>
        <v>7139.6580519219569</v>
      </c>
      <c r="J899" s="9">
        <f t="shared" ca="1" si="248"/>
        <v>27361.472311079811</v>
      </c>
      <c r="K899" s="9">
        <f t="shared" ca="1" si="249"/>
        <v>36063.241530664243</v>
      </c>
      <c r="L899" s="9">
        <f t="shared" ca="1" si="250"/>
        <v>33483.974189263681</v>
      </c>
      <c r="M899" s="9">
        <f t="shared" ca="1" si="276"/>
        <v>27361.472311079811</v>
      </c>
      <c r="N899" s="9">
        <f t="shared" ca="1" si="276"/>
        <v>27361.472311079811</v>
      </c>
      <c r="O899" s="9">
        <f t="shared" ca="1" si="252"/>
        <v>27361.472311079811</v>
      </c>
      <c r="P899" s="9">
        <f t="shared" ca="1" si="273"/>
        <v>37497.966130202774</v>
      </c>
      <c r="Q899" s="9">
        <f t="shared" ca="1" si="267"/>
        <v>27.361472311079787</v>
      </c>
      <c r="R899" s="9">
        <f t="shared" si="253"/>
        <v>8</v>
      </c>
      <c r="S899" s="23">
        <f t="shared" ca="1" si="254"/>
        <v>4.6969851183443847</v>
      </c>
      <c r="T899" s="9">
        <f t="shared" ca="1" si="268"/>
        <v>41</v>
      </c>
      <c r="U899" s="9">
        <f t="shared" ca="1" si="269"/>
        <v>49.146426039784274</v>
      </c>
      <c r="V899" s="23">
        <f t="shared" ca="1" si="255"/>
        <v>80.50439472582498</v>
      </c>
      <c r="W899" s="23">
        <f t="shared" ca="1" si="270"/>
        <v>2049.7530611441007</v>
      </c>
      <c r="X899" s="23" t="e">
        <f ca="1">V899/(S899-#REF!)</f>
        <v>#REF!</v>
      </c>
      <c r="Y899" s="9">
        <f t="shared" ca="1" si="256"/>
        <v>0</v>
      </c>
      <c r="Z899" s="9">
        <f t="shared" ca="1" si="257"/>
        <v>0</v>
      </c>
      <c r="AA899" s="24">
        <f t="shared" ca="1" si="258"/>
        <v>554.37391272563866</v>
      </c>
      <c r="AB899" s="9">
        <f t="shared" ca="1" si="259"/>
        <v>325.02005114382439</v>
      </c>
      <c r="AC899" s="9">
        <f t="shared" ca="1" si="260"/>
        <v>172.11858749518723</v>
      </c>
      <c r="AD899" s="9">
        <f t="shared" ca="1" si="261"/>
        <v>25.967474976458082</v>
      </c>
      <c r="AE899">
        <f t="shared" ca="1" si="277"/>
        <v>0</v>
      </c>
      <c r="AF899">
        <f t="shared" ca="1" si="277"/>
        <v>0</v>
      </c>
      <c r="AG899">
        <f t="shared" ca="1" si="277"/>
        <v>0</v>
      </c>
      <c r="AH899">
        <f t="shared" ca="1" si="277"/>
        <v>0</v>
      </c>
      <c r="AI899">
        <f t="shared" ca="1" si="277"/>
        <v>0</v>
      </c>
      <c r="AJ899">
        <f t="shared" ca="1" si="277"/>
        <v>0</v>
      </c>
      <c r="AK899">
        <f t="shared" ca="1" si="277"/>
        <v>0</v>
      </c>
      <c r="AL899">
        <f t="shared" ca="1" si="263"/>
        <v>5.9773339091872435E-2</v>
      </c>
      <c r="AM899">
        <f t="shared" ca="1" si="264"/>
        <v>0.51934949952916165</v>
      </c>
    </row>
    <row r="900" spans="1:39">
      <c r="A900" s="10">
        <f t="shared" ca="1" si="265"/>
        <v>40988.743634259496</v>
      </c>
      <c r="B900" s="22">
        <f t="shared" ca="1" si="266"/>
        <v>40988.743634259496</v>
      </c>
      <c r="C900" s="22">
        <f t="shared" ca="1" si="243"/>
        <v>40988.896122685423</v>
      </c>
      <c r="D900">
        <f t="shared" si="271"/>
        <v>276</v>
      </c>
      <c r="E900" s="23">
        <f t="shared" si="244"/>
        <v>59</v>
      </c>
      <c r="F900" s="23">
        <f t="shared" si="245"/>
        <v>4</v>
      </c>
      <c r="G900">
        <f t="shared" ca="1" si="272"/>
        <v>6</v>
      </c>
      <c r="H900" s="9">
        <f t="shared" ca="1" si="246"/>
        <v>328.45261921730952</v>
      </c>
      <c r="I900" s="9">
        <f t="shared" ca="1" si="247"/>
        <v>7212.2995029037711</v>
      </c>
      <c r="J900" s="9">
        <f t="shared" ca="1" si="248"/>
        <v>27434.113762061625</v>
      </c>
      <c r="K900" s="9">
        <f t="shared" ca="1" si="249"/>
        <v>36063.241530664243</v>
      </c>
      <c r="L900" s="9">
        <f t="shared" ca="1" si="250"/>
        <v>33483.974189263681</v>
      </c>
      <c r="M900" s="9">
        <f t="shared" ca="1" si="276"/>
        <v>27434.113762061625</v>
      </c>
      <c r="N900" s="9">
        <f t="shared" ca="1" si="276"/>
        <v>27434.113762061625</v>
      </c>
      <c r="O900" s="9">
        <f t="shared" ca="1" si="252"/>
        <v>27434.113762061625</v>
      </c>
      <c r="P900" s="9">
        <f t="shared" ca="1" si="273"/>
        <v>37497.966130202774</v>
      </c>
      <c r="Q900" s="9">
        <f t="shared" ca="1" si="267"/>
        <v>27.4341137620616</v>
      </c>
      <c r="R900" s="9">
        <f t="shared" si="253"/>
        <v>8</v>
      </c>
      <c r="S900" s="23">
        <f t="shared" ca="1" si="254"/>
        <v>3.6597733390918723</v>
      </c>
      <c r="T900" s="9">
        <f t="shared" ca="1" si="268"/>
        <v>39</v>
      </c>
      <c r="U900" s="9">
        <f t="shared" ca="1" si="269"/>
        <v>35.184020730739576</v>
      </c>
      <c r="V900" s="23">
        <f t="shared" ca="1" si="255"/>
        <v>72.641450981814387</v>
      </c>
      <c r="W900" s="23">
        <f t="shared" ca="1" si="270"/>
        <v>1857.5853762675074</v>
      </c>
      <c r="X900" s="23" t="e">
        <f ca="1">V900/(S900-#REF!)</f>
        <v>#REF!</v>
      </c>
      <c r="Y900" s="9">
        <f t="shared" ca="1" si="256"/>
        <v>0</v>
      </c>
      <c r="Z900" s="9">
        <f t="shared" ca="1" si="257"/>
        <v>0</v>
      </c>
      <c r="AA900" s="24">
        <f t="shared" ca="1" si="258"/>
        <v>423.56799523901964</v>
      </c>
      <c r="AB900" s="9">
        <f t="shared" ca="1" si="259"/>
        <v>244.32497471797888</v>
      </c>
      <c r="AC900" s="9">
        <f t="shared" ca="1" si="260"/>
        <v>129.38546218998368</v>
      </c>
      <c r="AD900" s="9">
        <f t="shared" ca="1" si="261"/>
        <v>25.967474976458082</v>
      </c>
      <c r="AE900">
        <f t="shared" ca="1" si="277"/>
        <v>1</v>
      </c>
      <c r="AF900">
        <f t="shared" ca="1" si="277"/>
        <v>1</v>
      </c>
      <c r="AG900">
        <f t="shared" ca="1" si="277"/>
        <v>0</v>
      </c>
      <c r="AH900">
        <f t="shared" ca="1" si="277"/>
        <v>0</v>
      </c>
      <c r="AI900">
        <f t="shared" ca="1" si="277"/>
        <v>0</v>
      </c>
      <c r="AJ900">
        <f t="shared" ca="1" si="277"/>
        <v>0</v>
      </c>
      <c r="AK900">
        <f t="shared" ca="1" si="277"/>
        <v>0</v>
      </c>
      <c r="AL900">
        <f t="shared" ca="1" si="263"/>
        <v>5.9773339091872435E-2</v>
      </c>
      <c r="AM900">
        <f t="shared" ca="1" si="264"/>
        <v>0.51934949952916165</v>
      </c>
    </row>
    <row r="901" spans="1:39">
      <c r="A901" s="10">
        <f t="shared" ca="1" si="265"/>
        <v>40988.927372685423</v>
      </c>
      <c r="B901" s="22">
        <f t="shared" ca="1" si="266"/>
        <v>40988.927372685423</v>
      </c>
      <c r="C901" s="22">
        <f t="shared" ca="1" si="243"/>
        <v>40989.09888888913</v>
      </c>
      <c r="D901">
        <f t="shared" si="271"/>
        <v>276</v>
      </c>
      <c r="E901" s="23">
        <f t="shared" si="244"/>
        <v>59</v>
      </c>
      <c r="F901" s="23">
        <f t="shared" si="245"/>
        <v>4</v>
      </c>
      <c r="G901">
        <f t="shared" ca="1" si="272"/>
        <v>7</v>
      </c>
      <c r="H901" s="9">
        <f t="shared" ca="1" si="246"/>
        <v>401.54294544671461</v>
      </c>
      <c r="I901" s="9">
        <f t="shared" ca="1" si="247"/>
        <v>7285.3898291331761</v>
      </c>
      <c r="J901" s="9">
        <f t="shared" ca="1" si="248"/>
        <v>27507.20408829103</v>
      </c>
      <c r="K901" s="9">
        <f t="shared" ca="1" si="249"/>
        <v>36063.241530664243</v>
      </c>
      <c r="L901" s="9">
        <f t="shared" ca="1" si="250"/>
        <v>33483.974189263681</v>
      </c>
      <c r="M901" s="9">
        <f t="shared" ca="1" si="276"/>
        <v>27507.20408829103</v>
      </c>
      <c r="N901" s="9">
        <f t="shared" ca="1" si="276"/>
        <v>27507.20408829103</v>
      </c>
      <c r="O901" s="9">
        <f t="shared" ca="1" si="252"/>
        <v>27507.20408829103</v>
      </c>
      <c r="P901" s="9">
        <f t="shared" ca="1" si="273"/>
        <v>37497.966130202774</v>
      </c>
      <c r="Q901" s="9">
        <f t="shared" ca="1" si="267"/>
        <v>27.507204088291004</v>
      </c>
      <c r="R901" s="9">
        <f t="shared" si="253"/>
        <v>8</v>
      </c>
      <c r="S901" s="23">
        <f t="shared" ca="1" si="254"/>
        <v>4.1164512121703893</v>
      </c>
      <c r="T901" s="9">
        <f t="shared" ca="1" si="268"/>
        <v>6</v>
      </c>
      <c r="U901" s="9">
        <f t="shared" ca="1" si="269"/>
        <v>59.224363813402306</v>
      </c>
      <c r="V901" s="23">
        <f t="shared" ca="1" si="255"/>
        <v>73.090326229405122</v>
      </c>
      <c r="W901" s="23">
        <f t="shared" ca="1" si="270"/>
        <v>0</v>
      </c>
      <c r="X901" s="23" t="e">
        <f ca="1">V901/(S901-#REF!)</f>
        <v>#REF!</v>
      </c>
      <c r="Y901" s="9">
        <f t="shared" ca="1" si="256"/>
        <v>0</v>
      </c>
      <c r="Z901" s="9">
        <f t="shared" ca="1" si="257"/>
        <v>0</v>
      </c>
      <c r="AA901" s="24">
        <f t="shared" ca="1" si="258"/>
        <v>481.16102433759318</v>
      </c>
      <c r="AB901" s="9">
        <f t="shared" ca="1" si="259"/>
        <v>279.85451324348753</v>
      </c>
      <c r="AC901" s="9">
        <f t="shared" ca="1" si="260"/>
        <v>148.2005905608186</v>
      </c>
      <c r="AD901" s="9">
        <f t="shared" ca="1" si="261"/>
        <v>25.967474976458082</v>
      </c>
      <c r="AE901">
        <f t="shared" ca="1" si="277"/>
        <v>0</v>
      </c>
      <c r="AF901">
        <f t="shared" ca="1" si="277"/>
        <v>1</v>
      </c>
      <c r="AG901">
        <f t="shared" ca="1" si="277"/>
        <v>1</v>
      </c>
      <c r="AH901">
        <f t="shared" ca="1" si="277"/>
        <v>1</v>
      </c>
      <c r="AI901">
        <f t="shared" ca="1" si="277"/>
        <v>0</v>
      </c>
      <c r="AJ901">
        <f t="shared" ca="1" si="277"/>
        <v>0</v>
      </c>
      <c r="AK901">
        <f t="shared" ca="1" si="277"/>
        <v>0</v>
      </c>
      <c r="AL901">
        <f t="shared" ca="1" si="263"/>
        <v>5.9773339091872435E-2</v>
      </c>
      <c r="AM901">
        <f t="shared" ca="1" si="264"/>
        <v>0.51934949952916165</v>
      </c>
    </row>
    <row r="902" spans="1:39">
      <c r="A902" s="10">
        <f t="shared" ca="1" si="265"/>
        <v>40989.108611111355</v>
      </c>
      <c r="B902" s="22">
        <f t="shared" ca="1" si="266"/>
        <v>40989.108611111355</v>
      </c>
      <c r="C902" s="22">
        <f t="shared" ca="1" si="243"/>
        <v>40989.261099537282</v>
      </c>
      <c r="D902">
        <f t="shared" si="271"/>
        <v>276</v>
      </c>
      <c r="E902" s="23">
        <f t="shared" si="244"/>
        <v>59</v>
      </c>
      <c r="F902" s="23">
        <f t="shared" si="245"/>
        <v>4</v>
      </c>
      <c r="G902">
        <f t="shared" ca="1" si="272"/>
        <v>7</v>
      </c>
      <c r="H902" s="9">
        <f t="shared" ca="1" si="246"/>
        <v>473.54294544671461</v>
      </c>
      <c r="I902" s="9">
        <f t="shared" ca="1" si="247"/>
        <v>7357.3898291331761</v>
      </c>
      <c r="J902" s="9">
        <f t="shared" ca="1" si="248"/>
        <v>27579.20408829103</v>
      </c>
      <c r="K902" s="9">
        <f t="shared" ca="1" si="249"/>
        <v>36063.241530664243</v>
      </c>
      <c r="L902" s="9">
        <f t="shared" ca="1" si="250"/>
        <v>33483.974189263681</v>
      </c>
      <c r="M902" s="9">
        <f t="shared" ca="1" si="276"/>
        <v>27579.20408829103</v>
      </c>
      <c r="N902" s="9">
        <f t="shared" ca="1" si="276"/>
        <v>27579.20408829103</v>
      </c>
      <c r="O902" s="9">
        <f t="shared" ca="1" si="252"/>
        <v>27579.20408829103</v>
      </c>
      <c r="P902" s="9">
        <f t="shared" ca="1" si="273"/>
        <v>37497.966130202774</v>
      </c>
      <c r="Q902" s="9">
        <f t="shared" ca="1" si="267"/>
        <v>27.579204088291004</v>
      </c>
      <c r="R902" s="9">
        <f t="shared" si="253"/>
        <v>8</v>
      </c>
      <c r="S902" s="23">
        <f t="shared" ca="1" si="254"/>
        <v>3.6597733390918723</v>
      </c>
      <c r="T902" s="9">
        <f t="shared" ca="1" si="268"/>
        <v>39</v>
      </c>
      <c r="U902" s="9">
        <f t="shared" ca="1" si="269"/>
        <v>35.184020730739576</v>
      </c>
      <c r="V902" s="23">
        <f t="shared" ca="1" si="255"/>
        <v>72</v>
      </c>
      <c r="W902" s="23">
        <f t="shared" ca="1" si="270"/>
        <v>0</v>
      </c>
      <c r="X902" s="23" t="e">
        <f ca="1">V902/(S902-#REF!)</f>
        <v>#REF!</v>
      </c>
      <c r="Y902" s="9">
        <f t="shared" ca="1" si="256"/>
        <v>0</v>
      </c>
      <c r="Z902" s="9">
        <f t="shared" ca="1" si="257"/>
        <v>0</v>
      </c>
      <c r="AA902" s="24">
        <f t="shared" ca="1" si="258"/>
        <v>423.56799523901964</v>
      </c>
      <c r="AB902" s="9">
        <f t="shared" ca="1" si="259"/>
        <v>244.32497471797888</v>
      </c>
      <c r="AC902" s="9">
        <f t="shared" ca="1" si="260"/>
        <v>129.38546218998368</v>
      </c>
      <c r="AD902" s="9">
        <f t="shared" ca="1" si="261"/>
        <v>25.967474976458082</v>
      </c>
      <c r="AE902">
        <f t="shared" ca="1" si="277"/>
        <v>0</v>
      </c>
      <c r="AF902">
        <f t="shared" ca="1" si="277"/>
        <v>1</v>
      </c>
      <c r="AG902">
        <f t="shared" ca="1" si="277"/>
        <v>0</v>
      </c>
      <c r="AH902">
        <f t="shared" ca="1" si="277"/>
        <v>0</v>
      </c>
      <c r="AI902">
        <f t="shared" ca="1" si="277"/>
        <v>0</v>
      </c>
      <c r="AJ902">
        <f t="shared" ca="1" si="277"/>
        <v>0</v>
      </c>
      <c r="AK902">
        <f t="shared" ca="1" si="277"/>
        <v>0</v>
      </c>
      <c r="AL902">
        <f t="shared" ca="1" si="263"/>
        <v>5.9773339091872435E-2</v>
      </c>
      <c r="AM902">
        <f t="shared" ca="1" si="264"/>
        <v>0.51934949952916165</v>
      </c>
    </row>
    <row r="903" spans="1:39">
      <c r="A903" s="10">
        <f t="shared" ca="1" si="265"/>
        <v>40989.286099537283</v>
      </c>
      <c r="B903" s="22">
        <f t="shared" ca="1" si="266"/>
        <v>40989.286099537283</v>
      </c>
      <c r="C903" s="22">
        <f t="shared" ca="1" si="243"/>
        <v>40989.43858796321</v>
      </c>
      <c r="D903">
        <f t="shared" si="271"/>
        <v>276</v>
      </c>
      <c r="E903" s="23">
        <f t="shared" si="244"/>
        <v>59</v>
      </c>
      <c r="F903" s="23">
        <f t="shared" si="245"/>
        <v>4</v>
      </c>
      <c r="G903">
        <f t="shared" ca="1" si="272"/>
        <v>6</v>
      </c>
      <c r="H903" s="9">
        <f t="shared" ca="1" si="246"/>
        <v>553.35127329543286</v>
      </c>
      <c r="I903" s="9">
        <f t="shared" ca="1" si="247"/>
        <v>7437.1981569818945</v>
      </c>
      <c r="J903" s="9">
        <f t="shared" ca="1" si="248"/>
        <v>27659.012416139747</v>
      </c>
      <c r="K903" s="9">
        <f t="shared" ca="1" si="249"/>
        <v>36063.241530664243</v>
      </c>
      <c r="L903" s="9">
        <f t="shared" ca="1" si="250"/>
        <v>33483.974189263681</v>
      </c>
      <c r="M903" s="9">
        <f t="shared" ca="1" si="276"/>
        <v>27659.012416139747</v>
      </c>
      <c r="N903" s="9">
        <f t="shared" ca="1" si="276"/>
        <v>27659.012416139747</v>
      </c>
      <c r="O903" s="9">
        <f t="shared" ca="1" si="252"/>
        <v>27659.012416139747</v>
      </c>
      <c r="P903" s="9">
        <f t="shared" ca="1" si="273"/>
        <v>37497.966130202774</v>
      </c>
      <c r="Q903" s="9">
        <f t="shared" ca="1" si="267"/>
        <v>27.659012416139721</v>
      </c>
      <c r="R903" s="9">
        <f t="shared" si="253"/>
        <v>8</v>
      </c>
      <c r="S903" s="23">
        <f t="shared" ca="1" si="254"/>
        <v>3.6597733390918723</v>
      </c>
      <c r="T903" s="9">
        <f t="shared" ca="1" si="268"/>
        <v>39</v>
      </c>
      <c r="U903" s="9">
        <f t="shared" ca="1" si="269"/>
        <v>35.184020730739576</v>
      </c>
      <c r="V903" s="23">
        <f t="shared" ca="1" si="255"/>
        <v>79.808327848718207</v>
      </c>
      <c r="W903" s="23">
        <f t="shared" ca="1" si="270"/>
        <v>2032.8239582946626</v>
      </c>
      <c r="X903" s="23" t="e">
        <f ca="1">V903/(S903-#REF!)</f>
        <v>#REF!</v>
      </c>
      <c r="Y903" s="9">
        <f t="shared" ca="1" si="256"/>
        <v>0</v>
      </c>
      <c r="Z903" s="9">
        <f t="shared" ca="1" si="257"/>
        <v>0</v>
      </c>
      <c r="AA903" s="24">
        <f t="shared" ca="1" si="258"/>
        <v>423.56799523901964</v>
      </c>
      <c r="AB903" s="9">
        <f t="shared" ca="1" si="259"/>
        <v>244.32497471797888</v>
      </c>
      <c r="AC903" s="9">
        <f t="shared" ca="1" si="260"/>
        <v>129.38546218998368</v>
      </c>
      <c r="AD903" s="9">
        <f t="shared" ca="1" si="261"/>
        <v>25.967474976458082</v>
      </c>
      <c r="AE903">
        <f t="shared" ca="1" si="277"/>
        <v>1</v>
      </c>
      <c r="AF903">
        <f t="shared" ca="1" si="277"/>
        <v>0</v>
      </c>
      <c r="AG903">
        <f t="shared" ca="1" si="277"/>
        <v>0</v>
      </c>
      <c r="AH903">
        <f t="shared" ca="1" si="277"/>
        <v>0</v>
      </c>
      <c r="AI903">
        <f t="shared" ca="1" si="277"/>
        <v>0</v>
      </c>
      <c r="AJ903">
        <f t="shared" ca="1" si="277"/>
        <v>0</v>
      </c>
      <c r="AK903">
        <f t="shared" ca="1" si="277"/>
        <v>0</v>
      </c>
      <c r="AL903">
        <f t="shared" ca="1" si="263"/>
        <v>5.9773339091872435E-2</v>
      </c>
      <c r="AM903">
        <f t="shared" ca="1" si="264"/>
        <v>0.51934949952916165</v>
      </c>
    </row>
    <row r="904" spans="1:39">
      <c r="A904" s="10">
        <f t="shared" ca="1" si="265"/>
        <v>40989.451782407654</v>
      </c>
      <c r="B904" s="22">
        <f t="shared" ca="1" si="266"/>
        <v>40989.451782407654</v>
      </c>
      <c r="C904" s="22">
        <f t="shared" ca="1" si="243"/>
        <v>40989.649942129879</v>
      </c>
      <c r="D904">
        <f t="shared" si="271"/>
        <v>276</v>
      </c>
      <c r="E904" s="23">
        <f t="shared" si="244"/>
        <v>59</v>
      </c>
      <c r="F904" s="23">
        <f t="shared" si="245"/>
        <v>4</v>
      </c>
      <c r="G904">
        <f t="shared" ca="1" si="272"/>
        <v>7</v>
      </c>
      <c r="H904" s="9">
        <f t="shared" ca="1" si="246"/>
        <v>643.85038573913585</v>
      </c>
      <c r="I904" s="9">
        <f t="shared" ca="1" si="247"/>
        <v>7527.6972694255974</v>
      </c>
      <c r="J904" s="9">
        <f t="shared" ca="1" si="248"/>
        <v>27749.511528583451</v>
      </c>
      <c r="K904" s="9">
        <f t="shared" ca="1" si="249"/>
        <v>36063.241530664243</v>
      </c>
      <c r="L904" s="9">
        <f t="shared" ca="1" si="250"/>
        <v>33483.974189263681</v>
      </c>
      <c r="M904" s="9">
        <f t="shared" ca="1" si="276"/>
        <v>27749.511528583451</v>
      </c>
      <c r="N904" s="9">
        <f t="shared" ca="1" si="276"/>
        <v>27749.511528583451</v>
      </c>
      <c r="O904" s="9">
        <f t="shared" ca="1" si="252"/>
        <v>27749.511528583451</v>
      </c>
      <c r="P904" s="9">
        <f t="shared" ca="1" si="273"/>
        <v>37497.966130202774</v>
      </c>
      <c r="Q904" s="9">
        <f t="shared" ca="1" si="267"/>
        <v>27.749511528583422</v>
      </c>
      <c r="R904" s="9">
        <f t="shared" si="253"/>
        <v>8</v>
      </c>
      <c r="S904" s="23">
        <f t="shared" ca="1" si="254"/>
        <v>4.7560454148359348</v>
      </c>
      <c r="T904" s="9">
        <f t="shared" ca="1" si="268"/>
        <v>45</v>
      </c>
      <c r="U904" s="9">
        <f t="shared" ca="1" si="269"/>
        <v>21.763493409365765</v>
      </c>
      <c r="V904" s="23">
        <f t="shared" ca="1" si="255"/>
        <v>90.49911244370297</v>
      </c>
      <c r="W904" s="23">
        <f t="shared" ca="1" si="270"/>
        <v>0</v>
      </c>
      <c r="X904" s="23" t="e">
        <f ca="1">V904/(S904-#REF!)</f>
        <v>#REF!</v>
      </c>
      <c r="Y904" s="9">
        <f t="shared" ca="1" si="256"/>
        <v>0</v>
      </c>
      <c r="Z904" s="9">
        <f t="shared" ca="1" si="257"/>
        <v>0</v>
      </c>
      <c r="AA904" s="24">
        <f t="shared" ca="1" si="258"/>
        <v>561.82218551249082</v>
      </c>
      <c r="AB904" s="9">
        <f t="shared" ca="1" si="259"/>
        <v>329.61494221086696</v>
      </c>
      <c r="AC904" s="9">
        <f t="shared" ca="1" si="260"/>
        <v>174.55187171063909</v>
      </c>
      <c r="AD904" s="9">
        <f t="shared" ca="1" si="261"/>
        <v>25.967474976458082</v>
      </c>
      <c r="AE904">
        <f t="shared" ca="1" si="277"/>
        <v>0</v>
      </c>
      <c r="AF904">
        <f t="shared" ca="1" si="277"/>
        <v>0</v>
      </c>
      <c r="AG904">
        <f t="shared" ca="1" si="277"/>
        <v>0</v>
      </c>
      <c r="AH904">
        <f t="shared" ca="1" si="277"/>
        <v>0</v>
      </c>
      <c r="AI904">
        <f t="shared" ca="1" si="277"/>
        <v>0</v>
      </c>
      <c r="AJ904">
        <f t="shared" ca="1" si="277"/>
        <v>0</v>
      </c>
      <c r="AK904">
        <f t="shared" ca="1" si="277"/>
        <v>0</v>
      </c>
      <c r="AL904">
        <f t="shared" ca="1" si="263"/>
        <v>5.9773339091872435E-2</v>
      </c>
      <c r="AM904">
        <f t="shared" ca="1" si="264"/>
        <v>0.51934949952916165</v>
      </c>
    </row>
    <row r="905" spans="1:39">
      <c r="A905" s="10">
        <f t="shared" ca="1" si="265"/>
        <v>40989.656886574325</v>
      </c>
      <c r="B905" s="22">
        <f t="shared" ca="1" si="266"/>
        <v>40989.656886574325</v>
      </c>
      <c r="C905" s="22">
        <f t="shared" ca="1" si="243"/>
        <v>40989.809375000252</v>
      </c>
      <c r="D905">
        <f t="shared" si="271"/>
        <v>276</v>
      </c>
      <c r="E905" s="23">
        <f t="shared" si="244"/>
        <v>59</v>
      </c>
      <c r="F905" s="23">
        <f t="shared" si="245"/>
        <v>4</v>
      </c>
      <c r="G905">
        <f t="shared" ca="1" si="272"/>
        <v>7</v>
      </c>
      <c r="H905" s="9">
        <f t="shared" ca="1" si="246"/>
        <v>718.17746927279859</v>
      </c>
      <c r="I905" s="9">
        <f t="shared" ca="1" si="247"/>
        <v>7602.0243529592599</v>
      </c>
      <c r="J905" s="9">
        <f t="shared" ca="1" si="248"/>
        <v>27823.838612117113</v>
      </c>
      <c r="K905" s="9">
        <f t="shared" ca="1" si="249"/>
        <v>36063.241530664243</v>
      </c>
      <c r="L905" s="9">
        <f t="shared" ca="1" si="250"/>
        <v>33483.974189263681</v>
      </c>
      <c r="M905" s="9">
        <f t="shared" ca="1" si="276"/>
        <v>27823.838612117113</v>
      </c>
      <c r="N905" s="9">
        <f t="shared" ca="1" si="276"/>
        <v>27823.838612117113</v>
      </c>
      <c r="O905" s="9">
        <f t="shared" ca="1" si="252"/>
        <v>27823.838612117113</v>
      </c>
      <c r="P905" s="9">
        <f t="shared" ca="1" si="273"/>
        <v>37497.966130202774</v>
      </c>
      <c r="Q905" s="9">
        <f t="shared" ca="1" si="267"/>
        <v>27.823838612117086</v>
      </c>
      <c r="R905" s="9">
        <f t="shared" si="253"/>
        <v>8</v>
      </c>
      <c r="S905" s="23">
        <f t="shared" ca="1" si="254"/>
        <v>3.6597733390918723</v>
      </c>
      <c r="T905" s="9">
        <f t="shared" ca="1" si="268"/>
        <v>39</v>
      </c>
      <c r="U905" s="9">
        <f t="shared" ca="1" si="269"/>
        <v>35.184020730739576</v>
      </c>
      <c r="V905" s="23">
        <f t="shared" ca="1" si="255"/>
        <v>74.327083533662787</v>
      </c>
      <c r="W905" s="23">
        <f t="shared" ca="1" si="270"/>
        <v>0</v>
      </c>
      <c r="X905" s="23" t="e">
        <f ca="1">V905/(S905-#REF!)</f>
        <v>#REF!</v>
      </c>
      <c r="Y905" s="9">
        <f t="shared" ca="1" si="256"/>
        <v>0</v>
      </c>
      <c r="Z905" s="9">
        <f t="shared" ca="1" si="257"/>
        <v>0</v>
      </c>
      <c r="AA905" s="24">
        <f t="shared" ca="1" si="258"/>
        <v>423.56799523901964</v>
      </c>
      <c r="AB905" s="9">
        <f t="shared" ca="1" si="259"/>
        <v>244.32497471797888</v>
      </c>
      <c r="AC905" s="9">
        <f t="shared" ca="1" si="260"/>
        <v>129.38546218998368</v>
      </c>
      <c r="AD905" s="9">
        <f t="shared" ca="1" si="261"/>
        <v>25.967474976458082</v>
      </c>
      <c r="AE905">
        <f t="shared" ca="1" si="277"/>
        <v>1</v>
      </c>
      <c r="AF905">
        <f t="shared" ca="1" si="277"/>
        <v>1</v>
      </c>
      <c r="AG905">
        <f t="shared" ca="1" si="277"/>
        <v>0</v>
      </c>
      <c r="AH905">
        <f t="shared" ca="1" si="277"/>
        <v>0</v>
      </c>
      <c r="AI905">
        <f t="shared" ca="1" si="277"/>
        <v>0</v>
      </c>
      <c r="AJ905">
        <f t="shared" ca="1" si="277"/>
        <v>0</v>
      </c>
      <c r="AK905">
        <f t="shared" ca="1" si="277"/>
        <v>0</v>
      </c>
      <c r="AL905">
        <f t="shared" ca="1" si="263"/>
        <v>5.9773339091872435E-2</v>
      </c>
      <c r="AM905">
        <f t="shared" ca="1" si="264"/>
        <v>0.51934949952916165</v>
      </c>
    </row>
    <row r="906" spans="1:39">
      <c r="A906" s="10">
        <f t="shared" ca="1" si="265"/>
        <v>40989.827430555808</v>
      </c>
      <c r="B906" s="22">
        <f t="shared" ca="1" si="266"/>
        <v>40989.827430555808</v>
      </c>
      <c r="C906" s="22">
        <f t="shared" ca="1" si="243"/>
        <v>40990.029328703953</v>
      </c>
      <c r="D906">
        <f t="shared" si="271"/>
        <v>276</v>
      </c>
      <c r="E906" s="23">
        <f t="shared" si="244"/>
        <v>59</v>
      </c>
      <c r="F906" s="23">
        <f t="shared" si="245"/>
        <v>4</v>
      </c>
      <c r="G906">
        <f t="shared" ca="1" si="272"/>
        <v>6</v>
      </c>
      <c r="H906" s="9">
        <f t="shared" ca="1" si="246"/>
        <v>799.34953005674299</v>
      </c>
      <c r="I906" s="9">
        <f t="shared" ca="1" si="247"/>
        <v>7683.1964137432042</v>
      </c>
      <c r="J906" s="9">
        <f t="shared" ca="1" si="248"/>
        <v>27905.010672901059</v>
      </c>
      <c r="K906" s="9">
        <f t="shared" ca="1" si="249"/>
        <v>36063.241530664243</v>
      </c>
      <c r="L906" s="9">
        <f t="shared" ca="1" si="250"/>
        <v>33483.974189263681</v>
      </c>
      <c r="M906" s="9">
        <f t="shared" ref="M906:N921" ca="1" si="278">IF(M905&gt;K906,0,M905+$V906)</f>
        <v>27905.010672901059</v>
      </c>
      <c r="N906" s="9">
        <f t="shared" ca="1" si="278"/>
        <v>27905.010672901059</v>
      </c>
      <c r="O906" s="9">
        <f t="shared" ca="1" si="252"/>
        <v>27905.010672901059</v>
      </c>
      <c r="P906" s="9">
        <f t="shared" ca="1" si="273"/>
        <v>37497.966130202774</v>
      </c>
      <c r="Q906" s="9">
        <f t="shared" ca="1" si="267"/>
        <v>27.905010672901032</v>
      </c>
      <c r="R906" s="9">
        <f t="shared" si="253"/>
        <v>8</v>
      </c>
      <c r="S906" s="23">
        <f t="shared" ca="1" si="254"/>
        <v>4.8456532757253035</v>
      </c>
      <c r="T906" s="9">
        <f t="shared" ca="1" si="268"/>
        <v>50</v>
      </c>
      <c r="U906" s="9">
        <f t="shared" ca="1" si="269"/>
        <v>44.351792611090787</v>
      </c>
      <c r="V906" s="23">
        <f t="shared" ca="1" si="255"/>
        <v>81.172060783944403</v>
      </c>
      <c r="W906" s="23">
        <f t="shared" ca="1" si="270"/>
        <v>1878.0735544939969</v>
      </c>
      <c r="X906" s="23" t="e">
        <f ca="1">V906/(S906-#REF!)</f>
        <v>#REF!</v>
      </c>
      <c r="Y906" s="9">
        <f t="shared" ca="1" si="256"/>
        <v>0</v>
      </c>
      <c r="Z906" s="9">
        <f t="shared" ca="1" si="257"/>
        <v>0</v>
      </c>
      <c r="AA906" s="24">
        <f t="shared" ca="1" si="258"/>
        <v>573.1229041237799</v>
      </c>
      <c r="AB906" s="9">
        <f t="shared" ca="1" si="259"/>
        <v>336.58643378805976</v>
      </c>
      <c r="AC906" s="9">
        <f t="shared" ca="1" si="260"/>
        <v>178.24371557928103</v>
      </c>
      <c r="AD906" s="9">
        <f t="shared" ca="1" si="261"/>
        <v>25.967474976458082</v>
      </c>
      <c r="AE906">
        <f t="shared" ref="AE906:AK921" ca="1" si="279">ROUNDDOWN((VLOOKUP($E906,$A$235:$T$501,AE$534,FALSE)/RAND())^(1/4),0)</f>
        <v>0</v>
      </c>
      <c r="AF906">
        <f t="shared" ca="1" si="279"/>
        <v>1</v>
      </c>
      <c r="AG906">
        <f t="shared" ca="1" si="279"/>
        <v>0</v>
      </c>
      <c r="AH906">
        <f t="shared" ca="1" si="279"/>
        <v>1</v>
      </c>
      <c r="AI906">
        <f t="shared" ca="1" si="279"/>
        <v>0</v>
      </c>
      <c r="AJ906">
        <f t="shared" ca="1" si="279"/>
        <v>0</v>
      </c>
      <c r="AK906">
        <f t="shared" ca="1" si="279"/>
        <v>0</v>
      </c>
      <c r="AL906">
        <f t="shared" ca="1" si="263"/>
        <v>5.9773339091872435E-2</v>
      </c>
      <c r="AM906">
        <f t="shared" ca="1" si="264"/>
        <v>0.51934949952916165</v>
      </c>
    </row>
    <row r="907" spans="1:39">
      <c r="A907" s="10">
        <f t="shared" ca="1" si="265"/>
        <v>40990.057800926174</v>
      </c>
      <c r="B907" s="22">
        <f t="shared" ca="1" si="266"/>
        <v>40990.057800926174</v>
      </c>
      <c r="C907" s="22">
        <f t="shared" ca="1" si="243"/>
        <v>40990.227534722471</v>
      </c>
      <c r="D907">
        <f t="shared" si="271"/>
        <v>276</v>
      </c>
      <c r="E907" s="23">
        <f t="shared" si="244"/>
        <v>59</v>
      </c>
      <c r="F907" s="23">
        <f t="shared" si="245"/>
        <v>4</v>
      </c>
      <c r="G907">
        <f t="shared" ca="1" si="272"/>
        <v>7</v>
      </c>
      <c r="H907" s="9">
        <f t="shared" ca="1" si="246"/>
        <v>884.91550993086639</v>
      </c>
      <c r="I907" s="9">
        <f t="shared" ca="1" si="247"/>
        <v>7768.7623936173277</v>
      </c>
      <c r="J907" s="9">
        <f t="shared" ca="1" si="248"/>
        <v>27990.57665277518</v>
      </c>
      <c r="K907" s="9">
        <f t="shared" ca="1" si="249"/>
        <v>36063.241530664243</v>
      </c>
      <c r="L907" s="9">
        <f t="shared" ca="1" si="250"/>
        <v>33483.974189263681</v>
      </c>
      <c r="M907" s="9">
        <f t="shared" ca="1" si="278"/>
        <v>27990.57665277518</v>
      </c>
      <c r="N907" s="9">
        <f t="shared" ca="1" si="278"/>
        <v>27990.57665277518</v>
      </c>
      <c r="O907" s="9">
        <f t="shared" ca="1" si="252"/>
        <v>27990.57665277518</v>
      </c>
      <c r="P907" s="9">
        <f t="shared" ca="1" si="273"/>
        <v>37497.966130202774</v>
      </c>
      <c r="Q907" s="9">
        <f t="shared" ca="1" si="267"/>
        <v>27.990576652775154</v>
      </c>
      <c r="R907" s="9">
        <f t="shared" si="253"/>
        <v>8</v>
      </c>
      <c r="S907" s="23">
        <f t="shared" ca="1" si="254"/>
        <v>4.073703696558578</v>
      </c>
      <c r="T907" s="9">
        <f t="shared" ca="1" si="268"/>
        <v>4</v>
      </c>
      <c r="U907" s="9">
        <f t="shared" ca="1" si="269"/>
        <v>25.333307610881093</v>
      </c>
      <c r="V907" s="23">
        <f t="shared" ca="1" si="255"/>
        <v>85.565979874123428</v>
      </c>
      <c r="W907" s="23">
        <f t="shared" ca="1" si="270"/>
        <v>0</v>
      </c>
      <c r="X907" s="23" t="e">
        <f ca="1">V907/(S907-#REF!)</f>
        <v>#REF!</v>
      </c>
      <c r="Y907" s="9">
        <f t="shared" ca="1" si="256"/>
        <v>0</v>
      </c>
      <c r="Z907" s="9">
        <f t="shared" ca="1" si="257"/>
        <v>0</v>
      </c>
      <c r="AA907" s="24">
        <f t="shared" ca="1" si="258"/>
        <v>475.77000573201366</v>
      </c>
      <c r="AB907" s="9">
        <f t="shared" ca="1" si="259"/>
        <v>276.52875652888861</v>
      </c>
      <c r="AC907" s="9">
        <f t="shared" ca="1" si="260"/>
        <v>146.43939291761197</v>
      </c>
      <c r="AD907" s="9">
        <f t="shared" ca="1" si="261"/>
        <v>25.967474976458082</v>
      </c>
      <c r="AE907">
        <f t="shared" ca="1" si="279"/>
        <v>0</v>
      </c>
      <c r="AF907">
        <f t="shared" ca="1" si="279"/>
        <v>1</v>
      </c>
      <c r="AG907">
        <f t="shared" ca="1" si="279"/>
        <v>0</v>
      </c>
      <c r="AH907">
        <f t="shared" ca="1" si="279"/>
        <v>0</v>
      </c>
      <c r="AI907">
        <f t="shared" ca="1" si="279"/>
        <v>0</v>
      </c>
      <c r="AJ907">
        <f t="shared" ca="1" si="279"/>
        <v>0</v>
      </c>
      <c r="AK907">
        <f t="shared" ca="1" si="279"/>
        <v>0</v>
      </c>
      <c r="AL907">
        <f t="shared" ca="1" si="263"/>
        <v>5.9773339091872435E-2</v>
      </c>
      <c r="AM907">
        <f t="shared" ca="1" si="264"/>
        <v>0.51934949952916165</v>
      </c>
    </row>
    <row r="908" spans="1:39">
      <c r="A908" s="10">
        <f t="shared" ca="1" si="265"/>
        <v>40990.262951389137</v>
      </c>
      <c r="B908" s="22">
        <f t="shared" ca="1" si="266"/>
        <v>40990.262951389137</v>
      </c>
      <c r="C908" s="22">
        <f t="shared" ca="1" si="243"/>
        <v>40990.421273148393</v>
      </c>
      <c r="D908">
        <f t="shared" si="271"/>
        <v>276</v>
      </c>
      <c r="E908" s="23">
        <f t="shared" si="244"/>
        <v>59</v>
      </c>
      <c r="F908" s="23">
        <f t="shared" si="245"/>
        <v>4</v>
      </c>
      <c r="G908">
        <f t="shared" ca="1" si="272"/>
        <v>7</v>
      </c>
      <c r="H908" s="9">
        <f t="shared" ca="1" si="246"/>
        <v>961.65774088118815</v>
      </c>
      <c r="I908" s="9">
        <f t="shared" ca="1" si="247"/>
        <v>7845.5046245676494</v>
      </c>
      <c r="J908" s="9">
        <f t="shared" ca="1" si="248"/>
        <v>28067.318883725504</v>
      </c>
      <c r="K908" s="9">
        <f t="shared" ca="1" si="249"/>
        <v>36063.241530664243</v>
      </c>
      <c r="L908" s="9">
        <f t="shared" ca="1" si="250"/>
        <v>33483.974189263681</v>
      </c>
      <c r="M908" s="9">
        <f t="shared" ca="1" si="278"/>
        <v>28067.318883725504</v>
      </c>
      <c r="N908" s="9">
        <f t="shared" ca="1" si="278"/>
        <v>28067.318883725504</v>
      </c>
      <c r="O908" s="9">
        <f t="shared" ca="1" si="252"/>
        <v>28067.318883725504</v>
      </c>
      <c r="P908" s="9">
        <f t="shared" ca="1" si="273"/>
        <v>37497.966130202774</v>
      </c>
      <c r="Q908" s="9">
        <f t="shared" ca="1" si="267"/>
        <v>28.067318883725477</v>
      </c>
      <c r="R908" s="9">
        <f t="shared" si="253"/>
        <v>8</v>
      </c>
      <c r="S908" s="23">
        <f t="shared" ca="1" si="254"/>
        <v>3.7999496100918471</v>
      </c>
      <c r="T908" s="9">
        <f t="shared" ca="1" si="268"/>
        <v>47</v>
      </c>
      <c r="U908" s="9">
        <f t="shared" ca="1" si="269"/>
        <v>59.818596330649598</v>
      </c>
      <c r="V908" s="23">
        <f t="shared" ca="1" si="255"/>
        <v>76.742230950321783</v>
      </c>
      <c r="W908" s="23">
        <f t="shared" ca="1" si="270"/>
        <v>0</v>
      </c>
      <c r="X908" s="23" t="e">
        <f ca="1">V908/(S908-#REF!)</f>
        <v>#REF!</v>
      </c>
      <c r="Y908" s="9">
        <f t="shared" ca="1" si="256"/>
        <v>0</v>
      </c>
      <c r="Z908" s="9">
        <f t="shared" ca="1" si="257"/>
        <v>0</v>
      </c>
      <c r="AA908" s="24">
        <f t="shared" ca="1" si="258"/>
        <v>441.24604913773135</v>
      </c>
      <c r="AB908" s="9">
        <f t="shared" ca="1" si="259"/>
        <v>255.2306886017769</v>
      </c>
      <c r="AC908" s="9">
        <f t="shared" ca="1" si="260"/>
        <v>135.16072455518264</v>
      </c>
      <c r="AD908" s="9">
        <f t="shared" ca="1" si="261"/>
        <v>25.967474976458082</v>
      </c>
      <c r="AE908">
        <f t="shared" ca="1" si="279"/>
        <v>0</v>
      </c>
      <c r="AF908">
        <f t="shared" ca="1" si="279"/>
        <v>0</v>
      </c>
      <c r="AG908">
        <f t="shared" ca="1" si="279"/>
        <v>0</v>
      </c>
      <c r="AH908">
        <f t="shared" ca="1" si="279"/>
        <v>0</v>
      </c>
      <c r="AI908">
        <f t="shared" ca="1" si="279"/>
        <v>0</v>
      </c>
      <c r="AJ908">
        <f t="shared" ca="1" si="279"/>
        <v>0</v>
      </c>
      <c r="AK908">
        <f t="shared" ca="1" si="279"/>
        <v>0</v>
      </c>
      <c r="AL908">
        <f t="shared" ca="1" si="263"/>
        <v>5.9773339091872435E-2</v>
      </c>
      <c r="AM908">
        <f t="shared" ca="1" si="264"/>
        <v>0.51934949952916165</v>
      </c>
    </row>
    <row r="909" spans="1:39">
      <c r="A909" s="10">
        <f t="shared" ca="1" si="265"/>
        <v>40990.442106481729</v>
      </c>
      <c r="B909" s="22">
        <f t="shared" ca="1" si="266"/>
        <v>40990.442106481729</v>
      </c>
      <c r="C909" s="22">
        <f t="shared" ca="1" si="243"/>
        <v>40990.653993055806</v>
      </c>
      <c r="D909">
        <f t="shared" si="271"/>
        <v>276</v>
      </c>
      <c r="E909" s="23">
        <f t="shared" si="244"/>
        <v>59</v>
      </c>
      <c r="F909" s="23">
        <f t="shared" si="245"/>
        <v>4</v>
      </c>
      <c r="G909">
        <f t="shared" ca="1" si="272"/>
        <v>6</v>
      </c>
      <c r="H909" s="9">
        <f t="shared" ca="1" si="246"/>
        <v>1039.3128347906495</v>
      </c>
      <c r="I909" s="9">
        <f t="shared" ca="1" si="247"/>
        <v>7923.1597184771108</v>
      </c>
      <c r="J909" s="9">
        <f t="shared" ca="1" si="248"/>
        <v>28144.973977634963</v>
      </c>
      <c r="K909" s="9">
        <f t="shared" ca="1" si="249"/>
        <v>36063.241530664243</v>
      </c>
      <c r="L909" s="9">
        <f t="shared" ca="1" si="250"/>
        <v>33483.974189263681</v>
      </c>
      <c r="M909" s="9">
        <f t="shared" ca="1" si="278"/>
        <v>28144.973977634963</v>
      </c>
      <c r="N909" s="9">
        <f t="shared" ca="1" si="278"/>
        <v>28144.973977634963</v>
      </c>
      <c r="O909" s="9">
        <f t="shared" ca="1" si="252"/>
        <v>28144.973977634963</v>
      </c>
      <c r="P909" s="9">
        <f t="shared" ca="1" si="273"/>
        <v>37497.966130202774</v>
      </c>
      <c r="Q909" s="9">
        <f t="shared" ca="1" si="267"/>
        <v>28.144973977634937</v>
      </c>
      <c r="R909" s="9">
        <f t="shared" si="253"/>
        <v>8</v>
      </c>
      <c r="S909" s="23">
        <f t="shared" ca="1" si="254"/>
        <v>5.0854967874978625</v>
      </c>
      <c r="T909" s="9">
        <f t="shared" ca="1" si="268"/>
        <v>5</v>
      </c>
      <c r="U909" s="9">
        <f t="shared" ca="1" si="269"/>
        <v>7.7884349923042464</v>
      </c>
      <c r="V909" s="23">
        <f t="shared" ca="1" si="255"/>
        <v>77.655093909461257</v>
      </c>
      <c r="W909" s="23">
        <f t="shared" ca="1" si="270"/>
        <v>1979.1748571225846</v>
      </c>
      <c r="X909" s="23" t="e">
        <f ca="1">V909/(S909-#REF!)</f>
        <v>#REF!</v>
      </c>
      <c r="Y909" s="9">
        <f t="shared" ca="1" si="256"/>
        <v>0</v>
      </c>
      <c r="Z909" s="9">
        <f t="shared" ca="1" si="257"/>
        <v>0</v>
      </c>
      <c r="AA909" s="24">
        <f t="shared" ca="1" si="258"/>
        <v>603.37029548413625</v>
      </c>
      <c r="AB909" s="9">
        <f t="shared" ca="1" si="259"/>
        <v>355.24625900396489</v>
      </c>
      <c r="AC909" s="9">
        <f t="shared" ca="1" si="260"/>
        <v>188.12526826431048</v>
      </c>
      <c r="AD909" s="9">
        <f t="shared" ca="1" si="261"/>
        <v>25.967474976458082</v>
      </c>
      <c r="AE909">
        <f t="shared" ca="1" si="279"/>
        <v>0</v>
      </c>
      <c r="AF909">
        <f t="shared" ca="1" si="279"/>
        <v>1</v>
      </c>
      <c r="AG909">
        <f t="shared" ca="1" si="279"/>
        <v>0</v>
      </c>
      <c r="AH909">
        <f t="shared" ca="1" si="279"/>
        <v>0</v>
      </c>
      <c r="AI909">
        <f t="shared" ca="1" si="279"/>
        <v>0</v>
      </c>
      <c r="AJ909">
        <f t="shared" ca="1" si="279"/>
        <v>0</v>
      </c>
      <c r="AK909">
        <f t="shared" ca="1" si="279"/>
        <v>0</v>
      </c>
      <c r="AL909">
        <f t="shared" ca="1" si="263"/>
        <v>5.9773339091872435E-2</v>
      </c>
      <c r="AM909">
        <f t="shared" ca="1" si="264"/>
        <v>0.51934949952916165</v>
      </c>
    </row>
    <row r="910" spans="1:39">
      <c r="A910" s="10">
        <f t="shared" ca="1" si="265"/>
        <v>40990.682465278027</v>
      </c>
      <c r="B910" s="22">
        <f t="shared" ca="1" si="266"/>
        <v>40990.682465278027</v>
      </c>
      <c r="C910" s="22">
        <f t="shared" ca="1" si="243"/>
        <v>40990.876111111364</v>
      </c>
      <c r="D910">
        <f t="shared" si="271"/>
        <v>276</v>
      </c>
      <c r="E910" s="23">
        <f t="shared" si="244"/>
        <v>59</v>
      </c>
      <c r="F910" s="23">
        <f t="shared" si="245"/>
        <v>4</v>
      </c>
      <c r="G910">
        <f t="shared" ca="1" si="272"/>
        <v>7</v>
      </c>
      <c r="H910" s="9">
        <f t="shared" ca="1" si="246"/>
        <v>0</v>
      </c>
      <c r="I910" s="9">
        <f t="shared" ca="1" si="247"/>
        <v>7995.8759041403673</v>
      </c>
      <c r="J910" s="9">
        <f t="shared" ca="1" si="248"/>
        <v>28217.690163298219</v>
      </c>
      <c r="K910" s="9">
        <f t="shared" ca="1" si="249"/>
        <v>36063.241530664243</v>
      </c>
      <c r="L910" s="9">
        <f t="shared" ca="1" si="250"/>
        <v>33483.974189263681</v>
      </c>
      <c r="M910" s="9">
        <f t="shared" ca="1" si="278"/>
        <v>28217.690163298219</v>
      </c>
      <c r="N910" s="9">
        <f t="shared" ca="1" si="278"/>
        <v>28217.690163298219</v>
      </c>
      <c r="O910" s="9">
        <f t="shared" ca="1" si="252"/>
        <v>28217.690163298219</v>
      </c>
      <c r="P910" s="9">
        <f t="shared" ca="1" si="273"/>
        <v>37497.966130202774</v>
      </c>
      <c r="Q910" s="9">
        <f t="shared" ca="1" si="267"/>
        <v>28.217690163298194</v>
      </c>
      <c r="R910" s="9">
        <f t="shared" si="253"/>
        <v>8</v>
      </c>
      <c r="S910" s="23">
        <f t="shared" ca="1" si="254"/>
        <v>4.6475280402541896</v>
      </c>
      <c r="T910" s="9">
        <f t="shared" ca="1" si="268"/>
        <v>38</v>
      </c>
      <c r="U910" s="9">
        <f t="shared" ca="1" si="269"/>
        <v>51.100944915084256</v>
      </c>
      <c r="V910" s="23">
        <f t="shared" ca="1" si="255"/>
        <v>72.716185663256695</v>
      </c>
      <c r="W910" s="23">
        <f t="shared" ca="1" si="270"/>
        <v>0</v>
      </c>
      <c r="X910" s="23" t="e">
        <f ca="1">V910/(S910-#REF!)</f>
        <v>#REF!</v>
      </c>
      <c r="Y910" s="9">
        <f t="shared" ca="1" si="256"/>
        <v>0</v>
      </c>
      <c r="Z910" s="9">
        <f t="shared" ca="1" si="257"/>
        <v>0</v>
      </c>
      <c r="AA910" s="24">
        <f t="shared" ca="1" si="258"/>
        <v>548.13673088370319</v>
      </c>
      <c r="AB910" s="9">
        <f t="shared" ca="1" si="259"/>
        <v>321.17229046840714</v>
      </c>
      <c r="AC910" s="9">
        <f t="shared" ca="1" si="260"/>
        <v>170.08095587787113</v>
      </c>
      <c r="AD910" s="9">
        <f t="shared" ca="1" si="261"/>
        <v>25.967474976458082</v>
      </c>
      <c r="AE910">
        <f t="shared" ca="1" si="279"/>
        <v>1</v>
      </c>
      <c r="AF910">
        <f t="shared" ca="1" si="279"/>
        <v>1</v>
      </c>
      <c r="AG910">
        <f t="shared" ca="1" si="279"/>
        <v>0</v>
      </c>
      <c r="AH910">
        <f t="shared" ca="1" si="279"/>
        <v>0</v>
      </c>
      <c r="AI910">
        <f t="shared" ca="1" si="279"/>
        <v>0</v>
      </c>
      <c r="AJ910">
        <f t="shared" ca="1" si="279"/>
        <v>0</v>
      </c>
      <c r="AK910">
        <f t="shared" ca="1" si="279"/>
        <v>0</v>
      </c>
      <c r="AL910">
        <f t="shared" ca="1" si="263"/>
        <v>5.9773339091872435E-2</v>
      </c>
      <c r="AM910">
        <f t="shared" ca="1" si="264"/>
        <v>0.51934949952916165</v>
      </c>
    </row>
    <row r="911" spans="1:39">
      <c r="A911" s="10">
        <f t="shared" ca="1" si="265"/>
        <v>40990.901805555804</v>
      </c>
      <c r="B911" s="22">
        <f t="shared" ca="1" si="266"/>
        <v>40990.901805555804</v>
      </c>
      <c r="C911" s="22">
        <f t="shared" ca="1" si="243"/>
        <v>40990.906736111363</v>
      </c>
      <c r="D911">
        <f t="shared" si="271"/>
        <v>276</v>
      </c>
      <c r="E911" s="23">
        <f t="shared" si="244"/>
        <v>59</v>
      </c>
      <c r="F911" s="23">
        <f t="shared" si="245"/>
        <v>4</v>
      </c>
      <c r="G911">
        <f t="shared" ca="1" si="272"/>
        <v>1</v>
      </c>
      <c r="H911" s="9">
        <f t="shared" ca="1" si="246"/>
        <v>0</v>
      </c>
      <c r="I911" s="9">
        <f t="shared" ca="1" si="247"/>
        <v>7995.8759041403673</v>
      </c>
      <c r="J911" s="9">
        <f t="shared" ca="1" si="248"/>
        <v>28217.690163298219</v>
      </c>
      <c r="K911" s="9">
        <f t="shared" ca="1" si="249"/>
        <v>36063.241530664243</v>
      </c>
      <c r="L911" s="9">
        <f t="shared" ca="1" si="250"/>
        <v>33483.974189263681</v>
      </c>
      <c r="M911" s="9">
        <f t="shared" ca="1" si="278"/>
        <v>28217.690163298219</v>
      </c>
      <c r="N911" s="9">
        <f t="shared" ca="1" si="278"/>
        <v>28217.690163298219</v>
      </c>
      <c r="O911" s="9">
        <f t="shared" ca="1" si="252"/>
        <v>28217.690163298219</v>
      </c>
      <c r="P911" s="9">
        <f t="shared" ca="1" si="273"/>
        <v>37497.966130202774</v>
      </c>
      <c r="Q911" s="9">
        <f t="shared" ca="1" si="267"/>
        <v>28.217690163298194</v>
      </c>
      <c r="R911" s="9">
        <f t="shared" si="253"/>
        <v>8</v>
      </c>
      <c r="S911" s="23">
        <f t="shared" ca="1" si="254"/>
        <v>24.118566025667569</v>
      </c>
      <c r="T911" s="9">
        <f t="shared" ca="1" si="268"/>
        <v>7</v>
      </c>
      <c r="U911" s="9">
        <f t="shared" ca="1" si="269"/>
        <v>6.8376924032490933</v>
      </c>
      <c r="V911" s="23">
        <f t="shared" ca="1" si="255"/>
        <v>0</v>
      </c>
      <c r="W911" s="23">
        <f t="shared" ca="1" si="270"/>
        <v>0</v>
      </c>
      <c r="X911" s="23" t="e">
        <f ca="1">V911/(S911-#REF!)</f>
        <v>#REF!</v>
      </c>
      <c r="Y911" s="9">
        <f t="shared" ca="1" si="256"/>
        <v>600</v>
      </c>
      <c r="Z911" s="9">
        <f t="shared" ca="1" si="257"/>
        <v>1200</v>
      </c>
      <c r="AA911" s="24">
        <f t="shared" ca="1" si="258"/>
        <v>0</v>
      </c>
      <c r="AB911" s="9">
        <f t="shared" ca="1" si="259"/>
        <v>1836.019045733568</v>
      </c>
      <c r="AC911" s="9">
        <f t="shared" ca="1" si="260"/>
        <v>972.28772087690243</v>
      </c>
      <c r="AD911" s="9">
        <f t="shared" ca="1" si="261"/>
        <v>25.967474976458082</v>
      </c>
      <c r="AE911">
        <f t="shared" ca="1" si="279"/>
        <v>0</v>
      </c>
      <c r="AF911">
        <f t="shared" ca="1" si="279"/>
        <v>0</v>
      </c>
      <c r="AG911">
        <f t="shared" ca="1" si="279"/>
        <v>0</v>
      </c>
      <c r="AH911">
        <f t="shared" ca="1" si="279"/>
        <v>0</v>
      </c>
      <c r="AI911">
        <f t="shared" ca="1" si="279"/>
        <v>0</v>
      </c>
      <c r="AJ911">
        <f t="shared" ca="1" si="279"/>
        <v>0</v>
      </c>
      <c r="AK911">
        <f t="shared" ca="1" si="279"/>
        <v>0</v>
      </c>
      <c r="AL911">
        <f t="shared" ca="1" si="263"/>
        <v>5.9773339091872435E-2</v>
      </c>
      <c r="AM911">
        <f t="shared" ca="1" si="264"/>
        <v>0.51934949952916165</v>
      </c>
    </row>
    <row r="912" spans="1:39">
      <c r="A912" s="10">
        <f t="shared" ca="1" si="265"/>
        <v>40990.93590277803</v>
      </c>
      <c r="B912" s="22">
        <f t="shared" ca="1" si="266"/>
        <v>40990.93590277803</v>
      </c>
      <c r="C912" s="22">
        <f t="shared" ca="1" si="243"/>
        <v>40991.155520833585</v>
      </c>
      <c r="D912">
        <f t="shared" si="271"/>
        <v>276</v>
      </c>
      <c r="E912" s="23">
        <f t="shared" si="244"/>
        <v>59</v>
      </c>
      <c r="F912" s="23">
        <f t="shared" si="245"/>
        <v>4</v>
      </c>
      <c r="G912">
        <f t="shared" ca="1" si="272"/>
        <v>7</v>
      </c>
      <c r="H912" s="9">
        <f t="shared" ca="1" si="246"/>
        <v>72</v>
      </c>
      <c r="I912" s="9">
        <f t="shared" ca="1" si="247"/>
        <v>8067.8759041403673</v>
      </c>
      <c r="J912" s="9">
        <f t="shared" ca="1" si="248"/>
        <v>28289.690163298219</v>
      </c>
      <c r="K912" s="9">
        <f t="shared" ca="1" si="249"/>
        <v>36063.241530664243</v>
      </c>
      <c r="L912" s="9">
        <f t="shared" ca="1" si="250"/>
        <v>33483.974189263681</v>
      </c>
      <c r="M912" s="9">
        <f t="shared" ca="1" si="278"/>
        <v>28289.690163298219</v>
      </c>
      <c r="N912" s="9">
        <f t="shared" ca="1" si="278"/>
        <v>28289.690163298219</v>
      </c>
      <c r="O912" s="9">
        <f t="shared" ca="1" si="252"/>
        <v>28289.690163298219</v>
      </c>
      <c r="P912" s="9">
        <f t="shared" ca="1" si="273"/>
        <v>37497.966130202774</v>
      </c>
      <c r="Q912" s="9">
        <f t="shared" ca="1" si="267"/>
        <v>28.289690163298193</v>
      </c>
      <c r="R912" s="9">
        <f t="shared" si="253"/>
        <v>8</v>
      </c>
      <c r="S912" s="23">
        <f t="shared" ca="1" si="254"/>
        <v>5.2708977333562377</v>
      </c>
      <c r="T912" s="9">
        <f t="shared" ca="1" si="268"/>
        <v>16</v>
      </c>
      <c r="U912" s="9">
        <f t="shared" ca="1" si="269"/>
        <v>15.231840082455165</v>
      </c>
      <c r="V912" s="23">
        <f t="shared" ca="1" si="255"/>
        <v>72</v>
      </c>
      <c r="W912" s="23">
        <f t="shared" ca="1" si="270"/>
        <v>0</v>
      </c>
      <c r="X912" s="23" t="e">
        <f ca="1">V912/(S912-#REF!)</f>
        <v>#REF!</v>
      </c>
      <c r="Y912" s="9">
        <f t="shared" ca="1" si="256"/>
        <v>0</v>
      </c>
      <c r="Z912" s="9">
        <f t="shared" ca="1" si="257"/>
        <v>0</v>
      </c>
      <c r="AA912" s="24">
        <f t="shared" ca="1" si="258"/>
        <v>626.75177004024783</v>
      </c>
      <c r="AB912" s="9">
        <f t="shared" ca="1" si="259"/>
        <v>369.67045259174654</v>
      </c>
      <c r="AC912" s="9">
        <f t="shared" ca="1" si="260"/>
        <v>195.76378723367557</v>
      </c>
      <c r="AD912" s="9">
        <f t="shared" ca="1" si="261"/>
        <v>25.967474976458082</v>
      </c>
      <c r="AE912">
        <f t="shared" ca="1" si="279"/>
        <v>1</v>
      </c>
      <c r="AF912">
        <f t="shared" ca="1" si="279"/>
        <v>1</v>
      </c>
      <c r="AG912">
        <f t="shared" ca="1" si="279"/>
        <v>0</v>
      </c>
      <c r="AH912">
        <f t="shared" ca="1" si="279"/>
        <v>0</v>
      </c>
      <c r="AI912">
        <f t="shared" ca="1" si="279"/>
        <v>0</v>
      </c>
      <c r="AJ912">
        <f t="shared" ca="1" si="279"/>
        <v>0</v>
      </c>
      <c r="AK912">
        <f t="shared" ca="1" si="279"/>
        <v>0</v>
      </c>
      <c r="AL912">
        <f t="shared" ca="1" si="263"/>
        <v>5.9773339091872435E-2</v>
      </c>
      <c r="AM912">
        <f t="shared" ca="1" si="264"/>
        <v>0.51934949952916165</v>
      </c>
    </row>
    <row r="913" spans="1:39">
      <c r="A913" s="10">
        <f t="shared" ca="1" si="265"/>
        <v>40991.176354166921</v>
      </c>
      <c r="B913" s="22">
        <f t="shared" ca="1" si="266"/>
        <v>40991.176354166921</v>
      </c>
      <c r="C913" s="22">
        <f t="shared" ca="1" si="243"/>
        <v>40991.376215278033</v>
      </c>
      <c r="D913">
        <f t="shared" si="271"/>
        <v>276</v>
      </c>
      <c r="E913" s="23">
        <f t="shared" si="244"/>
        <v>59</v>
      </c>
      <c r="F913" s="23">
        <f t="shared" si="245"/>
        <v>4</v>
      </c>
      <c r="G913">
        <f t="shared" ca="1" si="272"/>
        <v>7</v>
      </c>
      <c r="H913" s="9">
        <f t="shared" ca="1" si="246"/>
        <v>149.67639397086162</v>
      </c>
      <c r="I913" s="9">
        <f t="shared" ca="1" si="247"/>
        <v>8145.552298111229</v>
      </c>
      <c r="J913" s="9">
        <f t="shared" ca="1" si="248"/>
        <v>28367.366557269081</v>
      </c>
      <c r="K913" s="9">
        <f t="shared" ca="1" si="249"/>
        <v>36063.241530664243</v>
      </c>
      <c r="L913" s="9">
        <f t="shared" ca="1" si="250"/>
        <v>33483.974189263681</v>
      </c>
      <c r="M913" s="9">
        <f t="shared" ca="1" si="278"/>
        <v>28367.366557269081</v>
      </c>
      <c r="N913" s="9">
        <f t="shared" ca="1" si="278"/>
        <v>28367.366557269081</v>
      </c>
      <c r="O913" s="9">
        <f t="shared" ca="1" si="252"/>
        <v>28367.366557269081</v>
      </c>
      <c r="P913" s="9">
        <f t="shared" ca="1" si="273"/>
        <v>37497.966130202774</v>
      </c>
      <c r="Q913" s="9">
        <f t="shared" ca="1" si="267"/>
        <v>28.367366557269055</v>
      </c>
      <c r="R913" s="9">
        <f t="shared" si="253"/>
        <v>8</v>
      </c>
      <c r="S913" s="23">
        <f t="shared" ca="1" si="254"/>
        <v>4.7969344262734896</v>
      </c>
      <c r="T913" s="9">
        <f t="shared" ca="1" si="268"/>
        <v>47</v>
      </c>
      <c r="U913" s="9">
        <f t="shared" ca="1" si="269"/>
        <v>48.963934584564413</v>
      </c>
      <c r="V913" s="23">
        <f t="shared" ca="1" si="255"/>
        <v>77.676393970861639</v>
      </c>
      <c r="W913" s="23">
        <f t="shared" ca="1" si="270"/>
        <v>0</v>
      </c>
      <c r="X913" s="23" t="e">
        <f ca="1">V913/(S913-#REF!)</f>
        <v>#REF!</v>
      </c>
      <c r="Y913" s="9">
        <f t="shared" ca="1" si="256"/>
        <v>0</v>
      </c>
      <c r="Z913" s="9">
        <f t="shared" ca="1" si="257"/>
        <v>0</v>
      </c>
      <c r="AA913" s="24">
        <f t="shared" ca="1" si="258"/>
        <v>566.97882253030866</v>
      </c>
      <c r="AB913" s="9">
        <f t="shared" ca="1" si="259"/>
        <v>332.79610730070874</v>
      </c>
      <c r="AC913" s="9">
        <f t="shared" ca="1" si="260"/>
        <v>176.23649898186633</v>
      </c>
      <c r="AD913" s="9">
        <f t="shared" ca="1" si="261"/>
        <v>25.967474976458082</v>
      </c>
      <c r="AE913">
        <f t="shared" ca="1" si="279"/>
        <v>0</v>
      </c>
      <c r="AF913">
        <f t="shared" ca="1" si="279"/>
        <v>1</v>
      </c>
      <c r="AG913">
        <f t="shared" ca="1" si="279"/>
        <v>0</v>
      </c>
      <c r="AH913">
        <f t="shared" ca="1" si="279"/>
        <v>0</v>
      </c>
      <c r="AI913">
        <f t="shared" ca="1" si="279"/>
        <v>0</v>
      </c>
      <c r="AJ913">
        <f t="shared" ca="1" si="279"/>
        <v>0</v>
      </c>
      <c r="AK913">
        <f t="shared" ca="1" si="279"/>
        <v>0</v>
      </c>
      <c r="AL913">
        <f t="shared" ca="1" si="263"/>
        <v>5.9773339091872435E-2</v>
      </c>
      <c r="AM913">
        <f t="shared" ca="1" si="264"/>
        <v>0.51934949952916165</v>
      </c>
    </row>
    <row r="914" spans="1:39">
      <c r="A914" s="10">
        <f t="shared" ca="1" si="265"/>
        <v>40991.413020833592</v>
      </c>
      <c r="B914" s="22">
        <f t="shared" ca="1" si="266"/>
        <v>40991.413020833592</v>
      </c>
      <c r="C914" s="22">
        <f t="shared" ca="1" si="243"/>
        <v>40991.600752315077</v>
      </c>
      <c r="D914">
        <f t="shared" si="271"/>
        <v>276</v>
      </c>
      <c r="E914" s="23">
        <f t="shared" si="244"/>
        <v>59</v>
      </c>
      <c r="F914" s="23">
        <f t="shared" si="245"/>
        <v>4</v>
      </c>
      <c r="G914">
        <f t="shared" ca="1" si="272"/>
        <v>6</v>
      </c>
      <c r="H914" s="9">
        <f t="shared" ca="1" si="246"/>
        <v>223.16044438288174</v>
      </c>
      <c r="I914" s="9">
        <f t="shared" ca="1" si="247"/>
        <v>8219.0363485232483</v>
      </c>
      <c r="J914" s="9">
        <f t="shared" ca="1" si="248"/>
        <v>28440.850607681099</v>
      </c>
      <c r="K914" s="9">
        <f t="shared" ca="1" si="249"/>
        <v>36063.241530664243</v>
      </c>
      <c r="L914" s="9">
        <f t="shared" ca="1" si="250"/>
        <v>33483.974189263681</v>
      </c>
      <c r="M914" s="9">
        <f t="shared" ca="1" si="278"/>
        <v>28440.850607681099</v>
      </c>
      <c r="N914" s="9">
        <f t="shared" ca="1" si="278"/>
        <v>28440.850607681099</v>
      </c>
      <c r="O914" s="9">
        <f t="shared" ca="1" si="252"/>
        <v>28440.850607681099</v>
      </c>
      <c r="P914" s="9">
        <f t="shared" ca="1" si="273"/>
        <v>37497.966130202774</v>
      </c>
      <c r="Q914" s="9">
        <f t="shared" ca="1" si="267"/>
        <v>28.440850607681075</v>
      </c>
      <c r="R914" s="9">
        <f t="shared" si="253"/>
        <v>8</v>
      </c>
      <c r="S914" s="23">
        <f t="shared" ca="1" si="254"/>
        <v>4.5058278105020877</v>
      </c>
      <c r="T914" s="9">
        <f t="shared" ca="1" si="268"/>
        <v>30</v>
      </c>
      <c r="U914" s="9">
        <f t="shared" ca="1" si="269"/>
        <v>20.980117807515853</v>
      </c>
      <c r="V914" s="23">
        <f t="shared" ca="1" si="255"/>
        <v>73.484050412020096</v>
      </c>
      <c r="W914" s="23">
        <f t="shared" ca="1" si="270"/>
        <v>1828.1160046443429</v>
      </c>
      <c r="X914" s="23" t="e">
        <f ca="1">V914/(S914-#REF!)</f>
        <v>#REF!</v>
      </c>
      <c r="Y914" s="9">
        <f t="shared" ca="1" si="256"/>
        <v>0</v>
      </c>
      <c r="Z914" s="9">
        <f t="shared" ca="1" si="257"/>
        <v>0</v>
      </c>
      <c r="AA914" s="24">
        <f t="shared" ca="1" si="258"/>
        <v>530.26648593320124</v>
      </c>
      <c r="AB914" s="9">
        <f t="shared" ca="1" si="259"/>
        <v>310.14801259369364</v>
      </c>
      <c r="AC914" s="9">
        <f t="shared" ca="1" si="260"/>
        <v>164.24290641208455</v>
      </c>
      <c r="AD914" s="9">
        <f t="shared" ca="1" si="261"/>
        <v>25.967474976458082</v>
      </c>
      <c r="AE914">
        <f t="shared" ca="1" si="279"/>
        <v>1</v>
      </c>
      <c r="AF914">
        <f t="shared" ca="1" si="279"/>
        <v>0</v>
      </c>
      <c r="AG914">
        <f t="shared" ca="1" si="279"/>
        <v>0</v>
      </c>
      <c r="AH914">
        <f t="shared" ca="1" si="279"/>
        <v>0</v>
      </c>
      <c r="AI914">
        <f t="shared" ca="1" si="279"/>
        <v>0</v>
      </c>
      <c r="AJ914">
        <f t="shared" ca="1" si="279"/>
        <v>0</v>
      </c>
      <c r="AK914">
        <f t="shared" ca="1" si="279"/>
        <v>0</v>
      </c>
      <c r="AL914">
        <f t="shared" ca="1" si="263"/>
        <v>5.9773339091872435E-2</v>
      </c>
      <c r="AM914">
        <f t="shared" ca="1" si="264"/>
        <v>0.51934949952916165</v>
      </c>
    </row>
    <row r="915" spans="1:39">
      <c r="A915" s="10">
        <f t="shared" ca="1" si="265"/>
        <v>40991.622974537298</v>
      </c>
      <c r="B915" s="22">
        <f t="shared" ca="1" si="266"/>
        <v>40991.622974537298</v>
      </c>
      <c r="C915" s="22">
        <f t="shared" ca="1" si="243"/>
        <v>40991.775462963225</v>
      </c>
      <c r="D915">
        <f t="shared" si="271"/>
        <v>276</v>
      </c>
      <c r="E915" s="23">
        <f t="shared" si="244"/>
        <v>59</v>
      </c>
      <c r="F915" s="23">
        <f t="shared" si="245"/>
        <v>4</v>
      </c>
      <c r="G915">
        <f t="shared" ca="1" si="272"/>
        <v>7</v>
      </c>
      <c r="H915" s="9">
        <f t="shared" ca="1" si="246"/>
        <v>303.4610277627844</v>
      </c>
      <c r="I915" s="9">
        <f t="shared" ca="1" si="247"/>
        <v>8299.3369319031517</v>
      </c>
      <c r="J915" s="9">
        <f t="shared" ca="1" si="248"/>
        <v>28521.151191061002</v>
      </c>
      <c r="K915" s="9">
        <f t="shared" ca="1" si="249"/>
        <v>36063.241530664243</v>
      </c>
      <c r="L915" s="9">
        <f t="shared" ca="1" si="250"/>
        <v>33483.974189263681</v>
      </c>
      <c r="M915" s="9">
        <f t="shared" ca="1" si="278"/>
        <v>28521.151191061002</v>
      </c>
      <c r="N915" s="9">
        <f t="shared" ca="1" si="278"/>
        <v>28521.151191061002</v>
      </c>
      <c r="O915" s="9">
        <f t="shared" ca="1" si="252"/>
        <v>28521.151191061002</v>
      </c>
      <c r="P915" s="9">
        <f t="shared" ca="1" si="273"/>
        <v>37497.966130202774</v>
      </c>
      <c r="Q915" s="9">
        <f t="shared" ca="1" si="267"/>
        <v>28.521151191060977</v>
      </c>
      <c r="R915" s="9">
        <f t="shared" si="253"/>
        <v>8</v>
      </c>
      <c r="S915" s="23">
        <f t="shared" ca="1" si="254"/>
        <v>3.6597733390918723</v>
      </c>
      <c r="T915" s="9">
        <f t="shared" ca="1" si="268"/>
        <v>39</v>
      </c>
      <c r="U915" s="9">
        <f t="shared" ca="1" si="269"/>
        <v>35.184020730739576</v>
      </c>
      <c r="V915" s="23">
        <f t="shared" ca="1" si="255"/>
        <v>80.300583379902662</v>
      </c>
      <c r="W915" s="23">
        <f t="shared" ca="1" si="270"/>
        <v>0</v>
      </c>
      <c r="X915" s="23" t="e">
        <f ca="1">V915/(S915-#REF!)</f>
        <v>#REF!</v>
      </c>
      <c r="Y915" s="9">
        <f t="shared" ca="1" si="256"/>
        <v>0</v>
      </c>
      <c r="Z915" s="9">
        <f t="shared" ca="1" si="257"/>
        <v>0</v>
      </c>
      <c r="AA915" s="24">
        <f t="shared" ca="1" si="258"/>
        <v>423.56799523901964</v>
      </c>
      <c r="AB915" s="9">
        <f t="shared" ca="1" si="259"/>
        <v>244.32497471797888</v>
      </c>
      <c r="AC915" s="9">
        <f t="shared" ca="1" si="260"/>
        <v>129.38546218998368</v>
      </c>
      <c r="AD915" s="9">
        <f t="shared" ca="1" si="261"/>
        <v>25.967474976458082</v>
      </c>
      <c r="AE915">
        <f t="shared" ca="1" si="279"/>
        <v>1</v>
      </c>
      <c r="AF915">
        <f t="shared" ca="1" si="279"/>
        <v>1</v>
      </c>
      <c r="AG915">
        <f t="shared" ca="1" si="279"/>
        <v>0</v>
      </c>
      <c r="AH915">
        <f t="shared" ca="1" si="279"/>
        <v>0</v>
      </c>
      <c r="AI915">
        <f t="shared" ca="1" si="279"/>
        <v>0</v>
      </c>
      <c r="AJ915">
        <f t="shared" ca="1" si="279"/>
        <v>0</v>
      </c>
      <c r="AK915">
        <f t="shared" ca="1" si="279"/>
        <v>0</v>
      </c>
      <c r="AL915">
        <f t="shared" ca="1" si="263"/>
        <v>5.9773339091872435E-2</v>
      </c>
      <c r="AM915">
        <f t="shared" ca="1" si="264"/>
        <v>0.51934949952916165</v>
      </c>
    </row>
    <row r="916" spans="1:39">
      <c r="A916" s="10">
        <f t="shared" ca="1" si="265"/>
        <v>40991.808796296558</v>
      </c>
      <c r="B916" s="22">
        <f t="shared" ca="1" si="266"/>
        <v>40991.808796296558</v>
      </c>
      <c r="C916" s="22">
        <f t="shared" ca="1" si="243"/>
        <v>40991.967986111376</v>
      </c>
      <c r="D916">
        <f t="shared" si="271"/>
        <v>276</v>
      </c>
      <c r="E916" s="23">
        <f t="shared" si="244"/>
        <v>59</v>
      </c>
      <c r="F916" s="23">
        <f t="shared" si="245"/>
        <v>4</v>
      </c>
      <c r="G916">
        <f t="shared" ca="1" si="272"/>
        <v>7</v>
      </c>
      <c r="H916" s="9">
        <f t="shared" ca="1" si="246"/>
        <v>399.62201680129203</v>
      </c>
      <c r="I916" s="9">
        <f t="shared" ca="1" si="247"/>
        <v>8395.4979209416597</v>
      </c>
      <c r="J916" s="9">
        <f t="shared" ca="1" si="248"/>
        <v>28617.31218009951</v>
      </c>
      <c r="K916" s="9">
        <f t="shared" ca="1" si="249"/>
        <v>36063.241530664243</v>
      </c>
      <c r="L916" s="9">
        <f t="shared" ca="1" si="250"/>
        <v>33483.974189263681</v>
      </c>
      <c r="M916" s="9">
        <f t="shared" ca="1" si="278"/>
        <v>28617.31218009951</v>
      </c>
      <c r="N916" s="9">
        <f t="shared" ca="1" si="278"/>
        <v>28617.31218009951</v>
      </c>
      <c r="O916" s="9">
        <f t="shared" ca="1" si="252"/>
        <v>28617.31218009951</v>
      </c>
      <c r="P916" s="9">
        <f t="shared" ca="1" si="273"/>
        <v>37497.966130202774</v>
      </c>
      <c r="Q916" s="9">
        <f t="shared" ca="1" si="267"/>
        <v>28.617312180099486</v>
      </c>
      <c r="R916" s="9">
        <f t="shared" si="253"/>
        <v>8</v>
      </c>
      <c r="S916" s="23">
        <f t="shared" ca="1" si="254"/>
        <v>3.8208325998435564</v>
      </c>
      <c r="T916" s="9">
        <f t="shared" ca="1" si="268"/>
        <v>49</v>
      </c>
      <c r="U916" s="9">
        <f t="shared" ca="1" si="269"/>
        <v>14.99735943680389</v>
      </c>
      <c r="V916" s="23">
        <f t="shared" ca="1" si="255"/>
        <v>96.160989038507665</v>
      </c>
      <c r="W916" s="23">
        <f t="shared" ca="1" si="270"/>
        <v>0</v>
      </c>
      <c r="X916" s="23" t="e">
        <f ca="1">V916/(S916-#REF!)</f>
        <v>#REF!</v>
      </c>
      <c r="Y916" s="9">
        <f t="shared" ca="1" si="256"/>
        <v>0</v>
      </c>
      <c r="Z916" s="9">
        <f t="shared" ca="1" si="257"/>
        <v>0</v>
      </c>
      <c r="AA916" s="24">
        <f t="shared" ca="1" si="258"/>
        <v>443.87966619547882</v>
      </c>
      <c r="AB916" s="9">
        <f t="shared" ca="1" si="259"/>
        <v>256.85538520445988</v>
      </c>
      <c r="AC916" s="9">
        <f t="shared" ca="1" si="260"/>
        <v>136.02110373295307</v>
      </c>
      <c r="AD916" s="9">
        <f t="shared" ca="1" si="261"/>
        <v>25.967474976458082</v>
      </c>
      <c r="AE916">
        <f t="shared" ca="1" si="279"/>
        <v>2</v>
      </c>
      <c r="AF916">
        <f t="shared" ca="1" si="279"/>
        <v>0</v>
      </c>
      <c r="AG916">
        <f t="shared" ca="1" si="279"/>
        <v>0</v>
      </c>
      <c r="AH916">
        <f t="shared" ca="1" si="279"/>
        <v>0</v>
      </c>
      <c r="AI916">
        <f t="shared" ca="1" si="279"/>
        <v>0</v>
      </c>
      <c r="AJ916">
        <f t="shared" ca="1" si="279"/>
        <v>0</v>
      </c>
      <c r="AK916">
        <f t="shared" ca="1" si="279"/>
        <v>0</v>
      </c>
      <c r="AL916">
        <f t="shared" ca="1" si="263"/>
        <v>5.9773339091872435E-2</v>
      </c>
      <c r="AM916">
        <f t="shared" ca="1" si="264"/>
        <v>0.51934949952916165</v>
      </c>
    </row>
    <row r="917" spans="1:39">
      <c r="A917" s="10">
        <f t="shared" ca="1" si="265"/>
        <v>40991.99784722249</v>
      </c>
      <c r="B917" s="22">
        <f t="shared" ca="1" si="266"/>
        <v>40991.99784722249</v>
      </c>
      <c r="C917" s="22">
        <f t="shared" ca="1" si="243"/>
        <v>40992.150335648417</v>
      </c>
      <c r="D917">
        <f t="shared" si="271"/>
        <v>276</v>
      </c>
      <c r="E917" s="23">
        <f t="shared" si="244"/>
        <v>59</v>
      </c>
      <c r="F917" s="23">
        <f t="shared" si="245"/>
        <v>4</v>
      </c>
      <c r="G917">
        <f t="shared" ca="1" si="272"/>
        <v>6</v>
      </c>
      <c r="H917" s="9">
        <f t="shared" ca="1" si="246"/>
        <v>485.38389863688548</v>
      </c>
      <c r="I917" s="9">
        <f t="shared" ca="1" si="247"/>
        <v>8481.2598027772528</v>
      </c>
      <c r="J917" s="9">
        <f t="shared" ca="1" si="248"/>
        <v>28703.074061935105</v>
      </c>
      <c r="K917" s="9">
        <f t="shared" ca="1" si="249"/>
        <v>36063.241530664243</v>
      </c>
      <c r="L917" s="9">
        <f t="shared" ca="1" si="250"/>
        <v>33483.974189263681</v>
      </c>
      <c r="M917" s="9">
        <f t="shared" ca="1" si="278"/>
        <v>28703.074061935105</v>
      </c>
      <c r="N917" s="9">
        <f t="shared" ca="1" si="278"/>
        <v>28703.074061935105</v>
      </c>
      <c r="O917" s="9">
        <f t="shared" ca="1" si="252"/>
        <v>28703.074061935105</v>
      </c>
      <c r="P917" s="9">
        <f t="shared" ca="1" si="273"/>
        <v>37497.966130202774</v>
      </c>
      <c r="Q917" s="9">
        <f t="shared" ca="1" si="267"/>
        <v>28.70307406193508</v>
      </c>
      <c r="R917" s="9">
        <f t="shared" si="253"/>
        <v>8</v>
      </c>
      <c r="S917" s="23">
        <f t="shared" ca="1" si="254"/>
        <v>3.6597733390918723</v>
      </c>
      <c r="T917" s="9">
        <f t="shared" ca="1" si="268"/>
        <v>39</v>
      </c>
      <c r="U917" s="9">
        <f t="shared" ca="1" si="269"/>
        <v>35.184020730739576</v>
      </c>
      <c r="V917" s="23">
        <f t="shared" ca="1" si="255"/>
        <v>85.761881835593428</v>
      </c>
      <c r="W917" s="23">
        <f t="shared" ca="1" si="270"/>
        <v>2105.9129710793477</v>
      </c>
      <c r="X917" s="23" t="e">
        <f ca="1">V917/(S917-#REF!)</f>
        <v>#REF!</v>
      </c>
      <c r="Y917" s="9">
        <f t="shared" ca="1" si="256"/>
        <v>0</v>
      </c>
      <c r="Z917" s="9">
        <f t="shared" ca="1" si="257"/>
        <v>0</v>
      </c>
      <c r="AA917" s="24">
        <f t="shared" ca="1" si="258"/>
        <v>423.56799523901964</v>
      </c>
      <c r="AB917" s="9">
        <f t="shared" ca="1" si="259"/>
        <v>244.32497471797888</v>
      </c>
      <c r="AC917" s="9">
        <f t="shared" ca="1" si="260"/>
        <v>129.38546218998368</v>
      </c>
      <c r="AD917" s="9">
        <f t="shared" ca="1" si="261"/>
        <v>25.967474976458082</v>
      </c>
      <c r="AE917">
        <f t="shared" ca="1" si="279"/>
        <v>1</v>
      </c>
      <c r="AF917">
        <f t="shared" ca="1" si="279"/>
        <v>1</v>
      </c>
      <c r="AG917">
        <f t="shared" ca="1" si="279"/>
        <v>0</v>
      </c>
      <c r="AH917">
        <f t="shared" ca="1" si="279"/>
        <v>0</v>
      </c>
      <c r="AI917">
        <f t="shared" ca="1" si="279"/>
        <v>0</v>
      </c>
      <c r="AJ917">
        <f t="shared" ca="1" si="279"/>
        <v>0</v>
      </c>
      <c r="AK917">
        <f t="shared" ca="1" si="279"/>
        <v>0</v>
      </c>
      <c r="AL917">
        <f t="shared" ca="1" si="263"/>
        <v>5.9773339091872435E-2</v>
      </c>
      <c r="AM917">
        <f t="shared" ca="1" si="264"/>
        <v>0.51934949952916165</v>
      </c>
    </row>
    <row r="918" spans="1:39">
      <c r="A918" s="10">
        <f t="shared" ca="1" si="265"/>
        <v>40992.171168981753</v>
      </c>
      <c r="B918" s="22">
        <f t="shared" ca="1" si="266"/>
        <v>40992.171168981753</v>
      </c>
      <c r="C918" s="22">
        <f t="shared" ca="1" si="243"/>
        <v>40992.357476852121</v>
      </c>
      <c r="D918">
        <f t="shared" si="271"/>
        <v>276</v>
      </c>
      <c r="E918" s="23">
        <f t="shared" si="244"/>
        <v>59</v>
      </c>
      <c r="F918" s="23">
        <f t="shared" si="245"/>
        <v>4</v>
      </c>
      <c r="G918">
        <f t="shared" ca="1" si="272"/>
        <v>6</v>
      </c>
      <c r="H918" s="9">
        <f t="shared" ca="1" si="246"/>
        <v>560.17365313813536</v>
      </c>
      <c r="I918" s="9">
        <f t="shared" ca="1" si="247"/>
        <v>8556.0495572785021</v>
      </c>
      <c r="J918" s="9">
        <f t="shared" ca="1" si="248"/>
        <v>28777.863816436355</v>
      </c>
      <c r="K918" s="9">
        <f t="shared" ca="1" si="249"/>
        <v>36063.241530664243</v>
      </c>
      <c r="L918" s="9">
        <f t="shared" ca="1" si="250"/>
        <v>33483.974189263681</v>
      </c>
      <c r="M918" s="9">
        <f t="shared" ca="1" si="278"/>
        <v>28777.863816436355</v>
      </c>
      <c r="N918" s="9">
        <f t="shared" ca="1" si="278"/>
        <v>28777.863816436355</v>
      </c>
      <c r="O918" s="9">
        <f t="shared" ca="1" si="252"/>
        <v>28777.863816436355</v>
      </c>
      <c r="P918" s="9">
        <f t="shared" ca="1" si="273"/>
        <v>37497.966130202774</v>
      </c>
      <c r="Q918" s="9">
        <f t="shared" ca="1" si="267"/>
        <v>28.77786381643633</v>
      </c>
      <c r="R918" s="9">
        <f t="shared" si="253"/>
        <v>8</v>
      </c>
      <c r="S918" s="23">
        <f t="shared" ca="1" si="254"/>
        <v>4.4716063319861421</v>
      </c>
      <c r="T918" s="9">
        <f t="shared" ca="1" si="268"/>
        <v>28</v>
      </c>
      <c r="U918" s="9">
        <f t="shared" ca="1" si="269"/>
        <v>17.782795150111269</v>
      </c>
      <c r="V918" s="23">
        <f t="shared" ca="1" si="255"/>
        <v>74.789754501249917</v>
      </c>
      <c r="W918" s="23">
        <f t="shared" ca="1" si="270"/>
        <v>1876.1259410842761</v>
      </c>
      <c r="X918" s="23" t="e">
        <f ca="1">V918/(S918-#REF!)</f>
        <v>#REF!</v>
      </c>
      <c r="Y918" s="9">
        <f t="shared" ca="1" si="256"/>
        <v>0</v>
      </c>
      <c r="Z918" s="9">
        <f t="shared" ca="1" si="257"/>
        <v>0</v>
      </c>
      <c r="AA918" s="24">
        <f t="shared" ca="1" si="258"/>
        <v>525.95071167709614</v>
      </c>
      <c r="AB918" s="9">
        <f t="shared" ca="1" si="259"/>
        <v>307.48558156515304</v>
      </c>
      <c r="AC918" s="9">
        <f t="shared" ca="1" si="260"/>
        <v>162.83298149722759</v>
      </c>
      <c r="AD918" s="9">
        <f t="shared" ca="1" si="261"/>
        <v>25.967474976458082</v>
      </c>
      <c r="AE918">
        <f t="shared" ca="1" si="279"/>
        <v>0</v>
      </c>
      <c r="AF918">
        <f t="shared" ca="1" si="279"/>
        <v>0</v>
      </c>
      <c r="AG918">
        <f t="shared" ca="1" si="279"/>
        <v>0</v>
      </c>
      <c r="AH918">
        <f t="shared" ca="1" si="279"/>
        <v>0</v>
      </c>
      <c r="AI918">
        <f t="shared" ca="1" si="279"/>
        <v>0</v>
      </c>
      <c r="AJ918">
        <f t="shared" ca="1" si="279"/>
        <v>0</v>
      </c>
      <c r="AK918">
        <f t="shared" ca="1" si="279"/>
        <v>0</v>
      </c>
      <c r="AL918">
        <f t="shared" ca="1" si="263"/>
        <v>5.9773339091872435E-2</v>
      </c>
      <c r="AM918">
        <f t="shared" ca="1" si="264"/>
        <v>0.51934949952916165</v>
      </c>
    </row>
    <row r="919" spans="1:39">
      <c r="A919" s="10">
        <f t="shared" ca="1" si="265"/>
        <v>40992.374837963231</v>
      </c>
      <c r="B919" s="22">
        <f t="shared" ca="1" si="266"/>
        <v>40992.374837963231</v>
      </c>
      <c r="C919" s="22">
        <f t="shared" ca="1" si="243"/>
        <v>40992.571666666932</v>
      </c>
      <c r="D919">
        <f t="shared" si="271"/>
        <v>276</v>
      </c>
      <c r="E919" s="23">
        <f t="shared" si="244"/>
        <v>59</v>
      </c>
      <c r="F919" s="23">
        <f t="shared" si="245"/>
        <v>4</v>
      </c>
      <c r="G919">
        <f t="shared" ca="1" si="272"/>
        <v>7</v>
      </c>
      <c r="H919" s="9">
        <f t="shared" ca="1" si="246"/>
        <v>635.14209452733633</v>
      </c>
      <c r="I919" s="9">
        <f t="shared" ca="1" si="247"/>
        <v>8631.0179986677031</v>
      </c>
      <c r="J919" s="9">
        <f t="shared" ca="1" si="248"/>
        <v>28852.832257825557</v>
      </c>
      <c r="K919" s="9">
        <f t="shared" ca="1" si="249"/>
        <v>36063.241530664243</v>
      </c>
      <c r="L919" s="9">
        <f t="shared" ca="1" si="250"/>
        <v>33483.974189263681</v>
      </c>
      <c r="M919" s="9">
        <f t="shared" ca="1" si="278"/>
        <v>28852.832257825557</v>
      </c>
      <c r="N919" s="9">
        <f t="shared" ca="1" si="278"/>
        <v>28852.832257825557</v>
      </c>
      <c r="O919" s="9">
        <f t="shared" ca="1" si="252"/>
        <v>28852.832257825557</v>
      </c>
      <c r="P919" s="9">
        <f t="shared" ca="1" si="273"/>
        <v>37497.966130202774</v>
      </c>
      <c r="Q919" s="9">
        <f t="shared" ca="1" si="267"/>
        <v>28.852832257825533</v>
      </c>
      <c r="R919" s="9">
        <f t="shared" si="253"/>
        <v>8</v>
      </c>
      <c r="S919" s="23">
        <f t="shared" ca="1" si="254"/>
        <v>4.7240398295925274</v>
      </c>
      <c r="T919" s="9">
        <f t="shared" ca="1" si="268"/>
        <v>43</v>
      </c>
      <c r="U919" s="9">
        <f t="shared" ca="1" si="269"/>
        <v>26.543386533099692</v>
      </c>
      <c r="V919" s="23">
        <f t="shared" ca="1" si="255"/>
        <v>74.96844138920099</v>
      </c>
      <c r="W919" s="23">
        <f t="shared" ca="1" si="270"/>
        <v>0</v>
      </c>
      <c r="X919" s="23" t="e">
        <f ca="1">V919/(S919-#REF!)</f>
        <v>#REF!</v>
      </c>
      <c r="Y919" s="9">
        <f t="shared" ca="1" si="256"/>
        <v>0</v>
      </c>
      <c r="Z919" s="9">
        <f t="shared" ca="1" si="257"/>
        <v>0</v>
      </c>
      <c r="AA919" s="24">
        <f t="shared" ca="1" si="258"/>
        <v>557.78586426527443</v>
      </c>
      <c r="AB919" s="9">
        <f t="shared" ca="1" si="259"/>
        <v>327.1249076789299</v>
      </c>
      <c r="AC919" s="9">
        <f t="shared" ca="1" si="260"/>
        <v>173.2332415986107</v>
      </c>
      <c r="AD919" s="9">
        <f t="shared" ca="1" si="261"/>
        <v>25.967474976458082</v>
      </c>
      <c r="AE919">
        <f t="shared" ca="1" si="279"/>
        <v>1</v>
      </c>
      <c r="AF919">
        <f t="shared" ca="1" si="279"/>
        <v>0</v>
      </c>
      <c r="AG919">
        <f t="shared" ca="1" si="279"/>
        <v>0</v>
      </c>
      <c r="AH919">
        <f t="shared" ca="1" si="279"/>
        <v>0</v>
      </c>
      <c r="AI919">
        <f t="shared" ca="1" si="279"/>
        <v>0</v>
      </c>
      <c r="AJ919">
        <f t="shared" ca="1" si="279"/>
        <v>0</v>
      </c>
      <c r="AK919">
        <f t="shared" ca="1" si="279"/>
        <v>0</v>
      </c>
      <c r="AL919">
        <f t="shared" ca="1" si="263"/>
        <v>5.9773339091872435E-2</v>
      </c>
      <c r="AM919">
        <f t="shared" ca="1" si="264"/>
        <v>0.51934949952916165</v>
      </c>
    </row>
    <row r="920" spans="1:39">
      <c r="A920" s="10">
        <f t="shared" ca="1" si="265"/>
        <v>40992.586250000262</v>
      </c>
      <c r="B920" s="22">
        <f t="shared" ca="1" si="266"/>
        <v>40992.586250000262</v>
      </c>
      <c r="C920" s="22">
        <f t="shared" ca="1" si="243"/>
        <v>40992.768495370634</v>
      </c>
      <c r="D920">
        <f t="shared" si="271"/>
        <v>276</v>
      </c>
      <c r="E920" s="23">
        <f t="shared" si="244"/>
        <v>59</v>
      </c>
      <c r="F920" s="23">
        <f t="shared" si="245"/>
        <v>4</v>
      </c>
      <c r="G920">
        <f t="shared" ca="1" si="272"/>
        <v>6</v>
      </c>
      <c r="H920" s="9">
        <f t="shared" ca="1" si="246"/>
        <v>715.90125151260793</v>
      </c>
      <c r="I920" s="9">
        <f t="shared" ca="1" si="247"/>
        <v>8711.7771556529751</v>
      </c>
      <c r="J920" s="9">
        <f t="shared" ca="1" si="248"/>
        <v>28933.591414810828</v>
      </c>
      <c r="K920" s="9">
        <f t="shared" ca="1" si="249"/>
        <v>36063.241530664243</v>
      </c>
      <c r="L920" s="9">
        <f t="shared" ca="1" si="250"/>
        <v>33483.974189263681</v>
      </c>
      <c r="M920" s="9">
        <f t="shared" ca="1" si="278"/>
        <v>28933.591414810828</v>
      </c>
      <c r="N920" s="9">
        <f t="shared" ca="1" si="278"/>
        <v>28933.591414810828</v>
      </c>
      <c r="O920" s="9">
        <f t="shared" ca="1" si="252"/>
        <v>28933.591414810828</v>
      </c>
      <c r="P920" s="9">
        <f t="shared" ca="1" si="273"/>
        <v>37497.966130202774</v>
      </c>
      <c r="Q920" s="9">
        <f t="shared" ca="1" si="267"/>
        <v>28.933591414810806</v>
      </c>
      <c r="R920" s="9">
        <f t="shared" si="253"/>
        <v>8</v>
      </c>
      <c r="S920" s="23">
        <f t="shared" ca="1" si="254"/>
        <v>4.3738914896657057</v>
      </c>
      <c r="T920" s="9">
        <f t="shared" ca="1" si="268"/>
        <v>22</v>
      </c>
      <c r="U920" s="9">
        <f t="shared" ca="1" si="269"/>
        <v>26.00936279653979</v>
      </c>
      <c r="V920" s="23">
        <f t="shared" ca="1" si="255"/>
        <v>80.759156985271574</v>
      </c>
      <c r="W920" s="23">
        <f t="shared" ca="1" si="270"/>
        <v>1993.750719099249</v>
      </c>
      <c r="X920" s="23" t="e">
        <f ca="1">V920/(S920-#REF!)</f>
        <v>#REF!</v>
      </c>
      <c r="Y920" s="9">
        <f t="shared" ca="1" si="256"/>
        <v>0</v>
      </c>
      <c r="Z920" s="9">
        <f t="shared" ca="1" si="257"/>
        <v>0</v>
      </c>
      <c r="AA920" s="24">
        <f t="shared" ca="1" si="258"/>
        <v>513.62759709484919</v>
      </c>
      <c r="AB920" s="9">
        <f t="shared" ca="1" si="259"/>
        <v>299.8833668326231</v>
      </c>
      <c r="AC920" s="9">
        <f t="shared" ca="1" si="260"/>
        <v>158.80712999362564</v>
      </c>
      <c r="AD920" s="9">
        <f t="shared" ca="1" si="261"/>
        <v>25.967474976458082</v>
      </c>
      <c r="AE920">
        <f t="shared" ca="1" si="279"/>
        <v>1</v>
      </c>
      <c r="AF920">
        <f t="shared" ca="1" si="279"/>
        <v>1</v>
      </c>
      <c r="AG920">
        <f t="shared" ca="1" si="279"/>
        <v>1</v>
      </c>
      <c r="AH920">
        <f t="shared" ca="1" si="279"/>
        <v>1</v>
      </c>
      <c r="AI920">
        <f t="shared" ca="1" si="279"/>
        <v>0</v>
      </c>
      <c r="AJ920">
        <f t="shared" ca="1" si="279"/>
        <v>0</v>
      </c>
      <c r="AK920">
        <f t="shared" ca="1" si="279"/>
        <v>0</v>
      </c>
      <c r="AL920">
        <f t="shared" ca="1" si="263"/>
        <v>5.9773339091872435E-2</v>
      </c>
      <c r="AM920">
        <f t="shared" ca="1" si="264"/>
        <v>0.51934949952916165</v>
      </c>
    </row>
    <row r="921" spans="1:39">
      <c r="A921" s="10">
        <f t="shared" ca="1" si="265"/>
        <v>40992.787939815076</v>
      </c>
      <c r="B921" s="22">
        <f t="shared" ca="1" si="266"/>
        <v>40992.787939815076</v>
      </c>
      <c r="C921" s="22">
        <f t="shared" ca="1" si="243"/>
        <v>40992.997766203967</v>
      </c>
      <c r="D921">
        <f t="shared" si="271"/>
        <v>276</v>
      </c>
      <c r="E921" s="23">
        <f t="shared" si="244"/>
        <v>59</v>
      </c>
      <c r="F921" s="23">
        <f t="shared" si="245"/>
        <v>4</v>
      </c>
      <c r="G921">
        <f t="shared" ca="1" si="272"/>
        <v>7</v>
      </c>
      <c r="H921" s="9">
        <f t="shared" ca="1" si="246"/>
        <v>787.90125151260793</v>
      </c>
      <c r="I921" s="9">
        <f t="shared" ca="1" si="247"/>
        <v>8783.7771556529751</v>
      </c>
      <c r="J921" s="9">
        <f t="shared" ca="1" si="248"/>
        <v>29005.591414810828</v>
      </c>
      <c r="K921" s="9">
        <f t="shared" ca="1" si="249"/>
        <v>36063.241530664243</v>
      </c>
      <c r="L921" s="9">
        <f t="shared" ca="1" si="250"/>
        <v>33483.974189263681</v>
      </c>
      <c r="M921" s="9">
        <f t="shared" ca="1" si="278"/>
        <v>29005.591414810828</v>
      </c>
      <c r="N921" s="9">
        <f t="shared" ca="1" si="278"/>
        <v>29005.591414810828</v>
      </c>
      <c r="O921" s="9">
        <f t="shared" ca="1" si="252"/>
        <v>29005.591414810828</v>
      </c>
      <c r="P921" s="9">
        <f t="shared" ca="1" si="273"/>
        <v>37497.966130202774</v>
      </c>
      <c r="Q921" s="9">
        <f t="shared" ca="1" si="267"/>
        <v>29.005591414810805</v>
      </c>
      <c r="R921" s="9">
        <f t="shared" si="253"/>
        <v>8</v>
      </c>
      <c r="S921" s="23">
        <f t="shared" ca="1" si="254"/>
        <v>5.0358382850083636</v>
      </c>
      <c r="T921" s="9">
        <f t="shared" ca="1" si="268"/>
        <v>2</v>
      </c>
      <c r="U921" s="9">
        <f t="shared" ca="1" si="269"/>
        <v>9.0178260301072442</v>
      </c>
      <c r="V921" s="23">
        <f t="shared" ca="1" si="255"/>
        <v>72</v>
      </c>
      <c r="W921" s="23">
        <f t="shared" ca="1" si="270"/>
        <v>0</v>
      </c>
      <c r="X921" s="23" t="e">
        <f ca="1">V921/(S921-#REF!)</f>
        <v>#REF!</v>
      </c>
      <c r="Y921" s="9">
        <f t="shared" ca="1" si="256"/>
        <v>0</v>
      </c>
      <c r="Z921" s="9">
        <f t="shared" ca="1" si="257"/>
        <v>0</v>
      </c>
      <c r="AA921" s="24">
        <f t="shared" ca="1" si="258"/>
        <v>597.10771140142208</v>
      </c>
      <c r="AB921" s="9">
        <f t="shared" ca="1" si="259"/>
        <v>351.38282751028191</v>
      </c>
      <c r="AC921" s="9">
        <f t="shared" ca="1" si="260"/>
        <v>186.07933796174316</v>
      </c>
      <c r="AD921" s="9">
        <f t="shared" ca="1" si="261"/>
        <v>25.967474976458082</v>
      </c>
      <c r="AE921">
        <f t="shared" ca="1" si="279"/>
        <v>1</v>
      </c>
      <c r="AF921">
        <f t="shared" ca="1" si="279"/>
        <v>1</v>
      </c>
      <c r="AG921">
        <f t="shared" ca="1" si="279"/>
        <v>0</v>
      </c>
      <c r="AH921">
        <f t="shared" ca="1" si="279"/>
        <v>0</v>
      </c>
      <c r="AI921">
        <f t="shared" ca="1" si="279"/>
        <v>0</v>
      </c>
      <c r="AJ921">
        <f t="shared" ca="1" si="279"/>
        <v>0</v>
      </c>
      <c r="AK921">
        <f t="shared" ca="1" si="279"/>
        <v>0</v>
      </c>
      <c r="AL921">
        <f t="shared" ca="1" si="263"/>
        <v>5.9773339091872435E-2</v>
      </c>
      <c r="AM921">
        <f t="shared" ca="1" si="264"/>
        <v>0.51934949952916165</v>
      </c>
    </row>
    <row r="922" spans="1:39">
      <c r="A922" s="10">
        <f t="shared" ca="1" si="265"/>
        <v>40993.008182870632</v>
      </c>
      <c r="B922" s="22">
        <f t="shared" ca="1" si="266"/>
        <v>40993.008182870632</v>
      </c>
      <c r="C922" s="22">
        <f t="shared" ref="C922:C985" ca="1" si="280">B922+TIME(INT($S922),$T922,$U922)</f>
        <v>40993.250023148408</v>
      </c>
      <c r="D922">
        <f t="shared" si="271"/>
        <v>276</v>
      </c>
      <c r="E922" s="23">
        <f t="shared" ref="E922:E985" si="281">VLOOKUP($D922,$A$48:$F$213,6,FALSE)</f>
        <v>59</v>
      </c>
      <c r="F922" s="23">
        <f t="shared" ref="F922:F985" si="282">VLOOKUP($D922,$A$48:$E$213,5,FALSE)</f>
        <v>4</v>
      </c>
      <c r="G922">
        <f t="shared" ca="1" si="272"/>
        <v>7</v>
      </c>
      <c r="H922" s="9">
        <f t="shared" ref="H922:H985" ca="1" si="283">IF(H921&gt;VLOOKUP(1,$A$518:$L$524,11,FALSE),0,H921+$V922)</f>
        <v>875.52517026683267</v>
      </c>
      <c r="I922" s="9">
        <f t="shared" ref="I922:I985" ca="1" si="284">IF(I921&gt;VLOOKUP(2,$A$518:$L$524,11,FALSE),0,I921+$V922)</f>
        <v>8871.4010744072002</v>
      </c>
      <c r="J922" s="9">
        <f t="shared" ref="J922:J985" ca="1" si="285">IF(J921&gt;VLOOKUP(3,$A$518:$L$524,11,FALSE),0,J921+$V922)</f>
        <v>29093.215333565051</v>
      </c>
      <c r="K922" s="9">
        <f t="shared" ref="K922:K985" ca="1" si="286">IF($I922=0,NORMINV(RAND(),VLOOKUP(4,$A$518:$L$524,11,FALSE),VLOOKUP(4,$A$518:$L$524,12,FALSE)),K921)</f>
        <v>36063.241530664243</v>
      </c>
      <c r="L922" s="9">
        <f t="shared" ref="L922:L985" ca="1" si="287">IF($I922=0,NORMINV(RAND(),VLOOKUP(5,$A$518:$L$524,11,FALSE),VLOOKUP(5,$A$518:$L$524,12,FALSE)),L921)</f>
        <v>33483.974189263681</v>
      </c>
      <c r="M922" s="9">
        <f t="shared" ref="M922:N937" ca="1" si="288">IF(M921&gt;K922,0,M921+$V922)</f>
        <v>29093.215333565051</v>
      </c>
      <c r="N922" s="9">
        <f t="shared" ca="1" si="288"/>
        <v>29093.215333565051</v>
      </c>
      <c r="O922" s="9">
        <f t="shared" ref="O922:O985" ca="1" si="289">IF(O921+$V922&gt;P921,0,O921+$V922)</f>
        <v>29093.215333565051</v>
      </c>
      <c r="P922" s="9">
        <f t="shared" ca="1" si="273"/>
        <v>37497.966130202774</v>
      </c>
      <c r="Q922" s="9">
        <f t="shared" ca="1" si="267"/>
        <v>29.093215333565031</v>
      </c>
      <c r="R922" s="9">
        <f t="shared" ref="R922:R985" si="290">VLOOKUP($F922,$A$510:$F$513,6,FALSE)</f>
        <v>8</v>
      </c>
      <c r="S922" s="23">
        <f t="shared" ref="S922:S985" ca="1" si="291">MAX(VLOOKUP($G922,$A$518:$F$524,5,FALSE)*0.9,NORMINV(RAND(),VLOOKUP($G922,$A$518:$F$524,5,FALSE),VLOOKUP($G922,$A$518:$F$524,6,FALSE)))+VLOOKUP($E922,$A$236:$T$501,19,FALSE)</f>
        <v>5.8042601092916808</v>
      </c>
      <c r="T922" s="9">
        <f t="shared" ca="1" si="268"/>
        <v>48</v>
      </c>
      <c r="U922" s="9">
        <f t="shared" ca="1" si="269"/>
        <v>15.336393450052128</v>
      </c>
      <c r="V922" s="23">
        <f t="shared" ref="V922:V985" ca="1" si="292">IF(G922&lt;6,0,MAX(VLOOKUP($G922,$A$518:$I$524,8,FALSE)*0.9,NORMINV(RAND(),VLOOKUP($G922,$A$518:$I$524,8,FALSE),VLOOKUP($G922,$A$518:$I$524,9,FALSE))))</f>
        <v>87.623918754224775</v>
      </c>
      <c r="W922" s="23">
        <f t="shared" ca="1" si="270"/>
        <v>0</v>
      </c>
      <c r="X922" s="23" t="e">
        <f ca="1">V922/(S922-#REF!)</f>
        <v>#REF!</v>
      </c>
      <c r="Y922" s="9">
        <f t="shared" ref="Y922:Y985" ca="1" si="293">IF(AND(O922=0,G922=1),VLOOKUP($D922,$A$48:$X$213,23,FALSE)*VLOOKUP($D922,$A$48:$X$213,24,FALSE)*1000,IF(OR($G922=6,$G922=7),1000*SUM($AJ922,AI922/10,AK922/5),1)*VLOOKUP($D922,$A$48:$AL$213,IF($G922=1,27,IF($G922=2,31,IF($G922=3,35,IF(OR($G922=4,$G922=5),27,23)))),FALSE))</f>
        <v>0</v>
      </c>
      <c r="Z922" s="9">
        <f t="shared" ref="Z922:Z985" ca="1" si="294">IF(AND(O922=0,G922=1),5000,IF(OR($G922=6,$G922=7),SUM($AJ922,AI922/10,AK922/5),1)*VLOOKUP($D922,$A$48:$AL$213,IF($G922=1,28,IF($G922=2,32,IF($G922=3,36,IF(OR($G922=4,$G922=5),28,28)))),FALSE))</f>
        <v>0</v>
      </c>
      <c r="AA922" s="24">
        <f t="shared" ref="AA922:AA985" ca="1" si="295">VLOOKUP($G922,$A$518:$J$524,10,FALSE)*SUM(AB922:AD922)*(1+AL922)</f>
        <v>694.0157139450863</v>
      </c>
      <c r="AB922" s="9">
        <f t="shared" ref="AB922:AB985" ca="1" si="296">($S922-$AM922)/2*(VLOOKUP($D922,$A$48:$U$213,17,FALSE)*$R922/100+VLOOKUP($D922,$A$48:$U$213,19,FALSE)*(1-$R922/100))</f>
        <v>411.166045439524</v>
      </c>
      <c r="AC922" s="9">
        <f t="shared" ref="AC922:AC985" ca="1" si="297">($S922-$AM922)/2*(VLOOKUP($D922,$A$48:$U$213,18,FALSE)*$R922/100+VLOOKUP($D922,$A$48:$U$213,20,FALSE)*(1-$R922/100))</f>
        <v>217.73831712221582</v>
      </c>
      <c r="AD922" s="9">
        <f t="shared" ref="AD922:AD985" ca="1" si="298">$AM922*VLOOKUP($D922,$A$48:$U$213,21,FALSE)</f>
        <v>25.967474976458082</v>
      </c>
      <c r="AE922">
        <f t="shared" ref="AE922:AK937" ca="1" si="299">ROUNDDOWN((VLOOKUP($E922,$A$235:$T$501,AE$534,FALSE)/RAND())^(1/4),0)</f>
        <v>1</v>
      </c>
      <c r="AF922">
        <f t="shared" ca="1" si="299"/>
        <v>1</v>
      </c>
      <c r="AG922">
        <f t="shared" ca="1" si="299"/>
        <v>0</v>
      </c>
      <c r="AH922">
        <f t="shared" ca="1" si="299"/>
        <v>0</v>
      </c>
      <c r="AI922">
        <f t="shared" ca="1" si="299"/>
        <v>0</v>
      </c>
      <c r="AJ922">
        <f t="shared" ca="1" si="299"/>
        <v>0</v>
      </c>
      <c r="AK922">
        <f t="shared" ca="1" si="299"/>
        <v>0</v>
      </c>
      <c r="AL922">
        <f t="shared" ref="AL922:AL985" ca="1" si="300">VLOOKUP($E922,$A$235:$T$501,AL$534,FALSE)</f>
        <v>5.9773339091872435E-2</v>
      </c>
      <c r="AM922">
        <f t="shared" ref="AM922:AM985" ca="1" si="301">4*VLOOKUP($E922,$A$235:$T$501,AM$534,FALSE)</f>
        <v>0.51934949952916165</v>
      </c>
    </row>
    <row r="923" spans="1:39">
      <c r="A923" s="10">
        <f t="shared" ref="A923:A986" ca="1" si="302">B923</f>
        <v>40993.281273148408</v>
      </c>
      <c r="B923" s="22">
        <f t="shared" ref="B923:B986" ca="1" si="303">C922+IF(VLOOKUP($E922,$A$236:$B$501,2,FALSE)="Human",TIME(0,MAX(0,INT(NORMINV(RAND(),$C$531,$C$532))),0),TIME(0,$C$534,0))</f>
        <v>40993.281273148408</v>
      </c>
      <c r="C923" s="22">
        <f t="shared" ca="1" si="280"/>
        <v>40993.433761574335</v>
      </c>
      <c r="D923">
        <f t="shared" si="271"/>
        <v>276</v>
      </c>
      <c r="E923" s="23">
        <f t="shared" si="281"/>
        <v>59</v>
      </c>
      <c r="F923" s="23">
        <f t="shared" si="282"/>
        <v>4</v>
      </c>
      <c r="G923">
        <f t="shared" ca="1" si="272"/>
        <v>6</v>
      </c>
      <c r="H923" s="9">
        <f t="shared" ca="1" si="283"/>
        <v>960.20805434010185</v>
      </c>
      <c r="I923" s="9">
        <f t="shared" ca="1" si="284"/>
        <v>8956.0839584804689</v>
      </c>
      <c r="J923" s="9">
        <f t="shared" ca="1" si="285"/>
        <v>29177.898217638322</v>
      </c>
      <c r="K923" s="9">
        <f t="shared" ca="1" si="286"/>
        <v>36063.241530664243</v>
      </c>
      <c r="L923" s="9">
        <f t="shared" ca="1" si="287"/>
        <v>33483.974189263681</v>
      </c>
      <c r="M923" s="9">
        <f t="shared" ca="1" si="288"/>
        <v>29177.898217638322</v>
      </c>
      <c r="N923" s="9">
        <f t="shared" ca="1" si="288"/>
        <v>29177.898217638322</v>
      </c>
      <c r="O923" s="9">
        <f t="shared" ca="1" si="289"/>
        <v>29177.898217638322</v>
      </c>
      <c r="P923" s="9">
        <f t="shared" ca="1" si="273"/>
        <v>37497.966130202774</v>
      </c>
      <c r="Q923" s="9">
        <f t="shared" ref="Q923:Q986" ca="1" si="304">V923/1000+Q922</f>
        <v>29.177898217638301</v>
      </c>
      <c r="R923" s="9">
        <f t="shared" si="290"/>
        <v>8</v>
      </c>
      <c r="S923" s="23">
        <f t="shared" ca="1" si="291"/>
        <v>3.6597733390918723</v>
      </c>
      <c r="T923" s="9">
        <f t="shared" ref="T923:T986" ca="1" si="305">INT((S923-INT(S923))*60)</f>
        <v>39</v>
      </c>
      <c r="U923" s="9">
        <f t="shared" ref="U923:U986" ca="1" si="306">S923*3600-INT(S923)*3600-T923*60</f>
        <v>35.184020730739576</v>
      </c>
      <c r="V923" s="23">
        <f t="shared" ca="1" si="292"/>
        <v>84.682884073269136</v>
      </c>
      <c r="W923" s="23">
        <f t="shared" ref="W923:W986" ca="1" si="307">4*IF(G923=6,NORMINV(RAND(),VLOOKUP($D923,$A$47:$K$213,10,FALSE)*0.8,VLOOKUP($D923,$A$47:$K$213,10,FALSE)/20),0)</f>
        <v>1843.8027206328627</v>
      </c>
      <c r="X923" s="23" t="e">
        <f ca="1">V923/(S923-#REF!)</f>
        <v>#REF!</v>
      </c>
      <c r="Y923" s="9">
        <f t="shared" ca="1" si="293"/>
        <v>0</v>
      </c>
      <c r="Z923" s="9">
        <f t="shared" ca="1" si="294"/>
        <v>0</v>
      </c>
      <c r="AA923" s="24">
        <f t="shared" ca="1" si="295"/>
        <v>423.56799523901964</v>
      </c>
      <c r="AB923" s="9">
        <f t="shared" ca="1" si="296"/>
        <v>244.32497471797888</v>
      </c>
      <c r="AC923" s="9">
        <f t="shared" ca="1" si="297"/>
        <v>129.38546218998368</v>
      </c>
      <c r="AD923" s="9">
        <f t="shared" ca="1" si="298"/>
        <v>25.967474976458082</v>
      </c>
      <c r="AE923">
        <f t="shared" ca="1" si="299"/>
        <v>1</v>
      </c>
      <c r="AF923">
        <f t="shared" ca="1" si="299"/>
        <v>1</v>
      </c>
      <c r="AG923">
        <f t="shared" ca="1" si="299"/>
        <v>1</v>
      </c>
      <c r="AH923">
        <f t="shared" ca="1" si="299"/>
        <v>1</v>
      </c>
      <c r="AI923">
        <f t="shared" ca="1" si="299"/>
        <v>0</v>
      </c>
      <c r="AJ923">
        <f t="shared" ca="1" si="299"/>
        <v>0</v>
      </c>
      <c r="AK923">
        <f t="shared" ca="1" si="299"/>
        <v>0</v>
      </c>
      <c r="AL923">
        <f t="shared" ca="1" si="300"/>
        <v>5.9773339091872435E-2</v>
      </c>
      <c r="AM923">
        <f t="shared" ca="1" si="301"/>
        <v>0.51934949952916165</v>
      </c>
    </row>
    <row r="924" spans="1:39">
      <c r="A924" s="10">
        <f t="shared" ca="1" si="302"/>
        <v>40993.462928241002</v>
      </c>
      <c r="B924" s="22">
        <f t="shared" ca="1" si="303"/>
        <v>40993.462928241002</v>
      </c>
      <c r="C924" s="22">
        <f t="shared" ca="1" si="280"/>
        <v>40993.615416666929</v>
      </c>
      <c r="D924">
        <f t="shared" ref="D924:D987" si="308">D923</f>
        <v>276</v>
      </c>
      <c r="E924" s="23">
        <f t="shared" si="281"/>
        <v>59</v>
      </c>
      <c r="F924" s="23">
        <f t="shared" si="282"/>
        <v>4</v>
      </c>
      <c r="G924">
        <f t="shared" ref="G924:G987" ca="1" si="309">IF(G923&lt;6,ROUND(RAND()+6,0),IF(OR(H923=0,O923=0),1,IF(I923=0,2,IF(J923=0,3,IF(K923=0,4,IF(L923=0,5,ROUND(RAND()+6,0)))))))</f>
        <v>7</v>
      </c>
      <c r="H924" s="9">
        <f t="shared" ca="1" si="283"/>
        <v>1053.8282626604382</v>
      </c>
      <c r="I924" s="9">
        <f t="shared" ca="1" si="284"/>
        <v>9049.704166800806</v>
      </c>
      <c r="J924" s="9">
        <f t="shared" ca="1" si="285"/>
        <v>29271.518425958657</v>
      </c>
      <c r="K924" s="9">
        <f t="shared" ca="1" si="286"/>
        <v>36063.241530664243</v>
      </c>
      <c r="L924" s="9">
        <f t="shared" ca="1" si="287"/>
        <v>33483.974189263681</v>
      </c>
      <c r="M924" s="9">
        <f t="shared" ca="1" si="288"/>
        <v>29271.518425958657</v>
      </c>
      <c r="N924" s="9">
        <f t="shared" ca="1" si="288"/>
        <v>29271.518425958657</v>
      </c>
      <c r="O924" s="9">
        <f t="shared" ca="1" si="289"/>
        <v>29271.518425958657</v>
      </c>
      <c r="P924" s="9">
        <f t="shared" ref="P924:P987" ca="1" si="310">IF(O924=0,NORMINV(RAND(),P$537,5000),P923)</f>
        <v>37497.966130202774</v>
      </c>
      <c r="Q924" s="9">
        <f t="shared" ca="1" si="304"/>
        <v>29.271518425958636</v>
      </c>
      <c r="R924" s="9">
        <f t="shared" si="290"/>
        <v>8</v>
      </c>
      <c r="S924" s="23">
        <f t="shared" ca="1" si="291"/>
        <v>3.6597733390918723</v>
      </c>
      <c r="T924" s="9">
        <f t="shared" ca="1" si="305"/>
        <v>39</v>
      </c>
      <c r="U924" s="9">
        <f t="shared" ca="1" si="306"/>
        <v>35.184020730739576</v>
      </c>
      <c r="V924" s="23">
        <f t="shared" ca="1" si="292"/>
        <v>93.620208320336445</v>
      </c>
      <c r="W924" s="23">
        <f t="shared" ca="1" si="307"/>
        <v>0</v>
      </c>
      <c r="X924" s="23" t="e">
        <f ca="1">V924/(S924-#REF!)</f>
        <v>#REF!</v>
      </c>
      <c r="Y924" s="9">
        <f t="shared" ca="1" si="293"/>
        <v>0</v>
      </c>
      <c r="Z924" s="9">
        <f t="shared" ca="1" si="294"/>
        <v>0</v>
      </c>
      <c r="AA924" s="24">
        <f t="shared" ca="1" si="295"/>
        <v>423.56799523901964</v>
      </c>
      <c r="AB924" s="9">
        <f t="shared" ca="1" si="296"/>
        <v>244.32497471797888</v>
      </c>
      <c r="AC924" s="9">
        <f t="shared" ca="1" si="297"/>
        <v>129.38546218998368</v>
      </c>
      <c r="AD924" s="9">
        <f t="shared" ca="1" si="298"/>
        <v>25.967474976458082</v>
      </c>
      <c r="AE924">
        <f t="shared" ca="1" si="299"/>
        <v>1</v>
      </c>
      <c r="AF924">
        <f t="shared" ca="1" si="299"/>
        <v>0</v>
      </c>
      <c r="AG924">
        <f t="shared" ca="1" si="299"/>
        <v>0</v>
      </c>
      <c r="AH924">
        <f t="shared" ca="1" si="299"/>
        <v>0</v>
      </c>
      <c r="AI924">
        <f t="shared" ca="1" si="299"/>
        <v>0</v>
      </c>
      <c r="AJ924">
        <f t="shared" ca="1" si="299"/>
        <v>0</v>
      </c>
      <c r="AK924">
        <f t="shared" ca="1" si="299"/>
        <v>0</v>
      </c>
      <c r="AL924">
        <f t="shared" ca="1" si="300"/>
        <v>5.9773339091872435E-2</v>
      </c>
      <c r="AM924">
        <f t="shared" ca="1" si="301"/>
        <v>0.51934949952916165</v>
      </c>
    </row>
    <row r="925" spans="1:39">
      <c r="A925" s="10">
        <f t="shared" ca="1" si="302"/>
        <v>40993.639027778037</v>
      </c>
      <c r="B925" s="22">
        <f t="shared" ca="1" si="303"/>
        <v>40993.639027778037</v>
      </c>
      <c r="C925" s="22">
        <f t="shared" ca="1" si="280"/>
        <v>40993.867152778039</v>
      </c>
      <c r="D925">
        <f t="shared" si="308"/>
        <v>276</v>
      </c>
      <c r="E925" s="23">
        <f t="shared" si="281"/>
        <v>59</v>
      </c>
      <c r="F925" s="23">
        <f t="shared" si="282"/>
        <v>4</v>
      </c>
      <c r="G925">
        <f t="shared" ca="1" si="309"/>
        <v>6</v>
      </c>
      <c r="H925" s="9">
        <f t="shared" ca="1" si="283"/>
        <v>0</v>
      </c>
      <c r="I925" s="9">
        <f t="shared" ca="1" si="284"/>
        <v>9136.4375440893</v>
      </c>
      <c r="J925" s="9">
        <f t="shared" ca="1" si="285"/>
        <v>29358.251803247149</v>
      </c>
      <c r="K925" s="9">
        <f t="shared" ca="1" si="286"/>
        <v>36063.241530664243</v>
      </c>
      <c r="L925" s="9">
        <f t="shared" ca="1" si="287"/>
        <v>33483.974189263681</v>
      </c>
      <c r="M925" s="9">
        <f t="shared" ca="1" si="288"/>
        <v>29358.251803247149</v>
      </c>
      <c r="N925" s="9">
        <f t="shared" ca="1" si="288"/>
        <v>29358.251803247149</v>
      </c>
      <c r="O925" s="9">
        <f t="shared" ca="1" si="289"/>
        <v>29358.251803247149</v>
      </c>
      <c r="P925" s="9">
        <f t="shared" ca="1" si="310"/>
        <v>37497.966130202774</v>
      </c>
      <c r="Q925" s="9">
        <f t="shared" ca="1" si="304"/>
        <v>29.358251803247128</v>
      </c>
      <c r="R925" s="9">
        <f t="shared" si="290"/>
        <v>8</v>
      </c>
      <c r="S925" s="23">
        <f t="shared" ca="1" si="291"/>
        <v>5.4750638589552914</v>
      </c>
      <c r="T925" s="9">
        <f t="shared" ca="1" si="305"/>
        <v>28</v>
      </c>
      <c r="U925" s="9">
        <f t="shared" ca="1" si="306"/>
        <v>30.229892239047331</v>
      </c>
      <c r="V925" s="23">
        <f t="shared" ca="1" si="292"/>
        <v>86.733377288493514</v>
      </c>
      <c r="W925" s="23">
        <f t="shared" ca="1" si="307"/>
        <v>1842.2735404909272</v>
      </c>
      <c r="X925" s="23" t="e">
        <f ca="1">V925/(S925-#REF!)</f>
        <v>#REF!</v>
      </c>
      <c r="Y925" s="9">
        <f t="shared" ca="1" si="293"/>
        <v>0</v>
      </c>
      <c r="Z925" s="9">
        <f t="shared" ca="1" si="294"/>
        <v>0</v>
      </c>
      <c r="AA925" s="24">
        <f t="shared" ca="1" si="295"/>
        <v>652.49977822225935</v>
      </c>
      <c r="AB925" s="9">
        <f t="shared" ca="1" si="296"/>
        <v>385.55457716335292</v>
      </c>
      <c r="AC925" s="9">
        <f t="shared" ca="1" si="297"/>
        <v>204.17543160835658</v>
      </c>
      <c r="AD925" s="9">
        <f t="shared" ca="1" si="298"/>
        <v>25.967474976458082</v>
      </c>
      <c r="AE925">
        <f t="shared" ca="1" si="299"/>
        <v>1</v>
      </c>
      <c r="AF925">
        <f t="shared" ca="1" si="299"/>
        <v>1</v>
      </c>
      <c r="AG925">
        <f t="shared" ca="1" si="299"/>
        <v>0</v>
      </c>
      <c r="AH925">
        <f t="shared" ca="1" si="299"/>
        <v>0</v>
      </c>
      <c r="AI925">
        <f t="shared" ca="1" si="299"/>
        <v>0</v>
      </c>
      <c r="AJ925">
        <f t="shared" ca="1" si="299"/>
        <v>0</v>
      </c>
      <c r="AK925">
        <f t="shared" ca="1" si="299"/>
        <v>0</v>
      </c>
      <c r="AL925">
        <f t="shared" ca="1" si="300"/>
        <v>5.9773339091872435E-2</v>
      </c>
      <c r="AM925">
        <f t="shared" ca="1" si="301"/>
        <v>0.51934949952916165</v>
      </c>
    </row>
    <row r="926" spans="1:39">
      <c r="A926" s="10">
        <f t="shared" ca="1" si="302"/>
        <v>40993.893541666926</v>
      </c>
      <c r="B926" s="22">
        <f t="shared" ca="1" si="303"/>
        <v>40993.893541666926</v>
      </c>
      <c r="C926" s="22">
        <f t="shared" ca="1" si="280"/>
        <v>40994.292395833596</v>
      </c>
      <c r="D926">
        <f t="shared" si="308"/>
        <v>276</v>
      </c>
      <c r="E926" s="23">
        <f t="shared" si="281"/>
        <v>59</v>
      </c>
      <c r="F926" s="23">
        <f t="shared" si="282"/>
        <v>4</v>
      </c>
      <c r="G926">
        <f t="shared" ca="1" si="309"/>
        <v>1</v>
      </c>
      <c r="H926" s="9">
        <f t="shared" ca="1" si="283"/>
        <v>0</v>
      </c>
      <c r="I926" s="9">
        <f t="shared" ca="1" si="284"/>
        <v>9136.4375440893</v>
      </c>
      <c r="J926" s="9">
        <f t="shared" ca="1" si="285"/>
        <v>29358.251803247149</v>
      </c>
      <c r="K926" s="9">
        <f t="shared" ca="1" si="286"/>
        <v>36063.241530664243</v>
      </c>
      <c r="L926" s="9">
        <f t="shared" ca="1" si="287"/>
        <v>33483.974189263681</v>
      </c>
      <c r="M926" s="9">
        <f t="shared" ca="1" si="288"/>
        <v>29358.251803247149</v>
      </c>
      <c r="N926" s="9">
        <f t="shared" ca="1" si="288"/>
        <v>29358.251803247149</v>
      </c>
      <c r="O926" s="9">
        <f t="shared" ca="1" si="289"/>
        <v>29358.251803247149</v>
      </c>
      <c r="P926" s="9">
        <f t="shared" ca="1" si="310"/>
        <v>37497.966130202774</v>
      </c>
      <c r="Q926" s="9">
        <f t="shared" ca="1" si="304"/>
        <v>29.358251803247128</v>
      </c>
      <c r="R926" s="9">
        <f t="shared" si="290"/>
        <v>8</v>
      </c>
      <c r="S926" s="23">
        <f t="shared" ca="1" si="291"/>
        <v>33.572739260002507</v>
      </c>
      <c r="T926" s="9">
        <f t="shared" ca="1" si="305"/>
        <v>34</v>
      </c>
      <c r="U926" s="9">
        <f t="shared" ca="1" si="306"/>
        <v>21.861336009023944</v>
      </c>
      <c r="V926" s="23">
        <f t="shared" ca="1" si="292"/>
        <v>0</v>
      </c>
      <c r="W926" s="23">
        <f t="shared" ca="1" si="307"/>
        <v>0</v>
      </c>
      <c r="X926" s="23" t="e">
        <f ca="1">V926/(S926-#REF!)</f>
        <v>#REF!</v>
      </c>
      <c r="Y926" s="9">
        <f t="shared" ca="1" si="293"/>
        <v>600</v>
      </c>
      <c r="Z926" s="9">
        <f t="shared" ca="1" si="294"/>
        <v>1200</v>
      </c>
      <c r="AA926" s="24">
        <f t="shared" ca="1" si="295"/>
        <v>0</v>
      </c>
      <c r="AB926" s="9">
        <f t="shared" ca="1" si="296"/>
        <v>2571.5537233648261</v>
      </c>
      <c r="AC926" s="9">
        <f t="shared" ca="1" si="297"/>
        <v>1361.7996581315019</v>
      </c>
      <c r="AD926" s="9">
        <f t="shared" ca="1" si="298"/>
        <v>25.967474976458082</v>
      </c>
      <c r="AE926">
        <f t="shared" ca="1" si="299"/>
        <v>1</v>
      </c>
      <c r="AF926">
        <f t="shared" ca="1" si="299"/>
        <v>1</v>
      </c>
      <c r="AG926">
        <f t="shared" ca="1" si="299"/>
        <v>0</v>
      </c>
      <c r="AH926">
        <f t="shared" ca="1" si="299"/>
        <v>0</v>
      </c>
      <c r="AI926">
        <f t="shared" ca="1" si="299"/>
        <v>0</v>
      </c>
      <c r="AJ926">
        <f t="shared" ca="1" si="299"/>
        <v>0</v>
      </c>
      <c r="AK926">
        <f t="shared" ca="1" si="299"/>
        <v>0</v>
      </c>
      <c r="AL926">
        <f t="shared" ca="1" si="300"/>
        <v>5.9773339091872435E-2</v>
      </c>
      <c r="AM926">
        <f t="shared" ca="1" si="301"/>
        <v>0.51934949952916165</v>
      </c>
    </row>
    <row r="927" spans="1:39">
      <c r="A927" s="10">
        <f t="shared" ca="1" si="302"/>
        <v>40994.307673611373</v>
      </c>
      <c r="B927" s="22">
        <f t="shared" ca="1" si="303"/>
        <v>40994.307673611373</v>
      </c>
      <c r="C927" s="22">
        <f t="shared" ca="1" si="280"/>
        <v>40994.4601620373</v>
      </c>
      <c r="D927">
        <f t="shared" si="308"/>
        <v>276</v>
      </c>
      <c r="E927" s="23">
        <f t="shared" si="281"/>
        <v>59</v>
      </c>
      <c r="F927" s="23">
        <f t="shared" si="282"/>
        <v>4</v>
      </c>
      <c r="G927">
        <f t="shared" ca="1" si="309"/>
        <v>6</v>
      </c>
      <c r="H927" s="9">
        <f t="shared" ca="1" si="283"/>
        <v>78.811869968013909</v>
      </c>
      <c r="I927" s="9">
        <f t="shared" ca="1" si="284"/>
        <v>9215.2494140573144</v>
      </c>
      <c r="J927" s="9">
        <f t="shared" ca="1" si="285"/>
        <v>29437.063673215162</v>
      </c>
      <c r="K927" s="9">
        <f t="shared" ca="1" si="286"/>
        <v>36063.241530664243</v>
      </c>
      <c r="L927" s="9">
        <f t="shared" ca="1" si="287"/>
        <v>33483.974189263681</v>
      </c>
      <c r="M927" s="9">
        <f t="shared" ca="1" si="288"/>
        <v>29437.063673215162</v>
      </c>
      <c r="N927" s="9">
        <f t="shared" ca="1" si="288"/>
        <v>29437.063673215162</v>
      </c>
      <c r="O927" s="9">
        <f t="shared" ca="1" si="289"/>
        <v>29437.063673215162</v>
      </c>
      <c r="P927" s="9">
        <f t="shared" ca="1" si="310"/>
        <v>37497.966130202774</v>
      </c>
      <c r="Q927" s="9">
        <f t="shared" ca="1" si="304"/>
        <v>29.437063673215143</v>
      </c>
      <c r="R927" s="9">
        <f t="shared" si="290"/>
        <v>8</v>
      </c>
      <c r="S927" s="23">
        <f t="shared" ca="1" si="291"/>
        <v>3.6597733390918723</v>
      </c>
      <c r="T927" s="9">
        <f t="shared" ca="1" si="305"/>
        <v>39</v>
      </c>
      <c r="U927" s="9">
        <f t="shared" ca="1" si="306"/>
        <v>35.184020730739576</v>
      </c>
      <c r="V927" s="23">
        <f t="shared" ca="1" si="292"/>
        <v>78.811869968013909</v>
      </c>
      <c r="W927" s="23">
        <f t="shared" ca="1" si="307"/>
        <v>1718.4131555833806</v>
      </c>
      <c r="X927" s="23" t="e">
        <f ca="1">V927/(S927-#REF!)</f>
        <v>#REF!</v>
      </c>
      <c r="Y927" s="9">
        <f t="shared" ca="1" si="293"/>
        <v>0</v>
      </c>
      <c r="Z927" s="9">
        <f t="shared" ca="1" si="294"/>
        <v>0</v>
      </c>
      <c r="AA927" s="24">
        <f t="shared" ca="1" si="295"/>
        <v>423.56799523901964</v>
      </c>
      <c r="AB927" s="9">
        <f t="shared" ca="1" si="296"/>
        <v>244.32497471797888</v>
      </c>
      <c r="AC927" s="9">
        <f t="shared" ca="1" si="297"/>
        <v>129.38546218998368</v>
      </c>
      <c r="AD927" s="9">
        <f t="shared" ca="1" si="298"/>
        <v>25.967474976458082</v>
      </c>
      <c r="AE927">
        <f t="shared" ca="1" si="299"/>
        <v>1</v>
      </c>
      <c r="AF927">
        <f t="shared" ca="1" si="299"/>
        <v>2</v>
      </c>
      <c r="AG927">
        <f t="shared" ca="1" si="299"/>
        <v>0</v>
      </c>
      <c r="AH927">
        <f t="shared" ca="1" si="299"/>
        <v>0</v>
      </c>
      <c r="AI927">
        <f t="shared" ca="1" si="299"/>
        <v>0</v>
      </c>
      <c r="AJ927">
        <f t="shared" ca="1" si="299"/>
        <v>0</v>
      </c>
      <c r="AK927">
        <f t="shared" ca="1" si="299"/>
        <v>0</v>
      </c>
      <c r="AL927">
        <f t="shared" ca="1" si="300"/>
        <v>5.9773339091872435E-2</v>
      </c>
      <c r="AM927">
        <f t="shared" ca="1" si="301"/>
        <v>0.51934949952916165</v>
      </c>
    </row>
    <row r="928" spans="1:39">
      <c r="A928" s="10">
        <f t="shared" ca="1" si="302"/>
        <v>40994.47405092619</v>
      </c>
      <c r="B928" s="22">
        <f t="shared" ca="1" si="303"/>
        <v>40994.47405092619</v>
      </c>
      <c r="C928" s="22">
        <f t="shared" ca="1" si="280"/>
        <v>40994.634814815079</v>
      </c>
      <c r="D928">
        <f t="shared" si="308"/>
        <v>276</v>
      </c>
      <c r="E928" s="23">
        <f t="shared" si="281"/>
        <v>59</v>
      </c>
      <c r="F928" s="23">
        <f t="shared" si="282"/>
        <v>4</v>
      </c>
      <c r="G928">
        <f t="shared" ca="1" si="309"/>
        <v>6</v>
      </c>
      <c r="H928" s="9">
        <f t="shared" ca="1" si="283"/>
        <v>168.70922765068383</v>
      </c>
      <c r="I928" s="9">
        <f t="shared" ca="1" si="284"/>
        <v>9305.1467717399846</v>
      </c>
      <c r="J928" s="9">
        <f t="shared" ca="1" si="285"/>
        <v>29526.96103089783</v>
      </c>
      <c r="K928" s="9">
        <f t="shared" ca="1" si="286"/>
        <v>36063.241530664243</v>
      </c>
      <c r="L928" s="9">
        <f t="shared" ca="1" si="287"/>
        <v>33483.974189263681</v>
      </c>
      <c r="M928" s="9">
        <f t="shared" ca="1" si="288"/>
        <v>29526.96103089783</v>
      </c>
      <c r="N928" s="9">
        <f t="shared" ca="1" si="288"/>
        <v>29526.96103089783</v>
      </c>
      <c r="O928" s="9">
        <f t="shared" ca="1" si="289"/>
        <v>29526.96103089783</v>
      </c>
      <c r="P928" s="9">
        <f t="shared" ca="1" si="310"/>
        <v>37497.966130202774</v>
      </c>
      <c r="Q928" s="9">
        <f t="shared" ca="1" si="304"/>
        <v>29.526961030897812</v>
      </c>
      <c r="R928" s="9">
        <f t="shared" si="290"/>
        <v>8</v>
      </c>
      <c r="S928" s="23">
        <f t="shared" ca="1" si="291"/>
        <v>3.8585371093462806</v>
      </c>
      <c r="T928" s="9">
        <f t="shared" ca="1" si="305"/>
        <v>51</v>
      </c>
      <c r="U928" s="9">
        <f t="shared" ca="1" si="306"/>
        <v>30.733593646609734</v>
      </c>
      <c r="V928" s="23">
        <f t="shared" ca="1" si="292"/>
        <v>89.89735768266992</v>
      </c>
      <c r="W928" s="23">
        <f t="shared" ca="1" si="307"/>
        <v>1896.5874180256374</v>
      </c>
      <c r="X928" s="23" t="e">
        <f ca="1">V928/(S928-#REF!)</f>
        <v>#REF!</v>
      </c>
      <c r="Y928" s="9">
        <f t="shared" ca="1" si="293"/>
        <v>0</v>
      </c>
      <c r="Z928" s="9">
        <f t="shared" ca="1" si="294"/>
        <v>0</v>
      </c>
      <c r="AA928" s="24">
        <f t="shared" ca="1" si="295"/>
        <v>448.63469603368719</v>
      </c>
      <c r="AB928" s="9">
        <f t="shared" ca="1" si="296"/>
        <v>259.78879604377187</v>
      </c>
      <c r="AC928" s="9">
        <f t="shared" ca="1" si="297"/>
        <v>137.57452952446531</v>
      </c>
      <c r="AD928" s="9">
        <f t="shared" ca="1" si="298"/>
        <v>25.967474976458082</v>
      </c>
      <c r="AE928">
        <f t="shared" ca="1" si="299"/>
        <v>1</v>
      </c>
      <c r="AF928">
        <f t="shared" ca="1" si="299"/>
        <v>1</v>
      </c>
      <c r="AG928">
        <f t="shared" ca="1" si="299"/>
        <v>0</v>
      </c>
      <c r="AH928">
        <f t="shared" ca="1" si="299"/>
        <v>0</v>
      </c>
      <c r="AI928">
        <f t="shared" ca="1" si="299"/>
        <v>0</v>
      </c>
      <c r="AJ928">
        <f t="shared" ca="1" si="299"/>
        <v>0</v>
      </c>
      <c r="AK928">
        <f t="shared" ca="1" si="299"/>
        <v>0</v>
      </c>
      <c r="AL928">
        <f t="shared" ca="1" si="300"/>
        <v>5.9773339091872435E-2</v>
      </c>
      <c r="AM928">
        <f t="shared" ca="1" si="301"/>
        <v>0.51934949952916165</v>
      </c>
    </row>
    <row r="929" spans="1:39">
      <c r="A929" s="10">
        <f t="shared" ca="1" si="302"/>
        <v>40994.654953703968</v>
      </c>
      <c r="B929" s="22">
        <f t="shared" ca="1" si="303"/>
        <v>40994.654953703968</v>
      </c>
      <c r="C929" s="22">
        <f t="shared" ca="1" si="280"/>
        <v>40994.807442129895</v>
      </c>
      <c r="D929">
        <f t="shared" si="308"/>
        <v>276</v>
      </c>
      <c r="E929" s="23">
        <f t="shared" si="281"/>
        <v>59</v>
      </c>
      <c r="F929" s="23">
        <f t="shared" si="282"/>
        <v>4</v>
      </c>
      <c r="G929">
        <f t="shared" ca="1" si="309"/>
        <v>6</v>
      </c>
      <c r="H929" s="9">
        <f t="shared" ca="1" si="283"/>
        <v>258.97824262828664</v>
      </c>
      <c r="I929" s="9">
        <f t="shared" ca="1" si="284"/>
        <v>9395.4157867175873</v>
      </c>
      <c r="J929" s="9">
        <f t="shared" ca="1" si="285"/>
        <v>29617.230045875433</v>
      </c>
      <c r="K929" s="9">
        <f t="shared" ca="1" si="286"/>
        <v>36063.241530664243</v>
      </c>
      <c r="L929" s="9">
        <f t="shared" ca="1" si="287"/>
        <v>33483.974189263681</v>
      </c>
      <c r="M929" s="9">
        <f t="shared" ca="1" si="288"/>
        <v>29617.230045875433</v>
      </c>
      <c r="N929" s="9">
        <f t="shared" ca="1" si="288"/>
        <v>29617.230045875433</v>
      </c>
      <c r="O929" s="9">
        <f t="shared" ca="1" si="289"/>
        <v>29617.230045875433</v>
      </c>
      <c r="P929" s="9">
        <f t="shared" ca="1" si="310"/>
        <v>37497.966130202774</v>
      </c>
      <c r="Q929" s="9">
        <f t="shared" ca="1" si="304"/>
        <v>29.617230045875417</v>
      </c>
      <c r="R929" s="9">
        <f t="shared" si="290"/>
        <v>8</v>
      </c>
      <c r="S929" s="23">
        <f t="shared" ca="1" si="291"/>
        <v>3.6597733390918723</v>
      </c>
      <c r="T929" s="9">
        <f t="shared" ca="1" si="305"/>
        <v>39</v>
      </c>
      <c r="U929" s="9">
        <f t="shared" ca="1" si="306"/>
        <v>35.184020730739576</v>
      </c>
      <c r="V929" s="23">
        <f t="shared" ca="1" si="292"/>
        <v>90.269014977602822</v>
      </c>
      <c r="W929" s="23">
        <f t="shared" ca="1" si="307"/>
        <v>2094.6744587410403</v>
      </c>
      <c r="X929" s="23" t="e">
        <f ca="1">V929/(S929-#REF!)</f>
        <v>#REF!</v>
      </c>
      <c r="Y929" s="9">
        <f t="shared" ca="1" si="293"/>
        <v>0</v>
      </c>
      <c r="Z929" s="9">
        <f t="shared" ca="1" si="294"/>
        <v>0</v>
      </c>
      <c r="AA929" s="24">
        <f t="shared" ca="1" si="295"/>
        <v>423.56799523901964</v>
      </c>
      <c r="AB929" s="9">
        <f t="shared" ca="1" si="296"/>
        <v>244.32497471797888</v>
      </c>
      <c r="AC929" s="9">
        <f t="shared" ca="1" si="297"/>
        <v>129.38546218998368</v>
      </c>
      <c r="AD929" s="9">
        <f t="shared" ca="1" si="298"/>
        <v>25.967474976458082</v>
      </c>
      <c r="AE929">
        <f t="shared" ca="1" si="299"/>
        <v>0</v>
      </c>
      <c r="AF929">
        <f t="shared" ca="1" si="299"/>
        <v>1</v>
      </c>
      <c r="AG929">
        <f t="shared" ca="1" si="299"/>
        <v>0</v>
      </c>
      <c r="AH929">
        <f t="shared" ca="1" si="299"/>
        <v>0</v>
      </c>
      <c r="AI929">
        <f t="shared" ca="1" si="299"/>
        <v>0</v>
      </c>
      <c r="AJ929">
        <f t="shared" ca="1" si="299"/>
        <v>0</v>
      </c>
      <c r="AK929">
        <f t="shared" ca="1" si="299"/>
        <v>0</v>
      </c>
      <c r="AL929">
        <f t="shared" ca="1" si="300"/>
        <v>5.9773339091872435E-2</v>
      </c>
      <c r="AM929">
        <f t="shared" ca="1" si="301"/>
        <v>0.51934949952916165</v>
      </c>
    </row>
    <row r="930" spans="1:39">
      <c r="A930" s="10">
        <f t="shared" ca="1" si="302"/>
        <v>40994.833136574336</v>
      </c>
      <c r="B930" s="22">
        <f t="shared" ca="1" si="303"/>
        <v>40994.833136574336</v>
      </c>
      <c r="C930" s="22">
        <f t="shared" ca="1" si="280"/>
        <v>40995.00425925952</v>
      </c>
      <c r="D930">
        <f t="shared" si="308"/>
        <v>276</v>
      </c>
      <c r="E930" s="23">
        <f t="shared" si="281"/>
        <v>59</v>
      </c>
      <c r="F930" s="23">
        <f t="shared" si="282"/>
        <v>4</v>
      </c>
      <c r="G930">
        <f t="shared" ca="1" si="309"/>
        <v>6</v>
      </c>
      <c r="H930" s="9">
        <f t="shared" ca="1" si="283"/>
        <v>330.97824262828664</v>
      </c>
      <c r="I930" s="9">
        <f t="shared" ca="1" si="284"/>
        <v>9467.4157867175873</v>
      </c>
      <c r="J930" s="9">
        <f t="shared" ca="1" si="285"/>
        <v>29689.230045875433</v>
      </c>
      <c r="K930" s="9">
        <f t="shared" ca="1" si="286"/>
        <v>36063.241530664243</v>
      </c>
      <c r="L930" s="9">
        <f t="shared" ca="1" si="287"/>
        <v>33483.974189263681</v>
      </c>
      <c r="M930" s="9">
        <f t="shared" ca="1" si="288"/>
        <v>29689.230045875433</v>
      </c>
      <c r="N930" s="9">
        <f t="shared" ca="1" si="288"/>
        <v>29689.230045875433</v>
      </c>
      <c r="O930" s="9">
        <f t="shared" ca="1" si="289"/>
        <v>29689.230045875433</v>
      </c>
      <c r="P930" s="9">
        <f t="shared" ca="1" si="310"/>
        <v>37497.966130202774</v>
      </c>
      <c r="Q930" s="9">
        <f t="shared" ca="1" si="304"/>
        <v>29.689230045875416</v>
      </c>
      <c r="R930" s="9">
        <f t="shared" si="290"/>
        <v>8</v>
      </c>
      <c r="S930" s="23">
        <f t="shared" ca="1" si="291"/>
        <v>4.1069831227740341</v>
      </c>
      <c r="T930" s="9">
        <f t="shared" ca="1" si="305"/>
        <v>6</v>
      </c>
      <c r="U930" s="9">
        <f t="shared" ca="1" si="306"/>
        <v>25.139241986522393</v>
      </c>
      <c r="V930" s="23">
        <f t="shared" ca="1" si="292"/>
        <v>72</v>
      </c>
      <c r="W930" s="23">
        <f t="shared" ca="1" si="307"/>
        <v>1862.5615082686577</v>
      </c>
      <c r="X930" s="23" t="e">
        <f ca="1">V930/(S930-#REF!)</f>
        <v>#REF!</v>
      </c>
      <c r="Y930" s="9">
        <f t="shared" ca="1" si="293"/>
        <v>0</v>
      </c>
      <c r="Z930" s="9">
        <f t="shared" ca="1" si="294"/>
        <v>0</v>
      </c>
      <c r="AA930" s="24">
        <f t="shared" ca="1" si="295"/>
        <v>479.96697492058007</v>
      </c>
      <c r="AB930" s="9">
        <f t="shared" ca="1" si="296"/>
        <v>279.11789588845107</v>
      </c>
      <c r="AC930" s="9">
        <f t="shared" ca="1" si="297"/>
        <v>147.81050527768875</v>
      </c>
      <c r="AD930" s="9">
        <f t="shared" ca="1" si="298"/>
        <v>25.967474976458082</v>
      </c>
      <c r="AE930">
        <f t="shared" ca="1" si="299"/>
        <v>0</v>
      </c>
      <c r="AF930">
        <f t="shared" ca="1" si="299"/>
        <v>0</v>
      </c>
      <c r="AG930">
        <f t="shared" ca="1" si="299"/>
        <v>1</v>
      </c>
      <c r="AH930">
        <f t="shared" ca="1" si="299"/>
        <v>0</v>
      </c>
      <c r="AI930">
        <f t="shared" ca="1" si="299"/>
        <v>0</v>
      </c>
      <c r="AJ930">
        <f t="shared" ca="1" si="299"/>
        <v>0</v>
      </c>
      <c r="AK930">
        <f t="shared" ca="1" si="299"/>
        <v>0</v>
      </c>
      <c r="AL930">
        <f t="shared" ca="1" si="300"/>
        <v>5.9773339091872435E-2</v>
      </c>
      <c r="AM930">
        <f t="shared" ca="1" si="301"/>
        <v>0.51934949952916165</v>
      </c>
    </row>
    <row r="931" spans="1:39">
      <c r="A931" s="10">
        <f t="shared" ca="1" si="302"/>
        <v>40995.029953703961</v>
      </c>
      <c r="B931" s="22">
        <f t="shared" ca="1" si="303"/>
        <v>40995.029953703961</v>
      </c>
      <c r="C931" s="22">
        <f t="shared" ca="1" si="280"/>
        <v>40995.249166666923</v>
      </c>
      <c r="D931">
        <f t="shared" si="308"/>
        <v>276</v>
      </c>
      <c r="E931" s="23">
        <f t="shared" si="281"/>
        <v>59</v>
      </c>
      <c r="F931" s="23">
        <f t="shared" si="282"/>
        <v>4</v>
      </c>
      <c r="G931">
        <f t="shared" ca="1" si="309"/>
        <v>7</v>
      </c>
      <c r="H931" s="9">
        <f t="shared" ca="1" si="283"/>
        <v>402.97824262828664</v>
      </c>
      <c r="I931" s="9">
        <f t="shared" ca="1" si="284"/>
        <v>9539.4157867175873</v>
      </c>
      <c r="J931" s="9">
        <f t="shared" ca="1" si="285"/>
        <v>29761.230045875433</v>
      </c>
      <c r="K931" s="9">
        <f t="shared" ca="1" si="286"/>
        <v>36063.241530664243</v>
      </c>
      <c r="L931" s="9">
        <f t="shared" ca="1" si="287"/>
        <v>33483.974189263681</v>
      </c>
      <c r="M931" s="9">
        <f t="shared" ca="1" si="288"/>
        <v>29761.230045875433</v>
      </c>
      <c r="N931" s="9">
        <f t="shared" ca="1" si="288"/>
        <v>29761.230045875433</v>
      </c>
      <c r="O931" s="9">
        <f t="shared" ca="1" si="289"/>
        <v>29761.230045875433</v>
      </c>
      <c r="P931" s="9">
        <f t="shared" ca="1" si="310"/>
        <v>37497.966130202774</v>
      </c>
      <c r="Q931" s="9">
        <f t="shared" ca="1" si="304"/>
        <v>29.761230045875415</v>
      </c>
      <c r="R931" s="9">
        <f t="shared" si="290"/>
        <v>8</v>
      </c>
      <c r="S931" s="23">
        <f t="shared" ca="1" si="291"/>
        <v>5.2612907681594718</v>
      </c>
      <c r="T931" s="9">
        <f t="shared" ca="1" si="305"/>
        <v>15</v>
      </c>
      <c r="U931" s="9">
        <f t="shared" ca="1" si="306"/>
        <v>40.646765374098322</v>
      </c>
      <c r="V931" s="23">
        <f t="shared" ca="1" si="292"/>
        <v>72</v>
      </c>
      <c r="W931" s="23">
        <f t="shared" ca="1" si="307"/>
        <v>0</v>
      </c>
      <c r="X931" s="23" t="e">
        <f ca="1">V931/(S931-#REF!)</f>
        <v>#REF!</v>
      </c>
      <c r="Y931" s="9">
        <f t="shared" ca="1" si="293"/>
        <v>0</v>
      </c>
      <c r="Z931" s="9">
        <f t="shared" ca="1" si="294"/>
        <v>0</v>
      </c>
      <c r="AA931" s="24">
        <f t="shared" ca="1" si="295"/>
        <v>625.54020657561887</v>
      </c>
      <c r="AB931" s="9">
        <f t="shared" ca="1" si="296"/>
        <v>368.92303069943807</v>
      </c>
      <c r="AC931" s="9">
        <f t="shared" ca="1" si="297"/>
        <v>195.36798026756878</v>
      </c>
      <c r="AD931" s="9">
        <f t="shared" ca="1" si="298"/>
        <v>25.967474976458082</v>
      </c>
      <c r="AE931">
        <f t="shared" ca="1" si="299"/>
        <v>1</v>
      </c>
      <c r="AF931">
        <f t="shared" ca="1" si="299"/>
        <v>1</v>
      </c>
      <c r="AG931">
        <f t="shared" ca="1" si="299"/>
        <v>0</v>
      </c>
      <c r="AH931">
        <f t="shared" ca="1" si="299"/>
        <v>0</v>
      </c>
      <c r="AI931">
        <f t="shared" ca="1" si="299"/>
        <v>0</v>
      </c>
      <c r="AJ931">
        <f t="shared" ca="1" si="299"/>
        <v>0</v>
      </c>
      <c r="AK931">
        <f t="shared" ca="1" si="299"/>
        <v>0</v>
      </c>
      <c r="AL931">
        <f t="shared" ca="1" si="300"/>
        <v>5.9773339091872435E-2</v>
      </c>
      <c r="AM931">
        <f t="shared" ca="1" si="301"/>
        <v>0.51934949952916165</v>
      </c>
    </row>
    <row r="932" spans="1:39">
      <c r="A932" s="10">
        <f t="shared" ca="1" si="302"/>
        <v>40995.281805555809</v>
      </c>
      <c r="B932" s="22">
        <f t="shared" ca="1" si="303"/>
        <v>40995.281805555809</v>
      </c>
      <c r="C932" s="22">
        <f t="shared" ca="1" si="280"/>
        <v>40995.434293981736</v>
      </c>
      <c r="D932">
        <f t="shared" si="308"/>
        <v>276</v>
      </c>
      <c r="E932" s="23">
        <f t="shared" si="281"/>
        <v>59</v>
      </c>
      <c r="F932" s="23">
        <f t="shared" si="282"/>
        <v>4</v>
      </c>
      <c r="G932">
        <f t="shared" ca="1" si="309"/>
        <v>6</v>
      </c>
      <c r="H932" s="9">
        <f t="shared" ca="1" si="283"/>
        <v>491.22739543586198</v>
      </c>
      <c r="I932" s="9">
        <f t="shared" ca="1" si="284"/>
        <v>9627.6649395251625</v>
      </c>
      <c r="J932" s="9">
        <f t="shared" ca="1" si="285"/>
        <v>29849.47919868301</v>
      </c>
      <c r="K932" s="9">
        <f t="shared" ca="1" si="286"/>
        <v>36063.241530664243</v>
      </c>
      <c r="L932" s="9">
        <f t="shared" ca="1" si="287"/>
        <v>33483.974189263681</v>
      </c>
      <c r="M932" s="9">
        <f t="shared" ca="1" si="288"/>
        <v>29849.47919868301</v>
      </c>
      <c r="N932" s="9">
        <f t="shared" ca="1" si="288"/>
        <v>29849.47919868301</v>
      </c>
      <c r="O932" s="9">
        <f t="shared" ca="1" si="289"/>
        <v>29849.47919868301</v>
      </c>
      <c r="P932" s="9">
        <f t="shared" ca="1" si="310"/>
        <v>37497.966130202774</v>
      </c>
      <c r="Q932" s="9">
        <f t="shared" ca="1" si="304"/>
        <v>29.849479198682989</v>
      </c>
      <c r="R932" s="9">
        <f t="shared" si="290"/>
        <v>8</v>
      </c>
      <c r="S932" s="23">
        <f t="shared" ca="1" si="291"/>
        <v>3.6597733390918723</v>
      </c>
      <c r="T932" s="9">
        <f t="shared" ca="1" si="305"/>
        <v>39</v>
      </c>
      <c r="U932" s="9">
        <f t="shared" ca="1" si="306"/>
        <v>35.184020730739576</v>
      </c>
      <c r="V932" s="23">
        <f t="shared" ca="1" si="292"/>
        <v>88.249152807575356</v>
      </c>
      <c r="W932" s="23">
        <f t="shared" ca="1" si="307"/>
        <v>1940.9509438803361</v>
      </c>
      <c r="X932" s="23" t="e">
        <f ca="1">V932/(S932-#REF!)</f>
        <v>#REF!</v>
      </c>
      <c r="Y932" s="9">
        <f t="shared" ca="1" si="293"/>
        <v>0</v>
      </c>
      <c r="Z932" s="9">
        <f t="shared" ca="1" si="294"/>
        <v>0</v>
      </c>
      <c r="AA932" s="24">
        <f t="shared" ca="1" si="295"/>
        <v>423.56799523901964</v>
      </c>
      <c r="AB932" s="9">
        <f t="shared" ca="1" si="296"/>
        <v>244.32497471797888</v>
      </c>
      <c r="AC932" s="9">
        <f t="shared" ca="1" si="297"/>
        <v>129.38546218998368</v>
      </c>
      <c r="AD932" s="9">
        <f t="shared" ca="1" si="298"/>
        <v>25.967474976458082</v>
      </c>
      <c r="AE932">
        <f t="shared" ca="1" si="299"/>
        <v>0</v>
      </c>
      <c r="AF932">
        <f t="shared" ca="1" si="299"/>
        <v>1</v>
      </c>
      <c r="AG932">
        <f t="shared" ca="1" si="299"/>
        <v>0</v>
      </c>
      <c r="AH932">
        <f t="shared" ca="1" si="299"/>
        <v>0</v>
      </c>
      <c r="AI932">
        <f t="shared" ca="1" si="299"/>
        <v>0</v>
      </c>
      <c r="AJ932">
        <f t="shared" ca="1" si="299"/>
        <v>0</v>
      </c>
      <c r="AK932">
        <f t="shared" ca="1" si="299"/>
        <v>0</v>
      </c>
      <c r="AL932">
        <f t="shared" ca="1" si="300"/>
        <v>5.9773339091872435E-2</v>
      </c>
      <c r="AM932">
        <f t="shared" ca="1" si="301"/>
        <v>0.51934949952916165</v>
      </c>
    </row>
    <row r="933" spans="1:39">
      <c r="A933" s="10">
        <f t="shared" ca="1" si="302"/>
        <v>40995.448877315066</v>
      </c>
      <c r="B933" s="22">
        <f t="shared" ca="1" si="303"/>
        <v>40995.448877315066</v>
      </c>
      <c r="C933" s="22">
        <f t="shared" ca="1" si="280"/>
        <v>40995.641516203956</v>
      </c>
      <c r="D933">
        <f t="shared" si="308"/>
        <v>276</v>
      </c>
      <c r="E933" s="23">
        <f t="shared" si="281"/>
        <v>59</v>
      </c>
      <c r="F933" s="23">
        <f t="shared" si="282"/>
        <v>4</v>
      </c>
      <c r="G933">
        <f t="shared" ca="1" si="309"/>
        <v>6</v>
      </c>
      <c r="H933" s="9">
        <f t="shared" ca="1" si="283"/>
        <v>575.39921722218764</v>
      </c>
      <c r="I933" s="9">
        <f t="shared" ca="1" si="284"/>
        <v>9711.8367613114879</v>
      </c>
      <c r="J933" s="9">
        <f t="shared" ca="1" si="285"/>
        <v>29933.651020469337</v>
      </c>
      <c r="K933" s="9">
        <f t="shared" ca="1" si="286"/>
        <v>36063.241530664243</v>
      </c>
      <c r="L933" s="9">
        <f t="shared" ca="1" si="287"/>
        <v>33483.974189263681</v>
      </c>
      <c r="M933" s="9">
        <f t="shared" ca="1" si="288"/>
        <v>29933.651020469337</v>
      </c>
      <c r="N933" s="9">
        <f t="shared" ca="1" si="288"/>
        <v>29933.651020469337</v>
      </c>
      <c r="O933" s="9">
        <f t="shared" ca="1" si="289"/>
        <v>29933.651020469337</v>
      </c>
      <c r="P933" s="9">
        <f t="shared" ca="1" si="310"/>
        <v>37497.966130202774</v>
      </c>
      <c r="Q933" s="9">
        <f t="shared" ca="1" si="304"/>
        <v>29.933651020469316</v>
      </c>
      <c r="R933" s="9">
        <f t="shared" si="290"/>
        <v>8</v>
      </c>
      <c r="S933" s="23">
        <f t="shared" ca="1" si="291"/>
        <v>4.623479754792017</v>
      </c>
      <c r="T933" s="9">
        <f t="shared" ca="1" si="305"/>
        <v>37</v>
      </c>
      <c r="U933" s="9">
        <f t="shared" ca="1" si="306"/>
        <v>24.527117251262098</v>
      </c>
      <c r="V933" s="23">
        <f t="shared" ca="1" si="292"/>
        <v>84.171821786325665</v>
      </c>
      <c r="W933" s="23">
        <f t="shared" ca="1" si="307"/>
        <v>1964.8507706432783</v>
      </c>
      <c r="X933" s="23" t="e">
        <f ca="1">V933/(S933-#REF!)</f>
        <v>#REF!</v>
      </c>
      <c r="Y933" s="9">
        <f t="shared" ca="1" si="293"/>
        <v>0</v>
      </c>
      <c r="Z933" s="9">
        <f t="shared" ca="1" si="294"/>
        <v>0</v>
      </c>
      <c r="AA933" s="24">
        <f t="shared" ca="1" si="295"/>
        <v>545.10392880144525</v>
      </c>
      <c r="AB933" s="9">
        <f t="shared" ca="1" si="296"/>
        <v>319.30133385945015</v>
      </c>
      <c r="AC933" s="9">
        <f t="shared" ca="1" si="297"/>
        <v>169.09016651682967</v>
      </c>
      <c r="AD933" s="9">
        <f t="shared" ca="1" si="298"/>
        <v>25.967474976458082</v>
      </c>
      <c r="AE933">
        <f t="shared" ca="1" si="299"/>
        <v>1</v>
      </c>
      <c r="AF933">
        <f t="shared" ca="1" si="299"/>
        <v>1</v>
      </c>
      <c r="AG933">
        <f t="shared" ca="1" si="299"/>
        <v>0</v>
      </c>
      <c r="AH933">
        <f t="shared" ca="1" si="299"/>
        <v>0</v>
      </c>
      <c r="AI933">
        <f t="shared" ca="1" si="299"/>
        <v>0</v>
      </c>
      <c r="AJ933">
        <f t="shared" ca="1" si="299"/>
        <v>0</v>
      </c>
      <c r="AK933">
        <f t="shared" ca="1" si="299"/>
        <v>0</v>
      </c>
      <c r="AL933">
        <f t="shared" ca="1" si="300"/>
        <v>5.9773339091872435E-2</v>
      </c>
      <c r="AM933">
        <f t="shared" ca="1" si="301"/>
        <v>0.51934949952916165</v>
      </c>
    </row>
    <row r="934" spans="1:39">
      <c r="A934" s="10">
        <f t="shared" ca="1" si="302"/>
        <v>40995.661655092845</v>
      </c>
      <c r="B934" s="22">
        <f t="shared" ca="1" si="303"/>
        <v>40995.661655092845</v>
      </c>
      <c r="C934" s="22">
        <f t="shared" ca="1" si="280"/>
        <v>40995.92027777803</v>
      </c>
      <c r="D934">
        <f t="shared" si="308"/>
        <v>276</v>
      </c>
      <c r="E934" s="23">
        <f t="shared" si="281"/>
        <v>59</v>
      </c>
      <c r="F934" s="23">
        <f t="shared" si="282"/>
        <v>4</v>
      </c>
      <c r="G934">
        <f t="shared" ca="1" si="309"/>
        <v>7</v>
      </c>
      <c r="H934" s="9">
        <f t="shared" ca="1" si="283"/>
        <v>647.39921722218764</v>
      </c>
      <c r="I934" s="9">
        <f t="shared" ca="1" si="284"/>
        <v>9783.8367613114879</v>
      </c>
      <c r="J934" s="9">
        <f t="shared" ca="1" si="285"/>
        <v>30005.651020469337</v>
      </c>
      <c r="K934" s="9">
        <f t="shared" ca="1" si="286"/>
        <v>36063.241530664243</v>
      </c>
      <c r="L934" s="9">
        <f t="shared" ca="1" si="287"/>
        <v>33483.974189263681</v>
      </c>
      <c r="M934" s="9">
        <f t="shared" ca="1" si="288"/>
        <v>30005.651020469337</v>
      </c>
      <c r="N934" s="9">
        <f t="shared" ca="1" si="288"/>
        <v>30005.651020469337</v>
      </c>
      <c r="O934" s="9">
        <f t="shared" ca="1" si="289"/>
        <v>30005.651020469337</v>
      </c>
      <c r="P934" s="9">
        <f t="shared" ca="1" si="310"/>
        <v>37497.966130202774</v>
      </c>
      <c r="Q934" s="9">
        <f t="shared" ca="1" si="304"/>
        <v>30.005651020469315</v>
      </c>
      <c r="R934" s="9">
        <f t="shared" si="290"/>
        <v>8</v>
      </c>
      <c r="S934" s="23">
        <f t="shared" ca="1" si="291"/>
        <v>6.2071574540134975</v>
      </c>
      <c r="T934" s="9">
        <f t="shared" ca="1" si="305"/>
        <v>12</v>
      </c>
      <c r="U934" s="9">
        <f t="shared" ca="1" si="306"/>
        <v>25.766834448590089</v>
      </c>
      <c r="V934" s="23">
        <f t="shared" ca="1" si="292"/>
        <v>72</v>
      </c>
      <c r="W934" s="23">
        <f t="shared" ca="1" si="307"/>
        <v>0</v>
      </c>
      <c r="X934" s="23" t="e">
        <f ca="1">V934/(S934-#REF!)</f>
        <v>#REF!</v>
      </c>
      <c r="Y934" s="9">
        <f t="shared" ca="1" si="293"/>
        <v>0</v>
      </c>
      <c r="Z934" s="9">
        <f t="shared" ca="1" si="294"/>
        <v>0</v>
      </c>
      <c r="AA934" s="24">
        <f t="shared" ca="1" si="295"/>
        <v>744.82631780000975</v>
      </c>
      <c r="AB934" s="9">
        <f t="shared" ca="1" si="296"/>
        <v>442.51145885888133</v>
      </c>
      <c r="AC934" s="9">
        <f t="shared" ca="1" si="297"/>
        <v>234.33768772475466</v>
      </c>
      <c r="AD934" s="9">
        <f t="shared" ca="1" si="298"/>
        <v>25.967474976458082</v>
      </c>
      <c r="AE934">
        <f t="shared" ca="1" si="299"/>
        <v>0</v>
      </c>
      <c r="AF934">
        <f t="shared" ca="1" si="299"/>
        <v>0</v>
      </c>
      <c r="AG934">
        <f t="shared" ca="1" si="299"/>
        <v>0</v>
      </c>
      <c r="AH934">
        <f t="shared" ca="1" si="299"/>
        <v>0</v>
      </c>
      <c r="AI934">
        <f t="shared" ca="1" si="299"/>
        <v>0</v>
      </c>
      <c r="AJ934">
        <f t="shared" ca="1" si="299"/>
        <v>0</v>
      </c>
      <c r="AK934">
        <f t="shared" ca="1" si="299"/>
        <v>0</v>
      </c>
      <c r="AL934">
        <f t="shared" ca="1" si="300"/>
        <v>5.9773339091872435E-2</v>
      </c>
      <c r="AM934">
        <f t="shared" ca="1" si="301"/>
        <v>0.51934949952916165</v>
      </c>
    </row>
    <row r="935" spans="1:39">
      <c r="A935" s="10">
        <f t="shared" ca="1" si="302"/>
        <v>40995.938333333586</v>
      </c>
      <c r="B935" s="22">
        <f t="shared" ca="1" si="303"/>
        <v>40995.938333333586</v>
      </c>
      <c r="C935" s="22">
        <f t="shared" ca="1" si="280"/>
        <v>40996.090821759513</v>
      </c>
      <c r="D935">
        <f t="shared" si="308"/>
        <v>276</v>
      </c>
      <c r="E935" s="23">
        <f t="shared" si="281"/>
        <v>59</v>
      </c>
      <c r="F935" s="23">
        <f t="shared" si="282"/>
        <v>4</v>
      </c>
      <c r="G935">
        <f t="shared" ca="1" si="309"/>
        <v>7</v>
      </c>
      <c r="H935" s="9">
        <f t="shared" ca="1" si="283"/>
        <v>727.55722592166262</v>
      </c>
      <c r="I935" s="9">
        <f t="shared" ca="1" si="284"/>
        <v>9863.9947700109624</v>
      </c>
      <c r="J935" s="9">
        <f t="shared" ca="1" si="285"/>
        <v>30085.809029168813</v>
      </c>
      <c r="K935" s="9">
        <f t="shared" ca="1" si="286"/>
        <v>36063.241530664243</v>
      </c>
      <c r="L935" s="9">
        <f t="shared" ca="1" si="287"/>
        <v>33483.974189263681</v>
      </c>
      <c r="M935" s="9">
        <f t="shared" ca="1" si="288"/>
        <v>30085.809029168813</v>
      </c>
      <c r="N935" s="9">
        <f t="shared" ca="1" si="288"/>
        <v>30085.809029168813</v>
      </c>
      <c r="O935" s="9">
        <f t="shared" ca="1" si="289"/>
        <v>30085.809029168813</v>
      </c>
      <c r="P935" s="9">
        <f t="shared" ca="1" si="310"/>
        <v>37497.966130202774</v>
      </c>
      <c r="Q935" s="9">
        <f t="shared" ca="1" si="304"/>
        <v>30.085809029168789</v>
      </c>
      <c r="R935" s="9">
        <f t="shared" si="290"/>
        <v>8</v>
      </c>
      <c r="S935" s="23">
        <f t="shared" ca="1" si="291"/>
        <v>3.6597733390918723</v>
      </c>
      <c r="T935" s="9">
        <f t="shared" ca="1" si="305"/>
        <v>39</v>
      </c>
      <c r="U935" s="9">
        <f t="shared" ca="1" si="306"/>
        <v>35.184020730739576</v>
      </c>
      <c r="V935" s="23">
        <f t="shared" ca="1" si="292"/>
        <v>80.158008699474976</v>
      </c>
      <c r="W935" s="23">
        <f t="shared" ca="1" si="307"/>
        <v>0</v>
      </c>
      <c r="X935" s="23" t="e">
        <f ca="1">V935/(S935-#REF!)</f>
        <v>#REF!</v>
      </c>
      <c r="Y935" s="9">
        <f t="shared" ca="1" si="293"/>
        <v>0</v>
      </c>
      <c r="Z935" s="9">
        <f t="shared" ca="1" si="294"/>
        <v>0</v>
      </c>
      <c r="AA935" s="24">
        <f t="shared" ca="1" si="295"/>
        <v>423.56799523901964</v>
      </c>
      <c r="AB935" s="9">
        <f t="shared" ca="1" si="296"/>
        <v>244.32497471797888</v>
      </c>
      <c r="AC935" s="9">
        <f t="shared" ca="1" si="297"/>
        <v>129.38546218998368</v>
      </c>
      <c r="AD935" s="9">
        <f t="shared" ca="1" si="298"/>
        <v>25.967474976458082</v>
      </c>
      <c r="AE935">
        <f t="shared" ca="1" si="299"/>
        <v>1</v>
      </c>
      <c r="AF935">
        <f t="shared" ca="1" si="299"/>
        <v>1</v>
      </c>
      <c r="AG935">
        <f t="shared" ca="1" si="299"/>
        <v>0</v>
      </c>
      <c r="AH935">
        <f t="shared" ca="1" si="299"/>
        <v>0</v>
      </c>
      <c r="AI935">
        <f t="shared" ca="1" si="299"/>
        <v>0</v>
      </c>
      <c r="AJ935">
        <f t="shared" ca="1" si="299"/>
        <v>0</v>
      </c>
      <c r="AK935">
        <f t="shared" ca="1" si="299"/>
        <v>0</v>
      </c>
      <c r="AL935">
        <f t="shared" ca="1" si="300"/>
        <v>5.9773339091872435E-2</v>
      </c>
      <c r="AM935">
        <f t="shared" ca="1" si="301"/>
        <v>0.51934949952916165</v>
      </c>
    </row>
    <row r="936" spans="1:39">
      <c r="A936" s="10">
        <f t="shared" ca="1" si="302"/>
        <v>40996.113043981735</v>
      </c>
      <c r="B936" s="22">
        <f t="shared" ca="1" si="303"/>
        <v>40996.113043981735</v>
      </c>
      <c r="C936" s="22">
        <f t="shared" ca="1" si="280"/>
        <v>40996.327453703954</v>
      </c>
      <c r="D936">
        <f t="shared" si="308"/>
        <v>276</v>
      </c>
      <c r="E936" s="23">
        <f t="shared" si="281"/>
        <v>59</v>
      </c>
      <c r="F936" s="23">
        <f t="shared" si="282"/>
        <v>4</v>
      </c>
      <c r="G936">
        <f t="shared" ca="1" si="309"/>
        <v>6</v>
      </c>
      <c r="H936" s="9">
        <f t="shared" ca="1" si="283"/>
        <v>806.78447125053287</v>
      </c>
      <c r="I936" s="9">
        <f t="shared" ca="1" si="284"/>
        <v>9943.2220153398321</v>
      </c>
      <c r="J936" s="9">
        <f t="shared" ca="1" si="285"/>
        <v>30165.036274497685</v>
      </c>
      <c r="K936" s="9">
        <f t="shared" ca="1" si="286"/>
        <v>36063.241530664243</v>
      </c>
      <c r="L936" s="9">
        <f t="shared" ca="1" si="287"/>
        <v>33483.974189263681</v>
      </c>
      <c r="M936" s="9">
        <f t="shared" ca="1" si="288"/>
        <v>30165.036274497685</v>
      </c>
      <c r="N936" s="9">
        <f t="shared" ca="1" si="288"/>
        <v>30165.036274497685</v>
      </c>
      <c r="O936" s="9">
        <f t="shared" ca="1" si="289"/>
        <v>30165.036274497685</v>
      </c>
      <c r="P936" s="9">
        <f t="shared" ca="1" si="310"/>
        <v>37497.966130202774</v>
      </c>
      <c r="Q936" s="9">
        <f t="shared" ca="1" si="304"/>
        <v>30.165036274497659</v>
      </c>
      <c r="R936" s="9">
        <f t="shared" si="290"/>
        <v>8</v>
      </c>
      <c r="S936" s="23">
        <f t="shared" ca="1" si="291"/>
        <v>5.1459533874538632</v>
      </c>
      <c r="T936" s="9">
        <f t="shared" ca="1" si="305"/>
        <v>8</v>
      </c>
      <c r="U936" s="9">
        <f t="shared" ca="1" si="306"/>
        <v>45.432194833909307</v>
      </c>
      <c r="V936" s="23">
        <f t="shared" ca="1" si="292"/>
        <v>79.227245328870239</v>
      </c>
      <c r="W936" s="23">
        <f t="shared" ca="1" si="307"/>
        <v>1906.4082356509823</v>
      </c>
      <c r="X936" s="23" t="e">
        <f ca="1">V936/(S936-#REF!)</f>
        <v>#REF!</v>
      </c>
      <c r="Y936" s="9">
        <f t="shared" ca="1" si="293"/>
        <v>0</v>
      </c>
      <c r="Z936" s="9">
        <f t="shared" ca="1" si="294"/>
        <v>0</v>
      </c>
      <c r="AA936" s="24">
        <f t="shared" ca="1" si="295"/>
        <v>610.99466032799228</v>
      </c>
      <c r="AB936" s="9">
        <f t="shared" ca="1" si="296"/>
        <v>359.94978248054178</v>
      </c>
      <c r="AC936" s="9">
        <f t="shared" ca="1" si="297"/>
        <v>190.61608018249774</v>
      </c>
      <c r="AD936" s="9">
        <f t="shared" ca="1" si="298"/>
        <v>25.967474976458082</v>
      </c>
      <c r="AE936">
        <f t="shared" ca="1" si="299"/>
        <v>1</v>
      </c>
      <c r="AF936">
        <f t="shared" ca="1" si="299"/>
        <v>1</v>
      </c>
      <c r="AG936">
        <f t="shared" ca="1" si="299"/>
        <v>0</v>
      </c>
      <c r="AH936">
        <f t="shared" ca="1" si="299"/>
        <v>0</v>
      </c>
      <c r="AI936">
        <f t="shared" ca="1" si="299"/>
        <v>0</v>
      </c>
      <c r="AJ936">
        <f t="shared" ca="1" si="299"/>
        <v>0</v>
      </c>
      <c r="AK936">
        <f t="shared" ca="1" si="299"/>
        <v>0</v>
      </c>
      <c r="AL936">
        <f t="shared" ca="1" si="300"/>
        <v>5.9773339091872435E-2</v>
      </c>
      <c r="AM936">
        <f t="shared" ca="1" si="301"/>
        <v>0.51934949952916165</v>
      </c>
    </row>
    <row r="937" spans="1:39">
      <c r="A937" s="10">
        <f t="shared" ca="1" si="302"/>
        <v>40996.347592592843</v>
      </c>
      <c r="B937" s="22">
        <f t="shared" ca="1" si="303"/>
        <v>40996.347592592843</v>
      </c>
      <c r="C937" s="22">
        <f t="shared" ca="1" si="280"/>
        <v>40996.518055555804</v>
      </c>
      <c r="D937">
        <f t="shared" si="308"/>
        <v>276</v>
      </c>
      <c r="E937" s="23">
        <f t="shared" si="281"/>
        <v>59</v>
      </c>
      <c r="F937" s="23">
        <f t="shared" si="282"/>
        <v>4</v>
      </c>
      <c r="G937">
        <f t="shared" ca="1" si="309"/>
        <v>7</v>
      </c>
      <c r="H937" s="9">
        <f t="shared" ca="1" si="283"/>
        <v>878.78447125053287</v>
      </c>
      <c r="I937" s="9">
        <f t="shared" ca="1" si="284"/>
        <v>10015.222015339832</v>
      </c>
      <c r="J937" s="9">
        <f t="shared" ca="1" si="285"/>
        <v>30237.036274497685</v>
      </c>
      <c r="K937" s="9">
        <f t="shared" ca="1" si="286"/>
        <v>36063.241530664243</v>
      </c>
      <c r="L937" s="9">
        <f t="shared" ca="1" si="287"/>
        <v>33483.974189263681</v>
      </c>
      <c r="M937" s="9">
        <f t="shared" ca="1" si="288"/>
        <v>30237.036274497685</v>
      </c>
      <c r="N937" s="9">
        <f t="shared" ca="1" si="288"/>
        <v>30237.036274497685</v>
      </c>
      <c r="O937" s="9">
        <f t="shared" ca="1" si="289"/>
        <v>30237.036274497685</v>
      </c>
      <c r="P937" s="9">
        <f t="shared" ca="1" si="310"/>
        <v>37497.966130202774</v>
      </c>
      <c r="Q937" s="9">
        <f t="shared" ca="1" si="304"/>
        <v>30.237036274497658</v>
      </c>
      <c r="R937" s="9">
        <f t="shared" si="290"/>
        <v>8</v>
      </c>
      <c r="S937" s="23">
        <f t="shared" ca="1" si="291"/>
        <v>4.0911391623505207</v>
      </c>
      <c r="T937" s="9">
        <f t="shared" ca="1" si="305"/>
        <v>5</v>
      </c>
      <c r="U937" s="9">
        <f t="shared" ca="1" si="306"/>
        <v>28.100984461874759</v>
      </c>
      <c r="V937" s="23">
        <f t="shared" ca="1" si="292"/>
        <v>72</v>
      </c>
      <c r="W937" s="23">
        <f t="shared" ca="1" si="307"/>
        <v>0</v>
      </c>
      <c r="X937" s="23" t="e">
        <f ca="1">V937/(S937-#REF!)</f>
        <v>#REF!</v>
      </c>
      <c r="Y937" s="9">
        <f t="shared" ca="1" si="293"/>
        <v>0</v>
      </c>
      <c r="Z937" s="9">
        <f t="shared" ca="1" si="294"/>
        <v>0</v>
      </c>
      <c r="AA937" s="24">
        <f t="shared" ca="1" si="295"/>
        <v>477.96884510632663</v>
      </c>
      <c r="AB937" s="9">
        <f t="shared" ca="1" si="296"/>
        <v>277.88523576750174</v>
      </c>
      <c r="AC937" s="9">
        <f t="shared" ca="1" si="297"/>
        <v>147.15773410823999</v>
      </c>
      <c r="AD937" s="9">
        <f t="shared" ca="1" si="298"/>
        <v>25.967474976458082</v>
      </c>
      <c r="AE937">
        <f t="shared" ca="1" si="299"/>
        <v>2</v>
      </c>
      <c r="AF937">
        <f t="shared" ca="1" si="299"/>
        <v>1</v>
      </c>
      <c r="AG937">
        <f t="shared" ca="1" si="299"/>
        <v>0</v>
      </c>
      <c r="AH937">
        <f t="shared" ca="1" si="299"/>
        <v>0</v>
      </c>
      <c r="AI937">
        <f t="shared" ca="1" si="299"/>
        <v>0</v>
      </c>
      <c r="AJ937">
        <f t="shared" ca="1" si="299"/>
        <v>0</v>
      </c>
      <c r="AK937">
        <f t="shared" ca="1" si="299"/>
        <v>0</v>
      </c>
      <c r="AL937">
        <f t="shared" ca="1" si="300"/>
        <v>5.9773339091872435E-2</v>
      </c>
      <c r="AM937">
        <f t="shared" ca="1" si="301"/>
        <v>0.51934949952916165</v>
      </c>
    </row>
    <row r="938" spans="1:39">
      <c r="A938" s="10">
        <f t="shared" ca="1" si="302"/>
        <v>40996.527083333582</v>
      </c>
      <c r="B938" s="22">
        <f t="shared" ca="1" si="303"/>
        <v>40996.527083333582</v>
      </c>
      <c r="C938" s="22">
        <f t="shared" ca="1" si="280"/>
        <v>40996.692951389137</v>
      </c>
      <c r="D938">
        <f t="shared" si="308"/>
        <v>276</v>
      </c>
      <c r="E938" s="23">
        <f t="shared" si="281"/>
        <v>59</v>
      </c>
      <c r="F938" s="23">
        <f t="shared" si="282"/>
        <v>4</v>
      </c>
      <c r="G938">
        <f t="shared" ca="1" si="309"/>
        <v>7</v>
      </c>
      <c r="H938" s="9">
        <f t="shared" ca="1" si="283"/>
        <v>955.90881331614798</v>
      </c>
      <c r="I938" s="9">
        <f t="shared" ca="1" si="284"/>
        <v>0</v>
      </c>
      <c r="J938" s="9">
        <f t="shared" ca="1" si="285"/>
        <v>30314.160616563298</v>
      </c>
      <c r="K938" s="9">
        <f t="shared" ca="1" si="286"/>
        <v>45905.995227079453</v>
      </c>
      <c r="L938" s="9">
        <f t="shared" ca="1" si="287"/>
        <v>5852.6278944813712</v>
      </c>
      <c r="M938" s="9">
        <f t="shared" ref="M938:N953" ca="1" si="311">IF(M937&gt;K938,0,M937+$V938)</f>
        <v>30314.160616563298</v>
      </c>
      <c r="N938" s="9">
        <f t="shared" ca="1" si="311"/>
        <v>0</v>
      </c>
      <c r="O938" s="9">
        <f t="shared" ca="1" si="289"/>
        <v>30314.160616563298</v>
      </c>
      <c r="P938" s="9">
        <f t="shared" ca="1" si="310"/>
        <v>37497.966130202774</v>
      </c>
      <c r="Q938" s="9">
        <f t="shared" ca="1" si="304"/>
        <v>30.314160616563274</v>
      </c>
      <c r="R938" s="9">
        <f t="shared" si="290"/>
        <v>8</v>
      </c>
      <c r="S938" s="23">
        <f t="shared" ca="1" si="291"/>
        <v>3.9808781356059058</v>
      </c>
      <c r="T938" s="9">
        <f t="shared" ca="1" si="305"/>
        <v>58</v>
      </c>
      <c r="U938" s="9">
        <f t="shared" ca="1" si="306"/>
        <v>51.161288181261625</v>
      </c>
      <c r="V938" s="23">
        <f t="shared" ca="1" si="292"/>
        <v>77.124342065615082</v>
      </c>
      <c r="W938" s="23">
        <f t="shared" ca="1" si="307"/>
        <v>0</v>
      </c>
      <c r="X938" s="23" t="e">
        <f ca="1">V938/(S938-#REF!)</f>
        <v>#REF!</v>
      </c>
      <c r="Y938" s="9">
        <f t="shared" ca="1" si="293"/>
        <v>0</v>
      </c>
      <c r="Z938" s="9">
        <f t="shared" ca="1" si="294"/>
        <v>0</v>
      </c>
      <c r="AA938" s="24">
        <f t="shared" ca="1" si="295"/>
        <v>464.0634932246308</v>
      </c>
      <c r="AB938" s="9">
        <f t="shared" ca="1" si="296"/>
        <v>269.30692788677067</v>
      </c>
      <c r="AC938" s="9">
        <f t="shared" ca="1" si="297"/>
        <v>142.61497980636187</v>
      </c>
      <c r="AD938" s="9">
        <f t="shared" ca="1" si="298"/>
        <v>25.967474976458082</v>
      </c>
      <c r="AE938">
        <f t="shared" ref="AE938:AK953" ca="1" si="312">ROUNDDOWN((VLOOKUP($E938,$A$235:$T$501,AE$534,FALSE)/RAND())^(1/4),0)</f>
        <v>0</v>
      </c>
      <c r="AF938">
        <f t="shared" ca="1" si="312"/>
        <v>1</v>
      </c>
      <c r="AG938">
        <f t="shared" ca="1" si="312"/>
        <v>0</v>
      </c>
      <c r="AH938">
        <f t="shared" ca="1" si="312"/>
        <v>0</v>
      </c>
      <c r="AI938">
        <f t="shared" ca="1" si="312"/>
        <v>0</v>
      </c>
      <c r="AJ938">
        <f t="shared" ca="1" si="312"/>
        <v>0</v>
      </c>
      <c r="AK938">
        <f t="shared" ca="1" si="312"/>
        <v>0</v>
      </c>
      <c r="AL938">
        <f t="shared" ca="1" si="300"/>
        <v>5.9773339091872435E-2</v>
      </c>
      <c r="AM938">
        <f t="shared" ca="1" si="301"/>
        <v>0.51934949952916165</v>
      </c>
    </row>
    <row r="939" spans="1:39">
      <c r="A939" s="10">
        <f t="shared" ca="1" si="302"/>
        <v>40996.722812500251</v>
      </c>
      <c r="B939" s="22">
        <f t="shared" ca="1" si="303"/>
        <v>40996.722812500251</v>
      </c>
      <c r="C939" s="22">
        <f t="shared" ca="1" si="280"/>
        <v>40997.207048611359</v>
      </c>
      <c r="D939">
        <f t="shared" si="308"/>
        <v>276</v>
      </c>
      <c r="E939" s="23">
        <f t="shared" si="281"/>
        <v>59</v>
      </c>
      <c r="F939" s="23">
        <f t="shared" si="282"/>
        <v>4</v>
      </c>
      <c r="G939">
        <f t="shared" ca="1" si="309"/>
        <v>2</v>
      </c>
      <c r="H939" s="9">
        <f t="shared" ca="1" si="283"/>
        <v>955.90881331614798</v>
      </c>
      <c r="I939" s="9">
        <f t="shared" ca="1" si="284"/>
        <v>0</v>
      </c>
      <c r="J939" s="9">
        <f t="shared" ca="1" si="285"/>
        <v>30314.160616563298</v>
      </c>
      <c r="K939" s="9">
        <f t="shared" ca="1" si="286"/>
        <v>52013.379190364234</v>
      </c>
      <c r="L939" s="9">
        <f t="shared" ca="1" si="287"/>
        <v>35907.21718061142</v>
      </c>
      <c r="M939" s="9">
        <f t="shared" ca="1" si="311"/>
        <v>30314.160616563298</v>
      </c>
      <c r="N939" s="9">
        <f t="shared" ca="1" si="311"/>
        <v>0</v>
      </c>
      <c r="O939" s="9">
        <f t="shared" ca="1" si="289"/>
        <v>30314.160616563298</v>
      </c>
      <c r="P939" s="9">
        <f t="shared" ca="1" si="310"/>
        <v>37497.966130202774</v>
      </c>
      <c r="Q939" s="9">
        <f t="shared" ca="1" si="304"/>
        <v>30.314160616563274</v>
      </c>
      <c r="R939" s="9">
        <f t="shared" si="290"/>
        <v>8</v>
      </c>
      <c r="S939" s="23">
        <f t="shared" ca="1" si="291"/>
        <v>59.621808452200135</v>
      </c>
      <c r="T939" s="9">
        <f t="shared" ca="1" si="305"/>
        <v>37</v>
      </c>
      <c r="U939" s="9">
        <f t="shared" ca="1" si="306"/>
        <v>18.510427920497023</v>
      </c>
      <c r="V939" s="23">
        <f t="shared" ca="1" si="292"/>
        <v>0</v>
      </c>
      <c r="W939" s="23">
        <f t="shared" ca="1" si="307"/>
        <v>0</v>
      </c>
      <c r="X939" s="23" t="e">
        <f ca="1">V939/(S939-#REF!)</f>
        <v>#REF!</v>
      </c>
      <c r="Y939" s="9">
        <f t="shared" ca="1" si="293"/>
        <v>1800</v>
      </c>
      <c r="Z939" s="9">
        <f t="shared" ca="1" si="294"/>
        <v>3000</v>
      </c>
      <c r="AA939" s="24">
        <f t="shared" ca="1" si="295"/>
        <v>0</v>
      </c>
      <c r="AB939" s="9">
        <f t="shared" ca="1" si="296"/>
        <v>4598.171306517801</v>
      </c>
      <c r="AC939" s="9">
        <f t="shared" ca="1" si="297"/>
        <v>2435.0213088500441</v>
      </c>
      <c r="AD939" s="9">
        <f t="shared" ca="1" si="298"/>
        <v>25.967474976458082</v>
      </c>
      <c r="AE939">
        <f t="shared" ca="1" si="312"/>
        <v>0</v>
      </c>
      <c r="AF939">
        <f t="shared" ca="1" si="312"/>
        <v>0</v>
      </c>
      <c r="AG939">
        <f t="shared" ca="1" si="312"/>
        <v>0</v>
      </c>
      <c r="AH939">
        <f t="shared" ca="1" si="312"/>
        <v>1</v>
      </c>
      <c r="AI939">
        <f t="shared" ca="1" si="312"/>
        <v>0</v>
      </c>
      <c r="AJ939">
        <f t="shared" ca="1" si="312"/>
        <v>0</v>
      </c>
      <c r="AK939">
        <f t="shared" ca="1" si="312"/>
        <v>0</v>
      </c>
      <c r="AL939">
        <f t="shared" ca="1" si="300"/>
        <v>5.9773339091872435E-2</v>
      </c>
      <c r="AM939">
        <f t="shared" ca="1" si="301"/>
        <v>0.51934949952916165</v>
      </c>
    </row>
    <row r="940" spans="1:39">
      <c r="A940" s="10">
        <f t="shared" ca="1" si="302"/>
        <v>40997.237604166912</v>
      </c>
      <c r="B940" s="22">
        <f t="shared" ca="1" si="303"/>
        <v>40997.237604166912</v>
      </c>
      <c r="C940" s="22">
        <f t="shared" ca="1" si="280"/>
        <v>40997.390092592839</v>
      </c>
      <c r="D940">
        <f t="shared" si="308"/>
        <v>276</v>
      </c>
      <c r="E940" s="23">
        <f t="shared" si="281"/>
        <v>59</v>
      </c>
      <c r="F940" s="23">
        <f t="shared" si="282"/>
        <v>4</v>
      </c>
      <c r="G940">
        <f t="shared" ca="1" si="309"/>
        <v>7</v>
      </c>
      <c r="H940" s="9">
        <f t="shared" ca="1" si="283"/>
        <v>1036.9045460826301</v>
      </c>
      <c r="I940" s="9">
        <f t="shared" ca="1" si="284"/>
        <v>80.995732766482163</v>
      </c>
      <c r="J940" s="9">
        <f t="shared" ca="1" si="285"/>
        <v>30395.15634932978</v>
      </c>
      <c r="K940" s="9">
        <f t="shared" ca="1" si="286"/>
        <v>52013.379190364234</v>
      </c>
      <c r="L940" s="9">
        <f t="shared" ca="1" si="287"/>
        <v>35907.21718061142</v>
      </c>
      <c r="M940" s="9">
        <f t="shared" ca="1" si="311"/>
        <v>30395.15634932978</v>
      </c>
      <c r="N940" s="9">
        <f t="shared" ca="1" si="311"/>
        <v>80.995732766482163</v>
      </c>
      <c r="O940" s="9">
        <f t="shared" ca="1" si="289"/>
        <v>30395.15634932978</v>
      </c>
      <c r="P940" s="9">
        <f t="shared" ca="1" si="310"/>
        <v>37497.966130202774</v>
      </c>
      <c r="Q940" s="9">
        <f t="shared" ca="1" si="304"/>
        <v>30.395156349329756</v>
      </c>
      <c r="R940" s="9">
        <f t="shared" si="290"/>
        <v>8</v>
      </c>
      <c r="S940" s="23">
        <f t="shared" ca="1" si="291"/>
        <v>3.6597733390918723</v>
      </c>
      <c r="T940" s="9">
        <f t="shared" ca="1" si="305"/>
        <v>39</v>
      </c>
      <c r="U940" s="9">
        <f t="shared" ca="1" si="306"/>
        <v>35.184020730739576</v>
      </c>
      <c r="V940" s="23">
        <f t="shared" ca="1" si="292"/>
        <v>80.995732766482163</v>
      </c>
      <c r="W940" s="23">
        <f t="shared" ca="1" si="307"/>
        <v>0</v>
      </c>
      <c r="X940" s="23" t="e">
        <f ca="1">V940/(S940-#REF!)</f>
        <v>#REF!</v>
      </c>
      <c r="Y940" s="9">
        <f t="shared" ca="1" si="293"/>
        <v>0</v>
      </c>
      <c r="Z940" s="9">
        <f t="shared" ca="1" si="294"/>
        <v>0</v>
      </c>
      <c r="AA940" s="24">
        <f t="shared" ca="1" si="295"/>
        <v>423.56799523901964</v>
      </c>
      <c r="AB940" s="9">
        <f t="shared" ca="1" si="296"/>
        <v>244.32497471797888</v>
      </c>
      <c r="AC940" s="9">
        <f t="shared" ca="1" si="297"/>
        <v>129.38546218998368</v>
      </c>
      <c r="AD940" s="9">
        <f t="shared" ca="1" si="298"/>
        <v>25.967474976458082</v>
      </c>
      <c r="AE940">
        <f t="shared" ca="1" si="312"/>
        <v>1</v>
      </c>
      <c r="AF940">
        <f t="shared" ca="1" si="312"/>
        <v>1</v>
      </c>
      <c r="AG940">
        <f t="shared" ca="1" si="312"/>
        <v>0</v>
      </c>
      <c r="AH940">
        <f t="shared" ca="1" si="312"/>
        <v>0</v>
      </c>
      <c r="AI940">
        <f t="shared" ca="1" si="312"/>
        <v>0</v>
      </c>
      <c r="AJ940">
        <f t="shared" ca="1" si="312"/>
        <v>0</v>
      </c>
      <c r="AK940">
        <f t="shared" ca="1" si="312"/>
        <v>0</v>
      </c>
      <c r="AL940">
        <f t="shared" ca="1" si="300"/>
        <v>5.9773339091872435E-2</v>
      </c>
      <c r="AM940">
        <f t="shared" ca="1" si="301"/>
        <v>0.51934949952916165</v>
      </c>
    </row>
    <row r="941" spans="1:39">
      <c r="A941" s="10">
        <f t="shared" ca="1" si="302"/>
        <v>40997.406759259509</v>
      </c>
      <c r="B941" s="22">
        <f t="shared" ca="1" si="303"/>
        <v>40997.406759259509</v>
      </c>
      <c r="C941" s="22">
        <f t="shared" ca="1" si="280"/>
        <v>40997.559247685436</v>
      </c>
      <c r="D941">
        <f t="shared" si="308"/>
        <v>276</v>
      </c>
      <c r="E941" s="23">
        <f t="shared" si="281"/>
        <v>59</v>
      </c>
      <c r="F941" s="23">
        <f t="shared" si="282"/>
        <v>4</v>
      </c>
      <c r="G941">
        <f t="shared" ca="1" si="309"/>
        <v>6</v>
      </c>
      <c r="H941" s="9">
        <f t="shared" ca="1" si="283"/>
        <v>0</v>
      </c>
      <c r="I941" s="9">
        <f t="shared" ca="1" si="284"/>
        <v>152.99573276648215</v>
      </c>
      <c r="J941" s="9">
        <f t="shared" ca="1" si="285"/>
        <v>30467.15634932978</v>
      </c>
      <c r="K941" s="9">
        <f t="shared" ca="1" si="286"/>
        <v>52013.379190364234</v>
      </c>
      <c r="L941" s="9">
        <f t="shared" ca="1" si="287"/>
        <v>35907.21718061142</v>
      </c>
      <c r="M941" s="9">
        <f t="shared" ca="1" si="311"/>
        <v>30467.15634932978</v>
      </c>
      <c r="N941" s="9">
        <f t="shared" ca="1" si="311"/>
        <v>152.99573276648215</v>
      </c>
      <c r="O941" s="9">
        <f t="shared" ca="1" si="289"/>
        <v>30467.15634932978</v>
      </c>
      <c r="P941" s="9">
        <f t="shared" ca="1" si="310"/>
        <v>37497.966130202774</v>
      </c>
      <c r="Q941" s="9">
        <f t="shared" ca="1" si="304"/>
        <v>30.467156349329755</v>
      </c>
      <c r="R941" s="9">
        <f t="shared" si="290"/>
        <v>8</v>
      </c>
      <c r="S941" s="23">
        <f t="shared" ca="1" si="291"/>
        <v>3.6597733390918723</v>
      </c>
      <c r="T941" s="9">
        <f t="shared" ca="1" si="305"/>
        <v>39</v>
      </c>
      <c r="U941" s="9">
        <f t="shared" ca="1" si="306"/>
        <v>35.184020730739576</v>
      </c>
      <c r="V941" s="23">
        <f t="shared" ca="1" si="292"/>
        <v>72</v>
      </c>
      <c r="W941" s="23">
        <f t="shared" ca="1" si="307"/>
        <v>2112.1749388168264</v>
      </c>
      <c r="X941" s="23" t="e">
        <f ca="1">V941/(S941-#REF!)</f>
        <v>#REF!</v>
      </c>
      <c r="Y941" s="9">
        <f t="shared" ca="1" si="293"/>
        <v>0</v>
      </c>
      <c r="Z941" s="9">
        <f t="shared" ca="1" si="294"/>
        <v>0</v>
      </c>
      <c r="AA941" s="24">
        <f t="shared" ca="1" si="295"/>
        <v>423.56799523901964</v>
      </c>
      <c r="AB941" s="9">
        <f t="shared" ca="1" si="296"/>
        <v>244.32497471797888</v>
      </c>
      <c r="AC941" s="9">
        <f t="shared" ca="1" si="297"/>
        <v>129.38546218998368</v>
      </c>
      <c r="AD941" s="9">
        <f t="shared" ca="1" si="298"/>
        <v>25.967474976458082</v>
      </c>
      <c r="AE941">
        <f t="shared" ca="1" si="312"/>
        <v>1</v>
      </c>
      <c r="AF941">
        <f t="shared" ca="1" si="312"/>
        <v>0</v>
      </c>
      <c r="AG941">
        <f t="shared" ca="1" si="312"/>
        <v>1</v>
      </c>
      <c r="AH941">
        <f t="shared" ca="1" si="312"/>
        <v>0</v>
      </c>
      <c r="AI941">
        <f t="shared" ca="1" si="312"/>
        <v>0</v>
      </c>
      <c r="AJ941">
        <f t="shared" ca="1" si="312"/>
        <v>0</v>
      </c>
      <c r="AK941">
        <f t="shared" ca="1" si="312"/>
        <v>0</v>
      </c>
      <c r="AL941">
        <f t="shared" ca="1" si="300"/>
        <v>5.9773339091872435E-2</v>
      </c>
      <c r="AM941">
        <f t="shared" ca="1" si="301"/>
        <v>0.51934949952916165</v>
      </c>
    </row>
    <row r="942" spans="1:39">
      <c r="A942" s="10">
        <f t="shared" ca="1" si="302"/>
        <v>40997.591192129883</v>
      </c>
      <c r="B942" s="22">
        <f t="shared" ca="1" si="303"/>
        <v>40997.591192129883</v>
      </c>
      <c r="C942" s="22">
        <f t="shared" ca="1" si="280"/>
        <v>40998.49368055581</v>
      </c>
      <c r="D942">
        <f t="shared" si="308"/>
        <v>276</v>
      </c>
      <c r="E942" s="23">
        <f t="shared" si="281"/>
        <v>59</v>
      </c>
      <c r="F942" s="23">
        <f t="shared" si="282"/>
        <v>4</v>
      </c>
      <c r="G942">
        <f t="shared" ca="1" si="309"/>
        <v>1</v>
      </c>
      <c r="H942" s="9">
        <f t="shared" ca="1" si="283"/>
        <v>0</v>
      </c>
      <c r="I942" s="9">
        <f t="shared" ca="1" si="284"/>
        <v>152.99573276648215</v>
      </c>
      <c r="J942" s="9">
        <f t="shared" ca="1" si="285"/>
        <v>30467.15634932978</v>
      </c>
      <c r="K942" s="9">
        <f t="shared" ca="1" si="286"/>
        <v>52013.379190364234</v>
      </c>
      <c r="L942" s="9">
        <f t="shared" ca="1" si="287"/>
        <v>35907.21718061142</v>
      </c>
      <c r="M942" s="9">
        <f t="shared" ca="1" si="311"/>
        <v>30467.15634932978</v>
      </c>
      <c r="N942" s="9">
        <f t="shared" ca="1" si="311"/>
        <v>152.99573276648215</v>
      </c>
      <c r="O942" s="9">
        <f t="shared" ca="1" si="289"/>
        <v>30467.15634932978</v>
      </c>
      <c r="P942" s="9">
        <f t="shared" ca="1" si="310"/>
        <v>37497.966130202774</v>
      </c>
      <c r="Q942" s="9">
        <f t="shared" ca="1" si="304"/>
        <v>30.467156349329755</v>
      </c>
      <c r="R942" s="9">
        <f t="shared" si="290"/>
        <v>8</v>
      </c>
      <c r="S942" s="23">
        <f t="shared" ca="1" si="291"/>
        <v>21.659773339091874</v>
      </c>
      <c r="T942" s="9">
        <f t="shared" ca="1" si="305"/>
        <v>39</v>
      </c>
      <c r="U942" s="9">
        <f t="shared" ca="1" si="306"/>
        <v>35.184020730739576</v>
      </c>
      <c r="V942" s="23">
        <f t="shared" ca="1" si="292"/>
        <v>0</v>
      </c>
      <c r="W942" s="23">
        <f t="shared" ca="1" si="307"/>
        <v>0</v>
      </c>
      <c r="X942" s="23" t="e">
        <f ca="1">V942/(S942-#REF!)</f>
        <v>#REF!</v>
      </c>
      <c r="Y942" s="9">
        <f t="shared" ca="1" si="293"/>
        <v>600</v>
      </c>
      <c r="Z942" s="9">
        <f t="shared" ca="1" si="294"/>
        <v>1200</v>
      </c>
      <c r="AA942" s="24">
        <f t="shared" ca="1" si="295"/>
        <v>0</v>
      </c>
      <c r="AB942" s="9">
        <f t="shared" ca="1" si="296"/>
        <v>1644.724974717979</v>
      </c>
      <c r="AC942" s="9">
        <f t="shared" ca="1" si="297"/>
        <v>870.98546218998376</v>
      </c>
      <c r="AD942" s="9">
        <f t="shared" ca="1" si="298"/>
        <v>25.967474976458082</v>
      </c>
      <c r="AE942">
        <f t="shared" ca="1" si="312"/>
        <v>1</v>
      </c>
      <c r="AF942">
        <f t="shared" ca="1" si="312"/>
        <v>1</v>
      </c>
      <c r="AG942">
        <f t="shared" ca="1" si="312"/>
        <v>0</v>
      </c>
      <c r="AH942">
        <f t="shared" ca="1" si="312"/>
        <v>0</v>
      </c>
      <c r="AI942">
        <f t="shared" ca="1" si="312"/>
        <v>0</v>
      </c>
      <c r="AJ942">
        <f t="shared" ca="1" si="312"/>
        <v>0</v>
      </c>
      <c r="AK942">
        <f t="shared" ca="1" si="312"/>
        <v>0</v>
      </c>
      <c r="AL942">
        <f t="shared" ca="1" si="300"/>
        <v>5.9773339091872435E-2</v>
      </c>
      <c r="AM942">
        <f t="shared" ca="1" si="301"/>
        <v>0.51934949952916165</v>
      </c>
    </row>
    <row r="943" spans="1:39">
      <c r="A943" s="10">
        <f t="shared" ca="1" si="302"/>
        <v>40998.51034722248</v>
      </c>
      <c r="B943" s="22">
        <f t="shared" ca="1" si="303"/>
        <v>40998.51034722248</v>
      </c>
      <c r="C943" s="22">
        <f t="shared" ca="1" si="280"/>
        <v>40998.736875000257</v>
      </c>
      <c r="D943">
        <f t="shared" si="308"/>
        <v>276</v>
      </c>
      <c r="E943" s="23">
        <f t="shared" si="281"/>
        <v>59</v>
      </c>
      <c r="F943" s="23">
        <f t="shared" si="282"/>
        <v>4</v>
      </c>
      <c r="G943">
        <f t="shared" ca="1" si="309"/>
        <v>7</v>
      </c>
      <c r="H943" s="9">
        <f t="shared" ca="1" si="283"/>
        <v>79.96953273864662</v>
      </c>
      <c r="I943" s="9">
        <f t="shared" ca="1" si="284"/>
        <v>232.96526550512877</v>
      </c>
      <c r="J943" s="9">
        <f t="shared" ca="1" si="285"/>
        <v>30547.125882068427</v>
      </c>
      <c r="K943" s="9">
        <f t="shared" ca="1" si="286"/>
        <v>52013.379190364234</v>
      </c>
      <c r="L943" s="9">
        <f t="shared" ca="1" si="287"/>
        <v>35907.21718061142</v>
      </c>
      <c r="M943" s="9">
        <f t="shared" ca="1" si="311"/>
        <v>30547.125882068427</v>
      </c>
      <c r="N943" s="9">
        <f t="shared" ca="1" si="311"/>
        <v>232.96526550512877</v>
      </c>
      <c r="O943" s="9">
        <f t="shared" ca="1" si="289"/>
        <v>30547.125882068427</v>
      </c>
      <c r="P943" s="9">
        <f t="shared" ca="1" si="310"/>
        <v>37497.966130202774</v>
      </c>
      <c r="Q943" s="9">
        <f t="shared" ca="1" si="304"/>
        <v>30.547125882068404</v>
      </c>
      <c r="R943" s="9">
        <f t="shared" si="290"/>
        <v>8</v>
      </c>
      <c r="S943" s="23">
        <f t="shared" ca="1" si="291"/>
        <v>5.4369224011503006</v>
      </c>
      <c r="T943" s="9">
        <f t="shared" ca="1" si="305"/>
        <v>26</v>
      </c>
      <c r="U943" s="9">
        <f t="shared" ca="1" si="306"/>
        <v>12.920644141082448</v>
      </c>
      <c r="V943" s="23">
        <f t="shared" ca="1" si="292"/>
        <v>79.96953273864662</v>
      </c>
      <c r="W943" s="23">
        <f t="shared" ca="1" si="307"/>
        <v>0</v>
      </c>
      <c r="X943" s="23" t="e">
        <f ca="1">V943/(S943-#REF!)</f>
        <v>#REF!</v>
      </c>
      <c r="Y943" s="9">
        <f t="shared" ca="1" si="293"/>
        <v>0</v>
      </c>
      <c r="Z943" s="9">
        <f t="shared" ca="1" si="294"/>
        <v>0</v>
      </c>
      <c r="AA943" s="24">
        <f t="shared" ca="1" si="295"/>
        <v>647.68964351085583</v>
      </c>
      <c r="AB943" s="9">
        <f t="shared" ca="1" si="296"/>
        <v>382.58717174612457</v>
      </c>
      <c r="AC943" s="9">
        <f t="shared" ca="1" si="297"/>
        <v>202.60400354679092</v>
      </c>
      <c r="AD943" s="9">
        <f t="shared" ca="1" si="298"/>
        <v>25.967474976458082</v>
      </c>
      <c r="AE943">
        <f t="shared" ca="1" si="312"/>
        <v>1</v>
      </c>
      <c r="AF943">
        <f t="shared" ca="1" si="312"/>
        <v>1</v>
      </c>
      <c r="AG943">
        <f t="shared" ca="1" si="312"/>
        <v>0</v>
      </c>
      <c r="AH943">
        <f t="shared" ca="1" si="312"/>
        <v>1</v>
      </c>
      <c r="AI943">
        <f t="shared" ca="1" si="312"/>
        <v>0</v>
      </c>
      <c r="AJ943">
        <f t="shared" ca="1" si="312"/>
        <v>0</v>
      </c>
      <c r="AK943">
        <f t="shared" ca="1" si="312"/>
        <v>0</v>
      </c>
      <c r="AL943">
        <f t="shared" ca="1" si="300"/>
        <v>5.9773339091872435E-2</v>
      </c>
      <c r="AM943">
        <f t="shared" ca="1" si="301"/>
        <v>0.51934949952916165</v>
      </c>
    </row>
    <row r="944" spans="1:39">
      <c r="A944" s="10">
        <f t="shared" ca="1" si="302"/>
        <v>40998.75562500026</v>
      </c>
      <c r="B944" s="22">
        <f t="shared" ca="1" si="303"/>
        <v>40998.75562500026</v>
      </c>
      <c r="C944" s="22">
        <f t="shared" ca="1" si="280"/>
        <v>40998.98454861137</v>
      </c>
      <c r="D944">
        <f t="shared" si="308"/>
        <v>276</v>
      </c>
      <c r="E944" s="23">
        <f t="shared" si="281"/>
        <v>59</v>
      </c>
      <c r="F944" s="23">
        <f t="shared" si="282"/>
        <v>4</v>
      </c>
      <c r="G944">
        <f t="shared" ca="1" si="309"/>
        <v>7</v>
      </c>
      <c r="H944" s="9">
        <f t="shared" ca="1" si="283"/>
        <v>151.96953273864662</v>
      </c>
      <c r="I944" s="9">
        <f t="shared" ca="1" si="284"/>
        <v>304.96526550512874</v>
      </c>
      <c r="J944" s="9">
        <f t="shared" ca="1" si="285"/>
        <v>30619.125882068427</v>
      </c>
      <c r="K944" s="9">
        <f t="shared" ca="1" si="286"/>
        <v>52013.379190364234</v>
      </c>
      <c r="L944" s="9">
        <f t="shared" ca="1" si="287"/>
        <v>35907.21718061142</v>
      </c>
      <c r="M944" s="9">
        <f t="shared" ca="1" si="311"/>
        <v>30619.125882068427</v>
      </c>
      <c r="N944" s="9">
        <f t="shared" ca="1" si="311"/>
        <v>304.96526550512874</v>
      </c>
      <c r="O944" s="9">
        <f t="shared" ca="1" si="289"/>
        <v>30619.125882068427</v>
      </c>
      <c r="P944" s="9">
        <f t="shared" ca="1" si="310"/>
        <v>37497.966130202774</v>
      </c>
      <c r="Q944" s="9">
        <f t="shared" ca="1" si="304"/>
        <v>30.619125882068403</v>
      </c>
      <c r="R944" s="9">
        <f t="shared" si="290"/>
        <v>8</v>
      </c>
      <c r="S944" s="23">
        <f t="shared" ca="1" si="291"/>
        <v>5.49436583080014</v>
      </c>
      <c r="T944" s="9">
        <f t="shared" ca="1" si="305"/>
        <v>29</v>
      </c>
      <c r="U944" s="9">
        <f t="shared" ca="1" si="306"/>
        <v>39.716990880504454</v>
      </c>
      <c r="V944" s="23">
        <f t="shared" ca="1" si="292"/>
        <v>72</v>
      </c>
      <c r="W944" s="23">
        <f t="shared" ca="1" si="307"/>
        <v>0</v>
      </c>
      <c r="X944" s="23" t="e">
        <f ca="1">V944/(S944-#REF!)</f>
        <v>#REF!</v>
      </c>
      <c r="Y944" s="9">
        <f t="shared" ca="1" si="293"/>
        <v>0</v>
      </c>
      <c r="Z944" s="9">
        <f t="shared" ca="1" si="294"/>
        <v>0</v>
      </c>
      <c r="AA944" s="24">
        <f t="shared" ca="1" si="295"/>
        <v>654.93400832547502</v>
      </c>
      <c r="AB944" s="9">
        <f t="shared" ca="1" si="296"/>
        <v>387.05627057288211</v>
      </c>
      <c r="AC944" s="9">
        <f t="shared" ca="1" si="297"/>
        <v>204.97067284836433</v>
      </c>
      <c r="AD944" s="9">
        <f t="shared" ca="1" si="298"/>
        <v>25.967474976458082</v>
      </c>
      <c r="AE944">
        <f t="shared" ca="1" si="312"/>
        <v>1</v>
      </c>
      <c r="AF944">
        <f t="shared" ca="1" si="312"/>
        <v>1</v>
      </c>
      <c r="AG944">
        <f t="shared" ca="1" si="312"/>
        <v>1</v>
      </c>
      <c r="AH944">
        <f t="shared" ca="1" si="312"/>
        <v>0</v>
      </c>
      <c r="AI944">
        <f t="shared" ca="1" si="312"/>
        <v>0</v>
      </c>
      <c r="AJ944">
        <f t="shared" ca="1" si="312"/>
        <v>0</v>
      </c>
      <c r="AK944">
        <f t="shared" ca="1" si="312"/>
        <v>0</v>
      </c>
      <c r="AL944">
        <f t="shared" ca="1" si="300"/>
        <v>5.9773339091872435E-2</v>
      </c>
      <c r="AM944">
        <f t="shared" ca="1" si="301"/>
        <v>0.51934949952916165</v>
      </c>
    </row>
    <row r="945" spans="1:39">
      <c r="A945" s="10">
        <f t="shared" ca="1" si="302"/>
        <v>40999.013715278037</v>
      </c>
      <c r="B945" s="22">
        <f t="shared" ca="1" si="303"/>
        <v>40999.013715278037</v>
      </c>
      <c r="C945" s="22">
        <f t="shared" ca="1" si="280"/>
        <v>40999.166203703964</v>
      </c>
      <c r="D945">
        <f t="shared" si="308"/>
        <v>276</v>
      </c>
      <c r="E945" s="23">
        <f t="shared" si="281"/>
        <v>59</v>
      </c>
      <c r="F945" s="23">
        <f t="shared" si="282"/>
        <v>4</v>
      </c>
      <c r="G945">
        <f t="shared" ca="1" si="309"/>
        <v>7</v>
      </c>
      <c r="H945" s="9">
        <f t="shared" ca="1" si="283"/>
        <v>229.05423916162721</v>
      </c>
      <c r="I945" s="9">
        <f t="shared" ca="1" si="284"/>
        <v>382.04997192810936</v>
      </c>
      <c r="J945" s="9">
        <f t="shared" ca="1" si="285"/>
        <v>30696.210588491409</v>
      </c>
      <c r="K945" s="9">
        <f t="shared" ca="1" si="286"/>
        <v>52013.379190364234</v>
      </c>
      <c r="L945" s="9">
        <f t="shared" ca="1" si="287"/>
        <v>35907.21718061142</v>
      </c>
      <c r="M945" s="9">
        <f t="shared" ca="1" si="311"/>
        <v>30696.210588491409</v>
      </c>
      <c r="N945" s="9">
        <f t="shared" ca="1" si="311"/>
        <v>382.04997192810936</v>
      </c>
      <c r="O945" s="9">
        <f t="shared" ca="1" si="289"/>
        <v>30696.210588491409</v>
      </c>
      <c r="P945" s="9">
        <f t="shared" ca="1" si="310"/>
        <v>37497.966130202774</v>
      </c>
      <c r="Q945" s="9">
        <f t="shared" ca="1" si="304"/>
        <v>30.696210588491383</v>
      </c>
      <c r="R945" s="9">
        <f t="shared" si="290"/>
        <v>8</v>
      </c>
      <c r="S945" s="23">
        <f t="shared" ca="1" si="291"/>
        <v>3.6597733390918723</v>
      </c>
      <c r="T945" s="9">
        <f t="shared" ca="1" si="305"/>
        <v>39</v>
      </c>
      <c r="U945" s="9">
        <f t="shared" ca="1" si="306"/>
        <v>35.184020730739576</v>
      </c>
      <c r="V945" s="23">
        <f t="shared" ca="1" si="292"/>
        <v>77.084706422980602</v>
      </c>
      <c r="W945" s="23">
        <f t="shared" ca="1" si="307"/>
        <v>0</v>
      </c>
      <c r="X945" s="23" t="e">
        <f ca="1">V945/(S945-#REF!)</f>
        <v>#REF!</v>
      </c>
      <c r="Y945" s="9">
        <f t="shared" ca="1" si="293"/>
        <v>0</v>
      </c>
      <c r="Z945" s="9">
        <f t="shared" ca="1" si="294"/>
        <v>0</v>
      </c>
      <c r="AA945" s="24">
        <f t="shared" ca="1" si="295"/>
        <v>423.56799523901964</v>
      </c>
      <c r="AB945" s="9">
        <f t="shared" ca="1" si="296"/>
        <v>244.32497471797888</v>
      </c>
      <c r="AC945" s="9">
        <f t="shared" ca="1" si="297"/>
        <v>129.38546218998368</v>
      </c>
      <c r="AD945" s="9">
        <f t="shared" ca="1" si="298"/>
        <v>25.967474976458082</v>
      </c>
      <c r="AE945">
        <f t="shared" ca="1" si="312"/>
        <v>1</v>
      </c>
      <c r="AF945">
        <f t="shared" ca="1" si="312"/>
        <v>0</v>
      </c>
      <c r="AG945">
        <f t="shared" ca="1" si="312"/>
        <v>0</v>
      </c>
      <c r="AH945">
        <f t="shared" ca="1" si="312"/>
        <v>0</v>
      </c>
      <c r="AI945">
        <f t="shared" ca="1" si="312"/>
        <v>0</v>
      </c>
      <c r="AJ945">
        <f t="shared" ca="1" si="312"/>
        <v>0</v>
      </c>
      <c r="AK945">
        <f t="shared" ca="1" si="312"/>
        <v>0</v>
      </c>
      <c r="AL945">
        <f t="shared" ca="1" si="300"/>
        <v>5.9773339091872435E-2</v>
      </c>
      <c r="AM945">
        <f t="shared" ca="1" si="301"/>
        <v>0.51934949952916165</v>
      </c>
    </row>
    <row r="946" spans="1:39">
      <c r="A946" s="10">
        <f t="shared" ca="1" si="302"/>
        <v>40999.185648148406</v>
      </c>
      <c r="B946" s="22">
        <f t="shared" ca="1" si="303"/>
        <v>40999.185648148406</v>
      </c>
      <c r="C946" s="22">
        <f t="shared" ca="1" si="280"/>
        <v>40999.353541666926</v>
      </c>
      <c r="D946">
        <f t="shared" si="308"/>
        <v>276</v>
      </c>
      <c r="E946" s="23">
        <f t="shared" si="281"/>
        <v>59</v>
      </c>
      <c r="F946" s="23">
        <f t="shared" si="282"/>
        <v>4</v>
      </c>
      <c r="G946">
        <f t="shared" ca="1" si="309"/>
        <v>6</v>
      </c>
      <c r="H946" s="9">
        <f t="shared" ca="1" si="283"/>
        <v>307.95231331332587</v>
      </c>
      <c r="I946" s="9">
        <f t="shared" ca="1" si="284"/>
        <v>460.94804607980802</v>
      </c>
      <c r="J946" s="9">
        <f t="shared" ca="1" si="285"/>
        <v>30775.108662643106</v>
      </c>
      <c r="K946" s="9">
        <f t="shared" ca="1" si="286"/>
        <v>52013.379190364234</v>
      </c>
      <c r="L946" s="9">
        <f t="shared" ca="1" si="287"/>
        <v>35907.21718061142</v>
      </c>
      <c r="M946" s="9">
        <f t="shared" ca="1" si="311"/>
        <v>30775.108662643106</v>
      </c>
      <c r="N946" s="9">
        <f t="shared" ca="1" si="311"/>
        <v>460.94804607980802</v>
      </c>
      <c r="O946" s="9">
        <f t="shared" ca="1" si="289"/>
        <v>30775.108662643106</v>
      </c>
      <c r="P946" s="9">
        <f t="shared" ca="1" si="310"/>
        <v>37497.966130202774</v>
      </c>
      <c r="Q946" s="9">
        <f t="shared" ca="1" si="304"/>
        <v>30.775108662643081</v>
      </c>
      <c r="R946" s="9">
        <f t="shared" si="290"/>
        <v>8</v>
      </c>
      <c r="S946" s="23">
        <f t="shared" ca="1" si="291"/>
        <v>4.0297194103371572</v>
      </c>
      <c r="T946" s="9">
        <f t="shared" ca="1" si="305"/>
        <v>1</v>
      </c>
      <c r="U946" s="9">
        <f t="shared" ca="1" si="306"/>
        <v>46.989877213765794</v>
      </c>
      <c r="V946" s="23">
        <f t="shared" ca="1" si="292"/>
        <v>78.898074151698665</v>
      </c>
      <c r="W946" s="23">
        <f t="shared" ca="1" si="307"/>
        <v>2002.5815162951069</v>
      </c>
      <c r="X946" s="23" t="e">
        <f ca="1">V946/(S946-#REF!)</f>
        <v>#REF!</v>
      </c>
      <c r="Y946" s="9">
        <f t="shared" ca="1" si="293"/>
        <v>0</v>
      </c>
      <c r="Z946" s="9">
        <f t="shared" ca="1" si="294"/>
        <v>0</v>
      </c>
      <c r="AA946" s="24">
        <f t="shared" ca="1" si="295"/>
        <v>470.22301424071634</v>
      </c>
      <c r="AB946" s="9">
        <f t="shared" ca="1" si="296"/>
        <v>273.10677906086204</v>
      </c>
      <c r="AC946" s="9">
        <f t="shared" ca="1" si="297"/>
        <v>144.62724032528942</v>
      </c>
      <c r="AD946" s="9">
        <f t="shared" ca="1" si="298"/>
        <v>25.967474976458082</v>
      </c>
      <c r="AE946">
        <f t="shared" ca="1" si="312"/>
        <v>0</v>
      </c>
      <c r="AF946">
        <f t="shared" ca="1" si="312"/>
        <v>2</v>
      </c>
      <c r="AG946">
        <f t="shared" ca="1" si="312"/>
        <v>0</v>
      </c>
      <c r="AH946">
        <f t="shared" ca="1" si="312"/>
        <v>0</v>
      </c>
      <c r="AI946">
        <f t="shared" ca="1" si="312"/>
        <v>0</v>
      </c>
      <c r="AJ946">
        <f t="shared" ca="1" si="312"/>
        <v>0</v>
      </c>
      <c r="AK946">
        <f t="shared" ca="1" si="312"/>
        <v>0</v>
      </c>
      <c r="AL946">
        <f t="shared" ca="1" si="300"/>
        <v>5.9773339091872435E-2</v>
      </c>
      <c r="AM946">
        <f t="shared" ca="1" si="301"/>
        <v>0.51934949952916165</v>
      </c>
    </row>
    <row r="947" spans="1:39">
      <c r="A947" s="10">
        <f t="shared" ca="1" si="302"/>
        <v>40999.378541666927</v>
      </c>
      <c r="B947" s="22">
        <f t="shared" ca="1" si="303"/>
        <v>40999.378541666927</v>
      </c>
      <c r="C947" s="22">
        <f t="shared" ca="1" si="280"/>
        <v>40999.531030092854</v>
      </c>
      <c r="D947">
        <f t="shared" si="308"/>
        <v>276</v>
      </c>
      <c r="E947" s="23">
        <f t="shared" si="281"/>
        <v>59</v>
      </c>
      <c r="F947" s="23">
        <f t="shared" si="282"/>
        <v>4</v>
      </c>
      <c r="G947">
        <f t="shared" ca="1" si="309"/>
        <v>7</v>
      </c>
      <c r="H947" s="9">
        <f t="shared" ca="1" si="283"/>
        <v>389.70394365978962</v>
      </c>
      <c r="I947" s="9">
        <f t="shared" ca="1" si="284"/>
        <v>542.69967642627171</v>
      </c>
      <c r="J947" s="9">
        <f t="shared" ca="1" si="285"/>
        <v>30856.860292989571</v>
      </c>
      <c r="K947" s="9">
        <f t="shared" ca="1" si="286"/>
        <v>52013.379190364234</v>
      </c>
      <c r="L947" s="9">
        <f t="shared" ca="1" si="287"/>
        <v>35907.21718061142</v>
      </c>
      <c r="M947" s="9">
        <f t="shared" ca="1" si="311"/>
        <v>30856.860292989571</v>
      </c>
      <c r="N947" s="9">
        <f t="shared" ca="1" si="311"/>
        <v>542.69967642627171</v>
      </c>
      <c r="O947" s="9">
        <f t="shared" ca="1" si="289"/>
        <v>30856.860292989571</v>
      </c>
      <c r="P947" s="9">
        <f t="shared" ca="1" si="310"/>
        <v>37497.966130202774</v>
      </c>
      <c r="Q947" s="9">
        <f t="shared" ca="1" si="304"/>
        <v>30.856860292989545</v>
      </c>
      <c r="R947" s="9">
        <f t="shared" si="290"/>
        <v>8</v>
      </c>
      <c r="S947" s="23">
        <f t="shared" ca="1" si="291"/>
        <v>3.6597733390918723</v>
      </c>
      <c r="T947" s="9">
        <f t="shared" ca="1" si="305"/>
        <v>39</v>
      </c>
      <c r="U947" s="9">
        <f t="shared" ca="1" si="306"/>
        <v>35.184020730739576</v>
      </c>
      <c r="V947" s="23">
        <f t="shared" ca="1" si="292"/>
        <v>81.751630346463728</v>
      </c>
      <c r="W947" s="23">
        <f t="shared" ca="1" si="307"/>
        <v>0</v>
      </c>
      <c r="X947" s="23" t="e">
        <f ca="1">V947/(S947-#REF!)</f>
        <v>#REF!</v>
      </c>
      <c r="Y947" s="9">
        <f t="shared" ca="1" si="293"/>
        <v>0</v>
      </c>
      <c r="Z947" s="9">
        <f t="shared" ca="1" si="294"/>
        <v>0</v>
      </c>
      <c r="AA947" s="24">
        <f t="shared" ca="1" si="295"/>
        <v>423.56799523901964</v>
      </c>
      <c r="AB947" s="9">
        <f t="shared" ca="1" si="296"/>
        <v>244.32497471797888</v>
      </c>
      <c r="AC947" s="9">
        <f t="shared" ca="1" si="297"/>
        <v>129.38546218998368</v>
      </c>
      <c r="AD947" s="9">
        <f t="shared" ca="1" si="298"/>
        <v>25.967474976458082</v>
      </c>
      <c r="AE947">
        <f t="shared" ca="1" si="312"/>
        <v>0</v>
      </c>
      <c r="AF947">
        <f t="shared" ca="1" si="312"/>
        <v>1</v>
      </c>
      <c r="AG947">
        <f t="shared" ca="1" si="312"/>
        <v>0</v>
      </c>
      <c r="AH947">
        <f t="shared" ca="1" si="312"/>
        <v>0</v>
      </c>
      <c r="AI947">
        <f t="shared" ca="1" si="312"/>
        <v>0</v>
      </c>
      <c r="AJ947">
        <f t="shared" ca="1" si="312"/>
        <v>0</v>
      </c>
      <c r="AK947">
        <f t="shared" ca="1" si="312"/>
        <v>0</v>
      </c>
      <c r="AL947">
        <f t="shared" ca="1" si="300"/>
        <v>5.9773339091872435E-2</v>
      </c>
      <c r="AM947">
        <f t="shared" ca="1" si="301"/>
        <v>0.51934949952916165</v>
      </c>
    </row>
    <row r="948" spans="1:39">
      <c r="A948" s="10">
        <f t="shared" ca="1" si="302"/>
        <v>40999.548391203964</v>
      </c>
      <c r="B948" s="22">
        <f t="shared" ca="1" si="303"/>
        <v>40999.548391203964</v>
      </c>
      <c r="C948" s="22">
        <f t="shared" ca="1" si="280"/>
        <v>40999.732546296553</v>
      </c>
      <c r="D948">
        <f t="shared" si="308"/>
        <v>276</v>
      </c>
      <c r="E948" s="23">
        <f t="shared" si="281"/>
        <v>59</v>
      </c>
      <c r="F948" s="23">
        <f t="shared" si="282"/>
        <v>4</v>
      </c>
      <c r="G948">
        <f t="shared" ca="1" si="309"/>
        <v>6</v>
      </c>
      <c r="H948" s="9">
        <f t="shared" ca="1" si="283"/>
        <v>471.24076249055963</v>
      </c>
      <c r="I948" s="9">
        <f t="shared" ca="1" si="284"/>
        <v>624.23649525704172</v>
      </c>
      <c r="J948" s="9">
        <f t="shared" ca="1" si="285"/>
        <v>30938.397111820341</v>
      </c>
      <c r="K948" s="9">
        <f t="shared" ca="1" si="286"/>
        <v>52013.379190364234</v>
      </c>
      <c r="L948" s="9">
        <f t="shared" ca="1" si="287"/>
        <v>35907.21718061142</v>
      </c>
      <c r="M948" s="9">
        <f t="shared" ca="1" si="311"/>
        <v>30938.397111820341</v>
      </c>
      <c r="N948" s="9">
        <f t="shared" ca="1" si="311"/>
        <v>624.23649525704172</v>
      </c>
      <c r="O948" s="9">
        <f t="shared" ca="1" si="289"/>
        <v>30938.397111820341</v>
      </c>
      <c r="P948" s="9">
        <f t="shared" ca="1" si="310"/>
        <v>37497.966130202774</v>
      </c>
      <c r="Q948" s="9">
        <f t="shared" ca="1" si="304"/>
        <v>30.938397111820315</v>
      </c>
      <c r="R948" s="9">
        <f t="shared" si="290"/>
        <v>8</v>
      </c>
      <c r="S948" s="23">
        <f t="shared" ca="1" si="291"/>
        <v>4.4197987839775328</v>
      </c>
      <c r="T948" s="9">
        <f t="shared" ca="1" si="305"/>
        <v>25</v>
      </c>
      <c r="U948" s="9">
        <f t="shared" ca="1" si="306"/>
        <v>11.275622319117247</v>
      </c>
      <c r="V948" s="23">
        <f t="shared" ca="1" si="292"/>
        <v>81.536818830769988</v>
      </c>
      <c r="W948" s="23">
        <f t="shared" ca="1" si="307"/>
        <v>1642.1133197959066</v>
      </c>
      <c r="X948" s="23" t="e">
        <f ca="1">V948/(S948-#REF!)</f>
        <v>#REF!</v>
      </c>
      <c r="Y948" s="9">
        <f t="shared" ca="1" si="293"/>
        <v>0</v>
      </c>
      <c r="Z948" s="9">
        <f t="shared" ca="1" si="294"/>
        <v>0</v>
      </c>
      <c r="AA948" s="24">
        <f t="shared" ca="1" si="295"/>
        <v>519.41710495804989</v>
      </c>
      <c r="AB948" s="9">
        <f t="shared" ca="1" si="296"/>
        <v>303.45495433008324</v>
      </c>
      <c r="AC948" s="9">
        <f t="shared" ca="1" si="297"/>
        <v>160.6985105192729</v>
      </c>
      <c r="AD948" s="9">
        <f t="shared" ca="1" si="298"/>
        <v>25.967474976458082</v>
      </c>
      <c r="AE948">
        <f t="shared" ca="1" si="312"/>
        <v>1</v>
      </c>
      <c r="AF948">
        <f t="shared" ca="1" si="312"/>
        <v>2</v>
      </c>
      <c r="AG948">
        <f t="shared" ca="1" si="312"/>
        <v>0</v>
      </c>
      <c r="AH948">
        <f t="shared" ca="1" si="312"/>
        <v>1</v>
      </c>
      <c r="AI948">
        <f t="shared" ca="1" si="312"/>
        <v>0</v>
      </c>
      <c r="AJ948">
        <f t="shared" ca="1" si="312"/>
        <v>0</v>
      </c>
      <c r="AK948">
        <f t="shared" ca="1" si="312"/>
        <v>0</v>
      </c>
      <c r="AL948">
        <f t="shared" ca="1" si="300"/>
        <v>5.9773339091872435E-2</v>
      </c>
      <c r="AM948">
        <f t="shared" ca="1" si="301"/>
        <v>0.51934949952916165</v>
      </c>
    </row>
    <row r="949" spans="1:39">
      <c r="A949" s="10">
        <f t="shared" ca="1" si="302"/>
        <v>40999.752685185442</v>
      </c>
      <c r="B949" s="22">
        <f t="shared" ca="1" si="303"/>
        <v>40999.752685185442</v>
      </c>
      <c r="C949" s="22">
        <f t="shared" ca="1" si="280"/>
        <v>40999.910115740997</v>
      </c>
      <c r="D949">
        <f t="shared" si="308"/>
        <v>276</v>
      </c>
      <c r="E949" s="23">
        <f t="shared" si="281"/>
        <v>59</v>
      </c>
      <c r="F949" s="23">
        <f t="shared" si="282"/>
        <v>4</v>
      </c>
      <c r="G949">
        <f t="shared" ca="1" si="309"/>
        <v>7</v>
      </c>
      <c r="H949" s="9">
        <f t="shared" ca="1" si="283"/>
        <v>555.74573159801196</v>
      </c>
      <c r="I949" s="9">
        <f t="shared" ca="1" si="284"/>
        <v>708.74146436449405</v>
      </c>
      <c r="J949" s="9">
        <f t="shared" ca="1" si="285"/>
        <v>31022.902080927794</v>
      </c>
      <c r="K949" s="9">
        <f t="shared" ca="1" si="286"/>
        <v>52013.379190364234</v>
      </c>
      <c r="L949" s="9">
        <f t="shared" ca="1" si="287"/>
        <v>35907.21718061142</v>
      </c>
      <c r="M949" s="9">
        <f t="shared" ca="1" si="311"/>
        <v>31022.902080927794</v>
      </c>
      <c r="N949" s="9">
        <f t="shared" ca="1" si="311"/>
        <v>708.74146436449405</v>
      </c>
      <c r="O949" s="9">
        <f t="shared" ca="1" si="289"/>
        <v>31022.902080927794</v>
      </c>
      <c r="P949" s="9">
        <f t="shared" ca="1" si="310"/>
        <v>37497.966130202774</v>
      </c>
      <c r="Q949" s="9">
        <f t="shared" ca="1" si="304"/>
        <v>31.022902080927768</v>
      </c>
      <c r="R949" s="9">
        <f t="shared" si="290"/>
        <v>8</v>
      </c>
      <c r="S949" s="23">
        <f t="shared" ca="1" si="291"/>
        <v>3.7785352893934459</v>
      </c>
      <c r="T949" s="9">
        <f t="shared" ca="1" si="305"/>
        <v>46</v>
      </c>
      <c r="U949" s="9">
        <f t="shared" ca="1" si="306"/>
        <v>42.72704181640438</v>
      </c>
      <c r="V949" s="23">
        <f t="shared" ca="1" si="292"/>
        <v>84.504969107452283</v>
      </c>
      <c r="W949" s="23">
        <f t="shared" ca="1" si="307"/>
        <v>0</v>
      </c>
      <c r="X949" s="23" t="e">
        <f ca="1">V949/(S949-#REF!)</f>
        <v>#REF!</v>
      </c>
      <c r="Y949" s="9">
        <f t="shared" ca="1" si="293"/>
        <v>0</v>
      </c>
      <c r="Z949" s="9">
        <f t="shared" ca="1" si="294"/>
        <v>0</v>
      </c>
      <c r="AA949" s="24">
        <f t="shared" ca="1" si="295"/>
        <v>438.54542432577085</v>
      </c>
      <c r="AB949" s="9">
        <f t="shared" ca="1" si="296"/>
        <v>253.5646544514413</v>
      </c>
      <c r="AC949" s="9">
        <f t="shared" ca="1" si="297"/>
        <v>134.27845454240853</v>
      </c>
      <c r="AD949" s="9">
        <f t="shared" ca="1" si="298"/>
        <v>25.967474976458082</v>
      </c>
      <c r="AE949">
        <f t="shared" ca="1" si="312"/>
        <v>0</v>
      </c>
      <c r="AF949">
        <f t="shared" ca="1" si="312"/>
        <v>1</v>
      </c>
      <c r="AG949">
        <f t="shared" ca="1" si="312"/>
        <v>0</v>
      </c>
      <c r="AH949">
        <f t="shared" ca="1" si="312"/>
        <v>0</v>
      </c>
      <c r="AI949">
        <f t="shared" ca="1" si="312"/>
        <v>0</v>
      </c>
      <c r="AJ949">
        <f t="shared" ca="1" si="312"/>
        <v>0</v>
      </c>
      <c r="AK949">
        <f t="shared" ca="1" si="312"/>
        <v>0</v>
      </c>
      <c r="AL949">
        <f t="shared" ca="1" si="300"/>
        <v>5.9773339091872435E-2</v>
      </c>
      <c r="AM949">
        <f t="shared" ca="1" si="301"/>
        <v>0.51934949952916165</v>
      </c>
    </row>
    <row r="950" spans="1:39">
      <c r="A950" s="10">
        <f t="shared" ca="1" si="302"/>
        <v>40999.942754629883</v>
      </c>
      <c r="B950" s="22">
        <f t="shared" ca="1" si="303"/>
        <v>40999.942754629883</v>
      </c>
      <c r="C950" s="22">
        <f t="shared" ca="1" si="280"/>
        <v>41000.108923611362</v>
      </c>
      <c r="D950">
        <f t="shared" si="308"/>
        <v>276</v>
      </c>
      <c r="E950" s="23">
        <f t="shared" si="281"/>
        <v>59</v>
      </c>
      <c r="F950" s="23">
        <f t="shared" si="282"/>
        <v>4</v>
      </c>
      <c r="G950">
        <f t="shared" ca="1" si="309"/>
        <v>7</v>
      </c>
      <c r="H950" s="9">
        <f t="shared" ca="1" si="283"/>
        <v>651.13130832611455</v>
      </c>
      <c r="I950" s="9">
        <f t="shared" ca="1" si="284"/>
        <v>804.12704109259664</v>
      </c>
      <c r="J950" s="9">
        <f t="shared" ca="1" si="285"/>
        <v>31118.287657655896</v>
      </c>
      <c r="K950" s="9">
        <f t="shared" ca="1" si="286"/>
        <v>52013.379190364234</v>
      </c>
      <c r="L950" s="9">
        <f t="shared" ca="1" si="287"/>
        <v>35907.21718061142</v>
      </c>
      <c r="M950" s="9">
        <f t="shared" ca="1" si="311"/>
        <v>31118.287657655896</v>
      </c>
      <c r="N950" s="9">
        <f t="shared" ca="1" si="311"/>
        <v>804.12704109259664</v>
      </c>
      <c r="O950" s="9">
        <f t="shared" ca="1" si="289"/>
        <v>31118.287657655896</v>
      </c>
      <c r="P950" s="9">
        <f t="shared" ca="1" si="310"/>
        <v>37497.966130202774</v>
      </c>
      <c r="Q950" s="9">
        <f t="shared" ca="1" si="304"/>
        <v>31.11828765765587</v>
      </c>
      <c r="R950" s="9">
        <f t="shared" si="290"/>
        <v>8</v>
      </c>
      <c r="S950" s="23">
        <f t="shared" ca="1" si="291"/>
        <v>3.9882951241383378</v>
      </c>
      <c r="T950" s="9">
        <f t="shared" ca="1" si="305"/>
        <v>59</v>
      </c>
      <c r="U950" s="9">
        <f t="shared" ca="1" si="306"/>
        <v>17.86244689801606</v>
      </c>
      <c r="V950" s="23">
        <f t="shared" ca="1" si="292"/>
        <v>95.38557672810262</v>
      </c>
      <c r="W950" s="23">
        <f t="shared" ca="1" si="307"/>
        <v>0</v>
      </c>
      <c r="X950" s="23" t="e">
        <f ca="1">V950/(S950-#REF!)</f>
        <v>#REF!</v>
      </c>
      <c r="Y950" s="9">
        <f t="shared" ca="1" si="293"/>
        <v>0</v>
      </c>
      <c r="Z950" s="9">
        <f t="shared" ca="1" si="294"/>
        <v>0</v>
      </c>
      <c r="AA950" s="24">
        <f t="shared" ca="1" si="295"/>
        <v>464.99887210229036</v>
      </c>
      <c r="AB950" s="9">
        <f t="shared" ca="1" si="296"/>
        <v>269.88396959459391</v>
      </c>
      <c r="AC950" s="9">
        <f t="shared" ca="1" si="297"/>
        <v>142.92055973389807</v>
      </c>
      <c r="AD950" s="9">
        <f t="shared" ca="1" si="298"/>
        <v>25.967474976458082</v>
      </c>
      <c r="AE950">
        <f t="shared" ca="1" si="312"/>
        <v>0</v>
      </c>
      <c r="AF950">
        <f t="shared" ca="1" si="312"/>
        <v>1</v>
      </c>
      <c r="AG950">
        <f t="shared" ca="1" si="312"/>
        <v>0</v>
      </c>
      <c r="AH950">
        <f t="shared" ca="1" si="312"/>
        <v>0</v>
      </c>
      <c r="AI950">
        <f t="shared" ca="1" si="312"/>
        <v>0</v>
      </c>
      <c r="AJ950">
        <f t="shared" ca="1" si="312"/>
        <v>0</v>
      </c>
      <c r="AK950">
        <f t="shared" ca="1" si="312"/>
        <v>0</v>
      </c>
      <c r="AL950">
        <f t="shared" ca="1" si="300"/>
        <v>5.9773339091872435E-2</v>
      </c>
      <c r="AM950">
        <f t="shared" ca="1" si="301"/>
        <v>0.51934949952916165</v>
      </c>
    </row>
    <row r="951" spans="1:39">
      <c r="A951" s="10">
        <f t="shared" ca="1" si="302"/>
        <v>41000.129756944698</v>
      </c>
      <c r="B951" s="22">
        <f t="shared" ca="1" si="303"/>
        <v>41000.129756944698</v>
      </c>
      <c r="C951" s="22">
        <f t="shared" ca="1" si="280"/>
        <v>41000.322650463218</v>
      </c>
      <c r="D951">
        <f t="shared" si="308"/>
        <v>276</v>
      </c>
      <c r="E951" s="23">
        <f t="shared" si="281"/>
        <v>59</v>
      </c>
      <c r="F951" s="23">
        <f t="shared" si="282"/>
        <v>4</v>
      </c>
      <c r="G951">
        <f t="shared" ca="1" si="309"/>
        <v>6</v>
      </c>
      <c r="H951" s="9">
        <f t="shared" ca="1" si="283"/>
        <v>732.27503924325765</v>
      </c>
      <c r="I951" s="9">
        <f t="shared" ca="1" si="284"/>
        <v>885.27077200973974</v>
      </c>
      <c r="J951" s="9">
        <f t="shared" ca="1" si="285"/>
        <v>31199.431388573037</v>
      </c>
      <c r="K951" s="9">
        <f t="shared" ca="1" si="286"/>
        <v>52013.379190364234</v>
      </c>
      <c r="L951" s="9">
        <f t="shared" ca="1" si="287"/>
        <v>35907.21718061142</v>
      </c>
      <c r="M951" s="9">
        <f t="shared" ca="1" si="311"/>
        <v>31199.431388573037</v>
      </c>
      <c r="N951" s="9">
        <f t="shared" ca="1" si="311"/>
        <v>885.27077200973974</v>
      </c>
      <c r="O951" s="9">
        <f t="shared" ca="1" si="289"/>
        <v>31199.431388573037</v>
      </c>
      <c r="P951" s="9">
        <f t="shared" ca="1" si="310"/>
        <v>37497.966130202774</v>
      </c>
      <c r="Q951" s="9">
        <f t="shared" ca="1" si="304"/>
        <v>31.199431388573014</v>
      </c>
      <c r="R951" s="9">
        <f t="shared" si="290"/>
        <v>8</v>
      </c>
      <c r="S951" s="23">
        <f t="shared" ca="1" si="291"/>
        <v>4.6296676316081173</v>
      </c>
      <c r="T951" s="9">
        <f t="shared" ca="1" si="305"/>
        <v>37</v>
      </c>
      <c r="U951" s="9">
        <f t="shared" ca="1" si="306"/>
        <v>46.803473789223062</v>
      </c>
      <c r="V951" s="23">
        <f t="shared" ca="1" si="292"/>
        <v>81.143730917143102</v>
      </c>
      <c r="W951" s="23">
        <f t="shared" ca="1" si="307"/>
        <v>1833.9619115271005</v>
      </c>
      <c r="X951" s="23" t="e">
        <f ca="1">V951/(S951-#REF!)</f>
        <v>#REF!</v>
      </c>
      <c r="Y951" s="9">
        <f t="shared" ca="1" si="293"/>
        <v>0</v>
      </c>
      <c r="Z951" s="9">
        <f t="shared" ca="1" si="294"/>
        <v>0</v>
      </c>
      <c r="AA951" s="24">
        <f t="shared" ca="1" si="295"/>
        <v>545.88430067960428</v>
      </c>
      <c r="AB951" s="9">
        <f t="shared" ca="1" si="296"/>
        <v>319.7827506757427</v>
      </c>
      <c r="AC951" s="9">
        <f t="shared" ca="1" si="297"/>
        <v>169.34510704165297</v>
      </c>
      <c r="AD951" s="9">
        <f t="shared" ca="1" si="298"/>
        <v>25.967474976458082</v>
      </c>
      <c r="AE951">
        <f t="shared" ca="1" si="312"/>
        <v>1</v>
      </c>
      <c r="AF951">
        <f t="shared" ca="1" si="312"/>
        <v>1</v>
      </c>
      <c r="AG951">
        <f t="shared" ca="1" si="312"/>
        <v>0</v>
      </c>
      <c r="AH951">
        <f t="shared" ca="1" si="312"/>
        <v>0</v>
      </c>
      <c r="AI951">
        <f t="shared" ca="1" si="312"/>
        <v>0</v>
      </c>
      <c r="AJ951">
        <f t="shared" ca="1" si="312"/>
        <v>0</v>
      </c>
      <c r="AK951">
        <f t="shared" ca="1" si="312"/>
        <v>0</v>
      </c>
      <c r="AL951">
        <f t="shared" ca="1" si="300"/>
        <v>5.9773339091872435E-2</v>
      </c>
      <c r="AM951">
        <f t="shared" ca="1" si="301"/>
        <v>0.51934949952916165</v>
      </c>
    </row>
    <row r="952" spans="1:39">
      <c r="A952" s="10">
        <f t="shared" ca="1" si="302"/>
        <v>41000.349039352106</v>
      </c>
      <c r="B952" s="22">
        <f t="shared" ca="1" si="303"/>
        <v>41000.349039352106</v>
      </c>
      <c r="C952" s="22">
        <f t="shared" ca="1" si="280"/>
        <v>41000.5225231484</v>
      </c>
      <c r="D952">
        <f t="shared" si="308"/>
        <v>276</v>
      </c>
      <c r="E952" s="23">
        <f t="shared" si="281"/>
        <v>59</v>
      </c>
      <c r="F952" s="23">
        <f t="shared" si="282"/>
        <v>4</v>
      </c>
      <c r="G952">
        <f t="shared" ca="1" si="309"/>
        <v>7</v>
      </c>
      <c r="H952" s="9">
        <f t="shared" ca="1" si="283"/>
        <v>809.04114121642044</v>
      </c>
      <c r="I952" s="9">
        <f t="shared" ca="1" si="284"/>
        <v>962.03687398290253</v>
      </c>
      <c r="J952" s="9">
        <f t="shared" ca="1" si="285"/>
        <v>31276.197490546201</v>
      </c>
      <c r="K952" s="9">
        <f t="shared" ca="1" si="286"/>
        <v>52013.379190364234</v>
      </c>
      <c r="L952" s="9">
        <f t="shared" ca="1" si="287"/>
        <v>35907.21718061142</v>
      </c>
      <c r="M952" s="9">
        <f t="shared" ca="1" si="311"/>
        <v>31276.197490546201</v>
      </c>
      <c r="N952" s="9">
        <f t="shared" ca="1" si="311"/>
        <v>962.03687398290253</v>
      </c>
      <c r="O952" s="9">
        <f t="shared" ca="1" si="289"/>
        <v>31276.197490546201</v>
      </c>
      <c r="P952" s="9">
        <f t="shared" ca="1" si="310"/>
        <v>37497.966130202774</v>
      </c>
      <c r="Q952" s="9">
        <f t="shared" ca="1" si="304"/>
        <v>31.276197490546178</v>
      </c>
      <c r="R952" s="9">
        <f t="shared" si="290"/>
        <v>8</v>
      </c>
      <c r="S952" s="23">
        <f t="shared" ca="1" si="291"/>
        <v>4.1637519043620053</v>
      </c>
      <c r="T952" s="9">
        <f t="shared" ca="1" si="305"/>
        <v>9</v>
      </c>
      <c r="U952" s="9">
        <f t="shared" ca="1" si="306"/>
        <v>49.506855703219117</v>
      </c>
      <c r="V952" s="23">
        <f t="shared" ca="1" si="292"/>
        <v>76.766101973162748</v>
      </c>
      <c r="W952" s="23">
        <f t="shared" ca="1" si="307"/>
        <v>0</v>
      </c>
      <c r="X952" s="23" t="e">
        <f ca="1">V952/(S952-#REF!)</f>
        <v>#REF!</v>
      </c>
      <c r="Y952" s="9">
        <f t="shared" ca="1" si="293"/>
        <v>0</v>
      </c>
      <c r="Z952" s="9">
        <f t="shared" ca="1" si="294"/>
        <v>0</v>
      </c>
      <c r="AA952" s="24">
        <f t="shared" ca="1" si="295"/>
        <v>487.12625782571973</v>
      </c>
      <c r="AB952" s="9">
        <f t="shared" ca="1" si="296"/>
        <v>283.5345070959952</v>
      </c>
      <c r="AC952" s="9">
        <f t="shared" ca="1" si="297"/>
        <v>150.14937907911317</v>
      </c>
      <c r="AD952" s="9">
        <f t="shared" ca="1" si="298"/>
        <v>25.967474976458082</v>
      </c>
      <c r="AE952">
        <f t="shared" ca="1" si="312"/>
        <v>1</v>
      </c>
      <c r="AF952">
        <f t="shared" ca="1" si="312"/>
        <v>1</v>
      </c>
      <c r="AG952">
        <f t="shared" ca="1" si="312"/>
        <v>0</v>
      </c>
      <c r="AH952">
        <f t="shared" ca="1" si="312"/>
        <v>0</v>
      </c>
      <c r="AI952">
        <f t="shared" ca="1" si="312"/>
        <v>0</v>
      </c>
      <c r="AJ952">
        <f t="shared" ca="1" si="312"/>
        <v>0</v>
      </c>
      <c r="AK952">
        <f t="shared" ca="1" si="312"/>
        <v>0</v>
      </c>
      <c r="AL952">
        <f t="shared" ca="1" si="300"/>
        <v>5.9773339091872435E-2</v>
      </c>
      <c r="AM952">
        <f t="shared" ca="1" si="301"/>
        <v>0.51934949952916165</v>
      </c>
    </row>
    <row r="953" spans="1:39">
      <c r="A953" s="10">
        <f t="shared" ca="1" si="302"/>
        <v>41000.546828703955</v>
      </c>
      <c r="B953" s="22">
        <f t="shared" ca="1" si="303"/>
        <v>41000.546828703955</v>
      </c>
      <c r="C953" s="22">
        <f t="shared" ca="1" si="280"/>
        <v>41000.754710648398</v>
      </c>
      <c r="D953">
        <f t="shared" si="308"/>
        <v>276</v>
      </c>
      <c r="E953" s="23">
        <f t="shared" si="281"/>
        <v>59</v>
      </c>
      <c r="F953" s="23">
        <f t="shared" si="282"/>
        <v>4</v>
      </c>
      <c r="G953">
        <f t="shared" ca="1" si="309"/>
        <v>7</v>
      </c>
      <c r="H953" s="9">
        <f t="shared" ca="1" si="283"/>
        <v>897.25595802245118</v>
      </c>
      <c r="I953" s="9">
        <f t="shared" ca="1" si="284"/>
        <v>1050.2516907889333</v>
      </c>
      <c r="J953" s="9">
        <f t="shared" ca="1" si="285"/>
        <v>31364.412307352231</v>
      </c>
      <c r="K953" s="9">
        <f t="shared" ca="1" si="286"/>
        <v>52013.379190364234</v>
      </c>
      <c r="L953" s="9">
        <f t="shared" ca="1" si="287"/>
        <v>35907.21718061142</v>
      </c>
      <c r="M953" s="9">
        <f t="shared" ca="1" si="311"/>
        <v>31364.412307352231</v>
      </c>
      <c r="N953" s="9">
        <f t="shared" ca="1" si="311"/>
        <v>1050.2516907889333</v>
      </c>
      <c r="O953" s="9">
        <f t="shared" ca="1" si="289"/>
        <v>31364.412307352231</v>
      </c>
      <c r="P953" s="9">
        <f t="shared" ca="1" si="310"/>
        <v>37497.966130202774</v>
      </c>
      <c r="Q953" s="9">
        <f t="shared" ca="1" si="304"/>
        <v>31.364412307352207</v>
      </c>
      <c r="R953" s="9">
        <f t="shared" si="290"/>
        <v>8</v>
      </c>
      <c r="S953" s="23">
        <f t="shared" ca="1" si="291"/>
        <v>4.9893705035747606</v>
      </c>
      <c r="T953" s="9">
        <f t="shared" ca="1" si="305"/>
        <v>59</v>
      </c>
      <c r="U953" s="9">
        <f t="shared" ca="1" si="306"/>
        <v>21.733812869137182</v>
      </c>
      <c r="V953" s="23">
        <f t="shared" ca="1" si="292"/>
        <v>88.214816806030697</v>
      </c>
      <c r="W953" s="23">
        <f t="shared" ca="1" si="307"/>
        <v>0</v>
      </c>
      <c r="X953" s="23" t="e">
        <f ca="1">V953/(S953-#REF!)</f>
        <v>#REF!</v>
      </c>
      <c r="Y953" s="9">
        <f t="shared" ca="1" si="293"/>
        <v>0</v>
      </c>
      <c r="Z953" s="9">
        <f t="shared" ca="1" si="294"/>
        <v>0</v>
      </c>
      <c r="AA953" s="24">
        <f t="shared" ca="1" si="295"/>
        <v>591.24751881050247</v>
      </c>
      <c r="AB953" s="9">
        <f t="shared" ca="1" si="296"/>
        <v>347.76763411474758</v>
      </c>
      <c r="AC953" s="9">
        <f t="shared" ca="1" si="297"/>
        <v>184.16486536667867</v>
      </c>
      <c r="AD953" s="9">
        <f t="shared" ca="1" si="298"/>
        <v>25.967474976458082</v>
      </c>
      <c r="AE953">
        <f t="shared" ca="1" si="312"/>
        <v>0</v>
      </c>
      <c r="AF953">
        <f t="shared" ca="1" si="312"/>
        <v>1</v>
      </c>
      <c r="AG953">
        <f t="shared" ca="1" si="312"/>
        <v>0</v>
      </c>
      <c r="AH953">
        <f t="shared" ca="1" si="312"/>
        <v>0</v>
      </c>
      <c r="AI953">
        <f t="shared" ca="1" si="312"/>
        <v>0</v>
      </c>
      <c r="AJ953">
        <f t="shared" ca="1" si="312"/>
        <v>0</v>
      </c>
      <c r="AK953">
        <f t="shared" ca="1" si="312"/>
        <v>0</v>
      </c>
      <c r="AL953">
        <f t="shared" ca="1" si="300"/>
        <v>5.9773339091872435E-2</v>
      </c>
      <c r="AM953">
        <f t="shared" ca="1" si="301"/>
        <v>0.51934949952916165</v>
      </c>
    </row>
    <row r="954" spans="1:39">
      <c r="A954" s="10">
        <f t="shared" ca="1" si="302"/>
        <v>41000.778321759506</v>
      </c>
      <c r="B954" s="22">
        <f t="shared" ca="1" si="303"/>
        <v>41000.778321759506</v>
      </c>
      <c r="C954" s="22">
        <f t="shared" ca="1" si="280"/>
        <v>41000.969120370617</v>
      </c>
      <c r="D954">
        <f t="shared" si="308"/>
        <v>276</v>
      </c>
      <c r="E954" s="23">
        <f t="shared" si="281"/>
        <v>59</v>
      </c>
      <c r="F954" s="23">
        <f t="shared" si="282"/>
        <v>4</v>
      </c>
      <c r="G954">
        <f t="shared" ca="1" si="309"/>
        <v>6</v>
      </c>
      <c r="H954" s="9">
        <f t="shared" ca="1" si="283"/>
        <v>969.25595802245118</v>
      </c>
      <c r="I954" s="9">
        <f t="shared" ca="1" si="284"/>
        <v>1122.2516907889333</v>
      </c>
      <c r="J954" s="9">
        <f t="shared" ca="1" si="285"/>
        <v>31436.412307352231</v>
      </c>
      <c r="K954" s="9">
        <f t="shared" ca="1" si="286"/>
        <v>52013.379190364234</v>
      </c>
      <c r="L954" s="9">
        <f t="shared" ca="1" si="287"/>
        <v>35907.21718061142</v>
      </c>
      <c r="M954" s="9">
        <f t="shared" ref="M954:N969" ca="1" si="313">IF(M953&gt;K954,0,M953+$V954)</f>
        <v>31436.412307352231</v>
      </c>
      <c r="N954" s="9">
        <f t="shared" ca="1" si="313"/>
        <v>1122.2516907889333</v>
      </c>
      <c r="O954" s="9">
        <f t="shared" ca="1" si="289"/>
        <v>31436.412307352231</v>
      </c>
      <c r="P954" s="9">
        <f t="shared" ca="1" si="310"/>
        <v>37497.966130202774</v>
      </c>
      <c r="Q954" s="9">
        <f t="shared" ca="1" si="304"/>
        <v>31.436412307352207</v>
      </c>
      <c r="R954" s="9">
        <f t="shared" si="290"/>
        <v>8</v>
      </c>
      <c r="S954" s="23">
        <f t="shared" ca="1" si="291"/>
        <v>4.5791885289954228</v>
      </c>
      <c r="T954" s="9">
        <f t="shared" ca="1" si="305"/>
        <v>34</v>
      </c>
      <c r="U954" s="9">
        <f t="shared" ca="1" si="306"/>
        <v>45.078704383522563</v>
      </c>
      <c r="V954" s="23">
        <f t="shared" ca="1" si="292"/>
        <v>72</v>
      </c>
      <c r="W954" s="23">
        <f t="shared" ca="1" si="307"/>
        <v>2141.6462228121609</v>
      </c>
      <c r="X954" s="23" t="e">
        <f ca="1">V954/(S954-#REF!)</f>
        <v>#REF!</v>
      </c>
      <c r="Y954" s="9">
        <f t="shared" ca="1" si="293"/>
        <v>0</v>
      </c>
      <c r="Z954" s="9">
        <f t="shared" ca="1" si="294"/>
        <v>0</v>
      </c>
      <c r="AA954" s="24">
        <f t="shared" ca="1" si="295"/>
        <v>539.51822823110854</v>
      </c>
      <c r="AB954" s="9">
        <f t="shared" ca="1" si="296"/>
        <v>315.85547649247508</v>
      </c>
      <c r="AC954" s="9">
        <f t="shared" ca="1" si="297"/>
        <v>167.26536801400997</v>
      </c>
      <c r="AD954" s="9">
        <f t="shared" ca="1" si="298"/>
        <v>25.967474976458082</v>
      </c>
      <c r="AE954">
        <f t="shared" ref="AE954:AK969" ca="1" si="314">ROUNDDOWN((VLOOKUP($E954,$A$235:$T$501,AE$534,FALSE)/RAND())^(1/4),0)</f>
        <v>1</v>
      </c>
      <c r="AF954">
        <f t="shared" ca="1" si="314"/>
        <v>1</v>
      </c>
      <c r="AG954">
        <f t="shared" ca="1" si="314"/>
        <v>0</v>
      </c>
      <c r="AH954">
        <f t="shared" ca="1" si="314"/>
        <v>0</v>
      </c>
      <c r="AI954">
        <f t="shared" ca="1" si="314"/>
        <v>0</v>
      </c>
      <c r="AJ954">
        <f t="shared" ca="1" si="314"/>
        <v>0</v>
      </c>
      <c r="AK954">
        <f t="shared" ca="1" si="314"/>
        <v>0</v>
      </c>
      <c r="AL954">
        <f t="shared" ca="1" si="300"/>
        <v>5.9773339091872435E-2</v>
      </c>
      <c r="AM954">
        <f t="shared" ca="1" si="301"/>
        <v>0.51934949952916165</v>
      </c>
    </row>
    <row r="955" spans="1:39">
      <c r="A955" s="10">
        <f t="shared" ca="1" si="302"/>
        <v>41000.980925926175</v>
      </c>
      <c r="B955" s="22">
        <f t="shared" ca="1" si="303"/>
        <v>41000.980925926175</v>
      </c>
      <c r="C955" s="22">
        <f t="shared" ca="1" si="280"/>
        <v>41001.201493055807</v>
      </c>
      <c r="D955">
        <f t="shared" si="308"/>
        <v>276</v>
      </c>
      <c r="E955" s="23">
        <f t="shared" si="281"/>
        <v>59</v>
      </c>
      <c r="F955" s="23">
        <f t="shared" si="282"/>
        <v>4</v>
      </c>
      <c r="G955">
        <f t="shared" ca="1" si="309"/>
        <v>7</v>
      </c>
      <c r="H955" s="9">
        <f t="shared" ca="1" si="283"/>
        <v>1041.2559580224511</v>
      </c>
      <c r="I955" s="9">
        <f t="shared" ca="1" si="284"/>
        <v>1194.2516907889333</v>
      </c>
      <c r="J955" s="9">
        <f t="shared" ca="1" si="285"/>
        <v>31508.412307352231</v>
      </c>
      <c r="K955" s="9">
        <f t="shared" ca="1" si="286"/>
        <v>52013.379190364234</v>
      </c>
      <c r="L955" s="9">
        <f t="shared" ca="1" si="287"/>
        <v>35907.21718061142</v>
      </c>
      <c r="M955" s="9">
        <f t="shared" ca="1" si="313"/>
        <v>31508.412307352231</v>
      </c>
      <c r="N955" s="9">
        <f t="shared" ca="1" si="313"/>
        <v>1194.2516907889333</v>
      </c>
      <c r="O955" s="9">
        <f t="shared" ca="1" si="289"/>
        <v>31508.412307352231</v>
      </c>
      <c r="P955" s="9">
        <f t="shared" ca="1" si="310"/>
        <v>37497.966130202774</v>
      </c>
      <c r="Q955" s="9">
        <f t="shared" ca="1" si="304"/>
        <v>31.508412307352206</v>
      </c>
      <c r="R955" s="9">
        <f t="shared" si="290"/>
        <v>8</v>
      </c>
      <c r="S955" s="23">
        <f t="shared" ca="1" si="291"/>
        <v>5.2938883741802822</v>
      </c>
      <c r="T955" s="9">
        <f t="shared" ca="1" si="305"/>
        <v>17</v>
      </c>
      <c r="U955" s="9">
        <f t="shared" ca="1" si="306"/>
        <v>37.998147049016552</v>
      </c>
      <c r="V955" s="23">
        <f t="shared" ca="1" si="292"/>
        <v>72</v>
      </c>
      <c r="W955" s="23">
        <f t="shared" ca="1" si="307"/>
        <v>0</v>
      </c>
      <c r="X955" s="23" t="e">
        <f ca="1">V955/(S955-#REF!)</f>
        <v>#REF!</v>
      </c>
      <c r="Y955" s="9">
        <f t="shared" ca="1" si="293"/>
        <v>0</v>
      </c>
      <c r="Z955" s="9">
        <f t="shared" ca="1" si="294"/>
        <v>0</v>
      </c>
      <c r="AA955" s="24">
        <f t="shared" ca="1" si="295"/>
        <v>629.65118935532905</v>
      </c>
      <c r="AB955" s="9">
        <f t="shared" ca="1" si="296"/>
        <v>371.45912444785722</v>
      </c>
      <c r="AC955" s="9">
        <f t="shared" ca="1" si="297"/>
        <v>196.71100163562619</v>
      </c>
      <c r="AD955" s="9">
        <f t="shared" ca="1" si="298"/>
        <v>25.967474976458082</v>
      </c>
      <c r="AE955">
        <f t="shared" ca="1" si="314"/>
        <v>0</v>
      </c>
      <c r="AF955">
        <f t="shared" ca="1" si="314"/>
        <v>1</v>
      </c>
      <c r="AG955">
        <f t="shared" ca="1" si="314"/>
        <v>1</v>
      </c>
      <c r="AH955">
        <f t="shared" ca="1" si="314"/>
        <v>1</v>
      </c>
      <c r="AI955">
        <f t="shared" ca="1" si="314"/>
        <v>0</v>
      </c>
      <c r="AJ955">
        <f t="shared" ca="1" si="314"/>
        <v>0</v>
      </c>
      <c r="AK955">
        <f t="shared" ca="1" si="314"/>
        <v>0</v>
      </c>
      <c r="AL955">
        <f t="shared" ca="1" si="300"/>
        <v>5.9773339091872435E-2</v>
      </c>
      <c r="AM955">
        <f t="shared" ca="1" si="301"/>
        <v>0.51934949952916165</v>
      </c>
    </row>
    <row r="956" spans="1:39">
      <c r="A956" s="10">
        <f t="shared" ca="1" si="302"/>
        <v>41001.228576389141</v>
      </c>
      <c r="B956" s="22">
        <f t="shared" ca="1" si="303"/>
        <v>41001.228576389141</v>
      </c>
      <c r="C956" s="22">
        <f t="shared" ca="1" si="280"/>
        <v>41001.398865740994</v>
      </c>
      <c r="D956">
        <f t="shared" si="308"/>
        <v>276</v>
      </c>
      <c r="E956" s="23">
        <f t="shared" si="281"/>
        <v>59</v>
      </c>
      <c r="F956" s="23">
        <f t="shared" si="282"/>
        <v>4</v>
      </c>
      <c r="G956">
        <f t="shared" ca="1" si="309"/>
        <v>6</v>
      </c>
      <c r="H956" s="9">
        <f t="shared" ca="1" si="283"/>
        <v>0</v>
      </c>
      <c r="I956" s="9">
        <f t="shared" ca="1" si="284"/>
        <v>1285.9136903760575</v>
      </c>
      <c r="J956" s="9">
        <f t="shared" ca="1" si="285"/>
        <v>31600.074306939354</v>
      </c>
      <c r="K956" s="9">
        <f t="shared" ca="1" si="286"/>
        <v>52013.379190364234</v>
      </c>
      <c r="L956" s="9">
        <f t="shared" ca="1" si="287"/>
        <v>35907.21718061142</v>
      </c>
      <c r="M956" s="9">
        <f t="shared" ca="1" si="313"/>
        <v>31600.074306939354</v>
      </c>
      <c r="N956" s="9">
        <f t="shared" ca="1" si="313"/>
        <v>1285.9136903760575</v>
      </c>
      <c r="O956" s="9">
        <f t="shared" ca="1" si="289"/>
        <v>31600.074306939354</v>
      </c>
      <c r="P956" s="9">
        <f t="shared" ca="1" si="310"/>
        <v>37497.966130202774</v>
      </c>
      <c r="Q956" s="9">
        <f t="shared" ca="1" si="304"/>
        <v>31.60007430693933</v>
      </c>
      <c r="R956" s="9">
        <f t="shared" si="290"/>
        <v>8</v>
      </c>
      <c r="S956" s="23">
        <f t="shared" ca="1" si="291"/>
        <v>4.0871083801854171</v>
      </c>
      <c r="T956" s="9">
        <f t="shared" ca="1" si="305"/>
        <v>5</v>
      </c>
      <c r="U956" s="9">
        <f t="shared" ca="1" si="306"/>
        <v>13.590168667502439</v>
      </c>
      <c r="V956" s="23">
        <f t="shared" ca="1" si="292"/>
        <v>91.661999587124171</v>
      </c>
      <c r="W956" s="23">
        <f t="shared" ca="1" si="307"/>
        <v>1900.5786702637313</v>
      </c>
      <c r="X956" s="23" t="e">
        <f ca="1">V956/(S956-#REF!)</f>
        <v>#REF!</v>
      </c>
      <c r="Y956" s="9">
        <f t="shared" ca="1" si="293"/>
        <v>0</v>
      </c>
      <c r="Z956" s="9">
        <f t="shared" ca="1" si="294"/>
        <v>0</v>
      </c>
      <c r="AA956" s="24">
        <f t="shared" ca="1" si="295"/>
        <v>477.46051096488924</v>
      </c>
      <c r="AB956" s="9">
        <f t="shared" ca="1" si="296"/>
        <v>277.57164091505666</v>
      </c>
      <c r="AC956" s="9">
        <f t="shared" ca="1" si="297"/>
        <v>146.99166588303774</v>
      </c>
      <c r="AD956" s="9">
        <f t="shared" ca="1" si="298"/>
        <v>25.967474976458082</v>
      </c>
      <c r="AE956">
        <f t="shared" ca="1" si="314"/>
        <v>0</v>
      </c>
      <c r="AF956">
        <f t="shared" ca="1" si="314"/>
        <v>1</v>
      </c>
      <c r="AG956">
        <f t="shared" ca="1" si="314"/>
        <v>0</v>
      </c>
      <c r="AH956">
        <f t="shared" ca="1" si="314"/>
        <v>0</v>
      </c>
      <c r="AI956">
        <f t="shared" ca="1" si="314"/>
        <v>0</v>
      </c>
      <c r="AJ956">
        <f t="shared" ca="1" si="314"/>
        <v>0</v>
      </c>
      <c r="AK956">
        <f t="shared" ca="1" si="314"/>
        <v>0</v>
      </c>
      <c r="AL956">
        <f t="shared" ca="1" si="300"/>
        <v>5.9773339091872435E-2</v>
      </c>
      <c r="AM956">
        <f t="shared" ca="1" si="301"/>
        <v>0.51934949952916165</v>
      </c>
    </row>
    <row r="957" spans="1:39">
      <c r="A957" s="10">
        <f t="shared" ca="1" si="302"/>
        <v>41001.426643518775</v>
      </c>
      <c r="B957" s="22">
        <f t="shared" ca="1" si="303"/>
        <v>41001.426643518775</v>
      </c>
      <c r="C957" s="22">
        <f t="shared" ca="1" si="280"/>
        <v>41002.329131944702</v>
      </c>
      <c r="D957">
        <f t="shared" si="308"/>
        <v>276</v>
      </c>
      <c r="E957" s="23">
        <f t="shared" si="281"/>
        <v>59</v>
      </c>
      <c r="F957" s="23">
        <f t="shared" si="282"/>
        <v>4</v>
      </c>
      <c r="G957">
        <f t="shared" ca="1" si="309"/>
        <v>1</v>
      </c>
      <c r="H957" s="9">
        <f t="shared" ca="1" si="283"/>
        <v>0</v>
      </c>
      <c r="I957" s="9">
        <f t="shared" ca="1" si="284"/>
        <v>1285.9136903760575</v>
      </c>
      <c r="J957" s="9">
        <f t="shared" ca="1" si="285"/>
        <v>31600.074306939354</v>
      </c>
      <c r="K957" s="9">
        <f t="shared" ca="1" si="286"/>
        <v>52013.379190364234</v>
      </c>
      <c r="L957" s="9">
        <f t="shared" ca="1" si="287"/>
        <v>35907.21718061142</v>
      </c>
      <c r="M957" s="9">
        <f t="shared" ca="1" si="313"/>
        <v>31600.074306939354</v>
      </c>
      <c r="N957" s="9">
        <f t="shared" ca="1" si="313"/>
        <v>1285.9136903760575</v>
      </c>
      <c r="O957" s="9">
        <f t="shared" ca="1" si="289"/>
        <v>31600.074306939354</v>
      </c>
      <c r="P957" s="9">
        <f t="shared" ca="1" si="310"/>
        <v>37497.966130202774</v>
      </c>
      <c r="Q957" s="9">
        <f t="shared" ca="1" si="304"/>
        <v>31.60007430693933</v>
      </c>
      <c r="R957" s="9">
        <f t="shared" si="290"/>
        <v>8</v>
      </c>
      <c r="S957" s="23">
        <f t="shared" ca="1" si="291"/>
        <v>21.659773339091874</v>
      </c>
      <c r="T957" s="9">
        <f t="shared" ca="1" si="305"/>
        <v>39</v>
      </c>
      <c r="U957" s="9">
        <f t="shared" ca="1" si="306"/>
        <v>35.184020730739576</v>
      </c>
      <c r="V957" s="23">
        <f t="shared" ca="1" si="292"/>
        <v>0</v>
      </c>
      <c r="W957" s="23">
        <f t="shared" ca="1" si="307"/>
        <v>0</v>
      </c>
      <c r="X957" s="23" t="e">
        <f ca="1">V957/(S957-#REF!)</f>
        <v>#REF!</v>
      </c>
      <c r="Y957" s="9">
        <f t="shared" ca="1" si="293"/>
        <v>600</v>
      </c>
      <c r="Z957" s="9">
        <f t="shared" ca="1" si="294"/>
        <v>1200</v>
      </c>
      <c r="AA957" s="24">
        <f t="shared" ca="1" si="295"/>
        <v>0</v>
      </c>
      <c r="AB957" s="9">
        <f t="shared" ca="1" si="296"/>
        <v>1644.724974717979</v>
      </c>
      <c r="AC957" s="9">
        <f t="shared" ca="1" si="297"/>
        <v>870.98546218998376</v>
      </c>
      <c r="AD957" s="9">
        <f t="shared" ca="1" si="298"/>
        <v>25.967474976458082</v>
      </c>
      <c r="AE957">
        <f t="shared" ca="1" si="314"/>
        <v>0</v>
      </c>
      <c r="AF957">
        <f t="shared" ca="1" si="314"/>
        <v>0</v>
      </c>
      <c r="AG957">
        <f t="shared" ca="1" si="314"/>
        <v>0</v>
      </c>
      <c r="AH957">
        <f t="shared" ca="1" si="314"/>
        <v>1</v>
      </c>
      <c r="AI957">
        <f t="shared" ca="1" si="314"/>
        <v>0</v>
      </c>
      <c r="AJ957">
        <f t="shared" ca="1" si="314"/>
        <v>0</v>
      </c>
      <c r="AK957">
        <f t="shared" ca="1" si="314"/>
        <v>0</v>
      </c>
      <c r="AL957">
        <f t="shared" ca="1" si="300"/>
        <v>5.9773339091872435E-2</v>
      </c>
      <c r="AM957">
        <f t="shared" ca="1" si="301"/>
        <v>0.51934949952916165</v>
      </c>
    </row>
    <row r="958" spans="1:39">
      <c r="A958" s="10">
        <f t="shared" ca="1" si="302"/>
        <v>41002.347187500258</v>
      </c>
      <c r="B958" s="22">
        <f t="shared" ca="1" si="303"/>
        <v>41002.347187500258</v>
      </c>
      <c r="C958" s="22">
        <f t="shared" ca="1" si="280"/>
        <v>41002.499675926185</v>
      </c>
      <c r="D958">
        <f t="shared" si="308"/>
        <v>276</v>
      </c>
      <c r="E958" s="23">
        <f t="shared" si="281"/>
        <v>59</v>
      </c>
      <c r="F958" s="23">
        <f t="shared" si="282"/>
        <v>4</v>
      </c>
      <c r="G958">
        <f t="shared" ca="1" si="309"/>
        <v>7</v>
      </c>
      <c r="H958" s="9">
        <f t="shared" ca="1" si="283"/>
        <v>87.838018632588714</v>
      </c>
      <c r="I958" s="9">
        <f t="shared" ca="1" si="284"/>
        <v>1373.7517090086462</v>
      </c>
      <c r="J958" s="9">
        <f t="shared" ca="1" si="285"/>
        <v>31687.912325571942</v>
      </c>
      <c r="K958" s="9">
        <f t="shared" ca="1" si="286"/>
        <v>52013.379190364234</v>
      </c>
      <c r="L958" s="9">
        <f t="shared" ca="1" si="287"/>
        <v>35907.21718061142</v>
      </c>
      <c r="M958" s="9">
        <f t="shared" ca="1" si="313"/>
        <v>31687.912325571942</v>
      </c>
      <c r="N958" s="9">
        <f t="shared" ca="1" si="313"/>
        <v>1373.7517090086462</v>
      </c>
      <c r="O958" s="9">
        <f t="shared" ca="1" si="289"/>
        <v>31687.912325571942</v>
      </c>
      <c r="P958" s="9">
        <f t="shared" ca="1" si="310"/>
        <v>37497.966130202774</v>
      </c>
      <c r="Q958" s="9">
        <f t="shared" ca="1" si="304"/>
        <v>31.687912325571919</v>
      </c>
      <c r="R958" s="9">
        <f t="shared" si="290"/>
        <v>8</v>
      </c>
      <c r="S958" s="23">
        <f t="shared" ca="1" si="291"/>
        <v>3.6597733390918723</v>
      </c>
      <c r="T958" s="9">
        <f t="shared" ca="1" si="305"/>
        <v>39</v>
      </c>
      <c r="U958" s="9">
        <f t="shared" ca="1" si="306"/>
        <v>35.184020730739576</v>
      </c>
      <c r="V958" s="23">
        <f t="shared" ca="1" si="292"/>
        <v>87.838018632588714</v>
      </c>
      <c r="W958" s="23">
        <f t="shared" ca="1" si="307"/>
        <v>0</v>
      </c>
      <c r="X958" s="23" t="e">
        <f ca="1">V958/(S958-#REF!)</f>
        <v>#REF!</v>
      </c>
      <c r="Y958" s="9">
        <f t="shared" ca="1" si="293"/>
        <v>0</v>
      </c>
      <c r="Z958" s="9">
        <f t="shared" ca="1" si="294"/>
        <v>0</v>
      </c>
      <c r="AA958" s="24">
        <f t="shared" ca="1" si="295"/>
        <v>423.56799523901964</v>
      </c>
      <c r="AB958" s="9">
        <f t="shared" ca="1" si="296"/>
        <v>244.32497471797888</v>
      </c>
      <c r="AC958" s="9">
        <f t="shared" ca="1" si="297"/>
        <v>129.38546218998368</v>
      </c>
      <c r="AD958" s="9">
        <f t="shared" ca="1" si="298"/>
        <v>25.967474976458082</v>
      </c>
      <c r="AE958">
        <f t="shared" ca="1" si="314"/>
        <v>1</v>
      </c>
      <c r="AF958">
        <f t="shared" ca="1" si="314"/>
        <v>1</v>
      </c>
      <c r="AG958">
        <f t="shared" ca="1" si="314"/>
        <v>0</v>
      </c>
      <c r="AH958">
        <f t="shared" ca="1" si="314"/>
        <v>0</v>
      </c>
      <c r="AI958">
        <f t="shared" ca="1" si="314"/>
        <v>0</v>
      </c>
      <c r="AJ958">
        <f t="shared" ca="1" si="314"/>
        <v>0</v>
      </c>
      <c r="AK958">
        <f t="shared" ca="1" si="314"/>
        <v>0</v>
      </c>
      <c r="AL958">
        <f t="shared" ca="1" si="300"/>
        <v>5.9773339091872435E-2</v>
      </c>
      <c r="AM958">
        <f t="shared" ca="1" si="301"/>
        <v>0.51934949952916165</v>
      </c>
    </row>
    <row r="959" spans="1:39">
      <c r="A959" s="10">
        <f t="shared" ca="1" si="302"/>
        <v>41002.519814815074</v>
      </c>
      <c r="B959" s="22">
        <f t="shared" ca="1" si="303"/>
        <v>41002.519814815074</v>
      </c>
      <c r="C959" s="22">
        <f t="shared" ca="1" si="280"/>
        <v>41002.689513889149</v>
      </c>
      <c r="D959">
        <f t="shared" si="308"/>
        <v>276</v>
      </c>
      <c r="E959" s="23">
        <f t="shared" si="281"/>
        <v>59</v>
      </c>
      <c r="F959" s="23">
        <f t="shared" si="282"/>
        <v>4</v>
      </c>
      <c r="G959">
        <f t="shared" ca="1" si="309"/>
        <v>7</v>
      </c>
      <c r="H959" s="9">
        <f t="shared" ca="1" si="283"/>
        <v>169.23870056632128</v>
      </c>
      <c r="I959" s="9">
        <f t="shared" ca="1" si="284"/>
        <v>1455.1523909423788</v>
      </c>
      <c r="J959" s="9">
        <f t="shared" ca="1" si="285"/>
        <v>31769.313007505676</v>
      </c>
      <c r="K959" s="9">
        <f t="shared" ca="1" si="286"/>
        <v>52013.379190364234</v>
      </c>
      <c r="L959" s="9">
        <f t="shared" ca="1" si="287"/>
        <v>35907.21718061142</v>
      </c>
      <c r="M959" s="9">
        <f t="shared" ca="1" si="313"/>
        <v>31769.313007505676</v>
      </c>
      <c r="N959" s="9">
        <f t="shared" ca="1" si="313"/>
        <v>1455.1523909423788</v>
      </c>
      <c r="O959" s="9">
        <f t="shared" ca="1" si="289"/>
        <v>31769.313007505676</v>
      </c>
      <c r="P959" s="9">
        <f t="shared" ca="1" si="310"/>
        <v>37497.966130202774</v>
      </c>
      <c r="Q959" s="9">
        <f t="shared" ca="1" si="304"/>
        <v>31.769313007505652</v>
      </c>
      <c r="R959" s="9">
        <f t="shared" si="290"/>
        <v>8</v>
      </c>
      <c r="S959" s="23">
        <f t="shared" ca="1" si="291"/>
        <v>4.0729298430519787</v>
      </c>
      <c r="T959" s="9">
        <f t="shared" ca="1" si="305"/>
        <v>4</v>
      </c>
      <c r="U959" s="9">
        <f t="shared" ca="1" si="306"/>
        <v>22.547434987123779</v>
      </c>
      <c r="V959" s="23">
        <f t="shared" ca="1" si="292"/>
        <v>81.400681933732571</v>
      </c>
      <c r="W959" s="23">
        <f t="shared" ca="1" si="307"/>
        <v>0</v>
      </c>
      <c r="X959" s="23" t="e">
        <f ca="1">V959/(S959-#REF!)</f>
        <v>#REF!</v>
      </c>
      <c r="Y959" s="9">
        <f t="shared" ca="1" si="293"/>
        <v>0</v>
      </c>
      <c r="Z959" s="9">
        <f t="shared" ca="1" si="294"/>
        <v>0</v>
      </c>
      <c r="AA959" s="24">
        <f t="shared" ca="1" si="295"/>
        <v>475.67241272356944</v>
      </c>
      <c r="AB959" s="9">
        <f t="shared" ca="1" si="296"/>
        <v>276.46855072607514</v>
      </c>
      <c r="AC959" s="9">
        <f t="shared" ca="1" si="297"/>
        <v>146.40751015314007</v>
      </c>
      <c r="AD959" s="9">
        <f t="shared" ca="1" si="298"/>
        <v>25.967474976458082</v>
      </c>
      <c r="AE959">
        <f t="shared" ca="1" si="314"/>
        <v>0</v>
      </c>
      <c r="AF959">
        <f t="shared" ca="1" si="314"/>
        <v>0</v>
      </c>
      <c r="AG959">
        <f t="shared" ca="1" si="314"/>
        <v>0</v>
      </c>
      <c r="AH959">
        <f t="shared" ca="1" si="314"/>
        <v>0</v>
      </c>
      <c r="AI959">
        <f t="shared" ca="1" si="314"/>
        <v>0</v>
      </c>
      <c r="AJ959">
        <f t="shared" ca="1" si="314"/>
        <v>0</v>
      </c>
      <c r="AK959">
        <f t="shared" ca="1" si="314"/>
        <v>0</v>
      </c>
      <c r="AL959">
        <f t="shared" ca="1" si="300"/>
        <v>5.9773339091872435E-2</v>
      </c>
      <c r="AM959">
        <f t="shared" ca="1" si="301"/>
        <v>0.51934949952916165</v>
      </c>
    </row>
    <row r="960" spans="1:39">
      <c r="A960" s="10">
        <f t="shared" ca="1" si="302"/>
        <v>41002.704791666925</v>
      </c>
      <c r="B960" s="22">
        <f t="shared" ca="1" si="303"/>
        <v>41002.704791666925</v>
      </c>
      <c r="C960" s="22">
        <f t="shared" ca="1" si="280"/>
        <v>41002.857280092852</v>
      </c>
      <c r="D960">
        <f t="shared" si="308"/>
        <v>276</v>
      </c>
      <c r="E960" s="23">
        <f t="shared" si="281"/>
        <v>59</v>
      </c>
      <c r="F960" s="23">
        <f t="shared" si="282"/>
        <v>4</v>
      </c>
      <c r="G960">
        <f t="shared" ca="1" si="309"/>
        <v>6</v>
      </c>
      <c r="H960" s="9">
        <f t="shared" ca="1" si="283"/>
        <v>260.97903015235278</v>
      </c>
      <c r="I960" s="9">
        <f t="shared" ca="1" si="284"/>
        <v>1546.8927205284103</v>
      </c>
      <c r="J960" s="9">
        <f t="shared" ca="1" si="285"/>
        <v>31861.053337091707</v>
      </c>
      <c r="K960" s="9">
        <f t="shared" ca="1" si="286"/>
        <v>52013.379190364234</v>
      </c>
      <c r="L960" s="9">
        <f t="shared" ca="1" si="287"/>
        <v>35907.21718061142</v>
      </c>
      <c r="M960" s="9">
        <f t="shared" ca="1" si="313"/>
        <v>31861.053337091707</v>
      </c>
      <c r="N960" s="9">
        <f t="shared" ca="1" si="313"/>
        <v>1546.8927205284103</v>
      </c>
      <c r="O960" s="9">
        <f t="shared" ca="1" si="289"/>
        <v>31861.053337091707</v>
      </c>
      <c r="P960" s="9">
        <f t="shared" ca="1" si="310"/>
        <v>37497.966130202774</v>
      </c>
      <c r="Q960" s="9">
        <f t="shared" ca="1" si="304"/>
        <v>31.861053337091683</v>
      </c>
      <c r="R960" s="9">
        <f t="shared" si="290"/>
        <v>8</v>
      </c>
      <c r="S960" s="23">
        <f t="shared" ca="1" si="291"/>
        <v>3.6597733390918723</v>
      </c>
      <c r="T960" s="9">
        <f t="shared" ca="1" si="305"/>
        <v>39</v>
      </c>
      <c r="U960" s="9">
        <f t="shared" ca="1" si="306"/>
        <v>35.184020730739576</v>
      </c>
      <c r="V960" s="23">
        <f t="shared" ca="1" si="292"/>
        <v>91.740329586031478</v>
      </c>
      <c r="W960" s="23">
        <f t="shared" ca="1" si="307"/>
        <v>1911.4957607254448</v>
      </c>
      <c r="X960" s="23" t="e">
        <f ca="1">V960/(S960-#REF!)</f>
        <v>#REF!</v>
      </c>
      <c r="Y960" s="9">
        <f t="shared" ca="1" si="293"/>
        <v>0</v>
      </c>
      <c r="Z960" s="9">
        <f t="shared" ca="1" si="294"/>
        <v>0</v>
      </c>
      <c r="AA960" s="24">
        <f t="shared" ca="1" si="295"/>
        <v>423.56799523901964</v>
      </c>
      <c r="AB960" s="9">
        <f t="shared" ca="1" si="296"/>
        <v>244.32497471797888</v>
      </c>
      <c r="AC960" s="9">
        <f t="shared" ca="1" si="297"/>
        <v>129.38546218998368</v>
      </c>
      <c r="AD960" s="9">
        <f t="shared" ca="1" si="298"/>
        <v>25.967474976458082</v>
      </c>
      <c r="AE960">
        <f t="shared" ca="1" si="314"/>
        <v>1</v>
      </c>
      <c r="AF960">
        <f t="shared" ca="1" si="314"/>
        <v>0</v>
      </c>
      <c r="AG960">
        <f t="shared" ca="1" si="314"/>
        <v>0</v>
      </c>
      <c r="AH960">
        <f t="shared" ca="1" si="314"/>
        <v>0</v>
      </c>
      <c r="AI960">
        <f t="shared" ca="1" si="314"/>
        <v>0</v>
      </c>
      <c r="AJ960">
        <f t="shared" ca="1" si="314"/>
        <v>0</v>
      </c>
      <c r="AK960">
        <f t="shared" ca="1" si="314"/>
        <v>0</v>
      </c>
      <c r="AL960">
        <f t="shared" ca="1" si="300"/>
        <v>5.9773339091872435E-2</v>
      </c>
      <c r="AM960">
        <f t="shared" ca="1" si="301"/>
        <v>0.51934949952916165</v>
      </c>
    </row>
    <row r="961" spans="1:39">
      <c r="A961" s="10">
        <f t="shared" ca="1" si="302"/>
        <v>41002.865613426184</v>
      </c>
      <c r="B961" s="22">
        <f t="shared" ca="1" si="303"/>
        <v>41002.865613426184</v>
      </c>
      <c r="C961" s="22">
        <f t="shared" ca="1" si="280"/>
        <v>41003.018101852111</v>
      </c>
      <c r="D961">
        <f t="shared" si="308"/>
        <v>276</v>
      </c>
      <c r="E961" s="23">
        <f t="shared" si="281"/>
        <v>59</v>
      </c>
      <c r="F961" s="23">
        <f t="shared" si="282"/>
        <v>4</v>
      </c>
      <c r="G961">
        <f t="shared" ca="1" si="309"/>
        <v>7</v>
      </c>
      <c r="H961" s="9">
        <f t="shared" ca="1" si="283"/>
        <v>338.10805578621103</v>
      </c>
      <c r="I961" s="9">
        <f t="shared" ca="1" si="284"/>
        <v>1624.0217461622685</v>
      </c>
      <c r="J961" s="9">
        <f t="shared" ca="1" si="285"/>
        <v>31938.182362725565</v>
      </c>
      <c r="K961" s="9">
        <f t="shared" ca="1" si="286"/>
        <v>52013.379190364234</v>
      </c>
      <c r="L961" s="9">
        <f t="shared" ca="1" si="287"/>
        <v>35907.21718061142</v>
      </c>
      <c r="M961" s="9">
        <f t="shared" ca="1" si="313"/>
        <v>31938.182362725565</v>
      </c>
      <c r="N961" s="9">
        <f t="shared" ca="1" si="313"/>
        <v>1624.0217461622685</v>
      </c>
      <c r="O961" s="9">
        <f t="shared" ca="1" si="289"/>
        <v>31938.182362725565</v>
      </c>
      <c r="P961" s="9">
        <f t="shared" ca="1" si="310"/>
        <v>37497.966130202774</v>
      </c>
      <c r="Q961" s="9">
        <f t="shared" ca="1" si="304"/>
        <v>31.938182362725541</v>
      </c>
      <c r="R961" s="9">
        <f t="shared" si="290"/>
        <v>8</v>
      </c>
      <c r="S961" s="23">
        <f t="shared" ca="1" si="291"/>
        <v>3.6597733390918723</v>
      </c>
      <c r="T961" s="9">
        <f t="shared" ca="1" si="305"/>
        <v>39</v>
      </c>
      <c r="U961" s="9">
        <f t="shared" ca="1" si="306"/>
        <v>35.184020730739576</v>
      </c>
      <c r="V961" s="23">
        <f t="shared" ca="1" si="292"/>
        <v>77.129025633858234</v>
      </c>
      <c r="W961" s="23">
        <f t="shared" ca="1" si="307"/>
        <v>0</v>
      </c>
      <c r="X961" s="23" t="e">
        <f ca="1">V961/(S961-#REF!)</f>
        <v>#REF!</v>
      </c>
      <c r="Y961" s="9">
        <f t="shared" ca="1" si="293"/>
        <v>0</v>
      </c>
      <c r="Z961" s="9">
        <f t="shared" ca="1" si="294"/>
        <v>0</v>
      </c>
      <c r="AA961" s="24">
        <f t="shared" ca="1" si="295"/>
        <v>423.56799523901964</v>
      </c>
      <c r="AB961" s="9">
        <f t="shared" ca="1" si="296"/>
        <v>244.32497471797888</v>
      </c>
      <c r="AC961" s="9">
        <f t="shared" ca="1" si="297"/>
        <v>129.38546218998368</v>
      </c>
      <c r="AD961" s="9">
        <f t="shared" ca="1" si="298"/>
        <v>25.967474976458082</v>
      </c>
      <c r="AE961">
        <f t="shared" ca="1" si="314"/>
        <v>1</v>
      </c>
      <c r="AF961">
        <f t="shared" ca="1" si="314"/>
        <v>1</v>
      </c>
      <c r="AG961">
        <f t="shared" ca="1" si="314"/>
        <v>1</v>
      </c>
      <c r="AH961">
        <f t="shared" ca="1" si="314"/>
        <v>0</v>
      </c>
      <c r="AI961">
        <f t="shared" ca="1" si="314"/>
        <v>0</v>
      </c>
      <c r="AJ961">
        <f t="shared" ca="1" si="314"/>
        <v>0</v>
      </c>
      <c r="AK961">
        <f t="shared" ca="1" si="314"/>
        <v>0</v>
      </c>
      <c r="AL961">
        <f t="shared" ca="1" si="300"/>
        <v>5.9773339091872435E-2</v>
      </c>
      <c r="AM961">
        <f t="shared" ca="1" si="301"/>
        <v>0.51934949952916165</v>
      </c>
    </row>
    <row r="962" spans="1:39">
      <c r="A962" s="10">
        <f t="shared" ca="1" si="302"/>
        <v>41003.039629629886</v>
      </c>
      <c r="B962" s="22">
        <f t="shared" ca="1" si="303"/>
        <v>41003.039629629886</v>
      </c>
      <c r="C962" s="22">
        <f t="shared" ca="1" si="280"/>
        <v>41003.211053241001</v>
      </c>
      <c r="D962">
        <f t="shared" si="308"/>
        <v>276</v>
      </c>
      <c r="E962" s="23">
        <f t="shared" si="281"/>
        <v>59</v>
      </c>
      <c r="F962" s="23">
        <f t="shared" si="282"/>
        <v>4</v>
      </c>
      <c r="G962">
        <f t="shared" ca="1" si="309"/>
        <v>7</v>
      </c>
      <c r="H962" s="9">
        <f t="shared" ca="1" si="283"/>
        <v>415.89369237922097</v>
      </c>
      <c r="I962" s="9">
        <f t="shared" ca="1" si="284"/>
        <v>1701.8073827552785</v>
      </c>
      <c r="J962" s="9">
        <f t="shared" ca="1" si="285"/>
        <v>32015.967999318575</v>
      </c>
      <c r="K962" s="9">
        <f t="shared" ca="1" si="286"/>
        <v>52013.379190364234</v>
      </c>
      <c r="L962" s="9">
        <f t="shared" ca="1" si="287"/>
        <v>35907.21718061142</v>
      </c>
      <c r="M962" s="9">
        <f t="shared" ca="1" si="313"/>
        <v>32015.967999318575</v>
      </c>
      <c r="N962" s="9">
        <f t="shared" ca="1" si="313"/>
        <v>1701.8073827552785</v>
      </c>
      <c r="O962" s="9">
        <f t="shared" ca="1" si="289"/>
        <v>32015.967999318575</v>
      </c>
      <c r="P962" s="9">
        <f t="shared" ca="1" si="310"/>
        <v>37497.966130202774</v>
      </c>
      <c r="Q962" s="9">
        <f t="shared" ca="1" si="304"/>
        <v>32.015967999318555</v>
      </c>
      <c r="R962" s="9">
        <f t="shared" si="290"/>
        <v>8</v>
      </c>
      <c r="S962" s="23">
        <f t="shared" ca="1" si="291"/>
        <v>4.1143121496147259</v>
      </c>
      <c r="T962" s="9">
        <f t="shared" ca="1" si="305"/>
        <v>6</v>
      </c>
      <c r="U962" s="9">
        <f t="shared" ca="1" si="306"/>
        <v>51.523738613013847</v>
      </c>
      <c r="V962" s="23">
        <f t="shared" ca="1" si="292"/>
        <v>77.78563659300994</v>
      </c>
      <c r="W962" s="23">
        <f t="shared" ca="1" si="307"/>
        <v>0</v>
      </c>
      <c r="X962" s="23" t="e">
        <f ca="1">V962/(S962-#REF!)</f>
        <v>#REF!</v>
      </c>
      <c r="Y962" s="9">
        <f t="shared" ca="1" si="293"/>
        <v>0</v>
      </c>
      <c r="Z962" s="9">
        <f t="shared" ca="1" si="294"/>
        <v>0</v>
      </c>
      <c r="AA962" s="24">
        <f t="shared" ca="1" si="295"/>
        <v>480.89126068300328</v>
      </c>
      <c r="AB962" s="9">
        <f t="shared" ca="1" si="296"/>
        <v>279.68809417665688</v>
      </c>
      <c r="AC962" s="9">
        <f t="shared" ca="1" si="297"/>
        <v>148.11246118352526</v>
      </c>
      <c r="AD962" s="9">
        <f t="shared" ca="1" si="298"/>
        <v>25.967474976458082</v>
      </c>
      <c r="AE962">
        <f t="shared" ca="1" si="314"/>
        <v>0</v>
      </c>
      <c r="AF962">
        <f t="shared" ca="1" si="314"/>
        <v>1</v>
      </c>
      <c r="AG962">
        <f t="shared" ca="1" si="314"/>
        <v>0</v>
      </c>
      <c r="AH962">
        <f t="shared" ca="1" si="314"/>
        <v>0</v>
      </c>
      <c r="AI962">
        <f t="shared" ca="1" si="314"/>
        <v>0</v>
      </c>
      <c r="AJ962">
        <f t="shared" ca="1" si="314"/>
        <v>0</v>
      </c>
      <c r="AK962">
        <f t="shared" ca="1" si="314"/>
        <v>0</v>
      </c>
      <c r="AL962">
        <f t="shared" ca="1" si="300"/>
        <v>5.9773339091872435E-2</v>
      </c>
      <c r="AM962">
        <f t="shared" ca="1" si="301"/>
        <v>0.51934949952916165</v>
      </c>
    </row>
    <row r="963" spans="1:39">
      <c r="A963" s="10">
        <f t="shared" ca="1" si="302"/>
        <v>41003.222164352112</v>
      </c>
      <c r="B963" s="22">
        <f t="shared" ca="1" si="303"/>
        <v>41003.222164352112</v>
      </c>
      <c r="C963" s="22">
        <f t="shared" ca="1" si="280"/>
        <v>41003.402997685444</v>
      </c>
      <c r="D963">
        <f t="shared" si="308"/>
        <v>276</v>
      </c>
      <c r="E963" s="23">
        <f t="shared" si="281"/>
        <v>59</v>
      </c>
      <c r="F963" s="23">
        <f t="shared" si="282"/>
        <v>4</v>
      </c>
      <c r="G963">
        <f t="shared" ca="1" si="309"/>
        <v>7</v>
      </c>
      <c r="H963" s="9">
        <f t="shared" ca="1" si="283"/>
        <v>491.75595950711613</v>
      </c>
      <c r="I963" s="9">
        <f t="shared" ca="1" si="284"/>
        <v>1777.6696498831736</v>
      </c>
      <c r="J963" s="9">
        <f t="shared" ca="1" si="285"/>
        <v>32091.830266446468</v>
      </c>
      <c r="K963" s="9">
        <f t="shared" ca="1" si="286"/>
        <v>52013.379190364234</v>
      </c>
      <c r="L963" s="9">
        <f t="shared" ca="1" si="287"/>
        <v>35907.21718061142</v>
      </c>
      <c r="M963" s="9">
        <f t="shared" ca="1" si="313"/>
        <v>32091.830266446468</v>
      </c>
      <c r="N963" s="9">
        <f t="shared" ca="1" si="313"/>
        <v>1777.6696498831736</v>
      </c>
      <c r="O963" s="9">
        <f t="shared" ca="1" si="289"/>
        <v>32091.830266446468</v>
      </c>
      <c r="P963" s="9">
        <f t="shared" ca="1" si="310"/>
        <v>37497.966130202774</v>
      </c>
      <c r="Q963" s="9">
        <f t="shared" ca="1" si="304"/>
        <v>32.091830266446451</v>
      </c>
      <c r="R963" s="9">
        <f t="shared" si="290"/>
        <v>8</v>
      </c>
      <c r="S963" s="23">
        <f t="shared" ca="1" si="291"/>
        <v>4.3400782190907741</v>
      </c>
      <c r="T963" s="9">
        <f t="shared" ca="1" si="305"/>
        <v>20</v>
      </c>
      <c r="U963" s="9">
        <f t="shared" ca="1" si="306"/>
        <v>24.28158872678614</v>
      </c>
      <c r="V963" s="23">
        <f t="shared" ca="1" si="292"/>
        <v>75.862267127895194</v>
      </c>
      <c r="W963" s="23">
        <f t="shared" ca="1" si="307"/>
        <v>0</v>
      </c>
      <c r="X963" s="23" t="e">
        <f ca="1">V963/(S963-#REF!)</f>
        <v>#REF!</v>
      </c>
      <c r="Y963" s="9">
        <f t="shared" ca="1" si="293"/>
        <v>0</v>
      </c>
      <c r="Z963" s="9">
        <f t="shared" ca="1" si="294"/>
        <v>0</v>
      </c>
      <c r="AA963" s="24">
        <f t="shared" ca="1" si="295"/>
        <v>509.36330317797456</v>
      </c>
      <c r="AB963" s="9">
        <f t="shared" ca="1" si="296"/>
        <v>297.25269438189343</v>
      </c>
      <c r="AC963" s="9">
        <f t="shared" ca="1" si="297"/>
        <v>157.41402324593844</v>
      </c>
      <c r="AD963" s="9">
        <f t="shared" ca="1" si="298"/>
        <v>25.967474976458082</v>
      </c>
      <c r="AE963">
        <f t="shared" ca="1" si="314"/>
        <v>0</v>
      </c>
      <c r="AF963">
        <f t="shared" ca="1" si="314"/>
        <v>0</v>
      </c>
      <c r="AG963">
        <f t="shared" ca="1" si="314"/>
        <v>0</v>
      </c>
      <c r="AH963">
        <f t="shared" ca="1" si="314"/>
        <v>0</v>
      </c>
      <c r="AI963">
        <f t="shared" ca="1" si="314"/>
        <v>0</v>
      </c>
      <c r="AJ963">
        <f t="shared" ca="1" si="314"/>
        <v>0</v>
      </c>
      <c r="AK963">
        <f t="shared" ca="1" si="314"/>
        <v>0</v>
      </c>
      <c r="AL963">
        <f t="shared" ca="1" si="300"/>
        <v>5.9773339091872435E-2</v>
      </c>
      <c r="AM963">
        <f t="shared" ca="1" si="301"/>
        <v>0.51934949952916165</v>
      </c>
    </row>
    <row r="964" spans="1:39">
      <c r="A964" s="10">
        <f t="shared" ca="1" si="302"/>
        <v>41003.427303240998</v>
      </c>
      <c r="B964" s="22">
        <f t="shared" ca="1" si="303"/>
        <v>41003.427303240998</v>
      </c>
      <c r="C964" s="22">
        <f t="shared" ca="1" si="280"/>
        <v>41003.579791666925</v>
      </c>
      <c r="D964">
        <f t="shared" si="308"/>
        <v>276</v>
      </c>
      <c r="E964" s="23">
        <f t="shared" si="281"/>
        <v>59</v>
      </c>
      <c r="F964" s="23">
        <f t="shared" si="282"/>
        <v>4</v>
      </c>
      <c r="G964">
        <f t="shared" ca="1" si="309"/>
        <v>6</v>
      </c>
      <c r="H964" s="9">
        <f t="shared" ca="1" si="283"/>
        <v>563.75595950711613</v>
      </c>
      <c r="I964" s="9">
        <f t="shared" ca="1" si="284"/>
        <v>1849.6696498831736</v>
      </c>
      <c r="J964" s="9">
        <f t="shared" ca="1" si="285"/>
        <v>32163.830266446468</v>
      </c>
      <c r="K964" s="9">
        <f t="shared" ca="1" si="286"/>
        <v>52013.379190364234</v>
      </c>
      <c r="L964" s="9">
        <f t="shared" ca="1" si="287"/>
        <v>35907.21718061142</v>
      </c>
      <c r="M964" s="9">
        <f t="shared" ca="1" si="313"/>
        <v>32163.830266446468</v>
      </c>
      <c r="N964" s="9">
        <f t="shared" ca="1" si="313"/>
        <v>1849.6696498831736</v>
      </c>
      <c r="O964" s="9">
        <f t="shared" ca="1" si="289"/>
        <v>32163.830266446468</v>
      </c>
      <c r="P964" s="9">
        <f t="shared" ca="1" si="310"/>
        <v>37497.966130202774</v>
      </c>
      <c r="Q964" s="9">
        <f t="shared" ca="1" si="304"/>
        <v>32.163830266446453</v>
      </c>
      <c r="R964" s="9">
        <f t="shared" si="290"/>
        <v>8</v>
      </c>
      <c r="S964" s="23">
        <f t="shared" ca="1" si="291"/>
        <v>3.6597733390918723</v>
      </c>
      <c r="T964" s="9">
        <f t="shared" ca="1" si="305"/>
        <v>39</v>
      </c>
      <c r="U964" s="9">
        <f t="shared" ca="1" si="306"/>
        <v>35.184020730739576</v>
      </c>
      <c r="V964" s="23">
        <f t="shared" ca="1" si="292"/>
        <v>72</v>
      </c>
      <c r="W964" s="23">
        <f t="shared" ca="1" si="307"/>
        <v>1925.8585089872774</v>
      </c>
      <c r="X964" s="23" t="e">
        <f ca="1">V964/(S964-#REF!)</f>
        <v>#REF!</v>
      </c>
      <c r="Y964" s="9">
        <f t="shared" ca="1" si="293"/>
        <v>0</v>
      </c>
      <c r="Z964" s="9">
        <f t="shared" ca="1" si="294"/>
        <v>0</v>
      </c>
      <c r="AA964" s="24">
        <f t="shared" ca="1" si="295"/>
        <v>423.56799523901964</v>
      </c>
      <c r="AB964" s="9">
        <f t="shared" ca="1" si="296"/>
        <v>244.32497471797888</v>
      </c>
      <c r="AC964" s="9">
        <f t="shared" ca="1" si="297"/>
        <v>129.38546218998368</v>
      </c>
      <c r="AD964" s="9">
        <f t="shared" ca="1" si="298"/>
        <v>25.967474976458082</v>
      </c>
      <c r="AE964">
        <f t="shared" ca="1" si="314"/>
        <v>0</v>
      </c>
      <c r="AF964">
        <f t="shared" ca="1" si="314"/>
        <v>1</v>
      </c>
      <c r="AG964">
        <f t="shared" ca="1" si="314"/>
        <v>0</v>
      </c>
      <c r="AH964">
        <f t="shared" ca="1" si="314"/>
        <v>0</v>
      </c>
      <c r="AI964">
        <f t="shared" ca="1" si="314"/>
        <v>0</v>
      </c>
      <c r="AJ964">
        <f t="shared" ca="1" si="314"/>
        <v>0</v>
      </c>
      <c r="AK964">
        <f t="shared" ca="1" si="314"/>
        <v>0</v>
      </c>
      <c r="AL964">
        <f t="shared" ca="1" si="300"/>
        <v>5.9773339091872435E-2</v>
      </c>
      <c r="AM964">
        <f t="shared" ca="1" si="301"/>
        <v>0.51934949952916165</v>
      </c>
    </row>
    <row r="965" spans="1:39">
      <c r="A965" s="10">
        <f t="shared" ca="1" si="302"/>
        <v>41003.597847222482</v>
      </c>
      <c r="B965" s="22">
        <f t="shared" ca="1" si="303"/>
        <v>41003.597847222482</v>
      </c>
      <c r="C965" s="22">
        <f t="shared" ca="1" si="280"/>
        <v>41003.888472222483</v>
      </c>
      <c r="D965">
        <f t="shared" si="308"/>
        <v>276</v>
      </c>
      <c r="E965" s="23">
        <f t="shared" si="281"/>
        <v>59</v>
      </c>
      <c r="F965" s="23">
        <f t="shared" si="282"/>
        <v>4</v>
      </c>
      <c r="G965">
        <f t="shared" ca="1" si="309"/>
        <v>7</v>
      </c>
      <c r="H965" s="9">
        <f t="shared" ca="1" si="283"/>
        <v>640.65371814019181</v>
      </c>
      <c r="I965" s="9">
        <f t="shared" ca="1" si="284"/>
        <v>1926.5674085162493</v>
      </c>
      <c r="J965" s="9">
        <f t="shared" ca="1" si="285"/>
        <v>32240.728025079545</v>
      </c>
      <c r="K965" s="9">
        <f t="shared" ca="1" si="286"/>
        <v>52013.379190364234</v>
      </c>
      <c r="L965" s="9">
        <f t="shared" ca="1" si="287"/>
        <v>35907.21718061142</v>
      </c>
      <c r="M965" s="9">
        <f t="shared" ca="1" si="313"/>
        <v>32240.728025079545</v>
      </c>
      <c r="N965" s="9">
        <f t="shared" ca="1" si="313"/>
        <v>1926.5674085162493</v>
      </c>
      <c r="O965" s="9">
        <f t="shared" ca="1" si="289"/>
        <v>32240.728025079545</v>
      </c>
      <c r="P965" s="9">
        <f t="shared" ca="1" si="310"/>
        <v>37497.966130202774</v>
      </c>
      <c r="Q965" s="9">
        <f t="shared" ca="1" si="304"/>
        <v>32.240728025079527</v>
      </c>
      <c r="R965" s="9">
        <f t="shared" si="290"/>
        <v>8</v>
      </c>
      <c r="S965" s="23">
        <f t="shared" ca="1" si="291"/>
        <v>6.9750570213615033</v>
      </c>
      <c r="T965" s="9">
        <f t="shared" ca="1" si="305"/>
        <v>58</v>
      </c>
      <c r="U965" s="9">
        <f t="shared" ca="1" si="306"/>
        <v>30.205276901411708</v>
      </c>
      <c r="V965" s="23">
        <f t="shared" ca="1" si="292"/>
        <v>76.897758633075696</v>
      </c>
      <c r="W965" s="23">
        <f t="shared" ca="1" si="307"/>
        <v>0</v>
      </c>
      <c r="X965" s="23" t="e">
        <f ca="1">V965/(S965-#REF!)</f>
        <v>#REF!</v>
      </c>
      <c r="Y965" s="9">
        <f t="shared" ca="1" si="293"/>
        <v>0</v>
      </c>
      <c r="Z965" s="9">
        <f t="shared" ca="1" si="294"/>
        <v>0</v>
      </c>
      <c r="AA965" s="24">
        <f t="shared" ca="1" si="295"/>
        <v>841.66845694050619</v>
      </c>
      <c r="AB965" s="9">
        <f t="shared" ca="1" si="296"/>
        <v>502.25404519855613</v>
      </c>
      <c r="AC965" s="9">
        <f t="shared" ca="1" si="297"/>
        <v>265.97514989949246</v>
      </c>
      <c r="AD965" s="9">
        <f t="shared" ca="1" si="298"/>
        <v>25.967474976458082</v>
      </c>
      <c r="AE965">
        <f t="shared" ca="1" si="314"/>
        <v>1</v>
      </c>
      <c r="AF965">
        <f t="shared" ca="1" si="314"/>
        <v>1</v>
      </c>
      <c r="AG965">
        <f t="shared" ca="1" si="314"/>
        <v>0</v>
      </c>
      <c r="AH965">
        <f t="shared" ca="1" si="314"/>
        <v>1</v>
      </c>
      <c r="AI965">
        <f t="shared" ca="1" si="314"/>
        <v>0</v>
      </c>
      <c r="AJ965">
        <f t="shared" ca="1" si="314"/>
        <v>0</v>
      </c>
      <c r="AK965">
        <f t="shared" ca="1" si="314"/>
        <v>0</v>
      </c>
      <c r="AL965">
        <f t="shared" ca="1" si="300"/>
        <v>5.9773339091872435E-2</v>
      </c>
      <c r="AM965">
        <f t="shared" ca="1" si="301"/>
        <v>0.51934949952916165</v>
      </c>
    </row>
    <row r="966" spans="1:39">
      <c r="A966" s="10">
        <f t="shared" ca="1" si="302"/>
        <v>41003.894027778042</v>
      </c>
      <c r="B966" s="22">
        <f t="shared" ca="1" si="303"/>
        <v>41003.894027778042</v>
      </c>
      <c r="C966" s="22">
        <f t="shared" ca="1" si="280"/>
        <v>41004.050509259527</v>
      </c>
      <c r="D966">
        <f t="shared" si="308"/>
        <v>276</v>
      </c>
      <c r="E966" s="23">
        <f t="shared" si="281"/>
        <v>59</v>
      </c>
      <c r="F966" s="23">
        <f t="shared" si="282"/>
        <v>4</v>
      </c>
      <c r="G966">
        <f t="shared" ca="1" si="309"/>
        <v>7</v>
      </c>
      <c r="H966" s="9">
        <f t="shared" ca="1" si="283"/>
        <v>729.51677324899526</v>
      </c>
      <c r="I966" s="9">
        <f t="shared" ca="1" si="284"/>
        <v>2015.4304636250527</v>
      </c>
      <c r="J966" s="9">
        <f t="shared" ca="1" si="285"/>
        <v>32329.591080188347</v>
      </c>
      <c r="K966" s="9">
        <f t="shared" ca="1" si="286"/>
        <v>52013.379190364234</v>
      </c>
      <c r="L966" s="9">
        <f t="shared" ca="1" si="287"/>
        <v>35907.21718061142</v>
      </c>
      <c r="M966" s="9">
        <f t="shared" ca="1" si="313"/>
        <v>32329.591080188347</v>
      </c>
      <c r="N966" s="9">
        <f t="shared" ca="1" si="313"/>
        <v>2015.4304636250527</v>
      </c>
      <c r="O966" s="9">
        <f t="shared" ca="1" si="289"/>
        <v>32329.591080188347</v>
      </c>
      <c r="P966" s="9">
        <f t="shared" ca="1" si="310"/>
        <v>37497.966130202774</v>
      </c>
      <c r="Q966" s="9">
        <f t="shared" ca="1" si="304"/>
        <v>32.329591080188329</v>
      </c>
      <c r="R966" s="9">
        <f t="shared" si="290"/>
        <v>8</v>
      </c>
      <c r="S966" s="23">
        <f t="shared" ca="1" si="291"/>
        <v>3.7557456987025697</v>
      </c>
      <c r="T966" s="9">
        <f t="shared" ca="1" si="305"/>
        <v>45</v>
      </c>
      <c r="U966" s="9">
        <f t="shared" ca="1" si="306"/>
        <v>20.684515329250644</v>
      </c>
      <c r="V966" s="23">
        <f t="shared" ca="1" si="292"/>
        <v>88.863055108803422</v>
      </c>
      <c r="W966" s="23">
        <f t="shared" ca="1" si="307"/>
        <v>0</v>
      </c>
      <c r="X966" s="23" t="e">
        <f ca="1">V966/(S966-#REF!)</f>
        <v>#REF!</v>
      </c>
      <c r="Y966" s="9">
        <f t="shared" ca="1" si="293"/>
        <v>0</v>
      </c>
      <c r="Z966" s="9">
        <f t="shared" ca="1" si="294"/>
        <v>0</v>
      </c>
      <c r="AA966" s="24">
        <f t="shared" ca="1" si="295"/>
        <v>435.67136005163303</v>
      </c>
      <c r="AB966" s="9">
        <f t="shared" ca="1" si="296"/>
        <v>251.79162429569115</v>
      </c>
      <c r="AC966" s="9">
        <f t="shared" ca="1" si="297"/>
        <v>133.33952340594442</v>
      </c>
      <c r="AD966" s="9">
        <f t="shared" ca="1" si="298"/>
        <v>25.967474976458082</v>
      </c>
      <c r="AE966">
        <f t="shared" ca="1" si="314"/>
        <v>1</v>
      </c>
      <c r="AF966">
        <f t="shared" ca="1" si="314"/>
        <v>1</v>
      </c>
      <c r="AG966">
        <f t="shared" ca="1" si="314"/>
        <v>0</v>
      </c>
      <c r="AH966">
        <f t="shared" ca="1" si="314"/>
        <v>0</v>
      </c>
      <c r="AI966">
        <f t="shared" ca="1" si="314"/>
        <v>0</v>
      </c>
      <c r="AJ966">
        <f t="shared" ca="1" si="314"/>
        <v>0</v>
      </c>
      <c r="AK966">
        <f t="shared" ca="1" si="314"/>
        <v>0</v>
      </c>
      <c r="AL966">
        <f t="shared" ca="1" si="300"/>
        <v>5.9773339091872435E-2</v>
      </c>
      <c r="AM966">
        <f t="shared" ca="1" si="301"/>
        <v>0.51934949952916165</v>
      </c>
    </row>
    <row r="967" spans="1:39">
      <c r="A967" s="10">
        <f t="shared" ca="1" si="302"/>
        <v>41004.064398148417</v>
      </c>
      <c r="B967" s="22">
        <f t="shared" ca="1" si="303"/>
        <v>41004.064398148417</v>
      </c>
      <c r="C967" s="22">
        <f t="shared" ca="1" si="280"/>
        <v>41004.271574074344</v>
      </c>
      <c r="D967">
        <f t="shared" si="308"/>
        <v>276</v>
      </c>
      <c r="E967" s="23">
        <f t="shared" si="281"/>
        <v>59</v>
      </c>
      <c r="F967" s="23">
        <f t="shared" si="282"/>
        <v>4</v>
      </c>
      <c r="G967">
        <f t="shared" ca="1" si="309"/>
        <v>6</v>
      </c>
      <c r="H967" s="9">
        <f t="shared" ca="1" si="283"/>
        <v>801.51677324899526</v>
      </c>
      <c r="I967" s="9">
        <f t="shared" ca="1" si="284"/>
        <v>2087.4304636250527</v>
      </c>
      <c r="J967" s="9">
        <f t="shared" ca="1" si="285"/>
        <v>32401.591080188347</v>
      </c>
      <c r="K967" s="9">
        <f t="shared" ca="1" si="286"/>
        <v>52013.379190364234</v>
      </c>
      <c r="L967" s="9">
        <f t="shared" ca="1" si="287"/>
        <v>35907.21718061142</v>
      </c>
      <c r="M967" s="9">
        <f t="shared" ca="1" si="313"/>
        <v>32401.591080188347</v>
      </c>
      <c r="N967" s="9">
        <f t="shared" ca="1" si="313"/>
        <v>2087.4304636250527</v>
      </c>
      <c r="O967" s="9">
        <f t="shared" ca="1" si="289"/>
        <v>32401.591080188347</v>
      </c>
      <c r="P967" s="9">
        <f t="shared" ca="1" si="310"/>
        <v>37497.966130202774</v>
      </c>
      <c r="Q967" s="9">
        <f t="shared" ca="1" si="304"/>
        <v>32.401591080188332</v>
      </c>
      <c r="R967" s="9">
        <f t="shared" si="290"/>
        <v>8</v>
      </c>
      <c r="S967" s="23">
        <f t="shared" ca="1" si="291"/>
        <v>4.9724737150653384</v>
      </c>
      <c r="T967" s="9">
        <f t="shared" ca="1" si="305"/>
        <v>58</v>
      </c>
      <c r="U967" s="9">
        <f t="shared" ca="1" si="306"/>
        <v>20.905374235218915</v>
      </c>
      <c r="V967" s="23">
        <f t="shared" ca="1" si="292"/>
        <v>72</v>
      </c>
      <c r="W967" s="23">
        <f t="shared" ca="1" si="307"/>
        <v>1610.053419285003</v>
      </c>
      <c r="X967" s="23" t="e">
        <f ca="1">V967/(S967-#REF!)</f>
        <v>#REF!</v>
      </c>
      <c r="Y967" s="9">
        <f t="shared" ca="1" si="293"/>
        <v>4000</v>
      </c>
      <c r="Z967" s="9">
        <f t="shared" ca="1" si="294"/>
        <v>120</v>
      </c>
      <c r="AA967" s="24">
        <f t="shared" ca="1" si="295"/>
        <v>589.11661365905388</v>
      </c>
      <c r="AB967" s="9">
        <f t="shared" ca="1" si="296"/>
        <v>346.4530639687145</v>
      </c>
      <c r="AC967" s="9">
        <f t="shared" ca="1" si="297"/>
        <v>183.46871768009046</v>
      </c>
      <c r="AD967" s="9">
        <f t="shared" ca="1" si="298"/>
        <v>25.967474976458082</v>
      </c>
      <c r="AE967">
        <f t="shared" ca="1" si="314"/>
        <v>2</v>
      </c>
      <c r="AF967">
        <f t="shared" ca="1" si="314"/>
        <v>1</v>
      </c>
      <c r="AG967">
        <f t="shared" ca="1" si="314"/>
        <v>0</v>
      </c>
      <c r="AH967">
        <f t="shared" ca="1" si="314"/>
        <v>0</v>
      </c>
      <c r="AI967">
        <f t="shared" ca="1" si="314"/>
        <v>1</v>
      </c>
      <c r="AJ967">
        <f t="shared" ca="1" si="314"/>
        <v>0</v>
      </c>
      <c r="AK967">
        <f t="shared" ca="1" si="314"/>
        <v>0</v>
      </c>
      <c r="AL967">
        <f t="shared" ca="1" si="300"/>
        <v>5.9773339091872435E-2</v>
      </c>
      <c r="AM967">
        <f t="shared" ca="1" si="301"/>
        <v>0.51934949952916165</v>
      </c>
    </row>
    <row r="968" spans="1:39">
      <c r="A968" s="10">
        <f t="shared" ca="1" si="302"/>
        <v>41004.287546296568</v>
      </c>
      <c r="B968" s="22">
        <f t="shared" ca="1" si="303"/>
        <v>41004.287546296568</v>
      </c>
      <c r="C968" s="22">
        <f t="shared" ca="1" si="280"/>
        <v>41004.461458333608</v>
      </c>
      <c r="D968">
        <f t="shared" si="308"/>
        <v>276</v>
      </c>
      <c r="E968" s="23">
        <f t="shared" si="281"/>
        <v>59</v>
      </c>
      <c r="F968" s="23">
        <f t="shared" si="282"/>
        <v>4</v>
      </c>
      <c r="G968">
        <f t="shared" ca="1" si="309"/>
        <v>6</v>
      </c>
      <c r="H968" s="9">
        <f t="shared" ca="1" si="283"/>
        <v>878.05797481816489</v>
      </c>
      <c r="I968" s="9">
        <f t="shared" ca="1" si="284"/>
        <v>2163.9716651942222</v>
      </c>
      <c r="J968" s="9">
        <f t="shared" ca="1" si="285"/>
        <v>32478.132281757516</v>
      </c>
      <c r="K968" s="9">
        <f t="shared" ca="1" si="286"/>
        <v>52013.379190364234</v>
      </c>
      <c r="L968" s="9">
        <f t="shared" ca="1" si="287"/>
        <v>35907.21718061142</v>
      </c>
      <c r="M968" s="9">
        <f t="shared" ca="1" si="313"/>
        <v>32478.132281757516</v>
      </c>
      <c r="N968" s="9">
        <f t="shared" ca="1" si="313"/>
        <v>2163.9716651942222</v>
      </c>
      <c r="O968" s="9">
        <f t="shared" ca="1" si="289"/>
        <v>32478.132281757516</v>
      </c>
      <c r="P968" s="9">
        <f t="shared" ca="1" si="310"/>
        <v>37497.966130202774</v>
      </c>
      <c r="Q968" s="9">
        <f t="shared" ca="1" si="304"/>
        <v>32.478132281757503</v>
      </c>
      <c r="R968" s="9">
        <f t="shared" si="290"/>
        <v>8</v>
      </c>
      <c r="S968" s="23">
        <f t="shared" ca="1" si="291"/>
        <v>4.1741092184289768</v>
      </c>
      <c r="T968" s="9">
        <f t="shared" ca="1" si="305"/>
        <v>10</v>
      </c>
      <c r="U968" s="9">
        <f t="shared" ca="1" si="306"/>
        <v>26.793186344315473</v>
      </c>
      <c r="V968" s="23">
        <f t="shared" ca="1" si="292"/>
        <v>76.541201569169573</v>
      </c>
      <c r="W968" s="23">
        <f t="shared" ca="1" si="307"/>
        <v>2007.7115700915472</v>
      </c>
      <c r="X968" s="23" t="e">
        <f ca="1">V968/(S968-#REF!)</f>
        <v>#REF!</v>
      </c>
      <c r="Y968" s="9">
        <f t="shared" ca="1" si="293"/>
        <v>0</v>
      </c>
      <c r="Z968" s="9">
        <f t="shared" ca="1" si="294"/>
        <v>0</v>
      </c>
      <c r="AA968" s="24">
        <f t="shared" ca="1" si="295"/>
        <v>488.4324500579404</v>
      </c>
      <c r="AB968" s="9">
        <f t="shared" ca="1" si="296"/>
        <v>284.34030613040562</v>
      </c>
      <c r="AC968" s="9">
        <f t="shared" ca="1" si="297"/>
        <v>150.57610041867238</v>
      </c>
      <c r="AD968" s="9">
        <f t="shared" ca="1" si="298"/>
        <v>25.967474976458082</v>
      </c>
      <c r="AE968">
        <f t="shared" ca="1" si="314"/>
        <v>1</v>
      </c>
      <c r="AF968">
        <f t="shared" ca="1" si="314"/>
        <v>0</v>
      </c>
      <c r="AG968">
        <f t="shared" ca="1" si="314"/>
        <v>0</v>
      </c>
      <c r="AH968">
        <f t="shared" ca="1" si="314"/>
        <v>0</v>
      </c>
      <c r="AI968">
        <f t="shared" ca="1" si="314"/>
        <v>0</v>
      </c>
      <c r="AJ968">
        <f t="shared" ca="1" si="314"/>
        <v>0</v>
      </c>
      <c r="AK968">
        <f t="shared" ca="1" si="314"/>
        <v>0</v>
      </c>
      <c r="AL968">
        <f t="shared" ca="1" si="300"/>
        <v>5.9773339091872435E-2</v>
      </c>
      <c r="AM968">
        <f t="shared" ca="1" si="301"/>
        <v>0.51934949952916165</v>
      </c>
    </row>
    <row r="969" spans="1:39">
      <c r="A969" s="10">
        <f t="shared" ca="1" si="302"/>
        <v>41004.477430555831</v>
      </c>
      <c r="B969" s="22">
        <f t="shared" ca="1" si="303"/>
        <v>41004.477430555831</v>
      </c>
      <c r="C969" s="22">
        <f t="shared" ca="1" si="280"/>
        <v>41004.629918981758</v>
      </c>
      <c r="D969">
        <f t="shared" si="308"/>
        <v>276</v>
      </c>
      <c r="E969" s="23">
        <f t="shared" si="281"/>
        <v>59</v>
      </c>
      <c r="F969" s="23">
        <f t="shared" si="282"/>
        <v>4</v>
      </c>
      <c r="G969">
        <f t="shared" ca="1" si="309"/>
        <v>6</v>
      </c>
      <c r="H969" s="9">
        <f t="shared" ca="1" si="283"/>
        <v>953.83334889899891</v>
      </c>
      <c r="I969" s="9">
        <f t="shared" ca="1" si="284"/>
        <v>2239.7470392750561</v>
      </c>
      <c r="J969" s="9">
        <f t="shared" ca="1" si="285"/>
        <v>32553.907655838349</v>
      </c>
      <c r="K969" s="9">
        <f t="shared" ca="1" si="286"/>
        <v>52013.379190364234</v>
      </c>
      <c r="L969" s="9">
        <f t="shared" ca="1" si="287"/>
        <v>35907.21718061142</v>
      </c>
      <c r="M969" s="9">
        <f t="shared" ca="1" si="313"/>
        <v>32553.907655838349</v>
      </c>
      <c r="N969" s="9">
        <f t="shared" ca="1" si="313"/>
        <v>2239.7470392750561</v>
      </c>
      <c r="O969" s="9">
        <f t="shared" ca="1" si="289"/>
        <v>32553.907655838349</v>
      </c>
      <c r="P969" s="9">
        <f t="shared" ca="1" si="310"/>
        <v>37497.966130202774</v>
      </c>
      <c r="Q969" s="9">
        <f t="shared" ca="1" si="304"/>
        <v>32.553907655838337</v>
      </c>
      <c r="R969" s="9">
        <f t="shared" si="290"/>
        <v>8</v>
      </c>
      <c r="S969" s="23">
        <f t="shared" ca="1" si="291"/>
        <v>3.6597733390918723</v>
      </c>
      <c r="T969" s="9">
        <f t="shared" ca="1" si="305"/>
        <v>39</v>
      </c>
      <c r="U969" s="9">
        <f t="shared" ca="1" si="306"/>
        <v>35.184020730739576</v>
      </c>
      <c r="V969" s="23">
        <f t="shared" ca="1" si="292"/>
        <v>75.775374080834041</v>
      </c>
      <c r="W969" s="23">
        <f t="shared" ca="1" si="307"/>
        <v>1925.4554616197941</v>
      </c>
      <c r="X969" s="23" t="e">
        <f ca="1">V969/(S969-#REF!)</f>
        <v>#REF!</v>
      </c>
      <c r="Y969" s="9">
        <f t="shared" ca="1" si="293"/>
        <v>0</v>
      </c>
      <c r="Z969" s="9">
        <f t="shared" ca="1" si="294"/>
        <v>0</v>
      </c>
      <c r="AA969" s="24">
        <f t="shared" ca="1" si="295"/>
        <v>423.56799523901964</v>
      </c>
      <c r="AB969" s="9">
        <f t="shared" ca="1" si="296"/>
        <v>244.32497471797888</v>
      </c>
      <c r="AC969" s="9">
        <f t="shared" ca="1" si="297"/>
        <v>129.38546218998368</v>
      </c>
      <c r="AD969" s="9">
        <f t="shared" ca="1" si="298"/>
        <v>25.967474976458082</v>
      </c>
      <c r="AE969">
        <f t="shared" ca="1" si="314"/>
        <v>1</v>
      </c>
      <c r="AF969">
        <f t="shared" ca="1" si="314"/>
        <v>1</v>
      </c>
      <c r="AG969">
        <f t="shared" ca="1" si="314"/>
        <v>0</v>
      </c>
      <c r="AH969">
        <f t="shared" ca="1" si="314"/>
        <v>0</v>
      </c>
      <c r="AI969">
        <f t="shared" ca="1" si="314"/>
        <v>0</v>
      </c>
      <c r="AJ969">
        <f t="shared" ca="1" si="314"/>
        <v>0</v>
      </c>
      <c r="AK969">
        <f t="shared" ca="1" si="314"/>
        <v>0</v>
      </c>
      <c r="AL969">
        <f t="shared" ca="1" si="300"/>
        <v>5.9773339091872435E-2</v>
      </c>
      <c r="AM969">
        <f t="shared" ca="1" si="301"/>
        <v>0.51934949952916165</v>
      </c>
    </row>
    <row r="970" spans="1:39">
      <c r="A970" s="10">
        <f t="shared" ca="1" si="302"/>
        <v>41004.656307870646</v>
      </c>
      <c r="B970" s="22">
        <f t="shared" ca="1" si="303"/>
        <v>41004.656307870646</v>
      </c>
      <c r="C970" s="22">
        <f t="shared" ca="1" si="280"/>
        <v>41004.808796296573</v>
      </c>
      <c r="D970">
        <f t="shared" si="308"/>
        <v>276</v>
      </c>
      <c r="E970" s="23">
        <f t="shared" si="281"/>
        <v>59</v>
      </c>
      <c r="F970" s="23">
        <f t="shared" si="282"/>
        <v>4</v>
      </c>
      <c r="G970">
        <f t="shared" ca="1" si="309"/>
        <v>6</v>
      </c>
      <c r="H970" s="9">
        <f t="shared" ca="1" si="283"/>
        <v>1038.0392440364012</v>
      </c>
      <c r="I970" s="9">
        <f t="shared" ca="1" si="284"/>
        <v>2323.9529344124585</v>
      </c>
      <c r="J970" s="9">
        <f t="shared" ca="1" si="285"/>
        <v>32638.113550975751</v>
      </c>
      <c r="K970" s="9">
        <f t="shared" ca="1" si="286"/>
        <v>52013.379190364234</v>
      </c>
      <c r="L970" s="9">
        <f t="shared" ca="1" si="287"/>
        <v>35907.21718061142</v>
      </c>
      <c r="M970" s="9">
        <f t="shared" ref="M970:N985" ca="1" si="315">IF(M969&gt;K970,0,M969+$V970)</f>
        <v>32638.113550975751</v>
      </c>
      <c r="N970" s="9">
        <f t="shared" ca="1" si="315"/>
        <v>2323.9529344124585</v>
      </c>
      <c r="O970" s="9">
        <f t="shared" ca="1" si="289"/>
        <v>32638.113550975751</v>
      </c>
      <c r="P970" s="9">
        <f t="shared" ca="1" si="310"/>
        <v>37497.966130202774</v>
      </c>
      <c r="Q970" s="9">
        <f t="shared" ca="1" si="304"/>
        <v>32.638113550975739</v>
      </c>
      <c r="R970" s="9">
        <f t="shared" si="290"/>
        <v>8</v>
      </c>
      <c r="S970" s="23">
        <f t="shared" ca="1" si="291"/>
        <v>3.6597733390918723</v>
      </c>
      <c r="T970" s="9">
        <f t="shared" ca="1" si="305"/>
        <v>39</v>
      </c>
      <c r="U970" s="9">
        <f t="shared" ca="1" si="306"/>
        <v>35.184020730739576</v>
      </c>
      <c r="V970" s="23">
        <f t="shared" ca="1" si="292"/>
        <v>84.205895137402422</v>
      </c>
      <c r="W970" s="23">
        <f t="shared" ca="1" si="307"/>
        <v>1862.2709912562834</v>
      </c>
      <c r="X970" s="23" t="e">
        <f ca="1">V970/(S970-#REF!)</f>
        <v>#REF!</v>
      </c>
      <c r="Y970" s="9">
        <f t="shared" ca="1" si="293"/>
        <v>0</v>
      </c>
      <c r="Z970" s="9">
        <f t="shared" ca="1" si="294"/>
        <v>0</v>
      </c>
      <c r="AA970" s="24">
        <f t="shared" ca="1" si="295"/>
        <v>423.56799523901964</v>
      </c>
      <c r="AB970" s="9">
        <f t="shared" ca="1" si="296"/>
        <v>244.32497471797888</v>
      </c>
      <c r="AC970" s="9">
        <f t="shared" ca="1" si="297"/>
        <v>129.38546218998368</v>
      </c>
      <c r="AD970" s="9">
        <f t="shared" ca="1" si="298"/>
        <v>25.967474976458082</v>
      </c>
      <c r="AE970">
        <f t="shared" ref="AE970:AK985" ca="1" si="316">ROUNDDOWN((VLOOKUP($E970,$A$235:$T$501,AE$534,FALSE)/RAND())^(1/4),0)</f>
        <v>1</v>
      </c>
      <c r="AF970">
        <f t="shared" ca="1" si="316"/>
        <v>0</v>
      </c>
      <c r="AG970">
        <f t="shared" ca="1" si="316"/>
        <v>1</v>
      </c>
      <c r="AH970">
        <f t="shared" ca="1" si="316"/>
        <v>0</v>
      </c>
      <c r="AI970">
        <f t="shared" ca="1" si="316"/>
        <v>0</v>
      </c>
      <c r="AJ970">
        <f t="shared" ca="1" si="316"/>
        <v>0</v>
      </c>
      <c r="AK970">
        <f t="shared" ca="1" si="316"/>
        <v>0</v>
      </c>
      <c r="AL970">
        <f t="shared" ca="1" si="300"/>
        <v>5.9773339091872435E-2</v>
      </c>
      <c r="AM970">
        <f t="shared" ca="1" si="301"/>
        <v>0.51934949952916165</v>
      </c>
    </row>
    <row r="971" spans="1:39">
      <c r="A971" s="10">
        <f t="shared" ca="1" si="302"/>
        <v>41004.835879629907</v>
      </c>
      <c r="B971" s="22">
        <f t="shared" ca="1" si="303"/>
        <v>41004.835879629907</v>
      </c>
      <c r="C971" s="22">
        <f t="shared" ca="1" si="280"/>
        <v>41005.03563657435</v>
      </c>
      <c r="D971">
        <f t="shared" si="308"/>
        <v>276</v>
      </c>
      <c r="E971" s="23">
        <f t="shared" si="281"/>
        <v>59</v>
      </c>
      <c r="F971" s="23">
        <f t="shared" si="282"/>
        <v>4</v>
      </c>
      <c r="G971">
        <f t="shared" ca="1" si="309"/>
        <v>7</v>
      </c>
      <c r="H971" s="9">
        <f t="shared" ca="1" si="283"/>
        <v>0</v>
      </c>
      <c r="I971" s="9">
        <f t="shared" ca="1" si="284"/>
        <v>2405.2106662514711</v>
      </c>
      <c r="J971" s="9">
        <f t="shared" ca="1" si="285"/>
        <v>32719.371282814765</v>
      </c>
      <c r="K971" s="9">
        <f t="shared" ca="1" si="286"/>
        <v>52013.379190364234</v>
      </c>
      <c r="L971" s="9">
        <f t="shared" ca="1" si="287"/>
        <v>35907.21718061142</v>
      </c>
      <c r="M971" s="9">
        <f t="shared" ca="1" si="315"/>
        <v>32719.371282814765</v>
      </c>
      <c r="N971" s="9">
        <f t="shared" ca="1" si="315"/>
        <v>2405.2106662514711</v>
      </c>
      <c r="O971" s="9">
        <f t="shared" ca="1" si="289"/>
        <v>32719.371282814765</v>
      </c>
      <c r="P971" s="9">
        <f t="shared" ca="1" si="310"/>
        <v>37497.966130202774</v>
      </c>
      <c r="Q971" s="9">
        <f t="shared" ca="1" si="304"/>
        <v>32.719371282814748</v>
      </c>
      <c r="R971" s="9">
        <f t="shared" si="290"/>
        <v>8</v>
      </c>
      <c r="S971" s="23">
        <f t="shared" ca="1" si="291"/>
        <v>4.794436223192859</v>
      </c>
      <c r="T971" s="9">
        <f t="shared" ca="1" si="305"/>
        <v>47</v>
      </c>
      <c r="U971" s="9">
        <f t="shared" ca="1" si="306"/>
        <v>39.970403494291531</v>
      </c>
      <c r="V971" s="23">
        <f t="shared" ca="1" si="292"/>
        <v>81.257731839012848</v>
      </c>
      <c r="W971" s="23">
        <f t="shared" ca="1" si="307"/>
        <v>0</v>
      </c>
      <c r="X971" s="23" t="e">
        <f ca="1">V971/(S971-#REF!)</f>
        <v>#REF!</v>
      </c>
      <c r="Y971" s="9">
        <f t="shared" ca="1" si="293"/>
        <v>0</v>
      </c>
      <c r="Z971" s="9">
        <f t="shared" ca="1" si="294"/>
        <v>0</v>
      </c>
      <c r="AA971" s="24">
        <f t="shared" ca="1" si="295"/>
        <v>566.66376657687044</v>
      </c>
      <c r="AB971" s="9">
        <f t="shared" ca="1" si="296"/>
        <v>332.6017471010357</v>
      </c>
      <c r="AC971" s="9">
        <f t="shared" ca="1" si="297"/>
        <v>176.13357301494437</v>
      </c>
      <c r="AD971" s="9">
        <f t="shared" ca="1" si="298"/>
        <v>25.967474976458082</v>
      </c>
      <c r="AE971">
        <f t="shared" ca="1" si="316"/>
        <v>0</v>
      </c>
      <c r="AF971">
        <f t="shared" ca="1" si="316"/>
        <v>0</v>
      </c>
      <c r="AG971">
        <f t="shared" ca="1" si="316"/>
        <v>0</v>
      </c>
      <c r="AH971">
        <f t="shared" ca="1" si="316"/>
        <v>0</v>
      </c>
      <c r="AI971">
        <f t="shared" ca="1" si="316"/>
        <v>0</v>
      </c>
      <c r="AJ971">
        <f t="shared" ca="1" si="316"/>
        <v>0</v>
      </c>
      <c r="AK971">
        <f t="shared" ca="1" si="316"/>
        <v>0</v>
      </c>
      <c r="AL971">
        <f t="shared" ca="1" si="300"/>
        <v>5.9773339091872435E-2</v>
      </c>
      <c r="AM971">
        <f t="shared" ca="1" si="301"/>
        <v>0.51934949952916165</v>
      </c>
    </row>
    <row r="972" spans="1:39">
      <c r="A972" s="10">
        <f t="shared" ca="1" si="302"/>
        <v>41005.05230324102</v>
      </c>
      <c r="B972" s="22">
        <f t="shared" ca="1" si="303"/>
        <v>41005.05230324102</v>
      </c>
      <c r="C972" s="22">
        <f t="shared" ca="1" si="280"/>
        <v>41005.969236111392</v>
      </c>
      <c r="D972">
        <f t="shared" si="308"/>
        <v>276</v>
      </c>
      <c r="E972" s="23">
        <f t="shared" si="281"/>
        <v>59</v>
      </c>
      <c r="F972" s="23">
        <f t="shared" si="282"/>
        <v>4</v>
      </c>
      <c r="G972">
        <f t="shared" ca="1" si="309"/>
        <v>1</v>
      </c>
      <c r="H972" s="9">
        <f t="shared" ca="1" si="283"/>
        <v>0</v>
      </c>
      <c r="I972" s="9">
        <f t="shared" ca="1" si="284"/>
        <v>2405.2106662514711</v>
      </c>
      <c r="J972" s="9">
        <f t="shared" ca="1" si="285"/>
        <v>32719.371282814765</v>
      </c>
      <c r="K972" s="9">
        <f t="shared" ca="1" si="286"/>
        <v>52013.379190364234</v>
      </c>
      <c r="L972" s="9">
        <f t="shared" ca="1" si="287"/>
        <v>35907.21718061142</v>
      </c>
      <c r="M972" s="9">
        <f t="shared" ca="1" si="315"/>
        <v>32719.371282814765</v>
      </c>
      <c r="N972" s="9">
        <f t="shared" ca="1" si="315"/>
        <v>2405.2106662514711</v>
      </c>
      <c r="O972" s="9">
        <f t="shared" ca="1" si="289"/>
        <v>32719.371282814765</v>
      </c>
      <c r="P972" s="9">
        <f t="shared" ca="1" si="310"/>
        <v>37497.966130202774</v>
      </c>
      <c r="Q972" s="9">
        <f t="shared" ca="1" si="304"/>
        <v>32.719371282814748</v>
      </c>
      <c r="R972" s="9">
        <f t="shared" si="290"/>
        <v>8</v>
      </c>
      <c r="S972" s="23">
        <f t="shared" ca="1" si="291"/>
        <v>22.006453072275882</v>
      </c>
      <c r="T972" s="9">
        <f t="shared" ca="1" si="305"/>
        <v>0</v>
      </c>
      <c r="U972" s="9">
        <f t="shared" ca="1" si="306"/>
        <v>23.23106019316765</v>
      </c>
      <c r="V972" s="23">
        <f t="shared" ca="1" si="292"/>
        <v>0</v>
      </c>
      <c r="W972" s="23">
        <f t="shared" ca="1" si="307"/>
        <v>0</v>
      </c>
      <c r="X972" s="23" t="e">
        <f ca="1">V972/(S972-#REF!)</f>
        <v>#REF!</v>
      </c>
      <c r="Y972" s="9">
        <f t="shared" ca="1" si="293"/>
        <v>600</v>
      </c>
      <c r="Z972" s="9">
        <f t="shared" ca="1" si="294"/>
        <v>1200</v>
      </c>
      <c r="AA972" s="24">
        <f t="shared" ca="1" si="295"/>
        <v>0</v>
      </c>
      <c r="AB972" s="9">
        <f t="shared" ca="1" si="296"/>
        <v>1671.6966579596947</v>
      </c>
      <c r="AC972" s="9">
        <f t="shared" ca="1" si="297"/>
        <v>885.26866719716486</v>
      </c>
      <c r="AD972" s="9">
        <f t="shared" ca="1" si="298"/>
        <v>25.967474976458082</v>
      </c>
      <c r="AE972">
        <f t="shared" ca="1" si="316"/>
        <v>0</v>
      </c>
      <c r="AF972">
        <f t="shared" ca="1" si="316"/>
        <v>0</v>
      </c>
      <c r="AG972">
        <f t="shared" ca="1" si="316"/>
        <v>0</v>
      </c>
      <c r="AH972">
        <f t="shared" ca="1" si="316"/>
        <v>1</v>
      </c>
      <c r="AI972">
        <f t="shared" ca="1" si="316"/>
        <v>0</v>
      </c>
      <c r="AJ972">
        <f t="shared" ca="1" si="316"/>
        <v>0</v>
      </c>
      <c r="AK972">
        <f t="shared" ca="1" si="316"/>
        <v>0</v>
      </c>
      <c r="AL972">
        <f t="shared" ca="1" si="300"/>
        <v>5.9773339091872435E-2</v>
      </c>
      <c r="AM972">
        <f t="shared" ca="1" si="301"/>
        <v>0.51934949952916165</v>
      </c>
    </row>
    <row r="973" spans="1:39">
      <c r="A973" s="10">
        <f t="shared" ca="1" si="302"/>
        <v>41005.996319444726</v>
      </c>
      <c r="B973" s="22">
        <f t="shared" ca="1" si="303"/>
        <v>41005.996319444726</v>
      </c>
      <c r="C973" s="22">
        <f t="shared" ca="1" si="280"/>
        <v>41006.190370370656</v>
      </c>
      <c r="D973">
        <f t="shared" si="308"/>
        <v>276</v>
      </c>
      <c r="E973" s="23">
        <f t="shared" si="281"/>
        <v>59</v>
      </c>
      <c r="F973" s="23">
        <f t="shared" si="282"/>
        <v>4</v>
      </c>
      <c r="G973">
        <f t="shared" ca="1" si="309"/>
        <v>6</v>
      </c>
      <c r="H973" s="9">
        <f t="shared" ca="1" si="283"/>
        <v>75.1500616841588</v>
      </c>
      <c r="I973" s="9">
        <f t="shared" ca="1" si="284"/>
        <v>2480.3607279356302</v>
      </c>
      <c r="J973" s="9">
        <f t="shared" ca="1" si="285"/>
        <v>32794.521344498928</v>
      </c>
      <c r="K973" s="9">
        <f t="shared" ca="1" si="286"/>
        <v>52013.379190364234</v>
      </c>
      <c r="L973" s="9">
        <f t="shared" ca="1" si="287"/>
        <v>35907.21718061142</v>
      </c>
      <c r="M973" s="9">
        <f t="shared" ca="1" si="315"/>
        <v>32794.521344498928</v>
      </c>
      <c r="N973" s="9">
        <f t="shared" ca="1" si="315"/>
        <v>2480.3607279356302</v>
      </c>
      <c r="O973" s="9">
        <f t="shared" ca="1" si="289"/>
        <v>32794.521344498928</v>
      </c>
      <c r="P973" s="9">
        <f t="shared" ca="1" si="310"/>
        <v>37497.966130202774</v>
      </c>
      <c r="Q973" s="9">
        <f t="shared" ca="1" si="304"/>
        <v>32.794521344498904</v>
      </c>
      <c r="R973" s="9">
        <f t="shared" si="290"/>
        <v>8</v>
      </c>
      <c r="S973" s="23">
        <f t="shared" ca="1" si="291"/>
        <v>4.6572904674127793</v>
      </c>
      <c r="T973" s="9">
        <f t="shared" ca="1" si="305"/>
        <v>39</v>
      </c>
      <c r="U973" s="9">
        <f t="shared" ca="1" si="306"/>
        <v>26.245682686007058</v>
      </c>
      <c r="V973" s="23">
        <f t="shared" ca="1" si="292"/>
        <v>75.1500616841588</v>
      </c>
      <c r="W973" s="23">
        <f t="shared" ca="1" si="307"/>
        <v>1868.9604527518882</v>
      </c>
      <c r="X973" s="23" t="e">
        <f ca="1">V973/(S973-#REF!)</f>
        <v>#REF!</v>
      </c>
      <c r="Y973" s="9">
        <f t="shared" ca="1" si="293"/>
        <v>0</v>
      </c>
      <c r="Z973" s="9">
        <f t="shared" ca="1" si="294"/>
        <v>0</v>
      </c>
      <c r="AA973" s="24">
        <f t="shared" ca="1" si="295"/>
        <v>549.36790012697566</v>
      </c>
      <c r="AB973" s="9">
        <f t="shared" ca="1" si="296"/>
        <v>321.93180730134543</v>
      </c>
      <c r="AC973" s="9">
        <f t="shared" ca="1" si="297"/>
        <v>170.48316787680503</v>
      </c>
      <c r="AD973" s="9">
        <f t="shared" ca="1" si="298"/>
        <v>25.967474976458082</v>
      </c>
      <c r="AE973">
        <f t="shared" ca="1" si="316"/>
        <v>1</v>
      </c>
      <c r="AF973">
        <f t="shared" ca="1" si="316"/>
        <v>1</v>
      </c>
      <c r="AG973">
        <f t="shared" ca="1" si="316"/>
        <v>0</v>
      </c>
      <c r="AH973">
        <f t="shared" ca="1" si="316"/>
        <v>0</v>
      </c>
      <c r="AI973">
        <f t="shared" ca="1" si="316"/>
        <v>0</v>
      </c>
      <c r="AJ973">
        <f t="shared" ca="1" si="316"/>
        <v>0</v>
      </c>
      <c r="AK973">
        <f t="shared" ca="1" si="316"/>
        <v>0</v>
      </c>
      <c r="AL973">
        <f t="shared" ca="1" si="300"/>
        <v>5.9773339091872435E-2</v>
      </c>
      <c r="AM973">
        <f t="shared" ca="1" si="301"/>
        <v>0.51934949952916165</v>
      </c>
    </row>
    <row r="974" spans="1:39">
      <c r="A974" s="10">
        <f t="shared" ca="1" si="302"/>
        <v>41006.211898148431</v>
      </c>
      <c r="B974" s="22">
        <f t="shared" ca="1" si="303"/>
        <v>41006.211898148431</v>
      </c>
      <c r="C974" s="22">
        <f t="shared" ca="1" si="280"/>
        <v>41006.377210648432</v>
      </c>
      <c r="D974">
        <f t="shared" si="308"/>
        <v>276</v>
      </c>
      <c r="E974" s="23">
        <f t="shared" si="281"/>
        <v>59</v>
      </c>
      <c r="F974" s="23">
        <f t="shared" si="282"/>
        <v>4</v>
      </c>
      <c r="G974">
        <f t="shared" ca="1" si="309"/>
        <v>6</v>
      </c>
      <c r="H974" s="9">
        <f t="shared" ca="1" si="283"/>
        <v>151.76303757105592</v>
      </c>
      <c r="I974" s="9">
        <f t="shared" ca="1" si="284"/>
        <v>2556.9737038225271</v>
      </c>
      <c r="J974" s="9">
        <f t="shared" ca="1" si="285"/>
        <v>32871.134320385827</v>
      </c>
      <c r="K974" s="9">
        <f t="shared" ca="1" si="286"/>
        <v>52013.379190364234</v>
      </c>
      <c r="L974" s="9">
        <f t="shared" ca="1" si="287"/>
        <v>35907.21718061142</v>
      </c>
      <c r="M974" s="9">
        <f t="shared" ca="1" si="315"/>
        <v>32871.134320385827</v>
      </c>
      <c r="N974" s="9">
        <f t="shared" ca="1" si="315"/>
        <v>2556.9737038225271</v>
      </c>
      <c r="O974" s="9">
        <f t="shared" ca="1" si="289"/>
        <v>32871.134320385827</v>
      </c>
      <c r="P974" s="9">
        <f t="shared" ca="1" si="310"/>
        <v>37497.966130202774</v>
      </c>
      <c r="Q974" s="9">
        <f t="shared" ca="1" si="304"/>
        <v>32.871134320385799</v>
      </c>
      <c r="R974" s="9">
        <f t="shared" si="290"/>
        <v>8</v>
      </c>
      <c r="S974" s="23">
        <f t="shared" ca="1" si="291"/>
        <v>3.9676049633654804</v>
      </c>
      <c r="T974" s="9">
        <f t="shared" ca="1" si="305"/>
        <v>58</v>
      </c>
      <c r="U974" s="9">
        <f t="shared" ca="1" si="306"/>
        <v>3.377868115729143</v>
      </c>
      <c r="V974" s="23">
        <f t="shared" ca="1" si="292"/>
        <v>76.612975886897118</v>
      </c>
      <c r="W974" s="23">
        <f t="shared" ca="1" si="307"/>
        <v>1995.8886614389612</v>
      </c>
      <c r="X974" s="23" t="e">
        <f ca="1">V974/(S974-#REF!)</f>
        <v>#REF!</v>
      </c>
      <c r="Y974" s="9">
        <f t="shared" ca="1" si="293"/>
        <v>0</v>
      </c>
      <c r="Z974" s="9">
        <f t="shared" ca="1" si="294"/>
        <v>0</v>
      </c>
      <c r="AA974" s="24">
        <f t="shared" ca="1" si="295"/>
        <v>462.38957329082706</v>
      </c>
      <c r="AB974" s="9">
        <f t="shared" ca="1" si="296"/>
        <v>268.27427508646559</v>
      </c>
      <c r="AC974" s="9">
        <f t="shared" ca="1" si="297"/>
        <v>142.06812511005634</v>
      </c>
      <c r="AD974" s="9">
        <f t="shared" ca="1" si="298"/>
        <v>25.967474976458082</v>
      </c>
      <c r="AE974">
        <f t="shared" ca="1" si="316"/>
        <v>1</v>
      </c>
      <c r="AF974">
        <f t="shared" ca="1" si="316"/>
        <v>0</v>
      </c>
      <c r="AG974">
        <f t="shared" ca="1" si="316"/>
        <v>0</v>
      </c>
      <c r="AH974">
        <f t="shared" ca="1" si="316"/>
        <v>0</v>
      </c>
      <c r="AI974">
        <f t="shared" ca="1" si="316"/>
        <v>0</v>
      </c>
      <c r="AJ974">
        <f t="shared" ca="1" si="316"/>
        <v>0</v>
      </c>
      <c r="AK974">
        <f t="shared" ca="1" si="316"/>
        <v>0</v>
      </c>
      <c r="AL974">
        <f t="shared" ca="1" si="300"/>
        <v>5.9773339091872435E-2</v>
      </c>
      <c r="AM974">
        <f t="shared" ca="1" si="301"/>
        <v>0.51934949952916165</v>
      </c>
    </row>
    <row r="975" spans="1:39">
      <c r="A975" s="10">
        <f t="shared" ca="1" si="302"/>
        <v>41006.402905092873</v>
      </c>
      <c r="B975" s="22">
        <f t="shared" ca="1" si="303"/>
        <v>41006.402905092873</v>
      </c>
      <c r="C975" s="22">
        <f t="shared" ca="1" si="280"/>
        <v>41006.583425926205</v>
      </c>
      <c r="D975">
        <f t="shared" si="308"/>
        <v>276</v>
      </c>
      <c r="E975" s="23">
        <f t="shared" si="281"/>
        <v>59</v>
      </c>
      <c r="F975" s="23">
        <f t="shared" si="282"/>
        <v>4</v>
      </c>
      <c r="G975">
        <f t="shared" ca="1" si="309"/>
        <v>7</v>
      </c>
      <c r="H975" s="9">
        <f t="shared" ca="1" si="283"/>
        <v>238.66026756588658</v>
      </c>
      <c r="I975" s="9">
        <f t="shared" ca="1" si="284"/>
        <v>2643.8709338173576</v>
      </c>
      <c r="J975" s="9">
        <f t="shared" ca="1" si="285"/>
        <v>32958.031550380656</v>
      </c>
      <c r="K975" s="9">
        <f t="shared" ca="1" si="286"/>
        <v>52013.379190364234</v>
      </c>
      <c r="L975" s="9">
        <f t="shared" ca="1" si="287"/>
        <v>35907.21718061142</v>
      </c>
      <c r="M975" s="9">
        <f t="shared" ca="1" si="315"/>
        <v>32958.031550380656</v>
      </c>
      <c r="N975" s="9">
        <f t="shared" ca="1" si="315"/>
        <v>2643.8709338173576</v>
      </c>
      <c r="O975" s="9">
        <f t="shared" ca="1" si="289"/>
        <v>32958.031550380656</v>
      </c>
      <c r="P975" s="9">
        <f t="shared" ca="1" si="310"/>
        <v>37497.966130202774</v>
      </c>
      <c r="Q975" s="9">
        <f t="shared" ca="1" si="304"/>
        <v>32.958031550380632</v>
      </c>
      <c r="R975" s="9">
        <f t="shared" si="290"/>
        <v>8</v>
      </c>
      <c r="S975" s="23">
        <f t="shared" ca="1" si="291"/>
        <v>4.3327017137655073</v>
      </c>
      <c r="T975" s="9">
        <f t="shared" ca="1" si="305"/>
        <v>19</v>
      </c>
      <c r="U975" s="9">
        <f t="shared" ca="1" si="306"/>
        <v>57.726169555826345</v>
      </c>
      <c r="V975" s="23">
        <f t="shared" ca="1" si="292"/>
        <v>86.897229994830667</v>
      </c>
      <c r="W975" s="23">
        <f t="shared" ca="1" si="307"/>
        <v>0</v>
      </c>
      <c r="X975" s="23" t="e">
        <f ca="1">V975/(S975-#REF!)</f>
        <v>#REF!</v>
      </c>
      <c r="Y975" s="9">
        <f t="shared" ca="1" si="293"/>
        <v>0</v>
      </c>
      <c r="Z975" s="9">
        <f t="shared" ca="1" si="294"/>
        <v>0</v>
      </c>
      <c r="AA975" s="24">
        <f t="shared" ca="1" si="295"/>
        <v>508.43302976012751</v>
      </c>
      <c r="AB975" s="9">
        <f t="shared" ca="1" si="296"/>
        <v>296.67880226758768</v>
      </c>
      <c r="AC975" s="9">
        <f t="shared" ca="1" si="297"/>
        <v>157.11011122653744</v>
      </c>
      <c r="AD975" s="9">
        <f t="shared" ca="1" si="298"/>
        <v>25.967474976458082</v>
      </c>
      <c r="AE975">
        <f t="shared" ca="1" si="316"/>
        <v>1</v>
      </c>
      <c r="AF975">
        <f t="shared" ca="1" si="316"/>
        <v>0</v>
      </c>
      <c r="AG975">
        <f t="shared" ca="1" si="316"/>
        <v>0</v>
      </c>
      <c r="AH975">
        <f t="shared" ca="1" si="316"/>
        <v>1</v>
      </c>
      <c r="AI975">
        <f t="shared" ca="1" si="316"/>
        <v>0</v>
      </c>
      <c r="AJ975">
        <f t="shared" ca="1" si="316"/>
        <v>0</v>
      </c>
      <c r="AK975">
        <f t="shared" ca="1" si="316"/>
        <v>0</v>
      </c>
      <c r="AL975">
        <f t="shared" ca="1" si="300"/>
        <v>5.9773339091872435E-2</v>
      </c>
      <c r="AM975">
        <f t="shared" ca="1" si="301"/>
        <v>0.51934949952916165</v>
      </c>
    </row>
    <row r="976" spans="1:39">
      <c r="A976" s="10">
        <f t="shared" ca="1" si="302"/>
        <v>41006.615370370651</v>
      </c>
      <c r="B976" s="22">
        <f t="shared" ca="1" si="303"/>
        <v>41006.615370370651</v>
      </c>
      <c r="C976" s="22">
        <f t="shared" ca="1" si="280"/>
        <v>41006.767858796578</v>
      </c>
      <c r="D976">
        <f t="shared" si="308"/>
        <v>276</v>
      </c>
      <c r="E976" s="23">
        <f t="shared" si="281"/>
        <v>59</v>
      </c>
      <c r="F976" s="23">
        <f t="shared" si="282"/>
        <v>4</v>
      </c>
      <c r="G976">
        <f t="shared" ca="1" si="309"/>
        <v>6</v>
      </c>
      <c r="H976" s="9">
        <f t="shared" ca="1" si="283"/>
        <v>311.36344030760358</v>
      </c>
      <c r="I976" s="9">
        <f t="shared" ca="1" si="284"/>
        <v>2716.5741065590746</v>
      </c>
      <c r="J976" s="9">
        <f t="shared" ca="1" si="285"/>
        <v>33030.734723122376</v>
      </c>
      <c r="K976" s="9">
        <f t="shared" ca="1" si="286"/>
        <v>52013.379190364234</v>
      </c>
      <c r="L976" s="9">
        <f t="shared" ca="1" si="287"/>
        <v>35907.21718061142</v>
      </c>
      <c r="M976" s="9">
        <f t="shared" ca="1" si="315"/>
        <v>33030.734723122376</v>
      </c>
      <c r="N976" s="9">
        <f t="shared" ca="1" si="315"/>
        <v>2716.5741065590746</v>
      </c>
      <c r="O976" s="9">
        <f t="shared" ca="1" si="289"/>
        <v>33030.734723122376</v>
      </c>
      <c r="P976" s="9">
        <f t="shared" ca="1" si="310"/>
        <v>37497.966130202774</v>
      </c>
      <c r="Q976" s="9">
        <f t="shared" ca="1" si="304"/>
        <v>33.03073472312235</v>
      </c>
      <c r="R976" s="9">
        <f t="shared" si="290"/>
        <v>8</v>
      </c>
      <c r="S976" s="23">
        <f t="shared" ca="1" si="291"/>
        <v>3.6597733390918723</v>
      </c>
      <c r="T976" s="9">
        <f t="shared" ca="1" si="305"/>
        <v>39</v>
      </c>
      <c r="U976" s="9">
        <f t="shared" ca="1" si="306"/>
        <v>35.184020730739576</v>
      </c>
      <c r="V976" s="23">
        <f t="shared" ca="1" si="292"/>
        <v>72.703172741716969</v>
      </c>
      <c r="W976" s="23">
        <f t="shared" ca="1" si="307"/>
        <v>2076.0373132984369</v>
      </c>
      <c r="X976" s="23" t="e">
        <f ca="1">V976/(S976-#REF!)</f>
        <v>#REF!</v>
      </c>
      <c r="Y976" s="9">
        <f t="shared" ca="1" si="293"/>
        <v>0</v>
      </c>
      <c r="Z976" s="9">
        <f t="shared" ca="1" si="294"/>
        <v>0</v>
      </c>
      <c r="AA976" s="24">
        <f t="shared" ca="1" si="295"/>
        <v>423.56799523901964</v>
      </c>
      <c r="AB976" s="9">
        <f t="shared" ca="1" si="296"/>
        <v>244.32497471797888</v>
      </c>
      <c r="AC976" s="9">
        <f t="shared" ca="1" si="297"/>
        <v>129.38546218998368</v>
      </c>
      <c r="AD976" s="9">
        <f t="shared" ca="1" si="298"/>
        <v>25.967474976458082</v>
      </c>
      <c r="AE976">
        <f t="shared" ca="1" si="316"/>
        <v>0</v>
      </c>
      <c r="AF976">
        <f t="shared" ca="1" si="316"/>
        <v>1</v>
      </c>
      <c r="AG976">
        <f t="shared" ca="1" si="316"/>
        <v>0</v>
      </c>
      <c r="AH976">
        <f t="shared" ca="1" si="316"/>
        <v>0</v>
      </c>
      <c r="AI976">
        <f t="shared" ca="1" si="316"/>
        <v>0</v>
      </c>
      <c r="AJ976">
        <f t="shared" ca="1" si="316"/>
        <v>0</v>
      </c>
      <c r="AK976">
        <f t="shared" ca="1" si="316"/>
        <v>0</v>
      </c>
      <c r="AL976">
        <f t="shared" ca="1" si="300"/>
        <v>5.9773339091872435E-2</v>
      </c>
      <c r="AM976">
        <f t="shared" ca="1" si="301"/>
        <v>0.51934949952916165</v>
      </c>
    </row>
    <row r="977" spans="1:39">
      <c r="A977" s="10">
        <f t="shared" ca="1" si="302"/>
        <v>41006.796331018799</v>
      </c>
      <c r="B977" s="22">
        <f t="shared" ca="1" si="303"/>
        <v>41006.796331018799</v>
      </c>
      <c r="C977" s="22">
        <f t="shared" ca="1" si="280"/>
        <v>41007.02515046324</v>
      </c>
      <c r="D977">
        <f t="shared" si="308"/>
        <v>276</v>
      </c>
      <c r="E977" s="23">
        <f t="shared" si="281"/>
        <v>59</v>
      </c>
      <c r="F977" s="23">
        <f t="shared" si="282"/>
        <v>4</v>
      </c>
      <c r="G977">
        <f t="shared" ca="1" si="309"/>
        <v>7</v>
      </c>
      <c r="H977" s="9">
        <f t="shared" ca="1" si="283"/>
        <v>393.63270951780817</v>
      </c>
      <c r="I977" s="9">
        <f t="shared" ca="1" si="284"/>
        <v>2798.8433757692792</v>
      </c>
      <c r="J977" s="9">
        <f t="shared" ca="1" si="285"/>
        <v>33113.003992332582</v>
      </c>
      <c r="K977" s="9">
        <f t="shared" ca="1" si="286"/>
        <v>52013.379190364234</v>
      </c>
      <c r="L977" s="9">
        <f t="shared" ca="1" si="287"/>
        <v>35907.21718061142</v>
      </c>
      <c r="M977" s="9">
        <f t="shared" ca="1" si="315"/>
        <v>33113.003992332582</v>
      </c>
      <c r="N977" s="9">
        <f t="shared" ca="1" si="315"/>
        <v>2798.8433757692792</v>
      </c>
      <c r="O977" s="9">
        <f t="shared" ca="1" si="289"/>
        <v>33113.003992332582</v>
      </c>
      <c r="P977" s="9">
        <f t="shared" ca="1" si="310"/>
        <v>37497.966130202774</v>
      </c>
      <c r="Q977" s="9">
        <f t="shared" ca="1" si="304"/>
        <v>33.113003992332558</v>
      </c>
      <c r="R977" s="9">
        <f t="shared" si="290"/>
        <v>8</v>
      </c>
      <c r="S977" s="23">
        <f t="shared" ca="1" si="291"/>
        <v>5.491932370134915</v>
      </c>
      <c r="T977" s="9">
        <f t="shared" ca="1" si="305"/>
        <v>29</v>
      </c>
      <c r="U977" s="9">
        <f t="shared" ca="1" si="306"/>
        <v>30.956532485692151</v>
      </c>
      <c r="V977" s="23">
        <f t="shared" ca="1" si="292"/>
        <v>82.269269210204612</v>
      </c>
      <c r="W977" s="23">
        <f t="shared" ca="1" si="307"/>
        <v>0</v>
      </c>
      <c r="X977" s="23" t="e">
        <f ca="1">V977/(S977-#REF!)</f>
        <v>#REF!</v>
      </c>
      <c r="Y977" s="9">
        <f t="shared" ca="1" si="293"/>
        <v>0</v>
      </c>
      <c r="Z977" s="9">
        <f t="shared" ca="1" si="294"/>
        <v>0</v>
      </c>
      <c r="AA977" s="24">
        <f t="shared" ca="1" si="295"/>
        <v>654.62711723404175</v>
      </c>
      <c r="AB977" s="9">
        <f t="shared" ca="1" si="296"/>
        <v>386.86694733312765</v>
      </c>
      <c r="AC977" s="9">
        <f t="shared" ca="1" si="297"/>
        <v>204.87041426895706</v>
      </c>
      <c r="AD977" s="9">
        <f t="shared" ca="1" si="298"/>
        <v>25.967474976458082</v>
      </c>
      <c r="AE977">
        <f t="shared" ca="1" si="316"/>
        <v>1</v>
      </c>
      <c r="AF977">
        <f t="shared" ca="1" si="316"/>
        <v>1</v>
      </c>
      <c r="AG977">
        <f t="shared" ca="1" si="316"/>
        <v>0</v>
      </c>
      <c r="AH977">
        <f t="shared" ca="1" si="316"/>
        <v>0</v>
      </c>
      <c r="AI977">
        <f t="shared" ca="1" si="316"/>
        <v>0</v>
      </c>
      <c r="AJ977">
        <f t="shared" ca="1" si="316"/>
        <v>0</v>
      </c>
      <c r="AK977">
        <f t="shared" ca="1" si="316"/>
        <v>0</v>
      </c>
      <c r="AL977">
        <f t="shared" ca="1" si="300"/>
        <v>5.9773339091872435E-2</v>
      </c>
      <c r="AM977">
        <f t="shared" ca="1" si="301"/>
        <v>0.51934949952916165</v>
      </c>
    </row>
    <row r="978" spans="1:39">
      <c r="A978" s="10">
        <f t="shared" ca="1" si="302"/>
        <v>41007.03973379657</v>
      </c>
      <c r="B978" s="22">
        <f t="shared" ca="1" si="303"/>
        <v>41007.03973379657</v>
      </c>
      <c r="C978" s="22">
        <f t="shared" ca="1" si="280"/>
        <v>41007.237743055826</v>
      </c>
      <c r="D978">
        <f t="shared" si="308"/>
        <v>276</v>
      </c>
      <c r="E978" s="23">
        <f t="shared" si="281"/>
        <v>59</v>
      </c>
      <c r="F978" s="23">
        <f t="shared" si="282"/>
        <v>4</v>
      </c>
      <c r="G978">
        <f t="shared" ca="1" si="309"/>
        <v>7</v>
      </c>
      <c r="H978" s="9">
        <f t="shared" ca="1" si="283"/>
        <v>469.39854309611491</v>
      </c>
      <c r="I978" s="9">
        <f t="shared" ca="1" si="284"/>
        <v>2874.6092093475859</v>
      </c>
      <c r="J978" s="9">
        <f t="shared" ca="1" si="285"/>
        <v>33188.769825910887</v>
      </c>
      <c r="K978" s="9">
        <f t="shared" ca="1" si="286"/>
        <v>52013.379190364234</v>
      </c>
      <c r="L978" s="9">
        <f t="shared" ca="1" si="287"/>
        <v>35907.21718061142</v>
      </c>
      <c r="M978" s="9">
        <f t="shared" ca="1" si="315"/>
        <v>33188.769825910887</v>
      </c>
      <c r="N978" s="9">
        <f t="shared" ca="1" si="315"/>
        <v>2874.6092093475859</v>
      </c>
      <c r="O978" s="9">
        <f t="shared" ca="1" si="289"/>
        <v>33188.769825910887</v>
      </c>
      <c r="P978" s="9">
        <f t="shared" ca="1" si="310"/>
        <v>37497.966130202774</v>
      </c>
      <c r="Q978" s="9">
        <f t="shared" ca="1" si="304"/>
        <v>33.188769825910867</v>
      </c>
      <c r="R978" s="9">
        <f t="shared" si="290"/>
        <v>8</v>
      </c>
      <c r="S978" s="23">
        <f t="shared" ca="1" si="291"/>
        <v>4.7523438979116959</v>
      </c>
      <c r="T978" s="9">
        <f t="shared" ca="1" si="305"/>
        <v>45</v>
      </c>
      <c r="U978" s="9">
        <f t="shared" ca="1" si="306"/>
        <v>8.4380324821067916</v>
      </c>
      <c r="V978" s="23">
        <f t="shared" ca="1" si="292"/>
        <v>75.765833578306754</v>
      </c>
      <c r="W978" s="23">
        <f t="shared" ca="1" si="307"/>
        <v>0</v>
      </c>
      <c r="X978" s="23" t="e">
        <f ca="1">V978/(S978-#REF!)</f>
        <v>#REF!</v>
      </c>
      <c r="Y978" s="9">
        <f t="shared" ca="1" si="293"/>
        <v>0</v>
      </c>
      <c r="Z978" s="9">
        <f t="shared" ca="1" si="294"/>
        <v>0</v>
      </c>
      <c r="AA978" s="24">
        <f t="shared" ca="1" si="295"/>
        <v>561.35537600738064</v>
      </c>
      <c r="AB978" s="9">
        <f t="shared" ca="1" si="296"/>
        <v>329.32696419416112</v>
      </c>
      <c r="AC978" s="9">
        <f t="shared" ca="1" si="297"/>
        <v>174.39936921336042</v>
      </c>
      <c r="AD978" s="9">
        <f t="shared" ca="1" si="298"/>
        <v>25.967474976458082</v>
      </c>
      <c r="AE978">
        <f t="shared" ca="1" si="316"/>
        <v>1</v>
      </c>
      <c r="AF978">
        <f t="shared" ca="1" si="316"/>
        <v>0</v>
      </c>
      <c r="AG978">
        <f t="shared" ca="1" si="316"/>
        <v>1</v>
      </c>
      <c r="AH978">
        <f t="shared" ca="1" si="316"/>
        <v>0</v>
      </c>
      <c r="AI978">
        <f t="shared" ca="1" si="316"/>
        <v>0</v>
      </c>
      <c r="AJ978">
        <f t="shared" ca="1" si="316"/>
        <v>0</v>
      </c>
      <c r="AK978">
        <f t="shared" ca="1" si="316"/>
        <v>0</v>
      </c>
      <c r="AL978">
        <f t="shared" ca="1" si="300"/>
        <v>5.9773339091872435E-2</v>
      </c>
      <c r="AM978">
        <f t="shared" ca="1" si="301"/>
        <v>0.51934949952916165</v>
      </c>
    </row>
    <row r="979" spans="1:39">
      <c r="A979" s="10">
        <f t="shared" ca="1" si="302"/>
        <v>41007.264826389161</v>
      </c>
      <c r="B979" s="22">
        <f t="shared" ca="1" si="303"/>
        <v>41007.264826389161</v>
      </c>
      <c r="C979" s="22">
        <f t="shared" ca="1" si="280"/>
        <v>41007.446550926201</v>
      </c>
      <c r="D979">
        <f t="shared" si="308"/>
        <v>276</v>
      </c>
      <c r="E979" s="23">
        <f t="shared" si="281"/>
        <v>59</v>
      </c>
      <c r="F979" s="23">
        <f t="shared" si="282"/>
        <v>4</v>
      </c>
      <c r="G979">
        <f t="shared" ca="1" si="309"/>
        <v>7</v>
      </c>
      <c r="H979" s="9">
        <f t="shared" ca="1" si="283"/>
        <v>541.39854309611496</v>
      </c>
      <c r="I979" s="9">
        <f t="shared" ca="1" si="284"/>
        <v>2946.6092093475859</v>
      </c>
      <c r="J979" s="9">
        <f t="shared" ca="1" si="285"/>
        <v>33260.769825910887</v>
      </c>
      <c r="K979" s="9">
        <f t="shared" ca="1" si="286"/>
        <v>52013.379190364234</v>
      </c>
      <c r="L979" s="9">
        <f t="shared" ca="1" si="287"/>
        <v>35907.21718061142</v>
      </c>
      <c r="M979" s="9">
        <f t="shared" ca="1" si="315"/>
        <v>33260.769825910887</v>
      </c>
      <c r="N979" s="9">
        <f t="shared" ca="1" si="315"/>
        <v>2946.6092093475859</v>
      </c>
      <c r="O979" s="9">
        <f t="shared" ca="1" si="289"/>
        <v>33260.769825910887</v>
      </c>
      <c r="P979" s="9">
        <f t="shared" ca="1" si="310"/>
        <v>37497.966130202774</v>
      </c>
      <c r="Q979" s="9">
        <f t="shared" ca="1" si="304"/>
        <v>33.26076982591087</v>
      </c>
      <c r="R979" s="9">
        <f t="shared" si="290"/>
        <v>8</v>
      </c>
      <c r="S979" s="23">
        <f t="shared" ca="1" si="291"/>
        <v>4.3614923859260273</v>
      </c>
      <c r="T979" s="9">
        <f t="shared" ca="1" si="305"/>
        <v>21</v>
      </c>
      <c r="U979" s="9">
        <f t="shared" ca="1" si="306"/>
        <v>41.372589333697761</v>
      </c>
      <c r="V979" s="23">
        <f t="shared" ca="1" si="292"/>
        <v>72</v>
      </c>
      <c r="W979" s="23">
        <f t="shared" ca="1" si="307"/>
        <v>0</v>
      </c>
      <c r="X979" s="23" t="e">
        <f ca="1">V979/(S979-#REF!)</f>
        <v>#REF!</v>
      </c>
      <c r="Y979" s="9">
        <f t="shared" ca="1" si="293"/>
        <v>0</v>
      </c>
      <c r="Z979" s="9">
        <f t="shared" ca="1" si="294"/>
        <v>0</v>
      </c>
      <c r="AA979" s="24">
        <f t="shared" ca="1" si="295"/>
        <v>512.06390858578766</v>
      </c>
      <c r="AB979" s="9">
        <f t="shared" ca="1" si="296"/>
        <v>298.91871656167615</v>
      </c>
      <c r="AC979" s="9">
        <f t="shared" ca="1" si="297"/>
        <v>158.29628691955088</v>
      </c>
      <c r="AD979" s="9">
        <f t="shared" ca="1" si="298"/>
        <v>25.967474976458082</v>
      </c>
      <c r="AE979">
        <f t="shared" ca="1" si="316"/>
        <v>0</v>
      </c>
      <c r="AF979">
        <f t="shared" ca="1" si="316"/>
        <v>0</v>
      </c>
      <c r="AG979">
        <f t="shared" ca="1" si="316"/>
        <v>0</v>
      </c>
      <c r="AH979">
        <f t="shared" ca="1" si="316"/>
        <v>0</v>
      </c>
      <c r="AI979">
        <f t="shared" ca="1" si="316"/>
        <v>0</v>
      </c>
      <c r="AJ979">
        <f t="shared" ca="1" si="316"/>
        <v>0</v>
      </c>
      <c r="AK979">
        <f t="shared" ca="1" si="316"/>
        <v>0</v>
      </c>
      <c r="AL979">
        <f t="shared" ca="1" si="300"/>
        <v>5.9773339091872435E-2</v>
      </c>
      <c r="AM979">
        <f t="shared" ca="1" si="301"/>
        <v>0.51934949952916165</v>
      </c>
    </row>
    <row r="980" spans="1:39">
      <c r="A980" s="10">
        <f t="shared" ca="1" si="302"/>
        <v>41007.467384259537</v>
      </c>
      <c r="B980" s="22">
        <f t="shared" ca="1" si="303"/>
        <v>41007.467384259537</v>
      </c>
      <c r="C980" s="22">
        <f t="shared" ca="1" si="280"/>
        <v>41007.619872685464</v>
      </c>
      <c r="D980">
        <f t="shared" si="308"/>
        <v>276</v>
      </c>
      <c r="E980" s="23">
        <f t="shared" si="281"/>
        <v>59</v>
      </c>
      <c r="F980" s="23">
        <f t="shared" si="282"/>
        <v>4</v>
      </c>
      <c r="G980">
        <f t="shared" ca="1" si="309"/>
        <v>7</v>
      </c>
      <c r="H980" s="9">
        <f t="shared" ca="1" si="283"/>
        <v>628.09829800193233</v>
      </c>
      <c r="I980" s="9">
        <f t="shared" ca="1" si="284"/>
        <v>3033.3089642534032</v>
      </c>
      <c r="J980" s="9">
        <f t="shared" ca="1" si="285"/>
        <v>33347.469580816702</v>
      </c>
      <c r="K980" s="9">
        <f t="shared" ca="1" si="286"/>
        <v>52013.379190364234</v>
      </c>
      <c r="L980" s="9">
        <f t="shared" ca="1" si="287"/>
        <v>35907.21718061142</v>
      </c>
      <c r="M980" s="9">
        <f t="shared" ca="1" si="315"/>
        <v>33347.469580816702</v>
      </c>
      <c r="N980" s="9">
        <f t="shared" ca="1" si="315"/>
        <v>3033.3089642534032</v>
      </c>
      <c r="O980" s="9">
        <f t="shared" ca="1" si="289"/>
        <v>33347.469580816702</v>
      </c>
      <c r="P980" s="9">
        <f t="shared" ca="1" si="310"/>
        <v>37497.966130202774</v>
      </c>
      <c r="Q980" s="9">
        <f t="shared" ca="1" si="304"/>
        <v>33.347469580816686</v>
      </c>
      <c r="R980" s="9">
        <f t="shared" si="290"/>
        <v>8</v>
      </c>
      <c r="S980" s="23">
        <f t="shared" ca="1" si="291"/>
        <v>3.6597733390918723</v>
      </c>
      <c r="T980" s="9">
        <f t="shared" ca="1" si="305"/>
        <v>39</v>
      </c>
      <c r="U980" s="9">
        <f t="shared" ca="1" si="306"/>
        <v>35.184020730739576</v>
      </c>
      <c r="V980" s="23">
        <f t="shared" ca="1" si="292"/>
        <v>86.699754905817372</v>
      </c>
      <c r="W980" s="23">
        <f t="shared" ca="1" si="307"/>
        <v>0</v>
      </c>
      <c r="X980" s="23" t="e">
        <f ca="1">V980/(S980-#REF!)</f>
        <v>#REF!</v>
      </c>
      <c r="Y980" s="9">
        <f t="shared" ca="1" si="293"/>
        <v>0</v>
      </c>
      <c r="Z980" s="9">
        <f t="shared" ca="1" si="294"/>
        <v>0</v>
      </c>
      <c r="AA980" s="24">
        <f t="shared" ca="1" si="295"/>
        <v>423.56799523901964</v>
      </c>
      <c r="AB980" s="9">
        <f t="shared" ca="1" si="296"/>
        <v>244.32497471797888</v>
      </c>
      <c r="AC980" s="9">
        <f t="shared" ca="1" si="297"/>
        <v>129.38546218998368</v>
      </c>
      <c r="AD980" s="9">
        <f t="shared" ca="1" si="298"/>
        <v>25.967474976458082</v>
      </c>
      <c r="AE980">
        <f t="shared" ca="1" si="316"/>
        <v>1</v>
      </c>
      <c r="AF980">
        <f t="shared" ca="1" si="316"/>
        <v>0</v>
      </c>
      <c r="AG980">
        <f t="shared" ca="1" si="316"/>
        <v>1</v>
      </c>
      <c r="AH980">
        <f t="shared" ca="1" si="316"/>
        <v>0</v>
      </c>
      <c r="AI980">
        <f t="shared" ca="1" si="316"/>
        <v>0</v>
      </c>
      <c r="AJ980">
        <f t="shared" ca="1" si="316"/>
        <v>0</v>
      </c>
      <c r="AK980">
        <f t="shared" ca="1" si="316"/>
        <v>0</v>
      </c>
      <c r="AL980">
        <f t="shared" ca="1" si="300"/>
        <v>5.9773339091872435E-2</v>
      </c>
      <c r="AM980">
        <f t="shared" ca="1" si="301"/>
        <v>0.51934949952916165</v>
      </c>
    </row>
    <row r="981" spans="1:39">
      <c r="A981" s="10">
        <f t="shared" ca="1" si="302"/>
        <v>41007.632372685461</v>
      </c>
      <c r="B981" s="22">
        <f t="shared" ca="1" si="303"/>
        <v>41007.632372685461</v>
      </c>
      <c r="C981" s="22">
        <f t="shared" ca="1" si="280"/>
        <v>41007.83324074102</v>
      </c>
      <c r="D981">
        <f t="shared" si="308"/>
        <v>276</v>
      </c>
      <c r="E981" s="23">
        <f t="shared" si="281"/>
        <v>59</v>
      </c>
      <c r="F981" s="23">
        <f t="shared" si="282"/>
        <v>4</v>
      </c>
      <c r="G981">
        <f t="shared" ca="1" si="309"/>
        <v>6</v>
      </c>
      <c r="H981" s="9">
        <f t="shared" ca="1" si="283"/>
        <v>720.53810739698019</v>
      </c>
      <c r="I981" s="9">
        <f t="shared" ca="1" si="284"/>
        <v>3125.7487736484509</v>
      </c>
      <c r="J981" s="9">
        <f t="shared" ca="1" si="285"/>
        <v>33439.909390211753</v>
      </c>
      <c r="K981" s="9">
        <f t="shared" ca="1" si="286"/>
        <v>52013.379190364234</v>
      </c>
      <c r="L981" s="9">
        <f t="shared" ca="1" si="287"/>
        <v>35907.21718061142</v>
      </c>
      <c r="M981" s="9">
        <f t="shared" ca="1" si="315"/>
        <v>33439.909390211753</v>
      </c>
      <c r="N981" s="9">
        <f t="shared" ca="1" si="315"/>
        <v>3125.7487736484509</v>
      </c>
      <c r="O981" s="9">
        <f t="shared" ca="1" si="289"/>
        <v>33439.909390211753</v>
      </c>
      <c r="P981" s="9">
        <f t="shared" ca="1" si="310"/>
        <v>37497.966130202774</v>
      </c>
      <c r="Q981" s="9">
        <f t="shared" ca="1" si="304"/>
        <v>33.439909390211731</v>
      </c>
      <c r="R981" s="9">
        <f t="shared" si="290"/>
        <v>8</v>
      </c>
      <c r="S981" s="23">
        <f t="shared" ca="1" si="291"/>
        <v>4.8208760293668576</v>
      </c>
      <c r="T981" s="9">
        <f t="shared" ca="1" si="305"/>
        <v>49</v>
      </c>
      <c r="U981" s="9">
        <f t="shared" ca="1" si="306"/>
        <v>15.153705720687867</v>
      </c>
      <c r="V981" s="23">
        <f t="shared" ca="1" si="292"/>
        <v>92.439809395047803</v>
      </c>
      <c r="W981" s="23">
        <f t="shared" ca="1" si="307"/>
        <v>1843.6694479455662</v>
      </c>
      <c r="X981" s="23" t="e">
        <f ca="1">V981/(S981-#REF!)</f>
        <v>#REF!</v>
      </c>
      <c r="Y981" s="9">
        <f t="shared" ca="1" si="293"/>
        <v>0</v>
      </c>
      <c r="Z981" s="9">
        <f t="shared" ca="1" si="294"/>
        <v>0</v>
      </c>
      <c r="AA981" s="24">
        <f t="shared" ca="1" si="295"/>
        <v>569.99817057607163</v>
      </c>
      <c r="AB981" s="9">
        <f t="shared" ca="1" si="296"/>
        <v>334.65876402137275</v>
      </c>
      <c r="AC981" s="9">
        <f t="shared" ca="1" si="297"/>
        <v>177.2228930293131</v>
      </c>
      <c r="AD981" s="9">
        <f t="shared" ca="1" si="298"/>
        <v>25.967474976458082</v>
      </c>
      <c r="AE981">
        <f t="shared" ca="1" si="316"/>
        <v>1</v>
      </c>
      <c r="AF981">
        <f t="shared" ca="1" si="316"/>
        <v>2</v>
      </c>
      <c r="AG981">
        <f t="shared" ca="1" si="316"/>
        <v>0</v>
      </c>
      <c r="AH981">
        <f t="shared" ca="1" si="316"/>
        <v>0</v>
      </c>
      <c r="AI981">
        <f t="shared" ca="1" si="316"/>
        <v>0</v>
      </c>
      <c r="AJ981">
        <f t="shared" ca="1" si="316"/>
        <v>0</v>
      </c>
      <c r="AK981">
        <f t="shared" ca="1" si="316"/>
        <v>0</v>
      </c>
      <c r="AL981">
        <f t="shared" ca="1" si="300"/>
        <v>5.9773339091872435E-2</v>
      </c>
      <c r="AM981">
        <f t="shared" ca="1" si="301"/>
        <v>0.51934949952916165</v>
      </c>
    </row>
    <row r="982" spans="1:39">
      <c r="A982" s="10">
        <f t="shared" ca="1" si="302"/>
        <v>41007.856157407688</v>
      </c>
      <c r="B982" s="22">
        <f t="shared" ca="1" si="303"/>
        <v>41007.856157407688</v>
      </c>
      <c r="C982" s="22">
        <f t="shared" ca="1" si="280"/>
        <v>41008.011180555834</v>
      </c>
      <c r="D982">
        <f t="shared" si="308"/>
        <v>276</v>
      </c>
      <c r="E982" s="23">
        <f t="shared" si="281"/>
        <v>59</v>
      </c>
      <c r="F982" s="23">
        <f t="shared" si="282"/>
        <v>4</v>
      </c>
      <c r="G982">
        <f t="shared" ca="1" si="309"/>
        <v>7</v>
      </c>
      <c r="H982" s="9">
        <f t="shared" ca="1" si="283"/>
        <v>806.9715752522178</v>
      </c>
      <c r="I982" s="9">
        <f t="shared" ca="1" si="284"/>
        <v>3212.1822415036886</v>
      </c>
      <c r="J982" s="9">
        <f t="shared" ca="1" si="285"/>
        <v>33526.342858066993</v>
      </c>
      <c r="K982" s="9">
        <f t="shared" ca="1" si="286"/>
        <v>52013.379190364234</v>
      </c>
      <c r="L982" s="9">
        <f t="shared" ca="1" si="287"/>
        <v>35907.21718061142</v>
      </c>
      <c r="M982" s="9">
        <f t="shared" ca="1" si="315"/>
        <v>33526.342858066993</v>
      </c>
      <c r="N982" s="9">
        <f t="shared" ca="1" si="315"/>
        <v>3212.1822415036886</v>
      </c>
      <c r="O982" s="9">
        <f t="shared" ca="1" si="289"/>
        <v>33526.342858066993</v>
      </c>
      <c r="P982" s="9">
        <f t="shared" ca="1" si="310"/>
        <v>37497.966130202774</v>
      </c>
      <c r="Q982" s="9">
        <f t="shared" ca="1" si="304"/>
        <v>33.526342858066968</v>
      </c>
      <c r="R982" s="9">
        <f t="shared" si="290"/>
        <v>8</v>
      </c>
      <c r="S982" s="23">
        <f t="shared" ca="1" si="291"/>
        <v>3.7207024095597045</v>
      </c>
      <c r="T982" s="9">
        <f t="shared" ca="1" si="305"/>
        <v>43</v>
      </c>
      <c r="U982" s="9">
        <f t="shared" ca="1" si="306"/>
        <v>14.528674414936177</v>
      </c>
      <c r="V982" s="23">
        <f t="shared" ca="1" si="292"/>
        <v>86.433467855237609</v>
      </c>
      <c r="W982" s="23">
        <f t="shared" ca="1" si="307"/>
        <v>0</v>
      </c>
      <c r="X982" s="23" t="e">
        <f ca="1">V982/(S982-#REF!)</f>
        <v>#REF!</v>
      </c>
      <c r="Y982" s="9">
        <f t="shared" ca="1" si="293"/>
        <v>0</v>
      </c>
      <c r="Z982" s="9">
        <f t="shared" ca="1" si="294"/>
        <v>0</v>
      </c>
      <c r="AA982" s="24">
        <f t="shared" ca="1" si="295"/>
        <v>431.25194476945722</v>
      </c>
      <c r="AB982" s="9">
        <f t="shared" ca="1" si="296"/>
        <v>249.06525640037623</v>
      </c>
      <c r="AC982" s="9">
        <f t="shared" ca="1" si="297"/>
        <v>131.89573989325837</v>
      </c>
      <c r="AD982" s="9">
        <f t="shared" ca="1" si="298"/>
        <v>25.967474976458082</v>
      </c>
      <c r="AE982">
        <f t="shared" ca="1" si="316"/>
        <v>0</v>
      </c>
      <c r="AF982">
        <f t="shared" ca="1" si="316"/>
        <v>1</v>
      </c>
      <c r="AG982">
        <f t="shared" ca="1" si="316"/>
        <v>0</v>
      </c>
      <c r="AH982">
        <f t="shared" ca="1" si="316"/>
        <v>0</v>
      </c>
      <c r="AI982">
        <f t="shared" ca="1" si="316"/>
        <v>0</v>
      </c>
      <c r="AJ982">
        <f t="shared" ca="1" si="316"/>
        <v>0</v>
      </c>
      <c r="AK982">
        <f t="shared" ca="1" si="316"/>
        <v>0</v>
      </c>
      <c r="AL982">
        <f t="shared" ca="1" si="300"/>
        <v>5.9773339091872435E-2</v>
      </c>
      <c r="AM982">
        <f t="shared" ca="1" si="301"/>
        <v>0.51934949952916165</v>
      </c>
    </row>
    <row r="983" spans="1:39">
      <c r="A983" s="10">
        <f t="shared" ca="1" si="302"/>
        <v>41008.045902778053</v>
      </c>
      <c r="B983" s="22">
        <f t="shared" ca="1" si="303"/>
        <v>41008.045902778053</v>
      </c>
      <c r="C983" s="22">
        <f t="shared" ca="1" si="280"/>
        <v>41008.218460648422</v>
      </c>
      <c r="D983">
        <f t="shared" si="308"/>
        <v>276</v>
      </c>
      <c r="E983" s="23">
        <f t="shared" si="281"/>
        <v>59</v>
      </c>
      <c r="F983" s="23">
        <f t="shared" si="282"/>
        <v>4</v>
      </c>
      <c r="G983">
        <f t="shared" ca="1" si="309"/>
        <v>7</v>
      </c>
      <c r="H983" s="9">
        <f t="shared" ca="1" si="283"/>
        <v>892.97810309356237</v>
      </c>
      <c r="I983" s="9">
        <f t="shared" ca="1" si="284"/>
        <v>3298.1887693450331</v>
      </c>
      <c r="J983" s="9">
        <f t="shared" ca="1" si="285"/>
        <v>33612.349385908339</v>
      </c>
      <c r="K983" s="9">
        <f t="shared" ca="1" si="286"/>
        <v>52013.379190364234</v>
      </c>
      <c r="L983" s="9">
        <f t="shared" ca="1" si="287"/>
        <v>35907.21718061142</v>
      </c>
      <c r="M983" s="9">
        <f t="shared" ca="1" si="315"/>
        <v>33612.349385908339</v>
      </c>
      <c r="N983" s="9">
        <f t="shared" ca="1" si="315"/>
        <v>3298.1887693450331</v>
      </c>
      <c r="O983" s="9">
        <f t="shared" ca="1" si="289"/>
        <v>33612.349385908339</v>
      </c>
      <c r="P983" s="9">
        <f t="shared" ca="1" si="310"/>
        <v>37497.966130202774</v>
      </c>
      <c r="Q983" s="9">
        <f t="shared" ca="1" si="304"/>
        <v>33.61234938590831</v>
      </c>
      <c r="R983" s="9">
        <f t="shared" si="290"/>
        <v>8</v>
      </c>
      <c r="S983" s="23">
        <f t="shared" ca="1" si="291"/>
        <v>4.1415402435880884</v>
      </c>
      <c r="T983" s="9">
        <f t="shared" ca="1" si="305"/>
        <v>8</v>
      </c>
      <c r="U983" s="9">
        <f t="shared" ca="1" si="306"/>
        <v>29.544876917118017</v>
      </c>
      <c r="V983" s="23">
        <f t="shared" ca="1" si="292"/>
        <v>86.006527841344564</v>
      </c>
      <c r="W983" s="23">
        <f t="shared" ca="1" si="307"/>
        <v>0</v>
      </c>
      <c r="X983" s="23" t="e">
        <f ca="1">V983/(S983-#REF!)</f>
        <v>#REF!</v>
      </c>
      <c r="Y983" s="9">
        <f t="shared" ca="1" si="293"/>
        <v>0</v>
      </c>
      <c r="Z983" s="9">
        <f t="shared" ca="1" si="294"/>
        <v>0</v>
      </c>
      <c r="AA983" s="24">
        <f t="shared" ca="1" si="295"/>
        <v>484.32507804300701</v>
      </c>
      <c r="AB983" s="9">
        <f t="shared" ca="1" si="296"/>
        <v>281.80643988778451</v>
      </c>
      <c r="AC983" s="9">
        <f t="shared" ca="1" si="297"/>
        <v>149.23425865522779</v>
      </c>
      <c r="AD983" s="9">
        <f t="shared" ca="1" si="298"/>
        <v>25.967474976458082</v>
      </c>
      <c r="AE983">
        <f t="shared" ca="1" si="316"/>
        <v>1</v>
      </c>
      <c r="AF983">
        <f t="shared" ca="1" si="316"/>
        <v>0</v>
      </c>
      <c r="AG983">
        <f t="shared" ca="1" si="316"/>
        <v>0</v>
      </c>
      <c r="AH983">
        <f t="shared" ca="1" si="316"/>
        <v>0</v>
      </c>
      <c r="AI983">
        <f t="shared" ca="1" si="316"/>
        <v>0</v>
      </c>
      <c r="AJ983">
        <f t="shared" ca="1" si="316"/>
        <v>0</v>
      </c>
      <c r="AK983">
        <f t="shared" ca="1" si="316"/>
        <v>0</v>
      </c>
      <c r="AL983">
        <f t="shared" ca="1" si="300"/>
        <v>5.9773339091872435E-2</v>
      </c>
      <c r="AM983">
        <f t="shared" ca="1" si="301"/>
        <v>0.51934949952916165</v>
      </c>
    </row>
    <row r="984" spans="1:39">
      <c r="A984" s="10">
        <f t="shared" ca="1" si="302"/>
        <v>41008.238599537312</v>
      </c>
      <c r="B984" s="22">
        <f t="shared" ca="1" si="303"/>
        <v>41008.238599537312</v>
      </c>
      <c r="C984" s="22">
        <f t="shared" ca="1" si="280"/>
        <v>41008.404039352128</v>
      </c>
      <c r="D984">
        <f t="shared" si="308"/>
        <v>276</v>
      </c>
      <c r="E984" s="23">
        <f t="shared" si="281"/>
        <v>59</v>
      </c>
      <c r="F984" s="23">
        <f t="shared" si="282"/>
        <v>4</v>
      </c>
      <c r="G984">
        <f t="shared" ca="1" si="309"/>
        <v>6</v>
      </c>
      <c r="H984" s="9">
        <f t="shared" ca="1" si="283"/>
        <v>975.13828885367809</v>
      </c>
      <c r="I984" s="9">
        <f t="shared" ca="1" si="284"/>
        <v>3380.3489551051489</v>
      </c>
      <c r="J984" s="9">
        <f t="shared" ca="1" si="285"/>
        <v>33694.509571668452</v>
      </c>
      <c r="K984" s="9">
        <f t="shared" ca="1" si="286"/>
        <v>52013.379190364234</v>
      </c>
      <c r="L984" s="9">
        <f t="shared" ca="1" si="287"/>
        <v>35907.21718061142</v>
      </c>
      <c r="M984" s="9">
        <f t="shared" ca="1" si="315"/>
        <v>33694.509571668452</v>
      </c>
      <c r="N984" s="9">
        <f t="shared" ca="1" si="315"/>
        <v>3380.3489551051489</v>
      </c>
      <c r="O984" s="9">
        <f t="shared" ca="1" si="289"/>
        <v>33694.509571668452</v>
      </c>
      <c r="P984" s="9">
        <f t="shared" ca="1" si="310"/>
        <v>37497.966130202774</v>
      </c>
      <c r="Q984" s="9">
        <f t="shared" ca="1" si="304"/>
        <v>33.694509571668426</v>
      </c>
      <c r="R984" s="9">
        <f t="shared" si="290"/>
        <v>8</v>
      </c>
      <c r="S984" s="23">
        <f t="shared" ca="1" si="291"/>
        <v>3.970771320714082</v>
      </c>
      <c r="T984" s="9">
        <f t="shared" ca="1" si="305"/>
        <v>58</v>
      </c>
      <c r="U984" s="9">
        <f t="shared" ca="1" si="306"/>
        <v>14.77675457069563</v>
      </c>
      <c r="V984" s="23">
        <f t="shared" ca="1" si="292"/>
        <v>82.160185760115752</v>
      </c>
      <c r="W984" s="23">
        <f t="shared" ca="1" si="307"/>
        <v>1918.3852691107177</v>
      </c>
      <c r="X984" s="23" t="e">
        <f ca="1">V984/(S984-#REF!)</f>
        <v>#REF!</v>
      </c>
      <c r="Y984" s="9">
        <f t="shared" ca="1" si="293"/>
        <v>0</v>
      </c>
      <c r="Z984" s="9">
        <f t="shared" ca="1" si="294"/>
        <v>0</v>
      </c>
      <c r="AA984" s="24">
        <f t="shared" ca="1" si="295"/>
        <v>462.78889220173733</v>
      </c>
      <c r="AB984" s="9">
        <f t="shared" ca="1" si="296"/>
        <v>268.5206176881868</v>
      </c>
      <c r="AC984" s="9">
        <f t="shared" ca="1" si="297"/>
        <v>142.19857903281874</v>
      </c>
      <c r="AD984" s="9">
        <f t="shared" ca="1" si="298"/>
        <v>25.967474976458082</v>
      </c>
      <c r="AE984">
        <f t="shared" ca="1" si="316"/>
        <v>1</v>
      </c>
      <c r="AF984">
        <f t="shared" ca="1" si="316"/>
        <v>1</v>
      </c>
      <c r="AG984">
        <f t="shared" ca="1" si="316"/>
        <v>0</v>
      </c>
      <c r="AH984">
        <f t="shared" ca="1" si="316"/>
        <v>0</v>
      </c>
      <c r="AI984">
        <f t="shared" ca="1" si="316"/>
        <v>0</v>
      </c>
      <c r="AJ984">
        <f t="shared" ca="1" si="316"/>
        <v>0</v>
      </c>
      <c r="AK984">
        <f t="shared" ca="1" si="316"/>
        <v>0</v>
      </c>
      <c r="AL984">
        <f t="shared" ca="1" si="300"/>
        <v>5.9773339091872435E-2</v>
      </c>
      <c r="AM984">
        <f t="shared" ca="1" si="301"/>
        <v>0.51934949952916165</v>
      </c>
    </row>
    <row r="985" spans="1:39">
      <c r="A985" s="10">
        <f t="shared" ca="1" si="302"/>
        <v>41008.425567129903</v>
      </c>
      <c r="B985" s="22">
        <f t="shared" ca="1" si="303"/>
        <v>41008.425567129903</v>
      </c>
      <c r="C985" s="22">
        <f t="shared" ca="1" si="280"/>
        <v>41008.57805555583</v>
      </c>
      <c r="D985">
        <f t="shared" si="308"/>
        <v>276</v>
      </c>
      <c r="E985" s="23">
        <f t="shared" si="281"/>
        <v>59</v>
      </c>
      <c r="F985" s="23">
        <f t="shared" si="282"/>
        <v>4</v>
      </c>
      <c r="G985">
        <f t="shared" ca="1" si="309"/>
        <v>7</v>
      </c>
      <c r="H985" s="9">
        <f t="shared" ca="1" si="283"/>
        <v>1059.3026348779601</v>
      </c>
      <c r="I985" s="9">
        <f t="shared" ca="1" si="284"/>
        <v>3464.5133011294311</v>
      </c>
      <c r="J985" s="9">
        <f t="shared" ca="1" si="285"/>
        <v>33778.673917692737</v>
      </c>
      <c r="K985" s="9">
        <f t="shared" ca="1" si="286"/>
        <v>52013.379190364234</v>
      </c>
      <c r="L985" s="9">
        <f t="shared" ca="1" si="287"/>
        <v>35907.21718061142</v>
      </c>
      <c r="M985" s="9">
        <f t="shared" ca="1" si="315"/>
        <v>33778.673917692737</v>
      </c>
      <c r="N985" s="9">
        <f t="shared" ca="1" si="315"/>
        <v>3464.5133011294311</v>
      </c>
      <c r="O985" s="9">
        <f t="shared" ca="1" si="289"/>
        <v>33778.673917692737</v>
      </c>
      <c r="P985" s="9">
        <f t="shared" ca="1" si="310"/>
        <v>37497.966130202774</v>
      </c>
      <c r="Q985" s="9">
        <f t="shared" ca="1" si="304"/>
        <v>33.778673917692707</v>
      </c>
      <c r="R985" s="9">
        <f t="shared" si="290"/>
        <v>8</v>
      </c>
      <c r="S985" s="23">
        <f t="shared" ca="1" si="291"/>
        <v>3.6597733390918723</v>
      </c>
      <c r="T985" s="9">
        <f t="shared" ca="1" si="305"/>
        <v>39</v>
      </c>
      <c r="U985" s="9">
        <f t="shared" ca="1" si="306"/>
        <v>35.184020730739576</v>
      </c>
      <c r="V985" s="23">
        <f t="shared" ca="1" si="292"/>
        <v>84.164346024282096</v>
      </c>
      <c r="W985" s="23">
        <f t="shared" ca="1" si="307"/>
        <v>0</v>
      </c>
      <c r="X985" s="23" t="e">
        <f ca="1">V985/(S985-#REF!)</f>
        <v>#REF!</v>
      </c>
      <c r="Y985" s="9">
        <f t="shared" ca="1" si="293"/>
        <v>0</v>
      </c>
      <c r="Z985" s="9">
        <f t="shared" ca="1" si="294"/>
        <v>0</v>
      </c>
      <c r="AA985" s="24">
        <f t="shared" ca="1" si="295"/>
        <v>423.56799523901964</v>
      </c>
      <c r="AB985" s="9">
        <f t="shared" ca="1" si="296"/>
        <v>244.32497471797888</v>
      </c>
      <c r="AC985" s="9">
        <f t="shared" ca="1" si="297"/>
        <v>129.38546218998368</v>
      </c>
      <c r="AD985" s="9">
        <f t="shared" ca="1" si="298"/>
        <v>25.967474976458082</v>
      </c>
      <c r="AE985">
        <f t="shared" ca="1" si="316"/>
        <v>1</v>
      </c>
      <c r="AF985">
        <f t="shared" ca="1" si="316"/>
        <v>1</v>
      </c>
      <c r="AG985">
        <f t="shared" ca="1" si="316"/>
        <v>0</v>
      </c>
      <c r="AH985">
        <f t="shared" ca="1" si="316"/>
        <v>0</v>
      </c>
      <c r="AI985">
        <f t="shared" ca="1" si="316"/>
        <v>0</v>
      </c>
      <c r="AJ985">
        <f t="shared" ca="1" si="316"/>
        <v>0</v>
      </c>
      <c r="AK985">
        <f t="shared" ca="1" si="316"/>
        <v>0</v>
      </c>
      <c r="AL985">
        <f t="shared" ca="1" si="300"/>
        <v>5.9773339091872435E-2</v>
      </c>
      <c r="AM985">
        <f t="shared" ca="1" si="301"/>
        <v>0.51934949952916165</v>
      </c>
    </row>
    <row r="986" spans="1:39">
      <c r="A986" s="10">
        <f t="shared" ca="1" si="302"/>
        <v>41008.614166666943</v>
      </c>
      <c r="B986" s="22">
        <f t="shared" ca="1" si="303"/>
        <v>41008.614166666943</v>
      </c>
      <c r="C986" s="22">
        <f t="shared" ref="C986:C1049" ca="1" si="317">B986+TIME(INT($S986),$T986,$U986)</f>
        <v>41008.76665509287</v>
      </c>
      <c r="D986">
        <f t="shared" si="308"/>
        <v>276</v>
      </c>
      <c r="E986" s="23">
        <f t="shared" ref="E986:E1049" si="318">VLOOKUP($D986,$A$48:$F$213,6,FALSE)</f>
        <v>59</v>
      </c>
      <c r="F986" s="23">
        <f t="shared" ref="F986:F1049" si="319">VLOOKUP($D986,$A$48:$E$213,5,FALSE)</f>
        <v>4</v>
      </c>
      <c r="G986">
        <f t="shared" ca="1" si="309"/>
        <v>7</v>
      </c>
      <c r="H986" s="9">
        <f t="shared" ref="H986:H1049" ca="1" si="320">IF(H985&gt;VLOOKUP(1,$A$518:$L$524,11,FALSE),0,H985+$V986)</f>
        <v>0</v>
      </c>
      <c r="I986" s="9">
        <f t="shared" ref="I986:I1049" ca="1" si="321">IF(I985&gt;VLOOKUP(2,$A$518:$L$524,11,FALSE),0,I985+$V986)</f>
        <v>3557.6289263353551</v>
      </c>
      <c r="J986" s="9">
        <f t="shared" ref="J986:J1049" ca="1" si="322">IF(J985&gt;VLOOKUP(3,$A$518:$L$524,11,FALSE),0,J985+$V986)</f>
        <v>33871.789542898659</v>
      </c>
      <c r="K986" s="9">
        <f t="shared" ref="K986:K1049" ca="1" si="323">IF($I986=0,NORMINV(RAND(),VLOOKUP(4,$A$518:$L$524,11,FALSE),VLOOKUP(4,$A$518:$L$524,12,FALSE)),K985)</f>
        <v>52013.379190364234</v>
      </c>
      <c r="L986" s="9">
        <f t="shared" ref="L986:L1049" ca="1" si="324">IF($I986=0,NORMINV(RAND(),VLOOKUP(5,$A$518:$L$524,11,FALSE),VLOOKUP(5,$A$518:$L$524,12,FALSE)),L985)</f>
        <v>35907.21718061142</v>
      </c>
      <c r="M986" s="9">
        <f t="shared" ref="M986:N1001" ca="1" si="325">IF(M985&gt;K986,0,M985+$V986)</f>
        <v>33871.789542898659</v>
      </c>
      <c r="N986" s="9">
        <f t="shared" ca="1" si="325"/>
        <v>3557.6289263353551</v>
      </c>
      <c r="O986" s="9">
        <f t="shared" ref="O986:O1049" ca="1" si="326">IF(O985+$V986&gt;P985,0,O985+$V986)</f>
        <v>33871.789542898659</v>
      </c>
      <c r="P986" s="9">
        <f t="shared" ca="1" si="310"/>
        <v>37497.966130202774</v>
      </c>
      <c r="Q986" s="9">
        <f t="shared" ca="1" si="304"/>
        <v>33.871789542898632</v>
      </c>
      <c r="R986" s="9">
        <f t="shared" ref="R986:R1049" si="327">VLOOKUP($F986,$A$510:$F$513,6,FALSE)</f>
        <v>8</v>
      </c>
      <c r="S986" s="23">
        <f t="shared" ref="S986:S1049" ca="1" si="328">MAX(VLOOKUP($G986,$A$518:$F$524,5,FALSE)*0.9,NORMINV(RAND(),VLOOKUP($G986,$A$518:$F$524,5,FALSE),VLOOKUP($G986,$A$518:$F$524,6,FALSE)))+VLOOKUP($E986,$A$236:$T$501,19,FALSE)</f>
        <v>3.6597733390918723</v>
      </c>
      <c r="T986" s="9">
        <f t="shared" ca="1" si="305"/>
        <v>39</v>
      </c>
      <c r="U986" s="9">
        <f t="shared" ca="1" si="306"/>
        <v>35.184020730739576</v>
      </c>
      <c r="V986" s="23">
        <f t="shared" ref="V986:V1049" ca="1" si="329">IF(G986&lt;6,0,MAX(VLOOKUP($G986,$A$518:$I$524,8,FALSE)*0.9,NORMINV(RAND(),VLOOKUP($G986,$A$518:$I$524,8,FALSE),VLOOKUP($G986,$A$518:$I$524,9,FALSE))))</f>
        <v>93.115625205924061</v>
      </c>
      <c r="W986" s="23">
        <f t="shared" ca="1" si="307"/>
        <v>0</v>
      </c>
      <c r="X986" s="23" t="e">
        <f ca="1">V986/(S986-#REF!)</f>
        <v>#REF!</v>
      </c>
      <c r="Y986" s="9">
        <f t="shared" ref="Y986:Y1049" ca="1" si="330">IF(AND(O986=0,G986=1),VLOOKUP($D986,$A$48:$X$213,23,FALSE)*VLOOKUP($D986,$A$48:$X$213,24,FALSE)*1000,IF(OR($G986=6,$G986=7),1000*SUM($AJ986,AI986/10,AK986/5),1)*VLOOKUP($D986,$A$48:$AL$213,IF($G986=1,27,IF($G986=2,31,IF($G986=3,35,IF(OR($G986=4,$G986=5),27,23)))),FALSE))</f>
        <v>0</v>
      </c>
      <c r="Z986" s="9">
        <f t="shared" ref="Z986:Z1049" ca="1" si="331">IF(AND(O986=0,G986=1),5000,IF(OR($G986=6,$G986=7),SUM($AJ986,AI986/10,AK986/5),1)*VLOOKUP($D986,$A$48:$AL$213,IF($G986=1,28,IF($G986=2,32,IF($G986=3,36,IF(OR($G986=4,$G986=5),28,28)))),FALSE))</f>
        <v>0</v>
      </c>
      <c r="AA986" s="24">
        <f t="shared" ref="AA986:AA1049" ca="1" si="332">VLOOKUP($G986,$A$518:$J$524,10,FALSE)*SUM(AB986:AD986)*(1+AL986)</f>
        <v>423.56799523901964</v>
      </c>
      <c r="AB986" s="9">
        <f t="shared" ref="AB986:AB1049" ca="1" si="333">($S986-$AM986)/2*(VLOOKUP($D986,$A$48:$U$213,17,FALSE)*$R986/100+VLOOKUP($D986,$A$48:$U$213,19,FALSE)*(1-$R986/100))</f>
        <v>244.32497471797888</v>
      </c>
      <c r="AC986" s="9">
        <f t="shared" ref="AC986:AC1049" ca="1" si="334">($S986-$AM986)/2*(VLOOKUP($D986,$A$48:$U$213,18,FALSE)*$R986/100+VLOOKUP($D986,$A$48:$U$213,20,FALSE)*(1-$R986/100))</f>
        <v>129.38546218998368</v>
      </c>
      <c r="AD986" s="9">
        <f t="shared" ref="AD986:AD1049" ca="1" si="335">$AM986*VLOOKUP($D986,$A$48:$U$213,21,FALSE)</f>
        <v>25.967474976458082</v>
      </c>
      <c r="AE986">
        <f t="shared" ref="AE986:AK1001" ca="1" si="336">ROUNDDOWN((VLOOKUP($E986,$A$235:$T$501,AE$534,FALSE)/RAND())^(1/4),0)</f>
        <v>1</v>
      </c>
      <c r="AF986">
        <f t="shared" ca="1" si="336"/>
        <v>0</v>
      </c>
      <c r="AG986">
        <f t="shared" ca="1" si="336"/>
        <v>0</v>
      </c>
      <c r="AH986">
        <f t="shared" ca="1" si="336"/>
        <v>0</v>
      </c>
      <c r="AI986">
        <f t="shared" ca="1" si="336"/>
        <v>0</v>
      </c>
      <c r="AJ986">
        <f t="shared" ca="1" si="336"/>
        <v>0</v>
      </c>
      <c r="AK986">
        <f t="shared" ca="1" si="336"/>
        <v>0</v>
      </c>
      <c r="AL986">
        <f t="shared" ref="AL986:AL1049" ca="1" si="337">VLOOKUP($E986,$A$235:$T$501,AL$534,FALSE)</f>
        <v>5.9773339091872435E-2</v>
      </c>
      <c r="AM986">
        <f t="shared" ref="AM986:AM1049" ca="1" si="338">4*VLOOKUP($E986,$A$235:$T$501,AM$534,FALSE)</f>
        <v>0.51934949952916165</v>
      </c>
    </row>
    <row r="987" spans="1:39">
      <c r="A987" s="10">
        <f t="shared" ref="A987:A1050" ca="1" si="339">B987</f>
        <v>41008.782627315093</v>
      </c>
      <c r="B987" s="22">
        <f t="shared" ref="B987:B1050" ca="1" si="340">C986+IF(VLOOKUP($E986,$A$236:$B$501,2,FALSE)="Human",TIME(0,MAX(0,INT(NORMINV(RAND(),$C$531,$C$532))),0),TIME(0,$C$534,0))</f>
        <v>41008.782627315093</v>
      </c>
      <c r="C987" s="22">
        <f t="shared" ca="1" si="317"/>
        <v>41009.297048611392</v>
      </c>
      <c r="D987">
        <f t="shared" si="308"/>
        <v>276</v>
      </c>
      <c r="E987" s="23">
        <f t="shared" si="318"/>
        <v>59</v>
      </c>
      <c r="F987" s="23">
        <f t="shared" si="319"/>
        <v>4</v>
      </c>
      <c r="G987">
        <f t="shared" ca="1" si="309"/>
        <v>1</v>
      </c>
      <c r="H987" s="9">
        <f t="shared" ca="1" si="320"/>
        <v>0</v>
      </c>
      <c r="I987" s="9">
        <f t="shared" ca="1" si="321"/>
        <v>3557.6289263353551</v>
      </c>
      <c r="J987" s="9">
        <f t="shared" ca="1" si="322"/>
        <v>33871.789542898659</v>
      </c>
      <c r="K987" s="9">
        <f t="shared" ca="1" si="323"/>
        <v>52013.379190364234</v>
      </c>
      <c r="L987" s="9">
        <f t="shared" ca="1" si="324"/>
        <v>35907.21718061142</v>
      </c>
      <c r="M987" s="9">
        <f t="shared" ca="1" si="325"/>
        <v>33871.789542898659</v>
      </c>
      <c r="N987" s="9">
        <f t="shared" ca="1" si="325"/>
        <v>3557.6289263353551</v>
      </c>
      <c r="O987" s="9">
        <f t="shared" ca="1" si="326"/>
        <v>33871.789542898659</v>
      </c>
      <c r="P987" s="9">
        <f t="shared" ca="1" si="310"/>
        <v>37497.966130202774</v>
      </c>
      <c r="Q987" s="9">
        <f t="shared" ref="Q987:Q1050" ca="1" si="341">V987/1000+Q986</f>
        <v>33.871789542898632</v>
      </c>
      <c r="R987" s="9">
        <f t="shared" si="327"/>
        <v>8</v>
      </c>
      <c r="S987" s="23">
        <f t="shared" ca="1" si="328"/>
        <v>36.346217721551682</v>
      </c>
      <c r="T987" s="9">
        <f t="shared" ref="T987:T1050" ca="1" si="342">INT((S987-INT(S987))*60)</f>
        <v>20</v>
      </c>
      <c r="U987" s="9">
        <f t="shared" ref="U987:U1050" ca="1" si="343">S987*3600-INT(S987)*3600-T987*60</f>
        <v>46.383797586051514</v>
      </c>
      <c r="V987" s="23">
        <f t="shared" ca="1" si="329"/>
        <v>0</v>
      </c>
      <c r="W987" s="23">
        <f t="shared" ref="W987:W1050" ca="1" si="344">4*IF(G987=6,NORMINV(RAND(),VLOOKUP($D987,$A$47:$K$213,10,FALSE)*0.8,VLOOKUP($D987,$A$47:$K$213,10,FALSE)/20),0)</f>
        <v>0</v>
      </c>
      <c r="X987" s="23" t="e">
        <f ca="1">V987/(S987-#REF!)</f>
        <v>#REF!</v>
      </c>
      <c r="Y987" s="9">
        <f t="shared" ca="1" si="330"/>
        <v>600</v>
      </c>
      <c r="Z987" s="9">
        <f t="shared" ca="1" si="331"/>
        <v>1200</v>
      </c>
      <c r="AA987" s="24">
        <f t="shared" ca="1" si="332"/>
        <v>0</v>
      </c>
      <c r="AB987" s="9">
        <f t="shared" ca="1" si="333"/>
        <v>2787.3303476733518</v>
      </c>
      <c r="AC987" s="9">
        <f t="shared" ca="1" si="334"/>
        <v>1476.0669707473278</v>
      </c>
      <c r="AD987" s="9">
        <f t="shared" ca="1" si="335"/>
        <v>25.967474976458082</v>
      </c>
      <c r="AE987">
        <f t="shared" ca="1" si="336"/>
        <v>1</v>
      </c>
      <c r="AF987">
        <f t="shared" ca="1" si="336"/>
        <v>1</v>
      </c>
      <c r="AG987">
        <f t="shared" ca="1" si="336"/>
        <v>0</v>
      </c>
      <c r="AH987">
        <f t="shared" ca="1" si="336"/>
        <v>0</v>
      </c>
      <c r="AI987">
        <f t="shared" ca="1" si="336"/>
        <v>0</v>
      </c>
      <c r="AJ987">
        <f t="shared" ca="1" si="336"/>
        <v>0</v>
      </c>
      <c r="AK987">
        <f t="shared" ca="1" si="336"/>
        <v>0</v>
      </c>
      <c r="AL987">
        <f t="shared" ca="1" si="337"/>
        <v>5.9773339091872435E-2</v>
      </c>
      <c r="AM987">
        <f t="shared" ca="1" si="338"/>
        <v>0.51934949952916165</v>
      </c>
    </row>
    <row r="988" spans="1:39">
      <c r="A988" s="10">
        <f t="shared" ca="1" si="339"/>
        <v>41009.318576389167</v>
      </c>
      <c r="B988" s="22">
        <f t="shared" ca="1" si="340"/>
        <v>41009.318576389167</v>
      </c>
      <c r="C988" s="22">
        <f t="shared" ca="1" si="317"/>
        <v>41009.576261574352</v>
      </c>
      <c r="D988">
        <f t="shared" ref="D988:D1051" si="345">D987</f>
        <v>276</v>
      </c>
      <c r="E988" s="23">
        <f t="shared" si="318"/>
        <v>59</v>
      </c>
      <c r="F988" s="23">
        <f t="shared" si="319"/>
        <v>4</v>
      </c>
      <c r="G988">
        <f t="shared" ref="G988:G1051" ca="1" si="346">IF(G987&lt;6,ROUND(RAND()+6,0),IF(OR(H987=0,O987=0),1,IF(I987=0,2,IF(J987=0,3,IF(K987=0,4,IF(L987=0,5,ROUND(RAND()+6,0)))))))</f>
        <v>7</v>
      </c>
      <c r="H988" s="9">
        <f t="shared" ca="1" si="320"/>
        <v>76.468850718126589</v>
      </c>
      <c r="I988" s="9">
        <f t="shared" ca="1" si="321"/>
        <v>3634.0977770534819</v>
      </c>
      <c r="J988" s="9">
        <f t="shared" ca="1" si="322"/>
        <v>33948.258393616787</v>
      </c>
      <c r="K988" s="9">
        <f t="shared" ca="1" si="323"/>
        <v>52013.379190364234</v>
      </c>
      <c r="L988" s="9">
        <f t="shared" ca="1" si="324"/>
        <v>35907.21718061142</v>
      </c>
      <c r="M988" s="9">
        <f t="shared" ca="1" si="325"/>
        <v>33948.258393616787</v>
      </c>
      <c r="N988" s="9">
        <f t="shared" ca="1" si="325"/>
        <v>3634.0977770534819</v>
      </c>
      <c r="O988" s="9">
        <f t="shared" ca="1" si="326"/>
        <v>33948.258393616787</v>
      </c>
      <c r="P988" s="9">
        <f t="shared" ref="P988:P1051" ca="1" si="347">IF(O988=0,NORMINV(RAND(),P$537,5000),P987)</f>
        <v>37497.966130202774</v>
      </c>
      <c r="Q988" s="9">
        <f t="shared" ca="1" si="341"/>
        <v>33.948258393616761</v>
      </c>
      <c r="R988" s="9">
        <f t="shared" si="327"/>
        <v>8</v>
      </c>
      <c r="S988" s="23">
        <f t="shared" ca="1" si="328"/>
        <v>6.1844590998614688</v>
      </c>
      <c r="T988" s="9">
        <f t="shared" ca="1" si="342"/>
        <v>11</v>
      </c>
      <c r="U988" s="9">
        <f t="shared" ca="1" si="343"/>
        <v>4.0527595012863458</v>
      </c>
      <c r="V988" s="23">
        <f t="shared" ca="1" si="329"/>
        <v>76.468850718126589</v>
      </c>
      <c r="W988" s="23">
        <f t="shared" ca="1" si="344"/>
        <v>0</v>
      </c>
      <c r="X988" s="23" t="e">
        <f ca="1">V988/(S988-#REF!)</f>
        <v>#REF!</v>
      </c>
      <c r="Y988" s="9">
        <f t="shared" ca="1" si="330"/>
        <v>0</v>
      </c>
      <c r="Z988" s="9">
        <f t="shared" ca="1" si="331"/>
        <v>0</v>
      </c>
      <c r="AA988" s="24">
        <f t="shared" ca="1" si="332"/>
        <v>741.96375964199115</v>
      </c>
      <c r="AB988" s="9">
        <f t="shared" ca="1" si="333"/>
        <v>440.74552690585352</v>
      </c>
      <c r="AC988" s="9">
        <f t="shared" ca="1" si="334"/>
        <v>233.40251553369109</v>
      </c>
      <c r="AD988" s="9">
        <f t="shared" ca="1" si="335"/>
        <v>25.967474976458082</v>
      </c>
      <c r="AE988">
        <f t="shared" ca="1" si="336"/>
        <v>1</v>
      </c>
      <c r="AF988">
        <f t="shared" ca="1" si="336"/>
        <v>1</v>
      </c>
      <c r="AG988">
        <f t="shared" ca="1" si="336"/>
        <v>1</v>
      </c>
      <c r="AH988">
        <f t="shared" ca="1" si="336"/>
        <v>0</v>
      </c>
      <c r="AI988">
        <f t="shared" ca="1" si="336"/>
        <v>0</v>
      </c>
      <c r="AJ988">
        <f t="shared" ca="1" si="336"/>
        <v>0</v>
      </c>
      <c r="AK988">
        <f t="shared" ca="1" si="336"/>
        <v>0</v>
      </c>
      <c r="AL988">
        <f t="shared" ca="1" si="337"/>
        <v>5.9773339091872435E-2</v>
      </c>
      <c r="AM988">
        <f t="shared" ca="1" si="338"/>
        <v>0.51934949952916165</v>
      </c>
    </row>
    <row r="989" spans="1:39">
      <c r="A989" s="10">
        <f t="shared" ca="1" si="339"/>
        <v>41009.592233796575</v>
      </c>
      <c r="B989" s="22">
        <f t="shared" ca="1" si="340"/>
        <v>41009.592233796575</v>
      </c>
      <c r="C989" s="22">
        <f t="shared" ca="1" si="317"/>
        <v>41009.839814815095</v>
      </c>
      <c r="D989">
        <f t="shared" si="345"/>
        <v>276</v>
      </c>
      <c r="E989" s="23">
        <f t="shared" si="318"/>
        <v>59</v>
      </c>
      <c r="F989" s="23">
        <f t="shared" si="319"/>
        <v>4</v>
      </c>
      <c r="G989">
        <f t="shared" ca="1" si="346"/>
        <v>7</v>
      </c>
      <c r="H989" s="9">
        <f t="shared" ca="1" si="320"/>
        <v>167.06831206392312</v>
      </c>
      <c r="I989" s="9">
        <f t="shared" ca="1" si="321"/>
        <v>3724.6972383992784</v>
      </c>
      <c r="J989" s="9">
        <f t="shared" ca="1" si="322"/>
        <v>34038.857854962582</v>
      </c>
      <c r="K989" s="9">
        <f t="shared" ca="1" si="323"/>
        <v>52013.379190364234</v>
      </c>
      <c r="L989" s="9">
        <f t="shared" ca="1" si="324"/>
        <v>35907.21718061142</v>
      </c>
      <c r="M989" s="9">
        <f t="shared" ca="1" si="325"/>
        <v>34038.857854962582</v>
      </c>
      <c r="N989" s="9">
        <f t="shared" ca="1" si="325"/>
        <v>3724.6972383992784</v>
      </c>
      <c r="O989" s="9">
        <f t="shared" ca="1" si="326"/>
        <v>34038.857854962582</v>
      </c>
      <c r="P989" s="9">
        <f t="shared" ca="1" si="347"/>
        <v>37497.966130202774</v>
      </c>
      <c r="Q989" s="9">
        <f t="shared" ca="1" si="341"/>
        <v>34.038857854962558</v>
      </c>
      <c r="R989" s="9">
        <f t="shared" si="327"/>
        <v>8</v>
      </c>
      <c r="S989" s="23">
        <f t="shared" ca="1" si="328"/>
        <v>5.9421334268347392</v>
      </c>
      <c r="T989" s="9">
        <f t="shared" ca="1" si="342"/>
        <v>56</v>
      </c>
      <c r="U989" s="9">
        <f t="shared" ca="1" si="343"/>
        <v>31.680336605062621</v>
      </c>
      <c r="V989" s="23">
        <f t="shared" ca="1" si="329"/>
        <v>90.599461345796527</v>
      </c>
      <c r="W989" s="23">
        <f t="shared" ca="1" si="344"/>
        <v>0</v>
      </c>
      <c r="X989" s="23" t="e">
        <f ca="1">V989/(S989-#REF!)</f>
        <v>#REF!</v>
      </c>
      <c r="Y989" s="9">
        <f t="shared" ca="1" si="330"/>
        <v>0</v>
      </c>
      <c r="Z989" s="9">
        <f t="shared" ca="1" si="331"/>
        <v>0</v>
      </c>
      <c r="AA989" s="24">
        <f t="shared" ca="1" si="332"/>
        <v>711.40333541149562</v>
      </c>
      <c r="AB989" s="9">
        <f t="shared" ca="1" si="333"/>
        <v>421.89258954437389</v>
      </c>
      <c r="AC989" s="9">
        <f t="shared" ca="1" si="334"/>
        <v>223.41869780498979</v>
      </c>
      <c r="AD989" s="9">
        <f t="shared" ca="1" si="335"/>
        <v>25.967474976458082</v>
      </c>
      <c r="AE989">
        <f t="shared" ca="1" si="336"/>
        <v>0</v>
      </c>
      <c r="AF989">
        <f t="shared" ca="1" si="336"/>
        <v>2</v>
      </c>
      <c r="AG989">
        <f t="shared" ca="1" si="336"/>
        <v>0</v>
      </c>
      <c r="AH989">
        <f t="shared" ca="1" si="336"/>
        <v>0</v>
      </c>
      <c r="AI989">
        <f t="shared" ca="1" si="336"/>
        <v>0</v>
      </c>
      <c r="AJ989">
        <f t="shared" ca="1" si="336"/>
        <v>0</v>
      </c>
      <c r="AK989">
        <f t="shared" ca="1" si="336"/>
        <v>0</v>
      </c>
      <c r="AL989">
        <f t="shared" ca="1" si="337"/>
        <v>5.9773339091872435E-2</v>
      </c>
      <c r="AM989">
        <f t="shared" ca="1" si="338"/>
        <v>0.51934949952916165</v>
      </c>
    </row>
    <row r="990" spans="1:39">
      <c r="A990" s="10">
        <f t="shared" ca="1" si="339"/>
        <v>41009.852314815093</v>
      </c>
      <c r="B990" s="22">
        <f t="shared" ca="1" si="340"/>
        <v>41009.852314815093</v>
      </c>
      <c r="C990" s="22">
        <f t="shared" ca="1" si="317"/>
        <v>41010.00480324102</v>
      </c>
      <c r="D990">
        <f t="shared" si="345"/>
        <v>276</v>
      </c>
      <c r="E990" s="23">
        <f t="shared" si="318"/>
        <v>59</v>
      </c>
      <c r="F990" s="23">
        <f t="shared" si="319"/>
        <v>4</v>
      </c>
      <c r="G990">
        <f t="shared" ca="1" si="346"/>
        <v>6</v>
      </c>
      <c r="H990" s="9">
        <f t="shared" ca="1" si="320"/>
        <v>250.30237583134388</v>
      </c>
      <c r="I990" s="9">
        <f t="shared" ca="1" si="321"/>
        <v>3807.931302166699</v>
      </c>
      <c r="J990" s="9">
        <f t="shared" ca="1" si="322"/>
        <v>34122.091918730002</v>
      </c>
      <c r="K990" s="9">
        <f t="shared" ca="1" si="323"/>
        <v>52013.379190364234</v>
      </c>
      <c r="L990" s="9">
        <f t="shared" ca="1" si="324"/>
        <v>35907.21718061142</v>
      </c>
      <c r="M990" s="9">
        <f t="shared" ca="1" si="325"/>
        <v>34122.091918730002</v>
      </c>
      <c r="N990" s="9">
        <f t="shared" ca="1" si="325"/>
        <v>3807.931302166699</v>
      </c>
      <c r="O990" s="9">
        <f t="shared" ca="1" si="326"/>
        <v>34122.091918730002</v>
      </c>
      <c r="P990" s="9">
        <f t="shared" ca="1" si="347"/>
        <v>37497.966130202774</v>
      </c>
      <c r="Q990" s="9">
        <f t="shared" ca="1" si="341"/>
        <v>34.122091918729978</v>
      </c>
      <c r="R990" s="9">
        <f t="shared" si="327"/>
        <v>8</v>
      </c>
      <c r="S990" s="23">
        <f t="shared" ca="1" si="328"/>
        <v>3.6597733390918723</v>
      </c>
      <c r="T990" s="9">
        <f t="shared" ca="1" si="342"/>
        <v>39</v>
      </c>
      <c r="U990" s="9">
        <f t="shared" ca="1" si="343"/>
        <v>35.184020730739576</v>
      </c>
      <c r="V990" s="23">
        <f t="shared" ca="1" si="329"/>
        <v>83.234063767420764</v>
      </c>
      <c r="W990" s="23">
        <f t="shared" ca="1" si="344"/>
        <v>2035.9464838311633</v>
      </c>
      <c r="X990" s="23" t="e">
        <f ca="1">V990/(S990-#REF!)</f>
        <v>#REF!</v>
      </c>
      <c r="Y990" s="9">
        <f t="shared" ca="1" si="330"/>
        <v>0</v>
      </c>
      <c r="Z990" s="9">
        <f t="shared" ca="1" si="331"/>
        <v>0</v>
      </c>
      <c r="AA990" s="24">
        <f t="shared" ca="1" si="332"/>
        <v>423.56799523901964</v>
      </c>
      <c r="AB990" s="9">
        <f t="shared" ca="1" si="333"/>
        <v>244.32497471797888</v>
      </c>
      <c r="AC990" s="9">
        <f t="shared" ca="1" si="334"/>
        <v>129.38546218998368</v>
      </c>
      <c r="AD990" s="9">
        <f t="shared" ca="1" si="335"/>
        <v>25.967474976458082</v>
      </c>
      <c r="AE990">
        <f t="shared" ca="1" si="336"/>
        <v>0</v>
      </c>
      <c r="AF990">
        <f t="shared" ca="1" si="336"/>
        <v>0</v>
      </c>
      <c r="AG990">
        <f t="shared" ca="1" si="336"/>
        <v>0</v>
      </c>
      <c r="AH990">
        <f t="shared" ca="1" si="336"/>
        <v>0</v>
      </c>
      <c r="AI990">
        <f t="shared" ca="1" si="336"/>
        <v>0</v>
      </c>
      <c r="AJ990">
        <f t="shared" ca="1" si="336"/>
        <v>0</v>
      </c>
      <c r="AK990">
        <f t="shared" ca="1" si="336"/>
        <v>0</v>
      </c>
      <c r="AL990">
        <f t="shared" ca="1" si="337"/>
        <v>5.9773339091872435E-2</v>
      </c>
      <c r="AM990">
        <f t="shared" ca="1" si="338"/>
        <v>0.51934949952916165</v>
      </c>
    </row>
    <row r="991" spans="1:39">
      <c r="A991" s="10">
        <f t="shared" ca="1" si="339"/>
        <v>41010.011053241018</v>
      </c>
      <c r="B991" s="22">
        <f t="shared" ca="1" si="340"/>
        <v>41010.011053241018</v>
      </c>
      <c r="C991" s="22">
        <f t="shared" ca="1" si="317"/>
        <v>41010.238414352127</v>
      </c>
      <c r="D991">
        <f t="shared" si="345"/>
        <v>276</v>
      </c>
      <c r="E991" s="23">
        <f t="shared" si="318"/>
        <v>59</v>
      </c>
      <c r="F991" s="23">
        <f t="shared" si="319"/>
        <v>4</v>
      </c>
      <c r="G991">
        <f t="shared" ca="1" si="346"/>
        <v>6</v>
      </c>
      <c r="H991" s="9">
        <f t="shared" ca="1" si="320"/>
        <v>346.36423530119015</v>
      </c>
      <c r="I991" s="9">
        <f t="shared" ca="1" si="321"/>
        <v>3903.9931616365452</v>
      </c>
      <c r="J991" s="9">
        <f t="shared" ca="1" si="322"/>
        <v>34218.153778199849</v>
      </c>
      <c r="K991" s="9">
        <f t="shared" ca="1" si="323"/>
        <v>52013.379190364234</v>
      </c>
      <c r="L991" s="9">
        <f t="shared" ca="1" si="324"/>
        <v>35907.21718061142</v>
      </c>
      <c r="M991" s="9">
        <f t="shared" ca="1" si="325"/>
        <v>34218.153778199849</v>
      </c>
      <c r="N991" s="9">
        <f t="shared" ca="1" si="325"/>
        <v>3903.9931616365452</v>
      </c>
      <c r="O991" s="9">
        <f t="shared" ca="1" si="326"/>
        <v>34218.153778199849</v>
      </c>
      <c r="P991" s="9">
        <f t="shared" ca="1" si="347"/>
        <v>37497.966130202774</v>
      </c>
      <c r="Q991" s="9">
        <f t="shared" ca="1" si="341"/>
        <v>34.218153778199827</v>
      </c>
      <c r="R991" s="9">
        <f t="shared" si="327"/>
        <v>8</v>
      </c>
      <c r="S991" s="23">
        <f t="shared" ca="1" si="328"/>
        <v>5.4567604476599083</v>
      </c>
      <c r="T991" s="9">
        <f t="shared" ca="1" si="342"/>
        <v>27</v>
      </c>
      <c r="U991" s="9">
        <f t="shared" ca="1" si="343"/>
        <v>24.337611575669143</v>
      </c>
      <c r="V991" s="23">
        <f t="shared" ca="1" si="329"/>
        <v>96.061859469846283</v>
      </c>
      <c r="W991" s="23">
        <f t="shared" ca="1" si="344"/>
        <v>1886.0036043592036</v>
      </c>
      <c r="X991" s="23" t="e">
        <f ca="1">V991/(S991-#REF!)</f>
        <v>#REF!</v>
      </c>
      <c r="Y991" s="9">
        <f t="shared" ca="1" si="330"/>
        <v>0</v>
      </c>
      <c r="Z991" s="9">
        <f t="shared" ca="1" si="331"/>
        <v>0</v>
      </c>
      <c r="AA991" s="24">
        <f t="shared" ca="1" si="332"/>
        <v>650.19147961293118</v>
      </c>
      <c r="AB991" s="9">
        <f t="shared" ca="1" si="333"/>
        <v>384.1305717645721</v>
      </c>
      <c r="AC991" s="9">
        <f t="shared" ca="1" si="334"/>
        <v>203.42133106298678</v>
      </c>
      <c r="AD991" s="9">
        <f t="shared" ca="1" si="335"/>
        <v>25.967474976458082</v>
      </c>
      <c r="AE991">
        <f t="shared" ca="1" si="336"/>
        <v>0</v>
      </c>
      <c r="AF991">
        <f t="shared" ca="1" si="336"/>
        <v>0</v>
      </c>
      <c r="AG991">
        <f t="shared" ca="1" si="336"/>
        <v>0</v>
      </c>
      <c r="AH991">
        <f t="shared" ca="1" si="336"/>
        <v>0</v>
      </c>
      <c r="AI991">
        <f t="shared" ca="1" si="336"/>
        <v>0</v>
      </c>
      <c r="AJ991">
        <f t="shared" ca="1" si="336"/>
        <v>0</v>
      </c>
      <c r="AK991">
        <f t="shared" ca="1" si="336"/>
        <v>0</v>
      </c>
      <c r="AL991">
        <f t="shared" ca="1" si="337"/>
        <v>5.9773339091872435E-2</v>
      </c>
      <c r="AM991">
        <f t="shared" ca="1" si="338"/>
        <v>0.51934949952916165</v>
      </c>
    </row>
    <row r="992" spans="1:39">
      <c r="A992" s="10">
        <f t="shared" ca="1" si="339"/>
        <v>41010.262719907681</v>
      </c>
      <c r="B992" s="22">
        <f t="shared" ca="1" si="340"/>
        <v>41010.262719907681</v>
      </c>
      <c r="C992" s="22">
        <f t="shared" ca="1" si="317"/>
        <v>41010.460254629907</v>
      </c>
      <c r="D992">
        <f t="shared" si="345"/>
        <v>276</v>
      </c>
      <c r="E992" s="23">
        <f t="shared" si="318"/>
        <v>59</v>
      </c>
      <c r="F992" s="23">
        <f t="shared" si="319"/>
        <v>4</v>
      </c>
      <c r="G992">
        <f t="shared" ca="1" si="346"/>
        <v>6</v>
      </c>
      <c r="H992" s="9">
        <f t="shared" ca="1" si="320"/>
        <v>421.29880869969253</v>
      </c>
      <c r="I992" s="9">
        <f t="shared" ca="1" si="321"/>
        <v>3978.9277350350476</v>
      </c>
      <c r="J992" s="9">
        <f t="shared" ca="1" si="322"/>
        <v>34293.088351598351</v>
      </c>
      <c r="K992" s="9">
        <f t="shared" ca="1" si="323"/>
        <v>52013.379190364234</v>
      </c>
      <c r="L992" s="9">
        <f t="shared" ca="1" si="324"/>
        <v>35907.21718061142</v>
      </c>
      <c r="M992" s="9">
        <f t="shared" ca="1" si="325"/>
        <v>34293.088351598351</v>
      </c>
      <c r="N992" s="9">
        <f t="shared" ca="1" si="325"/>
        <v>3978.9277350350476</v>
      </c>
      <c r="O992" s="9">
        <f t="shared" ca="1" si="326"/>
        <v>34293.088351598351</v>
      </c>
      <c r="P992" s="9">
        <f t="shared" ca="1" si="347"/>
        <v>37497.966130202774</v>
      </c>
      <c r="Q992" s="9">
        <f t="shared" ca="1" si="341"/>
        <v>34.293088351598328</v>
      </c>
      <c r="R992" s="9">
        <f t="shared" si="327"/>
        <v>8</v>
      </c>
      <c r="S992" s="23">
        <f t="shared" ca="1" si="328"/>
        <v>4.7410195561579709</v>
      </c>
      <c r="T992" s="9">
        <f t="shared" ca="1" si="342"/>
        <v>44</v>
      </c>
      <c r="U992" s="9">
        <f t="shared" ca="1" si="343"/>
        <v>27.670402168696455</v>
      </c>
      <c r="V992" s="23">
        <f t="shared" ca="1" si="329"/>
        <v>74.934573398502394</v>
      </c>
      <c r="W992" s="23">
        <f t="shared" ca="1" si="344"/>
        <v>1983.8888227655057</v>
      </c>
      <c r="X992" s="23" t="e">
        <f ca="1">V992/(S992-#REF!)</f>
        <v>#REF!</v>
      </c>
      <c r="Y992" s="9">
        <f t="shared" ca="1" si="330"/>
        <v>0</v>
      </c>
      <c r="Z992" s="9">
        <f t="shared" ca="1" si="331"/>
        <v>0</v>
      </c>
      <c r="AA992" s="24">
        <f t="shared" ca="1" si="332"/>
        <v>559.92722898605052</v>
      </c>
      <c r="AB992" s="9">
        <f t="shared" ca="1" si="333"/>
        <v>328.44593040572136</v>
      </c>
      <c r="AC992" s="9">
        <f t="shared" ca="1" si="334"/>
        <v>173.93280633310698</v>
      </c>
      <c r="AD992" s="9">
        <f t="shared" ca="1" si="335"/>
        <v>25.967474976458082</v>
      </c>
      <c r="AE992">
        <f t="shared" ca="1" si="336"/>
        <v>1</v>
      </c>
      <c r="AF992">
        <f t="shared" ca="1" si="336"/>
        <v>0</v>
      </c>
      <c r="AG992">
        <f t="shared" ca="1" si="336"/>
        <v>0</v>
      </c>
      <c r="AH992">
        <f t="shared" ca="1" si="336"/>
        <v>0</v>
      </c>
      <c r="AI992">
        <f t="shared" ca="1" si="336"/>
        <v>0</v>
      </c>
      <c r="AJ992">
        <f t="shared" ca="1" si="336"/>
        <v>0</v>
      </c>
      <c r="AK992">
        <f t="shared" ca="1" si="336"/>
        <v>0</v>
      </c>
      <c r="AL992">
        <f t="shared" ca="1" si="337"/>
        <v>5.9773339091872435E-2</v>
      </c>
      <c r="AM992">
        <f t="shared" ca="1" si="338"/>
        <v>0.51934949952916165</v>
      </c>
    </row>
    <row r="993" spans="1:39">
      <c r="A993" s="10">
        <f t="shared" ca="1" si="339"/>
        <v>41010.492893518793</v>
      </c>
      <c r="B993" s="22">
        <f t="shared" ca="1" si="340"/>
        <v>41010.492893518793</v>
      </c>
      <c r="C993" s="22">
        <f t="shared" ca="1" si="317"/>
        <v>41010.65246527805</v>
      </c>
      <c r="D993">
        <f t="shared" si="345"/>
        <v>276</v>
      </c>
      <c r="E993" s="23">
        <f t="shared" si="318"/>
        <v>59</v>
      </c>
      <c r="F993" s="23">
        <f t="shared" si="319"/>
        <v>4</v>
      </c>
      <c r="G993">
        <f t="shared" ca="1" si="346"/>
        <v>6</v>
      </c>
      <c r="H993" s="9">
        <f t="shared" ca="1" si="320"/>
        <v>498.30615127210575</v>
      </c>
      <c r="I993" s="9">
        <f t="shared" ca="1" si="321"/>
        <v>4055.9350776074607</v>
      </c>
      <c r="J993" s="9">
        <f t="shared" ca="1" si="322"/>
        <v>34370.095694170763</v>
      </c>
      <c r="K993" s="9">
        <f t="shared" ca="1" si="323"/>
        <v>52013.379190364234</v>
      </c>
      <c r="L993" s="9">
        <f t="shared" ca="1" si="324"/>
        <v>35907.21718061142</v>
      </c>
      <c r="M993" s="9">
        <f t="shared" ca="1" si="325"/>
        <v>34370.095694170763</v>
      </c>
      <c r="N993" s="9">
        <f t="shared" ca="1" si="325"/>
        <v>4055.9350776074607</v>
      </c>
      <c r="O993" s="9">
        <f t="shared" ca="1" si="326"/>
        <v>34370.095694170763</v>
      </c>
      <c r="P993" s="9">
        <f t="shared" ca="1" si="347"/>
        <v>37497.966130202774</v>
      </c>
      <c r="Q993" s="9">
        <f t="shared" ca="1" si="341"/>
        <v>34.370095694170743</v>
      </c>
      <c r="R993" s="9">
        <f t="shared" si="327"/>
        <v>8</v>
      </c>
      <c r="S993" s="23">
        <f t="shared" ca="1" si="328"/>
        <v>3.8298553360404162</v>
      </c>
      <c r="T993" s="9">
        <f t="shared" ca="1" si="342"/>
        <v>49</v>
      </c>
      <c r="U993" s="9">
        <f t="shared" ca="1" si="343"/>
        <v>47.479209745497428</v>
      </c>
      <c r="V993" s="23">
        <f t="shared" ca="1" si="329"/>
        <v>77.007342572413236</v>
      </c>
      <c r="W993" s="23">
        <f t="shared" ca="1" si="344"/>
        <v>2085.1250337421502</v>
      </c>
      <c r="X993" s="23" t="e">
        <f ca="1">V993/(S993-#REF!)</f>
        <v>#REF!</v>
      </c>
      <c r="Y993" s="9">
        <f t="shared" ca="1" si="330"/>
        <v>0</v>
      </c>
      <c r="Z993" s="9">
        <f t="shared" ca="1" si="331"/>
        <v>0</v>
      </c>
      <c r="AA993" s="24">
        <f t="shared" ca="1" si="332"/>
        <v>445.01755077226272</v>
      </c>
      <c r="AB993" s="9">
        <f t="shared" ca="1" si="333"/>
        <v>257.55735408057558</v>
      </c>
      <c r="AC993" s="9">
        <f t="shared" ca="1" si="334"/>
        <v>136.39284046426368</v>
      </c>
      <c r="AD993" s="9">
        <f t="shared" ca="1" si="335"/>
        <v>25.967474976458082</v>
      </c>
      <c r="AE993">
        <f t="shared" ca="1" si="336"/>
        <v>0</v>
      </c>
      <c r="AF993">
        <f t="shared" ca="1" si="336"/>
        <v>2</v>
      </c>
      <c r="AG993">
        <f t="shared" ca="1" si="336"/>
        <v>0</v>
      </c>
      <c r="AH993">
        <f t="shared" ca="1" si="336"/>
        <v>0</v>
      </c>
      <c r="AI993">
        <f t="shared" ca="1" si="336"/>
        <v>0</v>
      </c>
      <c r="AJ993">
        <f t="shared" ca="1" si="336"/>
        <v>0</v>
      </c>
      <c r="AK993">
        <f t="shared" ca="1" si="336"/>
        <v>0</v>
      </c>
      <c r="AL993">
        <f t="shared" ca="1" si="337"/>
        <v>5.9773339091872435E-2</v>
      </c>
      <c r="AM993">
        <f t="shared" ca="1" si="338"/>
        <v>0.51934949952916165</v>
      </c>
    </row>
    <row r="994" spans="1:39">
      <c r="A994" s="10">
        <f t="shared" ca="1" si="339"/>
        <v>41010.66913194472</v>
      </c>
      <c r="B994" s="22">
        <f t="shared" ca="1" si="340"/>
        <v>41010.66913194472</v>
      </c>
      <c r="C994" s="22">
        <f t="shared" ca="1" si="317"/>
        <v>41010.907928241017</v>
      </c>
      <c r="D994">
        <f t="shared" si="345"/>
        <v>276</v>
      </c>
      <c r="E994" s="23">
        <f t="shared" si="318"/>
        <v>59</v>
      </c>
      <c r="F994" s="23">
        <f t="shared" si="319"/>
        <v>4</v>
      </c>
      <c r="G994">
        <f t="shared" ca="1" si="346"/>
        <v>6</v>
      </c>
      <c r="H994" s="9">
        <f t="shared" ca="1" si="320"/>
        <v>570.30615127210581</v>
      </c>
      <c r="I994" s="9">
        <f t="shared" ca="1" si="321"/>
        <v>4127.9350776074607</v>
      </c>
      <c r="J994" s="9">
        <f t="shared" ca="1" si="322"/>
        <v>34442.095694170763</v>
      </c>
      <c r="K994" s="9">
        <f t="shared" ca="1" si="323"/>
        <v>52013.379190364234</v>
      </c>
      <c r="L994" s="9">
        <f t="shared" ca="1" si="324"/>
        <v>35907.21718061142</v>
      </c>
      <c r="M994" s="9">
        <f t="shared" ca="1" si="325"/>
        <v>34442.095694170763</v>
      </c>
      <c r="N994" s="9">
        <f t="shared" ca="1" si="325"/>
        <v>4127.9350776074607</v>
      </c>
      <c r="O994" s="9">
        <f t="shared" ca="1" si="326"/>
        <v>34442.095694170763</v>
      </c>
      <c r="P994" s="9">
        <f t="shared" ca="1" si="347"/>
        <v>37497.966130202774</v>
      </c>
      <c r="Q994" s="9">
        <f t="shared" ca="1" si="341"/>
        <v>34.442095694170746</v>
      </c>
      <c r="R994" s="9">
        <f t="shared" si="327"/>
        <v>8</v>
      </c>
      <c r="S994" s="23">
        <f t="shared" ca="1" si="328"/>
        <v>5.7313039637141499</v>
      </c>
      <c r="T994" s="9">
        <f t="shared" ca="1" si="342"/>
        <v>43</v>
      </c>
      <c r="U994" s="9">
        <f t="shared" ca="1" si="343"/>
        <v>52.694269370938855</v>
      </c>
      <c r="V994" s="23">
        <f t="shared" ca="1" si="329"/>
        <v>72</v>
      </c>
      <c r="W994" s="23">
        <f t="shared" ca="1" si="344"/>
        <v>1918.574124704204</v>
      </c>
      <c r="X994" s="23" t="e">
        <f ca="1">V994/(S994-#REF!)</f>
        <v>#REF!</v>
      </c>
      <c r="Y994" s="9">
        <f t="shared" ca="1" si="330"/>
        <v>0</v>
      </c>
      <c r="Z994" s="9">
        <f t="shared" ca="1" si="331"/>
        <v>0</v>
      </c>
      <c r="AA994" s="24">
        <f t="shared" ca="1" si="332"/>
        <v>684.81499356237543</v>
      </c>
      <c r="AB994" s="9">
        <f t="shared" ca="1" si="333"/>
        <v>405.49005731359205</v>
      </c>
      <c r="AC994" s="9">
        <f t="shared" ca="1" si="334"/>
        <v>214.73252392442151</v>
      </c>
      <c r="AD994" s="9">
        <f t="shared" ca="1" si="335"/>
        <v>25.967474976458082</v>
      </c>
      <c r="AE994">
        <f t="shared" ca="1" si="336"/>
        <v>0</v>
      </c>
      <c r="AF994">
        <f t="shared" ca="1" si="336"/>
        <v>1</v>
      </c>
      <c r="AG994">
        <f t="shared" ca="1" si="336"/>
        <v>1</v>
      </c>
      <c r="AH994">
        <f t="shared" ca="1" si="336"/>
        <v>0</v>
      </c>
      <c r="AI994">
        <f t="shared" ca="1" si="336"/>
        <v>0</v>
      </c>
      <c r="AJ994">
        <f t="shared" ca="1" si="336"/>
        <v>0</v>
      </c>
      <c r="AK994">
        <f t="shared" ca="1" si="336"/>
        <v>0</v>
      </c>
      <c r="AL994">
        <f t="shared" ca="1" si="337"/>
        <v>5.9773339091872435E-2</v>
      </c>
      <c r="AM994">
        <f t="shared" ca="1" si="338"/>
        <v>0.51934949952916165</v>
      </c>
    </row>
    <row r="995" spans="1:39">
      <c r="A995" s="10">
        <f t="shared" ca="1" si="339"/>
        <v>41010.937094907684</v>
      </c>
      <c r="B995" s="22">
        <f t="shared" ca="1" si="340"/>
        <v>41010.937094907684</v>
      </c>
      <c r="C995" s="22">
        <f t="shared" ca="1" si="317"/>
        <v>41011.089583333611</v>
      </c>
      <c r="D995">
        <f t="shared" si="345"/>
        <v>276</v>
      </c>
      <c r="E995" s="23">
        <f t="shared" si="318"/>
        <v>59</v>
      </c>
      <c r="F995" s="23">
        <f t="shared" si="319"/>
        <v>4</v>
      </c>
      <c r="G995">
        <f t="shared" ca="1" si="346"/>
        <v>6</v>
      </c>
      <c r="H995" s="9">
        <f t="shared" ca="1" si="320"/>
        <v>657.91396251796846</v>
      </c>
      <c r="I995" s="9">
        <f t="shared" ca="1" si="321"/>
        <v>4215.5428888533233</v>
      </c>
      <c r="J995" s="9">
        <f t="shared" ca="1" si="322"/>
        <v>34529.703505416626</v>
      </c>
      <c r="K995" s="9">
        <f t="shared" ca="1" si="323"/>
        <v>52013.379190364234</v>
      </c>
      <c r="L995" s="9">
        <f t="shared" ca="1" si="324"/>
        <v>35907.21718061142</v>
      </c>
      <c r="M995" s="9">
        <f t="shared" ca="1" si="325"/>
        <v>34529.703505416626</v>
      </c>
      <c r="N995" s="9">
        <f t="shared" ca="1" si="325"/>
        <v>4215.5428888533233</v>
      </c>
      <c r="O995" s="9">
        <f t="shared" ca="1" si="326"/>
        <v>34529.703505416626</v>
      </c>
      <c r="P995" s="9">
        <f t="shared" ca="1" si="347"/>
        <v>37497.966130202774</v>
      </c>
      <c r="Q995" s="9">
        <f t="shared" ca="1" si="341"/>
        <v>34.529703505416606</v>
      </c>
      <c r="R995" s="9">
        <f t="shared" si="327"/>
        <v>8</v>
      </c>
      <c r="S995" s="23">
        <f t="shared" ca="1" si="328"/>
        <v>3.6597733390918723</v>
      </c>
      <c r="T995" s="9">
        <f t="shared" ca="1" si="342"/>
        <v>39</v>
      </c>
      <c r="U995" s="9">
        <f t="shared" ca="1" si="343"/>
        <v>35.184020730739576</v>
      </c>
      <c r="V995" s="23">
        <f t="shared" ca="1" si="329"/>
        <v>87.607811245862663</v>
      </c>
      <c r="W995" s="23">
        <f t="shared" ca="1" si="344"/>
        <v>1863.5319993521196</v>
      </c>
      <c r="X995" s="23" t="e">
        <f ca="1">V995/(S995-#REF!)</f>
        <v>#REF!</v>
      </c>
      <c r="Y995" s="9">
        <f t="shared" ca="1" si="330"/>
        <v>0</v>
      </c>
      <c r="Z995" s="9">
        <f t="shared" ca="1" si="331"/>
        <v>0</v>
      </c>
      <c r="AA995" s="24">
        <f t="shared" ca="1" si="332"/>
        <v>423.56799523901964</v>
      </c>
      <c r="AB995" s="9">
        <f t="shared" ca="1" si="333"/>
        <v>244.32497471797888</v>
      </c>
      <c r="AC995" s="9">
        <f t="shared" ca="1" si="334"/>
        <v>129.38546218998368</v>
      </c>
      <c r="AD995" s="9">
        <f t="shared" ca="1" si="335"/>
        <v>25.967474976458082</v>
      </c>
      <c r="AE995">
        <f t="shared" ca="1" si="336"/>
        <v>0</v>
      </c>
      <c r="AF995">
        <f t="shared" ca="1" si="336"/>
        <v>0</v>
      </c>
      <c r="AG995">
        <f t="shared" ca="1" si="336"/>
        <v>1</v>
      </c>
      <c r="AH995">
        <f t="shared" ca="1" si="336"/>
        <v>0</v>
      </c>
      <c r="AI995">
        <f t="shared" ca="1" si="336"/>
        <v>0</v>
      </c>
      <c r="AJ995">
        <f t="shared" ca="1" si="336"/>
        <v>0</v>
      </c>
      <c r="AK995">
        <f t="shared" ca="1" si="336"/>
        <v>0</v>
      </c>
      <c r="AL995">
        <f t="shared" ca="1" si="337"/>
        <v>5.9773339091872435E-2</v>
      </c>
      <c r="AM995">
        <f t="shared" ca="1" si="338"/>
        <v>0.51934949952916165</v>
      </c>
    </row>
    <row r="996" spans="1:39">
      <c r="A996" s="10">
        <f t="shared" ca="1" si="339"/>
        <v>41011.112500000279</v>
      </c>
      <c r="B996" s="22">
        <f t="shared" ca="1" si="340"/>
        <v>41011.112500000279</v>
      </c>
      <c r="C996" s="22">
        <f t="shared" ca="1" si="317"/>
        <v>41011.264988426206</v>
      </c>
      <c r="D996">
        <f t="shared" si="345"/>
        <v>276</v>
      </c>
      <c r="E996" s="23">
        <f t="shared" si="318"/>
        <v>59</v>
      </c>
      <c r="F996" s="23">
        <f t="shared" si="319"/>
        <v>4</v>
      </c>
      <c r="G996">
        <f t="shared" ca="1" si="346"/>
        <v>6</v>
      </c>
      <c r="H996" s="9">
        <f t="shared" ca="1" si="320"/>
        <v>740.80091608940018</v>
      </c>
      <c r="I996" s="9">
        <f t="shared" ca="1" si="321"/>
        <v>4298.4298424247554</v>
      </c>
      <c r="J996" s="9">
        <f t="shared" ca="1" si="322"/>
        <v>34612.590458988059</v>
      </c>
      <c r="K996" s="9">
        <f t="shared" ca="1" si="323"/>
        <v>52013.379190364234</v>
      </c>
      <c r="L996" s="9">
        <f t="shared" ca="1" si="324"/>
        <v>35907.21718061142</v>
      </c>
      <c r="M996" s="9">
        <f t="shared" ca="1" si="325"/>
        <v>34612.590458988059</v>
      </c>
      <c r="N996" s="9">
        <f t="shared" ca="1" si="325"/>
        <v>4298.4298424247554</v>
      </c>
      <c r="O996" s="9">
        <f t="shared" ca="1" si="326"/>
        <v>34612.590458988059</v>
      </c>
      <c r="P996" s="9">
        <f t="shared" ca="1" si="347"/>
        <v>37497.966130202774</v>
      </c>
      <c r="Q996" s="9">
        <f t="shared" ca="1" si="341"/>
        <v>34.612590458988038</v>
      </c>
      <c r="R996" s="9">
        <f t="shared" si="327"/>
        <v>8</v>
      </c>
      <c r="S996" s="23">
        <f t="shared" ca="1" si="328"/>
        <v>3.6597733390918723</v>
      </c>
      <c r="T996" s="9">
        <f t="shared" ca="1" si="342"/>
        <v>39</v>
      </c>
      <c r="U996" s="9">
        <f t="shared" ca="1" si="343"/>
        <v>35.184020730739576</v>
      </c>
      <c r="V996" s="23">
        <f t="shared" ca="1" si="329"/>
        <v>82.886953571431704</v>
      </c>
      <c r="W996" s="23">
        <f t="shared" ca="1" si="344"/>
        <v>1836.0045160991922</v>
      </c>
      <c r="X996" s="23" t="e">
        <f ca="1">V996/(S996-#REF!)</f>
        <v>#REF!</v>
      </c>
      <c r="Y996" s="9">
        <f t="shared" ca="1" si="330"/>
        <v>0</v>
      </c>
      <c r="Z996" s="9">
        <f t="shared" ca="1" si="331"/>
        <v>0</v>
      </c>
      <c r="AA996" s="24">
        <f t="shared" ca="1" si="332"/>
        <v>423.56799523901964</v>
      </c>
      <c r="AB996" s="9">
        <f t="shared" ca="1" si="333"/>
        <v>244.32497471797888</v>
      </c>
      <c r="AC996" s="9">
        <f t="shared" ca="1" si="334"/>
        <v>129.38546218998368</v>
      </c>
      <c r="AD996" s="9">
        <f t="shared" ca="1" si="335"/>
        <v>25.967474976458082</v>
      </c>
      <c r="AE996">
        <f t="shared" ca="1" si="336"/>
        <v>1</v>
      </c>
      <c r="AF996">
        <f t="shared" ca="1" si="336"/>
        <v>1</v>
      </c>
      <c r="AG996">
        <f t="shared" ca="1" si="336"/>
        <v>0</v>
      </c>
      <c r="AH996">
        <f t="shared" ca="1" si="336"/>
        <v>0</v>
      </c>
      <c r="AI996">
        <f t="shared" ca="1" si="336"/>
        <v>0</v>
      </c>
      <c r="AJ996">
        <f t="shared" ca="1" si="336"/>
        <v>0</v>
      </c>
      <c r="AK996">
        <f t="shared" ca="1" si="336"/>
        <v>0</v>
      </c>
      <c r="AL996">
        <f t="shared" ca="1" si="337"/>
        <v>5.9773339091872435E-2</v>
      </c>
      <c r="AM996">
        <f t="shared" ca="1" si="338"/>
        <v>0.51934949952916165</v>
      </c>
    </row>
    <row r="997" spans="1:39">
      <c r="A997" s="10">
        <f t="shared" ca="1" si="339"/>
        <v>41011.271238426205</v>
      </c>
      <c r="B997" s="22">
        <f t="shared" ca="1" si="340"/>
        <v>41011.271238426205</v>
      </c>
      <c r="C997" s="22">
        <f t="shared" ca="1" si="317"/>
        <v>41011.423726852132</v>
      </c>
      <c r="D997">
        <f t="shared" si="345"/>
        <v>276</v>
      </c>
      <c r="E997" s="23">
        <f t="shared" si="318"/>
        <v>59</v>
      </c>
      <c r="F997" s="23">
        <f t="shared" si="319"/>
        <v>4</v>
      </c>
      <c r="G997">
        <f t="shared" ca="1" si="346"/>
        <v>7</v>
      </c>
      <c r="H997" s="9">
        <f t="shared" ca="1" si="320"/>
        <v>814.35422280969203</v>
      </c>
      <c r="I997" s="9">
        <f t="shared" ca="1" si="321"/>
        <v>4371.9831491450477</v>
      </c>
      <c r="J997" s="9">
        <f t="shared" ca="1" si="322"/>
        <v>34686.143765708352</v>
      </c>
      <c r="K997" s="9">
        <f t="shared" ca="1" si="323"/>
        <v>52013.379190364234</v>
      </c>
      <c r="L997" s="9">
        <f t="shared" ca="1" si="324"/>
        <v>35907.21718061142</v>
      </c>
      <c r="M997" s="9">
        <f t="shared" ca="1" si="325"/>
        <v>34686.143765708352</v>
      </c>
      <c r="N997" s="9">
        <f t="shared" ca="1" si="325"/>
        <v>4371.9831491450477</v>
      </c>
      <c r="O997" s="9">
        <f t="shared" ca="1" si="326"/>
        <v>34686.143765708352</v>
      </c>
      <c r="P997" s="9">
        <f t="shared" ca="1" si="347"/>
        <v>37497.966130202774</v>
      </c>
      <c r="Q997" s="9">
        <f t="shared" ca="1" si="341"/>
        <v>34.68614376570833</v>
      </c>
      <c r="R997" s="9">
        <f t="shared" si="327"/>
        <v>8</v>
      </c>
      <c r="S997" s="23">
        <f t="shared" ca="1" si="328"/>
        <v>3.6597733390918723</v>
      </c>
      <c r="T997" s="9">
        <f t="shared" ca="1" si="342"/>
        <v>39</v>
      </c>
      <c r="U997" s="9">
        <f t="shared" ca="1" si="343"/>
        <v>35.184020730739576</v>
      </c>
      <c r="V997" s="23">
        <f t="shared" ca="1" si="329"/>
        <v>73.553306720291872</v>
      </c>
      <c r="W997" s="23">
        <f t="shared" ca="1" si="344"/>
        <v>0</v>
      </c>
      <c r="X997" s="23" t="e">
        <f ca="1">V997/(S997-#REF!)</f>
        <v>#REF!</v>
      </c>
      <c r="Y997" s="9">
        <f t="shared" ca="1" si="330"/>
        <v>0</v>
      </c>
      <c r="Z997" s="9">
        <f t="shared" ca="1" si="331"/>
        <v>0</v>
      </c>
      <c r="AA997" s="24">
        <f t="shared" ca="1" si="332"/>
        <v>423.56799523901964</v>
      </c>
      <c r="AB997" s="9">
        <f t="shared" ca="1" si="333"/>
        <v>244.32497471797888</v>
      </c>
      <c r="AC997" s="9">
        <f t="shared" ca="1" si="334"/>
        <v>129.38546218998368</v>
      </c>
      <c r="AD997" s="9">
        <f t="shared" ca="1" si="335"/>
        <v>25.967474976458082</v>
      </c>
      <c r="AE997">
        <f t="shared" ca="1" si="336"/>
        <v>0</v>
      </c>
      <c r="AF997">
        <f t="shared" ca="1" si="336"/>
        <v>0</v>
      </c>
      <c r="AG997">
        <f t="shared" ca="1" si="336"/>
        <v>0</v>
      </c>
      <c r="AH997">
        <f t="shared" ca="1" si="336"/>
        <v>1</v>
      </c>
      <c r="AI997">
        <f t="shared" ca="1" si="336"/>
        <v>0</v>
      </c>
      <c r="AJ997">
        <f t="shared" ca="1" si="336"/>
        <v>0</v>
      </c>
      <c r="AK997">
        <f t="shared" ca="1" si="336"/>
        <v>0</v>
      </c>
      <c r="AL997">
        <f t="shared" ca="1" si="337"/>
        <v>5.9773339091872435E-2</v>
      </c>
      <c r="AM997">
        <f t="shared" ca="1" si="338"/>
        <v>0.51934949952916165</v>
      </c>
    </row>
    <row r="998" spans="1:39">
      <c r="A998" s="10">
        <f t="shared" ca="1" si="339"/>
        <v>41011.448032407687</v>
      </c>
      <c r="B998" s="22">
        <f t="shared" ca="1" si="340"/>
        <v>41011.448032407687</v>
      </c>
      <c r="C998" s="22">
        <f t="shared" ca="1" si="317"/>
        <v>41011.600520833614</v>
      </c>
      <c r="D998">
        <f t="shared" si="345"/>
        <v>276</v>
      </c>
      <c r="E998" s="23">
        <f t="shared" si="318"/>
        <v>59</v>
      </c>
      <c r="F998" s="23">
        <f t="shared" si="319"/>
        <v>4</v>
      </c>
      <c r="G998">
        <f t="shared" ca="1" si="346"/>
        <v>6</v>
      </c>
      <c r="H998" s="9">
        <f t="shared" ca="1" si="320"/>
        <v>886.35422280969203</v>
      </c>
      <c r="I998" s="9">
        <f t="shared" ca="1" si="321"/>
        <v>4443.9831491450477</v>
      </c>
      <c r="J998" s="9">
        <f t="shared" ca="1" si="322"/>
        <v>34758.143765708352</v>
      </c>
      <c r="K998" s="9">
        <f t="shared" ca="1" si="323"/>
        <v>52013.379190364234</v>
      </c>
      <c r="L998" s="9">
        <f t="shared" ca="1" si="324"/>
        <v>35907.21718061142</v>
      </c>
      <c r="M998" s="9">
        <f t="shared" ca="1" si="325"/>
        <v>34758.143765708352</v>
      </c>
      <c r="N998" s="9">
        <f t="shared" ca="1" si="325"/>
        <v>4443.9831491450477</v>
      </c>
      <c r="O998" s="9">
        <f t="shared" ca="1" si="326"/>
        <v>34758.143765708352</v>
      </c>
      <c r="P998" s="9">
        <f t="shared" ca="1" si="347"/>
        <v>37497.966130202774</v>
      </c>
      <c r="Q998" s="9">
        <f t="shared" ca="1" si="341"/>
        <v>34.758143765708333</v>
      </c>
      <c r="R998" s="9">
        <f t="shared" si="327"/>
        <v>8</v>
      </c>
      <c r="S998" s="23">
        <f t="shared" ca="1" si="328"/>
        <v>3.6597733390918723</v>
      </c>
      <c r="T998" s="9">
        <f t="shared" ca="1" si="342"/>
        <v>39</v>
      </c>
      <c r="U998" s="9">
        <f t="shared" ca="1" si="343"/>
        <v>35.184020730739576</v>
      </c>
      <c r="V998" s="23">
        <f t="shared" ca="1" si="329"/>
        <v>72</v>
      </c>
      <c r="W998" s="23">
        <f t="shared" ca="1" si="344"/>
        <v>2199.815863181735</v>
      </c>
      <c r="X998" s="23" t="e">
        <f ca="1">V998/(S998-#REF!)</f>
        <v>#REF!</v>
      </c>
      <c r="Y998" s="9">
        <f t="shared" ca="1" si="330"/>
        <v>0</v>
      </c>
      <c r="Z998" s="9">
        <f t="shared" ca="1" si="331"/>
        <v>0</v>
      </c>
      <c r="AA998" s="24">
        <f t="shared" ca="1" si="332"/>
        <v>423.56799523901964</v>
      </c>
      <c r="AB998" s="9">
        <f t="shared" ca="1" si="333"/>
        <v>244.32497471797888</v>
      </c>
      <c r="AC998" s="9">
        <f t="shared" ca="1" si="334"/>
        <v>129.38546218998368</v>
      </c>
      <c r="AD998" s="9">
        <f t="shared" ca="1" si="335"/>
        <v>25.967474976458082</v>
      </c>
      <c r="AE998">
        <f t="shared" ca="1" si="336"/>
        <v>0</v>
      </c>
      <c r="AF998">
        <f t="shared" ca="1" si="336"/>
        <v>1</v>
      </c>
      <c r="AG998">
        <f t="shared" ca="1" si="336"/>
        <v>0</v>
      </c>
      <c r="AH998">
        <f t="shared" ca="1" si="336"/>
        <v>0</v>
      </c>
      <c r="AI998">
        <f t="shared" ca="1" si="336"/>
        <v>0</v>
      </c>
      <c r="AJ998">
        <f t="shared" ca="1" si="336"/>
        <v>0</v>
      </c>
      <c r="AK998">
        <f t="shared" ca="1" si="336"/>
        <v>0</v>
      </c>
      <c r="AL998">
        <f t="shared" ca="1" si="337"/>
        <v>5.9773339091872435E-2</v>
      </c>
      <c r="AM998">
        <f t="shared" ca="1" si="338"/>
        <v>0.51934949952916165</v>
      </c>
    </row>
    <row r="999" spans="1:39">
      <c r="A999" s="10">
        <f t="shared" ca="1" si="339"/>
        <v>41011.603298611393</v>
      </c>
      <c r="B999" s="22">
        <f t="shared" ca="1" si="340"/>
        <v>41011.603298611393</v>
      </c>
      <c r="C999" s="22">
        <f t="shared" ca="1" si="317"/>
        <v>41011.785868055835</v>
      </c>
      <c r="D999">
        <f t="shared" si="345"/>
        <v>276</v>
      </c>
      <c r="E999" s="23">
        <f t="shared" si="318"/>
        <v>59</v>
      </c>
      <c r="F999" s="23">
        <f t="shared" si="319"/>
        <v>4</v>
      </c>
      <c r="G999">
        <f t="shared" ca="1" si="346"/>
        <v>6</v>
      </c>
      <c r="H999" s="9">
        <f t="shared" ca="1" si="320"/>
        <v>958.35422280969203</v>
      </c>
      <c r="I999" s="9">
        <f t="shared" ca="1" si="321"/>
        <v>4515.9831491450477</v>
      </c>
      <c r="J999" s="9">
        <f t="shared" ca="1" si="322"/>
        <v>34830.143765708352</v>
      </c>
      <c r="K999" s="9">
        <f t="shared" ca="1" si="323"/>
        <v>52013.379190364234</v>
      </c>
      <c r="L999" s="9">
        <f t="shared" ca="1" si="324"/>
        <v>35907.21718061142</v>
      </c>
      <c r="M999" s="9">
        <f t="shared" ca="1" si="325"/>
        <v>34830.143765708352</v>
      </c>
      <c r="N999" s="9">
        <f t="shared" ca="1" si="325"/>
        <v>4515.9831491450477</v>
      </c>
      <c r="O999" s="9">
        <f t="shared" ca="1" si="326"/>
        <v>34830.143765708352</v>
      </c>
      <c r="P999" s="9">
        <f t="shared" ca="1" si="347"/>
        <v>37497.966130202774</v>
      </c>
      <c r="Q999" s="9">
        <f t="shared" ca="1" si="341"/>
        <v>34.830143765708335</v>
      </c>
      <c r="R999" s="9">
        <f t="shared" si="327"/>
        <v>8</v>
      </c>
      <c r="S999" s="23">
        <f t="shared" ca="1" si="328"/>
        <v>4.3818320042447709</v>
      </c>
      <c r="T999" s="9">
        <f t="shared" ca="1" si="342"/>
        <v>22</v>
      </c>
      <c r="U999" s="9">
        <f t="shared" ca="1" si="343"/>
        <v>54.595215281175115</v>
      </c>
      <c r="V999" s="23">
        <f t="shared" ca="1" si="329"/>
        <v>72</v>
      </c>
      <c r="W999" s="23">
        <f t="shared" ca="1" si="344"/>
        <v>1731.9204752442149</v>
      </c>
      <c r="X999" s="23" t="e">
        <f ca="1">V999/(S999-#REF!)</f>
        <v>#REF!</v>
      </c>
      <c r="Y999" s="9">
        <f t="shared" ca="1" si="330"/>
        <v>0</v>
      </c>
      <c r="Z999" s="9">
        <f t="shared" ca="1" si="331"/>
        <v>0</v>
      </c>
      <c r="AA999" s="24">
        <f t="shared" ca="1" si="332"/>
        <v>514.62899942714728</v>
      </c>
      <c r="AB999" s="9">
        <f t="shared" ca="1" si="333"/>
        <v>300.50113886687438</v>
      </c>
      <c r="AC999" s="9">
        <f t="shared" ca="1" si="334"/>
        <v>159.13427919428312</v>
      </c>
      <c r="AD999" s="9">
        <f t="shared" ca="1" si="335"/>
        <v>25.967474976458082</v>
      </c>
      <c r="AE999">
        <f t="shared" ca="1" si="336"/>
        <v>1</v>
      </c>
      <c r="AF999">
        <f t="shared" ca="1" si="336"/>
        <v>1</v>
      </c>
      <c r="AG999">
        <f t="shared" ca="1" si="336"/>
        <v>0</v>
      </c>
      <c r="AH999">
        <f t="shared" ca="1" si="336"/>
        <v>0</v>
      </c>
      <c r="AI999">
        <f t="shared" ca="1" si="336"/>
        <v>0</v>
      </c>
      <c r="AJ999">
        <f t="shared" ca="1" si="336"/>
        <v>0</v>
      </c>
      <c r="AK999">
        <f t="shared" ca="1" si="336"/>
        <v>0</v>
      </c>
      <c r="AL999">
        <f t="shared" ca="1" si="337"/>
        <v>5.9773339091872435E-2</v>
      </c>
      <c r="AM999">
        <f t="shared" ca="1" si="338"/>
        <v>0.51934949952916165</v>
      </c>
    </row>
    <row r="1000" spans="1:39">
      <c r="A1000" s="10">
        <f t="shared" ca="1" si="339"/>
        <v>41011.809479166943</v>
      </c>
      <c r="B1000" s="22">
        <f t="shared" ca="1" si="340"/>
        <v>41011.809479166943</v>
      </c>
      <c r="C1000" s="22">
        <f t="shared" ca="1" si="317"/>
        <v>41011.990162037313</v>
      </c>
      <c r="D1000">
        <f t="shared" si="345"/>
        <v>276</v>
      </c>
      <c r="E1000" s="23">
        <f t="shared" si="318"/>
        <v>59</v>
      </c>
      <c r="F1000" s="23">
        <f t="shared" si="319"/>
        <v>4</v>
      </c>
      <c r="G1000">
        <f t="shared" ca="1" si="346"/>
        <v>6</v>
      </c>
      <c r="H1000" s="9">
        <f t="shared" ca="1" si="320"/>
        <v>1043.4584648688945</v>
      </c>
      <c r="I1000" s="9">
        <f t="shared" ca="1" si="321"/>
        <v>4601.0873912042498</v>
      </c>
      <c r="J1000" s="9">
        <f t="shared" ca="1" si="322"/>
        <v>34915.248007767557</v>
      </c>
      <c r="K1000" s="9">
        <f t="shared" ca="1" si="323"/>
        <v>52013.379190364234</v>
      </c>
      <c r="L1000" s="9">
        <f t="shared" ca="1" si="324"/>
        <v>35907.21718061142</v>
      </c>
      <c r="M1000" s="9">
        <f t="shared" ca="1" si="325"/>
        <v>34915.248007767557</v>
      </c>
      <c r="N1000" s="9">
        <f t="shared" ca="1" si="325"/>
        <v>4601.0873912042498</v>
      </c>
      <c r="O1000" s="9">
        <f t="shared" ca="1" si="326"/>
        <v>34915.248007767557</v>
      </c>
      <c r="P1000" s="9">
        <f t="shared" ca="1" si="347"/>
        <v>37497.966130202774</v>
      </c>
      <c r="Q1000" s="9">
        <f t="shared" ca="1" si="341"/>
        <v>34.915248007767538</v>
      </c>
      <c r="R1000" s="9">
        <f t="shared" si="327"/>
        <v>8</v>
      </c>
      <c r="S1000" s="23">
        <f t="shared" ca="1" si="328"/>
        <v>4.3365342452690872</v>
      </c>
      <c r="T1000" s="9">
        <f t="shared" ca="1" si="342"/>
        <v>20</v>
      </c>
      <c r="U1000" s="9">
        <f t="shared" ca="1" si="343"/>
        <v>11.523282968713829</v>
      </c>
      <c r="V1000" s="23">
        <f t="shared" ca="1" si="329"/>
        <v>85.104242059202463</v>
      </c>
      <c r="W1000" s="23">
        <f t="shared" ca="1" si="344"/>
        <v>1785.6248606396275</v>
      </c>
      <c r="X1000" s="23" t="e">
        <f ca="1">V1000/(S1000-#REF!)</f>
        <v>#REF!</v>
      </c>
      <c r="Y1000" s="9">
        <f t="shared" ca="1" si="330"/>
        <v>0</v>
      </c>
      <c r="Z1000" s="9">
        <f t="shared" ca="1" si="331"/>
        <v>0</v>
      </c>
      <c r="AA1000" s="24">
        <f t="shared" ca="1" si="332"/>
        <v>508.91636191046553</v>
      </c>
      <c r="AB1000" s="9">
        <f t="shared" ca="1" si="333"/>
        <v>296.97697321856617</v>
      </c>
      <c r="AC1000" s="9">
        <f t="shared" ca="1" si="334"/>
        <v>157.26801152448493</v>
      </c>
      <c r="AD1000" s="9">
        <f t="shared" ca="1" si="335"/>
        <v>25.967474976458082</v>
      </c>
      <c r="AE1000">
        <f t="shared" ca="1" si="336"/>
        <v>1</v>
      </c>
      <c r="AF1000">
        <f t="shared" ca="1" si="336"/>
        <v>1</v>
      </c>
      <c r="AG1000">
        <f t="shared" ca="1" si="336"/>
        <v>0</v>
      </c>
      <c r="AH1000">
        <f t="shared" ca="1" si="336"/>
        <v>0</v>
      </c>
      <c r="AI1000">
        <f t="shared" ca="1" si="336"/>
        <v>0</v>
      </c>
      <c r="AJ1000">
        <f t="shared" ca="1" si="336"/>
        <v>0</v>
      </c>
      <c r="AK1000">
        <f t="shared" ca="1" si="336"/>
        <v>0</v>
      </c>
      <c r="AL1000">
        <f t="shared" ca="1" si="337"/>
        <v>5.9773339091872435E-2</v>
      </c>
      <c r="AM1000">
        <f t="shared" ca="1" si="338"/>
        <v>0.51934949952916165</v>
      </c>
    </row>
    <row r="1001" spans="1:39">
      <c r="A1001" s="10">
        <f t="shared" ca="1" si="339"/>
        <v>41012.006134259536</v>
      </c>
      <c r="B1001" s="22">
        <f t="shared" ca="1" si="340"/>
        <v>41012.006134259536</v>
      </c>
      <c r="C1001" s="22">
        <f t="shared" ca="1" si="317"/>
        <v>41012.251875000278</v>
      </c>
      <c r="D1001">
        <f t="shared" si="345"/>
        <v>276</v>
      </c>
      <c r="E1001" s="23">
        <f t="shared" si="318"/>
        <v>59</v>
      </c>
      <c r="F1001" s="23">
        <f t="shared" si="319"/>
        <v>4</v>
      </c>
      <c r="G1001">
        <f t="shared" ca="1" si="346"/>
        <v>6</v>
      </c>
      <c r="H1001" s="9">
        <f t="shared" ca="1" si="320"/>
        <v>0</v>
      </c>
      <c r="I1001" s="9">
        <f t="shared" ca="1" si="321"/>
        <v>4673.0873912042498</v>
      </c>
      <c r="J1001" s="9">
        <f t="shared" ca="1" si="322"/>
        <v>34987.248007767557</v>
      </c>
      <c r="K1001" s="9">
        <f t="shared" ca="1" si="323"/>
        <v>52013.379190364234</v>
      </c>
      <c r="L1001" s="9">
        <f t="shared" ca="1" si="324"/>
        <v>35907.21718061142</v>
      </c>
      <c r="M1001" s="9">
        <f t="shared" ca="1" si="325"/>
        <v>34987.248007767557</v>
      </c>
      <c r="N1001" s="9">
        <f t="shared" ca="1" si="325"/>
        <v>4673.0873912042498</v>
      </c>
      <c r="O1001" s="9">
        <f t="shared" ca="1" si="326"/>
        <v>34987.248007767557</v>
      </c>
      <c r="P1001" s="9">
        <f t="shared" ca="1" si="347"/>
        <v>37497.966130202774</v>
      </c>
      <c r="Q1001" s="9">
        <f t="shared" ca="1" si="341"/>
        <v>34.987248007767541</v>
      </c>
      <c r="R1001" s="9">
        <f t="shared" si="327"/>
        <v>8</v>
      </c>
      <c r="S1001" s="23">
        <f t="shared" ca="1" si="328"/>
        <v>5.8980334446579121</v>
      </c>
      <c r="T1001" s="9">
        <f t="shared" ca="1" si="342"/>
        <v>53</v>
      </c>
      <c r="U1001" s="9">
        <f t="shared" ca="1" si="343"/>
        <v>52.920400768482068</v>
      </c>
      <c r="V1001" s="23">
        <f t="shared" ca="1" si="329"/>
        <v>72</v>
      </c>
      <c r="W1001" s="23">
        <f t="shared" ca="1" si="344"/>
        <v>1892.9767372532319</v>
      </c>
      <c r="X1001" s="23" t="e">
        <f ca="1">V1001/(S1001-#REF!)</f>
        <v>#REF!</v>
      </c>
      <c r="Y1001" s="9">
        <f t="shared" ca="1" si="330"/>
        <v>0</v>
      </c>
      <c r="Z1001" s="9">
        <f t="shared" ca="1" si="331"/>
        <v>0</v>
      </c>
      <c r="AA1001" s="24">
        <f t="shared" ca="1" si="332"/>
        <v>705.84175315300968</v>
      </c>
      <c r="AB1001" s="9">
        <f t="shared" ca="1" si="333"/>
        <v>418.46161093101682</v>
      </c>
      <c r="AC1001" s="9">
        <f t="shared" ca="1" si="334"/>
        <v>221.60177853930455</v>
      </c>
      <c r="AD1001" s="9">
        <f t="shared" ca="1" si="335"/>
        <v>25.967474976458082</v>
      </c>
      <c r="AE1001">
        <f t="shared" ca="1" si="336"/>
        <v>0</v>
      </c>
      <c r="AF1001">
        <f t="shared" ca="1" si="336"/>
        <v>1</v>
      </c>
      <c r="AG1001">
        <f t="shared" ca="1" si="336"/>
        <v>0</v>
      </c>
      <c r="AH1001">
        <f t="shared" ca="1" si="336"/>
        <v>0</v>
      </c>
      <c r="AI1001">
        <f t="shared" ca="1" si="336"/>
        <v>0</v>
      </c>
      <c r="AJ1001">
        <f t="shared" ca="1" si="336"/>
        <v>0</v>
      </c>
      <c r="AK1001">
        <f t="shared" ca="1" si="336"/>
        <v>0</v>
      </c>
      <c r="AL1001">
        <f t="shared" ca="1" si="337"/>
        <v>5.9773339091872435E-2</v>
      </c>
      <c r="AM1001">
        <f t="shared" ca="1" si="338"/>
        <v>0.51934949952916165</v>
      </c>
    </row>
    <row r="1002" spans="1:39">
      <c r="A1002" s="10">
        <f t="shared" ca="1" si="339"/>
        <v>41012.257430555837</v>
      </c>
      <c r="B1002" s="22">
        <f t="shared" ca="1" si="340"/>
        <v>41012.257430555837</v>
      </c>
      <c r="C1002" s="22">
        <f t="shared" ca="1" si="317"/>
        <v>41012.317210648427</v>
      </c>
      <c r="D1002">
        <f t="shared" si="345"/>
        <v>276</v>
      </c>
      <c r="E1002" s="23">
        <f t="shared" si="318"/>
        <v>59</v>
      </c>
      <c r="F1002" s="23">
        <f t="shared" si="319"/>
        <v>4</v>
      </c>
      <c r="G1002">
        <f t="shared" ca="1" si="346"/>
        <v>1</v>
      </c>
      <c r="H1002" s="9">
        <f t="shared" ca="1" si="320"/>
        <v>0</v>
      </c>
      <c r="I1002" s="9">
        <f t="shared" ca="1" si="321"/>
        <v>4673.0873912042498</v>
      </c>
      <c r="J1002" s="9">
        <f t="shared" ca="1" si="322"/>
        <v>34987.248007767557</v>
      </c>
      <c r="K1002" s="9">
        <f t="shared" ca="1" si="323"/>
        <v>52013.379190364234</v>
      </c>
      <c r="L1002" s="9">
        <f t="shared" ca="1" si="324"/>
        <v>35907.21718061142</v>
      </c>
      <c r="M1002" s="9">
        <f t="shared" ref="M1002:N1017" ca="1" si="348">IF(M1001&gt;K1002,0,M1001+$V1002)</f>
        <v>34987.248007767557</v>
      </c>
      <c r="N1002" s="9">
        <f t="shared" ca="1" si="348"/>
        <v>4673.0873912042498</v>
      </c>
      <c r="O1002" s="9">
        <f t="shared" ca="1" si="326"/>
        <v>34987.248007767557</v>
      </c>
      <c r="P1002" s="9">
        <f t="shared" ca="1" si="347"/>
        <v>37497.966130202774</v>
      </c>
      <c r="Q1002" s="9">
        <f t="shared" ca="1" si="341"/>
        <v>34.987248007767541</v>
      </c>
      <c r="R1002" s="9">
        <f t="shared" si="327"/>
        <v>8</v>
      </c>
      <c r="S1002" s="23">
        <f t="shared" ca="1" si="328"/>
        <v>25.434799233216538</v>
      </c>
      <c r="T1002" s="9">
        <f t="shared" ca="1" si="342"/>
        <v>26</v>
      </c>
      <c r="U1002" s="9">
        <f t="shared" ca="1" si="343"/>
        <v>5.2772395795327611</v>
      </c>
      <c r="V1002" s="23">
        <f t="shared" ca="1" si="329"/>
        <v>0</v>
      </c>
      <c r="W1002" s="23">
        <f t="shared" ca="1" si="344"/>
        <v>0</v>
      </c>
      <c r="X1002" s="23" t="e">
        <f ca="1">V1002/(S1002-#REF!)</f>
        <v>#REF!</v>
      </c>
      <c r="Y1002" s="9">
        <f t="shared" ca="1" si="330"/>
        <v>600</v>
      </c>
      <c r="Z1002" s="9">
        <f t="shared" ca="1" si="331"/>
        <v>1200</v>
      </c>
      <c r="AA1002" s="24">
        <f t="shared" ca="1" si="332"/>
        <v>0</v>
      </c>
      <c r="AB1002" s="9">
        <f t="shared" ca="1" si="333"/>
        <v>1938.4219892808776</v>
      </c>
      <c r="AC1002" s="9">
        <f t="shared" ca="1" si="334"/>
        <v>1026.5165290279199</v>
      </c>
      <c r="AD1002" s="9">
        <f t="shared" ca="1" si="335"/>
        <v>25.967474976458082</v>
      </c>
      <c r="AE1002">
        <f t="shared" ref="AE1002:AK1017" ca="1" si="349">ROUNDDOWN((VLOOKUP($E1002,$A$235:$T$501,AE$534,FALSE)/RAND())^(1/4),0)</f>
        <v>1</v>
      </c>
      <c r="AF1002">
        <f t="shared" ca="1" si="349"/>
        <v>1</v>
      </c>
      <c r="AG1002">
        <f t="shared" ca="1" si="349"/>
        <v>1</v>
      </c>
      <c r="AH1002">
        <f t="shared" ca="1" si="349"/>
        <v>0</v>
      </c>
      <c r="AI1002">
        <f t="shared" ca="1" si="349"/>
        <v>0</v>
      </c>
      <c r="AJ1002">
        <f t="shared" ca="1" si="349"/>
        <v>0</v>
      </c>
      <c r="AK1002">
        <f t="shared" ca="1" si="349"/>
        <v>0</v>
      </c>
      <c r="AL1002">
        <f t="shared" ca="1" si="337"/>
        <v>5.9773339091872435E-2</v>
      </c>
      <c r="AM1002">
        <f t="shared" ca="1" si="338"/>
        <v>0.51934949952916165</v>
      </c>
    </row>
    <row r="1003" spans="1:39">
      <c r="A1003" s="10">
        <f t="shared" ca="1" si="339"/>
        <v>41012.332488426204</v>
      </c>
      <c r="B1003" s="22">
        <f t="shared" ca="1" si="340"/>
        <v>41012.332488426204</v>
      </c>
      <c r="C1003" s="22">
        <f t="shared" ca="1" si="317"/>
        <v>41012.547523148423</v>
      </c>
      <c r="D1003">
        <f t="shared" si="345"/>
        <v>276</v>
      </c>
      <c r="E1003" s="23">
        <f t="shared" si="318"/>
        <v>59</v>
      </c>
      <c r="F1003" s="23">
        <f t="shared" si="319"/>
        <v>4</v>
      </c>
      <c r="G1003">
        <f t="shared" ca="1" si="346"/>
        <v>6</v>
      </c>
      <c r="H1003" s="9">
        <f t="shared" ca="1" si="320"/>
        <v>94.246867389534756</v>
      </c>
      <c r="I1003" s="9">
        <f t="shared" ca="1" si="321"/>
        <v>4767.3342585937844</v>
      </c>
      <c r="J1003" s="9">
        <f t="shared" ca="1" si="322"/>
        <v>35081.494875157092</v>
      </c>
      <c r="K1003" s="9">
        <f t="shared" ca="1" si="323"/>
        <v>52013.379190364234</v>
      </c>
      <c r="L1003" s="9">
        <f t="shared" ca="1" si="324"/>
        <v>35907.21718061142</v>
      </c>
      <c r="M1003" s="9">
        <f t="shared" ca="1" si="348"/>
        <v>35081.494875157092</v>
      </c>
      <c r="N1003" s="9">
        <f t="shared" ca="1" si="348"/>
        <v>4767.3342585937844</v>
      </c>
      <c r="O1003" s="9">
        <f t="shared" ca="1" si="326"/>
        <v>35081.494875157092</v>
      </c>
      <c r="P1003" s="9">
        <f t="shared" ca="1" si="347"/>
        <v>37497.966130202774</v>
      </c>
      <c r="Q1003" s="9">
        <f t="shared" ca="1" si="341"/>
        <v>35.081494875157077</v>
      </c>
      <c r="R1003" s="9">
        <f t="shared" si="327"/>
        <v>8</v>
      </c>
      <c r="S1003" s="23">
        <f t="shared" ca="1" si="328"/>
        <v>5.1608477331450526</v>
      </c>
      <c r="T1003" s="9">
        <f t="shared" ca="1" si="342"/>
        <v>9</v>
      </c>
      <c r="U1003" s="9">
        <f t="shared" ca="1" si="343"/>
        <v>39.051839322190062</v>
      </c>
      <c r="V1003" s="23">
        <f t="shared" ca="1" si="329"/>
        <v>94.246867389534756</v>
      </c>
      <c r="W1003" s="23">
        <f t="shared" ca="1" si="344"/>
        <v>2044.4106782855356</v>
      </c>
      <c r="X1003" s="23" t="e">
        <f ca="1">V1003/(S1003-#REF!)</f>
        <v>#REF!</v>
      </c>
      <c r="Y1003" s="9">
        <f t="shared" ca="1" si="330"/>
        <v>0</v>
      </c>
      <c r="Z1003" s="9">
        <f t="shared" ca="1" si="331"/>
        <v>0</v>
      </c>
      <c r="AA1003" s="24">
        <f t="shared" ca="1" si="332"/>
        <v>612.87303135353443</v>
      </c>
      <c r="AB1003" s="9">
        <f t="shared" ca="1" si="333"/>
        <v>361.10856257531634</v>
      </c>
      <c r="AC1003" s="9">
        <f t="shared" ca="1" si="334"/>
        <v>191.22972722497474</v>
      </c>
      <c r="AD1003" s="9">
        <f t="shared" ca="1" si="335"/>
        <v>25.967474976458082</v>
      </c>
      <c r="AE1003">
        <f t="shared" ca="1" si="349"/>
        <v>1</v>
      </c>
      <c r="AF1003">
        <f t="shared" ca="1" si="349"/>
        <v>1</v>
      </c>
      <c r="AG1003">
        <f t="shared" ca="1" si="349"/>
        <v>0</v>
      </c>
      <c r="AH1003">
        <f t="shared" ca="1" si="349"/>
        <v>1</v>
      </c>
      <c r="AI1003">
        <f t="shared" ca="1" si="349"/>
        <v>0</v>
      </c>
      <c r="AJ1003">
        <f t="shared" ca="1" si="349"/>
        <v>0</v>
      </c>
      <c r="AK1003">
        <f t="shared" ca="1" si="349"/>
        <v>0</v>
      </c>
      <c r="AL1003">
        <f t="shared" ca="1" si="337"/>
        <v>5.9773339091872435E-2</v>
      </c>
      <c r="AM1003">
        <f t="shared" ca="1" si="338"/>
        <v>0.51934949952916165</v>
      </c>
    </row>
    <row r="1004" spans="1:39">
      <c r="A1004" s="10">
        <f t="shared" ca="1" si="339"/>
        <v>41012.577384259537</v>
      </c>
      <c r="B1004" s="22">
        <f t="shared" ca="1" si="340"/>
        <v>41012.577384259537</v>
      </c>
      <c r="C1004" s="22">
        <f t="shared" ca="1" si="317"/>
        <v>41012.78400462991</v>
      </c>
      <c r="D1004">
        <f t="shared" si="345"/>
        <v>276</v>
      </c>
      <c r="E1004" s="23">
        <f t="shared" si="318"/>
        <v>59</v>
      </c>
      <c r="F1004" s="23">
        <f t="shared" si="319"/>
        <v>4</v>
      </c>
      <c r="G1004">
        <f t="shared" ca="1" si="346"/>
        <v>6</v>
      </c>
      <c r="H1004" s="9">
        <f t="shared" ca="1" si="320"/>
        <v>175.92400764049256</v>
      </c>
      <c r="I1004" s="9">
        <f t="shared" ca="1" si="321"/>
        <v>4849.011398844742</v>
      </c>
      <c r="J1004" s="9">
        <f t="shared" ca="1" si="322"/>
        <v>35163.172015408047</v>
      </c>
      <c r="K1004" s="9">
        <f t="shared" ca="1" si="323"/>
        <v>52013.379190364234</v>
      </c>
      <c r="L1004" s="9">
        <f t="shared" ca="1" si="324"/>
        <v>35907.21718061142</v>
      </c>
      <c r="M1004" s="9">
        <f t="shared" ca="1" si="348"/>
        <v>35163.172015408047</v>
      </c>
      <c r="N1004" s="9">
        <f t="shared" ca="1" si="348"/>
        <v>4849.011398844742</v>
      </c>
      <c r="O1004" s="9">
        <f t="shared" ca="1" si="326"/>
        <v>35163.172015408047</v>
      </c>
      <c r="P1004" s="9">
        <f t="shared" ca="1" si="347"/>
        <v>37497.966130202774</v>
      </c>
      <c r="Q1004" s="9">
        <f t="shared" ca="1" si="341"/>
        <v>35.163172015408037</v>
      </c>
      <c r="R1004" s="9">
        <f t="shared" si="327"/>
        <v>8</v>
      </c>
      <c r="S1004" s="23">
        <f t="shared" ca="1" si="328"/>
        <v>4.9590255078001793</v>
      </c>
      <c r="T1004" s="9">
        <f t="shared" ca="1" si="342"/>
        <v>57</v>
      </c>
      <c r="U1004" s="9">
        <f t="shared" ca="1" si="343"/>
        <v>32.491828080645064</v>
      </c>
      <c r="V1004" s="23">
        <f t="shared" ca="1" si="329"/>
        <v>81.677140250957805</v>
      </c>
      <c r="W1004" s="23">
        <f t="shared" ca="1" si="344"/>
        <v>1913.3324165140336</v>
      </c>
      <c r="X1004" s="23" t="e">
        <f ca="1">V1004/(S1004-#REF!)</f>
        <v>#REF!</v>
      </c>
      <c r="Y1004" s="9">
        <f t="shared" ca="1" si="330"/>
        <v>4000</v>
      </c>
      <c r="Z1004" s="9">
        <f t="shared" ca="1" si="331"/>
        <v>120</v>
      </c>
      <c r="AA1004" s="24">
        <f t="shared" ca="1" si="332"/>
        <v>587.42061952838844</v>
      </c>
      <c r="AB1004" s="9">
        <f t="shared" ca="1" si="333"/>
        <v>345.40679344348518</v>
      </c>
      <c r="AC1004" s="9">
        <f t="shared" ca="1" si="334"/>
        <v>182.91465154076596</v>
      </c>
      <c r="AD1004" s="9">
        <f t="shared" ca="1" si="335"/>
        <v>25.967474976458082</v>
      </c>
      <c r="AE1004">
        <f t="shared" ca="1" si="349"/>
        <v>1</v>
      </c>
      <c r="AF1004">
        <f t="shared" ca="1" si="349"/>
        <v>1</v>
      </c>
      <c r="AG1004">
        <f t="shared" ca="1" si="349"/>
        <v>0</v>
      </c>
      <c r="AH1004">
        <f t="shared" ca="1" si="349"/>
        <v>0</v>
      </c>
      <c r="AI1004">
        <f t="shared" ca="1" si="349"/>
        <v>1</v>
      </c>
      <c r="AJ1004">
        <f t="shared" ca="1" si="349"/>
        <v>0</v>
      </c>
      <c r="AK1004">
        <f t="shared" ca="1" si="349"/>
        <v>0</v>
      </c>
      <c r="AL1004">
        <f t="shared" ca="1" si="337"/>
        <v>5.9773339091872435E-2</v>
      </c>
      <c r="AM1004">
        <f t="shared" ca="1" si="338"/>
        <v>0.51934949952916165</v>
      </c>
    </row>
    <row r="1005" spans="1:39">
      <c r="A1005" s="10">
        <f t="shared" ca="1" si="339"/>
        <v>41012.796504629907</v>
      </c>
      <c r="B1005" s="22">
        <f t="shared" ca="1" si="340"/>
        <v>41012.796504629907</v>
      </c>
      <c r="C1005" s="22">
        <f t="shared" ca="1" si="317"/>
        <v>41012.963668981756</v>
      </c>
      <c r="D1005">
        <f t="shared" si="345"/>
        <v>276</v>
      </c>
      <c r="E1005" s="23">
        <f t="shared" si="318"/>
        <v>59</v>
      </c>
      <c r="F1005" s="23">
        <f t="shared" si="319"/>
        <v>4</v>
      </c>
      <c r="G1005">
        <f t="shared" ca="1" si="346"/>
        <v>7</v>
      </c>
      <c r="H1005" s="9">
        <f t="shared" ca="1" si="320"/>
        <v>254.96067642784226</v>
      </c>
      <c r="I1005" s="9">
        <f t="shared" ca="1" si="321"/>
        <v>4928.0480676320913</v>
      </c>
      <c r="J1005" s="9">
        <f t="shared" ca="1" si="322"/>
        <v>35242.208684195393</v>
      </c>
      <c r="K1005" s="9">
        <f t="shared" ca="1" si="323"/>
        <v>52013.379190364234</v>
      </c>
      <c r="L1005" s="9">
        <f t="shared" ca="1" si="324"/>
        <v>35907.21718061142</v>
      </c>
      <c r="M1005" s="9">
        <f t="shared" ca="1" si="348"/>
        <v>35242.208684195393</v>
      </c>
      <c r="N1005" s="9">
        <f t="shared" ca="1" si="348"/>
        <v>4928.0480676320913</v>
      </c>
      <c r="O1005" s="9">
        <f t="shared" ca="1" si="326"/>
        <v>35242.208684195393</v>
      </c>
      <c r="P1005" s="9">
        <f t="shared" ca="1" si="347"/>
        <v>37497.966130202774</v>
      </c>
      <c r="Q1005" s="9">
        <f t="shared" ca="1" si="341"/>
        <v>35.24220868419539</v>
      </c>
      <c r="R1005" s="9">
        <f t="shared" si="327"/>
        <v>8</v>
      </c>
      <c r="S1005" s="23">
        <f t="shared" ca="1" si="328"/>
        <v>4.0120861929251266</v>
      </c>
      <c r="T1005" s="9">
        <f t="shared" ca="1" si="342"/>
        <v>0</v>
      </c>
      <c r="U1005" s="9">
        <f t="shared" ca="1" si="343"/>
        <v>43.510294530455212</v>
      </c>
      <c r="V1005" s="23">
        <f t="shared" ca="1" si="329"/>
        <v>79.036668787349683</v>
      </c>
      <c r="W1005" s="23">
        <f t="shared" ca="1" si="344"/>
        <v>0</v>
      </c>
      <c r="X1005" s="23" t="e">
        <f ca="1">V1005/(S1005-#REF!)</f>
        <v>#REF!</v>
      </c>
      <c r="Y1005" s="9">
        <f t="shared" ca="1" si="330"/>
        <v>0</v>
      </c>
      <c r="Z1005" s="9">
        <f t="shared" ca="1" si="331"/>
        <v>0</v>
      </c>
      <c r="AA1005" s="24">
        <f t="shared" ca="1" si="332"/>
        <v>467.99923581093043</v>
      </c>
      <c r="AB1005" s="9">
        <f t="shared" ca="1" si="333"/>
        <v>271.73491474620607</v>
      </c>
      <c r="AC1005" s="9">
        <f t="shared" ca="1" si="334"/>
        <v>143.90075176791376</v>
      </c>
      <c r="AD1005" s="9">
        <f t="shared" ca="1" si="335"/>
        <v>25.967474976458082</v>
      </c>
      <c r="AE1005">
        <f t="shared" ca="1" si="349"/>
        <v>1</v>
      </c>
      <c r="AF1005">
        <f t="shared" ca="1" si="349"/>
        <v>1</v>
      </c>
      <c r="AG1005">
        <f t="shared" ca="1" si="349"/>
        <v>1</v>
      </c>
      <c r="AH1005">
        <f t="shared" ca="1" si="349"/>
        <v>0</v>
      </c>
      <c r="AI1005">
        <f t="shared" ca="1" si="349"/>
        <v>0</v>
      </c>
      <c r="AJ1005">
        <f t="shared" ca="1" si="349"/>
        <v>0</v>
      </c>
      <c r="AK1005">
        <f t="shared" ca="1" si="349"/>
        <v>0</v>
      </c>
      <c r="AL1005">
        <f t="shared" ca="1" si="337"/>
        <v>5.9773339091872435E-2</v>
      </c>
      <c r="AM1005">
        <f t="shared" ca="1" si="338"/>
        <v>0.51934949952916165</v>
      </c>
    </row>
    <row r="1006" spans="1:39">
      <c r="A1006" s="10">
        <f t="shared" ca="1" si="339"/>
        <v>41012.981724537312</v>
      </c>
      <c r="B1006" s="22">
        <f t="shared" ca="1" si="340"/>
        <v>41012.981724537312</v>
      </c>
      <c r="C1006" s="22">
        <f t="shared" ca="1" si="317"/>
        <v>41013.149166666939</v>
      </c>
      <c r="D1006">
        <f t="shared" si="345"/>
        <v>276</v>
      </c>
      <c r="E1006" s="23">
        <f t="shared" si="318"/>
        <v>59</v>
      </c>
      <c r="F1006" s="23">
        <f t="shared" si="319"/>
        <v>4</v>
      </c>
      <c r="G1006">
        <f t="shared" ca="1" si="346"/>
        <v>6</v>
      </c>
      <c r="H1006" s="9">
        <f t="shared" ca="1" si="320"/>
        <v>356.41333816637444</v>
      </c>
      <c r="I1006" s="9">
        <f t="shared" ca="1" si="321"/>
        <v>5029.500729370623</v>
      </c>
      <c r="J1006" s="9">
        <f t="shared" ca="1" si="322"/>
        <v>35343.661345933928</v>
      </c>
      <c r="K1006" s="9">
        <f t="shared" ca="1" si="323"/>
        <v>52013.379190364234</v>
      </c>
      <c r="L1006" s="9">
        <f t="shared" ca="1" si="324"/>
        <v>35907.21718061142</v>
      </c>
      <c r="M1006" s="9">
        <f t="shared" ca="1" si="348"/>
        <v>35343.661345933928</v>
      </c>
      <c r="N1006" s="9">
        <f t="shared" ca="1" si="348"/>
        <v>5029.500729370623</v>
      </c>
      <c r="O1006" s="9">
        <f t="shared" ca="1" si="326"/>
        <v>35343.661345933928</v>
      </c>
      <c r="P1006" s="9">
        <f t="shared" ca="1" si="347"/>
        <v>37497.966130202774</v>
      </c>
      <c r="Q1006" s="9">
        <f t="shared" ca="1" si="341"/>
        <v>35.343661345933924</v>
      </c>
      <c r="R1006" s="9">
        <f t="shared" si="327"/>
        <v>8</v>
      </c>
      <c r="S1006" s="23">
        <f t="shared" ca="1" si="328"/>
        <v>4.0188172261395287</v>
      </c>
      <c r="T1006" s="9">
        <f t="shared" ca="1" si="342"/>
        <v>1</v>
      </c>
      <c r="U1006" s="9">
        <f t="shared" ca="1" si="343"/>
        <v>7.7420141023030737</v>
      </c>
      <c r="V1006" s="23">
        <f t="shared" ca="1" si="329"/>
        <v>101.45266173853219</v>
      </c>
      <c r="W1006" s="23">
        <f t="shared" ca="1" si="344"/>
        <v>1828.665072845359</v>
      </c>
      <c r="X1006" s="23" t="e">
        <f ca="1">V1006/(S1006-#REF!)</f>
        <v>#REF!</v>
      </c>
      <c r="Y1006" s="9">
        <f t="shared" ca="1" si="330"/>
        <v>0</v>
      </c>
      <c r="Z1006" s="9">
        <f t="shared" ca="1" si="331"/>
        <v>0</v>
      </c>
      <c r="AA1006" s="24">
        <f t="shared" ca="1" si="332"/>
        <v>468.84810678680509</v>
      </c>
      <c r="AB1006" s="9">
        <f t="shared" ca="1" si="333"/>
        <v>272.25858913028657</v>
      </c>
      <c r="AC1006" s="9">
        <f t="shared" ca="1" si="334"/>
        <v>144.17807033634713</v>
      </c>
      <c r="AD1006" s="9">
        <f t="shared" ca="1" si="335"/>
        <v>25.967474976458082</v>
      </c>
      <c r="AE1006">
        <f t="shared" ca="1" si="349"/>
        <v>1</v>
      </c>
      <c r="AF1006">
        <f t="shared" ca="1" si="349"/>
        <v>0</v>
      </c>
      <c r="AG1006">
        <f t="shared" ca="1" si="349"/>
        <v>0</v>
      </c>
      <c r="AH1006">
        <f t="shared" ca="1" si="349"/>
        <v>0</v>
      </c>
      <c r="AI1006">
        <f t="shared" ca="1" si="349"/>
        <v>0</v>
      </c>
      <c r="AJ1006">
        <f t="shared" ca="1" si="349"/>
        <v>0</v>
      </c>
      <c r="AK1006">
        <f t="shared" ca="1" si="349"/>
        <v>0</v>
      </c>
      <c r="AL1006">
        <f t="shared" ca="1" si="337"/>
        <v>5.9773339091872435E-2</v>
      </c>
      <c r="AM1006">
        <f t="shared" ca="1" si="338"/>
        <v>0.51934949952916165</v>
      </c>
    </row>
    <row r="1007" spans="1:39">
      <c r="A1007" s="10">
        <f t="shared" ca="1" si="339"/>
        <v>41013.171388889161</v>
      </c>
      <c r="B1007" s="22">
        <f t="shared" ca="1" si="340"/>
        <v>41013.171388889161</v>
      </c>
      <c r="C1007" s="22">
        <f t="shared" ca="1" si="317"/>
        <v>41013.491631944715</v>
      </c>
      <c r="D1007">
        <f t="shared" si="345"/>
        <v>276</v>
      </c>
      <c r="E1007" s="23">
        <f t="shared" si="318"/>
        <v>59</v>
      </c>
      <c r="F1007" s="23">
        <f t="shared" si="319"/>
        <v>4</v>
      </c>
      <c r="G1007">
        <f t="shared" ca="1" si="346"/>
        <v>7</v>
      </c>
      <c r="H1007" s="9">
        <f t="shared" ca="1" si="320"/>
        <v>439.5117738455769</v>
      </c>
      <c r="I1007" s="9">
        <f t="shared" ca="1" si="321"/>
        <v>5112.5991650498254</v>
      </c>
      <c r="J1007" s="9">
        <f t="shared" ca="1" si="322"/>
        <v>35426.759781613131</v>
      </c>
      <c r="K1007" s="9">
        <f t="shared" ca="1" si="323"/>
        <v>52013.379190364234</v>
      </c>
      <c r="L1007" s="9">
        <f t="shared" ca="1" si="324"/>
        <v>35907.21718061142</v>
      </c>
      <c r="M1007" s="9">
        <f t="shared" ca="1" si="348"/>
        <v>35426.759781613131</v>
      </c>
      <c r="N1007" s="9">
        <f t="shared" ca="1" si="348"/>
        <v>5112.5991650498254</v>
      </c>
      <c r="O1007" s="9">
        <f t="shared" ca="1" si="326"/>
        <v>35426.759781613131</v>
      </c>
      <c r="P1007" s="9">
        <f t="shared" ca="1" si="347"/>
        <v>37497.966130202774</v>
      </c>
      <c r="Q1007" s="9">
        <f t="shared" ca="1" si="341"/>
        <v>35.426759781613129</v>
      </c>
      <c r="R1007" s="9">
        <f t="shared" si="327"/>
        <v>8</v>
      </c>
      <c r="S1007" s="23">
        <f t="shared" ca="1" si="328"/>
        <v>7.6859732283551896</v>
      </c>
      <c r="T1007" s="9">
        <f t="shared" ca="1" si="342"/>
        <v>41</v>
      </c>
      <c r="U1007" s="9">
        <f t="shared" ca="1" si="343"/>
        <v>9.5036220786823833</v>
      </c>
      <c r="V1007" s="23">
        <f t="shared" ca="1" si="329"/>
        <v>83.098435679202439</v>
      </c>
      <c r="W1007" s="23">
        <f t="shared" ca="1" si="344"/>
        <v>0</v>
      </c>
      <c r="X1007" s="23" t="e">
        <f ca="1">V1007/(S1007-#REF!)</f>
        <v>#REF!</v>
      </c>
      <c r="Y1007" s="9">
        <f t="shared" ca="1" si="330"/>
        <v>0</v>
      </c>
      <c r="Z1007" s="9">
        <f t="shared" ca="1" si="331"/>
        <v>0</v>
      </c>
      <c r="AA1007" s="24">
        <f t="shared" ca="1" si="332"/>
        <v>931.32425199803333</v>
      </c>
      <c r="AB1007" s="9">
        <f t="shared" ca="1" si="333"/>
        <v>557.56332610266497</v>
      </c>
      <c r="AC1007" s="9">
        <f t="shared" ca="1" si="334"/>
        <v>295.26489762763237</v>
      </c>
      <c r="AD1007" s="9">
        <f t="shared" ca="1" si="335"/>
        <v>25.967474976458082</v>
      </c>
      <c r="AE1007">
        <f t="shared" ca="1" si="349"/>
        <v>0</v>
      </c>
      <c r="AF1007">
        <f t="shared" ca="1" si="349"/>
        <v>0</v>
      </c>
      <c r="AG1007">
        <f t="shared" ca="1" si="349"/>
        <v>0</v>
      </c>
      <c r="AH1007">
        <f t="shared" ca="1" si="349"/>
        <v>0</v>
      </c>
      <c r="AI1007">
        <f t="shared" ca="1" si="349"/>
        <v>0</v>
      </c>
      <c r="AJ1007">
        <f t="shared" ca="1" si="349"/>
        <v>0</v>
      </c>
      <c r="AK1007">
        <f t="shared" ca="1" si="349"/>
        <v>0</v>
      </c>
      <c r="AL1007">
        <f t="shared" ca="1" si="337"/>
        <v>5.9773339091872435E-2</v>
      </c>
      <c r="AM1007">
        <f t="shared" ca="1" si="338"/>
        <v>0.51934949952916165</v>
      </c>
    </row>
    <row r="1008" spans="1:39">
      <c r="A1008" s="10">
        <f t="shared" ca="1" si="339"/>
        <v>41013.499965278046</v>
      </c>
      <c r="B1008" s="22">
        <f t="shared" ca="1" si="340"/>
        <v>41013.499965278046</v>
      </c>
      <c r="C1008" s="22">
        <f t="shared" ca="1" si="317"/>
        <v>41013.693252315083</v>
      </c>
      <c r="D1008">
        <f t="shared" si="345"/>
        <v>276</v>
      </c>
      <c r="E1008" s="23">
        <f t="shared" si="318"/>
        <v>59</v>
      </c>
      <c r="F1008" s="23">
        <f t="shared" si="319"/>
        <v>4</v>
      </c>
      <c r="G1008">
        <f t="shared" ca="1" si="346"/>
        <v>6</v>
      </c>
      <c r="H1008" s="9">
        <f t="shared" ca="1" si="320"/>
        <v>528.17273867863014</v>
      </c>
      <c r="I1008" s="9">
        <f t="shared" ca="1" si="321"/>
        <v>5201.2601298828786</v>
      </c>
      <c r="J1008" s="9">
        <f t="shared" ca="1" si="322"/>
        <v>35515.420746446187</v>
      </c>
      <c r="K1008" s="9">
        <f t="shared" ca="1" si="323"/>
        <v>52013.379190364234</v>
      </c>
      <c r="L1008" s="9">
        <f t="shared" ca="1" si="324"/>
        <v>35907.21718061142</v>
      </c>
      <c r="M1008" s="9">
        <f t="shared" ca="1" si="348"/>
        <v>35515.420746446187</v>
      </c>
      <c r="N1008" s="9">
        <f t="shared" ca="1" si="348"/>
        <v>5201.2601298828786</v>
      </c>
      <c r="O1008" s="9">
        <f t="shared" ca="1" si="326"/>
        <v>35515.420746446187</v>
      </c>
      <c r="P1008" s="9">
        <f t="shared" ca="1" si="347"/>
        <v>37497.966130202774</v>
      </c>
      <c r="Q1008" s="9">
        <f t="shared" ca="1" si="341"/>
        <v>35.515420746446182</v>
      </c>
      <c r="R1008" s="9">
        <f t="shared" si="327"/>
        <v>8</v>
      </c>
      <c r="S1008" s="23">
        <f t="shared" ca="1" si="328"/>
        <v>4.6390456251185332</v>
      </c>
      <c r="T1008" s="9">
        <f t="shared" ca="1" si="342"/>
        <v>38</v>
      </c>
      <c r="U1008" s="9">
        <f t="shared" ca="1" si="343"/>
        <v>20.564250426719809</v>
      </c>
      <c r="V1008" s="23">
        <f t="shared" ca="1" si="329"/>
        <v>88.660964833053256</v>
      </c>
      <c r="W1008" s="23">
        <f t="shared" ca="1" si="344"/>
        <v>1953.4813487889987</v>
      </c>
      <c r="X1008" s="23" t="e">
        <f ca="1">V1008/(S1008-#REF!)</f>
        <v>#REF!</v>
      </c>
      <c r="Y1008" s="9">
        <f t="shared" ca="1" si="330"/>
        <v>0</v>
      </c>
      <c r="Z1008" s="9">
        <f t="shared" ca="1" si="331"/>
        <v>0</v>
      </c>
      <c r="AA1008" s="24">
        <f t="shared" ca="1" si="332"/>
        <v>547.06698783168963</v>
      </c>
      <c r="AB1008" s="9">
        <f t="shared" ca="1" si="333"/>
        <v>320.51235857085305</v>
      </c>
      <c r="AC1008" s="9">
        <f t="shared" ca="1" si="334"/>
        <v>169.73148037428211</v>
      </c>
      <c r="AD1008" s="9">
        <f t="shared" ca="1" si="335"/>
        <v>25.967474976458082</v>
      </c>
      <c r="AE1008">
        <f t="shared" ca="1" si="349"/>
        <v>1</v>
      </c>
      <c r="AF1008">
        <f t="shared" ca="1" si="349"/>
        <v>1</v>
      </c>
      <c r="AG1008">
        <f t="shared" ca="1" si="349"/>
        <v>0</v>
      </c>
      <c r="AH1008">
        <f t="shared" ca="1" si="349"/>
        <v>1</v>
      </c>
      <c r="AI1008">
        <f t="shared" ca="1" si="349"/>
        <v>0</v>
      </c>
      <c r="AJ1008">
        <f t="shared" ca="1" si="349"/>
        <v>0</v>
      </c>
      <c r="AK1008">
        <f t="shared" ca="1" si="349"/>
        <v>0</v>
      </c>
      <c r="AL1008">
        <f t="shared" ca="1" si="337"/>
        <v>5.9773339091872435E-2</v>
      </c>
      <c r="AM1008">
        <f t="shared" ca="1" si="338"/>
        <v>0.51934949952916165</v>
      </c>
    </row>
    <row r="1009" spans="1:39">
      <c r="A1009" s="10">
        <f t="shared" ca="1" si="339"/>
        <v>41013.71964120397</v>
      </c>
      <c r="B1009" s="22">
        <f t="shared" ca="1" si="340"/>
        <v>41013.71964120397</v>
      </c>
      <c r="C1009" s="22">
        <f t="shared" ca="1" si="317"/>
        <v>41013.930810185455</v>
      </c>
      <c r="D1009">
        <f t="shared" si="345"/>
        <v>276</v>
      </c>
      <c r="E1009" s="23">
        <f t="shared" si="318"/>
        <v>59</v>
      </c>
      <c r="F1009" s="23">
        <f t="shared" si="319"/>
        <v>4</v>
      </c>
      <c r="G1009">
        <f t="shared" ca="1" si="346"/>
        <v>7</v>
      </c>
      <c r="H1009" s="9">
        <f t="shared" ca="1" si="320"/>
        <v>613.61827018086933</v>
      </c>
      <c r="I1009" s="9">
        <f t="shared" ca="1" si="321"/>
        <v>5286.7056613851182</v>
      </c>
      <c r="J1009" s="9">
        <f t="shared" ca="1" si="322"/>
        <v>35600.866277948429</v>
      </c>
      <c r="K1009" s="9">
        <f t="shared" ca="1" si="323"/>
        <v>52013.379190364234</v>
      </c>
      <c r="L1009" s="9">
        <f t="shared" ca="1" si="324"/>
        <v>35907.21718061142</v>
      </c>
      <c r="M1009" s="9">
        <f t="shared" ca="1" si="348"/>
        <v>35600.866277948429</v>
      </c>
      <c r="N1009" s="9">
        <f t="shared" ca="1" si="348"/>
        <v>5286.7056613851182</v>
      </c>
      <c r="O1009" s="9">
        <f t="shared" ca="1" si="326"/>
        <v>35600.866277948429</v>
      </c>
      <c r="P1009" s="9">
        <f t="shared" ca="1" si="347"/>
        <v>37497.966130202774</v>
      </c>
      <c r="Q1009" s="9">
        <f t="shared" ca="1" si="341"/>
        <v>35.60086627794842</v>
      </c>
      <c r="R1009" s="9">
        <f t="shared" si="327"/>
        <v>8</v>
      </c>
      <c r="S1009" s="23">
        <f t="shared" ca="1" si="328"/>
        <v>5.0681525114851649</v>
      </c>
      <c r="T1009" s="9">
        <f t="shared" ca="1" si="342"/>
        <v>4</v>
      </c>
      <c r="U1009" s="9">
        <f t="shared" ca="1" si="343"/>
        <v>5.349041346595186</v>
      </c>
      <c r="V1009" s="23">
        <f t="shared" ca="1" si="329"/>
        <v>85.445531502239248</v>
      </c>
      <c r="W1009" s="23">
        <f t="shared" ca="1" si="344"/>
        <v>0</v>
      </c>
      <c r="X1009" s="23" t="e">
        <f ca="1">V1009/(S1009-#REF!)</f>
        <v>#REF!</v>
      </c>
      <c r="Y1009" s="9">
        <f t="shared" ca="1" si="330"/>
        <v>0</v>
      </c>
      <c r="Z1009" s="9">
        <f t="shared" ca="1" si="331"/>
        <v>0</v>
      </c>
      <c r="AA1009" s="24">
        <f t="shared" ca="1" si="332"/>
        <v>601.18295632894763</v>
      </c>
      <c r="AB1009" s="9">
        <f t="shared" ca="1" si="333"/>
        <v>353.89687433017707</v>
      </c>
      <c r="AC1009" s="9">
        <f t="shared" ca="1" si="334"/>
        <v>187.41068409258736</v>
      </c>
      <c r="AD1009" s="9">
        <f t="shared" ca="1" si="335"/>
        <v>25.967474976458082</v>
      </c>
      <c r="AE1009">
        <f t="shared" ca="1" si="349"/>
        <v>1</v>
      </c>
      <c r="AF1009">
        <f t="shared" ca="1" si="349"/>
        <v>1</v>
      </c>
      <c r="AG1009">
        <f t="shared" ca="1" si="349"/>
        <v>0</v>
      </c>
      <c r="AH1009">
        <f t="shared" ca="1" si="349"/>
        <v>0</v>
      </c>
      <c r="AI1009">
        <f t="shared" ca="1" si="349"/>
        <v>0</v>
      </c>
      <c r="AJ1009">
        <f t="shared" ca="1" si="349"/>
        <v>0</v>
      </c>
      <c r="AK1009">
        <f t="shared" ca="1" si="349"/>
        <v>0</v>
      </c>
      <c r="AL1009">
        <f t="shared" ca="1" si="337"/>
        <v>5.9773339091872435E-2</v>
      </c>
      <c r="AM1009">
        <f t="shared" ca="1" si="338"/>
        <v>0.51934949952916165</v>
      </c>
    </row>
    <row r="1010" spans="1:39">
      <c r="A1010" s="10">
        <f t="shared" ca="1" si="339"/>
        <v>41013.950254629897</v>
      </c>
      <c r="B1010" s="22">
        <f t="shared" ca="1" si="340"/>
        <v>41013.950254629897</v>
      </c>
      <c r="C1010" s="22">
        <f t="shared" ca="1" si="317"/>
        <v>41014.12866898175</v>
      </c>
      <c r="D1010">
        <f t="shared" si="345"/>
        <v>276</v>
      </c>
      <c r="E1010" s="23">
        <f t="shared" si="318"/>
        <v>59</v>
      </c>
      <c r="F1010" s="23">
        <f t="shared" si="319"/>
        <v>4</v>
      </c>
      <c r="G1010">
        <f t="shared" ca="1" si="346"/>
        <v>6</v>
      </c>
      <c r="H1010" s="9">
        <f t="shared" ca="1" si="320"/>
        <v>687.16506497288935</v>
      </c>
      <c r="I1010" s="9">
        <f t="shared" ca="1" si="321"/>
        <v>5360.2524561771379</v>
      </c>
      <c r="J1010" s="9">
        <f t="shared" ca="1" si="322"/>
        <v>35674.413072740448</v>
      </c>
      <c r="K1010" s="9">
        <f t="shared" ca="1" si="323"/>
        <v>52013.379190364234</v>
      </c>
      <c r="L1010" s="9">
        <f t="shared" ca="1" si="324"/>
        <v>35907.21718061142</v>
      </c>
      <c r="M1010" s="9">
        <f t="shared" ca="1" si="348"/>
        <v>35674.413072740448</v>
      </c>
      <c r="N1010" s="9">
        <f t="shared" ca="1" si="348"/>
        <v>5360.2524561771379</v>
      </c>
      <c r="O1010" s="9">
        <f t="shared" ca="1" si="326"/>
        <v>35674.413072740448</v>
      </c>
      <c r="P1010" s="9">
        <f t="shared" ca="1" si="347"/>
        <v>37497.966130202774</v>
      </c>
      <c r="Q1010" s="9">
        <f t="shared" ca="1" si="341"/>
        <v>35.674413072740442</v>
      </c>
      <c r="R1010" s="9">
        <f t="shared" si="327"/>
        <v>8</v>
      </c>
      <c r="S1010" s="23">
        <f t="shared" ca="1" si="328"/>
        <v>4.2821259001353553</v>
      </c>
      <c r="T1010" s="9">
        <f t="shared" ca="1" si="342"/>
        <v>16</v>
      </c>
      <c r="U1010" s="9">
        <f t="shared" ca="1" si="343"/>
        <v>55.653240487279618</v>
      </c>
      <c r="V1010" s="23">
        <f t="shared" ca="1" si="329"/>
        <v>73.546794792020009</v>
      </c>
      <c r="W1010" s="23">
        <f t="shared" ca="1" si="344"/>
        <v>1962.8682298044698</v>
      </c>
      <c r="X1010" s="23" t="e">
        <f ca="1">V1010/(S1010-#REF!)</f>
        <v>#REF!</v>
      </c>
      <c r="Y1010" s="9">
        <f t="shared" ca="1" si="330"/>
        <v>0</v>
      </c>
      <c r="Z1010" s="9">
        <f t="shared" ca="1" si="331"/>
        <v>0</v>
      </c>
      <c r="AA1010" s="24">
        <f t="shared" ca="1" si="332"/>
        <v>502.05476079244193</v>
      </c>
      <c r="AB1010" s="9">
        <f t="shared" ca="1" si="333"/>
        <v>292.74400396716186</v>
      </c>
      <c r="AC1010" s="9">
        <f t="shared" ca="1" si="334"/>
        <v>155.02638770497518</v>
      </c>
      <c r="AD1010" s="9">
        <f t="shared" ca="1" si="335"/>
        <v>25.967474976458082</v>
      </c>
      <c r="AE1010">
        <f t="shared" ca="1" si="349"/>
        <v>1</v>
      </c>
      <c r="AF1010">
        <f t="shared" ca="1" si="349"/>
        <v>1</v>
      </c>
      <c r="AG1010">
        <f t="shared" ca="1" si="349"/>
        <v>0</v>
      </c>
      <c r="AH1010">
        <f t="shared" ca="1" si="349"/>
        <v>1</v>
      </c>
      <c r="AI1010">
        <f t="shared" ca="1" si="349"/>
        <v>0</v>
      </c>
      <c r="AJ1010">
        <f t="shared" ca="1" si="349"/>
        <v>0</v>
      </c>
      <c r="AK1010">
        <f t="shared" ca="1" si="349"/>
        <v>0</v>
      </c>
      <c r="AL1010">
        <f t="shared" ca="1" si="337"/>
        <v>5.9773339091872435E-2</v>
      </c>
      <c r="AM1010">
        <f t="shared" ca="1" si="338"/>
        <v>0.51934949952916165</v>
      </c>
    </row>
    <row r="1011" spans="1:39">
      <c r="A1011" s="10">
        <f t="shared" ca="1" si="339"/>
        <v>41014.14533564842</v>
      </c>
      <c r="B1011" s="22">
        <f t="shared" ca="1" si="340"/>
        <v>41014.14533564842</v>
      </c>
      <c r="C1011" s="22">
        <f t="shared" ca="1" si="317"/>
        <v>41014.329305555824</v>
      </c>
      <c r="D1011">
        <f t="shared" si="345"/>
        <v>276</v>
      </c>
      <c r="E1011" s="23">
        <f t="shared" si="318"/>
        <v>59</v>
      </c>
      <c r="F1011" s="23">
        <f t="shared" si="319"/>
        <v>4</v>
      </c>
      <c r="G1011">
        <f t="shared" ca="1" si="346"/>
        <v>7</v>
      </c>
      <c r="H1011" s="9">
        <f t="shared" ca="1" si="320"/>
        <v>759.16506497288935</v>
      </c>
      <c r="I1011" s="9">
        <f t="shared" ca="1" si="321"/>
        <v>5432.2524561771379</v>
      </c>
      <c r="J1011" s="9">
        <f t="shared" ca="1" si="322"/>
        <v>35746.413072740448</v>
      </c>
      <c r="K1011" s="9">
        <f t="shared" ca="1" si="323"/>
        <v>52013.379190364234</v>
      </c>
      <c r="L1011" s="9">
        <f t="shared" ca="1" si="324"/>
        <v>35907.21718061142</v>
      </c>
      <c r="M1011" s="9">
        <f t="shared" ca="1" si="348"/>
        <v>35746.413072740448</v>
      </c>
      <c r="N1011" s="9">
        <f t="shared" ca="1" si="348"/>
        <v>5432.2524561771379</v>
      </c>
      <c r="O1011" s="9">
        <f t="shared" ca="1" si="326"/>
        <v>35746.413072740448</v>
      </c>
      <c r="P1011" s="9">
        <f t="shared" ca="1" si="347"/>
        <v>37497.966130202774</v>
      </c>
      <c r="Q1011" s="9">
        <f t="shared" ca="1" si="341"/>
        <v>35.746413072740445</v>
      </c>
      <c r="R1011" s="9">
        <f t="shared" si="327"/>
        <v>8</v>
      </c>
      <c r="S1011" s="23">
        <f t="shared" ca="1" si="328"/>
        <v>4.4153452626386906</v>
      </c>
      <c r="T1011" s="9">
        <f t="shared" ca="1" si="342"/>
        <v>24</v>
      </c>
      <c r="U1011" s="9">
        <f t="shared" ca="1" si="343"/>
        <v>55.242945499287089</v>
      </c>
      <c r="V1011" s="23">
        <f t="shared" ca="1" si="329"/>
        <v>72</v>
      </c>
      <c r="W1011" s="23">
        <f t="shared" ca="1" si="344"/>
        <v>0</v>
      </c>
      <c r="X1011" s="23" t="e">
        <f ca="1">V1011/(S1011-#REF!)</f>
        <v>#REF!</v>
      </c>
      <c r="Y1011" s="9">
        <f t="shared" ca="1" si="330"/>
        <v>0</v>
      </c>
      <c r="Z1011" s="9">
        <f t="shared" ca="1" si="331"/>
        <v>0</v>
      </c>
      <c r="AA1011" s="24">
        <f t="shared" ca="1" si="332"/>
        <v>518.85545789963203</v>
      </c>
      <c r="AB1011" s="9">
        <f t="shared" ca="1" si="333"/>
        <v>303.10847036992135</v>
      </c>
      <c r="AC1011" s="9">
        <f t="shared" ca="1" si="334"/>
        <v>160.51502544011259</v>
      </c>
      <c r="AD1011" s="9">
        <f t="shared" ca="1" si="335"/>
        <v>25.967474976458082</v>
      </c>
      <c r="AE1011">
        <f t="shared" ca="1" si="349"/>
        <v>1</v>
      </c>
      <c r="AF1011">
        <f t="shared" ca="1" si="349"/>
        <v>1</v>
      </c>
      <c r="AG1011">
        <f t="shared" ca="1" si="349"/>
        <v>0</v>
      </c>
      <c r="AH1011">
        <f t="shared" ca="1" si="349"/>
        <v>0</v>
      </c>
      <c r="AI1011">
        <f t="shared" ca="1" si="349"/>
        <v>0</v>
      </c>
      <c r="AJ1011">
        <f t="shared" ca="1" si="349"/>
        <v>0</v>
      </c>
      <c r="AK1011">
        <f t="shared" ca="1" si="349"/>
        <v>0</v>
      </c>
      <c r="AL1011">
        <f t="shared" ca="1" si="337"/>
        <v>5.9773339091872435E-2</v>
      </c>
      <c r="AM1011">
        <f t="shared" ca="1" si="338"/>
        <v>0.51934949952916165</v>
      </c>
    </row>
    <row r="1012" spans="1:39">
      <c r="A1012" s="10">
        <f t="shared" ca="1" si="339"/>
        <v>41014.341805555821</v>
      </c>
      <c r="B1012" s="22">
        <f t="shared" ca="1" si="340"/>
        <v>41014.341805555821</v>
      </c>
      <c r="C1012" s="22">
        <f t="shared" ca="1" si="317"/>
        <v>41014.494293981748</v>
      </c>
      <c r="D1012">
        <f t="shared" si="345"/>
        <v>276</v>
      </c>
      <c r="E1012" s="23">
        <f t="shared" si="318"/>
        <v>59</v>
      </c>
      <c r="F1012" s="23">
        <f t="shared" si="319"/>
        <v>4</v>
      </c>
      <c r="G1012">
        <f t="shared" ca="1" si="346"/>
        <v>7</v>
      </c>
      <c r="H1012" s="9">
        <f t="shared" ca="1" si="320"/>
        <v>836.74270468209454</v>
      </c>
      <c r="I1012" s="9">
        <f t="shared" ca="1" si="321"/>
        <v>5509.8300958863429</v>
      </c>
      <c r="J1012" s="9">
        <f t="shared" ca="1" si="322"/>
        <v>35823.990712449653</v>
      </c>
      <c r="K1012" s="9">
        <f t="shared" ca="1" si="323"/>
        <v>52013.379190364234</v>
      </c>
      <c r="L1012" s="9">
        <f t="shared" ca="1" si="324"/>
        <v>35907.21718061142</v>
      </c>
      <c r="M1012" s="9">
        <f t="shared" ca="1" si="348"/>
        <v>35823.990712449653</v>
      </c>
      <c r="N1012" s="9">
        <f t="shared" ca="1" si="348"/>
        <v>5509.8300958863429</v>
      </c>
      <c r="O1012" s="9">
        <f t="shared" ca="1" si="326"/>
        <v>35823.990712449653</v>
      </c>
      <c r="P1012" s="9">
        <f t="shared" ca="1" si="347"/>
        <v>37497.966130202774</v>
      </c>
      <c r="Q1012" s="9">
        <f t="shared" ca="1" si="341"/>
        <v>35.82399071244965</v>
      </c>
      <c r="R1012" s="9">
        <f t="shared" si="327"/>
        <v>8</v>
      </c>
      <c r="S1012" s="23">
        <f t="shared" ca="1" si="328"/>
        <v>3.6597733390918723</v>
      </c>
      <c r="T1012" s="9">
        <f t="shared" ca="1" si="342"/>
        <v>39</v>
      </c>
      <c r="U1012" s="9">
        <f t="shared" ca="1" si="343"/>
        <v>35.184020730739576</v>
      </c>
      <c r="V1012" s="23">
        <f t="shared" ca="1" si="329"/>
        <v>77.577639709205187</v>
      </c>
      <c r="W1012" s="23">
        <f t="shared" ca="1" si="344"/>
        <v>0</v>
      </c>
      <c r="X1012" s="23" t="e">
        <f ca="1">V1012/(S1012-#REF!)</f>
        <v>#REF!</v>
      </c>
      <c r="Y1012" s="9">
        <f t="shared" ca="1" si="330"/>
        <v>0</v>
      </c>
      <c r="Z1012" s="9">
        <f t="shared" ca="1" si="331"/>
        <v>0</v>
      </c>
      <c r="AA1012" s="24">
        <f t="shared" ca="1" si="332"/>
        <v>423.56799523901964</v>
      </c>
      <c r="AB1012" s="9">
        <f t="shared" ca="1" si="333"/>
        <v>244.32497471797888</v>
      </c>
      <c r="AC1012" s="9">
        <f t="shared" ca="1" si="334"/>
        <v>129.38546218998368</v>
      </c>
      <c r="AD1012" s="9">
        <f t="shared" ca="1" si="335"/>
        <v>25.967474976458082</v>
      </c>
      <c r="AE1012">
        <f t="shared" ca="1" si="349"/>
        <v>1</v>
      </c>
      <c r="AF1012">
        <f t="shared" ca="1" si="349"/>
        <v>1</v>
      </c>
      <c r="AG1012">
        <f t="shared" ca="1" si="349"/>
        <v>1</v>
      </c>
      <c r="AH1012">
        <f t="shared" ca="1" si="349"/>
        <v>0</v>
      </c>
      <c r="AI1012">
        <f t="shared" ca="1" si="349"/>
        <v>0</v>
      </c>
      <c r="AJ1012">
        <f t="shared" ca="1" si="349"/>
        <v>0</v>
      </c>
      <c r="AK1012">
        <f t="shared" ca="1" si="349"/>
        <v>0</v>
      </c>
      <c r="AL1012">
        <f t="shared" ca="1" si="337"/>
        <v>5.9773339091872435E-2</v>
      </c>
      <c r="AM1012">
        <f t="shared" ca="1" si="338"/>
        <v>0.51934949952916165</v>
      </c>
    </row>
    <row r="1013" spans="1:39">
      <c r="A1013" s="10">
        <f t="shared" ca="1" si="339"/>
        <v>41014.524155092862</v>
      </c>
      <c r="B1013" s="22">
        <f t="shared" ca="1" si="340"/>
        <v>41014.524155092862</v>
      </c>
      <c r="C1013" s="22">
        <f t="shared" ca="1" si="317"/>
        <v>41014.70201388916</v>
      </c>
      <c r="D1013">
        <f t="shared" si="345"/>
        <v>276</v>
      </c>
      <c r="E1013" s="23">
        <f t="shared" si="318"/>
        <v>59</v>
      </c>
      <c r="F1013" s="23">
        <f t="shared" si="319"/>
        <v>4</v>
      </c>
      <c r="G1013">
        <f t="shared" ca="1" si="346"/>
        <v>6</v>
      </c>
      <c r="H1013" s="9">
        <f t="shared" ca="1" si="320"/>
        <v>916.57694943968136</v>
      </c>
      <c r="I1013" s="9">
        <f t="shared" ca="1" si="321"/>
        <v>5589.6643406439298</v>
      </c>
      <c r="J1013" s="9">
        <f t="shared" ca="1" si="322"/>
        <v>35903.824957207238</v>
      </c>
      <c r="K1013" s="9">
        <f t="shared" ca="1" si="323"/>
        <v>52013.379190364234</v>
      </c>
      <c r="L1013" s="9">
        <f t="shared" ca="1" si="324"/>
        <v>35907.21718061142</v>
      </c>
      <c r="M1013" s="9">
        <f t="shared" ca="1" si="348"/>
        <v>35903.824957207238</v>
      </c>
      <c r="N1013" s="9">
        <f t="shared" ca="1" si="348"/>
        <v>5589.6643406439298</v>
      </c>
      <c r="O1013" s="9">
        <f t="shared" ca="1" si="326"/>
        <v>35903.824957207238</v>
      </c>
      <c r="P1013" s="9">
        <f t="shared" ca="1" si="347"/>
        <v>37497.966130202774</v>
      </c>
      <c r="Q1013" s="9">
        <f t="shared" ca="1" si="341"/>
        <v>35.903824957207235</v>
      </c>
      <c r="R1013" s="9">
        <f t="shared" si="327"/>
        <v>8</v>
      </c>
      <c r="S1013" s="23">
        <f t="shared" ca="1" si="328"/>
        <v>4.2687016885696485</v>
      </c>
      <c r="T1013" s="9">
        <f t="shared" ca="1" si="342"/>
        <v>16</v>
      </c>
      <c r="U1013" s="9">
        <f t="shared" ca="1" si="343"/>
        <v>7.3260788507341204</v>
      </c>
      <c r="V1013" s="23">
        <f t="shared" ca="1" si="329"/>
        <v>79.834244757586802</v>
      </c>
      <c r="W1013" s="23">
        <f t="shared" ca="1" si="344"/>
        <v>2004.8185043427814</v>
      </c>
      <c r="X1013" s="23" t="e">
        <f ca="1">V1013/(S1013-#REF!)</f>
        <v>#REF!</v>
      </c>
      <c r="Y1013" s="9">
        <f t="shared" ca="1" si="330"/>
        <v>4000</v>
      </c>
      <c r="Z1013" s="9">
        <f t="shared" ca="1" si="331"/>
        <v>120</v>
      </c>
      <c r="AA1013" s="24">
        <f t="shared" ca="1" si="332"/>
        <v>500.36179283207775</v>
      </c>
      <c r="AB1013" s="9">
        <f t="shared" ca="1" si="333"/>
        <v>291.69960030734984</v>
      </c>
      <c r="AC1013" s="9">
        <f t="shared" ca="1" si="334"/>
        <v>154.47331018846808</v>
      </c>
      <c r="AD1013" s="9">
        <f t="shared" ca="1" si="335"/>
        <v>25.967474976458082</v>
      </c>
      <c r="AE1013">
        <f t="shared" ca="1" si="349"/>
        <v>0</v>
      </c>
      <c r="AF1013">
        <f t="shared" ca="1" si="349"/>
        <v>1</v>
      </c>
      <c r="AG1013">
        <f t="shared" ca="1" si="349"/>
        <v>0</v>
      </c>
      <c r="AH1013">
        <f t="shared" ca="1" si="349"/>
        <v>0</v>
      </c>
      <c r="AI1013">
        <f t="shared" ca="1" si="349"/>
        <v>1</v>
      </c>
      <c r="AJ1013">
        <f t="shared" ca="1" si="349"/>
        <v>0</v>
      </c>
      <c r="AK1013">
        <f t="shared" ca="1" si="349"/>
        <v>0</v>
      </c>
      <c r="AL1013">
        <f t="shared" ca="1" si="337"/>
        <v>5.9773339091872435E-2</v>
      </c>
      <c r="AM1013">
        <f t="shared" ca="1" si="338"/>
        <v>0.51934949952916165</v>
      </c>
    </row>
    <row r="1014" spans="1:39">
      <c r="A1014" s="10">
        <f t="shared" ca="1" si="339"/>
        <v>41014.724930555829</v>
      </c>
      <c r="B1014" s="22">
        <f t="shared" ca="1" si="340"/>
        <v>41014.724930555829</v>
      </c>
      <c r="C1014" s="22">
        <f t="shared" ca="1" si="317"/>
        <v>41014.877418981756</v>
      </c>
      <c r="D1014">
        <f t="shared" si="345"/>
        <v>276</v>
      </c>
      <c r="E1014" s="23">
        <f t="shared" si="318"/>
        <v>59</v>
      </c>
      <c r="F1014" s="23">
        <f t="shared" si="319"/>
        <v>4</v>
      </c>
      <c r="G1014">
        <f t="shared" ca="1" si="346"/>
        <v>7</v>
      </c>
      <c r="H1014" s="9">
        <f t="shared" ca="1" si="320"/>
        <v>989.22935677327405</v>
      </c>
      <c r="I1014" s="9">
        <f t="shared" ca="1" si="321"/>
        <v>5662.316747977522</v>
      </c>
      <c r="J1014" s="9">
        <f t="shared" ca="1" si="322"/>
        <v>35976.477364540828</v>
      </c>
      <c r="K1014" s="9">
        <f t="shared" ca="1" si="323"/>
        <v>52013.379190364234</v>
      </c>
      <c r="L1014" s="9">
        <f t="shared" ca="1" si="324"/>
        <v>35907.21718061142</v>
      </c>
      <c r="M1014" s="9">
        <f t="shared" ca="1" si="348"/>
        <v>35976.477364540828</v>
      </c>
      <c r="N1014" s="9">
        <f t="shared" ca="1" si="348"/>
        <v>5662.316747977522</v>
      </c>
      <c r="O1014" s="9">
        <f t="shared" ca="1" si="326"/>
        <v>35976.477364540828</v>
      </c>
      <c r="P1014" s="9">
        <f t="shared" ca="1" si="347"/>
        <v>37497.966130202774</v>
      </c>
      <c r="Q1014" s="9">
        <f t="shared" ca="1" si="341"/>
        <v>35.976477364540827</v>
      </c>
      <c r="R1014" s="9">
        <f t="shared" si="327"/>
        <v>8</v>
      </c>
      <c r="S1014" s="23">
        <f t="shared" ca="1" si="328"/>
        <v>3.6597733390918723</v>
      </c>
      <c r="T1014" s="9">
        <f t="shared" ca="1" si="342"/>
        <v>39</v>
      </c>
      <c r="U1014" s="9">
        <f t="shared" ca="1" si="343"/>
        <v>35.184020730739576</v>
      </c>
      <c r="V1014" s="23">
        <f t="shared" ca="1" si="329"/>
        <v>72.652407333592649</v>
      </c>
      <c r="W1014" s="23">
        <f t="shared" ca="1" si="344"/>
        <v>0</v>
      </c>
      <c r="X1014" s="23" t="e">
        <f ca="1">V1014/(S1014-#REF!)</f>
        <v>#REF!</v>
      </c>
      <c r="Y1014" s="9">
        <f t="shared" ca="1" si="330"/>
        <v>0</v>
      </c>
      <c r="Z1014" s="9">
        <f t="shared" ca="1" si="331"/>
        <v>0</v>
      </c>
      <c r="AA1014" s="24">
        <f t="shared" ca="1" si="332"/>
        <v>423.56799523901964</v>
      </c>
      <c r="AB1014" s="9">
        <f t="shared" ca="1" si="333"/>
        <v>244.32497471797888</v>
      </c>
      <c r="AC1014" s="9">
        <f t="shared" ca="1" si="334"/>
        <v>129.38546218998368</v>
      </c>
      <c r="AD1014" s="9">
        <f t="shared" ca="1" si="335"/>
        <v>25.967474976458082</v>
      </c>
      <c r="AE1014">
        <f t="shared" ca="1" si="349"/>
        <v>0</v>
      </c>
      <c r="AF1014">
        <f t="shared" ca="1" si="349"/>
        <v>0</v>
      </c>
      <c r="AG1014">
        <f t="shared" ca="1" si="349"/>
        <v>0</v>
      </c>
      <c r="AH1014">
        <f t="shared" ca="1" si="349"/>
        <v>0</v>
      </c>
      <c r="AI1014">
        <f t="shared" ca="1" si="349"/>
        <v>0</v>
      </c>
      <c r="AJ1014">
        <f t="shared" ca="1" si="349"/>
        <v>0</v>
      </c>
      <c r="AK1014">
        <f t="shared" ca="1" si="349"/>
        <v>0</v>
      </c>
      <c r="AL1014">
        <f t="shared" ca="1" si="337"/>
        <v>5.9773339091872435E-2</v>
      </c>
      <c r="AM1014">
        <f t="shared" ca="1" si="338"/>
        <v>0.51934949952916165</v>
      </c>
    </row>
    <row r="1015" spans="1:39">
      <c r="A1015" s="10">
        <f t="shared" ca="1" si="339"/>
        <v>41014.892002315086</v>
      </c>
      <c r="B1015" s="22">
        <f t="shared" ca="1" si="340"/>
        <v>41014.892002315086</v>
      </c>
      <c r="C1015" s="22">
        <f t="shared" ca="1" si="317"/>
        <v>41015.078483796569</v>
      </c>
      <c r="D1015">
        <f t="shared" si="345"/>
        <v>276</v>
      </c>
      <c r="E1015" s="23">
        <f t="shared" si="318"/>
        <v>59</v>
      </c>
      <c r="F1015" s="23">
        <f t="shared" si="319"/>
        <v>4</v>
      </c>
      <c r="G1015">
        <f t="shared" ca="1" si="346"/>
        <v>6</v>
      </c>
      <c r="H1015" s="9">
        <f t="shared" ca="1" si="320"/>
        <v>1085.3804163366426</v>
      </c>
      <c r="I1015" s="9">
        <f t="shared" ca="1" si="321"/>
        <v>5758.4678075408901</v>
      </c>
      <c r="J1015" s="9">
        <f t="shared" ca="1" si="322"/>
        <v>36072.628424104194</v>
      </c>
      <c r="K1015" s="9">
        <f t="shared" ca="1" si="323"/>
        <v>52013.379190364234</v>
      </c>
      <c r="L1015" s="9">
        <f t="shared" ca="1" si="324"/>
        <v>35907.21718061142</v>
      </c>
      <c r="M1015" s="9">
        <f t="shared" ca="1" si="348"/>
        <v>36072.628424104194</v>
      </c>
      <c r="N1015" s="9">
        <f t="shared" ca="1" si="348"/>
        <v>5758.4678075408901</v>
      </c>
      <c r="O1015" s="9">
        <f t="shared" ca="1" si="326"/>
        <v>36072.628424104194</v>
      </c>
      <c r="P1015" s="9">
        <f t="shared" ca="1" si="347"/>
        <v>37497.966130202774</v>
      </c>
      <c r="Q1015" s="9">
        <f t="shared" ca="1" si="341"/>
        <v>36.072628424104195</v>
      </c>
      <c r="R1015" s="9">
        <f t="shared" si="327"/>
        <v>8</v>
      </c>
      <c r="S1015" s="23">
        <f t="shared" ca="1" si="328"/>
        <v>4.4756844824180444</v>
      </c>
      <c r="T1015" s="9">
        <f t="shared" ca="1" si="342"/>
        <v>28</v>
      </c>
      <c r="U1015" s="9">
        <f t="shared" ca="1" si="343"/>
        <v>32.464136704958946</v>
      </c>
      <c r="V1015" s="23">
        <f t="shared" ca="1" si="329"/>
        <v>96.151059563368534</v>
      </c>
      <c r="W1015" s="23">
        <f t="shared" ca="1" si="344"/>
        <v>2055.1435407106574</v>
      </c>
      <c r="X1015" s="23" t="e">
        <f ca="1">V1015/(S1015-#REF!)</f>
        <v>#REF!</v>
      </c>
      <c r="Y1015" s="9">
        <f t="shared" ca="1" si="330"/>
        <v>0</v>
      </c>
      <c r="Z1015" s="9">
        <f t="shared" ca="1" si="331"/>
        <v>0</v>
      </c>
      <c r="AA1015" s="24">
        <f t="shared" ca="1" si="332"/>
        <v>526.46501957405997</v>
      </c>
      <c r="AB1015" s="9">
        <f t="shared" ca="1" si="333"/>
        <v>307.80286166875504</v>
      </c>
      <c r="AC1015" s="9">
        <f t="shared" ca="1" si="334"/>
        <v>163.00100129502198</v>
      </c>
      <c r="AD1015" s="9">
        <f t="shared" ca="1" si="335"/>
        <v>25.967474976458082</v>
      </c>
      <c r="AE1015">
        <f t="shared" ca="1" si="349"/>
        <v>1</v>
      </c>
      <c r="AF1015">
        <f t="shared" ca="1" si="349"/>
        <v>0</v>
      </c>
      <c r="AG1015">
        <f t="shared" ca="1" si="349"/>
        <v>0</v>
      </c>
      <c r="AH1015">
        <f t="shared" ca="1" si="349"/>
        <v>0</v>
      </c>
      <c r="AI1015">
        <f t="shared" ca="1" si="349"/>
        <v>0</v>
      </c>
      <c r="AJ1015">
        <f t="shared" ca="1" si="349"/>
        <v>0</v>
      </c>
      <c r="AK1015">
        <f t="shared" ca="1" si="349"/>
        <v>0</v>
      </c>
      <c r="AL1015">
        <f t="shared" ca="1" si="337"/>
        <v>5.9773339091872435E-2</v>
      </c>
      <c r="AM1015">
        <f t="shared" ca="1" si="338"/>
        <v>0.51934949952916165</v>
      </c>
    </row>
    <row r="1016" spans="1:39">
      <c r="A1016" s="10">
        <f t="shared" ca="1" si="339"/>
        <v>41015.093761574346</v>
      </c>
      <c r="B1016" s="22">
        <f t="shared" ca="1" si="340"/>
        <v>41015.093761574346</v>
      </c>
      <c r="C1016" s="22">
        <f t="shared" ca="1" si="317"/>
        <v>41015.246250000273</v>
      </c>
      <c r="D1016">
        <f t="shared" si="345"/>
        <v>276</v>
      </c>
      <c r="E1016" s="23">
        <f t="shared" si="318"/>
        <v>59</v>
      </c>
      <c r="F1016" s="23">
        <f t="shared" si="319"/>
        <v>4</v>
      </c>
      <c r="G1016">
        <f t="shared" ca="1" si="346"/>
        <v>6</v>
      </c>
      <c r="H1016" s="9">
        <f t="shared" ca="1" si="320"/>
        <v>0</v>
      </c>
      <c r="I1016" s="9">
        <f t="shared" ca="1" si="321"/>
        <v>5866.739732234917</v>
      </c>
      <c r="J1016" s="9">
        <f t="shared" ca="1" si="322"/>
        <v>36180.900348798219</v>
      </c>
      <c r="K1016" s="9">
        <f t="shared" ca="1" si="323"/>
        <v>52013.379190364234</v>
      </c>
      <c r="L1016" s="9">
        <f t="shared" ca="1" si="324"/>
        <v>35907.21718061142</v>
      </c>
      <c r="M1016" s="9">
        <f t="shared" ca="1" si="348"/>
        <v>36180.900348798219</v>
      </c>
      <c r="N1016" s="9">
        <f t="shared" ca="1" si="348"/>
        <v>5866.739732234917</v>
      </c>
      <c r="O1016" s="9">
        <f t="shared" ca="1" si="326"/>
        <v>36180.900348798219</v>
      </c>
      <c r="P1016" s="9">
        <f t="shared" ca="1" si="347"/>
        <v>37497.966130202774</v>
      </c>
      <c r="Q1016" s="9">
        <f t="shared" ca="1" si="341"/>
        <v>36.180900348798225</v>
      </c>
      <c r="R1016" s="9">
        <f t="shared" si="327"/>
        <v>8</v>
      </c>
      <c r="S1016" s="23">
        <f t="shared" ca="1" si="328"/>
        <v>3.6597733390918723</v>
      </c>
      <c r="T1016" s="9">
        <f t="shared" ca="1" si="342"/>
        <v>39</v>
      </c>
      <c r="U1016" s="9">
        <f t="shared" ca="1" si="343"/>
        <v>35.184020730739576</v>
      </c>
      <c r="V1016" s="23">
        <f t="shared" ca="1" si="329"/>
        <v>108.27192469402689</v>
      </c>
      <c r="W1016" s="23">
        <f t="shared" ca="1" si="344"/>
        <v>1734.0417124690882</v>
      </c>
      <c r="X1016" s="23" t="e">
        <f ca="1">V1016/(S1016-#REF!)</f>
        <v>#REF!</v>
      </c>
      <c r="Y1016" s="9">
        <f t="shared" ca="1" si="330"/>
        <v>0</v>
      </c>
      <c r="Z1016" s="9">
        <f t="shared" ca="1" si="331"/>
        <v>0</v>
      </c>
      <c r="AA1016" s="24">
        <f t="shared" ca="1" si="332"/>
        <v>423.56799523901964</v>
      </c>
      <c r="AB1016" s="9">
        <f t="shared" ca="1" si="333"/>
        <v>244.32497471797888</v>
      </c>
      <c r="AC1016" s="9">
        <f t="shared" ca="1" si="334"/>
        <v>129.38546218998368</v>
      </c>
      <c r="AD1016" s="9">
        <f t="shared" ca="1" si="335"/>
        <v>25.967474976458082</v>
      </c>
      <c r="AE1016">
        <f t="shared" ca="1" si="349"/>
        <v>0</v>
      </c>
      <c r="AF1016">
        <f t="shared" ca="1" si="349"/>
        <v>1</v>
      </c>
      <c r="AG1016">
        <f t="shared" ca="1" si="349"/>
        <v>0</v>
      </c>
      <c r="AH1016">
        <f t="shared" ca="1" si="349"/>
        <v>0</v>
      </c>
      <c r="AI1016">
        <f t="shared" ca="1" si="349"/>
        <v>0</v>
      </c>
      <c r="AJ1016">
        <f t="shared" ca="1" si="349"/>
        <v>0</v>
      </c>
      <c r="AK1016">
        <f t="shared" ca="1" si="349"/>
        <v>0</v>
      </c>
      <c r="AL1016">
        <f t="shared" ca="1" si="337"/>
        <v>5.9773339091872435E-2</v>
      </c>
      <c r="AM1016">
        <f t="shared" ca="1" si="338"/>
        <v>0.51934949952916165</v>
      </c>
    </row>
    <row r="1017" spans="1:39">
      <c r="A1017" s="10">
        <f t="shared" ca="1" si="339"/>
        <v>41015.262222222496</v>
      </c>
      <c r="B1017" s="22">
        <f t="shared" ca="1" si="340"/>
        <v>41015.262222222496</v>
      </c>
      <c r="C1017" s="22">
        <f t="shared" ca="1" si="317"/>
        <v>41015.334606481752</v>
      </c>
      <c r="D1017">
        <f t="shared" si="345"/>
        <v>276</v>
      </c>
      <c r="E1017" s="23">
        <f t="shared" si="318"/>
        <v>59</v>
      </c>
      <c r="F1017" s="23">
        <f t="shared" si="319"/>
        <v>4</v>
      </c>
      <c r="G1017">
        <f t="shared" ca="1" si="346"/>
        <v>1</v>
      </c>
      <c r="H1017" s="9">
        <f t="shared" ca="1" si="320"/>
        <v>0</v>
      </c>
      <c r="I1017" s="9">
        <f t="shared" ca="1" si="321"/>
        <v>5866.739732234917</v>
      </c>
      <c r="J1017" s="9">
        <f t="shared" ca="1" si="322"/>
        <v>36180.900348798219</v>
      </c>
      <c r="K1017" s="9">
        <f t="shared" ca="1" si="323"/>
        <v>52013.379190364234</v>
      </c>
      <c r="L1017" s="9">
        <f t="shared" ca="1" si="324"/>
        <v>35907.21718061142</v>
      </c>
      <c r="M1017" s="9">
        <f t="shared" ca="1" si="348"/>
        <v>36180.900348798219</v>
      </c>
      <c r="N1017" s="9">
        <f t="shared" ca="1" si="348"/>
        <v>5866.739732234917</v>
      </c>
      <c r="O1017" s="9">
        <f t="shared" ca="1" si="326"/>
        <v>36180.900348798219</v>
      </c>
      <c r="P1017" s="9">
        <f t="shared" ca="1" si="347"/>
        <v>37497.966130202774</v>
      </c>
      <c r="Q1017" s="9">
        <f t="shared" ca="1" si="341"/>
        <v>36.180900348798225</v>
      </c>
      <c r="R1017" s="9">
        <f t="shared" si="327"/>
        <v>8</v>
      </c>
      <c r="S1017" s="23">
        <f t="shared" ca="1" si="328"/>
        <v>25.737460287587982</v>
      </c>
      <c r="T1017" s="9">
        <f t="shared" ca="1" si="342"/>
        <v>44</v>
      </c>
      <c r="U1017" s="9">
        <f t="shared" ca="1" si="343"/>
        <v>14.857035316730617</v>
      </c>
      <c r="V1017" s="23">
        <f t="shared" ca="1" si="329"/>
        <v>0</v>
      </c>
      <c r="W1017" s="23">
        <f t="shared" ca="1" si="344"/>
        <v>0</v>
      </c>
      <c r="X1017" s="23" t="e">
        <f ca="1">V1017/(S1017-#REF!)</f>
        <v>#REF!</v>
      </c>
      <c r="Y1017" s="9">
        <f t="shared" ca="1" si="330"/>
        <v>600</v>
      </c>
      <c r="Z1017" s="9">
        <f t="shared" ca="1" si="331"/>
        <v>1200</v>
      </c>
      <c r="AA1017" s="24">
        <f t="shared" ca="1" si="332"/>
        <v>0</v>
      </c>
      <c r="AB1017" s="9">
        <f t="shared" ca="1" si="333"/>
        <v>1961.9690193109761</v>
      </c>
      <c r="AC1017" s="9">
        <f t="shared" ca="1" si="334"/>
        <v>1038.9861644680234</v>
      </c>
      <c r="AD1017" s="9">
        <f t="shared" ca="1" si="335"/>
        <v>25.967474976458082</v>
      </c>
      <c r="AE1017">
        <f t="shared" ca="1" si="349"/>
        <v>0</v>
      </c>
      <c r="AF1017">
        <f t="shared" ca="1" si="349"/>
        <v>0</v>
      </c>
      <c r="AG1017">
        <f t="shared" ca="1" si="349"/>
        <v>0</v>
      </c>
      <c r="AH1017">
        <f t="shared" ca="1" si="349"/>
        <v>0</v>
      </c>
      <c r="AI1017">
        <f t="shared" ca="1" si="349"/>
        <v>0</v>
      </c>
      <c r="AJ1017">
        <f t="shared" ca="1" si="349"/>
        <v>0</v>
      </c>
      <c r="AK1017">
        <f t="shared" ca="1" si="349"/>
        <v>0</v>
      </c>
      <c r="AL1017">
        <f t="shared" ca="1" si="337"/>
        <v>5.9773339091872435E-2</v>
      </c>
      <c r="AM1017">
        <f t="shared" ca="1" si="338"/>
        <v>0.51934949952916165</v>
      </c>
    </row>
    <row r="1018" spans="1:39">
      <c r="A1018" s="10">
        <f t="shared" ca="1" si="339"/>
        <v>41015.366550926199</v>
      </c>
      <c r="B1018" s="22">
        <f t="shared" ca="1" si="340"/>
        <v>41015.366550926199</v>
      </c>
      <c r="C1018" s="22">
        <f t="shared" ca="1" si="317"/>
        <v>41015.568738426198</v>
      </c>
      <c r="D1018">
        <f t="shared" si="345"/>
        <v>276</v>
      </c>
      <c r="E1018" s="23">
        <f t="shared" si="318"/>
        <v>59</v>
      </c>
      <c r="F1018" s="23">
        <f t="shared" si="319"/>
        <v>4</v>
      </c>
      <c r="G1018">
        <f t="shared" ca="1" si="346"/>
        <v>7</v>
      </c>
      <c r="H1018" s="9">
        <f t="shared" ca="1" si="320"/>
        <v>79.761742171015399</v>
      </c>
      <c r="I1018" s="9">
        <f t="shared" ca="1" si="321"/>
        <v>5946.5014744059326</v>
      </c>
      <c r="J1018" s="9">
        <f t="shared" ca="1" si="322"/>
        <v>36260.662090969236</v>
      </c>
      <c r="K1018" s="9">
        <f t="shared" ca="1" si="323"/>
        <v>52013.379190364234</v>
      </c>
      <c r="L1018" s="9">
        <f t="shared" ca="1" si="324"/>
        <v>35907.21718061142</v>
      </c>
      <c r="M1018" s="9">
        <f t="shared" ref="M1018:N1033" ca="1" si="350">IF(M1017&gt;K1018,0,M1017+$V1018)</f>
        <v>36260.662090969236</v>
      </c>
      <c r="N1018" s="9">
        <f t="shared" ca="1" si="350"/>
        <v>5946.5014744059326</v>
      </c>
      <c r="O1018" s="9">
        <f t="shared" ca="1" si="326"/>
        <v>36260.662090969236</v>
      </c>
      <c r="P1018" s="9">
        <f t="shared" ca="1" si="347"/>
        <v>37497.966130202774</v>
      </c>
      <c r="Q1018" s="9">
        <f t="shared" ca="1" si="341"/>
        <v>36.260662090969241</v>
      </c>
      <c r="R1018" s="9">
        <f t="shared" si="327"/>
        <v>8</v>
      </c>
      <c r="S1018" s="23">
        <f t="shared" ca="1" si="328"/>
        <v>4.8525931636677182</v>
      </c>
      <c r="T1018" s="9">
        <f t="shared" ca="1" si="342"/>
        <v>51</v>
      </c>
      <c r="U1018" s="9">
        <f t="shared" ca="1" si="343"/>
        <v>9.3353892037848709</v>
      </c>
      <c r="V1018" s="23">
        <f t="shared" ca="1" si="329"/>
        <v>79.761742171015399</v>
      </c>
      <c r="W1018" s="23">
        <f t="shared" ca="1" si="344"/>
        <v>0</v>
      </c>
      <c r="X1018" s="23" t="e">
        <f ca="1">V1018/(S1018-#REF!)</f>
        <v>#REF!</v>
      </c>
      <c r="Y1018" s="9">
        <f t="shared" ca="1" si="330"/>
        <v>0</v>
      </c>
      <c r="Z1018" s="9">
        <f t="shared" ca="1" si="331"/>
        <v>0</v>
      </c>
      <c r="AA1018" s="24">
        <f t="shared" ca="1" si="332"/>
        <v>573.99811440168105</v>
      </c>
      <c r="AB1018" s="9">
        <f t="shared" ca="1" si="333"/>
        <v>337.12635706997975</v>
      </c>
      <c r="AC1018" s="9">
        <f t="shared" ca="1" si="334"/>
        <v>178.52963896250856</v>
      </c>
      <c r="AD1018" s="9">
        <f t="shared" ca="1" si="335"/>
        <v>25.967474976458082</v>
      </c>
      <c r="AE1018">
        <f t="shared" ref="AE1018:AK1033" ca="1" si="351">ROUNDDOWN((VLOOKUP($E1018,$A$235:$T$501,AE$534,FALSE)/RAND())^(1/4),0)</f>
        <v>1</v>
      </c>
      <c r="AF1018">
        <f t="shared" ca="1" si="351"/>
        <v>1</v>
      </c>
      <c r="AG1018">
        <f t="shared" ca="1" si="351"/>
        <v>1</v>
      </c>
      <c r="AH1018">
        <f t="shared" ca="1" si="351"/>
        <v>0</v>
      </c>
      <c r="AI1018">
        <f t="shared" ca="1" si="351"/>
        <v>0</v>
      </c>
      <c r="AJ1018">
        <f t="shared" ca="1" si="351"/>
        <v>0</v>
      </c>
      <c r="AK1018">
        <f t="shared" ca="1" si="351"/>
        <v>0</v>
      </c>
      <c r="AL1018">
        <f t="shared" ca="1" si="337"/>
        <v>5.9773339091872435E-2</v>
      </c>
      <c r="AM1018">
        <f t="shared" ca="1" si="338"/>
        <v>0.51934949952916165</v>
      </c>
    </row>
    <row r="1019" spans="1:39">
      <c r="A1019" s="10">
        <f t="shared" ca="1" si="339"/>
        <v>41015.591655092867</v>
      </c>
      <c r="B1019" s="22">
        <f t="shared" ca="1" si="340"/>
        <v>41015.591655092867</v>
      </c>
      <c r="C1019" s="22">
        <f t="shared" ca="1" si="317"/>
        <v>41015.799861111387</v>
      </c>
      <c r="D1019">
        <f t="shared" si="345"/>
        <v>276</v>
      </c>
      <c r="E1019" s="23">
        <f t="shared" si="318"/>
        <v>59</v>
      </c>
      <c r="F1019" s="23">
        <f t="shared" si="319"/>
        <v>4</v>
      </c>
      <c r="G1019">
        <f t="shared" ca="1" si="346"/>
        <v>6</v>
      </c>
      <c r="H1019" s="9">
        <f t="shared" ca="1" si="320"/>
        <v>172.32133626983983</v>
      </c>
      <c r="I1019" s="9">
        <f t="shared" ca="1" si="321"/>
        <v>6039.0610685047568</v>
      </c>
      <c r="J1019" s="9">
        <f t="shared" ca="1" si="322"/>
        <v>36353.221685068063</v>
      </c>
      <c r="K1019" s="9">
        <f t="shared" ca="1" si="323"/>
        <v>52013.379190364234</v>
      </c>
      <c r="L1019" s="9">
        <f t="shared" ca="1" si="324"/>
        <v>35907.21718061142</v>
      </c>
      <c r="M1019" s="9">
        <f t="shared" ca="1" si="350"/>
        <v>36353.221685068063</v>
      </c>
      <c r="N1019" s="9">
        <f t="shared" ca="1" si="350"/>
        <v>6039.0610685047568</v>
      </c>
      <c r="O1019" s="9">
        <f t="shared" ca="1" si="326"/>
        <v>36353.221685068063</v>
      </c>
      <c r="P1019" s="9">
        <f t="shared" ca="1" si="347"/>
        <v>37497.966130202774</v>
      </c>
      <c r="Q1019" s="9">
        <f t="shared" ca="1" si="341"/>
        <v>36.353221685068064</v>
      </c>
      <c r="R1019" s="9">
        <f t="shared" si="327"/>
        <v>8</v>
      </c>
      <c r="S1019" s="23">
        <f t="shared" ca="1" si="328"/>
        <v>4.9971451176190351</v>
      </c>
      <c r="T1019" s="9">
        <f t="shared" ca="1" si="342"/>
        <v>59</v>
      </c>
      <c r="U1019" s="9">
        <f t="shared" ca="1" si="343"/>
        <v>49.722423428527691</v>
      </c>
      <c r="V1019" s="23">
        <f t="shared" ca="1" si="329"/>
        <v>92.559594098824419</v>
      </c>
      <c r="W1019" s="23">
        <f t="shared" ca="1" si="344"/>
        <v>1903.4582914837654</v>
      </c>
      <c r="X1019" s="23" t="e">
        <f ca="1">V1019/(S1019-#REF!)</f>
        <v>#REF!</v>
      </c>
      <c r="Y1019" s="9">
        <f t="shared" ca="1" si="330"/>
        <v>4000</v>
      </c>
      <c r="Z1019" s="9">
        <f t="shared" ca="1" si="331"/>
        <v>120</v>
      </c>
      <c r="AA1019" s="24">
        <f t="shared" ca="1" si="332"/>
        <v>592.22799892411876</v>
      </c>
      <c r="AB1019" s="9">
        <f t="shared" ca="1" si="333"/>
        <v>348.3724990873921</v>
      </c>
      <c r="AC1019" s="9">
        <f t="shared" ca="1" si="334"/>
        <v>184.48517946530279</v>
      </c>
      <c r="AD1019" s="9">
        <f t="shared" ca="1" si="335"/>
        <v>25.967474976458082</v>
      </c>
      <c r="AE1019">
        <f t="shared" ca="1" si="351"/>
        <v>1</v>
      </c>
      <c r="AF1019">
        <f t="shared" ca="1" si="351"/>
        <v>1</v>
      </c>
      <c r="AG1019">
        <f t="shared" ca="1" si="351"/>
        <v>0</v>
      </c>
      <c r="AH1019">
        <f t="shared" ca="1" si="351"/>
        <v>0</v>
      </c>
      <c r="AI1019">
        <f t="shared" ca="1" si="351"/>
        <v>1</v>
      </c>
      <c r="AJ1019">
        <f t="shared" ca="1" si="351"/>
        <v>0</v>
      </c>
      <c r="AK1019">
        <f t="shared" ca="1" si="351"/>
        <v>0</v>
      </c>
      <c r="AL1019">
        <f t="shared" ca="1" si="337"/>
        <v>5.9773339091872435E-2</v>
      </c>
      <c r="AM1019">
        <f t="shared" ca="1" si="338"/>
        <v>0.51934949952916165</v>
      </c>
    </row>
    <row r="1020" spans="1:39">
      <c r="A1020" s="10">
        <f t="shared" ca="1" si="339"/>
        <v>41015.826944444721</v>
      </c>
      <c r="B1020" s="22">
        <f t="shared" ca="1" si="340"/>
        <v>41015.826944444721</v>
      </c>
      <c r="C1020" s="22">
        <f t="shared" ca="1" si="317"/>
        <v>41016.006412037314</v>
      </c>
      <c r="D1020">
        <f t="shared" si="345"/>
        <v>276</v>
      </c>
      <c r="E1020" s="23">
        <f t="shared" si="318"/>
        <v>59</v>
      </c>
      <c r="F1020" s="23">
        <f t="shared" si="319"/>
        <v>4</v>
      </c>
      <c r="G1020">
        <f t="shared" ca="1" si="346"/>
        <v>7</v>
      </c>
      <c r="H1020" s="9">
        <f t="shared" ca="1" si="320"/>
        <v>251.48781870462511</v>
      </c>
      <c r="I1020" s="9">
        <f t="shared" ca="1" si="321"/>
        <v>6118.2275509395422</v>
      </c>
      <c r="J1020" s="9">
        <f t="shared" ca="1" si="322"/>
        <v>36432.388167502846</v>
      </c>
      <c r="K1020" s="9">
        <f t="shared" ca="1" si="323"/>
        <v>52013.379190364234</v>
      </c>
      <c r="L1020" s="9">
        <f t="shared" ca="1" si="324"/>
        <v>35907.21718061142</v>
      </c>
      <c r="M1020" s="9">
        <f t="shared" ca="1" si="350"/>
        <v>36432.388167502846</v>
      </c>
      <c r="N1020" s="9">
        <f t="shared" ca="1" si="350"/>
        <v>6118.2275509395422</v>
      </c>
      <c r="O1020" s="9">
        <f t="shared" ca="1" si="326"/>
        <v>36432.388167502846</v>
      </c>
      <c r="P1020" s="9">
        <f t="shared" ca="1" si="347"/>
        <v>37497.966130202774</v>
      </c>
      <c r="Q1020" s="9">
        <f t="shared" ca="1" si="341"/>
        <v>36.43238816750285</v>
      </c>
      <c r="R1020" s="9">
        <f t="shared" si="327"/>
        <v>8</v>
      </c>
      <c r="S1020" s="23">
        <f t="shared" ca="1" si="328"/>
        <v>4.3072504636752384</v>
      </c>
      <c r="T1020" s="9">
        <f t="shared" ca="1" si="342"/>
        <v>18</v>
      </c>
      <c r="U1020" s="9">
        <f t="shared" ca="1" si="343"/>
        <v>26.101669230858533</v>
      </c>
      <c r="V1020" s="23">
        <f t="shared" ca="1" si="329"/>
        <v>79.166482434785294</v>
      </c>
      <c r="W1020" s="23">
        <f t="shared" ca="1" si="344"/>
        <v>0</v>
      </c>
      <c r="X1020" s="23" t="e">
        <f ca="1">V1020/(S1020-#REF!)</f>
        <v>#REF!</v>
      </c>
      <c r="Y1020" s="9">
        <f t="shared" ca="1" si="330"/>
        <v>0</v>
      </c>
      <c r="Z1020" s="9">
        <f t="shared" ca="1" si="331"/>
        <v>0</v>
      </c>
      <c r="AA1020" s="24">
        <f t="shared" ca="1" si="332"/>
        <v>505.22329556135259</v>
      </c>
      <c r="AB1020" s="9">
        <f t="shared" ca="1" si="333"/>
        <v>294.69869501056479</v>
      </c>
      <c r="AC1020" s="9">
        <f t="shared" ca="1" si="334"/>
        <v>156.06151972281839</v>
      </c>
      <c r="AD1020" s="9">
        <f t="shared" ca="1" si="335"/>
        <v>25.967474976458082</v>
      </c>
      <c r="AE1020">
        <f t="shared" ca="1" si="351"/>
        <v>1</v>
      </c>
      <c r="AF1020">
        <f t="shared" ca="1" si="351"/>
        <v>0</v>
      </c>
      <c r="AG1020">
        <f t="shared" ca="1" si="351"/>
        <v>0</v>
      </c>
      <c r="AH1020">
        <f t="shared" ca="1" si="351"/>
        <v>1</v>
      </c>
      <c r="AI1020">
        <f t="shared" ca="1" si="351"/>
        <v>0</v>
      </c>
      <c r="AJ1020">
        <f t="shared" ca="1" si="351"/>
        <v>0</v>
      </c>
      <c r="AK1020">
        <f t="shared" ca="1" si="351"/>
        <v>0</v>
      </c>
      <c r="AL1020">
        <f t="shared" ca="1" si="337"/>
        <v>5.9773339091872435E-2</v>
      </c>
      <c r="AM1020">
        <f t="shared" ca="1" si="338"/>
        <v>0.51934949952916165</v>
      </c>
    </row>
    <row r="1021" spans="1:39">
      <c r="A1021" s="10">
        <f t="shared" ca="1" si="339"/>
        <v>41016.018217592871</v>
      </c>
      <c r="B1021" s="22">
        <f t="shared" ca="1" si="340"/>
        <v>41016.018217592871</v>
      </c>
      <c r="C1021" s="22">
        <f t="shared" ca="1" si="317"/>
        <v>41016.173657407686</v>
      </c>
      <c r="D1021">
        <f t="shared" si="345"/>
        <v>276</v>
      </c>
      <c r="E1021" s="23">
        <f t="shared" si="318"/>
        <v>59</v>
      </c>
      <c r="F1021" s="23">
        <f t="shared" si="319"/>
        <v>4</v>
      </c>
      <c r="G1021">
        <f t="shared" ca="1" si="346"/>
        <v>7</v>
      </c>
      <c r="H1021" s="9">
        <f t="shared" ca="1" si="320"/>
        <v>324.15968561918311</v>
      </c>
      <c r="I1021" s="9">
        <f t="shared" ca="1" si="321"/>
        <v>6190.8994178540997</v>
      </c>
      <c r="J1021" s="9">
        <f t="shared" ca="1" si="322"/>
        <v>36505.060034417402</v>
      </c>
      <c r="K1021" s="9">
        <f t="shared" ca="1" si="323"/>
        <v>52013.379190364234</v>
      </c>
      <c r="L1021" s="9">
        <f t="shared" ca="1" si="324"/>
        <v>35907.21718061142</v>
      </c>
      <c r="M1021" s="9">
        <f t="shared" ca="1" si="350"/>
        <v>36505.060034417402</v>
      </c>
      <c r="N1021" s="9">
        <f t="shared" ca="1" si="350"/>
        <v>6190.8994178540997</v>
      </c>
      <c r="O1021" s="9">
        <f t="shared" ca="1" si="326"/>
        <v>36505.060034417402</v>
      </c>
      <c r="P1021" s="9">
        <f t="shared" ca="1" si="347"/>
        <v>37497.966130202774</v>
      </c>
      <c r="Q1021" s="9">
        <f t="shared" ca="1" si="341"/>
        <v>36.505060034417411</v>
      </c>
      <c r="R1021" s="9">
        <f t="shared" si="327"/>
        <v>8</v>
      </c>
      <c r="S1021" s="23">
        <f t="shared" ca="1" si="328"/>
        <v>3.7305781095259141</v>
      </c>
      <c r="T1021" s="9">
        <f t="shared" ca="1" si="342"/>
        <v>43</v>
      </c>
      <c r="U1021" s="9">
        <f t="shared" ca="1" si="343"/>
        <v>50.081194293290537</v>
      </c>
      <c r="V1021" s="23">
        <f t="shared" ca="1" si="329"/>
        <v>72.671866914557995</v>
      </c>
      <c r="W1021" s="23">
        <f t="shared" ca="1" si="344"/>
        <v>0</v>
      </c>
      <c r="X1021" s="23" t="e">
        <f ca="1">V1021/(S1021-#REF!)</f>
        <v>#REF!</v>
      </c>
      <c r="Y1021" s="9">
        <f t="shared" ca="1" si="330"/>
        <v>0</v>
      </c>
      <c r="Z1021" s="9">
        <f t="shared" ca="1" si="331"/>
        <v>0</v>
      </c>
      <c r="AA1021" s="24">
        <f t="shared" ca="1" si="332"/>
        <v>432.49739918941526</v>
      </c>
      <c r="AB1021" s="9">
        <f t="shared" ca="1" si="333"/>
        <v>249.83358585774732</v>
      </c>
      <c r="AC1021" s="9">
        <f t="shared" ca="1" si="334"/>
        <v>132.3026187318662</v>
      </c>
      <c r="AD1021" s="9">
        <f t="shared" ca="1" si="335"/>
        <v>25.967474976458082</v>
      </c>
      <c r="AE1021">
        <f t="shared" ca="1" si="351"/>
        <v>1</v>
      </c>
      <c r="AF1021">
        <f t="shared" ca="1" si="351"/>
        <v>0</v>
      </c>
      <c r="AG1021">
        <f t="shared" ca="1" si="351"/>
        <v>0</v>
      </c>
      <c r="AH1021">
        <f t="shared" ca="1" si="351"/>
        <v>0</v>
      </c>
      <c r="AI1021">
        <f t="shared" ca="1" si="351"/>
        <v>0</v>
      </c>
      <c r="AJ1021">
        <f t="shared" ca="1" si="351"/>
        <v>0</v>
      </c>
      <c r="AK1021">
        <f t="shared" ca="1" si="351"/>
        <v>0</v>
      </c>
      <c r="AL1021">
        <f t="shared" ca="1" si="337"/>
        <v>5.9773339091872435E-2</v>
      </c>
      <c r="AM1021">
        <f t="shared" ca="1" si="338"/>
        <v>0.51934949952916165</v>
      </c>
    </row>
    <row r="1022" spans="1:39">
      <c r="A1022" s="10">
        <f t="shared" ca="1" si="339"/>
        <v>41016.193101852128</v>
      </c>
      <c r="B1022" s="22">
        <f t="shared" ca="1" si="340"/>
        <v>41016.193101852128</v>
      </c>
      <c r="C1022" s="22">
        <f t="shared" ca="1" si="317"/>
        <v>41016.37193287065</v>
      </c>
      <c r="D1022">
        <f t="shared" si="345"/>
        <v>276</v>
      </c>
      <c r="E1022" s="23">
        <f t="shared" si="318"/>
        <v>59</v>
      </c>
      <c r="F1022" s="23">
        <f t="shared" si="319"/>
        <v>4</v>
      </c>
      <c r="G1022">
        <f t="shared" ca="1" si="346"/>
        <v>6</v>
      </c>
      <c r="H1022" s="9">
        <f t="shared" ca="1" si="320"/>
        <v>404.61745680353596</v>
      </c>
      <c r="I1022" s="9">
        <f t="shared" ca="1" si="321"/>
        <v>6271.3571890384528</v>
      </c>
      <c r="J1022" s="9">
        <f t="shared" ca="1" si="322"/>
        <v>36585.517805601754</v>
      </c>
      <c r="K1022" s="9">
        <f t="shared" ca="1" si="323"/>
        <v>52013.379190364234</v>
      </c>
      <c r="L1022" s="9">
        <f t="shared" ca="1" si="324"/>
        <v>35907.21718061142</v>
      </c>
      <c r="M1022" s="9">
        <f t="shared" ca="1" si="350"/>
        <v>36585.517805601754</v>
      </c>
      <c r="N1022" s="9">
        <f t="shared" ca="1" si="350"/>
        <v>6271.3571890384528</v>
      </c>
      <c r="O1022" s="9">
        <f t="shared" ca="1" si="326"/>
        <v>36585.517805601754</v>
      </c>
      <c r="P1022" s="9">
        <f t="shared" ca="1" si="347"/>
        <v>37497.966130202774</v>
      </c>
      <c r="Q1022" s="9">
        <f t="shared" ca="1" si="341"/>
        <v>36.585517805601768</v>
      </c>
      <c r="R1022" s="9">
        <f t="shared" si="327"/>
        <v>8</v>
      </c>
      <c r="S1022" s="23">
        <f t="shared" ca="1" si="328"/>
        <v>4.292192241851926</v>
      </c>
      <c r="T1022" s="9">
        <f t="shared" ca="1" si="342"/>
        <v>17</v>
      </c>
      <c r="U1022" s="9">
        <f t="shared" ca="1" si="343"/>
        <v>31.89207066693416</v>
      </c>
      <c r="V1022" s="23">
        <f t="shared" ca="1" si="329"/>
        <v>80.45777118435285</v>
      </c>
      <c r="W1022" s="23">
        <f t="shared" ca="1" si="344"/>
        <v>1849.9879675579634</v>
      </c>
      <c r="X1022" s="23" t="e">
        <f ca="1">V1022/(S1022-#REF!)</f>
        <v>#REF!</v>
      </c>
      <c r="Y1022" s="9">
        <f t="shared" ca="1" si="330"/>
        <v>0</v>
      </c>
      <c r="Z1022" s="9">
        <f t="shared" ca="1" si="331"/>
        <v>0</v>
      </c>
      <c r="AA1022" s="24">
        <f t="shared" ca="1" si="332"/>
        <v>503.32425762067766</v>
      </c>
      <c r="AB1022" s="9">
        <f t="shared" ca="1" si="333"/>
        <v>293.52716535271105</v>
      </c>
      <c r="AC1022" s="9">
        <f t="shared" ca="1" si="334"/>
        <v>155.44112098369791</v>
      </c>
      <c r="AD1022" s="9">
        <f t="shared" ca="1" si="335"/>
        <v>25.967474976458082</v>
      </c>
      <c r="AE1022">
        <f t="shared" ca="1" si="351"/>
        <v>0</v>
      </c>
      <c r="AF1022">
        <f t="shared" ca="1" si="351"/>
        <v>3</v>
      </c>
      <c r="AG1022">
        <f t="shared" ca="1" si="351"/>
        <v>0</v>
      </c>
      <c r="AH1022">
        <f t="shared" ca="1" si="351"/>
        <v>0</v>
      </c>
      <c r="AI1022">
        <f t="shared" ca="1" si="351"/>
        <v>0</v>
      </c>
      <c r="AJ1022">
        <f t="shared" ca="1" si="351"/>
        <v>0</v>
      </c>
      <c r="AK1022">
        <f t="shared" ca="1" si="351"/>
        <v>0</v>
      </c>
      <c r="AL1022">
        <f t="shared" ca="1" si="337"/>
        <v>5.9773339091872435E-2</v>
      </c>
      <c r="AM1022">
        <f t="shared" ca="1" si="338"/>
        <v>0.51934949952916165</v>
      </c>
    </row>
    <row r="1023" spans="1:39">
      <c r="A1023" s="10">
        <f t="shared" ca="1" si="339"/>
        <v>41016.396932870652</v>
      </c>
      <c r="B1023" s="22">
        <f t="shared" ca="1" si="340"/>
        <v>41016.396932870652</v>
      </c>
      <c r="C1023" s="22">
        <f t="shared" ca="1" si="317"/>
        <v>41016.592893518799</v>
      </c>
      <c r="D1023">
        <f t="shared" si="345"/>
        <v>276</v>
      </c>
      <c r="E1023" s="23">
        <f t="shared" si="318"/>
        <v>59</v>
      </c>
      <c r="F1023" s="23">
        <f t="shared" si="319"/>
        <v>4</v>
      </c>
      <c r="G1023">
        <f t="shared" ca="1" si="346"/>
        <v>7</v>
      </c>
      <c r="H1023" s="9">
        <f t="shared" ca="1" si="320"/>
        <v>486.08037775997309</v>
      </c>
      <c r="I1023" s="9">
        <f t="shared" ca="1" si="321"/>
        <v>6352.8201099948901</v>
      </c>
      <c r="J1023" s="9">
        <f t="shared" ca="1" si="322"/>
        <v>36666.980726558191</v>
      </c>
      <c r="K1023" s="9">
        <f t="shared" ca="1" si="323"/>
        <v>52013.379190364234</v>
      </c>
      <c r="L1023" s="9">
        <f t="shared" ca="1" si="324"/>
        <v>35907.21718061142</v>
      </c>
      <c r="M1023" s="9">
        <f t="shared" ca="1" si="350"/>
        <v>36666.980726558191</v>
      </c>
      <c r="N1023" s="9">
        <f t="shared" ca="1" si="350"/>
        <v>6352.8201099948901</v>
      </c>
      <c r="O1023" s="9">
        <f t="shared" ca="1" si="326"/>
        <v>36666.980726558191</v>
      </c>
      <c r="P1023" s="9">
        <f t="shared" ca="1" si="347"/>
        <v>37497.966130202774</v>
      </c>
      <c r="Q1023" s="9">
        <f t="shared" ca="1" si="341"/>
        <v>36.666980726558208</v>
      </c>
      <c r="R1023" s="9">
        <f t="shared" si="327"/>
        <v>8</v>
      </c>
      <c r="S1023" s="23">
        <f t="shared" ca="1" si="328"/>
        <v>4.7033097990378891</v>
      </c>
      <c r="T1023" s="9">
        <f t="shared" ca="1" si="342"/>
        <v>42</v>
      </c>
      <c r="U1023" s="9">
        <f t="shared" ca="1" si="343"/>
        <v>11.915276536401507</v>
      </c>
      <c r="V1023" s="23">
        <f t="shared" ca="1" si="329"/>
        <v>81.462920956437117</v>
      </c>
      <c r="W1023" s="23">
        <f t="shared" ca="1" si="344"/>
        <v>0</v>
      </c>
      <c r="X1023" s="23" t="e">
        <f ca="1">V1023/(S1023-#REF!)</f>
        <v>#REF!</v>
      </c>
      <c r="Y1023" s="9">
        <f t="shared" ca="1" si="330"/>
        <v>0</v>
      </c>
      <c r="Z1023" s="9">
        <f t="shared" ca="1" si="331"/>
        <v>0</v>
      </c>
      <c r="AA1023" s="24">
        <f t="shared" ca="1" si="332"/>
        <v>555.17153735493093</v>
      </c>
      <c r="AB1023" s="9">
        <f t="shared" ca="1" si="333"/>
        <v>325.51211130177904</v>
      </c>
      <c r="AC1023" s="9">
        <f t="shared" ca="1" si="334"/>
        <v>172.3791643397596</v>
      </c>
      <c r="AD1023" s="9">
        <f t="shared" ca="1" si="335"/>
        <v>25.967474976458082</v>
      </c>
      <c r="AE1023">
        <f t="shared" ca="1" si="351"/>
        <v>0</v>
      </c>
      <c r="AF1023">
        <f t="shared" ca="1" si="351"/>
        <v>0</v>
      </c>
      <c r="AG1023">
        <f t="shared" ca="1" si="351"/>
        <v>0</v>
      </c>
      <c r="AH1023">
        <f t="shared" ca="1" si="351"/>
        <v>0</v>
      </c>
      <c r="AI1023">
        <f t="shared" ca="1" si="351"/>
        <v>0</v>
      </c>
      <c r="AJ1023">
        <f t="shared" ca="1" si="351"/>
        <v>0</v>
      </c>
      <c r="AK1023">
        <f t="shared" ca="1" si="351"/>
        <v>0</v>
      </c>
      <c r="AL1023">
        <f t="shared" ca="1" si="337"/>
        <v>5.9773339091872435E-2</v>
      </c>
      <c r="AM1023">
        <f t="shared" ca="1" si="338"/>
        <v>0.51934949952916165</v>
      </c>
    </row>
    <row r="1024" spans="1:39">
      <c r="A1024" s="10">
        <f t="shared" ca="1" si="339"/>
        <v>41016.60053240769</v>
      </c>
      <c r="B1024" s="22">
        <f t="shared" ca="1" si="340"/>
        <v>41016.60053240769</v>
      </c>
      <c r="C1024" s="22">
        <f t="shared" ca="1" si="317"/>
        <v>41016.753020833617</v>
      </c>
      <c r="D1024">
        <f t="shared" si="345"/>
        <v>276</v>
      </c>
      <c r="E1024" s="23">
        <f t="shared" si="318"/>
        <v>59</v>
      </c>
      <c r="F1024" s="23">
        <f t="shared" si="319"/>
        <v>4</v>
      </c>
      <c r="G1024">
        <f t="shared" ca="1" si="346"/>
        <v>7</v>
      </c>
      <c r="H1024" s="9">
        <f t="shared" ca="1" si="320"/>
        <v>559.71863787002724</v>
      </c>
      <c r="I1024" s="9">
        <f t="shared" ca="1" si="321"/>
        <v>6426.4583701049442</v>
      </c>
      <c r="J1024" s="9">
        <f t="shared" ca="1" si="322"/>
        <v>36740.618986668247</v>
      </c>
      <c r="K1024" s="9">
        <f t="shared" ca="1" si="323"/>
        <v>52013.379190364234</v>
      </c>
      <c r="L1024" s="9">
        <f t="shared" ca="1" si="324"/>
        <v>35907.21718061142</v>
      </c>
      <c r="M1024" s="9">
        <f t="shared" ca="1" si="350"/>
        <v>36740.618986668247</v>
      </c>
      <c r="N1024" s="9">
        <f t="shared" ca="1" si="350"/>
        <v>6426.4583701049442</v>
      </c>
      <c r="O1024" s="9">
        <f t="shared" ca="1" si="326"/>
        <v>36740.618986668247</v>
      </c>
      <c r="P1024" s="9">
        <f t="shared" ca="1" si="347"/>
        <v>37497.966130202774</v>
      </c>
      <c r="Q1024" s="9">
        <f t="shared" ca="1" si="341"/>
        <v>36.74061898666826</v>
      </c>
      <c r="R1024" s="9">
        <f t="shared" si="327"/>
        <v>8</v>
      </c>
      <c r="S1024" s="23">
        <f t="shared" ca="1" si="328"/>
        <v>3.6597733390918723</v>
      </c>
      <c r="T1024" s="9">
        <f t="shared" ca="1" si="342"/>
        <v>39</v>
      </c>
      <c r="U1024" s="9">
        <f t="shared" ca="1" si="343"/>
        <v>35.184020730739576</v>
      </c>
      <c r="V1024" s="23">
        <f t="shared" ca="1" si="329"/>
        <v>73.638260110054119</v>
      </c>
      <c r="W1024" s="23">
        <f t="shared" ca="1" si="344"/>
        <v>0</v>
      </c>
      <c r="X1024" s="23" t="e">
        <f ca="1">V1024/(S1024-#REF!)</f>
        <v>#REF!</v>
      </c>
      <c r="Y1024" s="9">
        <f t="shared" ca="1" si="330"/>
        <v>0</v>
      </c>
      <c r="Z1024" s="9">
        <f t="shared" ca="1" si="331"/>
        <v>0</v>
      </c>
      <c r="AA1024" s="24">
        <f t="shared" ca="1" si="332"/>
        <v>423.56799523901964</v>
      </c>
      <c r="AB1024" s="9">
        <f t="shared" ca="1" si="333"/>
        <v>244.32497471797888</v>
      </c>
      <c r="AC1024" s="9">
        <f t="shared" ca="1" si="334"/>
        <v>129.38546218998368</v>
      </c>
      <c r="AD1024" s="9">
        <f t="shared" ca="1" si="335"/>
        <v>25.967474976458082</v>
      </c>
      <c r="AE1024">
        <f t="shared" ca="1" si="351"/>
        <v>1</v>
      </c>
      <c r="AF1024">
        <f t="shared" ca="1" si="351"/>
        <v>1</v>
      </c>
      <c r="AG1024">
        <f t="shared" ca="1" si="351"/>
        <v>0</v>
      </c>
      <c r="AH1024">
        <f t="shared" ca="1" si="351"/>
        <v>1</v>
      </c>
      <c r="AI1024">
        <f t="shared" ca="1" si="351"/>
        <v>0</v>
      </c>
      <c r="AJ1024">
        <f t="shared" ca="1" si="351"/>
        <v>0</v>
      </c>
      <c r="AK1024">
        <f t="shared" ca="1" si="351"/>
        <v>0</v>
      </c>
      <c r="AL1024">
        <f t="shared" ca="1" si="337"/>
        <v>5.9773339091872435E-2</v>
      </c>
      <c r="AM1024">
        <f t="shared" ca="1" si="338"/>
        <v>0.51934949952916165</v>
      </c>
    </row>
    <row r="1025" spans="1:39">
      <c r="A1025" s="10">
        <f t="shared" ca="1" si="339"/>
        <v>41016.768298611394</v>
      </c>
      <c r="B1025" s="22">
        <f t="shared" ca="1" si="340"/>
        <v>41016.768298611394</v>
      </c>
      <c r="C1025" s="22">
        <f t="shared" ca="1" si="317"/>
        <v>41016.920787037321</v>
      </c>
      <c r="D1025">
        <f t="shared" si="345"/>
        <v>276</v>
      </c>
      <c r="E1025" s="23">
        <f t="shared" si="318"/>
        <v>59</v>
      </c>
      <c r="F1025" s="23">
        <f t="shared" si="319"/>
        <v>4</v>
      </c>
      <c r="G1025">
        <f t="shared" ca="1" si="346"/>
        <v>6</v>
      </c>
      <c r="H1025" s="9">
        <f t="shared" ca="1" si="320"/>
        <v>650.45948430201588</v>
      </c>
      <c r="I1025" s="9">
        <f t="shared" ca="1" si="321"/>
        <v>6517.1992165369329</v>
      </c>
      <c r="J1025" s="9">
        <f t="shared" ca="1" si="322"/>
        <v>36831.359833100236</v>
      </c>
      <c r="K1025" s="9">
        <f t="shared" ca="1" si="323"/>
        <v>52013.379190364234</v>
      </c>
      <c r="L1025" s="9">
        <f t="shared" ca="1" si="324"/>
        <v>35907.21718061142</v>
      </c>
      <c r="M1025" s="9">
        <f t="shared" ca="1" si="350"/>
        <v>36831.359833100236</v>
      </c>
      <c r="N1025" s="9">
        <f t="shared" ca="1" si="350"/>
        <v>6517.1992165369329</v>
      </c>
      <c r="O1025" s="9">
        <f t="shared" ca="1" si="326"/>
        <v>36831.359833100236</v>
      </c>
      <c r="P1025" s="9">
        <f t="shared" ca="1" si="347"/>
        <v>37497.966130202774</v>
      </c>
      <c r="Q1025" s="9">
        <f t="shared" ca="1" si="341"/>
        <v>36.831359833100251</v>
      </c>
      <c r="R1025" s="9">
        <f t="shared" si="327"/>
        <v>8</v>
      </c>
      <c r="S1025" s="23">
        <f t="shared" ca="1" si="328"/>
        <v>3.6597733390918723</v>
      </c>
      <c r="T1025" s="9">
        <f t="shared" ca="1" si="342"/>
        <v>39</v>
      </c>
      <c r="U1025" s="9">
        <f t="shared" ca="1" si="343"/>
        <v>35.184020730739576</v>
      </c>
      <c r="V1025" s="23">
        <f t="shared" ca="1" si="329"/>
        <v>90.740846431988686</v>
      </c>
      <c r="W1025" s="23">
        <f t="shared" ca="1" si="344"/>
        <v>1979.903738408894</v>
      </c>
      <c r="X1025" s="23" t="e">
        <f ca="1">V1025/(S1025-#REF!)</f>
        <v>#REF!</v>
      </c>
      <c r="Y1025" s="9">
        <f t="shared" ca="1" si="330"/>
        <v>0</v>
      </c>
      <c r="Z1025" s="9">
        <f t="shared" ca="1" si="331"/>
        <v>0</v>
      </c>
      <c r="AA1025" s="24">
        <f t="shared" ca="1" si="332"/>
        <v>423.56799523901964</v>
      </c>
      <c r="AB1025" s="9">
        <f t="shared" ca="1" si="333"/>
        <v>244.32497471797888</v>
      </c>
      <c r="AC1025" s="9">
        <f t="shared" ca="1" si="334"/>
        <v>129.38546218998368</v>
      </c>
      <c r="AD1025" s="9">
        <f t="shared" ca="1" si="335"/>
        <v>25.967474976458082</v>
      </c>
      <c r="AE1025">
        <f t="shared" ca="1" si="351"/>
        <v>0</v>
      </c>
      <c r="AF1025">
        <f t="shared" ca="1" si="351"/>
        <v>1</v>
      </c>
      <c r="AG1025">
        <f t="shared" ca="1" si="351"/>
        <v>0</v>
      </c>
      <c r="AH1025">
        <f t="shared" ca="1" si="351"/>
        <v>0</v>
      </c>
      <c r="AI1025">
        <f t="shared" ca="1" si="351"/>
        <v>0</v>
      </c>
      <c r="AJ1025">
        <f t="shared" ca="1" si="351"/>
        <v>0</v>
      </c>
      <c r="AK1025">
        <f t="shared" ca="1" si="351"/>
        <v>0</v>
      </c>
      <c r="AL1025">
        <f t="shared" ca="1" si="337"/>
        <v>5.9773339091872435E-2</v>
      </c>
      <c r="AM1025">
        <f t="shared" ca="1" si="338"/>
        <v>0.51934949952916165</v>
      </c>
    </row>
    <row r="1026" spans="1:39">
      <c r="A1026" s="10">
        <f t="shared" ca="1" si="339"/>
        <v>41016.936759259544</v>
      </c>
      <c r="B1026" s="22">
        <f t="shared" ca="1" si="340"/>
        <v>41016.936759259544</v>
      </c>
      <c r="C1026" s="22">
        <f t="shared" ca="1" si="317"/>
        <v>41017.089247685471</v>
      </c>
      <c r="D1026">
        <f t="shared" si="345"/>
        <v>276</v>
      </c>
      <c r="E1026" s="23">
        <f t="shared" si="318"/>
        <v>59</v>
      </c>
      <c r="F1026" s="23">
        <f t="shared" si="319"/>
        <v>4</v>
      </c>
      <c r="G1026">
        <f t="shared" ca="1" si="346"/>
        <v>7</v>
      </c>
      <c r="H1026" s="9">
        <f t="shared" ca="1" si="320"/>
        <v>740.36548102958784</v>
      </c>
      <c r="I1026" s="9">
        <f t="shared" ca="1" si="321"/>
        <v>6607.1052132645045</v>
      </c>
      <c r="J1026" s="9">
        <f t="shared" ca="1" si="322"/>
        <v>36921.265829827811</v>
      </c>
      <c r="K1026" s="9">
        <f t="shared" ca="1" si="323"/>
        <v>52013.379190364234</v>
      </c>
      <c r="L1026" s="9">
        <f t="shared" ca="1" si="324"/>
        <v>35907.21718061142</v>
      </c>
      <c r="M1026" s="9">
        <f t="shared" ca="1" si="350"/>
        <v>36921.265829827811</v>
      </c>
      <c r="N1026" s="9">
        <f t="shared" ca="1" si="350"/>
        <v>6607.1052132645045</v>
      </c>
      <c r="O1026" s="9">
        <f t="shared" ca="1" si="326"/>
        <v>36921.265829827811</v>
      </c>
      <c r="P1026" s="9">
        <f t="shared" ca="1" si="347"/>
        <v>37497.966130202774</v>
      </c>
      <c r="Q1026" s="9">
        <f t="shared" ca="1" si="341"/>
        <v>36.921265829827824</v>
      </c>
      <c r="R1026" s="9">
        <f t="shared" si="327"/>
        <v>8</v>
      </c>
      <c r="S1026" s="23">
        <f t="shared" ca="1" si="328"/>
        <v>3.6597733390918723</v>
      </c>
      <c r="T1026" s="9">
        <f t="shared" ca="1" si="342"/>
        <v>39</v>
      </c>
      <c r="U1026" s="9">
        <f t="shared" ca="1" si="343"/>
        <v>35.184020730739576</v>
      </c>
      <c r="V1026" s="23">
        <f t="shared" ca="1" si="329"/>
        <v>89.905996727571988</v>
      </c>
      <c r="W1026" s="23">
        <f t="shared" ca="1" si="344"/>
        <v>0</v>
      </c>
      <c r="X1026" s="23" t="e">
        <f ca="1">V1026/(S1026-#REF!)</f>
        <v>#REF!</v>
      </c>
      <c r="Y1026" s="9">
        <f t="shared" ca="1" si="330"/>
        <v>0</v>
      </c>
      <c r="Z1026" s="9">
        <f t="shared" ca="1" si="331"/>
        <v>0</v>
      </c>
      <c r="AA1026" s="24">
        <f t="shared" ca="1" si="332"/>
        <v>423.56799523901964</v>
      </c>
      <c r="AB1026" s="9">
        <f t="shared" ca="1" si="333"/>
        <v>244.32497471797888</v>
      </c>
      <c r="AC1026" s="9">
        <f t="shared" ca="1" si="334"/>
        <v>129.38546218998368</v>
      </c>
      <c r="AD1026" s="9">
        <f t="shared" ca="1" si="335"/>
        <v>25.967474976458082</v>
      </c>
      <c r="AE1026">
        <f t="shared" ca="1" si="351"/>
        <v>1</v>
      </c>
      <c r="AF1026">
        <f t="shared" ca="1" si="351"/>
        <v>0</v>
      </c>
      <c r="AG1026">
        <f t="shared" ca="1" si="351"/>
        <v>1</v>
      </c>
      <c r="AH1026">
        <f t="shared" ca="1" si="351"/>
        <v>0</v>
      </c>
      <c r="AI1026">
        <f t="shared" ca="1" si="351"/>
        <v>0</v>
      </c>
      <c r="AJ1026">
        <f t="shared" ca="1" si="351"/>
        <v>0</v>
      </c>
      <c r="AK1026">
        <f t="shared" ca="1" si="351"/>
        <v>0</v>
      </c>
      <c r="AL1026">
        <f t="shared" ca="1" si="337"/>
        <v>5.9773339091872435E-2</v>
      </c>
      <c r="AM1026">
        <f t="shared" ca="1" si="338"/>
        <v>0.51934949952916165</v>
      </c>
    </row>
    <row r="1027" spans="1:39">
      <c r="A1027" s="10">
        <f t="shared" ca="1" si="339"/>
        <v>41017.11216435214</v>
      </c>
      <c r="B1027" s="22">
        <f t="shared" ca="1" si="340"/>
        <v>41017.11216435214</v>
      </c>
      <c r="C1027" s="22">
        <f t="shared" ca="1" si="317"/>
        <v>41017.264652778067</v>
      </c>
      <c r="D1027">
        <f t="shared" si="345"/>
        <v>276</v>
      </c>
      <c r="E1027" s="23">
        <f t="shared" si="318"/>
        <v>59</v>
      </c>
      <c r="F1027" s="23">
        <f t="shared" si="319"/>
        <v>4</v>
      </c>
      <c r="G1027">
        <f t="shared" ca="1" si="346"/>
        <v>7</v>
      </c>
      <c r="H1027" s="9">
        <f t="shared" ca="1" si="320"/>
        <v>812.36548102958784</v>
      </c>
      <c r="I1027" s="9">
        <f t="shared" ca="1" si="321"/>
        <v>6679.1052132645045</v>
      </c>
      <c r="J1027" s="9">
        <f t="shared" ca="1" si="322"/>
        <v>36993.265829827811</v>
      </c>
      <c r="K1027" s="9">
        <f t="shared" ca="1" si="323"/>
        <v>52013.379190364234</v>
      </c>
      <c r="L1027" s="9">
        <f t="shared" ca="1" si="324"/>
        <v>35907.21718061142</v>
      </c>
      <c r="M1027" s="9">
        <f t="shared" ca="1" si="350"/>
        <v>36993.265829827811</v>
      </c>
      <c r="N1027" s="9">
        <f t="shared" ca="1" si="350"/>
        <v>6679.1052132645045</v>
      </c>
      <c r="O1027" s="9">
        <f t="shared" ca="1" si="326"/>
        <v>36993.265829827811</v>
      </c>
      <c r="P1027" s="9">
        <f t="shared" ca="1" si="347"/>
        <v>37497.966130202774</v>
      </c>
      <c r="Q1027" s="9">
        <f t="shared" ca="1" si="341"/>
        <v>36.993265829827827</v>
      </c>
      <c r="R1027" s="9">
        <f t="shared" si="327"/>
        <v>8</v>
      </c>
      <c r="S1027" s="23">
        <f t="shared" ca="1" si="328"/>
        <v>3.6597733390918723</v>
      </c>
      <c r="T1027" s="9">
        <f t="shared" ca="1" si="342"/>
        <v>39</v>
      </c>
      <c r="U1027" s="9">
        <f t="shared" ca="1" si="343"/>
        <v>35.184020730739576</v>
      </c>
      <c r="V1027" s="23">
        <f t="shared" ca="1" si="329"/>
        <v>72</v>
      </c>
      <c r="W1027" s="23">
        <f t="shared" ca="1" si="344"/>
        <v>0</v>
      </c>
      <c r="X1027" s="23" t="e">
        <f ca="1">V1027/(S1027-#REF!)</f>
        <v>#REF!</v>
      </c>
      <c r="Y1027" s="9">
        <f t="shared" ca="1" si="330"/>
        <v>0</v>
      </c>
      <c r="Z1027" s="9">
        <f t="shared" ca="1" si="331"/>
        <v>0</v>
      </c>
      <c r="AA1027" s="24">
        <f t="shared" ca="1" si="332"/>
        <v>423.56799523901964</v>
      </c>
      <c r="AB1027" s="9">
        <f t="shared" ca="1" si="333"/>
        <v>244.32497471797888</v>
      </c>
      <c r="AC1027" s="9">
        <f t="shared" ca="1" si="334"/>
        <v>129.38546218998368</v>
      </c>
      <c r="AD1027" s="9">
        <f t="shared" ca="1" si="335"/>
        <v>25.967474976458082</v>
      </c>
      <c r="AE1027">
        <f t="shared" ca="1" si="351"/>
        <v>1</v>
      </c>
      <c r="AF1027">
        <f t="shared" ca="1" si="351"/>
        <v>1</v>
      </c>
      <c r="AG1027">
        <f t="shared" ca="1" si="351"/>
        <v>0</v>
      </c>
      <c r="AH1027">
        <f t="shared" ca="1" si="351"/>
        <v>0</v>
      </c>
      <c r="AI1027">
        <f t="shared" ca="1" si="351"/>
        <v>0</v>
      </c>
      <c r="AJ1027">
        <f t="shared" ca="1" si="351"/>
        <v>0</v>
      </c>
      <c r="AK1027">
        <f t="shared" ca="1" si="351"/>
        <v>0</v>
      </c>
      <c r="AL1027">
        <f t="shared" ca="1" si="337"/>
        <v>5.9773339091872435E-2</v>
      </c>
      <c r="AM1027">
        <f t="shared" ca="1" si="338"/>
        <v>0.51934949952916165</v>
      </c>
    </row>
    <row r="1028" spans="1:39">
      <c r="A1028" s="10">
        <f t="shared" ca="1" si="339"/>
        <v>41017.291041666955</v>
      </c>
      <c r="B1028" s="22">
        <f t="shared" ca="1" si="340"/>
        <v>41017.291041666955</v>
      </c>
      <c r="C1028" s="22">
        <f t="shared" ca="1" si="317"/>
        <v>41017.48177083362</v>
      </c>
      <c r="D1028">
        <f t="shared" si="345"/>
        <v>276</v>
      </c>
      <c r="E1028" s="23">
        <f t="shared" si="318"/>
        <v>59</v>
      </c>
      <c r="F1028" s="23">
        <f t="shared" si="319"/>
        <v>4</v>
      </c>
      <c r="G1028">
        <f t="shared" ca="1" si="346"/>
        <v>7</v>
      </c>
      <c r="H1028" s="9">
        <f t="shared" ca="1" si="320"/>
        <v>890.82248473197478</v>
      </c>
      <c r="I1028" s="9">
        <f t="shared" ca="1" si="321"/>
        <v>6757.5622169668914</v>
      </c>
      <c r="J1028" s="9">
        <f t="shared" ca="1" si="322"/>
        <v>37071.722833530199</v>
      </c>
      <c r="K1028" s="9">
        <f t="shared" ca="1" si="323"/>
        <v>52013.379190364234</v>
      </c>
      <c r="L1028" s="9">
        <f t="shared" ca="1" si="324"/>
        <v>35907.21718061142</v>
      </c>
      <c r="M1028" s="9">
        <f t="shared" ca="1" si="350"/>
        <v>37071.722833530199</v>
      </c>
      <c r="N1028" s="9">
        <f t="shared" ca="1" si="350"/>
        <v>6757.5622169668914</v>
      </c>
      <c r="O1028" s="9">
        <f t="shared" ca="1" si="326"/>
        <v>37071.722833530199</v>
      </c>
      <c r="P1028" s="9">
        <f t="shared" ca="1" si="347"/>
        <v>37497.966130202774</v>
      </c>
      <c r="Q1028" s="9">
        <f t="shared" ca="1" si="341"/>
        <v>37.071722833530217</v>
      </c>
      <c r="R1028" s="9">
        <f t="shared" si="327"/>
        <v>8</v>
      </c>
      <c r="S1028" s="23">
        <f t="shared" ca="1" si="328"/>
        <v>4.5776771303491977</v>
      </c>
      <c r="T1028" s="9">
        <f t="shared" ca="1" si="342"/>
        <v>34</v>
      </c>
      <c r="U1028" s="9">
        <f t="shared" ca="1" si="343"/>
        <v>39.637669257110247</v>
      </c>
      <c r="V1028" s="23">
        <f t="shared" ca="1" si="329"/>
        <v>78.457003702386928</v>
      </c>
      <c r="W1028" s="23">
        <f t="shared" ca="1" si="344"/>
        <v>0</v>
      </c>
      <c r="X1028" s="23" t="e">
        <f ca="1">V1028/(S1028-#REF!)</f>
        <v>#REF!</v>
      </c>
      <c r="Y1028" s="9">
        <f t="shared" ca="1" si="330"/>
        <v>4000</v>
      </c>
      <c r="Z1028" s="9">
        <f t="shared" ca="1" si="331"/>
        <v>120</v>
      </c>
      <c r="AA1028" s="24">
        <f t="shared" ca="1" si="332"/>
        <v>539.32762117229765</v>
      </c>
      <c r="AB1028" s="9">
        <f t="shared" ca="1" si="333"/>
        <v>315.73788967779882</v>
      </c>
      <c r="AC1028" s="9">
        <f t="shared" ca="1" si="334"/>
        <v>167.20309838978551</v>
      </c>
      <c r="AD1028" s="9">
        <f t="shared" ca="1" si="335"/>
        <v>25.967474976458082</v>
      </c>
      <c r="AE1028">
        <f t="shared" ca="1" si="351"/>
        <v>0</v>
      </c>
      <c r="AF1028">
        <f t="shared" ca="1" si="351"/>
        <v>0</v>
      </c>
      <c r="AG1028">
        <f t="shared" ca="1" si="351"/>
        <v>0</v>
      </c>
      <c r="AH1028">
        <f t="shared" ca="1" si="351"/>
        <v>1</v>
      </c>
      <c r="AI1028">
        <f t="shared" ca="1" si="351"/>
        <v>1</v>
      </c>
      <c r="AJ1028">
        <f t="shared" ca="1" si="351"/>
        <v>0</v>
      </c>
      <c r="AK1028">
        <f t="shared" ca="1" si="351"/>
        <v>0</v>
      </c>
      <c r="AL1028">
        <f t="shared" ca="1" si="337"/>
        <v>5.9773339091872435E-2</v>
      </c>
      <c r="AM1028">
        <f t="shared" ca="1" si="338"/>
        <v>0.51934949952916165</v>
      </c>
    </row>
    <row r="1029" spans="1:39">
      <c r="A1029" s="10">
        <f t="shared" ca="1" si="339"/>
        <v>41017.497048611396</v>
      </c>
      <c r="B1029" s="22">
        <f t="shared" ca="1" si="340"/>
        <v>41017.497048611396</v>
      </c>
      <c r="C1029" s="22">
        <f t="shared" ca="1" si="317"/>
        <v>41017.70381944473</v>
      </c>
      <c r="D1029">
        <f t="shared" si="345"/>
        <v>276</v>
      </c>
      <c r="E1029" s="23">
        <f t="shared" si="318"/>
        <v>59</v>
      </c>
      <c r="F1029" s="23">
        <f t="shared" si="319"/>
        <v>4</v>
      </c>
      <c r="G1029">
        <f t="shared" ca="1" si="346"/>
        <v>6</v>
      </c>
      <c r="H1029" s="9">
        <f t="shared" ca="1" si="320"/>
        <v>977.59700759289171</v>
      </c>
      <c r="I1029" s="9">
        <f t="shared" ca="1" si="321"/>
        <v>6844.3367398278078</v>
      </c>
      <c r="J1029" s="9">
        <f t="shared" ca="1" si="322"/>
        <v>37158.497356391119</v>
      </c>
      <c r="K1029" s="9">
        <f t="shared" ca="1" si="323"/>
        <v>52013.379190364234</v>
      </c>
      <c r="L1029" s="9">
        <f t="shared" ca="1" si="324"/>
        <v>35907.21718061142</v>
      </c>
      <c r="M1029" s="9">
        <f t="shared" ca="1" si="350"/>
        <v>37158.497356391119</v>
      </c>
      <c r="N1029" s="9">
        <f t="shared" ca="1" si="350"/>
        <v>6844.3367398278078</v>
      </c>
      <c r="O1029" s="9">
        <f t="shared" ca="1" si="326"/>
        <v>37158.497356391119</v>
      </c>
      <c r="P1029" s="9">
        <f t="shared" ca="1" si="347"/>
        <v>37497.966130202774</v>
      </c>
      <c r="Q1029" s="9">
        <f t="shared" ca="1" si="341"/>
        <v>37.15849735639113</v>
      </c>
      <c r="R1029" s="9">
        <f t="shared" si="327"/>
        <v>8</v>
      </c>
      <c r="S1029" s="23">
        <f t="shared" ca="1" si="328"/>
        <v>4.9625021657356481</v>
      </c>
      <c r="T1029" s="9">
        <f t="shared" ca="1" si="342"/>
        <v>57</v>
      </c>
      <c r="U1029" s="9">
        <f t="shared" ca="1" si="343"/>
        <v>45.007796648333169</v>
      </c>
      <c r="V1029" s="23">
        <f t="shared" ca="1" si="329"/>
        <v>86.774522860916889</v>
      </c>
      <c r="W1029" s="23">
        <f t="shared" ca="1" si="344"/>
        <v>2020.6186236297078</v>
      </c>
      <c r="X1029" s="23" t="e">
        <f ca="1">V1029/(S1029-#REF!)</f>
        <v>#REF!</v>
      </c>
      <c r="Y1029" s="9">
        <f t="shared" ca="1" si="330"/>
        <v>0</v>
      </c>
      <c r="Z1029" s="9">
        <f t="shared" ca="1" si="331"/>
        <v>0</v>
      </c>
      <c r="AA1029" s="24">
        <f t="shared" ca="1" si="332"/>
        <v>587.85907138569758</v>
      </c>
      <c r="AB1029" s="9">
        <f t="shared" ca="1" si="333"/>
        <v>345.67727743086465</v>
      </c>
      <c r="AC1029" s="9">
        <f t="shared" ca="1" si="334"/>
        <v>183.05788984770726</v>
      </c>
      <c r="AD1029" s="9">
        <f t="shared" ca="1" si="335"/>
        <v>25.967474976458082</v>
      </c>
      <c r="AE1029">
        <f t="shared" ca="1" si="351"/>
        <v>1</v>
      </c>
      <c r="AF1029">
        <f t="shared" ca="1" si="351"/>
        <v>0</v>
      </c>
      <c r="AG1029">
        <f t="shared" ca="1" si="351"/>
        <v>0</v>
      </c>
      <c r="AH1029">
        <f t="shared" ca="1" si="351"/>
        <v>0</v>
      </c>
      <c r="AI1029">
        <f t="shared" ca="1" si="351"/>
        <v>0</v>
      </c>
      <c r="AJ1029">
        <f t="shared" ca="1" si="351"/>
        <v>0</v>
      </c>
      <c r="AK1029">
        <f t="shared" ca="1" si="351"/>
        <v>0</v>
      </c>
      <c r="AL1029">
        <f t="shared" ca="1" si="337"/>
        <v>5.9773339091872435E-2</v>
      </c>
      <c r="AM1029">
        <f t="shared" ca="1" si="338"/>
        <v>0.51934949952916165</v>
      </c>
    </row>
    <row r="1030" spans="1:39">
      <c r="A1030" s="10">
        <f t="shared" ca="1" si="339"/>
        <v>41017.72395833362</v>
      </c>
      <c r="B1030" s="22">
        <f t="shared" ca="1" si="340"/>
        <v>41017.72395833362</v>
      </c>
      <c r="C1030" s="22">
        <f t="shared" ca="1" si="317"/>
        <v>41017.882534722507</v>
      </c>
      <c r="D1030">
        <f t="shared" si="345"/>
        <v>276</v>
      </c>
      <c r="E1030" s="23">
        <f t="shared" si="318"/>
        <v>59</v>
      </c>
      <c r="F1030" s="23">
        <f t="shared" si="319"/>
        <v>4</v>
      </c>
      <c r="G1030">
        <f t="shared" ca="1" si="346"/>
        <v>6</v>
      </c>
      <c r="H1030" s="9">
        <f t="shared" ca="1" si="320"/>
        <v>1057.3756011421076</v>
      </c>
      <c r="I1030" s="9">
        <f t="shared" ca="1" si="321"/>
        <v>6924.1153333770235</v>
      </c>
      <c r="J1030" s="9">
        <f t="shared" ca="1" si="322"/>
        <v>37238.275949940333</v>
      </c>
      <c r="K1030" s="9">
        <f t="shared" ca="1" si="323"/>
        <v>52013.379190364234</v>
      </c>
      <c r="L1030" s="9">
        <f t="shared" ca="1" si="324"/>
        <v>35907.21718061142</v>
      </c>
      <c r="M1030" s="9">
        <f t="shared" ca="1" si="350"/>
        <v>37238.275949940333</v>
      </c>
      <c r="N1030" s="9">
        <f t="shared" ca="1" si="350"/>
        <v>6924.1153333770235</v>
      </c>
      <c r="O1030" s="9">
        <f t="shared" ca="1" si="326"/>
        <v>37238.275949940333</v>
      </c>
      <c r="P1030" s="9">
        <f t="shared" ca="1" si="347"/>
        <v>37497.966130202774</v>
      </c>
      <c r="Q1030" s="9">
        <f t="shared" ca="1" si="341"/>
        <v>37.238275949940345</v>
      </c>
      <c r="R1030" s="9">
        <f t="shared" si="327"/>
        <v>8</v>
      </c>
      <c r="S1030" s="23">
        <f t="shared" ca="1" si="328"/>
        <v>3.8060197349283325</v>
      </c>
      <c r="T1030" s="9">
        <f t="shared" ca="1" si="342"/>
        <v>48</v>
      </c>
      <c r="U1030" s="9">
        <f t="shared" ca="1" si="343"/>
        <v>21.671045741997659</v>
      </c>
      <c r="V1030" s="23">
        <f t="shared" ca="1" si="329"/>
        <v>79.778593549215898</v>
      </c>
      <c r="W1030" s="23">
        <f t="shared" ca="1" si="344"/>
        <v>1924.0461606495064</v>
      </c>
      <c r="X1030" s="23" t="e">
        <f ca="1">V1030/(S1030-#REF!)</f>
        <v>#REF!</v>
      </c>
      <c r="Y1030" s="9">
        <f t="shared" ca="1" si="330"/>
        <v>0</v>
      </c>
      <c r="Z1030" s="9">
        <f t="shared" ca="1" si="331"/>
        <v>0</v>
      </c>
      <c r="AA1030" s="24">
        <f t="shared" ca="1" si="332"/>
        <v>442.01157095726472</v>
      </c>
      <c r="AB1030" s="9">
        <f t="shared" ca="1" si="333"/>
        <v>255.70294431405549</v>
      </c>
      <c r="AC1030" s="9">
        <f t="shared" ca="1" si="334"/>
        <v>135.41081369844585</v>
      </c>
      <c r="AD1030" s="9">
        <f t="shared" ca="1" si="335"/>
        <v>25.967474976458082</v>
      </c>
      <c r="AE1030">
        <f t="shared" ca="1" si="351"/>
        <v>0</v>
      </c>
      <c r="AF1030">
        <f t="shared" ca="1" si="351"/>
        <v>4</v>
      </c>
      <c r="AG1030">
        <f t="shared" ca="1" si="351"/>
        <v>0</v>
      </c>
      <c r="AH1030">
        <f t="shared" ca="1" si="351"/>
        <v>0</v>
      </c>
      <c r="AI1030">
        <f t="shared" ca="1" si="351"/>
        <v>0</v>
      </c>
      <c r="AJ1030">
        <f t="shared" ca="1" si="351"/>
        <v>0</v>
      </c>
      <c r="AK1030">
        <f t="shared" ca="1" si="351"/>
        <v>0</v>
      </c>
      <c r="AL1030">
        <f t="shared" ca="1" si="337"/>
        <v>5.9773339091872435E-2</v>
      </c>
      <c r="AM1030">
        <f t="shared" ca="1" si="338"/>
        <v>0.51934949952916165</v>
      </c>
    </row>
    <row r="1031" spans="1:39">
      <c r="A1031" s="10">
        <f t="shared" ca="1" si="339"/>
        <v>41017.902673611396</v>
      </c>
      <c r="B1031" s="22">
        <f t="shared" ca="1" si="340"/>
        <v>41017.902673611396</v>
      </c>
      <c r="C1031" s="22">
        <f t="shared" ca="1" si="317"/>
        <v>41018.072048611393</v>
      </c>
      <c r="D1031">
        <f t="shared" si="345"/>
        <v>276</v>
      </c>
      <c r="E1031" s="23">
        <f t="shared" si="318"/>
        <v>59</v>
      </c>
      <c r="F1031" s="23">
        <f t="shared" si="319"/>
        <v>4</v>
      </c>
      <c r="G1031">
        <f t="shared" ca="1" si="346"/>
        <v>6</v>
      </c>
      <c r="H1031" s="9">
        <f t="shared" ca="1" si="320"/>
        <v>0</v>
      </c>
      <c r="I1031" s="9">
        <f t="shared" ca="1" si="321"/>
        <v>6997.9769289497226</v>
      </c>
      <c r="J1031" s="9">
        <f t="shared" ca="1" si="322"/>
        <v>37312.137545513033</v>
      </c>
      <c r="K1031" s="9">
        <f t="shared" ca="1" si="323"/>
        <v>52013.379190364234</v>
      </c>
      <c r="L1031" s="9">
        <f t="shared" ca="1" si="324"/>
        <v>35907.21718061142</v>
      </c>
      <c r="M1031" s="9">
        <f t="shared" ca="1" si="350"/>
        <v>37312.137545513033</v>
      </c>
      <c r="N1031" s="9">
        <f t="shared" ca="1" si="350"/>
        <v>6997.9769289497226</v>
      </c>
      <c r="O1031" s="9">
        <f t="shared" ca="1" si="326"/>
        <v>37312.137545513033</v>
      </c>
      <c r="P1031" s="9">
        <f t="shared" ca="1" si="347"/>
        <v>37497.966130202774</v>
      </c>
      <c r="Q1031" s="9">
        <f t="shared" ca="1" si="341"/>
        <v>37.312137545513046</v>
      </c>
      <c r="R1031" s="9">
        <f t="shared" si="327"/>
        <v>8</v>
      </c>
      <c r="S1031" s="23">
        <f t="shared" ca="1" si="328"/>
        <v>4.0650016591288667</v>
      </c>
      <c r="T1031" s="9">
        <f t="shared" ca="1" si="342"/>
        <v>3</v>
      </c>
      <c r="U1031" s="9">
        <f t="shared" ca="1" si="343"/>
        <v>54.005972863920761</v>
      </c>
      <c r="V1031" s="23">
        <f t="shared" ca="1" si="329"/>
        <v>73.861595572699514</v>
      </c>
      <c r="W1031" s="23">
        <f t="shared" ca="1" si="344"/>
        <v>2001.3894553168927</v>
      </c>
      <c r="X1031" s="23" t="e">
        <f ca="1">V1031/(S1031-#REF!)</f>
        <v>#REF!</v>
      </c>
      <c r="Y1031" s="9">
        <f t="shared" ca="1" si="330"/>
        <v>0</v>
      </c>
      <c r="Z1031" s="9">
        <f t="shared" ca="1" si="331"/>
        <v>0</v>
      </c>
      <c r="AA1031" s="24">
        <f t="shared" ca="1" si="332"/>
        <v>474.6725654476229</v>
      </c>
      <c r="AB1031" s="9">
        <f t="shared" ca="1" si="333"/>
        <v>275.85173801685704</v>
      </c>
      <c r="AC1031" s="9">
        <f t="shared" ca="1" si="334"/>
        <v>146.08086897550785</v>
      </c>
      <c r="AD1031" s="9">
        <f t="shared" ca="1" si="335"/>
        <v>25.967474976458082</v>
      </c>
      <c r="AE1031">
        <f t="shared" ca="1" si="351"/>
        <v>1</v>
      </c>
      <c r="AF1031">
        <f t="shared" ca="1" si="351"/>
        <v>0</v>
      </c>
      <c r="AG1031">
        <f t="shared" ca="1" si="351"/>
        <v>0</v>
      </c>
      <c r="AH1031">
        <f t="shared" ca="1" si="351"/>
        <v>0</v>
      </c>
      <c r="AI1031">
        <f t="shared" ca="1" si="351"/>
        <v>0</v>
      </c>
      <c r="AJ1031">
        <f t="shared" ca="1" si="351"/>
        <v>0</v>
      </c>
      <c r="AK1031">
        <f t="shared" ca="1" si="351"/>
        <v>0</v>
      </c>
      <c r="AL1031">
        <f t="shared" ca="1" si="337"/>
        <v>5.9773339091872435E-2</v>
      </c>
      <c r="AM1031">
        <f t="shared" ca="1" si="338"/>
        <v>0.51934949952916165</v>
      </c>
    </row>
    <row r="1032" spans="1:39">
      <c r="A1032" s="10">
        <f t="shared" ca="1" si="339"/>
        <v>41018.105381944726</v>
      </c>
      <c r="B1032" s="22">
        <f t="shared" ca="1" si="340"/>
        <v>41018.105381944726</v>
      </c>
      <c r="C1032" s="22">
        <f t="shared" ca="1" si="317"/>
        <v>41019.007870370653</v>
      </c>
      <c r="D1032">
        <f t="shared" si="345"/>
        <v>276</v>
      </c>
      <c r="E1032" s="23">
        <f t="shared" si="318"/>
        <v>59</v>
      </c>
      <c r="F1032" s="23">
        <f t="shared" si="319"/>
        <v>4</v>
      </c>
      <c r="G1032">
        <f t="shared" ca="1" si="346"/>
        <v>1</v>
      </c>
      <c r="H1032" s="9">
        <f t="shared" ca="1" si="320"/>
        <v>0</v>
      </c>
      <c r="I1032" s="9">
        <f t="shared" ca="1" si="321"/>
        <v>6997.9769289497226</v>
      </c>
      <c r="J1032" s="9">
        <f t="shared" ca="1" si="322"/>
        <v>37312.137545513033</v>
      </c>
      <c r="K1032" s="9">
        <f t="shared" ca="1" si="323"/>
        <v>52013.379190364234</v>
      </c>
      <c r="L1032" s="9">
        <f t="shared" ca="1" si="324"/>
        <v>35907.21718061142</v>
      </c>
      <c r="M1032" s="9">
        <f t="shared" ca="1" si="350"/>
        <v>37312.137545513033</v>
      </c>
      <c r="N1032" s="9">
        <f t="shared" ca="1" si="350"/>
        <v>6997.9769289497226</v>
      </c>
      <c r="O1032" s="9">
        <f t="shared" ca="1" si="326"/>
        <v>37312.137545513033</v>
      </c>
      <c r="P1032" s="9">
        <f t="shared" ca="1" si="347"/>
        <v>37497.966130202774</v>
      </c>
      <c r="Q1032" s="9">
        <f t="shared" ca="1" si="341"/>
        <v>37.312137545513046</v>
      </c>
      <c r="R1032" s="9">
        <f t="shared" si="327"/>
        <v>8</v>
      </c>
      <c r="S1032" s="23">
        <f t="shared" ca="1" si="328"/>
        <v>21.659773339091874</v>
      </c>
      <c r="T1032" s="9">
        <f t="shared" ca="1" si="342"/>
        <v>39</v>
      </c>
      <c r="U1032" s="9">
        <f t="shared" ca="1" si="343"/>
        <v>35.184020730739576</v>
      </c>
      <c r="V1032" s="23">
        <f t="shared" ca="1" si="329"/>
        <v>0</v>
      </c>
      <c r="W1032" s="23">
        <f t="shared" ca="1" si="344"/>
        <v>0</v>
      </c>
      <c r="X1032" s="23" t="e">
        <f ca="1">V1032/(S1032-#REF!)</f>
        <v>#REF!</v>
      </c>
      <c r="Y1032" s="9">
        <f t="shared" ca="1" si="330"/>
        <v>600</v>
      </c>
      <c r="Z1032" s="9">
        <f t="shared" ca="1" si="331"/>
        <v>1200</v>
      </c>
      <c r="AA1032" s="24">
        <f t="shared" ca="1" si="332"/>
        <v>0</v>
      </c>
      <c r="AB1032" s="9">
        <f t="shared" ca="1" si="333"/>
        <v>1644.724974717979</v>
      </c>
      <c r="AC1032" s="9">
        <f t="shared" ca="1" si="334"/>
        <v>870.98546218998376</v>
      </c>
      <c r="AD1032" s="9">
        <f t="shared" ca="1" si="335"/>
        <v>25.967474976458082</v>
      </c>
      <c r="AE1032">
        <f t="shared" ca="1" si="351"/>
        <v>1</v>
      </c>
      <c r="AF1032">
        <f t="shared" ca="1" si="351"/>
        <v>1</v>
      </c>
      <c r="AG1032">
        <f t="shared" ca="1" si="351"/>
        <v>0</v>
      </c>
      <c r="AH1032">
        <f t="shared" ca="1" si="351"/>
        <v>0</v>
      </c>
      <c r="AI1032">
        <f t="shared" ca="1" si="351"/>
        <v>0</v>
      </c>
      <c r="AJ1032">
        <f t="shared" ca="1" si="351"/>
        <v>0</v>
      </c>
      <c r="AK1032">
        <f t="shared" ca="1" si="351"/>
        <v>0</v>
      </c>
      <c r="AL1032">
        <f t="shared" ca="1" si="337"/>
        <v>5.9773339091872435E-2</v>
      </c>
      <c r="AM1032">
        <f t="shared" ca="1" si="338"/>
        <v>0.51934949952916165</v>
      </c>
    </row>
    <row r="1033" spans="1:39">
      <c r="A1033" s="10">
        <f t="shared" ca="1" si="339"/>
        <v>41019.028703703989</v>
      </c>
      <c r="B1033" s="22">
        <f t="shared" ca="1" si="340"/>
        <v>41019.028703703989</v>
      </c>
      <c r="C1033" s="22">
        <f t="shared" ca="1" si="317"/>
        <v>41019.217384259544</v>
      </c>
      <c r="D1033">
        <f t="shared" si="345"/>
        <v>276</v>
      </c>
      <c r="E1033" s="23">
        <f t="shared" si="318"/>
        <v>59</v>
      </c>
      <c r="F1033" s="23">
        <f t="shared" si="319"/>
        <v>4</v>
      </c>
      <c r="G1033">
        <f t="shared" ca="1" si="346"/>
        <v>7</v>
      </c>
      <c r="H1033" s="9">
        <f t="shared" ca="1" si="320"/>
        <v>90.740881462116903</v>
      </c>
      <c r="I1033" s="9">
        <f t="shared" ca="1" si="321"/>
        <v>7088.7178104118393</v>
      </c>
      <c r="J1033" s="9">
        <f t="shared" ca="1" si="322"/>
        <v>37402.878426975149</v>
      </c>
      <c r="K1033" s="9">
        <f t="shared" ca="1" si="323"/>
        <v>52013.379190364234</v>
      </c>
      <c r="L1033" s="9">
        <f t="shared" ca="1" si="324"/>
        <v>35907.21718061142</v>
      </c>
      <c r="M1033" s="9">
        <f t="shared" ca="1" si="350"/>
        <v>37402.878426975149</v>
      </c>
      <c r="N1033" s="9">
        <f t="shared" ca="1" si="350"/>
        <v>7088.7178104118393</v>
      </c>
      <c r="O1033" s="9">
        <f t="shared" ca="1" si="326"/>
        <v>37402.878426975149</v>
      </c>
      <c r="P1033" s="9">
        <f t="shared" ca="1" si="347"/>
        <v>37497.966130202774</v>
      </c>
      <c r="Q1033" s="9">
        <f t="shared" ca="1" si="341"/>
        <v>37.402878426975164</v>
      </c>
      <c r="R1033" s="9">
        <f t="shared" si="327"/>
        <v>8</v>
      </c>
      <c r="S1033" s="23">
        <f t="shared" ca="1" si="328"/>
        <v>4.528384168282467</v>
      </c>
      <c r="T1033" s="9">
        <f t="shared" ca="1" si="342"/>
        <v>31</v>
      </c>
      <c r="U1033" s="9">
        <f t="shared" ca="1" si="343"/>
        <v>42.183005816881632</v>
      </c>
      <c r="V1033" s="23">
        <f t="shared" ca="1" si="329"/>
        <v>90.740881462116903</v>
      </c>
      <c r="W1033" s="23">
        <f t="shared" ca="1" si="344"/>
        <v>0</v>
      </c>
      <c r="X1033" s="23" t="e">
        <f ca="1">V1033/(S1033-#REF!)</f>
        <v>#REF!</v>
      </c>
      <c r="Y1033" s="9">
        <f t="shared" ca="1" si="330"/>
        <v>0</v>
      </c>
      <c r="Z1033" s="9">
        <f t="shared" ca="1" si="331"/>
        <v>0</v>
      </c>
      <c r="AA1033" s="24">
        <f t="shared" ca="1" si="332"/>
        <v>533.1111364989182</v>
      </c>
      <c r="AB1033" s="9">
        <f t="shared" ca="1" si="333"/>
        <v>311.90289722900712</v>
      </c>
      <c r="AC1033" s="9">
        <f t="shared" ca="1" si="334"/>
        <v>165.17222835263618</v>
      </c>
      <c r="AD1033" s="9">
        <f t="shared" ca="1" si="335"/>
        <v>25.967474976458082</v>
      </c>
      <c r="AE1033">
        <f t="shared" ca="1" si="351"/>
        <v>0</v>
      </c>
      <c r="AF1033">
        <f t="shared" ca="1" si="351"/>
        <v>0</v>
      </c>
      <c r="AG1033">
        <f t="shared" ca="1" si="351"/>
        <v>0</v>
      </c>
      <c r="AH1033">
        <f t="shared" ca="1" si="351"/>
        <v>0</v>
      </c>
      <c r="AI1033">
        <f t="shared" ca="1" si="351"/>
        <v>0</v>
      </c>
      <c r="AJ1033">
        <f t="shared" ca="1" si="351"/>
        <v>0</v>
      </c>
      <c r="AK1033">
        <f t="shared" ca="1" si="351"/>
        <v>0</v>
      </c>
      <c r="AL1033">
        <f t="shared" ca="1" si="337"/>
        <v>5.9773339091872435E-2</v>
      </c>
      <c r="AM1033">
        <f t="shared" ca="1" si="338"/>
        <v>0.51934949952916165</v>
      </c>
    </row>
    <row r="1034" spans="1:39">
      <c r="A1034" s="10">
        <f t="shared" ca="1" si="339"/>
        <v>41019.232662037321</v>
      </c>
      <c r="B1034" s="22">
        <f t="shared" ca="1" si="340"/>
        <v>41019.232662037321</v>
      </c>
      <c r="C1034" s="22">
        <f t="shared" ca="1" si="317"/>
        <v>41019.436446759544</v>
      </c>
      <c r="D1034">
        <f t="shared" si="345"/>
        <v>276</v>
      </c>
      <c r="E1034" s="23">
        <f t="shared" si="318"/>
        <v>59</v>
      </c>
      <c r="F1034" s="23">
        <f t="shared" si="319"/>
        <v>4</v>
      </c>
      <c r="G1034">
        <f t="shared" ca="1" si="346"/>
        <v>7</v>
      </c>
      <c r="H1034" s="9">
        <f t="shared" ca="1" si="320"/>
        <v>162.7408814621169</v>
      </c>
      <c r="I1034" s="9">
        <f t="shared" ca="1" si="321"/>
        <v>7160.7178104118393</v>
      </c>
      <c r="J1034" s="9">
        <f t="shared" ca="1" si="322"/>
        <v>37474.878426975149</v>
      </c>
      <c r="K1034" s="9">
        <f t="shared" ca="1" si="323"/>
        <v>52013.379190364234</v>
      </c>
      <c r="L1034" s="9">
        <f t="shared" ca="1" si="324"/>
        <v>35907.21718061142</v>
      </c>
      <c r="M1034" s="9">
        <f t="shared" ref="M1034:N1049" ca="1" si="352">IF(M1033&gt;K1034,0,M1033+$V1034)</f>
        <v>37474.878426975149</v>
      </c>
      <c r="N1034" s="9">
        <f t="shared" ca="1" si="352"/>
        <v>7160.7178104118393</v>
      </c>
      <c r="O1034" s="9">
        <f t="shared" ca="1" si="326"/>
        <v>37474.878426975149</v>
      </c>
      <c r="P1034" s="9">
        <f t="shared" ca="1" si="347"/>
        <v>37497.966130202774</v>
      </c>
      <c r="Q1034" s="9">
        <f t="shared" ca="1" si="341"/>
        <v>37.474878426975167</v>
      </c>
      <c r="R1034" s="9">
        <f t="shared" si="327"/>
        <v>8</v>
      </c>
      <c r="S1034" s="23">
        <f t="shared" ca="1" si="328"/>
        <v>4.8911037096455656</v>
      </c>
      <c r="T1034" s="9">
        <f t="shared" ca="1" si="342"/>
        <v>53</v>
      </c>
      <c r="U1034" s="9">
        <f t="shared" ca="1" si="343"/>
        <v>27.973354724035744</v>
      </c>
      <c r="V1034" s="23">
        <f t="shared" ca="1" si="329"/>
        <v>72</v>
      </c>
      <c r="W1034" s="23">
        <f t="shared" ca="1" si="344"/>
        <v>0</v>
      </c>
      <c r="X1034" s="23" t="e">
        <f ca="1">V1034/(S1034-#REF!)</f>
        <v>#REF!</v>
      </c>
      <c r="Y1034" s="9">
        <f t="shared" ca="1" si="330"/>
        <v>0</v>
      </c>
      <c r="Z1034" s="9">
        <f t="shared" ca="1" si="331"/>
        <v>0</v>
      </c>
      <c r="AA1034" s="24">
        <f t="shared" ca="1" si="332"/>
        <v>578.85479593992306</v>
      </c>
      <c r="AB1034" s="9">
        <f t="shared" ca="1" si="333"/>
        <v>340.12247754705618</v>
      </c>
      <c r="AC1034" s="9">
        <f t="shared" ca="1" si="334"/>
        <v>180.11627345679582</v>
      </c>
      <c r="AD1034" s="9">
        <f t="shared" ca="1" si="335"/>
        <v>25.967474976458082</v>
      </c>
      <c r="AE1034">
        <f t="shared" ref="AE1034:AK1049" ca="1" si="353">ROUNDDOWN((VLOOKUP($E1034,$A$235:$T$501,AE$534,FALSE)/RAND())^(1/4),0)</f>
        <v>0</v>
      </c>
      <c r="AF1034">
        <f t="shared" ca="1" si="353"/>
        <v>0</v>
      </c>
      <c r="AG1034">
        <f t="shared" ca="1" si="353"/>
        <v>0</v>
      </c>
      <c r="AH1034">
        <f t="shared" ca="1" si="353"/>
        <v>1</v>
      </c>
      <c r="AI1034">
        <f t="shared" ca="1" si="353"/>
        <v>0</v>
      </c>
      <c r="AJ1034">
        <f t="shared" ca="1" si="353"/>
        <v>0</v>
      </c>
      <c r="AK1034">
        <f t="shared" ca="1" si="353"/>
        <v>0</v>
      </c>
      <c r="AL1034">
        <f t="shared" ca="1" si="337"/>
        <v>5.9773339091872435E-2</v>
      </c>
      <c r="AM1034">
        <f t="shared" ca="1" si="338"/>
        <v>0.51934949952916165</v>
      </c>
    </row>
    <row r="1035" spans="1:39">
      <c r="A1035" s="10">
        <f t="shared" ca="1" si="339"/>
        <v>41019.451724537321</v>
      </c>
      <c r="B1035" s="22">
        <f t="shared" ca="1" si="340"/>
        <v>41019.451724537321</v>
      </c>
      <c r="C1035" s="22">
        <f t="shared" ca="1" si="317"/>
        <v>41019.609907407692</v>
      </c>
      <c r="D1035">
        <f t="shared" si="345"/>
        <v>276</v>
      </c>
      <c r="E1035" s="23">
        <f t="shared" si="318"/>
        <v>59</v>
      </c>
      <c r="F1035" s="23">
        <f t="shared" si="319"/>
        <v>4</v>
      </c>
      <c r="G1035">
        <f t="shared" ca="1" si="346"/>
        <v>6</v>
      </c>
      <c r="H1035" s="9">
        <f t="shared" ca="1" si="320"/>
        <v>239.36679921473484</v>
      </c>
      <c r="I1035" s="9">
        <f t="shared" ca="1" si="321"/>
        <v>7237.3437281644574</v>
      </c>
      <c r="J1035" s="9">
        <f t="shared" ca="1" si="322"/>
        <v>37551.504344727764</v>
      </c>
      <c r="K1035" s="9">
        <f t="shared" ca="1" si="323"/>
        <v>52013.379190364234</v>
      </c>
      <c r="L1035" s="9">
        <f t="shared" ca="1" si="324"/>
        <v>35907.21718061142</v>
      </c>
      <c r="M1035" s="9">
        <f t="shared" ca="1" si="352"/>
        <v>37551.504344727764</v>
      </c>
      <c r="N1035" s="9">
        <f t="shared" ca="1" si="352"/>
        <v>7237.3437281644574</v>
      </c>
      <c r="O1035" s="9">
        <f t="shared" ca="1" si="326"/>
        <v>0</v>
      </c>
      <c r="P1035" s="9">
        <f t="shared" ca="1" si="347"/>
        <v>40695.274267864552</v>
      </c>
      <c r="Q1035" s="9">
        <f t="shared" ca="1" si="341"/>
        <v>37.551504344727782</v>
      </c>
      <c r="R1035" s="9">
        <f t="shared" si="327"/>
        <v>8</v>
      </c>
      <c r="S1035" s="23">
        <f t="shared" ca="1" si="328"/>
        <v>3.7964640939822498</v>
      </c>
      <c r="T1035" s="9">
        <f t="shared" ca="1" si="342"/>
        <v>47</v>
      </c>
      <c r="U1035" s="9">
        <f t="shared" ca="1" si="343"/>
        <v>47.270738336099384</v>
      </c>
      <c r="V1035" s="23">
        <f t="shared" ca="1" si="329"/>
        <v>76.625917752617923</v>
      </c>
      <c r="W1035" s="23">
        <f t="shared" ca="1" si="344"/>
        <v>1795.302494116288</v>
      </c>
      <c r="X1035" s="23" t="e">
        <f ca="1">V1035/(S1035-#REF!)</f>
        <v>#REF!</v>
      </c>
      <c r="Y1035" s="9">
        <f t="shared" ca="1" si="330"/>
        <v>0</v>
      </c>
      <c r="Z1035" s="9">
        <f t="shared" ca="1" si="331"/>
        <v>0</v>
      </c>
      <c r="AA1035" s="24">
        <f t="shared" ca="1" si="332"/>
        <v>440.80648014926618</v>
      </c>
      <c r="AB1035" s="9">
        <f t="shared" ca="1" si="333"/>
        <v>254.95951544845025</v>
      </c>
      <c r="AC1035" s="9">
        <f t="shared" ca="1" si="334"/>
        <v>135.01712129146725</v>
      </c>
      <c r="AD1035" s="9">
        <f t="shared" ca="1" si="335"/>
        <v>25.967474976458082</v>
      </c>
      <c r="AE1035">
        <f t="shared" ca="1" si="353"/>
        <v>1</v>
      </c>
      <c r="AF1035">
        <f t="shared" ca="1" si="353"/>
        <v>0</v>
      </c>
      <c r="AG1035">
        <f t="shared" ca="1" si="353"/>
        <v>0</v>
      </c>
      <c r="AH1035">
        <f t="shared" ca="1" si="353"/>
        <v>1</v>
      </c>
      <c r="AI1035">
        <f t="shared" ca="1" si="353"/>
        <v>0</v>
      </c>
      <c r="AJ1035">
        <f t="shared" ca="1" si="353"/>
        <v>0</v>
      </c>
      <c r="AK1035">
        <f t="shared" ca="1" si="353"/>
        <v>0</v>
      </c>
      <c r="AL1035">
        <f t="shared" ca="1" si="337"/>
        <v>5.9773339091872435E-2</v>
      </c>
      <c r="AM1035">
        <f t="shared" ca="1" si="338"/>
        <v>0.51934949952916165</v>
      </c>
    </row>
    <row r="1036" spans="1:39">
      <c r="A1036" s="10">
        <f t="shared" ca="1" si="339"/>
        <v>41019.626574074362</v>
      </c>
      <c r="B1036" s="22">
        <f t="shared" ca="1" si="340"/>
        <v>41019.626574074362</v>
      </c>
      <c r="C1036" s="22">
        <f t="shared" ca="1" si="317"/>
        <v>41020.561643518806</v>
      </c>
      <c r="D1036">
        <f t="shared" si="345"/>
        <v>276</v>
      </c>
      <c r="E1036" s="23">
        <f t="shared" si="318"/>
        <v>59</v>
      </c>
      <c r="F1036" s="23">
        <f t="shared" si="319"/>
        <v>4</v>
      </c>
      <c r="G1036">
        <f t="shared" ca="1" si="346"/>
        <v>1</v>
      </c>
      <c r="H1036" s="9">
        <f t="shared" ca="1" si="320"/>
        <v>239.36679921473484</v>
      </c>
      <c r="I1036" s="9">
        <f t="shared" ca="1" si="321"/>
        <v>7237.3437281644574</v>
      </c>
      <c r="J1036" s="9">
        <f t="shared" ca="1" si="322"/>
        <v>37551.504344727764</v>
      </c>
      <c r="K1036" s="9">
        <f t="shared" ca="1" si="323"/>
        <v>52013.379190364234</v>
      </c>
      <c r="L1036" s="9">
        <f t="shared" ca="1" si="324"/>
        <v>35907.21718061142</v>
      </c>
      <c r="M1036" s="9">
        <f t="shared" ca="1" si="352"/>
        <v>37551.504344727764</v>
      </c>
      <c r="N1036" s="9">
        <f t="shared" ca="1" si="352"/>
        <v>7237.3437281644574</v>
      </c>
      <c r="O1036" s="9">
        <f t="shared" ca="1" si="326"/>
        <v>0</v>
      </c>
      <c r="P1036" s="9">
        <f t="shared" ca="1" si="347"/>
        <v>29845.739354136967</v>
      </c>
      <c r="Q1036" s="9">
        <f t="shared" ca="1" si="341"/>
        <v>37.551504344727782</v>
      </c>
      <c r="R1036" s="9">
        <f t="shared" si="327"/>
        <v>8</v>
      </c>
      <c r="S1036" s="23">
        <f t="shared" ca="1" si="328"/>
        <v>22.441812639670033</v>
      </c>
      <c r="T1036" s="9">
        <f t="shared" ca="1" si="342"/>
        <v>26</v>
      </c>
      <c r="U1036" s="9">
        <f t="shared" ca="1" si="343"/>
        <v>30.525502812117338</v>
      </c>
      <c r="V1036" s="23">
        <f t="shared" ca="1" si="329"/>
        <v>0</v>
      </c>
      <c r="W1036" s="23">
        <f t="shared" ca="1" si="344"/>
        <v>0</v>
      </c>
      <c r="X1036" s="23" t="e">
        <f ca="1">V1036/(S1036-#REF!)</f>
        <v>#REF!</v>
      </c>
      <c r="Y1036" s="9">
        <f t="shared" ca="1" si="330"/>
        <v>240000</v>
      </c>
      <c r="Z1036" s="9">
        <f t="shared" ca="1" si="331"/>
        <v>5000</v>
      </c>
      <c r="AA1036" s="24">
        <f t="shared" ca="1" si="332"/>
        <v>0</v>
      </c>
      <c r="AB1036" s="9">
        <f t="shared" ca="1" si="333"/>
        <v>1705.5676323029597</v>
      </c>
      <c r="AC1036" s="9">
        <f t="shared" ca="1" si="334"/>
        <v>903.20548137380388</v>
      </c>
      <c r="AD1036" s="9">
        <f t="shared" ca="1" si="335"/>
        <v>25.967474976458082</v>
      </c>
      <c r="AE1036">
        <f t="shared" ca="1" si="353"/>
        <v>0</v>
      </c>
      <c r="AF1036">
        <f t="shared" ca="1" si="353"/>
        <v>1</v>
      </c>
      <c r="AG1036">
        <f t="shared" ca="1" si="353"/>
        <v>0</v>
      </c>
      <c r="AH1036">
        <f t="shared" ca="1" si="353"/>
        <v>1</v>
      </c>
      <c r="AI1036">
        <f t="shared" ca="1" si="353"/>
        <v>0</v>
      </c>
      <c r="AJ1036">
        <f t="shared" ca="1" si="353"/>
        <v>0</v>
      </c>
      <c r="AK1036">
        <f t="shared" ca="1" si="353"/>
        <v>0</v>
      </c>
      <c r="AL1036">
        <f t="shared" ca="1" si="337"/>
        <v>5.9773339091872435E-2</v>
      </c>
      <c r="AM1036">
        <f t="shared" ca="1" si="338"/>
        <v>0.51934949952916165</v>
      </c>
    </row>
    <row r="1037" spans="1:39">
      <c r="A1037" s="10">
        <f t="shared" ca="1" si="339"/>
        <v>41020.581782407695</v>
      </c>
      <c r="B1037" s="22">
        <f t="shared" ca="1" si="340"/>
        <v>41020.581782407695</v>
      </c>
      <c r="C1037" s="22">
        <f t="shared" ca="1" si="317"/>
        <v>41020.760439815102</v>
      </c>
      <c r="D1037">
        <f t="shared" si="345"/>
        <v>276</v>
      </c>
      <c r="E1037" s="23">
        <f t="shared" si="318"/>
        <v>59</v>
      </c>
      <c r="F1037" s="23">
        <f t="shared" si="319"/>
        <v>4</v>
      </c>
      <c r="G1037">
        <f t="shared" ca="1" si="346"/>
        <v>6</v>
      </c>
      <c r="H1037" s="9">
        <f t="shared" ca="1" si="320"/>
        <v>329.18855225849029</v>
      </c>
      <c r="I1037" s="9">
        <f t="shared" ca="1" si="321"/>
        <v>7327.1654812082124</v>
      </c>
      <c r="J1037" s="9">
        <f t="shared" ca="1" si="322"/>
        <v>37641.326097771518</v>
      </c>
      <c r="K1037" s="9">
        <f t="shared" ca="1" si="323"/>
        <v>52013.379190364234</v>
      </c>
      <c r="L1037" s="9">
        <f t="shared" ca="1" si="324"/>
        <v>35907.21718061142</v>
      </c>
      <c r="M1037" s="9">
        <f t="shared" ca="1" si="352"/>
        <v>37641.326097771518</v>
      </c>
      <c r="N1037" s="9">
        <f t="shared" ca="1" si="352"/>
        <v>7327.1654812082124</v>
      </c>
      <c r="O1037" s="9">
        <f t="shared" ca="1" si="326"/>
        <v>89.821753043755422</v>
      </c>
      <c r="P1037" s="9">
        <f t="shared" ca="1" si="347"/>
        <v>29845.739354136967</v>
      </c>
      <c r="Q1037" s="9">
        <f t="shared" ca="1" si="341"/>
        <v>37.64132609777154</v>
      </c>
      <c r="R1037" s="9">
        <f t="shared" si="327"/>
        <v>8</v>
      </c>
      <c r="S1037" s="23">
        <f t="shared" ca="1" si="328"/>
        <v>4.2878321335085356</v>
      </c>
      <c r="T1037" s="9">
        <f t="shared" ca="1" si="342"/>
        <v>17</v>
      </c>
      <c r="U1037" s="9">
        <f t="shared" ca="1" si="343"/>
        <v>16.19568063072802</v>
      </c>
      <c r="V1037" s="23">
        <f t="shared" ca="1" si="329"/>
        <v>89.821753043755422</v>
      </c>
      <c r="W1037" s="23">
        <f t="shared" ca="1" si="344"/>
        <v>1833.4163073312236</v>
      </c>
      <c r="X1037" s="23" t="e">
        <f ca="1">V1037/(S1037-#REF!)</f>
        <v>#REF!</v>
      </c>
      <c r="Y1037" s="9">
        <f t="shared" ca="1" si="330"/>
        <v>0</v>
      </c>
      <c r="Z1037" s="9">
        <f t="shared" ca="1" si="331"/>
        <v>0</v>
      </c>
      <c r="AA1037" s="24">
        <f t="shared" ca="1" si="332"/>
        <v>502.77439115791026</v>
      </c>
      <c r="AB1037" s="9">
        <f t="shared" ca="1" si="333"/>
        <v>293.18794892359529</v>
      </c>
      <c r="AC1037" s="9">
        <f t="shared" ca="1" si="334"/>
        <v>155.26148451995022</v>
      </c>
      <c r="AD1037" s="9">
        <f t="shared" ca="1" si="335"/>
        <v>25.967474976458082</v>
      </c>
      <c r="AE1037">
        <f t="shared" ca="1" si="353"/>
        <v>1</v>
      </c>
      <c r="AF1037">
        <f t="shared" ca="1" si="353"/>
        <v>0</v>
      </c>
      <c r="AG1037">
        <f t="shared" ca="1" si="353"/>
        <v>0</v>
      </c>
      <c r="AH1037">
        <f t="shared" ca="1" si="353"/>
        <v>0</v>
      </c>
      <c r="AI1037">
        <f t="shared" ca="1" si="353"/>
        <v>0</v>
      </c>
      <c r="AJ1037">
        <f t="shared" ca="1" si="353"/>
        <v>0</v>
      </c>
      <c r="AK1037">
        <f t="shared" ca="1" si="353"/>
        <v>0</v>
      </c>
      <c r="AL1037">
        <f t="shared" ca="1" si="337"/>
        <v>5.9773339091872435E-2</v>
      </c>
      <c r="AM1037">
        <f t="shared" ca="1" si="338"/>
        <v>0.51934949952916165</v>
      </c>
    </row>
    <row r="1038" spans="1:39">
      <c r="A1038" s="10">
        <f t="shared" ca="1" si="339"/>
        <v>41020.775023148432</v>
      </c>
      <c r="B1038" s="22">
        <f t="shared" ca="1" si="340"/>
        <v>41020.775023148432</v>
      </c>
      <c r="C1038" s="22">
        <f t="shared" ca="1" si="317"/>
        <v>41020.957175926211</v>
      </c>
      <c r="D1038">
        <f t="shared" si="345"/>
        <v>276</v>
      </c>
      <c r="E1038" s="23">
        <f t="shared" si="318"/>
        <v>59</v>
      </c>
      <c r="F1038" s="23">
        <f t="shared" si="319"/>
        <v>4</v>
      </c>
      <c r="G1038">
        <f t="shared" ca="1" si="346"/>
        <v>7</v>
      </c>
      <c r="H1038" s="9">
        <f t="shared" ca="1" si="320"/>
        <v>401.18855225849029</v>
      </c>
      <c r="I1038" s="9">
        <f t="shared" ca="1" si="321"/>
        <v>7399.1654812082124</v>
      </c>
      <c r="J1038" s="9">
        <f t="shared" ca="1" si="322"/>
        <v>37713.326097771518</v>
      </c>
      <c r="K1038" s="9">
        <f t="shared" ca="1" si="323"/>
        <v>52013.379190364234</v>
      </c>
      <c r="L1038" s="9">
        <f t="shared" ca="1" si="324"/>
        <v>35907.21718061142</v>
      </c>
      <c r="M1038" s="9">
        <f t="shared" ca="1" si="352"/>
        <v>37713.326097771518</v>
      </c>
      <c r="N1038" s="9">
        <f t="shared" ca="1" si="352"/>
        <v>7399.1654812082124</v>
      </c>
      <c r="O1038" s="9">
        <f t="shared" ca="1" si="326"/>
        <v>161.82175304375542</v>
      </c>
      <c r="P1038" s="9">
        <f t="shared" ca="1" si="347"/>
        <v>29845.739354136967</v>
      </c>
      <c r="Q1038" s="9">
        <f t="shared" ca="1" si="341"/>
        <v>37.713326097771542</v>
      </c>
      <c r="R1038" s="9">
        <f t="shared" si="327"/>
        <v>8</v>
      </c>
      <c r="S1038" s="23">
        <f t="shared" ca="1" si="328"/>
        <v>4.3719108113276084</v>
      </c>
      <c r="T1038" s="9">
        <f t="shared" ca="1" si="342"/>
        <v>22</v>
      </c>
      <c r="U1038" s="9">
        <f t="shared" ca="1" si="343"/>
        <v>18.878920779390683</v>
      </c>
      <c r="V1038" s="23">
        <f t="shared" ca="1" si="329"/>
        <v>72</v>
      </c>
      <c r="W1038" s="23">
        <f t="shared" ca="1" si="344"/>
        <v>0</v>
      </c>
      <c r="X1038" s="23" t="e">
        <f ca="1">V1038/(S1038-#REF!)</f>
        <v>#REF!</v>
      </c>
      <c r="Y1038" s="9">
        <f t="shared" ca="1" si="330"/>
        <v>0</v>
      </c>
      <c r="Z1038" s="9">
        <f t="shared" ca="1" si="331"/>
        <v>0</v>
      </c>
      <c r="AA1038" s="24">
        <f t="shared" ca="1" si="332"/>
        <v>513.37780775342128</v>
      </c>
      <c r="AB1038" s="9">
        <f t="shared" ca="1" si="333"/>
        <v>299.72927005791917</v>
      </c>
      <c r="AC1038" s="9">
        <f t="shared" ca="1" si="334"/>
        <v>158.72552604609601</v>
      </c>
      <c r="AD1038" s="9">
        <f t="shared" ca="1" si="335"/>
        <v>25.967474976458082</v>
      </c>
      <c r="AE1038">
        <f t="shared" ca="1" si="353"/>
        <v>0</v>
      </c>
      <c r="AF1038">
        <f t="shared" ca="1" si="353"/>
        <v>1</v>
      </c>
      <c r="AG1038">
        <f t="shared" ca="1" si="353"/>
        <v>0</v>
      </c>
      <c r="AH1038">
        <f t="shared" ca="1" si="353"/>
        <v>0</v>
      </c>
      <c r="AI1038">
        <f t="shared" ca="1" si="353"/>
        <v>0</v>
      </c>
      <c r="AJ1038">
        <f t="shared" ca="1" si="353"/>
        <v>0</v>
      </c>
      <c r="AK1038">
        <f t="shared" ca="1" si="353"/>
        <v>0</v>
      </c>
      <c r="AL1038">
        <f t="shared" ca="1" si="337"/>
        <v>5.9773339091872435E-2</v>
      </c>
      <c r="AM1038">
        <f t="shared" ca="1" si="338"/>
        <v>0.51934949952916165</v>
      </c>
    </row>
    <row r="1039" spans="1:39">
      <c r="A1039" s="10">
        <f t="shared" ca="1" si="339"/>
        <v>41020.97453703732</v>
      </c>
      <c r="B1039" s="22">
        <f t="shared" ca="1" si="340"/>
        <v>41020.97453703732</v>
      </c>
      <c r="C1039" s="22">
        <f t="shared" ca="1" si="317"/>
        <v>41021.140057870653</v>
      </c>
      <c r="D1039">
        <f t="shared" si="345"/>
        <v>276</v>
      </c>
      <c r="E1039" s="23">
        <f t="shared" si="318"/>
        <v>59</v>
      </c>
      <c r="F1039" s="23">
        <f t="shared" si="319"/>
        <v>4</v>
      </c>
      <c r="G1039">
        <f t="shared" ca="1" si="346"/>
        <v>6</v>
      </c>
      <c r="H1039" s="9">
        <f t="shared" ca="1" si="320"/>
        <v>475.54464593697662</v>
      </c>
      <c r="I1039" s="9">
        <f t="shared" ca="1" si="321"/>
        <v>7473.5215748866985</v>
      </c>
      <c r="J1039" s="9">
        <f t="shared" ca="1" si="322"/>
        <v>37787.682191450003</v>
      </c>
      <c r="K1039" s="9">
        <f t="shared" ca="1" si="323"/>
        <v>52013.379190364234</v>
      </c>
      <c r="L1039" s="9">
        <f t="shared" ca="1" si="324"/>
        <v>35907.21718061142</v>
      </c>
      <c r="M1039" s="9">
        <f t="shared" ca="1" si="352"/>
        <v>37787.682191450003</v>
      </c>
      <c r="N1039" s="9">
        <f t="shared" ca="1" si="352"/>
        <v>7473.5215748866985</v>
      </c>
      <c r="O1039" s="9">
        <f t="shared" ca="1" si="326"/>
        <v>236.17784672224175</v>
      </c>
      <c r="P1039" s="9">
        <f t="shared" ca="1" si="347"/>
        <v>29845.739354136967</v>
      </c>
      <c r="Q1039" s="9">
        <f t="shared" ca="1" si="341"/>
        <v>37.787682191450031</v>
      </c>
      <c r="R1039" s="9">
        <f t="shared" si="327"/>
        <v>8</v>
      </c>
      <c r="S1039" s="23">
        <f t="shared" ca="1" si="328"/>
        <v>3.9726167353980566</v>
      </c>
      <c r="T1039" s="9">
        <f t="shared" ca="1" si="342"/>
        <v>58</v>
      </c>
      <c r="U1039" s="9">
        <f t="shared" ca="1" si="343"/>
        <v>21.420247433003169</v>
      </c>
      <c r="V1039" s="23">
        <f t="shared" ca="1" si="329"/>
        <v>74.356093678486332</v>
      </c>
      <c r="W1039" s="23">
        <f t="shared" ca="1" si="344"/>
        <v>1890.8371421822999</v>
      </c>
      <c r="X1039" s="23" t="e">
        <f ca="1">V1039/(S1039-#REF!)</f>
        <v>#REF!</v>
      </c>
      <c r="Y1039" s="9">
        <f t="shared" ca="1" si="330"/>
        <v>0</v>
      </c>
      <c r="Z1039" s="9">
        <f t="shared" ca="1" si="331"/>
        <v>0</v>
      </c>
      <c r="AA1039" s="24">
        <f t="shared" ca="1" si="332"/>
        <v>463.02162303425303</v>
      </c>
      <c r="AB1039" s="9">
        <f t="shared" ca="1" si="333"/>
        <v>268.66419095060002</v>
      </c>
      <c r="AC1039" s="9">
        <f t="shared" ca="1" si="334"/>
        <v>142.27461011779849</v>
      </c>
      <c r="AD1039" s="9">
        <f t="shared" ca="1" si="335"/>
        <v>25.967474976458082</v>
      </c>
      <c r="AE1039">
        <f t="shared" ca="1" si="353"/>
        <v>1</v>
      </c>
      <c r="AF1039">
        <f t="shared" ca="1" si="353"/>
        <v>0</v>
      </c>
      <c r="AG1039">
        <f t="shared" ca="1" si="353"/>
        <v>1</v>
      </c>
      <c r="AH1039">
        <f t="shared" ca="1" si="353"/>
        <v>1</v>
      </c>
      <c r="AI1039">
        <f t="shared" ca="1" si="353"/>
        <v>0</v>
      </c>
      <c r="AJ1039">
        <f t="shared" ca="1" si="353"/>
        <v>0</v>
      </c>
      <c r="AK1039">
        <f t="shared" ca="1" si="353"/>
        <v>0</v>
      </c>
      <c r="AL1039">
        <f t="shared" ca="1" si="337"/>
        <v>5.9773339091872435E-2</v>
      </c>
      <c r="AM1039">
        <f t="shared" ca="1" si="338"/>
        <v>0.51934949952916165</v>
      </c>
    </row>
    <row r="1040" spans="1:39">
      <c r="A1040" s="10">
        <f t="shared" ca="1" si="339"/>
        <v>41021.153252315096</v>
      </c>
      <c r="B1040" s="22">
        <f t="shared" ca="1" si="340"/>
        <v>41021.153252315096</v>
      </c>
      <c r="C1040" s="22">
        <f t="shared" ca="1" si="317"/>
        <v>41021.305740741023</v>
      </c>
      <c r="D1040">
        <f t="shared" si="345"/>
        <v>276</v>
      </c>
      <c r="E1040" s="23">
        <f t="shared" si="318"/>
        <v>59</v>
      </c>
      <c r="F1040" s="23">
        <f t="shared" si="319"/>
        <v>4</v>
      </c>
      <c r="G1040">
        <f t="shared" ca="1" si="346"/>
        <v>7</v>
      </c>
      <c r="H1040" s="9">
        <f t="shared" ca="1" si="320"/>
        <v>565.91265328831332</v>
      </c>
      <c r="I1040" s="9">
        <f t="shared" ca="1" si="321"/>
        <v>7563.8895822380355</v>
      </c>
      <c r="J1040" s="9">
        <f t="shared" ca="1" si="322"/>
        <v>37878.050198801342</v>
      </c>
      <c r="K1040" s="9">
        <f t="shared" ca="1" si="323"/>
        <v>52013.379190364234</v>
      </c>
      <c r="L1040" s="9">
        <f t="shared" ca="1" si="324"/>
        <v>35907.21718061142</v>
      </c>
      <c r="M1040" s="9">
        <f t="shared" ca="1" si="352"/>
        <v>37878.050198801342</v>
      </c>
      <c r="N1040" s="9">
        <f t="shared" ca="1" si="352"/>
        <v>7563.8895822380355</v>
      </c>
      <c r="O1040" s="9">
        <f t="shared" ca="1" si="326"/>
        <v>326.54585407357843</v>
      </c>
      <c r="P1040" s="9">
        <f t="shared" ca="1" si="347"/>
        <v>29845.739354136967</v>
      </c>
      <c r="Q1040" s="9">
        <f t="shared" ca="1" si="341"/>
        <v>37.878050198801368</v>
      </c>
      <c r="R1040" s="9">
        <f t="shared" si="327"/>
        <v>8</v>
      </c>
      <c r="S1040" s="23">
        <f t="shared" ca="1" si="328"/>
        <v>3.6597733390918723</v>
      </c>
      <c r="T1040" s="9">
        <f t="shared" ca="1" si="342"/>
        <v>39</v>
      </c>
      <c r="U1040" s="9">
        <f t="shared" ca="1" si="343"/>
        <v>35.184020730739576</v>
      </c>
      <c r="V1040" s="23">
        <f t="shared" ca="1" si="329"/>
        <v>90.368007351336644</v>
      </c>
      <c r="W1040" s="23">
        <f t="shared" ca="1" si="344"/>
        <v>0</v>
      </c>
      <c r="X1040" s="23" t="e">
        <f ca="1">V1040/(S1040-#REF!)</f>
        <v>#REF!</v>
      </c>
      <c r="Y1040" s="9">
        <f t="shared" ca="1" si="330"/>
        <v>0</v>
      </c>
      <c r="Z1040" s="9">
        <f t="shared" ca="1" si="331"/>
        <v>0</v>
      </c>
      <c r="AA1040" s="24">
        <f t="shared" ca="1" si="332"/>
        <v>423.56799523901964</v>
      </c>
      <c r="AB1040" s="9">
        <f t="shared" ca="1" si="333"/>
        <v>244.32497471797888</v>
      </c>
      <c r="AC1040" s="9">
        <f t="shared" ca="1" si="334"/>
        <v>129.38546218998368</v>
      </c>
      <c r="AD1040" s="9">
        <f t="shared" ca="1" si="335"/>
        <v>25.967474976458082</v>
      </c>
      <c r="AE1040">
        <f t="shared" ca="1" si="353"/>
        <v>0</v>
      </c>
      <c r="AF1040">
        <f t="shared" ca="1" si="353"/>
        <v>0</v>
      </c>
      <c r="AG1040">
        <f t="shared" ca="1" si="353"/>
        <v>0</v>
      </c>
      <c r="AH1040">
        <f t="shared" ca="1" si="353"/>
        <v>0</v>
      </c>
      <c r="AI1040">
        <f t="shared" ca="1" si="353"/>
        <v>0</v>
      </c>
      <c r="AJ1040">
        <f t="shared" ca="1" si="353"/>
        <v>0</v>
      </c>
      <c r="AK1040">
        <f t="shared" ca="1" si="353"/>
        <v>0</v>
      </c>
      <c r="AL1040">
        <f t="shared" ca="1" si="337"/>
        <v>5.9773339091872435E-2</v>
      </c>
      <c r="AM1040">
        <f t="shared" ca="1" si="338"/>
        <v>0.51934949952916165</v>
      </c>
    </row>
    <row r="1041" spans="1:39">
      <c r="A1041" s="10">
        <f t="shared" ca="1" si="339"/>
        <v>41021.323101852133</v>
      </c>
      <c r="B1041" s="22">
        <f t="shared" ca="1" si="340"/>
        <v>41021.323101852133</v>
      </c>
      <c r="C1041" s="22">
        <f t="shared" ca="1" si="317"/>
        <v>41021.499166666945</v>
      </c>
      <c r="D1041">
        <f t="shared" si="345"/>
        <v>276</v>
      </c>
      <c r="E1041" s="23">
        <f t="shared" si="318"/>
        <v>59</v>
      </c>
      <c r="F1041" s="23">
        <f t="shared" si="319"/>
        <v>4</v>
      </c>
      <c r="G1041">
        <f t="shared" ca="1" si="346"/>
        <v>6</v>
      </c>
      <c r="H1041" s="9">
        <f t="shared" ca="1" si="320"/>
        <v>647.59666203974962</v>
      </c>
      <c r="I1041" s="9">
        <f t="shared" ca="1" si="321"/>
        <v>7645.573590989472</v>
      </c>
      <c r="J1041" s="9">
        <f t="shared" ca="1" si="322"/>
        <v>37959.734207552778</v>
      </c>
      <c r="K1041" s="9">
        <f t="shared" ca="1" si="323"/>
        <v>52013.379190364234</v>
      </c>
      <c r="L1041" s="9">
        <f t="shared" ca="1" si="324"/>
        <v>35907.21718061142</v>
      </c>
      <c r="M1041" s="9">
        <f t="shared" ca="1" si="352"/>
        <v>37959.734207552778</v>
      </c>
      <c r="N1041" s="9">
        <f t="shared" ca="1" si="352"/>
        <v>7645.573590989472</v>
      </c>
      <c r="O1041" s="9">
        <f t="shared" ca="1" si="326"/>
        <v>408.22986282501472</v>
      </c>
      <c r="P1041" s="9">
        <f t="shared" ca="1" si="347"/>
        <v>29845.739354136967</v>
      </c>
      <c r="Q1041" s="9">
        <f t="shared" ca="1" si="341"/>
        <v>37.959734207552806</v>
      </c>
      <c r="R1041" s="9">
        <f t="shared" si="327"/>
        <v>8</v>
      </c>
      <c r="S1041" s="23">
        <f t="shared" ca="1" si="328"/>
        <v>4.2257029142986839</v>
      </c>
      <c r="T1041" s="9">
        <f t="shared" ca="1" si="342"/>
        <v>13</v>
      </c>
      <c r="U1041" s="9">
        <f t="shared" ca="1" si="343"/>
        <v>32.530491475261442</v>
      </c>
      <c r="V1041" s="23">
        <f t="shared" ca="1" si="329"/>
        <v>81.684008751436281</v>
      </c>
      <c r="W1041" s="23">
        <f t="shared" ca="1" si="344"/>
        <v>1920.6617108157036</v>
      </c>
      <c r="X1041" s="23" t="e">
        <f ca="1">V1041/(S1041-#REF!)</f>
        <v>#REF!</v>
      </c>
      <c r="Y1041" s="9">
        <f t="shared" ca="1" si="330"/>
        <v>0</v>
      </c>
      <c r="Z1041" s="9">
        <f t="shared" ca="1" si="331"/>
        <v>0</v>
      </c>
      <c r="AA1041" s="24">
        <f t="shared" ca="1" si="332"/>
        <v>494.93908723634405</v>
      </c>
      <c r="AB1041" s="9">
        <f t="shared" ca="1" si="333"/>
        <v>288.35429566906885</v>
      </c>
      <c r="AC1041" s="9">
        <f t="shared" ca="1" si="334"/>
        <v>152.70176068850432</v>
      </c>
      <c r="AD1041" s="9">
        <f t="shared" ca="1" si="335"/>
        <v>25.967474976458082</v>
      </c>
      <c r="AE1041">
        <f t="shared" ca="1" si="353"/>
        <v>1</v>
      </c>
      <c r="AF1041">
        <f t="shared" ca="1" si="353"/>
        <v>0</v>
      </c>
      <c r="AG1041">
        <f t="shared" ca="1" si="353"/>
        <v>0</v>
      </c>
      <c r="AH1041">
        <f t="shared" ca="1" si="353"/>
        <v>0</v>
      </c>
      <c r="AI1041">
        <f t="shared" ca="1" si="353"/>
        <v>0</v>
      </c>
      <c r="AJ1041">
        <f t="shared" ca="1" si="353"/>
        <v>0</v>
      </c>
      <c r="AK1041">
        <f t="shared" ca="1" si="353"/>
        <v>0</v>
      </c>
      <c r="AL1041">
        <f t="shared" ca="1" si="337"/>
        <v>5.9773339091872435E-2</v>
      </c>
      <c r="AM1041">
        <f t="shared" ca="1" si="338"/>
        <v>0.51934949952916165</v>
      </c>
    </row>
    <row r="1042" spans="1:39">
      <c r="A1042" s="10">
        <f t="shared" ca="1" si="339"/>
        <v>41021.517222222501</v>
      </c>
      <c r="B1042" s="22">
        <f t="shared" ca="1" si="340"/>
        <v>41021.517222222501</v>
      </c>
      <c r="C1042" s="22">
        <f t="shared" ca="1" si="317"/>
        <v>41021.676724537319</v>
      </c>
      <c r="D1042">
        <f t="shared" si="345"/>
        <v>276</v>
      </c>
      <c r="E1042" s="23">
        <f t="shared" si="318"/>
        <v>59</v>
      </c>
      <c r="F1042" s="23">
        <f t="shared" si="319"/>
        <v>4</v>
      </c>
      <c r="G1042">
        <f t="shared" ca="1" si="346"/>
        <v>6</v>
      </c>
      <c r="H1042" s="9">
        <f t="shared" ca="1" si="320"/>
        <v>731.70854304196291</v>
      </c>
      <c r="I1042" s="9">
        <f t="shared" ca="1" si="321"/>
        <v>7729.6854719916855</v>
      </c>
      <c r="J1042" s="9">
        <f t="shared" ca="1" si="322"/>
        <v>38043.846088554994</v>
      </c>
      <c r="K1042" s="9">
        <f t="shared" ca="1" si="323"/>
        <v>52013.379190364234</v>
      </c>
      <c r="L1042" s="9">
        <f t="shared" ca="1" si="324"/>
        <v>35907.21718061142</v>
      </c>
      <c r="M1042" s="9">
        <f t="shared" ca="1" si="352"/>
        <v>38043.846088554994</v>
      </c>
      <c r="N1042" s="9">
        <f t="shared" ca="1" si="352"/>
        <v>7729.6854719916855</v>
      </c>
      <c r="O1042" s="9">
        <f t="shared" ca="1" si="326"/>
        <v>492.34174382722802</v>
      </c>
      <c r="P1042" s="9">
        <f t="shared" ca="1" si="347"/>
        <v>29845.739354136967</v>
      </c>
      <c r="Q1042" s="9">
        <f t="shared" ca="1" si="341"/>
        <v>38.043846088555021</v>
      </c>
      <c r="R1042" s="9">
        <f t="shared" si="327"/>
        <v>8</v>
      </c>
      <c r="S1042" s="23">
        <f t="shared" ca="1" si="328"/>
        <v>3.8281659413470006</v>
      </c>
      <c r="T1042" s="9">
        <f t="shared" ca="1" si="342"/>
        <v>49</v>
      </c>
      <c r="U1042" s="9">
        <f t="shared" ca="1" si="343"/>
        <v>41.397388849201889</v>
      </c>
      <c r="V1042" s="23">
        <f t="shared" ca="1" si="329"/>
        <v>84.111881002213266</v>
      </c>
      <c r="W1042" s="23">
        <f t="shared" ca="1" si="344"/>
        <v>2022.7029444715663</v>
      </c>
      <c r="X1042" s="23" t="e">
        <f ca="1">V1042/(S1042-#REF!)</f>
        <v>#REF!</v>
      </c>
      <c r="Y1042" s="9">
        <f t="shared" ca="1" si="330"/>
        <v>0</v>
      </c>
      <c r="Z1042" s="9">
        <f t="shared" ca="1" si="331"/>
        <v>0</v>
      </c>
      <c r="AA1042" s="24">
        <f t="shared" ca="1" si="332"/>
        <v>444.8044960930838</v>
      </c>
      <c r="AB1042" s="9">
        <f t="shared" ca="1" si="333"/>
        <v>257.42591917342787</v>
      </c>
      <c r="AC1042" s="9">
        <f t="shared" ca="1" si="334"/>
        <v>136.32323740289496</v>
      </c>
      <c r="AD1042" s="9">
        <f t="shared" ca="1" si="335"/>
        <v>25.967474976458082</v>
      </c>
      <c r="AE1042">
        <f t="shared" ca="1" si="353"/>
        <v>1</v>
      </c>
      <c r="AF1042">
        <f t="shared" ca="1" si="353"/>
        <v>0</v>
      </c>
      <c r="AG1042">
        <f t="shared" ca="1" si="353"/>
        <v>0</v>
      </c>
      <c r="AH1042">
        <f t="shared" ca="1" si="353"/>
        <v>0</v>
      </c>
      <c r="AI1042">
        <f t="shared" ca="1" si="353"/>
        <v>0</v>
      </c>
      <c r="AJ1042">
        <f t="shared" ca="1" si="353"/>
        <v>0</v>
      </c>
      <c r="AK1042">
        <f t="shared" ca="1" si="353"/>
        <v>0</v>
      </c>
      <c r="AL1042">
        <f t="shared" ca="1" si="337"/>
        <v>5.9773339091872435E-2</v>
      </c>
      <c r="AM1042">
        <f t="shared" ca="1" si="338"/>
        <v>0.51934949952916165</v>
      </c>
    </row>
    <row r="1043" spans="1:39">
      <c r="A1043" s="10">
        <f t="shared" ca="1" si="339"/>
        <v>41021.70519675954</v>
      </c>
      <c r="B1043" s="22">
        <f t="shared" ca="1" si="340"/>
        <v>41021.70519675954</v>
      </c>
      <c r="C1043" s="22">
        <f t="shared" ca="1" si="317"/>
        <v>41021.872812500282</v>
      </c>
      <c r="D1043">
        <f t="shared" si="345"/>
        <v>276</v>
      </c>
      <c r="E1043" s="23">
        <f t="shared" si="318"/>
        <v>59</v>
      </c>
      <c r="F1043" s="23">
        <f t="shared" si="319"/>
        <v>4</v>
      </c>
      <c r="G1043">
        <f t="shared" ca="1" si="346"/>
        <v>6</v>
      </c>
      <c r="H1043" s="9">
        <f t="shared" ca="1" si="320"/>
        <v>813.46276800654834</v>
      </c>
      <c r="I1043" s="9">
        <f t="shared" ca="1" si="321"/>
        <v>7811.4396969562713</v>
      </c>
      <c r="J1043" s="9">
        <f t="shared" ca="1" si="322"/>
        <v>38125.600313519579</v>
      </c>
      <c r="K1043" s="9">
        <f t="shared" ca="1" si="323"/>
        <v>52013.379190364234</v>
      </c>
      <c r="L1043" s="9">
        <f t="shared" ca="1" si="324"/>
        <v>35907.21718061142</v>
      </c>
      <c r="M1043" s="9">
        <f t="shared" ca="1" si="352"/>
        <v>38125.600313519579</v>
      </c>
      <c r="N1043" s="9">
        <f t="shared" ca="1" si="352"/>
        <v>7811.4396969562713</v>
      </c>
      <c r="O1043" s="9">
        <f t="shared" ca="1" si="326"/>
        <v>574.09596879181345</v>
      </c>
      <c r="P1043" s="9">
        <f t="shared" ca="1" si="347"/>
        <v>29845.739354136967</v>
      </c>
      <c r="Q1043" s="9">
        <f t="shared" ca="1" si="341"/>
        <v>38.125600313519605</v>
      </c>
      <c r="R1043" s="9">
        <f t="shared" si="327"/>
        <v>8</v>
      </c>
      <c r="S1043" s="23">
        <f t="shared" ca="1" si="328"/>
        <v>4.0229808581011843</v>
      </c>
      <c r="T1043" s="9">
        <f t="shared" ca="1" si="342"/>
        <v>1</v>
      </c>
      <c r="U1043" s="9">
        <f t="shared" ca="1" si="343"/>
        <v>22.731089164262812</v>
      </c>
      <c r="V1043" s="23">
        <f t="shared" ca="1" si="329"/>
        <v>81.754224964585475</v>
      </c>
      <c r="W1043" s="23">
        <f t="shared" ca="1" si="344"/>
        <v>2038.8868731295731</v>
      </c>
      <c r="X1043" s="23" t="e">
        <f ca="1">V1043/(S1043-#REF!)</f>
        <v>#REF!</v>
      </c>
      <c r="Y1043" s="9">
        <f t="shared" ca="1" si="330"/>
        <v>0</v>
      </c>
      <c r="Z1043" s="9">
        <f t="shared" ca="1" si="331"/>
        <v>0</v>
      </c>
      <c r="AA1043" s="24">
        <f t="shared" ca="1" si="332"/>
        <v>469.37319501826869</v>
      </c>
      <c r="AB1043" s="9">
        <f t="shared" ca="1" si="333"/>
        <v>272.58251969690338</v>
      </c>
      <c r="AC1043" s="9">
        <f t="shared" ca="1" si="334"/>
        <v>144.34961197316736</v>
      </c>
      <c r="AD1043" s="9">
        <f t="shared" ca="1" si="335"/>
        <v>25.967474976458082</v>
      </c>
      <c r="AE1043">
        <f t="shared" ca="1" si="353"/>
        <v>2</v>
      </c>
      <c r="AF1043">
        <f t="shared" ca="1" si="353"/>
        <v>1</v>
      </c>
      <c r="AG1043">
        <f t="shared" ca="1" si="353"/>
        <v>0</v>
      </c>
      <c r="AH1043">
        <f t="shared" ca="1" si="353"/>
        <v>0</v>
      </c>
      <c r="AI1043">
        <f t="shared" ca="1" si="353"/>
        <v>0</v>
      </c>
      <c r="AJ1043">
        <f t="shared" ca="1" si="353"/>
        <v>0</v>
      </c>
      <c r="AK1043">
        <f t="shared" ca="1" si="353"/>
        <v>0</v>
      </c>
      <c r="AL1043">
        <f t="shared" ca="1" si="337"/>
        <v>5.9773339091872435E-2</v>
      </c>
      <c r="AM1043">
        <f t="shared" ca="1" si="338"/>
        <v>0.51934949952916165</v>
      </c>
    </row>
    <row r="1044" spans="1:39">
      <c r="A1044" s="10">
        <f t="shared" ca="1" si="339"/>
        <v>41021.888090278058</v>
      </c>
      <c r="B1044" s="22">
        <f t="shared" ca="1" si="340"/>
        <v>41021.888090278058</v>
      </c>
      <c r="C1044" s="22">
        <f t="shared" ca="1" si="317"/>
        <v>41022.040578703985</v>
      </c>
      <c r="D1044">
        <f t="shared" si="345"/>
        <v>276</v>
      </c>
      <c r="E1044" s="23">
        <f t="shared" si="318"/>
        <v>59</v>
      </c>
      <c r="F1044" s="23">
        <f t="shared" si="319"/>
        <v>4</v>
      </c>
      <c r="G1044">
        <f t="shared" ca="1" si="346"/>
        <v>6</v>
      </c>
      <c r="H1044" s="9">
        <f t="shared" ca="1" si="320"/>
        <v>893.08774524029627</v>
      </c>
      <c r="I1044" s="9">
        <f t="shared" ca="1" si="321"/>
        <v>7891.0646741900191</v>
      </c>
      <c r="J1044" s="9">
        <f t="shared" ca="1" si="322"/>
        <v>38205.225290753326</v>
      </c>
      <c r="K1044" s="9">
        <f t="shared" ca="1" si="323"/>
        <v>52013.379190364234</v>
      </c>
      <c r="L1044" s="9">
        <f t="shared" ca="1" si="324"/>
        <v>35907.21718061142</v>
      </c>
      <c r="M1044" s="9">
        <f t="shared" ca="1" si="352"/>
        <v>38205.225290753326</v>
      </c>
      <c r="N1044" s="9">
        <f t="shared" ca="1" si="352"/>
        <v>7891.0646741900191</v>
      </c>
      <c r="O1044" s="9">
        <f t="shared" ca="1" si="326"/>
        <v>653.72094602556149</v>
      </c>
      <c r="P1044" s="9">
        <f t="shared" ca="1" si="347"/>
        <v>29845.739354136967</v>
      </c>
      <c r="Q1044" s="9">
        <f t="shared" ca="1" si="341"/>
        <v>38.205225290753354</v>
      </c>
      <c r="R1044" s="9">
        <f t="shared" si="327"/>
        <v>8</v>
      </c>
      <c r="S1044" s="23">
        <f t="shared" ca="1" si="328"/>
        <v>3.6597733390918723</v>
      </c>
      <c r="T1044" s="9">
        <f t="shared" ca="1" si="342"/>
        <v>39</v>
      </c>
      <c r="U1044" s="9">
        <f t="shared" ca="1" si="343"/>
        <v>35.184020730739576</v>
      </c>
      <c r="V1044" s="23">
        <f t="shared" ca="1" si="329"/>
        <v>79.624977233747984</v>
      </c>
      <c r="W1044" s="23">
        <f t="shared" ca="1" si="344"/>
        <v>1862.39151052593</v>
      </c>
      <c r="X1044" s="23" t="e">
        <f ca="1">V1044/(S1044-#REF!)</f>
        <v>#REF!</v>
      </c>
      <c r="Y1044" s="9">
        <f t="shared" ca="1" si="330"/>
        <v>0</v>
      </c>
      <c r="Z1044" s="9">
        <f t="shared" ca="1" si="331"/>
        <v>0</v>
      </c>
      <c r="AA1044" s="24">
        <f t="shared" ca="1" si="332"/>
        <v>423.56799523901964</v>
      </c>
      <c r="AB1044" s="9">
        <f t="shared" ca="1" si="333"/>
        <v>244.32497471797888</v>
      </c>
      <c r="AC1044" s="9">
        <f t="shared" ca="1" si="334"/>
        <v>129.38546218998368</v>
      </c>
      <c r="AD1044" s="9">
        <f t="shared" ca="1" si="335"/>
        <v>25.967474976458082</v>
      </c>
      <c r="AE1044">
        <f t="shared" ca="1" si="353"/>
        <v>1</v>
      </c>
      <c r="AF1044">
        <f t="shared" ca="1" si="353"/>
        <v>1</v>
      </c>
      <c r="AG1044">
        <f t="shared" ca="1" si="353"/>
        <v>0</v>
      </c>
      <c r="AH1044">
        <f t="shared" ca="1" si="353"/>
        <v>1</v>
      </c>
      <c r="AI1044">
        <f t="shared" ca="1" si="353"/>
        <v>0</v>
      </c>
      <c r="AJ1044">
        <f t="shared" ca="1" si="353"/>
        <v>0</v>
      </c>
      <c r="AK1044">
        <f t="shared" ca="1" si="353"/>
        <v>0</v>
      </c>
      <c r="AL1044">
        <f t="shared" ca="1" si="337"/>
        <v>5.9773339091872435E-2</v>
      </c>
      <c r="AM1044">
        <f t="shared" ca="1" si="338"/>
        <v>0.51934949952916165</v>
      </c>
    </row>
    <row r="1045" spans="1:39">
      <c r="A1045" s="10">
        <f t="shared" ca="1" si="339"/>
        <v>41022.059328703988</v>
      </c>
      <c r="B1045" s="22">
        <f t="shared" ca="1" si="340"/>
        <v>41022.059328703988</v>
      </c>
      <c r="C1045" s="22">
        <f t="shared" ca="1" si="317"/>
        <v>41022.260312500286</v>
      </c>
      <c r="D1045">
        <f t="shared" si="345"/>
        <v>276</v>
      </c>
      <c r="E1045" s="23">
        <f t="shared" si="318"/>
        <v>59</v>
      </c>
      <c r="F1045" s="23">
        <f t="shared" si="319"/>
        <v>4</v>
      </c>
      <c r="G1045">
        <f t="shared" ca="1" si="346"/>
        <v>6</v>
      </c>
      <c r="H1045" s="9">
        <f t="shared" ca="1" si="320"/>
        <v>973.53510188197095</v>
      </c>
      <c r="I1045" s="9">
        <f t="shared" ca="1" si="321"/>
        <v>7971.5120308316937</v>
      </c>
      <c r="J1045" s="9">
        <f t="shared" ca="1" si="322"/>
        <v>38285.672647395004</v>
      </c>
      <c r="K1045" s="9">
        <f t="shared" ca="1" si="323"/>
        <v>52013.379190364234</v>
      </c>
      <c r="L1045" s="9">
        <f t="shared" ca="1" si="324"/>
        <v>35907.21718061142</v>
      </c>
      <c r="M1045" s="9">
        <f t="shared" ca="1" si="352"/>
        <v>38285.672647395004</v>
      </c>
      <c r="N1045" s="9">
        <f t="shared" ca="1" si="352"/>
        <v>7971.5120308316937</v>
      </c>
      <c r="O1045" s="9">
        <f t="shared" ca="1" si="326"/>
        <v>734.16830266723616</v>
      </c>
      <c r="P1045" s="9">
        <f t="shared" ca="1" si="347"/>
        <v>29845.739354136967</v>
      </c>
      <c r="Q1045" s="9">
        <f t="shared" ca="1" si="341"/>
        <v>38.285672647395032</v>
      </c>
      <c r="R1045" s="9">
        <f t="shared" si="327"/>
        <v>8</v>
      </c>
      <c r="S1045" s="23">
        <f t="shared" ca="1" si="328"/>
        <v>4.8236987797944764</v>
      </c>
      <c r="T1045" s="9">
        <f t="shared" ca="1" si="342"/>
        <v>49</v>
      </c>
      <c r="U1045" s="9">
        <f t="shared" ca="1" si="343"/>
        <v>25.315607260115939</v>
      </c>
      <c r="V1045" s="23">
        <f t="shared" ca="1" si="329"/>
        <v>80.447356641674645</v>
      </c>
      <c r="W1045" s="23">
        <f t="shared" ca="1" si="344"/>
        <v>2060.0703041949769</v>
      </c>
      <c r="X1045" s="23" t="e">
        <f ca="1">V1045/(S1045-#REF!)</f>
        <v>#REF!</v>
      </c>
      <c r="Y1045" s="9">
        <f t="shared" ca="1" si="330"/>
        <v>0</v>
      </c>
      <c r="Z1045" s="9">
        <f t="shared" ca="1" si="331"/>
        <v>0</v>
      </c>
      <c r="AA1045" s="24">
        <f t="shared" ca="1" si="332"/>
        <v>570.35415617795763</v>
      </c>
      <c r="AB1045" s="9">
        <f t="shared" ca="1" si="333"/>
        <v>334.8783740046415</v>
      </c>
      <c r="AC1045" s="9">
        <f t="shared" ca="1" si="334"/>
        <v>177.33919034693099</v>
      </c>
      <c r="AD1045" s="9">
        <f t="shared" ca="1" si="335"/>
        <v>25.967474976458082</v>
      </c>
      <c r="AE1045">
        <f t="shared" ca="1" si="353"/>
        <v>0</v>
      </c>
      <c r="AF1045">
        <f t="shared" ca="1" si="353"/>
        <v>1</v>
      </c>
      <c r="AG1045">
        <f t="shared" ca="1" si="353"/>
        <v>0</v>
      </c>
      <c r="AH1045">
        <f t="shared" ca="1" si="353"/>
        <v>0</v>
      </c>
      <c r="AI1045">
        <f t="shared" ca="1" si="353"/>
        <v>0</v>
      </c>
      <c r="AJ1045">
        <f t="shared" ca="1" si="353"/>
        <v>0</v>
      </c>
      <c r="AK1045">
        <f t="shared" ca="1" si="353"/>
        <v>0</v>
      </c>
      <c r="AL1045">
        <f t="shared" ca="1" si="337"/>
        <v>5.9773339091872435E-2</v>
      </c>
      <c r="AM1045">
        <f t="shared" ca="1" si="338"/>
        <v>0.51934949952916165</v>
      </c>
    </row>
    <row r="1046" spans="1:39">
      <c r="A1046" s="10">
        <f t="shared" ca="1" si="339"/>
        <v>41022.28739583362</v>
      </c>
      <c r="B1046" s="22">
        <f t="shared" ca="1" si="340"/>
        <v>41022.28739583362</v>
      </c>
      <c r="C1046" s="22">
        <f t="shared" ca="1" si="317"/>
        <v>41022.439884259547</v>
      </c>
      <c r="D1046">
        <f t="shared" si="345"/>
        <v>276</v>
      </c>
      <c r="E1046" s="23">
        <f t="shared" si="318"/>
        <v>59</v>
      </c>
      <c r="F1046" s="23">
        <f t="shared" si="319"/>
        <v>4</v>
      </c>
      <c r="G1046">
        <f t="shared" ca="1" si="346"/>
        <v>7</v>
      </c>
      <c r="H1046" s="9">
        <f t="shared" ca="1" si="320"/>
        <v>1049.7776132840359</v>
      </c>
      <c r="I1046" s="9">
        <f t="shared" ca="1" si="321"/>
        <v>8047.7545422337589</v>
      </c>
      <c r="J1046" s="9">
        <f t="shared" ca="1" si="322"/>
        <v>38361.91515879707</v>
      </c>
      <c r="K1046" s="9">
        <f t="shared" ca="1" si="323"/>
        <v>52013.379190364234</v>
      </c>
      <c r="L1046" s="9">
        <f t="shared" ca="1" si="324"/>
        <v>35907.21718061142</v>
      </c>
      <c r="M1046" s="9">
        <f t="shared" ca="1" si="352"/>
        <v>38361.91515879707</v>
      </c>
      <c r="N1046" s="9">
        <f t="shared" ca="1" si="352"/>
        <v>8047.7545422337589</v>
      </c>
      <c r="O1046" s="9">
        <f t="shared" ca="1" si="326"/>
        <v>810.41081406930107</v>
      </c>
      <c r="P1046" s="9">
        <f t="shared" ca="1" si="347"/>
        <v>29845.739354136967</v>
      </c>
      <c r="Q1046" s="9">
        <f t="shared" ca="1" si="341"/>
        <v>38.361915158797096</v>
      </c>
      <c r="R1046" s="9">
        <f t="shared" si="327"/>
        <v>8</v>
      </c>
      <c r="S1046" s="23">
        <f t="shared" ca="1" si="328"/>
        <v>3.6597733390918723</v>
      </c>
      <c r="T1046" s="9">
        <f t="shared" ca="1" si="342"/>
        <v>39</v>
      </c>
      <c r="U1046" s="9">
        <f t="shared" ca="1" si="343"/>
        <v>35.184020730739576</v>
      </c>
      <c r="V1046" s="23">
        <f t="shared" ca="1" si="329"/>
        <v>76.242511402064849</v>
      </c>
      <c r="W1046" s="23">
        <f t="shared" ca="1" si="344"/>
        <v>0</v>
      </c>
      <c r="X1046" s="23" t="e">
        <f ca="1">V1046/(S1046-#REF!)</f>
        <v>#REF!</v>
      </c>
      <c r="Y1046" s="9">
        <f t="shared" ca="1" si="330"/>
        <v>0</v>
      </c>
      <c r="Z1046" s="9">
        <f t="shared" ca="1" si="331"/>
        <v>0</v>
      </c>
      <c r="AA1046" s="24">
        <f t="shared" ca="1" si="332"/>
        <v>423.56799523901964</v>
      </c>
      <c r="AB1046" s="9">
        <f t="shared" ca="1" si="333"/>
        <v>244.32497471797888</v>
      </c>
      <c r="AC1046" s="9">
        <f t="shared" ca="1" si="334"/>
        <v>129.38546218998368</v>
      </c>
      <c r="AD1046" s="9">
        <f t="shared" ca="1" si="335"/>
        <v>25.967474976458082</v>
      </c>
      <c r="AE1046">
        <f t="shared" ca="1" si="353"/>
        <v>1</v>
      </c>
      <c r="AF1046">
        <f t="shared" ca="1" si="353"/>
        <v>1</v>
      </c>
      <c r="AG1046">
        <f t="shared" ca="1" si="353"/>
        <v>0</v>
      </c>
      <c r="AH1046">
        <f t="shared" ca="1" si="353"/>
        <v>1</v>
      </c>
      <c r="AI1046">
        <f t="shared" ca="1" si="353"/>
        <v>0</v>
      </c>
      <c r="AJ1046">
        <f t="shared" ca="1" si="353"/>
        <v>0</v>
      </c>
      <c r="AK1046">
        <f t="shared" ca="1" si="353"/>
        <v>0</v>
      </c>
      <c r="AL1046">
        <f t="shared" ca="1" si="337"/>
        <v>5.9773339091872435E-2</v>
      </c>
      <c r="AM1046">
        <f t="shared" ca="1" si="338"/>
        <v>0.51934949952916165</v>
      </c>
    </row>
    <row r="1047" spans="1:39">
      <c r="A1047" s="10">
        <f t="shared" ca="1" si="339"/>
        <v>41022.465578703988</v>
      </c>
      <c r="B1047" s="22">
        <f t="shared" ca="1" si="340"/>
        <v>41022.465578703988</v>
      </c>
      <c r="C1047" s="22">
        <f t="shared" ca="1" si="317"/>
        <v>41022.620405092879</v>
      </c>
      <c r="D1047">
        <f t="shared" si="345"/>
        <v>276</v>
      </c>
      <c r="E1047" s="23">
        <f t="shared" si="318"/>
        <v>59</v>
      </c>
      <c r="F1047" s="23">
        <f t="shared" si="319"/>
        <v>4</v>
      </c>
      <c r="G1047">
        <f t="shared" ca="1" si="346"/>
        <v>6</v>
      </c>
      <c r="H1047" s="9">
        <f t="shared" ca="1" si="320"/>
        <v>0</v>
      </c>
      <c r="I1047" s="9">
        <f t="shared" ca="1" si="321"/>
        <v>8119.7545422337589</v>
      </c>
      <c r="J1047" s="9">
        <f t="shared" ca="1" si="322"/>
        <v>38433.91515879707</v>
      </c>
      <c r="K1047" s="9">
        <f t="shared" ca="1" si="323"/>
        <v>52013.379190364234</v>
      </c>
      <c r="L1047" s="9">
        <f t="shared" ca="1" si="324"/>
        <v>35907.21718061142</v>
      </c>
      <c r="M1047" s="9">
        <f t="shared" ca="1" si="352"/>
        <v>38433.91515879707</v>
      </c>
      <c r="N1047" s="9">
        <f t="shared" ca="1" si="352"/>
        <v>8119.7545422337589</v>
      </c>
      <c r="O1047" s="9">
        <f t="shared" ca="1" si="326"/>
        <v>882.41081406930107</v>
      </c>
      <c r="P1047" s="9">
        <f t="shared" ca="1" si="347"/>
        <v>29845.739354136967</v>
      </c>
      <c r="Q1047" s="9">
        <f t="shared" ca="1" si="341"/>
        <v>38.433915158797099</v>
      </c>
      <c r="R1047" s="9">
        <f t="shared" si="327"/>
        <v>8</v>
      </c>
      <c r="S1047" s="23">
        <f t="shared" ca="1" si="328"/>
        <v>3.7161048460868065</v>
      </c>
      <c r="T1047" s="9">
        <f t="shared" ca="1" si="342"/>
        <v>42</v>
      </c>
      <c r="U1047" s="9">
        <f t="shared" ca="1" si="343"/>
        <v>57.977445912503754</v>
      </c>
      <c r="V1047" s="23">
        <f t="shared" ca="1" si="329"/>
        <v>72</v>
      </c>
      <c r="W1047" s="23">
        <f t="shared" ca="1" si="344"/>
        <v>1794.6919073326692</v>
      </c>
      <c r="X1047" s="23" t="e">
        <f ca="1">V1047/(S1047-#REF!)</f>
        <v>#REF!</v>
      </c>
      <c r="Y1047" s="9">
        <f t="shared" ca="1" si="330"/>
        <v>0</v>
      </c>
      <c r="Z1047" s="9">
        <f t="shared" ca="1" si="331"/>
        <v>0</v>
      </c>
      <c r="AA1047" s="24">
        <f t="shared" ca="1" si="332"/>
        <v>430.67213212144736</v>
      </c>
      <c r="AB1047" s="9">
        <f t="shared" ca="1" si="333"/>
        <v>248.70756596218476</v>
      </c>
      <c r="AC1047" s="9">
        <f t="shared" ca="1" si="334"/>
        <v>131.70632027817499</v>
      </c>
      <c r="AD1047" s="9">
        <f t="shared" ca="1" si="335"/>
        <v>25.967474976458082</v>
      </c>
      <c r="AE1047">
        <f t="shared" ca="1" si="353"/>
        <v>0</v>
      </c>
      <c r="AF1047">
        <f t="shared" ca="1" si="353"/>
        <v>2</v>
      </c>
      <c r="AG1047">
        <f t="shared" ca="1" si="353"/>
        <v>0</v>
      </c>
      <c r="AH1047">
        <f t="shared" ca="1" si="353"/>
        <v>0</v>
      </c>
      <c r="AI1047">
        <f t="shared" ca="1" si="353"/>
        <v>0</v>
      </c>
      <c r="AJ1047">
        <f t="shared" ca="1" si="353"/>
        <v>0</v>
      </c>
      <c r="AK1047">
        <f t="shared" ca="1" si="353"/>
        <v>0</v>
      </c>
      <c r="AL1047">
        <f t="shared" ca="1" si="337"/>
        <v>5.9773339091872435E-2</v>
      </c>
      <c r="AM1047">
        <f t="shared" ca="1" si="338"/>
        <v>0.51934949952916165</v>
      </c>
    </row>
    <row r="1048" spans="1:39">
      <c r="A1048" s="10">
        <f t="shared" ca="1" si="339"/>
        <v>41022.651655092879</v>
      </c>
      <c r="B1048" s="22">
        <f t="shared" ca="1" si="340"/>
        <v>41022.651655092879</v>
      </c>
      <c r="C1048" s="22">
        <f t="shared" ca="1" si="317"/>
        <v>41023.624444444729</v>
      </c>
      <c r="D1048">
        <f t="shared" si="345"/>
        <v>276</v>
      </c>
      <c r="E1048" s="23">
        <f t="shared" si="318"/>
        <v>59</v>
      </c>
      <c r="F1048" s="23">
        <f t="shared" si="319"/>
        <v>4</v>
      </c>
      <c r="G1048">
        <f t="shared" ca="1" si="346"/>
        <v>1</v>
      </c>
      <c r="H1048" s="9">
        <f t="shared" ca="1" si="320"/>
        <v>0</v>
      </c>
      <c r="I1048" s="9">
        <f t="shared" ca="1" si="321"/>
        <v>8119.7545422337589</v>
      </c>
      <c r="J1048" s="9">
        <f t="shared" ca="1" si="322"/>
        <v>38433.91515879707</v>
      </c>
      <c r="K1048" s="9">
        <f t="shared" ca="1" si="323"/>
        <v>52013.379190364234</v>
      </c>
      <c r="L1048" s="9">
        <f t="shared" ca="1" si="324"/>
        <v>35907.21718061142</v>
      </c>
      <c r="M1048" s="9">
        <f t="shared" ca="1" si="352"/>
        <v>38433.91515879707</v>
      </c>
      <c r="N1048" s="9">
        <f t="shared" ca="1" si="352"/>
        <v>8119.7545422337589</v>
      </c>
      <c r="O1048" s="9">
        <f t="shared" ca="1" si="326"/>
        <v>882.41081406930107</v>
      </c>
      <c r="P1048" s="9">
        <f t="shared" ca="1" si="347"/>
        <v>29845.739354136967</v>
      </c>
      <c r="Q1048" s="9">
        <f t="shared" ca="1" si="341"/>
        <v>38.433915158797099</v>
      </c>
      <c r="R1048" s="9">
        <f t="shared" si="327"/>
        <v>8</v>
      </c>
      <c r="S1048" s="23">
        <f t="shared" ca="1" si="328"/>
        <v>23.3470186681139</v>
      </c>
      <c r="T1048" s="9">
        <f t="shared" ca="1" si="342"/>
        <v>20</v>
      </c>
      <c r="U1048" s="9">
        <f t="shared" ca="1" si="343"/>
        <v>49.26720521003881</v>
      </c>
      <c r="V1048" s="23">
        <f t="shared" ca="1" si="329"/>
        <v>0</v>
      </c>
      <c r="W1048" s="23">
        <f t="shared" ca="1" si="344"/>
        <v>0</v>
      </c>
      <c r="X1048" s="23" t="e">
        <f ca="1">V1048/(S1048-#REF!)</f>
        <v>#REF!</v>
      </c>
      <c r="Y1048" s="9">
        <f t="shared" ca="1" si="330"/>
        <v>600</v>
      </c>
      <c r="Z1048" s="9">
        <f t="shared" ca="1" si="331"/>
        <v>1200</v>
      </c>
      <c r="AA1048" s="24">
        <f t="shared" ca="1" si="332"/>
        <v>0</v>
      </c>
      <c r="AB1048" s="9">
        <f t="shared" ca="1" si="333"/>
        <v>1775.9926613158925</v>
      </c>
      <c r="AC1048" s="9">
        <f t="shared" ca="1" si="334"/>
        <v>940.49996974569126</v>
      </c>
      <c r="AD1048" s="9">
        <f t="shared" ca="1" si="335"/>
        <v>25.967474976458082</v>
      </c>
      <c r="AE1048">
        <f t="shared" ca="1" si="353"/>
        <v>1</v>
      </c>
      <c r="AF1048">
        <f t="shared" ca="1" si="353"/>
        <v>1</v>
      </c>
      <c r="AG1048">
        <f t="shared" ca="1" si="353"/>
        <v>0</v>
      </c>
      <c r="AH1048">
        <f t="shared" ca="1" si="353"/>
        <v>1</v>
      </c>
      <c r="AI1048">
        <f t="shared" ca="1" si="353"/>
        <v>0</v>
      </c>
      <c r="AJ1048">
        <f t="shared" ca="1" si="353"/>
        <v>0</v>
      </c>
      <c r="AK1048">
        <f t="shared" ca="1" si="353"/>
        <v>0</v>
      </c>
      <c r="AL1048">
        <f t="shared" ca="1" si="337"/>
        <v>5.9773339091872435E-2</v>
      </c>
      <c r="AM1048">
        <f t="shared" ca="1" si="338"/>
        <v>0.51934949952916165</v>
      </c>
    </row>
    <row r="1049" spans="1:39">
      <c r="A1049" s="10">
        <f t="shared" ca="1" si="339"/>
        <v>41023.637638889173</v>
      </c>
      <c r="B1049" s="22">
        <f t="shared" ca="1" si="340"/>
        <v>41023.637638889173</v>
      </c>
      <c r="C1049" s="22">
        <f t="shared" ca="1" si="317"/>
        <v>41023.7901273151</v>
      </c>
      <c r="D1049">
        <f t="shared" si="345"/>
        <v>276</v>
      </c>
      <c r="E1049" s="23">
        <f t="shared" si="318"/>
        <v>59</v>
      </c>
      <c r="F1049" s="23">
        <f t="shared" si="319"/>
        <v>4</v>
      </c>
      <c r="G1049">
        <f t="shared" ca="1" si="346"/>
        <v>7</v>
      </c>
      <c r="H1049" s="9">
        <f t="shared" ca="1" si="320"/>
        <v>87.447064950088745</v>
      </c>
      <c r="I1049" s="9">
        <f t="shared" ca="1" si="321"/>
        <v>8207.201607183848</v>
      </c>
      <c r="J1049" s="9">
        <f t="shared" ca="1" si="322"/>
        <v>38521.362223747157</v>
      </c>
      <c r="K1049" s="9">
        <f t="shared" ca="1" si="323"/>
        <v>52013.379190364234</v>
      </c>
      <c r="L1049" s="9">
        <f t="shared" ca="1" si="324"/>
        <v>35907.21718061142</v>
      </c>
      <c r="M1049" s="9">
        <f t="shared" ca="1" si="352"/>
        <v>38521.362223747157</v>
      </c>
      <c r="N1049" s="9">
        <f t="shared" ca="1" si="352"/>
        <v>8207.201607183848</v>
      </c>
      <c r="O1049" s="9">
        <f t="shared" ca="1" si="326"/>
        <v>969.85787901938977</v>
      </c>
      <c r="P1049" s="9">
        <f t="shared" ca="1" si="347"/>
        <v>29845.739354136967</v>
      </c>
      <c r="Q1049" s="9">
        <f t="shared" ca="1" si="341"/>
        <v>38.52136222374719</v>
      </c>
      <c r="R1049" s="9">
        <f t="shared" si="327"/>
        <v>8</v>
      </c>
      <c r="S1049" s="23">
        <f t="shared" ca="1" si="328"/>
        <v>3.6597733390918723</v>
      </c>
      <c r="T1049" s="9">
        <f t="shared" ca="1" si="342"/>
        <v>39</v>
      </c>
      <c r="U1049" s="9">
        <f t="shared" ca="1" si="343"/>
        <v>35.184020730739576</v>
      </c>
      <c r="V1049" s="23">
        <f t="shared" ca="1" si="329"/>
        <v>87.447064950088745</v>
      </c>
      <c r="W1049" s="23">
        <f t="shared" ca="1" si="344"/>
        <v>0</v>
      </c>
      <c r="X1049" s="23" t="e">
        <f ca="1">V1049/(S1049-#REF!)</f>
        <v>#REF!</v>
      </c>
      <c r="Y1049" s="9">
        <f t="shared" ca="1" si="330"/>
        <v>0</v>
      </c>
      <c r="Z1049" s="9">
        <f t="shared" ca="1" si="331"/>
        <v>0</v>
      </c>
      <c r="AA1049" s="24">
        <f t="shared" ca="1" si="332"/>
        <v>423.56799523901964</v>
      </c>
      <c r="AB1049" s="9">
        <f t="shared" ca="1" si="333"/>
        <v>244.32497471797888</v>
      </c>
      <c r="AC1049" s="9">
        <f t="shared" ca="1" si="334"/>
        <v>129.38546218998368</v>
      </c>
      <c r="AD1049" s="9">
        <f t="shared" ca="1" si="335"/>
        <v>25.967474976458082</v>
      </c>
      <c r="AE1049">
        <f t="shared" ca="1" si="353"/>
        <v>1</v>
      </c>
      <c r="AF1049">
        <f t="shared" ca="1" si="353"/>
        <v>1</v>
      </c>
      <c r="AG1049">
        <f t="shared" ca="1" si="353"/>
        <v>0</v>
      </c>
      <c r="AH1049">
        <f t="shared" ca="1" si="353"/>
        <v>0</v>
      </c>
      <c r="AI1049">
        <f t="shared" ca="1" si="353"/>
        <v>0</v>
      </c>
      <c r="AJ1049">
        <f t="shared" ca="1" si="353"/>
        <v>0</v>
      </c>
      <c r="AK1049">
        <f t="shared" ca="1" si="353"/>
        <v>0</v>
      </c>
      <c r="AL1049">
        <f t="shared" ca="1" si="337"/>
        <v>5.9773339091872435E-2</v>
      </c>
      <c r="AM1049">
        <f t="shared" ca="1" si="338"/>
        <v>0.51934949952916165</v>
      </c>
    </row>
    <row r="1050" spans="1:39">
      <c r="A1050" s="10">
        <f t="shared" ca="1" si="339"/>
        <v>41023.799849537325</v>
      </c>
      <c r="B1050" s="22">
        <f t="shared" ca="1" si="340"/>
        <v>41023.799849537325</v>
      </c>
      <c r="C1050" s="22">
        <f t="shared" ref="C1050:C1113" ca="1" si="354">B1050+TIME(INT($S1050),$T1050,$U1050)</f>
        <v>41023.981944444735</v>
      </c>
      <c r="D1050">
        <f t="shared" si="345"/>
        <v>276</v>
      </c>
      <c r="E1050" s="23">
        <f t="shared" ref="E1050:E1113" si="355">VLOOKUP($D1050,$A$48:$F$213,6,FALSE)</f>
        <v>59</v>
      </c>
      <c r="F1050" s="23">
        <f t="shared" ref="F1050:F1113" si="356">VLOOKUP($D1050,$A$48:$E$213,5,FALSE)</f>
        <v>4</v>
      </c>
      <c r="G1050">
        <f t="shared" ca="1" si="346"/>
        <v>7</v>
      </c>
      <c r="H1050" s="9">
        <f t="shared" ref="H1050:H1113" ca="1" si="357">IF(H1049&gt;VLOOKUP(1,$A$518:$L$524,11,FALSE),0,H1049+$V1050)</f>
        <v>175.61768298203185</v>
      </c>
      <c r="I1050" s="9">
        <f t="shared" ref="I1050:I1113" ca="1" si="358">IF(I1049&gt;VLOOKUP(2,$A$518:$L$524,11,FALSE),0,I1049+$V1050)</f>
        <v>8295.3722252157913</v>
      </c>
      <c r="J1050" s="9">
        <f t="shared" ref="J1050:J1113" ca="1" si="359">IF(J1049&gt;VLOOKUP(3,$A$518:$L$524,11,FALSE),0,J1049+$V1050)</f>
        <v>38609.532841779102</v>
      </c>
      <c r="K1050" s="9">
        <f t="shared" ref="K1050:K1113" ca="1" si="360">IF($I1050=0,NORMINV(RAND(),VLOOKUP(4,$A$518:$L$524,11,FALSE),VLOOKUP(4,$A$518:$L$524,12,FALSE)),K1049)</f>
        <v>52013.379190364234</v>
      </c>
      <c r="L1050" s="9">
        <f t="shared" ref="L1050:L1113" ca="1" si="361">IF($I1050=0,NORMINV(RAND(),VLOOKUP(5,$A$518:$L$524,11,FALSE),VLOOKUP(5,$A$518:$L$524,12,FALSE)),L1049)</f>
        <v>35907.21718061142</v>
      </c>
      <c r="M1050" s="9">
        <f t="shared" ref="M1050:N1065" ca="1" si="362">IF(M1049&gt;K1050,0,M1049+$V1050)</f>
        <v>38609.532841779102</v>
      </c>
      <c r="N1050" s="9">
        <f t="shared" ca="1" si="362"/>
        <v>8295.3722252157913</v>
      </c>
      <c r="O1050" s="9">
        <f t="shared" ref="O1050:O1113" ca="1" si="363">IF(O1049+$V1050&gt;P1049,0,O1049+$V1050)</f>
        <v>1058.0284970513328</v>
      </c>
      <c r="P1050" s="9">
        <f t="shared" ca="1" si="347"/>
        <v>29845.739354136967</v>
      </c>
      <c r="Q1050" s="9">
        <f t="shared" ca="1" si="341"/>
        <v>38.609532841779135</v>
      </c>
      <c r="R1050" s="9">
        <f t="shared" ref="R1050:R1113" si="364">VLOOKUP($F1050,$A$510:$F$513,6,FALSE)</f>
        <v>8</v>
      </c>
      <c r="S1050" s="23">
        <f t="shared" ref="S1050:S1113" ca="1" si="365">MAX(VLOOKUP($G1050,$A$518:$F$524,5,FALSE)*0.9,NORMINV(RAND(),VLOOKUP($G1050,$A$518:$F$524,5,FALSE),VLOOKUP($G1050,$A$518:$F$524,6,FALSE)))+VLOOKUP($E1050,$A$236:$T$501,19,FALSE)</f>
        <v>4.3705382203081102</v>
      </c>
      <c r="T1050" s="9">
        <f t="shared" ca="1" si="342"/>
        <v>22</v>
      </c>
      <c r="U1050" s="9">
        <f t="shared" ca="1" si="343"/>
        <v>13.937593109196314</v>
      </c>
      <c r="V1050" s="23">
        <f t="shared" ref="V1050:V1113" ca="1" si="366">IF(G1050&lt;6,0,MAX(VLOOKUP($G1050,$A$518:$I$524,8,FALSE)*0.9,NORMINV(RAND(),VLOOKUP($G1050,$A$518:$I$524,8,FALSE),VLOOKUP($G1050,$A$518:$I$524,9,FALSE))))</f>
        <v>88.170618031943093</v>
      </c>
      <c r="W1050" s="23">
        <f t="shared" ca="1" si="344"/>
        <v>0</v>
      </c>
      <c r="X1050" s="23" t="e">
        <f ca="1">V1050/(S1050-#REF!)</f>
        <v>#REF!</v>
      </c>
      <c r="Y1050" s="9">
        <f t="shared" ref="Y1050:Y1113" ca="1" si="367">IF(AND(O1050=0,G1050=1),VLOOKUP($D1050,$A$48:$X$213,23,FALSE)*VLOOKUP($D1050,$A$48:$X$213,24,FALSE)*1000,IF(OR($G1050=6,$G1050=7),1000*SUM($AJ1050,AI1050/10,AK1050/5),1)*VLOOKUP($D1050,$A$48:$AL$213,IF($G1050=1,27,IF($G1050=2,31,IF($G1050=3,35,IF(OR($G1050=4,$G1050=5),27,23)))),FALSE))</f>
        <v>0</v>
      </c>
      <c r="Z1050" s="9">
        <f t="shared" ref="Z1050:Z1113" ca="1" si="368">IF(AND(O1050=0,G1050=1),5000,IF(OR($G1050=6,$G1050=7),SUM($AJ1050,AI1050/10,AK1050/5),1)*VLOOKUP($D1050,$A$48:$AL$213,IF($G1050=1,28,IF($G1050=2,32,IF($G1050=3,36,IF(OR($G1050=4,$G1050=5),28,28)))),FALSE))</f>
        <v>0</v>
      </c>
      <c r="AA1050" s="24">
        <f t="shared" ref="AA1050:AA1113" ca="1" si="369">VLOOKUP($G1050,$A$518:$J$524,10,FALSE)*SUM(AB1050:AD1050)*(1+AL1050)</f>
        <v>513.20470614463636</v>
      </c>
      <c r="AB1050" s="9">
        <f t="shared" ref="AB1050:AB1113" ca="1" si="370">($S1050-$AM1050)/2*(VLOOKUP($D1050,$A$48:$U$213,17,FALSE)*$R1050/100+VLOOKUP($D1050,$A$48:$U$213,19,FALSE)*(1-$R1050/100))</f>
        <v>299.62248247660222</v>
      </c>
      <c r="AC1050" s="9">
        <f t="shared" ref="AC1050:AC1113" ca="1" si="371">($S1050-$AM1050)/2*(VLOOKUP($D1050,$A$48:$U$213,18,FALSE)*$R1050/100+VLOOKUP($D1050,$A$48:$U$213,20,FALSE)*(1-$R1050/100))</f>
        <v>158.6689752960927</v>
      </c>
      <c r="AD1050" s="9">
        <f t="shared" ref="AD1050:AD1113" ca="1" si="372">$AM1050*VLOOKUP($D1050,$A$48:$U$213,21,FALSE)</f>
        <v>25.967474976458082</v>
      </c>
      <c r="AE1050">
        <f t="shared" ref="AE1050:AK1065" ca="1" si="373">ROUNDDOWN((VLOOKUP($E1050,$A$235:$T$501,AE$534,FALSE)/RAND())^(1/4),0)</f>
        <v>1</v>
      </c>
      <c r="AF1050">
        <f t="shared" ca="1" si="373"/>
        <v>1</v>
      </c>
      <c r="AG1050">
        <f t="shared" ca="1" si="373"/>
        <v>0</v>
      </c>
      <c r="AH1050">
        <f t="shared" ca="1" si="373"/>
        <v>0</v>
      </c>
      <c r="AI1050">
        <f t="shared" ca="1" si="373"/>
        <v>0</v>
      </c>
      <c r="AJ1050">
        <f t="shared" ca="1" si="373"/>
        <v>0</v>
      </c>
      <c r="AK1050">
        <f t="shared" ca="1" si="373"/>
        <v>0</v>
      </c>
      <c r="AL1050">
        <f t="shared" ref="AL1050:AL1113" ca="1" si="374">VLOOKUP($E1050,$A$235:$T$501,AL$534,FALSE)</f>
        <v>5.9773339091872435E-2</v>
      </c>
      <c r="AM1050">
        <f t="shared" ref="AM1050:AM1113" ca="1" si="375">4*VLOOKUP($E1050,$A$235:$T$501,AM$534,FALSE)</f>
        <v>0.51934949952916165</v>
      </c>
    </row>
    <row r="1051" spans="1:39">
      <c r="A1051" s="10">
        <f t="shared" ref="A1051:A1114" ca="1" si="376">B1051</f>
        <v>41023.992361111399</v>
      </c>
      <c r="B1051" s="22">
        <f t="shared" ref="B1051:B1114" ca="1" si="377">C1050+IF(VLOOKUP($E1050,$A$236:$B$501,2,FALSE)="Human",TIME(0,MAX(0,INT(NORMINV(RAND(),$C$531,$C$532))),0),TIME(0,$C$534,0))</f>
        <v>41023.992361111399</v>
      </c>
      <c r="C1051" s="22">
        <f t="shared" ca="1" si="354"/>
        <v>41024.144849537326</v>
      </c>
      <c r="D1051">
        <f t="shared" si="345"/>
        <v>276</v>
      </c>
      <c r="E1051" s="23">
        <f t="shared" si="355"/>
        <v>59</v>
      </c>
      <c r="F1051" s="23">
        <f t="shared" si="356"/>
        <v>4</v>
      </c>
      <c r="G1051">
        <f t="shared" ca="1" si="346"/>
        <v>6</v>
      </c>
      <c r="H1051" s="9">
        <f t="shared" ca="1" si="357"/>
        <v>256.90442551429965</v>
      </c>
      <c r="I1051" s="9">
        <f t="shared" ca="1" si="358"/>
        <v>8376.6589677480588</v>
      </c>
      <c r="J1051" s="9">
        <f t="shared" ca="1" si="359"/>
        <v>38690.819584311372</v>
      </c>
      <c r="K1051" s="9">
        <f t="shared" ca="1" si="360"/>
        <v>52013.379190364234</v>
      </c>
      <c r="L1051" s="9">
        <f t="shared" ca="1" si="361"/>
        <v>35907.21718061142</v>
      </c>
      <c r="M1051" s="9">
        <f t="shared" ca="1" si="362"/>
        <v>38690.819584311372</v>
      </c>
      <c r="N1051" s="9">
        <f t="shared" ca="1" si="362"/>
        <v>8376.6589677480588</v>
      </c>
      <c r="O1051" s="9">
        <f t="shared" ca="1" si="363"/>
        <v>1139.3152395836005</v>
      </c>
      <c r="P1051" s="9">
        <f t="shared" ca="1" si="347"/>
        <v>29845.739354136967</v>
      </c>
      <c r="Q1051" s="9">
        <f t="shared" ref="Q1051:Q1114" ca="1" si="378">V1051/1000+Q1050</f>
        <v>38.690819584311406</v>
      </c>
      <c r="R1051" s="9">
        <f t="shared" si="364"/>
        <v>8</v>
      </c>
      <c r="S1051" s="23">
        <f t="shared" ca="1" si="365"/>
        <v>3.6597733390918723</v>
      </c>
      <c r="T1051" s="9">
        <f t="shared" ref="T1051:T1114" ca="1" si="379">INT((S1051-INT(S1051))*60)</f>
        <v>39</v>
      </c>
      <c r="U1051" s="9">
        <f t="shared" ref="U1051:U1114" ca="1" si="380">S1051*3600-INT(S1051)*3600-T1051*60</f>
        <v>35.184020730739576</v>
      </c>
      <c r="V1051" s="23">
        <f t="shared" ca="1" si="366"/>
        <v>81.286742532267766</v>
      </c>
      <c r="W1051" s="23">
        <f t="shared" ref="W1051:W1114" ca="1" si="381">4*IF(G1051=6,NORMINV(RAND(),VLOOKUP($D1051,$A$47:$K$213,10,FALSE)*0.8,VLOOKUP($D1051,$A$47:$K$213,10,FALSE)/20),0)</f>
        <v>2060.9306414547855</v>
      </c>
      <c r="X1051" s="23" t="e">
        <f ca="1">V1051/(S1051-#REF!)</f>
        <v>#REF!</v>
      </c>
      <c r="Y1051" s="9">
        <f t="shared" ca="1" si="367"/>
        <v>0</v>
      </c>
      <c r="Z1051" s="9">
        <f t="shared" ca="1" si="368"/>
        <v>0</v>
      </c>
      <c r="AA1051" s="24">
        <f t="shared" ca="1" si="369"/>
        <v>423.56799523901964</v>
      </c>
      <c r="AB1051" s="9">
        <f t="shared" ca="1" si="370"/>
        <v>244.32497471797888</v>
      </c>
      <c r="AC1051" s="9">
        <f t="shared" ca="1" si="371"/>
        <v>129.38546218998368</v>
      </c>
      <c r="AD1051" s="9">
        <f t="shared" ca="1" si="372"/>
        <v>25.967474976458082</v>
      </c>
      <c r="AE1051">
        <f t="shared" ca="1" si="373"/>
        <v>0</v>
      </c>
      <c r="AF1051">
        <f t="shared" ca="1" si="373"/>
        <v>0</v>
      </c>
      <c r="AG1051">
        <f t="shared" ca="1" si="373"/>
        <v>0</v>
      </c>
      <c r="AH1051">
        <f t="shared" ca="1" si="373"/>
        <v>0</v>
      </c>
      <c r="AI1051">
        <f t="shared" ca="1" si="373"/>
        <v>0</v>
      </c>
      <c r="AJ1051">
        <f t="shared" ca="1" si="373"/>
        <v>0</v>
      </c>
      <c r="AK1051">
        <f t="shared" ca="1" si="373"/>
        <v>0</v>
      </c>
      <c r="AL1051">
        <f t="shared" ca="1" si="374"/>
        <v>5.9773339091872435E-2</v>
      </c>
      <c r="AM1051">
        <f t="shared" ca="1" si="375"/>
        <v>0.51934949952916165</v>
      </c>
    </row>
    <row r="1052" spans="1:39">
      <c r="A1052" s="10">
        <f t="shared" ca="1" si="376"/>
        <v>41024.168460648434</v>
      </c>
      <c r="B1052" s="22">
        <f t="shared" ca="1" si="377"/>
        <v>41024.168460648434</v>
      </c>
      <c r="C1052" s="22">
        <f t="shared" ca="1" si="354"/>
        <v>41024.320949074361</v>
      </c>
      <c r="D1052">
        <f t="shared" ref="D1052:D1115" si="382">D1051</f>
        <v>276</v>
      </c>
      <c r="E1052" s="23">
        <f t="shared" si="355"/>
        <v>59</v>
      </c>
      <c r="F1052" s="23">
        <f t="shared" si="356"/>
        <v>4</v>
      </c>
      <c r="G1052">
        <f t="shared" ref="G1052:G1115" ca="1" si="383">IF(G1051&lt;6,ROUND(RAND()+6,0),IF(OR(H1051=0,O1051=0),1,IF(I1051=0,2,IF(J1051=0,3,IF(K1051=0,4,IF(L1051=0,5,ROUND(RAND()+6,0)))))))</f>
        <v>7</v>
      </c>
      <c r="H1052" s="9">
        <f t="shared" ca="1" si="357"/>
        <v>330.64753045572002</v>
      </c>
      <c r="I1052" s="9">
        <f t="shared" ca="1" si="358"/>
        <v>8450.4020726894796</v>
      </c>
      <c r="J1052" s="9">
        <f t="shared" ca="1" si="359"/>
        <v>38764.562689252794</v>
      </c>
      <c r="K1052" s="9">
        <f t="shared" ca="1" si="360"/>
        <v>52013.379190364234</v>
      </c>
      <c r="L1052" s="9">
        <f t="shared" ca="1" si="361"/>
        <v>35907.21718061142</v>
      </c>
      <c r="M1052" s="9">
        <f t="shared" ca="1" si="362"/>
        <v>38764.562689252794</v>
      </c>
      <c r="N1052" s="9">
        <f t="shared" ca="1" si="362"/>
        <v>8450.4020726894796</v>
      </c>
      <c r="O1052" s="9">
        <f t="shared" ca="1" si="363"/>
        <v>1213.0583445250209</v>
      </c>
      <c r="P1052" s="9">
        <f t="shared" ref="P1052:P1115" ca="1" si="384">IF(O1052=0,NORMINV(RAND(),P$537,5000),P1051)</f>
        <v>29845.739354136967</v>
      </c>
      <c r="Q1052" s="9">
        <f t="shared" ca="1" si="378"/>
        <v>38.764562689252827</v>
      </c>
      <c r="R1052" s="9">
        <f t="shared" si="364"/>
        <v>8</v>
      </c>
      <c r="S1052" s="23">
        <f t="shared" ca="1" si="365"/>
        <v>3.6597733390918723</v>
      </c>
      <c r="T1052" s="9">
        <f t="shared" ca="1" si="379"/>
        <v>39</v>
      </c>
      <c r="U1052" s="9">
        <f t="shared" ca="1" si="380"/>
        <v>35.184020730739576</v>
      </c>
      <c r="V1052" s="23">
        <f t="shared" ca="1" si="366"/>
        <v>73.743104941420384</v>
      </c>
      <c r="W1052" s="23">
        <f t="shared" ca="1" si="381"/>
        <v>0</v>
      </c>
      <c r="X1052" s="23" t="e">
        <f ca="1">V1052/(S1052-#REF!)</f>
        <v>#REF!</v>
      </c>
      <c r="Y1052" s="9">
        <f t="shared" ca="1" si="367"/>
        <v>0</v>
      </c>
      <c r="Z1052" s="9">
        <f t="shared" ca="1" si="368"/>
        <v>0</v>
      </c>
      <c r="AA1052" s="24">
        <f t="shared" ca="1" si="369"/>
        <v>423.56799523901964</v>
      </c>
      <c r="AB1052" s="9">
        <f t="shared" ca="1" si="370"/>
        <v>244.32497471797888</v>
      </c>
      <c r="AC1052" s="9">
        <f t="shared" ca="1" si="371"/>
        <v>129.38546218998368</v>
      </c>
      <c r="AD1052" s="9">
        <f t="shared" ca="1" si="372"/>
        <v>25.967474976458082</v>
      </c>
      <c r="AE1052">
        <f t="shared" ca="1" si="373"/>
        <v>0</v>
      </c>
      <c r="AF1052">
        <f t="shared" ca="1" si="373"/>
        <v>1</v>
      </c>
      <c r="AG1052">
        <f t="shared" ca="1" si="373"/>
        <v>0</v>
      </c>
      <c r="AH1052">
        <f t="shared" ca="1" si="373"/>
        <v>0</v>
      </c>
      <c r="AI1052">
        <f t="shared" ca="1" si="373"/>
        <v>0</v>
      </c>
      <c r="AJ1052">
        <f t="shared" ca="1" si="373"/>
        <v>0</v>
      </c>
      <c r="AK1052">
        <f t="shared" ca="1" si="373"/>
        <v>0</v>
      </c>
      <c r="AL1052">
        <f t="shared" ca="1" si="374"/>
        <v>5.9773339091872435E-2</v>
      </c>
      <c r="AM1052">
        <f t="shared" ca="1" si="375"/>
        <v>0.51934949952916165</v>
      </c>
    </row>
    <row r="1053" spans="1:39">
      <c r="A1053" s="10">
        <f t="shared" ca="1" si="376"/>
        <v>41024.347337963249</v>
      </c>
      <c r="B1053" s="22">
        <f t="shared" ca="1" si="377"/>
        <v>41024.347337963249</v>
      </c>
      <c r="C1053" s="22">
        <f t="shared" ca="1" si="354"/>
        <v>41024.576805555844</v>
      </c>
      <c r="D1053">
        <f t="shared" si="382"/>
        <v>276</v>
      </c>
      <c r="E1053" s="23">
        <f t="shared" si="355"/>
        <v>59</v>
      </c>
      <c r="F1053" s="23">
        <f t="shared" si="356"/>
        <v>4</v>
      </c>
      <c r="G1053">
        <f t="shared" ca="1" si="383"/>
        <v>7</v>
      </c>
      <c r="H1053" s="9">
        <f t="shared" ca="1" si="357"/>
        <v>402.64753045572002</v>
      </c>
      <c r="I1053" s="9">
        <f t="shared" ca="1" si="358"/>
        <v>8522.4020726894796</v>
      </c>
      <c r="J1053" s="9">
        <f t="shared" ca="1" si="359"/>
        <v>38836.562689252794</v>
      </c>
      <c r="K1053" s="9">
        <f t="shared" ca="1" si="360"/>
        <v>52013.379190364234</v>
      </c>
      <c r="L1053" s="9">
        <f t="shared" ca="1" si="361"/>
        <v>35907.21718061142</v>
      </c>
      <c r="M1053" s="9">
        <f t="shared" ca="1" si="362"/>
        <v>38836.562689252794</v>
      </c>
      <c r="N1053" s="9">
        <f t="shared" ca="1" si="362"/>
        <v>8522.4020726894796</v>
      </c>
      <c r="O1053" s="9">
        <f t="shared" ca="1" si="363"/>
        <v>1285.0583445250209</v>
      </c>
      <c r="P1053" s="9">
        <f t="shared" ca="1" si="384"/>
        <v>29845.739354136967</v>
      </c>
      <c r="Q1053" s="9">
        <f t="shared" ca="1" si="378"/>
        <v>38.83656268925283</v>
      </c>
      <c r="R1053" s="9">
        <f t="shared" si="364"/>
        <v>8</v>
      </c>
      <c r="S1053" s="23">
        <f t="shared" ca="1" si="365"/>
        <v>5.5072311043434343</v>
      </c>
      <c r="T1053" s="9">
        <f t="shared" ca="1" si="379"/>
        <v>30</v>
      </c>
      <c r="U1053" s="9">
        <f t="shared" ca="1" si="380"/>
        <v>26.031975636364223</v>
      </c>
      <c r="V1053" s="23">
        <f t="shared" ca="1" si="366"/>
        <v>72</v>
      </c>
      <c r="W1053" s="23">
        <f t="shared" ca="1" si="381"/>
        <v>0</v>
      </c>
      <c r="X1053" s="23" t="e">
        <f ca="1">V1053/(S1053-#REF!)</f>
        <v>#REF!</v>
      </c>
      <c r="Y1053" s="9">
        <f t="shared" ca="1" si="367"/>
        <v>4000</v>
      </c>
      <c r="Z1053" s="9">
        <f t="shared" ca="1" si="368"/>
        <v>120</v>
      </c>
      <c r="AA1053" s="24">
        <f t="shared" ca="1" si="369"/>
        <v>656.55648691973067</v>
      </c>
      <c r="AB1053" s="9">
        <f t="shared" ca="1" si="370"/>
        <v>388.05718885455042</v>
      </c>
      <c r="AC1053" s="9">
        <f t="shared" ca="1" si="371"/>
        <v>205.50072211834808</v>
      </c>
      <c r="AD1053" s="9">
        <f t="shared" ca="1" si="372"/>
        <v>25.967474976458082</v>
      </c>
      <c r="AE1053">
        <f t="shared" ca="1" si="373"/>
        <v>0</v>
      </c>
      <c r="AF1053">
        <f t="shared" ca="1" si="373"/>
        <v>2</v>
      </c>
      <c r="AG1053">
        <f t="shared" ca="1" si="373"/>
        <v>0</v>
      </c>
      <c r="AH1053">
        <f t="shared" ca="1" si="373"/>
        <v>0</v>
      </c>
      <c r="AI1053">
        <f t="shared" ca="1" si="373"/>
        <v>1</v>
      </c>
      <c r="AJ1053">
        <f t="shared" ca="1" si="373"/>
        <v>0</v>
      </c>
      <c r="AK1053">
        <f t="shared" ca="1" si="373"/>
        <v>0</v>
      </c>
      <c r="AL1053">
        <f t="shared" ca="1" si="374"/>
        <v>5.9773339091872435E-2</v>
      </c>
      <c r="AM1053">
        <f t="shared" ca="1" si="375"/>
        <v>0.51934949952916165</v>
      </c>
    </row>
    <row r="1054" spans="1:39">
      <c r="A1054" s="10">
        <f t="shared" ca="1" si="376"/>
        <v>41024.596944444733</v>
      </c>
      <c r="B1054" s="22">
        <f t="shared" ca="1" si="377"/>
        <v>41024.596944444733</v>
      </c>
      <c r="C1054" s="22">
        <f t="shared" ca="1" si="354"/>
        <v>41024.761631944733</v>
      </c>
      <c r="D1054">
        <f t="shared" si="382"/>
        <v>276</v>
      </c>
      <c r="E1054" s="23">
        <f t="shared" si="355"/>
        <v>59</v>
      </c>
      <c r="F1054" s="23">
        <f t="shared" si="356"/>
        <v>4</v>
      </c>
      <c r="G1054">
        <f t="shared" ca="1" si="383"/>
        <v>7</v>
      </c>
      <c r="H1054" s="9">
        <f t="shared" ca="1" si="357"/>
        <v>479.72482391293102</v>
      </c>
      <c r="I1054" s="9">
        <f t="shared" ca="1" si="358"/>
        <v>8599.4793661466902</v>
      </c>
      <c r="J1054" s="9">
        <f t="shared" ca="1" si="359"/>
        <v>38913.639982710003</v>
      </c>
      <c r="K1054" s="9">
        <f t="shared" ca="1" si="360"/>
        <v>52013.379190364234</v>
      </c>
      <c r="L1054" s="9">
        <f t="shared" ca="1" si="361"/>
        <v>35907.21718061142</v>
      </c>
      <c r="M1054" s="9">
        <f t="shared" ca="1" si="362"/>
        <v>38913.639982710003</v>
      </c>
      <c r="N1054" s="9">
        <f t="shared" ca="1" si="362"/>
        <v>8599.4793661466902</v>
      </c>
      <c r="O1054" s="9">
        <f t="shared" ca="1" si="363"/>
        <v>1362.1356379822319</v>
      </c>
      <c r="P1054" s="9">
        <f t="shared" ca="1" si="384"/>
        <v>29845.739354136967</v>
      </c>
      <c r="Q1054" s="9">
        <f t="shared" ca="1" si="378"/>
        <v>38.913639982710038</v>
      </c>
      <c r="R1054" s="9">
        <f t="shared" si="364"/>
        <v>8</v>
      </c>
      <c r="S1054" s="23">
        <f t="shared" ca="1" si="365"/>
        <v>3.9525536122515597</v>
      </c>
      <c r="T1054" s="9">
        <f t="shared" ca="1" si="379"/>
        <v>57</v>
      </c>
      <c r="U1054" s="9">
        <f t="shared" ca="1" si="380"/>
        <v>9.1930041056148184</v>
      </c>
      <c r="V1054" s="23">
        <f t="shared" ca="1" si="366"/>
        <v>77.077293457211013</v>
      </c>
      <c r="W1054" s="23">
        <f t="shared" ca="1" si="381"/>
        <v>0</v>
      </c>
      <c r="X1054" s="23" t="e">
        <f ca="1">V1054/(S1054-#REF!)</f>
        <v>#REF!</v>
      </c>
      <c r="Y1054" s="9">
        <f t="shared" ca="1" si="367"/>
        <v>0</v>
      </c>
      <c r="Z1054" s="9">
        <f t="shared" ca="1" si="368"/>
        <v>0</v>
      </c>
      <c r="AA1054" s="24">
        <f t="shared" ca="1" si="369"/>
        <v>460.49140183611371</v>
      </c>
      <c r="AB1054" s="9">
        <f t="shared" ca="1" si="370"/>
        <v>267.10327996980254</v>
      </c>
      <c r="AC1054" s="9">
        <f t="shared" ca="1" si="371"/>
        <v>141.44800944416281</v>
      </c>
      <c r="AD1054" s="9">
        <f t="shared" ca="1" si="372"/>
        <v>25.967474976458082</v>
      </c>
      <c r="AE1054">
        <f t="shared" ca="1" si="373"/>
        <v>1</v>
      </c>
      <c r="AF1054">
        <f t="shared" ca="1" si="373"/>
        <v>0</v>
      </c>
      <c r="AG1054">
        <f t="shared" ca="1" si="373"/>
        <v>0</v>
      </c>
      <c r="AH1054">
        <f t="shared" ca="1" si="373"/>
        <v>0</v>
      </c>
      <c r="AI1054">
        <f t="shared" ca="1" si="373"/>
        <v>0</v>
      </c>
      <c r="AJ1054">
        <f t="shared" ca="1" si="373"/>
        <v>0</v>
      </c>
      <c r="AK1054">
        <f t="shared" ca="1" si="373"/>
        <v>0</v>
      </c>
      <c r="AL1054">
        <f t="shared" ca="1" si="374"/>
        <v>5.9773339091872435E-2</v>
      </c>
      <c r="AM1054">
        <f t="shared" ca="1" si="375"/>
        <v>0.51934949952916165</v>
      </c>
    </row>
    <row r="1055" spans="1:39">
      <c r="A1055" s="10">
        <f t="shared" ca="1" si="376"/>
        <v>41024.778993055843</v>
      </c>
      <c r="B1055" s="22">
        <f t="shared" ca="1" si="377"/>
        <v>41024.778993055843</v>
      </c>
      <c r="C1055" s="22">
        <f t="shared" ca="1" si="354"/>
        <v>41024.996585648434</v>
      </c>
      <c r="D1055">
        <f t="shared" si="382"/>
        <v>276</v>
      </c>
      <c r="E1055" s="23">
        <f t="shared" si="355"/>
        <v>59</v>
      </c>
      <c r="F1055" s="23">
        <f t="shared" si="356"/>
        <v>4</v>
      </c>
      <c r="G1055">
        <f t="shared" ca="1" si="383"/>
        <v>6</v>
      </c>
      <c r="H1055" s="9">
        <f t="shared" ca="1" si="357"/>
        <v>564.36826136503919</v>
      </c>
      <c r="I1055" s="9">
        <f t="shared" ca="1" si="358"/>
        <v>8684.1228035987988</v>
      </c>
      <c r="J1055" s="9">
        <f t="shared" ca="1" si="359"/>
        <v>38998.283420162108</v>
      </c>
      <c r="K1055" s="9">
        <f t="shared" ca="1" si="360"/>
        <v>52013.379190364234</v>
      </c>
      <c r="L1055" s="9">
        <f t="shared" ca="1" si="361"/>
        <v>35907.21718061142</v>
      </c>
      <c r="M1055" s="9">
        <f t="shared" ca="1" si="362"/>
        <v>38998.283420162108</v>
      </c>
      <c r="N1055" s="9">
        <f t="shared" ca="1" si="362"/>
        <v>8684.1228035987988</v>
      </c>
      <c r="O1055" s="9">
        <f t="shared" ca="1" si="363"/>
        <v>1446.77907543434</v>
      </c>
      <c r="P1055" s="9">
        <f t="shared" ca="1" si="384"/>
        <v>29845.739354136967</v>
      </c>
      <c r="Q1055" s="9">
        <f t="shared" ca="1" si="378"/>
        <v>38.998283420162146</v>
      </c>
      <c r="R1055" s="9">
        <f t="shared" si="364"/>
        <v>8</v>
      </c>
      <c r="S1055" s="23">
        <f t="shared" ca="1" si="365"/>
        <v>5.2222524836355504</v>
      </c>
      <c r="T1055" s="9">
        <f t="shared" ca="1" si="379"/>
        <v>13</v>
      </c>
      <c r="U1055" s="9">
        <f t="shared" ca="1" si="380"/>
        <v>20.108941087983112</v>
      </c>
      <c r="V1055" s="23">
        <f t="shared" ca="1" si="366"/>
        <v>84.643437452108216</v>
      </c>
      <c r="W1055" s="23">
        <f t="shared" ca="1" si="381"/>
        <v>1659.313045189469</v>
      </c>
      <c r="X1055" s="23" t="e">
        <f ca="1">V1055/(S1055-#REF!)</f>
        <v>#REF!</v>
      </c>
      <c r="Y1055" s="9">
        <f t="shared" ca="1" si="367"/>
        <v>0</v>
      </c>
      <c r="Z1055" s="9">
        <f t="shared" ca="1" si="368"/>
        <v>0</v>
      </c>
      <c r="AA1055" s="24">
        <f t="shared" ca="1" si="369"/>
        <v>620.61697033168127</v>
      </c>
      <c r="AB1055" s="9">
        <f t="shared" ca="1" si="370"/>
        <v>365.88585216347707</v>
      </c>
      <c r="AC1055" s="9">
        <f t="shared" ca="1" si="371"/>
        <v>193.75960294518325</v>
      </c>
      <c r="AD1055" s="9">
        <f t="shared" ca="1" si="372"/>
        <v>25.967474976458082</v>
      </c>
      <c r="AE1055">
        <f t="shared" ca="1" si="373"/>
        <v>1</v>
      </c>
      <c r="AF1055">
        <f t="shared" ca="1" si="373"/>
        <v>1</v>
      </c>
      <c r="AG1055">
        <f t="shared" ca="1" si="373"/>
        <v>0</v>
      </c>
      <c r="AH1055">
        <f t="shared" ca="1" si="373"/>
        <v>1</v>
      </c>
      <c r="AI1055">
        <f t="shared" ca="1" si="373"/>
        <v>0</v>
      </c>
      <c r="AJ1055">
        <f t="shared" ca="1" si="373"/>
        <v>0</v>
      </c>
      <c r="AK1055">
        <f t="shared" ca="1" si="373"/>
        <v>0</v>
      </c>
      <c r="AL1055">
        <f t="shared" ca="1" si="374"/>
        <v>5.9773339091872435E-2</v>
      </c>
      <c r="AM1055">
        <f t="shared" ca="1" si="375"/>
        <v>0.51934949952916165</v>
      </c>
    </row>
    <row r="1056" spans="1:39">
      <c r="A1056" s="10">
        <f t="shared" ca="1" si="376"/>
        <v>41025.007002315098</v>
      </c>
      <c r="B1056" s="22">
        <f t="shared" ca="1" si="377"/>
        <v>41025.007002315098</v>
      </c>
      <c r="C1056" s="22">
        <f t="shared" ca="1" si="354"/>
        <v>41025.201076389174</v>
      </c>
      <c r="D1056">
        <f t="shared" si="382"/>
        <v>276</v>
      </c>
      <c r="E1056" s="23">
        <f t="shared" si="355"/>
        <v>59</v>
      </c>
      <c r="F1056" s="23">
        <f t="shared" si="356"/>
        <v>4</v>
      </c>
      <c r="G1056">
        <f t="shared" ca="1" si="383"/>
        <v>6</v>
      </c>
      <c r="H1056" s="9">
        <f t="shared" ca="1" si="357"/>
        <v>652.03440825300731</v>
      </c>
      <c r="I1056" s="9">
        <f t="shared" ca="1" si="358"/>
        <v>8771.7889504867671</v>
      </c>
      <c r="J1056" s="9">
        <f t="shared" ca="1" si="359"/>
        <v>39085.949567050076</v>
      </c>
      <c r="K1056" s="9">
        <f t="shared" ca="1" si="360"/>
        <v>52013.379190364234</v>
      </c>
      <c r="L1056" s="9">
        <f t="shared" ca="1" si="361"/>
        <v>35907.21718061142</v>
      </c>
      <c r="M1056" s="9">
        <f t="shared" ca="1" si="362"/>
        <v>39085.949567050076</v>
      </c>
      <c r="N1056" s="9">
        <f t="shared" ca="1" si="362"/>
        <v>8771.7889504867671</v>
      </c>
      <c r="O1056" s="9">
        <f t="shared" ca="1" si="363"/>
        <v>1534.4452223223082</v>
      </c>
      <c r="P1056" s="9">
        <f t="shared" ca="1" si="384"/>
        <v>29845.739354136967</v>
      </c>
      <c r="Q1056" s="9">
        <f t="shared" ca="1" si="378"/>
        <v>39.085949567050115</v>
      </c>
      <c r="R1056" s="9">
        <f t="shared" si="364"/>
        <v>8</v>
      </c>
      <c r="S1056" s="23">
        <f t="shared" ca="1" si="365"/>
        <v>4.6579295605518061</v>
      </c>
      <c r="T1056" s="9">
        <f t="shared" ca="1" si="379"/>
        <v>39</v>
      </c>
      <c r="U1056" s="9">
        <f t="shared" ca="1" si="380"/>
        <v>28.546417986501183</v>
      </c>
      <c r="V1056" s="23">
        <f t="shared" ca="1" si="366"/>
        <v>87.666146887968097</v>
      </c>
      <c r="W1056" s="23">
        <f t="shared" ca="1" si="381"/>
        <v>2010.0278549035281</v>
      </c>
      <c r="X1056" s="23" t="e">
        <f ca="1">V1056/(S1056-#REF!)</f>
        <v>#REF!</v>
      </c>
      <c r="Y1056" s="9">
        <f t="shared" ca="1" si="367"/>
        <v>0</v>
      </c>
      <c r="Z1056" s="9">
        <f t="shared" ca="1" si="368"/>
        <v>0</v>
      </c>
      <c r="AA1056" s="24">
        <f t="shared" ca="1" si="369"/>
        <v>549.44849809749815</v>
      </c>
      <c r="AB1056" s="9">
        <f t="shared" ca="1" si="370"/>
        <v>321.9815287475617</v>
      </c>
      <c r="AC1056" s="9">
        <f t="shared" ca="1" si="371"/>
        <v>170.50949851413296</v>
      </c>
      <c r="AD1056" s="9">
        <f t="shared" ca="1" si="372"/>
        <v>25.967474976458082</v>
      </c>
      <c r="AE1056">
        <f t="shared" ca="1" si="373"/>
        <v>0</v>
      </c>
      <c r="AF1056">
        <f t="shared" ca="1" si="373"/>
        <v>1</v>
      </c>
      <c r="AG1056">
        <f t="shared" ca="1" si="373"/>
        <v>0</v>
      </c>
      <c r="AH1056">
        <f t="shared" ca="1" si="373"/>
        <v>0</v>
      </c>
      <c r="AI1056">
        <f t="shared" ca="1" si="373"/>
        <v>0</v>
      </c>
      <c r="AJ1056">
        <f t="shared" ca="1" si="373"/>
        <v>0</v>
      </c>
      <c r="AK1056">
        <f t="shared" ca="1" si="373"/>
        <v>0</v>
      </c>
      <c r="AL1056">
        <f t="shared" ca="1" si="374"/>
        <v>5.9773339091872435E-2</v>
      </c>
      <c r="AM1056">
        <f t="shared" ca="1" si="375"/>
        <v>0.51934949952916165</v>
      </c>
    </row>
    <row r="1057" spans="1:39">
      <c r="A1057" s="10">
        <f t="shared" ca="1" si="376"/>
        <v>41025.226770833615</v>
      </c>
      <c r="B1057" s="22">
        <f t="shared" ca="1" si="377"/>
        <v>41025.226770833615</v>
      </c>
      <c r="C1057" s="22">
        <f t="shared" ca="1" si="354"/>
        <v>41025.409479166949</v>
      </c>
      <c r="D1057">
        <f t="shared" si="382"/>
        <v>276</v>
      </c>
      <c r="E1057" s="23">
        <f t="shared" si="355"/>
        <v>59</v>
      </c>
      <c r="F1057" s="23">
        <f t="shared" si="356"/>
        <v>4</v>
      </c>
      <c r="G1057">
        <f t="shared" ca="1" si="383"/>
        <v>6</v>
      </c>
      <c r="H1057" s="9">
        <f t="shared" ca="1" si="357"/>
        <v>734.93022549132661</v>
      </c>
      <c r="I1057" s="9">
        <f t="shared" ca="1" si="358"/>
        <v>8854.6847677250862</v>
      </c>
      <c r="J1057" s="9">
        <f t="shared" ca="1" si="359"/>
        <v>39168.845384288397</v>
      </c>
      <c r="K1057" s="9">
        <f t="shared" ca="1" si="360"/>
        <v>52013.379190364234</v>
      </c>
      <c r="L1057" s="9">
        <f t="shared" ca="1" si="361"/>
        <v>35907.21718061142</v>
      </c>
      <c r="M1057" s="9">
        <f t="shared" ca="1" si="362"/>
        <v>39168.845384288397</v>
      </c>
      <c r="N1057" s="9">
        <f t="shared" ca="1" si="362"/>
        <v>8854.6847677250862</v>
      </c>
      <c r="O1057" s="9">
        <f t="shared" ca="1" si="363"/>
        <v>1617.3410395606275</v>
      </c>
      <c r="P1057" s="9">
        <f t="shared" ca="1" si="384"/>
        <v>29845.739354136967</v>
      </c>
      <c r="Q1057" s="9">
        <f t="shared" ca="1" si="378"/>
        <v>39.168845384288431</v>
      </c>
      <c r="R1057" s="9">
        <f t="shared" si="364"/>
        <v>8</v>
      </c>
      <c r="S1057" s="23">
        <f t="shared" ca="1" si="365"/>
        <v>4.3851016227205282</v>
      </c>
      <c r="T1057" s="9">
        <f t="shared" ca="1" si="379"/>
        <v>23</v>
      </c>
      <c r="U1057" s="9">
        <f t="shared" ca="1" si="380"/>
        <v>6.3658417939022911</v>
      </c>
      <c r="V1057" s="23">
        <f t="shared" ca="1" si="366"/>
        <v>82.895817238319339</v>
      </c>
      <c r="W1057" s="23">
        <f t="shared" ca="1" si="381"/>
        <v>2018.3620892993283</v>
      </c>
      <c r="X1057" s="23" t="e">
        <f ca="1">V1057/(S1057-#REF!)</f>
        <v>#REF!</v>
      </c>
      <c r="Y1057" s="9">
        <f t="shared" ca="1" si="367"/>
        <v>0</v>
      </c>
      <c r="Z1057" s="9">
        <f t="shared" ca="1" si="368"/>
        <v>0</v>
      </c>
      <c r="AA1057" s="24">
        <f t="shared" ca="1" si="369"/>
        <v>515.04134091141088</v>
      </c>
      <c r="AB1057" s="9">
        <f t="shared" ca="1" si="370"/>
        <v>300.7555151842883</v>
      </c>
      <c r="AC1057" s="9">
        <f t="shared" ca="1" si="371"/>
        <v>159.26898747548432</v>
      </c>
      <c r="AD1057" s="9">
        <f t="shared" ca="1" si="372"/>
        <v>25.967474976458082</v>
      </c>
      <c r="AE1057">
        <f t="shared" ca="1" si="373"/>
        <v>1</v>
      </c>
      <c r="AF1057">
        <f t="shared" ca="1" si="373"/>
        <v>1</v>
      </c>
      <c r="AG1057">
        <f t="shared" ca="1" si="373"/>
        <v>0</v>
      </c>
      <c r="AH1057">
        <f t="shared" ca="1" si="373"/>
        <v>0</v>
      </c>
      <c r="AI1057">
        <f t="shared" ca="1" si="373"/>
        <v>0</v>
      </c>
      <c r="AJ1057">
        <f t="shared" ca="1" si="373"/>
        <v>0</v>
      </c>
      <c r="AK1057">
        <f t="shared" ca="1" si="373"/>
        <v>0</v>
      </c>
      <c r="AL1057">
        <f t="shared" ca="1" si="374"/>
        <v>5.9773339091872435E-2</v>
      </c>
      <c r="AM1057">
        <f t="shared" ca="1" si="375"/>
        <v>0.51934949952916165</v>
      </c>
    </row>
    <row r="1058" spans="1:39">
      <c r="A1058" s="10">
        <f t="shared" ca="1" si="376"/>
        <v>41025.421979166946</v>
      </c>
      <c r="B1058" s="22">
        <f t="shared" ca="1" si="377"/>
        <v>41025.421979166946</v>
      </c>
      <c r="C1058" s="22">
        <f t="shared" ca="1" si="354"/>
        <v>41025.633819444723</v>
      </c>
      <c r="D1058">
        <f t="shared" si="382"/>
        <v>276</v>
      </c>
      <c r="E1058" s="23">
        <f t="shared" si="355"/>
        <v>59</v>
      </c>
      <c r="F1058" s="23">
        <f t="shared" si="356"/>
        <v>4</v>
      </c>
      <c r="G1058">
        <f t="shared" ca="1" si="383"/>
        <v>6</v>
      </c>
      <c r="H1058" s="9">
        <f t="shared" ca="1" si="357"/>
        <v>825.53504776951888</v>
      </c>
      <c r="I1058" s="9">
        <f t="shared" ca="1" si="358"/>
        <v>8945.2895900032781</v>
      </c>
      <c r="J1058" s="9">
        <f t="shared" ca="1" si="359"/>
        <v>39259.450206566587</v>
      </c>
      <c r="K1058" s="9">
        <f t="shared" ca="1" si="360"/>
        <v>52013.379190364234</v>
      </c>
      <c r="L1058" s="9">
        <f t="shared" ca="1" si="361"/>
        <v>35907.21718061142</v>
      </c>
      <c r="M1058" s="9">
        <f t="shared" ca="1" si="362"/>
        <v>39259.450206566587</v>
      </c>
      <c r="N1058" s="9">
        <f t="shared" ca="1" si="362"/>
        <v>8945.2895900032781</v>
      </c>
      <c r="O1058" s="9">
        <f t="shared" ca="1" si="363"/>
        <v>1707.9458618388196</v>
      </c>
      <c r="P1058" s="9">
        <f t="shared" ca="1" si="384"/>
        <v>29845.739354136967</v>
      </c>
      <c r="Q1058" s="9">
        <f t="shared" ca="1" si="378"/>
        <v>39.259450206566626</v>
      </c>
      <c r="R1058" s="9">
        <f t="shared" si="364"/>
        <v>8</v>
      </c>
      <c r="S1058" s="23">
        <f t="shared" ca="1" si="365"/>
        <v>5.0843086137252946</v>
      </c>
      <c r="T1058" s="9">
        <f t="shared" ca="1" si="379"/>
        <v>5</v>
      </c>
      <c r="U1058" s="9">
        <f t="shared" ca="1" si="380"/>
        <v>3.5110094110605132</v>
      </c>
      <c r="V1058" s="23">
        <f t="shared" ca="1" si="366"/>
        <v>90.604822278192259</v>
      </c>
      <c r="W1058" s="23">
        <f t="shared" ca="1" si="381"/>
        <v>1901.4033237871868</v>
      </c>
      <c r="X1058" s="23" t="e">
        <f ca="1">V1058/(S1058-#REF!)</f>
        <v>#REF!</v>
      </c>
      <c r="Y1058" s="9">
        <f t="shared" ca="1" si="367"/>
        <v>0</v>
      </c>
      <c r="Z1058" s="9">
        <f t="shared" ca="1" si="368"/>
        <v>0</v>
      </c>
      <c r="AA1058" s="24">
        <f t="shared" ca="1" si="369"/>
        <v>603.22045129265757</v>
      </c>
      <c r="AB1058" s="9">
        <f t="shared" ca="1" si="370"/>
        <v>355.15381908445914</v>
      </c>
      <c r="AC1058" s="9">
        <f t="shared" ca="1" si="371"/>
        <v>188.07631550488071</v>
      </c>
      <c r="AD1058" s="9">
        <f t="shared" ca="1" si="372"/>
        <v>25.967474976458082</v>
      </c>
      <c r="AE1058">
        <f t="shared" ca="1" si="373"/>
        <v>1</v>
      </c>
      <c r="AF1058">
        <f t="shared" ca="1" si="373"/>
        <v>1</v>
      </c>
      <c r="AG1058">
        <f t="shared" ca="1" si="373"/>
        <v>0</v>
      </c>
      <c r="AH1058">
        <f t="shared" ca="1" si="373"/>
        <v>0</v>
      </c>
      <c r="AI1058">
        <f t="shared" ca="1" si="373"/>
        <v>0</v>
      </c>
      <c r="AJ1058">
        <f t="shared" ca="1" si="373"/>
        <v>0</v>
      </c>
      <c r="AK1058">
        <f t="shared" ca="1" si="373"/>
        <v>0</v>
      </c>
      <c r="AL1058">
        <f t="shared" ca="1" si="374"/>
        <v>5.9773339091872435E-2</v>
      </c>
      <c r="AM1058">
        <f t="shared" ca="1" si="375"/>
        <v>0.51934949952916165</v>
      </c>
    </row>
    <row r="1059" spans="1:39">
      <c r="A1059" s="10">
        <f t="shared" ca="1" si="376"/>
        <v>41025.660208333611</v>
      </c>
      <c r="B1059" s="22">
        <f t="shared" ca="1" si="377"/>
        <v>41025.660208333611</v>
      </c>
      <c r="C1059" s="22">
        <f t="shared" ca="1" si="354"/>
        <v>41025.812696759538</v>
      </c>
      <c r="D1059">
        <f t="shared" si="382"/>
        <v>276</v>
      </c>
      <c r="E1059" s="23">
        <f t="shared" si="355"/>
        <v>59</v>
      </c>
      <c r="F1059" s="23">
        <f t="shared" si="356"/>
        <v>4</v>
      </c>
      <c r="G1059">
        <f t="shared" ca="1" si="383"/>
        <v>7</v>
      </c>
      <c r="H1059" s="9">
        <f t="shared" ca="1" si="357"/>
        <v>897.53504776951888</v>
      </c>
      <c r="I1059" s="9">
        <f t="shared" ca="1" si="358"/>
        <v>9017.2895900032781</v>
      </c>
      <c r="J1059" s="9">
        <f t="shared" ca="1" si="359"/>
        <v>39331.450206566587</v>
      </c>
      <c r="K1059" s="9">
        <f t="shared" ca="1" si="360"/>
        <v>52013.379190364234</v>
      </c>
      <c r="L1059" s="9">
        <f t="shared" ca="1" si="361"/>
        <v>35907.21718061142</v>
      </c>
      <c r="M1059" s="9">
        <f t="shared" ca="1" si="362"/>
        <v>39331.450206566587</v>
      </c>
      <c r="N1059" s="9">
        <f t="shared" ca="1" si="362"/>
        <v>9017.2895900032781</v>
      </c>
      <c r="O1059" s="9">
        <f t="shared" ca="1" si="363"/>
        <v>1779.9458618388196</v>
      </c>
      <c r="P1059" s="9">
        <f t="shared" ca="1" si="384"/>
        <v>29845.739354136967</v>
      </c>
      <c r="Q1059" s="9">
        <f t="shared" ca="1" si="378"/>
        <v>39.331450206566629</v>
      </c>
      <c r="R1059" s="9">
        <f t="shared" si="364"/>
        <v>8</v>
      </c>
      <c r="S1059" s="23">
        <f t="shared" ca="1" si="365"/>
        <v>3.6597733390918723</v>
      </c>
      <c r="T1059" s="9">
        <f t="shared" ca="1" si="379"/>
        <v>39</v>
      </c>
      <c r="U1059" s="9">
        <f t="shared" ca="1" si="380"/>
        <v>35.184020730739576</v>
      </c>
      <c r="V1059" s="23">
        <f t="shared" ca="1" si="366"/>
        <v>72</v>
      </c>
      <c r="W1059" s="23">
        <f t="shared" ca="1" si="381"/>
        <v>0</v>
      </c>
      <c r="X1059" s="23" t="e">
        <f ca="1">V1059/(S1059-#REF!)</f>
        <v>#REF!</v>
      </c>
      <c r="Y1059" s="9">
        <f t="shared" ca="1" si="367"/>
        <v>0</v>
      </c>
      <c r="Z1059" s="9">
        <f t="shared" ca="1" si="368"/>
        <v>0</v>
      </c>
      <c r="AA1059" s="24">
        <f t="shared" ca="1" si="369"/>
        <v>423.56799523901964</v>
      </c>
      <c r="AB1059" s="9">
        <f t="shared" ca="1" si="370"/>
        <v>244.32497471797888</v>
      </c>
      <c r="AC1059" s="9">
        <f t="shared" ca="1" si="371"/>
        <v>129.38546218998368</v>
      </c>
      <c r="AD1059" s="9">
        <f t="shared" ca="1" si="372"/>
        <v>25.967474976458082</v>
      </c>
      <c r="AE1059">
        <f t="shared" ca="1" si="373"/>
        <v>1</v>
      </c>
      <c r="AF1059">
        <f t="shared" ca="1" si="373"/>
        <v>0</v>
      </c>
      <c r="AG1059">
        <f t="shared" ca="1" si="373"/>
        <v>0</v>
      </c>
      <c r="AH1059">
        <f t="shared" ca="1" si="373"/>
        <v>0</v>
      </c>
      <c r="AI1059">
        <f t="shared" ca="1" si="373"/>
        <v>0</v>
      </c>
      <c r="AJ1059">
        <f t="shared" ca="1" si="373"/>
        <v>0</v>
      </c>
      <c r="AK1059">
        <f t="shared" ca="1" si="373"/>
        <v>0</v>
      </c>
      <c r="AL1059">
        <f t="shared" ca="1" si="374"/>
        <v>5.9773339091872435E-2</v>
      </c>
      <c r="AM1059">
        <f t="shared" ca="1" si="375"/>
        <v>0.51934949952916165</v>
      </c>
    </row>
    <row r="1060" spans="1:39">
      <c r="A1060" s="10">
        <f t="shared" ca="1" si="376"/>
        <v>41025.83491898176</v>
      </c>
      <c r="B1060" s="22">
        <f t="shared" ca="1" si="377"/>
        <v>41025.83491898176</v>
      </c>
      <c r="C1060" s="22">
        <f t="shared" ca="1" si="354"/>
        <v>41025.987407407687</v>
      </c>
      <c r="D1060">
        <f t="shared" si="382"/>
        <v>276</v>
      </c>
      <c r="E1060" s="23">
        <f t="shared" si="355"/>
        <v>59</v>
      </c>
      <c r="F1060" s="23">
        <f t="shared" si="356"/>
        <v>4</v>
      </c>
      <c r="G1060">
        <f t="shared" ca="1" si="383"/>
        <v>6</v>
      </c>
      <c r="H1060" s="9">
        <f t="shared" ca="1" si="357"/>
        <v>985.10875211760754</v>
      </c>
      <c r="I1060" s="9">
        <f t="shared" ca="1" si="358"/>
        <v>9104.8632943513676</v>
      </c>
      <c r="J1060" s="9">
        <f t="shared" ca="1" si="359"/>
        <v>39419.023910914679</v>
      </c>
      <c r="K1060" s="9">
        <f t="shared" ca="1" si="360"/>
        <v>52013.379190364234</v>
      </c>
      <c r="L1060" s="9">
        <f t="shared" ca="1" si="361"/>
        <v>35907.21718061142</v>
      </c>
      <c r="M1060" s="9">
        <f t="shared" ca="1" si="362"/>
        <v>39419.023910914679</v>
      </c>
      <c r="N1060" s="9">
        <f t="shared" ca="1" si="362"/>
        <v>9104.8632943513676</v>
      </c>
      <c r="O1060" s="9">
        <f t="shared" ca="1" si="363"/>
        <v>1867.5195661869084</v>
      </c>
      <c r="P1060" s="9">
        <f t="shared" ca="1" si="384"/>
        <v>29845.739354136967</v>
      </c>
      <c r="Q1060" s="9">
        <f t="shared" ca="1" si="378"/>
        <v>39.419023910914717</v>
      </c>
      <c r="R1060" s="9">
        <f t="shared" si="364"/>
        <v>8</v>
      </c>
      <c r="S1060" s="23">
        <f t="shared" ca="1" si="365"/>
        <v>3.6597733390918723</v>
      </c>
      <c r="T1060" s="9">
        <f t="shared" ca="1" si="379"/>
        <v>39</v>
      </c>
      <c r="U1060" s="9">
        <f t="shared" ca="1" si="380"/>
        <v>35.184020730739576</v>
      </c>
      <c r="V1060" s="23">
        <f t="shared" ca="1" si="366"/>
        <v>87.573704348088697</v>
      </c>
      <c r="W1060" s="23">
        <f t="shared" ca="1" si="381"/>
        <v>2146.793789537769</v>
      </c>
      <c r="X1060" s="23" t="e">
        <f ca="1">V1060/(S1060-#REF!)</f>
        <v>#REF!</v>
      </c>
      <c r="Y1060" s="9">
        <f t="shared" ca="1" si="367"/>
        <v>0</v>
      </c>
      <c r="Z1060" s="9">
        <f t="shared" ca="1" si="368"/>
        <v>0</v>
      </c>
      <c r="AA1060" s="24">
        <f t="shared" ca="1" si="369"/>
        <v>423.56799523901964</v>
      </c>
      <c r="AB1060" s="9">
        <f t="shared" ca="1" si="370"/>
        <v>244.32497471797888</v>
      </c>
      <c r="AC1060" s="9">
        <f t="shared" ca="1" si="371"/>
        <v>129.38546218998368</v>
      </c>
      <c r="AD1060" s="9">
        <f t="shared" ca="1" si="372"/>
        <v>25.967474976458082</v>
      </c>
      <c r="AE1060">
        <f t="shared" ca="1" si="373"/>
        <v>0</v>
      </c>
      <c r="AF1060">
        <f t="shared" ca="1" si="373"/>
        <v>0</v>
      </c>
      <c r="AG1060">
        <f t="shared" ca="1" si="373"/>
        <v>0</v>
      </c>
      <c r="AH1060">
        <f t="shared" ca="1" si="373"/>
        <v>0</v>
      </c>
      <c r="AI1060">
        <f t="shared" ca="1" si="373"/>
        <v>0</v>
      </c>
      <c r="AJ1060">
        <f t="shared" ca="1" si="373"/>
        <v>0</v>
      </c>
      <c r="AK1060">
        <f t="shared" ca="1" si="373"/>
        <v>0</v>
      </c>
      <c r="AL1060">
        <f t="shared" ca="1" si="374"/>
        <v>5.9773339091872435E-2</v>
      </c>
      <c r="AM1060">
        <f t="shared" ca="1" si="375"/>
        <v>0.51934949952916165</v>
      </c>
    </row>
    <row r="1061" spans="1:39">
      <c r="A1061" s="10">
        <f t="shared" ca="1" si="376"/>
        <v>41026.013101852128</v>
      </c>
      <c r="B1061" s="22">
        <f t="shared" ca="1" si="377"/>
        <v>41026.013101852128</v>
      </c>
      <c r="C1061" s="22">
        <f t="shared" ca="1" si="354"/>
        <v>41026.210173611384</v>
      </c>
      <c r="D1061">
        <f t="shared" si="382"/>
        <v>276</v>
      </c>
      <c r="E1061" s="23">
        <f t="shared" si="355"/>
        <v>59</v>
      </c>
      <c r="F1061" s="23">
        <f t="shared" si="356"/>
        <v>4</v>
      </c>
      <c r="G1061">
        <f t="shared" ca="1" si="383"/>
        <v>6</v>
      </c>
      <c r="H1061" s="9">
        <f t="shared" ca="1" si="357"/>
        <v>1057.1087521176075</v>
      </c>
      <c r="I1061" s="9">
        <f t="shared" ca="1" si="358"/>
        <v>9176.8632943513676</v>
      </c>
      <c r="J1061" s="9">
        <f t="shared" ca="1" si="359"/>
        <v>39491.023910914679</v>
      </c>
      <c r="K1061" s="9">
        <f t="shared" ca="1" si="360"/>
        <v>52013.379190364234</v>
      </c>
      <c r="L1061" s="9">
        <f t="shared" ca="1" si="361"/>
        <v>35907.21718061142</v>
      </c>
      <c r="M1061" s="9">
        <f t="shared" ca="1" si="362"/>
        <v>39491.023910914679</v>
      </c>
      <c r="N1061" s="9">
        <f t="shared" ca="1" si="362"/>
        <v>9176.8632943513676</v>
      </c>
      <c r="O1061" s="9">
        <f t="shared" ca="1" si="363"/>
        <v>1939.5195661869084</v>
      </c>
      <c r="P1061" s="9">
        <f t="shared" ca="1" si="384"/>
        <v>29845.739354136967</v>
      </c>
      <c r="Q1061" s="9">
        <f t="shared" ca="1" si="378"/>
        <v>39.49102391091472</v>
      </c>
      <c r="R1061" s="9">
        <f t="shared" si="364"/>
        <v>8</v>
      </c>
      <c r="S1061" s="23">
        <f t="shared" ca="1" si="365"/>
        <v>4.7298473808540651</v>
      </c>
      <c r="T1061" s="9">
        <f t="shared" ca="1" si="379"/>
        <v>43</v>
      </c>
      <c r="U1061" s="9">
        <f t="shared" ca="1" si="380"/>
        <v>47.450571074634354</v>
      </c>
      <c r="V1061" s="23">
        <f t="shared" ca="1" si="366"/>
        <v>72</v>
      </c>
      <c r="W1061" s="23">
        <f t="shared" ca="1" si="381"/>
        <v>1743.5351745493322</v>
      </c>
      <c r="X1061" s="23" t="e">
        <f ca="1">V1061/(S1061-#REF!)</f>
        <v>#REF!</v>
      </c>
      <c r="Y1061" s="9">
        <f t="shared" ca="1" si="367"/>
        <v>0</v>
      </c>
      <c r="Z1061" s="9">
        <f t="shared" ca="1" si="368"/>
        <v>0</v>
      </c>
      <c r="AA1061" s="24">
        <f t="shared" ca="1" si="369"/>
        <v>558.5182721363683</v>
      </c>
      <c r="AB1061" s="9">
        <f t="shared" ca="1" si="370"/>
        <v>327.57673516707746</v>
      </c>
      <c r="AC1061" s="9">
        <f t="shared" ca="1" si="371"/>
        <v>173.47251271058602</v>
      </c>
      <c r="AD1061" s="9">
        <f t="shared" ca="1" si="372"/>
        <v>25.967474976458082</v>
      </c>
      <c r="AE1061">
        <f t="shared" ca="1" si="373"/>
        <v>1</v>
      </c>
      <c r="AF1061">
        <f t="shared" ca="1" si="373"/>
        <v>1</v>
      </c>
      <c r="AG1061">
        <f t="shared" ca="1" si="373"/>
        <v>0</v>
      </c>
      <c r="AH1061">
        <f t="shared" ca="1" si="373"/>
        <v>0</v>
      </c>
      <c r="AI1061">
        <f t="shared" ca="1" si="373"/>
        <v>0</v>
      </c>
      <c r="AJ1061">
        <f t="shared" ca="1" si="373"/>
        <v>0</v>
      </c>
      <c r="AK1061">
        <f t="shared" ca="1" si="373"/>
        <v>0</v>
      </c>
      <c r="AL1061">
        <f t="shared" ca="1" si="374"/>
        <v>5.9773339091872435E-2</v>
      </c>
      <c r="AM1061">
        <f t="shared" ca="1" si="375"/>
        <v>0.51934949952916165</v>
      </c>
    </row>
    <row r="1062" spans="1:39">
      <c r="A1062" s="10">
        <f t="shared" ca="1" si="376"/>
        <v>41026.231006944719</v>
      </c>
      <c r="B1062" s="22">
        <f t="shared" ca="1" si="377"/>
        <v>41026.231006944719</v>
      </c>
      <c r="C1062" s="22">
        <f t="shared" ca="1" si="354"/>
        <v>41026.431770833609</v>
      </c>
      <c r="D1062">
        <f t="shared" si="382"/>
        <v>276</v>
      </c>
      <c r="E1062" s="23">
        <f t="shared" si="355"/>
        <v>59</v>
      </c>
      <c r="F1062" s="23">
        <f t="shared" si="356"/>
        <v>4</v>
      </c>
      <c r="G1062">
        <f t="shared" ca="1" si="383"/>
        <v>6</v>
      </c>
      <c r="H1062" s="9">
        <f t="shared" ca="1" si="357"/>
        <v>0</v>
      </c>
      <c r="I1062" s="9">
        <f t="shared" ca="1" si="358"/>
        <v>9259.9740348999003</v>
      </c>
      <c r="J1062" s="9">
        <f t="shared" ca="1" si="359"/>
        <v>39574.13465146321</v>
      </c>
      <c r="K1062" s="9">
        <f t="shared" ca="1" si="360"/>
        <v>52013.379190364234</v>
      </c>
      <c r="L1062" s="9">
        <f t="shared" ca="1" si="361"/>
        <v>35907.21718061142</v>
      </c>
      <c r="M1062" s="9">
        <f t="shared" ca="1" si="362"/>
        <v>39574.13465146321</v>
      </c>
      <c r="N1062" s="9">
        <f t="shared" ca="1" si="362"/>
        <v>9259.9740348999003</v>
      </c>
      <c r="O1062" s="9">
        <f t="shared" ca="1" si="363"/>
        <v>2022.6303067354411</v>
      </c>
      <c r="P1062" s="9">
        <f t="shared" ca="1" si="384"/>
        <v>29845.739354136967</v>
      </c>
      <c r="Q1062" s="9">
        <f t="shared" ca="1" si="378"/>
        <v>39.574134651463254</v>
      </c>
      <c r="R1062" s="9">
        <f t="shared" si="364"/>
        <v>8</v>
      </c>
      <c r="S1062" s="23">
        <f t="shared" ca="1" si="365"/>
        <v>4.8185493831399446</v>
      </c>
      <c r="T1062" s="9">
        <f t="shared" ca="1" si="379"/>
        <v>49</v>
      </c>
      <c r="U1062" s="9">
        <f t="shared" ca="1" si="380"/>
        <v>6.7777793038003438</v>
      </c>
      <c r="V1062" s="23">
        <f t="shared" ca="1" si="366"/>
        <v>83.110740548532647</v>
      </c>
      <c r="W1062" s="23">
        <f t="shared" ca="1" si="381"/>
        <v>1979.8146628829913</v>
      </c>
      <c r="X1062" s="23" t="e">
        <f ca="1">V1062/(S1062-#REF!)</f>
        <v>#REF!</v>
      </c>
      <c r="Y1062" s="9">
        <f t="shared" ca="1" si="367"/>
        <v>0</v>
      </c>
      <c r="Z1062" s="9">
        <f t="shared" ca="1" si="368"/>
        <v>0</v>
      </c>
      <c r="AA1062" s="24">
        <f t="shared" ca="1" si="369"/>
        <v>569.70475017681861</v>
      </c>
      <c r="AB1062" s="9">
        <f t="shared" ca="1" si="370"/>
        <v>334.47775094491885</v>
      </c>
      <c r="AC1062" s="9">
        <f t="shared" ca="1" si="371"/>
        <v>177.12703520476424</v>
      </c>
      <c r="AD1062" s="9">
        <f t="shared" ca="1" si="372"/>
        <v>25.967474976458082</v>
      </c>
      <c r="AE1062">
        <f t="shared" ca="1" si="373"/>
        <v>0</v>
      </c>
      <c r="AF1062">
        <f t="shared" ca="1" si="373"/>
        <v>2</v>
      </c>
      <c r="AG1062">
        <f t="shared" ca="1" si="373"/>
        <v>0</v>
      </c>
      <c r="AH1062">
        <f t="shared" ca="1" si="373"/>
        <v>0</v>
      </c>
      <c r="AI1062">
        <f t="shared" ca="1" si="373"/>
        <v>0</v>
      </c>
      <c r="AJ1062">
        <f t="shared" ca="1" si="373"/>
        <v>0</v>
      </c>
      <c r="AK1062">
        <f t="shared" ca="1" si="373"/>
        <v>0</v>
      </c>
      <c r="AL1062">
        <f t="shared" ca="1" si="374"/>
        <v>5.9773339091872435E-2</v>
      </c>
      <c r="AM1062">
        <f t="shared" ca="1" si="375"/>
        <v>0.51934949952916165</v>
      </c>
    </row>
    <row r="1063" spans="1:39">
      <c r="A1063" s="10">
        <f t="shared" ca="1" si="376"/>
        <v>41026.443576389167</v>
      </c>
      <c r="B1063" s="22">
        <f t="shared" ca="1" si="377"/>
        <v>41026.443576389167</v>
      </c>
      <c r="C1063" s="22">
        <f t="shared" ca="1" si="354"/>
        <v>41026.553495370652</v>
      </c>
      <c r="D1063">
        <f t="shared" si="382"/>
        <v>276</v>
      </c>
      <c r="E1063" s="23">
        <f t="shared" si="355"/>
        <v>59</v>
      </c>
      <c r="F1063" s="23">
        <f t="shared" si="356"/>
        <v>4</v>
      </c>
      <c r="G1063">
        <f t="shared" ca="1" si="383"/>
        <v>1</v>
      </c>
      <c r="H1063" s="9">
        <f t="shared" ca="1" si="357"/>
        <v>0</v>
      </c>
      <c r="I1063" s="9">
        <f t="shared" ca="1" si="358"/>
        <v>9259.9740348999003</v>
      </c>
      <c r="J1063" s="9">
        <f t="shared" ca="1" si="359"/>
        <v>39574.13465146321</v>
      </c>
      <c r="K1063" s="9">
        <f t="shared" ca="1" si="360"/>
        <v>52013.379190364234</v>
      </c>
      <c r="L1063" s="9">
        <f t="shared" ca="1" si="361"/>
        <v>35907.21718061142</v>
      </c>
      <c r="M1063" s="9">
        <f t="shared" ca="1" si="362"/>
        <v>39574.13465146321</v>
      </c>
      <c r="N1063" s="9">
        <f t="shared" ca="1" si="362"/>
        <v>9259.9740348999003</v>
      </c>
      <c r="O1063" s="9">
        <f t="shared" ca="1" si="363"/>
        <v>2022.6303067354411</v>
      </c>
      <c r="P1063" s="9">
        <f t="shared" ca="1" si="384"/>
        <v>29845.739354136967</v>
      </c>
      <c r="Q1063" s="9">
        <f t="shared" ca="1" si="378"/>
        <v>39.574134651463254</v>
      </c>
      <c r="R1063" s="9">
        <f t="shared" si="364"/>
        <v>8</v>
      </c>
      <c r="S1063" s="23">
        <f t="shared" ca="1" si="365"/>
        <v>26.63818182200944</v>
      </c>
      <c r="T1063" s="9">
        <f t="shared" ca="1" si="379"/>
        <v>38</v>
      </c>
      <c r="U1063" s="9">
        <f t="shared" ca="1" si="380"/>
        <v>17.454559233985492</v>
      </c>
      <c r="V1063" s="23">
        <f t="shared" ca="1" si="366"/>
        <v>0</v>
      </c>
      <c r="W1063" s="23">
        <f t="shared" ca="1" si="381"/>
        <v>0</v>
      </c>
      <c r="X1063" s="23" t="e">
        <f ca="1">V1063/(S1063-#REF!)</f>
        <v>#REF!</v>
      </c>
      <c r="Y1063" s="9">
        <f t="shared" ca="1" si="367"/>
        <v>600</v>
      </c>
      <c r="Z1063" s="9">
        <f t="shared" ca="1" si="368"/>
        <v>1200</v>
      </c>
      <c r="AA1063" s="24">
        <f t="shared" ca="1" si="369"/>
        <v>0</v>
      </c>
      <c r="AB1063" s="9">
        <f t="shared" ca="1" si="370"/>
        <v>2032.0451546889653</v>
      </c>
      <c r="AC1063" s="9">
        <f t="shared" ca="1" si="371"/>
        <v>1076.0958916861875</v>
      </c>
      <c r="AD1063" s="9">
        <f t="shared" ca="1" si="372"/>
        <v>25.967474976458082</v>
      </c>
      <c r="AE1063">
        <f t="shared" ca="1" si="373"/>
        <v>1</v>
      </c>
      <c r="AF1063">
        <f t="shared" ca="1" si="373"/>
        <v>0</v>
      </c>
      <c r="AG1063">
        <f t="shared" ca="1" si="373"/>
        <v>0</v>
      </c>
      <c r="AH1063">
        <f t="shared" ca="1" si="373"/>
        <v>1</v>
      </c>
      <c r="AI1063">
        <f t="shared" ca="1" si="373"/>
        <v>0</v>
      </c>
      <c r="AJ1063">
        <f t="shared" ca="1" si="373"/>
        <v>0</v>
      </c>
      <c r="AK1063">
        <f t="shared" ca="1" si="373"/>
        <v>0</v>
      </c>
      <c r="AL1063">
        <f t="shared" ca="1" si="374"/>
        <v>5.9773339091872435E-2</v>
      </c>
      <c r="AM1063">
        <f t="shared" ca="1" si="375"/>
        <v>0.51934949952916165</v>
      </c>
    </row>
    <row r="1064" spans="1:39">
      <c r="A1064" s="10">
        <f t="shared" ca="1" si="376"/>
        <v>41026.563217592877</v>
      </c>
      <c r="B1064" s="22">
        <f t="shared" ca="1" si="377"/>
        <v>41026.563217592877</v>
      </c>
      <c r="C1064" s="22">
        <f t="shared" ca="1" si="354"/>
        <v>41026.734884259546</v>
      </c>
      <c r="D1064">
        <f t="shared" si="382"/>
        <v>276</v>
      </c>
      <c r="E1064" s="23">
        <f t="shared" si="355"/>
        <v>59</v>
      </c>
      <c r="F1064" s="23">
        <f t="shared" si="356"/>
        <v>4</v>
      </c>
      <c r="G1064">
        <f t="shared" ca="1" si="383"/>
        <v>6</v>
      </c>
      <c r="H1064" s="9">
        <f t="shared" ca="1" si="357"/>
        <v>72</v>
      </c>
      <c r="I1064" s="9">
        <f t="shared" ca="1" si="358"/>
        <v>9331.9740348999003</v>
      </c>
      <c r="J1064" s="9">
        <f t="shared" ca="1" si="359"/>
        <v>39646.13465146321</v>
      </c>
      <c r="K1064" s="9">
        <f t="shared" ca="1" si="360"/>
        <v>52013.379190364234</v>
      </c>
      <c r="L1064" s="9">
        <f t="shared" ca="1" si="361"/>
        <v>35907.21718061142</v>
      </c>
      <c r="M1064" s="9">
        <f t="shared" ca="1" si="362"/>
        <v>39646.13465146321</v>
      </c>
      <c r="N1064" s="9">
        <f t="shared" ca="1" si="362"/>
        <v>9331.9740348999003</v>
      </c>
      <c r="O1064" s="9">
        <f t="shared" ca="1" si="363"/>
        <v>2094.6303067354411</v>
      </c>
      <c r="P1064" s="9">
        <f t="shared" ca="1" si="384"/>
        <v>29845.739354136967</v>
      </c>
      <c r="Q1064" s="9">
        <f t="shared" ca="1" si="378"/>
        <v>39.646134651463257</v>
      </c>
      <c r="R1064" s="9">
        <f t="shared" si="364"/>
        <v>8</v>
      </c>
      <c r="S1064" s="23">
        <f t="shared" ca="1" si="365"/>
        <v>4.1200881770026792</v>
      </c>
      <c r="T1064" s="9">
        <f t="shared" ca="1" si="379"/>
        <v>7</v>
      </c>
      <c r="U1064" s="9">
        <f t="shared" ca="1" si="380"/>
        <v>12.317437209645504</v>
      </c>
      <c r="V1064" s="23">
        <f t="shared" ca="1" si="366"/>
        <v>72</v>
      </c>
      <c r="W1064" s="23">
        <f t="shared" ca="1" si="381"/>
        <v>1957.0499898086682</v>
      </c>
      <c r="X1064" s="23" t="e">
        <f ca="1">V1064/(S1064-#REF!)</f>
        <v>#REF!</v>
      </c>
      <c r="Y1064" s="9">
        <f t="shared" ca="1" si="367"/>
        <v>0</v>
      </c>
      <c r="Z1064" s="9">
        <f t="shared" ca="1" si="368"/>
        <v>0</v>
      </c>
      <c r="AA1064" s="24">
        <f t="shared" ca="1" si="369"/>
        <v>481.61969298296577</v>
      </c>
      <c r="AB1064" s="9">
        <f t="shared" ca="1" si="370"/>
        <v>280.13746910743964</v>
      </c>
      <c r="AC1064" s="9">
        <f t="shared" ca="1" si="371"/>
        <v>148.35043351190893</v>
      </c>
      <c r="AD1064" s="9">
        <f t="shared" ca="1" si="372"/>
        <v>25.967474976458082</v>
      </c>
      <c r="AE1064">
        <f t="shared" ca="1" si="373"/>
        <v>1</v>
      </c>
      <c r="AF1064">
        <f t="shared" ca="1" si="373"/>
        <v>1</v>
      </c>
      <c r="AG1064">
        <f t="shared" ca="1" si="373"/>
        <v>0</v>
      </c>
      <c r="AH1064">
        <f t="shared" ca="1" si="373"/>
        <v>0</v>
      </c>
      <c r="AI1064">
        <f t="shared" ca="1" si="373"/>
        <v>0</v>
      </c>
      <c r="AJ1064">
        <f t="shared" ca="1" si="373"/>
        <v>0</v>
      </c>
      <c r="AK1064">
        <f t="shared" ca="1" si="373"/>
        <v>0</v>
      </c>
      <c r="AL1064">
        <f t="shared" ca="1" si="374"/>
        <v>5.9773339091872435E-2</v>
      </c>
      <c r="AM1064">
        <f t="shared" ca="1" si="375"/>
        <v>0.51934949952916165</v>
      </c>
    </row>
    <row r="1065" spans="1:39">
      <c r="A1065" s="10">
        <f t="shared" ca="1" si="376"/>
        <v>41026.756412037321</v>
      </c>
      <c r="B1065" s="22">
        <f t="shared" ca="1" si="377"/>
        <v>41026.756412037321</v>
      </c>
      <c r="C1065" s="22">
        <f t="shared" ca="1" si="354"/>
        <v>41026.908900463248</v>
      </c>
      <c r="D1065">
        <f t="shared" si="382"/>
        <v>276</v>
      </c>
      <c r="E1065" s="23">
        <f t="shared" si="355"/>
        <v>59</v>
      </c>
      <c r="F1065" s="23">
        <f t="shared" si="356"/>
        <v>4</v>
      </c>
      <c r="G1065">
        <f t="shared" ca="1" si="383"/>
        <v>6</v>
      </c>
      <c r="H1065" s="9">
        <f t="shared" ca="1" si="357"/>
        <v>173.22650575019259</v>
      </c>
      <c r="I1065" s="9">
        <f t="shared" ca="1" si="358"/>
        <v>9433.2005406500921</v>
      </c>
      <c r="J1065" s="9">
        <f t="shared" ca="1" si="359"/>
        <v>39747.361157213403</v>
      </c>
      <c r="K1065" s="9">
        <f t="shared" ca="1" si="360"/>
        <v>52013.379190364234</v>
      </c>
      <c r="L1065" s="9">
        <f t="shared" ca="1" si="361"/>
        <v>35907.21718061142</v>
      </c>
      <c r="M1065" s="9">
        <f t="shared" ca="1" si="362"/>
        <v>39747.361157213403</v>
      </c>
      <c r="N1065" s="9">
        <f t="shared" ca="1" si="362"/>
        <v>9433.2005406500921</v>
      </c>
      <c r="O1065" s="9">
        <f t="shared" ca="1" si="363"/>
        <v>2195.8568124856338</v>
      </c>
      <c r="P1065" s="9">
        <f t="shared" ca="1" si="384"/>
        <v>29845.739354136967</v>
      </c>
      <c r="Q1065" s="9">
        <f t="shared" ca="1" si="378"/>
        <v>39.747361157213447</v>
      </c>
      <c r="R1065" s="9">
        <f t="shared" si="364"/>
        <v>8</v>
      </c>
      <c r="S1065" s="23">
        <f t="shared" ca="1" si="365"/>
        <v>3.6597733390918723</v>
      </c>
      <c r="T1065" s="9">
        <f t="shared" ca="1" si="379"/>
        <v>39</v>
      </c>
      <c r="U1065" s="9">
        <f t="shared" ca="1" si="380"/>
        <v>35.184020730739576</v>
      </c>
      <c r="V1065" s="23">
        <f t="shared" ca="1" si="366"/>
        <v>101.2265057501926</v>
      </c>
      <c r="W1065" s="23">
        <f t="shared" ca="1" si="381"/>
        <v>1862.7315633928924</v>
      </c>
      <c r="X1065" s="23" t="e">
        <f ca="1">V1065/(S1065-#REF!)</f>
        <v>#REF!</v>
      </c>
      <c r="Y1065" s="9">
        <f t="shared" ca="1" si="367"/>
        <v>0</v>
      </c>
      <c r="Z1065" s="9">
        <f t="shared" ca="1" si="368"/>
        <v>0</v>
      </c>
      <c r="AA1065" s="24">
        <f t="shared" ca="1" si="369"/>
        <v>423.56799523901964</v>
      </c>
      <c r="AB1065" s="9">
        <f t="shared" ca="1" si="370"/>
        <v>244.32497471797888</v>
      </c>
      <c r="AC1065" s="9">
        <f t="shared" ca="1" si="371"/>
        <v>129.38546218998368</v>
      </c>
      <c r="AD1065" s="9">
        <f t="shared" ca="1" si="372"/>
        <v>25.967474976458082</v>
      </c>
      <c r="AE1065">
        <f t="shared" ca="1" si="373"/>
        <v>0</v>
      </c>
      <c r="AF1065">
        <f t="shared" ca="1" si="373"/>
        <v>1</v>
      </c>
      <c r="AG1065">
        <f t="shared" ca="1" si="373"/>
        <v>0</v>
      </c>
      <c r="AH1065">
        <f t="shared" ca="1" si="373"/>
        <v>0</v>
      </c>
      <c r="AI1065">
        <f t="shared" ca="1" si="373"/>
        <v>0</v>
      </c>
      <c r="AJ1065">
        <f t="shared" ca="1" si="373"/>
        <v>0</v>
      </c>
      <c r="AK1065">
        <f t="shared" ca="1" si="373"/>
        <v>0</v>
      </c>
      <c r="AL1065">
        <f t="shared" ca="1" si="374"/>
        <v>5.9773339091872435E-2</v>
      </c>
      <c r="AM1065">
        <f t="shared" ca="1" si="375"/>
        <v>0.51934949952916165</v>
      </c>
    </row>
    <row r="1066" spans="1:39">
      <c r="A1066" s="10">
        <f t="shared" ca="1" si="376"/>
        <v>41026.925567129918</v>
      </c>
      <c r="B1066" s="22">
        <f t="shared" ca="1" si="377"/>
        <v>41026.925567129918</v>
      </c>
      <c r="C1066" s="22">
        <f t="shared" ca="1" si="354"/>
        <v>41027.092604166952</v>
      </c>
      <c r="D1066">
        <f t="shared" si="382"/>
        <v>276</v>
      </c>
      <c r="E1066" s="23">
        <f t="shared" si="355"/>
        <v>59</v>
      </c>
      <c r="F1066" s="23">
        <f t="shared" si="356"/>
        <v>4</v>
      </c>
      <c r="G1066">
        <f t="shared" ca="1" si="383"/>
        <v>7</v>
      </c>
      <c r="H1066" s="9">
        <f t="shared" ca="1" si="357"/>
        <v>254.0011241894743</v>
      </c>
      <c r="I1066" s="9">
        <f t="shared" ca="1" si="358"/>
        <v>9513.9751590893738</v>
      </c>
      <c r="J1066" s="9">
        <f t="shared" ca="1" si="359"/>
        <v>39828.135775652685</v>
      </c>
      <c r="K1066" s="9">
        <f t="shared" ca="1" si="360"/>
        <v>52013.379190364234</v>
      </c>
      <c r="L1066" s="9">
        <f t="shared" ca="1" si="361"/>
        <v>35907.21718061142</v>
      </c>
      <c r="M1066" s="9">
        <f t="shared" ref="M1066:N1081" ca="1" si="385">IF(M1065&gt;K1066,0,M1065+$V1066)</f>
        <v>39828.135775652685</v>
      </c>
      <c r="N1066" s="9">
        <f t="shared" ca="1" si="385"/>
        <v>9513.9751590893738</v>
      </c>
      <c r="O1066" s="9">
        <f t="shared" ca="1" si="363"/>
        <v>2276.6314309249155</v>
      </c>
      <c r="P1066" s="9">
        <f t="shared" ca="1" si="384"/>
        <v>29845.739354136967</v>
      </c>
      <c r="Q1066" s="9">
        <f t="shared" ca="1" si="378"/>
        <v>39.828135775652726</v>
      </c>
      <c r="R1066" s="9">
        <f t="shared" si="364"/>
        <v>8</v>
      </c>
      <c r="S1066" s="23">
        <f t="shared" ca="1" si="365"/>
        <v>4.0090588639203419</v>
      </c>
      <c r="T1066" s="9">
        <f t="shared" ca="1" si="379"/>
        <v>0</v>
      </c>
      <c r="U1066" s="9">
        <f t="shared" ca="1" si="380"/>
        <v>32.611910113231716</v>
      </c>
      <c r="V1066" s="23">
        <f t="shared" ca="1" si="366"/>
        <v>80.77461843928171</v>
      </c>
      <c r="W1066" s="23">
        <f t="shared" ca="1" si="381"/>
        <v>0</v>
      </c>
      <c r="X1066" s="23" t="e">
        <f ca="1">V1066/(S1066-#REF!)</f>
        <v>#REF!</v>
      </c>
      <c r="Y1066" s="9">
        <f t="shared" ca="1" si="367"/>
        <v>0</v>
      </c>
      <c r="Z1066" s="9">
        <f t="shared" ca="1" si="368"/>
        <v>0</v>
      </c>
      <c r="AA1066" s="24">
        <f t="shared" ca="1" si="369"/>
        <v>467.61745018534668</v>
      </c>
      <c r="AB1066" s="9">
        <f t="shared" ca="1" si="370"/>
        <v>271.49938854963381</v>
      </c>
      <c r="AC1066" s="9">
        <f t="shared" ca="1" si="371"/>
        <v>143.77602581291663</v>
      </c>
      <c r="AD1066" s="9">
        <f t="shared" ca="1" si="372"/>
        <v>25.967474976458082</v>
      </c>
      <c r="AE1066">
        <f t="shared" ref="AE1066:AK1081" ca="1" si="386">ROUNDDOWN((VLOOKUP($E1066,$A$235:$T$501,AE$534,FALSE)/RAND())^(1/4),0)</f>
        <v>1</v>
      </c>
      <c r="AF1066">
        <f t="shared" ca="1" si="386"/>
        <v>1</v>
      </c>
      <c r="AG1066">
        <f t="shared" ca="1" si="386"/>
        <v>0</v>
      </c>
      <c r="AH1066">
        <f t="shared" ca="1" si="386"/>
        <v>0</v>
      </c>
      <c r="AI1066">
        <f t="shared" ca="1" si="386"/>
        <v>0</v>
      </c>
      <c r="AJ1066">
        <f t="shared" ca="1" si="386"/>
        <v>0</v>
      </c>
      <c r="AK1066">
        <f t="shared" ca="1" si="386"/>
        <v>0</v>
      </c>
      <c r="AL1066">
        <f t="shared" ca="1" si="374"/>
        <v>5.9773339091872435E-2</v>
      </c>
      <c r="AM1066">
        <f t="shared" ca="1" si="375"/>
        <v>0.51934949952916165</v>
      </c>
    </row>
    <row r="1067" spans="1:39">
      <c r="A1067" s="10">
        <f t="shared" ca="1" si="376"/>
        <v>41027.107881944728</v>
      </c>
      <c r="B1067" s="22">
        <f t="shared" ca="1" si="377"/>
        <v>41027.107881944728</v>
      </c>
      <c r="C1067" s="22">
        <f t="shared" ca="1" si="354"/>
        <v>41027.263310185466</v>
      </c>
      <c r="D1067">
        <f t="shared" si="382"/>
        <v>276</v>
      </c>
      <c r="E1067" s="23">
        <f t="shared" si="355"/>
        <v>59</v>
      </c>
      <c r="F1067" s="23">
        <f t="shared" si="356"/>
        <v>4</v>
      </c>
      <c r="G1067">
        <f t="shared" ca="1" si="383"/>
        <v>7</v>
      </c>
      <c r="H1067" s="9">
        <f t="shared" ca="1" si="357"/>
        <v>326.0011241894743</v>
      </c>
      <c r="I1067" s="9">
        <f t="shared" ca="1" si="358"/>
        <v>9585.9751590893738</v>
      </c>
      <c r="J1067" s="9">
        <f t="shared" ca="1" si="359"/>
        <v>39900.135775652685</v>
      </c>
      <c r="K1067" s="9">
        <f t="shared" ca="1" si="360"/>
        <v>52013.379190364234</v>
      </c>
      <c r="L1067" s="9">
        <f t="shared" ca="1" si="361"/>
        <v>35907.21718061142</v>
      </c>
      <c r="M1067" s="9">
        <f t="shared" ca="1" si="385"/>
        <v>39900.135775652685</v>
      </c>
      <c r="N1067" s="9">
        <f t="shared" ca="1" si="385"/>
        <v>9585.9751590893738</v>
      </c>
      <c r="O1067" s="9">
        <f t="shared" ca="1" si="363"/>
        <v>2348.6314309249155</v>
      </c>
      <c r="P1067" s="9">
        <f t="shared" ca="1" si="384"/>
        <v>29845.739354136967</v>
      </c>
      <c r="Q1067" s="9">
        <f t="shared" ca="1" si="378"/>
        <v>39.900135775652728</v>
      </c>
      <c r="R1067" s="9">
        <f t="shared" si="364"/>
        <v>8</v>
      </c>
      <c r="S1067" s="23">
        <f t="shared" ca="1" si="365"/>
        <v>3.7303991619626151</v>
      </c>
      <c r="T1067" s="9">
        <f t="shared" ca="1" si="379"/>
        <v>43</v>
      </c>
      <c r="U1067" s="9">
        <f t="shared" ca="1" si="380"/>
        <v>49.436983065414097</v>
      </c>
      <c r="V1067" s="23">
        <f t="shared" ca="1" si="366"/>
        <v>72</v>
      </c>
      <c r="W1067" s="23">
        <f t="shared" ca="1" si="381"/>
        <v>0</v>
      </c>
      <c r="X1067" s="23" t="e">
        <f ca="1">V1067/(S1067-#REF!)</f>
        <v>#REF!</v>
      </c>
      <c r="Y1067" s="9">
        <f t="shared" ca="1" si="367"/>
        <v>0</v>
      </c>
      <c r="Z1067" s="9">
        <f t="shared" ca="1" si="368"/>
        <v>0</v>
      </c>
      <c r="AA1067" s="24">
        <f t="shared" ca="1" si="369"/>
        <v>432.47483157047037</v>
      </c>
      <c r="AB1067" s="9">
        <f t="shared" ca="1" si="370"/>
        <v>249.81966373732266</v>
      </c>
      <c r="AC1067" s="9">
        <f t="shared" ca="1" si="371"/>
        <v>132.29524609225828</v>
      </c>
      <c r="AD1067" s="9">
        <f t="shared" ca="1" si="372"/>
        <v>25.967474976458082</v>
      </c>
      <c r="AE1067">
        <f t="shared" ca="1" si="386"/>
        <v>0</v>
      </c>
      <c r="AF1067">
        <f t="shared" ca="1" si="386"/>
        <v>0</v>
      </c>
      <c r="AG1067">
        <f t="shared" ca="1" si="386"/>
        <v>0</v>
      </c>
      <c r="AH1067">
        <f t="shared" ca="1" si="386"/>
        <v>0</v>
      </c>
      <c r="AI1067">
        <f t="shared" ca="1" si="386"/>
        <v>0</v>
      </c>
      <c r="AJ1067">
        <f t="shared" ca="1" si="386"/>
        <v>0</v>
      </c>
      <c r="AK1067">
        <f t="shared" ca="1" si="386"/>
        <v>0</v>
      </c>
      <c r="AL1067">
        <f t="shared" ca="1" si="374"/>
        <v>5.9773339091872435E-2</v>
      </c>
      <c r="AM1067">
        <f t="shared" ca="1" si="375"/>
        <v>0.51934949952916165</v>
      </c>
    </row>
    <row r="1068" spans="1:39">
      <c r="A1068" s="10">
        <f t="shared" ca="1" si="376"/>
        <v>41027.291087963247</v>
      </c>
      <c r="B1068" s="22">
        <f t="shared" ca="1" si="377"/>
        <v>41027.291087963247</v>
      </c>
      <c r="C1068" s="22">
        <f t="shared" ca="1" si="354"/>
        <v>41027.443576389174</v>
      </c>
      <c r="D1068">
        <f t="shared" si="382"/>
        <v>276</v>
      </c>
      <c r="E1068" s="23">
        <f t="shared" si="355"/>
        <v>59</v>
      </c>
      <c r="F1068" s="23">
        <f t="shared" si="356"/>
        <v>4</v>
      </c>
      <c r="G1068">
        <f t="shared" ca="1" si="383"/>
        <v>7</v>
      </c>
      <c r="H1068" s="9">
        <f t="shared" ca="1" si="357"/>
        <v>416.56519438896021</v>
      </c>
      <c r="I1068" s="9">
        <f t="shared" ca="1" si="358"/>
        <v>9676.5392292888591</v>
      </c>
      <c r="J1068" s="9">
        <f t="shared" ca="1" si="359"/>
        <v>39990.69984585217</v>
      </c>
      <c r="K1068" s="9">
        <f t="shared" ca="1" si="360"/>
        <v>52013.379190364234</v>
      </c>
      <c r="L1068" s="9">
        <f t="shared" ca="1" si="361"/>
        <v>35907.21718061142</v>
      </c>
      <c r="M1068" s="9">
        <f t="shared" ca="1" si="385"/>
        <v>39990.69984585217</v>
      </c>
      <c r="N1068" s="9">
        <f t="shared" ca="1" si="385"/>
        <v>9676.5392292888591</v>
      </c>
      <c r="O1068" s="9">
        <f t="shared" ca="1" si="363"/>
        <v>2439.1955011244013</v>
      </c>
      <c r="P1068" s="9">
        <f t="shared" ca="1" si="384"/>
        <v>29845.739354136967</v>
      </c>
      <c r="Q1068" s="9">
        <f t="shared" ca="1" si="378"/>
        <v>39.990699845852212</v>
      </c>
      <c r="R1068" s="9">
        <f t="shared" si="364"/>
        <v>8</v>
      </c>
      <c r="S1068" s="23">
        <f t="shared" ca="1" si="365"/>
        <v>3.6597733390918723</v>
      </c>
      <c r="T1068" s="9">
        <f t="shared" ca="1" si="379"/>
        <v>39</v>
      </c>
      <c r="U1068" s="9">
        <f t="shared" ca="1" si="380"/>
        <v>35.184020730739576</v>
      </c>
      <c r="V1068" s="23">
        <f t="shared" ca="1" si="366"/>
        <v>90.564070199485911</v>
      </c>
      <c r="W1068" s="23">
        <f t="shared" ca="1" si="381"/>
        <v>0</v>
      </c>
      <c r="X1068" s="23" t="e">
        <f ca="1">V1068/(S1068-#REF!)</f>
        <v>#REF!</v>
      </c>
      <c r="Y1068" s="9">
        <f t="shared" ca="1" si="367"/>
        <v>0</v>
      </c>
      <c r="Z1068" s="9">
        <f t="shared" ca="1" si="368"/>
        <v>0</v>
      </c>
      <c r="AA1068" s="24">
        <f t="shared" ca="1" si="369"/>
        <v>423.56799523901964</v>
      </c>
      <c r="AB1068" s="9">
        <f t="shared" ca="1" si="370"/>
        <v>244.32497471797888</v>
      </c>
      <c r="AC1068" s="9">
        <f t="shared" ca="1" si="371"/>
        <v>129.38546218998368</v>
      </c>
      <c r="AD1068" s="9">
        <f t="shared" ca="1" si="372"/>
        <v>25.967474976458082</v>
      </c>
      <c r="AE1068">
        <f t="shared" ca="1" si="386"/>
        <v>1</v>
      </c>
      <c r="AF1068">
        <f t="shared" ca="1" si="386"/>
        <v>1</v>
      </c>
      <c r="AG1068">
        <f t="shared" ca="1" si="386"/>
        <v>0</v>
      </c>
      <c r="AH1068">
        <f t="shared" ca="1" si="386"/>
        <v>0</v>
      </c>
      <c r="AI1068">
        <f t="shared" ca="1" si="386"/>
        <v>0</v>
      </c>
      <c r="AJ1068">
        <f t="shared" ca="1" si="386"/>
        <v>0</v>
      </c>
      <c r="AK1068">
        <f t="shared" ca="1" si="386"/>
        <v>0</v>
      </c>
      <c r="AL1068">
        <f t="shared" ca="1" si="374"/>
        <v>5.9773339091872435E-2</v>
      </c>
      <c r="AM1068">
        <f t="shared" ca="1" si="375"/>
        <v>0.51934949952916165</v>
      </c>
    </row>
    <row r="1069" spans="1:39">
      <c r="A1069" s="10">
        <f t="shared" ca="1" si="376"/>
        <v>41027.453993055839</v>
      </c>
      <c r="B1069" s="22">
        <f t="shared" ca="1" si="377"/>
        <v>41027.453993055839</v>
      </c>
      <c r="C1069" s="22">
        <f t="shared" ca="1" si="354"/>
        <v>41027.606481481766</v>
      </c>
      <c r="D1069">
        <f t="shared" si="382"/>
        <v>276</v>
      </c>
      <c r="E1069" s="23">
        <f t="shared" si="355"/>
        <v>59</v>
      </c>
      <c r="F1069" s="23">
        <f t="shared" si="356"/>
        <v>4</v>
      </c>
      <c r="G1069">
        <f t="shared" ca="1" si="383"/>
        <v>7</v>
      </c>
      <c r="H1069" s="9">
        <f t="shared" ca="1" si="357"/>
        <v>488.56519438896021</v>
      </c>
      <c r="I1069" s="9">
        <f t="shared" ca="1" si="358"/>
        <v>9748.5392292888591</v>
      </c>
      <c r="J1069" s="9">
        <f t="shared" ca="1" si="359"/>
        <v>40062.69984585217</v>
      </c>
      <c r="K1069" s="9">
        <f t="shared" ca="1" si="360"/>
        <v>52013.379190364234</v>
      </c>
      <c r="L1069" s="9">
        <f t="shared" ca="1" si="361"/>
        <v>35907.21718061142</v>
      </c>
      <c r="M1069" s="9">
        <f t="shared" ca="1" si="385"/>
        <v>40062.69984585217</v>
      </c>
      <c r="N1069" s="9">
        <f t="shared" ca="1" si="385"/>
        <v>9748.5392292888591</v>
      </c>
      <c r="O1069" s="9">
        <f t="shared" ca="1" si="363"/>
        <v>2511.1955011244013</v>
      </c>
      <c r="P1069" s="9">
        <f t="shared" ca="1" si="384"/>
        <v>29845.739354136967</v>
      </c>
      <c r="Q1069" s="9">
        <f t="shared" ca="1" si="378"/>
        <v>40.062699845852215</v>
      </c>
      <c r="R1069" s="9">
        <f t="shared" si="364"/>
        <v>8</v>
      </c>
      <c r="S1069" s="23">
        <f t="shared" ca="1" si="365"/>
        <v>3.6597733390918723</v>
      </c>
      <c r="T1069" s="9">
        <f t="shared" ca="1" si="379"/>
        <v>39</v>
      </c>
      <c r="U1069" s="9">
        <f t="shared" ca="1" si="380"/>
        <v>35.184020730739576</v>
      </c>
      <c r="V1069" s="23">
        <f t="shared" ca="1" si="366"/>
        <v>72</v>
      </c>
      <c r="W1069" s="23">
        <f t="shared" ca="1" si="381"/>
        <v>0</v>
      </c>
      <c r="X1069" s="23" t="e">
        <f ca="1">V1069/(S1069-#REF!)</f>
        <v>#REF!</v>
      </c>
      <c r="Y1069" s="9">
        <f t="shared" ca="1" si="367"/>
        <v>0</v>
      </c>
      <c r="Z1069" s="9">
        <f t="shared" ca="1" si="368"/>
        <v>0</v>
      </c>
      <c r="AA1069" s="24">
        <f t="shared" ca="1" si="369"/>
        <v>423.56799523901964</v>
      </c>
      <c r="AB1069" s="9">
        <f t="shared" ca="1" si="370"/>
        <v>244.32497471797888</v>
      </c>
      <c r="AC1069" s="9">
        <f t="shared" ca="1" si="371"/>
        <v>129.38546218998368</v>
      </c>
      <c r="AD1069" s="9">
        <f t="shared" ca="1" si="372"/>
        <v>25.967474976458082</v>
      </c>
      <c r="AE1069">
        <f t="shared" ca="1" si="386"/>
        <v>0</v>
      </c>
      <c r="AF1069">
        <f t="shared" ca="1" si="386"/>
        <v>1</v>
      </c>
      <c r="AG1069">
        <f t="shared" ca="1" si="386"/>
        <v>0</v>
      </c>
      <c r="AH1069">
        <f t="shared" ca="1" si="386"/>
        <v>1</v>
      </c>
      <c r="AI1069">
        <f t="shared" ca="1" si="386"/>
        <v>0</v>
      </c>
      <c r="AJ1069">
        <f t="shared" ca="1" si="386"/>
        <v>0</v>
      </c>
      <c r="AK1069">
        <f t="shared" ca="1" si="386"/>
        <v>0</v>
      </c>
      <c r="AL1069">
        <f t="shared" ca="1" si="374"/>
        <v>5.9773339091872435E-2</v>
      </c>
      <c r="AM1069">
        <f t="shared" ca="1" si="375"/>
        <v>0.51934949952916165</v>
      </c>
    </row>
    <row r="1070" spans="1:39">
      <c r="A1070" s="10">
        <f t="shared" ca="1" si="376"/>
        <v>41027.623148148436</v>
      </c>
      <c r="B1070" s="22">
        <f t="shared" ca="1" si="377"/>
        <v>41027.623148148436</v>
      </c>
      <c r="C1070" s="22">
        <f t="shared" ca="1" si="354"/>
        <v>41027.806250000285</v>
      </c>
      <c r="D1070">
        <f t="shared" si="382"/>
        <v>276</v>
      </c>
      <c r="E1070" s="23">
        <f t="shared" si="355"/>
        <v>59</v>
      </c>
      <c r="F1070" s="23">
        <f t="shared" si="356"/>
        <v>4</v>
      </c>
      <c r="G1070">
        <f t="shared" ca="1" si="383"/>
        <v>6</v>
      </c>
      <c r="H1070" s="9">
        <f t="shared" ca="1" si="357"/>
        <v>560.56519438896021</v>
      </c>
      <c r="I1070" s="9">
        <f t="shared" ca="1" si="358"/>
        <v>9820.5392292888591</v>
      </c>
      <c r="J1070" s="9">
        <f t="shared" ca="1" si="359"/>
        <v>40134.69984585217</v>
      </c>
      <c r="K1070" s="9">
        <f t="shared" ca="1" si="360"/>
        <v>52013.379190364234</v>
      </c>
      <c r="L1070" s="9">
        <f t="shared" ca="1" si="361"/>
        <v>35907.21718061142</v>
      </c>
      <c r="M1070" s="9">
        <f t="shared" ca="1" si="385"/>
        <v>40134.69984585217</v>
      </c>
      <c r="N1070" s="9">
        <f t="shared" ca="1" si="385"/>
        <v>9820.5392292888591</v>
      </c>
      <c r="O1070" s="9">
        <f t="shared" ca="1" si="363"/>
        <v>2583.1955011244013</v>
      </c>
      <c r="P1070" s="9">
        <f t="shared" ca="1" si="384"/>
        <v>29845.739354136967</v>
      </c>
      <c r="Q1070" s="9">
        <f t="shared" ca="1" si="378"/>
        <v>40.134699845852218</v>
      </c>
      <c r="R1070" s="9">
        <f t="shared" si="364"/>
        <v>8</v>
      </c>
      <c r="S1070" s="23">
        <f t="shared" ca="1" si="365"/>
        <v>4.3946092056337207</v>
      </c>
      <c r="T1070" s="9">
        <f t="shared" ca="1" si="379"/>
        <v>23</v>
      </c>
      <c r="U1070" s="9">
        <f t="shared" ca="1" si="380"/>
        <v>40.593140281394881</v>
      </c>
      <c r="V1070" s="23">
        <f t="shared" ca="1" si="366"/>
        <v>72</v>
      </c>
      <c r="W1070" s="23">
        <f t="shared" ca="1" si="381"/>
        <v>1833.6598138260576</v>
      </c>
      <c r="X1070" s="23" t="e">
        <f ca="1">V1070/(S1070-#REF!)</f>
        <v>#REF!</v>
      </c>
      <c r="Y1070" s="9">
        <f t="shared" ca="1" si="367"/>
        <v>0</v>
      </c>
      <c r="Z1070" s="9">
        <f t="shared" ca="1" si="368"/>
        <v>0</v>
      </c>
      <c r="AA1070" s="24">
        <f t="shared" ca="1" si="369"/>
        <v>516.24037097539303</v>
      </c>
      <c r="AB1070" s="9">
        <f t="shared" ca="1" si="370"/>
        <v>301.49520513493468</v>
      </c>
      <c r="AC1070" s="9">
        <f t="shared" ca="1" si="371"/>
        <v>159.66069989150785</v>
      </c>
      <c r="AD1070" s="9">
        <f t="shared" ca="1" si="372"/>
        <v>25.967474976458082</v>
      </c>
      <c r="AE1070">
        <f t="shared" ca="1" si="386"/>
        <v>1</v>
      </c>
      <c r="AF1070">
        <f t="shared" ca="1" si="386"/>
        <v>1</v>
      </c>
      <c r="AG1070">
        <f t="shared" ca="1" si="386"/>
        <v>0</v>
      </c>
      <c r="AH1070">
        <f t="shared" ca="1" si="386"/>
        <v>0</v>
      </c>
      <c r="AI1070">
        <f t="shared" ca="1" si="386"/>
        <v>0</v>
      </c>
      <c r="AJ1070">
        <f t="shared" ca="1" si="386"/>
        <v>0</v>
      </c>
      <c r="AK1070">
        <f t="shared" ca="1" si="386"/>
        <v>0</v>
      </c>
      <c r="AL1070">
        <f t="shared" ca="1" si="374"/>
        <v>5.9773339091872435E-2</v>
      </c>
      <c r="AM1070">
        <f t="shared" ca="1" si="375"/>
        <v>0.51934949952916165</v>
      </c>
    </row>
    <row r="1071" spans="1:39">
      <c r="A1071" s="10">
        <f t="shared" ca="1" si="376"/>
        <v>41027.818750000282</v>
      </c>
      <c r="B1071" s="22">
        <f t="shared" ca="1" si="377"/>
        <v>41027.818750000282</v>
      </c>
      <c r="C1071" s="22">
        <f t="shared" ca="1" si="354"/>
        <v>41028.024756944724</v>
      </c>
      <c r="D1071">
        <f t="shared" si="382"/>
        <v>276</v>
      </c>
      <c r="E1071" s="23">
        <f t="shared" si="355"/>
        <v>59</v>
      </c>
      <c r="F1071" s="23">
        <f t="shared" si="356"/>
        <v>4</v>
      </c>
      <c r="G1071">
        <f t="shared" ca="1" si="383"/>
        <v>7</v>
      </c>
      <c r="H1071" s="9">
        <f t="shared" ca="1" si="357"/>
        <v>645.83783703780603</v>
      </c>
      <c r="I1071" s="9">
        <f t="shared" ca="1" si="358"/>
        <v>9905.8118719377053</v>
      </c>
      <c r="J1071" s="9">
        <f t="shared" ca="1" si="359"/>
        <v>40219.972488501015</v>
      </c>
      <c r="K1071" s="9">
        <f t="shared" ca="1" si="360"/>
        <v>52013.379190364234</v>
      </c>
      <c r="L1071" s="9">
        <f t="shared" ca="1" si="361"/>
        <v>35907.21718061142</v>
      </c>
      <c r="M1071" s="9">
        <f t="shared" ca="1" si="385"/>
        <v>40219.972488501015</v>
      </c>
      <c r="N1071" s="9">
        <f t="shared" ca="1" si="385"/>
        <v>9905.8118719377053</v>
      </c>
      <c r="O1071" s="9">
        <f t="shared" ca="1" si="363"/>
        <v>2668.468143773247</v>
      </c>
      <c r="P1071" s="9">
        <f t="shared" ca="1" si="384"/>
        <v>29845.739354136967</v>
      </c>
      <c r="Q1071" s="9">
        <f t="shared" ca="1" si="378"/>
        <v>40.219972488501064</v>
      </c>
      <c r="R1071" s="9">
        <f t="shared" si="364"/>
        <v>8</v>
      </c>
      <c r="S1071" s="23">
        <f t="shared" ca="1" si="365"/>
        <v>4.9441794783964568</v>
      </c>
      <c r="T1071" s="9">
        <f t="shared" ca="1" si="379"/>
        <v>56</v>
      </c>
      <c r="U1071" s="9">
        <f t="shared" ca="1" si="380"/>
        <v>39.046122227246087</v>
      </c>
      <c r="V1071" s="23">
        <f t="shared" ca="1" si="366"/>
        <v>85.272642648845817</v>
      </c>
      <c r="W1071" s="23">
        <f t="shared" ca="1" si="381"/>
        <v>0</v>
      </c>
      <c r="X1071" s="23" t="e">
        <f ca="1">V1071/(S1071-#REF!)</f>
        <v>#REF!</v>
      </c>
      <c r="Y1071" s="9">
        <f t="shared" ca="1" si="367"/>
        <v>0</v>
      </c>
      <c r="Z1071" s="9">
        <f t="shared" ca="1" si="368"/>
        <v>0</v>
      </c>
      <c r="AA1071" s="24">
        <f t="shared" ca="1" si="369"/>
        <v>585.54834181612932</v>
      </c>
      <c r="AB1071" s="9">
        <f t="shared" ca="1" si="370"/>
        <v>344.25177235587557</v>
      </c>
      <c r="AC1071" s="9">
        <f t="shared" ca="1" si="371"/>
        <v>182.3029951293326</v>
      </c>
      <c r="AD1071" s="9">
        <f t="shared" ca="1" si="372"/>
        <v>25.967474976458082</v>
      </c>
      <c r="AE1071">
        <f t="shared" ca="1" si="386"/>
        <v>2</v>
      </c>
      <c r="AF1071">
        <f t="shared" ca="1" si="386"/>
        <v>0</v>
      </c>
      <c r="AG1071">
        <f t="shared" ca="1" si="386"/>
        <v>0</v>
      </c>
      <c r="AH1071">
        <f t="shared" ca="1" si="386"/>
        <v>0</v>
      </c>
      <c r="AI1071">
        <f t="shared" ca="1" si="386"/>
        <v>0</v>
      </c>
      <c r="AJ1071">
        <f t="shared" ca="1" si="386"/>
        <v>0</v>
      </c>
      <c r="AK1071">
        <f t="shared" ca="1" si="386"/>
        <v>0</v>
      </c>
      <c r="AL1071">
        <f t="shared" ca="1" si="374"/>
        <v>5.9773339091872435E-2</v>
      </c>
      <c r="AM1071">
        <f t="shared" ca="1" si="375"/>
        <v>0.51934949952916165</v>
      </c>
    </row>
    <row r="1072" spans="1:39">
      <c r="A1072" s="10">
        <f t="shared" ca="1" si="376"/>
        <v>41028.040729166947</v>
      </c>
      <c r="B1072" s="22">
        <f t="shared" ca="1" si="377"/>
        <v>41028.040729166947</v>
      </c>
      <c r="C1072" s="22">
        <f t="shared" ca="1" si="354"/>
        <v>41028.193217592874</v>
      </c>
      <c r="D1072">
        <f t="shared" si="382"/>
        <v>276</v>
      </c>
      <c r="E1072" s="23">
        <f t="shared" si="355"/>
        <v>59</v>
      </c>
      <c r="F1072" s="23">
        <f t="shared" si="356"/>
        <v>4</v>
      </c>
      <c r="G1072">
        <f t="shared" ca="1" si="383"/>
        <v>7</v>
      </c>
      <c r="H1072" s="9">
        <f t="shared" ca="1" si="357"/>
        <v>742.16761198593179</v>
      </c>
      <c r="I1072" s="9">
        <f t="shared" ca="1" si="358"/>
        <v>10002.141646885832</v>
      </c>
      <c r="J1072" s="9">
        <f t="shared" ca="1" si="359"/>
        <v>40316.302263449143</v>
      </c>
      <c r="K1072" s="9">
        <f t="shared" ca="1" si="360"/>
        <v>52013.379190364234</v>
      </c>
      <c r="L1072" s="9">
        <f t="shared" ca="1" si="361"/>
        <v>35907.21718061142</v>
      </c>
      <c r="M1072" s="9">
        <f t="shared" ca="1" si="385"/>
        <v>40316.302263449143</v>
      </c>
      <c r="N1072" s="9">
        <f t="shared" ca="1" si="385"/>
        <v>10002.141646885832</v>
      </c>
      <c r="O1072" s="9">
        <f t="shared" ca="1" si="363"/>
        <v>2764.7979187213728</v>
      </c>
      <c r="P1072" s="9">
        <f t="shared" ca="1" si="384"/>
        <v>29845.739354136967</v>
      </c>
      <c r="Q1072" s="9">
        <f t="shared" ca="1" si="378"/>
        <v>40.316302263449188</v>
      </c>
      <c r="R1072" s="9">
        <f t="shared" si="364"/>
        <v>8</v>
      </c>
      <c r="S1072" s="23">
        <f t="shared" ca="1" si="365"/>
        <v>3.6597733390918723</v>
      </c>
      <c r="T1072" s="9">
        <f t="shared" ca="1" si="379"/>
        <v>39</v>
      </c>
      <c r="U1072" s="9">
        <f t="shared" ca="1" si="380"/>
        <v>35.184020730739576</v>
      </c>
      <c r="V1072" s="23">
        <f t="shared" ca="1" si="366"/>
        <v>96.32977494812576</v>
      </c>
      <c r="W1072" s="23">
        <f t="shared" ca="1" si="381"/>
        <v>0</v>
      </c>
      <c r="X1072" s="23" t="e">
        <f ca="1">V1072/(S1072-#REF!)</f>
        <v>#REF!</v>
      </c>
      <c r="Y1072" s="9">
        <f t="shared" ca="1" si="367"/>
        <v>0</v>
      </c>
      <c r="Z1072" s="9">
        <f t="shared" ca="1" si="368"/>
        <v>0</v>
      </c>
      <c r="AA1072" s="24">
        <f t="shared" ca="1" si="369"/>
        <v>423.56799523901964</v>
      </c>
      <c r="AB1072" s="9">
        <f t="shared" ca="1" si="370"/>
        <v>244.32497471797888</v>
      </c>
      <c r="AC1072" s="9">
        <f t="shared" ca="1" si="371"/>
        <v>129.38546218998368</v>
      </c>
      <c r="AD1072" s="9">
        <f t="shared" ca="1" si="372"/>
        <v>25.967474976458082</v>
      </c>
      <c r="AE1072">
        <f t="shared" ca="1" si="386"/>
        <v>1</v>
      </c>
      <c r="AF1072">
        <f t="shared" ca="1" si="386"/>
        <v>0</v>
      </c>
      <c r="AG1072">
        <f t="shared" ca="1" si="386"/>
        <v>0</v>
      </c>
      <c r="AH1072">
        <f t="shared" ca="1" si="386"/>
        <v>0</v>
      </c>
      <c r="AI1072">
        <f t="shared" ca="1" si="386"/>
        <v>0</v>
      </c>
      <c r="AJ1072">
        <f t="shared" ca="1" si="386"/>
        <v>0</v>
      </c>
      <c r="AK1072">
        <f t="shared" ca="1" si="386"/>
        <v>0</v>
      </c>
      <c r="AL1072">
        <f t="shared" ca="1" si="374"/>
        <v>5.9773339091872435E-2</v>
      </c>
      <c r="AM1072">
        <f t="shared" ca="1" si="375"/>
        <v>0.51934949952916165</v>
      </c>
    </row>
    <row r="1073" spans="1:39">
      <c r="A1073" s="10">
        <f t="shared" ca="1" si="376"/>
        <v>41028.211967592877</v>
      </c>
      <c r="B1073" s="22">
        <f t="shared" ca="1" si="377"/>
        <v>41028.211967592877</v>
      </c>
      <c r="C1073" s="22">
        <f t="shared" ca="1" si="354"/>
        <v>41028.401006944732</v>
      </c>
      <c r="D1073">
        <f t="shared" si="382"/>
        <v>276</v>
      </c>
      <c r="E1073" s="23">
        <f t="shared" si="355"/>
        <v>59</v>
      </c>
      <c r="F1073" s="23">
        <f t="shared" si="356"/>
        <v>4</v>
      </c>
      <c r="G1073">
        <f t="shared" ca="1" si="383"/>
        <v>6</v>
      </c>
      <c r="H1073" s="9">
        <f t="shared" ca="1" si="357"/>
        <v>823.70443519179548</v>
      </c>
      <c r="I1073" s="9">
        <f t="shared" ca="1" si="358"/>
        <v>0</v>
      </c>
      <c r="J1073" s="9">
        <f t="shared" ca="1" si="359"/>
        <v>40397.839086655003</v>
      </c>
      <c r="K1073" s="9">
        <f t="shared" ca="1" si="360"/>
        <v>57147.65902022399</v>
      </c>
      <c r="L1073" s="9">
        <f t="shared" ca="1" si="361"/>
        <v>30515.837924762316</v>
      </c>
      <c r="M1073" s="9">
        <f t="shared" ca="1" si="385"/>
        <v>40397.839086655003</v>
      </c>
      <c r="N1073" s="9">
        <f t="shared" ca="1" si="385"/>
        <v>10083.678470091696</v>
      </c>
      <c r="O1073" s="9">
        <f t="shared" ca="1" si="363"/>
        <v>2846.3347419272363</v>
      </c>
      <c r="P1073" s="9">
        <f t="shared" ca="1" si="384"/>
        <v>29845.739354136967</v>
      </c>
      <c r="Q1073" s="9">
        <f t="shared" ca="1" si="378"/>
        <v>40.397839086655054</v>
      </c>
      <c r="R1073" s="9">
        <f t="shared" si="364"/>
        <v>8</v>
      </c>
      <c r="S1073" s="23">
        <f t="shared" ca="1" si="365"/>
        <v>4.5371019553415382</v>
      </c>
      <c r="T1073" s="9">
        <f t="shared" ca="1" si="379"/>
        <v>32</v>
      </c>
      <c r="U1073" s="9">
        <f t="shared" ca="1" si="380"/>
        <v>13.567039229537841</v>
      </c>
      <c r="V1073" s="23">
        <f t="shared" ca="1" si="366"/>
        <v>81.536823205863755</v>
      </c>
      <c r="W1073" s="23">
        <f t="shared" ca="1" si="381"/>
        <v>2057.7924855125216</v>
      </c>
      <c r="X1073" s="23" t="e">
        <f ca="1">V1073/(S1073-#REF!)</f>
        <v>#REF!</v>
      </c>
      <c r="Y1073" s="9">
        <f t="shared" ca="1" si="367"/>
        <v>0</v>
      </c>
      <c r="Z1073" s="9">
        <f t="shared" ca="1" si="368"/>
        <v>0</v>
      </c>
      <c r="AA1073" s="24">
        <f t="shared" ca="1" si="369"/>
        <v>534.21056301674707</v>
      </c>
      <c r="AB1073" s="9">
        <f t="shared" ca="1" si="370"/>
        <v>312.58114106220285</v>
      </c>
      <c r="AC1073" s="9">
        <f t="shared" ca="1" si="371"/>
        <v>165.5314011794699</v>
      </c>
      <c r="AD1073" s="9">
        <f t="shared" ca="1" si="372"/>
        <v>25.967474976458082</v>
      </c>
      <c r="AE1073">
        <f t="shared" ca="1" si="386"/>
        <v>0</v>
      </c>
      <c r="AF1073">
        <f t="shared" ca="1" si="386"/>
        <v>1</v>
      </c>
      <c r="AG1073">
        <f t="shared" ca="1" si="386"/>
        <v>0</v>
      </c>
      <c r="AH1073">
        <f t="shared" ca="1" si="386"/>
        <v>0</v>
      </c>
      <c r="AI1073">
        <f t="shared" ca="1" si="386"/>
        <v>0</v>
      </c>
      <c r="AJ1073">
        <f t="shared" ca="1" si="386"/>
        <v>0</v>
      </c>
      <c r="AK1073">
        <f t="shared" ca="1" si="386"/>
        <v>0</v>
      </c>
      <c r="AL1073">
        <f t="shared" ca="1" si="374"/>
        <v>5.9773339091872435E-2</v>
      </c>
      <c r="AM1073">
        <f t="shared" ca="1" si="375"/>
        <v>0.51934949952916165</v>
      </c>
    </row>
    <row r="1074" spans="1:39">
      <c r="A1074" s="10">
        <f t="shared" ca="1" si="376"/>
        <v>41028.411423611396</v>
      </c>
      <c r="B1074" s="22">
        <f t="shared" ca="1" si="377"/>
        <v>41028.411423611396</v>
      </c>
      <c r="C1074" s="22">
        <f t="shared" ca="1" si="354"/>
        <v>41029.348622685473</v>
      </c>
      <c r="D1074">
        <f t="shared" si="382"/>
        <v>276</v>
      </c>
      <c r="E1074" s="23">
        <f t="shared" si="355"/>
        <v>59</v>
      </c>
      <c r="F1074" s="23">
        <f t="shared" si="356"/>
        <v>4</v>
      </c>
      <c r="G1074">
        <f t="shared" ca="1" si="383"/>
        <v>2</v>
      </c>
      <c r="H1074" s="9">
        <f t="shared" ca="1" si="357"/>
        <v>823.70443519179548</v>
      </c>
      <c r="I1074" s="9">
        <f t="shared" ca="1" si="358"/>
        <v>0</v>
      </c>
      <c r="J1074" s="9">
        <f t="shared" ca="1" si="359"/>
        <v>40397.839086655003</v>
      </c>
      <c r="K1074" s="9">
        <f t="shared" ca="1" si="360"/>
        <v>67205.244834549594</v>
      </c>
      <c r="L1074" s="9">
        <f t="shared" ca="1" si="361"/>
        <v>42395.219006590749</v>
      </c>
      <c r="M1074" s="9">
        <f t="shared" ca="1" si="385"/>
        <v>40397.839086655003</v>
      </c>
      <c r="N1074" s="9">
        <f t="shared" ca="1" si="385"/>
        <v>10083.678470091696</v>
      </c>
      <c r="O1074" s="9">
        <f t="shared" ca="1" si="363"/>
        <v>2846.3347419272363</v>
      </c>
      <c r="P1074" s="9">
        <f t="shared" ca="1" si="384"/>
        <v>29845.739354136967</v>
      </c>
      <c r="Q1074" s="9">
        <f t="shared" ca="1" si="378"/>
        <v>40.397839086655054</v>
      </c>
      <c r="R1074" s="9">
        <f t="shared" si="364"/>
        <v>8</v>
      </c>
      <c r="S1074" s="23">
        <f t="shared" ca="1" si="365"/>
        <v>46.492844061543465</v>
      </c>
      <c r="T1074" s="9">
        <f t="shared" ca="1" si="379"/>
        <v>29</v>
      </c>
      <c r="U1074" s="9">
        <f t="shared" ca="1" si="380"/>
        <v>34.238621556462022</v>
      </c>
      <c r="V1074" s="23">
        <f t="shared" ca="1" si="366"/>
        <v>0</v>
      </c>
      <c r="W1074" s="23">
        <f t="shared" ca="1" si="381"/>
        <v>0</v>
      </c>
      <c r="X1074" s="23" t="e">
        <f ca="1">V1074/(S1074-#REF!)</f>
        <v>#REF!</v>
      </c>
      <c r="Y1074" s="9">
        <f t="shared" ca="1" si="367"/>
        <v>1800</v>
      </c>
      <c r="Z1074" s="9">
        <f t="shared" ca="1" si="368"/>
        <v>3000</v>
      </c>
      <c r="AA1074" s="24">
        <f t="shared" ca="1" si="369"/>
        <v>0</v>
      </c>
      <c r="AB1074" s="9">
        <f t="shared" ca="1" si="370"/>
        <v>3576.7378769247125</v>
      </c>
      <c r="AC1074" s="9">
        <f t="shared" ca="1" si="371"/>
        <v>1894.1079759549893</v>
      </c>
      <c r="AD1074" s="9">
        <f t="shared" ca="1" si="372"/>
        <v>25.967474976458082</v>
      </c>
      <c r="AE1074">
        <f t="shared" ca="1" si="386"/>
        <v>1</v>
      </c>
      <c r="AF1074">
        <f t="shared" ca="1" si="386"/>
        <v>1</v>
      </c>
      <c r="AG1074">
        <f t="shared" ca="1" si="386"/>
        <v>1</v>
      </c>
      <c r="AH1074">
        <f t="shared" ca="1" si="386"/>
        <v>0</v>
      </c>
      <c r="AI1074">
        <f t="shared" ca="1" si="386"/>
        <v>0</v>
      </c>
      <c r="AJ1074">
        <f t="shared" ca="1" si="386"/>
        <v>0</v>
      </c>
      <c r="AK1074">
        <f t="shared" ca="1" si="386"/>
        <v>0</v>
      </c>
      <c r="AL1074">
        <f t="shared" ca="1" si="374"/>
        <v>5.9773339091872435E-2</v>
      </c>
      <c r="AM1074">
        <f t="shared" ca="1" si="375"/>
        <v>0.51934949952916165</v>
      </c>
    </row>
    <row r="1075" spans="1:39">
      <c r="A1075" s="10">
        <f t="shared" ca="1" si="376"/>
        <v>41029.369456018809</v>
      </c>
      <c r="B1075" s="22">
        <f t="shared" ca="1" si="377"/>
        <v>41029.369456018809</v>
      </c>
      <c r="C1075" s="22">
        <f t="shared" ca="1" si="354"/>
        <v>41029.565694444733</v>
      </c>
      <c r="D1075">
        <f t="shared" si="382"/>
        <v>276</v>
      </c>
      <c r="E1075" s="23">
        <f t="shared" si="355"/>
        <v>59</v>
      </c>
      <c r="F1075" s="23">
        <f t="shared" si="356"/>
        <v>4</v>
      </c>
      <c r="G1075">
        <f t="shared" ca="1" si="383"/>
        <v>6</v>
      </c>
      <c r="H1075" s="9">
        <f t="shared" ca="1" si="357"/>
        <v>909.95721066221461</v>
      </c>
      <c r="I1075" s="9">
        <f t="shared" ca="1" si="358"/>
        <v>86.252775470419152</v>
      </c>
      <c r="J1075" s="9">
        <f t="shared" ca="1" si="359"/>
        <v>40484.091862125424</v>
      </c>
      <c r="K1075" s="9">
        <f t="shared" ca="1" si="360"/>
        <v>67205.244834549594</v>
      </c>
      <c r="L1075" s="9">
        <f t="shared" ca="1" si="361"/>
        <v>42395.219006590749</v>
      </c>
      <c r="M1075" s="9">
        <f t="shared" ca="1" si="385"/>
        <v>40484.091862125424</v>
      </c>
      <c r="N1075" s="9">
        <f t="shared" ca="1" si="385"/>
        <v>10169.931245562115</v>
      </c>
      <c r="O1075" s="9">
        <f t="shared" ca="1" si="363"/>
        <v>2932.5875173976556</v>
      </c>
      <c r="P1075" s="9">
        <f t="shared" ca="1" si="384"/>
        <v>29845.739354136967</v>
      </c>
      <c r="Q1075" s="9">
        <f t="shared" ca="1" si="378"/>
        <v>40.484091862125474</v>
      </c>
      <c r="R1075" s="9">
        <f t="shared" si="364"/>
        <v>8</v>
      </c>
      <c r="S1075" s="23">
        <f t="shared" ca="1" si="365"/>
        <v>4.7098870532366046</v>
      </c>
      <c r="T1075" s="9">
        <f t="shared" ca="1" si="379"/>
        <v>42</v>
      </c>
      <c r="U1075" s="9">
        <f t="shared" ca="1" si="380"/>
        <v>35.593391651775164</v>
      </c>
      <c r="V1075" s="23">
        <f t="shared" ca="1" si="366"/>
        <v>86.252775470419152</v>
      </c>
      <c r="W1075" s="23">
        <f t="shared" ca="1" si="381"/>
        <v>2038.9745139038296</v>
      </c>
      <c r="X1075" s="23" t="e">
        <f ca="1">V1075/(S1075-#REF!)</f>
        <v>#REF!</v>
      </c>
      <c r="Y1075" s="9">
        <f t="shared" ca="1" si="367"/>
        <v>0</v>
      </c>
      <c r="Z1075" s="9">
        <f t="shared" ca="1" si="368"/>
        <v>0</v>
      </c>
      <c r="AA1075" s="24">
        <f t="shared" ca="1" si="369"/>
        <v>556.00101479359409</v>
      </c>
      <c r="AB1075" s="9">
        <f t="shared" ca="1" si="370"/>
        <v>326.02382167843911</v>
      </c>
      <c r="AC1075" s="9">
        <f t="shared" ca="1" si="371"/>
        <v>172.65014721274667</v>
      </c>
      <c r="AD1075" s="9">
        <f t="shared" ca="1" si="372"/>
        <v>25.967474976458082</v>
      </c>
      <c r="AE1075">
        <f t="shared" ca="1" si="386"/>
        <v>0</v>
      </c>
      <c r="AF1075">
        <f t="shared" ca="1" si="386"/>
        <v>1</v>
      </c>
      <c r="AG1075">
        <f t="shared" ca="1" si="386"/>
        <v>0</v>
      </c>
      <c r="AH1075">
        <f t="shared" ca="1" si="386"/>
        <v>0</v>
      </c>
      <c r="AI1075">
        <f t="shared" ca="1" si="386"/>
        <v>0</v>
      </c>
      <c r="AJ1075">
        <f t="shared" ca="1" si="386"/>
        <v>0</v>
      </c>
      <c r="AK1075">
        <f t="shared" ca="1" si="386"/>
        <v>0</v>
      </c>
      <c r="AL1075">
        <f t="shared" ca="1" si="374"/>
        <v>5.9773339091872435E-2</v>
      </c>
      <c r="AM1075">
        <f t="shared" ca="1" si="375"/>
        <v>0.51934949952916165</v>
      </c>
    </row>
    <row r="1076" spans="1:39">
      <c r="A1076" s="10">
        <f t="shared" ca="1" si="376"/>
        <v>41029.581666666956</v>
      </c>
      <c r="B1076" s="22">
        <f t="shared" ca="1" si="377"/>
        <v>41029.581666666956</v>
      </c>
      <c r="C1076" s="22">
        <f t="shared" ca="1" si="354"/>
        <v>41029.734155092883</v>
      </c>
      <c r="D1076">
        <f t="shared" si="382"/>
        <v>276</v>
      </c>
      <c r="E1076" s="23">
        <f t="shared" si="355"/>
        <v>59</v>
      </c>
      <c r="F1076" s="23">
        <f t="shared" si="356"/>
        <v>4</v>
      </c>
      <c r="G1076">
        <f t="shared" ca="1" si="383"/>
        <v>6</v>
      </c>
      <c r="H1076" s="9">
        <f t="shared" ca="1" si="357"/>
        <v>983.07809649849992</v>
      </c>
      <c r="I1076" s="9">
        <f t="shared" ca="1" si="358"/>
        <v>159.37366130670449</v>
      </c>
      <c r="J1076" s="9">
        <f t="shared" ca="1" si="359"/>
        <v>40557.212747961712</v>
      </c>
      <c r="K1076" s="9">
        <f t="shared" ca="1" si="360"/>
        <v>67205.244834549594</v>
      </c>
      <c r="L1076" s="9">
        <f t="shared" ca="1" si="361"/>
        <v>42395.219006590749</v>
      </c>
      <c r="M1076" s="9">
        <f t="shared" ca="1" si="385"/>
        <v>40557.212747961712</v>
      </c>
      <c r="N1076" s="9">
        <f t="shared" ca="1" si="385"/>
        <v>10243.052131398401</v>
      </c>
      <c r="O1076" s="9">
        <f t="shared" ca="1" si="363"/>
        <v>3005.7084032339408</v>
      </c>
      <c r="P1076" s="9">
        <f t="shared" ca="1" si="384"/>
        <v>29845.739354136967</v>
      </c>
      <c r="Q1076" s="9">
        <f t="shared" ca="1" si="378"/>
        <v>40.557212747961756</v>
      </c>
      <c r="R1076" s="9">
        <f t="shared" si="364"/>
        <v>8</v>
      </c>
      <c r="S1076" s="23">
        <f t="shared" ca="1" si="365"/>
        <v>3.6597733390918723</v>
      </c>
      <c r="T1076" s="9">
        <f t="shared" ca="1" si="379"/>
        <v>39</v>
      </c>
      <c r="U1076" s="9">
        <f t="shared" ca="1" si="380"/>
        <v>35.184020730739576</v>
      </c>
      <c r="V1076" s="23">
        <f t="shared" ca="1" si="366"/>
        <v>73.120885836285325</v>
      </c>
      <c r="W1076" s="23">
        <f t="shared" ca="1" si="381"/>
        <v>1919.5635736569984</v>
      </c>
      <c r="X1076" s="23" t="e">
        <f ca="1">V1076/(S1076-#REF!)</f>
        <v>#REF!</v>
      </c>
      <c r="Y1076" s="9">
        <f t="shared" ca="1" si="367"/>
        <v>0</v>
      </c>
      <c r="Z1076" s="9">
        <f t="shared" ca="1" si="368"/>
        <v>0</v>
      </c>
      <c r="AA1076" s="24">
        <f t="shared" ca="1" si="369"/>
        <v>423.56799523901964</v>
      </c>
      <c r="AB1076" s="9">
        <f t="shared" ca="1" si="370"/>
        <v>244.32497471797888</v>
      </c>
      <c r="AC1076" s="9">
        <f t="shared" ca="1" si="371"/>
        <v>129.38546218998368</v>
      </c>
      <c r="AD1076" s="9">
        <f t="shared" ca="1" si="372"/>
        <v>25.967474976458082</v>
      </c>
      <c r="AE1076">
        <f t="shared" ca="1" si="386"/>
        <v>1</v>
      </c>
      <c r="AF1076">
        <f t="shared" ca="1" si="386"/>
        <v>1</v>
      </c>
      <c r="AG1076">
        <f t="shared" ca="1" si="386"/>
        <v>0</v>
      </c>
      <c r="AH1076">
        <f t="shared" ca="1" si="386"/>
        <v>0</v>
      </c>
      <c r="AI1076">
        <f t="shared" ca="1" si="386"/>
        <v>0</v>
      </c>
      <c r="AJ1076">
        <f t="shared" ca="1" si="386"/>
        <v>0</v>
      </c>
      <c r="AK1076">
        <f t="shared" ca="1" si="386"/>
        <v>0</v>
      </c>
      <c r="AL1076">
        <f t="shared" ca="1" si="374"/>
        <v>5.9773339091872435E-2</v>
      </c>
      <c r="AM1076">
        <f t="shared" ca="1" si="375"/>
        <v>0.51934949952916165</v>
      </c>
    </row>
    <row r="1077" spans="1:39">
      <c r="A1077" s="10">
        <f t="shared" ca="1" si="376"/>
        <v>41029.748738426213</v>
      </c>
      <c r="B1077" s="22">
        <f t="shared" ca="1" si="377"/>
        <v>41029.748738426213</v>
      </c>
      <c r="C1077" s="22">
        <f t="shared" ca="1" si="354"/>
        <v>41029.958460648435</v>
      </c>
      <c r="D1077">
        <f t="shared" si="382"/>
        <v>276</v>
      </c>
      <c r="E1077" s="23">
        <f t="shared" si="355"/>
        <v>59</v>
      </c>
      <c r="F1077" s="23">
        <f t="shared" si="356"/>
        <v>4</v>
      </c>
      <c r="G1077">
        <f t="shared" ca="1" si="383"/>
        <v>6</v>
      </c>
      <c r="H1077" s="9">
        <f t="shared" ca="1" si="357"/>
        <v>1071.3606561025899</v>
      </c>
      <c r="I1077" s="9">
        <f t="shared" ca="1" si="358"/>
        <v>247.65622091079462</v>
      </c>
      <c r="J1077" s="9">
        <f t="shared" ca="1" si="359"/>
        <v>40645.495307565805</v>
      </c>
      <c r="K1077" s="9">
        <f t="shared" ca="1" si="360"/>
        <v>67205.244834549594</v>
      </c>
      <c r="L1077" s="9">
        <f t="shared" ca="1" si="361"/>
        <v>42395.219006590749</v>
      </c>
      <c r="M1077" s="9">
        <f t="shared" ca="1" si="385"/>
        <v>40645.495307565805</v>
      </c>
      <c r="N1077" s="9">
        <f t="shared" ca="1" si="385"/>
        <v>10331.33469100249</v>
      </c>
      <c r="O1077" s="9">
        <f t="shared" ca="1" si="363"/>
        <v>3093.990962838031</v>
      </c>
      <c r="P1077" s="9">
        <f t="shared" ca="1" si="384"/>
        <v>29845.739354136967</v>
      </c>
      <c r="Q1077" s="9">
        <f t="shared" ca="1" si="378"/>
        <v>40.645495307565845</v>
      </c>
      <c r="R1077" s="9">
        <f t="shared" si="364"/>
        <v>8</v>
      </c>
      <c r="S1077" s="23">
        <f t="shared" ca="1" si="365"/>
        <v>5.0335671759592628</v>
      </c>
      <c r="T1077" s="9">
        <f t="shared" ca="1" si="379"/>
        <v>2</v>
      </c>
      <c r="U1077" s="9">
        <f t="shared" ca="1" si="380"/>
        <v>0.84183345334531623</v>
      </c>
      <c r="V1077" s="23">
        <f t="shared" ca="1" si="366"/>
        <v>88.282559604090125</v>
      </c>
      <c r="W1077" s="23">
        <f t="shared" ca="1" si="381"/>
        <v>2216.4999019261681</v>
      </c>
      <c r="X1077" s="23" t="e">
        <f ca="1">V1077/(S1077-#REF!)</f>
        <v>#REF!</v>
      </c>
      <c r="Y1077" s="9">
        <f t="shared" ca="1" si="367"/>
        <v>0</v>
      </c>
      <c r="Z1077" s="9">
        <f t="shared" ca="1" si="368"/>
        <v>0</v>
      </c>
      <c r="AA1077" s="24">
        <f t="shared" ca="1" si="369"/>
        <v>596.82129496379366</v>
      </c>
      <c r="AB1077" s="9">
        <f t="shared" ca="1" si="370"/>
        <v>351.20613522626189</v>
      </c>
      <c r="AC1077" s="9">
        <f t="shared" ca="1" si="371"/>
        <v>185.9857682689202</v>
      </c>
      <c r="AD1077" s="9">
        <f t="shared" ca="1" si="372"/>
        <v>25.967474976458082</v>
      </c>
      <c r="AE1077">
        <f t="shared" ca="1" si="386"/>
        <v>1</v>
      </c>
      <c r="AF1077">
        <f t="shared" ca="1" si="386"/>
        <v>1</v>
      </c>
      <c r="AG1077">
        <f t="shared" ca="1" si="386"/>
        <v>0</v>
      </c>
      <c r="AH1077">
        <f t="shared" ca="1" si="386"/>
        <v>0</v>
      </c>
      <c r="AI1077">
        <f t="shared" ca="1" si="386"/>
        <v>0</v>
      </c>
      <c r="AJ1077">
        <f t="shared" ca="1" si="386"/>
        <v>0</v>
      </c>
      <c r="AK1077">
        <f t="shared" ca="1" si="386"/>
        <v>0</v>
      </c>
      <c r="AL1077">
        <f t="shared" ca="1" si="374"/>
        <v>5.9773339091872435E-2</v>
      </c>
      <c r="AM1077">
        <f t="shared" ca="1" si="375"/>
        <v>0.51934949952916165</v>
      </c>
    </row>
    <row r="1078" spans="1:39">
      <c r="A1078" s="10">
        <f t="shared" ca="1" si="376"/>
        <v>41029.975127315105</v>
      </c>
      <c r="B1078" s="22">
        <f t="shared" ca="1" si="377"/>
        <v>41029.975127315105</v>
      </c>
      <c r="C1078" s="22">
        <f t="shared" ca="1" si="354"/>
        <v>41030.127615741032</v>
      </c>
      <c r="D1078">
        <f t="shared" si="382"/>
        <v>276</v>
      </c>
      <c r="E1078" s="23">
        <f t="shared" si="355"/>
        <v>59</v>
      </c>
      <c r="F1078" s="23">
        <f t="shared" si="356"/>
        <v>4</v>
      </c>
      <c r="G1078">
        <f t="shared" ca="1" si="383"/>
        <v>6</v>
      </c>
      <c r="H1078" s="9">
        <f t="shared" ca="1" si="357"/>
        <v>0</v>
      </c>
      <c r="I1078" s="9">
        <f t="shared" ca="1" si="358"/>
        <v>335.50196303092974</v>
      </c>
      <c r="J1078" s="9">
        <f t="shared" ca="1" si="359"/>
        <v>40733.341049685943</v>
      </c>
      <c r="K1078" s="9">
        <f t="shared" ca="1" si="360"/>
        <v>67205.244834549594</v>
      </c>
      <c r="L1078" s="9">
        <f t="shared" ca="1" si="361"/>
        <v>42395.219006590749</v>
      </c>
      <c r="M1078" s="9">
        <f t="shared" ca="1" si="385"/>
        <v>40733.341049685943</v>
      </c>
      <c r="N1078" s="9">
        <f t="shared" ca="1" si="385"/>
        <v>10419.180433122625</v>
      </c>
      <c r="O1078" s="9">
        <f t="shared" ca="1" si="363"/>
        <v>3181.8367049581661</v>
      </c>
      <c r="P1078" s="9">
        <f t="shared" ca="1" si="384"/>
        <v>29845.739354136967</v>
      </c>
      <c r="Q1078" s="9">
        <f t="shared" ca="1" si="378"/>
        <v>40.733341049685983</v>
      </c>
      <c r="R1078" s="9">
        <f t="shared" si="364"/>
        <v>8</v>
      </c>
      <c r="S1078" s="23">
        <f t="shared" ca="1" si="365"/>
        <v>3.6597733390918723</v>
      </c>
      <c r="T1078" s="9">
        <f t="shared" ca="1" si="379"/>
        <v>39</v>
      </c>
      <c r="U1078" s="9">
        <f t="shared" ca="1" si="380"/>
        <v>35.184020730739576</v>
      </c>
      <c r="V1078" s="23">
        <f t="shared" ca="1" si="366"/>
        <v>87.845742120135142</v>
      </c>
      <c r="W1078" s="23">
        <f t="shared" ca="1" si="381"/>
        <v>1969.1551920118461</v>
      </c>
      <c r="X1078" s="23" t="e">
        <f ca="1">V1078/(S1078-#REF!)</f>
        <v>#REF!</v>
      </c>
      <c r="Y1078" s="9">
        <f t="shared" ca="1" si="367"/>
        <v>0</v>
      </c>
      <c r="Z1078" s="9">
        <f t="shared" ca="1" si="368"/>
        <v>0</v>
      </c>
      <c r="AA1078" s="24">
        <f t="shared" ca="1" si="369"/>
        <v>423.56799523901964</v>
      </c>
      <c r="AB1078" s="9">
        <f t="shared" ca="1" si="370"/>
        <v>244.32497471797888</v>
      </c>
      <c r="AC1078" s="9">
        <f t="shared" ca="1" si="371"/>
        <v>129.38546218998368</v>
      </c>
      <c r="AD1078" s="9">
        <f t="shared" ca="1" si="372"/>
        <v>25.967474976458082</v>
      </c>
      <c r="AE1078">
        <f t="shared" ca="1" si="386"/>
        <v>1</v>
      </c>
      <c r="AF1078">
        <f t="shared" ca="1" si="386"/>
        <v>0</v>
      </c>
      <c r="AG1078">
        <f t="shared" ca="1" si="386"/>
        <v>0</v>
      </c>
      <c r="AH1078">
        <f t="shared" ca="1" si="386"/>
        <v>1</v>
      </c>
      <c r="AI1078">
        <f t="shared" ca="1" si="386"/>
        <v>0</v>
      </c>
      <c r="AJ1078">
        <f t="shared" ca="1" si="386"/>
        <v>0</v>
      </c>
      <c r="AK1078">
        <f t="shared" ca="1" si="386"/>
        <v>0</v>
      </c>
      <c r="AL1078">
        <f t="shared" ca="1" si="374"/>
        <v>5.9773339091872435E-2</v>
      </c>
      <c r="AM1078">
        <f t="shared" ca="1" si="375"/>
        <v>0.51934949952916165</v>
      </c>
    </row>
    <row r="1079" spans="1:39">
      <c r="A1079" s="10">
        <f t="shared" ca="1" si="376"/>
        <v>41030.155393518813</v>
      </c>
      <c r="B1079" s="22">
        <f t="shared" ca="1" si="377"/>
        <v>41030.155393518813</v>
      </c>
      <c r="C1079" s="22">
        <f t="shared" ca="1" si="354"/>
        <v>41030.515706018814</v>
      </c>
      <c r="D1079">
        <f t="shared" si="382"/>
        <v>276</v>
      </c>
      <c r="E1079" s="23">
        <f t="shared" si="355"/>
        <v>59</v>
      </c>
      <c r="F1079" s="23">
        <f t="shared" si="356"/>
        <v>4</v>
      </c>
      <c r="G1079">
        <f t="shared" ca="1" si="383"/>
        <v>1</v>
      </c>
      <c r="H1079" s="9">
        <f t="shared" ca="1" si="357"/>
        <v>0</v>
      </c>
      <c r="I1079" s="9">
        <f t="shared" ca="1" si="358"/>
        <v>335.50196303092974</v>
      </c>
      <c r="J1079" s="9">
        <f t="shared" ca="1" si="359"/>
        <v>40733.341049685943</v>
      </c>
      <c r="K1079" s="9">
        <f t="shared" ca="1" si="360"/>
        <v>67205.244834549594</v>
      </c>
      <c r="L1079" s="9">
        <f t="shared" ca="1" si="361"/>
        <v>42395.219006590749</v>
      </c>
      <c r="M1079" s="9">
        <f t="shared" ca="1" si="385"/>
        <v>40733.341049685943</v>
      </c>
      <c r="N1079" s="9">
        <f t="shared" ca="1" si="385"/>
        <v>10419.180433122625</v>
      </c>
      <c r="O1079" s="9">
        <f t="shared" ca="1" si="363"/>
        <v>3181.8367049581661</v>
      </c>
      <c r="P1079" s="9">
        <f t="shared" ca="1" si="384"/>
        <v>29845.739354136967</v>
      </c>
      <c r="Q1079" s="9">
        <f t="shared" ca="1" si="378"/>
        <v>40.733341049685983</v>
      </c>
      <c r="R1079" s="9">
        <f t="shared" si="364"/>
        <v>8</v>
      </c>
      <c r="S1079" s="23">
        <f t="shared" ca="1" si="365"/>
        <v>32.647720234282808</v>
      </c>
      <c r="T1079" s="9">
        <f t="shared" ca="1" si="379"/>
        <v>38</v>
      </c>
      <c r="U1079" s="9">
        <f t="shared" ca="1" si="380"/>
        <v>51.792843418108532</v>
      </c>
      <c r="V1079" s="23">
        <f t="shared" ca="1" si="366"/>
        <v>0</v>
      </c>
      <c r="W1079" s="23">
        <f t="shared" ca="1" si="381"/>
        <v>0</v>
      </c>
      <c r="X1079" s="23" t="e">
        <f ca="1">V1079/(S1079-#REF!)</f>
        <v>#REF!</v>
      </c>
      <c r="Y1079" s="9">
        <f t="shared" ca="1" si="367"/>
        <v>600</v>
      </c>
      <c r="Z1079" s="9">
        <f t="shared" ca="1" si="368"/>
        <v>1200</v>
      </c>
      <c r="AA1079" s="24">
        <f t="shared" ca="1" si="369"/>
        <v>0</v>
      </c>
      <c r="AB1079" s="9">
        <f t="shared" ca="1" si="370"/>
        <v>2499.5872431638336</v>
      </c>
      <c r="AC1079" s="9">
        <f t="shared" ca="1" si="371"/>
        <v>1323.6888742718502</v>
      </c>
      <c r="AD1079" s="9">
        <f t="shared" ca="1" si="372"/>
        <v>25.967474976458082</v>
      </c>
      <c r="AE1079">
        <f t="shared" ca="1" si="386"/>
        <v>1</v>
      </c>
      <c r="AF1079">
        <f t="shared" ca="1" si="386"/>
        <v>1</v>
      </c>
      <c r="AG1079">
        <f t="shared" ca="1" si="386"/>
        <v>0</v>
      </c>
      <c r="AH1079">
        <f t="shared" ca="1" si="386"/>
        <v>1</v>
      </c>
      <c r="AI1079">
        <f t="shared" ca="1" si="386"/>
        <v>0</v>
      </c>
      <c r="AJ1079">
        <f t="shared" ca="1" si="386"/>
        <v>0</v>
      </c>
      <c r="AK1079">
        <f t="shared" ca="1" si="386"/>
        <v>0</v>
      </c>
      <c r="AL1079">
        <f t="shared" ca="1" si="374"/>
        <v>5.9773339091872435E-2</v>
      </c>
      <c r="AM1079">
        <f t="shared" ca="1" si="375"/>
        <v>0.51934949952916165</v>
      </c>
    </row>
    <row r="1080" spans="1:39">
      <c r="A1080" s="10">
        <f t="shared" ca="1" si="376"/>
        <v>41030.532372685484</v>
      </c>
      <c r="B1080" s="22">
        <f t="shared" ca="1" si="377"/>
        <v>41030.532372685484</v>
      </c>
      <c r="C1080" s="22">
        <f t="shared" ca="1" si="354"/>
        <v>41030.705925926224</v>
      </c>
      <c r="D1080">
        <f t="shared" si="382"/>
        <v>276</v>
      </c>
      <c r="E1080" s="23">
        <f t="shared" si="355"/>
        <v>59</v>
      </c>
      <c r="F1080" s="23">
        <f t="shared" si="356"/>
        <v>4</v>
      </c>
      <c r="G1080">
        <f t="shared" ca="1" si="383"/>
        <v>7</v>
      </c>
      <c r="H1080" s="9">
        <f t="shared" ca="1" si="357"/>
        <v>94.110554131879638</v>
      </c>
      <c r="I1080" s="9">
        <f t="shared" ca="1" si="358"/>
        <v>429.61251716280935</v>
      </c>
      <c r="J1080" s="9">
        <f t="shared" ca="1" si="359"/>
        <v>40827.451603817826</v>
      </c>
      <c r="K1080" s="9">
        <f t="shared" ca="1" si="360"/>
        <v>67205.244834549594</v>
      </c>
      <c r="L1080" s="9">
        <f t="shared" ca="1" si="361"/>
        <v>42395.219006590749</v>
      </c>
      <c r="M1080" s="9">
        <f t="shared" ca="1" si="385"/>
        <v>40827.451603817826</v>
      </c>
      <c r="N1080" s="9">
        <f t="shared" ca="1" si="385"/>
        <v>10513.290987254504</v>
      </c>
      <c r="O1080" s="9">
        <f t="shared" ca="1" si="363"/>
        <v>3275.9472590900459</v>
      </c>
      <c r="P1080" s="9">
        <f t="shared" ca="1" si="384"/>
        <v>29845.739354136967</v>
      </c>
      <c r="Q1080" s="9">
        <f t="shared" ca="1" si="378"/>
        <v>40.827451603817863</v>
      </c>
      <c r="R1080" s="9">
        <f t="shared" si="364"/>
        <v>8</v>
      </c>
      <c r="S1080" s="23">
        <f t="shared" ca="1" si="365"/>
        <v>4.1654065941790268</v>
      </c>
      <c r="T1080" s="9">
        <f t="shared" ca="1" si="379"/>
        <v>9</v>
      </c>
      <c r="U1080" s="9">
        <f t="shared" ca="1" si="380"/>
        <v>55.463739044496833</v>
      </c>
      <c r="V1080" s="23">
        <f t="shared" ca="1" si="366"/>
        <v>94.110554131879638</v>
      </c>
      <c r="W1080" s="23">
        <f t="shared" ca="1" si="381"/>
        <v>0</v>
      </c>
      <c r="X1080" s="23" t="e">
        <f ca="1">V1080/(S1080-#REF!)</f>
        <v>#REF!</v>
      </c>
      <c r="Y1080" s="9">
        <f t="shared" ca="1" si="367"/>
        <v>0</v>
      </c>
      <c r="Z1080" s="9">
        <f t="shared" ca="1" si="368"/>
        <v>0</v>
      </c>
      <c r="AA1080" s="24">
        <f t="shared" ca="1" si="369"/>
        <v>487.33493576787282</v>
      </c>
      <c r="AB1080" s="9">
        <f t="shared" ca="1" si="370"/>
        <v>283.6632419637595</v>
      </c>
      <c r="AC1080" s="9">
        <f t="shared" ca="1" si="371"/>
        <v>150.21755229957446</v>
      </c>
      <c r="AD1080" s="9">
        <f t="shared" ca="1" si="372"/>
        <v>25.967474976458082</v>
      </c>
      <c r="AE1080">
        <f t="shared" ca="1" si="386"/>
        <v>1</v>
      </c>
      <c r="AF1080">
        <f t="shared" ca="1" si="386"/>
        <v>1</v>
      </c>
      <c r="AG1080">
        <f t="shared" ca="1" si="386"/>
        <v>0</v>
      </c>
      <c r="AH1080">
        <f t="shared" ca="1" si="386"/>
        <v>0</v>
      </c>
      <c r="AI1080">
        <f t="shared" ca="1" si="386"/>
        <v>0</v>
      </c>
      <c r="AJ1080">
        <f t="shared" ca="1" si="386"/>
        <v>0</v>
      </c>
      <c r="AK1080">
        <f t="shared" ca="1" si="386"/>
        <v>0</v>
      </c>
      <c r="AL1080">
        <f t="shared" ca="1" si="374"/>
        <v>5.9773339091872435E-2</v>
      </c>
      <c r="AM1080">
        <f t="shared" ca="1" si="375"/>
        <v>0.51934949952916165</v>
      </c>
    </row>
    <row r="1081" spans="1:39">
      <c r="A1081" s="10">
        <f t="shared" ca="1" si="376"/>
        <v>41030.728842592893</v>
      </c>
      <c r="B1081" s="22">
        <f t="shared" ca="1" si="377"/>
        <v>41030.728842592893</v>
      </c>
      <c r="C1081" s="22">
        <f t="shared" ca="1" si="354"/>
        <v>41030.885358796593</v>
      </c>
      <c r="D1081">
        <f t="shared" si="382"/>
        <v>276</v>
      </c>
      <c r="E1081" s="23">
        <f t="shared" si="355"/>
        <v>59</v>
      </c>
      <c r="F1081" s="23">
        <f t="shared" si="356"/>
        <v>4</v>
      </c>
      <c r="G1081">
        <f t="shared" ca="1" si="383"/>
        <v>7</v>
      </c>
      <c r="H1081" s="9">
        <f t="shared" ca="1" si="357"/>
        <v>173.10528686621183</v>
      </c>
      <c r="I1081" s="9">
        <f t="shared" ca="1" si="358"/>
        <v>508.60724989714151</v>
      </c>
      <c r="J1081" s="9">
        <f t="shared" ca="1" si="359"/>
        <v>40906.446336552159</v>
      </c>
      <c r="K1081" s="9">
        <f t="shared" ca="1" si="360"/>
        <v>67205.244834549594</v>
      </c>
      <c r="L1081" s="9">
        <f t="shared" ca="1" si="361"/>
        <v>42395.219006590749</v>
      </c>
      <c r="M1081" s="9">
        <f t="shared" ca="1" si="385"/>
        <v>40906.446336552159</v>
      </c>
      <c r="N1081" s="9">
        <f t="shared" ca="1" si="385"/>
        <v>10592.285719988837</v>
      </c>
      <c r="O1081" s="9">
        <f t="shared" ca="1" si="363"/>
        <v>3354.941991824378</v>
      </c>
      <c r="P1081" s="9">
        <f t="shared" ca="1" si="384"/>
        <v>29845.739354136967</v>
      </c>
      <c r="Q1081" s="9">
        <f t="shared" ca="1" si="378"/>
        <v>40.906446336552193</v>
      </c>
      <c r="R1081" s="9">
        <f t="shared" si="364"/>
        <v>8</v>
      </c>
      <c r="S1081" s="23">
        <f t="shared" ca="1" si="365"/>
        <v>3.756488845157997</v>
      </c>
      <c r="T1081" s="9">
        <f t="shared" ca="1" si="379"/>
        <v>45</v>
      </c>
      <c r="U1081" s="9">
        <f t="shared" ca="1" si="380"/>
        <v>23.359842568788736</v>
      </c>
      <c r="V1081" s="23">
        <f t="shared" ca="1" si="366"/>
        <v>78.994732734332175</v>
      </c>
      <c r="W1081" s="23">
        <f t="shared" ca="1" si="381"/>
        <v>0</v>
      </c>
      <c r="X1081" s="23" t="e">
        <f ca="1">V1081/(S1081-#REF!)</f>
        <v>#REF!</v>
      </c>
      <c r="Y1081" s="9">
        <f t="shared" ca="1" si="367"/>
        <v>0</v>
      </c>
      <c r="Z1081" s="9">
        <f t="shared" ca="1" si="368"/>
        <v>0</v>
      </c>
      <c r="AA1081" s="24">
        <f t="shared" ca="1" si="369"/>
        <v>435.76508050089285</v>
      </c>
      <c r="AB1081" s="9">
        <f t="shared" ca="1" si="370"/>
        <v>251.84944108992337</v>
      </c>
      <c r="AC1081" s="9">
        <f t="shared" ca="1" si="371"/>
        <v>133.37014103990802</v>
      </c>
      <c r="AD1081" s="9">
        <f t="shared" ca="1" si="372"/>
        <v>25.967474976458082</v>
      </c>
      <c r="AE1081">
        <f t="shared" ca="1" si="386"/>
        <v>0</v>
      </c>
      <c r="AF1081">
        <f t="shared" ca="1" si="386"/>
        <v>0</v>
      </c>
      <c r="AG1081">
        <f t="shared" ca="1" si="386"/>
        <v>0</v>
      </c>
      <c r="AH1081">
        <f t="shared" ca="1" si="386"/>
        <v>0</v>
      </c>
      <c r="AI1081">
        <f t="shared" ca="1" si="386"/>
        <v>0</v>
      </c>
      <c r="AJ1081">
        <f t="shared" ca="1" si="386"/>
        <v>0</v>
      </c>
      <c r="AK1081">
        <f t="shared" ca="1" si="386"/>
        <v>0</v>
      </c>
      <c r="AL1081">
        <f t="shared" ca="1" si="374"/>
        <v>5.9773339091872435E-2</v>
      </c>
      <c r="AM1081">
        <f t="shared" ca="1" si="375"/>
        <v>0.51934949952916165</v>
      </c>
    </row>
    <row r="1082" spans="1:39">
      <c r="A1082" s="10">
        <f t="shared" ca="1" si="376"/>
        <v>41030.908969907701</v>
      </c>
      <c r="B1082" s="22">
        <f t="shared" ca="1" si="377"/>
        <v>41030.908969907701</v>
      </c>
      <c r="C1082" s="22">
        <f t="shared" ca="1" si="354"/>
        <v>41031.083078703996</v>
      </c>
      <c r="D1082">
        <f t="shared" si="382"/>
        <v>276</v>
      </c>
      <c r="E1082" s="23">
        <f t="shared" si="355"/>
        <v>59</v>
      </c>
      <c r="F1082" s="23">
        <f t="shared" si="356"/>
        <v>4</v>
      </c>
      <c r="G1082">
        <f t="shared" ca="1" si="383"/>
        <v>6</v>
      </c>
      <c r="H1082" s="9">
        <f t="shared" ca="1" si="357"/>
        <v>253.20009471021521</v>
      </c>
      <c r="I1082" s="9">
        <f t="shared" ca="1" si="358"/>
        <v>588.70205774114493</v>
      </c>
      <c r="J1082" s="9">
        <f t="shared" ca="1" si="359"/>
        <v>40986.541144396164</v>
      </c>
      <c r="K1082" s="9">
        <f t="shared" ca="1" si="360"/>
        <v>67205.244834549594</v>
      </c>
      <c r="L1082" s="9">
        <f t="shared" ca="1" si="361"/>
        <v>42395.219006590749</v>
      </c>
      <c r="M1082" s="9">
        <f t="shared" ref="M1082:N1097" ca="1" si="387">IF(M1081&gt;K1082,0,M1081+$V1082)</f>
        <v>40986.541144396164</v>
      </c>
      <c r="N1082" s="9">
        <f t="shared" ca="1" si="387"/>
        <v>10672.38052783284</v>
      </c>
      <c r="O1082" s="9">
        <f t="shared" ca="1" si="363"/>
        <v>3435.0367996683813</v>
      </c>
      <c r="P1082" s="9">
        <f t="shared" ca="1" si="384"/>
        <v>29845.739354136967</v>
      </c>
      <c r="Q1082" s="9">
        <f t="shared" ca="1" si="378"/>
        <v>40.986541144396199</v>
      </c>
      <c r="R1082" s="9">
        <f t="shared" si="364"/>
        <v>8</v>
      </c>
      <c r="S1082" s="23">
        <f t="shared" ca="1" si="365"/>
        <v>4.1786120629545369</v>
      </c>
      <c r="T1082" s="9">
        <f t="shared" ca="1" si="379"/>
        <v>10</v>
      </c>
      <c r="U1082" s="9">
        <f t="shared" ca="1" si="380"/>
        <v>43.003426636332733</v>
      </c>
      <c r="V1082" s="23">
        <f t="shared" ca="1" si="366"/>
        <v>80.094807844003384</v>
      </c>
      <c r="W1082" s="23">
        <f t="shared" ca="1" si="381"/>
        <v>1928.9899806985006</v>
      </c>
      <c r="X1082" s="23" t="e">
        <f ca="1">V1082/(S1082-#REF!)</f>
        <v>#REF!</v>
      </c>
      <c r="Y1082" s="9">
        <f t="shared" ca="1" si="367"/>
        <v>4000</v>
      </c>
      <c r="Z1082" s="9">
        <f t="shared" ca="1" si="368"/>
        <v>120</v>
      </c>
      <c r="AA1082" s="24">
        <f t="shared" ca="1" si="369"/>
        <v>489.00031741275376</v>
      </c>
      <c r="AB1082" s="9">
        <f t="shared" ca="1" si="370"/>
        <v>284.69062743449416</v>
      </c>
      <c r="AC1082" s="9">
        <f t="shared" ca="1" si="371"/>
        <v>150.76161761312548</v>
      </c>
      <c r="AD1082" s="9">
        <f t="shared" ca="1" si="372"/>
        <v>25.967474976458082</v>
      </c>
      <c r="AE1082">
        <f t="shared" ref="AE1082:AK1097" ca="1" si="388">ROUNDDOWN((VLOOKUP($E1082,$A$235:$T$501,AE$534,FALSE)/RAND())^(1/4),0)</f>
        <v>0</v>
      </c>
      <c r="AF1082">
        <f t="shared" ca="1" si="388"/>
        <v>1</v>
      </c>
      <c r="AG1082">
        <f t="shared" ca="1" si="388"/>
        <v>0</v>
      </c>
      <c r="AH1082">
        <f t="shared" ca="1" si="388"/>
        <v>0</v>
      </c>
      <c r="AI1082">
        <f t="shared" ca="1" si="388"/>
        <v>1</v>
      </c>
      <c r="AJ1082">
        <f t="shared" ca="1" si="388"/>
        <v>0</v>
      </c>
      <c r="AK1082">
        <f t="shared" ca="1" si="388"/>
        <v>0</v>
      </c>
      <c r="AL1082">
        <f t="shared" ca="1" si="374"/>
        <v>5.9773339091872435E-2</v>
      </c>
      <c r="AM1082">
        <f t="shared" ca="1" si="375"/>
        <v>0.51934949952916165</v>
      </c>
    </row>
    <row r="1083" spans="1:39">
      <c r="A1083" s="10">
        <f t="shared" ca="1" si="376"/>
        <v>41031.105300926218</v>
      </c>
      <c r="B1083" s="22">
        <f t="shared" ca="1" si="377"/>
        <v>41031.105300926218</v>
      </c>
      <c r="C1083" s="22">
        <f t="shared" ca="1" si="354"/>
        <v>41031.257789352145</v>
      </c>
      <c r="D1083">
        <f t="shared" si="382"/>
        <v>276</v>
      </c>
      <c r="E1083" s="23">
        <f t="shared" si="355"/>
        <v>59</v>
      </c>
      <c r="F1083" s="23">
        <f t="shared" si="356"/>
        <v>4</v>
      </c>
      <c r="G1083">
        <f t="shared" ca="1" si="383"/>
        <v>6</v>
      </c>
      <c r="H1083" s="9">
        <f t="shared" ca="1" si="357"/>
        <v>335.88851825731774</v>
      </c>
      <c r="I1083" s="9">
        <f t="shared" ca="1" si="358"/>
        <v>671.39048128824743</v>
      </c>
      <c r="J1083" s="9">
        <f t="shared" ca="1" si="359"/>
        <v>41069.229567943265</v>
      </c>
      <c r="K1083" s="9">
        <f t="shared" ca="1" si="360"/>
        <v>67205.244834549594</v>
      </c>
      <c r="L1083" s="9">
        <f t="shared" ca="1" si="361"/>
        <v>42395.219006590749</v>
      </c>
      <c r="M1083" s="9">
        <f t="shared" ca="1" si="387"/>
        <v>41069.229567943265</v>
      </c>
      <c r="N1083" s="9">
        <f t="shared" ca="1" si="387"/>
        <v>10755.068951379943</v>
      </c>
      <c r="O1083" s="9">
        <f t="shared" ca="1" si="363"/>
        <v>3517.7252232154838</v>
      </c>
      <c r="P1083" s="9">
        <f t="shared" ca="1" si="384"/>
        <v>29845.739354136967</v>
      </c>
      <c r="Q1083" s="9">
        <f t="shared" ca="1" si="378"/>
        <v>41.069229567943303</v>
      </c>
      <c r="R1083" s="9">
        <f t="shared" si="364"/>
        <v>8</v>
      </c>
      <c r="S1083" s="23">
        <f t="shared" ca="1" si="365"/>
        <v>3.6597733390918723</v>
      </c>
      <c r="T1083" s="9">
        <f t="shared" ca="1" si="379"/>
        <v>39</v>
      </c>
      <c r="U1083" s="9">
        <f t="shared" ca="1" si="380"/>
        <v>35.184020730739576</v>
      </c>
      <c r="V1083" s="23">
        <f t="shared" ca="1" si="366"/>
        <v>82.688423547102516</v>
      </c>
      <c r="W1083" s="23">
        <f t="shared" ca="1" si="381"/>
        <v>1877.8554727337146</v>
      </c>
      <c r="X1083" s="23" t="e">
        <f ca="1">V1083/(S1083-#REF!)</f>
        <v>#REF!</v>
      </c>
      <c r="Y1083" s="9">
        <f t="shared" ca="1" si="367"/>
        <v>0</v>
      </c>
      <c r="Z1083" s="9">
        <f t="shared" ca="1" si="368"/>
        <v>0</v>
      </c>
      <c r="AA1083" s="24">
        <f t="shared" ca="1" si="369"/>
        <v>423.56799523901964</v>
      </c>
      <c r="AB1083" s="9">
        <f t="shared" ca="1" si="370"/>
        <v>244.32497471797888</v>
      </c>
      <c r="AC1083" s="9">
        <f t="shared" ca="1" si="371"/>
        <v>129.38546218998368</v>
      </c>
      <c r="AD1083" s="9">
        <f t="shared" ca="1" si="372"/>
        <v>25.967474976458082</v>
      </c>
      <c r="AE1083">
        <f t="shared" ca="1" si="388"/>
        <v>1</v>
      </c>
      <c r="AF1083">
        <f t="shared" ca="1" si="388"/>
        <v>0</v>
      </c>
      <c r="AG1083">
        <f t="shared" ca="1" si="388"/>
        <v>1</v>
      </c>
      <c r="AH1083">
        <f t="shared" ca="1" si="388"/>
        <v>0</v>
      </c>
      <c r="AI1083">
        <f t="shared" ca="1" si="388"/>
        <v>0</v>
      </c>
      <c r="AJ1083">
        <f t="shared" ca="1" si="388"/>
        <v>0</v>
      </c>
      <c r="AK1083">
        <f t="shared" ca="1" si="388"/>
        <v>0</v>
      </c>
      <c r="AL1083">
        <f t="shared" ca="1" si="374"/>
        <v>5.9773339091872435E-2</v>
      </c>
      <c r="AM1083">
        <f t="shared" ca="1" si="375"/>
        <v>0.51934949952916165</v>
      </c>
    </row>
    <row r="1084" spans="1:39">
      <c r="A1084" s="10">
        <f t="shared" ca="1" si="376"/>
        <v>41031.260567129924</v>
      </c>
      <c r="B1084" s="22">
        <f t="shared" ca="1" si="377"/>
        <v>41031.260567129924</v>
      </c>
      <c r="C1084" s="22">
        <f t="shared" ca="1" si="354"/>
        <v>41031.438553241038</v>
      </c>
      <c r="D1084">
        <f t="shared" si="382"/>
        <v>276</v>
      </c>
      <c r="E1084" s="23">
        <f t="shared" si="355"/>
        <v>59</v>
      </c>
      <c r="F1084" s="23">
        <f t="shared" si="356"/>
        <v>4</v>
      </c>
      <c r="G1084">
        <f t="shared" ca="1" si="383"/>
        <v>7</v>
      </c>
      <c r="H1084" s="9">
        <f t="shared" ca="1" si="357"/>
        <v>413.24521372048542</v>
      </c>
      <c r="I1084" s="9">
        <f t="shared" ca="1" si="358"/>
        <v>748.74717675141505</v>
      </c>
      <c r="J1084" s="9">
        <f t="shared" ca="1" si="359"/>
        <v>41146.586263406432</v>
      </c>
      <c r="K1084" s="9">
        <f t="shared" ca="1" si="360"/>
        <v>67205.244834549594</v>
      </c>
      <c r="L1084" s="9">
        <f t="shared" ca="1" si="361"/>
        <v>42395.219006590749</v>
      </c>
      <c r="M1084" s="9">
        <f t="shared" ca="1" si="387"/>
        <v>41146.586263406432</v>
      </c>
      <c r="N1084" s="9">
        <f t="shared" ca="1" si="387"/>
        <v>10832.42564684311</v>
      </c>
      <c r="O1084" s="9">
        <f t="shared" ca="1" si="363"/>
        <v>3595.0819186786516</v>
      </c>
      <c r="P1084" s="9">
        <f t="shared" ca="1" si="384"/>
        <v>29845.739354136967</v>
      </c>
      <c r="Q1084" s="9">
        <f t="shared" ca="1" si="378"/>
        <v>41.146586263406469</v>
      </c>
      <c r="R1084" s="9">
        <f t="shared" si="364"/>
        <v>8</v>
      </c>
      <c r="S1084" s="23">
        <f t="shared" ca="1" si="365"/>
        <v>4.2716806970090415</v>
      </c>
      <c r="T1084" s="9">
        <f t="shared" ca="1" si="379"/>
        <v>16</v>
      </c>
      <c r="U1084" s="9">
        <f t="shared" ca="1" si="380"/>
        <v>18.050509232549302</v>
      </c>
      <c r="V1084" s="23">
        <f t="shared" ca="1" si="366"/>
        <v>77.356695463167668</v>
      </c>
      <c r="W1084" s="23">
        <f t="shared" ca="1" si="381"/>
        <v>0</v>
      </c>
      <c r="X1084" s="23" t="e">
        <f ca="1">V1084/(S1084-#REF!)</f>
        <v>#REF!</v>
      </c>
      <c r="Y1084" s="9">
        <f t="shared" ca="1" si="367"/>
        <v>0</v>
      </c>
      <c r="Z1084" s="9">
        <f t="shared" ca="1" si="368"/>
        <v>0</v>
      </c>
      <c r="AA1084" s="24">
        <f t="shared" ca="1" si="369"/>
        <v>500.73748460487656</v>
      </c>
      <c r="AB1084" s="9">
        <f t="shared" ca="1" si="370"/>
        <v>291.93136716393462</v>
      </c>
      <c r="AC1084" s="9">
        <f t="shared" ca="1" si="371"/>
        <v>154.59604533617107</v>
      </c>
      <c r="AD1084" s="9">
        <f t="shared" ca="1" si="372"/>
        <v>25.967474976458082</v>
      </c>
      <c r="AE1084">
        <f t="shared" ca="1" si="388"/>
        <v>0</v>
      </c>
      <c r="AF1084">
        <f t="shared" ca="1" si="388"/>
        <v>1</v>
      </c>
      <c r="AG1084">
        <f t="shared" ca="1" si="388"/>
        <v>0</v>
      </c>
      <c r="AH1084">
        <f t="shared" ca="1" si="388"/>
        <v>0</v>
      </c>
      <c r="AI1084">
        <f t="shared" ca="1" si="388"/>
        <v>0</v>
      </c>
      <c r="AJ1084">
        <f t="shared" ca="1" si="388"/>
        <v>0</v>
      </c>
      <c r="AK1084">
        <f t="shared" ca="1" si="388"/>
        <v>0</v>
      </c>
      <c r="AL1084">
        <f t="shared" ca="1" si="374"/>
        <v>5.9773339091872435E-2</v>
      </c>
      <c r="AM1084">
        <f t="shared" ca="1" si="375"/>
        <v>0.51934949952916165</v>
      </c>
    </row>
    <row r="1085" spans="1:39">
      <c r="A1085" s="10">
        <f t="shared" ca="1" si="376"/>
        <v>41031.46077546326</v>
      </c>
      <c r="B1085" s="22">
        <f t="shared" ca="1" si="377"/>
        <v>41031.46077546326</v>
      </c>
      <c r="C1085" s="22">
        <f t="shared" ca="1" si="354"/>
        <v>41031.613263889187</v>
      </c>
      <c r="D1085">
        <f t="shared" si="382"/>
        <v>276</v>
      </c>
      <c r="E1085" s="23">
        <f t="shared" si="355"/>
        <v>59</v>
      </c>
      <c r="F1085" s="23">
        <f t="shared" si="356"/>
        <v>4</v>
      </c>
      <c r="G1085">
        <f t="shared" ca="1" si="383"/>
        <v>6</v>
      </c>
      <c r="H1085" s="9">
        <f t="shared" ca="1" si="357"/>
        <v>489.21618116303523</v>
      </c>
      <c r="I1085" s="9">
        <f t="shared" ca="1" si="358"/>
        <v>824.71814419396492</v>
      </c>
      <c r="J1085" s="9">
        <f t="shared" ca="1" si="359"/>
        <v>41222.557230848979</v>
      </c>
      <c r="K1085" s="9">
        <f t="shared" ca="1" si="360"/>
        <v>67205.244834549594</v>
      </c>
      <c r="L1085" s="9">
        <f t="shared" ca="1" si="361"/>
        <v>42395.219006590749</v>
      </c>
      <c r="M1085" s="9">
        <f t="shared" ca="1" si="387"/>
        <v>41222.557230848979</v>
      </c>
      <c r="N1085" s="9">
        <f t="shared" ca="1" si="387"/>
        <v>10908.396614285661</v>
      </c>
      <c r="O1085" s="9">
        <f t="shared" ca="1" si="363"/>
        <v>3671.0528861212015</v>
      </c>
      <c r="P1085" s="9">
        <f t="shared" ca="1" si="384"/>
        <v>29845.739354136967</v>
      </c>
      <c r="Q1085" s="9">
        <f t="shared" ca="1" si="378"/>
        <v>41.22255723084902</v>
      </c>
      <c r="R1085" s="9">
        <f t="shared" si="364"/>
        <v>8</v>
      </c>
      <c r="S1085" s="23">
        <f t="shared" ca="1" si="365"/>
        <v>3.6597733390918723</v>
      </c>
      <c r="T1085" s="9">
        <f t="shared" ca="1" si="379"/>
        <v>39</v>
      </c>
      <c r="U1085" s="9">
        <f t="shared" ca="1" si="380"/>
        <v>35.184020730739576</v>
      </c>
      <c r="V1085" s="23">
        <f t="shared" ca="1" si="366"/>
        <v>75.970967442549806</v>
      </c>
      <c r="W1085" s="23">
        <f t="shared" ca="1" si="381"/>
        <v>1986.2115917273825</v>
      </c>
      <c r="X1085" s="23" t="e">
        <f ca="1">V1085/(S1085-#REF!)</f>
        <v>#REF!</v>
      </c>
      <c r="Y1085" s="9">
        <f t="shared" ca="1" si="367"/>
        <v>0</v>
      </c>
      <c r="Z1085" s="9">
        <f t="shared" ca="1" si="368"/>
        <v>0</v>
      </c>
      <c r="AA1085" s="24">
        <f t="shared" ca="1" si="369"/>
        <v>423.56799523901964</v>
      </c>
      <c r="AB1085" s="9">
        <f t="shared" ca="1" si="370"/>
        <v>244.32497471797888</v>
      </c>
      <c r="AC1085" s="9">
        <f t="shared" ca="1" si="371"/>
        <v>129.38546218998368</v>
      </c>
      <c r="AD1085" s="9">
        <f t="shared" ca="1" si="372"/>
        <v>25.967474976458082</v>
      </c>
      <c r="AE1085">
        <f t="shared" ca="1" si="388"/>
        <v>0</v>
      </c>
      <c r="AF1085">
        <f t="shared" ca="1" si="388"/>
        <v>1</v>
      </c>
      <c r="AG1085">
        <f t="shared" ca="1" si="388"/>
        <v>0</v>
      </c>
      <c r="AH1085">
        <f t="shared" ca="1" si="388"/>
        <v>0</v>
      </c>
      <c r="AI1085">
        <f t="shared" ca="1" si="388"/>
        <v>0</v>
      </c>
      <c r="AJ1085">
        <f t="shared" ca="1" si="388"/>
        <v>0</v>
      </c>
      <c r="AK1085">
        <f t="shared" ca="1" si="388"/>
        <v>0</v>
      </c>
      <c r="AL1085">
        <f t="shared" ca="1" si="374"/>
        <v>5.9773339091872435E-2</v>
      </c>
      <c r="AM1085">
        <f t="shared" ca="1" si="375"/>
        <v>0.51934949952916165</v>
      </c>
    </row>
    <row r="1086" spans="1:39">
      <c r="A1086" s="10">
        <f t="shared" ca="1" si="376"/>
        <v>41031.629930555857</v>
      </c>
      <c r="B1086" s="22">
        <f t="shared" ca="1" si="377"/>
        <v>41031.629930555857</v>
      </c>
      <c r="C1086" s="22">
        <f t="shared" ca="1" si="354"/>
        <v>41031.803750000305</v>
      </c>
      <c r="D1086">
        <f t="shared" si="382"/>
        <v>276</v>
      </c>
      <c r="E1086" s="23">
        <f t="shared" si="355"/>
        <v>59</v>
      </c>
      <c r="F1086" s="23">
        <f t="shared" si="356"/>
        <v>4</v>
      </c>
      <c r="G1086">
        <f t="shared" ca="1" si="383"/>
        <v>6</v>
      </c>
      <c r="H1086" s="9">
        <f t="shared" ca="1" si="357"/>
        <v>566.59159353431187</v>
      </c>
      <c r="I1086" s="9">
        <f t="shared" ca="1" si="358"/>
        <v>902.09355656524156</v>
      </c>
      <c r="J1086" s="9">
        <f t="shared" ca="1" si="359"/>
        <v>41299.932643220258</v>
      </c>
      <c r="K1086" s="9">
        <f t="shared" ca="1" si="360"/>
        <v>67205.244834549594</v>
      </c>
      <c r="L1086" s="9">
        <f t="shared" ca="1" si="361"/>
        <v>42395.219006590749</v>
      </c>
      <c r="M1086" s="9">
        <f t="shared" ca="1" si="387"/>
        <v>41299.932643220258</v>
      </c>
      <c r="N1086" s="9">
        <f t="shared" ca="1" si="387"/>
        <v>10985.772026656938</v>
      </c>
      <c r="O1086" s="9">
        <f t="shared" ca="1" si="363"/>
        <v>3748.428298492478</v>
      </c>
      <c r="P1086" s="9">
        <f t="shared" ca="1" si="384"/>
        <v>29845.739354136967</v>
      </c>
      <c r="Q1086" s="9">
        <f t="shared" ca="1" si="378"/>
        <v>41.299932643220295</v>
      </c>
      <c r="R1086" s="9">
        <f t="shared" si="364"/>
        <v>8</v>
      </c>
      <c r="S1086" s="23">
        <f t="shared" ca="1" si="365"/>
        <v>4.1719353697336219</v>
      </c>
      <c r="T1086" s="9">
        <f t="shared" ca="1" si="379"/>
        <v>10</v>
      </c>
      <c r="U1086" s="9">
        <f t="shared" ca="1" si="380"/>
        <v>18.967331041038051</v>
      </c>
      <c r="V1086" s="23">
        <f t="shared" ca="1" si="366"/>
        <v>77.375412371276681</v>
      </c>
      <c r="W1086" s="23">
        <f t="shared" ca="1" si="381"/>
        <v>1709.7998997987108</v>
      </c>
      <c r="X1086" s="23" t="e">
        <f ca="1">V1086/(S1086-#REF!)</f>
        <v>#REF!</v>
      </c>
      <c r="Y1086" s="9">
        <f t="shared" ca="1" si="367"/>
        <v>0</v>
      </c>
      <c r="Z1086" s="9">
        <f t="shared" ca="1" si="368"/>
        <v>0</v>
      </c>
      <c r="AA1086" s="24">
        <f t="shared" ca="1" si="369"/>
        <v>488.15829941796414</v>
      </c>
      <c r="AB1086" s="9">
        <f t="shared" ca="1" si="370"/>
        <v>284.17118070190702</v>
      </c>
      <c r="AC1086" s="9">
        <f t="shared" ca="1" si="371"/>
        <v>150.48653785242377</v>
      </c>
      <c r="AD1086" s="9">
        <f t="shared" ca="1" si="372"/>
        <v>25.967474976458082</v>
      </c>
      <c r="AE1086">
        <f t="shared" ca="1" si="388"/>
        <v>1</v>
      </c>
      <c r="AF1086">
        <f t="shared" ca="1" si="388"/>
        <v>2</v>
      </c>
      <c r="AG1086">
        <f t="shared" ca="1" si="388"/>
        <v>0</v>
      </c>
      <c r="AH1086">
        <f t="shared" ca="1" si="388"/>
        <v>0</v>
      </c>
      <c r="AI1086">
        <f t="shared" ca="1" si="388"/>
        <v>0</v>
      </c>
      <c r="AJ1086">
        <f t="shared" ca="1" si="388"/>
        <v>0</v>
      </c>
      <c r="AK1086">
        <f t="shared" ca="1" si="388"/>
        <v>0</v>
      </c>
      <c r="AL1086">
        <f t="shared" ca="1" si="374"/>
        <v>5.9773339091872435E-2</v>
      </c>
      <c r="AM1086">
        <f t="shared" ca="1" si="375"/>
        <v>0.51934949952916165</v>
      </c>
    </row>
    <row r="1087" spans="1:39">
      <c r="A1087" s="10">
        <f t="shared" ca="1" si="376"/>
        <v>41031.815555555862</v>
      </c>
      <c r="B1087" s="22">
        <f t="shared" ca="1" si="377"/>
        <v>41031.815555555862</v>
      </c>
      <c r="C1087" s="22">
        <f t="shared" ca="1" si="354"/>
        <v>41031.982222222527</v>
      </c>
      <c r="D1087">
        <f t="shared" si="382"/>
        <v>276</v>
      </c>
      <c r="E1087" s="23">
        <f t="shared" si="355"/>
        <v>59</v>
      </c>
      <c r="F1087" s="23">
        <f t="shared" si="356"/>
        <v>4</v>
      </c>
      <c r="G1087">
        <f t="shared" ca="1" si="383"/>
        <v>7</v>
      </c>
      <c r="H1087" s="9">
        <f t="shared" ca="1" si="357"/>
        <v>647.79326807782786</v>
      </c>
      <c r="I1087" s="9">
        <f t="shared" ca="1" si="358"/>
        <v>983.29523110875755</v>
      </c>
      <c r="J1087" s="9">
        <f t="shared" ca="1" si="359"/>
        <v>41381.134317763775</v>
      </c>
      <c r="K1087" s="9">
        <f t="shared" ca="1" si="360"/>
        <v>67205.244834549594</v>
      </c>
      <c r="L1087" s="9">
        <f t="shared" ca="1" si="361"/>
        <v>42395.219006590749</v>
      </c>
      <c r="M1087" s="9">
        <f t="shared" ca="1" si="387"/>
        <v>41381.134317763775</v>
      </c>
      <c r="N1087" s="9">
        <f t="shared" ca="1" si="387"/>
        <v>11066.973701200453</v>
      </c>
      <c r="O1087" s="9">
        <f t="shared" ca="1" si="363"/>
        <v>3829.6299730359938</v>
      </c>
      <c r="P1087" s="9">
        <f t="shared" ca="1" si="384"/>
        <v>29845.739354136967</v>
      </c>
      <c r="Q1087" s="9">
        <f t="shared" ca="1" si="378"/>
        <v>41.381134317763809</v>
      </c>
      <c r="R1087" s="9">
        <f t="shared" si="364"/>
        <v>8</v>
      </c>
      <c r="S1087" s="23">
        <f t="shared" ca="1" si="365"/>
        <v>4.0001545688598776</v>
      </c>
      <c r="T1087" s="9">
        <f t="shared" ca="1" si="379"/>
        <v>0</v>
      </c>
      <c r="U1087" s="9">
        <f t="shared" ca="1" si="380"/>
        <v>0.55644789556026808</v>
      </c>
      <c r="V1087" s="23">
        <f t="shared" ca="1" si="366"/>
        <v>81.201674543515978</v>
      </c>
      <c r="W1087" s="23">
        <f t="shared" ca="1" si="381"/>
        <v>0</v>
      </c>
      <c r="X1087" s="23" t="e">
        <f ca="1">V1087/(S1087-#REF!)</f>
        <v>#REF!</v>
      </c>
      <c r="Y1087" s="9">
        <f t="shared" ca="1" si="367"/>
        <v>0</v>
      </c>
      <c r="Z1087" s="9">
        <f t="shared" ca="1" si="368"/>
        <v>0</v>
      </c>
      <c r="AA1087" s="24">
        <f t="shared" ca="1" si="369"/>
        <v>466.4945025788366</v>
      </c>
      <c r="AB1087" s="9">
        <f t="shared" ca="1" si="370"/>
        <v>270.8066343939297</v>
      </c>
      <c r="AC1087" s="9">
        <f t="shared" ca="1" si="371"/>
        <v>143.40916885642551</v>
      </c>
      <c r="AD1087" s="9">
        <f t="shared" ca="1" si="372"/>
        <v>25.967474976458082</v>
      </c>
      <c r="AE1087">
        <f t="shared" ca="1" si="388"/>
        <v>2</v>
      </c>
      <c r="AF1087">
        <f t="shared" ca="1" si="388"/>
        <v>1</v>
      </c>
      <c r="AG1087">
        <f t="shared" ca="1" si="388"/>
        <v>0</v>
      </c>
      <c r="AH1087">
        <f t="shared" ca="1" si="388"/>
        <v>0</v>
      </c>
      <c r="AI1087">
        <f t="shared" ca="1" si="388"/>
        <v>0</v>
      </c>
      <c r="AJ1087">
        <f t="shared" ca="1" si="388"/>
        <v>0</v>
      </c>
      <c r="AK1087">
        <f t="shared" ca="1" si="388"/>
        <v>0</v>
      </c>
      <c r="AL1087">
        <f t="shared" ca="1" si="374"/>
        <v>5.9773339091872435E-2</v>
      </c>
      <c r="AM1087">
        <f t="shared" ca="1" si="375"/>
        <v>0.51934949952916165</v>
      </c>
    </row>
    <row r="1088" spans="1:39">
      <c r="A1088" s="10">
        <f t="shared" ca="1" si="376"/>
        <v>41031.998888889197</v>
      </c>
      <c r="B1088" s="22">
        <f t="shared" ca="1" si="377"/>
        <v>41031.998888889197</v>
      </c>
      <c r="C1088" s="22">
        <f t="shared" ca="1" si="354"/>
        <v>41032.204641204014</v>
      </c>
      <c r="D1088">
        <f t="shared" si="382"/>
        <v>276</v>
      </c>
      <c r="E1088" s="23">
        <f t="shared" si="355"/>
        <v>59</v>
      </c>
      <c r="F1088" s="23">
        <f t="shared" si="356"/>
        <v>4</v>
      </c>
      <c r="G1088">
        <f t="shared" ca="1" si="383"/>
        <v>7</v>
      </c>
      <c r="H1088" s="9">
        <f t="shared" ca="1" si="357"/>
        <v>727.63804074789596</v>
      </c>
      <c r="I1088" s="9">
        <f t="shared" ca="1" si="358"/>
        <v>1063.1400037788258</v>
      </c>
      <c r="J1088" s="9">
        <f t="shared" ca="1" si="359"/>
        <v>41460.979090433844</v>
      </c>
      <c r="K1088" s="9">
        <f t="shared" ca="1" si="360"/>
        <v>67205.244834549594</v>
      </c>
      <c r="L1088" s="9">
        <f t="shared" ca="1" si="361"/>
        <v>42395.219006590749</v>
      </c>
      <c r="M1088" s="9">
        <f t="shared" ca="1" si="387"/>
        <v>41460.979090433844</v>
      </c>
      <c r="N1088" s="9">
        <f t="shared" ca="1" si="387"/>
        <v>11146.818473870522</v>
      </c>
      <c r="O1088" s="9">
        <f t="shared" ca="1" si="363"/>
        <v>3909.4747457060621</v>
      </c>
      <c r="P1088" s="9">
        <f t="shared" ca="1" si="384"/>
        <v>29845.739354136967</v>
      </c>
      <c r="Q1088" s="9">
        <f t="shared" ca="1" si="378"/>
        <v>41.460979090433881</v>
      </c>
      <c r="R1088" s="9">
        <f t="shared" si="364"/>
        <v>8</v>
      </c>
      <c r="S1088" s="23">
        <f t="shared" ca="1" si="365"/>
        <v>4.9381349769859133</v>
      </c>
      <c r="T1088" s="9">
        <f t="shared" ca="1" si="379"/>
        <v>56</v>
      </c>
      <c r="U1088" s="9">
        <f t="shared" ca="1" si="380"/>
        <v>17.285917149289162</v>
      </c>
      <c r="V1088" s="23">
        <f t="shared" ca="1" si="366"/>
        <v>79.844772670068124</v>
      </c>
      <c r="W1088" s="23">
        <f t="shared" ca="1" si="381"/>
        <v>0</v>
      </c>
      <c r="X1088" s="23" t="e">
        <f ca="1">V1088/(S1088-#REF!)</f>
        <v>#REF!</v>
      </c>
      <c r="Y1088" s="9">
        <f t="shared" ca="1" si="367"/>
        <v>0</v>
      </c>
      <c r="Z1088" s="9">
        <f t="shared" ca="1" si="368"/>
        <v>0</v>
      </c>
      <c r="AA1088" s="24">
        <f t="shared" ca="1" si="369"/>
        <v>584.78605144441246</v>
      </c>
      <c r="AB1088" s="9">
        <f t="shared" ca="1" si="370"/>
        <v>343.78151014613525</v>
      </c>
      <c r="AC1088" s="9">
        <f t="shared" ca="1" si="371"/>
        <v>182.05396167121816</v>
      </c>
      <c r="AD1088" s="9">
        <f t="shared" ca="1" si="372"/>
        <v>25.967474976458082</v>
      </c>
      <c r="AE1088">
        <f t="shared" ca="1" si="388"/>
        <v>1</v>
      </c>
      <c r="AF1088">
        <f t="shared" ca="1" si="388"/>
        <v>1</v>
      </c>
      <c r="AG1088">
        <f t="shared" ca="1" si="388"/>
        <v>0</v>
      </c>
      <c r="AH1088">
        <f t="shared" ca="1" si="388"/>
        <v>0</v>
      </c>
      <c r="AI1088">
        <f t="shared" ca="1" si="388"/>
        <v>0</v>
      </c>
      <c r="AJ1088">
        <f t="shared" ca="1" si="388"/>
        <v>0</v>
      </c>
      <c r="AK1088">
        <f t="shared" ca="1" si="388"/>
        <v>0</v>
      </c>
      <c r="AL1088">
        <f t="shared" ca="1" si="374"/>
        <v>5.9773339091872435E-2</v>
      </c>
      <c r="AM1088">
        <f t="shared" ca="1" si="375"/>
        <v>0.51934949952916165</v>
      </c>
    </row>
    <row r="1089" spans="1:39">
      <c r="A1089" s="10">
        <f t="shared" ca="1" si="376"/>
        <v>41032.224780092904</v>
      </c>
      <c r="B1089" s="22">
        <f t="shared" ca="1" si="377"/>
        <v>41032.224780092904</v>
      </c>
      <c r="C1089" s="22">
        <f t="shared" ca="1" si="354"/>
        <v>41032.457060185494</v>
      </c>
      <c r="D1089">
        <f t="shared" si="382"/>
        <v>276</v>
      </c>
      <c r="E1089" s="23">
        <f t="shared" si="355"/>
        <v>59</v>
      </c>
      <c r="F1089" s="23">
        <f t="shared" si="356"/>
        <v>4</v>
      </c>
      <c r="G1089">
        <f t="shared" ca="1" si="383"/>
        <v>6</v>
      </c>
      <c r="H1089" s="9">
        <f t="shared" ca="1" si="357"/>
        <v>805.72200010034032</v>
      </c>
      <c r="I1089" s="9">
        <f t="shared" ca="1" si="358"/>
        <v>1141.22396313127</v>
      </c>
      <c r="J1089" s="9">
        <f t="shared" ca="1" si="359"/>
        <v>41539.063049786288</v>
      </c>
      <c r="K1089" s="9">
        <f t="shared" ca="1" si="360"/>
        <v>67205.244834549594</v>
      </c>
      <c r="L1089" s="9">
        <f t="shared" ca="1" si="361"/>
        <v>42395.219006590749</v>
      </c>
      <c r="M1089" s="9">
        <f t="shared" ca="1" si="387"/>
        <v>41539.063049786288</v>
      </c>
      <c r="N1089" s="9">
        <f t="shared" ca="1" si="387"/>
        <v>11224.902433222967</v>
      </c>
      <c r="O1089" s="9">
        <f t="shared" ca="1" si="363"/>
        <v>3987.5587050585063</v>
      </c>
      <c r="P1089" s="9">
        <f t="shared" ca="1" si="384"/>
        <v>29845.739354136967</v>
      </c>
      <c r="Q1089" s="9">
        <f t="shared" ca="1" si="378"/>
        <v>41.539063049786328</v>
      </c>
      <c r="R1089" s="9">
        <f t="shared" si="364"/>
        <v>8</v>
      </c>
      <c r="S1089" s="23">
        <f t="shared" ca="1" si="365"/>
        <v>5.5749748958308967</v>
      </c>
      <c r="T1089" s="9">
        <f t="shared" ca="1" si="379"/>
        <v>34</v>
      </c>
      <c r="U1089" s="9">
        <f t="shared" ca="1" si="380"/>
        <v>29.909624991229066</v>
      </c>
      <c r="V1089" s="23">
        <f t="shared" ca="1" si="366"/>
        <v>78.083959352444339</v>
      </c>
      <c r="W1089" s="23">
        <f t="shared" ca="1" si="381"/>
        <v>1926.7521612999653</v>
      </c>
      <c r="X1089" s="23" t="e">
        <f ca="1">V1089/(S1089-#REF!)</f>
        <v>#REF!</v>
      </c>
      <c r="Y1089" s="9">
        <f t="shared" ca="1" si="367"/>
        <v>0</v>
      </c>
      <c r="Z1089" s="9">
        <f t="shared" ca="1" si="368"/>
        <v>0</v>
      </c>
      <c r="AA1089" s="24">
        <f t="shared" ca="1" si="369"/>
        <v>665.09986154851265</v>
      </c>
      <c r="AB1089" s="9">
        <f t="shared" ca="1" si="370"/>
        <v>393.32765583227501</v>
      </c>
      <c r="AC1089" s="9">
        <f t="shared" ca="1" si="371"/>
        <v>208.29176632763151</v>
      </c>
      <c r="AD1089" s="9">
        <f t="shared" ca="1" si="372"/>
        <v>25.967474976458082</v>
      </c>
      <c r="AE1089">
        <f t="shared" ca="1" si="388"/>
        <v>1</v>
      </c>
      <c r="AF1089">
        <f t="shared" ca="1" si="388"/>
        <v>1</v>
      </c>
      <c r="AG1089">
        <f t="shared" ca="1" si="388"/>
        <v>0</v>
      </c>
      <c r="AH1089">
        <f t="shared" ca="1" si="388"/>
        <v>0</v>
      </c>
      <c r="AI1089">
        <f t="shared" ca="1" si="388"/>
        <v>0</v>
      </c>
      <c r="AJ1089">
        <f t="shared" ca="1" si="388"/>
        <v>0</v>
      </c>
      <c r="AK1089">
        <f t="shared" ca="1" si="388"/>
        <v>0</v>
      </c>
      <c r="AL1089">
        <f t="shared" ca="1" si="374"/>
        <v>5.9773339091872435E-2</v>
      </c>
      <c r="AM1089">
        <f t="shared" ca="1" si="375"/>
        <v>0.51934949952916165</v>
      </c>
    </row>
    <row r="1090" spans="1:39">
      <c r="A1090" s="10">
        <f t="shared" ca="1" si="376"/>
        <v>41032.47789351883</v>
      </c>
      <c r="B1090" s="22">
        <f t="shared" ca="1" si="377"/>
        <v>41032.47789351883</v>
      </c>
      <c r="C1090" s="22">
        <f t="shared" ca="1" si="354"/>
        <v>41032.657696759568</v>
      </c>
      <c r="D1090">
        <f t="shared" si="382"/>
        <v>276</v>
      </c>
      <c r="E1090" s="23">
        <f t="shared" si="355"/>
        <v>59</v>
      </c>
      <c r="F1090" s="23">
        <f t="shared" si="356"/>
        <v>4</v>
      </c>
      <c r="G1090">
        <f t="shared" ca="1" si="383"/>
        <v>7</v>
      </c>
      <c r="H1090" s="9">
        <f t="shared" ca="1" si="357"/>
        <v>877.72200010034032</v>
      </c>
      <c r="I1090" s="9">
        <f t="shared" ca="1" si="358"/>
        <v>1213.22396313127</v>
      </c>
      <c r="J1090" s="9">
        <f t="shared" ca="1" si="359"/>
        <v>41611.063049786288</v>
      </c>
      <c r="K1090" s="9">
        <f t="shared" ca="1" si="360"/>
        <v>67205.244834549594</v>
      </c>
      <c r="L1090" s="9">
        <f t="shared" ca="1" si="361"/>
        <v>42395.219006590749</v>
      </c>
      <c r="M1090" s="9">
        <f t="shared" ca="1" si="387"/>
        <v>41611.063049786288</v>
      </c>
      <c r="N1090" s="9">
        <f t="shared" ca="1" si="387"/>
        <v>11296.902433222967</v>
      </c>
      <c r="O1090" s="9">
        <f t="shared" ca="1" si="363"/>
        <v>4059.5587050585063</v>
      </c>
      <c r="P1090" s="9">
        <f t="shared" ca="1" si="384"/>
        <v>29845.739354136967</v>
      </c>
      <c r="Q1090" s="9">
        <f t="shared" ca="1" si="378"/>
        <v>41.611063049786331</v>
      </c>
      <c r="R1090" s="9">
        <f t="shared" si="364"/>
        <v>8</v>
      </c>
      <c r="S1090" s="23">
        <f t="shared" ca="1" si="365"/>
        <v>4.3154383142555588</v>
      </c>
      <c r="T1090" s="9">
        <f t="shared" ca="1" si="379"/>
        <v>18</v>
      </c>
      <c r="U1090" s="9">
        <f t="shared" ca="1" si="380"/>
        <v>55.577931320010975</v>
      </c>
      <c r="V1090" s="23">
        <f t="shared" ca="1" si="366"/>
        <v>72</v>
      </c>
      <c r="W1090" s="23">
        <f t="shared" ca="1" si="381"/>
        <v>0</v>
      </c>
      <c r="X1090" s="23" t="e">
        <f ca="1">V1090/(S1090-#REF!)</f>
        <v>#REF!</v>
      </c>
      <c r="Y1090" s="9">
        <f t="shared" ca="1" si="367"/>
        <v>0</v>
      </c>
      <c r="Z1090" s="9">
        <f t="shared" ca="1" si="368"/>
        <v>0</v>
      </c>
      <c r="AA1090" s="24">
        <f t="shared" ca="1" si="369"/>
        <v>506.255890185542</v>
      </c>
      <c r="AB1090" s="9">
        <f t="shared" ca="1" si="370"/>
        <v>295.33570978571368</v>
      </c>
      <c r="AC1090" s="9">
        <f t="shared" ca="1" si="371"/>
        <v>156.39885916672756</v>
      </c>
      <c r="AD1090" s="9">
        <f t="shared" ca="1" si="372"/>
        <v>25.967474976458082</v>
      </c>
      <c r="AE1090">
        <f t="shared" ca="1" si="388"/>
        <v>0</v>
      </c>
      <c r="AF1090">
        <f t="shared" ca="1" si="388"/>
        <v>1</v>
      </c>
      <c r="AG1090">
        <f t="shared" ca="1" si="388"/>
        <v>0</v>
      </c>
      <c r="AH1090">
        <f t="shared" ca="1" si="388"/>
        <v>1</v>
      </c>
      <c r="AI1090">
        <f t="shared" ca="1" si="388"/>
        <v>0</v>
      </c>
      <c r="AJ1090">
        <f t="shared" ca="1" si="388"/>
        <v>0</v>
      </c>
      <c r="AK1090">
        <f t="shared" ca="1" si="388"/>
        <v>0</v>
      </c>
      <c r="AL1090">
        <f t="shared" ca="1" si="374"/>
        <v>5.9773339091872435E-2</v>
      </c>
      <c r="AM1090">
        <f t="shared" ca="1" si="375"/>
        <v>0.51934949952916165</v>
      </c>
    </row>
    <row r="1091" spans="1:39">
      <c r="A1091" s="10">
        <f t="shared" ca="1" si="376"/>
        <v>41032.686168981789</v>
      </c>
      <c r="B1091" s="22">
        <f t="shared" ca="1" si="377"/>
        <v>41032.686168981789</v>
      </c>
      <c r="C1091" s="22">
        <f t="shared" ca="1" si="354"/>
        <v>41032.844456018829</v>
      </c>
      <c r="D1091">
        <f t="shared" si="382"/>
        <v>276</v>
      </c>
      <c r="E1091" s="23">
        <f t="shared" si="355"/>
        <v>59</v>
      </c>
      <c r="F1091" s="23">
        <f t="shared" si="356"/>
        <v>4</v>
      </c>
      <c r="G1091">
        <f t="shared" ca="1" si="383"/>
        <v>7</v>
      </c>
      <c r="H1091" s="9">
        <f t="shared" ca="1" si="357"/>
        <v>953.39462195870021</v>
      </c>
      <c r="I1091" s="9">
        <f t="shared" ca="1" si="358"/>
        <v>1288.8965849896299</v>
      </c>
      <c r="J1091" s="9">
        <f t="shared" ca="1" si="359"/>
        <v>41686.735671644645</v>
      </c>
      <c r="K1091" s="9">
        <f t="shared" ca="1" si="360"/>
        <v>67205.244834549594</v>
      </c>
      <c r="L1091" s="9">
        <f t="shared" ca="1" si="361"/>
        <v>42395.219006590749</v>
      </c>
      <c r="M1091" s="9">
        <f t="shared" ca="1" si="387"/>
        <v>41686.735671644645</v>
      </c>
      <c r="N1091" s="9">
        <f t="shared" ca="1" si="387"/>
        <v>11372.575055081326</v>
      </c>
      <c r="O1091" s="9">
        <f t="shared" ca="1" si="363"/>
        <v>4135.2313269168662</v>
      </c>
      <c r="P1091" s="9">
        <f t="shared" ca="1" si="384"/>
        <v>29845.739354136967</v>
      </c>
      <c r="Q1091" s="9">
        <f t="shared" ca="1" si="378"/>
        <v>41.686735671644691</v>
      </c>
      <c r="R1091" s="9">
        <f t="shared" si="364"/>
        <v>8</v>
      </c>
      <c r="S1091" s="23">
        <f t="shared" ca="1" si="365"/>
        <v>3.7991346185914701</v>
      </c>
      <c r="T1091" s="9">
        <f t="shared" ca="1" si="379"/>
        <v>47</v>
      </c>
      <c r="U1091" s="9">
        <f t="shared" ca="1" si="380"/>
        <v>56.884626929291699</v>
      </c>
      <c r="V1091" s="23">
        <f t="shared" ca="1" si="366"/>
        <v>75.672621858359875</v>
      </c>
      <c r="W1091" s="23">
        <f t="shared" ca="1" si="381"/>
        <v>0</v>
      </c>
      <c r="X1091" s="23" t="e">
        <f ca="1">V1091/(S1091-#REF!)</f>
        <v>#REF!</v>
      </c>
      <c r="Y1091" s="9">
        <f t="shared" ca="1" si="367"/>
        <v>0</v>
      </c>
      <c r="Z1091" s="9">
        <f t="shared" ca="1" si="368"/>
        <v>0</v>
      </c>
      <c r="AA1091" s="24">
        <f t="shared" ca="1" si="369"/>
        <v>441.1432680923528</v>
      </c>
      <c r="AB1091" s="9">
        <f t="shared" ca="1" si="370"/>
        <v>255.16728226304758</v>
      </c>
      <c r="AC1091" s="9">
        <f t="shared" ca="1" si="371"/>
        <v>135.12714690536711</v>
      </c>
      <c r="AD1091" s="9">
        <f t="shared" ca="1" si="372"/>
        <v>25.967474976458082</v>
      </c>
      <c r="AE1091">
        <f t="shared" ca="1" si="388"/>
        <v>1</v>
      </c>
      <c r="AF1091">
        <f t="shared" ca="1" si="388"/>
        <v>1</v>
      </c>
      <c r="AG1091">
        <f t="shared" ca="1" si="388"/>
        <v>0</v>
      </c>
      <c r="AH1091">
        <f t="shared" ca="1" si="388"/>
        <v>0</v>
      </c>
      <c r="AI1091">
        <f t="shared" ca="1" si="388"/>
        <v>0</v>
      </c>
      <c r="AJ1091">
        <f t="shared" ca="1" si="388"/>
        <v>0</v>
      </c>
      <c r="AK1091">
        <f t="shared" ca="1" si="388"/>
        <v>0</v>
      </c>
      <c r="AL1091">
        <f t="shared" ca="1" si="374"/>
        <v>5.9773339091872435E-2</v>
      </c>
      <c r="AM1091">
        <f t="shared" ca="1" si="375"/>
        <v>0.51934949952916165</v>
      </c>
    </row>
    <row r="1092" spans="1:39">
      <c r="A1092" s="10">
        <f t="shared" ca="1" si="376"/>
        <v>41032.857650463273</v>
      </c>
      <c r="B1092" s="22">
        <f t="shared" ca="1" si="377"/>
        <v>41032.857650463273</v>
      </c>
      <c r="C1092" s="22">
        <f t="shared" ca="1" si="354"/>
        <v>41033.029988426235</v>
      </c>
      <c r="D1092">
        <f t="shared" si="382"/>
        <v>276</v>
      </c>
      <c r="E1092" s="23">
        <f t="shared" si="355"/>
        <v>59</v>
      </c>
      <c r="F1092" s="23">
        <f t="shared" si="356"/>
        <v>4</v>
      </c>
      <c r="G1092">
        <f t="shared" ca="1" si="383"/>
        <v>7</v>
      </c>
      <c r="H1092" s="9">
        <f t="shared" ca="1" si="357"/>
        <v>1046.6132214055517</v>
      </c>
      <c r="I1092" s="9">
        <f t="shared" ca="1" si="358"/>
        <v>1382.1151844364813</v>
      </c>
      <c r="J1092" s="9">
        <f t="shared" ca="1" si="359"/>
        <v>41779.954271091498</v>
      </c>
      <c r="K1092" s="9">
        <f t="shared" ca="1" si="360"/>
        <v>67205.244834549594</v>
      </c>
      <c r="L1092" s="9">
        <f t="shared" ca="1" si="361"/>
        <v>42395.219006590749</v>
      </c>
      <c r="M1092" s="9">
        <f t="shared" ca="1" si="387"/>
        <v>41779.954271091498</v>
      </c>
      <c r="N1092" s="9">
        <f t="shared" ca="1" si="387"/>
        <v>11465.793654528177</v>
      </c>
      <c r="O1092" s="9">
        <f t="shared" ca="1" si="363"/>
        <v>4228.4499263637181</v>
      </c>
      <c r="P1092" s="9">
        <f t="shared" ca="1" si="384"/>
        <v>29845.739354136967</v>
      </c>
      <c r="Q1092" s="9">
        <f t="shared" ca="1" si="378"/>
        <v>41.77995427109154</v>
      </c>
      <c r="R1092" s="9">
        <f t="shared" si="364"/>
        <v>8</v>
      </c>
      <c r="S1092" s="23">
        <f t="shared" ca="1" si="365"/>
        <v>4.1361136001898027</v>
      </c>
      <c r="T1092" s="9">
        <f t="shared" ca="1" si="379"/>
        <v>8</v>
      </c>
      <c r="U1092" s="9">
        <f t="shared" ca="1" si="380"/>
        <v>10.008960683289843</v>
      </c>
      <c r="V1092" s="23">
        <f t="shared" ca="1" si="366"/>
        <v>93.218599446851499</v>
      </c>
      <c r="W1092" s="23">
        <f t="shared" ca="1" si="381"/>
        <v>0</v>
      </c>
      <c r="X1092" s="23" t="e">
        <f ca="1">V1092/(S1092-#REF!)</f>
        <v>#REF!</v>
      </c>
      <c r="Y1092" s="9">
        <f t="shared" ca="1" si="367"/>
        <v>0</v>
      </c>
      <c r="Z1092" s="9">
        <f t="shared" ca="1" si="368"/>
        <v>0</v>
      </c>
      <c r="AA1092" s="24">
        <f t="shared" ca="1" si="369"/>
        <v>483.64070761568979</v>
      </c>
      <c r="AB1092" s="9">
        <f t="shared" ca="1" si="370"/>
        <v>281.38424703139788</v>
      </c>
      <c r="AC1092" s="9">
        <f t="shared" ca="1" si="371"/>
        <v>149.01068094721842</v>
      </c>
      <c r="AD1092" s="9">
        <f t="shared" ca="1" si="372"/>
        <v>25.967474976458082</v>
      </c>
      <c r="AE1092">
        <f t="shared" ca="1" si="388"/>
        <v>1</v>
      </c>
      <c r="AF1092">
        <f t="shared" ca="1" si="388"/>
        <v>1</v>
      </c>
      <c r="AG1092">
        <f t="shared" ca="1" si="388"/>
        <v>0</v>
      </c>
      <c r="AH1092">
        <f t="shared" ca="1" si="388"/>
        <v>0</v>
      </c>
      <c r="AI1092">
        <f t="shared" ca="1" si="388"/>
        <v>0</v>
      </c>
      <c r="AJ1092">
        <f t="shared" ca="1" si="388"/>
        <v>0</v>
      </c>
      <c r="AK1092">
        <f t="shared" ca="1" si="388"/>
        <v>0</v>
      </c>
      <c r="AL1092">
        <f t="shared" ca="1" si="374"/>
        <v>5.9773339091872435E-2</v>
      </c>
      <c r="AM1092">
        <f t="shared" ca="1" si="375"/>
        <v>0.51934949952916165</v>
      </c>
    </row>
    <row r="1093" spans="1:39">
      <c r="A1093" s="10">
        <f t="shared" ca="1" si="376"/>
        <v>41033.060543981788</v>
      </c>
      <c r="B1093" s="22">
        <f t="shared" ca="1" si="377"/>
        <v>41033.060543981788</v>
      </c>
      <c r="C1093" s="22">
        <f t="shared" ca="1" si="354"/>
        <v>41033.213113426231</v>
      </c>
      <c r="D1093">
        <f t="shared" si="382"/>
        <v>276</v>
      </c>
      <c r="E1093" s="23">
        <f t="shared" si="355"/>
        <v>59</v>
      </c>
      <c r="F1093" s="23">
        <f t="shared" si="356"/>
        <v>4</v>
      </c>
      <c r="G1093">
        <f t="shared" ca="1" si="383"/>
        <v>7</v>
      </c>
      <c r="H1093" s="9">
        <f t="shared" ca="1" si="357"/>
        <v>0</v>
      </c>
      <c r="I1093" s="9">
        <f t="shared" ca="1" si="358"/>
        <v>1454.1151844364813</v>
      </c>
      <c r="J1093" s="9">
        <f t="shared" ca="1" si="359"/>
        <v>41851.954271091498</v>
      </c>
      <c r="K1093" s="9">
        <f t="shared" ca="1" si="360"/>
        <v>67205.244834549594</v>
      </c>
      <c r="L1093" s="9">
        <f t="shared" ca="1" si="361"/>
        <v>42395.219006590749</v>
      </c>
      <c r="M1093" s="9">
        <f t="shared" ca="1" si="387"/>
        <v>41851.954271091498</v>
      </c>
      <c r="N1093" s="9">
        <f t="shared" ca="1" si="387"/>
        <v>11537.793654528177</v>
      </c>
      <c r="O1093" s="9">
        <f t="shared" ca="1" si="363"/>
        <v>4300.4499263637181</v>
      </c>
      <c r="P1093" s="9">
        <f t="shared" ca="1" si="384"/>
        <v>29845.739354136967</v>
      </c>
      <c r="Q1093" s="9">
        <f t="shared" ca="1" si="378"/>
        <v>41.851954271091543</v>
      </c>
      <c r="R1093" s="9">
        <f t="shared" si="364"/>
        <v>8</v>
      </c>
      <c r="S1093" s="23">
        <f t="shared" ca="1" si="365"/>
        <v>3.6616897091891349</v>
      </c>
      <c r="T1093" s="9">
        <f t="shared" ca="1" si="379"/>
        <v>39</v>
      </c>
      <c r="U1093" s="9">
        <f t="shared" ca="1" si="380"/>
        <v>42.082953080886</v>
      </c>
      <c r="V1093" s="23">
        <f t="shared" ca="1" si="366"/>
        <v>72</v>
      </c>
      <c r="W1093" s="23">
        <f t="shared" ca="1" si="381"/>
        <v>0</v>
      </c>
      <c r="X1093" s="23" t="e">
        <f ca="1">V1093/(S1093-#REF!)</f>
        <v>#REF!</v>
      </c>
      <c r="Y1093" s="9">
        <f t="shared" ca="1" si="367"/>
        <v>0</v>
      </c>
      <c r="Z1093" s="9">
        <f t="shared" ca="1" si="368"/>
        <v>0</v>
      </c>
      <c r="AA1093" s="24">
        <f t="shared" ca="1" si="369"/>
        <v>423.80967447351219</v>
      </c>
      <c r="AB1093" s="9">
        <f t="shared" ca="1" si="370"/>
        <v>244.47406831154592</v>
      </c>
      <c r="AC1093" s="9">
        <f t="shared" ca="1" si="371"/>
        <v>129.46441663799092</v>
      </c>
      <c r="AD1093" s="9">
        <f t="shared" ca="1" si="372"/>
        <v>25.967474976458082</v>
      </c>
      <c r="AE1093">
        <f t="shared" ca="1" si="388"/>
        <v>1</v>
      </c>
      <c r="AF1093">
        <f t="shared" ca="1" si="388"/>
        <v>2</v>
      </c>
      <c r="AG1093">
        <f t="shared" ca="1" si="388"/>
        <v>0</v>
      </c>
      <c r="AH1093">
        <f t="shared" ca="1" si="388"/>
        <v>1</v>
      </c>
      <c r="AI1093">
        <f t="shared" ca="1" si="388"/>
        <v>0</v>
      </c>
      <c r="AJ1093">
        <f t="shared" ca="1" si="388"/>
        <v>0</v>
      </c>
      <c r="AK1093">
        <f t="shared" ca="1" si="388"/>
        <v>0</v>
      </c>
      <c r="AL1093">
        <f t="shared" ca="1" si="374"/>
        <v>5.9773339091872435E-2</v>
      </c>
      <c r="AM1093">
        <f t="shared" ca="1" si="375"/>
        <v>0.51934949952916165</v>
      </c>
    </row>
    <row r="1094" spans="1:39">
      <c r="A1094" s="10">
        <f t="shared" ca="1" si="376"/>
        <v>41033.228391204007</v>
      </c>
      <c r="B1094" s="22">
        <f t="shared" ca="1" si="377"/>
        <v>41033.228391204007</v>
      </c>
      <c r="C1094" s="22">
        <f t="shared" ca="1" si="354"/>
        <v>41034.130879629934</v>
      </c>
      <c r="D1094">
        <f t="shared" si="382"/>
        <v>276</v>
      </c>
      <c r="E1094" s="23">
        <f t="shared" si="355"/>
        <v>59</v>
      </c>
      <c r="F1094" s="23">
        <f t="shared" si="356"/>
        <v>4</v>
      </c>
      <c r="G1094">
        <f t="shared" ca="1" si="383"/>
        <v>1</v>
      </c>
      <c r="H1094" s="9">
        <f t="shared" ca="1" si="357"/>
        <v>0</v>
      </c>
      <c r="I1094" s="9">
        <f t="shared" ca="1" si="358"/>
        <v>1454.1151844364813</v>
      </c>
      <c r="J1094" s="9">
        <f t="shared" ca="1" si="359"/>
        <v>41851.954271091498</v>
      </c>
      <c r="K1094" s="9">
        <f t="shared" ca="1" si="360"/>
        <v>67205.244834549594</v>
      </c>
      <c r="L1094" s="9">
        <f t="shared" ca="1" si="361"/>
        <v>42395.219006590749</v>
      </c>
      <c r="M1094" s="9">
        <f t="shared" ca="1" si="387"/>
        <v>41851.954271091498</v>
      </c>
      <c r="N1094" s="9">
        <f t="shared" ca="1" si="387"/>
        <v>11537.793654528177</v>
      </c>
      <c r="O1094" s="9">
        <f t="shared" ca="1" si="363"/>
        <v>4300.4499263637181</v>
      </c>
      <c r="P1094" s="9">
        <f t="shared" ca="1" si="384"/>
        <v>29845.739354136967</v>
      </c>
      <c r="Q1094" s="9">
        <f t="shared" ca="1" si="378"/>
        <v>41.851954271091543</v>
      </c>
      <c r="R1094" s="9">
        <f t="shared" si="364"/>
        <v>8</v>
      </c>
      <c r="S1094" s="23">
        <f t="shared" ca="1" si="365"/>
        <v>21.659773339091874</v>
      </c>
      <c r="T1094" s="9">
        <f t="shared" ca="1" si="379"/>
        <v>39</v>
      </c>
      <c r="U1094" s="9">
        <f t="shared" ca="1" si="380"/>
        <v>35.184020730739576</v>
      </c>
      <c r="V1094" s="23">
        <f t="shared" ca="1" si="366"/>
        <v>0</v>
      </c>
      <c r="W1094" s="23">
        <f t="shared" ca="1" si="381"/>
        <v>0</v>
      </c>
      <c r="X1094" s="23" t="e">
        <f ca="1">V1094/(S1094-#REF!)</f>
        <v>#REF!</v>
      </c>
      <c r="Y1094" s="9">
        <f t="shared" ca="1" si="367"/>
        <v>600</v>
      </c>
      <c r="Z1094" s="9">
        <f t="shared" ca="1" si="368"/>
        <v>1200</v>
      </c>
      <c r="AA1094" s="24">
        <f t="shared" ca="1" si="369"/>
        <v>0</v>
      </c>
      <c r="AB1094" s="9">
        <f t="shared" ca="1" si="370"/>
        <v>1644.724974717979</v>
      </c>
      <c r="AC1094" s="9">
        <f t="shared" ca="1" si="371"/>
        <v>870.98546218998376</v>
      </c>
      <c r="AD1094" s="9">
        <f t="shared" ca="1" si="372"/>
        <v>25.967474976458082</v>
      </c>
      <c r="AE1094">
        <f t="shared" ca="1" si="388"/>
        <v>0</v>
      </c>
      <c r="AF1094">
        <f t="shared" ca="1" si="388"/>
        <v>0</v>
      </c>
      <c r="AG1094">
        <f t="shared" ca="1" si="388"/>
        <v>0</v>
      </c>
      <c r="AH1094">
        <f t="shared" ca="1" si="388"/>
        <v>0</v>
      </c>
      <c r="AI1094">
        <f t="shared" ca="1" si="388"/>
        <v>0</v>
      </c>
      <c r="AJ1094">
        <f t="shared" ca="1" si="388"/>
        <v>0</v>
      </c>
      <c r="AK1094">
        <f t="shared" ca="1" si="388"/>
        <v>0</v>
      </c>
      <c r="AL1094">
        <f t="shared" ca="1" si="374"/>
        <v>5.9773339091872435E-2</v>
      </c>
      <c r="AM1094">
        <f t="shared" ca="1" si="375"/>
        <v>0.51934949952916165</v>
      </c>
    </row>
    <row r="1095" spans="1:39">
      <c r="A1095" s="10">
        <f t="shared" ca="1" si="376"/>
        <v>41034.151018518824</v>
      </c>
      <c r="B1095" s="22">
        <f t="shared" ca="1" si="377"/>
        <v>41034.151018518824</v>
      </c>
      <c r="C1095" s="22">
        <f t="shared" ca="1" si="354"/>
        <v>41034.303506944751</v>
      </c>
      <c r="D1095">
        <f t="shared" si="382"/>
        <v>276</v>
      </c>
      <c r="E1095" s="23">
        <f t="shared" si="355"/>
        <v>59</v>
      </c>
      <c r="F1095" s="23">
        <f t="shared" si="356"/>
        <v>4</v>
      </c>
      <c r="G1095">
        <f t="shared" ca="1" si="383"/>
        <v>7</v>
      </c>
      <c r="H1095" s="9">
        <f t="shared" ca="1" si="357"/>
        <v>94.387806405931585</v>
      </c>
      <c r="I1095" s="9">
        <f t="shared" ca="1" si="358"/>
        <v>1548.5029908424128</v>
      </c>
      <c r="J1095" s="9">
        <f t="shared" ca="1" si="359"/>
        <v>41946.342077497429</v>
      </c>
      <c r="K1095" s="9">
        <f t="shared" ca="1" si="360"/>
        <v>67205.244834549594</v>
      </c>
      <c r="L1095" s="9">
        <f t="shared" ca="1" si="361"/>
        <v>42395.219006590749</v>
      </c>
      <c r="M1095" s="9">
        <f t="shared" ca="1" si="387"/>
        <v>41946.342077497429</v>
      </c>
      <c r="N1095" s="9">
        <f t="shared" ca="1" si="387"/>
        <v>11632.181460934109</v>
      </c>
      <c r="O1095" s="9">
        <f t="shared" ca="1" si="363"/>
        <v>4394.8377327696498</v>
      </c>
      <c r="P1095" s="9">
        <f t="shared" ca="1" si="384"/>
        <v>29845.739354136967</v>
      </c>
      <c r="Q1095" s="9">
        <f t="shared" ca="1" si="378"/>
        <v>41.946342077497476</v>
      </c>
      <c r="R1095" s="9">
        <f t="shared" si="364"/>
        <v>8</v>
      </c>
      <c r="S1095" s="23">
        <f t="shared" ca="1" si="365"/>
        <v>3.6597733390918723</v>
      </c>
      <c r="T1095" s="9">
        <f t="shared" ca="1" si="379"/>
        <v>39</v>
      </c>
      <c r="U1095" s="9">
        <f t="shared" ca="1" si="380"/>
        <v>35.184020730739576</v>
      </c>
      <c r="V1095" s="23">
        <f t="shared" ca="1" si="366"/>
        <v>94.387806405931585</v>
      </c>
      <c r="W1095" s="23">
        <f t="shared" ca="1" si="381"/>
        <v>0</v>
      </c>
      <c r="X1095" s="23" t="e">
        <f ca="1">V1095/(S1095-#REF!)</f>
        <v>#REF!</v>
      </c>
      <c r="Y1095" s="9">
        <f t="shared" ca="1" si="367"/>
        <v>0</v>
      </c>
      <c r="Z1095" s="9">
        <f t="shared" ca="1" si="368"/>
        <v>0</v>
      </c>
      <c r="AA1095" s="24">
        <f t="shared" ca="1" si="369"/>
        <v>423.56799523901964</v>
      </c>
      <c r="AB1095" s="9">
        <f t="shared" ca="1" si="370"/>
        <v>244.32497471797888</v>
      </c>
      <c r="AC1095" s="9">
        <f t="shared" ca="1" si="371"/>
        <v>129.38546218998368</v>
      </c>
      <c r="AD1095" s="9">
        <f t="shared" ca="1" si="372"/>
        <v>25.967474976458082</v>
      </c>
      <c r="AE1095">
        <f t="shared" ca="1" si="388"/>
        <v>1</v>
      </c>
      <c r="AF1095">
        <f t="shared" ca="1" si="388"/>
        <v>1</v>
      </c>
      <c r="AG1095">
        <f t="shared" ca="1" si="388"/>
        <v>0</v>
      </c>
      <c r="AH1095">
        <f t="shared" ca="1" si="388"/>
        <v>0</v>
      </c>
      <c r="AI1095">
        <f t="shared" ca="1" si="388"/>
        <v>0</v>
      </c>
      <c r="AJ1095">
        <f t="shared" ca="1" si="388"/>
        <v>0</v>
      </c>
      <c r="AK1095">
        <f t="shared" ca="1" si="388"/>
        <v>0</v>
      </c>
      <c r="AL1095">
        <f t="shared" ca="1" si="374"/>
        <v>5.9773339091872435E-2</v>
      </c>
      <c r="AM1095">
        <f t="shared" ca="1" si="375"/>
        <v>0.51934949952916165</v>
      </c>
    </row>
    <row r="1096" spans="1:39">
      <c r="A1096" s="10">
        <f t="shared" ca="1" si="376"/>
        <v>41034.312534722529</v>
      </c>
      <c r="B1096" s="22">
        <f t="shared" ca="1" si="377"/>
        <v>41034.312534722529</v>
      </c>
      <c r="C1096" s="22">
        <f t="shared" ca="1" si="354"/>
        <v>41034.504745370679</v>
      </c>
      <c r="D1096">
        <f t="shared" si="382"/>
        <v>276</v>
      </c>
      <c r="E1096" s="23">
        <f t="shared" si="355"/>
        <v>59</v>
      </c>
      <c r="F1096" s="23">
        <f t="shared" si="356"/>
        <v>4</v>
      </c>
      <c r="G1096">
        <f t="shared" ca="1" si="383"/>
        <v>6</v>
      </c>
      <c r="H1096" s="9">
        <f t="shared" ca="1" si="357"/>
        <v>176.57534949219419</v>
      </c>
      <c r="I1096" s="9">
        <f t="shared" ca="1" si="358"/>
        <v>1630.6905339286754</v>
      </c>
      <c r="J1096" s="9">
        <f t="shared" ca="1" si="359"/>
        <v>42028.529620583693</v>
      </c>
      <c r="K1096" s="9">
        <f t="shared" ca="1" si="360"/>
        <v>67205.244834549594</v>
      </c>
      <c r="L1096" s="9">
        <f t="shared" ca="1" si="361"/>
        <v>42395.219006590749</v>
      </c>
      <c r="M1096" s="9">
        <f t="shared" ca="1" si="387"/>
        <v>42028.529620583693</v>
      </c>
      <c r="N1096" s="9">
        <f t="shared" ca="1" si="387"/>
        <v>11714.369004020371</v>
      </c>
      <c r="O1096" s="9">
        <f t="shared" ca="1" si="363"/>
        <v>4477.0252758559127</v>
      </c>
      <c r="P1096" s="9">
        <f t="shared" ca="1" si="384"/>
        <v>29845.739354136967</v>
      </c>
      <c r="Q1096" s="9">
        <f t="shared" ca="1" si="378"/>
        <v>42.02852962058374</v>
      </c>
      <c r="R1096" s="9">
        <f t="shared" si="364"/>
        <v>8</v>
      </c>
      <c r="S1096" s="23">
        <f t="shared" ca="1" si="365"/>
        <v>4.6132800134992884</v>
      </c>
      <c r="T1096" s="9">
        <f t="shared" ca="1" si="379"/>
        <v>36</v>
      </c>
      <c r="U1096" s="9">
        <f t="shared" ca="1" si="380"/>
        <v>47.808048597438756</v>
      </c>
      <c r="V1096" s="23">
        <f t="shared" ca="1" si="366"/>
        <v>82.187543086262608</v>
      </c>
      <c r="W1096" s="23">
        <f t="shared" ca="1" si="381"/>
        <v>2019.7902737258544</v>
      </c>
      <c r="X1096" s="23" t="e">
        <f ca="1">V1096/(S1096-#REF!)</f>
        <v>#REF!</v>
      </c>
      <c r="Y1096" s="9">
        <f t="shared" ca="1" si="367"/>
        <v>0</v>
      </c>
      <c r="Z1096" s="9">
        <f t="shared" ca="1" si="368"/>
        <v>0</v>
      </c>
      <c r="AA1096" s="24">
        <f t="shared" ca="1" si="369"/>
        <v>543.81760854881259</v>
      </c>
      <c r="AB1096" s="9">
        <f t="shared" ca="1" si="370"/>
        <v>318.50779398687587</v>
      </c>
      <c r="AC1096" s="9">
        <f t="shared" ca="1" si="371"/>
        <v>168.66993717556926</v>
      </c>
      <c r="AD1096" s="9">
        <f t="shared" ca="1" si="372"/>
        <v>25.967474976458082</v>
      </c>
      <c r="AE1096">
        <f t="shared" ca="1" si="388"/>
        <v>1</v>
      </c>
      <c r="AF1096">
        <f t="shared" ca="1" si="388"/>
        <v>1</v>
      </c>
      <c r="AG1096">
        <f t="shared" ca="1" si="388"/>
        <v>0</v>
      </c>
      <c r="AH1096">
        <f t="shared" ca="1" si="388"/>
        <v>1</v>
      </c>
      <c r="AI1096">
        <f t="shared" ca="1" si="388"/>
        <v>0</v>
      </c>
      <c r="AJ1096">
        <f t="shared" ca="1" si="388"/>
        <v>0</v>
      </c>
      <c r="AK1096">
        <f t="shared" ca="1" si="388"/>
        <v>0</v>
      </c>
      <c r="AL1096">
        <f t="shared" ca="1" si="374"/>
        <v>5.9773339091872435E-2</v>
      </c>
      <c r="AM1096">
        <f t="shared" ca="1" si="375"/>
        <v>0.51934949952916165</v>
      </c>
    </row>
    <row r="1097" spans="1:39">
      <c r="A1097" s="10">
        <f t="shared" ca="1" si="376"/>
        <v>41034.53043981512</v>
      </c>
      <c r="B1097" s="22">
        <f t="shared" ca="1" si="377"/>
        <v>41034.53043981512</v>
      </c>
      <c r="C1097" s="22">
        <f t="shared" ca="1" si="354"/>
        <v>41034.684293981787</v>
      </c>
      <c r="D1097">
        <f t="shared" si="382"/>
        <v>276</v>
      </c>
      <c r="E1097" s="23">
        <f t="shared" si="355"/>
        <v>59</v>
      </c>
      <c r="F1097" s="23">
        <f t="shared" si="356"/>
        <v>4</v>
      </c>
      <c r="G1097">
        <f t="shared" ca="1" si="383"/>
        <v>6</v>
      </c>
      <c r="H1097" s="9">
        <f t="shared" ca="1" si="357"/>
        <v>266.24933469319569</v>
      </c>
      <c r="I1097" s="9">
        <f t="shared" ca="1" si="358"/>
        <v>1720.3645191296769</v>
      </c>
      <c r="J1097" s="9">
        <f t="shared" ca="1" si="359"/>
        <v>42118.203605784693</v>
      </c>
      <c r="K1097" s="9">
        <f t="shared" ca="1" si="360"/>
        <v>67205.244834549594</v>
      </c>
      <c r="L1097" s="9">
        <f t="shared" ca="1" si="361"/>
        <v>42395.219006590749</v>
      </c>
      <c r="M1097" s="9">
        <f t="shared" ca="1" si="387"/>
        <v>42118.203605784693</v>
      </c>
      <c r="N1097" s="9">
        <f t="shared" ca="1" si="387"/>
        <v>11804.042989221372</v>
      </c>
      <c r="O1097" s="9">
        <f t="shared" ca="1" si="363"/>
        <v>4566.6992610569141</v>
      </c>
      <c r="P1097" s="9">
        <f t="shared" ca="1" si="384"/>
        <v>29845.739354136967</v>
      </c>
      <c r="Q1097" s="9">
        <f t="shared" ca="1" si="378"/>
        <v>42.118203605784743</v>
      </c>
      <c r="R1097" s="9">
        <f t="shared" si="364"/>
        <v>8</v>
      </c>
      <c r="S1097" s="23">
        <f t="shared" ca="1" si="365"/>
        <v>3.6925712681647571</v>
      </c>
      <c r="T1097" s="9">
        <f t="shared" ca="1" si="379"/>
        <v>41</v>
      </c>
      <c r="U1097" s="9">
        <f t="shared" ca="1" si="380"/>
        <v>33.256565393125129</v>
      </c>
      <c r="V1097" s="23">
        <f t="shared" ca="1" si="366"/>
        <v>89.673985201001514</v>
      </c>
      <c r="W1097" s="23">
        <f t="shared" ca="1" si="381"/>
        <v>1786.8495866517419</v>
      </c>
      <c r="X1097" s="23" t="e">
        <f ca="1">V1097/(S1097-#REF!)</f>
        <v>#REF!</v>
      </c>
      <c r="Y1097" s="9">
        <f t="shared" ca="1" si="367"/>
        <v>0</v>
      </c>
      <c r="Z1097" s="9">
        <f t="shared" ca="1" si="368"/>
        <v>0</v>
      </c>
      <c r="AA1097" s="24">
        <f t="shared" ca="1" si="369"/>
        <v>427.7042413652751</v>
      </c>
      <c r="AB1097" s="9">
        <f t="shared" ca="1" si="370"/>
        <v>246.87665359984931</v>
      </c>
      <c r="AC1097" s="9">
        <f t="shared" ca="1" si="371"/>
        <v>130.73673686778653</v>
      </c>
      <c r="AD1097" s="9">
        <f t="shared" ca="1" si="372"/>
        <v>25.967474976458082</v>
      </c>
      <c r="AE1097">
        <f t="shared" ca="1" si="388"/>
        <v>1</v>
      </c>
      <c r="AF1097">
        <f t="shared" ca="1" si="388"/>
        <v>1</v>
      </c>
      <c r="AG1097">
        <f t="shared" ca="1" si="388"/>
        <v>0</v>
      </c>
      <c r="AH1097">
        <f t="shared" ca="1" si="388"/>
        <v>0</v>
      </c>
      <c r="AI1097">
        <f t="shared" ca="1" si="388"/>
        <v>0</v>
      </c>
      <c r="AJ1097">
        <f t="shared" ca="1" si="388"/>
        <v>0</v>
      </c>
      <c r="AK1097">
        <f t="shared" ca="1" si="388"/>
        <v>0</v>
      </c>
      <c r="AL1097">
        <f t="shared" ca="1" si="374"/>
        <v>5.9773339091872435E-2</v>
      </c>
      <c r="AM1097">
        <f t="shared" ca="1" si="375"/>
        <v>0.51934949952916165</v>
      </c>
    </row>
    <row r="1098" spans="1:39">
      <c r="A1098" s="10">
        <f t="shared" ca="1" si="376"/>
        <v>41034.698182870678</v>
      </c>
      <c r="B1098" s="22">
        <f t="shared" ca="1" si="377"/>
        <v>41034.698182870678</v>
      </c>
      <c r="C1098" s="22">
        <f t="shared" ca="1" si="354"/>
        <v>41034.889780092897</v>
      </c>
      <c r="D1098">
        <f t="shared" si="382"/>
        <v>276</v>
      </c>
      <c r="E1098" s="23">
        <f t="shared" si="355"/>
        <v>59</v>
      </c>
      <c r="F1098" s="23">
        <f t="shared" si="356"/>
        <v>4</v>
      </c>
      <c r="G1098">
        <f t="shared" ca="1" si="383"/>
        <v>6</v>
      </c>
      <c r="H1098" s="9">
        <f t="shared" ca="1" si="357"/>
        <v>353.69745603715705</v>
      </c>
      <c r="I1098" s="9">
        <f t="shared" ca="1" si="358"/>
        <v>1807.8126404736383</v>
      </c>
      <c r="J1098" s="9">
        <f t="shared" ca="1" si="359"/>
        <v>42205.651727128658</v>
      </c>
      <c r="K1098" s="9">
        <f t="shared" ca="1" si="360"/>
        <v>67205.244834549594</v>
      </c>
      <c r="L1098" s="9">
        <f t="shared" ca="1" si="361"/>
        <v>42395.219006590749</v>
      </c>
      <c r="M1098" s="9">
        <f t="shared" ref="M1098:N1113" ca="1" si="389">IF(M1097&gt;K1098,0,M1097+$V1098)</f>
        <v>42205.651727128658</v>
      </c>
      <c r="N1098" s="9">
        <f t="shared" ca="1" si="389"/>
        <v>11891.491110565334</v>
      </c>
      <c r="O1098" s="9">
        <f t="shared" ca="1" si="363"/>
        <v>4654.1473824008754</v>
      </c>
      <c r="P1098" s="9">
        <f t="shared" ca="1" si="384"/>
        <v>29845.739354136967</v>
      </c>
      <c r="Q1098" s="9">
        <f t="shared" ca="1" si="378"/>
        <v>42.205651727128703</v>
      </c>
      <c r="R1098" s="9">
        <f t="shared" si="364"/>
        <v>8</v>
      </c>
      <c r="S1098" s="23">
        <f t="shared" ca="1" si="365"/>
        <v>4.5985700161949925</v>
      </c>
      <c r="T1098" s="9">
        <f t="shared" ca="1" si="379"/>
        <v>35</v>
      </c>
      <c r="U1098" s="9">
        <f t="shared" ca="1" si="380"/>
        <v>54.852058301974466</v>
      </c>
      <c r="V1098" s="23">
        <f t="shared" ca="1" si="366"/>
        <v>87.448121343961375</v>
      </c>
      <c r="W1098" s="23">
        <f t="shared" ca="1" si="381"/>
        <v>1815.9684090818905</v>
      </c>
      <c r="X1098" s="23" t="e">
        <f ca="1">V1098/(S1098-#REF!)</f>
        <v>#REF!</v>
      </c>
      <c r="Y1098" s="9">
        <f t="shared" ca="1" si="367"/>
        <v>0</v>
      </c>
      <c r="Z1098" s="9">
        <f t="shared" ca="1" si="368"/>
        <v>0</v>
      </c>
      <c r="AA1098" s="24">
        <f t="shared" ca="1" si="369"/>
        <v>541.9624862564292</v>
      </c>
      <c r="AB1098" s="9">
        <f t="shared" ca="1" si="370"/>
        <v>317.36335619660167</v>
      </c>
      <c r="AC1098" s="9">
        <f t="shared" ca="1" si="371"/>
        <v>168.06388528663226</v>
      </c>
      <c r="AD1098" s="9">
        <f t="shared" ca="1" si="372"/>
        <v>25.967474976458082</v>
      </c>
      <c r="AE1098">
        <f t="shared" ref="AE1098:AK1113" ca="1" si="390">ROUNDDOWN((VLOOKUP($E1098,$A$235:$T$501,AE$534,FALSE)/RAND())^(1/4),0)</f>
        <v>1</v>
      </c>
      <c r="AF1098">
        <f t="shared" ca="1" si="390"/>
        <v>0</v>
      </c>
      <c r="AG1098">
        <f t="shared" ca="1" si="390"/>
        <v>1</v>
      </c>
      <c r="AH1098">
        <f t="shared" ca="1" si="390"/>
        <v>0</v>
      </c>
      <c r="AI1098">
        <f t="shared" ca="1" si="390"/>
        <v>0</v>
      </c>
      <c r="AJ1098">
        <f t="shared" ca="1" si="390"/>
        <v>0</v>
      </c>
      <c r="AK1098">
        <f t="shared" ca="1" si="390"/>
        <v>0</v>
      </c>
      <c r="AL1098">
        <f t="shared" ca="1" si="374"/>
        <v>5.9773339091872435E-2</v>
      </c>
      <c r="AM1098">
        <f t="shared" ca="1" si="375"/>
        <v>0.51934949952916165</v>
      </c>
    </row>
    <row r="1099" spans="1:39">
      <c r="A1099" s="10">
        <f t="shared" ca="1" si="376"/>
        <v>41034.916168981785</v>
      </c>
      <c r="B1099" s="22">
        <f t="shared" ca="1" si="377"/>
        <v>41034.916168981785</v>
      </c>
      <c r="C1099" s="22">
        <f t="shared" ca="1" si="354"/>
        <v>41035.068657407712</v>
      </c>
      <c r="D1099">
        <f t="shared" si="382"/>
        <v>276</v>
      </c>
      <c r="E1099" s="23">
        <f t="shared" si="355"/>
        <v>59</v>
      </c>
      <c r="F1099" s="23">
        <f t="shared" si="356"/>
        <v>4</v>
      </c>
      <c r="G1099">
        <f t="shared" ca="1" si="383"/>
        <v>6</v>
      </c>
      <c r="H1099" s="9">
        <f t="shared" ca="1" si="357"/>
        <v>425.69745603715705</v>
      </c>
      <c r="I1099" s="9">
        <f t="shared" ca="1" si="358"/>
        <v>1879.8126404736383</v>
      </c>
      <c r="J1099" s="9">
        <f t="shared" ca="1" si="359"/>
        <v>42277.651727128658</v>
      </c>
      <c r="K1099" s="9">
        <f t="shared" ca="1" si="360"/>
        <v>67205.244834549594</v>
      </c>
      <c r="L1099" s="9">
        <f t="shared" ca="1" si="361"/>
        <v>42395.219006590749</v>
      </c>
      <c r="M1099" s="9">
        <f t="shared" ca="1" si="389"/>
        <v>42277.651727128658</v>
      </c>
      <c r="N1099" s="9">
        <f t="shared" ca="1" si="389"/>
        <v>11963.491110565334</v>
      </c>
      <c r="O1099" s="9">
        <f t="shared" ca="1" si="363"/>
        <v>4726.1473824008754</v>
      </c>
      <c r="P1099" s="9">
        <f t="shared" ca="1" si="384"/>
        <v>29845.739354136967</v>
      </c>
      <c r="Q1099" s="9">
        <f t="shared" ca="1" si="378"/>
        <v>42.277651727128706</v>
      </c>
      <c r="R1099" s="9">
        <f t="shared" si="364"/>
        <v>8</v>
      </c>
      <c r="S1099" s="23">
        <f t="shared" ca="1" si="365"/>
        <v>3.6597733390918723</v>
      </c>
      <c r="T1099" s="9">
        <f t="shared" ca="1" si="379"/>
        <v>39</v>
      </c>
      <c r="U1099" s="9">
        <f t="shared" ca="1" si="380"/>
        <v>35.184020730739576</v>
      </c>
      <c r="V1099" s="23">
        <f t="shared" ca="1" si="366"/>
        <v>72</v>
      </c>
      <c r="W1099" s="23">
        <f t="shared" ca="1" si="381"/>
        <v>2121.8491648667846</v>
      </c>
      <c r="X1099" s="23" t="e">
        <f ca="1">V1099/(S1099-#REF!)</f>
        <v>#REF!</v>
      </c>
      <c r="Y1099" s="9">
        <f t="shared" ca="1" si="367"/>
        <v>4000</v>
      </c>
      <c r="Z1099" s="9">
        <f t="shared" ca="1" si="368"/>
        <v>120</v>
      </c>
      <c r="AA1099" s="24">
        <f t="shared" ca="1" si="369"/>
        <v>423.56799523901964</v>
      </c>
      <c r="AB1099" s="9">
        <f t="shared" ca="1" si="370"/>
        <v>244.32497471797888</v>
      </c>
      <c r="AC1099" s="9">
        <f t="shared" ca="1" si="371"/>
        <v>129.38546218998368</v>
      </c>
      <c r="AD1099" s="9">
        <f t="shared" ca="1" si="372"/>
        <v>25.967474976458082</v>
      </c>
      <c r="AE1099">
        <f t="shared" ca="1" si="390"/>
        <v>0</v>
      </c>
      <c r="AF1099">
        <f t="shared" ca="1" si="390"/>
        <v>1</v>
      </c>
      <c r="AG1099">
        <f t="shared" ca="1" si="390"/>
        <v>0</v>
      </c>
      <c r="AH1099">
        <f t="shared" ca="1" si="390"/>
        <v>0</v>
      </c>
      <c r="AI1099">
        <f t="shared" ca="1" si="390"/>
        <v>1</v>
      </c>
      <c r="AJ1099">
        <f t="shared" ca="1" si="390"/>
        <v>0</v>
      </c>
      <c r="AK1099">
        <f t="shared" ca="1" si="390"/>
        <v>0</v>
      </c>
      <c r="AL1099">
        <f t="shared" ca="1" si="374"/>
        <v>5.9773339091872435E-2</v>
      </c>
      <c r="AM1099">
        <f t="shared" ca="1" si="375"/>
        <v>0.51934949952916165</v>
      </c>
    </row>
    <row r="1100" spans="1:39">
      <c r="A1100" s="10">
        <f t="shared" ca="1" si="376"/>
        <v>41035.086712963268</v>
      </c>
      <c r="B1100" s="22">
        <f t="shared" ca="1" si="377"/>
        <v>41035.086712963268</v>
      </c>
      <c r="C1100" s="22">
        <f t="shared" ca="1" si="354"/>
        <v>41035.383912037345</v>
      </c>
      <c r="D1100">
        <f t="shared" si="382"/>
        <v>276</v>
      </c>
      <c r="E1100" s="23">
        <f t="shared" si="355"/>
        <v>59</v>
      </c>
      <c r="F1100" s="23">
        <f t="shared" si="356"/>
        <v>4</v>
      </c>
      <c r="G1100">
        <f t="shared" ca="1" si="383"/>
        <v>6</v>
      </c>
      <c r="H1100" s="9">
        <f t="shared" ca="1" si="357"/>
        <v>498.77263577075985</v>
      </c>
      <c r="I1100" s="9">
        <f t="shared" ca="1" si="358"/>
        <v>1952.8878202072412</v>
      </c>
      <c r="J1100" s="9">
        <f t="shared" ca="1" si="359"/>
        <v>42350.726906862263</v>
      </c>
      <c r="K1100" s="9">
        <f t="shared" ca="1" si="360"/>
        <v>67205.244834549594</v>
      </c>
      <c r="L1100" s="9">
        <f t="shared" ca="1" si="361"/>
        <v>42395.219006590749</v>
      </c>
      <c r="M1100" s="9">
        <f t="shared" ca="1" si="389"/>
        <v>42350.726906862263</v>
      </c>
      <c r="N1100" s="9">
        <f t="shared" ca="1" si="389"/>
        <v>12036.566290298937</v>
      </c>
      <c r="O1100" s="9">
        <f t="shared" ca="1" si="363"/>
        <v>4799.2225621344778</v>
      </c>
      <c r="P1100" s="9">
        <f t="shared" ca="1" si="384"/>
        <v>29845.739354136967</v>
      </c>
      <c r="Q1100" s="9">
        <f t="shared" ca="1" si="378"/>
        <v>42.350726906862306</v>
      </c>
      <c r="R1100" s="9">
        <f t="shared" si="364"/>
        <v>8</v>
      </c>
      <c r="S1100" s="23">
        <f t="shared" ca="1" si="365"/>
        <v>7.1328390975894074</v>
      </c>
      <c r="T1100" s="9">
        <f t="shared" ca="1" si="379"/>
        <v>7</v>
      </c>
      <c r="U1100" s="9">
        <f t="shared" ca="1" si="380"/>
        <v>58.220751321867283</v>
      </c>
      <c r="V1100" s="23">
        <f t="shared" ca="1" si="366"/>
        <v>73.075179733602823</v>
      </c>
      <c r="W1100" s="23">
        <f t="shared" ca="1" si="381"/>
        <v>1825.9916687774098</v>
      </c>
      <c r="X1100" s="23" t="e">
        <f ca="1">V1100/(S1100-#REF!)</f>
        <v>#REF!</v>
      </c>
      <c r="Y1100" s="9">
        <f t="shared" ca="1" si="367"/>
        <v>0</v>
      </c>
      <c r="Z1100" s="9">
        <f t="shared" ca="1" si="368"/>
        <v>0</v>
      </c>
      <c r="AA1100" s="24">
        <f t="shared" ca="1" si="369"/>
        <v>861.56683223548066</v>
      </c>
      <c r="AB1100" s="9">
        <f t="shared" ca="1" si="370"/>
        <v>514.52949072908712</v>
      </c>
      <c r="AC1100" s="9">
        <f t="shared" ca="1" si="371"/>
        <v>272.47577144008216</v>
      </c>
      <c r="AD1100" s="9">
        <f t="shared" ca="1" si="372"/>
        <v>25.967474976458082</v>
      </c>
      <c r="AE1100">
        <f t="shared" ca="1" si="390"/>
        <v>1</v>
      </c>
      <c r="AF1100">
        <f t="shared" ca="1" si="390"/>
        <v>1</v>
      </c>
      <c r="AG1100">
        <f t="shared" ca="1" si="390"/>
        <v>1</v>
      </c>
      <c r="AH1100">
        <f t="shared" ca="1" si="390"/>
        <v>1</v>
      </c>
      <c r="AI1100">
        <f t="shared" ca="1" si="390"/>
        <v>0</v>
      </c>
      <c r="AJ1100">
        <f t="shared" ca="1" si="390"/>
        <v>0</v>
      </c>
      <c r="AK1100">
        <f t="shared" ca="1" si="390"/>
        <v>0</v>
      </c>
      <c r="AL1100">
        <f t="shared" ca="1" si="374"/>
        <v>5.9773339091872435E-2</v>
      </c>
      <c r="AM1100">
        <f t="shared" ca="1" si="375"/>
        <v>0.51934949952916165</v>
      </c>
    </row>
    <row r="1101" spans="1:39">
      <c r="A1101" s="10">
        <f t="shared" ca="1" si="376"/>
        <v>41035.409606481786</v>
      </c>
      <c r="B1101" s="22">
        <f t="shared" ca="1" si="377"/>
        <v>41035.409606481786</v>
      </c>
      <c r="C1101" s="22">
        <f t="shared" ca="1" si="354"/>
        <v>41035.562094907713</v>
      </c>
      <c r="D1101">
        <f t="shared" si="382"/>
        <v>276</v>
      </c>
      <c r="E1101" s="23">
        <f t="shared" si="355"/>
        <v>59</v>
      </c>
      <c r="F1101" s="23">
        <f t="shared" si="356"/>
        <v>4</v>
      </c>
      <c r="G1101">
        <f t="shared" ca="1" si="383"/>
        <v>7</v>
      </c>
      <c r="H1101" s="9">
        <f t="shared" ca="1" si="357"/>
        <v>582.75583392178487</v>
      </c>
      <c r="I1101" s="9">
        <f t="shared" ca="1" si="358"/>
        <v>2036.8710183582662</v>
      </c>
      <c r="J1101" s="9">
        <f t="shared" ca="1" si="359"/>
        <v>42434.710105013284</v>
      </c>
      <c r="K1101" s="9">
        <f t="shared" ca="1" si="360"/>
        <v>67205.244834549594</v>
      </c>
      <c r="L1101" s="9">
        <f t="shared" ca="1" si="361"/>
        <v>42395.219006590749</v>
      </c>
      <c r="M1101" s="9">
        <f t="shared" ca="1" si="389"/>
        <v>42434.710105013284</v>
      </c>
      <c r="N1101" s="9">
        <f t="shared" ca="1" si="389"/>
        <v>12120.549488449962</v>
      </c>
      <c r="O1101" s="9">
        <f t="shared" ca="1" si="363"/>
        <v>4883.2057602855029</v>
      </c>
      <c r="P1101" s="9">
        <f t="shared" ca="1" si="384"/>
        <v>29845.739354136967</v>
      </c>
      <c r="Q1101" s="9">
        <f t="shared" ca="1" si="378"/>
        <v>42.43471010501333</v>
      </c>
      <c r="R1101" s="9">
        <f t="shared" si="364"/>
        <v>8</v>
      </c>
      <c r="S1101" s="23">
        <f t="shared" ca="1" si="365"/>
        <v>3.6597733390918723</v>
      </c>
      <c r="T1101" s="9">
        <f t="shared" ca="1" si="379"/>
        <v>39</v>
      </c>
      <c r="U1101" s="9">
        <f t="shared" ca="1" si="380"/>
        <v>35.184020730739576</v>
      </c>
      <c r="V1101" s="23">
        <f t="shared" ca="1" si="366"/>
        <v>83.983198151025007</v>
      </c>
      <c r="W1101" s="23">
        <f t="shared" ca="1" si="381"/>
        <v>0</v>
      </c>
      <c r="X1101" s="23" t="e">
        <f ca="1">V1101/(S1101-#REF!)</f>
        <v>#REF!</v>
      </c>
      <c r="Y1101" s="9">
        <f t="shared" ca="1" si="367"/>
        <v>0</v>
      </c>
      <c r="Z1101" s="9">
        <f t="shared" ca="1" si="368"/>
        <v>0</v>
      </c>
      <c r="AA1101" s="24">
        <f t="shared" ca="1" si="369"/>
        <v>423.56799523901964</v>
      </c>
      <c r="AB1101" s="9">
        <f t="shared" ca="1" si="370"/>
        <v>244.32497471797888</v>
      </c>
      <c r="AC1101" s="9">
        <f t="shared" ca="1" si="371"/>
        <v>129.38546218998368</v>
      </c>
      <c r="AD1101" s="9">
        <f t="shared" ca="1" si="372"/>
        <v>25.967474976458082</v>
      </c>
      <c r="AE1101">
        <f t="shared" ca="1" si="390"/>
        <v>1</v>
      </c>
      <c r="AF1101">
        <f t="shared" ca="1" si="390"/>
        <v>1</v>
      </c>
      <c r="AG1101">
        <f t="shared" ca="1" si="390"/>
        <v>0</v>
      </c>
      <c r="AH1101">
        <f t="shared" ca="1" si="390"/>
        <v>0</v>
      </c>
      <c r="AI1101">
        <f t="shared" ca="1" si="390"/>
        <v>0</v>
      </c>
      <c r="AJ1101">
        <f t="shared" ca="1" si="390"/>
        <v>0</v>
      </c>
      <c r="AK1101">
        <f t="shared" ca="1" si="390"/>
        <v>0</v>
      </c>
      <c r="AL1101">
        <f t="shared" ca="1" si="374"/>
        <v>5.9773339091872435E-2</v>
      </c>
      <c r="AM1101">
        <f t="shared" ca="1" si="375"/>
        <v>0.51934949952916165</v>
      </c>
    </row>
    <row r="1102" spans="1:39">
      <c r="A1102" s="10">
        <f t="shared" ca="1" si="376"/>
        <v>41035.587789352154</v>
      </c>
      <c r="B1102" s="22">
        <f t="shared" ca="1" si="377"/>
        <v>41035.587789352154</v>
      </c>
      <c r="C1102" s="22">
        <f t="shared" ca="1" si="354"/>
        <v>41035.800081018817</v>
      </c>
      <c r="D1102">
        <f t="shared" si="382"/>
        <v>276</v>
      </c>
      <c r="E1102" s="23">
        <f t="shared" si="355"/>
        <v>59</v>
      </c>
      <c r="F1102" s="23">
        <f t="shared" si="356"/>
        <v>4</v>
      </c>
      <c r="G1102">
        <f t="shared" ca="1" si="383"/>
        <v>6</v>
      </c>
      <c r="H1102" s="9">
        <f t="shared" ca="1" si="357"/>
        <v>654.9534142910037</v>
      </c>
      <c r="I1102" s="9">
        <f t="shared" ca="1" si="358"/>
        <v>2109.0685987274851</v>
      </c>
      <c r="J1102" s="9">
        <f t="shared" ca="1" si="359"/>
        <v>42506.907685382503</v>
      </c>
      <c r="K1102" s="9">
        <f t="shared" ca="1" si="360"/>
        <v>67205.244834549594</v>
      </c>
      <c r="L1102" s="9">
        <f t="shared" ca="1" si="361"/>
        <v>42395.219006590749</v>
      </c>
      <c r="M1102" s="9">
        <f t="shared" ca="1" si="389"/>
        <v>42506.907685382503</v>
      </c>
      <c r="N1102" s="9">
        <f t="shared" ca="1" si="389"/>
        <v>12192.747068819181</v>
      </c>
      <c r="O1102" s="9">
        <f t="shared" ca="1" si="363"/>
        <v>4955.4033406547214</v>
      </c>
      <c r="P1102" s="9">
        <f t="shared" ca="1" si="384"/>
        <v>29845.739354136967</v>
      </c>
      <c r="Q1102" s="9">
        <f t="shared" ca="1" si="378"/>
        <v>42.506907685382551</v>
      </c>
      <c r="R1102" s="9">
        <f t="shared" si="364"/>
        <v>8</v>
      </c>
      <c r="S1102" s="23">
        <f t="shared" ca="1" si="365"/>
        <v>5.0950575430240868</v>
      </c>
      <c r="T1102" s="9">
        <f t="shared" ca="1" si="379"/>
        <v>5</v>
      </c>
      <c r="U1102" s="9">
        <f t="shared" ca="1" si="380"/>
        <v>42.207154886713397</v>
      </c>
      <c r="V1102" s="23">
        <f t="shared" ca="1" si="366"/>
        <v>72.197580369218784</v>
      </c>
      <c r="W1102" s="23">
        <f t="shared" ca="1" si="381"/>
        <v>1868.4059637133275</v>
      </c>
      <c r="X1102" s="23" t="e">
        <f ca="1">V1102/(S1102-#REF!)</f>
        <v>#REF!</v>
      </c>
      <c r="Y1102" s="9">
        <f t="shared" ca="1" si="367"/>
        <v>0</v>
      </c>
      <c r="Z1102" s="9">
        <f t="shared" ca="1" si="368"/>
        <v>0</v>
      </c>
      <c r="AA1102" s="24">
        <f t="shared" ca="1" si="369"/>
        <v>604.57603130732025</v>
      </c>
      <c r="AB1102" s="9">
        <f t="shared" ca="1" si="370"/>
        <v>355.99008578390522</v>
      </c>
      <c r="AC1102" s="9">
        <f t="shared" ca="1" si="371"/>
        <v>188.51917139199094</v>
      </c>
      <c r="AD1102" s="9">
        <f t="shared" ca="1" si="372"/>
        <v>25.967474976458082</v>
      </c>
      <c r="AE1102">
        <f t="shared" ca="1" si="390"/>
        <v>1</v>
      </c>
      <c r="AF1102">
        <f t="shared" ca="1" si="390"/>
        <v>1</v>
      </c>
      <c r="AG1102">
        <f t="shared" ca="1" si="390"/>
        <v>0</v>
      </c>
      <c r="AH1102">
        <f t="shared" ca="1" si="390"/>
        <v>0</v>
      </c>
      <c r="AI1102">
        <f t="shared" ca="1" si="390"/>
        <v>0</v>
      </c>
      <c r="AJ1102">
        <f t="shared" ca="1" si="390"/>
        <v>0</v>
      </c>
      <c r="AK1102">
        <f t="shared" ca="1" si="390"/>
        <v>0</v>
      </c>
      <c r="AL1102">
        <f t="shared" ca="1" si="374"/>
        <v>5.9773339091872435E-2</v>
      </c>
      <c r="AM1102">
        <f t="shared" ca="1" si="375"/>
        <v>0.51934949952916165</v>
      </c>
    </row>
    <row r="1103" spans="1:39">
      <c r="A1103" s="10">
        <f t="shared" ca="1" si="376"/>
        <v>41035.829942129931</v>
      </c>
      <c r="B1103" s="22">
        <f t="shared" ca="1" si="377"/>
        <v>41035.829942129931</v>
      </c>
      <c r="C1103" s="22">
        <f t="shared" ca="1" si="354"/>
        <v>41035.982430555858</v>
      </c>
      <c r="D1103">
        <f t="shared" si="382"/>
        <v>276</v>
      </c>
      <c r="E1103" s="23">
        <f t="shared" si="355"/>
        <v>59</v>
      </c>
      <c r="F1103" s="23">
        <f t="shared" si="356"/>
        <v>4</v>
      </c>
      <c r="G1103">
        <f t="shared" ca="1" si="383"/>
        <v>6</v>
      </c>
      <c r="H1103" s="9">
        <f t="shared" ca="1" si="357"/>
        <v>735.4235185711625</v>
      </c>
      <c r="I1103" s="9">
        <f t="shared" ca="1" si="358"/>
        <v>2189.538703007644</v>
      </c>
      <c r="J1103" s="9">
        <f t="shared" ca="1" si="359"/>
        <v>42587.377789662663</v>
      </c>
      <c r="K1103" s="9">
        <f t="shared" ca="1" si="360"/>
        <v>67205.244834549594</v>
      </c>
      <c r="L1103" s="9">
        <f t="shared" ca="1" si="361"/>
        <v>42395.219006590749</v>
      </c>
      <c r="M1103" s="9">
        <f t="shared" ca="1" si="389"/>
        <v>42587.377789662663</v>
      </c>
      <c r="N1103" s="9">
        <f t="shared" ca="1" si="389"/>
        <v>12273.21717309934</v>
      </c>
      <c r="O1103" s="9">
        <f t="shared" ca="1" si="363"/>
        <v>5035.8734449348804</v>
      </c>
      <c r="P1103" s="9">
        <f t="shared" ca="1" si="384"/>
        <v>29845.739354136967</v>
      </c>
      <c r="Q1103" s="9">
        <f t="shared" ca="1" si="378"/>
        <v>42.58737778966271</v>
      </c>
      <c r="R1103" s="9">
        <f t="shared" si="364"/>
        <v>8</v>
      </c>
      <c r="S1103" s="23">
        <f t="shared" ca="1" si="365"/>
        <v>3.6597733390918723</v>
      </c>
      <c r="T1103" s="9">
        <f t="shared" ca="1" si="379"/>
        <v>39</v>
      </c>
      <c r="U1103" s="9">
        <f t="shared" ca="1" si="380"/>
        <v>35.184020730739576</v>
      </c>
      <c r="V1103" s="23">
        <f t="shared" ca="1" si="366"/>
        <v>80.470104280158836</v>
      </c>
      <c r="W1103" s="23">
        <f t="shared" ca="1" si="381"/>
        <v>1838.7364023636114</v>
      </c>
      <c r="X1103" s="23" t="e">
        <f ca="1">V1103/(S1103-#REF!)</f>
        <v>#REF!</v>
      </c>
      <c r="Y1103" s="9">
        <f t="shared" ca="1" si="367"/>
        <v>0</v>
      </c>
      <c r="Z1103" s="9">
        <f t="shared" ca="1" si="368"/>
        <v>0</v>
      </c>
      <c r="AA1103" s="24">
        <f t="shared" ca="1" si="369"/>
        <v>423.56799523901964</v>
      </c>
      <c r="AB1103" s="9">
        <f t="shared" ca="1" si="370"/>
        <v>244.32497471797888</v>
      </c>
      <c r="AC1103" s="9">
        <f t="shared" ca="1" si="371"/>
        <v>129.38546218998368</v>
      </c>
      <c r="AD1103" s="9">
        <f t="shared" ca="1" si="372"/>
        <v>25.967474976458082</v>
      </c>
      <c r="AE1103">
        <f t="shared" ca="1" si="390"/>
        <v>1</v>
      </c>
      <c r="AF1103">
        <f t="shared" ca="1" si="390"/>
        <v>1</v>
      </c>
      <c r="AG1103">
        <f t="shared" ca="1" si="390"/>
        <v>1</v>
      </c>
      <c r="AH1103">
        <f t="shared" ca="1" si="390"/>
        <v>0</v>
      </c>
      <c r="AI1103">
        <f t="shared" ca="1" si="390"/>
        <v>0</v>
      </c>
      <c r="AJ1103">
        <f t="shared" ca="1" si="390"/>
        <v>0</v>
      </c>
      <c r="AK1103">
        <f t="shared" ca="1" si="390"/>
        <v>0</v>
      </c>
      <c r="AL1103">
        <f t="shared" ca="1" si="374"/>
        <v>5.9773339091872435E-2</v>
      </c>
      <c r="AM1103">
        <f t="shared" ca="1" si="375"/>
        <v>0.51934949952916165</v>
      </c>
    </row>
    <row r="1104" spans="1:39">
      <c r="A1104" s="10">
        <f t="shared" ca="1" si="376"/>
        <v>41036.006736111412</v>
      </c>
      <c r="B1104" s="22">
        <f t="shared" ca="1" si="377"/>
        <v>41036.006736111412</v>
      </c>
      <c r="C1104" s="22">
        <f t="shared" ca="1" si="354"/>
        <v>41036.189768518823</v>
      </c>
      <c r="D1104">
        <f t="shared" si="382"/>
        <v>276</v>
      </c>
      <c r="E1104" s="23">
        <f t="shared" si="355"/>
        <v>59</v>
      </c>
      <c r="F1104" s="23">
        <f t="shared" si="356"/>
        <v>4</v>
      </c>
      <c r="G1104">
        <f t="shared" ca="1" si="383"/>
        <v>7</v>
      </c>
      <c r="H1104" s="9">
        <f t="shared" ca="1" si="357"/>
        <v>809.99360896425026</v>
      </c>
      <c r="I1104" s="9">
        <f t="shared" ca="1" si="358"/>
        <v>2264.1087934007319</v>
      </c>
      <c r="J1104" s="9">
        <f t="shared" ca="1" si="359"/>
        <v>42661.947880055748</v>
      </c>
      <c r="K1104" s="9">
        <f t="shared" ca="1" si="360"/>
        <v>67205.244834549594</v>
      </c>
      <c r="L1104" s="9">
        <f t="shared" ca="1" si="361"/>
        <v>42395.219006590749</v>
      </c>
      <c r="M1104" s="9">
        <f t="shared" ca="1" si="389"/>
        <v>42661.947880055748</v>
      </c>
      <c r="N1104" s="9">
        <f t="shared" ca="1" si="389"/>
        <v>12347.787263492428</v>
      </c>
      <c r="O1104" s="9">
        <f t="shared" ca="1" si="363"/>
        <v>5110.4435353279678</v>
      </c>
      <c r="P1104" s="9">
        <f t="shared" ca="1" si="384"/>
        <v>29845.739354136967</v>
      </c>
      <c r="Q1104" s="9">
        <f t="shared" ca="1" si="378"/>
        <v>42.661947880055799</v>
      </c>
      <c r="R1104" s="9">
        <f t="shared" si="364"/>
        <v>8</v>
      </c>
      <c r="S1104" s="23">
        <f t="shared" ca="1" si="365"/>
        <v>4.3929109757875047</v>
      </c>
      <c r="T1104" s="9">
        <f t="shared" ca="1" si="379"/>
        <v>23</v>
      </c>
      <c r="U1104" s="9">
        <f t="shared" ca="1" si="380"/>
        <v>34.479512835016067</v>
      </c>
      <c r="V1104" s="23">
        <f t="shared" ca="1" si="366"/>
        <v>74.570090393087796</v>
      </c>
      <c r="W1104" s="23">
        <f t="shared" ca="1" si="381"/>
        <v>0</v>
      </c>
      <c r="X1104" s="23" t="e">
        <f ca="1">V1104/(S1104-#REF!)</f>
        <v>#REF!</v>
      </c>
      <c r="Y1104" s="9">
        <f t="shared" ca="1" si="367"/>
        <v>0</v>
      </c>
      <c r="Z1104" s="9">
        <f t="shared" ca="1" si="368"/>
        <v>0</v>
      </c>
      <c r="AA1104" s="24">
        <f t="shared" ca="1" si="369"/>
        <v>516.02620206834729</v>
      </c>
      <c r="AB1104" s="9">
        <f t="shared" ca="1" si="370"/>
        <v>301.36308285289908</v>
      </c>
      <c r="AC1104" s="9">
        <f t="shared" ca="1" si="371"/>
        <v>159.59073282184374</v>
      </c>
      <c r="AD1104" s="9">
        <f t="shared" ca="1" si="372"/>
        <v>25.967474976458082</v>
      </c>
      <c r="AE1104">
        <f t="shared" ca="1" si="390"/>
        <v>0</v>
      </c>
      <c r="AF1104">
        <f t="shared" ca="1" si="390"/>
        <v>0</v>
      </c>
      <c r="AG1104">
        <f t="shared" ca="1" si="390"/>
        <v>0</v>
      </c>
      <c r="AH1104">
        <f t="shared" ca="1" si="390"/>
        <v>0</v>
      </c>
      <c r="AI1104">
        <f t="shared" ca="1" si="390"/>
        <v>0</v>
      </c>
      <c r="AJ1104">
        <f t="shared" ca="1" si="390"/>
        <v>0</v>
      </c>
      <c r="AK1104">
        <f t="shared" ca="1" si="390"/>
        <v>0</v>
      </c>
      <c r="AL1104">
        <f t="shared" ca="1" si="374"/>
        <v>5.9773339091872435E-2</v>
      </c>
      <c r="AM1104">
        <f t="shared" ca="1" si="375"/>
        <v>0.51934949952916165</v>
      </c>
    </row>
    <row r="1105" spans="1:39">
      <c r="A1105" s="10">
        <f t="shared" ca="1" si="376"/>
        <v>41036.218240741044</v>
      </c>
      <c r="B1105" s="22">
        <f t="shared" ca="1" si="377"/>
        <v>41036.218240741044</v>
      </c>
      <c r="C1105" s="22">
        <f t="shared" ca="1" si="354"/>
        <v>41036.370729166971</v>
      </c>
      <c r="D1105">
        <f t="shared" si="382"/>
        <v>276</v>
      </c>
      <c r="E1105" s="23">
        <f t="shared" si="355"/>
        <v>59</v>
      </c>
      <c r="F1105" s="23">
        <f t="shared" si="356"/>
        <v>4</v>
      </c>
      <c r="G1105">
        <f t="shared" ca="1" si="383"/>
        <v>6</v>
      </c>
      <c r="H1105" s="9">
        <f t="shared" ca="1" si="357"/>
        <v>907.77910570905829</v>
      </c>
      <c r="I1105" s="9">
        <f t="shared" ca="1" si="358"/>
        <v>2361.8942901455398</v>
      </c>
      <c r="J1105" s="9">
        <f t="shared" ca="1" si="359"/>
        <v>42759.733376800556</v>
      </c>
      <c r="K1105" s="9">
        <f t="shared" ca="1" si="360"/>
        <v>67205.244834549594</v>
      </c>
      <c r="L1105" s="9">
        <f t="shared" ca="1" si="361"/>
        <v>42395.219006590749</v>
      </c>
      <c r="M1105" s="9">
        <f t="shared" ca="1" si="389"/>
        <v>42759.733376800556</v>
      </c>
      <c r="N1105" s="9">
        <f t="shared" ca="1" si="389"/>
        <v>12445.572760237235</v>
      </c>
      <c r="O1105" s="9">
        <f t="shared" ca="1" si="363"/>
        <v>5208.2290320727761</v>
      </c>
      <c r="P1105" s="9">
        <f t="shared" ca="1" si="384"/>
        <v>29845.739354136967</v>
      </c>
      <c r="Q1105" s="9">
        <f t="shared" ca="1" si="378"/>
        <v>42.759733376800604</v>
      </c>
      <c r="R1105" s="9">
        <f t="shared" si="364"/>
        <v>8</v>
      </c>
      <c r="S1105" s="23">
        <f t="shared" ca="1" si="365"/>
        <v>3.6597733390918723</v>
      </c>
      <c r="T1105" s="9">
        <f t="shared" ca="1" si="379"/>
        <v>39</v>
      </c>
      <c r="U1105" s="9">
        <f t="shared" ca="1" si="380"/>
        <v>35.184020730739576</v>
      </c>
      <c r="V1105" s="23">
        <f t="shared" ca="1" si="366"/>
        <v>97.785496744808057</v>
      </c>
      <c r="W1105" s="23">
        <f t="shared" ca="1" si="381"/>
        <v>1871.9067039211211</v>
      </c>
      <c r="X1105" s="23" t="e">
        <f ca="1">V1105/(S1105-#REF!)</f>
        <v>#REF!</v>
      </c>
      <c r="Y1105" s="9">
        <f t="shared" ca="1" si="367"/>
        <v>0</v>
      </c>
      <c r="Z1105" s="9">
        <f t="shared" ca="1" si="368"/>
        <v>0</v>
      </c>
      <c r="AA1105" s="24">
        <f t="shared" ca="1" si="369"/>
        <v>423.56799523901964</v>
      </c>
      <c r="AB1105" s="9">
        <f t="shared" ca="1" si="370"/>
        <v>244.32497471797888</v>
      </c>
      <c r="AC1105" s="9">
        <f t="shared" ca="1" si="371"/>
        <v>129.38546218998368</v>
      </c>
      <c r="AD1105" s="9">
        <f t="shared" ca="1" si="372"/>
        <v>25.967474976458082</v>
      </c>
      <c r="AE1105">
        <f t="shared" ca="1" si="390"/>
        <v>1</v>
      </c>
      <c r="AF1105">
        <f t="shared" ca="1" si="390"/>
        <v>0</v>
      </c>
      <c r="AG1105">
        <f t="shared" ca="1" si="390"/>
        <v>0</v>
      </c>
      <c r="AH1105">
        <f t="shared" ca="1" si="390"/>
        <v>0</v>
      </c>
      <c r="AI1105">
        <f t="shared" ca="1" si="390"/>
        <v>0</v>
      </c>
      <c r="AJ1105">
        <f t="shared" ca="1" si="390"/>
        <v>0</v>
      </c>
      <c r="AK1105">
        <f t="shared" ca="1" si="390"/>
        <v>0</v>
      </c>
      <c r="AL1105">
        <f t="shared" ca="1" si="374"/>
        <v>5.9773339091872435E-2</v>
      </c>
      <c r="AM1105">
        <f t="shared" ca="1" si="375"/>
        <v>0.51934949952916165</v>
      </c>
    </row>
    <row r="1106" spans="1:39">
      <c r="A1106" s="10">
        <f t="shared" ca="1" si="376"/>
        <v>41036.390173611413</v>
      </c>
      <c r="B1106" s="22">
        <f t="shared" ca="1" si="377"/>
        <v>41036.390173611413</v>
      </c>
      <c r="C1106" s="22">
        <f t="shared" ca="1" si="354"/>
        <v>41036.603611111415</v>
      </c>
      <c r="D1106">
        <f t="shared" si="382"/>
        <v>276</v>
      </c>
      <c r="E1106" s="23">
        <f t="shared" si="355"/>
        <v>59</v>
      </c>
      <c r="F1106" s="23">
        <f t="shared" si="356"/>
        <v>4</v>
      </c>
      <c r="G1106">
        <f t="shared" ca="1" si="383"/>
        <v>7</v>
      </c>
      <c r="H1106" s="9">
        <f t="shared" ca="1" si="357"/>
        <v>996.91794333108487</v>
      </c>
      <c r="I1106" s="9">
        <f t="shared" ca="1" si="358"/>
        <v>2451.0331277675664</v>
      </c>
      <c r="J1106" s="9">
        <f t="shared" ca="1" si="359"/>
        <v>42848.872214422583</v>
      </c>
      <c r="K1106" s="9">
        <f t="shared" ca="1" si="360"/>
        <v>67205.244834549594</v>
      </c>
      <c r="L1106" s="9">
        <f t="shared" ca="1" si="361"/>
        <v>42395.219006590749</v>
      </c>
      <c r="M1106" s="9">
        <f t="shared" ca="1" si="389"/>
        <v>42848.872214422583</v>
      </c>
      <c r="N1106" s="9">
        <f t="shared" ca="1" si="389"/>
        <v>12534.711597859263</v>
      </c>
      <c r="O1106" s="9">
        <f t="shared" ca="1" si="363"/>
        <v>5297.3678696948027</v>
      </c>
      <c r="P1106" s="9">
        <f t="shared" ca="1" si="384"/>
        <v>29845.739354136967</v>
      </c>
      <c r="Q1106" s="9">
        <f t="shared" ca="1" si="378"/>
        <v>42.848872214422627</v>
      </c>
      <c r="R1106" s="9">
        <f t="shared" si="364"/>
        <v>8</v>
      </c>
      <c r="S1106" s="23">
        <f t="shared" ca="1" si="365"/>
        <v>5.1226226029310045</v>
      </c>
      <c r="T1106" s="9">
        <f t="shared" ca="1" si="379"/>
        <v>7</v>
      </c>
      <c r="U1106" s="9">
        <f t="shared" ca="1" si="380"/>
        <v>21.441370551616274</v>
      </c>
      <c r="V1106" s="23">
        <f t="shared" ca="1" si="366"/>
        <v>89.138837622026585</v>
      </c>
      <c r="W1106" s="23">
        <f t="shared" ca="1" si="381"/>
        <v>0</v>
      </c>
      <c r="X1106" s="23" t="e">
        <f ca="1">V1106/(S1106-#REF!)</f>
        <v>#REF!</v>
      </c>
      <c r="Y1106" s="9">
        <f t="shared" ca="1" si="367"/>
        <v>0</v>
      </c>
      <c r="Z1106" s="9">
        <f t="shared" ca="1" si="368"/>
        <v>0</v>
      </c>
      <c r="AA1106" s="24">
        <f t="shared" ca="1" si="369"/>
        <v>608.05234446131908</v>
      </c>
      <c r="AB1106" s="9">
        <f t="shared" ca="1" si="370"/>
        <v>358.13464744466341</v>
      </c>
      <c r="AC1106" s="9">
        <f t="shared" ca="1" si="371"/>
        <v>189.65485186015596</v>
      </c>
      <c r="AD1106" s="9">
        <f t="shared" ca="1" si="372"/>
        <v>25.967474976458082</v>
      </c>
      <c r="AE1106">
        <f t="shared" ca="1" si="390"/>
        <v>1</v>
      </c>
      <c r="AF1106">
        <f t="shared" ca="1" si="390"/>
        <v>0</v>
      </c>
      <c r="AG1106">
        <f t="shared" ca="1" si="390"/>
        <v>0</v>
      </c>
      <c r="AH1106">
        <f t="shared" ca="1" si="390"/>
        <v>0</v>
      </c>
      <c r="AI1106">
        <f t="shared" ca="1" si="390"/>
        <v>0</v>
      </c>
      <c r="AJ1106">
        <f t="shared" ca="1" si="390"/>
        <v>0</v>
      </c>
      <c r="AK1106">
        <f t="shared" ca="1" si="390"/>
        <v>0</v>
      </c>
      <c r="AL1106">
        <f t="shared" ca="1" si="374"/>
        <v>5.9773339091872435E-2</v>
      </c>
      <c r="AM1106">
        <f t="shared" ca="1" si="375"/>
        <v>0.51934949952916165</v>
      </c>
    </row>
    <row r="1107" spans="1:39">
      <c r="A1107" s="10">
        <f t="shared" ca="1" si="376"/>
        <v>41036.634166666969</v>
      </c>
      <c r="B1107" s="22">
        <f t="shared" ca="1" si="377"/>
        <v>41036.634166666969</v>
      </c>
      <c r="C1107" s="22">
        <f t="shared" ca="1" si="354"/>
        <v>41036.794108796596</v>
      </c>
      <c r="D1107">
        <f t="shared" si="382"/>
        <v>276</v>
      </c>
      <c r="E1107" s="23">
        <f t="shared" si="355"/>
        <v>59</v>
      </c>
      <c r="F1107" s="23">
        <f t="shared" si="356"/>
        <v>4</v>
      </c>
      <c r="G1107">
        <f t="shared" ca="1" si="383"/>
        <v>7</v>
      </c>
      <c r="H1107" s="9">
        <f t="shared" ca="1" si="357"/>
        <v>1080.8094464750852</v>
      </c>
      <c r="I1107" s="9">
        <f t="shared" ca="1" si="358"/>
        <v>2534.9246309115665</v>
      </c>
      <c r="J1107" s="9">
        <f t="shared" ca="1" si="359"/>
        <v>42932.76371756658</v>
      </c>
      <c r="K1107" s="9">
        <f t="shared" ca="1" si="360"/>
        <v>67205.244834549594</v>
      </c>
      <c r="L1107" s="9">
        <f t="shared" ca="1" si="361"/>
        <v>42395.219006590749</v>
      </c>
      <c r="M1107" s="9">
        <f t="shared" ca="1" si="389"/>
        <v>42932.76371756658</v>
      </c>
      <c r="N1107" s="9">
        <f t="shared" ca="1" si="389"/>
        <v>12618.603101003264</v>
      </c>
      <c r="O1107" s="9">
        <f t="shared" ca="1" si="363"/>
        <v>5381.2593728388028</v>
      </c>
      <c r="P1107" s="9">
        <f t="shared" ca="1" si="384"/>
        <v>29845.739354136967</v>
      </c>
      <c r="Q1107" s="9">
        <f t="shared" ca="1" si="378"/>
        <v>42.93276371756663</v>
      </c>
      <c r="R1107" s="9">
        <f t="shared" si="364"/>
        <v>8</v>
      </c>
      <c r="S1107" s="23">
        <f t="shared" ca="1" si="365"/>
        <v>3.8388261671279</v>
      </c>
      <c r="T1107" s="9">
        <f t="shared" ca="1" si="379"/>
        <v>50</v>
      </c>
      <c r="U1107" s="9">
        <f t="shared" ca="1" si="380"/>
        <v>19.774201660440667</v>
      </c>
      <c r="V1107" s="23">
        <f t="shared" ca="1" si="366"/>
        <v>83.89150314400031</v>
      </c>
      <c r="W1107" s="23">
        <f t="shared" ca="1" si="381"/>
        <v>0</v>
      </c>
      <c r="X1107" s="23" t="e">
        <f ca="1">V1107/(S1107-#REF!)</f>
        <v>#REF!</v>
      </c>
      <c r="Y1107" s="9">
        <f t="shared" ca="1" si="367"/>
        <v>0</v>
      </c>
      <c r="Z1107" s="9">
        <f t="shared" ca="1" si="368"/>
        <v>0</v>
      </c>
      <c r="AA1107" s="24">
        <f t="shared" ca="1" si="369"/>
        <v>446.14888943856818</v>
      </c>
      <c r="AB1107" s="9">
        <f t="shared" ca="1" si="370"/>
        <v>258.25528473918183</v>
      </c>
      <c r="AC1107" s="9">
        <f t="shared" ca="1" si="371"/>
        <v>136.76243870506804</v>
      </c>
      <c r="AD1107" s="9">
        <f t="shared" ca="1" si="372"/>
        <v>25.967474976458082</v>
      </c>
      <c r="AE1107">
        <f t="shared" ca="1" si="390"/>
        <v>1</v>
      </c>
      <c r="AF1107">
        <f t="shared" ca="1" si="390"/>
        <v>1</v>
      </c>
      <c r="AG1107">
        <f t="shared" ca="1" si="390"/>
        <v>0</v>
      </c>
      <c r="AH1107">
        <f t="shared" ca="1" si="390"/>
        <v>0</v>
      </c>
      <c r="AI1107">
        <f t="shared" ca="1" si="390"/>
        <v>0</v>
      </c>
      <c r="AJ1107">
        <f t="shared" ca="1" si="390"/>
        <v>0</v>
      </c>
      <c r="AK1107">
        <f t="shared" ca="1" si="390"/>
        <v>0</v>
      </c>
      <c r="AL1107">
        <f t="shared" ca="1" si="374"/>
        <v>5.9773339091872435E-2</v>
      </c>
      <c r="AM1107">
        <f t="shared" ca="1" si="375"/>
        <v>0.51934949952916165</v>
      </c>
    </row>
    <row r="1108" spans="1:39">
      <c r="A1108" s="10">
        <f t="shared" ca="1" si="376"/>
        <v>41036.815636574371</v>
      </c>
      <c r="B1108" s="22">
        <f t="shared" ca="1" si="377"/>
        <v>41036.815636574371</v>
      </c>
      <c r="C1108" s="22">
        <f t="shared" ca="1" si="354"/>
        <v>41036.968125000298</v>
      </c>
      <c r="D1108">
        <f t="shared" si="382"/>
        <v>276</v>
      </c>
      <c r="E1108" s="23">
        <f t="shared" si="355"/>
        <v>59</v>
      </c>
      <c r="F1108" s="23">
        <f t="shared" si="356"/>
        <v>4</v>
      </c>
      <c r="G1108">
        <f t="shared" ca="1" si="383"/>
        <v>6</v>
      </c>
      <c r="H1108" s="9">
        <f t="shared" ca="1" si="357"/>
        <v>0</v>
      </c>
      <c r="I1108" s="9">
        <f t="shared" ca="1" si="358"/>
        <v>2620.2830790311968</v>
      </c>
      <c r="J1108" s="9">
        <f t="shared" ca="1" si="359"/>
        <v>43018.122165686211</v>
      </c>
      <c r="K1108" s="9">
        <f t="shared" ca="1" si="360"/>
        <v>67205.244834549594</v>
      </c>
      <c r="L1108" s="9">
        <f t="shared" ca="1" si="361"/>
        <v>42395.219006590749</v>
      </c>
      <c r="M1108" s="9">
        <f t="shared" ca="1" si="389"/>
        <v>43018.122165686211</v>
      </c>
      <c r="N1108" s="9">
        <f t="shared" ca="1" si="389"/>
        <v>12703.961549122894</v>
      </c>
      <c r="O1108" s="9">
        <f t="shared" ca="1" si="363"/>
        <v>5466.6178209584332</v>
      </c>
      <c r="P1108" s="9">
        <f t="shared" ca="1" si="384"/>
        <v>29845.739354136967</v>
      </c>
      <c r="Q1108" s="9">
        <f t="shared" ca="1" si="378"/>
        <v>43.018122165686258</v>
      </c>
      <c r="R1108" s="9">
        <f t="shared" si="364"/>
        <v>8</v>
      </c>
      <c r="S1108" s="23">
        <f t="shared" ca="1" si="365"/>
        <v>3.6597733390918723</v>
      </c>
      <c r="T1108" s="9">
        <f t="shared" ca="1" si="379"/>
        <v>39</v>
      </c>
      <c r="U1108" s="9">
        <f t="shared" ca="1" si="380"/>
        <v>35.184020730739576</v>
      </c>
      <c r="V1108" s="23">
        <f t="shared" ca="1" si="366"/>
        <v>85.358448119630182</v>
      </c>
      <c r="W1108" s="23">
        <f t="shared" ca="1" si="381"/>
        <v>2024.9230722509669</v>
      </c>
      <c r="X1108" s="23" t="e">
        <f ca="1">V1108/(S1108-#REF!)</f>
        <v>#REF!</v>
      </c>
      <c r="Y1108" s="9">
        <f t="shared" ca="1" si="367"/>
        <v>0</v>
      </c>
      <c r="Z1108" s="9">
        <f t="shared" ca="1" si="368"/>
        <v>0</v>
      </c>
      <c r="AA1108" s="24">
        <f t="shared" ca="1" si="369"/>
        <v>423.56799523901964</v>
      </c>
      <c r="AB1108" s="9">
        <f t="shared" ca="1" si="370"/>
        <v>244.32497471797888</v>
      </c>
      <c r="AC1108" s="9">
        <f t="shared" ca="1" si="371"/>
        <v>129.38546218998368</v>
      </c>
      <c r="AD1108" s="9">
        <f t="shared" ca="1" si="372"/>
        <v>25.967474976458082</v>
      </c>
      <c r="AE1108">
        <f t="shared" ca="1" si="390"/>
        <v>1</v>
      </c>
      <c r="AF1108">
        <f t="shared" ca="1" si="390"/>
        <v>1</v>
      </c>
      <c r="AG1108">
        <f t="shared" ca="1" si="390"/>
        <v>0</v>
      </c>
      <c r="AH1108">
        <f t="shared" ca="1" si="390"/>
        <v>0</v>
      </c>
      <c r="AI1108">
        <f t="shared" ca="1" si="390"/>
        <v>0</v>
      </c>
      <c r="AJ1108">
        <f t="shared" ca="1" si="390"/>
        <v>0</v>
      </c>
      <c r="AK1108">
        <f t="shared" ca="1" si="390"/>
        <v>0</v>
      </c>
      <c r="AL1108">
        <f t="shared" ca="1" si="374"/>
        <v>5.9773339091872435E-2</v>
      </c>
      <c r="AM1108">
        <f t="shared" ca="1" si="375"/>
        <v>0.51934949952916165</v>
      </c>
    </row>
    <row r="1109" spans="1:39">
      <c r="A1109" s="10">
        <f t="shared" ca="1" si="376"/>
        <v>41036.992430555852</v>
      </c>
      <c r="B1109" s="22">
        <f t="shared" ca="1" si="377"/>
        <v>41036.992430555852</v>
      </c>
      <c r="C1109" s="22">
        <f t="shared" ca="1" si="354"/>
        <v>41037.02700231511</v>
      </c>
      <c r="D1109">
        <f t="shared" si="382"/>
        <v>276</v>
      </c>
      <c r="E1109" s="23">
        <f t="shared" si="355"/>
        <v>59</v>
      </c>
      <c r="F1109" s="23">
        <f t="shared" si="356"/>
        <v>4</v>
      </c>
      <c r="G1109">
        <f t="shared" ca="1" si="383"/>
        <v>1</v>
      </c>
      <c r="H1109" s="9">
        <f t="shared" ca="1" si="357"/>
        <v>0</v>
      </c>
      <c r="I1109" s="9">
        <f t="shared" ca="1" si="358"/>
        <v>2620.2830790311968</v>
      </c>
      <c r="J1109" s="9">
        <f t="shared" ca="1" si="359"/>
        <v>43018.122165686211</v>
      </c>
      <c r="K1109" s="9">
        <f t="shared" ca="1" si="360"/>
        <v>67205.244834549594</v>
      </c>
      <c r="L1109" s="9">
        <f t="shared" ca="1" si="361"/>
        <v>42395.219006590749</v>
      </c>
      <c r="M1109" s="9">
        <f t="shared" ca="1" si="389"/>
        <v>43018.122165686211</v>
      </c>
      <c r="N1109" s="9">
        <f t="shared" ca="1" si="389"/>
        <v>12703.961549122894</v>
      </c>
      <c r="O1109" s="9">
        <f t="shared" ca="1" si="363"/>
        <v>5466.6178209584332</v>
      </c>
      <c r="P1109" s="9">
        <f t="shared" ca="1" si="384"/>
        <v>29845.739354136967</v>
      </c>
      <c r="Q1109" s="9">
        <f t="shared" ca="1" si="378"/>
        <v>43.018122165686258</v>
      </c>
      <c r="R1109" s="9">
        <f t="shared" si="364"/>
        <v>8</v>
      </c>
      <c r="S1109" s="23">
        <f t="shared" ca="1" si="365"/>
        <v>24.829971475505644</v>
      </c>
      <c r="T1109" s="9">
        <f t="shared" ca="1" si="379"/>
        <v>49</v>
      </c>
      <c r="U1109" s="9">
        <f t="shared" ca="1" si="380"/>
        <v>47.897311820313917</v>
      </c>
      <c r="V1109" s="23">
        <f t="shared" ca="1" si="366"/>
        <v>0</v>
      </c>
      <c r="W1109" s="23">
        <f t="shared" ca="1" si="381"/>
        <v>0</v>
      </c>
      <c r="X1109" s="23" t="e">
        <f ca="1">V1109/(S1109-#REF!)</f>
        <v>#REF!</v>
      </c>
      <c r="Y1109" s="9">
        <f t="shared" ca="1" si="367"/>
        <v>600</v>
      </c>
      <c r="Z1109" s="9">
        <f t="shared" ca="1" si="368"/>
        <v>1200</v>
      </c>
      <c r="AA1109" s="24">
        <f t="shared" ca="1" si="369"/>
        <v>0</v>
      </c>
      <c r="AB1109" s="9">
        <f t="shared" ca="1" si="370"/>
        <v>1891.3663897309702</v>
      </c>
      <c r="AC1109" s="9">
        <f t="shared" ca="1" si="371"/>
        <v>1001.5976254102311</v>
      </c>
      <c r="AD1109" s="9">
        <f t="shared" ca="1" si="372"/>
        <v>25.967474976458082</v>
      </c>
      <c r="AE1109">
        <f t="shared" ca="1" si="390"/>
        <v>1</v>
      </c>
      <c r="AF1109">
        <f t="shared" ca="1" si="390"/>
        <v>0</v>
      </c>
      <c r="AG1109">
        <f t="shared" ca="1" si="390"/>
        <v>0</v>
      </c>
      <c r="AH1109">
        <f t="shared" ca="1" si="390"/>
        <v>0</v>
      </c>
      <c r="AI1109">
        <f t="shared" ca="1" si="390"/>
        <v>0</v>
      </c>
      <c r="AJ1109">
        <f t="shared" ca="1" si="390"/>
        <v>0</v>
      </c>
      <c r="AK1109">
        <f t="shared" ca="1" si="390"/>
        <v>0</v>
      </c>
      <c r="AL1109">
        <f t="shared" ca="1" si="374"/>
        <v>5.9773339091872435E-2</v>
      </c>
      <c r="AM1109">
        <f t="shared" ca="1" si="375"/>
        <v>0.51934949952916165</v>
      </c>
    </row>
    <row r="1110" spans="1:39">
      <c r="A1110" s="10">
        <f t="shared" ca="1" si="376"/>
        <v>41037.052002315111</v>
      </c>
      <c r="B1110" s="22">
        <f t="shared" ca="1" si="377"/>
        <v>41037.052002315111</v>
      </c>
      <c r="C1110" s="22">
        <f t="shared" ca="1" si="354"/>
        <v>41037.204490741038</v>
      </c>
      <c r="D1110">
        <f t="shared" si="382"/>
        <v>276</v>
      </c>
      <c r="E1110" s="23">
        <f t="shared" si="355"/>
        <v>59</v>
      </c>
      <c r="F1110" s="23">
        <f t="shared" si="356"/>
        <v>4</v>
      </c>
      <c r="G1110">
        <f t="shared" ca="1" si="383"/>
        <v>7</v>
      </c>
      <c r="H1110" s="9">
        <f t="shared" ca="1" si="357"/>
        <v>85.052720426085784</v>
      </c>
      <c r="I1110" s="9">
        <f t="shared" ca="1" si="358"/>
        <v>2705.3357994572825</v>
      </c>
      <c r="J1110" s="9">
        <f t="shared" ca="1" si="359"/>
        <v>43103.174886112298</v>
      </c>
      <c r="K1110" s="9">
        <f t="shared" ca="1" si="360"/>
        <v>67205.244834549594</v>
      </c>
      <c r="L1110" s="9">
        <f t="shared" ca="1" si="361"/>
        <v>42395.219006590749</v>
      </c>
      <c r="M1110" s="9">
        <f t="shared" ca="1" si="389"/>
        <v>43103.174886112298</v>
      </c>
      <c r="N1110" s="9">
        <f t="shared" ca="1" si="389"/>
        <v>12789.014269548979</v>
      </c>
      <c r="O1110" s="9">
        <f t="shared" ca="1" si="363"/>
        <v>5551.6705413845193</v>
      </c>
      <c r="P1110" s="9">
        <f t="shared" ca="1" si="384"/>
        <v>29845.739354136967</v>
      </c>
      <c r="Q1110" s="9">
        <f t="shared" ca="1" si="378"/>
        <v>43.103174886112342</v>
      </c>
      <c r="R1110" s="9">
        <f t="shared" si="364"/>
        <v>8</v>
      </c>
      <c r="S1110" s="23">
        <f t="shared" ca="1" si="365"/>
        <v>3.6597733390918723</v>
      </c>
      <c r="T1110" s="9">
        <f t="shared" ca="1" si="379"/>
        <v>39</v>
      </c>
      <c r="U1110" s="9">
        <f t="shared" ca="1" si="380"/>
        <v>35.184020730739576</v>
      </c>
      <c r="V1110" s="23">
        <f t="shared" ca="1" si="366"/>
        <v>85.052720426085784</v>
      </c>
      <c r="W1110" s="23">
        <f t="shared" ca="1" si="381"/>
        <v>0</v>
      </c>
      <c r="X1110" s="23" t="e">
        <f ca="1">V1110/(S1110-#REF!)</f>
        <v>#REF!</v>
      </c>
      <c r="Y1110" s="9">
        <f t="shared" ca="1" si="367"/>
        <v>0</v>
      </c>
      <c r="Z1110" s="9">
        <f t="shared" ca="1" si="368"/>
        <v>0</v>
      </c>
      <c r="AA1110" s="24">
        <f t="shared" ca="1" si="369"/>
        <v>423.56799523901964</v>
      </c>
      <c r="AB1110" s="9">
        <f t="shared" ca="1" si="370"/>
        <v>244.32497471797888</v>
      </c>
      <c r="AC1110" s="9">
        <f t="shared" ca="1" si="371"/>
        <v>129.38546218998368</v>
      </c>
      <c r="AD1110" s="9">
        <f t="shared" ca="1" si="372"/>
        <v>25.967474976458082</v>
      </c>
      <c r="AE1110">
        <f t="shared" ca="1" si="390"/>
        <v>0</v>
      </c>
      <c r="AF1110">
        <f t="shared" ca="1" si="390"/>
        <v>1</v>
      </c>
      <c r="AG1110">
        <f t="shared" ca="1" si="390"/>
        <v>0</v>
      </c>
      <c r="AH1110">
        <f t="shared" ca="1" si="390"/>
        <v>0</v>
      </c>
      <c r="AI1110">
        <f t="shared" ca="1" si="390"/>
        <v>0</v>
      </c>
      <c r="AJ1110">
        <f t="shared" ca="1" si="390"/>
        <v>0</v>
      </c>
      <c r="AK1110">
        <f t="shared" ca="1" si="390"/>
        <v>0</v>
      </c>
      <c r="AL1110">
        <f t="shared" ca="1" si="374"/>
        <v>5.9773339091872435E-2</v>
      </c>
      <c r="AM1110">
        <f t="shared" ca="1" si="375"/>
        <v>0.51934949952916165</v>
      </c>
    </row>
    <row r="1111" spans="1:39">
      <c r="A1111" s="10">
        <f t="shared" ca="1" si="376"/>
        <v>41037.22671296326</v>
      </c>
      <c r="B1111" s="22">
        <f t="shared" ca="1" si="377"/>
        <v>41037.22671296326</v>
      </c>
      <c r="C1111" s="22">
        <f t="shared" ca="1" si="354"/>
        <v>41037.380729166965</v>
      </c>
      <c r="D1111">
        <f t="shared" si="382"/>
        <v>276</v>
      </c>
      <c r="E1111" s="23">
        <f t="shared" si="355"/>
        <v>59</v>
      </c>
      <c r="F1111" s="23">
        <f t="shared" si="356"/>
        <v>4</v>
      </c>
      <c r="G1111">
        <f t="shared" ca="1" si="383"/>
        <v>6</v>
      </c>
      <c r="H1111" s="9">
        <f t="shared" ca="1" si="357"/>
        <v>166.12360230858383</v>
      </c>
      <c r="I1111" s="9">
        <f t="shared" ca="1" si="358"/>
        <v>2786.4066813397808</v>
      </c>
      <c r="J1111" s="9">
        <f t="shared" ca="1" si="359"/>
        <v>43184.245767994798</v>
      </c>
      <c r="K1111" s="9">
        <f t="shared" ca="1" si="360"/>
        <v>67205.244834549594</v>
      </c>
      <c r="L1111" s="9">
        <f t="shared" ca="1" si="361"/>
        <v>42395.219006590749</v>
      </c>
      <c r="M1111" s="9">
        <f t="shared" ca="1" si="389"/>
        <v>43184.245767994798</v>
      </c>
      <c r="N1111" s="9">
        <f t="shared" ca="1" si="389"/>
        <v>12870.085151431478</v>
      </c>
      <c r="O1111" s="9">
        <f t="shared" ca="1" si="363"/>
        <v>5632.7414232670171</v>
      </c>
      <c r="P1111" s="9">
        <f t="shared" ca="1" si="384"/>
        <v>29845.739354136967</v>
      </c>
      <c r="Q1111" s="9">
        <f t="shared" ca="1" si="378"/>
        <v>43.184245767994838</v>
      </c>
      <c r="R1111" s="9">
        <f t="shared" si="364"/>
        <v>8</v>
      </c>
      <c r="S1111" s="23">
        <f t="shared" ca="1" si="365"/>
        <v>3.696446590838006</v>
      </c>
      <c r="T1111" s="9">
        <f t="shared" ca="1" si="379"/>
        <v>41</v>
      </c>
      <c r="U1111" s="9">
        <f t="shared" ca="1" si="380"/>
        <v>47.207727016821082</v>
      </c>
      <c r="V1111" s="23">
        <f t="shared" ca="1" si="366"/>
        <v>81.070881882498057</v>
      </c>
      <c r="W1111" s="23">
        <f t="shared" ca="1" si="381"/>
        <v>1726.0855498457474</v>
      </c>
      <c r="X1111" s="23" t="e">
        <f ca="1">V1111/(S1111-#REF!)</f>
        <v>#REF!</v>
      </c>
      <c r="Y1111" s="9">
        <f t="shared" ca="1" si="367"/>
        <v>0</v>
      </c>
      <c r="Z1111" s="9">
        <f t="shared" ca="1" si="368"/>
        <v>0</v>
      </c>
      <c r="AA1111" s="24">
        <f t="shared" ca="1" si="369"/>
        <v>428.19297003956416</v>
      </c>
      <c r="AB1111" s="9">
        <f t="shared" ca="1" si="370"/>
        <v>247.17815370382809</v>
      </c>
      <c r="AC1111" s="9">
        <f t="shared" ca="1" si="371"/>
        <v>130.89640016192439</v>
      </c>
      <c r="AD1111" s="9">
        <f t="shared" ca="1" si="372"/>
        <v>25.967474976458082</v>
      </c>
      <c r="AE1111">
        <f t="shared" ca="1" si="390"/>
        <v>1</v>
      </c>
      <c r="AF1111">
        <f t="shared" ca="1" si="390"/>
        <v>0</v>
      </c>
      <c r="AG1111">
        <f t="shared" ca="1" si="390"/>
        <v>0</v>
      </c>
      <c r="AH1111">
        <f t="shared" ca="1" si="390"/>
        <v>0</v>
      </c>
      <c r="AI1111">
        <f t="shared" ca="1" si="390"/>
        <v>0</v>
      </c>
      <c r="AJ1111">
        <f t="shared" ca="1" si="390"/>
        <v>0</v>
      </c>
      <c r="AK1111">
        <f t="shared" ca="1" si="390"/>
        <v>0</v>
      </c>
      <c r="AL1111">
        <f t="shared" ca="1" si="374"/>
        <v>5.9773339091872435E-2</v>
      </c>
      <c r="AM1111">
        <f t="shared" ca="1" si="375"/>
        <v>0.51934949952916165</v>
      </c>
    </row>
    <row r="1112" spans="1:39">
      <c r="A1112" s="10">
        <f t="shared" ca="1" si="376"/>
        <v>41037.413368055852</v>
      </c>
      <c r="B1112" s="22">
        <f t="shared" ca="1" si="377"/>
        <v>41037.413368055852</v>
      </c>
      <c r="C1112" s="22">
        <f t="shared" ca="1" si="354"/>
        <v>41037.565856481779</v>
      </c>
      <c r="D1112">
        <f t="shared" si="382"/>
        <v>276</v>
      </c>
      <c r="E1112" s="23">
        <f t="shared" si="355"/>
        <v>59</v>
      </c>
      <c r="F1112" s="23">
        <f t="shared" si="356"/>
        <v>4</v>
      </c>
      <c r="G1112">
        <f t="shared" ca="1" si="383"/>
        <v>6</v>
      </c>
      <c r="H1112" s="9">
        <f t="shared" ca="1" si="357"/>
        <v>246.44952212774723</v>
      </c>
      <c r="I1112" s="9">
        <f t="shared" ca="1" si="358"/>
        <v>2866.7326011589444</v>
      </c>
      <c r="J1112" s="9">
        <f t="shared" ca="1" si="359"/>
        <v>43264.571687813965</v>
      </c>
      <c r="K1112" s="9">
        <f t="shared" ca="1" si="360"/>
        <v>67205.244834549594</v>
      </c>
      <c r="L1112" s="9">
        <f t="shared" ca="1" si="361"/>
        <v>42395.219006590749</v>
      </c>
      <c r="M1112" s="9">
        <f t="shared" ca="1" si="389"/>
        <v>43264.571687813965</v>
      </c>
      <c r="N1112" s="9">
        <f t="shared" ca="1" si="389"/>
        <v>12950.411071250641</v>
      </c>
      <c r="O1112" s="9">
        <f t="shared" ca="1" si="363"/>
        <v>5713.0673430861807</v>
      </c>
      <c r="P1112" s="9">
        <f t="shared" ca="1" si="384"/>
        <v>29845.739354136967</v>
      </c>
      <c r="Q1112" s="9">
        <f t="shared" ca="1" si="378"/>
        <v>43.264571687814005</v>
      </c>
      <c r="R1112" s="9">
        <f t="shared" si="364"/>
        <v>8</v>
      </c>
      <c r="S1112" s="23">
        <f t="shared" ca="1" si="365"/>
        <v>3.6597733390918723</v>
      </c>
      <c r="T1112" s="9">
        <f t="shared" ca="1" si="379"/>
        <v>39</v>
      </c>
      <c r="U1112" s="9">
        <f t="shared" ca="1" si="380"/>
        <v>35.184020730739576</v>
      </c>
      <c r="V1112" s="23">
        <f t="shared" ca="1" si="366"/>
        <v>80.325919819163403</v>
      </c>
      <c r="W1112" s="23">
        <f t="shared" ca="1" si="381"/>
        <v>1783.0003186432127</v>
      </c>
      <c r="X1112" s="23" t="e">
        <f ca="1">V1112/(S1112-#REF!)</f>
        <v>#REF!</v>
      </c>
      <c r="Y1112" s="9">
        <f t="shared" ca="1" si="367"/>
        <v>0</v>
      </c>
      <c r="Z1112" s="9">
        <f t="shared" ca="1" si="368"/>
        <v>0</v>
      </c>
      <c r="AA1112" s="24">
        <f t="shared" ca="1" si="369"/>
        <v>423.56799523901964</v>
      </c>
      <c r="AB1112" s="9">
        <f t="shared" ca="1" si="370"/>
        <v>244.32497471797888</v>
      </c>
      <c r="AC1112" s="9">
        <f t="shared" ca="1" si="371"/>
        <v>129.38546218998368</v>
      </c>
      <c r="AD1112" s="9">
        <f t="shared" ca="1" si="372"/>
        <v>25.967474976458082</v>
      </c>
      <c r="AE1112">
        <f t="shared" ca="1" si="390"/>
        <v>1</v>
      </c>
      <c r="AF1112">
        <f t="shared" ca="1" si="390"/>
        <v>0</v>
      </c>
      <c r="AG1112">
        <f t="shared" ca="1" si="390"/>
        <v>0</v>
      </c>
      <c r="AH1112">
        <f t="shared" ca="1" si="390"/>
        <v>0</v>
      </c>
      <c r="AI1112">
        <f t="shared" ca="1" si="390"/>
        <v>0</v>
      </c>
      <c r="AJ1112">
        <f t="shared" ca="1" si="390"/>
        <v>0</v>
      </c>
      <c r="AK1112">
        <f t="shared" ca="1" si="390"/>
        <v>0</v>
      </c>
      <c r="AL1112">
        <f t="shared" ca="1" si="374"/>
        <v>5.9773339091872435E-2</v>
      </c>
      <c r="AM1112">
        <f t="shared" ca="1" si="375"/>
        <v>0.51934949952916165</v>
      </c>
    </row>
    <row r="1113" spans="1:39">
      <c r="A1113" s="10">
        <f t="shared" ca="1" si="376"/>
        <v>41037.591550926219</v>
      </c>
      <c r="B1113" s="22">
        <f t="shared" ca="1" si="377"/>
        <v>41037.591550926219</v>
      </c>
      <c r="C1113" s="22">
        <f t="shared" ca="1" si="354"/>
        <v>41037.751446759554</v>
      </c>
      <c r="D1113">
        <f t="shared" si="382"/>
        <v>276</v>
      </c>
      <c r="E1113" s="23">
        <f t="shared" si="355"/>
        <v>59</v>
      </c>
      <c r="F1113" s="23">
        <f t="shared" si="356"/>
        <v>4</v>
      </c>
      <c r="G1113">
        <f t="shared" ca="1" si="383"/>
        <v>7</v>
      </c>
      <c r="H1113" s="9">
        <f t="shared" ca="1" si="357"/>
        <v>335.34821898875708</v>
      </c>
      <c r="I1113" s="9">
        <f t="shared" ca="1" si="358"/>
        <v>2955.6312980199541</v>
      </c>
      <c r="J1113" s="9">
        <f t="shared" ca="1" si="359"/>
        <v>43353.470384674976</v>
      </c>
      <c r="K1113" s="9">
        <f t="shared" ca="1" si="360"/>
        <v>67205.244834549594</v>
      </c>
      <c r="L1113" s="9">
        <f t="shared" ca="1" si="361"/>
        <v>42395.219006590749</v>
      </c>
      <c r="M1113" s="9">
        <f t="shared" ca="1" si="389"/>
        <v>43353.470384674976</v>
      </c>
      <c r="N1113" s="9">
        <f t="shared" ca="1" si="389"/>
        <v>13039.309768111651</v>
      </c>
      <c r="O1113" s="9">
        <f t="shared" ca="1" si="363"/>
        <v>5801.9660399471904</v>
      </c>
      <c r="P1113" s="9">
        <f t="shared" ca="1" si="384"/>
        <v>29845.739354136967</v>
      </c>
      <c r="Q1113" s="9">
        <f t="shared" ca="1" si="378"/>
        <v>43.353470384675013</v>
      </c>
      <c r="R1113" s="9">
        <f t="shared" si="364"/>
        <v>8</v>
      </c>
      <c r="S1113" s="23">
        <f t="shared" ca="1" si="365"/>
        <v>3.8376532015137892</v>
      </c>
      <c r="T1113" s="9">
        <f t="shared" ca="1" si="379"/>
        <v>50</v>
      </c>
      <c r="U1113" s="9">
        <f t="shared" ca="1" si="380"/>
        <v>15.551525449640394</v>
      </c>
      <c r="V1113" s="23">
        <f t="shared" ca="1" si="366"/>
        <v>88.898696861009839</v>
      </c>
      <c r="W1113" s="23">
        <f t="shared" ca="1" si="381"/>
        <v>0</v>
      </c>
      <c r="X1113" s="23" t="e">
        <f ca="1">V1113/(S1113-#REF!)</f>
        <v>#REF!</v>
      </c>
      <c r="Y1113" s="9">
        <f t="shared" ca="1" si="367"/>
        <v>0</v>
      </c>
      <c r="Z1113" s="9">
        <f t="shared" ca="1" si="368"/>
        <v>0</v>
      </c>
      <c r="AA1113" s="24">
        <f t="shared" ca="1" si="369"/>
        <v>446.0009631939929</v>
      </c>
      <c r="AB1113" s="9">
        <f t="shared" ca="1" si="370"/>
        <v>258.16402801440404</v>
      </c>
      <c r="AC1113" s="9">
        <f t="shared" ca="1" si="371"/>
        <v>136.71411252176665</v>
      </c>
      <c r="AD1113" s="9">
        <f t="shared" ca="1" si="372"/>
        <v>25.967474976458082</v>
      </c>
      <c r="AE1113">
        <f t="shared" ca="1" si="390"/>
        <v>0</v>
      </c>
      <c r="AF1113">
        <f t="shared" ca="1" si="390"/>
        <v>1</v>
      </c>
      <c r="AG1113">
        <f t="shared" ca="1" si="390"/>
        <v>1</v>
      </c>
      <c r="AH1113">
        <f t="shared" ca="1" si="390"/>
        <v>0</v>
      </c>
      <c r="AI1113">
        <f t="shared" ca="1" si="390"/>
        <v>0</v>
      </c>
      <c r="AJ1113">
        <f t="shared" ca="1" si="390"/>
        <v>0</v>
      </c>
      <c r="AK1113">
        <f t="shared" ca="1" si="390"/>
        <v>0</v>
      </c>
      <c r="AL1113">
        <f t="shared" ca="1" si="374"/>
        <v>5.9773339091872435E-2</v>
      </c>
      <c r="AM1113">
        <f t="shared" ca="1" si="375"/>
        <v>0.51934949952916165</v>
      </c>
    </row>
    <row r="1114" spans="1:39">
      <c r="A1114" s="10">
        <f t="shared" ca="1" si="376"/>
        <v>41037.764641203998</v>
      </c>
      <c r="B1114" s="22">
        <f t="shared" ca="1" si="377"/>
        <v>41037.764641203998</v>
      </c>
      <c r="C1114" s="22">
        <f t="shared" ref="C1114:C1177" ca="1" si="391">B1114+TIME(INT($S1114),$T1114,$U1114)</f>
        <v>41038.007569444737</v>
      </c>
      <c r="D1114">
        <f t="shared" si="382"/>
        <v>276</v>
      </c>
      <c r="E1114" s="23">
        <f t="shared" ref="E1114:E1177" si="392">VLOOKUP($D1114,$A$48:$F$213,6,FALSE)</f>
        <v>59</v>
      </c>
      <c r="F1114" s="23">
        <f t="shared" ref="F1114:F1177" si="393">VLOOKUP($D1114,$A$48:$E$213,5,FALSE)</f>
        <v>4</v>
      </c>
      <c r="G1114">
        <f t="shared" ca="1" si="383"/>
        <v>7</v>
      </c>
      <c r="H1114" s="9">
        <f t="shared" ref="H1114:H1177" ca="1" si="394">IF(H1113&gt;VLOOKUP(1,$A$518:$L$524,11,FALSE),0,H1113+$V1114)</f>
        <v>427.50034447132577</v>
      </c>
      <c r="I1114" s="9">
        <f t="shared" ref="I1114:I1177" ca="1" si="395">IF(I1113&gt;VLOOKUP(2,$A$518:$L$524,11,FALSE),0,I1113+$V1114)</f>
        <v>3047.783423502523</v>
      </c>
      <c r="J1114" s="9">
        <f t="shared" ref="J1114:J1177" ca="1" si="396">IF(J1113&gt;VLOOKUP(3,$A$518:$L$524,11,FALSE),0,J1113+$V1114)</f>
        <v>43445.622510157547</v>
      </c>
      <c r="K1114" s="9">
        <f t="shared" ref="K1114:K1177" ca="1" si="397">IF($I1114=0,NORMINV(RAND(),VLOOKUP(4,$A$518:$L$524,11,FALSE),VLOOKUP(4,$A$518:$L$524,12,FALSE)),K1113)</f>
        <v>67205.244834549594</v>
      </c>
      <c r="L1114" s="9">
        <f t="shared" ref="L1114:L1177" ca="1" si="398">IF($I1114=0,NORMINV(RAND(),VLOOKUP(5,$A$518:$L$524,11,FALSE),VLOOKUP(5,$A$518:$L$524,12,FALSE)),L1113)</f>
        <v>42395.219006590749</v>
      </c>
      <c r="M1114" s="9">
        <f t="shared" ref="M1114:N1129" ca="1" si="399">IF(M1113&gt;K1114,0,M1113+$V1114)</f>
        <v>43445.622510157547</v>
      </c>
      <c r="N1114" s="9">
        <f t="shared" ca="1" si="399"/>
        <v>13131.46189359422</v>
      </c>
      <c r="O1114" s="9">
        <f t="shared" ref="O1114:O1177" ca="1" si="400">IF(O1113+$V1114&gt;P1113,0,O1113+$V1114)</f>
        <v>5894.1181654297588</v>
      </c>
      <c r="P1114" s="9">
        <f t="shared" ca="1" si="384"/>
        <v>29845.739354136967</v>
      </c>
      <c r="Q1114" s="9">
        <f t="shared" ca="1" si="378"/>
        <v>43.445622510157584</v>
      </c>
      <c r="R1114" s="9">
        <f t="shared" ref="R1114:R1177" si="401">VLOOKUP($F1114,$A$510:$F$513,6,FALSE)</f>
        <v>8</v>
      </c>
      <c r="S1114" s="23">
        <f t="shared" ref="S1114:S1177" ca="1" si="402">MAX(VLOOKUP($G1114,$A$518:$F$524,5,FALSE)*0.9,NORMINV(RAND(),VLOOKUP($G1114,$A$518:$F$524,5,FALSE),VLOOKUP($G1114,$A$518:$F$524,6,FALSE)))+VLOOKUP($E1114,$A$236:$T$501,19,FALSE)</f>
        <v>5.8305027178715934</v>
      </c>
      <c r="T1114" s="9">
        <f t="shared" ca="1" si="379"/>
        <v>49</v>
      </c>
      <c r="U1114" s="9">
        <f t="shared" ca="1" si="380"/>
        <v>49.809784337736346</v>
      </c>
      <c r="V1114" s="23">
        <f t="shared" ref="V1114:V1177" ca="1" si="403">IF(G1114&lt;6,0,MAX(VLOOKUP($G1114,$A$518:$I$524,8,FALSE)*0.9,NORMINV(RAND(),VLOOKUP($G1114,$A$518:$I$524,8,FALSE),VLOOKUP($G1114,$A$518:$I$524,9,FALSE))))</f>
        <v>92.152125482568721</v>
      </c>
      <c r="W1114" s="23">
        <f t="shared" ca="1" si="381"/>
        <v>0</v>
      </c>
      <c r="X1114" s="23" t="e">
        <f ca="1">V1114/(S1114-#REF!)</f>
        <v>#REF!</v>
      </c>
      <c r="Y1114" s="9">
        <f t="shared" ref="Y1114:Y1177" ca="1" si="404">IF(AND(O1114=0,G1114=1),VLOOKUP($D1114,$A$48:$X$213,23,FALSE)*VLOOKUP($D1114,$A$48:$X$213,24,FALSE)*1000,IF(OR($G1114=6,$G1114=7),1000*SUM($AJ1114,AI1114/10,AK1114/5),1)*VLOOKUP($D1114,$A$48:$AL$213,IF($G1114=1,27,IF($G1114=2,31,IF($G1114=3,35,IF(OR($G1114=4,$G1114=5),27,23)))),FALSE))</f>
        <v>0</v>
      </c>
      <c r="Z1114" s="9">
        <f t="shared" ref="Z1114:Z1177" ca="1" si="405">IF(AND(O1114=0,G1114=1),5000,IF(OR($G1114=6,$G1114=7),SUM($AJ1114,AI1114/10,AK1114/5),1)*VLOOKUP($D1114,$A$48:$AL$213,IF($G1114=1,28,IF($G1114=2,32,IF($G1114=3,36,IF(OR($G1114=4,$G1114=5),28,28)))),FALSE))</f>
        <v>0</v>
      </c>
      <c r="AA1114" s="24">
        <f t="shared" ref="AA1114:AA1177" ca="1" si="406">VLOOKUP($G1114,$A$518:$J$524,10,FALSE)*SUM(AB1114:AD1114)*(1+AL1114)</f>
        <v>697.3252487587107</v>
      </c>
      <c r="AB1114" s="9">
        <f t="shared" ref="AB1114:AB1177" ca="1" si="407">($S1114-$AM1114)/2*(VLOOKUP($D1114,$A$48:$U$213,17,FALSE)*$R1114/100+VLOOKUP($D1114,$A$48:$U$213,19,FALSE)*(1-$R1114/100))</f>
        <v>413.20772038704115</v>
      </c>
      <c r="AC1114" s="9">
        <f t="shared" ref="AC1114:AC1177" ca="1" si="408">($S1114-$AM1114)/2*(VLOOKUP($D1114,$A$48:$U$213,18,FALSE)*$R1114/100+VLOOKUP($D1114,$A$48:$U$213,20,FALSE)*(1-$R1114/100))</f>
        <v>218.81951259570818</v>
      </c>
      <c r="AD1114" s="9">
        <f t="shared" ref="AD1114:AD1177" ca="1" si="409">$AM1114*VLOOKUP($D1114,$A$48:$U$213,21,FALSE)</f>
        <v>25.967474976458082</v>
      </c>
      <c r="AE1114">
        <f t="shared" ref="AE1114:AK1129" ca="1" si="410">ROUNDDOWN((VLOOKUP($E1114,$A$235:$T$501,AE$534,FALSE)/RAND())^(1/4),0)</f>
        <v>1</v>
      </c>
      <c r="AF1114">
        <f t="shared" ca="1" si="410"/>
        <v>1</v>
      </c>
      <c r="AG1114">
        <f t="shared" ca="1" si="410"/>
        <v>1</v>
      </c>
      <c r="AH1114">
        <f t="shared" ca="1" si="410"/>
        <v>0</v>
      </c>
      <c r="AI1114">
        <f t="shared" ca="1" si="410"/>
        <v>0</v>
      </c>
      <c r="AJ1114">
        <f t="shared" ca="1" si="410"/>
        <v>0</v>
      </c>
      <c r="AK1114">
        <f t="shared" ca="1" si="410"/>
        <v>0</v>
      </c>
      <c r="AL1114">
        <f t="shared" ref="AL1114:AL1177" ca="1" si="411">VLOOKUP($E1114,$A$235:$T$501,AL$534,FALSE)</f>
        <v>5.9773339091872435E-2</v>
      </c>
      <c r="AM1114">
        <f t="shared" ref="AM1114:AM1177" ca="1" si="412">4*VLOOKUP($E1114,$A$235:$T$501,AM$534,FALSE)</f>
        <v>0.51934949952916165</v>
      </c>
    </row>
    <row r="1115" spans="1:39">
      <c r="A1115" s="10">
        <f t="shared" ref="A1115:A1178" ca="1" si="413">B1115</f>
        <v>41038.027708333626</v>
      </c>
      <c r="B1115" s="22">
        <f t="shared" ref="B1115:B1178" ca="1" si="414">C1114+IF(VLOOKUP($E1114,$A$236:$B$501,2,FALSE)="Human",TIME(0,MAX(0,INT(NORMINV(RAND(),$C$531,$C$532))),0),TIME(0,$C$534,0))</f>
        <v>41038.027708333626</v>
      </c>
      <c r="C1115" s="22">
        <f t="shared" ca="1" si="391"/>
        <v>41038.188692129923</v>
      </c>
      <c r="D1115">
        <f t="shared" si="382"/>
        <v>276</v>
      </c>
      <c r="E1115" s="23">
        <f t="shared" si="392"/>
        <v>59</v>
      </c>
      <c r="F1115" s="23">
        <f t="shared" si="393"/>
        <v>4</v>
      </c>
      <c r="G1115">
        <f t="shared" ca="1" si="383"/>
        <v>6</v>
      </c>
      <c r="H1115" s="9">
        <f t="shared" ca="1" si="394"/>
        <v>499.84874062907488</v>
      </c>
      <c r="I1115" s="9">
        <f t="shared" ca="1" si="395"/>
        <v>3120.131819660272</v>
      </c>
      <c r="J1115" s="9">
        <f t="shared" ca="1" si="396"/>
        <v>43517.970906315299</v>
      </c>
      <c r="K1115" s="9">
        <f t="shared" ca="1" si="397"/>
        <v>67205.244834549594</v>
      </c>
      <c r="L1115" s="9">
        <f t="shared" ca="1" si="398"/>
        <v>42395.219006590749</v>
      </c>
      <c r="M1115" s="9">
        <f t="shared" ca="1" si="399"/>
        <v>43517.970906315299</v>
      </c>
      <c r="N1115" s="9">
        <f t="shared" ca="1" si="399"/>
        <v>13203.810289751969</v>
      </c>
      <c r="O1115" s="9">
        <f t="shared" ca="1" si="400"/>
        <v>5966.4665615875083</v>
      </c>
      <c r="P1115" s="9">
        <f t="shared" ca="1" si="384"/>
        <v>29845.739354136967</v>
      </c>
      <c r="Q1115" s="9">
        <f t="shared" ref="Q1115:Q1178" ca="1" si="415">V1115/1000+Q1114</f>
        <v>43.517970906315334</v>
      </c>
      <c r="R1115" s="9">
        <f t="shared" si="401"/>
        <v>8</v>
      </c>
      <c r="S1115" s="23">
        <f t="shared" ca="1" si="402"/>
        <v>3.8638024783300224</v>
      </c>
      <c r="T1115" s="9">
        <f t="shared" ref="T1115:T1178" ca="1" si="416">INT((S1115-INT(S1115))*60)</f>
        <v>51</v>
      </c>
      <c r="U1115" s="9">
        <f t="shared" ref="U1115:U1178" ca="1" si="417">S1115*3600-INT(S1115)*3600-T1115*60</f>
        <v>49.688921988081347</v>
      </c>
      <c r="V1115" s="23">
        <f t="shared" ca="1" si="403"/>
        <v>72.348396157749079</v>
      </c>
      <c r="W1115" s="23">
        <f t="shared" ref="W1115:W1178" ca="1" si="418">4*IF(G1115=6,NORMINV(RAND(),VLOOKUP($D1115,$A$47:$K$213,10,FALSE)*0.8,VLOOKUP($D1115,$A$47:$K$213,10,FALSE)/20),0)</f>
        <v>1929.8621574089191</v>
      </c>
      <c r="X1115" s="23" t="e">
        <f ca="1">V1115/(S1115-#REF!)</f>
        <v>#REF!</v>
      </c>
      <c r="Y1115" s="9">
        <f t="shared" ca="1" si="404"/>
        <v>0</v>
      </c>
      <c r="Z1115" s="9">
        <f t="shared" ca="1" si="405"/>
        <v>0</v>
      </c>
      <c r="AA1115" s="24">
        <f t="shared" ca="1" si="406"/>
        <v>449.29872765635173</v>
      </c>
      <c r="AB1115" s="9">
        <f t="shared" ca="1" si="407"/>
        <v>260.19844175070693</v>
      </c>
      <c r="AC1115" s="9">
        <f t="shared" ca="1" si="408"/>
        <v>137.79146272659548</v>
      </c>
      <c r="AD1115" s="9">
        <f t="shared" ca="1" si="409"/>
        <v>25.967474976458082</v>
      </c>
      <c r="AE1115">
        <f t="shared" ca="1" si="410"/>
        <v>0</v>
      </c>
      <c r="AF1115">
        <f t="shared" ca="1" si="410"/>
        <v>1</v>
      </c>
      <c r="AG1115">
        <f t="shared" ca="1" si="410"/>
        <v>0</v>
      </c>
      <c r="AH1115">
        <f t="shared" ca="1" si="410"/>
        <v>0</v>
      </c>
      <c r="AI1115">
        <f t="shared" ca="1" si="410"/>
        <v>0</v>
      </c>
      <c r="AJ1115">
        <f t="shared" ca="1" si="410"/>
        <v>0</v>
      </c>
      <c r="AK1115">
        <f t="shared" ca="1" si="410"/>
        <v>0</v>
      </c>
      <c r="AL1115">
        <f t="shared" ca="1" si="411"/>
        <v>5.9773339091872435E-2</v>
      </c>
      <c r="AM1115">
        <f t="shared" ca="1" si="412"/>
        <v>0.51934949952916165</v>
      </c>
    </row>
    <row r="1116" spans="1:39">
      <c r="A1116" s="10">
        <f t="shared" ca="1" si="413"/>
        <v>41038.214386574364</v>
      </c>
      <c r="B1116" s="22">
        <f t="shared" ca="1" si="414"/>
        <v>41038.214386574364</v>
      </c>
      <c r="C1116" s="22">
        <f t="shared" ca="1" si="391"/>
        <v>41038.369861111401</v>
      </c>
      <c r="D1116">
        <f t="shared" ref="D1116:D1179" si="419">D1115</f>
        <v>276</v>
      </c>
      <c r="E1116" s="23">
        <f t="shared" si="392"/>
        <v>59</v>
      </c>
      <c r="F1116" s="23">
        <f t="shared" si="393"/>
        <v>4</v>
      </c>
      <c r="G1116">
        <f t="shared" ref="G1116:G1179" ca="1" si="420">IF(G1115&lt;6,ROUND(RAND()+6,0),IF(OR(H1115=0,O1115=0),1,IF(I1115=0,2,IF(J1115=0,3,IF(K1115=0,4,IF(L1115=0,5,ROUND(RAND()+6,0)))))))</f>
        <v>7</v>
      </c>
      <c r="H1116" s="9">
        <f t="shared" ca="1" si="394"/>
        <v>575.0922404120962</v>
      </c>
      <c r="I1116" s="9">
        <f t="shared" ca="1" si="395"/>
        <v>3195.3753194432934</v>
      </c>
      <c r="J1116" s="9">
        <f t="shared" ca="1" si="396"/>
        <v>43593.214406098319</v>
      </c>
      <c r="K1116" s="9">
        <f t="shared" ca="1" si="397"/>
        <v>67205.244834549594</v>
      </c>
      <c r="L1116" s="9">
        <f t="shared" ca="1" si="398"/>
        <v>42395.219006590749</v>
      </c>
      <c r="M1116" s="9">
        <f t="shared" ca="1" si="399"/>
        <v>43593.214406098319</v>
      </c>
      <c r="N1116" s="9">
        <f t="shared" ca="1" si="399"/>
        <v>13279.05378953499</v>
      </c>
      <c r="O1116" s="9">
        <f t="shared" ca="1" si="400"/>
        <v>6041.7100613705297</v>
      </c>
      <c r="P1116" s="9">
        <f t="shared" ref="P1116:P1179" ca="1" si="421">IF(O1116=0,NORMINV(RAND(),P$537,5000),P1115)</f>
        <v>29845.739354136967</v>
      </c>
      <c r="Q1116" s="9">
        <f t="shared" ca="1" si="415"/>
        <v>43.593214406098355</v>
      </c>
      <c r="R1116" s="9">
        <f t="shared" si="401"/>
        <v>8</v>
      </c>
      <c r="S1116" s="23">
        <f t="shared" ca="1" si="402"/>
        <v>3.7314563473915561</v>
      </c>
      <c r="T1116" s="9">
        <f t="shared" ca="1" si="416"/>
        <v>43</v>
      </c>
      <c r="U1116" s="9">
        <f t="shared" ca="1" si="417"/>
        <v>53.242850609602101</v>
      </c>
      <c r="V1116" s="23">
        <f t="shared" ca="1" si="403"/>
        <v>75.243499783021292</v>
      </c>
      <c r="W1116" s="23">
        <f t="shared" ca="1" si="418"/>
        <v>0</v>
      </c>
      <c r="X1116" s="23" t="e">
        <f ca="1">V1116/(S1116-#REF!)</f>
        <v>#REF!</v>
      </c>
      <c r="Y1116" s="9">
        <f t="shared" ca="1" si="404"/>
        <v>0</v>
      </c>
      <c r="Z1116" s="9">
        <f t="shared" ca="1" si="405"/>
        <v>0</v>
      </c>
      <c r="AA1116" s="24">
        <f t="shared" ca="1" si="406"/>
        <v>432.60815642538648</v>
      </c>
      <c r="AB1116" s="9">
        <f t="shared" ca="1" si="407"/>
        <v>249.90191276369427</v>
      </c>
      <c r="AC1116" s="9">
        <f t="shared" ca="1" si="408"/>
        <v>132.33880213193066</v>
      </c>
      <c r="AD1116" s="9">
        <f t="shared" ca="1" si="409"/>
        <v>25.967474976458082</v>
      </c>
      <c r="AE1116">
        <f t="shared" ca="1" si="410"/>
        <v>1</v>
      </c>
      <c r="AF1116">
        <f t="shared" ca="1" si="410"/>
        <v>1</v>
      </c>
      <c r="AG1116">
        <f t="shared" ca="1" si="410"/>
        <v>0</v>
      </c>
      <c r="AH1116">
        <f t="shared" ca="1" si="410"/>
        <v>0</v>
      </c>
      <c r="AI1116">
        <f t="shared" ca="1" si="410"/>
        <v>0</v>
      </c>
      <c r="AJ1116">
        <f t="shared" ca="1" si="410"/>
        <v>0</v>
      </c>
      <c r="AK1116">
        <f t="shared" ca="1" si="410"/>
        <v>0</v>
      </c>
      <c r="AL1116">
        <f t="shared" ca="1" si="411"/>
        <v>5.9773339091872435E-2</v>
      </c>
      <c r="AM1116">
        <f t="shared" ca="1" si="412"/>
        <v>0.51934949952916165</v>
      </c>
    </row>
    <row r="1117" spans="1:39">
      <c r="A1117" s="10">
        <f t="shared" ca="1" si="413"/>
        <v>41038.389305555844</v>
      </c>
      <c r="B1117" s="22">
        <f t="shared" ca="1" si="414"/>
        <v>41038.389305555844</v>
      </c>
      <c r="C1117" s="22">
        <f t="shared" ca="1" si="391"/>
        <v>41038.541793981771</v>
      </c>
      <c r="D1117">
        <f t="shared" si="419"/>
        <v>276</v>
      </c>
      <c r="E1117" s="23">
        <f t="shared" si="392"/>
        <v>59</v>
      </c>
      <c r="F1117" s="23">
        <f t="shared" si="393"/>
        <v>4</v>
      </c>
      <c r="G1117">
        <f t="shared" ca="1" si="420"/>
        <v>7</v>
      </c>
      <c r="H1117" s="9">
        <f t="shared" ca="1" si="394"/>
        <v>649.75685095845893</v>
      </c>
      <c r="I1117" s="9">
        <f t="shared" ca="1" si="395"/>
        <v>3270.0399299896562</v>
      </c>
      <c r="J1117" s="9">
        <f t="shared" ca="1" si="396"/>
        <v>43667.879016644685</v>
      </c>
      <c r="K1117" s="9">
        <f t="shared" ca="1" si="397"/>
        <v>67205.244834549594</v>
      </c>
      <c r="L1117" s="9">
        <f t="shared" ca="1" si="398"/>
        <v>42395.219006590749</v>
      </c>
      <c r="M1117" s="9">
        <f t="shared" ca="1" si="399"/>
        <v>43667.879016644685</v>
      </c>
      <c r="N1117" s="9">
        <f t="shared" ca="1" si="399"/>
        <v>13353.718400081352</v>
      </c>
      <c r="O1117" s="9">
        <f t="shared" ca="1" si="400"/>
        <v>6116.3746719168921</v>
      </c>
      <c r="P1117" s="9">
        <f t="shared" ca="1" si="421"/>
        <v>29845.739354136967</v>
      </c>
      <c r="Q1117" s="9">
        <f t="shared" ca="1" si="415"/>
        <v>43.667879016644719</v>
      </c>
      <c r="R1117" s="9">
        <f t="shared" si="401"/>
        <v>8</v>
      </c>
      <c r="S1117" s="23">
        <f t="shared" ca="1" si="402"/>
        <v>3.6597733390918723</v>
      </c>
      <c r="T1117" s="9">
        <f t="shared" ca="1" si="416"/>
        <v>39</v>
      </c>
      <c r="U1117" s="9">
        <f t="shared" ca="1" si="417"/>
        <v>35.184020730739576</v>
      </c>
      <c r="V1117" s="23">
        <f t="shared" ca="1" si="403"/>
        <v>74.664610546362724</v>
      </c>
      <c r="W1117" s="23">
        <f t="shared" ca="1" si="418"/>
        <v>0</v>
      </c>
      <c r="X1117" s="23" t="e">
        <f ca="1">V1117/(S1117-#REF!)</f>
        <v>#REF!</v>
      </c>
      <c r="Y1117" s="9">
        <f t="shared" ca="1" si="404"/>
        <v>0</v>
      </c>
      <c r="Z1117" s="9">
        <f t="shared" ca="1" si="405"/>
        <v>0</v>
      </c>
      <c r="AA1117" s="24">
        <f t="shared" ca="1" si="406"/>
        <v>423.56799523901964</v>
      </c>
      <c r="AB1117" s="9">
        <f t="shared" ca="1" si="407"/>
        <v>244.32497471797888</v>
      </c>
      <c r="AC1117" s="9">
        <f t="shared" ca="1" si="408"/>
        <v>129.38546218998368</v>
      </c>
      <c r="AD1117" s="9">
        <f t="shared" ca="1" si="409"/>
        <v>25.967474976458082</v>
      </c>
      <c r="AE1117">
        <f t="shared" ca="1" si="410"/>
        <v>1</v>
      </c>
      <c r="AF1117">
        <f t="shared" ca="1" si="410"/>
        <v>0</v>
      </c>
      <c r="AG1117">
        <f t="shared" ca="1" si="410"/>
        <v>0</v>
      </c>
      <c r="AH1117">
        <f t="shared" ca="1" si="410"/>
        <v>0</v>
      </c>
      <c r="AI1117">
        <f t="shared" ca="1" si="410"/>
        <v>0</v>
      </c>
      <c r="AJ1117">
        <f t="shared" ca="1" si="410"/>
        <v>0</v>
      </c>
      <c r="AK1117">
        <f t="shared" ca="1" si="410"/>
        <v>0</v>
      </c>
      <c r="AL1117">
        <f t="shared" ca="1" si="411"/>
        <v>5.9773339091872435E-2</v>
      </c>
      <c r="AM1117">
        <f t="shared" ca="1" si="412"/>
        <v>0.51934949952916165</v>
      </c>
    </row>
    <row r="1118" spans="1:39">
      <c r="A1118" s="10">
        <f t="shared" ca="1" si="413"/>
        <v>41038.566099537325</v>
      </c>
      <c r="B1118" s="22">
        <f t="shared" ca="1" si="414"/>
        <v>41038.566099537325</v>
      </c>
      <c r="C1118" s="22">
        <f t="shared" ca="1" si="391"/>
        <v>41038.732013889181</v>
      </c>
      <c r="D1118">
        <f t="shared" si="419"/>
        <v>276</v>
      </c>
      <c r="E1118" s="23">
        <f t="shared" si="392"/>
        <v>59</v>
      </c>
      <c r="F1118" s="23">
        <f t="shared" si="393"/>
        <v>4</v>
      </c>
      <c r="G1118">
        <f t="shared" ca="1" si="420"/>
        <v>6</v>
      </c>
      <c r="H1118" s="9">
        <f t="shared" ca="1" si="394"/>
        <v>731.70695289275693</v>
      </c>
      <c r="I1118" s="9">
        <f t="shared" ca="1" si="395"/>
        <v>3351.9900319239541</v>
      </c>
      <c r="J1118" s="9">
        <f t="shared" ca="1" si="396"/>
        <v>43749.829118578986</v>
      </c>
      <c r="K1118" s="9">
        <f t="shared" ca="1" si="397"/>
        <v>67205.244834549594</v>
      </c>
      <c r="L1118" s="9">
        <f t="shared" ca="1" si="398"/>
        <v>42395.219006590749</v>
      </c>
      <c r="M1118" s="9">
        <f t="shared" ca="1" si="399"/>
        <v>43749.829118578986</v>
      </c>
      <c r="N1118" s="9">
        <f t="shared" ca="1" si="399"/>
        <v>13435.668502015651</v>
      </c>
      <c r="O1118" s="9">
        <f t="shared" ca="1" si="400"/>
        <v>6198.32477385119</v>
      </c>
      <c r="P1118" s="9">
        <f t="shared" ca="1" si="421"/>
        <v>29845.739354136967</v>
      </c>
      <c r="Q1118" s="9">
        <f t="shared" ca="1" si="415"/>
        <v>43.749829118579015</v>
      </c>
      <c r="R1118" s="9">
        <f t="shared" si="401"/>
        <v>8</v>
      </c>
      <c r="S1118" s="23">
        <f t="shared" ca="1" si="402"/>
        <v>3.9819749254535957</v>
      </c>
      <c r="T1118" s="9">
        <f t="shared" ca="1" si="416"/>
        <v>58</v>
      </c>
      <c r="U1118" s="9">
        <f t="shared" ca="1" si="417"/>
        <v>55.109731632945113</v>
      </c>
      <c r="V1118" s="23">
        <f t="shared" ca="1" si="403"/>
        <v>81.950101934298033</v>
      </c>
      <c r="W1118" s="23">
        <f t="shared" ca="1" si="418"/>
        <v>2000.9368206147353</v>
      </c>
      <c r="X1118" s="23" t="e">
        <f ca="1">V1118/(S1118-#REF!)</f>
        <v>#REF!</v>
      </c>
      <c r="Y1118" s="9">
        <f t="shared" ca="1" si="404"/>
        <v>0</v>
      </c>
      <c r="Z1118" s="9">
        <f t="shared" ca="1" si="405"/>
        <v>0</v>
      </c>
      <c r="AA1118" s="24">
        <f t="shared" ca="1" si="406"/>
        <v>464.20181271269178</v>
      </c>
      <c r="AB1118" s="9">
        <f t="shared" ca="1" si="407"/>
        <v>269.39225813692093</v>
      </c>
      <c r="AC1118" s="9">
        <f t="shared" ca="1" si="408"/>
        <v>142.66016754808669</v>
      </c>
      <c r="AD1118" s="9">
        <f t="shared" ca="1" si="409"/>
        <v>25.967474976458082</v>
      </c>
      <c r="AE1118">
        <f t="shared" ca="1" si="410"/>
        <v>1</v>
      </c>
      <c r="AF1118">
        <f t="shared" ca="1" si="410"/>
        <v>0</v>
      </c>
      <c r="AG1118">
        <f t="shared" ca="1" si="410"/>
        <v>0</v>
      </c>
      <c r="AH1118">
        <f t="shared" ca="1" si="410"/>
        <v>0</v>
      </c>
      <c r="AI1118">
        <f t="shared" ca="1" si="410"/>
        <v>0</v>
      </c>
      <c r="AJ1118">
        <f t="shared" ca="1" si="410"/>
        <v>0</v>
      </c>
      <c r="AK1118">
        <f t="shared" ca="1" si="410"/>
        <v>0</v>
      </c>
      <c r="AL1118">
        <f t="shared" ca="1" si="411"/>
        <v>5.9773339091872435E-2</v>
      </c>
      <c r="AM1118">
        <f t="shared" ca="1" si="412"/>
        <v>0.51934949952916165</v>
      </c>
    </row>
    <row r="1119" spans="1:39">
      <c r="A1119" s="10">
        <f t="shared" ca="1" si="413"/>
        <v>41038.763263889181</v>
      </c>
      <c r="B1119" s="22">
        <f t="shared" ca="1" si="414"/>
        <v>41038.763263889181</v>
      </c>
      <c r="C1119" s="22">
        <f t="shared" ca="1" si="391"/>
        <v>41039.024305555846</v>
      </c>
      <c r="D1119">
        <f t="shared" si="419"/>
        <v>276</v>
      </c>
      <c r="E1119" s="23">
        <f t="shared" si="392"/>
        <v>59</v>
      </c>
      <c r="F1119" s="23">
        <f t="shared" si="393"/>
        <v>4</v>
      </c>
      <c r="G1119">
        <f t="shared" ca="1" si="420"/>
        <v>6</v>
      </c>
      <c r="H1119" s="9">
        <f t="shared" ca="1" si="394"/>
        <v>803.70695289275693</v>
      </c>
      <c r="I1119" s="9">
        <f t="shared" ca="1" si="395"/>
        <v>3423.9900319239541</v>
      </c>
      <c r="J1119" s="9">
        <f t="shared" ca="1" si="396"/>
        <v>43821.829118578986</v>
      </c>
      <c r="K1119" s="9">
        <f t="shared" ca="1" si="397"/>
        <v>67205.244834549594</v>
      </c>
      <c r="L1119" s="9">
        <f t="shared" ca="1" si="398"/>
        <v>42395.219006590749</v>
      </c>
      <c r="M1119" s="9">
        <f t="shared" ca="1" si="399"/>
        <v>43821.829118578986</v>
      </c>
      <c r="N1119" s="9">
        <f t="shared" ca="1" si="399"/>
        <v>13507.668502015651</v>
      </c>
      <c r="O1119" s="9">
        <f t="shared" ca="1" si="400"/>
        <v>6270.32477385119</v>
      </c>
      <c r="P1119" s="9">
        <f t="shared" ca="1" si="421"/>
        <v>29845.739354136967</v>
      </c>
      <c r="Q1119" s="9">
        <f t="shared" ca="1" si="415"/>
        <v>43.821829118579018</v>
      </c>
      <c r="R1119" s="9">
        <f t="shared" si="401"/>
        <v>8</v>
      </c>
      <c r="S1119" s="23">
        <f t="shared" ca="1" si="402"/>
        <v>6.265087930867522</v>
      </c>
      <c r="T1119" s="9">
        <f t="shared" ca="1" si="416"/>
        <v>15</v>
      </c>
      <c r="U1119" s="9">
        <f t="shared" ca="1" si="417"/>
        <v>54.316551123079989</v>
      </c>
      <c r="V1119" s="23">
        <f t="shared" ca="1" si="403"/>
        <v>72</v>
      </c>
      <c r="W1119" s="23">
        <f t="shared" ca="1" si="418"/>
        <v>2036.430957973881</v>
      </c>
      <c r="X1119" s="23" t="e">
        <f ca="1">V1119/(S1119-#REF!)</f>
        <v>#REF!</v>
      </c>
      <c r="Y1119" s="9">
        <f t="shared" ca="1" si="404"/>
        <v>0</v>
      </c>
      <c r="Z1119" s="9">
        <f t="shared" ca="1" si="405"/>
        <v>0</v>
      </c>
      <c r="AA1119" s="24">
        <f t="shared" ca="1" si="406"/>
        <v>752.13210561201186</v>
      </c>
      <c r="AB1119" s="9">
        <f t="shared" ca="1" si="407"/>
        <v>447.01844995812439</v>
      </c>
      <c r="AC1119" s="9">
        <f t="shared" ca="1" si="408"/>
        <v>236.72442337114043</v>
      </c>
      <c r="AD1119" s="9">
        <f t="shared" ca="1" si="409"/>
        <v>25.967474976458082</v>
      </c>
      <c r="AE1119">
        <f t="shared" ca="1" si="410"/>
        <v>0</v>
      </c>
      <c r="AF1119">
        <f t="shared" ca="1" si="410"/>
        <v>1</v>
      </c>
      <c r="AG1119">
        <f t="shared" ca="1" si="410"/>
        <v>0</v>
      </c>
      <c r="AH1119">
        <f t="shared" ca="1" si="410"/>
        <v>0</v>
      </c>
      <c r="AI1119">
        <f t="shared" ca="1" si="410"/>
        <v>0</v>
      </c>
      <c r="AJ1119">
        <f t="shared" ca="1" si="410"/>
        <v>0</v>
      </c>
      <c r="AK1119">
        <f t="shared" ca="1" si="410"/>
        <v>0</v>
      </c>
      <c r="AL1119">
        <f t="shared" ca="1" si="411"/>
        <v>5.9773339091872435E-2</v>
      </c>
      <c r="AM1119">
        <f t="shared" ca="1" si="412"/>
        <v>0.51934949952916165</v>
      </c>
    </row>
    <row r="1120" spans="1:39">
      <c r="A1120" s="10">
        <f t="shared" ca="1" si="413"/>
        <v>41039.045833333621</v>
      </c>
      <c r="B1120" s="22">
        <f t="shared" ca="1" si="414"/>
        <v>41039.045833333621</v>
      </c>
      <c r="C1120" s="22">
        <f t="shared" ca="1" si="391"/>
        <v>41039.228738426216</v>
      </c>
      <c r="D1120">
        <f t="shared" si="419"/>
        <v>276</v>
      </c>
      <c r="E1120" s="23">
        <f t="shared" si="392"/>
        <v>59</v>
      </c>
      <c r="F1120" s="23">
        <f t="shared" si="393"/>
        <v>4</v>
      </c>
      <c r="G1120">
        <f t="shared" ca="1" si="420"/>
        <v>7</v>
      </c>
      <c r="H1120" s="9">
        <f t="shared" ca="1" si="394"/>
        <v>890.85237933567282</v>
      </c>
      <c r="I1120" s="9">
        <f t="shared" ca="1" si="395"/>
        <v>3511.1354583668699</v>
      </c>
      <c r="J1120" s="9">
        <f t="shared" ca="1" si="396"/>
        <v>43908.974545021905</v>
      </c>
      <c r="K1120" s="9">
        <f t="shared" ca="1" si="397"/>
        <v>67205.244834549594</v>
      </c>
      <c r="L1120" s="9">
        <f t="shared" ca="1" si="398"/>
        <v>42395.219006590749</v>
      </c>
      <c r="M1120" s="9">
        <f t="shared" ca="1" si="399"/>
        <v>43908.974545021905</v>
      </c>
      <c r="N1120" s="9">
        <f t="shared" ca="1" si="399"/>
        <v>13594.813928458567</v>
      </c>
      <c r="O1120" s="9">
        <f t="shared" ca="1" si="400"/>
        <v>6357.4702002941058</v>
      </c>
      <c r="P1120" s="9">
        <f t="shared" ca="1" si="421"/>
        <v>29845.739354136967</v>
      </c>
      <c r="Q1120" s="9">
        <f t="shared" ca="1" si="415"/>
        <v>43.908974545021934</v>
      </c>
      <c r="R1120" s="9">
        <f t="shared" si="401"/>
        <v>8</v>
      </c>
      <c r="S1120" s="23">
        <f t="shared" ca="1" si="402"/>
        <v>4.389844812676591</v>
      </c>
      <c r="T1120" s="9">
        <f t="shared" ca="1" si="416"/>
        <v>23</v>
      </c>
      <c r="U1120" s="9">
        <f t="shared" ca="1" si="417"/>
        <v>23.44132563572748</v>
      </c>
      <c r="V1120" s="23">
        <f t="shared" ca="1" si="403"/>
        <v>87.145426442915934</v>
      </c>
      <c r="W1120" s="23">
        <f t="shared" ca="1" si="418"/>
        <v>0</v>
      </c>
      <c r="X1120" s="23" t="e">
        <f ca="1">V1120/(S1120-#REF!)</f>
        <v>#REF!</v>
      </c>
      <c r="Y1120" s="9">
        <f t="shared" ca="1" si="404"/>
        <v>0</v>
      </c>
      <c r="Z1120" s="9">
        <f t="shared" ca="1" si="405"/>
        <v>0</v>
      </c>
      <c r="AA1120" s="24">
        <f t="shared" ca="1" si="406"/>
        <v>515.63951895607522</v>
      </c>
      <c r="AB1120" s="9">
        <f t="shared" ca="1" si="407"/>
        <v>301.12453536287001</v>
      </c>
      <c r="AC1120" s="9">
        <f t="shared" ca="1" si="408"/>
        <v>159.4644069016741</v>
      </c>
      <c r="AD1120" s="9">
        <f t="shared" ca="1" si="409"/>
        <v>25.967474976458082</v>
      </c>
      <c r="AE1120">
        <f t="shared" ca="1" si="410"/>
        <v>0</v>
      </c>
      <c r="AF1120">
        <f t="shared" ca="1" si="410"/>
        <v>1</v>
      </c>
      <c r="AG1120">
        <f t="shared" ca="1" si="410"/>
        <v>0</v>
      </c>
      <c r="AH1120">
        <f t="shared" ca="1" si="410"/>
        <v>0</v>
      </c>
      <c r="AI1120">
        <f t="shared" ca="1" si="410"/>
        <v>0</v>
      </c>
      <c r="AJ1120">
        <f t="shared" ca="1" si="410"/>
        <v>0</v>
      </c>
      <c r="AK1120">
        <f t="shared" ca="1" si="410"/>
        <v>0</v>
      </c>
      <c r="AL1120">
        <f t="shared" ca="1" si="411"/>
        <v>5.9773339091872435E-2</v>
      </c>
      <c r="AM1120">
        <f t="shared" ca="1" si="412"/>
        <v>0.51934949952916165</v>
      </c>
    </row>
    <row r="1121" spans="1:39">
      <c r="A1121" s="10">
        <f t="shared" ca="1" si="413"/>
        <v>41039.259988426216</v>
      </c>
      <c r="B1121" s="22">
        <f t="shared" ca="1" si="414"/>
        <v>41039.259988426216</v>
      </c>
      <c r="C1121" s="22">
        <f t="shared" ca="1" si="391"/>
        <v>41039.464699074364</v>
      </c>
      <c r="D1121">
        <f t="shared" si="419"/>
        <v>276</v>
      </c>
      <c r="E1121" s="23">
        <f t="shared" si="392"/>
        <v>59</v>
      </c>
      <c r="F1121" s="23">
        <f t="shared" si="393"/>
        <v>4</v>
      </c>
      <c r="G1121">
        <f t="shared" ca="1" si="420"/>
        <v>7</v>
      </c>
      <c r="H1121" s="9">
        <f t="shared" ca="1" si="394"/>
        <v>975.79003853358711</v>
      </c>
      <c r="I1121" s="9">
        <f t="shared" ca="1" si="395"/>
        <v>3596.0731175647843</v>
      </c>
      <c r="J1121" s="9">
        <f t="shared" ca="1" si="396"/>
        <v>43993.912204219821</v>
      </c>
      <c r="K1121" s="9">
        <f t="shared" ca="1" si="397"/>
        <v>67205.244834549594</v>
      </c>
      <c r="L1121" s="9">
        <f t="shared" ca="1" si="398"/>
        <v>42395.219006590749</v>
      </c>
      <c r="M1121" s="9">
        <f t="shared" ca="1" si="399"/>
        <v>43993.912204219821</v>
      </c>
      <c r="N1121" s="9">
        <f t="shared" ca="1" si="399"/>
        <v>13679.751587656481</v>
      </c>
      <c r="O1121" s="9">
        <f t="shared" ca="1" si="400"/>
        <v>6442.4078594920202</v>
      </c>
      <c r="P1121" s="9">
        <f t="shared" ca="1" si="421"/>
        <v>29845.739354136967</v>
      </c>
      <c r="Q1121" s="9">
        <f t="shared" ca="1" si="415"/>
        <v>43.993912204219846</v>
      </c>
      <c r="R1121" s="9">
        <f t="shared" si="401"/>
        <v>8</v>
      </c>
      <c r="S1121" s="23">
        <f t="shared" ca="1" si="402"/>
        <v>4.9132707261626782</v>
      </c>
      <c r="T1121" s="9">
        <f t="shared" ca="1" si="416"/>
        <v>54</v>
      </c>
      <c r="U1121" s="9">
        <f t="shared" ca="1" si="417"/>
        <v>47.77461418564053</v>
      </c>
      <c r="V1121" s="23">
        <f t="shared" ca="1" si="403"/>
        <v>84.937659197914257</v>
      </c>
      <c r="W1121" s="23">
        <f t="shared" ca="1" si="418"/>
        <v>0</v>
      </c>
      <c r="X1121" s="23" t="e">
        <f ca="1">V1121/(S1121-#REF!)</f>
        <v>#REF!</v>
      </c>
      <c r="Y1121" s="9">
        <f t="shared" ca="1" si="404"/>
        <v>0</v>
      </c>
      <c r="Z1121" s="9">
        <f t="shared" ca="1" si="405"/>
        <v>0</v>
      </c>
      <c r="AA1121" s="24">
        <f t="shared" ca="1" si="406"/>
        <v>581.65034550025655</v>
      </c>
      <c r="AB1121" s="9">
        <f t="shared" ca="1" si="407"/>
        <v>341.84707143208755</v>
      </c>
      <c r="AC1121" s="9">
        <f t="shared" ca="1" si="408"/>
        <v>181.02955453730087</v>
      </c>
      <c r="AD1121" s="9">
        <f t="shared" ca="1" si="409"/>
        <v>25.967474976458082</v>
      </c>
      <c r="AE1121">
        <f t="shared" ca="1" si="410"/>
        <v>1</v>
      </c>
      <c r="AF1121">
        <f t="shared" ca="1" si="410"/>
        <v>0</v>
      </c>
      <c r="AG1121">
        <f t="shared" ca="1" si="410"/>
        <v>0</v>
      </c>
      <c r="AH1121">
        <f t="shared" ca="1" si="410"/>
        <v>0</v>
      </c>
      <c r="AI1121">
        <f t="shared" ca="1" si="410"/>
        <v>0</v>
      </c>
      <c r="AJ1121">
        <f t="shared" ca="1" si="410"/>
        <v>0</v>
      </c>
      <c r="AK1121">
        <f t="shared" ca="1" si="410"/>
        <v>0</v>
      </c>
      <c r="AL1121">
        <f t="shared" ca="1" si="411"/>
        <v>5.9773339091872435E-2</v>
      </c>
      <c r="AM1121">
        <f t="shared" ca="1" si="412"/>
        <v>0.51934949952916165</v>
      </c>
    </row>
    <row r="1122" spans="1:39">
      <c r="A1122" s="10">
        <f t="shared" ca="1" si="413"/>
        <v>41039.482060185474</v>
      </c>
      <c r="B1122" s="22">
        <f t="shared" ca="1" si="414"/>
        <v>41039.482060185474</v>
      </c>
      <c r="C1122" s="22">
        <f t="shared" ca="1" si="391"/>
        <v>41039.634548611401</v>
      </c>
      <c r="D1122">
        <f t="shared" si="419"/>
        <v>276</v>
      </c>
      <c r="E1122" s="23">
        <f t="shared" si="392"/>
        <v>59</v>
      </c>
      <c r="F1122" s="23">
        <f t="shared" si="393"/>
        <v>4</v>
      </c>
      <c r="G1122">
        <f t="shared" ca="1" si="420"/>
        <v>7</v>
      </c>
      <c r="H1122" s="9">
        <f t="shared" ca="1" si="394"/>
        <v>1047.790038533587</v>
      </c>
      <c r="I1122" s="9">
        <f t="shared" ca="1" si="395"/>
        <v>3668.0731175647843</v>
      </c>
      <c r="J1122" s="9">
        <f t="shared" ca="1" si="396"/>
        <v>44065.912204219821</v>
      </c>
      <c r="K1122" s="9">
        <f t="shared" ca="1" si="397"/>
        <v>67205.244834549594</v>
      </c>
      <c r="L1122" s="9">
        <f t="shared" ca="1" si="398"/>
        <v>42395.219006590749</v>
      </c>
      <c r="M1122" s="9">
        <f t="shared" ca="1" si="399"/>
        <v>44065.912204219821</v>
      </c>
      <c r="N1122" s="9">
        <f t="shared" ca="1" si="399"/>
        <v>13751.751587656481</v>
      </c>
      <c r="O1122" s="9">
        <f t="shared" ca="1" si="400"/>
        <v>6514.4078594920202</v>
      </c>
      <c r="P1122" s="9">
        <f t="shared" ca="1" si="421"/>
        <v>29845.739354136967</v>
      </c>
      <c r="Q1122" s="9">
        <f t="shared" ca="1" si="415"/>
        <v>44.065912204219849</v>
      </c>
      <c r="R1122" s="9">
        <f t="shared" si="401"/>
        <v>8</v>
      </c>
      <c r="S1122" s="23">
        <f t="shared" ca="1" si="402"/>
        <v>3.6597733390918723</v>
      </c>
      <c r="T1122" s="9">
        <f t="shared" ca="1" si="416"/>
        <v>39</v>
      </c>
      <c r="U1122" s="9">
        <f t="shared" ca="1" si="417"/>
        <v>35.184020730739576</v>
      </c>
      <c r="V1122" s="23">
        <f t="shared" ca="1" si="403"/>
        <v>72</v>
      </c>
      <c r="W1122" s="23">
        <f t="shared" ca="1" si="418"/>
        <v>0</v>
      </c>
      <c r="X1122" s="23" t="e">
        <f ca="1">V1122/(S1122-#REF!)</f>
        <v>#REF!</v>
      </c>
      <c r="Y1122" s="9">
        <f t="shared" ca="1" si="404"/>
        <v>0</v>
      </c>
      <c r="Z1122" s="9">
        <f t="shared" ca="1" si="405"/>
        <v>0</v>
      </c>
      <c r="AA1122" s="24">
        <f t="shared" ca="1" si="406"/>
        <v>423.56799523901964</v>
      </c>
      <c r="AB1122" s="9">
        <f t="shared" ca="1" si="407"/>
        <v>244.32497471797888</v>
      </c>
      <c r="AC1122" s="9">
        <f t="shared" ca="1" si="408"/>
        <v>129.38546218998368</v>
      </c>
      <c r="AD1122" s="9">
        <f t="shared" ca="1" si="409"/>
        <v>25.967474976458082</v>
      </c>
      <c r="AE1122">
        <f t="shared" ca="1" si="410"/>
        <v>1</v>
      </c>
      <c r="AF1122">
        <f t="shared" ca="1" si="410"/>
        <v>0</v>
      </c>
      <c r="AG1122">
        <f t="shared" ca="1" si="410"/>
        <v>2</v>
      </c>
      <c r="AH1122">
        <f t="shared" ca="1" si="410"/>
        <v>0</v>
      </c>
      <c r="AI1122">
        <f t="shared" ca="1" si="410"/>
        <v>0</v>
      </c>
      <c r="AJ1122">
        <f t="shared" ca="1" si="410"/>
        <v>0</v>
      </c>
      <c r="AK1122">
        <f t="shared" ca="1" si="410"/>
        <v>0</v>
      </c>
      <c r="AL1122">
        <f t="shared" ca="1" si="411"/>
        <v>5.9773339091872435E-2</v>
      </c>
      <c r="AM1122">
        <f t="shared" ca="1" si="412"/>
        <v>0.51934949952916165</v>
      </c>
    </row>
    <row r="1123" spans="1:39">
      <c r="A1123" s="10">
        <f t="shared" ca="1" si="413"/>
        <v>41039.658159722509</v>
      </c>
      <c r="B1123" s="22">
        <f t="shared" ca="1" si="414"/>
        <v>41039.658159722509</v>
      </c>
      <c r="C1123" s="22">
        <f t="shared" ca="1" si="391"/>
        <v>41039.810648148436</v>
      </c>
      <c r="D1123">
        <f t="shared" si="419"/>
        <v>276</v>
      </c>
      <c r="E1123" s="23">
        <f t="shared" si="392"/>
        <v>59</v>
      </c>
      <c r="F1123" s="23">
        <f t="shared" si="393"/>
        <v>4</v>
      </c>
      <c r="G1123">
        <f t="shared" ca="1" si="420"/>
        <v>7</v>
      </c>
      <c r="H1123" s="9">
        <f t="shared" ca="1" si="394"/>
        <v>0</v>
      </c>
      <c r="I1123" s="9">
        <f t="shared" ca="1" si="395"/>
        <v>3749.4779285069776</v>
      </c>
      <c r="J1123" s="9">
        <f t="shared" ca="1" si="396"/>
        <v>44147.317015162014</v>
      </c>
      <c r="K1123" s="9">
        <f t="shared" ca="1" si="397"/>
        <v>67205.244834549594</v>
      </c>
      <c r="L1123" s="9">
        <f t="shared" ca="1" si="398"/>
        <v>42395.219006590749</v>
      </c>
      <c r="M1123" s="9">
        <f t="shared" ca="1" si="399"/>
        <v>44147.317015162014</v>
      </c>
      <c r="N1123" s="9">
        <f t="shared" ca="1" si="399"/>
        <v>13833.156398598674</v>
      </c>
      <c r="O1123" s="9">
        <f t="shared" ca="1" si="400"/>
        <v>6595.812670434213</v>
      </c>
      <c r="P1123" s="9">
        <f t="shared" ca="1" si="421"/>
        <v>29845.739354136967</v>
      </c>
      <c r="Q1123" s="9">
        <f t="shared" ca="1" si="415"/>
        <v>44.147317015162045</v>
      </c>
      <c r="R1123" s="9">
        <f t="shared" si="401"/>
        <v>8</v>
      </c>
      <c r="S1123" s="23">
        <f t="shared" ca="1" si="402"/>
        <v>3.6597733390918723</v>
      </c>
      <c r="T1123" s="9">
        <f t="shared" ca="1" si="416"/>
        <v>39</v>
      </c>
      <c r="U1123" s="9">
        <f t="shared" ca="1" si="417"/>
        <v>35.184020730739576</v>
      </c>
      <c r="V1123" s="23">
        <f t="shared" ca="1" si="403"/>
        <v>81.404810942193293</v>
      </c>
      <c r="W1123" s="23">
        <f t="shared" ca="1" si="418"/>
        <v>0</v>
      </c>
      <c r="X1123" s="23" t="e">
        <f ca="1">V1123/(S1123-#REF!)</f>
        <v>#REF!</v>
      </c>
      <c r="Y1123" s="9">
        <f t="shared" ca="1" si="404"/>
        <v>0</v>
      </c>
      <c r="Z1123" s="9">
        <f t="shared" ca="1" si="405"/>
        <v>0</v>
      </c>
      <c r="AA1123" s="24">
        <f t="shared" ca="1" si="406"/>
        <v>423.56799523901964</v>
      </c>
      <c r="AB1123" s="9">
        <f t="shared" ca="1" si="407"/>
        <v>244.32497471797888</v>
      </c>
      <c r="AC1123" s="9">
        <f t="shared" ca="1" si="408"/>
        <v>129.38546218998368</v>
      </c>
      <c r="AD1123" s="9">
        <f t="shared" ca="1" si="409"/>
        <v>25.967474976458082</v>
      </c>
      <c r="AE1123">
        <f t="shared" ca="1" si="410"/>
        <v>1</v>
      </c>
      <c r="AF1123">
        <f t="shared" ca="1" si="410"/>
        <v>0</v>
      </c>
      <c r="AG1123">
        <f t="shared" ca="1" si="410"/>
        <v>0</v>
      </c>
      <c r="AH1123">
        <f t="shared" ca="1" si="410"/>
        <v>0</v>
      </c>
      <c r="AI1123">
        <f t="shared" ca="1" si="410"/>
        <v>0</v>
      </c>
      <c r="AJ1123">
        <f t="shared" ca="1" si="410"/>
        <v>0</v>
      </c>
      <c r="AK1123">
        <f t="shared" ca="1" si="410"/>
        <v>0</v>
      </c>
      <c r="AL1123">
        <f t="shared" ca="1" si="411"/>
        <v>5.9773339091872435E-2</v>
      </c>
      <c r="AM1123">
        <f t="shared" ca="1" si="412"/>
        <v>0.51934949952916165</v>
      </c>
    </row>
    <row r="1124" spans="1:39">
      <c r="A1124" s="10">
        <f t="shared" ca="1" si="413"/>
        <v>41039.839814815103</v>
      </c>
      <c r="B1124" s="22">
        <f t="shared" ca="1" si="414"/>
        <v>41039.839814815103</v>
      </c>
      <c r="C1124" s="22">
        <f t="shared" ca="1" si="391"/>
        <v>41040.74230324103</v>
      </c>
      <c r="D1124">
        <f t="shared" si="419"/>
        <v>276</v>
      </c>
      <c r="E1124" s="23">
        <f t="shared" si="392"/>
        <v>59</v>
      </c>
      <c r="F1124" s="23">
        <f t="shared" si="393"/>
        <v>4</v>
      </c>
      <c r="G1124">
        <f t="shared" ca="1" si="420"/>
        <v>1</v>
      </c>
      <c r="H1124" s="9">
        <f t="shared" ca="1" si="394"/>
        <v>0</v>
      </c>
      <c r="I1124" s="9">
        <f t="shared" ca="1" si="395"/>
        <v>3749.4779285069776</v>
      </c>
      <c r="J1124" s="9">
        <f t="shared" ca="1" si="396"/>
        <v>44147.317015162014</v>
      </c>
      <c r="K1124" s="9">
        <f t="shared" ca="1" si="397"/>
        <v>67205.244834549594</v>
      </c>
      <c r="L1124" s="9">
        <f t="shared" ca="1" si="398"/>
        <v>42395.219006590749</v>
      </c>
      <c r="M1124" s="9">
        <f t="shared" ca="1" si="399"/>
        <v>44147.317015162014</v>
      </c>
      <c r="N1124" s="9">
        <f t="shared" ca="1" si="399"/>
        <v>13833.156398598674</v>
      </c>
      <c r="O1124" s="9">
        <f t="shared" ca="1" si="400"/>
        <v>6595.812670434213</v>
      </c>
      <c r="P1124" s="9">
        <f t="shared" ca="1" si="421"/>
        <v>29845.739354136967</v>
      </c>
      <c r="Q1124" s="9">
        <f t="shared" ca="1" si="415"/>
        <v>44.147317015162045</v>
      </c>
      <c r="R1124" s="9">
        <f t="shared" si="401"/>
        <v>8</v>
      </c>
      <c r="S1124" s="23">
        <f t="shared" ca="1" si="402"/>
        <v>21.659773339091874</v>
      </c>
      <c r="T1124" s="9">
        <f t="shared" ca="1" si="416"/>
        <v>39</v>
      </c>
      <c r="U1124" s="9">
        <f t="shared" ca="1" si="417"/>
        <v>35.184020730739576</v>
      </c>
      <c r="V1124" s="23">
        <f t="shared" ca="1" si="403"/>
        <v>0</v>
      </c>
      <c r="W1124" s="23">
        <f t="shared" ca="1" si="418"/>
        <v>0</v>
      </c>
      <c r="X1124" s="23" t="e">
        <f ca="1">V1124/(S1124-#REF!)</f>
        <v>#REF!</v>
      </c>
      <c r="Y1124" s="9">
        <f t="shared" ca="1" si="404"/>
        <v>600</v>
      </c>
      <c r="Z1124" s="9">
        <f t="shared" ca="1" si="405"/>
        <v>1200</v>
      </c>
      <c r="AA1124" s="24">
        <f t="shared" ca="1" si="406"/>
        <v>0</v>
      </c>
      <c r="AB1124" s="9">
        <f t="shared" ca="1" si="407"/>
        <v>1644.724974717979</v>
      </c>
      <c r="AC1124" s="9">
        <f t="shared" ca="1" si="408"/>
        <v>870.98546218998376</v>
      </c>
      <c r="AD1124" s="9">
        <f t="shared" ca="1" si="409"/>
        <v>25.967474976458082</v>
      </c>
      <c r="AE1124">
        <f t="shared" ca="1" si="410"/>
        <v>0</v>
      </c>
      <c r="AF1124">
        <f t="shared" ca="1" si="410"/>
        <v>1</v>
      </c>
      <c r="AG1124">
        <f t="shared" ca="1" si="410"/>
        <v>0</v>
      </c>
      <c r="AH1124">
        <f t="shared" ca="1" si="410"/>
        <v>1</v>
      </c>
      <c r="AI1124">
        <f t="shared" ca="1" si="410"/>
        <v>0</v>
      </c>
      <c r="AJ1124">
        <f t="shared" ca="1" si="410"/>
        <v>0</v>
      </c>
      <c r="AK1124">
        <f t="shared" ca="1" si="410"/>
        <v>0</v>
      </c>
      <c r="AL1124">
        <f t="shared" ca="1" si="411"/>
        <v>5.9773339091872435E-2</v>
      </c>
      <c r="AM1124">
        <f t="shared" ca="1" si="412"/>
        <v>0.51934949952916165</v>
      </c>
    </row>
    <row r="1125" spans="1:39">
      <c r="A1125" s="10">
        <f t="shared" ca="1" si="413"/>
        <v>41040.758275463253</v>
      </c>
      <c r="B1125" s="22">
        <f t="shared" ca="1" si="414"/>
        <v>41040.758275463253</v>
      </c>
      <c r="C1125" s="22">
        <f t="shared" ca="1" si="391"/>
        <v>41040.91076388918</v>
      </c>
      <c r="D1125">
        <f t="shared" si="419"/>
        <v>276</v>
      </c>
      <c r="E1125" s="23">
        <f t="shared" si="392"/>
        <v>59</v>
      </c>
      <c r="F1125" s="23">
        <f t="shared" si="393"/>
        <v>4</v>
      </c>
      <c r="G1125">
        <f t="shared" ca="1" si="420"/>
        <v>6</v>
      </c>
      <c r="H1125" s="9">
        <f t="shared" ca="1" si="394"/>
        <v>82.713764671179163</v>
      </c>
      <c r="I1125" s="9">
        <f t="shared" ca="1" si="395"/>
        <v>3832.1916931781566</v>
      </c>
      <c r="J1125" s="9">
        <f t="shared" ca="1" si="396"/>
        <v>44230.030779833192</v>
      </c>
      <c r="K1125" s="9">
        <f t="shared" ca="1" si="397"/>
        <v>67205.244834549594</v>
      </c>
      <c r="L1125" s="9">
        <f t="shared" ca="1" si="398"/>
        <v>42395.219006590749</v>
      </c>
      <c r="M1125" s="9">
        <f t="shared" ca="1" si="399"/>
        <v>44230.030779833192</v>
      </c>
      <c r="N1125" s="9">
        <f t="shared" ca="1" si="399"/>
        <v>13915.870163269854</v>
      </c>
      <c r="O1125" s="9">
        <f t="shared" ca="1" si="400"/>
        <v>6678.526435105392</v>
      </c>
      <c r="P1125" s="9">
        <f t="shared" ca="1" si="421"/>
        <v>29845.739354136967</v>
      </c>
      <c r="Q1125" s="9">
        <f t="shared" ca="1" si="415"/>
        <v>44.230030779833221</v>
      </c>
      <c r="R1125" s="9">
        <f t="shared" si="401"/>
        <v>8</v>
      </c>
      <c r="S1125" s="23">
        <f t="shared" ca="1" si="402"/>
        <v>3.6597733390918723</v>
      </c>
      <c r="T1125" s="9">
        <f t="shared" ca="1" si="416"/>
        <v>39</v>
      </c>
      <c r="U1125" s="9">
        <f t="shared" ca="1" si="417"/>
        <v>35.184020730739576</v>
      </c>
      <c r="V1125" s="23">
        <f t="shared" ca="1" si="403"/>
        <v>82.713764671179163</v>
      </c>
      <c r="W1125" s="23">
        <f t="shared" ca="1" si="418"/>
        <v>1730.9539567744237</v>
      </c>
      <c r="X1125" s="23" t="e">
        <f ca="1">V1125/(S1125-#REF!)</f>
        <v>#REF!</v>
      </c>
      <c r="Y1125" s="9">
        <f t="shared" ca="1" si="404"/>
        <v>0</v>
      </c>
      <c r="Z1125" s="9">
        <f t="shared" ca="1" si="405"/>
        <v>0</v>
      </c>
      <c r="AA1125" s="24">
        <f t="shared" ca="1" si="406"/>
        <v>423.56799523901964</v>
      </c>
      <c r="AB1125" s="9">
        <f t="shared" ca="1" si="407"/>
        <v>244.32497471797888</v>
      </c>
      <c r="AC1125" s="9">
        <f t="shared" ca="1" si="408"/>
        <v>129.38546218998368</v>
      </c>
      <c r="AD1125" s="9">
        <f t="shared" ca="1" si="409"/>
        <v>25.967474976458082</v>
      </c>
      <c r="AE1125">
        <f t="shared" ca="1" si="410"/>
        <v>1</v>
      </c>
      <c r="AF1125">
        <f t="shared" ca="1" si="410"/>
        <v>1</v>
      </c>
      <c r="AG1125">
        <f t="shared" ca="1" si="410"/>
        <v>0</v>
      </c>
      <c r="AH1125">
        <f t="shared" ca="1" si="410"/>
        <v>0</v>
      </c>
      <c r="AI1125">
        <f t="shared" ca="1" si="410"/>
        <v>0</v>
      </c>
      <c r="AJ1125">
        <f t="shared" ca="1" si="410"/>
        <v>0</v>
      </c>
      <c r="AK1125">
        <f t="shared" ca="1" si="410"/>
        <v>0</v>
      </c>
      <c r="AL1125">
        <f t="shared" ca="1" si="411"/>
        <v>5.9773339091872435E-2</v>
      </c>
      <c r="AM1125">
        <f t="shared" ca="1" si="412"/>
        <v>0.51934949952916165</v>
      </c>
    </row>
    <row r="1126" spans="1:39">
      <c r="A1126" s="10">
        <f t="shared" ca="1" si="413"/>
        <v>41040.917013889179</v>
      </c>
      <c r="B1126" s="22">
        <f t="shared" ca="1" si="414"/>
        <v>41040.917013889179</v>
      </c>
      <c r="C1126" s="22">
        <f t="shared" ca="1" si="391"/>
        <v>41041.134583333624</v>
      </c>
      <c r="D1126">
        <f t="shared" si="419"/>
        <v>276</v>
      </c>
      <c r="E1126" s="23">
        <f t="shared" si="392"/>
        <v>59</v>
      </c>
      <c r="F1126" s="23">
        <f t="shared" si="393"/>
        <v>4</v>
      </c>
      <c r="G1126">
        <f t="shared" ca="1" si="420"/>
        <v>6</v>
      </c>
      <c r="H1126" s="9">
        <f t="shared" ca="1" si="394"/>
        <v>164.5725077762138</v>
      </c>
      <c r="I1126" s="9">
        <f t="shared" ca="1" si="395"/>
        <v>3914.0504362831912</v>
      </c>
      <c r="J1126" s="9">
        <f t="shared" ca="1" si="396"/>
        <v>44311.889522938225</v>
      </c>
      <c r="K1126" s="9">
        <f t="shared" ca="1" si="397"/>
        <v>67205.244834549594</v>
      </c>
      <c r="L1126" s="9">
        <f t="shared" ca="1" si="398"/>
        <v>42395.219006590749</v>
      </c>
      <c r="M1126" s="9">
        <f t="shared" ca="1" si="399"/>
        <v>44311.889522938225</v>
      </c>
      <c r="N1126" s="9">
        <f t="shared" ca="1" si="399"/>
        <v>13997.728906374889</v>
      </c>
      <c r="O1126" s="9">
        <f t="shared" ca="1" si="400"/>
        <v>6760.3851782104266</v>
      </c>
      <c r="P1126" s="9">
        <f t="shared" ca="1" si="421"/>
        <v>29845.739354136967</v>
      </c>
      <c r="Q1126" s="9">
        <f t="shared" ca="1" si="415"/>
        <v>44.311889522938259</v>
      </c>
      <c r="R1126" s="9">
        <f t="shared" si="401"/>
        <v>8</v>
      </c>
      <c r="S1126" s="23">
        <f t="shared" ca="1" si="402"/>
        <v>5.2218842246878534</v>
      </c>
      <c r="T1126" s="9">
        <f t="shared" ca="1" si="416"/>
        <v>13</v>
      </c>
      <c r="U1126" s="9">
        <f t="shared" ca="1" si="417"/>
        <v>18.78320887627342</v>
      </c>
      <c r="V1126" s="23">
        <f t="shared" ca="1" si="403"/>
        <v>81.85874310503462</v>
      </c>
      <c r="W1126" s="23">
        <f t="shared" ca="1" si="418"/>
        <v>1997.9792573537968</v>
      </c>
      <c r="X1126" s="23" t="e">
        <f ca="1">V1126/(S1126-#REF!)</f>
        <v>#REF!</v>
      </c>
      <c r="Y1126" s="9">
        <f t="shared" ca="1" si="404"/>
        <v>0</v>
      </c>
      <c r="Z1126" s="9">
        <f t="shared" ca="1" si="405"/>
        <v>0</v>
      </c>
      <c r="AA1126" s="24">
        <f t="shared" ca="1" si="406"/>
        <v>620.57052808093761</v>
      </c>
      <c r="AB1126" s="9">
        <f t="shared" ca="1" si="407"/>
        <v>365.85720161734622</v>
      </c>
      <c r="AC1126" s="9">
        <f t="shared" ca="1" si="408"/>
        <v>193.74443067653814</v>
      </c>
      <c r="AD1126" s="9">
        <f t="shared" ca="1" si="409"/>
        <v>25.967474976458082</v>
      </c>
      <c r="AE1126">
        <f t="shared" ca="1" si="410"/>
        <v>0</v>
      </c>
      <c r="AF1126">
        <f t="shared" ca="1" si="410"/>
        <v>1</v>
      </c>
      <c r="AG1126">
        <f t="shared" ca="1" si="410"/>
        <v>0</v>
      </c>
      <c r="AH1126">
        <f t="shared" ca="1" si="410"/>
        <v>1</v>
      </c>
      <c r="AI1126">
        <f t="shared" ca="1" si="410"/>
        <v>0</v>
      </c>
      <c r="AJ1126">
        <f t="shared" ca="1" si="410"/>
        <v>0</v>
      </c>
      <c r="AK1126">
        <f t="shared" ca="1" si="410"/>
        <v>0</v>
      </c>
      <c r="AL1126">
        <f t="shared" ca="1" si="411"/>
        <v>5.9773339091872435E-2</v>
      </c>
      <c r="AM1126">
        <f t="shared" ca="1" si="412"/>
        <v>0.51934949952916165</v>
      </c>
    </row>
    <row r="1127" spans="1:39">
      <c r="A1127" s="10">
        <f t="shared" ca="1" si="413"/>
        <v>41041.157500000292</v>
      </c>
      <c r="B1127" s="22">
        <f t="shared" ca="1" si="414"/>
        <v>41041.157500000292</v>
      </c>
      <c r="C1127" s="22">
        <f t="shared" ca="1" si="391"/>
        <v>41041.309988426219</v>
      </c>
      <c r="D1127">
        <f t="shared" si="419"/>
        <v>276</v>
      </c>
      <c r="E1127" s="23">
        <f t="shared" si="392"/>
        <v>59</v>
      </c>
      <c r="F1127" s="23">
        <f t="shared" si="393"/>
        <v>4</v>
      </c>
      <c r="G1127">
        <f t="shared" ca="1" si="420"/>
        <v>7</v>
      </c>
      <c r="H1127" s="9">
        <f t="shared" ca="1" si="394"/>
        <v>264.39761698129655</v>
      </c>
      <c r="I1127" s="9">
        <f t="shared" ca="1" si="395"/>
        <v>4013.8755454882739</v>
      </c>
      <c r="J1127" s="9">
        <f t="shared" ca="1" si="396"/>
        <v>44411.71463214331</v>
      </c>
      <c r="K1127" s="9">
        <f t="shared" ca="1" si="397"/>
        <v>67205.244834549594</v>
      </c>
      <c r="L1127" s="9">
        <f t="shared" ca="1" si="398"/>
        <v>42395.219006590749</v>
      </c>
      <c r="M1127" s="9">
        <f t="shared" ca="1" si="399"/>
        <v>44411.71463214331</v>
      </c>
      <c r="N1127" s="9">
        <f t="shared" ca="1" si="399"/>
        <v>14097.554015579972</v>
      </c>
      <c r="O1127" s="9">
        <f t="shared" ca="1" si="400"/>
        <v>6860.2102874155098</v>
      </c>
      <c r="P1127" s="9">
        <f t="shared" ca="1" si="421"/>
        <v>29845.739354136967</v>
      </c>
      <c r="Q1127" s="9">
        <f t="shared" ca="1" si="415"/>
        <v>44.411714632143344</v>
      </c>
      <c r="R1127" s="9">
        <f t="shared" si="401"/>
        <v>8</v>
      </c>
      <c r="S1127" s="23">
        <f t="shared" ca="1" si="402"/>
        <v>3.6597733390918723</v>
      </c>
      <c r="T1127" s="9">
        <f t="shared" ca="1" si="416"/>
        <v>39</v>
      </c>
      <c r="U1127" s="9">
        <f t="shared" ca="1" si="417"/>
        <v>35.184020730739576</v>
      </c>
      <c r="V1127" s="23">
        <f t="shared" ca="1" si="403"/>
        <v>99.825109205082754</v>
      </c>
      <c r="W1127" s="23">
        <f t="shared" ca="1" si="418"/>
        <v>0</v>
      </c>
      <c r="X1127" s="23" t="e">
        <f ca="1">V1127/(S1127-#REF!)</f>
        <v>#REF!</v>
      </c>
      <c r="Y1127" s="9">
        <f t="shared" ca="1" si="404"/>
        <v>0</v>
      </c>
      <c r="Z1127" s="9">
        <f t="shared" ca="1" si="405"/>
        <v>0</v>
      </c>
      <c r="AA1127" s="24">
        <f t="shared" ca="1" si="406"/>
        <v>423.56799523901964</v>
      </c>
      <c r="AB1127" s="9">
        <f t="shared" ca="1" si="407"/>
        <v>244.32497471797888</v>
      </c>
      <c r="AC1127" s="9">
        <f t="shared" ca="1" si="408"/>
        <v>129.38546218998368</v>
      </c>
      <c r="AD1127" s="9">
        <f t="shared" ca="1" si="409"/>
        <v>25.967474976458082</v>
      </c>
      <c r="AE1127">
        <f t="shared" ca="1" si="410"/>
        <v>1</v>
      </c>
      <c r="AF1127">
        <f t="shared" ca="1" si="410"/>
        <v>1</v>
      </c>
      <c r="AG1127">
        <f t="shared" ca="1" si="410"/>
        <v>0</v>
      </c>
      <c r="AH1127">
        <f t="shared" ca="1" si="410"/>
        <v>0</v>
      </c>
      <c r="AI1127">
        <f t="shared" ca="1" si="410"/>
        <v>0</v>
      </c>
      <c r="AJ1127">
        <f t="shared" ca="1" si="410"/>
        <v>0</v>
      </c>
      <c r="AK1127">
        <f t="shared" ca="1" si="410"/>
        <v>0</v>
      </c>
      <c r="AL1127">
        <f t="shared" ca="1" si="411"/>
        <v>5.9773339091872435E-2</v>
      </c>
      <c r="AM1127">
        <f t="shared" ca="1" si="412"/>
        <v>0.51934949952916165</v>
      </c>
    </row>
    <row r="1128" spans="1:39">
      <c r="A1128" s="10">
        <f t="shared" ca="1" si="413"/>
        <v>41041.328738426222</v>
      </c>
      <c r="B1128" s="22">
        <f t="shared" ca="1" si="414"/>
        <v>41041.328738426222</v>
      </c>
      <c r="C1128" s="22">
        <f t="shared" ca="1" si="391"/>
        <v>41041.55243055585</v>
      </c>
      <c r="D1128">
        <f t="shared" si="419"/>
        <v>276</v>
      </c>
      <c r="E1128" s="23">
        <f t="shared" si="392"/>
        <v>59</v>
      </c>
      <c r="F1128" s="23">
        <f t="shared" si="393"/>
        <v>4</v>
      </c>
      <c r="G1128">
        <f t="shared" ca="1" si="420"/>
        <v>7</v>
      </c>
      <c r="H1128" s="9">
        <f t="shared" ca="1" si="394"/>
        <v>348.01774404451407</v>
      </c>
      <c r="I1128" s="9">
        <f t="shared" ca="1" si="395"/>
        <v>4097.4956725514912</v>
      </c>
      <c r="J1128" s="9">
        <f t="shared" ca="1" si="396"/>
        <v>44495.334759206526</v>
      </c>
      <c r="K1128" s="9">
        <f t="shared" ca="1" si="397"/>
        <v>67205.244834549594</v>
      </c>
      <c r="L1128" s="9">
        <f t="shared" ca="1" si="398"/>
        <v>42395.219006590749</v>
      </c>
      <c r="M1128" s="9">
        <f t="shared" ca="1" si="399"/>
        <v>44495.334759206526</v>
      </c>
      <c r="N1128" s="9">
        <f t="shared" ca="1" si="399"/>
        <v>14181.174142643189</v>
      </c>
      <c r="O1128" s="9">
        <f t="shared" ca="1" si="400"/>
        <v>6943.8304144787271</v>
      </c>
      <c r="P1128" s="9">
        <f t="shared" ca="1" si="421"/>
        <v>29845.739354136967</v>
      </c>
      <c r="Q1128" s="9">
        <f t="shared" ca="1" si="415"/>
        <v>44.495334759206564</v>
      </c>
      <c r="R1128" s="9">
        <f t="shared" si="401"/>
        <v>8</v>
      </c>
      <c r="S1128" s="23">
        <f t="shared" ca="1" si="402"/>
        <v>5.3687294942398838</v>
      </c>
      <c r="T1128" s="9">
        <f t="shared" ca="1" si="416"/>
        <v>22</v>
      </c>
      <c r="U1128" s="9">
        <f t="shared" ca="1" si="417"/>
        <v>7.4261792635807069</v>
      </c>
      <c r="V1128" s="23">
        <f t="shared" ca="1" si="403"/>
        <v>83.620127063217495</v>
      </c>
      <c r="W1128" s="23">
        <f t="shared" ca="1" si="418"/>
        <v>0</v>
      </c>
      <c r="X1128" s="23" t="e">
        <f ca="1">V1128/(S1128-#REF!)</f>
        <v>#REF!</v>
      </c>
      <c r="Y1128" s="9">
        <f t="shared" ca="1" si="404"/>
        <v>0</v>
      </c>
      <c r="Z1128" s="9">
        <f t="shared" ca="1" si="405"/>
        <v>0</v>
      </c>
      <c r="AA1128" s="24">
        <f t="shared" ca="1" si="406"/>
        <v>639.08962957645474</v>
      </c>
      <c r="AB1128" s="9">
        <f t="shared" ca="1" si="407"/>
        <v>377.28176358849413</v>
      </c>
      <c r="AC1128" s="9">
        <f t="shared" ca="1" si="408"/>
        <v>199.79445578208174</v>
      </c>
      <c r="AD1128" s="9">
        <f t="shared" ca="1" si="409"/>
        <v>25.967474976458082</v>
      </c>
      <c r="AE1128">
        <f t="shared" ca="1" si="410"/>
        <v>2</v>
      </c>
      <c r="AF1128">
        <f t="shared" ca="1" si="410"/>
        <v>0</v>
      </c>
      <c r="AG1128">
        <f t="shared" ca="1" si="410"/>
        <v>0</v>
      </c>
      <c r="AH1128">
        <f t="shared" ca="1" si="410"/>
        <v>0</v>
      </c>
      <c r="AI1128">
        <f t="shared" ca="1" si="410"/>
        <v>0</v>
      </c>
      <c r="AJ1128">
        <f t="shared" ca="1" si="410"/>
        <v>0</v>
      </c>
      <c r="AK1128">
        <f t="shared" ca="1" si="410"/>
        <v>0</v>
      </c>
      <c r="AL1128">
        <f t="shared" ca="1" si="411"/>
        <v>5.9773339091872435E-2</v>
      </c>
      <c r="AM1128">
        <f t="shared" ca="1" si="412"/>
        <v>0.51934949952916165</v>
      </c>
    </row>
    <row r="1129" spans="1:39">
      <c r="A1129" s="10">
        <f t="shared" ca="1" si="413"/>
        <v>41041.572569444739</v>
      </c>
      <c r="B1129" s="22">
        <f t="shared" ca="1" si="414"/>
        <v>41041.572569444739</v>
      </c>
      <c r="C1129" s="22">
        <f t="shared" ca="1" si="391"/>
        <v>41041.725057870666</v>
      </c>
      <c r="D1129">
        <f t="shared" si="419"/>
        <v>276</v>
      </c>
      <c r="E1129" s="23">
        <f t="shared" si="392"/>
        <v>59</v>
      </c>
      <c r="F1129" s="23">
        <f t="shared" si="393"/>
        <v>4</v>
      </c>
      <c r="G1129">
        <f t="shared" ca="1" si="420"/>
        <v>7</v>
      </c>
      <c r="H1129" s="9">
        <f t="shared" ca="1" si="394"/>
        <v>424.44261446260629</v>
      </c>
      <c r="I1129" s="9">
        <f t="shared" ca="1" si="395"/>
        <v>4173.920542969583</v>
      </c>
      <c r="J1129" s="9">
        <f t="shared" ca="1" si="396"/>
        <v>44571.759629624619</v>
      </c>
      <c r="K1129" s="9">
        <f t="shared" ca="1" si="397"/>
        <v>67205.244834549594</v>
      </c>
      <c r="L1129" s="9">
        <f t="shared" ca="1" si="398"/>
        <v>42395.219006590749</v>
      </c>
      <c r="M1129" s="9">
        <f t="shared" ca="1" si="399"/>
        <v>44571.759629624619</v>
      </c>
      <c r="N1129" s="9">
        <f t="shared" ca="1" si="399"/>
        <v>14257.599013061281</v>
      </c>
      <c r="O1129" s="9">
        <f t="shared" ca="1" si="400"/>
        <v>7020.2552848968189</v>
      </c>
      <c r="P1129" s="9">
        <f t="shared" ca="1" si="421"/>
        <v>29845.739354136967</v>
      </c>
      <c r="Q1129" s="9">
        <f t="shared" ca="1" si="415"/>
        <v>44.571759629624658</v>
      </c>
      <c r="R1129" s="9">
        <f t="shared" si="401"/>
        <v>8</v>
      </c>
      <c r="S1129" s="23">
        <f t="shared" ca="1" si="402"/>
        <v>3.6597733390918723</v>
      </c>
      <c r="T1129" s="9">
        <f t="shared" ca="1" si="416"/>
        <v>39</v>
      </c>
      <c r="U1129" s="9">
        <f t="shared" ca="1" si="417"/>
        <v>35.184020730739576</v>
      </c>
      <c r="V1129" s="23">
        <f t="shared" ca="1" si="403"/>
        <v>76.424870418092212</v>
      </c>
      <c r="W1129" s="23">
        <f t="shared" ca="1" si="418"/>
        <v>0</v>
      </c>
      <c r="X1129" s="23" t="e">
        <f ca="1">V1129/(S1129-#REF!)</f>
        <v>#REF!</v>
      </c>
      <c r="Y1129" s="9">
        <f t="shared" ca="1" si="404"/>
        <v>0</v>
      </c>
      <c r="Z1129" s="9">
        <f t="shared" ca="1" si="405"/>
        <v>0</v>
      </c>
      <c r="AA1129" s="24">
        <f t="shared" ca="1" si="406"/>
        <v>423.56799523901964</v>
      </c>
      <c r="AB1129" s="9">
        <f t="shared" ca="1" si="407"/>
        <v>244.32497471797888</v>
      </c>
      <c r="AC1129" s="9">
        <f t="shared" ca="1" si="408"/>
        <v>129.38546218998368</v>
      </c>
      <c r="AD1129" s="9">
        <f t="shared" ca="1" si="409"/>
        <v>25.967474976458082</v>
      </c>
      <c r="AE1129">
        <f t="shared" ca="1" si="410"/>
        <v>1</v>
      </c>
      <c r="AF1129">
        <f t="shared" ca="1" si="410"/>
        <v>1</v>
      </c>
      <c r="AG1129">
        <f t="shared" ca="1" si="410"/>
        <v>0</v>
      </c>
      <c r="AH1129">
        <f t="shared" ca="1" si="410"/>
        <v>0</v>
      </c>
      <c r="AI1129">
        <f t="shared" ca="1" si="410"/>
        <v>0</v>
      </c>
      <c r="AJ1129">
        <f t="shared" ca="1" si="410"/>
        <v>0</v>
      </c>
      <c r="AK1129">
        <f t="shared" ca="1" si="410"/>
        <v>0</v>
      </c>
      <c r="AL1129">
        <f t="shared" ca="1" si="411"/>
        <v>5.9773339091872435E-2</v>
      </c>
      <c r="AM1129">
        <f t="shared" ca="1" si="412"/>
        <v>0.51934949952916165</v>
      </c>
    </row>
    <row r="1130" spans="1:39">
      <c r="A1130" s="10">
        <f t="shared" ca="1" si="413"/>
        <v>41041.751446759554</v>
      </c>
      <c r="B1130" s="22">
        <f t="shared" ca="1" si="414"/>
        <v>41041.751446759554</v>
      </c>
      <c r="C1130" s="22">
        <f t="shared" ca="1" si="391"/>
        <v>41041.903935185481</v>
      </c>
      <c r="D1130">
        <f t="shared" si="419"/>
        <v>276</v>
      </c>
      <c r="E1130" s="23">
        <f t="shared" si="392"/>
        <v>59</v>
      </c>
      <c r="F1130" s="23">
        <f t="shared" si="393"/>
        <v>4</v>
      </c>
      <c r="G1130">
        <f t="shared" ca="1" si="420"/>
        <v>7</v>
      </c>
      <c r="H1130" s="9">
        <f t="shared" ca="1" si="394"/>
        <v>496.44261446260629</v>
      </c>
      <c r="I1130" s="9">
        <f t="shared" ca="1" si="395"/>
        <v>4245.920542969583</v>
      </c>
      <c r="J1130" s="9">
        <f t="shared" ca="1" si="396"/>
        <v>44643.759629624619</v>
      </c>
      <c r="K1130" s="9">
        <f t="shared" ca="1" si="397"/>
        <v>67205.244834549594</v>
      </c>
      <c r="L1130" s="9">
        <f t="shared" ca="1" si="398"/>
        <v>42395.219006590749</v>
      </c>
      <c r="M1130" s="9">
        <f t="shared" ref="M1130:N1145" ca="1" si="422">IF(M1129&gt;K1130,0,M1129+$V1130)</f>
        <v>44643.759629624619</v>
      </c>
      <c r="N1130" s="9">
        <f t="shared" ca="1" si="422"/>
        <v>14329.599013061281</v>
      </c>
      <c r="O1130" s="9">
        <f t="shared" ca="1" si="400"/>
        <v>7092.2552848968189</v>
      </c>
      <c r="P1130" s="9">
        <f t="shared" ca="1" si="421"/>
        <v>29845.739354136967</v>
      </c>
      <c r="Q1130" s="9">
        <f t="shared" ca="1" si="415"/>
        <v>44.643759629624661</v>
      </c>
      <c r="R1130" s="9">
        <f t="shared" si="401"/>
        <v>8</v>
      </c>
      <c r="S1130" s="23">
        <f t="shared" ca="1" si="402"/>
        <v>3.6597733390918723</v>
      </c>
      <c r="T1130" s="9">
        <f t="shared" ca="1" si="416"/>
        <v>39</v>
      </c>
      <c r="U1130" s="9">
        <f t="shared" ca="1" si="417"/>
        <v>35.184020730739576</v>
      </c>
      <c r="V1130" s="23">
        <f t="shared" ca="1" si="403"/>
        <v>72</v>
      </c>
      <c r="W1130" s="23">
        <f t="shared" ca="1" si="418"/>
        <v>0</v>
      </c>
      <c r="X1130" s="23" t="e">
        <f ca="1">V1130/(S1130-#REF!)</f>
        <v>#REF!</v>
      </c>
      <c r="Y1130" s="9">
        <f t="shared" ca="1" si="404"/>
        <v>0</v>
      </c>
      <c r="Z1130" s="9">
        <f t="shared" ca="1" si="405"/>
        <v>0</v>
      </c>
      <c r="AA1130" s="24">
        <f t="shared" ca="1" si="406"/>
        <v>423.56799523901964</v>
      </c>
      <c r="AB1130" s="9">
        <f t="shared" ca="1" si="407"/>
        <v>244.32497471797888</v>
      </c>
      <c r="AC1130" s="9">
        <f t="shared" ca="1" si="408"/>
        <v>129.38546218998368</v>
      </c>
      <c r="AD1130" s="9">
        <f t="shared" ca="1" si="409"/>
        <v>25.967474976458082</v>
      </c>
      <c r="AE1130">
        <f t="shared" ref="AE1130:AK1145" ca="1" si="423">ROUNDDOWN((VLOOKUP($E1130,$A$235:$T$501,AE$534,FALSE)/RAND())^(1/4),0)</f>
        <v>2</v>
      </c>
      <c r="AF1130">
        <f t="shared" ca="1" si="423"/>
        <v>0</v>
      </c>
      <c r="AG1130">
        <f t="shared" ca="1" si="423"/>
        <v>0</v>
      </c>
      <c r="AH1130">
        <f t="shared" ca="1" si="423"/>
        <v>0</v>
      </c>
      <c r="AI1130">
        <f t="shared" ca="1" si="423"/>
        <v>0</v>
      </c>
      <c r="AJ1130">
        <f t="shared" ca="1" si="423"/>
        <v>0</v>
      </c>
      <c r="AK1130">
        <f t="shared" ca="1" si="423"/>
        <v>0</v>
      </c>
      <c r="AL1130">
        <f t="shared" ca="1" si="411"/>
        <v>5.9773339091872435E-2</v>
      </c>
      <c r="AM1130">
        <f t="shared" ca="1" si="412"/>
        <v>0.51934949952916165</v>
      </c>
    </row>
    <row r="1131" spans="1:39">
      <c r="A1131" s="10">
        <f t="shared" ca="1" si="413"/>
        <v>41041.920601852151</v>
      </c>
      <c r="B1131" s="22">
        <f t="shared" ca="1" si="414"/>
        <v>41041.920601852151</v>
      </c>
      <c r="C1131" s="22">
        <f t="shared" ca="1" si="391"/>
        <v>41042.102581018815</v>
      </c>
      <c r="D1131">
        <f t="shared" si="419"/>
        <v>276</v>
      </c>
      <c r="E1131" s="23">
        <f t="shared" si="392"/>
        <v>59</v>
      </c>
      <c r="F1131" s="23">
        <f t="shared" si="393"/>
        <v>4</v>
      </c>
      <c r="G1131">
        <f t="shared" ca="1" si="420"/>
        <v>7</v>
      </c>
      <c r="H1131" s="9">
        <f t="shared" ca="1" si="394"/>
        <v>579.25277621136081</v>
      </c>
      <c r="I1131" s="9">
        <f t="shared" ca="1" si="395"/>
        <v>4328.7307047183376</v>
      </c>
      <c r="J1131" s="9">
        <f t="shared" ca="1" si="396"/>
        <v>44726.569791373375</v>
      </c>
      <c r="K1131" s="9">
        <f t="shared" ca="1" si="397"/>
        <v>67205.244834549594</v>
      </c>
      <c r="L1131" s="9">
        <f t="shared" ca="1" si="398"/>
        <v>42395.219006590749</v>
      </c>
      <c r="M1131" s="9">
        <f t="shared" ca="1" si="422"/>
        <v>44726.569791373375</v>
      </c>
      <c r="N1131" s="9">
        <f t="shared" ca="1" si="422"/>
        <v>14412.409174810035</v>
      </c>
      <c r="O1131" s="9">
        <f t="shared" ca="1" si="400"/>
        <v>7175.0654466455735</v>
      </c>
      <c r="P1131" s="9">
        <f t="shared" ca="1" si="421"/>
        <v>29845.739354136967</v>
      </c>
      <c r="Q1131" s="9">
        <f t="shared" ca="1" si="415"/>
        <v>44.726569791373414</v>
      </c>
      <c r="R1131" s="9">
        <f t="shared" si="401"/>
        <v>8</v>
      </c>
      <c r="S1131" s="23">
        <f t="shared" ca="1" si="402"/>
        <v>4.3677135416084045</v>
      </c>
      <c r="T1131" s="9">
        <f t="shared" ca="1" si="416"/>
        <v>22</v>
      </c>
      <c r="U1131" s="9">
        <f t="shared" ca="1" si="417"/>
        <v>3.7687497902570612</v>
      </c>
      <c r="V1131" s="23">
        <f t="shared" ca="1" si="403"/>
        <v>82.810161748754552</v>
      </c>
      <c r="W1131" s="23">
        <f t="shared" ca="1" si="418"/>
        <v>0</v>
      </c>
      <c r="X1131" s="23" t="e">
        <f ca="1">V1131/(S1131-#REF!)</f>
        <v>#REF!</v>
      </c>
      <c r="Y1131" s="9">
        <f t="shared" ca="1" si="404"/>
        <v>0</v>
      </c>
      <c r="Z1131" s="9">
        <f t="shared" ca="1" si="405"/>
        <v>0</v>
      </c>
      <c r="AA1131" s="24">
        <f t="shared" ca="1" si="406"/>
        <v>512.84847736251993</v>
      </c>
      <c r="AB1131" s="9">
        <f t="shared" ca="1" si="407"/>
        <v>299.4027224737651</v>
      </c>
      <c r="AC1131" s="9">
        <f t="shared" ca="1" si="408"/>
        <v>158.55259853366482</v>
      </c>
      <c r="AD1131" s="9">
        <f t="shared" ca="1" si="409"/>
        <v>25.967474976458082</v>
      </c>
      <c r="AE1131">
        <f t="shared" ca="1" si="423"/>
        <v>1</v>
      </c>
      <c r="AF1131">
        <f t="shared" ca="1" si="423"/>
        <v>1</v>
      </c>
      <c r="AG1131">
        <f t="shared" ca="1" si="423"/>
        <v>0</v>
      </c>
      <c r="AH1131">
        <f t="shared" ca="1" si="423"/>
        <v>0</v>
      </c>
      <c r="AI1131">
        <f t="shared" ca="1" si="423"/>
        <v>0</v>
      </c>
      <c r="AJ1131">
        <f t="shared" ca="1" si="423"/>
        <v>0</v>
      </c>
      <c r="AK1131">
        <f t="shared" ca="1" si="423"/>
        <v>0</v>
      </c>
      <c r="AL1131">
        <f t="shared" ca="1" si="411"/>
        <v>5.9773339091872435E-2</v>
      </c>
      <c r="AM1131">
        <f t="shared" ca="1" si="412"/>
        <v>0.51934949952916165</v>
      </c>
    </row>
    <row r="1132" spans="1:39">
      <c r="A1132" s="10">
        <f t="shared" ca="1" si="413"/>
        <v>41042.130358796596</v>
      </c>
      <c r="B1132" s="22">
        <f t="shared" ca="1" si="414"/>
        <v>41042.130358796596</v>
      </c>
      <c r="C1132" s="22">
        <f t="shared" ca="1" si="391"/>
        <v>41042.282847222523</v>
      </c>
      <c r="D1132">
        <f t="shared" si="419"/>
        <v>276</v>
      </c>
      <c r="E1132" s="23">
        <f t="shared" si="392"/>
        <v>59</v>
      </c>
      <c r="F1132" s="23">
        <f t="shared" si="393"/>
        <v>4</v>
      </c>
      <c r="G1132">
        <f t="shared" ca="1" si="420"/>
        <v>6</v>
      </c>
      <c r="H1132" s="9">
        <f t="shared" ca="1" si="394"/>
        <v>683.04602754032817</v>
      </c>
      <c r="I1132" s="9">
        <f t="shared" ca="1" si="395"/>
        <v>4432.5239560473046</v>
      </c>
      <c r="J1132" s="9">
        <f t="shared" ca="1" si="396"/>
        <v>44830.363042702345</v>
      </c>
      <c r="K1132" s="9">
        <f t="shared" ca="1" si="397"/>
        <v>67205.244834549594</v>
      </c>
      <c r="L1132" s="9">
        <f t="shared" ca="1" si="398"/>
        <v>42395.219006590749</v>
      </c>
      <c r="M1132" s="9">
        <f t="shared" ca="1" si="422"/>
        <v>44830.363042702345</v>
      </c>
      <c r="N1132" s="9">
        <f t="shared" ca="1" si="422"/>
        <v>14516.202426139002</v>
      </c>
      <c r="O1132" s="9">
        <f t="shared" ca="1" si="400"/>
        <v>7278.8586979745405</v>
      </c>
      <c r="P1132" s="9">
        <f t="shared" ca="1" si="421"/>
        <v>29845.739354136967</v>
      </c>
      <c r="Q1132" s="9">
        <f t="shared" ca="1" si="415"/>
        <v>44.83036304270238</v>
      </c>
      <c r="R1132" s="9">
        <f t="shared" si="401"/>
        <v>8</v>
      </c>
      <c r="S1132" s="23">
        <f t="shared" ca="1" si="402"/>
        <v>3.6597733390918723</v>
      </c>
      <c r="T1132" s="9">
        <f t="shared" ca="1" si="416"/>
        <v>39</v>
      </c>
      <c r="U1132" s="9">
        <f t="shared" ca="1" si="417"/>
        <v>35.184020730739576</v>
      </c>
      <c r="V1132" s="23">
        <f t="shared" ca="1" si="403"/>
        <v>103.79325132896736</v>
      </c>
      <c r="W1132" s="23">
        <f t="shared" ca="1" si="418"/>
        <v>1802.5900847776657</v>
      </c>
      <c r="X1132" s="23" t="e">
        <f ca="1">V1132/(S1132-#REF!)</f>
        <v>#REF!</v>
      </c>
      <c r="Y1132" s="9">
        <f t="shared" ca="1" si="404"/>
        <v>0</v>
      </c>
      <c r="Z1132" s="9">
        <f t="shared" ca="1" si="405"/>
        <v>0</v>
      </c>
      <c r="AA1132" s="24">
        <f t="shared" ca="1" si="406"/>
        <v>423.56799523901964</v>
      </c>
      <c r="AB1132" s="9">
        <f t="shared" ca="1" si="407"/>
        <v>244.32497471797888</v>
      </c>
      <c r="AC1132" s="9">
        <f t="shared" ca="1" si="408"/>
        <v>129.38546218998368</v>
      </c>
      <c r="AD1132" s="9">
        <f t="shared" ca="1" si="409"/>
        <v>25.967474976458082</v>
      </c>
      <c r="AE1132">
        <f t="shared" ca="1" si="423"/>
        <v>1</v>
      </c>
      <c r="AF1132">
        <f t="shared" ca="1" si="423"/>
        <v>0</v>
      </c>
      <c r="AG1132">
        <f t="shared" ca="1" si="423"/>
        <v>0</v>
      </c>
      <c r="AH1132">
        <f t="shared" ca="1" si="423"/>
        <v>0</v>
      </c>
      <c r="AI1132">
        <f t="shared" ca="1" si="423"/>
        <v>0</v>
      </c>
      <c r="AJ1132">
        <f t="shared" ca="1" si="423"/>
        <v>0</v>
      </c>
      <c r="AK1132">
        <f t="shared" ca="1" si="423"/>
        <v>0</v>
      </c>
      <c r="AL1132">
        <f t="shared" ca="1" si="411"/>
        <v>5.9773339091872435E-2</v>
      </c>
      <c r="AM1132">
        <f t="shared" ca="1" si="412"/>
        <v>0.51934949952916165</v>
      </c>
    </row>
    <row r="1133" spans="1:39">
      <c r="A1133" s="10">
        <f t="shared" ca="1" si="413"/>
        <v>41042.30923611141</v>
      </c>
      <c r="B1133" s="22">
        <f t="shared" ca="1" si="414"/>
        <v>41042.30923611141</v>
      </c>
      <c r="C1133" s="22">
        <f t="shared" ca="1" si="391"/>
        <v>41042.461724537337</v>
      </c>
      <c r="D1133">
        <f t="shared" si="419"/>
        <v>276</v>
      </c>
      <c r="E1133" s="23">
        <f t="shared" si="392"/>
        <v>59</v>
      </c>
      <c r="F1133" s="23">
        <f t="shared" si="393"/>
        <v>4</v>
      </c>
      <c r="G1133">
        <f t="shared" ca="1" si="420"/>
        <v>6</v>
      </c>
      <c r="H1133" s="9">
        <f t="shared" ca="1" si="394"/>
        <v>766.2205807104599</v>
      </c>
      <c r="I1133" s="9">
        <f t="shared" ca="1" si="395"/>
        <v>4515.6985092174364</v>
      </c>
      <c r="J1133" s="9">
        <f t="shared" ca="1" si="396"/>
        <v>44913.537595872476</v>
      </c>
      <c r="K1133" s="9">
        <f t="shared" ca="1" si="397"/>
        <v>67205.244834549594</v>
      </c>
      <c r="L1133" s="9">
        <f t="shared" ca="1" si="398"/>
        <v>42395.219006590749</v>
      </c>
      <c r="M1133" s="9">
        <f t="shared" ca="1" si="422"/>
        <v>44913.537595872476</v>
      </c>
      <c r="N1133" s="9">
        <f t="shared" ca="1" si="422"/>
        <v>14599.376979309132</v>
      </c>
      <c r="O1133" s="9">
        <f t="shared" ca="1" si="400"/>
        <v>7362.0332511446722</v>
      </c>
      <c r="P1133" s="9">
        <f t="shared" ca="1" si="421"/>
        <v>29845.739354136967</v>
      </c>
      <c r="Q1133" s="9">
        <f t="shared" ca="1" si="415"/>
        <v>44.913537595872512</v>
      </c>
      <c r="R1133" s="9">
        <f t="shared" si="401"/>
        <v>8</v>
      </c>
      <c r="S1133" s="23">
        <f t="shared" ca="1" si="402"/>
        <v>3.6597733390918723</v>
      </c>
      <c r="T1133" s="9">
        <f t="shared" ca="1" si="416"/>
        <v>39</v>
      </c>
      <c r="U1133" s="9">
        <f t="shared" ca="1" si="417"/>
        <v>35.184020730739576</v>
      </c>
      <c r="V1133" s="23">
        <f t="shared" ca="1" si="403"/>
        <v>83.174553170131702</v>
      </c>
      <c r="W1133" s="23">
        <f t="shared" ca="1" si="418"/>
        <v>2023.3427068741407</v>
      </c>
      <c r="X1133" s="23" t="e">
        <f ca="1">V1133/(S1133-#REF!)</f>
        <v>#REF!</v>
      </c>
      <c r="Y1133" s="9">
        <f t="shared" ca="1" si="404"/>
        <v>0</v>
      </c>
      <c r="Z1133" s="9">
        <f t="shared" ca="1" si="405"/>
        <v>0</v>
      </c>
      <c r="AA1133" s="24">
        <f t="shared" ca="1" si="406"/>
        <v>423.56799523901964</v>
      </c>
      <c r="AB1133" s="9">
        <f t="shared" ca="1" si="407"/>
        <v>244.32497471797888</v>
      </c>
      <c r="AC1133" s="9">
        <f t="shared" ca="1" si="408"/>
        <v>129.38546218998368</v>
      </c>
      <c r="AD1133" s="9">
        <f t="shared" ca="1" si="409"/>
        <v>25.967474976458082</v>
      </c>
      <c r="AE1133">
        <f t="shared" ca="1" si="423"/>
        <v>1</v>
      </c>
      <c r="AF1133">
        <f t="shared" ca="1" si="423"/>
        <v>0</v>
      </c>
      <c r="AG1133">
        <f t="shared" ca="1" si="423"/>
        <v>1</v>
      </c>
      <c r="AH1133">
        <f t="shared" ca="1" si="423"/>
        <v>0</v>
      </c>
      <c r="AI1133">
        <f t="shared" ca="1" si="423"/>
        <v>0</v>
      </c>
      <c r="AJ1133">
        <f t="shared" ca="1" si="423"/>
        <v>0</v>
      </c>
      <c r="AK1133">
        <f t="shared" ca="1" si="423"/>
        <v>0</v>
      </c>
      <c r="AL1133">
        <f t="shared" ca="1" si="411"/>
        <v>5.9773339091872435E-2</v>
      </c>
      <c r="AM1133">
        <f t="shared" ca="1" si="412"/>
        <v>0.51934949952916165</v>
      </c>
    </row>
    <row r="1134" spans="1:39">
      <c r="A1134" s="10">
        <f t="shared" ca="1" si="413"/>
        <v>41042.476307870667</v>
      </c>
      <c r="B1134" s="22">
        <f t="shared" ca="1" si="414"/>
        <v>41042.476307870667</v>
      </c>
      <c r="C1134" s="22">
        <f t="shared" ca="1" si="391"/>
        <v>41042.628796296594</v>
      </c>
      <c r="D1134">
        <f t="shared" si="419"/>
        <v>276</v>
      </c>
      <c r="E1134" s="23">
        <f t="shared" si="392"/>
        <v>59</v>
      </c>
      <c r="F1134" s="23">
        <f t="shared" si="393"/>
        <v>4</v>
      </c>
      <c r="G1134">
        <f t="shared" ca="1" si="420"/>
        <v>6</v>
      </c>
      <c r="H1134" s="9">
        <f t="shared" ca="1" si="394"/>
        <v>853.82868490920703</v>
      </c>
      <c r="I1134" s="9">
        <f t="shared" ca="1" si="395"/>
        <v>4603.3066134161836</v>
      </c>
      <c r="J1134" s="9">
        <f t="shared" ca="1" si="396"/>
        <v>45001.145700071225</v>
      </c>
      <c r="K1134" s="9">
        <f t="shared" ca="1" si="397"/>
        <v>67205.244834549594</v>
      </c>
      <c r="L1134" s="9">
        <f t="shared" ca="1" si="398"/>
        <v>42395.219006590749</v>
      </c>
      <c r="M1134" s="9">
        <f t="shared" ca="1" si="422"/>
        <v>45001.145700071225</v>
      </c>
      <c r="N1134" s="9">
        <f t="shared" ca="1" si="422"/>
        <v>14686.98508350788</v>
      </c>
      <c r="O1134" s="9">
        <f t="shared" ca="1" si="400"/>
        <v>7449.6413553434195</v>
      </c>
      <c r="P1134" s="9">
        <f t="shared" ca="1" si="421"/>
        <v>29845.739354136967</v>
      </c>
      <c r="Q1134" s="9">
        <f t="shared" ca="1" si="415"/>
        <v>45.001145700071262</v>
      </c>
      <c r="R1134" s="9">
        <f t="shared" si="401"/>
        <v>8</v>
      </c>
      <c r="S1134" s="23">
        <f t="shared" ca="1" si="402"/>
        <v>3.6597733390918723</v>
      </c>
      <c r="T1134" s="9">
        <f t="shared" ca="1" si="416"/>
        <v>39</v>
      </c>
      <c r="U1134" s="9">
        <f t="shared" ca="1" si="417"/>
        <v>35.184020730739576</v>
      </c>
      <c r="V1134" s="23">
        <f t="shared" ca="1" si="403"/>
        <v>87.6081041987471</v>
      </c>
      <c r="W1134" s="23">
        <f t="shared" ca="1" si="418"/>
        <v>1961.1963940304715</v>
      </c>
      <c r="X1134" s="23" t="e">
        <f ca="1">V1134/(S1134-#REF!)</f>
        <v>#REF!</v>
      </c>
      <c r="Y1134" s="9">
        <f t="shared" ca="1" si="404"/>
        <v>4000</v>
      </c>
      <c r="Z1134" s="9">
        <f t="shared" ca="1" si="405"/>
        <v>120</v>
      </c>
      <c r="AA1134" s="24">
        <f t="shared" ca="1" si="406"/>
        <v>423.56799523901964</v>
      </c>
      <c r="AB1134" s="9">
        <f t="shared" ca="1" si="407"/>
        <v>244.32497471797888</v>
      </c>
      <c r="AC1134" s="9">
        <f t="shared" ca="1" si="408"/>
        <v>129.38546218998368</v>
      </c>
      <c r="AD1134" s="9">
        <f t="shared" ca="1" si="409"/>
        <v>25.967474976458082</v>
      </c>
      <c r="AE1134">
        <f t="shared" ca="1" si="423"/>
        <v>1</v>
      </c>
      <c r="AF1134">
        <f t="shared" ca="1" si="423"/>
        <v>1</v>
      </c>
      <c r="AG1134">
        <f t="shared" ca="1" si="423"/>
        <v>0</v>
      </c>
      <c r="AH1134">
        <f t="shared" ca="1" si="423"/>
        <v>0</v>
      </c>
      <c r="AI1134">
        <f t="shared" ca="1" si="423"/>
        <v>1</v>
      </c>
      <c r="AJ1134">
        <f t="shared" ca="1" si="423"/>
        <v>0</v>
      </c>
      <c r="AK1134">
        <f t="shared" ca="1" si="423"/>
        <v>0</v>
      </c>
      <c r="AL1134">
        <f t="shared" ca="1" si="411"/>
        <v>5.9773339091872435E-2</v>
      </c>
      <c r="AM1134">
        <f t="shared" ca="1" si="412"/>
        <v>0.51934949952916165</v>
      </c>
    </row>
    <row r="1135" spans="1:39">
      <c r="A1135" s="10">
        <f t="shared" ca="1" si="413"/>
        <v>41042.632268518813</v>
      </c>
      <c r="B1135" s="22">
        <f t="shared" ca="1" si="414"/>
        <v>41042.632268518813</v>
      </c>
      <c r="C1135" s="22">
        <f t="shared" ca="1" si="391"/>
        <v>41042.890706018814</v>
      </c>
      <c r="D1135">
        <f t="shared" si="419"/>
        <v>276</v>
      </c>
      <c r="E1135" s="23">
        <f t="shared" si="392"/>
        <v>59</v>
      </c>
      <c r="F1135" s="23">
        <f t="shared" si="393"/>
        <v>4</v>
      </c>
      <c r="G1135">
        <f t="shared" ca="1" si="420"/>
        <v>6</v>
      </c>
      <c r="H1135" s="9">
        <f t="shared" ca="1" si="394"/>
        <v>928.57308514917611</v>
      </c>
      <c r="I1135" s="9">
        <f t="shared" ca="1" si="395"/>
        <v>4678.0510136561525</v>
      </c>
      <c r="J1135" s="9">
        <f t="shared" ca="1" si="396"/>
        <v>45075.890100311197</v>
      </c>
      <c r="K1135" s="9">
        <f t="shared" ca="1" si="397"/>
        <v>67205.244834549594</v>
      </c>
      <c r="L1135" s="9">
        <f t="shared" ca="1" si="398"/>
        <v>42395.219006590749</v>
      </c>
      <c r="M1135" s="9">
        <f t="shared" ca="1" si="422"/>
        <v>45075.890100311197</v>
      </c>
      <c r="N1135" s="9">
        <f t="shared" ca="1" si="422"/>
        <v>14761.729483747849</v>
      </c>
      <c r="O1135" s="9">
        <f t="shared" ca="1" si="400"/>
        <v>7524.3857555833883</v>
      </c>
      <c r="P1135" s="9">
        <f t="shared" ca="1" si="421"/>
        <v>29845.739354136967</v>
      </c>
      <c r="Q1135" s="9">
        <f t="shared" ca="1" si="415"/>
        <v>45.075890100311234</v>
      </c>
      <c r="R1135" s="9">
        <f t="shared" si="401"/>
        <v>8</v>
      </c>
      <c r="S1135" s="23">
        <f t="shared" ca="1" si="402"/>
        <v>6.2025325110610829</v>
      </c>
      <c r="T1135" s="9">
        <f t="shared" ca="1" si="416"/>
        <v>12</v>
      </c>
      <c r="U1135" s="9">
        <f t="shared" ca="1" si="417"/>
        <v>9.1170398198992189</v>
      </c>
      <c r="V1135" s="23">
        <f t="shared" ca="1" si="403"/>
        <v>74.744400239969082</v>
      </c>
      <c r="W1135" s="23">
        <f t="shared" ca="1" si="418"/>
        <v>2103.6281331690038</v>
      </c>
      <c r="X1135" s="23" t="e">
        <f ca="1">V1135/(S1135-#REF!)</f>
        <v>#REF!</v>
      </c>
      <c r="Y1135" s="9">
        <f t="shared" ca="1" si="404"/>
        <v>0</v>
      </c>
      <c r="Z1135" s="9">
        <f t="shared" ca="1" si="405"/>
        <v>0</v>
      </c>
      <c r="AA1135" s="24">
        <f t="shared" ca="1" si="406"/>
        <v>744.24305224295085</v>
      </c>
      <c r="AB1135" s="9">
        <f t="shared" ca="1" si="407"/>
        <v>442.15163829718347</v>
      </c>
      <c r="AC1135" s="9">
        <f t="shared" ca="1" si="408"/>
        <v>234.1471400751152</v>
      </c>
      <c r="AD1135" s="9">
        <f t="shared" ca="1" si="409"/>
        <v>25.967474976458082</v>
      </c>
      <c r="AE1135">
        <f t="shared" ca="1" si="423"/>
        <v>0</v>
      </c>
      <c r="AF1135">
        <f t="shared" ca="1" si="423"/>
        <v>0</v>
      </c>
      <c r="AG1135">
        <f t="shared" ca="1" si="423"/>
        <v>0</v>
      </c>
      <c r="AH1135">
        <f t="shared" ca="1" si="423"/>
        <v>0</v>
      </c>
      <c r="AI1135">
        <f t="shared" ca="1" si="423"/>
        <v>0</v>
      </c>
      <c r="AJ1135">
        <f t="shared" ca="1" si="423"/>
        <v>0</v>
      </c>
      <c r="AK1135">
        <f t="shared" ca="1" si="423"/>
        <v>0</v>
      </c>
      <c r="AL1135">
        <f t="shared" ca="1" si="411"/>
        <v>5.9773339091872435E-2</v>
      </c>
      <c r="AM1135">
        <f t="shared" ca="1" si="412"/>
        <v>0.51934949952916165</v>
      </c>
    </row>
    <row r="1136" spans="1:39">
      <c r="A1136" s="10">
        <f t="shared" ca="1" si="413"/>
        <v>41042.909456018817</v>
      </c>
      <c r="B1136" s="22">
        <f t="shared" ca="1" si="414"/>
        <v>41042.909456018817</v>
      </c>
      <c r="C1136" s="22">
        <f t="shared" ca="1" si="391"/>
        <v>41043.161979166965</v>
      </c>
      <c r="D1136">
        <f t="shared" si="419"/>
        <v>276</v>
      </c>
      <c r="E1136" s="23">
        <f t="shared" si="392"/>
        <v>59</v>
      </c>
      <c r="F1136" s="23">
        <f t="shared" si="393"/>
        <v>4</v>
      </c>
      <c r="G1136">
        <f t="shared" ca="1" si="420"/>
        <v>6</v>
      </c>
      <c r="H1136" s="9">
        <f t="shared" ca="1" si="394"/>
        <v>1007.6691287357593</v>
      </c>
      <c r="I1136" s="9">
        <f t="shared" ca="1" si="395"/>
        <v>4757.1470572427352</v>
      </c>
      <c r="J1136" s="9">
        <f t="shared" ca="1" si="396"/>
        <v>45154.986143897782</v>
      </c>
      <c r="K1136" s="9">
        <f t="shared" ca="1" si="397"/>
        <v>67205.244834549594</v>
      </c>
      <c r="L1136" s="9">
        <f t="shared" ca="1" si="398"/>
        <v>42395.219006590749</v>
      </c>
      <c r="M1136" s="9">
        <f t="shared" ca="1" si="422"/>
        <v>45154.986143897782</v>
      </c>
      <c r="N1136" s="9">
        <f t="shared" ca="1" si="422"/>
        <v>14840.825527334433</v>
      </c>
      <c r="O1136" s="9">
        <f t="shared" ca="1" si="400"/>
        <v>7603.4817991699711</v>
      </c>
      <c r="P1136" s="9">
        <f t="shared" ca="1" si="421"/>
        <v>29845.739354136967</v>
      </c>
      <c r="Q1136" s="9">
        <f t="shared" ca="1" si="415"/>
        <v>45.154986143897816</v>
      </c>
      <c r="R1136" s="9">
        <f t="shared" si="401"/>
        <v>8</v>
      </c>
      <c r="S1136" s="23">
        <f t="shared" ca="1" si="402"/>
        <v>6.0606099093561649</v>
      </c>
      <c r="T1136" s="9">
        <f t="shared" ca="1" si="416"/>
        <v>3</v>
      </c>
      <c r="U1136" s="9">
        <f t="shared" ca="1" si="417"/>
        <v>38.195673682192137</v>
      </c>
      <c r="V1136" s="23">
        <f t="shared" ca="1" si="403"/>
        <v>79.09604358658315</v>
      </c>
      <c r="W1136" s="23">
        <f t="shared" ca="1" si="418"/>
        <v>2000.363996028228</v>
      </c>
      <c r="X1136" s="23" t="e">
        <f ca="1">V1136/(S1136-#REF!)</f>
        <v>#REF!</v>
      </c>
      <c r="Y1136" s="9">
        <f t="shared" ca="1" si="404"/>
        <v>0</v>
      </c>
      <c r="Z1136" s="9">
        <f t="shared" ca="1" si="405"/>
        <v>0</v>
      </c>
      <c r="AA1136" s="24">
        <f t="shared" ca="1" si="406"/>
        <v>726.34476329228096</v>
      </c>
      <c r="AB1136" s="9">
        <f t="shared" ca="1" si="407"/>
        <v>431.11005988454087</v>
      </c>
      <c r="AC1136" s="9">
        <f t="shared" ca="1" si="408"/>
        <v>228.29992888487257</v>
      </c>
      <c r="AD1136" s="9">
        <f t="shared" ca="1" si="409"/>
        <v>25.967474976458082</v>
      </c>
      <c r="AE1136">
        <f t="shared" ca="1" si="423"/>
        <v>3</v>
      </c>
      <c r="AF1136">
        <f t="shared" ca="1" si="423"/>
        <v>0</v>
      </c>
      <c r="AG1136">
        <f t="shared" ca="1" si="423"/>
        <v>1</v>
      </c>
      <c r="AH1136">
        <f t="shared" ca="1" si="423"/>
        <v>0</v>
      </c>
      <c r="AI1136">
        <f t="shared" ca="1" si="423"/>
        <v>0</v>
      </c>
      <c r="AJ1136">
        <f t="shared" ca="1" si="423"/>
        <v>0</v>
      </c>
      <c r="AK1136">
        <f t="shared" ca="1" si="423"/>
        <v>0</v>
      </c>
      <c r="AL1136">
        <f t="shared" ca="1" si="411"/>
        <v>5.9773339091872435E-2</v>
      </c>
      <c r="AM1136">
        <f t="shared" ca="1" si="412"/>
        <v>0.51934949952916165</v>
      </c>
    </row>
    <row r="1137" spans="1:39">
      <c r="A1137" s="10">
        <f t="shared" ca="1" si="413"/>
        <v>41043.193923611412</v>
      </c>
      <c r="B1137" s="22">
        <f t="shared" ca="1" si="414"/>
        <v>41043.193923611412</v>
      </c>
      <c r="C1137" s="22">
        <f t="shared" ca="1" si="391"/>
        <v>41043.346412037339</v>
      </c>
      <c r="D1137">
        <f t="shared" si="419"/>
        <v>276</v>
      </c>
      <c r="E1137" s="23">
        <f t="shared" si="392"/>
        <v>59</v>
      </c>
      <c r="F1137" s="23">
        <f t="shared" si="393"/>
        <v>4</v>
      </c>
      <c r="G1137">
        <f t="shared" ca="1" si="420"/>
        <v>6</v>
      </c>
      <c r="H1137" s="9">
        <f t="shared" ca="1" si="394"/>
        <v>0</v>
      </c>
      <c r="I1137" s="9">
        <f t="shared" ca="1" si="395"/>
        <v>4836.9933154537675</v>
      </c>
      <c r="J1137" s="9">
        <f t="shared" ca="1" si="396"/>
        <v>45234.832402108812</v>
      </c>
      <c r="K1137" s="9">
        <f t="shared" ca="1" si="397"/>
        <v>67205.244834549594</v>
      </c>
      <c r="L1137" s="9">
        <f t="shared" ca="1" si="398"/>
        <v>42395.219006590749</v>
      </c>
      <c r="M1137" s="9">
        <f t="shared" ca="1" si="422"/>
        <v>45234.832402108812</v>
      </c>
      <c r="N1137" s="9">
        <f t="shared" ca="1" si="422"/>
        <v>14920.671785545466</v>
      </c>
      <c r="O1137" s="9">
        <f t="shared" ca="1" si="400"/>
        <v>7683.3280573810034</v>
      </c>
      <c r="P1137" s="9">
        <f t="shared" ca="1" si="421"/>
        <v>29845.739354136967</v>
      </c>
      <c r="Q1137" s="9">
        <f t="shared" ca="1" si="415"/>
        <v>45.23483240210885</v>
      </c>
      <c r="R1137" s="9">
        <f t="shared" si="401"/>
        <v>8</v>
      </c>
      <c r="S1137" s="23">
        <f t="shared" ca="1" si="402"/>
        <v>3.6597733390918723</v>
      </c>
      <c r="T1137" s="9">
        <f t="shared" ca="1" si="416"/>
        <v>39</v>
      </c>
      <c r="U1137" s="9">
        <f t="shared" ca="1" si="417"/>
        <v>35.184020730739576</v>
      </c>
      <c r="V1137" s="23">
        <f t="shared" ca="1" si="403"/>
        <v>79.84625821103279</v>
      </c>
      <c r="W1137" s="23">
        <f t="shared" ca="1" si="418"/>
        <v>2086.3150615043196</v>
      </c>
      <c r="X1137" s="23" t="e">
        <f ca="1">V1137/(S1137-#REF!)</f>
        <v>#REF!</v>
      </c>
      <c r="Y1137" s="9">
        <f t="shared" ca="1" si="404"/>
        <v>0</v>
      </c>
      <c r="Z1137" s="9">
        <f t="shared" ca="1" si="405"/>
        <v>0</v>
      </c>
      <c r="AA1137" s="24">
        <f t="shared" ca="1" si="406"/>
        <v>423.56799523901964</v>
      </c>
      <c r="AB1137" s="9">
        <f t="shared" ca="1" si="407"/>
        <v>244.32497471797888</v>
      </c>
      <c r="AC1137" s="9">
        <f t="shared" ca="1" si="408"/>
        <v>129.38546218998368</v>
      </c>
      <c r="AD1137" s="9">
        <f t="shared" ca="1" si="409"/>
        <v>25.967474976458082</v>
      </c>
      <c r="AE1137">
        <f t="shared" ca="1" si="423"/>
        <v>1</v>
      </c>
      <c r="AF1137">
        <f t="shared" ca="1" si="423"/>
        <v>1</v>
      </c>
      <c r="AG1137">
        <f t="shared" ca="1" si="423"/>
        <v>1</v>
      </c>
      <c r="AH1137">
        <f t="shared" ca="1" si="423"/>
        <v>1</v>
      </c>
      <c r="AI1137">
        <f t="shared" ca="1" si="423"/>
        <v>0</v>
      </c>
      <c r="AJ1137">
        <f t="shared" ca="1" si="423"/>
        <v>0</v>
      </c>
      <c r="AK1137">
        <f t="shared" ca="1" si="423"/>
        <v>0</v>
      </c>
      <c r="AL1137">
        <f t="shared" ca="1" si="411"/>
        <v>5.9773339091872435E-2</v>
      </c>
      <c r="AM1137">
        <f t="shared" ca="1" si="412"/>
        <v>0.51934949952916165</v>
      </c>
    </row>
    <row r="1138" spans="1:39">
      <c r="A1138" s="10">
        <f t="shared" ca="1" si="413"/>
        <v>41043.371412037341</v>
      </c>
      <c r="B1138" s="22">
        <f t="shared" ca="1" si="414"/>
        <v>41043.371412037341</v>
      </c>
      <c r="C1138" s="22">
        <f t="shared" ca="1" si="391"/>
        <v>41043.620648148455</v>
      </c>
      <c r="D1138">
        <f t="shared" si="419"/>
        <v>276</v>
      </c>
      <c r="E1138" s="23">
        <f t="shared" si="392"/>
        <v>59</v>
      </c>
      <c r="F1138" s="23">
        <f t="shared" si="393"/>
        <v>4</v>
      </c>
      <c r="G1138">
        <f t="shared" ca="1" si="420"/>
        <v>1</v>
      </c>
      <c r="H1138" s="9">
        <f t="shared" ca="1" si="394"/>
        <v>0</v>
      </c>
      <c r="I1138" s="9">
        <f t="shared" ca="1" si="395"/>
        <v>4836.9933154537675</v>
      </c>
      <c r="J1138" s="9">
        <f t="shared" ca="1" si="396"/>
        <v>45234.832402108812</v>
      </c>
      <c r="K1138" s="9">
        <f t="shared" ca="1" si="397"/>
        <v>67205.244834549594</v>
      </c>
      <c r="L1138" s="9">
        <f t="shared" ca="1" si="398"/>
        <v>42395.219006590749</v>
      </c>
      <c r="M1138" s="9">
        <f t="shared" ca="1" si="422"/>
        <v>45234.832402108812</v>
      </c>
      <c r="N1138" s="9">
        <f t="shared" ca="1" si="422"/>
        <v>14920.671785545466</v>
      </c>
      <c r="O1138" s="9">
        <f t="shared" ca="1" si="400"/>
        <v>7683.3280573810034</v>
      </c>
      <c r="P1138" s="9">
        <f t="shared" ca="1" si="421"/>
        <v>29845.739354136967</v>
      </c>
      <c r="Q1138" s="9">
        <f t="shared" ca="1" si="415"/>
        <v>45.23483240210885</v>
      </c>
      <c r="R1138" s="9">
        <f t="shared" si="401"/>
        <v>8</v>
      </c>
      <c r="S1138" s="23">
        <f t="shared" ca="1" si="402"/>
        <v>29.98170987450003</v>
      </c>
      <c r="T1138" s="9">
        <f t="shared" ca="1" si="416"/>
        <v>58</v>
      </c>
      <c r="U1138" s="9">
        <f t="shared" ca="1" si="417"/>
        <v>54.155548200113117</v>
      </c>
      <c r="V1138" s="23">
        <f t="shared" ca="1" si="403"/>
        <v>0</v>
      </c>
      <c r="W1138" s="23">
        <f t="shared" ca="1" si="418"/>
        <v>0</v>
      </c>
      <c r="X1138" s="23" t="e">
        <f ca="1">V1138/(S1138-#REF!)</f>
        <v>#REF!</v>
      </c>
      <c r="Y1138" s="9">
        <f t="shared" ca="1" si="404"/>
        <v>600</v>
      </c>
      <c r="Z1138" s="9">
        <f t="shared" ca="1" si="405"/>
        <v>1200</v>
      </c>
      <c r="AA1138" s="24">
        <f t="shared" ca="1" si="406"/>
        <v>0</v>
      </c>
      <c r="AB1138" s="9">
        <f t="shared" ca="1" si="407"/>
        <v>2292.1716371727334</v>
      </c>
      <c r="AC1138" s="9">
        <f t="shared" ca="1" si="408"/>
        <v>1213.8492474487998</v>
      </c>
      <c r="AD1138" s="9">
        <f t="shared" ca="1" si="409"/>
        <v>25.967474976458082</v>
      </c>
      <c r="AE1138">
        <f t="shared" ca="1" si="423"/>
        <v>1</v>
      </c>
      <c r="AF1138">
        <f t="shared" ca="1" si="423"/>
        <v>0</v>
      </c>
      <c r="AG1138">
        <f t="shared" ca="1" si="423"/>
        <v>0</v>
      </c>
      <c r="AH1138">
        <f t="shared" ca="1" si="423"/>
        <v>0</v>
      </c>
      <c r="AI1138">
        <f t="shared" ca="1" si="423"/>
        <v>0</v>
      </c>
      <c r="AJ1138">
        <f t="shared" ca="1" si="423"/>
        <v>0</v>
      </c>
      <c r="AK1138">
        <f t="shared" ca="1" si="423"/>
        <v>0</v>
      </c>
      <c r="AL1138">
        <f t="shared" ca="1" si="411"/>
        <v>5.9773339091872435E-2</v>
      </c>
      <c r="AM1138">
        <f t="shared" ca="1" si="412"/>
        <v>0.51934949952916165</v>
      </c>
    </row>
    <row r="1139" spans="1:39">
      <c r="A1139" s="10">
        <f t="shared" ca="1" si="413"/>
        <v>41043.640092592897</v>
      </c>
      <c r="B1139" s="22">
        <f t="shared" ca="1" si="414"/>
        <v>41043.640092592897</v>
      </c>
      <c r="C1139" s="22">
        <f t="shared" ca="1" si="391"/>
        <v>41043.792581018824</v>
      </c>
      <c r="D1139">
        <f t="shared" si="419"/>
        <v>276</v>
      </c>
      <c r="E1139" s="23">
        <f t="shared" si="392"/>
        <v>59</v>
      </c>
      <c r="F1139" s="23">
        <f t="shared" si="393"/>
        <v>4</v>
      </c>
      <c r="G1139">
        <f t="shared" ca="1" si="420"/>
        <v>6</v>
      </c>
      <c r="H1139" s="9">
        <f t="shared" ca="1" si="394"/>
        <v>72.587133919678934</v>
      </c>
      <c r="I1139" s="9">
        <f t="shared" ca="1" si="395"/>
        <v>4909.5804493734468</v>
      </c>
      <c r="J1139" s="9">
        <f t="shared" ca="1" si="396"/>
        <v>45307.419536028494</v>
      </c>
      <c r="K1139" s="9">
        <f t="shared" ca="1" si="397"/>
        <v>67205.244834549594</v>
      </c>
      <c r="L1139" s="9">
        <f t="shared" ca="1" si="398"/>
        <v>42395.219006590749</v>
      </c>
      <c r="M1139" s="9">
        <f t="shared" ca="1" si="422"/>
        <v>45307.419536028494</v>
      </c>
      <c r="N1139" s="9">
        <f t="shared" ca="1" si="422"/>
        <v>14993.258919465145</v>
      </c>
      <c r="O1139" s="9">
        <f t="shared" ca="1" si="400"/>
        <v>7755.9151913006826</v>
      </c>
      <c r="P1139" s="9">
        <f t="shared" ca="1" si="421"/>
        <v>29845.739354136967</v>
      </c>
      <c r="Q1139" s="9">
        <f t="shared" ca="1" si="415"/>
        <v>45.307419536028526</v>
      </c>
      <c r="R1139" s="9">
        <f t="shared" si="401"/>
        <v>8</v>
      </c>
      <c r="S1139" s="23">
        <f t="shared" ca="1" si="402"/>
        <v>3.6597733390918723</v>
      </c>
      <c r="T1139" s="9">
        <f t="shared" ca="1" si="416"/>
        <v>39</v>
      </c>
      <c r="U1139" s="9">
        <f t="shared" ca="1" si="417"/>
        <v>35.184020730739576</v>
      </c>
      <c r="V1139" s="23">
        <f t="shared" ca="1" si="403"/>
        <v>72.587133919678934</v>
      </c>
      <c r="W1139" s="23">
        <f t="shared" ca="1" si="418"/>
        <v>2055.6466080399077</v>
      </c>
      <c r="X1139" s="23" t="e">
        <f ca="1">V1139/(S1139-#REF!)</f>
        <v>#REF!</v>
      </c>
      <c r="Y1139" s="9">
        <f t="shared" ca="1" si="404"/>
        <v>0</v>
      </c>
      <c r="Z1139" s="9">
        <f t="shared" ca="1" si="405"/>
        <v>0</v>
      </c>
      <c r="AA1139" s="24">
        <f t="shared" ca="1" si="406"/>
        <v>423.56799523901964</v>
      </c>
      <c r="AB1139" s="9">
        <f t="shared" ca="1" si="407"/>
        <v>244.32497471797888</v>
      </c>
      <c r="AC1139" s="9">
        <f t="shared" ca="1" si="408"/>
        <v>129.38546218998368</v>
      </c>
      <c r="AD1139" s="9">
        <f t="shared" ca="1" si="409"/>
        <v>25.967474976458082</v>
      </c>
      <c r="AE1139">
        <f t="shared" ca="1" si="423"/>
        <v>0</v>
      </c>
      <c r="AF1139">
        <f t="shared" ca="1" si="423"/>
        <v>0</v>
      </c>
      <c r="AG1139">
        <f t="shared" ca="1" si="423"/>
        <v>0</v>
      </c>
      <c r="AH1139">
        <f t="shared" ca="1" si="423"/>
        <v>0</v>
      </c>
      <c r="AI1139">
        <f t="shared" ca="1" si="423"/>
        <v>0</v>
      </c>
      <c r="AJ1139">
        <f t="shared" ca="1" si="423"/>
        <v>0</v>
      </c>
      <c r="AK1139">
        <f t="shared" ca="1" si="423"/>
        <v>0</v>
      </c>
      <c r="AL1139">
        <f t="shared" ca="1" si="411"/>
        <v>5.9773339091872435E-2</v>
      </c>
      <c r="AM1139">
        <f t="shared" ca="1" si="412"/>
        <v>0.51934949952916165</v>
      </c>
    </row>
    <row r="1140" spans="1:39">
      <c r="A1140" s="10">
        <f t="shared" ca="1" si="413"/>
        <v>41043.809942129934</v>
      </c>
      <c r="B1140" s="22">
        <f t="shared" ca="1" si="414"/>
        <v>41043.809942129934</v>
      </c>
      <c r="C1140" s="22">
        <f t="shared" ca="1" si="391"/>
        <v>41043.962430555861</v>
      </c>
      <c r="D1140">
        <f t="shared" si="419"/>
        <v>276</v>
      </c>
      <c r="E1140" s="23">
        <f t="shared" si="392"/>
        <v>59</v>
      </c>
      <c r="F1140" s="23">
        <f t="shared" si="393"/>
        <v>4</v>
      </c>
      <c r="G1140">
        <f t="shared" ca="1" si="420"/>
        <v>7</v>
      </c>
      <c r="H1140" s="9">
        <f t="shared" ca="1" si="394"/>
        <v>168.58025506462715</v>
      </c>
      <c r="I1140" s="9">
        <f t="shared" ca="1" si="395"/>
        <v>5005.5735705183952</v>
      </c>
      <c r="J1140" s="9">
        <f t="shared" ca="1" si="396"/>
        <v>45403.412657173445</v>
      </c>
      <c r="K1140" s="9">
        <f t="shared" ca="1" si="397"/>
        <v>67205.244834549594</v>
      </c>
      <c r="L1140" s="9">
        <f t="shared" ca="1" si="398"/>
        <v>42395.219006590749</v>
      </c>
      <c r="M1140" s="9">
        <f t="shared" ca="1" si="422"/>
        <v>45403.412657173445</v>
      </c>
      <c r="N1140" s="9">
        <f t="shared" ca="1" si="422"/>
        <v>15089.252040610092</v>
      </c>
      <c r="O1140" s="9">
        <f t="shared" ca="1" si="400"/>
        <v>7851.9083124456311</v>
      </c>
      <c r="P1140" s="9">
        <f t="shared" ca="1" si="421"/>
        <v>29845.739354136967</v>
      </c>
      <c r="Q1140" s="9">
        <f t="shared" ca="1" si="415"/>
        <v>45.403412657173476</v>
      </c>
      <c r="R1140" s="9">
        <f t="shared" si="401"/>
        <v>8</v>
      </c>
      <c r="S1140" s="23">
        <f t="shared" ca="1" si="402"/>
        <v>3.6597733390918723</v>
      </c>
      <c r="T1140" s="9">
        <f t="shared" ca="1" si="416"/>
        <v>39</v>
      </c>
      <c r="U1140" s="9">
        <f t="shared" ca="1" si="417"/>
        <v>35.184020730739576</v>
      </c>
      <c r="V1140" s="23">
        <f t="shared" ca="1" si="403"/>
        <v>95.993121144948219</v>
      </c>
      <c r="W1140" s="23">
        <f t="shared" ca="1" si="418"/>
        <v>0</v>
      </c>
      <c r="X1140" s="23" t="e">
        <f ca="1">V1140/(S1140-#REF!)</f>
        <v>#REF!</v>
      </c>
      <c r="Y1140" s="9">
        <f t="shared" ca="1" si="404"/>
        <v>0</v>
      </c>
      <c r="Z1140" s="9">
        <f t="shared" ca="1" si="405"/>
        <v>0</v>
      </c>
      <c r="AA1140" s="24">
        <f t="shared" ca="1" si="406"/>
        <v>423.56799523901964</v>
      </c>
      <c r="AB1140" s="9">
        <f t="shared" ca="1" si="407"/>
        <v>244.32497471797888</v>
      </c>
      <c r="AC1140" s="9">
        <f t="shared" ca="1" si="408"/>
        <v>129.38546218998368</v>
      </c>
      <c r="AD1140" s="9">
        <f t="shared" ca="1" si="409"/>
        <v>25.967474976458082</v>
      </c>
      <c r="AE1140">
        <f t="shared" ca="1" si="423"/>
        <v>0</v>
      </c>
      <c r="AF1140">
        <f t="shared" ca="1" si="423"/>
        <v>1</v>
      </c>
      <c r="AG1140">
        <f t="shared" ca="1" si="423"/>
        <v>0</v>
      </c>
      <c r="AH1140">
        <f t="shared" ca="1" si="423"/>
        <v>0</v>
      </c>
      <c r="AI1140">
        <f t="shared" ca="1" si="423"/>
        <v>0</v>
      </c>
      <c r="AJ1140">
        <f t="shared" ca="1" si="423"/>
        <v>0</v>
      </c>
      <c r="AK1140">
        <f t="shared" ca="1" si="423"/>
        <v>0</v>
      </c>
      <c r="AL1140">
        <f t="shared" ca="1" si="411"/>
        <v>5.9773339091872435E-2</v>
      </c>
      <c r="AM1140">
        <f t="shared" ca="1" si="412"/>
        <v>0.51934949952916165</v>
      </c>
    </row>
    <row r="1141" spans="1:39">
      <c r="A1141" s="10">
        <f t="shared" ca="1" si="413"/>
        <v>41043.977708333638</v>
      </c>
      <c r="B1141" s="22">
        <f t="shared" ca="1" si="414"/>
        <v>41043.977708333638</v>
      </c>
      <c r="C1141" s="22">
        <f t="shared" ca="1" si="391"/>
        <v>41044.180879629937</v>
      </c>
      <c r="D1141">
        <f t="shared" si="419"/>
        <v>276</v>
      </c>
      <c r="E1141" s="23">
        <f t="shared" si="392"/>
        <v>59</v>
      </c>
      <c r="F1141" s="23">
        <f t="shared" si="393"/>
        <v>4</v>
      </c>
      <c r="G1141">
        <f t="shared" ca="1" si="420"/>
        <v>6</v>
      </c>
      <c r="H1141" s="9">
        <f t="shared" ca="1" si="394"/>
        <v>246.15858778964596</v>
      </c>
      <c r="I1141" s="9">
        <f t="shared" ca="1" si="395"/>
        <v>5083.1519032434144</v>
      </c>
      <c r="J1141" s="9">
        <f t="shared" ca="1" si="396"/>
        <v>45480.990989898462</v>
      </c>
      <c r="K1141" s="9">
        <f t="shared" ca="1" si="397"/>
        <v>67205.244834549594</v>
      </c>
      <c r="L1141" s="9">
        <f t="shared" ca="1" si="398"/>
        <v>42395.219006590749</v>
      </c>
      <c r="M1141" s="9">
        <f t="shared" ca="1" si="422"/>
        <v>45480.990989898462</v>
      </c>
      <c r="N1141" s="9">
        <f t="shared" ca="1" si="422"/>
        <v>15166.830373335111</v>
      </c>
      <c r="O1141" s="9">
        <f t="shared" ca="1" si="400"/>
        <v>7929.4866451706503</v>
      </c>
      <c r="P1141" s="9">
        <f t="shared" ca="1" si="421"/>
        <v>29845.739354136967</v>
      </c>
      <c r="Q1141" s="9">
        <f t="shared" ca="1" si="415"/>
        <v>45.480990989898494</v>
      </c>
      <c r="R1141" s="9">
        <f t="shared" si="401"/>
        <v>8</v>
      </c>
      <c r="S1141" s="23">
        <f t="shared" ca="1" si="402"/>
        <v>4.8763546761123733</v>
      </c>
      <c r="T1141" s="9">
        <f t="shared" ca="1" si="416"/>
        <v>52</v>
      </c>
      <c r="U1141" s="9">
        <f t="shared" ca="1" si="417"/>
        <v>34.876834004542616</v>
      </c>
      <c r="V1141" s="23">
        <f t="shared" ca="1" si="403"/>
        <v>77.578332725018811</v>
      </c>
      <c r="W1141" s="23">
        <f t="shared" ca="1" si="418"/>
        <v>1804.4159272290208</v>
      </c>
      <c r="X1141" s="23" t="e">
        <f ca="1">V1141/(S1141-#REF!)</f>
        <v>#REF!</v>
      </c>
      <c r="Y1141" s="9">
        <f t="shared" ca="1" si="404"/>
        <v>0</v>
      </c>
      <c r="Z1141" s="9">
        <f t="shared" ca="1" si="405"/>
        <v>0</v>
      </c>
      <c r="AA1141" s="24">
        <f t="shared" ca="1" si="406"/>
        <v>576.99475067053697</v>
      </c>
      <c r="AB1141" s="9">
        <f t="shared" ca="1" si="407"/>
        <v>338.97500273817383</v>
      </c>
      <c r="AC1141" s="9">
        <f t="shared" ca="1" si="408"/>
        <v>179.5086132752283</v>
      </c>
      <c r="AD1141" s="9">
        <f t="shared" ca="1" si="409"/>
        <v>25.967474976458082</v>
      </c>
      <c r="AE1141">
        <f t="shared" ca="1" si="423"/>
        <v>0</v>
      </c>
      <c r="AF1141">
        <f t="shared" ca="1" si="423"/>
        <v>0</v>
      </c>
      <c r="AG1141">
        <f t="shared" ca="1" si="423"/>
        <v>0</v>
      </c>
      <c r="AH1141">
        <f t="shared" ca="1" si="423"/>
        <v>0</v>
      </c>
      <c r="AI1141">
        <f t="shared" ca="1" si="423"/>
        <v>0</v>
      </c>
      <c r="AJ1141">
        <f t="shared" ca="1" si="423"/>
        <v>0</v>
      </c>
      <c r="AK1141">
        <f t="shared" ca="1" si="423"/>
        <v>0</v>
      </c>
      <c r="AL1141">
        <f t="shared" ca="1" si="411"/>
        <v>5.9773339091872435E-2</v>
      </c>
      <c r="AM1141">
        <f t="shared" ca="1" si="412"/>
        <v>0.51934949952916165</v>
      </c>
    </row>
    <row r="1142" spans="1:39">
      <c r="A1142" s="10">
        <f t="shared" ca="1" si="413"/>
        <v>41044.197546296607</v>
      </c>
      <c r="B1142" s="22">
        <f t="shared" ca="1" si="414"/>
        <v>41044.197546296607</v>
      </c>
      <c r="C1142" s="22">
        <f t="shared" ca="1" si="391"/>
        <v>41044.350034722534</v>
      </c>
      <c r="D1142">
        <f t="shared" si="419"/>
        <v>276</v>
      </c>
      <c r="E1142" s="23">
        <f t="shared" si="392"/>
        <v>59</v>
      </c>
      <c r="F1142" s="23">
        <f t="shared" si="393"/>
        <v>4</v>
      </c>
      <c r="G1142">
        <f t="shared" ca="1" si="420"/>
        <v>7</v>
      </c>
      <c r="H1142" s="9">
        <f t="shared" ca="1" si="394"/>
        <v>322.80843798688682</v>
      </c>
      <c r="I1142" s="9">
        <f t="shared" ca="1" si="395"/>
        <v>5159.8017534406554</v>
      </c>
      <c r="J1142" s="9">
        <f t="shared" ca="1" si="396"/>
        <v>45557.640840095701</v>
      </c>
      <c r="K1142" s="9">
        <f t="shared" ca="1" si="397"/>
        <v>67205.244834549594</v>
      </c>
      <c r="L1142" s="9">
        <f t="shared" ca="1" si="398"/>
        <v>42395.219006590749</v>
      </c>
      <c r="M1142" s="9">
        <f t="shared" ca="1" si="422"/>
        <v>45557.640840095701</v>
      </c>
      <c r="N1142" s="9">
        <f t="shared" ca="1" si="422"/>
        <v>15243.480223532351</v>
      </c>
      <c r="O1142" s="9">
        <f t="shared" ca="1" si="400"/>
        <v>8006.1364953678913</v>
      </c>
      <c r="P1142" s="9">
        <f t="shared" ca="1" si="421"/>
        <v>29845.739354136967</v>
      </c>
      <c r="Q1142" s="9">
        <f t="shared" ca="1" si="415"/>
        <v>45.557640840095736</v>
      </c>
      <c r="R1142" s="9">
        <f t="shared" si="401"/>
        <v>8</v>
      </c>
      <c r="S1142" s="23">
        <f t="shared" ca="1" si="402"/>
        <v>3.6597733390918723</v>
      </c>
      <c r="T1142" s="9">
        <f t="shared" ca="1" si="416"/>
        <v>39</v>
      </c>
      <c r="U1142" s="9">
        <f t="shared" ca="1" si="417"/>
        <v>35.184020730739576</v>
      </c>
      <c r="V1142" s="23">
        <f t="shared" ca="1" si="403"/>
        <v>76.649850197240852</v>
      </c>
      <c r="W1142" s="23">
        <f t="shared" ca="1" si="418"/>
        <v>0</v>
      </c>
      <c r="X1142" s="23" t="e">
        <f ca="1">V1142/(S1142-#REF!)</f>
        <v>#REF!</v>
      </c>
      <c r="Y1142" s="9">
        <f t="shared" ca="1" si="404"/>
        <v>0</v>
      </c>
      <c r="Z1142" s="9">
        <f t="shared" ca="1" si="405"/>
        <v>0</v>
      </c>
      <c r="AA1142" s="24">
        <f t="shared" ca="1" si="406"/>
        <v>423.56799523901964</v>
      </c>
      <c r="AB1142" s="9">
        <f t="shared" ca="1" si="407"/>
        <v>244.32497471797888</v>
      </c>
      <c r="AC1142" s="9">
        <f t="shared" ca="1" si="408"/>
        <v>129.38546218998368</v>
      </c>
      <c r="AD1142" s="9">
        <f t="shared" ca="1" si="409"/>
        <v>25.967474976458082</v>
      </c>
      <c r="AE1142">
        <f t="shared" ca="1" si="423"/>
        <v>0</v>
      </c>
      <c r="AF1142">
        <f t="shared" ca="1" si="423"/>
        <v>1</v>
      </c>
      <c r="AG1142">
        <f t="shared" ca="1" si="423"/>
        <v>0</v>
      </c>
      <c r="AH1142">
        <f t="shared" ca="1" si="423"/>
        <v>0</v>
      </c>
      <c r="AI1142">
        <f t="shared" ca="1" si="423"/>
        <v>0</v>
      </c>
      <c r="AJ1142">
        <f t="shared" ca="1" si="423"/>
        <v>0</v>
      </c>
      <c r="AK1142">
        <f t="shared" ca="1" si="423"/>
        <v>0</v>
      </c>
      <c r="AL1142">
        <f t="shared" ca="1" si="411"/>
        <v>5.9773339091872435E-2</v>
      </c>
      <c r="AM1142">
        <f t="shared" ca="1" si="412"/>
        <v>0.51934949952916165</v>
      </c>
    </row>
    <row r="1143" spans="1:39">
      <c r="A1143" s="10">
        <f t="shared" ca="1" si="413"/>
        <v>41044.368090278091</v>
      </c>
      <c r="B1143" s="22">
        <f t="shared" ca="1" si="414"/>
        <v>41044.368090278091</v>
      </c>
      <c r="C1143" s="22">
        <f t="shared" ca="1" si="391"/>
        <v>41044.520891204018</v>
      </c>
      <c r="D1143">
        <f t="shared" si="419"/>
        <v>276</v>
      </c>
      <c r="E1143" s="23">
        <f t="shared" si="392"/>
        <v>59</v>
      </c>
      <c r="F1143" s="23">
        <f t="shared" si="393"/>
        <v>4</v>
      </c>
      <c r="G1143">
        <f t="shared" ca="1" si="420"/>
        <v>6</v>
      </c>
      <c r="H1143" s="9">
        <f t="shared" ca="1" si="394"/>
        <v>419.26055149936082</v>
      </c>
      <c r="I1143" s="9">
        <f t="shared" ca="1" si="395"/>
        <v>5256.2538669531295</v>
      </c>
      <c r="J1143" s="9">
        <f t="shared" ca="1" si="396"/>
        <v>45654.092953608175</v>
      </c>
      <c r="K1143" s="9">
        <f t="shared" ca="1" si="397"/>
        <v>67205.244834549594</v>
      </c>
      <c r="L1143" s="9">
        <f t="shared" ca="1" si="398"/>
        <v>42395.219006590749</v>
      </c>
      <c r="M1143" s="9">
        <f t="shared" ca="1" si="422"/>
        <v>45654.092953608175</v>
      </c>
      <c r="N1143" s="9">
        <f t="shared" ca="1" si="422"/>
        <v>15339.932337044826</v>
      </c>
      <c r="O1143" s="9">
        <f t="shared" ca="1" si="400"/>
        <v>8102.5886088803654</v>
      </c>
      <c r="P1143" s="9">
        <f t="shared" ca="1" si="421"/>
        <v>29845.739354136967</v>
      </c>
      <c r="Q1143" s="9">
        <f t="shared" ca="1" si="415"/>
        <v>45.654092953608213</v>
      </c>
      <c r="R1143" s="9">
        <f t="shared" si="401"/>
        <v>8</v>
      </c>
      <c r="S1143" s="23">
        <f t="shared" ca="1" si="402"/>
        <v>3.6672532052007973</v>
      </c>
      <c r="T1143" s="9">
        <f t="shared" ca="1" si="416"/>
        <v>40</v>
      </c>
      <c r="U1143" s="9">
        <f t="shared" ca="1" si="417"/>
        <v>2.111538722871046</v>
      </c>
      <c r="V1143" s="23">
        <f t="shared" ca="1" si="403"/>
        <v>96.452113512473986</v>
      </c>
      <c r="W1143" s="23">
        <f t="shared" ca="1" si="418"/>
        <v>2114.0052711540889</v>
      </c>
      <c r="X1143" s="23" t="e">
        <f ca="1">V1143/(S1143-#REF!)</f>
        <v>#REF!</v>
      </c>
      <c r="Y1143" s="9">
        <f t="shared" ca="1" si="404"/>
        <v>0</v>
      </c>
      <c r="Z1143" s="9">
        <f t="shared" ca="1" si="405"/>
        <v>0</v>
      </c>
      <c r="AA1143" s="24">
        <f t="shared" ca="1" si="406"/>
        <v>424.51130379820336</v>
      </c>
      <c r="AB1143" s="9">
        <f t="shared" ca="1" si="407"/>
        <v>244.90690830125325</v>
      </c>
      <c r="AC1143" s="9">
        <f t="shared" ca="1" si="408"/>
        <v>129.6936326736714</v>
      </c>
      <c r="AD1143" s="9">
        <f t="shared" ca="1" si="409"/>
        <v>25.967474976458082</v>
      </c>
      <c r="AE1143">
        <f t="shared" ca="1" si="423"/>
        <v>0</v>
      </c>
      <c r="AF1143">
        <f t="shared" ca="1" si="423"/>
        <v>1</v>
      </c>
      <c r="AG1143">
        <f t="shared" ca="1" si="423"/>
        <v>0</v>
      </c>
      <c r="AH1143">
        <f t="shared" ca="1" si="423"/>
        <v>0</v>
      </c>
      <c r="AI1143">
        <f t="shared" ca="1" si="423"/>
        <v>0</v>
      </c>
      <c r="AJ1143">
        <f t="shared" ca="1" si="423"/>
        <v>0</v>
      </c>
      <c r="AK1143">
        <f t="shared" ca="1" si="423"/>
        <v>0</v>
      </c>
      <c r="AL1143">
        <f t="shared" ca="1" si="411"/>
        <v>5.9773339091872435E-2</v>
      </c>
      <c r="AM1143">
        <f t="shared" ca="1" si="412"/>
        <v>0.51934949952916165</v>
      </c>
    </row>
    <row r="1144" spans="1:39">
      <c r="A1144" s="10">
        <f t="shared" ca="1" si="413"/>
        <v>41044.54311342624</v>
      </c>
      <c r="B1144" s="22">
        <f t="shared" ca="1" si="414"/>
        <v>41044.54311342624</v>
      </c>
      <c r="C1144" s="22">
        <f t="shared" ca="1" si="391"/>
        <v>41044.695601852167</v>
      </c>
      <c r="D1144">
        <f t="shared" si="419"/>
        <v>276</v>
      </c>
      <c r="E1144" s="23">
        <f t="shared" si="392"/>
        <v>59</v>
      </c>
      <c r="F1144" s="23">
        <f t="shared" si="393"/>
        <v>4</v>
      </c>
      <c r="G1144">
        <f t="shared" ca="1" si="420"/>
        <v>6</v>
      </c>
      <c r="H1144" s="9">
        <f t="shared" ca="1" si="394"/>
        <v>512.38015560846736</v>
      </c>
      <c r="I1144" s="9">
        <f t="shared" ca="1" si="395"/>
        <v>5349.3734710622357</v>
      </c>
      <c r="J1144" s="9">
        <f t="shared" ca="1" si="396"/>
        <v>45747.212557717285</v>
      </c>
      <c r="K1144" s="9">
        <f t="shared" ca="1" si="397"/>
        <v>67205.244834549594</v>
      </c>
      <c r="L1144" s="9">
        <f t="shared" ca="1" si="398"/>
        <v>42395.219006590749</v>
      </c>
      <c r="M1144" s="9">
        <f t="shared" ca="1" si="422"/>
        <v>45747.212557717285</v>
      </c>
      <c r="N1144" s="9">
        <f t="shared" ca="1" si="422"/>
        <v>15433.051941153932</v>
      </c>
      <c r="O1144" s="9">
        <f t="shared" ca="1" si="400"/>
        <v>8195.7082129894716</v>
      </c>
      <c r="P1144" s="9">
        <f t="shared" ca="1" si="421"/>
        <v>29845.739354136967</v>
      </c>
      <c r="Q1144" s="9">
        <f t="shared" ca="1" si="415"/>
        <v>45.747212557717319</v>
      </c>
      <c r="R1144" s="9">
        <f t="shared" si="401"/>
        <v>8</v>
      </c>
      <c r="S1144" s="23">
        <f t="shared" ca="1" si="402"/>
        <v>3.6597733390918723</v>
      </c>
      <c r="T1144" s="9">
        <f t="shared" ca="1" si="416"/>
        <v>39</v>
      </c>
      <c r="U1144" s="9">
        <f t="shared" ca="1" si="417"/>
        <v>35.184020730739576</v>
      </c>
      <c r="V1144" s="23">
        <f t="shared" ca="1" si="403"/>
        <v>93.119604109106547</v>
      </c>
      <c r="W1144" s="23">
        <f t="shared" ca="1" si="418"/>
        <v>1944.3308362054836</v>
      </c>
      <c r="X1144" s="23" t="e">
        <f ca="1">V1144/(S1144-#REF!)</f>
        <v>#REF!</v>
      </c>
      <c r="Y1144" s="9">
        <f t="shared" ca="1" si="404"/>
        <v>0</v>
      </c>
      <c r="Z1144" s="9">
        <f t="shared" ca="1" si="405"/>
        <v>0</v>
      </c>
      <c r="AA1144" s="24">
        <f t="shared" ca="1" si="406"/>
        <v>423.56799523901964</v>
      </c>
      <c r="AB1144" s="9">
        <f t="shared" ca="1" si="407"/>
        <v>244.32497471797888</v>
      </c>
      <c r="AC1144" s="9">
        <f t="shared" ca="1" si="408"/>
        <v>129.38546218998368</v>
      </c>
      <c r="AD1144" s="9">
        <f t="shared" ca="1" si="409"/>
        <v>25.967474976458082</v>
      </c>
      <c r="AE1144">
        <f t="shared" ca="1" si="423"/>
        <v>0</v>
      </c>
      <c r="AF1144">
        <f t="shared" ca="1" si="423"/>
        <v>0</v>
      </c>
      <c r="AG1144">
        <f t="shared" ca="1" si="423"/>
        <v>0</v>
      </c>
      <c r="AH1144">
        <f t="shared" ca="1" si="423"/>
        <v>1</v>
      </c>
      <c r="AI1144">
        <f t="shared" ca="1" si="423"/>
        <v>0</v>
      </c>
      <c r="AJ1144">
        <f t="shared" ca="1" si="423"/>
        <v>0</v>
      </c>
      <c r="AK1144">
        <f t="shared" ca="1" si="423"/>
        <v>0</v>
      </c>
      <c r="AL1144">
        <f t="shared" ca="1" si="411"/>
        <v>5.9773339091872435E-2</v>
      </c>
      <c r="AM1144">
        <f t="shared" ca="1" si="412"/>
        <v>0.51934949952916165</v>
      </c>
    </row>
    <row r="1145" spans="1:39">
      <c r="A1145" s="10">
        <f t="shared" ca="1" si="413"/>
        <v>41044.716435185503</v>
      </c>
      <c r="B1145" s="22">
        <f t="shared" ca="1" si="414"/>
        <v>41044.716435185503</v>
      </c>
      <c r="C1145" s="22">
        <f t="shared" ca="1" si="391"/>
        <v>41044.86892361143</v>
      </c>
      <c r="D1145">
        <f t="shared" si="419"/>
        <v>276</v>
      </c>
      <c r="E1145" s="23">
        <f t="shared" si="392"/>
        <v>59</v>
      </c>
      <c r="F1145" s="23">
        <f t="shared" si="393"/>
        <v>4</v>
      </c>
      <c r="G1145">
        <f t="shared" ca="1" si="420"/>
        <v>7</v>
      </c>
      <c r="H1145" s="9">
        <f t="shared" ca="1" si="394"/>
        <v>584.38015560846736</v>
      </c>
      <c r="I1145" s="9">
        <f t="shared" ca="1" si="395"/>
        <v>5421.3734710622357</v>
      </c>
      <c r="J1145" s="9">
        <f t="shared" ca="1" si="396"/>
        <v>45819.212557717285</v>
      </c>
      <c r="K1145" s="9">
        <f t="shared" ca="1" si="397"/>
        <v>67205.244834549594</v>
      </c>
      <c r="L1145" s="9">
        <f t="shared" ca="1" si="398"/>
        <v>42395.219006590749</v>
      </c>
      <c r="M1145" s="9">
        <f t="shared" ca="1" si="422"/>
        <v>45819.212557717285</v>
      </c>
      <c r="N1145" s="9">
        <f t="shared" ca="1" si="422"/>
        <v>15505.051941153932</v>
      </c>
      <c r="O1145" s="9">
        <f t="shared" ca="1" si="400"/>
        <v>8267.7082129894716</v>
      </c>
      <c r="P1145" s="9">
        <f t="shared" ca="1" si="421"/>
        <v>29845.739354136967</v>
      </c>
      <c r="Q1145" s="9">
        <f t="shared" ca="1" si="415"/>
        <v>45.819212557717321</v>
      </c>
      <c r="R1145" s="9">
        <f t="shared" si="401"/>
        <v>8</v>
      </c>
      <c r="S1145" s="23">
        <f t="shared" ca="1" si="402"/>
        <v>3.6597733390918723</v>
      </c>
      <c r="T1145" s="9">
        <f t="shared" ca="1" si="416"/>
        <v>39</v>
      </c>
      <c r="U1145" s="9">
        <f t="shared" ca="1" si="417"/>
        <v>35.184020730739576</v>
      </c>
      <c r="V1145" s="23">
        <f t="shared" ca="1" si="403"/>
        <v>72</v>
      </c>
      <c r="W1145" s="23">
        <f t="shared" ca="1" si="418"/>
        <v>0</v>
      </c>
      <c r="X1145" s="23" t="e">
        <f ca="1">V1145/(S1145-#REF!)</f>
        <v>#REF!</v>
      </c>
      <c r="Y1145" s="9">
        <f t="shared" ca="1" si="404"/>
        <v>0</v>
      </c>
      <c r="Z1145" s="9">
        <f t="shared" ca="1" si="405"/>
        <v>0</v>
      </c>
      <c r="AA1145" s="24">
        <f t="shared" ca="1" si="406"/>
        <v>423.56799523901964</v>
      </c>
      <c r="AB1145" s="9">
        <f t="shared" ca="1" si="407"/>
        <v>244.32497471797888</v>
      </c>
      <c r="AC1145" s="9">
        <f t="shared" ca="1" si="408"/>
        <v>129.38546218998368</v>
      </c>
      <c r="AD1145" s="9">
        <f t="shared" ca="1" si="409"/>
        <v>25.967474976458082</v>
      </c>
      <c r="AE1145">
        <f t="shared" ca="1" si="423"/>
        <v>0</v>
      </c>
      <c r="AF1145">
        <f t="shared" ca="1" si="423"/>
        <v>1</v>
      </c>
      <c r="AG1145">
        <f t="shared" ca="1" si="423"/>
        <v>0</v>
      </c>
      <c r="AH1145">
        <f t="shared" ca="1" si="423"/>
        <v>0</v>
      </c>
      <c r="AI1145">
        <f t="shared" ca="1" si="423"/>
        <v>0</v>
      </c>
      <c r="AJ1145">
        <f t="shared" ca="1" si="423"/>
        <v>0</v>
      </c>
      <c r="AK1145">
        <f t="shared" ca="1" si="423"/>
        <v>0</v>
      </c>
      <c r="AL1145">
        <f t="shared" ca="1" si="411"/>
        <v>5.9773339091872435E-2</v>
      </c>
      <c r="AM1145">
        <f t="shared" ca="1" si="412"/>
        <v>0.51934949952916165</v>
      </c>
    </row>
    <row r="1146" spans="1:39">
      <c r="A1146" s="10">
        <f t="shared" ca="1" si="413"/>
        <v>41044.88350694476</v>
      </c>
      <c r="B1146" s="22">
        <f t="shared" ca="1" si="414"/>
        <v>41044.88350694476</v>
      </c>
      <c r="C1146" s="22">
        <f t="shared" ca="1" si="391"/>
        <v>41045.035995370687</v>
      </c>
      <c r="D1146">
        <f t="shared" si="419"/>
        <v>276</v>
      </c>
      <c r="E1146" s="23">
        <f t="shared" si="392"/>
        <v>59</v>
      </c>
      <c r="F1146" s="23">
        <f t="shared" si="393"/>
        <v>4</v>
      </c>
      <c r="G1146">
        <f t="shared" ca="1" si="420"/>
        <v>7</v>
      </c>
      <c r="H1146" s="9">
        <f t="shared" ca="1" si="394"/>
        <v>656.38015560846736</v>
      </c>
      <c r="I1146" s="9">
        <f t="shared" ca="1" si="395"/>
        <v>5493.3734710622357</v>
      </c>
      <c r="J1146" s="9">
        <f t="shared" ca="1" si="396"/>
        <v>45891.212557717285</v>
      </c>
      <c r="K1146" s="9">
        <f t="shared" ca="1" si="397"/>
        <v>67205.244834549594</v>
      </c>
      <c r="L1146" s="9">
        <f t="shared" ca="1" si="398"/>
        <v>42395.219006590749</v>
      </c>
      <c r="M1146" s="9">
        <f t="shared" ref="M1146:N1161" ca="1" si="424">IF(M1145&gt;K1146,0,M1145+$V1146)</f>
        <v>45891.212557717285</v>
      </c>
      <c r="N1146" s="9">
        <f t="shared" ca="1" si="424"/>
        <v>15577.051941153932</v>
      </c>
      <c r="O1146" s="9">
        <f t="shared" ca="1" si="400"/>
        <v>8339.7082129894716</v>
      </c>
      <c r="P1146" s="9">
        <f t="shared" ca="1" si="421"/>
        <v>29845.739354136967</v>
      </c>
      <c r="Q1146" s="9">
        <f t="shared" ca="1" si="415"/>
        <v>45.891212557717324</v>
      </c>
      <c r="R1146" s="9">
        <f t="shared" si="401"/>
        <v>8</v>
      </c>
      <c r="S1146" s="23">
        <f t="shared" ca="1" si="402"/>
        <v>3.6597733390918723</v>
      </c>
      <c r="T1146" s="9">
        <f t="shared" ca="1" si="416"/>
        <v>39</v>
      </c>
      <c r="U1146" s="9">
        <f t="shared" ca="1" si="417"/>
        <v>35.184020730739576</v>
      </c>
      <c r="V1146" s="23">
        <f t="shared" ca="1" si="403"/>
        <v>72</v>
      </c>
      <c r="W1146" s="23">
        <f t="shared" ca="1" si="418"/>
        <v>0</v>
      </c>
      <c r="X1146" s="23" t="e">
        <f ca="1">V1146/(S1146-#REF!)</f>
        <v>#REF!</v>
      </c>
      <c r="Y1146" s="9">
        <f t="shared" ca="1" si="404"/>
        <v>8000</v>
      </c>
      <c r="Z1146" s="9">
        <f t="shared" ca="1" si="405"/>
        <v>240</v>
      </c>
      <c r="AA1146" s="24">
        <f t="shared" ca="1" si="406"/>
        <v>423.56799523901964</v>
      </c>
      <c r="AB1146" s="9">
        <f t="shared" ca="1" si="407"/>
        <v>244.32497471797888</v>
      </c>
      <c r="AC1146" s="9">
        <f t="shared" ca="1" si="408"/>
        <v>129.38546218998368</v>
      </c>
      <c r="AD1146" s="9">
        <f t="shared" ca="1" si="409"/>
        <v>25.967474976458082</v>
      </c>
      <c r="AE1146">
        <f t="shared" ref="AE1146:AK1161" ca="1" si="425">ROUNDDOWN((VLOOKUP($E1146,$A$235:$T$501,AE$534,FALSE)/RAND())^(1/4),0)</f>
        <v>1</v>
      </c>
      <c r="AF1146">
        <f t="shared" ca="1" si="425"/>
        <v>1</v>
      </c>
      <c r="AG1146">
        <f t="shared" ca="1" si="425"/>
        <v>0</v>
      </c>
      <c r="AH1146">
        <f t="shared" ca="1" si="425"/>
        <v>1</v>
      </c>
      <c r="AI1146">
        <f t="shared" ca="1" si="425"/>
        <v>2</v>
      </c>
      <c r="AJ1146">
        <f t="shared" ca="1" si="425"/>
        <v>0</v>
      </c>
      <c r="AK1146">
        <f t="shared" ca="1" si="425"/>
        <v>0</v>
      </c>
      <c r="AL1146">
        <f t="shared" ca="1" si="411"/>
        <v>5.9773339091872435E-2</v>
      </c>
      <c r="AM1146">
        <f t="shared" ca="1" si="412"/>
        <v>0.51934949952916165</v>
      </c>
    </row>
    <row r="1147" spans="1:39">
      <c r="A1147" s="10">
        <f t="shared" ca="1" si="413"/>
        <v>41045.056828704022</v>
      </c>
      <c r="B1147" s="22">
        <f t="shared" ca="1" si="414"/>
        <v>41045.056828704022</v>
      </c>
      <c r="C1147" s="22">
        <f t="shared" ca="1" si="391"/>
        <v>41045.209317129949</v>
      </c>
      <c r="D1147">
        <f t="shared" si="419"/>
        <v>276</v>
      </c>
      <c r="E1147" s="23">
        <f t="shared" si="392"/>
        <v>59</v>
      </c>
      <c r="F1147" s="23">
        <f t="shared" si="393"/>
        <v>4</v>
      </c>
      <c r="G1147">
        <f t="shared" ca="1" si="420"/>
        <v>7</v>
      </c>
      <c r="H1147" s="9">
        <f t="shared" ca="1" si="394"/>
        <v>729.35419715987268</v>
      </c>
      <c r="I1147" s="9">
        <f t="shared" ca="1" si="395"/>
        <v>5566.3475126136409</v>
      </c>
      <c r="J1147" s="9">
        <f t="shared" ca="1" si="396"/>
        <v>45964.186599268687</v>
      </c>
      <c r="K1147" s="9">
        <f t="shared" ca="1" si="397"/>
        <v>67205.244834549594</v>
      </c>
      <c r="L1147" s="9">
        <f t="shared" ca="1" si="398"/>
        <v>42395.219006590749</v>
      </c>
      <c r="M1147" s="9">
        <f t="shared" ca="1" si="424"/>
        <v>45964.186599268687</v>
      </c>
      <c r="N1147" s="9">
        <f t="shared" ca="1" si="424"/>
        <v>15650.025982705338</v>
      </c>
      <c r="O1147" s="9">
        <f t="shared" ca="1" si="400"/>
        <v>8412.6822545408777</v>
      </c>
      <c r="P1147" s="9">
        <f t="shared" ca="1" si="421"/>
        <v>29845.739354136967</v>
      </c>
      <c r="Q1147" s="9">
        <f t="shared" ca="1" si="415"/>
        <v>45.964186599268729</v>
      </c>
      <c r="R1147" s="9">
        <f t="shared" si="401"/>
        <v>8</v>
      </c>
      <c r="S1147" s="23">
        <f t="shared" ca="1" si="402"/>
        <v>3.6597733390918723</v>
      </c>
      <c r="T1147" s="9">
        <f t="shared" ca="1" si="416"/>
        <v>39</v>
      </c>
      <c r="U1147" s="9">
        <f t="shared" ca="1" si="417"/>
        <v>35.184020730739576</v>
      </c>
      <c r="V1147" s="23">
        <f t="shared" ca="1" si="403"/>
        <v>72.974041551405321</v>
      </c>
      <c r="W1147" s="23">
        <f t="shared" ca="1" si="418"/>
        <v>0</v>
      </c>
      <c r="X1147" s="23" t="e">
        <f ca="1">V1147/(S1147-#REF!)</f>
        <v>#REF!</v>
      </c>
      <c r="Y1147" s="9">
        <f t="shared" ca="1" si="404"/>
        <v>0</v>
      </c>
      <c r="Z1147" s="9">
        <f t="shared" ca="1" si="405"/>
        <v>0</v>
      </c>
      <c r="AA1147" s="24">
        <f t="shared" ca="1" si="406"/>
        <v>423.56799523901964</v>
      </c>
      <c r="AB1147" s="9">
        <f t="shared" ca="1" si="407"/>
        <v>244.32497471797888</v>
      </c>
      <c r="AC1147" s="9">
        <f t="shared" ca="1" si="408"/>
        <v>129.38546218998368</v>
      </c>
      <c r="AD1147" s="9">
        <f t="shared" ca="1" si="409"/>
        <v>25.967474976458082</v>
      </c>
      <c r="AE1147">
        <f t="shared" ca="1" si="425"/>
        <v>0</v>
      </c>
      <c r="AF1147">
        <f t="shared" ca="1" si="425"/>
        <v>1</v>
      </c>
      <c r="AG1147">
        <f t="shared" ca="1" si="425"/>
        <v>0</v>
      </c>
      <c r="AH1147">
        <f t="shared" ca="1" si="425"/>
        <v>0</v>
      </c>
      <c r="AI1147">
        <f t="shared" ca="1" si="425"/>
        <v>0</v>
      </c>
      <c r="AJ1147">
        <f t="shared" ca="1" si="425"/>
        <v>0</v>
      </c>
      <c r="AK1147">
        <f t="shared" ca="1" si="425"/>
        <v>0</v>
      </c>
      <c r="AL1147">
        <f t="shared" ca="1" si="411"/>
        <v>5.9773339091872435E-2</v>
      </c>
      <c r="AM1147">
        <f t="shared" ca="1" si="412"/>
        <v>0.51934949952916165</v>
      </c>
    </row>
    <row r="1148" spans="1:39">
      <c r="A1148" s="10">
        <f t="shared" ca="1" si="413"/>
        <v>41045.217650463281</v>
      </c>
      <c r="B1148" s="22">
        <f t="shared" ca="1" si="414"/>
        <v>41045.217650463281</v>
      </c>
      <c r="C1148" s="22">
        <f t="shared" ca="1" si="391"/>
        <v>41045.370138889208</v>
      </c>
      <c r="D1148">
        <f t="shared" si="419"/>
        <v>276</v>
      </c>
      <c r="E1148" s="23">
        <f t="shared" si="392"/>
        <v>59</v>
      </c>
      <c r="F1148" s="23">
        <f t="shared" si="393"/>
        <v>4</v>
      </c>
      <c r="G1148">
        <f t="shared" ca="1" si="420"/>
        <v>6</v>
      </c>
      <c r="H1148" s="9">
        <f t="shared" ca="1" si="394"/>
        <v>801.35419715987268</v>
      </c>
      <c r="I1148" s="9">
        <f t="shared" ca="1" si="395"/>
        <v>5638.3475126136409</v>
      </c>
      <c r="J1148" s="9">
        <f t="shared" ca="1" si="396"/>
        <v>46036.186599268687</v>
      </c>
      <c r="K1148" s="9">
        <f t="shared" ca="1" si="397"/>
        <v>67205.244834549594</v>
      </c>
      <c r="L1148" s="9">
        <f t="shared" ca="1" si="398"/>
        <v>42395.219006590749</v>
      </c>
      <c r="M1148" s="9">
        <f t="shared" ca="1" si="424"/>
        <v>46036.186599268687</v>
      </c>
      <c r="N1148" s="9">
        <f t="shared" ca="1" si="424"/>
        <v>15722.025982705338</v>
      </c>
      <c r="O1148" s="9">
        <f t="shared" ca="1" si="400"/>
        <v>8484.6822545408777</v>
      </c>
      <c r="P1148" s="9">
        <f t="shared" ca="1" si="421"/>
        <v>29845.739354136967</v>
      </c>
      <c r="Q1148" s="9">
        <f t="shared" ca="1" si="415"/>
        <v>46.036186599268731</v>
      </c>
      <c r="R1148" s="9">
        <f t="shared" si="401"/>
        <v>8</v>
      </c>
      <c r="S1148" s="23">
        <f t="shared" ca="1" si="402"/>
        <v>3.6597733390918723</v>
      </c>
      <c r="T1148" s="9">
        <f t="shared" ca="1" si="416"/>
        <v>39</v>
      </c>
      <c r="U1148" s="9">
        <f t="shared" ca="1" si="417"/>
        <v>35.184020730739576</v>
      </c>
      <c r="V1148" s="23">
        <f t="shared" ca="1" si="403"/>
        <v>72</v>
      </c>
      <c r="W1148" s="23">
        <f t="shared" ca="1" si="418"/>
        <v>1788.6281520481095</v>
      </c>
      <c r="X1148" s="23" t="e">
        <f ca="1">V1148/(S1148-#REF!)</f>
        <v>#REF!</v>
      </c>
      <c r="Y1148" s="9">
        <f t="shared" ca="1" si="404"/>
        <v>0</v>
      </c>
      <c r="Z1148" s="9">
        <f t="shared" ca="1" si="405"/>
        <v>0</v>
      </c>
      <c r="AA1148" s="24">
        <f t="shared" ca="1" si="406"/>
        <v>423.56799523901964</v>
      </c>
      <c r="AB1148" s="9">
        <f t="shared" ca="1" si="407"/>
        <v>244.32497471797888</v>
      </c>
      <c r="AC1148" s="9">
        <f t="shared" ca="1" si="408"/>
        <v>129.38546218998368</v>
      </c>
      <c r="AD1148" s="9">
        <f t="shared" ca="1" si="409"/>
        <v>25.967474976458082</v>
      </c>
      <c r="AE1148">
        <f t="shared" ca="1" si="425"/>
        <v>1</v>
      </c>
      <c r="AF1148">
        <f t="shared" ca="1" si="425"/>
        <v>0</v>
      </c>
      <c r="AG1148">
        <f t="shared" ca="1" si="425"/>
        <v>0</v>
      </c>
      <c r="AH1148">
        <f t="shared" ca="1" si="425"/>
        <v>0</v>
      </c>
      <c r="AI1148">
        <f t="shared" ca="1" si="425"/>
        <v>0</v>
      </c>
      <c r="AJ1148">
        <f t="shared" ca="1" si="425"/>
        <v>0</v>
      </c>
      <c r="AK1148">
        <f t="shared" ca="1" si="425"/>
        <v>0</v>
      </c>
      <c r="AL1148">
        <f t="shared" ca="1" si="411"/>
        <v>5.9773339091872435E-2</v>
      </c>
      <c r="AM1148">
        <f t="shared" ca="1" si="412"/>
        <v>0.51934949952916165</v>
      </c>
    </row>
    <row r="1149" spans="1:39">
      <c r="A1149" s="10">
        <f t="shared" ca="1" si="413"/>
        <v>41045.396527778095</v>
      </c>
      <c r="B1149" s="22">
        <f t="shared" ca="1" si="414"/>
        <v>41045.396527778095</v>
      </c>
      <c r="C1149" s="22">
        <f t="shared" ca="1" si="391"/>
        <v>41045.562627315136</v>
      </c>
      <c r="D1149">
        <f t="shared" si="419"/>
        <v>276</v>
      </c>
      <c r="E1149" s="23">
        <f t="shared" si="392"/>
        <v>59</v>
      </c>
      <c r="F1149" s="23">
        <f t="shared" si="393"/>
        <v>4</v>
      </c>
      <c r="G1149">
        <f t="shared" ca="1" si="420"/>
        <v>7</v>
      </c>
      <c r="H1149" s="9">
        <f t="shared" ca="1" si="394"/>
        <v>877.65310965455683</v>
      </c>
      <c r="I1149" s="9">
        <f t="shared" ca="1" si="395"/>
        <v>5714.6464251083253</v>
      </c>
      <c r="J1149" s="9">
        <f t="shared" ca="1" si="396"/>
        <v>46112.485511763371</v>
      </c>
      <c r="K1149" s="9">
        <f t="shared" ca="1" si="397"/>
        <v>67205.244834549594</v>
      </c>
      <c r="L1149" s="9">
        <f t="shared" ca="1" si="398"/>
        <v>42395.219006590749</v>
      </c>
      <c r="M1149" s="9">
        <f t="shared" ca="1" si="424"/>
        <v>46112.485511763371</v>
      </c>
      <c r="N1149" s="9">
        <f t="shared" ca="1" si="424"/>
        <v>15798.324895200021</v>
      </c>
      <c r="O1149" s="9">
        <f t="shared" ca="1" si="400"/>
        <v>8560.9811670355612</v>
      </c>
      <c r="P1149" s="9">
        <f t="shared" ca="1" si="421"/>
        <v>29845.739354136967</v>
      </c>
      <c r="Q1149" s="9">
        <f t="shared" ca="1" si="415"/>
        <v>46.112485511763417</v>
      </c>
      <c r="R1149" s="9">
        <f t="shared" si="401"/>
        <v>8</v>
      </c>
      <c r="S1149" s="23">
        <f t="shared" ca="1" si="402"/>
        <v>3.9864663194671079</v>
      </c>
      <c r="T1149" s="9">
        <f t="shared" ca="1" si="416"/>
        <v>59</v>
      </c>
      <c r="U1149" s="9">
        <f t="shared" ca="1" si="417"/>
        <v>11.278750081588441</v>
      </c>
      <c r="V1149" s="23">
        <f t="shared" ca="1" si="403"/>
        <v>76.298912494684203</v>
      </c>
      <c r="W1149" s="23">
        <f t="shared" ca="1" si="418"/>
        <v>0</v>
      </c>
      <c r="X1149" s="23" t="e">
        <f ca="1">V1149/(S1149-#REF!)</f>
        <v>#REF!</v>
      </c>
      <c r="Y1149" s="9">
        <f t="shared" ca="1" si="404"/>
        <v>0</v>
      </c>
      <c r="Z1149" s="9">
        <f t="shared" ca="1" si="405"/>
        <v>0</v>
      </c>
      <c r="AA1149" s="24">
        <f t="shared" ca="1" si="406"/>
        <v>464.76823600876622</v>
      </c>
      <c r="AB1149" s="9">
        <f t="shared" ca="1" si="407"/>
        <v>269.74168859117219</v>
      </c>
      <c r="AC1149" s="9">
        <f t="shared" ca="1" si="408"/>
        <v>142.84521298144341</v>
      </c>
      <c r="AD1149" s="9">
        <f t="shared" ca="1" si="409"/>
        <v>25.967474976458082</v>
      </c>
      <c r="AE1149">
        <f t="shared" ca="1" si="425"/>
        <v>1</v>
      </c>
      <c r="AF1149">
        <f t="shared" ca="1" si="425"/>
        <v>1</v>
      </c>
      <c r="AG1149">
        <f t="shared" ca="1" si="425"/>
        <v>0</v>
      </c>
      <c r="AH1149">
        <f t="shared" ca="1" si="425"/>
        <v>0</v>
      </c>
      <c r="AI1149">
        <f t="shared" ca="1" si="425"/>
        <v>0</v>
      </c>
      <c r="AJ1149">
        <f t="shared" ca="1" si="425"/>
        <v>0</v>
      </c>
      <c r="AK1149">
        <f t="shared" ca="1" si="425"/>
        <v>0</v>
      </c>
      <c r="AL1149">
        <f t="shared" ca="1" si="411"/>
        <v>5.9773339091872435E-2</v>
      </c>
      <c r="AM1149">
        <f t="shared" ca="1" si="412"/>
        <v>0.51934949952916165</v>
      </c>
    </row>
    <row r="1150" spans="1:39">
      <c r="A1150" s="10">
        <f t="shared" ca="1" si="413"/>
        <v>41045.589016204023</v>
      </c>
      <c r="B1150" s="22">
        <f t="shared" ca="1" si="414"/>
        <v>41045.589016204023</v>
      </c>
      <c r="C1150" s="22">
        <f t="shared" ca="1" si="391"/>
        <v>41045.797129629951</v>
      </c>
      <c r="D1150">
        <f t="shared" si="419"/>
        <v>276</v>
      </c>
      <c r="E1150" s="23">
        <f t="shared" si="392"/>
        <v>59</v>
      </c>
      <c r="F1150" s="23">
        <f t="shared" si="393"/>
        <v>4</v>
      </c>
      <c r="G1150">
        <f t="shared" ca="1" si="420"/>
        <v>6</v>
      </c>
      <c r="H1150" s="9">
        <f t="shared" ca="1" si="394"/>
        <v>963.35648766309839</v>
      </c>
      <c r="I1150" s="9">
        <f t="shared" ca="1" si="395"/>
        <v>5800.3498031168665</v>
      </c>
      <c r="J1150" s="9">
        <f t="shared" ca="1" si="396"/>
        <v>46198.188889771911</v>
      </c>
      <c r="K1150" s="9">
        <f t="shared" ca="1" si="397"/>
        <v>67205.244834549594</v>
      </c>
      <c r="L1150" s="9">
        <f t="shared" ca="1" si="398"/>
        <v>42395.219006590749</v>
      </c>
      <c r="M1150" s="9">
        <f t="shared" ca="1" si="424"/>
        <v>46198.188889771911</v>
      </c>
      <c r="N1150" s="9">
        <f t="shared" ca="1" si="424"/>
        <v>15884.028273208563</v>
      </c>
      <c r="O1150" s="9">
        <f t="shared" ca="1" si="400"/>
        <v>8646.6845450441033</v>
      </c>
      <c r="P1150" s="9">
        <f t="shared" ca="1" si="421"/>
        <v>29845.739354136967</v>
      </c>
      <c r="Q1150" s="9">
        <f t="shared" ca="1" si="415"/>
        <v>46.198188889771956</v>
      </c>
      <c r="R1150" s="9">
        <f t="shared" si="401"/>
        <v>8</v>
      </c>
      <c r="S1150" s="23">
        <f t="shared" ca="1" si="402"/>
        <v>4.9948299164017147</v>
      </c>
      <c r="T1150" s="9">
        <f t="shared" ca="1" si="416"/>
        <v>59</v>
      </c>
      <c r="U1150" s="9">
        <f t="shared" ca="1" si="417"/>
        <v>41.387699046172202</v>
      </c>
      <c r="V1150" s="23">
        <f t="shared" ca="1" si="403"/>
        <v>85.703378008541563</v>
      </c>
      <c r="W1150" s="23">
        <f t="shared" ca="1" si="418"/>
        <v>1858.6335898158559</v>
      </c>
      <c r="X1150" s="23" t="e">
        <f ca="1">V1150/(S1150-#REF!)</f>
        <v>#REF!</v>
      </c>
      <c r="Y1150" s="9">
        <f t="shared" ca="1" si="404"/>
        <v>0</v>
      </c>
      <c r="Z1150" s="9">
        <f t="shared" ca="1" si="405"/>
        <v>0</v>
      </c>
      <c r="AA1150" s="24">
        <f t="shared" ca="1" si="406"/>
        <v>591.93602188967373</v>
      </c>
      <c r="AB1150" s="9">
        <f t="shared" ca="1" si="407"/>
        <v>348.19237643268463</v>
      </c>
      <c r="AC1150" s="9">
        <f t="shared" ca="1" si="408"/>
        <v>184.38979317514921</v>
      </c>
      <c r="AD1150" s="9">
        <f t="shared" ca="1" si="409"/>
        <v>25.967474976458082</v>
      </c>
      <c r="AE1150">
        <f t="shared" ca="1" si="425"/>
        <v>0</v>
      </c>
      <c r="AF1150">
        <f t="shared" ca="1" si="425"/>
        <v>1</v>
      </c>
      <c r="AG1150">
        <f t="shared" ca="1" si="425"/>
        <v>0</v>
      </c>
      <c r="AH1150">
        <f t="shared" ca="1" si="425"/>
        <v>0</v>
      </c>
      <c r="AI1150">
        <f t="shared" ca="1" si="425"/>
        <v>0</v>
      </c>
      <c r="AJ1150">
        <f t="shared" ca="1" si="425"/>
        <v>0</v>
      </c>
      <c r="AK1150">
        <f t="shared" ca="1" si="425"/>
        <v>0</v>
      </c>
      <c r="AL1150">
        <f t="shared" ca="1" si="411"/>
        <v>5.9773339091872435E-2</v>
      </c>
      <c r="AM1150">
        <f t="shared" ca="1" si="412"/>
        <v>0.51934949952916165</v>
      </c>
    </row>
    <row r="1151" spans="1:39">
      <c r="A1151" s="10">
        <f t="shared" ca="1" si="413"/>
        <v>41045.81726851884</v>
      </c>
      <c r="B1151" s="22">
        <f t="shared" ca="1" si="414"/>
        <v>41045.81726851884</v>
      </c>
      <c r="C1151" s="22">
        <f t="shared" ca="1" si="391"/>
        <v>41045.969756944767</v>
      </c>
      <c r="D1151">
        <f t="shared" si="419"/>
        <v>276</v>
      </c>
      <c r="E1151" s="23">
        <f t="shared" si="392"/>
        <v>59</v>
      </c>
      <c r="F1151" s="23">
        <f t="shared" si="393"/>
        <v>4</v>
      </c>
      <c r="G1151">
        <f t="shared" ca="1" si="420"/>
        <v>6</v>
      </c>
      <c r="H1151" s="9">
        <f t="shared" ca="1" si="394"/>
        <v>1051.5726072909988</v>
      </c>
      <c r="I1151" s="9">
        <f t="shared" ca="1" si="395"/>
        <v>5888.5659227447668</v>
      </c>
      <c r="J1151" s="9">
        <f t="shared" ca="1" si="396"/>
        <v>46286.405009399808</v>
      </c>
      <c r="K1151" s="9">
        <f t="shared" ca="1" si="397"/>
        <v>67205.244834549594</v>
      </c>
      <c r="L1151" s="9">
        <f t="shared" ca="1" si="398"/>
        <v>42395.219006590749</v>
      </c>
      <c r="M1151" s="9">
        <f t="shared" ca="1" si="424"/>
        <v>46286.405009399808</v>
      </c>
      <c r="N1151" s="9">
        <f t="shared" ca="1" si="424"/>
        <v>15972.244392836465</v>
      </c>
      <c r="O1151" s="9">
        <f t="shared" ca="1" si="400"/>
        <v>8734.9006646720045</v>
      </c>
      <c r="P1151" s="9">
        <f t="shared" ca="1" si="421"/>
        <v>29845.739354136967</v>
      </c>
      <c r="Q1151" s="9">
        <f t="shared" ca="1" si="415"/>
        <v>46.286405009399857</v>
      </c>
      <c r="R1151" s="9">
        <f t="shared" si="401"/>
        <v>8</v>
      </c>
      <c r="S1151" s="23">
        <f t="shared" ca="1" si="402"/>
        <v>3.6597733390918723</v>
      </c>
      <c r="T1151" s="9">
        <f t="shared" ca="1" si="416"/>
        <v>39</v>
      </c>
      <c r="U1151" s="9">
        <f t="shared" ca="1" si="417"/>
        <v>35.184020730739576</v>
      </c>
      <c r="V1151" s="23">
        <f t="shared" ca="1" si="403"/>
        <v>88.216119627900383</v>
      </c>
      <c r="W1151" s="23">
        <f t="shared" ca="1" si="418"/>
        <v>1743.6315888762535</v>
      </c>
      <c r="X1151" s="23" t="e">
        <f ca="1">V1151/(S1151-#REF!)</f>
        <v>#REF!</v>
      </c>
      <c r="Y1151" s="9">
        <f t="shared" ca="1" si="404"/>
        <v>0</v>
      </c>
      <c r="Z1151" s="9">
        <f t="shared" ca="1" si="405"/>
        <v>0</v>
      </c>
      <c r="AA1151" s="24">
        <f t="shared" ca="1" si="406"/>
        <v>423.56799523901964</v>
      </c>
      <c r="AB1151" s="9">
        <f t="shared" ca="1" si="407"/>
        <v>244.32497471797888</v>
      </c>
      <c r="AC1151" s="9">
        <f t="shared" ca="1" si="408"/>
        <v>129.38546218998368</v>
      </c>
      <c r="AD1151" s="9">
        <f t="shared" ca="1" si="409"/>
        <v>25.967474976458082</v>
      </c>
      <c r="AE1151">
        <f t="shared" ca="1" si="425"/>
        <v>1</v>
      </c>
      <c r="AF1151">
        <f t="shared" ca="1" si="425"/>
        <v>0</v>
      </c>
      <c r="AG1151">
        <f t="shared" ca="1" si="425"/>
        <v>0</v>
      </c>
      <c r="AH1151">
        <f t="shared" ca="1" si="425"/>
        <v>1</v>
      </c>
      <c r="AI1151">
        <f t="shared" ca="1" si="425"/>
        <v>0</v>
      </c>
      <c r="AJ1151">
        <f t="shared" ca="1" si="425"/>
        <v>0</v>
      </c>
      <c r="AK1151">
        <f t="shared" ca="1" si="425"/>
        <v>0</v>
      </c>
      <c r="AL1151">
        <f t="shared" ca="1" si="411"/>
        <v>5.9773339091872435E-2</v>
      </c>
      <c r="AM1151">
        <f t="shared" ca="1" si="412"/>
        <v>0.51934949952916165</v>
      </c>
    </row>
    <row r="1152" spans="1:39">
      <c r="A1152" s="10">
        <f t="shared" ca="1" si="413"/>
        <v>41045.985034722544</v>
      </c>
      <c r="B1152" s="22">
        <f t="shared" ca="1" si="414"/>
        <v>41045.985034722544</v>
      </c>
      <c r="C1152" s="22">
        <f t="shared" ca="1" si="391"/>
        <v>41046.138530092918</v>
      </c>
      <c r="D1152">
        <f t="shared" si="419"/>
        <v>276</v>
      </c>
      <c r="E1152" s="23">
        <f t="shared" si="392"/>
        <v>59</v>
      </c>
      <c r="F1152" s="23">
        <f t="shared" si="393"/>
        <v>4</v>
      </c>
      <c r="G1152">
        <f t="shared" ca="1" si="420"/>
        <v>7</v>
      </c>
      <c r="H1152" s="9">
        <f t="shared" ca="1" si="394"/>
        <v>0</v>
      </c>
      <c r="I1152" s="9">
        <f t="shared" ca="1" si="395"/>
        <v>5960.5659227447668</v>
      </c>
      <c r="J1152" s="9">
        <f t="shared" ca="1" si="396"/>
        <v>46358.405009399808</v>
      </c>
      <c r="K1152" s="9">
        <f t="shared" ca="1" si="397"/>
        <v>67205.244834549594</v>
      </c>
      <c r="L1152" s="9">
        <f t="shared" ca="1" si="398"/>
        <v>42395.219006590749</v>
      </c>
      <c r="M1152" s="9">
        <f t="shared" ca="1" si="424"/>
        <v>46358.405009399808</v>
      </c>
      <c r="N1152" s="9">
        <f t="shared" ca="1" si="424"/>
        <v>16044.244392836465</v>
      </c>
      <c r="O1152" s="9">
        <f t="shared" ca="1" si="400"/>
        <v>8806.9006646720045</v>
      </c>
      <c r="P1152" s="9">
        <f t="shared" ca="1" si="421"/>
        <v>29845.739354136967</v>
      </c>
      <c r="Q1152" s="9">
        <f t="shared" ca="1" si="415"/>
        <v>46.35840500939986</v>
      </c>
      <c r="R1152" s="9">
        <f t="shared" si="401"/>
        <v>8</v>
      </c>
      <c r="S1152" s="23">
        <f t="shared" ca="1" si="402"/>
        <v>3.6839892913037682</v>
      </c>
      <c r="T1152" s="9">
        <f t="shared" ca="1" si="416"/>
        <v>41</v>
      </c>
      <c r="U1152" s="9">
        <f t="shared" ca="1" si="417"/>
        <v>2.3614486935657624</v>
      </c>
      <c r="V1152" s="23">
        <f t="shared" ca="1" si="403"/>
        <v>72</v>
      </c>
      <c r="W1152" s="23">
        <f t="shared" ca="1" si="418"/>
        <v>0</v>
      </c>
      <c r="X1152" s="23" t="e">
        <f ca="1">V1152/(S1152-#REF!)</f>
        <v>#REF!</v>
      </c>
      <c r="Y1152" s="9">
        <f t="shared" ca="1" si="404"/>
        <v>0</v>
      </c>
      <c r="Z1152" s="9">
        <f t="shared" ca="1" si="405"/>
        <v>0</v>
      </c>
      <c r="AA1152" s="24">
        <f t="shared" ca="1" si="406"/>
        <v>426.62194228267157</v>
      </c>
      <c r="AB1152" s="9">
        <f t="shared" ca="1" si="407"/>
        <v>246.20897580006437</v>
      </c>
      <c r="AC1152" s="9">
        <f t="shared" ca="1" si="408"/>
        <v>130.38315942111379</v>
      </c>
      <c r="AD1152" s="9">
        <f t="shared" ca="1" si="409"/>
        <v>25.967474976458082</v>
      </c>
      <c r="AE1152">
        <f t="shared" ca="1" si="425"/>
        <v>1</v>
      </c>
      <c r="AF1152">
        <f t="shared" ca="1" si="425"/>
        <v>1</v>
      </c>
      <c r="AG1152">
        <f t="shared" ca="1" si="425"/>
        <v>0</v>
      </c>
      <c r="AH1152">
        <f t="shared" ca="1" si="425"/>
        <v>0</v>
      </c>
      <c r="AI1152">
        <f t="shared" ca="1" si="425"/>
        <v>0</v>
      </c>
      <c r="AJ1152">
        <f t="shared" ca="1" si="425"/>
        <v>0</v>
      </c>
      <c r="AK1152">
        <f t="shared" ca="1" si="425"/>
        <v>0</v>
      </c>
      <c r="AL1152">
        <f t="shared" ca="1" si="411"/>
        <v>5.9773339091872435E-2</v>
      </c>
      <c r="AM1152">
        <f t="shared" ca="1" si="412"/>
        <v>0.51934949952916165</v>
      </c>
    </row>
    <row r="1153" spans="1:39">
      <c r="A1153" s="10">
        <f t="shared" ca="1" si="413"/>
        <v>41046.153113426248</v>
      </c>
      <c r="B1153" s="22">
        <f t="shared" ca="1" si="414"/>
        <v>41046.153113426248</v>
      </c>
      <c r="C1153" s="22">
        <f t="shared" ca="1" si="391"/>
        <v>41047.055601852175</v>
      </c>
      <c r="D1153">
        <f t="shared" si="419"/>
        <v>276</v>
      </c>
      <c r="E1153" s="23">
        <f t="shared" si="392"/>
        <v>59</v>
      </c>
      <c r="F1153" s="23">
        <f t="shared" si="393"/>
        <v>4</v>
      </c>
      <c r="G1153">
        <f t="shared" ca="1" si="420"/>
        <v>1</v>
      </c>
      <c r="H1153" s="9">
        <f t="shared" ca="1" si="394"/>
        <v>0</v>
      </c>
      <c r="I1153" s="9">
        <f t="shared" ca="1" si="395"/>
        <v>5960.5659227447668</v>
      </c>
      <c r="J1153" s="9">
        <f t="shared" ca="1" si="396"/>
        <v>46358.405009399808</v>
      </c>
      <c r="K1153" s="9">
        <f t="shared" ca="1" si="397"/>
        <v>67205.244834549594</v>
      </c>
      <c r="L1153" s="9">
        <f t="shared" ca="1" si="398"/>
        <v>42395.219006590749</v>
      </c>
      <c r="M1153" s="9">
        <f t="shared" ca="1" si="424"/>
        <v>46358.405009399808</v>
      </c>
      <c r="N1153" s="9">
        <f t="shared" ca="1" si="424"/>
        <v>16044.244392836465</v>
      </c>
      <c r="O1153" s="9">
        <f t="shared" ca="1" si="400"/>
        <v>8806.9006646720045</v>
      </c>
      <c r="P1153" s="9">
        <f t="shared" ca="1" si="421"/>
        <v>29845.739354136967</v>
      </c>
      <c r="Q1153" s="9">
        <f t="shared" ca="1" si="415"/>
        <v>46.35840500939986</v>
      </c>
      <c r="R1153" s="9">
        <f t="shared" si="401"/>
        <v>8</v>
      </c>
      <c r="S1153" s="23">
        <f t="shared" ca="1" si="402"/>
        <v>21.659773339091874</v>
      </c>
      <c r="T1153" s="9">
        <f t="shared" ca="1" si="416"/>
        <v>39</v>
      </c>
      <c r="U1153" s="9">
        <f t="shared" ca="1" si="417"/>
        <v>35.184020730739576</v>
      </c>
      <c r="V1153" s="23">
        <f t="shared" ca="1" si="403"/>
        <v>0</v>
      </c>
      <c r="W1153" s="23">
        <f t="shared" ca="1" si="418"/>
        <v>0</v>
      </c>
      <c r="X1153" s="23" t="e">
        <f ca="1">V1153/(S1153-#REF!)</f>
        <v>#REF!</v>
      </c>
      <c r="Y1153" s="9">
        <f t="shared" ca="1" si="404"/>
        <v>600</v>
      </c>
      <c r="Z1153" s="9">
        <f t="shared" ca="1" si="405"/>
        <v>1200</v>
      </c>
      <c r="AA1153" s="24">
        <f t="shared" ca="1" si="406"/>
        <v>0</v>
      </c>
      <c r="AB1153" s="9">
        <f t="shared" ca="1" si="407"/>
        <v>1644.724974717979</v>
      </c>
      <c r="AC1153" s="9">
        <f t="shared" ca="1" si="408"/>
        <v>870.98546218998376</v>
      </c>
      <c r="AD1153" s="9">
        <f t="shared" ca="1" si="409"/>
        <v>25.967474976458082</v>
      </c>
      <c r="AE1153">
        <f t="shared" ca="1" si="425"/>
        <v>0</v>
      </c>
      <c r="AF1153">
        <f t="shared" ca="1" si="425"/>
        <v>0</v>
      </c>
      <c r="AG1153">
        <f t="shared" ca="1" si="425"/>
        <v>1</v>
      </c>
      <c r="AH1153">
        <f t="shared" ca="1" si="425"/>
        <v>0</v>
      </c>
      <c r="AI1153">
        <f t="shared" ca="1" si="425"/>
        <v>0</v>
      </c>
      <c r="AJ1153">
        <f t="shared" ca="1" si="425"/>
        <v>0</v>
      </c>
      <c r="AK1153">
        <f t="shared" ca="1" si="425"/>
        <v>0</v>
      </c>
      <c r="AL1153">
        <f t="shared" ca="1" si="411"/>
        <v>5.9773339091872435E-2</v>
      </c>
      <c r="AM1153">
        <f t="shared" ca="1" si="412"/>
        <v>0.51934949952916165</v>
      </c>
    </row>
    <row r="1154" spans="1:39">
      <c r="A1154" s="10">
        <f t="shared" ca="1" si="413"/>
        <v>41047.070879629951</v>
      </c>
      <c r="B1154" s="22">
        <f t="shared" ca="1" si="414"/>
        <v>41047.070879629951</v>
      </c>
      <c r="C1154" s="22">
        <f t="shared" ca="1" si="391"/>
        <v>41047.223368055878</v>
      </c>
      <c r="D1154">
        <f t="shared" si="419"/>
        <v>276</v>
      </c>
      <c r="E1154" s="23">
        <f t="shared" si="392"/>
        <v>59</v>
      </c>
      <c r="F1154" s="23">
        <f t="shared" si="393"/>
        <v>4</v>
      </c>
      <c r="G1154">
        <f t="shared" ca="1" si="420"/>
        <v>6</v>
      </c>
      <c r="H1154" s="9">
        <f t="shared" ca="1" si="394"/>
        <v>85.996986126976168</v>
      </c>
      <c r="I1154" s="9">
        <f t="shared" ca="1" si="395"/>
        <v>6046.5629088717433</v>
      </c>
      <c r="J1154" s="9">
        <f t="shared" ca="1" si="396"/>
        <v>46444.401995526787</v>
      </c>
      <c r="K1154" s="9">
        <f t="shared" ca="1" si="397"/>
        <v>67205.244834549594</v>
      </c>
      <c r="L1154" s="9">
        <f t="shared" ca="1" si="398"/>
        <v>42395.219006590749</v>
      </c>
      <c r="M1154" s="9">
        <f t="shared" ca="1" si="424"/>
        <v>46444.401995526787</v>
      </c>
      <c r="N1154" s="9">
        <f t="shared" ca="1" si="424"/>
        <v>16130.241378963441</v>
      </c>
      <c r="O1154" s="9">
        <f t="shared" ca="1" si="400"/>
        <v>8892.897650798981</v>
      </c>
      <c r="P1154" s="9">
        <f t="shared" ca="1" si="421"/>
        <v>29845.739354136967</v>
      </c>
      <c r="Q1154" s="9">
        <f t="shared" ca="1" si="415"/>
        <v>46.444401995526839</v>
      </c>
      <c r="R1154" s="9">
        <f t="shared" si="401"/>
        <v>8</v>
      </c>
      <c r="S1154" s="23">
        <f t="shared" ca="1" si="402"/>
        <v>3.6597733390918723</v>
      </c>
      <c r="T1154" s="9">
        <f t="shared" ca="1" si="416"/>
        <v>39</v>
      </c>
      <c r="U1154" s="9">
        <f t="shared" ca="1" si="417"/>
        <v>35.184020730739576</v>
      </c>
      <c r="V1154" s="23">
        <f t="shared" ca="1" si="403"/>
        <v>85.996986126976168</v>
      </c>
      <c r="W1154" s="23">
        <f t="shared" ca="1" si="418"/>
        <v>1977.063981525273</v>
      </c>
      <c r="X1154" s="23" t="e">
        <f ca="1">V1154/(S1154-#REF!)</f>
        <v>#REF!</v>
      </c>
      <c r="Y1154" s="9">
        <f t="shared" ca="1" si="404"/>
        <v>0</v>
      </c>
      <c r="Z1154" s="9">
        <f t="shared" ca="1" si="405"/>
        <v>0</v>
      </c>
      <c r="AA1154" s="24">
        <f t="shared" ca="1" si="406"/>
        <v>423.56799523901964</v>
      </c>
      <c r="AB1154" s="9">
        <f t="shared" ca="1" si="407"/>
        <v>244.32497471797888</v>
      </c>
      <c r="AC1154" s="9">
        <f t="shared" ca="1" si="408"/>
        <v>129.38546218998368</v>
      </c>
      <c r="AD1154" s="9">
        <f t="shared" ca="1" si="409"/>
        <v>25.967474976458082</v>
      </c>
      <c r="AE1154">
        <f t="shared" ca="1" si="425"/>
        <v>2</v>
      </c>
      <c r="AF1154">
        <f t="shared" ca="1" si="425"/>
        <v>0</v>
      </c>
      <c r="AG1154">
        <f t="shared" ca="1" si="425"/>
        <v>0</v>
      </c>
      <c r="AH1154">
        <f t="shared" ca="1" si="425"/>
        <v>0</v>
      </c>
      <c r="AI1154">
        <f t="shared" ca="1" si="425"/>
        <v>0</v>
      </c>
      <c r="AJ1154">
        <f t="shared" ca="1" si="425"/>
        <v>0</v>
      </c>
      <c r="AK1154">
        <f t="shared" ca="1" si="425"/>
        <v>0</v>
      </c>
      <c r="AL1154">
        <f t="shared" ca="1" si="411"/>
        <v>5.9773339091872435E-2</v>
      </c>
      <c r="AM1154">
        <f t="shared" ca="1" si="412"/>
        <v>0.51934949952916165</v>
      </c>
    </row>
    <row r="1155" spans="1:39">
      <c r="A1155" s="10">
        <f t="shared" ca="1" si="413"/>
        <v>41047.24836805588</v>
      </c>
      <c r="B1155" s="22">
        <f t="shared" ca="1" si="414"/>
        <v>41047.24836805588</v>
      </c>
      <c r="C1155" s="22">
        <f t="shared" ca="1" si="391"/>
        <v>41047.400856481807</v>
      </c>
      <c r="D1155">
        <f t="shared" si="419"/>
        <v>276</v>
      </c>
      <c r="E1155" s="23">
        <f t="shared" si="392"/>
        <v>59</v>
      </c>
      <c r="F1155" s="23">
        <f t="shared" si="393"/>
        <v>4</v>
      </c>
      <c r="G1155">
        <f t="shared" ca="1" si="420"/>
        <v>6</v>
      </c>
      <c r="H1155" s="9">
        <f t="shared" ca="1" si="394"/>
        <v>165.40184759088726</v>
      </c>
      <c r="I1155" s="9">
        <f t="shared" ca="1" si="395"/>
        <v>6125.9677703356547</v>
      </c>
      <c r="J1155" s="9">
        <f t="shared" ca="1" si="396"/>
        <v>46523.806856990697</v>
      </c>
      <c r="K1155" s="9">
        <f t="shared" ca="1" si="397"/>
        <v>67205.244834549594</v>
      </c>
      <c r="L1155" s="9">
        <f t="shared" ca="1" si="398"/>
        <v>42395.219006590749</v>
      </c>
      <c r="M1155" s="9">
        <f t="shared" ca="1" si="424"/>
        <v>46523.806856990697</v>
      </c>
      <c r="N1155" s="9">
        <f t="shared" ca="1" si="424"/>
        <v>16209.646240427352</v>
      </c>
      <c r="O1155" s="9">
        <f t="shared" ca="1" si="400"/>
        <v>8972.3025122628915</v>
      </c>
      <c r="P1155" s="9">
        <f t="shared" ca="1" si="421"/>
        <v>29845.739354136967</v>
      </c>
      <c r="Q1155" s="9">
        <f t="shared" ca="1" si="415"/>
        <v>46.523806856990753</v>
      </c>
      <c r="R1155" s="9">
        <f t="shared" si="401"/>
        <v>8</v>
      </c>
      <c r="S1155" s="23">
        <f t="shared" ca="1" si="402"/>
        <v>3.6597733390918723</v>
      </c>
      <c r="T1155" s="9">
        <f t="shared" ca="1" si="416"/>
        <v>39</v>
      </c>
      <c r="U1155" s="9">
        <f t="shared" ca="1" si="417"/>
        <v>35.184020730739576</v>
      </c>
      <c r="V1155" s="23">
        <f t="shared" ca="1" si="403"/>
        <v>79.404861463911089</v>
      </c>
      <c r="W1155" s="23">
        <f t="shared" ca="1" si="418"/>
        <v>2033.2925714642593</v>
      </c>
      <c r="X1155" s="23" t="e">
        <f ca="1">V1155/(S1155-#REF!)</f>
        <v>#REF!</v>
      </c>
      <c r="Y1155" s="9">
        <f t="shared" ca="1" si="404"/>
        <v>0</v>
      </c>
      <c r="Z1155" s="9">
        <f t="shared" ca="1" si="405"/>
        <v>0</v>
      </c>
      <c r="AA1155" s="24">
        <f t="shared" ca="1" si="406"/>
        <v>423.56799523901964</v>
      </c>
      <c r="AB1155" s="9">
        <f t="shared" ca="1" si="407"/>
        <v>244.32497471797888</v>
      </c>
      <c r="AC1155" s="9">
        <f t="shared" ca="1" si="408"/>
        <v>129.38546218998368</v>
      </c>
      <c r="AD1155" s="9">
        <f t="shared" ca="1" si="409"/>
        <v>25.967474976458082</v>
      </c>
      <c r="AE1155">
        <f t="shared" ca="1" si="425"/>
        <v>1</v>
      </c>
      <c r="AF1155">
        <f t="shared" ca="1" si="425"/>
        <v>1</v>
      </c>
      <c r="AG1155">
        <f t="shared" ca="1" si="425"/>
        <v>0</v>
      </c>
      <c r="AH1155">
        <f t="shared" ca="1" si="425"/>
        <v>0</v>
      </c>
      <c r="AI1155">
        <f t="shared" ca="1" si="425"/>
        <v>0</v>
      </c>
      <c r="AJ1155">
        <f t="shared" ca="1" si="425"/>
        <v>0</v>
      </c>
      <c r="AK1155">
        <f t="shared" ca="1" si="425"/>
        <v>0</v>
      </c>
      <c r="AL1155">
        <f t="shared" ca="1" si="411"/>
        <v>5.9773339091872435E-2</v>
      </c>
      <c r="AM1155">
        <f t="shared" ca="1" si="412"/>
        <v>0.51934949952916165</v>
      </c>
    </row>
    <row r="1156" spans="1:39">
      <c r="A1156" s="10">
        <f t="shared" ca="1" si="413"/>
        <v>41047.416134259583</v>
      </c>
      <c r="B1156" s="22">
        <f t="shared" ca="1" si="414"/>
        <v>41047.416134259583</v>
      </c>
      <c r="C1156" s="22">
        <f t="shared" ca="1" si="391"/>
        <v>41047.594733796621</v>
      </c>
      <c r="D1156">
        <f t="shared" si="419"/>
        <v>276</v>
      </c>
      <c r="E1156" s="23">
        <f t="shared" si="392"/>
        <v>59</v>
      </c>
      <c r="F1156" s="23">
        <f t="shared" si="393"/>
        <v>4</v>
      </c>
      <c r="G1156">
        <f t="shared" ca="1" si="420"/>
        <v>7</v>
      </c>
      <c r="H1156" s="9">
        <f t="shared" ca="1" si="394"/>
        <v>245.6545623844803</v>
      </c>
      <c r="I1156" s="9">
        <f t="shared" ca="1" si="395"/>
        <v>6206.2204851292481</v>
      </c>
      <c r="J1156" s="9">
        <f t="shared" ca="1" si="396"/>
        <v>46604.059571784288</v>
      </c>
      <c r="K1156" s="9">
        <f t="shared" ca="1" si="397"/>
        <v>67205.244834549594</v>
      </c>
      <c r="L1156" s="9">
        <f t="shared" ca="1" si="398"/>
        <v>42395.219006590749</v>
      </c>
      <c r="M1156" s="9">
        <f t="shared" ca="1" si="424"/>
        <v>46604.059571784288</v>
      </c>
      <c r="N1156" s="9">
        <f t="shared" ca="1" si="424"/>
        <v>16289.898955220944</v>
      </c>
      <c r="O1156" s="9">
        <f t="shared" ca="1" si="400"/>
        <v>9052.555227056484</v>
      </c>
      <c r="P1156" s="9">
        <f t="shared" ca="1" si="421"/>
        <v>29845.739354136967</v>
      </c>
      <c r="Q1156" s="9">
        <f t="shared" ca="1" si="415"/>
        <v>46.604059571784347</v>
      </c>
      <c r="R1156" s="9">
        <f t="shared" si="401"/>
        <v>8</v>
      </c>
      <c r="S1156" s="23">
        <f t="shared" ca="1" si="402"/>
        <v>4.2865038984046828</v>
      </c>
      <c r="T1156" s="9">
        <f t="shared" ca="1" si="416"/>
        <v>17</v>
      </c>
      <c r="U1156" s="9">
        <f t="shared" ca="1" si="417"/>
        <v>11.41403425685894</v>
      </c>
      <c r="V1156" s="23">
        <f t="shared" ca="1" si="403"/>
        <v>80.252714793593043</v>
      </c>
      <c r="W1156" s="23">
        <f t="shared" ca="1" si="418"/>
        <v>0</v>
      </c>
      <c r="X1156" s="23" t="e">
        <f ca="1">V1156/(S1156-#REF!)</f>
        <v>#REF!</v>
      </c>
      <c r="Y1156" s="9">
        <f t="shared" ca="1" si="404"/>
        <v>0</v>
      </c>
      <c r="Z1156" s="9">
        <f t="shared" ca="1" si="405"/>
        <v>0</v>
      </c>
      <c r="AA1156" s="24">
        <f t="shared" ca="1" si="406"/>
        <v>502.60688340792825</v>
      </c>
      <c r="AB1156" s="9">
        <f t="shared" ca="1" si="407"/>
        <v>293.08461223251555</v>
      </c>
      <c r="AC1156" s="9">
        <f t="shared" ca="1" si="408"/>
        <v>155.20676123367147</v>
      </c>
      <c r="AD1156" s="9">
        <f t="shared" ca="1" si="409"/>
        <v>25.967474976458082</v>
      </c>
      <c r="AE1156">
        <f t="shared" ca="1" si="425"/>
        <v>1</v>
      </c>
      <c r="AF1156">
        <f t="shared" ca="1" si="425"/>
        <v>0</v>
      </c>
      <c r="AG1156">
        <f t="shared" ca="1" si="425"/>
        <v>1</v>
      </c>
      <c r="AH1156">
        <f t="shared" ca="1" si="425"/>
        <v>0</v>
      </c>
      <c r="AI1156">
        <f t="shared" ca="1" si="425"/>
        <v>0</v>
      </c>
      <c r="AJ1156">
        <f t="shared" ca="1" si="425"/>
        <v>0</v>
      </c>
      <c r="AK1156">
        <f t="shared" ca="1" si="425"/>
        <v>0</v>
      </c>
      <c r="AL1156">
        <f t="shared" ca="1" si="411"/>
        <v>5.9773339091872435E-2</v>
      </c>
      <c r="AM1156">
        <f t="shared" ca="1" si="412"/>
        <v>0.51934949952916165</v>
      </c>
    </row>
    <row r="1157" spans="1:39">
      <c r="A1157" s="10">
        <f t="shared" ca="1" si="413"/>
        <v>41047.614178241063</v>
      </c>
      <c r="B1157" s="22">
        <f t="shared" ca="1" si="414"/>
        <v>41047.614178241063</v>
      </c>
      <c r="C1157" s="22">
        <f t="shared" ca="1" si="391"/>
        <v>41047.76666666699</v>
      </c>
      <c r="D1157">
        <f t="shared" si="419"/>
        <v>276</v>
      </c>
      <c r="E1157" s="23">
        <f t="shared" si="392"/>
        <v>59</v>
      </c>
      <c r="F1157" s="23">
        <f t="shared" si="393"/>
        <v>4</v>
      </c>
      <c r="G1157">
        <f t="shared" ca="1" si="420"/>
        <v>6</v>
      </c>
      <c r="H1157" s="9">
        <f t="shared" ca="1" si="394"/>
        <v>317.9267326637555</v>
      </c>
      <c r="I1157" s="9">
        <f t="shared" ca="1" si="395"/>
        <v>6278.4926554085232</v>
      </c>
      <c r="J1157" s="9">
        <f t="shared" ca="1" si="396"/>
        <v>46676.331742063565</v>
      </c>
      <c r="K1157" s="9">
        <f t="shared" ca="1" si="397"/>
        <v>67205.244834549594</v>
      </c>
      <c r="L1157" s="9">
        <f t="shared" ca="1" si="398"/>
        <v>42395.219006590749</v>
      </c>
      <c r="M1157" s="9">
        <f t="shared" ca="1" si="424"/>
        <v>46676.331742063565</v>
      </c>
      <c r="N1157" s="9">
        <f t="shared" ca="1" si="424"/>
        <v>16362.171125500219</v>
      </c>
      <c r="O1157" s="9">
        <f t="shared" ca="1" si="400"/>
        <v>9124.8273973357591</v>
      </c>
      <c r="P1157" s="9">
        <f t="shared" ca="1" si="421"/>
        <v>29845.739354136967</v>
      </c>
      <c r="Q1157" s="9">
        <f t="shared" ca="1" si="415"/>
        <v>46.676331742063624</v>
      </c>
      <c r="R1157" s="9">
        <f t="shared" si="401"/>
        <v>8</v>
      </c>
      <c r="S1157" s="23">
        <f t="shared" ca="1" si="402"/>
        <v>3.6597733390918723</v>
      </c>
      <c r="T1157" s="9">
        <f t="shared" ca="1" si="416"/>
        <v>39</v>
      </c>
      <c r="U1157" s="9">
        <f t="shared" ca="1" si="417"/>
        <v>35.184020730739576</v>
      </c>
      <c r="V1157" s="23">
        <f t="shared" ca="1" si="403"/>
        <v>72.272170279275215</v>
      </c>
      <c r="W1157" s="23">
        <f t="shared" ca="1" si="418"/>
        <v>1944.9984460409298</v>
      </c>
      <c r="X1157" s="23" t="e">
        <f ca="1">V1157/(S1157-#REF!)</f>
        <v>#REF!</v>
      </c>
      <c r="Y1157" s="9">
        <f t="shared" ca="1" si="404"/>
        <v>0</v>
      </c>
      <c r="Z1157" s="9">
        <f t="shared" ca="1" si="405"/>
        <v>0</v>
      </c>
      <c r="AA1157" s="24">
        <f t="shared" ca="1" si="406"/>
        <v>423.56799523901964</v>
      </c>
      <c r="AB1157" s="9">
        <f t="shared" ca="1" si="407"/>
        <v>244.32497471797888</v>
      </c>
      <c r="AC1157" s="9">
        <f t="shared" ca="1" si="408"/>
        <v>129.38546218998368</v>
      </c>
      <c r="AD1157" s="9">
        <f t="shared" ca="1" si="409"/>
        <v>25.967474976458082</v>
      </c>
      <c r="AE1157">
        <f t="shared" ca="1" si="425"/>
        <v>1</v>
      </c>
      <c r="AF1157">
        <f t="shared" ca="1" si="425"/>
        <v>0</v>
      </c>
      <c r="AG1157">
        <f t="shared" ca="1" si="425"/>
        <v>1</v>
      </c>
      <c r="AH1157">
        <f t="shared" ca="1" si="425"/>
        <v>1</v>
      </c>
      <c r="AI1157">
        <f t="shared" ca="1" si="425"/>
        <v>0</v>
      </c>
      <c r="AJ1157">
        <f t="shared" ca="1" si="425"/>
        <v>0</v>
      </c>
      <c r="AK1157">
        <f t="shared" ca="1" si="425"/>
        <v>0</v>
      </c>
      <c r="AL1157">
        <f t="shared" ca="1" si="411"/>
        <v>5.9773339091872435E-2</v>
      </c>
      <c r="AM1157">
        <f t="shared" ca="1" si="412"/>
        <v>0.51934949952916165</v>
      </c>
    </row>
    <row r="1158" spans="1:39">
      <c r="A1158" s="10">
        <f t="shared" ca="1" si="413"/>
        <v>41047.790972222545</v>
      </c>
      <c r="B1158" s="22">
        <f t="shared" ca="1" si="414"/>
        <v>41047.790972222545</v>
      </c>
      <c r="C1158" s="22">
        <f t="shared" ca="1" si="391"/>
        <v>41048.009687500322</v>
      </c>
      <c r="D1158">
        <f t="shared" si="419"/>
        <v>276</v>
      </c>
      <c r="E1158" s="23">
        <f t="shared" si="392"/>
        <v>59</v>
      </c>
      <c r="F1158" s="23">
        <f t="shared" si="393"/>
        <v>4</v>
      </c>
      <c r="G1158">
        <f t="shared" ca="1" si="420"/>
        <v>7</v>
      </c>
      <c r="H1158" s="9">
        <f t="shared" ca="1" si="394"/>
        <v>389.9267326637555</v>
      </c>
      <c r="I1158" s="9">
        <f t="shared" ca="1" si="395"/>
        <v>6350.4926554085232</v>
      </c>
      <c r="J1158" s="9">
        <f t="shared" ca="1" si="396"/>
        <v>46748.331742063565</v>
      </c>
      <c r="K1158" s="9">
        <f t="shared" ca="1" si="397"/>
        <v>67205.244834549594</v>
      </c>
      <c r="L1158" s="9">
        <f t="shared" ca="1" si="398"/>
        <v>42395.219006590749</v>
      </c>
      <c r="M1158" s="9">
        <f t="shared" ca="1" si="424"/>
        <v>46748.331742063565</v>
      </c>
      <c r="N1158" s="9">
        <f t="shared" ca="1" si="424"/>
        <v>16434.171125500219</v>
      </c>
      <c r="O1158" s="9">
        <f t="shared" ca="1" si="400"/>
        <v>9196.8273973357591</v>
      </c>
      <c r="P1158" s="9">
        <f t="shared" ca="1" si="421"/>
        <v>29845.739354136967</v>
      </c>
      <c r="Q1158" s="9">
        <f t="shared" ca="1" si="415"/>
        <v>46.748331742063627</v>
      </c>
      <c r="R1158" s="9">
        <f t="shared" si="401"/>
        <v>8</v>
      </c>
      <c r="S1158" s="23">
        <f t="shared" ca="1" si="402"/>
        <v>5.2494275376832711</v>
      </c>
      <c r="T1158" s="9">
        <f t="shared" ca="1" si="416"/>
        <v>14</v>
      </c>
      <c r="U1158" s="9">
        <f t="shared" ca="1" si="417"/>
        <v>57.939135659777094</v>
      </c>
      <c r="V1158" s="23">
        <f t="shared" ca="1" si="403"/>
        <v>72</v>
      </c>
      <c r="W1158" s="23">
        <f t="shared" ca="1" si="418"/>
        <v>0</v>
      </c>
      <c r="X1158" s="23" t="e">
        <f ca="1">V1158/(S1158-#REF!)</f>
        <v>#REF!</v>
      </c>
      <c r="Y1158" s="9">
        <f t="shared" ca="1" si="404"/>
        <v>0</v>
      </c>
      <c r="Z1158" s="9">
        <f t="shared" ca="1" si="405"/>
        <v>0</v>
      </c>
      <c r="AA1158" s="24">
        <f t="shared" ca="1" si="406"/>
        <v>624.0440986660916</v>
      </c>
      <c r="AB1158" s="9">
        <f t="shared" ca="1" si="407"/>
        <v>368.00007136838974</v>
      </c>
      <c r="AC1158" s="9">
        <f t="shared" ca="1" si="408"/>
        <v>194.87921517194934</v>
      </c>
      <c r="AD1158" s="9">
        <f t="shared" ca="1" si="409"/>
        <v>25.967474976458082</v>
      </c>
      <c r="AE1158">
        <f t="shared" ca="1" si="425"/>
        <v>0</v>
      </c>
      <c r="AF1158">
        <f t="shared" ca="1" si="425"/>
        <v>0</v>
      </c>
      <c r="AG1158">
        <f t="shared" ca="1" si="425"/>
        <v>0</v>
      </c>
      <c r="AH1158">
        <f t="shared" ca="1" si="425"/>
        <v>0</v>
      </c>
      <c r="AI1158">
        <f t="shared" ca="1" si="425"/>
        <v>0</v>
      </c>
      <c r="AJ1158">
        <f t="shared" ca="1" si="425"/>
        <v>0</v>
      </c>
      <c r="AK1158">
        <f t="shared" ca="1" si="425"/>
        <v>0</v>
      </c>
      <c r="AL1158">
        <f t="shared" ca="1" si="411"/>
        <v>5.9773339091872435E-2</v>
      </c>
      <c r="AM1158">
        <f t="shared" ca="1" si="412"/>
        <v>0.51934949952916165</v>
      </c>
    </row>
    <row r="1159" spans="1:39">
      <c r="A1159" s="10">
        <f t="shared" ca="1" si="413"/>
        <v>41048.029131944764</v>
      </c>
      <c r="B1159" s="22">
        <f t="shared" ca="1" si="414"/>
        <v>41048.029131944764</v>
      </c>
      <c r="C1159" s="22">
        <f t="shared" ca="1" si="391"/>
        <v>41048.203715278098</v>
      </c>
      <c r="D1159">
        <f t="shared" si="419"/>
        <v>276</v>
      </c>
      <c r="E1159" s="23">
        <f t="shared" si="392"/>
        <v>59</v>
      </c>
      <c r="F1159" s="23">
        <f t="shared" si="393"/>
        <v>4</v>
      </c>
      <c r="G1159">
        <f t="shared" ca="1" si="420"/>
        <v>6</v>
      </c>
      <c r="H1159" s="9">
        <f t="shared" ca="1" si="394"/>
        <v>461.9267326637555</v>
      </c>
      <c r="I1159" s="9">
        <f t="shared" ca="1" si="395"/>
        <v>6422.4926554085232</v>
      </c>
      <c r="J1159" s="9">
        <f t="shared" ca="1" si="396"/>
        <v>46820.331742063565</v>
      </c>
      <c r="K1159" s="9">
        <f t="shared" ca="1" si="397"/>
        <v>67205.244834549594</v>
      </c>
      <c r="L1159" s="9">
        <f t="shared" ca="1" si="398"/>
        <v>42395.219006590749</v>
      </c>
      <c r="M1159" s="9">
        <f t="shared" ca="1" si="424"/>
        <v>46820.331742063565</v>
      </c>
      <c r="N1159" s="9">
        <f t="shared" ca="1" si="424"/>
        <v>16506.171125500219</v>
      </c>
      <c r="O1159" s="9">
        <f t="shared" ca="1" si="400"/>
        <v>9268.8273973357591</v>
      </c>
      <c r="P1159" s="9">
        <f t="shared" ca="1" si="421"/>
        <v>29845.739354136967</v>
      </c>
      <c r="Q1159" s="9">
        <f t="shared" ca="1" si="415"/>
        <v>46.82033174206363</v>
      </c>
      <c r="R1159" s="9">
        <f t="shared" si="401"/>
        <v>8</v>
      </c>
      <c r="S1159" s="23">
        <f t="shared" ca="1" si="402"/>
        <v>4.1902178682243907</v>
      </c>
      <c r="T1159" s="9">
        <f t="shared" ca="1" si="416"/>
        <v>11</v>
      </c>
      <c r="U1159" s="9">
        <f t="shared" ca="1" si="417"/>
        <v>24.78432560780675</v>
      </c>
      <c r="V1159" s="23">
        <f t="shared" ca="1" si="403"/>
        <v>72</v>
      </c>
      <c r="W1159" s="23">
        <f t="shared" ca="1" si="418"/>
        <v>1967.408508996878</v>
      </c>
      <c r="X1159" s="23" t="e">
        <f ca="1">V1159/(S1159-#REF!)</f>
        <v>#REF!</v>
      </c>
      <c r="Y1159" s="9">
        <f t="shared" ca="1" si="404"/>
        <v>0</v>
      </c>
      <c r="Z1159" s="9">
        <f t="shared" ca="1" si="405"/>
        <v>0</v>
      </c>
      <c r="AA1159" s="24">
        <f t="shared" ca="1" si="406"/>
        <v>490.46396065019206</v>
      </c>
      <c r="AB1159" s="9">
        <f t="shared" ca="1" si="407"/>
        <v>285.59355908448879</v>
      </c>
      <c r="AC1159" s="9">
        <f t="shared" ca="1" si="408"/>
        <v>151.23977679024344</v>
      </c>
      <c r="AD1159" s="9">
        <f t="shared" ca="1" si="409"/>
        <v>25.967474976458082</v>
      </c>
      <c r="AE1159">
        <f t="shared" ca="1" si="425"/>
        <v>0</v>
      </c>
      <c r="AF1159">
        <f t="shared" ca="1" si="425"/>
        <v>0</v>
      </c>
      <c r="AG1159">
        <f t="shared" ca="1" si="425"/>
        <v>0</v>
      </c>
      <c r="AH1159">
        <f t="shared" ca="1" si="425"/>
        <v>0</v>
      </c>
      <c r="AI1159">
        <f t="shared" ca="1" si="425"/>
        <v>0</v>
      </c>
      <c r="AJ1159">
        <f t="shared" ca="1" si="425"/>
        <v>0</v>
      </c>
      <c r="AK1159">
        <f t="shared" ca="1" si="425"/>
        <v>0</v>
      </c>
      <c r="AL1159">
        <f t="shared" ca="1" si="411"/>
        <v>5.9773339091872435E-2</v>
      </c>
      <c r="AM1159">
        <f t="shared" ca="1" si="412"/>
        <v>0.51934949952916165</v>
      </c>
    </row>
    <row r="1160" spans="1:39">
      <c r="A1160" s="10">
        <f t="shared" ca="1" si="413"/>
        <v>41048.220381944768</v>
      </c>
      <c r="B1160" s="22">
        <f t="shared" ca="1" si="414"/>
        <v>41048.220381944768</v>
      </c>
      <c r="C1160" s="22">
        <f t="shared" ca="1" si="391"/>
        <v>41048.372870370695</v>
      </c>
      <c r="D1160">
        <f t="shared" si="419"/>
        <v>276</v>
      </c>
      <c r="E1160" s="23">
        <f t="shared" si="392"/>
        <v>59</v>
      </c>
      <c r="F1160" s="23">
        <f t="shared" si="393"/>
        <v>4</v>
      </c>
      <c r="G1160">
        <f t="shared" ca="1" si="420"/>
        <v>7</v>
      </c>
      <c r="H1160" s="9">
        <f t="shared" ca="1" si="394"/>
        <v>544.08084133239447</v>
      </c>
      <c r="I1160" s="9">
        <f t="shared" ca="1" si="395"/>
        <v>6504.6467640771625</v>
      </c>
      <c r="J1160" s="9">
        <f t="shared" ca="1" si="396"/>
        <v>46902.485850732206</v>
      </c>
      <c r="K1160" s="9">
        <f t="shared" ca="1" si="397"/>
        <v>67205.244834549594</v>
      </c>
      <c r="L1160" s="9">
        <f t="shared" ca="1" si="398"/>
        <v>42395.219006590749</v>
      </c>
      <c r="M1160" s="9">
        <f t="shared" ca="1" si="424"/>
        <v>46902.485850732206</v>
      </c>
      <c r="N1160" s="9">
        <f t="shared" ca="1" si="424"/>
        <v>16588.325234168857</v>
      </c>
      <c r="O1160" s="9">
        <f t="shared" ca="1" si="400"/>
        <v>9350.9815060043984</v>
      </c>
      <c r="P1160" s="9">
        <f t="shared" ca="1" si="421"/>
        <v>29845.739354136967</v>
      </c>
      <c r="Q1160" s="9">
        <f t="shared" ca="1" si="415"/>
        <v>46.902485850732269</v>
      </c>
      <c r="R1160" s="9">
        <f t="shared" si="401"/>
        <v>8</v>
      </c>
      <c r="S1160" s="23">
        <f t="shared" ca="1" si="402"/>
        <v>3.6597733390918723</v>
      </c>
      <c r="T1160" s="9">
        <f t="shared" ca="1" si="416"/>
        <v>39</v>
      </c>
      <c r="U1160" s="9">
        <f t="shared" ca="1" si="417"/>
        <v>35.184020730739576</v>
      </c>
      <c r="V1160" s="23">
        <f t="shared" ca="1" si="403"/>
        <v>82.154108668638997</v>
      </c>
      <c r="W1160" s="23">
        <f t="shared" ca="1" si="418"/>
        <v>0</v>
      </c>
      <c r="X1160" s="23" t="e">
        <f ca="1">V1160/(S1160-#REF!)</f>
        <v>#REF!</v>
      </c>
      <c r="Y1160" s="9">
        <f t="shared" ca="1" si="404"/>
        <v>0</v>
      </c>
      <c r="Z1160" s="9">
        <f t="shared" ca="1" si="405"/>
        <v>0</v>
      </c>
      <c r="AA1160" s="24">
        <f t="shared" ca="1" si="406"/>
        <v>423.56799523901964</v>
      </c>
      <c r="AB1160" s="9">
        <f t="shared" ca="1" si="407"/>
        <v>244.32497471797888</v>
      </c>
      <c r="AC1160" s="9">
        <f t="shared" ca="1" si="408"/>
        <v>129.38546218998368</v>
      </c>
      <c r="AD1160" s="9">
        <f t="shared" ca="1" si="409"/>
        <v>25.967474976458082</v>
      </c>
      <c r="AE1160">
        <f t="shared" ca="1" si="425"/>
        <v>1</v>
      </c>
      <c r="AF1160">
        <f t="shared" ca="1" si="425"/>
        <v>1</v>
      </c>
      <c r="AG1160">
        <f t="shared" ca="1" si="425"/>
        <v>0</v>
      </c>
      <c r="AH1160">
        <f t="shared" ca="1" si="425"/>
        <v>1</v>
      </c>
      <c r="AI1160">
        <f t="shared" ca="1" si="425"/>
        <v>0</v>
      </c>
      <c r="AJ1160">
        <f t="shared" ca="1" si="425"/>
        <v>0</v>
      </c>
      <c r="AK1160">
        <f t="shared" ca="1" si="425"/>
        <v>0</v>
      </c>
      <c r="AL1160">
        <f t="shared" ca="1" si="411"/>
        <v>5.9773339091872435E-2</v>
      </c>
      <c r="AM1160">
        <f t="shared" ca="1" si="412"/>
        <v>0.51934949952916165</v>
      </c>
    </row>
    <row r="1161" spans="1:39">
      <c r="A1161" s="10">
        <f t="shared" ca="1" si="413"/>
        <v>41048.391620370698</v>
      </c>
      <c r="B1161" s="22">
        <f t="shared" ca="1" si="414"/>
        <v>41048.391620370698</v>
      </c>
      <c r="C1161" s="22">
        <f t="shared" ca="1" si="391"/>
        <v>41048.709467592918</v>
      </c>
      <c r="D1161">
        <f t="shared" si="419"/>
        <v>276</v>
      </c>
      <c r="E1161" s="23">
        <f t="shared" si="392"/>
        <v>59</v>
      </c>
      <c r="F1161" s="23">
        <f t="shared" si="393"/>
        <v>4</v>
      </c>
      <c r="G1161">
        <f t="shared" ca="1" si="420"/>
        <v>6</v>
      </c>
      <c r="H1161" s="9">
        <f t="shared" ca="1" si="394"/>
        <v>616.08084133239447</v>
      </c>
      <c r="I1161" s="9">
        <f t="shared" ca="1" si="395"/>
        <v>6576.6467640771625</v>
      </c>
      <c r="J1161" s="9">
        <f t="shared" ca="1" si="396"/>
        <v>46974.485850732206</v>
      </c>
      <c r="K1161" s="9">
        <f t="shared" ca="1" si="397"/>
        <v>67205.244834549594</v>
      </c>
      <c r="L1161" s="9">
        <f t="shared" ca="1" si="398"/>
        <v>42395.219006590749</v>
      </c>
      <c r="M1161" s="9">
        <f t="shared" ca="1" si="424"/>
        <v>46974.485850732206</v>
      </c>
      <c r="N1161" s="9">
        <f t="shared" ca="1" si="424"/>
        <v>16660.325234168857</v>
      </c>
      <c r="O1161" s="9">
        <f t="shared" ca="1" si="400"/>
        <v>9422.9815060043984</v>
      </c>
      <c r="P1161" s="9">
        <f t="shared" ca="1" si="421"/>
        <v>29845.739354136967</v>
      </c>
      <c r="Q1161" s="9">
        <f t="shared" ca="1" si="415"/>
        <v>46.974485850732272</v>
      </c>
      <c r="R1161" s="9">
        <f t="shared" si="401"/>
        <v>8</v>
      </c>
      <c r="S1161" s="23">
        <f t="shared" ca="1" si="402"/>
        <v>7.6285955952701565</v>
      </c>
      <c r="T1161" s="9">
        <f t="shared" ca="1" si="416"/>
        <v>37</v>
      </c>
      <c r="U1161" s="9">
        <f t="shared" ca="1" si="417"/>
        <v>42.944142972562986</v>
      </c>
      <c r="V1161" s="23">
        <f t="shared" ca="1" si="403"/>
        <v>72</v>
      </c>
      <c r="W1161" s="23">
        <f t="shared" ca="1" si="418"/>
        <v>2038.6648452071167</v>
      </c>
      <c r="X1161" s="23" t="e">
        <f ca="1">V1161/(S1161-#REF!)</f>
        <v>#REF!</v>
      </c>
      <c r="Y1161" s="9">
        <f t="shared" ca="1" si="404"/>
        <v>0</v>
      </c>
      <c r="Z1161" s="9">
        <f t="shared" ca="1" si="405"/>
        <v>0</v>
      </c>
      <c r="AA1161" s="24">
        <f t="shared" ca="1" si="406"/>
        <v>924.08818498739117</v>
      </c>
      <c r="AB1161" s="9">
        <f t="shared" ca="1" si="407"/>
        <v>553.09934624864934</v>
      </c>
      <c r="AC1161" s="9">
        <f t="shared" ca="1" si="408"/>
        <v>292.90093914452899</v>
      </c>
      <c r="AD1161" s="9">
        <f t="shared" ca="1" si="409"/>
        <v>25.967474976458082</v>
      </c>
      <c r="AE1161">
        <f t="shared" ca="1" si="425"/>
        <v>0</v>
      </c>
      <c r="AF1161">
        <f t="shared" ca="1" si="425"/>
        <v>1</v>
      </c>
      <c r="AG1161">
        <f t="shared" ca="1" si="425"/>
        <v>0</v>
      </c>
      <c r="AH1161">
        <f t="shared" ca="1" si="425"/>
        <v>0</v>
      </c>
      <c r="AI1161">
        <f t="shared" ca="1" si="425"/>
        <v>0</v>
      </c>
      <c r="AJ1161">
        <f t="shared" ca="1" si="425"/>
        <v>0</v>
      </c>
      <c r="AK1161">
        <f t="shared" ca="1" si="425"/>
        <v>0</v>
      </c>
      <c r="AL1161">
        <f t="shared" ca="1" si="411"/>
        <v>5.9773339091872435E-2</v>
      </c>
      <c r="AM1161">
        <f t="shared" ca="1" si="412"/>
        <v>0.51934949952916165</v>
      </c>
    </row>
    <row r="1162" spans="1:39">
      <c r="A1162" s="10">
        <f t="shared" ca="1" si="413"/>
        <v>41048.73168981514</v>
      </c>
      <c r="B1162" s="22">
        <f t="shared" ca="1" si="414"/>
        <v>41048.73168981514</v>
      </c>
      <c r="C1162" s="22">
        <f t="shared" ca="1" si="391"/>
        <v>41048.959675926249</v>
      </c>
      <c r="D1162">
        <f t="shared" si="419"/>
        <v>276</v>
      </c>
      <c r="E1162" s="23">
        <f t="shared" si="392"/>
        <v>59</v>
      </c>
      <c r="F1162" s="23">
        <f t="shared" si="393"/>
        <v>4</v>
      </c>
      <c r="G1162">
        <f t="shared" ca="1" si="420"/>
        <v>7</v>
      </c>
      <c r="H1162" s="9">
        <f t="shared" ca="1" si="394"/>
        <v>692.74629709903832</v>
      </c>
      <c r="I1162" s="9">
        <f t="shared" ca="1" si="395"/>
        <v>6653.3122198438068</v>
      </c>
      <c r="J1162" s="9">
        <f t="shared" ca="1" si="396"/>
        <v>47051.151306498847</v>
      </c>
      <c r="K1162" s="9">
        <f t="shared" ca="1" si="397"/>
        <v>67205.244834549594</v>
      </c>
      <c r="L1162" s="9">
        <f t="shared" ca="1" si="398"/>
        <v>42395.219006590749</v>
      </c>
      <c r="M1162" s="9">
        <f t="shared" ref="M1162:N1177" ca="1" si="426">IF(M1161&gt;K1162,0,M1161+$V1162)</f>
        <v>47051.151306498847</v>
      </c>
      <c r="N1162" s="9">
        <f t="shared" ca="1" si="426"/>
        <v>16736.990689935501</v>
      </c>
      <c r="O1162" s="9">
        <f t="shared" ca="1" si="400"/>
        <v>9499.6469617710427</v>
      </c>
      <c r="P1162" s="9">
        <f t="shared" ca="1" si="421"/>
        <v>29845.739354136967</v>
      </c>
      <c r="Q1162" s="9">
        <f t="shared" ca="1" si="415"/>
        <v>47.051151306498916</v>
      </c>
      <c r="R1162" s="9">
        <f t="shared" si="401"/>
        <v>8</v>
      </c>
      <c r="S1162" s="23">
        <f t="shared" ca="1" si="402"/>
        <v>5.4719309356506454</v>
      </c>
      <c r="T1162" s="9">
        <f t="shared" ca="1" si="416"/>
        <v>28</v>
      </c>
      <c r="U1162" s="9">
        <f t="shared" ca="1" si="417"/>
        <v>18.951368342324713</v>
      </c>
      <c r="V1162" s="23">
        <f t="shared" ca="1" si="403"/>
        <v>76.665455766643845</v>
      </c>
      <c r="W1162" s="23">
        <f t="shared" ca="1" si="418"/>
        <v>0</v>
      </c>
      <c r="X1162" s="23" t="e">
        <f ca="1">V1162/(S1162-#REF!)</f>
        <v>#REF!</v>
      </c>
      <c r="Y1162" s="9">
        <f t="shared" ca="1" si="404"/>
        <v>0</v>
      </c>
      <c r="Z1162" s="9">
        <f t="shared" ca="1" si="405"/>
        <v>0</v>
      </c>
      <c r="AA1162" s="24">
        <f t="shared" ca="1" si="406"/>
        <v>652.104675779849</v>
      </c>
      <c r="AB1162" s="9">
        <f t="shared" ca="1" si="407"/>
        <v>385.31083573025143</v>
      </c>
      <c r="AC1162" s="9">
        <f t="shared" ca="1" si="408"/>
        <v>204.04635516820517</v>
      </c>
      <c r="AD1162" s="9">
        <f t="shared" ca="1" si="409"/>
        <v>25.967474976458082</v>
      </c>
      <c r="AE1162">
        <f t="shared" ref="AE1162:AK1177" ca="1" si="427">ROUNDDOWN((VLOOKUP($E1162,$A$235:$T$501,AE$534,FALSE)/RAND())^(1/4),0)</f>
        <v>0</v>
      </c>
      <c r="AF1162">
        <f t="shared" ca="1" si="427"/>
        <v>1</v>
      </c>
      <c r="AG1162">
        <f t="shared" ca="1" si="427"/>
        <v>1</v>
      </c>
      <c r="AH1162">
        <f t="shared" ca="1" si="427"/>
        <v>0</v>
      </c>
      <c r="AI1162">
        <f t="shared" ca="1" si="427"/>
        <v>0</v>
      </c>
      <c r="AJ1162">
        <f t="shared" ca="1" si="427"/>
        <v>0</v>
      </c>
      <c r="AK1162">
        <f t="shared" ca="1" si="427"/>
        <v>0</v>
      </c>
      <c r="AL1162">
        <f t="shared" ca="1" si="411"/>
        <v>5.9773339091872435E-2</v>
      </c>
      <c r="AM1162">
        <f t="shared" ca="1" si="412"/>
        <v>0.51934949952916165</v>
      </c>
    </row>
    <row r="1163" spans="1:39">
      <c r="A1163" s="10">
        <f t="shared" ca="1" si="413"/>
        <v>41048.986064815137</v>
      </c>
      <c r="B1163" s="22">
        <f t="shared" ca="1" si="414"/>
        <v>41048.986064815137</v>
      </c>
      <c r="C1163" s="22">
        <f t="shared" ca="1" si="391"/>
        <v>41049.156736111436</v>
      </c>
      <c r="D1163">
        <f t="shared" si="419"/>
        <v>276</v>
      </c>
      <c r="E1163" s="23">
        <f t="shared" si="392"/>
        <v>59</v>
      </c>
      <c r="F1163" s="23">
        <f t="shared" si="393"/>
        <v>4</v>
      </c>
      <c r="G1163">
        <f t="shared" ca="1" si="420"/>
        <v>7</v>
      </c>
      <c r="H1163" s="9">
        <f t="shared" ca="1" si="394"/>
        <v>781.75505344884209</v>
      </c>
      <c r="I1163" s="9">
        <f t="shared" ca="1" si="395"/>
        <v>6742.3209761936105</v>
      </c>
      <c r="J1163" s="9">
        <f t="shared" ca="1" si="396"/>
        <v>47140.160062848649</v>
      </c>
      <c r="K1163" s="9">
        <f t="shared" ca="1" si="397"/>
        <v>67205.244834549594</v>
      </c>
      <c r="L1163" s="9">
        <f t="shared" ca="1" si="398"/>
        <v>42395.219006590749</v>
      </c>
      <c r="M1163" s="9">
        <f t="shared" ca="1" si="426"/>
        <v>47140.160062848649</v>
      </c>
      <c r="N1163" s="9">
        <f t="shared" ca="1" si="426"/>
        <v>16825.999446285306</v>
      </c>
      <c r="O1163" s="9">
        <f t="shared" ca="1" si="400"/>
        <v>9588.6557181208464</v>
      </c>
      <c r="P1163" s="9">
        <f t="shared" ca="1" si="421"/>
        <v>29845.739354136967</v>
      </c>
      <c r="Q1163" s="9">
        <f t="shared" ca="1" si="415"/>
        <v>47.140160062848722</v>
      </c>
      <c r="R1163" s="9">
        <f t="shared" si="401"/>
        <v>8</v>
      </c>
      <c r="S1163" s="23">
        <f t="shared" ca="1" si="402"/>
        <v>4.0961480851252325</v>
      </c>
      <c r="T1163" s="9">
        <f t="shared" ca="1" si="416"/>
        <v>5</v>
      </c>
      <c r="U1163" s="9">
        <f t="shared" ca="1" si="417"/>
        <v>46.133106450837658</v>
      </c>
      <c r="V1163" s="23">
        <f t="shared" ca="1" si="403"/>
        <v>89.008756349803761</v>
      </c>
      <c r="W1163" s="23">
        <f t="shared" ca="1" si="418"/>
        <v>0</v>
      </c>
      <c r="X1163" s="23" t="e">
        <f ca="1">V1163/(S1163-#REF!)</f>
        <v>#REF!</v>
      </c>
      <c r="Y1163" s="9">
        <f t="shared" ca="1" si="404"/>
        <v>0</v>
      </c>
      <c r="Z1163" s="9">
        <f t="shared" ca="1" si="405"/>
        <v>0</v>
      </c>
      <c r="AA1163" s="24">
        <f t="shared" ca="1" si="406"/>
        <v>478.60053552121752</v>
      </c>
      <c r="AB1163" s="9">
        <f t="shared" ca="1" si="407"/>
        <v>278.27492995937433</v>
      </c>
      <c r="AC1163" s="9">
        <f t="shared" ca="1" si="408"/>
        <v>147.36410172655812</v>
      </c>
      <c r="AD1163" s="9">
        <f t="shared" ca="1" si="409"/>
        <v>25.967474976458082</v>
      </c>
      <c r="AE1163">
        <f t="shared" ca="1" si="427"/>
        <v>1</v>
      </c>
      <c r="AF1163">
        <f t="shared" ca="1" si="427"/>
        <v>1</v>
      </c>
      <c r="AG1163">
        <f t="shared" ca="1" si="427"/>
        <v>0</v>
      </c>
      <c r="AH1163">
        <f t="shared" ca="1" si="427"/>
        <v>0</v>
      </c>
      <c r="AI1163">
        <f t="shared" ca="1" si="427"/>
        <v>0</v>
      </c>
      <c r="AJ1163">
        <f t="shared" ca="1" si="427"/>
        <v>0</v>
      </c>
      <c r="AK1163">
        <f t="shared" ca="1" si="427"/>
        <v>0</v>
      </c>
      <c r="AL1163">
        <f t="shared" ca="1" si="411"/>
        <v>5.9773339091872435E-2</v>
      </c>
      <c r="AM1163">
        <f t="shared" ca="1" si="412"/>
        <v>0.51934949952916165</v>
      </c>
    </row>
    <row r="1164" spans="1:39">
      <c r="A1164" s="10">
        <f t="shared" ca="1" si="413"/>
        <v>41049.172013889212</v>
      </c>
      <c r="B1164" s="22">
        <f t="shared" ca="1" si="414"/>
        <v>41049.172013889212</v>
      </c>
      <c r="C1164" s="22">
        <f t="shared" ca="1" si="391"/>
        <v>41049.324502315139</v>
      </c>
      <c r="D1164">
        <f t="shared" si="419"/>
        <v>276</v>
      </c>
      <c r="E1164" s="23">
        <f t="shared" si="392"/>
        <v>59</v>
      </c>
      <c r="F1164" s="23">
        <f t="shared" si="393"/>
        <v>4</v>
      </c>
      <c r="G1164">
        <f t="shared" ca="1" si="420"/>
        <v>6</v>
      </c>
      <c r="H1164" s="9">
        <f t="shared" ca="1" si="394"/>
        <v>871.47434281516053</v>
      </c>
      <c r="I1164" s="9">
        <f t="shared" ca="1" si="395"/>
        <v>6832.0402655599291</v>
      </c>
      <c r="J1164" s="9">
        <f t="shared" ca="1" si="396"/>
        <v>47229.879352214964</v>
      </c>
      <c r="K1164" s="9">
        <f t="shared" ca="1" si="397"/>
        <v>67205.244834549594</v>
      </c>
      <c r="L1164" s="9">
        <f t="shared" ca="1" si="398"/>
        <v>42395.219006590749</v>
      </c>
      <c r="M1164" s="9">
        <f t="shared" ca="1" si="426"/>
        <v>47229.879352214964</v>
      </c>
      <c r="N1164" s="9">
        <f t="shared" ca="1" si="426"/>
        <v>16915.718735651626</v>
      </c>
      <c r="O1164" s="9">
        <f t="shared" ca="1" si="400"/>
        <v>9678.3750074871641</v>
      </c>
      <c r="P1164" s="9">
        <f t="shared" ca="1" si="421"/>
        <v>29845.739354136967</v>
      </c>
      <c r="Q1164" s="9">
        <f t="shared" ca="1" si="415"/>
        <v>47.229879352215043</v>
      </c>
      <c r="R1164" s="9">
        <f t="shared" si="401"/>
        <v>8</v>
      </c>
      <c r="S1164" s="23">
        <f t="shared" ca="1" si="402"/>
        <v>3.6597733390918723</v>
      </c>
      <c r="T1164" s="9">
        <f t="shared" ca="1" si="416"/>
        <v>39</v>
      </c>
      <c r="U1164" s="9">
        <f t="shared" ca="1" si="417"/>
        <v>35.184020730739576</v>
      </c>
      <c r="V1164" s="23">
        <f t="shared" ca="1" si="403"/>
        <v>89.719289366318492</v>
      </c>
      <c r="W1164" s="23">
        <f t="shared" ca="1" si="418"/>
        <v>1946.9335258738847</v>
      </c>
      <c r="X1164" s="23" t="e">
        <f ca="1">V1164/(S1164-#REF!)</f>
        <v>#REF!</v>
      </c>
      <c r="Y1164" s="9">
        <f t="shared" ca="1" si="404"/>
        <v>0</v>
      </c>
      <c r="Z1164" s="9">
        <f t="shared" ca="1" si="405"/>
        <v>0</v>
      </c>
      <c r="AA1164" s="24">
        <f t="shared" ca="1" si="406"/>
        <v>423.56799523901964</v>
      </c>
      <c r="AB1164" s="9">
        <f t="shared" ca="1" si="407"/>
        <v>244.32497471797888</v>
      </c>
      <c r="AC1164" s="9">
        <f t="shared" ca="1" si="408"/>
        <v>129.38546218998368</v>
      </c>
      <c r="AD1164" s="9">
        <f t="shared" ca="1" si="409"/>
        <v>25.967474976458082</v>
      </c>
      <c r="AE1164">
        <f t="shared" ca="1" si="427"/>
        <v>1</v>
      </c>
      <c r="AF1164">
        <f t="shared" ca="1" si="427"/>
        <v>1</v>
      </c>
      <c r="AG1164">
        <f t="shared" ca="1" si="427"/>
        <v>0</v>
      </c>
      <c r="AH1164">
        <f t="shared" ca="1" si="427"/>
        <v>0</v>
      </c>
      <c r="AI1164">
        <f t="shared" ca="1" si="427"/>
        <v>0</v>
      </c>
      <c r="AJ1164">
        <f t="shared" ca="1" si="427"/>
        <v>0</v>
      </c>
      <c r="AK1164">
        <f t="shared" ca="1" si="427"/>
        <v>0</v>
      </c>
      <c r="AL1164">
        <f t="shared" ca="1" si="411"/>
        <v>5.9773339091872435E-2</v>
      </c>
      <c r="AM1164">
        <f t="shared" ca="1" si="412"/>
        <v>0.51934949952916165</v>
      </c>
    </row>
    <row r="1165" spans="1:39">
      <c r="A1165" s="10">
        <f t="shared" ca="1" si="413"/>
        <v>41049.349502315141</v>
      </c>
      <c r="B1165" s="22">
        <f t="shared" ca="1" si="414"/>
        <v>41049.349502315141</v>
      </c>
      <c r="C1165" s="22">
        <f t="shared" ca="1" si="391"/>
        <v>41049.56359953736</v>
      </c>
      <c r="D1165">
        <f t="shared" si="419"/>
        <v>276</v>
      </c>
      <c r="E1165" s="23">
        <f t="shared" si="392"/>
        <v>59</v>
      </c>
      <c r="F1165" s="23">
        <f t="shared" si="393"/>
        <v>4</v>
      </c>
      <c r="G1165">
        <f t="shared" ca="1" si="420"/>
        <v>6</v>
      </c>
      <c r="H1165" s="9">
        <f t="shared" ca="1" si="394"/>
        <v>951.60439832076895</v>
      </c>
      <c r="I1165" s="9">
        <f t="shared" ca="1" si="395"/>
        <v>6912.1703210655378</v>
      </c>
      <c r="J1165" s="9">
        <f t="shared" ca="1" si="396"/>
        <v>47310.009407720572</v>
      </c>
      <c r="K1165" s="9">
        <f t="shared" ca="1" si="397"/>
        <v>67205.244834549594</v>
      </c>
      <c r="L1165" s="9">
        <f t="shared" ca="1" si="398"/>
        <v>42395.219006590749</v>
      </c>
      <c r="M1165" s="9">
        <f t="shared" ca="1" si="426"/>
        <v>47310.009407720572</v>
      </c>
      <c r="N1165" s="9">
        <f t="shared" ca="1" si="426"/>
        <v>16995.848791157234</v>
      </c>
      <c r="O1165" s="9">
        <f t="shared" ca="1" si="400"/>
        <v>9758.5050629927719</v>
      </c>
      <c r="P1165" s="9">
        <f t="shared" ca="1" si="421"/>
        <v>29845.739354136967</v>
      </c>
      <c r="Q1165" s="9">
        <f t="shared" ca="1" si="415"/>
        <v>47.310009407720649</v>
      </c>
      <c r="R1165" s="9">
        <f t="shared" si="401"/>
        <v>8</v>
      </c>
      <c r="S1165" s="23">
        <f t="shared" ca="1" si="402"/>
        <v>5.1385450963969728</v>
      </c>
      <c r="T1165" s="9">
        <f t="shared" ca="1" si="416"/>
        <v>8</v>
      </c>
      <c r="U1165" s="9">
        <f t="shared" ca="1" si="417"/>
        <v>18.762347029103694</v>
      </c>
      <c r="V1165" s="23">
        <f t="shared" ca="1" si="403"/>
        <v>80.130055505608382</v>
      </c>
      <c r="W1165" s="23">
        <f t="shared" ca="1" si="418"/>
        <v>1901.5406725810933</v>
      </c>
      <c r="X1165" s="23" t="e">
        <f ca="1">V1165/(S1165-#REF!)</f>
        <v>#REF!</v>
      </c>
      <c r="Y1165" s="9">
        <f t="shared" ca="1" si="404"/>
        <v>0</v>
      </c>
      <c r="Z1165" s="9">
        <f t="shared" ca="1" si="405"/>
        <v>0</v>
      </c>
      <c r="AA1165" s="24">
        <f t="shared" ca="1" si="406"/>
        <v>610.06037831530364</v>
      </c>
      <c r="AB1165" s="9">
        <f t="shared" ca="1" si="407"/>
        <v>359.37341743631572</v>
      </c>
      <c r="AC1165" s="9">
        <f t="shared" ca="1" si="408"/>
        <v>190.31085859095384</v>
      </c>
      <c r="AD1165" s="9">
        <f t="shared" ca="1" si="409"/>
        <v>25.967474976458082</v>
      </c>
      <c r="AE1165">
        <f t="shared" ca="1" si="427"/>
        <v>1</v>
      </c>
      <c r="AF1165">
        <f t="shared" ca="1" si="427"/>
        <v>1</v>
      </c>
      <c r="AG1165">
        <f t="shared" ca="1" si="427"/>
        <v>0</v>
      </c>
      <c r="AH1165">
        <f t="shared" ca="1" si="427"/>
        <v>1</v>
      </c>
      <c r="AI1165">
        <f t="shared" ca="1" si="427"/>
        <v>0</v>
      </c>
      <c r="AJ1165">
        <f t="shared" ca="1" si="427"/>
        <v>0</v>
      </c>
      <c r="AK1165">
        <f t="shared" ca="1" si="427"/>
        <v>0</v>
      </c>
      <c r="AL1165">
        <f t="shared" ca="1" si="411"/>
        <v>5.9773339091872435E-2</v>
      </c>
      <c r="AM1165">
        <f t="shared" ca="1" si="412"/>
        <v>0.51934949952916165</v>
      </c>
    </row>
    <row r="1166" spans="1:39">
      <c r="A1166" s="10">
        <f t="shared" ca="1" si="413"/>
        <v>41049.570543981805</v>
      </c>
      <c r="B1166" s="22">
        <f t="shared" ca="1" si="414"/>
        <v>41049.570543981805</v>
      </c>
      <c r="C1166" s="22">
        <f t="shared" ca="1" si="391"/>
        <v>41049.723032407732</v>
      </c>
      <c r="D1166">
        <f t="shared" si="419"/>
        <v>276</v>
      </c>
      <c r="E1166" s="23">
        <f t="shared" si="392"/>
        <v>59</v>
      </c>
      <c r="F1166" s="23">
        <f t="shared" si="393"/>
        <v>4</v>
      </c>
      <c r="G1166">
        <f t="shared" ca="1" si="420"/>
        <v>6</v>
      </c>
      <c r="H1166" s="9">
        <f t="shared" ca="1" si="394"/>
        <v>1033.9595474059204</v>
      </c>
      <c r="I1166" s="9">
        <f t="shared" ca="1" si="395"/>
        <v>6994.5254701506892</v>
      </c>
      <c r="J1166" s="9">
        <f t="shared" ca="1" si="396"/>
        <v>47392.364556805725</v>
      </c>
      <c r="K1166" s="9">
        <f t="shared" ca="1" si="397"/>
        <v>67205.244834549594</v>
      </c>
      <c r="L1166" s="9">
        <f t="shared" ca="1" si="398"/>
        <v>42395.219006590749</v>
      </c>
      <c r="M1166" s="9">
        <f t="shared" ca="1" si="426"/>
        <v>47392.364556805725</v>
      </c>
      <c r="N1166" s="9">
        <f t="shared" ca="1" si="426"/>
        <v>17078.203940242387</v>
      </c>
      <c r="O1166" s="9">
        <f t="shared" ca="1" si="400"/>
        <v>9840.8602120779233</v>
      </c>
      <c r="P1166" s="9">
        <f t="shared" ca="1" si="421"/>
        <v>29845.739354136967</v>
      </c>
      <c r="Q1166" s="9">
        <f t="shared" ca="1" si="415"/>
        <v>47.392364556805802</v>
      </c>
      <c r="R1166" s="9">
        <f t="shared" si="401"/>
        <v>8</v>
      </c>
      <c r="S1166" s="23">
        <f t="shared" ca="1" si="402"/>
        <v>3.6597733390918723</v>
      </c>
      <c r="T1166" s="9">
        <f t="shared" ca="1" si="416"/>
        <v>39</v>
      </c>
      <c r="U1166" s="9">
        <f t="shared" ca="1" si="417"/>
        <v>35.184020730739576</v>
      </c>
      <c r="V1166" s="23">
        <f t="shared" ca="1" si="403"/>
        <v>82.355149085151467</v>
      </c>
      <c r="W1166" s="23">
        <f t="shared" ca="1" si="418"/>
        <v>1920.8922056642175</v>
      </c>
      <c r="X1166" s="23" t="e">
        <f ca="1">V1166/(S1166-#REF!)</f>
        <v>#REF!</v>
      </c>
      <c r="Y1166" s="9">
        <f t="shared" ca="1" si="404"/>
        <v>0</v>
      </c>
      <c r="Z1166" s="9">
        <f t="shared" ca="1" si="405"/>
        <v>0</v>
      </c>
      <c r="AA1166" s="24">
        <f t="shared" ca="1" si="406"/>
        <v>423.56799523901964</v>
      </c>
      <c r="AB1166" s="9">
        <f t="shared" ca="1" si="407"/>
        <v>244.32497471797888</v>
      </c>
      <c r="AC1166" s="9">
        <f t="shared" ca="1" si="408"/>
        <v>129.38546218998368</v>
      </c>
      <c r="AD1166" s="9">
        <f t="shared" ca="1" si="409"/>
        <v>25.967474976458082</v>
      </c>
      <c r="AE1166">
        <f t="shared" ca="1" si="427"/>
        <v>0</v>
      </c>
      <c r="AF1166">
        <f t="shared" ca="1" si="427"/>
        <v>1</v>
      </c>
      <c r="AG1166">
        <f t="shared" ca="1" si="427"/>
        <v>0</v>
      </c>
      <c r="AH1166">
        <f t="shared" ca="1" si="427"/>
        <v>0</v>
      </c>
      <c r="AI1166">
        <f t="shared" ca="1" si="427"/>
        <v>0</v>
      </c>
      <c r="AJ1166">
        <f t="shared" ca="1" si="427"/>
        <v>0</v>
      </c>
      <c r="AK1166">
        <f t="shared" ca="1" si="427"/>
        <v>0</v>
      </c>
      <c r="AL1166">
        <f t="shared" ca="1" si="411"/>
        <v>5.9773339091872435E-2</v>
      </c>
      <c r="AM1166">
        <f t="shared" ca="1" si="412"/>
        <v>0.51934949952916165</v>
      </c>
    </row>
    <row r="1167" spans="1:39">
      <c r="A1167" s="10">
        <f t="shared" ca="1" si="413"/>
        <v>41049.739699074402</v>
      </c>
      <c r="B1167" s="22">
        <f t="shared" ca="1" si="414"/>
        <v>41049.739699074402</v>
      </c>
      <c r="C1167" s="22">
        <f t="shared" ca="1" si="391"/>
        <v>41049.960567129958</v>
      </c>
      <c r="D1167">
        <f t="shared" si="419"/>
        <v>276</v>
      </c>
      <c r="E1167" s="23">
        <f t="shared" si="392"/>
        <v>59</v>
      </c>
      <c r="F1167" s="23">
        <f t="shared" si="393"/>
        <v>4</v>
      </c>
      <c r="G1167">
        <f t="shared" ca="1" si="420"/>
        <v>6</v>
      </c>
      <c r="H1167" s="9">
        <f t="shared" ca="1" si="394"/>
        <v>0</v>
      </c>
      <c r="I1167" s="9">
        <f t="shared" ca="1" si="395"/>
        <v>7068.0205179205013</v>
      </c>
      <c r="J1167" s="9">
        <f t="shared" ca="1" si="396"/>
        <v>47465.85960457554</v>
      </c>
      <c r="K1167" s="9">
        <f t="shared" ca="1" si="397"/>
        <v>67205.244834549594</v>
      </c>
      <c r="L1167" s="9">
        <f t="shared" ca="1" si="398"/>
        <v>42395.219006590749</v>
      </c>
      <c r="M1167" s="9">
        <f t="shared" ca="1" si="426"/>
        <v>47465.85960457554</v>
      </c>
      <c r="N1167" s="9">
        <f t="shared" ca="1" si="426"/>
        <v>17151.698988012198</v>
      </c>
      <c r="O1167" s="9">
        <f t="shared" ca="1" si="400"/>
        <v>9914.3552598477363</v>
      </c>
      <c r="P1167" s="9">
        <f t="shared" ca="1" si="421"/>
        <v>29845.739354136967</v>
      </c>
      <c r="Q1167" s="9">
        <f t="shared" ca="1" si="415"/>
        <v>47.465859604575613</v>
      </c>
      <c r="R1167" s="9">
        <f t="shared" si="401"/>
        <v>8</v>
      </c>
      <c r="S1167" s="23">
        <f t="shared" ca="1" si="402"/>
        <v>5.3010085147419854</v>
      </c>
      <c r="T1167" s="9">
        <f t="shared" ca="1" si="416"/>
        <v>18</v>
      </c>
      <c r="U1167" s="9">
        <f t="shared" ca="1" si="417"/>
        <v>3.6306530711481173</v>
      </c>
      <c r="V1167" s="23">
        <f t="shared" ca="1" si="403"/>
        <v>73.49504776981243</v>
      </c>
      <c r="W1167" s="23">
        <f t="shared" ca="1" si="418"/>
        <v>2139.839420794724</v>
      </c>
      <c r="X1167" s="23" t="e">
        <f ca="1">V1167/(S1167-#REF!)</f>
        <v>#REF!</v>
      </c>
      <c r="Y1167" s="9">
        <f t="shared" ca="1" si="404"/>
        <v>0</v>
      </c>
      <c r="Z1167" s="9">
        <f t="shared" ca="1" si="405"/>
        <v>0</v>
      </c>
      <c r="AA1167" s="24">
        <f t="shared" ca="1" si="406"/>
        <v>630.54913183673659</v>
      </c>
      <c r="AB1167" s="9">
        <f t="shared" ca="1" si="407"/>
        <v>372.0130713835577</v>
      </c>
      <c r="AC1167" s="9">
        <f t="shared" ca="1" si="408"/>
        <v>197.00435142676838</v>
      </c>
      <c r="AD1167" s="9">
        <f t="shared" ca="1" si="409"/>
        <v>25.967474976458082</v>
      </c>
      <c r="AE1167">
        <f t="shared" ca="1" si="427"/>
        <v>0</v>
      </c>
      <c r="AF1167">
        <f t="shared" ca="1" si="427"/>
        <v>1</v>
      </c>
      <c r="AG1167">
        <f t="shared" ca="1" si="427"/>
        <v>0</v>
      </c>
      <c r="AH1167">
        <f t="shared" ca="1" si="427"/>
        <v>0</v>
      </c>
      <c r="AI1167">
        <f t="shared" ca="1" si="427"/>
        <v>0</v>
      </c>
      <c r="AJ1167">
        <f t="shared" ca="1" si="427"/>
        <v>0</v>
      </c>
      <c r="AK1167">
        <f t="shared" ca="1" si="427"/>
        <v>0</v>
      </c>
      <c r="AL1167">
        <f t="shared" ca="1" si="411"/>
        <v>5.9773339091872435E-2</v>
      </c>
      <c r="AM1167">
        <f t="shared" ca="1" si="412"/>
        <v>0.51934949952916165</v>
      </c>
    </row>
    <row r="1168" spans="1:39">
      <c r="A1168" s="10">
        <f t="shared" ca="1" si="413"/>
        <v>41049.973067129955</v>
      </c>
      <c r="B1168" s="22">
        <f t="shared" ca="1" si="414"/>
        <v>41049.973067129955</v>
      </c>
      <c r="C1168" s="22">
        <f t="shared" ca="1" si="391"/>
        <v>41050.875555555882</v>
      </c>
      <c r="D1168">
        <f t="shared" si="419"/>
        <v>276</v>
      </c>
      <c r="E1168" s="23">
        <f t="shared" si="392"/>
        <v>59</v>
      </c>
      <c r="F1168" s="23">
        <f t="shared" si="393"/>
        <v>4</v>
      </c>
      <c r="G1168">
        <f t="shared" ca="1" si="420"/>
        <v>1</v>
      </c>
      <c r="H1168" s="9">
        <f t="shared" ca="1" si="394"/>
        <v>0</v>
      </c>
      <c r="I1168" s="9">
        <f t="shared" ca="1" si="395"/>
        <v>7068.0205179205013</v>
      </c>
      <c r="J1168" s="9">
        <f t="shared" ca="1" si="396"/>
        <v>47465.85960457554</v>
      </c>
      <c r="K1168" s="9">
        <f t="shared" ca="1" si="397"/>
        <v>67205.244834549594</v>
      </c>
      <c r="L1168" s="9">
        <f t="shared" ca="1" si="398"/>
        <v>42395.219006590749</v>
      </c>
      <c r="M1168" s="9">
        <f t="shared" ca="1" si="426"/>
        <v>47465.85960457554</v>
      </c>
      <c r="N1168" s="9">
        <f t="shared" ca="1" si="426"/>
        <v>17151.698988012198</v>
      </c>
      <c r="O1168" s="9">
        <f t="shared" ca="1" si="400"/>
        <v>9914.3552598477363</v>
      </c>
      <c r="P1168" s="9">
        <f t="shared" ca="1" si="421"/>
        <v>29845.739354136967</v>
      </c>
      <c r="Q1168" s="9">
        <f t="shared" ca="1" si="415"/>
        <v>47.465859604575613</v>
      </c>
      <c r="R1168" s="9">
        <f t="shared" si="401"/>
        <v>8</v>
      </c>
      <c r="S1168" s="23">
        <f t="shared" ca="1" si="402"/>
        <v>21.659773339091874</v>
      </c>
      <c r="T1168" s="9">
        <f t="shared" ca="1" si="416"/>
        <v>39</v>
      </c>
      <c r="U1168" s="9">
        <f t="shared" ca="1" si="417"/>
        <v>35.184020730739576</v>
      </c>
      <c r="V1168" s="23">
        <f t="shared" ca="1" si="403"/>
        <v>0</v>
      </c>
      <c r="W1168" s="23">
        <f t="shared" ca="1" si="418"/>
        <v>0</v>
      </c>
      <c r="X1168" s="23" t="e">
        <f ca="1">V1168/(S1168-#REF!)</f>
        <v>#REF!</v>
      </c>
      <c r="Y1168" s="9">
        <f t="shared" ca="1" si="404"/>
        <v>600</v>
      </c>
      <c r="Z1168" s="9">
        <f t="shared" ca="1" si="405"/>
        <v>1200</v>
      </c>
      <c r="AA1168" s="24">
        <f t="shared" ca="1" si="406"/>
        <v>0</v>
      </c>
      <c r="AB1168" s="9">
        <f t="shared" ca="1" si="407"/>
        <v>1644.724974717979</v>
      </c>
      <c r="AC1168" s="9">
        <f t="shared" ca="1" si="408"/>
        <v>870.98546218998376</v>
      </c>
      <c r="AD1168" s="9">
        <f t="shared" ca="1" si="409"/>
        <v>25.967474976458082</v>
      </c>
      <c r="AE1168">
        <f t="shared" ca="1" si="427"/>
        <v>1</v>
      </c>
      <c r="AF1168">
        <f t="shared" ca="1" si="427"/>
        <v>0</v>
      </c>
      <c r="AG1168">
        <f t="shared" ca="1" si="427"/>
        <v>0</v>
      </c>
      <c r="AH1168">
        <f t="shared" ca="1" si="427"/>
        <v>0</v>
      </c>
      <c r="AI1168">
        <f t="shared" ca="1" si="427"/>
        <v>0</v>
      </c>
      <c r="AJ1168">
        <f t="shared" ca="1" si="427"/>
        <v>0</v>
      </c>
      <c r="AK1168">
        <f t="shared" ca="1" si="427"/>
        <v>0</v>
      </c>
      <c r="AL1168">
        <f t="shared" ca="1" si="411"/>
        <v>5.9773339091872435E-2</v>
      </c>
      <c r="AM1168">
        <f t="shared" ca="1" si="412"/>
        <v>0.51934949952916165</v>
      </c>
    </row>
    <row r="1169" spans="1:39">
      <c r="A1169" s="10">
        <f t="shared" ca="1" si="413"/>
        <v>41050.882500000327</v>
      </c>
      <c r="B1169" s="22">
        <f t="shared" ca="1" si="414"/>
        <v>41050.882500000327</v>
      </c>
      <c r="C1169" s="22">
        <f t="shared" ca="1" si="391"/>
        <v>41051.038518518842</v>
      </c>
      <c r="D1169">
        <f t="shared" si="419"/>
        <v>276</v>
      </c>
      <c r="E1169" s="23">
        <f t="shared" si="392"/>
        <v>59</v>
      </c>
      <c r="F1169" s="23">
        <f t="shared" si="393"/>
        <v>4</v>
      </c>
      <c r="G1169">
        <f t="shared" ca="1" si="420"/>
        <v>7</v>
      </c>
      <c r="H1169" s="9">
        <f t="shared" ca="1" si="394"/>
        <v>72</v>
      </c>
      <c r="I1169" s="9">
        <f t="shared" ca="1" si="395"/>
        <v>7140.0205179205013</v>
      </c>
      <c r="J1169" s="9">
        <f t="shared" ca="1" si="396"/>
        <v>47537.85960457554</v>
      </c>
      <c r="K1169" s="9">
        <f t="shared" ca="1" si="397"/>
        <v>67205.244834549594</v>
      </c>
      <c r="L1169" s="9">
        <f t="shared" ca="1" si="398"/>
        <v>42395.219006590749</v>
      </c>
      <c r="M1169" s="9">
        <f t="shared" ca="1" si="426"/>
        <v>47537.85960457554</v>
      </c>
      <c r="N1169" s="9">
        <f t="shared" ca="1" si="426"/>
        <v>17223.698988012198</v>
      </c>
      <c r="O1169" s="9">
        <f t="shared" ca="1" si="400"/>
        <v>9986.3552598477363</v>
      </c>
      <c r="P1169" s="9">
        <f t="shared" ca="1" si="421"/>
        <v>29845.739354136967</v>
      </c>
      <c r="Q1169" s="9">
        <f t="shared" ca="1" si="415"/>
        <v>47.537859604575615</v>
      </c>
      <c r="R1169" s="9">
        <f t="shared" si="401"/>
        <v>8</v>
      </c>
      <c r="S1169" s="23">
        <f t="shared" ca="1" si="402"/>
        <v>3.7446216458619563</v>
      </c>
      <c r="T1169" s="9">
        <f t="shared" ca="1" si="416"/>
        <v>44</v>
      </c>
      <c r="U1169" s="9">
        <f t="shared" ca="1" si="417"/>
        <v>40.637925103043017</v>
      </c>
      <c r="V1169" s="23">
        <f t="shared" ca="1" si="403"/>
        <v>72</v>
      </c>
      <c r="W1169" s="23">
        <f t="shared" ca="1" si="418"/>
        <v>0</v>
      </c>
      <c r="X1169" s="23" t="e">
        <f ca="1">V1169/(S1169-#REF!)</f>
        <v>#REF!</v>
      </c>
      <c r="Y1169" s="9">
        <f t="shared" ca="1" si="404"/>
        <v>0</v>
      </c>
      <c r="Z1169" s="9">
        <f t="shared" ca="1" si="405"/>
        <v>0</v>
      </c>
      <c r="AA1169" s="24">
        <f t="shared" ca="1" si="406"/>
        <v>434.26847207148046</v>
      </c>
      <c r="AB1169" s="9">
        <f t="shared" ca="1" si="407"/>
        <v>250.92617298469142</v>
      </c>
      <c r="AC1169" s="9">
        <f t="shared" ca="1" si="408"/>
        <v>132.88121242891114</v>
      </c>
      <c r="AD1169" s="9">
        <f t="shared" ca="1" si="409"/>
        <v>25.967474976458082</v>
      </c>
      <c r="AE1169">
        <f t="shared" ca="1" si="427"/>
        <v>1</v>
      </c>
      <c r="AF1169">
        <f t="shared" ca="1" si="427"/>
        <v>1</v>
      </c>
      <c r="AG1169">
        <f t="shared" ca="1" si="427"/>
        <v>0</v>
      </c>
      <c r="AH1169">
        <f t="shared" ca="1" si="427"/>
        <v>0</v>
      </c>
      <c r="AI1169">
        <f t="shared" ca="1" si="427"/>
        <v>0</v>
      </c>
      <c r="AJ1169">
        <f t="shared" ca="1" si="427"/>
        <v>0</v>
      </c>
      <c r="AK1169">
        <f t="shared" ca="1" si="427"/>
        <v>0</v>
      </c>
      <c r="AL1169">
        <f t="shared" ca="1" si="411"/>
        <v>5.9773339091872435E-2</v>
      </c>
      <c r="AM1169">
        <f t="shared" ca="1" si="412"/>
        <v>0.51934949952916165</v>
      </c>
    </row>
    <row r="1170" spans="1:39">
      <c r="A1170" s="10">
        <f t="shared" ca="1" si="413"/>
        <v>41051.062824074397</v>
      </c>
      <c r="B1170" s="22">
        <f t="shared" ca="1" si="414"/>
        <v>41051.062824074397</v>
      </c>
      <c r="C1170" s="22">
        <f t="shared" ca="1" si="391"/>
        <v>41051.237974537362</v>
      </c>
      <c r="D1170">
        <f t="shared" si="419"/>
        <v>276</v>
      </c>
      <c r="E1170" s="23">
        <f t="shared" si="392"/>
        <v>59</v>
      </c>
      <c r="F1170" s="23">
        <f t="shared" si="393"/>
        <v>4</v>
      </c>
      <c r="G1170">
        <f t="shared" ca="1" si="420"/>
        <v>7</v>
      </c>
      <c r="H1170" s="9">
        <f t="shared" ca="1" si="394"/>
        <v>159.60531219582293</v>
      </c>
      <c r="I1170" s="9">
        <f t="shared" ca="1" si="395"/>
        <v>7227.6258301163243</v>
      </c>
      <c r="J1170" s="9">
        <f t="shared" ca="1" si="396"/>
        <v>47625.464916771365</v>
      </c>
      <c r="K1170" s="9">
        <f t="shared" ca="1" si="397"/>
        <v>67205.244834549594</v>
      </c>
      <c r="L1170" s="9">
        <f t="shared" ca="1" si="398"/>
        <v>42395.219006590749</v>
      </c>
      <c r="M1170" s="9">
        <f t="shared" ca="1" si="426"/>
        <v>47625.464916771365</v>
      </c>
      <c r="N1170" s="9">
        <f t="shared" ca="1" si="426"/>
        <v>17311.304300208019</v>
      </c>
      <c r="O1170" s="9">
        <f t="shared" ca="1" si="400"/>
        <v>10073.960572043559</v>
      </c>
      <c r="P1170" s="9">
        <f t="shared" ca="1" si="421"/>
        <v>29845.739354136967</v>
      </c>
      <c r="Q1170" s="9">
        <f t="shared" ca="1" si="415"/>
        <v>47.625464916771442</v>
      </c>
      <c r="R1170" s="9">
        <f t="shared" si="401"/>
        <v>8</v>
      </c>
      <c r="S1170" s="23">
        <f t="shared" ca="1" si="402"/>
        <v>4.2036580493410884</v>
      </c>
      <c r="T1170" s="9">
        <f t="shared" ca="1" si="416"/>
        <v>12</v>
      </c>
      <c r="U1170" s="9">
        <f t="shared" ca="1" si="417"/>
        <v>13.168977627918139</v>
      </c>
      <c r="V1170" s="23">
        <f t="shared" ca="1" si="403"/>
        <v>87.605312195822947</v>
      </c>
      <c r="W1170" s="23">
        <f t="shared" ca="1" si="418"/>
        <v>0</v>
      </c>
      <c r="X1170" s="23" t="e">
        <f ca="1">V1170/(S1170-#REF!)</f>
        <v>#REF!</v>
      </c>
      <c r="Y1170" s="9">
        <f t="shared" ca="1" si="404"/>
        <v>0</v>
      </c>
      <c r="Z1170" s="9">
        <f t="shared" ca="1" si="405"/>
        <v>0</v>
      </c>
      <c r="AA1170" s="24">
        <f t="shared" ca="1" si="406"/>
        <v>492.15894257897713</v>
      </c>
      <c r="AB1170" s="9">
        <f t="shared" ca="1" si="407"/>
        <v>286.63920517536792</v>
      </c>
      <c r="AC1170" s="9">
        <f t="shared" ca="1" si="408"/>
        <v>151.79351225225139</v>
      </c>
      <c r="AD1170" s="9">
        <f t="shared" ca="1" si="409"/>
        <v>25.967474976458082</v>
      </c>
      <c r="AE1170">
        <f t="shared" ca="1" si="427"/>
        <v>0</v>
      </c>
      <c r="AF1170">
        <f t="shared" ca="1" si="427"/>
        <v>1</v>
      </c>
      <c r="AG1170">
        <f t="shared" ca="1" si="427"/>
        <v>0</v>
      </c>
      <c r="AH1170">
        <f t="shared" ca="1" si="427"/>
        <v>0</v>
      </c>
      <c r="AI1170">
        <f t="shared" ca="1" si="427"/>
        <v>0</v>
      </c>
      <c r="AJ1170">
        <f t="shared" ca="1" si="427"/>
        <v>0</v>
      </c>
      <c r="AK1170">
        <f t="shared" ca="1" si="427"/>
        <v>0</v>
      </c>
      <c r="AL1170">
        <f t="shared" ca="1" si="411"/>
        <v>5.9773339091872435E-2</v>
      </c>
      <c r="AM1170">
        <f t="shared" ca="1" si="412"/>
        <v>0.51934949952916165</v>
      </c>
    </row>
    <row r="1171" spans="1:39">
      <c r="A1171" s="10">
        <f t="shared" ca="1" si="413"/>
        <v>41051.26089120403</v>
      </c>
      <c r="B1171" s="22">
        <f t="shared" ca="1" si="414"/>
        <v>41051.26089120403</v>
      </c>
      <c r="C1171" s="22">
        <f t="shared" ca="1" si="391"/>
        <v>41051.446909722552</v>
      </c>
      <c r="D1171">
        <f t="shared" si="419"/>
        <v>276</v>
      </c>
      <c r="E1171" s="23">
        <f t="shared" si="392"/>
        <v>59</v>
      </c>
      <c r="F1171" s="23">
        <f t="shared" si="393"/>
        <v>4</v>
      </c>
      <c r="G1171">
        <f t="shared" ca="1" si="420"/>
        <v>7</v>
      </c>
      <c r="H1171" s="9">
        <f t="shared" ca="1" si="394"/>
        <v>237.87437106100992</v>
      </c>
      <c r="I1171" s="9">
        <f t="shared" ca="1" si="395"/>
        <v>7305.894888981511</v>
      </c>
      <c r="J1171" s="9">
        <f t="shared" ca="1" si="396"/>
        <v>47703.733975636555</v>
      </c>
      <c r="K1171" s="9">
        <f t="shared" ca="1" si="397"/>
        <v>67205.244834549594</v>
      </c>
      <c r="L1171" s="9">
        <f t="shared" ca="1" si="398"/>
        <v>42395.219006590749</v>
      </c>
      <c r="M1171" s="9">
        <f t="shared" ca="1" si="426"/>
        <v>47703.733975636555</v>
      </c>
      <c r="N1171" s="9">
        <f t="shared" ca="1" si="426"/>
        <v>17389.573359073205</v>
      </c>
      <c r="O1171" s="9">
        <f t="shared" ca="1" si="400"/>
        <v>10152.229630908747</v>
      </c>
      <c r="P1171" s="9">
        <f t="shared" ca="1" si="421"/>
        <v>29845.739354136967</v>
      </c>
      <c r="Q1171" s="9">
        <f t="shared" ca="1" si="415"/>
        <v>47.703733975636631</v>
      </c>
      <c r="R1171" s="9">
        <f t="shared" si="401"/>
        <v>8</v>
      </c>
      <c r="S1171" s="23">
        <f t="shared" ca="1" si="402"/>
        <v>4.464654743626701</v>
      </c>
      <c r="T1171" s="9">
        <f t="shared" ca="1" si="416"/>
        <v>27</v>
      </c>
      <c r="U1171" s="9">
        <f t="shared" ca="1" si="417"/>
        <v>52.757077056123308</v>
      </c>
      <c r="V1171" s="23">
        <f t="shared" ca="1" si="403"/>
        <v>78.269058865186992</v>
      </c>
      <c r="W1171" s="23">
        <f t="shared" ca="1" si="418"/>
        <v>0</v>
      </c>
      <c r="X1171" s="23" t="e">
        <f ca="1">V1171/(S1171-#REF!)</f>
        <v>#REF!</v>
      </c>
      <c r="Y1171" s="9">
        <f t="shared" ca="1" si="404"/>
        <v>0</v>
      </c>
      <c r="Z1171" s="9">
        <f t="shared" ca="1" si="405"/>
        <v>0</v>
      </c>
      <c r="AA1171" s="24">
        <f t="shared" ca="1" si="406"/>
        <v>525.07402582418251</v>
      </c>
      <c r="AB1171" s="9">
        <f t="shared" ca="1" si="407"/>
        <v>306.94474799078853</v>
      </c>
      <c r="AC1171" s="9">
        <f t="shared" ca="1" si="408"/>
        <v>162.54657605681862</v>
      </c>
      <c r="AD1171" s="9">
        <f t="shared" ca="1" si="409"/>
        <v>25.967474976458082</v>
      </c>
      <c r="AE1171">
        <f t="shared" ca="1" si="427"/>
        <v>1</v>
      </c>
      <c r="AF1171">
        <f t="shared" ca="1" si="427"/>
        <v>1</v>
      </c>
      <c r="AG1171">
        <f t="shared" ca="1" si="427"/>
        <v>0</v>
      </c>
      <c r="AH1171">
        <f t="shared" ca="1" si="427"/>
        <v>0</v>
      </c>
      <c r="AI1171">
        <f t="shared" ca="1" si="427"/>
        <v>0</v>
      </c>
      <c r="AJ1171">
        <f t="shared" ca="1" si="427"/>
        <v>0</v>
      </c>
      <c r="AK1171">
        <f t="shared" ca="1" si="427"/>
        <v>0</v>
      </c>
      <c r="AL1171">
        <f t="shared" ca="1" si="411"/>
        <v>5.9773339091872435E-2</v>
      </c>
      <c r="AM1171">
        <f t="shared" ca="1" si="412"/>
        <v>0.51934949952916165</v>
      </c>
    </row>
    <row r="1172" spans="1:39">
      <c r="A1172" s="10">
        <f t="shared" ca="1" si="413"/>
        <v>41051.475381944772</v>
      </c>
      <c r="B1172" s="22">
        <f t="shared" ca="1" si="414"/>
        <v>41051.475381944772</v>
      </c>
      <c r="C1172" s="22">
        <f t="shared" ca="1" si="391"/>
        <v>41051.627870370699</v>
      </c>
      <c r="D1172">
        <f t="shared" si="419"/>
        <v>276</v>
      </c>
      <c r="E1172" s="23">
        <f t="shared" si="392"/>
        <v>59</v>
      </c>
      <c r="F1172" s="23">
        <f t="shared" si="393"/>
        <v>4</v>
      </c>
      <c r="G1172">
        <f t="shared" ca="1" si="420"/>
        <v>6</v>
      </c>
      <c r="H1172" s="9">
        <f t="shared" ca="1" si="394"/>
        <v>313.03953033153118</v>
      </c>
      <c r="I1172" s="9">
        <f t="shared" ca="1" si="395"/>
        <v>7381.0600482520322</v>
      </c>
      <c r="J1172" s="9">
        <f t="shared" ca="1" si="396"/>
        <v>47778.899134907078</v>
      </c>
      <c r="K1172" s="9">
        <f t="shared" ca="1" si="397"/>
        <v>67205.244834549594</v>
      </c>
      <c r="L1172" s="9">
        <f t="shared" ca="1" si="398"/>
        <v>42395.219006590749</v>
      </c>
      <c r="M1172" s="9">
        <f t="shared" ca="1" si="426"/>
        <v>47778.899134907078</v>
      </c>
      <c r="N1172" s="9">
        <f t="shared" ca="1" si="426"/>
        <v>17464.738518343725</v>
      </c>
      <c r="O1172" s="9">
        <f t="shared" ca="1" si="400"/>
        <v>10227.394790179269</v>
      </c>
      <c r="P1172" s="9">
        <f t="shared" ca="1" si="421"/>
        <v>29845.739354136967</v>
      </c>
      <c r="Q1172" s="9">
        <f t="shared" ca="1" si="415"/>
        <v>47.778899134907149</v>
      </c>
      <c r="R1172" s="9">
        <f t="shared" si="401"/>
        <v>8</v>
      </c>
      <c r="S1172" s="23">
        <f t="shared" ca="1" si="402"/>
        <v>3.6597733390918723</v>
      </c>
      <c r="T1172" s="9">
        <f t="shared" ca="1" si="416"/>
        <v>39</v>
      </c>
      <c r="U1172" s="9">
        <f t="shared" ca="1" si="417"/>
        <v>35.184020730739576</v>
      </c>
      <c r="V1172" s="23">
        <f t="shared" ca="1" si="403"/>
        <v>75.165159270521229</v>
      </c>
      <c r="W1172" s="23">
        <f t="shared" ca="1" si="418"/>
        <v>1944.5228048790011</v>
      </c>
      <c r="X1172" s="23" t="e">
        <f ca="1">V1172/(S1172-#REF!)</f>
        <v>#REF!</v>
      </c>
      <c r="Y1172" s="9">
        <f t="shared" ca="1" si="404"/>
        <v>0</v>
      </c>
      <c r="Z1172" s="9">
        <f t="shared" ca="1" si="405"/>
        <v>0</v>
      </c>
      <c r="AA1172" s="24">
        <f t="shared" ca="1" si="406"/>
        <v>423.56799523901964</v>
      </c>
      <c r="AB1172" s="9">
        <f t="shared" ca="1" si="407"/>
        <v>244.32497471797888</v>
      </c>
      <c r="AC1172" s="9">
        <f t="shared" ca="1" si="408"/>
        <v>129.38546218998368</v>
      </c>
      <c r="AD1172" s="9">
        <f t="shared" ca="1" si="409"/>
        <v>25.967474976458082</v>
      </c>
      <c r="AE1172">
        <f t="shared" ca="1" si="427"/>
        <v>0</v>
      </c>
      <c r="AF1172">
        <f t="shared" ca="1" si="427"/>
        <v>1</v>
      </c>
      <c r="AG1172">
        <f t="shared" ca="1" si="427"/>
        <v>1</v>
      </c>
      <c r="AH1172">
        <f t="shared" ca="1" si="427"/>
        <v>0</v>
      </c>
      <c r="AI1172">
        <f t="shared" ca="1" si="427"/>
        <v>0</v>
      </c>
      <c r="AJ1172">
        <f t="shared" ca="1" si="427"/>
        <v>0</v>
      </c>
      <c r="AK1172">
        <f t="shared" ca="1" si="427"/>
        <v>0</v>
      </c>
      <c r="AL1172">
        <f t="shared" ca="1" si="411"/>
        <v>5.9773339091872435E-2</v>
      </c>
      <c r="AM1172">
        <f t="shared" ca="1" si="412"/>
        <v>0.51934949952916165</v>
      </c>
    </row>
    <row r="1173" spans="1:39">
      <c r="A1173" s="10">
        <f t="shared" ca="1" si="413"/>
        <v>41051.648009259588</v>
      </c>
      <c r="B1173" s="22">
        <f t="shared" ca="1" si="414"/>
        <v>41051.648009259588</v>
      </c>
      <c r="C1173" s="22">
        <f t="shared" ca="1" si="391"/>
        <v>41051.800497685515</v>
      </c>
      <c r="D1173">
        <f t="shared" si="419"/>
        <v>276</v>
      </c>
      <c r="E1173" s="23">
        <f t="shared" si="392"/>
        <v>59</v>
      </c>
      <c r="F1173" s="23">
        <f t="shared" si="393"/>
        <v>4</v>
      </c>
      <c r="G1173">
        <f t="shared" ca="1" si="420"/>
        <v>7</v>
      </c>
      <c r="H1173" s="9">
        <f t="shared" ca="1" si="394"/>
        <v>392.70657784882189</v>
      </c>
      <c r="I1173" s="9">
        <f t="shared" ca="1" si="395"/>
        <v>7460.7270957693227</v>
      </c>
      <c r="J1173" s="9">
        <f t="shared" ca="1" si="396"/>
        <v>47858.566182424373</v>
      </c>
      <c r="K1173" s="9">
        <f t="shared" ca="1" si="397"/>
        <v>67205.244834549594</v>
      </c>
      <c r="L1173" s="9">
        <f t="shared" ca="1" si="398"/>
        <v>42395.219006590749</v>
      </c>
      <c r="M1173" s="9">
        <f t="shared" ca="1" si="426"/>
        <v>47858.566182424373</v>
      </c>
      <c r="N1173" s="9">
        <f t="shared" ca="1" si="426"/>
        <v>17544.405565861016</v>
      </c>
      <c r="O1173" s="9">
        <f t="shared" ca="1" si="400"/>
        <v>10307.061837696559</v>
      </c>
      <c r="P1173" s="9">
        <f t="shared" ca="1" si="421"/>
        <v>29845.739354136967</v>
      </c>
      <c r="Q1173" s="9">
        <f t="shared" ca="1" si="415"/>
        <v>47.85856618242444</v>
      </c>
      <c r="R1173" s="9">
        <f t="shared" si="401"/>
        <v>8</v>
      </c>
      <c r="S1173" s="23">
        <f t="shared" ca="1" si="402"/>
        <v>3.6597733390918723</v>
      </c>
      <c r="T1173" s="9">
        <f t="shared" ca="1" si="416"/>
        <v>39</v>
      </c>
      <c r="U1173" s="9">
        <f t="shared" ca="1" si="417"/>
        <v>35.184020730739576</v>
      </c>
      <c r="V1173" s="23">
        <f t="shared" ca="1" si="403"/>
        <v>79.667047517290712</v>
      </c>
      <c r="W1173" s="23">
        <f t="shared" ca="1" si="418"/>
        <v>0</v>
      </c>
      <c r="X1173" s="23" t="e">
        <f ca="1">V1173/(S1173-#REF!)</f>
        <v>#REF!</v>
      </c>
      <c r="Y1173" s="9">
        <f t="shared" ca="1" si="404"/>
        <v>0</v>
      </c>
      <c r="Z1173" s="9">
        <f t="shared" ca="1" si="405"/>
        <v>0</v>
      </c>
      <c r="AA1173" s="24">
        <f t="shared" ca="1" si="406"/>
        <v>423.56799523901964</v>
      </c>
      <c r="AB1173" s="9">
        <f t="shared" ca="1" si="407"/>
        <v>244.32497471797888</v>
      </c>
      <c r="AC1173" s="9">
        <f t="shared" ca="1" si="408"/>
        <v>129.38546218998368</v>
      </c>
      <c r="AD1173" s="9">
        <f t="shared" ca="1" si="409"/>
        <v>25.967474976458082</v>
      </c>
      <c r="AE1173">
        <f t="shared" ca="1" si="427"/>
        <v>1</v>
      </c>
      <c r="AF1173">
        <f t="shared" ca="1" si="427"/>
        <v>0</v>
      </c>
      <c r="AG1173">
        <f t="shared" ca="1" si="427"/>
        <v>0</v>
      </c>
      <c r="AH1173">
        <f t="shared" ca="1" si="427"/>
        <v>1</v>
      </c>
      <c r="AI1173">
        <f t="shared" ca="1" si="427"/>
        <v>0</v>
      </c>
      <c r="AJ1173">
        <f t="shared" ca="1" si="427"/>
        <v>0</v>
      </c>
      <c r="AK1173">
        <f t="shared" ca="1" si="427"/>
        <v>0</v>
      </c>
      <c r="AL1173">
        <f t="shared" ca="1" si="411"/>
        <v>5.9773339091872435E-2</v>
      </c>
      <c r="AM1173">
        <f t="shared" ca="1" si="412"/>
        <v>0.51934949952916165</v>
      </c>
    </row>
    <row r="1174" spans="1:39">
      <c r="A1174" s="10">
        <f t="shared" ca="1" si="413"/>
        <v>41051.813692129959</v>
      </c>
      <c r="B1174" s="22">
        <f t="shared" ca="1" si="414"/>
        <v>41051.813692129959</v>
      </c>
      <c r="C1174" s="22">
        <f t="shared" ca="1" si="391"/>
        <v>41051.966180555886</v>
      </c>
      <c r="D1174">
        <f t="shared" si="419"/>
        <v>276</v>
      </c>
      <c r="E1174" s="23">
        <f t="shared" si="392"/>
        <v>59</v>
      </c>
      <c r="F1174" s="23">
        <f t="shared" si="393"/>
        <v>4</v>
      </c>
      <c r="G1174">
        <f t="shared" ca="1" si="420"/>
        <v>7</v>
      </c>
      <c r="H1174" s="9">
        <f t="shared" ca="1" si="394"/>
        <v>477.61650659858168</v>
      </c>
      <c r="I1174" s="9">
        <f t="shared" ca="1" si="395"/>
        <v>7545.6370245190828</v>
      </c>
      <c r="J1174" s="9">
        <f t="shared" ca="1" si="396"/>
        <v>47943.476111174132</v>
      </c>
      <c r="K1174" s="9">
        <f t="shared" ca="1" si="397"/>
        <v>67205.244834549594</v>
      </c>
      <c r="L1174" s="9">
        <f t="shared" ca="1" si="398"/>
        <v>42395.219006590749</v>
      </c>
      <c r="M1174" s="9">
        <f t="shared" ca="1" si="426"/>
        <v>47943.476111174132</v>
      </c>
      <c r="N1174" s="9">
        <f t="shared" ca="1" si="426"/>
        <v>17629.315494610775</v>
      </c>
      <c r="O1174" s="9">
        <f t="shared" ca="1" si="400"/>
        <v>10391.971766446319</v>
      </c>
      <c r="P1174" s="9">
        <f t="shared" ca="1" si="421"/>
        <v>29845.739354136967</v>
      </c>
      <c r="Q1174" s="9">
        <f t="shared" ca="1" si="415"/>
        <v>47.943476111174199</v>
      </c>
      <c r="R1174" s="9">
        <f t="shared" si="401"/>
        <v>8</v>
      </c>
      <c r="S1174" s="23">
        <f t="shared" ca="1" si="402"/>
        <v>3.6597733390918723</v>
      </c>
      <c r="T1174" s="9">
        <f t="shared" ca="1" si="416"/>
        <v>39</v>
      </c>
      <c r="U1174" s="9">
        <f t="shared" ca="1" si="417"/>
        <v>35.184020730739576</v>
      </c>
      <c r="V1174" s="23">
        <f t="shared" ca="1" si="403"/>
        <v>84.9099287497598</v>
      </c>
      <c r="W1174" s="23">
        <f t="shared" ca="1" si="418"/>
        <v>0</v>
      </c>
      <c r="X1174" s="23" t="e">
        <f ca="1">V1174/(S1174-#REF!)</f>
        <v>#REF!</v>
      </c>
      <c r="Y1174" s="9">
        <f t="shared" ca="1" si="404"/>
        <v>0</v>
      </c>
      <c r="Z1174" s="9">
        <f t="shared" ca="1" si="405"/>
        <v>0</v>
      </c>
      <c r="AA1174" s="24">
        <f t="shared" ca="1" si="406"/>
        <v>423.56799523901964</v>
      </c>
      <c r="AB1174" s="9">
        <f t="shared" ca="1" si="407"/>
        <v>244.32497471797888</v>
      </c>
      <c r="AC1174" s="9">
        <f t="shared" ca="1" si="408"/>
        <v>129.38546218998368</v>
      </c>
      <c r="AD1174" s="9">
        <f t="shared" ca="1" si="409"/>
        <v>25.967474976458082</v>
      </c>
      <c r="AE1174">
        <f t="shared" ca="1" si="427"/>
        <v>1</v>
      </c>
      <c r="AF1174">
        <f t="shared" ca="1" si="427"/>
        <v>1</v>
      </c>
      <c r="AG1174">
        <f t="shared" ca="1" si="427"/>
        <v>0</v>
      </c>
      <c r="AH1174">
        <f t="shared" ca="1" si="427"/>
        <v>0</v>
      </c>
      <c r="AI1174">
        <f t="shared" ca="1" si="427"/>
        <v>0</v>
      </c>
      <c r="AJ1174">
        <f t="shared" ca="1" si="427"/>
        <v>0</v>
      </c>
      <c r="AK1174">
        <f t="shared" ca="1" si="427"/>
        <v>0</v>
      </c>
      <c r="AL1174">
        <f t="shared" ca="1" si="411"/>
        <v>5.9773339091872435E-2</v>
      </c>
      <c r="AM1174">
        <f t="shared" ca="1" si="412"/>
        <v>0.51934949952916165</v>
      </c>
    </row>
    <row r="1175" spans="1:39">
      <c r="A1175" s="10">
        <f t="shared" ca="1" si="413"/>
        <v>41051.966180555886</v>
      </c>
      <c r="B1175" s="22">
        <f t="shared" ca="1" si="414"/>
        <v>41051.966180555886</v>
      </c>
      <c r="C1175" s="22">
        <f t="shared" ca="1" si="391"/>
        <v>41052.120520833661</v>
      </c>
      <c r="D1175">
        <f t="shared" si="419"/>
        <v>276</v>
      </c>
      <c r="E1175" s="23">
        <f t="shared" si="392"/>
        <v>59</v>
      </c>
      <c r="F1175" s="23">
        <f t="shared" si="393"/>
        <v>4</v>
      </c>
      <c r="G1175">
        <f t="shared" ca="1" si="420"/>
        <v>7</v>
      </c>
      <c r="H1175" s="9">
        <f t="shared" ca="1" si="394"/>
        <v>555.29633793947664</v>
      </c>
      <c r="I1175" s="9">
        <f t="shared" ca="1" si="395"/>
        <v>7623.3168558599782</v>
      </c>
      <c r="J1175" s="9">
        <f t="shared" ca="1" si="396"/>
        <v>48021.155942515026</v>
      </c>
      <c r="K1175" s="9">
        <f t="shared" ca="1" si="397"/>
        <v>67205.244834549594</v>
      </c>
      <c r="L1175" s="9">
        <f t="shared" ca="1" si="398"/>
        <v>42395.219006590749</v>
      </c>
      <c r="M1175" s="9">
        <f t="shared" ca="1" si="426"/>
        <v>48021.155942515026</v>
      </c>
      <c r="N1175" s="9">
        <f t="shared" ca="1" si="426"/>
        <v>17706.99532595167</v>
      </c>
      <c r="O1175" s="9">
        <f t="shared" ca="1" si="400"/>
        <v>10469.651597787213</v>
      </c>
      <c r="P1175" s="9">
        <f t="shared" ca="1" si="421"/>
        <v>29845.739354136967</v>
      </c>
      <c r="Q1175" s="9">
        <f t="shared" ca="1" si="415"/>
        <v>48.021155942515094</v>
      </c>
      <c r="R1175" s="9">
        <f t="shared" si="401"/>
        <v>8</v>
      </c>
      <c r="S1175" s="23">
        <f t="shared" ca="1" si="402"/>
        <v>3.7043740832659395</v>
      </c>
      <c r="T1175" s="9">
        <f t="shared" ca="1" si="416"/>
        <v>42</v>
      </c>
      <c r="U1175" s="9">
        <f t="shared" ca="1" si="417"/>
        <v>15.746699757382885</v>
      </c>
      <c r="V1175" s="23">
        <f t="shared" ca="1" si="403"/>
        <v>77.679831340895021</v>
      </c>
      <c r="W1175" s="23">
        <f t="shared" ca="1" si="418"/>
        <v>0</v>
      </c>
      <c r="X1175" s="23" t="e">
        <f ca="1">V1175/(S1175-#REF!)</f>
        <v>#REF!</v>
      </c>
      <c r="Y1175" s="9">
        <f t="shared" ca="1" si="404"/>
        <v>0</v>
      </c>
      <c r="Z1175" s="9">
        <f t="shared" ca="1" si="405"/>
        <v>0</v>
      </c>
      <c r="AA1175" s="24">
        <f t="shared" ca="1" si="406"/>
        <v>429.19273010896035</v>
      </c>
      <c r="AB1175" s="9">
        <f t="shared" ca="1" si="407"/>
        <v>247.79491261472131</v>
      </c>
      <c r="AC1175" s="9">
        <f t="shared" ca="1" si="408"/>
        <v>131.22301284995527</v>
      </c>
      <c r="AD1175" s="9">
        <f t="shared" ca="1" si="409"/>
        <v>25.967474976458082</v>
      </c>
      <c r="AE1175">
        <f t="shared" ca="1" si="427"/>
        <v>0</v>
      </c>
      <c r="AF1175">
        <f t="shared" ca="1" si="427"/>
        <v>0</v>
      </c>
      <c r="AG1175">
        <f t="shared" ca="1" si="427"/>
        <v>1</v>
      </c>
      <c r="AH1175">
        <f t="shared" ca="1" si="427"/>
        <v>1</v>
      </c>
      <c r="AI1175">
        <f t="shared" ca="1" si="427"/>
        <v>0</v>
      </c>
      <c r="AJ1175">
        <f t="shared" ca="1" si="427"/>
        <v>0</v>
      </c>
      <c r="AK1175">
        <f t="shared" ca="1" si="427"/>
        <v>0</v>
      </c>
      <c r="AL1175">
        <f t="shared" ca="1" si="411"/>
        <v>5.9773339091872435E-2</v>
      </c>
      <c r="AM1175">
        <f t="shared" ca="1" si="412"/>
        <v>0.51934949952916165</v>
      </c>
    </row>
    <row r="1176" spans="1:39">
      <c r="A1176" s="10">
        <f t="shared" ca="1" si="413"/>
        <v>41052.151770833661</v>
      </c>
      <c r="B1176" s="22">
        <f t="shared" ca="1" si="414"/>
        <v>41052.151770833661</v>
      </c>
      <c r="C1176" s="22">
        <f t="shared" ca="1" si="391"/>
        <v>41052.367337963289</v>
      </c>
      <c r="D1176">
        <f t="shared" si="419"/>
        <v>276</v>
      </c>
      <c r="E1176" s="23">
        <f t="shared" si="392"/>
        <v>59</v>
      </c>
      <c r="F1176" s="23">
        <f t="shared" si="393"/>
        <v>4</v>
      </c>
      <c r="G1176">
        <f t="shared" ca="1" si="420"/>
        <v>6</v>
      </c>
      <c r="H1176" s="9">
        <f t="shared" ca="1" si="394"/>
        <v>633.40297855708206</v>
      </c>
      <c r="I1176" s="9">
        <f t="shared" ca="1" si="395"/>
        <v>7701.4234964775833</v>
      </c>
      <c r="J1176" s="9">
        <f t="shared" ca="1" si="396"/>
        <v>48099.26258313263</v>
      </c>
      <c r="K1176" s="9">
        <f t="shared" ca="1" si="397"/>
        <v>67205.244834549594</v>
      </c>
      <c r="L1176" s="9">
        <f t="shared" ca="1" si="398"/>
        <v>42395.219006590749</v>
      </c>
      <c r="M1176" s="9">
        <f t="shared" ca="1" si="426"/>
        <v>48099.26258313263</v>
      </c>
      <c r="N1176" s="9">
        <f t="shared" ca="1" si="426"/>
        <v>17785.101966569277</v>
      </c>
      <c r="O1176" s="9">
        <f t="shared" ca="1" si="400"/>
        <v>10547.758238404818</v>
      </c>
      <c r="P1176" s="9">
        <f t="shared" ca="1" si="421"/>
        <v>29845.739354136967</v>
      </c>
      <c r="Q1176" s="9">
        <f t="shared" ca="1" si="415"/>
        <v>48.099262583132699</v>
      </c>
      <c r="R1176" s="9">
        <f t="shared" si="401"/>
        <v>8</v>
      </c>
      <c r="S1176" s="23">
        <f t="shared" ca="1" si="402"/>
        <v>5.1736149124373254</v>
      </c>
      <c r="T1176" s="9">
        <f t="shared" ca="1" si="416"/>
        <v>10</v>
      </c>
      <c r="U1176" s="9">
        <f t="shared" ca="1" si="417"/>
        <v>25.013684774370631</v>
      </c>
      <c r="V1176" s="23">
        <f t="shared" ca="1" si="403"/>
        <v>78.106640617605393</v>
      </c>
      <c r="W1176" s="23">
        <f t="shared" ca="1" si="418"/>
        <v>2013.7565052647992</v>
      </c>
      <c r="X1176" s="23" t="e">
        <f ca="1">V1176/(S1176-#REF!)</f>
        <v>#REF!</v>
      </c>
      <c r="Y1176" s="9">
        <f t="shared" ca="1" si="404"/>
        <v>0</v>
      </c>
      <c r="Z1176" s="9">
        <f t="shared" ca="1" si="405"/>
        <v>0</v>
      </c>
      <c r="AA1176" s="24">
        <f t="shared" ca="1" si="406"/>
        <v>614.48313898482775</v>
      </c>
      <c r="AB1176" s="9">
        <f t="shared" ca="1" si="407"/>
        <v>362.10184912425507</v>
      </c>
      <c r="AC1176" s="9">
        <f t="shared" ca="1" si="408"/>
        <v>191.75573501181634</v>
      </c>
      <c r="AD1176" s="9">
        <f t="shared" ca="1" si="409"/>
        <v>25.967474976458082</v>
      </c>
      <c r="AE1176">
        <f t="shared" ca="1" si="427"/>
        <v>0</v>
      </c>
      <c r="AF1176">
        <f t="shared" ca="1" si="427"/>
        <v>1</v>
      </c>
      <c r="AG1176">
        <f t="shared" ca="1" si="427"/>
        <v>1</v>
      </c>
      <c r="AH1176">
        <f t="shared" ca="1" si="427"/>
        <v>0</v>
      </c>
      <c r="AI1176">
        <f t="shared" ca="1" si="427"/>
        <v>0</v>
      </c>
      <c r="AJ1176">
        <f t="shared" ca="1" si="427"/>
        <v>0</v>
      </c>
      <c r="AK1176">
        <f t="shared" ca="1" si="427"/>
        <v>0</v>
      </c>
      <c r="AL1176">
        <f t="shared" ca="1" si="411"/>
        <v>5.9773339091872435E-2</v>
      </c>
      <c r="AM1176">
        <f t="shared" ca="1" si="412"/>
        <v>0.51934949952916165</v>
      </c>
    </row>
    <row r="1177" spans="1:39">
      <c r="A1177" s="10">
        <f t="shared" ca="1" si="413"/>
        <v>41052.380532407733</v>
      </c>
      <c r="B1177" s="22">
        <f t="shared" ca="1" si="414"/>
        <v>41052.380532407733</v>
      </c>
      <c r="C1177" s="22">
        <f t="shared" ca="1" si="391"/>
        <v>41052.53302083366</v>
      </c>
      <c r="D1177">
        <f t="shared" si="419"/>
        <v>276</v>
      </c>
      <c r="E1177" s="23">
        <f t="shared" si="392"/>
        <v>59</v>
      </c>
      <c r="F1177" s="23">
        <f t="shared" si="393"/>
        <v>4</v>
      </c>
      <c r="G1177">
        <f t="shared" ca="1" si="420"/>
        <v>7</v>
      </c>
      <c r="H1177" s="9">
        <f t="shared" ca="1" si="394"/>
        <v>705.40297855708206</v>
      </c>
      <c r="I1177" s="9">
        <f t="shared" ca="1" si="395"/>
        <v>7773.4234964775833</v>
      </c>
      <c r="J1177" s="9">
        <f t="shared" ca="1" si="396"/>
        <v>48171.26258313263</v>
      </c>
      <c r="K1177" s="9">
        <f t="shared" ca="1" si="397"/>
        <v>67205.244834549594</v>
      </c>
      <c r="L1177" s="9">
        <f t="shared" ca="1" si="398"/>
        <v>42395.219006590749</v>
      </c>
      <c r="M1177" s="9">
        <f t="shared" ca="1" si="426"/>
        <v>48171.26258313263</v>
      </c>
      <c r="N1177" s="9">
        <f t="shared" ca="1" si="426"/>
        <v>17857.101966569277</v>
      </c>
      <c r="O1177" s="9">
        <f t="shared" ca="1" si="400"/>
        <v>10619.758238404818</v>
      </c>
      <c r="P1177" s="9">
        <f t="shared" ca="1" si="421"/>
        <v>29845.739354136967</v>
      </c>
      <c r="Q1177" s="9">
        <f t="shared" ca="1" si="415"/>
        <v>48.171262583132702</v>
      </c>
      <c r="R1177" s="9">
        <f t="shared" si="401"/>
        <v>8</v>
      </c>
      <c r="S1177" s="23">
        <f t="shared" ca="1" si="402"/>
        <v>3.6597733390918723</v>
      </c>
      <c r="T1177" s="9">
        <f t="shared" ca="1" si="416"/>
        <v>39</v>
      </c>
      <c r="U1177" s="9">
        <f t="shared" ca="1" si="417"/>
        <v>35.184020730739576</v>
      </c>
      <c r="V1177" s="23">
        <f t="shared" ca="1" si="403"/>
        <v>72</v>
      </c>
      <c r="W1177" s="23">
        <f t="shared" ca="1" si="418"/>
        <v>0</v>
      </c>
      <c r="X1177" s="23" t="e">
        <f ca="1">V1177/(S1177-#REF!)</f>
        <v>#REF!</v>
      </c>
      <c r="Y1177" s="9">
        <f t="shared" ca="1" si="404"/>
        <v>0</v>
      </c>
      <c r="Z1177" s="9">
        <f t="shared" ca="1" si="405"/>
        <v>0</v>
      </c>
      <c r="AA1177" s="24">
        <f t="shared" ca="1" si="406"/>
        <v>423.56799523901964</v>
      </c>
      <c r="AB1177" s="9">
        <f t="shared" ca="1" si="407"/>
        <v>244.32497471797888</v>
      </c>
      <c r="AC1177" s="9">
        <f t="shared" ca="1" si="408"/>
        <v>129.38546218998368</v>
      </c>
      <c r="AD1177" s="9">
        <f t="shared" ca="1" si="409"/>
        <v>25.967474976458082</v>
      </c>
      <c r="AE1177">
        <f t="shared" ca="1" si="427"/>
        <v>1</v>
      </c>
      <c r="AF1177">
        <f t="shared" ca="1" si="427"/>
        <v>1</v>
      </c>
      <c r="AG1177">
        <f t="shared" ca="1" si="427"/>
        <v>0</v>
      </c>
      <c r="AH1177">
        <f t="shared" ca="1" si="427"/>
        <v>0</v>
      </c>
      <c r="AI1177">
        <f t="shared" ca="1" si="427"/>
        <v>0</v>
      </c>
      <c r="AJ1177">
        <f t="shared" ca="1" si="427"/>
        <v>0</v>
      </c>
      <c r="AK1177">
        <f t="shared" ca="1" si="427"/>
        <v>0</v>
      </c>
      <c r="AL1177">
        <f t="shared" ca="1" si="411"/>
        <v>5.9773339091872435E-2</v>
      </c>
      <c r="AM1177">
        <f t="shared" ca="1" si="412"/>
        <v>0.51934949952916165</v>
      </c>
    </row>
    <row r="1178" spans="1:39">
      <c r="A1178" s="10">
        <f t="shared" ca="1" si="413"/>
        <v>41052.542743055885</v>
      </c>
      <c r="B1178" s="22">
        <f t="shared" ca="1" si="414"/>
        <v>41052.542743055885</v>
      </c>
      <c r="C1178" s="22">
        <f t="shared" ref="C1178:C1241" ca="1" si="428">B1178+TIME(INT($S1178),$T1178,$U1178)</f>
        <v>41052.801261574401</v>
      </c>
      <c r="D1178">
        <f t="shared" si="419"/>
        <v>276</v>
      </c>
      <c r="E1178" s="23">
        <f t="shared" ref="E1178:E1241" si="429">VLOOKUP($D1178,$A$48:$F$213,6,FALSE)</f>
        <v>59</v>
      </c>
      <c r="F1178" s="23">
        <f t="shared" ref="F1178:F1241" si="430">VLOOKUP($D1178,$A$48:$E$213,5,FALSE)</f>
        <v>4</v>
      </c>
      <c r="G1178">
        <f t="shared" ca="1" si="420"/>
        <v>7</v>
      </c>
      <c r="H1178" s="9">
        <f t="shared" ref="H1178:H1241" ca="1" si="431">IF(H1177&gt;VLOOKUP(1,$A$518:$L$524,11,FALSE),0,H1177+$V1178)</f>
        <v>800.42927689590556</v>
      </c>
      <c r="I1178" s="9">
        <f t="shared" ref="I1178:I1241" ca="1" si="432">IF(I1177&gt;VLOOKUP(2,$A$518:$L$524,11,FALSE),0,I1177+$V1178)</f>
        <v>7868.4497948164071</v>
      </c>
      <c r="J1178" s="9">
        <f t="shared" ref="J1178:J1241" ca="1" si="433">IF(J1177&gt;VLOOKUP(3,$A$518:$L$524,11,FALSE),0,J1177+$V1178)</f>
        <v>48266.288881471453</v>
      </c>
      <c r="K1178" s="9">
        <f t="shared" ref="K1178:K1241" ca="1" si="434">IF($I1178=0,NORMINV(RAND(),VLOOKUP(4,$A$518:$L$524,11,FALSE),VLOOKUP(4,$A$518:$L$524,12,FALSE)),K1177)</f>
        <v>67205.244834549594</v>
      </c>
      <c r="L1178" s="9">
        <f t="shared" ref="L1178:L1241" ca="1" si="435">IF($I1178=0,NORMINV(RAND(),VLOOKUP(5,$A$518:$L$524,11,FALSE),VLOOKUP(5,$A$518:$L$524,12,FALSE)),L1177)</f>
        <v>42395.219006590749</v>
      </c>
      <c r="M1178" s="9">
        <f t="shared" ref="M1178:N1193" ca="1" si="436">IF(M1177&gt;K1178,0,M1177+$V1178)</f>
        <v>48266.288881471453</v>
      </c>
      <c r="N1178" s="9">
        <f t="shared" ca="1" si="436"/>
        <v>17952.1282649081</v>
      </c>
      <c r="O1178" s="9">
        <f t="shared" ref="O1178:O1241" ca="1" si="437">IF(O1177+$V1178&gt;P1177,0,O1177+$V1178)</f>
        <v>10714.784536743642</v>
      </c>
      <c r="P1178" s="9">
        <f t="shared" ca="1" si="421"/>
        <v>29845.739354136967</v>
      </c>
      <c r="Q1178" s="9">
        <f t="shared" ca="1" si="415"/>
        <v>48.266288881471525</v>
      </c>
      <c r="R1178" s="9">
        <f t="shared" ref="R1178:R1241" si="438">VLOOKUP($F1178,$A$510:$F$513,6,FALSE)</f>
        <v>8</v>
      </c>
      <c r="S1178" s="23">
        <f t="shared" ref="S1178:S1241" ca="1" si="439">MAX(VLOOKUP($G1178,$A$518:$F$524,5,FALSE)*0.9,NORMINV(RAND(),VLOOKUP($G1178,$A$518:$F$524,5,FALSE),VLOOKUP($G1178,$A$518:$F$524,6,FALSE)))+VLOOKUP($E1178,$A$236:$T$501,19,FALSE)</f>
        <v>6.2046604452312479</v>
      </c>
      <c r="T1178" s="9">
        <f t="shared" ca="1" si="416"/>
        <v>12</v>
      </c>
      <c r="U1178" s="9">
        <f t="shared" ca="1" si="417"/>
        <v>16.777602832491539</v>
      </c>
      <c r="V1178" s="23">
        <f t="shared" ref="V1178:V1241" ca="1" si="440">IF(G1178&lt;6,0,MAX(VLOOKUP($G1178,$A$518:$I$524,8,FALSE)*0.9,NORMINV(RAND(),VLOOKUP($G1178,$A$518:$I$524,8,FALSE),VLOOKUP($G1178,$A$518:$I$524,9,FALSE))))</f>
        <v>95.02629833882348</v>
      </c>
      <c r="W1178" s="23">
        <f t="shared" ca="1" si="418"/>
        <v>0</v>
      </c>
      <c r="X1178" s="23" t="e">
        <f ca="1">V1178/(S1178-#REF!)</f>
        <v>#REF!</v>
      </c>
      <c r="Y1178" s="9">
        <f t="shared" ref="Y1178:Y1241" ca="1" si="441">IF(AND(O1178=0,G1178=1),VLOOKUP($D1178,$A$48:$X$213,23,FALSE)*VLOOKUP($D1178,$A$48:$X$213,24,FALSE)*1000,IF(OR($G1178=6,$G1178=7),1000*SUM($AJ1178,AI1178/10,AK1178/5),1)*VLOOKUP($D1178,$A$48:$AL$213,IF($G1178=1,27,IF($G1178=2,31,IF($G1178=3,35,IF(OR($G1178=4,$G1178=5),27,23)))),FALSE))</f>
        <v>0</v>
      </c>
      <c r="Z1178" s="9">
        <f t="shared" ref="Z1178:Z1241" ca="1" si="442">IF(AND(O1178=0,G1178=1),5000,IF(OR($G1178=6,$G1178=7),SUM($AJ1178,AI1178/10,AK1178/5),1)*VLOOKUP($D1178,$A$48:$AL$213,IF($G1178=1,28,IF($G1178=2,32,IF($G1178=3,36,IF(OR($G1178=4,$G1178=5),28,28)))),FALSE))</f>
        <v>0</v>
      </c>
      <c r="AA1178" s="24">
        <f t="shared" ref="AA1178:AA1241" ca="1" si="443">VLOOKUP($G1178,$A$518:$J$524,10,FALSE)*SUM(AB1178:AD1178)*(1+AL1178)</f>
        <v>744.51141246315592</v>
      </c>
      <c r="AB1178" s="9">
        <f t="shared" ref="AB1178:AB1241" ca="1" si="444">($S1178-$AM1178)/2*(VLOOKUP($D1178,$A$48:$U$213,17,FALSE)*$R1178/100+VLOOKUP($D1178,$A$48:$U$213,19,FALSE)*(1-$R1178/100))</f>
        <v>442.3171915756223</v>
      </c>
      <c r="AC1178" s="9">
        <f t="shared" ref="AC1178:AC1241" ca="1" si="445">($S1178-$AM1178)/2*(VLOOKUP($D1178,$A$48:$U$213,18,FALSE)*$R1178/100+VLOOKUP($D1178,$A$48:$U$213,20,FALSE)*(1-$R1178/100))</f>
        <v>234.23481096292599</v>
      </c>
      <c r="AD1178" s="9">
        <f t="shared" ref="AD1178:AD1241" ca="1" si="446">$AM1178*VLOOKUP($D1178,$A$48:$U$213,21,FALSE)</f>
        <v>25.967474976458082</v>
      </c>
      <c r="AE1178">
        <f t="shared" ref="AE1178:AK1193" ca="1" si="447">ROUNDDOWN((VLOOKUP($E1178,$A$235:$T$501,AE$534,FALSE)/RAND())^(1/4),0)</f>
        <v>1</v>
      </c>
      <c r="AF1178">
        <f t="shared" ca="1" si="447"/>
        <v>1</v>
      </c>
      <c r="AG1178">
        <f t="shared" ca="1" si="447"/>
        <v>0</v>
      </c>
      <c r="AH1178">
        <f t="shared" ca="1" si="447"/>
        <v>0</v>
      </c>
      <c r="AI1178">
        <f t="shared" ca="1" si="447"/>
        <v>0</v>
      </c>
      <c r="AJ1178">
        <f t="shared" ca="1" si="447"/>
        <v>0</v>
      </c>
      <c r="AK1178">
        <f t="shared" ca="1" si="447"/>
        <v>0</v>
      </c>
      <c r="AL1178">
        <f t="shared" ref="AL1178:AL1241" ca="1" si="448">VLOOKUP($E1178,$A$235:$T$501,AL$534,FALSE)</f>
        <v>5.9773339091872435E-2</v>
      </c>
      <c r="AM1178">
        <f t="shared" ref="AM1178:AM1241" ca="1" si="449">4*VLOOKUP($E1178,$A$235:$T$501,AM$534,FALSE)</f>
        <v>0.51934949952916165</v>
      </c>
    </row>
    <row r="1179" spans="1:39">
      <c r="A1179" s="10">
        <f t="shared" ref="A1179:A1242" ca="1" si="450">B1179</f>
        <v>41052.824872685509</v>
      </c>
      <c r="B1179" s="22">
        <f t="shared" ref="B1179:B1242" ca="1" si="451">C1178+IF(VLOOKUP($E1178,$A$236:$B$501,2,FALSE)="Human",TIME(0,MAX(0,INT(NORMINV(RAND(),$C$531,$C$532))),0),TIME(0,$C$534,0))</f>
        <v>41052.824872685509</v>
      </c>
      <c r="C1179" s="22">
        <f t="shared" ca="1" si="428"/>
        <v>41053.029803241065</v>
      </c>
      <c r="D1179">
        <f t="shared" si="419"/>
        <v>276</v>
      </c>
      <c r="E1179" s="23">
        <f t="shared" si="429"/>
        <v>59</v>
      </c>
      <c r="F1179" s="23">
        <f t="shared" si="430"/>
        <v>4</v>
      </c>
      <c r="G1179">
        <f t="shared" ca="1" si="420"/>
        <v>6</v>
      </c>
      <c r="H1179" s="9">
        <f t="shared" ca="1" si="431"/>
        <v>880.01218439541708</v>
      </c>
      <c r="I1179" s="9">
        <f t="shared" ca="1" si="432"/>
        <v>7948.0327023159189</v>
      </c>
      <c r="J1179" s="9">
        <f t="shared" ca="1" si="433"/>
        <v>48345.871788970966</v>
      </c>
      <c r="K1179" s="9">
        <f t="shared" ca="1" si="434"/>
        <v>67205.244834549594</v>
      </c>
      <c r="L1179" s="9">
        <f t="shared" ca="1" si="435"/>
        <v>42395.219006590749</v>
      </c>
      <c r="M1179" s="9">
        <f t="shared" ca="1" si="436"/>
        <v>48345.871788970966</v>
      </c>
      <c r="N1179" s="9">
        <f t="shared" ca="1" si="436"/>
        <v>18031.711172407613</v>
      </c>
      <c r="O1179" s="9">
        <f t="shared" ca="1" si="437"/>
        <v>10794.367444243153</v>
      </c>
      <c r="P1179" s="9">
        <f t="shared" ca="1" si="421"/>
        <v>29845.739354136967</v>
      </c>
      <c r="Q1179" s="9">
        <f t="shared" ref="Q1179:Q1242" ca="1" si="452">V1179/1000+Q1178</f>
        <v>48.345871788971039</v>
      </c>
      <c r="R1179" s="9">
        <f t="shared" si="438"/>
        <v>8</v>
      </c>
      <c r="S1179" s="23">
        <f t="shared" ca="1" si="439"/>
        <v>4.9183485567972562</v>
      </c>
      <c r="T1179" s="9">
        <f t="shared" ref="T1179:T1242" ca="1" si="453">INT((S1179-INT(S1179))*60)</f>
        <v>55</v>
      </c>
      <c r="U1179" s="9">
        <f t="shared" ref="U1179:U1242" ca="1" si="454">S1179*3600-INT(S1179)*3600-T1179*60</f>
        <v>6.054804470120871</v>
      </c>
      <c r="V1179" s="23">
        <f t="shared" ca="1" si="440"/>
        <v>79.582907499511535</v>
      </c>
      <c r="W1179" s="23">
        <f t="shared" ref="W1179:W1242" ca="1" si="455">4*IF(G1179=6,NORMINV(RAND(),VLOOKUP($D1179,$A$47:$K$213,10,FALSE)*0.8,VLOOKUP($D1179,$A$47:$K$213,10,FALSE)/20),0)</f>
        <v>2144.4680058515287</v>
      </c>
      <c r="X1179" s="23" t="e">
        <f ca="1">V1179/(S1179-#REF!)</f>
        <v>#REF!</v>
      </c>
      <c r="Y1179" s="9">
        <f t="shared" ca="1" si="441"/>
        <v>0</v>
      </c>
      <c r="Z1179" s="9">
        <f t="shared" ca="1" si="442"/>
        <v>0</v>
      </c>
      <c r="AA1179" s="24">
        <f t="shared" ca="1" si="443"/>
        <v>582.29072609396349</v>
      </c>
      <c r="AB1179" s="9">
        <f t="shared" ca="1" si="444"/>
        <v>342.2421266554577</v>
      </c>
      <c r="AC1179" s="9">
        <f t="shared" ca="1" si="445"/>
        <v>181.23876115944549</v>
      </c>
      <c r="AD1179" s="9">
        <f t="shared" ca="1" si="446"/>
        <v>25.967474976458082</v>
      </c>
      <c r="AE1179">
        <f t="shared" ca="1" si="447"/>
        <v>1</v>
      </c>
      <c r="AF1179">
        <f t="shared" ca="1" si="447"/>
        <v>0</v>
      </c>
      <c r="AG1179">
        <f t="shared" ca="1" si="447"/>
        <v>0</v>
      </c>
      <c r="AH1179">
        <f t="shared" ca="1" si="447"/>
        <v>0</v>
      </c>
      <c r="AI1179">
        <f t="shared" ca="1" si="447"/>
        <v>0</v>
      </c>
      <c r="AJ1179">
        <f t="shared" ca="1" si="447"/>
        <v>0</v>
      </c>
      <c r="AK1179">
        <f t="shared" ca="1" si="447"/>
        <v>0</v>
      </c>
      <c r="AL1179">
        <f t="shared" ca="1" si="448"/>
        <v>5.9773339091872435E-2</v>
      </c>
      <c r="AM1179">
        <f t="shared" ca="1" si="449"/>
        <v>0.51934949952916165</v>
      </c>
    </row>
    <row r="1180" spans="1:39">
      <c r="A1180" s="10">
        <f t="shared" ca="1" si="450"/>
        <v>41053.056886574399</v>
      </c>
      <c r="B1180" s="22">
        <f t="shared" ca="1" si="451"/>
        <v>41053.056886574399</v>
      </c>
      <c r="C1180" s="22">
        <f t="shared" ca="1" si="428"/>
        <v>41053.309212963286</v>
      </c>
      <c r="D1180">
        <f t="shared" ref="D1180:D1243" si="456">D1179</f>
        <v>276</v>
      </c>
      <c r="E1180" s="23">
        <f t="shared" si="429"/>
        <v>59</v>
      </c>
      <c r="F1180" s="23">
        <f t="shared" si="430"/>
        <v>4</v>
      </c>
      <c r="G1180">
        <f t="shared" ref="G1180:G1243" ca="1" si="457">IF(G1179&lt;6,ROUND(RAND()+6,0),IF(OR(H1179=0,O1179=0),1,IF(I1179=0,2,IF(J1179=0,3,IF(K1179=0,4,IF(L1179=0,5,ROUND(RAND()+6,0)))))))</f>
        <v>6</v>
      </c>
      <c r="H1180" s="9">
        <f t="shared" ca="1" si="431"/>
        <v>952.32877318774808</v>
      </c>
      <c r="I1180" s="9">
        <f t="shared" ca="1" si="432"/>
        <v>8020.3492911082503</v>
      </c>
      <c r="J1180" s="9">
        <f t="shared" ca="1" si="433"/>
        <v>48418.188377763297</v>
      </c>
      <c r="K1180" s="9">
        <f t="shared" ca="1" si="434"/>
        <v>67205.244834549594</v>
      </c>
      <c r="L1180" s="9">
        <f t="shared" ca="1" si="435"/>
        <v>42395.219006590749</v>
      </c>
      <c r="M1180" s="9">
        <f t="shared" ca="1" si="436"/>
        <v>48418.188377763297</v>
      </c>
      <c r="N1180" s="9">
        <f t="shared" ca="1" si="436"/>
        <v>18104.027761199945</v>
      </c>
      <c r="O1180" s="9">
        <f t="shared" ca="1" si="437"/>
        <v>10866.684033035484</v>
      </c>
      <c r="P1180" s="9">
        <f t="shared" ref="P1180:P1243" ca="1" si="458">IF(O1180=0,NORMINV(RAND(),P$537,5000),P1179)</f>
        <v>29845.739354136967</v>
      </c>
      <c r="Q1180" s="9">
        <f t="shared" ca="1" si="452"/>
        <v>48.418188377763371</v>
      </c>
      <c r="R1180" s="9">
        <f t="shared" si="438"/>
        <v>8</v>
      </c>
      <c r="S1180" s="23">
        <f t="shared" ca="1" si="439"/>
        <v>6.0558818051299674</v>
      </c>
      <c r="T1180" s="9">
        <f t="shared" ca="1" si="453"/>
        <v>3</v>
      </c>
      <c r="U1180" s="9">
        <f t="shared" ca="1" si="454"/>
        <v>21.174498467884405</v>
      </c>
      <c r="V1180" s="23">
        <f t="shared" ca="1" si="440"/>
        <v>72.316588792331061</v>
      </c>
      <c r="W1180" s="23">
        <f t="shared" ca="1" si="455"/>
        <v>1971.6700852634988</v>
      </c>
      <c r="X1180" s="23" t="e">
        <f ca="1">V1180/(S1180-#REF!)</f>
        <v>#REF!</v>
      </c>
      <c r="Y1180" s="9">
        <f t="shared" ca="1" si="441"/>
        <v>0</v>
      </c>
      <c r="Z1180" s="9">
        <f t="shared" ca="1" si="442"/>
        <v>0</v>
      </c>
      <c r="AA1180" s="24">
        <f t="shared" ca="1" si="443"/>
        <v>725.74848775467979</v>
      </c>
      <c r="AB1180" s="9">
        <f t="shared" ca="1" si="444"/>
        <v>430.74221337574272</v>
      </c>
      <c r="AC1180" s="9">
        <f t="shared" ca="1" si="445"/>
        <v>228.10513099075322</v>
      </c>
      <c r="AD1180" s="9">
        <f t="shared" ca="1" si="446"/>
        <v>25.967474976458082</v>
      </c>
      <c r="AE1180">
        <f t="shared" ca="1" si="447"/>
        <v>1</v>
      </c>
      <c r="AF1180">
        <f t="shared" ca="1" si="447"/>
        <v>0</v>
      </c>
      <c r="AG1180">
        <f t="shared" ca="1" si="447"/>
        <v>0</v>
      </c>
      <c r="AH1180">
        <f t="shared" ca="1" si="447"/>
        <v>0</v>
      </c>
      <c r="AI1180">
        <f t="shared" ca="1" si="447"/>
        <v>0</v>
      </c>
      <c r="AJ1180">
        <f t="shared" ca="1" si="447"/>
        <v>0</v>
      </c>
      <c r="AK1180">
        <f t="shared" ca="1" si="447"/>
        <v>0</v>
      </c>
      <c r="AL1180">
        <f t="shared" ca="1" si="448"/>
        <v>5.9773339091872435E-2</v>
      </c>
      <c r="AM1180">
        <f t="shared" ca="1" si="449"/>
        <v>0.51934949952916165</v>
      </c>
    </row>
    <row r="1181" spans="1:39">
      <c r="A1181" s="10">
        <f t="shared" ca="1" si="450"/>
        <v>41053.324490741063</v>
      </c>
      <c r="B1181" s="22">
        <f t="shared" ca="1" si="451"/>
        <v>41053.324490741063</v>
      </c>
      <c r="C1181" s="22">
        <f t="shared" ca="1" si="428"/>
        <v>41053.5034027781</v>
      </c>
      <c r="D1181">
        <f t="shared" si="456"/>
        <v>276</v>
      </c>
      <c r="E1181" s="23">
        <f t="shared" si="429"/>
        <v>59</v>
      </c>
      <c r="F1181" s="23">
        <f t="shared" si="430"/>
        <v>4</v>
      </c>
      <c r="G1181">
        <f t="shared" ca="1" si="457"/>
        <v>7</v>
      </c>
      <c r="H1181" s="9">
        <f t="shared" ca="1" si="431"/>
        <v>1029.6184795229542</v>
      </c>
      <c r="I1181" s="9">
        <f t="shared" ca="1" si="432"/>
        <v>8097.638997443456</v>
      </c>
      <c r="J1181" s="9">
        <f t="shared" ca="1" si="433"/>
        <v>48495.478084098504</v>
      </c>
      <c r="K1181" s="9">
        <f t="shared" ca="1" si="434"/>
        <v>67205.244834549594</v>
      </c>
      <c r="L1181" s="9">
        <f t="shared" ca="1" si="435"/>
        <v>42395.219006590749</v>
      </c>
      <c r="M1181" s="9">
        <f t="shared" ca="1" si="436"/>
        <v>48495.478084098504</v>
      </c>
      <c r="N1181" s="9">
        <f t="shared" ca="1" si="436"/>
        <v>18181.317467535151</v>
      </c>
      <c r="O1181" s="9">
        <f t="shared" ca="1" si="437"/>
        <v>10943.973739370691</v>
      </c>
      <c r="P1181" s="9">
        <f t="shared" ca="1" si="458"/>
        <v>29845.739354136967</v>
      </c>
      <c r="Q1181" s="9">
        <f t="shared" ca="1" si="452"/>
        <v>48.495478084098579</v>
      </c>
      <c r="R1181" s="9">
        <f t="shared" si="438"/>
        <v>8</v>
      </c>
      <c r="S1181" s="23">
        <f t="shared" ca="1" si="439"/>
        <v>4.293950078802526</v>
      </c>
      <c r="T1181" s="9">
        <f t="shared" ca="1" si="453"/>
        <v>17</v>
      </c>
      <c r="U1181" s="9">
        <f t="shared" ca="1" si="454"/>
        <v>38.220283689093776</v>
      </c>
      <c r="V1181" s="23">
        <f t="shared" ca="1" si="440"/>
        <v>77.28970633520602</v>
      </c>
      <c r="W1181" s="23">
        <f t="shared" ca="1" si="455"/>
        <v>0</v>
      </c>
      <c r="X1181" s="23" t="e">
        <f ca="1">V1181/(S1181-#REF!)</f>
        <v>#REF!</v>
      </c>
      <c r="Y1181" s="9">
        <f t="shared" ca="1" si="441"/>
        <v>0</v>
      </c>
      <c r="Z1181" s="9">
        <f t="shared" ca="1" si="442"/>
        <v>0</v>
      </c>
      <c r="AA1181" s="24">
        <f t="shared" ca="1" si="443"/>
        <v>503.54594376010891</v>
      </c>
      <c r="AB1181" s="9">
        <f t="shared" ca="1" si="444"/>
        <v>293.66392506746774</v>
      </c>
      <c r="AC1181" s="9">
        <f t="shared" ca="1" si="445"/>
        <v>155.51354386606263</v>
      </c>
      <c r="AD1181" s="9">
        <f t="shared" ca="1" si="446"/>
        <v>25.967474976458082</v>
      </c>
      <c r="AE1181">
        <f t="shared" ca="1" si="447"/>
        <v>1</v>
      </c>
      <c r="AF1181">
        <f t="shared" ca="1" si="447"/>
        <v>1</v>
      </c>
      <c r="AG1181">
        <f t="shared" ca="1" si="447"/>
        <v>1</v>
      </c>
      <c r="AH1181">
        <f t="shared" ca="1" si="447"/>
        <v>0</v>
      </c>
      <c r="AI1181">
        <f t="shared" ca="1" si="447"/>
        <v>0</v>
      </c>
      <c r="AJ1181">
        <f t="shared" ca="1" si="447"/>
        <v>0</v>
      </c>
      <c r="AK1181">
        <f t="shared" ca="1" si="447"/>
        <v>0</v>
      </c>
      <c r="AL1181">
        <f t="shared" ca="1" si="448"/>
        <v>5.9773339091872435E-2</v>
      </c>
      <c r="AM1181">
        <f t="shared" ca="1" si="449"/>
        <v>0.51934949952916165</v>
      </c>
    </row>
    <row r="1182" spans="1:39">
      <c r="A1182" s="10">
        <f t="shared" ca="1" si="450"/>
        <v>41053.512430555878</v>
      </c>
      <c r="B1182" s="22">
        <f t="shared" ca="1" si="451"/>
        <v>41053.512430555878</v>
      </c>
      <c r="C1182" s="22">
        <f t="shared" ca="1" si="428"/>
        <v>41053.670891204027</v>
      </c>
      <c r="D1182">
        <f t="shared" si="456"/>
        <v>276</v>
      </c>
      <c r="E1182" s="23">
        <f t="shared" si="429"/>
        <v>59</v>
      </c>
      <c r="F1182" s="23">
        <f t="shared" si="430"/>
        <v>4</v>
      </c>
      <c r="G1182">
        <f t="shared" ca="1" si="457"/>
        <v>7</v>
      </c>
      <c r="H1182" s="9">
        <f t="shared" ca="1" si="431"/>
        <v>0</v>
      </c>
      <c r="I1182" s="9">
        <f t="shared" ca="1" si="432"/>
        <v>8177.3156511814541</v>
      </c>
      <c r="J1182" s="9">
        <f t="shared" ca="1" si="433"/>
        <v>48575.154737836499</v>
      </c>
      <c r="K1182" s="9">
        <f t="shared" ca="1" si="434"/>
        <v>67205.244834549594</v>
      </c>
      <c r="L1182" s="9">
        <f t="shared" ca="1" si="435"/>
        <v>42395.219006590749</v>
      </c>
      <c r="M1182" s="9">
        <f t="shared" ca="1" si="436"/>
        <v>48575.154737836499</v>
      </c>
      <c r="N1182" s="9">
        <f t="shared" ca="1" si="436"/>
        <v>18260.99412127315</v>
      </c>
      <c r="O1182" s="9">
        <f t="shared" ca="1" si="437"/>
        <v>11023.650393108688</v>
      </c>
      <c r="P1182" s="9">
        <f t="shared" ca="1" si="458"/>
        <v>29845.739354136967</v>
      </c>
      <c r="Q1182" s="9">
        <f t="shared" ca="1" si="452"/>
        <v>48.575154737836577</v>
      </c>
      <c r="R1182" s="9">
        <f t="shared" si="438"/>
        <v>8</v>
      </c>
      <c r="S1182" s="23">
        <f t="shared" ca="1" si="439"/>
        <v>3.8031895016671564</v>
      </c>
      <c r="T1182" s="9">
        <f t="shared" ca="1" si="453"/>
        <v>48</v>
      </c>
      <c r="U1182" s="9">
        <f t="shared" ca="1" si="454"/>
        <v>11.482206001763188</v>
      </c>
      <c r="V1182" s="23">
        <f t="shared" ca="1" si="440"/>
        <v>79.676653737997981</v>
      </c>
      <c r="W1182" s="23">
        <f t="shared" ca="1" si="455"/>
        <v>0</v>
      </c>
      <c r="X1182" s="23" t="e">
        <f ca="1">V1182/(S1182-#REF!)</f>
        <v>#REF!</v>
      </c>
      <c r="Y1182" s="9">
        <f t="shared" ca="1" si="441"/>
        <v>0</v>
      </c>
      <c r="Z1182" s="9">
        <f t="shared" ca="1" si="442"/>
        <v>0</v>
      </c>
      <c r="AA1182" s="24">
        <f t="shared" ca="1" si="443"/>
        <v>441.65464167258574</v>
      </c>
      <c r="AB1182" s="9">
        <f t="shared" ca="1" si="444"/>
        <v>255.48275216633598</v>
      </c>
      <c r="AC1182" s="9">
        <f t="shared" ca="1" si="445"/>
        <v>135.29420808808538</v>
      </c>
      <c r="AD1182" s="9">
        <f t="shared" ca="1" si="446"/>
        <v>25.967474976458082</v>
      </c>
      <c r="AE1182">
        <f t="shared" ca="1" si="447"/>
        <v>1</v>
      </c>
      <c r="AF1182">
        <f t="shared" ca="1" si="447"/>
        <v>1</v>
      </c>
      <c r="AG1182">
        <f t="shared" ca="1" si="447"/>
        <v>0</v>
      </c>
      <c r="AH1182">
        <f t="shared" ca="1" si="447"/>
        <v>0</v>
      </c>
      <c r="AI1182">
        <f t="shared" ca="1" si="447"/>
        <v>0</v>
      </c>
      <c r="AJ1182">
        <f t="shared" ca="1" si="447"/>
        <v>0</v>
      </c>
      <c r="AK1182">
        <f t="shared" ca="1" si="447"/>
        <v>0</v>
      </c>
      <c r="AL1182">
        <f t="shared" ca="1" si="448"/>
        <v>5.9773339091872435E-2</v>
      </c>
      <c r="AM1182">
        <f t="shared" ca="1" si="449"/>
        <v>0.51934949952916165</v>
      </c>
    </row>
    <row r="1183" spans="1:39">
      <c r="A1183" s="10">
        <f t="shared" ca="1" si="450"/>
        <v>41053.70144675958</v>
      </c>
      <c r="B1183" s="22">
        <f t="shared" ca="1" si="451"/>
        <v>41053.70144675958</v>
      </c>
      <c r="C1183" s="22">
        <f t="shared" ca="1" si="428"/>
        <v>41054.053298611434</v>
      </c>
      <c r="D1183">
        <f t="shared" si="456"/>
        <v>276</v>
      </c>
      <c r="E1183" s="23">
        <f t="shared" si="429"/>
        <v>59</v>
      </c>
      <c r="F1183" s="23">
        <f t="shared" si="430"/>
        <v>4</v>
      </c>
      <c r="G1183">
        <f t="shared" ca="1" si="457"/>
        <v>1</v>
      </c>
      <c r="H1183" s="9">
        <f t="shared" ca="1" si="431"/>
        <v>0</v>
      </c>
      <c r="I1183" s="9">
        <f t="shared" ca="1" si="432"/>
        <v>8177.3156511814541</v>
      </c>
      <c r="J1183" s="9">
        <f t="shared" ca="1" si="433"/>
        <v>48575.154737836499</v>
      </c>
      <c r="K1183" s="9">
        <f t="shared" ca="1" si="434"/>
        <v>67205.244834549594</v>
      </c>
      <c r="L1183" s="9">
        <f t="shared" ca="1" si="435"/>
        <v>42395.219006590749</v>
      </c>
      <c r="M1183" s="9">
        <f t="shared" ca="1" si="436"/>
        <v>48575.154737836499</v>
      </c>
      <c r="N1183" s="9">
        <f t="shared" ca="1" si="436"/>
        <v>18260.99412127315</v>
      </c>
      <c r="O1183" s="9">
        <f t="shared" ca="1" si="437"/>
        <v>11023.650393108688</v>
      </c>
      <c r="P1183" s="9">
        <f t="shared" ca="1" si="458"/>
        <v>29845.739354136967</v>
      </c>
      <c r="Q1183" s="9">
        <f t="shared" ca="1" si="452"/>
        <v>48.575154737836577</v>
      </c>
      <c r="R1183" s="9">
        <f t="shared" si="438"/>
        <v>8</v>
      </c>
      <c r="S1183" s="23">
        <f t="shared" ca="1" si="439"/>
        <v>32.444478512582691</v>
      </c>
      <c r="T1183" s="9">
        <f t="shared" ca="1" si="453"/>
        <v>26</v>
      </c>
      <c r="U1183" s="9">
        <f t="shared" ca="1" si="454"/>
        <v>40.122645297684358</v>
      </c>
      <c r="V1183" s="23">
        <f t="shared" ca="1" si="440"/>
        <v>0</v>
      </c>
      <c r="W1183" s="23">
        <f t="shared" ca="1" si="455"/>
        <v>0</v>
      </c>
      <c r="X1183" s="23" t="e">
        <f ca="1">V1183/(S1183-#REF!)</f>
        <v>#REF!</v>
      </c>
      <c r="Y1183" s="9">
        <f t="shared" ca="1" si="441"/>
        <v>600</v>
      </c>
      <c r="Z1183" s="9">
        <f t="shared" ca="1" si="442"/>
        <v>1200</v>
      </c>
      <c r="AA1183" s="24">
        <f t="shared" ca="1" si="443"/>
        <v>0</v>
      </c>
      <c r="AB1183" s="9">
        <f t="shared" ca="1" si="444"/>
        <v>2483.7750372155642</v>
      </c>
      <c r="AC1183" s="9">
        <f t="shared" ca="1" si="445"/>
        <v>1315.3153153378055</v>
      </c>
      <c r="AD1183" s="9">
        <f t="shared" ca="1" si="446"/>
        <v>25.967474976458082</v>
      </c>
      <c r="AE1183">
        <f t="shared" ca="1" si="447"/>
        <v>0</v>
      </c>
      <c r="AF1183">
        <f t="shared" ca="1" si="447"/>
        <v>0</v>
      </c>
      <c r="AG1183">
        <f t="shared" ca="1" si="447"/>
        <v>0</v>
      </c>
      <c r="AH1183">
        <f t="shared" ca="1" si="447"/>
        <v>0</v>
      </c>
      <c r="AI1183">
        <f t="shared" ca="1" si="447"/>
        <v>0</v>
      </c>
      <c r="AJ1183">
        <f t="shared" ca="1" si="447"/>
        <v>0</v>
      </c>
      <c r="AK1183">
        <f t="shared" ca="1" si="447"/>
        <v>0</v>
      </c>
      <c r="AL1183">
        <f t="shared" ca="1" si="448"/>
        <v>5.9773339091872435E-2</v>
      </c>
      <c r="AM1183">
        <f t="shared" ca="1" si="449"/>
        <v>0.51934949952916165</v>
      </c>
    </row>
    <row r="1184" spans="1:39">
      <c r="A1184" s="10">
        <f t="shared" ca="1" si="450"/>
        <v>41054.075520833656</v>
      </c>
      <c r="B1184" s="22">
        <f t="shared" ca="1" si="451"/>
        <v>41054.075520833656</v>
      </c>
      <c r="C1184" s="22">
        <f t="shared" ca="1" si="428"/>
        <v>41054.228009259583</v>
      </c>
      <c r="D1184">
        <f t="shared" si="456"/>
        <v>276</v>
      </c>
      <c r="E1184" s="23">
        <f t="shared" si="429"/>
        <v>59</v>
      </c>
      <c r="F1184" s="23">
        <f t="shared" si="430"/>
        <v>4</v>
      </c>
      <c r="G1184">
        <f t="shared" ca="1" si="457"/>
        <v>6</v>
      </c>
      <c r="H1184" s="9">
        <f t="shared" ca="1" si="431"/>
        <v>94.103246488160295</v>
      </c>
      <c r="I1184" s="9">
        <f t="shared" ca="1" si="432"/>
        <v>8271.418897669615</v>
      </c>
      <c r="J1184" s="9">
        <f t="shared" ca="1" si="433"/>
        <v>48669.257984324657</v>
      </c>
      <c r="K1184" s="9">
        <f t="shared" ca="1" si="434"/>
        <v>67205.244834549594</v>
      </c>
      <c r="L1184" s="9">
        <f t="shared" ca="1" si="435"/>
        <v>42395.219006590749</v>
      </c>
      <c r="M1184" s="9">
        <f t="shared" ca="1" si="436"/>
        <v>48669.257984324657</v>
      </c>
      <c r="N1184" s="9">
        <f t="shared" ca="1" si="436"/>
        <v>18355.097367761311</v>
      </c>
      <c r="O1184" s="9">
        <f t="shared" ca="1" si="437"/>
        <v>11117.753639596849</v>
      </c>
      <c r="P1184" s="9">
        <f t="shared" ca="1" si="458"/>
        <v>29845.739354136967</v>
      </c>
      <c r="Q1184" s="9">
        <f t="shared" ca="1" si="452"/>
        <v>48.669257984324737</v>
      </c>
      <c r="R1184" s="9">
        <f t="shared" si="438"/>
        <v>8</v>
      </c>
      <c r="S1184" s="23">
        <f t="shared" ca="1" si="439"/>
        <v>3.6597733390918723</v>
      </c>
      <c r="T1184" s="9">
        <f t="shared" ca="1" si="453"/>
        <v>39</v>
      </c>
      <c r="U1184" s="9">
        <f t="shared" ca="1" si="454"/>
        <v>35.184020730739576</v>
      </c>
      <c r="V1184" s="23">
        <f t="shared" ca="1" si="440"/>
        <v>94.103246488160295</v>
      </c>
      <c r="W1184" s="23">
        <f t="shared" ca="1" si="455"/>
        <v>1888.3916576277725</v>
      </c>
      <c r="X1184" s="23" t="e">
        <f ca="1">V1184/(S1184-#REF!)</f>
        <v>#REF!</v>
      </c>
      <c r="Y1184" s="9">
        <f t="shared" ca="1" si="441"/>
        <v>0</v>
      </c>
      <c r="Z1184" s="9">
        <f t="shared" ca="1" si="442"/>
        <v>0</v>
      </c>
      <c r="AA1184" s="24">
        <f t="shared" ca="1" si="443"/>
        <v>423.56799523901964</v>
      </c>
      <c r="AB1184" s="9">
        <f t="shared" ca="1" si="444"/>
        <v>244.32497471797888</v>
      </c>
      <c r="AC1184" s="9">
        <f t="shared" ca="1" si="445"/>
        <v>129.38546218998368</v>
      </c>
      <c r="AD1184" s="9">
        <f t="shared" ca="1" si="446"/>
        <v>25.967474976458082</v>
      </c>
      <c r="AE1184">
        <f t="shared" ca="1" si="447"/>
        <v>0</v>
      </c>
      <c r="AF1184">
        <f t="shared" ca="1" si="447"/>
        <v>0</v>
      </c>
      <c r="AG1184">
        <f t="shared" ca="1" si="447"/>
        <v>0</v>
      </c>
      <c r="AH1184">
        <f t="shared" ca="1" si="447"/>
        <v>0</v>
      </c>
      <c r="AI1184">
        <f t="shared" ca="1" si="447"/>
        <v>0</v>
      </c>
      <c r="AJ1184">
        <f t="shared" ca="1" si="447"/>
        <v>0</v>
      </c>
      <c r="AK1184">
        <f t="shared" ca="1" si="447"/>
        <v>0</v>
      </c>
      <c r="AL1184">
        <f t="shared" ca="1" si="448"/>
        <v>5.9773339091872435E-2</v>
      </c>
      <c r="AM1184">
        <f t="shared" ca="1" si="449"/>
        <v>0.51934949952916165</v>
      </c>
    </row>
    <row r="1185" spans="1:39">
      <c r="A1185" s="10">
        <f t="shared" ca="1" si="450"/>
        <v>41054.233564815142</v>
      </c>
      <c r="B1185" s="22">
        <f t="shared" ca="1" si="451"/>
        <v>41054.233564815142</v>
      </c>
      <c r="C1185" s="22">
        <f t="shared" ca="1" si="428"/>
        <v>41054.386053241069</v>
      </c>
      <c r="D1185">
        <f t="shared" si="456"/>
        <v>276</v>
      </c>
      <c r="E1185" s="23">
        <f t="shared" si="429"/>
        <v>59</v>
      </c>
      <c r="F1185" s="23">
        <f t="shared" si="430"/>
        <v>4</v>
      </c>
      <c r="G1185">
        <f t="shared" ca="1" si="457"/>
        <v>6</v>
      </c>
      <c r="H1185" s="9">
        <f t="shared" ca="1" si="431"/>
        <v>170.0180318583343</v>
      </c>
      <c r="I1185" s="9">
        <f t="shared" ca="1" si="432"/>
        <v>8347.3336830397893</v>
      </c>
      <c r="J1185" s="9">
        <f t="shared" ca="1" si="433"/>
        <v>48745.172769694829</v>
      </c>
      <c r="K1185" s="9">
        <f t="shared" ca="1" si="434"/>
        <v>67205.244834549594</v>
      </c>
      <c r="L1185" s="9">
        <f t="shared" ca="1" si="435"/>
        <v>42395.219006590749</v>
      </c>
      <c r="M1185" s="9">
        <f t="shared" ca="1" si="436"/>
        <v>48745.172769694829</v>
      </c>
      <c r="N1185" s="9">
        <f t="shared" ca="1" si="436"/>
        <v>18431.012153131484</v>
      </c>
      <c r="O1185" s="9">
        <f t="shared" ca="1" si="437"/>
        <v>11193.668424967023</v>
      </c>
      <c r="P1185" s="9">
        <f t="shared" ca="1" si="458"/>
        <v>29845.739354136967</v>
      </c>
      <c r="Q1185" s="9">
        <f t="shared" ca="1" si="452"/>
        <v>48.745172769694911</v>
      </c>
      <c r="R1185" s="9">
        <f t="shared" si="438"/>
        <v>8</v>
      </c>
      <c r="S1185" s="23">
        <f t="shared" ca="1" si="439"/>
        <v>3.6597733390918723</v>
      </c>
      <c r="T1185" s="9">
        <f t="shared" ca="1" si="453"/>
        <v>39</v>
      </c>
      <c r="U1185" s="9">
        <f t="shared" ca="1" si="454"/>
        <v>35.184020730739576</v>
      </c>
      <c r="V1185" s="23">
        <f t="shared" ca="1" si="440"/>
        <v>75.914785370174002</v>
      </c>
      <c r="W1185" s="23">
        <f t="shared" ca="1" si="455"/>
        <v>1941.4513907334272</v>
      </c>
      <c r="X1185" s="23" t="e">
        <f ca="1">V1185/(S1185-#REF!)</f>
        <v>#REF!</v>
      </c>
      <c r="Y1185" s="9">
        <f t="shared" ca="1" si="441"/>
        <v>0</v>
      </c>
      <c r="Z1185" s="9">
        <f t="shared" ca="1" si="442"/>
        <v>0</v>
      </c>
      <c r="AA1185" s="24">
        <f t="shared" ca="1" si="443"/>
        <v>423.56799523901964</v>
      </c>
      <c r="AB1185" s="9">
        <f t="shared" ca="1" si="444"/>
        <v>244.32497471797888</v>
      </c>
      <c r="AC1185" s="9">
        <f t="shared" ca="1" si="445"/>
        <v>129.38546218998368</v>
      </c>
      <c r="AD1185" s="9">
        <f t="shared" ca="1" si="446"/>
        <v>25.967474976458082</v>
      </c>
      <c r="AE1185">
        <f t="shared" ca="1" si="447"/>
        <v>0</v>
      </c>
      <c r="AF1185">
        <f t="shared" ca="1" si="447"/>
        <v>1</v>
      </c>
      <c r="AG1185">
        <f t="shared" ca="1" si="447"/>
        <v>0</v>
      </c>
      <c r="AH1185">
        <f t="shared" ca="1" si="447"/>
        <v>0</v>
      </c>
      <c r="AI1185">
        <f t="shared" ca="1" si="447"/>
        <v>0</v>
      </c>
      <c r="AJ1185">
        <f t="shared" ca="1" si="447"/>
        <v>0</v>
      </c>
      <c r="AK1185">
        <f t="shared" ca="1" si="447"/>
        <v>0</v>
      </c>
      <c r="AL1185">
        <f t="shared" ca="1" si="448"/>
        <v>5.9773339091872435E-2</v>
      </c>
      <c r="AM1185">
        <f t="shared" ca="1" si="449"/>
        <v>0.51934949952916165</v>
      </c>
    </row>
    <row r="1186" spans="1:39">
      <c r="A1186" s="10">
        <f t="shared" ca="1" si="450"/>
        <v>41054.407581018844</v>
      </c>
      <c r="B1186" s="22">
        <f t="shared" ca="1" si="451"/>
        <v>41054.407581018844</v>
      </c>
      <c r="C1186" s="22">
        <f t="shared" ca="1" si="428"/>
        <v>41054.560069444771</v>
      </c>
      <c r="D1186">
        <f t="shared" si="456"/>
        <v>276</v>
      </c>
      <c r="E1186" s="23">
        <f t="shared" si="429"/>
        <v>59</v>
      </c>
      <c r="F1186" s="23">
        <f t="shared" si="430"/>
        <v>4</v>
      </c>
      <c r="G1186">
        <f t="shared" ca="1" si="457"/>
        <v>6</v>
      </c>
      <c r="H1186" s="9">
        <f t="shared" ca="1" si="431"/>
        <v>242.0180318583343</v>
      </c>
      <c r="I1186" s="9">
        <f t="shared" ca="1" si="432"/>
        <v>8419.3336830397893</v>
      </c>
      <c r="J1186" s="9">
        <f t="shared" ca="1" si="433"/>
        <v>48817.172769694829</v>
      </c>
      <c r="K1186" s="9">
        <f t="shared" ca="1" si="434"/>
        <v>67205.244834549594</v>
      </c>
      <c r="L1186" s="9">
        <f t="shared" ca="1" si="435"/>
        <v>42395.219006590749</v>
      </c>
      <c r="M1186" s="9">
        <f t="shared" ca="1" si="436"/>
        <v>48817.172769694829</v>
      </c>
      <c r="N1186" s="9">
        <f t="shared" ca="1" si="436"/>
        <v>18503.012153131484</v>
      </c>
      <c r="O1186" s="9">
        <f t="shared" ca="1" si="437"/>
        <v>11265.668424967023</v>
      </c>
      <c r="P1186" s="9">
        <f t="shared" ca="1" si="458"/>
        <v>29845.739354136967</v>
      </c>
      <c r="Q1186" s="9">
        <f t="shared" ca="1" si="452"/>
        <v>48.817172769694913</v>
      </c>
      <c r="R1186" s="9">
        <f t="shared" si="438"/>
        <v>8</v>
      </c>
      <c r="S1186" s="23">
        <f t="shared" ca="1" si="439"/>
        <v>3.6597733390918723</v>
      </c>
      <c r="T1186" s="9">
        <f t="shared" ca="1" si="453"/>
        <v>39</v>
      </c>
      <c r="U1186" s="9">
        <f t="shared" ca="1" si="454"/>
        <v>35.184020730739576</v>
      </c>
      <c r="V1186" s="23">
        <f t="shared" ca="1" si="440"/>
        <v>72</v>
      </c>
      <c r="W1186" s="23">
        <f t="shared" ca="1" si="455"/>
        <v>1808.8024074459991</v>
      </c>
      <c r="X1186" s="23" t="e">
        <f ca="1">V1186/(S1186-#REF!)</f>
        <v>#REF!</v>
      </c>
      <c r="Y1186" s="9">
        <f t="shared" ca="1" si="441"/>
        <v>0</v>
      </c>
      <c r="Z1186" s="9">
        <f t="shared" ca="1" si="442"/>
        <v>0</v>
      </c>
      <c r="AA1186" s="24">
        <f t="shared" ca="1" si="443"/>
        <v>423.56799523901964</v>
      </c>
      <c r="AB1186" s="9">
        <f t="shared" ca="1" si="444"/>
        <v>244.32497471797888</v>
      </c>
      <c r="AC1186" s="9">
        <f t="shared" ca="1" si="445"/>
        <v>129.38546218998368</v>
      </c>
      <c r="AD1186" s="9">
        <f t="shared" ca="1" si="446"/>
        <v>25.967474976458082</v>
      </c>
      <c r="AE1186">
        <f t="shared" ca="1" si="447"/>
        <v>0</v>
      </c>
      <c r="AF1186">
        <f t="shared" ca="1" si="447"/>
        <v>1</v>
      </c>
      <c r="AG1186">
        <f t="shared" ca="1" si="447"/>
        <v>0</v>
      </c>
      <c r="AH1186">
        <f t="shared" ca="1" si="447"/>
        <v>1</v>
      </c>
      <c r="AI1186">
        <f t="shared" ca="1" si="447"/>
        <v>0</v>
      </c>
      <c r="AJ1186">
        <f t="shared" ca="1" si="447"/>
        <v>0</v>
      </c>
      <c r="AK1186">
        <f t="shared" ca="1" si="447"/>
        <v>0</v>
      </c>
      <c r="AL1186">
        <f t="shared" ca="1" si="448"/>
        <v>5.9773339091872435E-2</v>
      </c>
      <c r="AM1186">
        <f t="shared" ca="1" si="449"/>
        <v>0.51934949952916165</v>
      </c>
    </row>
    <row r="1187" spans="1:39">
      <c r="A1187" s="10">
        <f t="shared" ca="1" si="450"/>
        <v>41054.582291666993</v>
      </c>
      <c r="B1187" s="22">
        <f t="shared" ca="1" si="451"/>
        <v>41054.582291666993</v>
      </c>
      <c r="C1187" s="22">
        <f t="shared" ca="1" si="428"/>
        <v>41054.73478009292</v>
      </c>
      <c r="D1187">
        <f t="shared" si="456"/>
        <v>276</v>
      </c>
      <c r="E1187" s="23">
        <f t="shared" si="429"/>
        <v>59</v>
      </c>
      <c r="F1187" s="23">
        <f t="shared" si="430"/>
        <v>4</v>
      </c>
      <c r="G1187">
        <f t="shared" ca="1" si="457"/>
        <v>6</v>
      </c>
      <c r="H1187" s="9">
        <f t="shared" ca="1" si="431"/>
        <v>315.73016441684263</v>
      </c>
      <c r="I1187" s="9">
        <f t="shared" ca="1" si="432"/>
        <v>8493.0458155982978</v>
      </c>
      <c r="J1187" s="9">
        <f t="shared" ca="1" si="433"/>
        <v>48890.88490225334</v>
      </c>
      <c r="K1187" s="9">
        <f t="shared" ca="1" si="434"/>
        <v>67205.244834549594</v>
      </c>
      <c r="L1187" s="9">
        <f t="shared" ca="1" si="435"/>
        <v>42395.219006590749</v>
      </c>
      <c r="M1187" s="9">
        <f t="shared" ca="1" si="436"/>
        <v>48890.88490225334</v>
      </c>
      <c r="N1187" s="9">
        <f t="shared" ca="1" si="436"/>
        <v>18576.72428568999</v>
      </c>
      <c r="O1187" s="9">
        <f t="shared" ca="1" si="437"/>
        <v>11339.380557525532</v>
      </c>
      <c r="P1187" s="9">
        <f t="shared" ca="1" si="458"/>
        <v>29845.739354136967</v>
      </c>
      <c r="Q1187" s="9">
        <f t="shared" ca="1" si="452"/>
        <v>48.890884902253418</v>
      </c>
      <c r="R1187" s="9">
        <f t="shared" si="438"/>
        <v>8</v>
      </c>
      <c r="S1187" s="23">
        <f t="shared" ca="1" si="439"/>
        <v>3.6597733390918723</v>
      </c>
      <c r="T1187" s="9">
        <f t="shared" ca="1" si="453"/>
        <v>39</v>
      </c>
      <c r="U1187" s="9">
        <f t="shared" ca="1" si="454"/>
        <v>35.184020730739576</v>
      </c>
      <c r="V1187" s="23">
        <f t="shared" ca="1" si="440"/>
        <v>73.71213255850833</v>
      </c>
      <c r="W1187" s="23">
        <f t="shared" ca="1" si="455"/>
        <v>1999.8473699845104</v>
      </c>
      <c r="X1187" s="23" t="e">
        <f ca="1">V1187/(S1187-#REF!)</f>
        <v>#REF!</v>
      </c>
      <c r="Y1187" s="9">
        <f t="shared" ca="1" si="441"/>
        <v>0</v>
      </c>
      <c r="Z1187" s="9">
        <f t="shared" ca="1" si="442"/>
        <v>0</v>
      </c>
      <c r="AA1187" s="24">
        <f t="shared" ca="1" si="443"/>
        <v>423.56799523901964</v>
      </c>
      <c r="AB1187" s="9">
        <f t="shared" ca="1" si="444"/>
        <v>244.32497471797888</v>
      </c>
      <c r="AC1187" s="9">
        <f t="shared" ca="1" si="445"/>
        <v>129.38546218998368</v>
      </c>
      <c r="AD1187" s="9">
        <f t="shared" ca="1" si="446"/>
        <v>25.967474976458082</v>
      </c>
      <c r="AE1187">
        <f t="shared" ca="1" si="447"/>
        <v>1</v>
      </c>
      <c r="AF1187">
        <f t="shared" ca="1" si="447"/>
        <v>1</v>
      </c>
      <c r="AG1187">
        <f t="shared" ca="1" si="447"/>
        <v>0</v>
      </c>
      <c r="AH1187">
        <f t="shared" ca="1" si="447"/>
        <v>0</v>
      </c>
      <c r="AI1187">
        <f t="shared" ca="1" si="447"/>
        <v>0</v>
      </c>
      <c r="AJ1187">
        <f t="shared" ca="1" si="447"/>
        <v>0</v>
      </c>
      <c r="AK1187">
        <f t="shared" ca="1" si="447"/>
        <v>0</v>
      </c>
      <c r="AL1187">
        <f t="shared" ca="1" si="448"/>
        <v>5.9773339091872435E-2</v>
      </c>
      <c r="AM1187">
        <f t="shared" ca="1" si="449"/>
        <v>0.51934949952916165</v>
      </c>
    </row>
    <row r="1188" spans="1:39">
      <c r="A1188" s="10">
        <f t="shared" ca="1" si="450"/>
        <v>41054.762557870701</v>
      </c>
      <c r="B1188" s="22">
        <f t="shared" ca="1" si="451"/>
        <v>41054.762557870701</v>
      </c>
      <c r="C1188" s="22">
        <f t="shared" ca="1" si="428"/>
        <v>41054.928750000334</v>
      </c>
      <c r="D1188">
        <f t="shared" si="456"/>
        <v>276</v>
      </c>
      <c r="E1188" s="23">
        <f t="shared" si="429"/>
        <v>59</v>
      </c>
      <c r="F1188" s="23">
        <f t="shared" si="430"/>
        <v>4</v>
      </c>
      <c r="G1188">
        <f t="shared" ca="1" si="457"/>
        <v>7</v>
      </c>
      <c r="H1188" s="9">
        <f t="shared" ca="1" si="431"/>
        <v>396.66378839022116</v>
      </c>
      <c r="I1188" s="9">
        <f t="shared" ca="1" si="432"/>
        <v>8573.9794395716763</v>
      </c>
      <c r="J1188" s="9">
        <f t="shared" ca="1" si="433"/>
        <v>48971.818526226722</v>
      </c>
      <c r="K1188" s="9">
        <f t="shared" ca="1" si="434"/>
        <v>67205.244834549594</v>
      </c>
      <c r="L1188" s="9">
        <f t="shared" ca="1" si="435"/>
        <v>42395.219006590749</v>
      </c>
      <c r="M1188" s="9">
        <f t="shared" ca="1" si="436"/>
        <v>48971.818526226722</v>
      </c>
      <c r="N1188" s="9">
        <f t="shared" ca="1" si="436"/>
        <v>18657.657909663369</v>
      </c>
      <c r="O1188" s="9">
        <f t="shared" ca="1" si="437"/>
        <v>11420.31418149891</v>
      </c>
      <c r="P1188" s="9">
        <f t="shared" ca="1" si="458"/>
        <v>29845.739354136967</v>
      </c>
      <c r="Q1188" s="9">
        <f t="shared" ca="1" si="452"/>
        <v>48.971818526226798</v>
      </c>
      <c r="R1188" s="9">
        <f t="shared" si="438"/>
        <v>8</v>
      </c>
      <c r="S1188" s="23">
        <f t="shared" ca="1" si="439"/>
        <v>3.9886771251234459</v>
      </c>
      <c r="T1188" s="9">
        <f t="shared" ca="1" si="453"/>
        <v>59</v>
      </c>
      <c r="U1188" s="9">
        <f t="shared" ca="1" si="454"/>
        <v>19.237650444405517</v>
      </c>
      <c r="V1188" s="23">
        <f t="shared" ca="1" si="440"/>
        <v>80.933623973378516</v>
      </c>
      <c r="W1188" s="23">
        <f t="shared" ca="1" si="455"/>
        <v>0</v>
      </c>
      <c r="X1188" s="23" t="e">
        <f ca="1">V1188/(S1188-#REF!)</f>
        <v>#REF!</v>
      </c>
      <c r="Y1188" s="9">
        <f t="shared" ca="1" si="441"/>
        <v>0</v>
      </c>
      <c r="Z1188" s="9">
        <f t="shared" ca="1" si="442"/>
        <v>0</v>
      </c>
      <c r="AA1188" s="24">
        <f t="shared" ca="1" si="443"/>
        <v>465.0470474029737</v>
      </c>
      <c r="AB1188" s="9">
        <f t="shared" ca="1" si="444"/>
        <v>269.91368927123528</v>
      </c>
      <c r="AC1188" s="9">
        <f t="shared" ca="1" si="445"/>
        <v>142.93629817448451</v>
      </c>
      <c r="AD1188" s="9">
        <f t="shared" ca="1" si="446"/>
        <v>25.967474976458082</v>
      </c>
      <c r="AE1188">
        <f t="shared" ca="1" si="447"/>
        <v>1</v>
      </c>
      <c r="AF1188">
        <f t="shared" ca="1" si="447"/>
        <v>0</v>
      </c>
      <c r="AG1188">
        <f t="shared" ca="1" si="447"/>
        <v>0</v>
      </c>
      <c r="AH1188">
        <f t="shared" ca="1" si="447"/>
        <v>0</v>
      </c>
      <c r="AI1188">
        <f t="shared" ca="1" si="447"/>
        <v>0</v>
      </c>
      <c r="AJ1188">
        <f t="shared" ca="1" si="447"/>
        <v>0</v>
      </c>
      <c r="AK1188">
        <f t="shared" ca="1" si="447"/>
        <v>0</v>
      </c>
      <c r="AL1188">
        <f t="shared" ca="1" si="448"/>
        <v>5.9773339091872435E-2</v>
      </c>
      <c r="AM1188">
        <f t="shared" ca="1" si="449"/>
        <v>0.51934949952916165</v>
      </c>
    </row>
    <row r="1189" spans="1:39">
      <c r="A1189" s="10">
        <f t="shared" ca="1" si="450"/>
        <v>41054.954444444775</v>
      </c>
      <c r="B1189" s="22">
        <f t="shared" ca="1" si="451"/>
        <v>41054.954444444775</v>
      </c>
      <c r="C1189" s="22">
        <f t="shared" ca="1" si="428"/>
        <v>41055.106932870702</v>
      </c>
      <c r="D1189">
        <f t="shared" si="456"/>
        <v>276</v>
      </c>
      <c r="E1189" s="23">
        <f t="shared" si="429"/>
        <v>59</v>
      </c>
      <c r="F1189" s="23">
        <f t="shared" si="430"/>
        <v>4</v>
      </c>
      <c r="G1189">
        <f t="shared" ca="1" si="457"/>
        <v>7</v>
      </c>
      <c r="H1189" s="9">
        <f t="shared" ca="1" si="431"/>
        <v>493.13083574606628</v>
      </c>
      <c r="I1189" s="9">
        <f t="shared" ca="1" si="432"/>
        <v>8670.4464869275216</v>
      </c>
      <c r="J1189" s="9">
        <f t="shared" ca="1" si="433"/>
        <v>49068.285573582565</v>
      </c>
      <c r="K1189" s="9">
        <f t="shared" ca="1" si="434"/>
        <v>67205.244834549594</v>
      </c>
      <c r="L1189" s="9">
        <f t="shared" ca="1" si="435"/>
        <v>42395.219006590749</v>
      </c>
      <c r="M1189" s="9">
        <f t="shared" ca="1" si="436"/>
        <v>49068.285573582565</v>
      </c>
      <c r="N1189" s="9">
        <f t="shared" ca="1" si="436"/>
        <v>18754.124957019212</v>
      </c>
      <c r="O1189" s="9">
        <f t="shared" ca="1" si="437"/>
        <v>11516.781228854756</v>
      </c>
      <c r="P1189" s="9">
        <f t="shared" ca="1" si="458"/>
        <v>29845.739354136967</v>
      </c>
      <c r="Q1189" s="9">
        <f t="shared" ca="1" si="452"/>
        <v>49.068285573582642</v>
      </c>
      <c r="R1189" s="9">
        <f t="shared" si="438"/>
        <v>8</v>
      </c>
      <c r="S1189" s="23">
        <f t="shared" ca="1" si="439"/>
        <v>3.6597733390918723</v>
      </c>
      <c r="T1189" s="9">
        <f t="shared" ca="1" si="453"/>
        <v>39</v>
      </c>
      <c r="U1189" s="9">
        <f t="shared" ca="1" si="454"/>
        <v>35.184020730739576</v>
      </c>
      <c r="V1189" s="23">
        <f t="shared" ca="1" si="440"/>
        <v>96.467047355845153</v>
      </c>
      <c r="W1189" s="23">
        <f t="shared" ca="1" si="455"/>
        <v>0</v>
      </c>
      <c r="X1189" s="23" t="e">
        <f ca="1">V1189/(S1189-#REF!)</f>
        <v>#REF!</v>
      </c>
      <c r="Y1189" s="9">
        <f t="shared" ca="1" si="441"/>
        <v>0</v>
      </c>
      <c r="Z1189" s="9">
        <f t="shared" ca="1" si="442"/>
        <v>0</v>
      </c>
      <c r="AA1189" s="24">
        <f t="shared" ca="1" si="443"/>
        <v>423.56799523901964</v>
      </c>
      <c r="AB1189" s="9">
        <f t="shared" ca="1" si="444"/>
        <v>244.32497471797888</v>
      </c>
      <c r="AC1189" s="9">
        <f t="shared" ca="1" si="445"/>
        <v>129.38546218998368</v>
      </c>
      <c r="AD1189" s="9">
        <f t="shared" ca="1" si="446"/>
        <v>25.967474976458082</v>
      </c>
      <c r="AE1189">
        <f t="shared" ca="1" si="447"/>
        <v>0</v>
      </c>
      <c r="AF1189">
        <f t="shared" ca="1" si="447"/>
        <v>1</v>
      </c>
      <c r="AG1189">
        <f t="shared" ca="1" si="447"/>
        <v>0</v>
      </c>
      <c r="AH1189">
        <f t="shared" ca="1" si="447"/>
        <v>1</v>
      </c>
      <c r="AI1189">
        <f t="shared" ca="1" si="447"/>
        <v>0</v>
      </c>
      <c r="AJ1189">
        <f t="shared" ca="1" si="447"/>
        <v>0</v>
      </c>
      <c r="AK1189">
        <f t="shared" ca="1" si="447"/>
        <v>0</v>
      </c>
      <c r="AL1189">
        <f t="shared" ca="1" si="448"/>
        <v>5.9773339091872435E-2</v>
      </c>
      <c r="AM1189">
        <f t="shared" ca="1" si="449"/>
        <v>0.51934949952916165</v>
      </c>
    </row>
    <row r="1190" spans="1:39">
      <c r="A1190" s="10">
        <f t="shared" ca="1" si="450"/>
        <v>41055.139571759588</v>
      </c>
      <c r="B1190" s="22">
        <f t="shared" ca="1" si="451"/>
        <v>41055.139571759588</v>
      </c>
      <c r="C1190" s="22">
        <f t="shared" ca="1" si="428"/>
        <v>41055.318171296625</v>
      </c>
      <c r="D1190">
        <f t="shared" si="456"/>
        <v>276</v>
      </c>
      <c r="E1190" s="23">
        <f t="shared" si="429"/>
        <v>59</v>
      </c>
      <c r="F1190" s="23">
        <f t="shared" si="430"/>
        <v>4</v>
      </c>
      <c r="G1190">
        <f t="shared" ca="1" si="457"/>
        <v>7</v>
      </c>
      <c r="H1190" s="9">
        <f t="shared" ca="1" si="431"/>
        <v>579.46166118377892</v>
      </c>
      <c r="I1190" s="9">
        <f t="shared" ca="1" si="432"/>
        <v>8756.777312365235</v>
      </c>
      <c r="J1190" s="9">
        <f t="shared" ca="1" si="433"/>
        <v>49154.616399020277</v>
      </c>
      <c r="K1190" s="9">
        <f t="shared" ca="1" si="434"/>
        <v>67205.244834549594</v>
      </c>
      <c r="L1190" s="9">
        <f t="shared" ca="1" si="435"/>
        <v>42395.219006590749</v>
      </c>
      <c r="M1190" s="9">
        <f t="shared" ca="1" si="436"/>
        <v>49154.616399020277</v>
      </c>
      <c r="N1190" s="9">
        <f t="shared" ca="1" si="436"/>
        <v>18840.455782456924</v>
      </c>
      <c r="O1190" s="9">
        <f t="shared" ca="1" si="437"/>
        <v>11603.112054292469</v>
      </c>
      <c r="P1190" s="9">
        <f t="shared" ca="1" si="458"/>
        <v>29845.739354136967</v>
      </c>
      <c r="Q1190" s="9">
        <f t="shared" ca="1" si="452"/>
        <v>49.154616399020355</v>
      </c>
      <c r="R1190" s="9">
        <f t="shared" si="438"/>
        <v>8</v>
      </c>
      <c r="S1190" s="23">
        <f t="shared" ca="1" si="439"/>
        <v>4.286464887084291</v>
      </c>
      <c r="T1190" s="9">
        <f t="shared" ca="1" si="453"/>
        <v>17</v>
      </c>
      <c r="U1190" s="9">
        <f t="shared" ca="1" si="454"/>
        <v>11.273593503447046</v>
      </c>
      <c r="V1190" s="23">
        <f t="shared" ca="1" si="440"/>
        <v>86.330825437712605</v>
      </c>
      <c r="W1190" s="23">
        <f t="shared" ca="1" si="455"/>
        <v>0</v>
      </c>
      <c r="X1190" s="23" t="e">
        <f ca="1">V1190/(S1190-#REF!)</f>
        <v>#REF!</v>
      </c>
      <c r="Y1190" s="9">
        <f t="shared" ca="1" si="441"/>
        <v>0</v>
      </c>
      <c r="Z1190" s="9">
        <f t="shared" ca="1" si="442"/>
        <v>0</v>
      </c>
      <c r="AA1190" s="24">
        <f t="shared" ca="1" si="443"/>
        <v>502.6019635722127</v>
      </c>
      <c r="AB1190" s="9">
        <f t="shared" ca="1" si="444"/>
        <v>293.08157715178908</v>
      </c>
      <c r="AC1190" s="9">
        <f t="shared" ca="1" si="445"/>
        <v>155.20515396727134</v>
      </c>
      <c r="AD1190" s="9">
        <f t="shared" ca="1" si="446"/>
        <v>25.967474976458082</v>
      </c>
      <c r="AE1190">
        <f t="shared" ca="1" si="447"/>
        <v>1</v>
      </c>
      <c r="AF1190">
        <f t="shared" ca="1" si="447"/>
        <v>0</v>
      </c>
      <c r="AG1190">
        <f t="shared" ca="1" si="447"/>
        <v>0</v>
      </c>
      <c r="AH1190">
        <f t="shared" ca="1" si="447"/>
        <v>0</v>
      </c>
      <c r="AI1190">
        <f t="shared" ca="1" si="447"/>
        <v>0</v>
      </c>
      <c r="AJ1190">
        <f t="shared" ca="1" si="447"/>
        <v>0</v>
      </c>
      <c r="AK1190">
        <f t="shared" ca="1" si="447"/>
        <v>0</v>
      </c>
      <c r="AL1190">
        <f t="shared" ca="1" si="448"/>
        <v>5.9773339091872435E-2</v>
      </c>
      <c r="AM1190">
        <f t="shared" ca="1" si="449"/>
        <v>0.51934949952916165</v>
      </c>
    </row>
    <row r="1191" spans="1:39">
      <c r="A1191" s="10">
        <f t="shared" ca="1" si="450"/>
        <v>41055.341087963294</v>
      </c>
      <c r="B1191" s="22">
        <f t="shared" ca="1" si="451"/>
        <v>41055.341087963294</v>
      </c>
      <c r="C1191" s="22">
        <f t="shared" ca="1" si="428"/>
        <v>41055.510081018852</v>
      </c>
      <c r="D1191">
        <f t="shared" si="456"/>
        <v>276</v>
      </c>
      <c r="E1191" s="23">
        <f t="shared" si="429"/>
        <v>59</v>
      </c>
      <c r="F1191" s="23">
        <f t="shared" si="430"/>
        <v>4</v>
      </c>
      <c r="G1191">
        <f t="shared" ca="1" si="457"/>
        <v>7</v>
      </c>
      <c r="H1191" s="9">
        <f t="shared" ca="1" si="431"/>
        <v>660.92195849962218</v>
      </c>
      <c r="I1191" s="9">
        <f t="shared" ca="1" si="432"/>
        <v>8838.2376096810785</v>
      </c>
      <c r="J1191" s="9">
        <f t="shared" ca="1" si="433"/>
        <v>49236.076696336117</v>
      </c>
      <c r="K1191" s="9">
        <f t="shared" ca="1" si="434"/>
        <v>67205.244834549594</v>
      </c>
      <c r="L1191" s="9">
        <f t="shared" ca="1" si="435"/>
        <v>42395.219006590749</v>
      </c>
      <c r="M1191" s="9">
        <f t="shared" ca="1" si="436"/>
        <v>49236.076696336117</v>
      </c>
      <c r="N1191" s="9">
        <f t="shared" ca="1" si="436"/>
        <v>18921.916079772767</v>
      </c>
      <c r="O1191" s="9">
        <f t="shared" ca="1" si="437"/>
        <v>11684.572351608313</v>
      </c>
      <c r="P1191" s="9">
        <f t="shared" ca="1" si="458"/>
        <v>29845.739354136967</v>
      </c>
      <c r="Q1191" s="9">
        <f t="shared" ca="1" si="452"/>
        <v>49.236076696336198</v>
      </c>
      <c r="R1191" s="9">
        <f t="shared" si="438"/>
        <v>8</v>
      </c>
      <c r="S1191" s="23">
        <f t="shared" ca="1" si="439"/>
        <v>4.0558908482067819</v>
      </c>
      <c r="T1191" s="9">
        <f t="shared" ca="1" si="453"/>
        <v>3</v>
      </c>
      <c r="U1191" s="9">
        <f t="shared" ca="1" si="454"/>
        <v>21.207053544414521</v>
      </c>
      <c r="V1191" s="23">
        <f t="shared" ca="1" si="440"/>
        <v>81.460297315843249</v>
      </c>
      <c r="W1191" s="23">
        <f t="shared" ca="1" si="455"/>
        <v>0</v>
      </c>
      <c r="X1191" s="23" t="e">
        <f ca="1">V1191/(S1191-#REF!)</f>
        <v>#REF!</v>
      </c>
      <c r="Y1191" s="9">
        <f t="shared" ca="1" si="441"/>
        <v>0</v>
      </c>
      <c r="Z1191" s="9">
        <f t="shared" ca="1" si="442"/>
        <v>0</v>
      </c>
      <c r="AA1191" s="24">
        <f t="shared" ca="1" si="443"/>
        <v>473.52357350060777</v>
      </c>
      <c r="AB1191" s="9">
        <f t="shared" ca="1" si="444"/>
        <v>275.14291692711885</v>
      </c>
      <c r="AC1191" s="9">
        <f t="shared" ca="1" si="445"/>
        <v>145.70550356551797</v>
      </c>
      <c r="AD1191" s="9">
        <f t="shared" ca="1" si="446"/>
        <v>25.967474976458082</v>
      </c>
      <c r="AE1191">
        <f t="shared" ca="1" si="447"/>
        <v>0</v>
      </c>
      <c r="AF1191">
        <f t="shared" ca="1" si="447"/>
        <v>1</v>
      </c>
      <c r="AG1191">
        <f t="shared" ca="1" si="447"/>
        <v>0</v>
      </c>
      <c r="AH1191">
        <f t="shared" ca="1" si="447"/>
        <v>0</v>
      </c>
      <c r="AI1191">
        <f t="shared" ca="1" si="447"/>
        <v>0</v>
      </c>
      <c r="AJ1191">
        <f t="shared" ca="1" si="447"/>
        <v>0</v>
      </c>
      <c r="AK1191">
        <f t="shared" ca="1" si="447"/>
        <v>0</v>
      </c>
      <c r="AL1191">
        <f t="shared" ca="1" si="448"/>
        <v>5.9773339091872435E-2</v>
      </c>
      <c r="AM1191">
        <f t="shared" ca="1" si="449"/>
        <v>0.51934949952916165</v>
      </c>
    </row>
    <row r="1192" spans="1:39">
      <c r="A1192" s="10">
        <f t="shared" ca="1" si="450"/>
        <v>41055.532997685521</v>
      </c>
      <c r="B1192" s="22">
        <f t="shared" ca="1" si="451"/>
        <v>41055.532997685521</v>
      </c>
      <c r="C1192" s="22">
        <f t="shared" ca="1" si="428"/>
        <v>41055.742106481819</v>
      </c>
      <c r="D1192">
        <f t="shared" si="456"/>
        <v>276</v>
      </c>
      <c r="E1192" s="23">
        <f t="shared" si="429"/>
        <v>59</v>
      </c>
      <c r="F1192" s="23">
        <f t="shared" si="430"/>
        <v>4</v>
      </c>
      <c r="G1192">
        <f t="shared" ca="1" si="457"/>
        <v>6</v>
      </c>
      <c r="H1192" s="9">
        <f t="shared" ca="1" si="431"/>
        <v>753.19358346748345</v>
      </c>
      <c r="I1192" s="9">
        <f t="shared" ca="1" si="432"/>
        <v>8930.50923464894</v>
      </c>
      <c r="J1192" s="9">
        <f t="shared" ca="1" si="433"/>
        <v>49328.34832130398</v>
      </c>
      <c r="K1192" s="9">
        <f t="shared" ca="1" si="434"/>
        <v>67205.244834549594</v>
      </c>
      <c r="L1192" s="9">
        <f t="shared" ca="1" si="435"/>
        <v>42395.219006590749</v>
      </c>
      <c r="M1192" s="9">
        <f t="shared" ca="1" si="436"/>
        <v>49328.34832130398</v>
      </c>
      <c r="N1192" s="9">
        <f t="shared" ca="1" si="436"/>
        <v>19014.187704740627</v>
      </c>
      <c r="O1192" s="9">
        <f t="shared" ca="1" si="437"/>
        <v>11776.843976576174</v>
      </c>
      <c r="P1192" s="9">
        <f t="shared" ca="1" si="458"/>
        <v>29845.739354136967</v>
      </c>
      <c r="Q1192" s="9">
        <f t="shared" ca="1" si="452"/>
        <v>49.328348321304063</v>
      </c>
      <c r="R1192" s="9">
        <f t="shared" si="438"/>
        <v>8</v>
      </c>
      <c r="S1192" s="23">
        <f t="shared" ca="1" si="439"/>
        <v>5.01866826241179</v>
      </c>
      <c r="T1192" s="9">
        <f t="shared" ca="1" si="453"/>
        <v>1</v>
      </c>
      <c r="U1192" s="9">
        <f t="shared" ca="1" si="454"/>
        <v>7.2057446824437648</v>
      </c>
      <c r="V1192" s="23">
        <f t="shared" ca="1" si="440"/>
        <v>92.271624967861229</v>
      </c>
      <c r="W1192" s="23">
        <f t="shared" ca="1" si="455"/>
        <v>1741.7575814801708</v>
      </c>
      <c r="X1192" s="23" t="e">
        <f ca="1">V1192/(S1192-#REF!)</f>
        <v>#REF!</v>
      </c>
      <c r="Y1192" s="9">
        <f t="shared" ca="1" si="441"/>
        <v>0</v>
      </c>
      <c r="Z1192" s="9">
        <f t="shared" ca="1" si="442"/>
        <v>0</v>
      </c>
      <c r="AA1192" s="24">
        <f t="shared" ca="1" si="443"/>
        <v>594.9423478720671</v>
      </c>
      <c r="AB1192" s="9">
        <f t="shared" ca="1" si="444"/>
        <v>350.0469997522685</v>
      </c>
      <c r="AC1192" s="9">
        <f t="shared" ca="1" si="445"/>
        <v>185.37193303076432</v>
      </c>
      <c r="AD1192" s="9">
        <f t="shared" ca="1" si="446"/>
        <v>25.967474976458082</v>
      </c>
      <c r="AE1192">
        <f t="shared" ca="1" si="447"/>
        <v>1</v>
      </c>
      <c r="AF1192">
        <f t="shared" ca="1" si="447"/>
        <v>0</v>
      </c>
      <c r="AG1192">
        <f t="shared" ca="1" si="447"/>
        <v>0</v>
      </c>
      <c r="AH1192">
        <f t="shared" ca="1" si="447"/>
        <v>0</v>
      </c>
      <c r="AI1192">
        <f t="shared" ca="1" si="447"/>
        <v>0</v>
      </c>
      <c r="AJ1192">
        <f t="shared" ca="1" si="447"/>
        <v>0</v>
      </c>
      <c r="AK1192">
        <f t="shared" ca="1" si="447"/>
        <v>0</v>
      </c>
      <c r="AL1192">
        <f t="shared" ca="1" si="448"/>
        <v>5.9773339091872435E-2</v>
      </c>
      <c r="AM1192">
        <f t="shared" ca="1" si="449"/>
        <v>0.51934949952916165</v>
      </c>
    </row>
    <row r="1193" spans="1:39">
      <c r="A1193" s="10">
        <f t="shared" ca="1" si="450"/>
        <v>41055.763634259594</v>
      </c>
      <c r="B1193" s="22">
        <f t="shared" ca="1" si="451"/>
        <v>41055.763634259594</v>
      </c>
      <c r="C1193" s="22">
        <f t="shared" ca="1" si="428"/>
        <v>41055.919097222555</v>
      </c>
      <c r="D1193">
        <f t="shared" si="456"/>
        <v>276</v>
      </c>
      <c r="E1193" s="23">
        <f t="shared" si="429"/>
        <v>59</v>
      </c>
      <c r="F1193" s="23">
        <f t="shared" si="430"/>
        <v>4</v>
      </c>
      <c r="G1193">
        <f t="shared" ca="1" si="457"/>
        <v>6</v>
      </c>
      <c r="H1193" s="9">
        <f t="shared" ca="1" si="431"/>
        <v>825.19358346748345</v>
      </c>
      <c r="I1193" s="9">
        <f t="shared" ca="1" si="432"/>
        <v>9002.50923464894</v>
      </c>
      <c r="J1193" s="9">
        <f t="shared" ca="1" si="433"/>
        <v>49400.34832130398</v>
      </c>
      <c r="K1193" s="9">
        <f t="shared" ca="1" si="434"/>
        <v>67205.244834549594</v>
      </c>
      <c r="L1193" s="9">
        <f t="shared" ca="1" si="435"/>
        <v>42395.219006590749</v>
      </c>
      <c r="M1193" s="9">
        <f t="shared" ca="1" si="436"/>
        <v>49400.34832130398</v>
      </c>
      <c r="N1193" s="9">
        <f t="shared" ca="1" si="436"/>
        <v>19086.187704740627</v>
      </c>
      <c r="O1193" s="9">
        <f t="shared" ca="1" si="437"/>
        <v>11848.843976576174</v>
      </c>
      <c r="P1193" s="9">
        <f t="shared" ca="1" si="458"/>
        <v>29845.739354136967</v>
      </c>
      <c r="Q1193" s="9">
        <f t="shared" ca="1" si="452"/>
        <v>49.400348321304065</v>
      </c>
      <c r="R1193" s="9">
        <f t="shared" si="438"/>
        <v>8</v>
      </c>
      <c r="S1193" s="23">
        <f t="shared" ca="1" si="439"/>
        <v>3.7312418472805513</v>
      </c>
      <c r="T1193" s="9">
        <f t="shared" ca="1" si="453"/>
        <v>43</v>
      </c>
      <c r="U1193" s="9">
        <f t="shared" ca="1" si="454"/>
        <v>52.470650209985251</v>
      </c>
      <c r="V1193" s="23">
        <f t="shared" ca="1" si="440"/>
        <v>72</v>
      </c>
      <c r="W1193" s="23">
        <f t="shared" ca="1" si="455"/>
        <v>1880.2047482367052</v>
      </c>
      <c r="X1193" s="23" t="e">
        <f ca="1">V1193/(S1193-#REF!)</f>
        <v>#REF!</v>
      </c>
      <c r="Y1193" s="9">
        <f t="shared" ca="1" si="441"/>
        <v>0</v>
      </c>
      <c r="Z1193" s="9">
        <f t="shared" ca="1" si="442"/>
        <v>0</v>
      </c>
      <c r="AA1193" s="24">
        <f t="shared" ca="1" si="443"/>
        <v>432.58110516702038</v>
      </c>
      <c r="AB1193" s="9">
        <f t="shared" ca="1" si="444"/>
        <v>249.8852246550581</v>
      </c>
      <c r="AC1193" s="9">
        <f t="shared" ca="1" si="445"/>
        <v>132.32996472735726</v>
      </c>
      <c r="AD1193" s="9">
        <f t="shared" ca="1" si="446"/>
        <v>25.967474976458082</v>
      </c>
      <c r="AE1193">
        <f t="shared" ca="1" si="447"/>
        <v>1</v>
      </c>
      <c r="AF1193">
        <f t="shared" ca="1" si="447"/>
        <v>1</v>
      </c>
      <c r="AG1193">
        <f t="shared" ca="1" si="447"/>
        <v>0</v>
      </c>
      <c r="AH1193">
        <f t="shared" ca="1" si="447"/>
        <v>0</v>
      </c>
      <c r="AI1193">
        <f t="shared" ca="1" si="447"/>
        <v>0</v>
      </c>
      <c r="AJ1193">
        <f t="shared" ca="1" si="447"/>
        <v>0</v>
      </c>
      <c r="AK1193">
        <f t="shared" ca="1" si="447"/>
        <v>0</v>
      </c>
      <c r="AL1193">
        <f t="shared" ca="1" si="448"/>
        <v>5.9773339091872435E-2</v>
      </c>
      <c r="AM1193">
        <f t="shared" ca="1" si="449"/>
        <v>0.51934949952916165</v>
      </c>
    </row>
    <row r="1194" spans="1:39">
      <c r="A1194" s="10">
        <f t="shared" ca="1" si="450"/>
        <v>41055.942708333663</v>
      </c>
      <c r="B1194" s="22">
        <f t="shared" ca="1" si="451"/>
        <v>41055.942708333663</v>
      </c>
      <c r="C1194" s="22">
        <f t="shared" ca="1" si="428"/>
        <v>41056.125000000327</v>
      </c>
      <c r="D1194">
        <f t="shared" si="456"/>
        <v>276</v>
      </c>
      <c r="E1194" s="23">
        <f t="shared" si="429"/>
        <v>59</v>
      </c>
      <c r="F1194" s="23">
        <f t="shared" si="430"/>
        <v>4</v>
      </c>
      <c r="G1194">
        <f t="shared" ca="1" si="457"/>
        <v>6</v>
      </c>
      <c r="H1194" s="9">
        <f t="shared" ca="1" si="431"/>
        <v>900.22459318440804</v>
      </c>
      <c r="I1194" s="9">
        <f t="shared" ca="1" si="432"/>
        <v>9077.5402443658641</v>
      </c>
      <c r="J1194" s="9">
        <f t="shared" ca="1" si="433"/>
        <v>49475.379331020908</v>
      </c>
      <c r="K1194" s="9">
        <f t="shared" ca="1" si="434"/>
        <v>67205.244834549594</v>
      </c>
      <c r="L1194" s="9">
        <f t="shared" ca="1" si="435"/>
        <v>42395.219006590749</v>
      </c>
      <c r="M1194" s="9">
        <f t="shared" ref="M1194:N1209" ca="1" si="459">IF(M1193&gt;K1194,0,M1193+$V1194)</f>
        <v>49475.379331020908</v>
      </c>
      <c r="N1194" s="9">
        <f t="shared" ca="1" si="459"/>
        <v>19161.218714457551</v>
      </c>
      <c r="O1194" s="9">
        <f t="shared" ca="1" si="437"/>
        <v>11923.874986293098</v>
      </c>
      <c r="P1194" s="9">
        <f t="shared" ca="1" si="458"/>
        <v>29845.739354136967</v>
      </c>
      <c r="Q1194" s="9">
        <f t="shared" ca="1" si="452"/>
        <v>49.475379331020989</v>
      </c>
      <c r="R1194" s="9">
        <f t="shared" si="438"/>
        <v>8</v>
      </c>
      <c r="S1194" s="23">
        <f t="shared" ca="1" si="439"/>
        <v>4.375244586346918</v>
      </c>
      <c r="T1194" s="9">
        <f t="shared" ca="1" si="453"/>
        <v>22</v>
      </c>
      <c r="U1194" s="9">
        <f t="shared" ca="1" si="454"/>
        <v>30.880510848905033</v>
      </c>
      <c r="V1194" s="23">
        <f t="shared" ca="1" si="440"/>
        <v>75.031009716924558</v>
      </c>
      <c r="W1194" s="23">
        <f t="shared" ca="1" si="455"/>
        <v>1683.2139428566629</v>
      </c>
      <c r="X1194" s="23" t="e">
        <f ca="1">V1194/(S1194-#REF!)</f>
        <v>#REF!</v>
      </c>
      <c r="Y1194" s="9">
        <f t="shared" ca="1" si="441"/>
        <v>0</v>
      </c>
      <c r="Z1194" s="9">
        <f t="shared" ca="1" si="442"/>
        <v>0</v>
      </c>
      <c r="AA1194" s="24">
        <f t="shared" ca="1" si="443"/>
        <v>513.79824021361685</v>
      </c>
      <c r="AB1194" s="9">
        <f t="shared" ca="1" si="444"/>
        <v>299.98863775442146</v>
      </c>
      <c r="AC1194" s="9">
        <f t="shared" ca="1" si="445"/>
        <v>158.86287757689158</v>
      </c>
      <c r="AD1194" s="9">
        <f t="shared" ca="1" si="446"/>
        <v>25.967474976458082</v>
      </c>
      <c r="AE1194">
        <f t="shared" ref="AE1194:AK1209" ca="1" si="460">ROUNDDOWN((VLOOKUP($E1194,$A$235:$T$501,AE$534,FALSE)/RAND())^(1/4),0)</f>
        <v>1</v>
      </c>
      <c r="AF1194">
        <f t="shared" ca="1" si="460"/>
        <v>0</v>
      </c>
      <c r="AG1194">
        <f t="shared" ca="1" si="460"/>
        <v>1</v>
      </c>
      <c r="AH1194">
        <f t="shared" ca="1" si="460"/>
        <v>1</v>
      </c>
      <c r="AI1194">
        <f t="shared" ca="1" si="460"/>
        <v>0</v>
      </c>
      <c r="AJ1194">
        <f t="shared" ca="1" si="460"/>
        <v>0</v>
      </c>
      <c r="AK1194">
        <f t="shared" ca="1" si="460"/>
        <v>0</v>
      </c>
      <c r="AL1194">
        <f t="shared" ca="1" si="448"/>
        <v>5.9773339091872435E-2</v>
      </c>
      <c r="AM1194">
        <f t="shared" ca="1" si="449"/>
        <v>0.51934949952916165</v>
      </c>
    </row>
    <row r="1195" spans="1:39">
      <c r="A1195" s="10">
        <f t="shared" ca="1" si="450"/>
        <v>41056.140277778104</v>
      </c>
      <c r="B1195" s="22">
        <f t="shared" ca="1" si="451"/>
        <v>41056.140277778104</v>
      </c>
      <c r="C1195" s="22">
        <f t="shared" ca="1" si="428"/>
        <v>41056.292766204031</v>
      </c>
      <c r="D1195">
        <f t="shared" si="456"/>
        <v>276</v>
      </c>
      <c r="E1195" s="23">
        <f t="shared" si="429"/>
        <v>59</v>
      </c>
      <c r="F1195" s="23">
        <f t="shared" si="430"/>
        <v>4</v>
      </c>
      <c r="G1195">
        <f t="shared" ca="1" si="457"/>
        <v>7</v>
      </c>
      <c r="H1195" s="9">
        <f t="shared" ca="1" si="431"/>
        <v>980.40146236813791</v>
      </c>
      <c r="I1195" s="9">
        <f t="shared" ca="1" si="432"/>
        <v>9157.7171135495937</v>
      </c>
      <c r="J1195" s="9">
        <f t="shared" ca="1" si="433"/>
        <v>49555.556200204635</v>
      </c>
      <c r="K1195" s="9">
        <f t="shared" ca="1" si="434"/>
        <v>67205.244834549594</v>
      </c>
      <c r="L1195" s="9">
        <f t="shared" ca="1" si="435"/>
        <v>42395.219006590749</v>
      </c>
      <c r="M1195" s="9">
        <f t="shared" ca="1" si="459"/>
        <v>49555.556200204635</v>
      </c>
      <c r="N1195" s="9">
        <f t="shared" ca="1" si="459"/>
        <v>19241.395583641282</v>
      </c>
      <c r="O1195" s="9">
        <f t="shared" ca="1" si="437"/>
        <v>12004.051855476828</v>
      </c>
      <c r="P1195" s="9">
        <f t="shared" ca="1" si="458"/>
        <v>29845.739354136967</v>
      </c>
      <c r="Q1195" s="9">
        <f t="shared" ca="1" si="452"/>
        <v>49.55555620020472</v>
      </c>
      <c r="R1195" s="9">
        <f t="shared" si="438"/>
        <v>8</v>
      </c>
      <c r="S1195" s="23">
        <f t="shared" ca="1" si="439"/>
        <v>3.6597733390918723</v>
      </c>
      <c r="T1195" s="9">
        <f t="shared" ca="1" si="453"/>
        <v>39</v>
      </c>
      <c r="U1195" s="9">
        <f t="shared" ca="1" si="454"/>
        <v>35.184020730739576</v>
      </c>
      <c r="V1195" s="23">
        <f t="shared" ca="1" si="440"/>
        <v>80.176869183729877</v>
      </c>
      <c r="W1195" s="23">
        <f t="shared" ca="1" si="455"/>
        <v>0</v>
      </c>
      <c r="X1195" s="23" t="e">
        <f ca="1">V1195/(S1195-#REF!)</f>
        <v>#REF!</v>
      </c>
      <c r="Y1195" s="9">
        <f t="shared" ca="1" si="441"/>
        <v>0</v>
      </c>
      <c r="Z1195" s="9">
        <f t="shared" ca="1" si="442"/>
        <v>0</v>
      </c>
      <c r="AA1195" s="24">
        <f t="shared" ca="1" si="443"/>
        <v>423.56799523901964</v>
      </c>
      <c r="AB1195" s="9">
        <f t="shared" ca="1" si="444"/>
        <v>244.32497471797888</v>
      </c>
      <c r="AC1195" s="9">
        <f t="shared" ca="1" si="445"/>
        <v>129.38546218998368</v>
      </c>
      <c r="AD1195" s="9">
        <f t="shared" ca="1" si="446"/>
        <v>25.967474976458082</v>
      </c>
      <c r="AE1195">
        <f t="shared" ca="1" si="460"/>
        <v>0</v>
      </c>
      <c r="AF1195">
        <f t="shared" ca="1" si="460"/>
        <v>1</v>
      </c>
      <c r="AG1195">
        <f t="shared" ca="1" si="460"/>
        <v>0</v>
      </c>
      <c r="AH1195">
        <f t="shared" ca="1" si="460"/>
        <v>0</v>
      </c>
      <c r="AI1195">
        <f t="shared" ca="1" si="460"/>
        <v>0</v>
      </c>
      <c r="AJ1195">
        <f t="shared" ca="1" si="460"/>
        <v>0</v>
      </c>
      <c r="AK1195">
        <f t="shared" ca="1" si="460"/>
        <v>0</v>
      </c>
      <c r="AL1195">
        <f t="shared" ca="1" si="448"/>
        <v>5.9773339091872435E-2</v>
      </c>
      <c r="AM1195">
        <f t="shared" ca="1" si="449"/>
        <v>0.51934949952916165</v>
      </c>
    </row>
    <row r="1196" spans="1:39">
      <c r="A1196" s="10">
        <f t="shared" ca="1" si="450"/>
        <v>41056.318460648472</v>
      </c>
      <c r="B1196" s="22">
        <f t="shared" ca="1" si="451"/>
        <v>41056.318460648472</v>
      </c>
      <c r="C1196" s="22">
        <f t="shared" ca="1" si="428"/>
        <v>41056.480578704024</v>
      </c>
      <c r="D1196">
        <f t="shared" si="456"/>
        <v>276</v>
      </c>
      <c r="E1196" s="23">
        <f t="shared" si="429"/>
        <v>59</v>
      </c>
      <c r="F1196" s="23">
        <f t="shared" si="430"/>
        <v>4</v>
      </c>
      <c r="G1196">
        <f t="shared" ca="1" si="457"/>
        <v>7</v>
      </c>
      <c r="H1196" s="9">
        <f t="shared" ca="1" si="431"/>
        <v>1075.092980377799</v>
      </c>
      <c r="I1196" s="9">
        <f t="shared" ca="1" si="432"/>
        <v>9252.408631559254</v>
      </c>
      <c r="J1196" s="9">
        <f t="shared" ca="1" si="433"/>
        <v>49650.247718214297</v>
      </c>
      <c r="K1196" s="9">
        <f t="shared" ca="1" si="434"/>
        <v>67205.244834549594</v>
      </c>
      <c r="L1196" s="9">
        <f t="shared" ca="1" si="435"/>
        <v>42395.219006590749</v>
      </c>
      <c r="M1196" s="9">
        <f t="shared" ca="1" si="459"/>
        <v>49650.247718214297</v>
      </c>
      <c r="N1196" s="9">
        <f t="shared" ca="1" si="459"/>
        <v>19336.087101650945</v>
      </c>
      <c r="O1196" s="9">
        <f t="shared" ca="1" si="437"/>
        <v>12098.743373486488</v>
      </c>
      <c r="P1196" s="9">
        <f t="shared" ca="1" si="458"/>
        <v>29845.739354136967</v>
      </c>
      <c r="Q1196" s="9">
        <f t="shared" ca="1" si="452"/>
        <v>49.650247718214381</v>
      </c>
      <c r="R1196" s="9">
        <f t="shared" si="438"/>
        <v>8</v>
      </c>
      <c r="S1196" s="23">
        <f t="shared" ca="1" si="439"/>
        <v>3.8909437333994301</v>
      </c>
      <c r="T1196" s="9">
        <f t="shared" ca="1" si="453"/>
        <v>53</v>
      </c>
      <c r="U1196" s="9">
        <f t="shared" ca="1" si="454"/>
        <v>27.397440237948103</v>
      </c>
      <c r="V1196" s="23">
        <f t="shared" ca="1" si="440"/>
        <v>94.691518009661081</v>
      </c>
      <c r="W1196" s="23">
        <f t="shared" ca="1" si="455"/>
        <v>0</v>
      </c>
      <c r="X1196" s="23" t="e">
        <f ca="1">V1196/(S1196-#REF!)</f>
        <v>#REF!</v>
      </c>
      <c r="Y1196" s="9">
        <f t="shared" ca="1" si="441"/>
        <v>0</v>
      </c>
      <c r="Z1196" s="9">
        <f t="shared" ca="1" si="442"/>
        <v>0</v>
      </c>
      <c r="AA1196" s="24">
        <f t="shared" ca="1" si="443"/>
        <v>452.7215934992858</v>
      </c>
      <c r="AB1196" s="9">
        <f t="shared" ca="1" si="444"/>
        <v>262.31003139510688</v>
      </c>
      <c r="AC1196" s="9">
        <f t="shared" ca="1" si="445"/>
        <v>138.90968243545507</v>
      </c>
      <c r="AD1196" s="9">
        <f t="shared" ca="1" si="446"/>
        <v>25.967474976458082</v>
      </c>
      <c r="AE1196">
        <f t="shared" ca="1" si="460"/>
        <v>1</v>
      </c>
      <c r="AF1196">
        <f t="shared" ca="1" si="460"/>
        <v>0</v>
      </c>
      <c r="AG1196">
        <f t="shared" ca="1" si="460"/>
        <v>0</v>
      </c>
      <c r="AH1196">
        <f t="shared" ca="1" si="460"/>
        <v>0</v>
      </c>
      <c r="AI1196">
        <f t="shared" ca="1" si="460"/>
        <v>0</v>
      </c>
      <c r="AJ1196">
        <f t="shared" ca="1" si="460"/>
        <v>0</v>
      </c>
      <c r="AK1196">
        <f t="shared" ca="1" si="460"/>
        <v>0</v>
      </c>
      <c r="AL1196">
        <f t="shared" ca="1" si="448"/>
        <v>5.9773339091872435E-2</v>
      </c>
      <c r="AM1196">
        <f t="shared" ca="1" si="449"/>
        <v>0.51934949952916165</v>
      </c>
    </row>
    <row r="1197" spans="1:39">
      <c r="A1197" s="10">
        <f t="shared" ca="1" si="450"/>
        <v>41056.509745370691</v>
      </c>
      <c r="B1197" s="22">
        <f t="shared" ca="1" si="451"/>
        <v>41056.509745370691</v>
      </c>
      <c r="C1197" s="22">
        <f t="shared" ca="1" si="428"/>
        <v>41056.662233796618</v>
      </c>
      <c r="D1197">
        <f t="shared" si="456"/>
        <v>276</v>
      </c>
      <c r="E1197" s="23">
        <f t="shared" si="429"/>
        <v>59</v>
      </c>
      <c r="F1197" s="23">
        <f t="shared" si="430"/>
        <v>4</v>
      </c>
      <c r="G1197">
        <f t="shared" ca="1" si="457"/>
        <v>6</v>
      </c>
      <c r="H1197" s="9">
        <f t="shared" ca="1" si="431"/>
        <v>0</v>
      </c>
      <c r="I1197" s="9">
        <f t="shared" ca="1" si="432"/>
        <v>9334.1604466825211</v>
      </c>
      <c r="J1197" s="9">
        <f t="shared" ca="1" si="433"/>
        <v>49731.999533337563</v>
      </c>
      <c r="K1197" s="9">
        <f t="shared" ca="1" si="434"/>
        <v>67205.244834549594</v>
      </c>
      <c r="L1197" s="9">
        <f t="shared" ca="1" si="435"/>
        <v>42395.219006590749</v>
      </c>
      <c r="M1197" s="9">
        <f t="shared" ca="1" si="459"/>
        <v>49731.999533337563</v>
      </c>
      <c r="N1197" s="9">
        <f t="shared" ca="1" si="459"/>
        <v>19417.838916774213</v>
      </c>
      <c r="O1197" s="9">
        <f t="shared" ca="1" si="437"/>
        <v>12180.495188609755</v>
      </c>
      <c r="P1197" s="9">
        <f t="shared" ca="1" si="458"/>
        <v>29845.739354136967</v>
      </c>
      <c r="Q1197" s="9">
        <f t="shared" ca="1" si="452"/>
        <v>49.73199953333765</v>
      </c>
      <c r="R1197" s="9">
        <f t="shared" si="438"/>
        <v>8</v>
      </c>
      <c r="S1197" s="23">
        <f t="shared" ca="1" si="439"/>
        <v>3.6597733390918723</v>
      </c>
      <c r="T1197" s="9">
        <f t="shared" ca="1" si="453"/>
        <v>39</v>
      </c>
      <c r="U1197" s="9">
        <f t="shared" ca="1" si="454"/>
        <v>35.184020730739576</v>
      </c>
      <c r="V1197" s="23">
        <f t="shared" ca="1" si="440"/>
        <v>81.751815123267264</v>
      </c>
      <c r="W1197" s="23">
        <f t="shared" ca="1" si="455"/>
        <v>2001.0284858880586</v>
      </c>
      <c r="X1197" s="23" t="e">
        <f ca="1">V1197/(S1197-#REF!)</f>
        <v>#REF!</v>
      </c>
      <c r="Y1197" s="9">
        <f t="shared" ca="1" si="441"/>
        <v>0</v>
      </c>
      <c r="Z1197" s="9">
        <f t="shared" ca="1" si="442"/>
        <v>0</v>
      </c>
      <c r="AA1197" s="24">
        <f t="shared" ca="1" si="443"/>
        <v>423.56799523901964</v>
      </c>
      <c r="AB1197" s="9">
        <f t="shared" ca="1" si="444"/>
        <v>244.32497471797888</v>
      </c>
      <c r="AC1197" s="9">
        <f t="shared" ca="1" si="445"/>
        <v>129.38546218998368</v>
      </c>
      <c r="AD1197" s="9">
        <f t="shared" ca="1" si="446"/>
        <v>25.967474976458082</v>
      </c>
      <c r="AE1197">
        <f t="shared" ca="1" si="460"/>
        <v>0</v>
      </c>
      <c r="AF1197">
        <f t="shared" ca="1" si="460"/>
        <v>1</v>
      </c>
      <c r="AG1197">
        <f t="shared" ca="1" si="460"/>
        <v>0</v>
      </c>
      <c r="AH1197">
        <f t="shared" ca="1" si="460"/>
        <v>1</v>
      </c>
      <c r="AI1197">
        <f t="shared" ca="1" si="460"/>
        <v>0</v>
      </c>
      <c r="AJ1197">
        <f t="shared" ca="1" si="460"/>
        <v>0</v>
      </c>
      <c r="AK1197">
        <f t="shared" ca="1" si="460"/>
        <v>0</v>
      </c>
      <c r="AL1197">
        <f t="shared" ca="1" si="448"/>
        <v>5.9773339091872435E-2</v>
      </c>
      <c r="AM1197">
        <f t="shared" ca="1" si="449"/>
        <v>0.51934949952916165</v>
      </c>
    </row>
    <row r="1198" spans="1:39">
      <c r="A1198" s="10">
        <f t="shared" ca="1" si="450"/>
        <v>41056.674039352176</v>
      </c>
      <c r="B1198" s="22">
        <f t="shared" ca="1" si="451"/>
        <v>41056.674039352176</v>
      </c>
      <c r="C1198" s="22">
        <f t="shared" ca="1" si="428"/>
        <v>41056.960601852174</v>
      </c>
      <c r="D1198">
        <f t="shared" si="456"/>
        <v>276</v>
      </c>
      <c r="E1198" s="23">
        <f t="shared" si="429"/>
        <v>59</v>
      </c>
      <c r="F1198" s="23">
        <f t="shared" si="430"/>
        <v>4</v>
      </c>
      <c r="G1198">
        <f t="shared" ca="1" si="457"/>
        <v>1</v>
      </c>
      <c r="H1198" s="9">
        <f t="shared" ca="1" si="431"/>
        <v>0</v>
      </c>
      <c r="I1198" s="9">
        <f t="shared" ca="1" si="432"/>
        <v>9334.1604466825211</v>
      </c>
      <c r="J1198" s="9">
        <f t="shared" ca="1" si="433"/>
        <v>49731.999533337563</v>
      </c>
      <c r="K1198" s="9">
        <f t="shared" ca="1" si="434"/>
        <v>67205.244834549594</v>
      </c>
      <c r="L1198" s="9">
        <f t="shared" ca="1" si="435"/>
        <v>42395.219006590749</v>
      </c>
      <c r="M1198" s="9">
        <f t="shared" ca="1" si="459"/>
        <v>49731.999533337563</v>
      </c>
      <c r="N1198" s="9">
        <f t="shared" ca="1" si="459"/>
        <v>19417.838916774213</v>
      </c>
      <c r="O1198" s="9">
        <f t="shared" ca="1" si="437"/>
        <v>12180.495188609755</v>
      </c>
      <c r="P1198" s="9">
        <f t="shared" ca="1" si="458"/>
        <v>29845.739354136967</v>
      </c>
      <c r="Q1198" s="9">
        <f t="shared" ca="1" si="452"/>
        <v>49.73199953333765</v>
      </c>
      <c r="R1198" s="9">
        <f t="shared" si="438"/>
        <v>8</v>
      </c>
      <c r="S1198" s="23">
        <f t="shared" ca="1" si="439"/>
        <v>30.877611022873776</v>
      </c>
      <c r="T1198" s="9">
        <f t="shared" ca="1" si="453"/>
        <v>52</v>
      </c>
      <c r="U1198" s="9">
        <f t="shared" ca="1" si="454"/>
        <v>39.399682345596375</v>
      </c>
      <c r="V1198" s="23">
        <f t="shared" ca="1" si="440"/>
        <v>0</v>
      </c>
      <c r="W1198" s="23">
        <f t="shared" ca="1" si="455"/>
        <v>0</v>
      </c>
      <c r="X1198" s="23" t="e">
        <f ca="1">V1198/(S1198-#REF!)</f>
        <v>#REF!</v>
      </c>
      <c r="Y1198" s="9">
        <f t="shared" ca="1" si="441"/>
        <v>600</v>
      </c>
      <c r="Z1198" s="9">
        <f t="shared" ca="1" si="442"/>
        <v>1200</v>
      </c>
      <c r="AA1198" s="24">
        <f t="shared" ca="1" si="443"/>
        <v>0</v>
      </c>
      <c r="AB1198" s="9">
        <f t="shared" ca="1" si="444"/>
        <v>2361.8727465162106</v>
      </c>
      <c r="AC1198" s="9">
        <f t="shared" ca="1" si="445"/>
        <v>1250.7603747617982</v>
      </c>
      <c r="AD1198" s="9">
        <f t="shared" ca="1" si="446"/>
        <v>25.967474976458082</v>
      </c>
      <c r="AE1198">
        <f t="shared" ca="1" si="460"/>
        <v>1</v>
      </c>
      <c r="AF1198">
        <f t="shared" ca="1" si="460"/>
        <v>0</v>
      </c>
      <c r="AG1198">
        <f t="shared" ca="1" si="460"/>
        <v>0</v>
      </c>
      <c r="AH1198">
        <f t="shared" ca="1" si="460"/>
        <v>0</v>
      </c>
      <c r="AI1198">
        <f t="shared" ca="1" si="460"/>
        <v>1</v>
      </c>
      <c r="AJ1198">
        <f t="shared" ca="1" si="460"/>
        <v>0</v>
      </c>
      <c r="AK1198">
        <f t="shared" ca="1" si="460"/>
        <v>0</v>
      </c>
      <c r="AL1198">
        <f t="shared" ca="1" si="448"/>
        <v>5.9773339091872435E-2</v>
      </c>
      <c r="AM1198">
        <f t="shared" ca="1" si="449"/>
        <v>0.51934949952916165</v>
      </c>
    </row>
    <row r="1199" spans="1:39">
      <c r="A1199" s="10">
        <f t="shared" ca="1" si="450"/>
        <v>41056.977268518844</v>
      </c>
      <c r="B1199" s="22">
        <f t="shared" ca="1" si="451"/>
        <v>41056.977268518844</v>
      </c>
      <c r="C1199" s="22">
        <f t="shared" ca="1" si="428"/>
        <v>41057.177106481809</v>
      </c>
      <c r="D1199">
        <f t="shared" si="456"/>
        <v>276</v>
      </c>
      <c r="E1199" s="23">
        <f t="shared" si="429"/>
        <v>59</v>
      </c>
      <c r="F1199" s="23">
        <f t="shared" si="430"/>
        <v>4</v>
      </c>
      <c r="G1199">
        <f t="shared" ca="1" si="457"/>
        <v>7</v>
      </c>
      <c r="H1199" s="9">
        <f t="shared" ca="1" si="431"/>
        <v>74.662496058740999</v>
      </c>
      <c r="I1199" s="9">
        <f t="shared" ca="1" si="432"/>
        <v>9408.8229427412625</v>
      </c>
      <c r="J1199" s="9">
        <f t="shared" ca="1" si="433"/>
        <v>49806.662029396306</v>
      </c>
      <c r="K1199" s="9">
        <f t="shared" ca="1" si="434"/>
        <v>67205.244834549594</v>
      </c>
      <c r="L1199" s="9">
        <f t="shared" ca="1" si="435"/>
        <v>42395.219006590749</v>
      </c>
      <c r="M1199" s="9">
        <f t="shared" ca="1" si="459"/>
        <v>49806.662029396306</v>
      </c>
      <c r="N1199" s="9">
        <f t="shared" ca="1" si="459"/>
        <v>19492.501412832953</v>
      </c>
      <c r="O1199" s="9">
        <f t="shared" ca="1" si="437"/>
        <v>12255.157684668497</v>
      </c>
      <c r="P1199" s="9">
        <f t="shared" ca="1" si="458"/>
        <v>29845.739354136967</v>
      </c>
      <c r="Q1199" s="9">
        <f t="shared" ca="1" si="452"/>
        <v>49.806662029396392</v>
      </c>
      <c r="R1199" s="9">
        <f t="shared" si="438"/>
        <v>8</v>
      </c>
      <c r="S1199" s="23">
        <f t="shared" ca="1" si="439"/>
        <v>4.7963005388406383</v>
      </c>
      <c r="T1199" s="9">
        <f t="shared" ca="1" si="453"/>
        <v>47</v>
      </c>
      <c r="U1199" s="9">
        <f t="shared" ca="1" si="454"/>
        <v>46.68193982629964</v>
      </c>
      <c r="V1199" s="23">
        <f t="shared" ca="1" si="440"/>
        <v>74.662496058740999</v>
      </c>
      <c r="W1199" s="23">
        <f t="shared" ca="1" si="455"/>
        <v>0</v>
      </c>
      <c r="X1199" s="23" t="e">
        <f ca="1">V1199/(S1199-#REF!)</f>
        <v>#REF!</v>
      </c>
      <c r="Y1199" s="9">
        <f t="shared" ca="1" si="441"/>
        <v>0</v>
      </c>
      <c r="Z1199" s="9">
        <f t="shared" ca="1" si="442"/>
        <v>0</v>
      </c>
      <c r="AA1199" s="24">
        <f t="shared" ca="1" si="443"/>
        <v>566.89888106715148</v>
      </c>
      <c r="AB1199" s="9">
        <f t="shared" ca="1" si="444"/>
        <v>332.74679085843292</v>
      </c>
      <c r="AC1199" s="9">
        <f t="shared" ca="1" si="445"/>
        <v>176.21038281963288</v>
      </c>
      <c r="AD1199" s="9">
        <f t="shared" ca="1" si="446"/>
        <v>25.967474976458082</v>
      </c>
      <c r="AE1199">
        <f t="shared" ca="1" si="460"/>
        <v>1</v>
      </c>
      <c r="AF1199">
        <f t="shared" ca="1" si="460"/>
        <v>1</v>
      </c>
      <c r="AG1199">
        <f t="shared" ca="1" si="460"/>
        <v>0</v>
      </c>
      <c r="AH1199">
        <f t="shared" ca="1" si="460"/>
        <v>0</v>
      </c>
      <c r="AI1199">
        <f t="shared" ca="1" si="460"/>
        <v>0</v>
      </c>
      <c r="AJ1199">
        <f t="shared" ca="1" si="460"/>
        <v>0</v>
      </c>
      <c r="AK1199">
        <f t="shared" ca="1" si="460"/>
        <v>0</v>
      </c>
      <c r="AL1199">
        <f t="shared" ca="1" si="448"/>
        <v>5.9773339091872435E-2</v>
      </c>
      <c r="AM1199">
        <f t="shared" ca="1" si="449"/>
        <v>0.51934949952916165</v>
      </c>
    </row>
    <row r="1200" spans="1:39">
      <c r="A1200" s="10">
        <f t="shared" ca="1" si="450"/>
        <v>41057.203495370697</v>
      </c>
      <c r="B1200" s="22">
        <f t="shared" ca="1" si="451"/>
        <v>41057.203495370697</v>
      </c>
      <c r="C1200" s="22">
        <f t="shared" ca="1" si="428"/>
        <v>41057.355983796624</v>
      </c>
      <c r="D1200">
        <f t="shared" si="456"/>
        <v>276</v>
      </c>
      <c r="E1200" s="23">
        <f t="shared" si="429"/>
        <v>59</v>
      </c>
      <c r="F1200" s="23">
        <f t="shared" si="430"/>
        <v>4</v>
      </c>
      <c r="G1200">
        <f t="shared" ca="1" si="457"/>
        <v>6</v>
      </c>
      <c r="H1200" s="9">
        <f t="shared" ca="1" si="431"/>
        <v>149.30854144239717</v>
      </c>
      <c r="I1200" s="9">
        <f t="shared" ca="1" si="432"/>
        <v>9483.4689881249178</v>
      </c>
      <c r="J1200" s="9">
        <f t="shared" ca="1" si="433"/>
        <v>49881.308074779961</v>
      </c>
      <c r="K1200" s="9">
        <f t="shared" ca="1" si="434"/>
        <v>67205.244834549594</v>
      </c>
      <c r="L1200" s="9">
        <f t="shared" ca="1" si="435"/>
        <v>42395.219006590749</v>
      </c>
      <c r="M1200" s="9">
        <f t="shared" ca="1" si="459"/>
        <v>49881.308074779961</v>
      </c>
      <c r="N1200" s="9">
        <f t="shared" ca="1" si="459"/>
        <v>19567.147458216608</v>
      </c>
      <c r="O1200" s="9">
        <f t="shared" ca="1" si="437"/>
        <v>12329.803730052152</v>
      </c>
      <c r="P1200" s="9">
        <f t="shared" ca="1" si="458"/>
        <v>29845.739354136967</v>
      </c>
      <c r="Q1200" s="9">
        <f t="shared" ca="1" si="452"/>
        <v>49.881308074780051</v>
      </c>
      <c r="R1200" s="9">
        <f t="shared" si="438"/>
        <v>8</v>
      </c>
      <c r="S1200" s="23">
        <f t="shared" ca="1" si="439"/>
        <v>3.6597733390918723</v>
      </c>
      <c r="T1200" s="9">
        <f t="shared" ca="1" si="453"/>
        <v>39</v>
      </c>
      <c r="U1200" s="9">
        <f t="shared" ca="1" si="454"/>
        <v>35.184020730739576</v>
      </c>
      <c r="V1200" s="23">
        <f t="shared" ca="1" si="440"/>
        <v>74.646045383656173</v>
      </c>
      <c r="W1200" s="23">
        <f t="shared" ca="1" si="455"/>
        <v>1725.3638988566902</v>
      </c>
      <c r="X1200" s="23" t="e">
        <f ca="1">V1200/(S1200-#REF!)</f>
        <v>#REF!</v>
      </c>
      <c r="Y1200" s="9">
        <f t="shared" ca="1" si="441"/>
        <v>0</v>
      </c>
      <c r="Z1200" s="9">
        <f t="shared" ca="1" si="442"/>
        <v>0</v>
      </c>
      <c r="AA1200" s="24">
        <f t="shared" ca="1" si="443"/>
        <v>423.56799523901964</v>
      </c>
      <c r="AB1200" s="9">
        <f t="shared" ca="1" si="444"/>
        <v>244.32497471797888</v>
      </c>
      <c r="AC1200" s="9">
        <f t="shared" ca="1" si="445"/>
        <v>129.38546218998368</v>
      </c>
      <c r="AD1200" s="9">
        <f t="shared" ca="1" si="446"/>
        <v>25.967474976458082</v>
      </c>
      <c r="AE1200">
        <f t="shared" ca="1" si="460"/>
        <v>1</v>
      </c>
      <c r="AF1200">
        <f t="shared" ca="1" si="460"/>
        <v>0</v>
      </c>
      <c r="AG1200">
        <f t="shared" ca="1" si="460"/>
        <v>0</v>
      </c>
      <c r="AH1200">
        <f t="shared" ca="1" si="460"/>
        <v>0</v>
      </c>
      <c r="AI1200">
        <f t="shared" ca="1" si="460"/>
        <v>0</v>
      </c>
      <c r="AJ1200">
        <f t="shared" ca="1" si="460"/>
        <v>0</v>
      </c>
      <c r="AK1200">
        <f t="shared" ca="1" si="460"/>
        <v>0</v>
      </c>
      <c r="AL1200">
        <f t="shared" ca="1" si="448"/>
        <v>5.9773339091872435E-2</v>
      </c>
      <c r="AM1200">
        <f t="shared" ca="1" si="449"/>
        <v>0.51934949952916165</v>
      </c>
    </row>
    <row r="1201" spans="1:39">
      <c r="A1201" s="10">
        <f t="shared" ca="1" si="450"/>
        <v>41057.37403935218</v>
      </c>
      <c r="B1201" s="22">
        <f t="shared" ca="1" si="451"/>
        <v>41057.37403935218</v>
      </c>
      <c r="C1201" s="22">
        <f t="shared" ca="1" si="428"/>
        <v>41057.60333333366</v>
      </c>
      <c r="D1201">
        <f t="shared" si="456"/>
        <v>276</v>
      </c>
      <c r="E1201" s="23">
        <f t="shared" si="429"/>
        <v>59</v>
      </c>
      <c r="F1201" s="23">
        <f t="shared" si="430"/>
        <v>4</v>
      </c>
      <c r="G1201">
        <f t="shared" ca="1" si="457"/>
        <v>6</v>
      </c>
      <c r="H1201" s="9">
        <f t="shared" ca="1" si="431"/>
        <v>221.30854144239717</v>
      </c>
      <c r="I1201" s="9">
        <f t="shared" ca="1" si="432"/>
        <v>9555.4689881249178</v>
      </c>
      <c r="J1201" s="9">
        <f t="shared" ca="1" si="433"/>
        <v>49953.308074779961</v>
      </c>
      <c r="K1201" s="9">
        <f t="shared" ca="1" si="434"/>
        <v>67205.244834549594</v>
      </c>
      <c r="L1201" s="9">
        <f t="shared" ca="1" si="435"/>
        <v>42395.219006590749</v>
      </c>
      <c r="M1201" s="9">
        <f t="shared" ca="1" si="459"/>
        <v>49953.308074779961</v>
      </c>
      <c r="N1201" s="9">
        <f t="shared" ca="1" si="459"/>
        <v>19639.147458216608</v>
      </c>
      <c r="O1201" s="9">
        <f t="shared" ca="1" si="437"/>
        <v>12401.803730052152</v>
      </c>
      <c r="P1201" s="9">
        <f t="shared" ca="1" si="458"/>
        <v>29845.739354136967</v>
      </c>
      <c r="Q1201" s="9">
        <f t="shared" ca="1" si="452"/>
        <v>49.953308074780054</v>
      </c>
      <c r="R1201" s="9">
        <f t="shared" si="438"/>
        <v>8</v>
      </c>
      <c r="S1201" s="23">
        <f t="shared" ca="1" si="439"/>
        <v>5.5030770155660491</v>
      </c>
      <c r="T1201" s="9">
        <f t="shared" ca="1" si="453"/>
        <v>30</v>
      </c>
      <c r="U1201" s="9">
        <f t="shared" ca="1" si="454"/>
        <v>11.077256037777261</v>
      </c>
      <c r="V1201" s="23">
        <f t="shared" ca="1" si="440"/>
        <v>72</v>
      </c>
      <c r="W1201" s="23">
        <f t="shared" ca="1" si="455"/>
        <v>2064.9726946284109</v>
      </c>
      <c r="X1201" s="23" t="e">
        <f ca="1">V1201/(S1201-#REF!)</f>
        <v>#REF!</v>
      </c>
      <c r="Y1201" s="9">
        <f t="shared" ca="1" si="441"/>
        <v>0</v>
      </c>
      <c r="Z1201" s="9">
        <f t="shared" ca="1" si="442"/>
        <v>0</v>
      </c>
      <c r="AA1201" s="24">
        <f t="shared" ca="1" si="443"/>
        <v>656.03260220812604</v>
      </c>
      <c r="AB1201" s="9">
        <f t="shared" ca="1" si="444"/>
        <v>387.73400074766988</v>
      </c>
      <c r="AC1201" s="9">
        <f t="shared" ca="1" si="445"/>
        <v>205.3295736607198</v>
      </c>
      <c r="AD1201" s="9">
        <f t="shared" ca="1" si="446"/>
        <v>25.967474976458082</v>
      </c>
      <c r="AE1201">
        <f t="shared" ca="1" si="460"/>
        <v>1</v>
      </c>
      <c r="AF1201">
        <f t="shared" ca="1" si="460"/>
        <v>0</v>
      </c>
      <c r="AG1201">
        <f t="shared" ca="1" si="460"/>
        <v>1</v>
      </c>
      <c r="AH1201">
        <f t="shared" ca="1" si="460"/>
        <v>0</v>
      </c>
      <c r="AI1201">
        <f t="shared" ca="1" si="460"/>
        <v>0</v>
      </c>
      <c r="AJ1201">
        <f t="shared" ca="1" si="460"/>
        <v>0</v>
      </c>
      <c r="AK1201">
        <f t="shared" ca="1" si="460"/>
        <v>0</v>
      </c>
      <c r="AL1201">
        <f t="shared" ca="1" si="448"/>
        <v>5.9773339091872435E-2</v>
      </c>
      <c r="AM1201">
        <f t="shared" ca="1" si="449"/>
        <v>0.51934949952916165</v>
      </c>
    </row>
    <row r="1202" spans="1:39">
      <c r="A1202" s="10">
        <f t="shared" ca="1" si="450"/>
        <v>41057.635277778107</v>
      </c>
      <c r="B1202" s="22">
        <f t="shared" ca="1" si="451"/>
        <v>41057.635277778107</v>
      </c>
      <c r="C1202" s="22">
        <f t="shared" ca="1" si="428"/>
        <v>41057.84011574107</v>
      </c>
      <c r="D1202">
        <f t="shared" si="456"/>
        <v>276</v>
      </c>
      <c r="E1202" s="23">
        <f t="shared" si="429"/>
        <v>59</v>
      </c>
      <c r="F1202" s="23">
        <f t="shared" si="430"/>
        <v>4</v>
      </c>
      <c r="G1202">
        <f t="shared" ca="1" si="457"/>
        <v>6</v>
      </c>
      <c r="H1202" s="9">
        <f t="shared" ca="1" si="431"/>
        <v>318.05542215913829</v>
      </c>
      <c r="I1202" s="9">
        <f t="shared" ca="1" si="432"/>
        <v>9652.2158688416584</v>
      </c>
      <c r="J1202" s="9">
        <f t="shared" ca="1" si="433"/>
        <v>50050.0549554967</v>
      </c>
      <c r="K1202" s="9">
        <f t="shared" ca="1" si="434"/>
        <v>67205.244834549594</v>
      </c>
      <c r="L1202" s="9">
        <f t="shared" ca="1" si="435"/>
        <v>42395.219006590749</v>
      </c>
      <c r="M1202" s="9">
        <f t="shared" ca="1" si="459"/>
        <v>50050.0549554967</v>
      </c>
      <c r="N1202" s="9">
        <f t="shared" ca="1" si="459"/>
        <v>19735.894338933351</v>
      </c>
      <c r="O1202" s="9">
        <f t="shared" ca="1" si="437"/>
        <v>12498.550610768893</v>
      </c>
      <c r="P1202" s="9">
        <f t="shared" ca="1" si="458"/>
        <v>29845.739354136967</v>
      </c>
      <c r="Q1202" s="9">
        <f t="shared" ca="1" si="452"/>
        <v>50.050054955496798</v>
      </c>
      <c r="R1202" s="9">
        <f t="shared" si="438"/>
        <v>8</v>
      </c>
      <c r="S1202" s="23">
        <f t="shared" ca="1" si="439"/>
        <v>4.9163423834037712</v>
      </c>
      <c r="T1202" s="9">
        <f t="shared" ca="1" si="453"/>
        <v>54</v>
      </c>
      <c r="U1202" s="9">
        <f t="shared" ca="1" si="454"/>
        <v>58.832580253576452</v>
      </c>
      <c r="V1202" s="23">
        <f t="shared" ca="1" si="440"/>
        <v>96.746880716741146</v>
      </c>
      <c r="W1202" s="23">
        <f t="shared" ca="1" si="455"/>
        <v>1891.6109391042241</v>
      </c>
      <c r="X1202" s="23" t="e">
        <f ca="1">V1202/(S1202-#REF!)</f>
        <v>#REF!</v>
      </c>
      <c r="Y1202" s="9">
        <f t="shared" ca="1" si="441"/>
        <v>0</v>
      </c>
      <c r="Z1202" s="9">
        <f t="shared" ca="1" si="442"/>
        <v>0</v>
      </c>
      <c r="AA1202" s="24">
        <f t="shared" ca="1" si="443"/>
        <v>582.0377214939183</v>
      </c>
      <c r="AB1202" s="9">
        <f t="shared" ca="1" si="444"/>
        <v>342.08604636544464</v>
      </c>
      <c r="AC1202" s="9">
        <f t="shared" ca="1" si="445"/>
        <v>181.15610681563393</v>
      </c>
      <c r="AD1202" s="9">
        <f t="shared" ca="1" si="446"/>
        <v>25.967474976458082</v>
      </c>
      <c r="AE1202">
        <f t="shared" ca="1" si="460"/>
        <v>1</v>
      </c>
      <c r="AF1202">
        <f t="shared" ca="1" si="460"/>
        <v>0</v>
      </c>
      <c r="AG1202">
        <f t="shared" ca="1" si="460"/>
        <v>0</v>
      </c>
      <c r="AH1202">
        <f t="shared" ca="1" si="460"/>
        <v>0</v>
      </c>
      <c r="AI1202">
        <f t="shared" ca="1" si="460"/>
        <v>0</v>
      </c>
      <c r="AJ1202">
        <f t="shared" ca="1" si="460"/>
        <v>0</v>
      </c>
      <c r="AK1202">
        <f t="shared" ca="1" si="460"/>
        <v>0</v>
      </c>
      <c r="AL1202">
        <f t="shared" ca="1" si="448"/>
        <v>5.9773339091872435E-2</v>
      </c>
      <c r="AM1202">
        <f t="shared" ca="1" si="449"/>
        <v>0.51934949952916165</v>
      </c>
    </row>
    <row r="1203" spans="1:39">
      <c r="A1203" s="10">
        <f t="shared" ca="1" si="450"/>
        <v>41057.858865741073</v>
      </c>
      <c r="B1203" s="22">
        <f t="shared" ca="1" si="451"/>
        <v>41057.858865741073</v>
      </c>
      <c r="C1203" s="22">
        <f t="shared" ca="1" si="428"/>
        <v>41058.11087962996</v>
      </c>
      <c r="D1203">
        <f t="shared" si="456"/>
        <v>276</v>
      </c>
      <c r="E1203" s="23">
        <f t="shared" si="429"/>
        <v>59</v>
      </c>
      <c r="F1203" s="23">
        <f t="shared" si="430"/>
        <v>4</v>
      </c>
      <c r="G1203">
        <f t="shared" ca="1" si="457"/>
        <v>6</v>
      </c>
      <c r="H1203" s="9">
        <f t="shared" ca="1" si="431"/>
        <v>399.38737202093284</v>
      </c>
      <c r="I1203" s="9">
        <f t="shared" ca="1" si="432"/>
        <v>9733.5478187034532</v>
      </c>
      <c r="J1203" s="9">
        <f t="shared" ca="1" si="433"/>
        <v>0</v>
      </c>
      <c r="K1203" s="9">
        <f t="shared" ca="1" si="434"/>
        <v>67205.244834549594</v>
      </c>
      <c r="L1203" s="9">
        <f t="shared" ca="1" si="435"/>
        <v>42395.219006590749</v>
      </c>
      <c r="M1203" s="9">
        <f t="shared" ca="1" si="459"/>
        <v>50131.386905358493</v>
      </c>
      <c r="N1203" s="9">
        <f t="shared" ca="1" si="459"/>
        <v>19817.226288795144</v>
      </c>
      <c r="O1203" s="9">
        <f t="shared" ca="1" si="437"/>
        <v>12579.882560630687</v>
      </c>
      <c r="P1203" s="9">
        <f t="shared" ca="1" si="458"/>
        <v>29845.739354136967</v>
      </c>
      <c r="Q1203" s="9">
        <f t="shared" ca="1" si="452"/>
        <v>50.131386905358589</v>
      </c>
      <c r="R1203" s="9">
        <f t="shared" si="438"/>
        <v>8</v>
      </c>
      <c r="S1203" s="23">
        <f t="shared" ca="1" si="439"/>
        <v>6.0485337636779235</v>
      </c>
      <c r="T1203" s="9">
        <f t="shared" ca="1" si="453"/>
        <v>2</v>
      </c>
      <c r="U1203" s="9">
        <f t="shared" ca="1" si="454"/>
        <v>54.721549240523018</v>
      </c>
      <c r="V1203" s="23">
        <f t="shared" ca="1" si="440"/>
        <v>81.331949861794541</v>
      </c>
      <c r="W1203" s="23">
        <f t="shared" ca="1" si="455"/>
        <v>1899.1777812855798</v>
      </c>
      <c r="X1203" s="23" t="e">
        <f ca="1">V1203/(S1203-#REF!)</f>
        <v>#REF!</v>
      </c>
      <c r="Y1203" s="9">
        <f t="shared" ca="1" si="441"/>
        <v>0</v>
      </c>
      <c r="Z1203" s="9">
        <f t="shared" ca="1" si="442"/>
        <v>0</v>
      </c>
      <c r="AA1203" s="24">
        <f t="shared" ca="1" si="443"/>
        <v>724.82180400205505</v>
      </c>
      <c r="AB1203" s="9">
        <f t="shared" ca="1" si="444"/>
        <v>430.17053575077369</v>
      </c>
      <c r="AC1203" s="9">
        <f t="shared" ca="1" si="445"/>
        <v>227.80239168292903</v>
      </c>
      <c r="AD1203" s="9">
        <f t="shared" ca="1" si="446"/>
        <v>25.967474976458082</v>
      </c>
      <c r="AE1203">
        <f t="shared" ca="1" si="460"/>
        <v>1</v>
      </c>
      <c r="AF1203">
        <f t="shared" ca="1" si="460"/>
        <v>1</v>
      </c>
      <c r="AG1203">
        <f t="shared" ca="1" si="460"/>
        <v>0</v>
      </c>
      <c r="AH1203">
        <f t="shared" ca="1" si="460"/>
        <v>0</v>
      </c>
      <c r="AI1203">
        <f t="shared" ca="1" si="460"/>
        <v>0</v>
      </c>
      <c r="AJ1203">
        <f t="shared" ca="1" si="460"/>
        <v>0</v>
      </c>
      <c r="AK1203">
        <f t="shared" ca="1" si="460"/>
        <v>0</v>
      </c>
      <c r="AL1203">
        <f t="shared" ca="1" si="448"/>
        <v>5.9773339091872435E-2</v>
      </c>
      <c r="AM1203">
        <f t="shared" ca="1" si="449"/>
        <v>0.51934949952916165</v>
      </c>
    </row>
    <row r="1204" spans="1:39">
      <c r="A1204" s="10">
        <f t="shared" ca="1" si="450"/>
        <v>41058.1365740744</v>
      </c>
      <c r="B1204" s="22">
        <f t="shared" ca="1" si="451"/>
        <v>41058.1365740744</v>
      </c>
      <c r="C1204" s="22">
        <f t="shared" ca="1" si="428"/>
        <v>41059.030312500327</v>
      </c>
      <c r="D1204">
        <f t="shared" si="456"/>
        <v>276</v>
      </c>
      <c r="E1204" s="23">
        <f t="shared" si="429"/>
        <v>59</v>
      </c>
      <c r="F1204" s="23">
        <f t="shared" si="430"/>
        <v>4</v>
      </c>
      <c r="G1204">
        <f t="shared" ca="1" si="457"/>
        <v>3</v>
      </c>
      <c r="H1204" s="9">
        <f t="shared" ca="1" si="431"/>
        <v>399.38737202093284</v>
      </c>
      <c r="I1204" s="9">
        <f t="shared" ca="1" si="432"/>
        <v>9733.5478187034532</v>
      </c>
      <c r="J1204" s="9">
        <f t="shared" ca="1" si="433"/>
        <v>0</v>
      </c>
      <c r="K1204" s="9">
        <f t="shared" ca="1" si="434"/>
        <v>67205.244834549594</v>
      </c>
      <c r="L1204" s="9">
        <f t="shared" ca="1" si="435"/>
        <v>42395.219006590749</v>
      </c>
      <c r="M1204" s="9">
        <f t="shared" ca="1" si="459"/>
        <v>50131.386905358493</v>
      </c>
      <c r="N1204" s="9">
        <f t="shared" ca="1" si="459"/>
        <v>19817.226288795144</v>
      </c>
      <c r="O1204" s="9">
        <f t="shared" ca="1" si="437"/>
        <v>12579.882560630687</v>
      </c>
      <c r="P1204" s="9">
        <f t="shared" ca="1" si="458"/>
        <v>29845.739354136967</v>
      </c>
      <c r="Q1204" s="9">
        <f t="shared" ca="1" si="452"/>
        <v>50.131386905358589</v>
      </c>
      <c r="R1204" s="9">
        <f t="shared" si="438"/>
        <v>8</v>
      </c>
      <c r="S1204" s="23">
        <f t="shared" ca="1" si="439"/>
        <v>93.449882331401298</v>
      </c>
      <c r="T1204" s="9">
        <f t="shared" ca="1" si="453"/>
        <v>26</v>
      </c>
      <c r="U1204" s="9">
        <f t="shared" ca="1" si="454"/>
        <v>59.576393044670112</v>
      </c>
      <c r="V1204" s="23">
        <f t="shared" ca="1" si="440"/>
        <v>0</v>
      </c>
      <c r="W1204" s="23">
        <f t="shared" ca="1" si="455"/>
        <v>0</v>
      </c>
      <c r="X1204" s="23" t="e">
        <f ca="1">V1204/(S1204-#REF!)</f>
        <v>#REF!</v>
      </c>
      <c r="Y1204" s="9">
        <f t="shared" ca="1" si="441"/>
        <v>5400</v>
      </c>
      <c r="Z1204" s="9">
        <f t="shared" ca="1" si="442"/>
        <v>7400</v>
      </c>
      <c r="AA1204" s="24">
        <f t="shared" ca="1" si="443"/>
        <v>0</v>
      </c>
      <c r="AB1204" s="9">
        <f t="shared" ca="1" si="444"/>
        <v>7229.9954543196527</v>
      </c>
      <c r="AC1204" s="9">
        <f t="shared" ca="1" si="445"/>
        <v>3828.7379526731324</v>
      </c>
      <c r="AD1204" s="9">
        <f t="shared" ca="1" si="446"/>
        <v>25.967474976458082</v>
      </c>
      <c r="AE1204">
        <f t="shared" ca="1" si="460"/>
        <v>1</v>
      </c>
      <c r="AF1204">
        <f t="shared" ca="1" si="460"/>
        <v>0</v>
      </c>
      <c r="AG1204">
        <f t="shared" ca="1" si="460"/>
        <v>0</v>
      </c>
      <c r="AH1204">
        <f t="shared" ca="1" si="460"/>
        <v>0</v>
      </c>
      <c r="AI1204">
        <f t="shared" ca="1" si="460"/>
        <v>0</v>
      </c>
      <c r="AJ1204">
        <f t="shared" ca="1" si="460"/>
        <v>0</v>
      </c>
      <c r="AK1204">
        <f t="shared" ca="1" si="460"/>
        <v>0</v>
      </c>
      <c r="AL1204">
        <f t="shared" ca="1" si="448"/>
        <v>5.9773339091872435E-2</v>
      </c>
      <c r="AM1204">
        <f t="shared" ca="1" si="449"/>
        <v>0.51934949952916165</v>
      </c>
    </row>
    <row r="1205" spans="1:39">
      <c r="A1205" s="10">
        <f t="shared" ca="1" si="450"/>
        <v>41059.053229166995</v>
      </c>
      <c r="B1205" s="22">
        <f t="shared" ca="1" si="451"/>
        <v>41059.053229166995</v>
      </c>
      <c r="C1205" s="22">
        <f t="shared" ca="1" si="428"/>
        <v>41059.239594907733</v>
      </c>
      <c r="D1205">
        <f t="shared" si="456"/>
        <v>276</v>
      </c>
      <c r="E1205" s="23">
        <f t="shared" si="429"/>
        <v>59</v>
      </c>
      <c r="F1205" s="23">
        <f t="shared" si="430"/>
        <v>4</v>
      </c>
      <c r="G1205">
        <f t="shared" ca="1" si="457"/>
        <v>6</v>
      </c>
      <c r="H1205" s="9">
        <f t="shared" ca="1" si="431"/>
        <v>474.75224940848989</v>
      </c>
      <c r="I1205" s="9">
        <f t="shared" ca="1" si="432"/>
        <v>9808.9126960910107</v>
      </c>
      <c r="J1205" s="9">
        <f t="shared" ca="1" si="433"/>
        <v>75.364877387557058</v>
      </c>
      <c r="K1205" s="9">
        <f t="shared" ca="1" si="434"/>
        <v>67205.244834549594</v>
      </c>
      <c r="L1205" s="9">
        <f t="shared" ca="1" si="435"/>
        <v>42395.219006590749</v>
      </c>
      <c r="M1205" s="9">
        <f t="shared" ca="1" si="459"/>
        <v>50206.751782746047</v>
      </c>
      <c r="N1205" s="9">
        <f t="shared" ca="1" si="459"/>
        <v>19892.591166182701</v>
      </c>
      <c r="O1205" s="9">
        <f t="shared" ca="1" si="437"/>
        <v>12655.247438018245</v>
      </c>
      <c r="P1205" s="9">
        <f t="shared" ca="1" si="458"/>
        <v>29845.739354136967</v>
      </c>
      <c r="Q1205" s="9">
        <f t="shared" ca="1" si="452"/>
        <v>50.206751782746146</v>
      </c>
      <c r="R1205" s="9">
        <f t="shared" si="438"/>
        <v>8</v>
      </c>
      <c r="S1205" s="23">
        <f t="shared" ca="1" si="439"/>
        <v>4.4730454629297496</v>
      </c>
      <c r="T1205" s="9">
        <f t="shared" ca="1" si="453"/>
        <v>28</v>
      </c>
      <c r="U1205" s="9">
        <f t="shared" ca="1" si="454"/>
        <v>22.96366654709891</v>
      </c>
      <c r="V1205" s="23">
        <f t="shared" ca="1" si="440"/>
        <v>75.364877387557058</v>
      </c>
      <c r="W1205" s="23">
        <f t="shared" ca="1" si="455"/>
        <v>1748.8703324738879</v>
      </c>
      <c r="X1205" s="23" t="e">
        <f ca="1">V1205/(S1205-#REF!)</f>
        <v>#REF!</v>
      </c>
      <c r="Y1205" s="9">
        <f t="shared" ca="1" si="441"/>
        <v>0</v>
      </c>
      <c r="Z1205" s="9">
        <f t="shared" ca="1" si="442"/>
        <v>0</v>
      </c>
      <c r="AA1205" s="24">
        <f t="shared" ca="1" si="443"/>
        <v>526.13220483715043</v>
      </c>
      <c r="AB1205" s="9">
        <f t="shared" ca="1" si="444"/>
        <v>307.59754595256572</v>
      </c>
      <c r="AC1205" s="9">
        <f t="shared" ca="1" si="445"/>
        <v>162.89227369210423</v>
      </c>
      <c r="AD1205" s="9">
        <f t="shared" ca="1" si="446"/>
        <v>25.967474976458082</v>
      </c>
      <c r="AE1205">
        <f t="shared" ca="1" si="460"/>
        <v>1</v>
      </c>
      <c r="AF1205">
        <f t="shared" ca="1" si="460"/>
        <v>0</v>
      </c>
      <c r="AG1205">
        <f t="shared" ca="1" si="460"/>
        <v>0</v>
      </c>
      <c r="AH1205">
        <f t="shared" ca="1" si="460"/>
        <v>0</v>
      </c>
      <c r="AI1205">
        <f t="shared" ca="1" si="460"/>
        <v>0</v>
      </c>
      <c r="AJ1205">
        <f t="shared" ca="1" si="460"/>
        <v>0</v>
      </c>
      <c r="AK1205">
        <f t="shared" ca="1" si="460"/>
        <v>0</v>
      </c>
      <c r="AL1205">
        <f t="shared" ca="1" si="448"/>
        <v>5.9773339091872435E-2</v>
      </c>
      <c r="AM1205">
        <f t="shared" ca="1" si="449"/>
        <v>0.51934949952916165</v>
      </c>
    </row>
    <row r="1206" spans="1:39">
      <c r="A1206" s="10">
        <f t="shared" ca="1" si="450"/>
        <v>41059.270844907733</v>
      </c>
      <c r="B1206" s="22">
        <f t="shared" ca="1" si="451"/>
        <v>41059.270844907733</v>
      </c>
      <c r="C1206" s="22">
        <f t="shared" ca="1" si="428"/>
        <v>41059.42333333366</v>
      </c>
      <c r="D1206">
        <f t="shared" si="456"/>
        <v>276</v>
      </c>
      <c r="E1206" s="23">
        <f t="shared" si="429"/>
        <v>59</v>
      </c>
      <c r="F1206" s="23">
        <f t="shared" si="430"/>
        <v>4</v>
      </c>
      <c r="G1206">
        <f t="shared" ca="1" si="457"/>
        <v>6</v>
      </c>
      <c r="H1206" s="9">
        <f t="shared" ca="1" si="431"/>
        <v>547.29166778915237</v>
      </c>
      <c r="I1206" s="9">
        <f t="shared" ca="1" si="432"/>
        <v>9881.4521144716728</v>
      </c>
      <c r="J1206" s="9">
        <f t="shared" ca="1" si="433"/>
        <v>147.90429576821958</v>
      </c>
      <c r="K1206" s="9">
        <f t="shared" ca="1" si="434"/>
        <v>67205.244834549594</v>
      </c>
      <c r="L1206" s="9">
        <f t="shared" ca="1" si="435"/>
        <v>42395.219006590749</v>
      </c>
      <c r="M1206" s="9">
        <f t="shared" ca="1" si="459"/>
        <v>50279.291201126711</v>
      </c>
      <c r="N1206" s="9">
        <f t="shared" ca="1" si="459"/>
        <v>19965.130584563365</v>
      </c>
      <c r="O1206" s="9">
        <f t="shared" ca="1" si="437"/>
        <v>12727.786856398907</v>
      </c>
      <c r="P1206" s="9">
        <f t="shared" ca="1" si="458"/>
        <v>29845.739354136967</v>
      </c>
      <c r="Q1206" s="9">
        <f t="shared" ca="1" si="452"/>
        <v>50.27929120112681</v>
      </c>
      <c r="R1206" s="9">
        <f t="shared" si="438"/>
        <v>8</v>
      </c>
      <c r="S1206" s="23">
        <f t="shared" ca="1" si="439"/>
        <v>3.6597733390918723</v>
      </c>
      <c r="T1206" s="9">
        <f t="shared" ca="1" si="453"/>
        <v>39</v>
      </c>
      <c r="U1206" s="9">
        <f t="shared" ca="1" si="454"/>
        <v>35.184020730739576</v>
      </c>
      <c r="V1206" s="23">
        <f t="shared" ca="1" si="440"/>
        <v>72.539418380662539</v>
      </c>
      <c r="W1206" s="23">
        <f t="shared" ca="1" si="455"/>
        <v>1917.1283894484634</v>
      </c>
      <c r="X1206" s="23" t="e">
        <f ca="1">V1206/(S1206-#REF!)</f>
        <v>#REF!</v>
      </c>
      <c r="Y1206" s="9">
        <f t="shared" ca="1" si="441"/>
        <v>0</v>
      </c>
      <c r="Z1206" s="9">
        <f t="shared" ca="1" si="442"/>
        <v>0</v>
      </c>
      <c r="AA1206" s="24">
        <f t="shared" ca="1" si="443"/>
        <v>423.56799523901964</v>
      </c>
      <c r="AB1206" s="9">
        <f t="shared" ca="1" si="444"/>
        <v>244.32497471797888</v>
      </c>
      <c r="AC1206" s="9">
        <f t="shared" ca="1" si="445"/>
        <v>129.38546218998368</v>
      </c>
      <c r="AD1206" s="9">
        <f t="shared" ca="1" si="446"/>
        <v>25.967474976458082</v>
      </c>
      <c r="AE1206">
        <f t="shared" ca="1" si="460"/>
        <v>1</v>
      </c>
      <c r="AF1206">
        <f t="shared" ca="1" si="460"/>
        <v>1</v>
      </c>
      <c r="AG1206">
        <f t="shared" ca="1" si="460"/>
        <v>0</v>
      </c>
      <c r="AH1206">
        <f t="shared" ca="1" si="460"/>
        <v>0</v>
      </c>
      <c r="AI1206">
        <f t="shared" ca="1" si="460"/>
        <v>0</v>
      </c>
      <c r="AJ1206">
        <f t="shared" ca="1" si="460"/>
        <v>0</v>
      </c>
      <c r="AK1206">
        <f t="shared" ca="1" si="460"/>
        <v>0</v>
      </c>
      <c r="AL1206">
        <f t="shared" ca="1" si="448"/>
        <v>5.9773339091872435E-2</v>
      </c>
      <c r="AM1206">
        <f t="shared" ca="1" si="449"/>
        <v>0.51934949952916165</v>
      </c>
    </row>
    <row r="1207" spans="1:39">
      <c r="A1207" s="10">
        <f t="shared" ca="1" si="450"/>
        <v>41059.446250000328</v>
      </c>
      <c r="B1207" s="22">
        <f t="shared" ca="1" si="451"/>
        <v>41059.446250000328</v>
      </c>
      <c r="C1207" s="22">
        <f t="shared" ca="1" si="428"/>
        <v>41059.598738426255</v>
      </c>
      <c r="D1207">
        <f t="shared" si="456"/>
        <v>276</v>
      </c>
      <c r="E1207" s="23">
        <f t="shared" si="429"/>
        <v>59</v>
      </c>
      <c r="F1207" s="23">
        <f t="shared" si="430"/>
        <v>4</v>
      </c>
      <c r="G1207">
        <f t="shared" ca="1" si="457"/>
        <v>6</v>
      </c>
      <c r="H1207" s="9">
        <f t="shared" ca="1" si="431"/>
        <v>631.26400878398795</v>
      </c>
      <c r="I1207" s="9">
        <f t="shared" ca="1" si="432"/>
        <v>9965.4244554665092</v>
      </c>
      <c r="J1207" s="9">
        <f t="shared" ca="1" si="433"/>
        <v>231.87663676305516</v>
      </c>
      <c r="K1207" s="9">
        <f t="shared" ca="1" si="434"/>
        <v>67205.244834549594</v>
      </c>
      <c r="L1207" s="9">
        <f t="shared" ca="1" si="435"/>
        <v>42395.219006590749</v>
      </c>
      <c r="M1207" s="9">
        <f t="shared" ca="1" si="459"/>
        <v>50363.263542121545</v>
      </c>
      <c r="N1207" s="9">
        <f t="shared" ca="1" si="459"/>
        <v>20049.1029255582</v>
      </c>
      <c r="O1207" s="9">
        <f t="shared" ca="1" si="437"/>
        <v>12811.759197393741</v>
      </c>
      <c r="P1207" s="9">
        <f t="shared" ca="1" si="458"/>
        <v>29845.739354136967</v>
      </c>
      <c r="Q1207" s="9">
        <f t="shared" ca="1" si="452"/>
        <v>50.363263542121643</v>
      </c>
      <c r="R1207" s="9">
        <f t="shared" si="438"/>
        <v>8</v>
      </c>
      <c r="S1207" s="23">
        <f t="shared" ca="1" si="439"/>
        <v>3.6597733390918723</v>
      </c>
      <c r="T1207" s="9">
        <f t="shared" ca="1" si="453"/>
        <v>39</v>
      </c>
      <c r="U1207" s="9">
        <f t="shared" ca="1" si="454"/>
        <v>35.184020730739576</v>
      </c>
      <c r="V1207" s="23">
        <f t="shared" ca="1" si="440"/>
        <v>83.972340994835577</v>
      </c>
      <c r="W1207" s="23">
        <f t="shared" ca="1" si="455"/>
        <v>1922.3483252047918</v>
      </c>
      <c r="X1207" s="23" t="e">
        <f ca="1">V1207/(S1207-#REF!)</f>
        <v>#REF!</v>
      </c>
      <c r="Y1207" s="9">
        <f t="shared" ca="1" si="441"/>
        <v>0</v>
      </c>
      <c r="Z1207" s="9">
        <f t="shared" ca="1" si="442"/>
        <v>0</v>
      </c>
      <c r="AA1207" s="24">
        <f t="shared" ca="1" si="443"/>
        <v>423.56799523901964</v>
      </c>
      <c r="AB1207" s="9">
        <f t="shared" ca="1" si="444"/>
        <v>244.32497471797888</v>
      </c>
      <c r="AC1207" s="9">
        <f t="shared" ca="1" si="445"/>
        <v>129.38546218998368</v>
      </c>
      <c r="AD1207" s="9">
        <f t="shared" ca="1" si="446"/>
        <v>25.967474976458082</v>
      </c>
      <c r="AE1207">
        <f t="shared" ca="1" si="460"/>
        <v>1</v>
      </c>
      <c r="AF1207">
        <f t="shared" ca="1" si="460"/>
        <v>0</v>
      </c>
      <c r="AG1207">
        <f t="shared" ca="1" si="460"/>
        <v>0</v>
      </c>
      <c r="AH1207">
        <f t="shared" ca="1" si="460"/>
        <v>0</v>
      </c>
      <c r="AI1207">
        <f t="shared" ca="1" si="460"/>
        <v>0</v>
      </c>
      <c r="AJ1207">
        <f t="shared" ca="1" si="460"/>
        <v>0</v>
      </c>
      <c r="AK1207">
        <f t="shared" ca="1" si="460"/>
        <v>0</v>
      </c>
      <c r="AL1207">
        <f t="shared" ca="1" si="448"/>
        <v>5.9773339091872435E-2</v>
      </c>
      <c r="AM1207">
        <f t="shared" ca="1" si="449"/>
        <v>0.51934949952916165</v>
      </c>
    </row>
    <row r="1208" spans="1:39">
      <c r="A1208" s="10">
        <f t="shared" ca="1" si="450"/>
        <v>41059.628599537369</v>
      </c>
      <c r="B1208" s="22">
        <f t="shared" ca="1" si="451"/>
        <v>41059.628599537369</v>
      </c>
      <c r="C1208" s="22">
        <f t="shared" ca="1" si="428"/>
        <v>41059.857164352186</v>
      </c>
      <c r="D1208">
        <f t="shared" si="456"/>
        <v>276</v>
      </c>
      <c r="E1208" s="23">
        <f t="shared" si="429"/>
        <v>59</v>
      </c>
      <c r="F1208" s="23">
        <f t="shared" si="430"/>
        <v>4</v>
      </c>
      <c r="G1208">
        <f t="shared" ca="1" si="457"/>
        <v>7</v>
      </c>
      <c r="H1208" s="9">
        <f t="shared" ca="1" si="431"/>
        <v>705.92856197828723</v>
      </c>
      <c r="I1208" s="9">
        <f t="shared" ca="1" si="432"/>
        <v>10040.089008660809</v>
      </c>
      <c r="J1208" s="9">
        <f t="shared" ca="1" si="433"/>
        <v>306.54118995735445</v>
      </c>
      <c r="K1208" s="9">
        <f t="shared" ca="1" si="434"/>
        <v>67205.244834549594</v>
      </c>
      <c r="L1208" s="9">
        <f t="shared" ca="1" si="435"/>
        <v>42395.219006590749</v>
      </c>
      <c r="M1208" s="9">
        <f t="shared" ca="1" si="459"/>
        <v>50437.928095315845</v>
      </c>
      <c r="N1208" s="9">
        <f t="shared" ca="1" si="459"/>
        <v>20123.767478752499</v>
      </c>
      <c r="O1208" s="9">
        <f t="shared" ca="1" si="437"/>
        <v>12886.423750588041</v>
      </c>
      <c r="P1208" s="9">
        <f t="shared" ca="1" si="458"/>
        <v>29845.739354136967</v>
      </c>
      <c r="Q1208" s="9">
        <f t="shared" ca="1" si="452"/>
        <v>50.437928095315939</v>
      </c>
      <c r="R1208" s="9">
        <f t="shared" si="438"/>
        <v>8</v>
      </c>
      <c r="S1208" s="23">
        <f t="shared" ca="1" si="439"/>
        <v>5.4858304330366181</v>
      </c>
      <c r="T1208" s="9">
        <f t="shared" ca="1" si="453"/>
        <v>29</v>
      </c>
      <c r="U1208" s="9">
        <f t="shared" ca="1" si="454"/>
        <v>8.9895589318257407</v>
      </c>
      <c r="V1208" s="23">
        <f t="shared" ca="1" si="440"/>
        <v>74.664553194299302</v>
      </c>
      <c r="W1208" s="23">
        <f t="shared" ca="1" si="455"/>
        <v>0</v>
      </c>
      <c r="X1208" s="23" t="e">
        <f ca="1">V1208/(S1208-#REF!)</f>
        <v>#REF!</v>
      </c>
      <c r="Y1208" s="9">
        <f t="shared" ca="1" si="441"/>
        <v>0</v>
      </c>
      <c r="Z1208" s="9">
        <f t="shared" ca="1" si="442"/>
        <v>0</v>
      </c>
      <c r="AA1208" s="24">
        <f t="shared" ca="1" si="443"/>
        <v>653.85758347386445</v>
      </c>
      <c r="AB1208" s="9">
        <f t="shared" ca="1" si="444"/>
        <v>386.39221662688016</v>
      </c>
      <c r="AC1208" s="9">
        <f t="shared" ca="1" si="445"/>
        <v>204.61901446050723</v>
      </c>
      <c r="AD1208" s="9">
        <f t="shared" ca="1" si="446"/>
        <v>25.967474976458082</v>
      </c>
      <c r="AE1208">
        <f t="shared" ca="1" si="460"/>
        <v>1</v>
      </c>
      <c r="AF1208">
        <f t="shared" ca="1" si="460"/>
        <v>1</v>
      </c>
      <c r="AG1208">
        <f t="shared" ca="1" si="460"/>
        <v>0</v>
      </c>
      <c r="AH1208">
        <f t="shared" ca="1" si="460"/>
        <v>0</v>
      </c>
      <c r="AI1208">
        <f t="shared" ca="1" si="460"/>
        <v>0</v>
      </c>
      <c r="AJ1208">
        <f t="shared" ca="1" si="460"/>
        <v>0</v>
      </c>
      <c r="AK1208">
        <f t="shared" ca="1" si="460"/>
        <v>0</v>
      </c>
      <c r="AL1208">
        <f t="shared" ca="1" si="448"/>
        <v>5.9773339091872435E-2</v>
      </c>
      <c r="AM1208">
        <f t="shared" ca="1" si="449"/>
        <v>0.51934949952916165</v>
      </c>
    </row>
    <row r="1209" spans="1:39">
      <c r="A1209" s="10">
        <f t="shared" ca="1" si="450"/>
        <v>41059.878692129962</v>
      </c>
      <c r="B1209" s="22">
        <f t="shared" ca="1" si="451"/>
        <v>41059.878692129962</v>
      </c>
      <c r="C1209" s="22">
        <f t="shared" ca="1" si="428"/>
        <v>41060.051805555886</v>
      </c>
      <c r="D1209">
        <f t="shared" si="456"/>
        <v>276</v>
      </c>
      <c r="E1209" s="23">
        <f t="shared" si="429"/>
        <v>59</v>
      </c>
      <c r="F1209" s="23">
        <f t="shared" si="430"/>
        <v>4</v>
      </c>
      <c r="G1209">
        <f t="shared" ca="1" si="457"/>
        <v>7</v>
      </c>
      <c r="H1209" s="9">
        <f t="shared" ca="1" si="431"/>
        <v>795.53375722753265</v>
      </c>
      <c r="I1209" s="9">
        <f t="shared" ca="1" si="432"/>
        <v>0</v>
      </c>
      <c r="J1209" s="9">
        <f t="shared" ca="1" si="433"/>
        <v>396.14638520659992</v>
      </c>
      <c r="K1209" s="9">
        <f t="shared" ca="1" si="434"/>
        <v>49537.158012822358</v>
      </c>
      <c r="L1209" s="9">
        <f t="shared" ca="1" si="435"/>
        <v>30772.371855698853</v>
      </c>
      <c r="M1209" s="9">
        <f t="shared" ca="1" si="459"/>
        <v>0</v>
      </c>
      <c r="N1209" s="9">
        <f t="shared" ca="1" si="459"/>
        <v>20213.372674001745</v>
      </c>
      <c r="O1209" s="9">
        <f t="shared" ca="1" si="437"/>
        <v>12976.028945837286</v>
      </c>
      <c r="P1209" s="9">
        <f t="shared" ca="1" si="458"/>
        <v>29845.739354136967</v>
      </c>
      <c r="Q1209" s="9">
        <f t="shared" ca="1" si="452"/>
        <v>50.527533290565188</v>
      </c>
      <c r="R1209" s="9">
        <f t="shared" si="438"/>
        <v>8</v>
      </c>
      <c r="S1209" s="23">
        <f t="shared" ca="1" si="439"/>
        <v>4.154852161559436</v>
      </c>
      <c r="T1209" s="9">
        <f t="shared" ca="1" si="453"/>
        <v>9</v>
      </c>
      <c r="U1209" s="9">
        <f t="shared" ca="1" si="454"/>
        <v>17.467781613970146</v>
      </c>
      <c r="V1209" s="23">
        <f t="shared" ca="1" si="440"/>
        <v>89.60519524924544</v>
      </c>
      <c r="W1209" s="23">
        <f t="shared" ca="1" si="455"/>
        <v>0</v>
      </c>
      <c r="X1209" s="23" t="e">
        <f ca="1">V1209/(S1209-#REF!)</f>
        <v>#REF!</v>
      </c>
      <c r="Y1209" s="9">
        <f t="shared" ca="1" si="441"/>
        <v>0</v>
      </c>
      <c r="Z1209" s="9">
        <f t="shared" ca="1" si="442"/>
        <v>0</v>
      </c>
      <c r="AA1209" s="24">
        <f t="shared" ca="1" si="443"/>
        <v>486.00388431823421</v>
      </c>
      <c r="AB1209" s="9">
        <f t="shared" ca="1" si="444"/>
        <v>282.84210710595534</v>
      </c>
      <c r="AC1209" s="9">
        <f t="shared" ca="1" si="445"/>
        <v>149.78270967564731</v>
      </c>
      <c r="AD1209" s="9">
        <f t="shared" ca="1" si="446"/>
        <v>25.967474976458082</v>
      </c>
      <c r="AE1209">
        <f t="shared" ca="1" si="460"/>
        <v>1</v>
      </c>
      <c r="AF1209">
        <f t="shared" ca="1" si="460"/>
        <v>0</v>
      </c>
      <c r="AG1209">
        <f t="shared" ca="1" si="460"/>
        <v>0</v>
      </c>
      <c r="AH1209">
        <f t="shared" ca="1" si="460"/>
        <v>1</v>
      </c>
      <c r="AI1209">
        <f t="shared" ca="1" si="460"/>
        <v>0</v>
      </c>
      <c r="AJ1209">
        <f t="shared" ca="1" si="460"/>
        <v>0</v>
      </c>
      <c r="AK1209">
        <f t="shared" ca="1" si="460"/>
        <v>0</v>
      </c>
      <c r="AL1209">
        <f t="shared" ca="1" si="448"/>
        <v>5.9773339091872435E-2</v>
      </c>
      <c r="AM1209">
        <f t="shared" ca="1" si="449"/>
        <v>0.51934949952916165</v>
      </c>
    </row>
    <row r="1210" spans="1:39">
      <c r="A1210" s="10">
        <f t="shared" ca="1" si="450"/>
        <v>41060.075416666994</v>
      </c>
      <c r="B1210" s="22">
        <f t="shared" ca="1" si="451"/>
        <v>41060.075416666994</v>
      </c>
      <c r="C1210" s="22">
        <f t="shared" ca="1" si="428"/>
        <v>41060.171296296627</v>
      </c>
      <c r="D1210">
        <f t="shared" si="456"/>
        <v>276</v>
      </c>
      <c r="E1210" s="23">
        <f t="shared" si="429"/>
        <v>59</v>
      </c>
      <c r="F1210" s="23">
        <f t="shared" si="430"/>
        <v>4</v>
      </c>
      <c r="G1210">
        <f t="shared" ca="1" si="457"/>
        <v>2</v>
      </c>
      <c r="H1210" s="9">
        <f t="shared" ca="1" si="431"/>
        <v>795.53375722753265</v>
      </c>
      <c r="I1210" s="9">
        <f t="shared" ca="1" si="432"/>
        <v>0</v>
      </c>
      <c r="J1210" s="9">
        <f t="shared" ca="1" si="433"/>
        <v>396.14638520659992</v>
      </c>
      <c r="K1210" s="9">
        <f t="shared" ca="1" si="434"/>
        <v>56735.149838358069</v>
      </c>
      <c r="L1210" s="9">
        <f t="shared" ca="1" si="435"/>
        <v>43068.579013149349</v>
      </c>
      <c r="M1210" s="9">
        <f t="shared" ref="M1210:N1225" ca="1" si="461">IF(M1209&gt;K1210,0,M1209+$V1210)</f>
        <v>0</v>
      </c>
      <c r="N1210" s="9">
        <f t="shared" ca="1" si="461"/>
        <v>20213.372674001745</v>
      </c>
      <c r="O1210" s="9">
        <f t="shared" ca="1" si="437"/>
        <v>12976.028945837286</v>
      </c>
      <c r="P1210" s="9">
        <f t="shared" ca="1" si="458"/>
        <v>29845.739354136967</v>
      </c>
      <c r="Q1210" s="9">
        <f t="shared" ca="1" si="452"/>
        <v>50.527533290565188</v>
      </c>
      <c r="R1210" s="9">
        <f t="shared" si="438"/>
        <v>8</v>
      </c>
      <c r="S1210" s="23">
        <f t="shared" ca="1" si="439"/>
        <v>50.301380722938305</v>
      </c>
      <c r="T1210" s="9">
        <f t="shared" ca="1" si="453"/>
        <v>18</v>
      </c>
      <c r="U1210" s="9">
        <f t="shared" ca="1" si="454"/>
        <v>4.9706025779014453</v>
      </c>
      <c r="V1210" s="23">
        <f t="shared" ca="1" si="440"/>
        <v>0</v>
      </c>
      <c r="W1210" s="23">
        <f t="shared" ca="1" si="455"/>
        <v>0</v>
      </c>
      <c r="X1210" s="23" t="e">
        <f ca="1">V1210/(S1210-#REF!)</f>
        <v>#REF!</v>
      </c>
      <c r="Y1210" s="9">
        <f t="shared" ca="1" si="441"/>
        <v>1800</v>
      </c>
      <c r="Z1210" s="9">
        <f t="shared" ca="1" si="442"/>
        <v>3000</v>
      </c>
      <c r="AA1210" s="24">
        <f t="shared" ca="1" si="443"/>
        <v>0</v>
      </c>
      <c r="AB1210" s="9">
        <f t="shared" ca="1" si="444"/>
        <v>3873.0420291812311</v>
      </c>
      <c r="AC1210" s="9">
        <f t="shared" ca="1" si="445"/>
        <v>2051.0196864044569</v>
      </c>
      <c r="AD1210" s="9">
        <f t="shared" ca="1" si="446"/>
        <v>25.967474976458082</v>
      </c>
      <c r="AE1210">
        <f t="shared" ref="AE1210:AK1225" ca="1" si="462">ROUNDDOWN((VLOOKUP($E1210,$A$235:$T$501,AE$534,FALSE)/RAND())^(1/4),0)</f>
        <v>1</v>
      </c>
      <c r="AF1210">
        <f t="shared" ca="1" si="462"/>
        <v>1</v>
      </c>
      <c r="AG1210">
        <f t="shared" ca="1" si="462"/>
        <v>0</v>
      </c>
      <c r="AH1210">
        <f t="shared" ca="1" si="462"/>
        <v>0</v>
      </c>
      <c r="AI1210">
        <f t="shared" ca="1" si="462"/>
        <v>0</v>
      </c>
      <c r="AJ1210">
        <f t="shared" ca="1" si="462"/>
        <v>0</v>
      </c>
      <c r="AK1210">
        <f t="shared" ca="1" si="462"/>
        <v>0</v>
      </c>
      <c r="AL1210">
        <f t="shared" ca="1" si="448"/>
        <v>5.9773339091872435E-2</v>
      </c>
      <c r="AM1210">
        <f t="shared" ca="1" si="449"/>
        <v>0.51934949952916165</v>
      </c>
    </row>
    <row r="1211" spans="1:39">
      <c r="A1211" s="10">
        <f t="shared" ca="1" si="450"/>
        <v>41060.187962963297</v>
      </c>
      <c r="B1211" s="22">
        <f t="shared" ca="1" si="451"/>
        <v>41060.187962963297</v>
      </c>
      <c r="C1211" s="22">
        <f t="shared" ca="1" si="428"/>
        <v>41060.362349537369</v>
      </c>
      <c r="D1211">
        <f t="shared" si="456"/>
        <v>276</v>
      </c>
      <c r="E1211" s="23">
        <f t="shared" si="429"/>
        <v>59</v>
      </c>
      <c r="F1211" s="23">
        <f t="shared" si="430"/>
        <v>4</v>
      </c>
      <c r="G1211">
        <f t="shared" ca="1" si="457"/>
        <v>6</v>
      </c>
      <c r="H1211" s="9">
        <f t="shared" ca="1" si="431"/>
        <v>870.72192374864267</v>
      </c>
      <c r="I1211" s="9">
        <f t="shared" ca="1" si="432"/>
        <v>75.188166521110048</v>
      </c>
      <c r="J1211" s="9">
        <f t="shared" ca="1" si="433"/>
        <v>471.33455172770994</v>
      </c>
      <c r="K1211" s="9">
        <f t="shared" ca="1" si="434"/>
        <v>56735.149838358069</v>
      </c>
      <c r="L1211" s="9">
        <f t="shared" ca="1" si="435"/>
        <v>43068.579013149349</v>
      </c>
      <c r="M1211" s="9">
        <f t="shared" ca="1" si="461"/>
        <v>75.188166521110048</v>
      </c>
      <c r="N1211" s="9">
        <f t="shared" ca="1" si="461"/>
        <v>20288.560840522856</v>
      </c>
      <c r="O1211" s="9">
        <f t="shared" ca="1" si="437"/>
        <v>13051.217112358396</v>
      </c>
      <c r="P1211" s="9">
        <f t="shared" ca="1" si="458"/>
        <v>29845.739354136967</v>
      </c>
      <c r="Q1211" s="9">
        <f t="shared" ca="1" si="452"/>
        <v>50.602721457086297</v>
      </c>
      <c r="R1211" s="9">
        <f t="shared" si="438"/>
        <v>8</v>
      </c>
      <c r="S1211" s="23">
        <f t="shared" ca="1" si="439"/>
        <v>4.185549060263468</v>
      </c>
      <c r="T1211" s="9">
        <f t="shared" ca="1" si="453"/>
        <v>11</v>
      </c>
      <c r="U1211" s="9">
        <f t="shared" ca="1" si="454"/>
        <v>7.9766169484846614</v>
      </c>
      <c r="V1211" s="23">
        <f t="shared" ca="1" si="440"/>
        <v>75.188166521110048</v>
      </c>
      <c r="W1211" s="23">
        <f t="shared" ca="1" si="455"/>
        <v>1895.8246640347659</v>
      </c>
      <c r="X1211" s="23" t="e">
        <f ca="1">V1211/(S1211-#REF!)</f>
        <v>#REF!</v>
      </c>
      <c r="Y1211" s="9">
        <f t="shared" ca="1" si="441"/>
        <v>0</v>
      </c>
      <c r="Z1211" s="9">
        <f t="shared" ca="1" si="442"/>
        <v>0</v>
      </c>
      <c r="AA1211" s="24">
        <f t="shared" ca="1" si="443"/>
        <v>489.87516314411533</v>
      </c>
      <c r="AB1211" s="9">
        <f t="shared" ca="1" si="444"/>
        <v>285.230325825129</v>
      </c>
      <c r="AC1211" s="9">
        <f t="shared" ca="1" si="445"/>
        <v>151.04742190225343</v>
      </c>
      <c r="AD1211" s="9">
        <f t="shared" ca="1" si="446"/>
        <v>25.967474976458082</v>
      </c>
      <c r="AE1211">
        <f t="shared" ca="1" si="462"/>
        <v>0</v>
      </c>
      <c r="AF1211">
        <f t="shared" ca="1" si="462"/>
        <v>0</v>
      </c>
      <c r="AG1211">
        <f t="shared" ca="1" si="462"/>
        <v>0</v>
      </c>
      <c r="AH1211">
        <f t="shared" ca="1" si="462"/>
        <v>0</v>
      </c>
      <c r="AI1211">
        <f t="shared" ca="1" si="462"/>
        <v>0</v>
      </c>
      <c r="AJ1211">
        <f t="shared" ca="1" si="462"/>
        <v>0</v>
      </c>
      <c r="AK1211">
        <f t="shared" ca="1" si="462"/>
        <v>0</v>
      </c>
      <c r="AL1211">
        <f t="shared" ca="1" si="448"/>
        <v>5.9773339091872435E-2</v>
      </c>
      <c r="AM1211">
        <f t="shared" ca="1" si="449"/>
        <v>0.51934949952916165</v>
      </c>
    </row>
    <row r="1212" spans="1:39">
      <c r="A1212" s="10">
        <f t="shared" ca="1" si="450"/>
        <v>41060.381099537371</v>
      </c>
      <c r="B1212" s="22">
        <f t="shared" ca="1" si="451"/>
        <v>41060.381099537371</v>
      </c>
      <c r="C1212" s="22">
        <f t="shared" ca="1" si="428"/>
        <v>41060.554062500334</v>
      </c>
      <c r="D1212">
        <f t="shared" si="456"/>
        <v>276</v>
      </c>
      <c r="E1212" s="23">
        <f t="shared" si="429"/>
        <v>59</v>
      </c>
      <c r="F1212" s="23">
        <f t="shared" si="430"/>
        <v>4</v>
      </c>
      <c r="G1212">
        <f t="shared" ca="1" si="457"/>
        <v>7</v>
      </c>
      <c r="H1212" s="9">
        <f t="shared" ca="1" si="431"/>
        <v>942.72192374864267</v>
      </c>
      <c r="I1212" s="9">
        <f t="shared" ca="1" si="432"/>
        <v>147.18816652111005</v>
      </c>
      <c r="J1212" s="9">
        <f t="shared" ca="1" si="433"/>
        <v>543.33455172770994</v>
      </c>
      <c r="K1212" s="9">
        <f t="shared" ca="1" si="434"/>
        <v>56735.149838358069</v>
      </c>
      <c r="L1212" s="9">
        <f t="shared" ca="1" si="435"/>
        <v>43068.579013149349</v>
      </c>
      <c r="M1212" s="9">
        <f t="shared" ca="1" si="461"/>
        <v>147.18816652111005</v>
      </c>
      <c r="N1212" s="9">
        <f t="shared" ca="1" si="461"/>
        <v>20360.560840522856</v>
      </c>
      <c r="O1212" s="9">
        <f t="shared" ca="1" si="437"/>
        <v>13123.217112358396</v>
      </c>
      <c r="P1212" s="9">
        <f t="shared" ca="1" si="458"/>
        <v>29845.739354136967</v>
      </c>
      <c r="Q1212" s="9">
        <f t="shared" ca="1" si="452"/>
        <v>50.674721457086299</v>
      </c>
      <c r="R1212" s="9">
        <f t="shared" si="438"/>
        <v>8</v>
      </c>
      <c r="S1212" s="23">
        <f t="shared" ca="1" si="439"/>
        <v>4.1513513212389306</v>
      </c>
      <c r="T1212" s="9">
        <f t="shared" ca="1" si="453"/>
        <v>9</v>
      </c>
      <c r="U1212" s="9">
        <f t="shared" ca="1" si="454"/>
        <v>4.8647564601506019</v>
      </c>
      <c r="V1212" s="23">
        <f t="shared" ca="1" si="440"/>
        <v>72</v>
      </c>
      <c r="W1212" s="23">
        <f t="shared" ca="1" si="455"/>
        <v>0</v>
      </c>
      <c r="X1212" s="23" t="e">
        <f ca="1">V1212/(S1212-#REF!)</f>
        <v>#REF!</v>
      </c>
      <c r="Y1212" s="9">
        <f t="shared" ca="1" si="441"/>
        <v>0</v>
      </c>
      <c r="Z1212" s="9">
        <f t="shared" ca="1" si="442"/>
        <v>0</v>
      </c>
      <c r="AA1212" s="24">
        <f t="shared" ca="1" si="443"/>
        <v>485.56238274713957</v>
      </c>
      <c r="AB1212" s="9">
        <f t="shared" ca="1" si="444"/>
        <v>282.56974172902</v>
      </c>
      <c r="AC1212" s="9">
        <f t="shared" ca="1" si="445"/>
        <v>149.63847505444249</v>
      </c>
      <c r="AD1212" s="9">
        <f t="shared" ca="1" si="446"/>
        <v>25.967474976458082</v>
      </c>
      <c r="AE1212">
        <f t="shared" ca="1" si="462"/>
        <v>1</v>
      </c>
      <c r="AF1212">
        <f t="shared" ca="1" si="462"/>
        <v>1</v>
      </c>
      <c r="AG1212">
        <f t="shared" ca="1" si="462"/>
        <v>1</v>
      </c>
      <c r="AH1212">
        <f t="shared" ca="1" si="462"/>
        <v>0</v>
      </c>
      <c r="AI1212">
        <f t="shared" ca="1" si="462"/>
        <v>0</v>
      </c>
      <c r="AJ1212">
        <f t="shared" ca="1" si="462"/>
        <v>0</v>
      </c>
      <c r="AK1212">
        <f t="shared" ca="1" si="462"/>
        <v>0</v>
      </c>
      <c r="AL1212">
        <f t="shared" ca="1" si="448"/>
        <v>5.9773339091872435E-2</v>
      </c>
      <c r="AM1212">
        <f t="shared" ca="1" si="449"/>
        <v>0.51934949952916165</v>
      </c>
    </row>
    <row r="1213" spans="1:39">
      <c r="A1213" s="10">
        <f t="shared" ca="1" si="450"/>
        <v>41060.574201389223</v>
      </c>
      <c r="B1213" s="22">
        <f t="shared" ca="1" si="451"/>
        <v>41060.574201389223</v>
      </c>
      <c r="C1213" s="22">
        <f t="shared" ca="1" si="428"/>
        <v>41060.735173611443</v>
      </c>
      <c r="D1213">
        <f t="shared" si="456"/>
        <v>276</v>
      </c>
      <c r="E1213" s="23">
        <f t="shared" si="429"/>
        <v>59</v>
      </c>
      <c r="F1213" s="23">
        <f t="shared" si="430"/>
        <v>4</v>
      </c>
      <c r="G1213">
        <f t="shared" ca="1" si="457"/>
        <v>6</v>
      </c>
      <c r="H1213" s="9">
        <f t="shared" ca="1" si="431"/>
        <v>1014.7219237486427</v>
      </c>
      <c r="I1213" s="9">
        <f t="shared" ca="1" si="432"/>
        <v>219.18816652111005</v>
      </c>
      <c r="J1213" s="9">
        <f t="shared" ca="1" si="433"/>
        <v>615.33455172770994</v>
      </c>
      <c r="K1213" s="9">
        <f t="shared" ca="1" si="434"/>
        <v>56735.149838358069</v>
      </c>
      <c r="L1213" s="9">
        <f t="shared" ca="1" si="435"/>
        <v>43068.579013149349</v>
      </c>
      <c r="M1213" s="9">
        <f t="shared" ca="1" si="461"/>
        <v>219.18816652111005</v>
      </c>
      <c r="N1213" s="9">
        <f t="shared" ca="1" si="461"/>
        <v>20432.560840522856</v>
      </c>
      <c r="O1213" s="9">
        <f t="shared" ca="1" si="437"/>
        <v>13195.217112358396</v>
      </c>
      <c r="P1213" s="9">
        <f t="shared" ca="1" si="458"/>
        <v>29845.739354136967</v>
      </c>
      <c r="Q1213" s="9">
        <f t="shared" ca="1" si="452"/>
        <v>50.746721457086302</v>
      </c>
      <c r="R1213" s="9">
        <f t="shared" si="438"/>
        <v>8</v>
      </c>
      <c r="S1213" s="23">
        <f t="shared" ca="1" si="439"/>
        <v>3.8633710360369706</v>
      </c>
      <c r="T1213" s="9">
        <f t="shared" ca="1" si="453"/>
        <v>51</v>
      </c>
      <c r="U1213" s="9">
        <f t="shared" ca="1" si="454"/>
        <v>48.135729733094195</v>
      </c>
      <c r="V1213" s="23">
        <f t="shared" ca="1" si="440"/>
        <v>72</v>
      </c>
      <c r="W1213" s="23">
        <f t="shared" ca="1" si="455"/>
        <v>1839.8234268042268</v>
      </c>
      <c r="X1213" s="23" t="e">
        <f ca="1">V1213/(S1213-#REF!)</f>
        <v>#REF!</v>
      </c>
      <c r="Y1213" s="9">
        <f t="shared" ca="1" si="441"/>
        <v>0</v>
      </c>
      <c r="Z1213" s="9">
        <f t="shared" ca="1" si="442"/>
        <v>0</v>
      </c>
      <c r="AA1213" s="24">
        <f t="shared" ca="1" si="443"/>
        <v>449.24431716264741</v>
      </c>
      <c r="AB1213" s="9">
        <f t="shared" ca="1" si="444"/>
        <v>260.16487554030755</v>
      </c>
      <c r="AC1213" s="9">
        <f t="shared" ca="1" si="445"/>
        <v>137.77368730412175</v>
      </c>
      <c r="AD1213" s="9">
        <f t="shared" ca="1" si="446"/>
        <v>25.967474976458082</v>
      </c>
      <c r="AE1213">
        <f t="shared" ca="1" si="462"/>
        <v>0</v>
      </c>
      <c r="AF1213">
        <f t="shared" ca="1" si="462"/>
        <v>1</v>
      </c>
      <c r="AG1213">
        <f t="shared" ca="1" si="462"/>
        <v>2</v>
      </c>
      <c r="AH1213">
        <f t="shared" ca="1" si="462"/>
        <v>1</v>
      </c>
      <c r="AI1213">
        <f t="shared" ca="1" si="462"/>
        <v>0</v>
      </c>
      <c r="AJ1213">
        <f t="shared" ca="1" si="462"/>
        <v>0</v>
      </c>
      <c r="AK1213">
        <f t="shared" ca="1" si="462"/>
        <v>0</v>
      </c>
      <c r="AL1213">
        <f t="shared" ca="1" si="448"/>
        <v>5.9773339091872435E-2</v>
      </c>
      <c r="AM1213">
        <f t="shared" ca="1" si="449"/>
        <v>0.51934949952916165</v>
      </c>
    </row>
    <row r="1214" spans="1:39">
      <c r="A1214" s="10">
        <f t="shared" ca="1" si="450"/>
        <v>41060.755312500332</v>
      </c>
      <c r="B1214" s="22">
        <f t="shared" ca="1" si="451"/>
        <v>41060.755312500332</v>
      </c>
      <c r="C1214" s="22">
        <f t="shared" ca="1" si="428"/>
        <v>41060.935150463294</v>
      </c>
      <c r="D1214">
        <f t="shared" si="456"/>
        <v>276</v>
      </c>
      <c r="E1214" s="23">
        <f t="shared" si="429"/>
        <v>59</v>
      </c>
      <c r="F1214" s="23">
        <f t="shared" si="430"/>
        <v>4</v>
      </c>
      <c r="G1214">
        <f t="shared" ca="1" si="457"/>
        <v>6</v>
      </c>
      <c r="H1214" s="9">
        <f t="shared" ca="1" si="431"/>
        <v>0</v>
      </c>
      <c r="I1214" s="9">
        <f t="shared" ca="1" si="432"/>
        <v>294.48872846787054</v>
      </c>
      <c r="J1214" s="9">
        <f t="shared" ca="1" si="433"/>
        <v>690.6351136744704</v>
      </c>
      <c r="K1214" s="9">
        <f t="shared" ca="1" si="434"/>
        <v>56735.149838358069</v>
      </c>
      <c r="L1214" s="9">
        <f t="shared" ca="1" si="435"/>
        <v>43068.579013149349</v>
      </c>
      <c r="M1214" s="9">
        <f t="shared" ca="1" si="461"/>
        <v>294.48872846787054</v>
      </c>
      <c r="N1214" s="9">
        <f t="shared" ca="1" si="461"/>
        <v>20507.861402469618</v>
      </c>
      <c r="O1214" s="9">
        <f t="shared" ca="1" si="437"/>
        <v>13270.517674305156</v>
      </c>
      <c r="P1214" s="9">
        <f t="shared" ca="1" si="458"/>
        <v>29845.739354136967</v>
      </c>
      <c r="Q1214" s="9">
        <f t="shared" ca="1" si="452"/>
        <v>50.822022019033064</v>
      </c>
      <c r="R1214" s="9">
        <f t="shared" si="438"/>
        <v>8</v>
      </c>
      <c r="S1214" s="23">
        <f t="shared" ca="1" si="439"/>
        <v>4.316210884810876</v>
      </c>
      <c r="T1214" s="9">
        <f t="shared" ca="1" si="453"/>
        <v>18</v>
      </c>
      <c r="U1214" s="9">
        <f t="shared" ca="1" si="454"/>
        <v>58.359185319153767</v>
      </c>
      <c r="V1214" s="23">
        <f t="shared" ca="1" si="440"/>
        <v>75.30056194676051</v>
      </c>
      <c r="W1214" s="23">
        <f t="shared" ca="1" si="455"/>
        <v>1938.1428594607823</v>
      </c>
      <c r="X1214" s="23" t="e">
        <f ca="1">V1214/(S1214-#REF!)</f>
        <v>#REF!</v>
      </c>
      <c r="Y1214" s="9">
        <f t="shared" ca="1" si="441"/>
        <v>0</v>
      </c>
      <c r="Z1214" s="9">
        <f t="shared" ca="1" si="442"/>
        <v>0</v>
      </c>
      <c r="AA1214" s="24">
        <f t="shared" ca="1" si="443"/>
        <v>506.35332139711602</v>
      </c>
      <c r="AB1214" s="9">
        <f t="shared" ca="1" si="444"/>
        <v>295.39581577491737</v>
      </c>
      <c r="AC1214" s="9">
        <f t="shared" ca="1" si="445"/>
        <v>156.43068907360663</v>
      </c>
      <c r="AD1214" s="9">
        <f t="shared" ca="1" si="446"/>
        <v>25.967474976458082</v>
      </c>
      <c r="AE1214">
        <f t="shared" ca="1" si="462"/>
        <v>0</v>
      </c>
      <c r="AF1214">
        <f t="shared" ca="1" si="462"/>
        <v>1</v>
      </c>
      <c r="AG1214">
        <f t="shared" ca="1" si="462"/>
        <v>0</v>
      </c>
      <c r="AH1214">
        <f t="shared" ca="1" si="462"/>
        <v>0</v>
      </c>
      <c r="AI1214">
        <f t="shared" ca="1" si="462"/>
        <v>0</v>
      </c>
      <c r="AJ1214">
        <f t="shared" ca="1" si="462"/>
        <v>0</v>
      </c>
      <c r="AK1214">
        <f t="shared" ca="1" si="462"/>
        <v>0</v>
      </c>
      <c r="AL1214">
        <f t="shared" ca="1" si="448"/>
        <v>5.9773339091872435E-2</v>
      </c>
      <c r="AM1214">
        <f t="shared" ca="1" si="449"/>
        <v>0.51934949952916165</v>
      </c>
    </row>
    <row r="1215" spans="1:39">
      <c r="A1215" s="10">
        <f t="shared" ca="1" si="450"/>
        <v>41060.958067129963</v>
      </c>
      <c r="B1215" s="22">
        <f t="shared" ca="1" si="451"/>
        <v>41060.958067129963</v>
      </c>
      <c r="C1215" s="22">
        <f t="shared" ca="1" si="428"/>
        <v>41061.263379629963</v>
      </c>
      <c r="D1215">
        <f t="shared" si="456"/>
        <v>276</v>
      </c>
      <c r="E1215" s="23">
        <f t="shared" si="429"/>
        <v>59</v>
      </c>
      <c r="F1215" s="23">
        <f t="shared" si="430"/>
        <v>4</v>
      </c>
      <c r="G1215">
        <f t="shared" ca="1" si="457"/>
        <v>1</v>
      </c>
      <c r="H1215" s="9">
        <f t="shared" ca="1" si="431"/>
        <v>0</v>
      </c>
      <c r="I1215" s="9">
        <f t="shared" ca="1" si="432"/>
        <v>294.48872846787054</v>
      </c>
      <c r="J1215" s="9">
        <f t="shared" ca="1" si="433"/>
        <v>690.6351136744704</v>
      </c>
      <c r="K1215" s="9">
        <f t="shared" ca="1" si="434"/>
        <v>56735.149838358069</v>
      </c>
      <c r="L1215" s="9">
        <f t="shared" ca="1" si="435"/>
        <v>43068.579013149349</v>
      </c>
      <c r="M1215" s="9">
        <f t="shared" ca="1" si="461"/>
        <v>294.48872846787054</v>
      </c>
      <c r="N1215" s="9">
        <f t="shared" ca="1" si="461"/>
        <v>20507.861402469618</v>
      </c>
      <c r="O1215" s="9">
        <f t="shared" ca="1" si="437"/>
        <v>13270.517674305156</v>
      </c>
      <c r="P1215" s="9">
        <f t="shared" ca="1" si="458"/>
        <v>29845.739354136967</v>
      </c>
      <c r="Q1215" s="9">
        <f t="shared" ca="1" si="452"/>
        <v>50.822022019033064</v>
      </c>
      <c r="R1215" s="9">
        <f t="shared" si="438"/>
        <v>8</v>
      </c>
      <c r="S1215" s="23">
        <f t="shared" ca="1" si="439"/>
        <v>31.327729826365481</v>
      </c>
      <c r="T1215" s="9">
        <f t="shared" ca="1" si="453"/>
        <v>19</v>
      </c>
      <c r="U1215" s="9">
        <f t="shared" ca="1" si="454"/>
        <v>39.82737491572334</v>
      </c>
      <c r="V1215" s="23">
        <f t="shared" ca="1" si="440"/>
        <v>0</v>
      </c>
      <c r="W1215" s="23">
        <f t="shared" ca="1" si="455"/>
        <v>0</v>
      </c>
      <c r="X1215" s="23" t="e">
        <f ca="1">V1215/(S1215-#REF!)</f>
        <v>#REF!</v>
      </c>
      <c r="Y1215" s="9">
        <f t="shared" ca="1" si="441"/>
        <v>600</v>
      </c>
      <c r="Z1215" s="9">
        <f t="shared" ca="1" si="442"/>
        <v>1200</v>
      </c>
      <c r="AA1215" s="24">
        <f t="shared" ca="1" si="443"/>
        <v>0</v>
      </c>
      <c r="AB1215" s="9">
        <f t="shared" ca="1" si="444"/>
        <v>2396.8919894278656</v>
      </c>
      <c r="AC1215" s="9">
        <f t="shared" ca="1" si="445"/>
        <v>1269.3052694656565</v>
      </c>
      <c r="AD1215" s="9">
        <f t="shared" ca="1" si="446"/>
        <v>25.967474976458082</v>
      </c>
      <c r="AE1215">
        <f t="shared" ca="1" si="462"/>
        <v>1</v>
      </c>
      <c r="AF1215">
        <f t="shared" ca="1" si="462"/>
        <v>0</v>
      </c>
      <c r="AG1215">
        <f t="shared" ca="1" si="462"/>
        <v>0</v>
      </c>
      <c r="AH1215">
        <f t="shared" ca="1" si="462"/>
        <v>0</v>
      </c>
      <c r="AI1215">
        <f t="shared" ca="1" si="462"/>
        <v>0</v>
      </c>
      <c r="AJ1215">
        <f t="shared" ca="1" si="462"/>
        <v>0</v>
      </c>
      <c r="AK1215">
        <f t="shared" ca="1" si="462"/>
        <v>0</v>
      </c>
      <c r="AL1215">
        <f t="shared" ca="1" si="448"/>
        <v>5.9773339091872435E-2</v>
      </c>
      <c r="AM1215">
        <f t="shared" ca="1" si="449"/>
        <v>0.51934949952916165</v>
      </c>
    </row>
    <row r="1216" spans="1:39">
      <c r="A1216" s="10">
        <f t="shared" ca="1" si="450"/>
        <v>41061.286296296632</v>
      </c>
      <c r="B1216" s="22">
        <f t="shared" ca="1" si="451"/>
        <v>41061.286296296632</v>
      </c>
      <c r="C1216" s="22">
        <f t="shared" ca="1" si="428"/>
        <v>41061.450196759593</v>
      </c>
      <c r="D1216">
        <f t="shared" si="456"/>
        <v>276</v>
      </c>
      <c r="E1216" s="23">
        <f t="shared" si="429"/>
        <v>59</v>
      </c>
      <c r="F1216" s="23">
        <f t="shared" si="430"/>
        <v>4</v>
      </c>
      <c r="G1216">
        <f t="shared" ca="1" si="457"/>
        <v>6</v>
      </c>
      <c r="H1216" s="9">
        <f t="shared" ca="1" si="431"/>
        <v>77.168618207660032</v>
      </c>
      <c r="I1216" s="9">
        <f t="shared" ca="1" si="432"/>
        <v>371.65734667553056</v>
      </c>
      <c r="J1216" s="9">
        <f t="shared" ca="1" si="433"/>
        <v>767.80373188213048</v>
      </c>
      <c r="K1216" s="9">
        <f t="shared" ca="1" si="434"/>
        <v>56735.149838358069</v>
      </c>
      <c r="L1216" s="9">
        <f t="shared" ca="1" si="435"/>
        <v>43068.579013149349</v>
      </c>
      <c r="M1216" s="9">
        <f t="shared" ca="1" si="461"/>
        <v>371.65734667553056</v>
      </c>
      <c r="N1216" s="9">
        <f t="shared" ca="1" si="461"/>
        <v>20585.030020677277</v>
      </c>
      <c r="O1216" s="9">
        <f t="shared" ca="1" si="437"/>
        <v>13347.686292512815</v>
      </c>
      <c r="P1216" s="9">
        <f t="shared" ca="1" si="458"/>
        <v>29845.739354136967</v>
      </c>
      <c r="Q1216" s="9">
        <f t="shared" ca="1" si="452"/>
        <v>50.899190637240721</v>
      </c>
      <c r="R1216" s="9">
        <f t="shared" si="438"/>
        <v>8</v>
      </c>
      <c r="S1216" s="23">
        <f t="shared" ca="1" si="439"/>
        <v>3.9337115742242466</v>
      </c>
      <c r="T1216" s="9">
        <f t="shared" ca="1" si="453"/>
        <v>56</v>
      </c>
      <c r="U1216" s="9">
        <f t="shared" ca="1" si="454"/>
        <v>1.3616672072876099</v>
      </c>
      <c r="V1216" s="23">
        <f t="shared" ca="1" si="440"/>
        <v>77.168618207660032</v>
      </c>
      <c r="W1216" s="23">
        <f t="shared" ca="1" si="455"/>
        <v>2082.5612482578149</v>
      </c>
      <c r="X1216" s="23" t="e">
        <f ca="1">V1216/(S1216-#REF!)</f>
        <v>#REF!</v>
      </c>
      <c r="Y1216" s="9">
        <f t="shared" ca="1" si="441"/>
        <v>0</v>
      </c>
      <c r="Z1216" s="9">
        <f t="shared" ca="1" si="442"/>
        <v>0</v>
      </c>
      <c r="AA1216" s="24">
        <f t="shared" ca="1" si="443"/>
        <v>458.11517537900897</v>
      </c>
      <c r="AB1216" s="9">
        <f t="shared" ca="1" si="444"/>
        <v>265.63736941127758</v>
      </c>
      <c r="AC1216" s="9">
        <f t="shared" ca="1" si="445"/>
        <v>140.67171747743751</v>
      </c>
      <c r="AD1216" s="9">
        <f t="shared" ca="1" si="446"/>
        <v>25.967474976458082</v>
      </c>
      <c r="AE1216">
        <f t="shared" ca="1" si="462"/>
        <v>0</v>
      </c>
      <c r="AF1216">
        <f t="shared" ca="1" si="462"/>
        <v>1</v>
      </c>
      <c r="AG1216">
        <f t="shared" ca="1" si="462"/>
        <v>0</v>
      </c>
      <c r="AH1216">
        <f t="shared" ca="1" si="462"/>
        <v>0</v>
      </c>
      <c r="AI1216">
        <f t="shared" ca="1" si="462"/>
        <v>0</v>
      </c>
      <c r="AJ1216">
        <f t="shared" ca="1" si="462"/>
        <v>0</v>
      </c>
      <c r="AK1216">
        <f t="shared" ca="1" si="462"/>
        <v>0</v>
      </c>
      <c r="AL1216">
        <f t="shared" ca="1" si="448"/>
        <v>5.9773339091872435E-2</v>
      </c>
      <c r="AM1216">
        <f t="shared" ca="1" si="449"/>
        <v>0.51934949952916165</v>
      </c>
    </row>
    <row r="1217" spans="1:39">
      <c r="A1217" s="10">
        <f t="shared" ca="1" si="450"/>
        <v>41061.481446759593</v>
      </c>
      <c r="B1217" s="22">
        <f t="shared" ca="1" si="451"/>
        <v>41061.481446759593</v>
      </c>
      <c r="C1217" s="22">
        <f t="shared" ca="1" si="428"/>
        <v>41061.66723379663</v>
      </c>
      <c r="D1217">
        <f t="shared" si="456"/>
        <v>276</v>
      </c>
      <c r="E1217" s="23">
        <f t="shared" si="429"/>
        <v>59</v>
      </c>
      <c r="F1217" s="23">
        <f t="shared" si="430"/>
        <v>4</v>
      </c>
      <c r="G1217">
        <f t="shared" ca="1" si="457"/>
        <v>7</v>
      </c>
      <c r="H1217" s="9">
        <f t="shared" ca="1" si="431"/>
        <v>152.33089059351818</v>
      </c>
      <c r="I1217" s="9">
        <f t="shared" ca="1" si="432"/>
        <v>446.81961906138872</v>
      </c>
      <c r="J1217" s="9">
        <f t="shared" ca="1" si="433"/>
        <v>842.96600426798864</v>
      </c>
      <c r="K1217" s="9">
        <f t="shared" ca="1" si="434"/>
        <v>56735.149838358069</v>
      </c>
      <c r="L1217" s="9">
        <f t="shared" ca="1" si="435"/>
        <v>43068.579013149349</v>
      </c>
      <c r="M1217" s="9">
        <f t="shared" ca="1" si="461"/>
        <v>446.81961906138872</v>
      </c>
      <c r="N1217" s="9">
        <f t="shared" ca="1" si="461"/>
        <v>20660.192293063134</v>
      </c>
      <c r="O1217" s="9">
        <f t="shared" ca="1" si="437"/>
        <v>13422.848564898673</v>
      </c>
      <c r="P1217" s="9">
        <f t="shared" ca="1" si="458"/>
        <v>29845.739354136967</v>
      </c>
      <c r="Q1217" s="9">
        <f t="shared" ca="1" si="452"/>
        <v>50.974352909626582</v>
      </c>
      <c r="R1217" s="9">
        <f t="shared" si="438"/>
        <v>8</v>
      </c>
      <c r="S1217" s="23">
        <f t="shared" ca="1" si="439"/>
        <v>4.4590780969270432</v>
      </c>
      <c r="T1217" s="9">
        <f t="shared" ca="1" si="453"/>
        <v>27</v>
      </c>
      <c r="U1217" s="9">
        <f t="shared" ca="1" si="454"/>
        <v>32.681148937355829</v>
      </c>
      <c r="V1217" s="23">
        <f t="shared" ca="1" si="440"/>
        <v>75.162272385858145</v>
      </c>
      <c r="W1217" s="23">
        <f t="shared" ca="1" si="455"/>
        <v>0</v>
      </c>
      <c r="X1217" s="23" t="e">
        <f ca="1">V1217/(S1217-#REF!)</f>
        <v>#REF!</v>
      </c>
      <c r="Y1217" s="9">
        <f t="shared" ca="1" si="441"/>
        <v>0</v>
      </c>
      <c r="Z1217" s="9">
        <f t="shared" ca="1" si="442"/>
        <v>0</v>
      </c>
      <c r="AA1217" s="24">
        <f t="shared" ca="1" si="443"/>
        <v>524.37073802641657</v>
      </c>
      <c r="AB1217" s="9">
        <f t="shared" ca="1" si="444"/>
        <v>306.51088487755516</v>
      </c>
      <c r="AC1217" s="9">
        <f t="shared" ca="1" si="445"/>
        <v>162.31681821279273</v>
      </c>
      <c r="AD1217" s="9">
        <f t="shared" ca="1" si="446"/>
        <v>25.967474976458082</v>
      </c>
      <c r="AE1217">
        <f t="shared" ca="1" si="462"/>
        <v>1</v>
      </c>
      <c r="AF1217">
        <f t="shared" ca="1" si="462"/>
        <v>0</v>
      </c>
      <c r="AG1217">
        <f t="shared" ca="1" si="462"/>
        <v>0</v>
      </c>
      <c r="AH1217">
        <f t="shared" ca="1" si="462"/>
        <v>0</v>
      </c>
      <c r="AI1217">
        <f t="shared" ca="1" si="462"/>
        <v>0</v>
      </c>
      <c r="AJ1217">
        <f t="shared" ca="1" si="462"/>
        <v>0</v>
      </c>
      <c r="AK1217">
        <f t="shared" ca="1" si="462"/>
        <v>0</v>
      </c>
      <c r="AL1217">
        <f t="shared" ca="1" si="448"/>
        <v>5.9773339091872435E-2</v>
      </c>
      <c r="AM1217">
        <f t="shared" ca="1" si="449"/>
        <v>0.51934949952916165</v>
      </c>
    </row>
    <row r="1218" spans="1:39">
      <c r="A1218" s="10">
        <f t="shared" ca="1" si="450"/>
        <v>41061.679733796627</v>
      </c>
      <c r="B1218" s="22">
        <f t="shared" ca="1" si="451"/>
        <v>41061.679733796627</v>
      </c>
      <c r="C1218" s="22">
        <f t="shared" ca="1" si="428"/>
        <v>41061.834594907741</v>
      </c>
      <c r="D1218">
        <f t="shared" si="456"/>
        <v>276</v>
      </c>
      <c r="E1218" s="23">
        <f t="shared" si="429"/>
        <v>59</v>
      </c>
      <c r="F1218" s="23">
        <f t="shared" si="430"/>
        <v>4</v>
      </c>
      <c r="G1218">
        <f t="shared" ca="1" si="457"/>
        <v>6</v>
      </c>
      <c r="H1218" s="9">
        <f t="shared" ca="1" si="431"/>
        <v>234.46013294117151</v>
      </c>
      <c r="I1218" s="9">
        <f t="shared" ca="1" si="432"/>
        <v>528.94886140904202</v>
      </c>
      <c r="J1218" s="9">
        <f t="shared" ca="1" si="433"/>
        <v>925.09524661564194</v>
      </c>
      <c r="K1218" s="9">
        <f t="shared" ca="1" si="434"/>
        <v>56735.149838358069</v>
      </c>
      <c r="L1218" s="9">
        <f t="shared" ca="1" si="435"/>
        <v>43068.579013149349</v>
      </c>
      <c r="M1218" s="9">
        <f t="shared" ca="1" si="461"/>
        <v>528.94886140904202</v>
      </c>
      <c r="N1218" s="9">
        <f t="shared" ca="1" si="461"/>
        <v>20742.321535410785</v>
      </c>
      <c r="O1218" s="9">
        <f t="shared" ca="1" si="437"/>
        <v>13504.977807246327</v>
      </c>
      <c r="P1218" s="9">
        <f t="shared" ca="1" si="458"/>
        <v>29845.739354136967</v>
      </c>
      <c r="Q1218" s="9">
        <f t="shared" ca="1" si="452"/>
        <v>51.056482151974237</v>
      </c>
      <c r="R1218" s="9">
        <f t="shared" si="438"/>
        <v>8</v>
      </c>
      <c r="S1218" s="23">
        <f t="shared" ca="1" si="439"/>
        <v>3.7168547601584647</v>
      </c>
      <c r="T1218" s="9">
        <f t="shared" ca="1" si="453"/>
        <v>43</v>
      </c>
      <c r="U1218" s="9">
        <f t="shared" ca="1" si="454"/>
        <v>0.67713657047352172</v>
      </c>
      <c r="V1218" s="23">
        <f t="shared" ca="1" si="440"/>
        <v>82.129242347653332</v>
      </c>
      <c r="W1218" s="23">
        <f t="shared" ca="1" si="455"/>
        <v>1984.8727582776571</v>
      </c>
      <c r="X1218" s="23" t="e">
        <f ca="1">V1218/(S1218-#REF!)</f>
        <v>#REF!</v>
      </c>
      <c r="Y1218" s="9">
        <f t="shared" ca="1" si="441"/>
        <v>0</v>
      </c>
      <c r="Z1218" s="9">
        <f t="shared" ca="1" si="442"/>
        <v>0</v>
      </c>
      <c r="AA1218" s="24">
        <f t="shared" ca="1" si="443"/>
        <v>430.76670605527801</v>
      </c>
      <c r="AB1218" s="9">
        <f t="shared" ca="1" si="444"/>
        <v>248.76590927695977</v>
      </c>
      <c r="AC1218" s="9">
        <f t="shared" ca="1" si="445"/>
        <v>131.7372167379273</v>
      </c>
      <c r="AD1218" s="9">
        <f t="shared" ca="1" si="446"/>
        <v>25.967474976458082</v>
      </c>
      <c r="AE1218">
        <f t="shared" ca="1" si="462"/>
        <v>0</v>
      </c>
      <c r="AF1218">
        <f t="shared" ca="1" si="462"/>
        <v>0</v>
      </c>
      <c r="AG1218">
        <f t="shared" ca="1" si="462"/>
        <v>0</v>
      </c>
      <c r="AH1218">
        <f t="shared" ca="1" si="462"/>
        <v>0</v>
      </c>
      <c r="AI1218">
        <f t="shared" ca="1" si="462"/>
        <v>0</v>
      </c>
      <c r="AJ1218">
        <f t="shared" ca="1" si="462"/>
        <v>0</v>
      </c>
      <c r="AK1218">
        <f t="shared" ca="1" si="462"/>
        <v>0</v>
      </c>
      <c r="AL1218">
        <f t="shared" ca="1" si="448"/>
        <v>5.9773339091872435E-2</v>
      </c>
      <c r="AM1218">
        <f t="shared" ca="1" si="449"/>
        <v>0.51934949952916165</v>
      </c>
    </row>
    <row r="1219" spans="1:39">
      <c r="A1219" s="10">
        <f t="shared" ca="1" si="450"/>
        <v>41061.856817129963</v>
      </c>
      <c r="B1219" s="22">
        <f t="shared" ca="1" si="451"/>
        <v>41061.856817129963</v>
      </c>
      <c r="C1219" s="22">
        <f t="shared" ca="1" si="428"/>
        <v>41062.015798611443</v>
      </c>
      <c r="D1219">
        <f t="shared" si="456"/>
        <v>276</v>
      </c>
      <c r="E1219" s="23">
        <f t="shared" si="429"/>
        <v>59</v>
      </c>
      <c r="F1219" s="23">
        <f t="shared" si="430"/>
        <v>4</v>
      </c>
      <c r="G1219">
        <f t="shared" ca="1" si="457"/>
        <v>7</v>
      </c>
      <c r="H1219" s="9">
        <f t="shared" ca="1" si="431"/>
        <v>311.32770234573132</v>
      </c>
      <c r="I1219" s="9">
        <f t="shared" ca="1" si="432"/>
        <v>605.81643081360187</v>
      </c>
      <c r="J1219" s="9">
        <f t="shared" ca="1" si="433"/>
        <v>1001.9628160202018</v>
      </c>
      <c r="K1219" s="9">
        <f t="shared" ca="1" si="434"/>
        <v>56735.149838358069</v>
      </c>
      <c r="L1219" s="9">
        <f t="shared" ca="1" si="435"/>
        <v>43068.579013149349</v>
      </c>
      <c r="M1219" s="9">
        <f t="shared" ca="1" si="461"/>
        <v>605.81643081360187</v>
      </c>
      <c r="N1219" s="9">
        <f t="shared" ca="1" si="461"/>
        <v>20819.189104815345</v>
      </c>
      <c r="O1219" s="9">
        <f t="shared" ca="1" si="437"/>
        <v>13581.845376650886</v>
      </c>
      <c r="P1219" s="9">
        <f t="shared" ca="1" si="458"/>
        <v>29845.739354136967</v>
      </c>
      <c r="Q1219" s="9">
        <f t="shared" ca="1" si="452"/>
        <v>51.133349721378799</v>
      </c>
      <c r="R1219" s="9">
        <f t="shared" si="438"/>
        <v>8</v>
      </c>
      <c r="S1219" s="23">
        <f t="shared" ca="1" si="439"/>
        <v>3.8156212924173625</v>
      </c>
      <c r="T1219" s="9">
        <f t="shared" ca="1" si="453"/>
        <v>48</v>
      </c>
      <c r="U1219" s="9">
        <f t="shared" ca="1" si="454"/>
        <v>56.236652702504216</v>
      </c>
      <c r="V1219" s="23">
        <f t="shared" ca="1" si="440"/>
        <v>76.867569404559802</v>
      </c>
      <c r="W1219" s="23">
        <f t="shared" ca="1" si="455"/>
        <v>0</v>
      </c>
      <c r="X1219" s="23" t="e">
        <f ca="1">V1219/(S1219-#REF!)</f>
        <v>#REF!</v>
      </c>
      <c r="Y1219" s="9">
        <f t="shared" ca="1" si="441"/>
        <v>0</v>
      </c>
      <c r="Z1219" s="9">
        <f t="shared" ca="1" si="442"/>
        <v>0</v>
      </c>
      <c r="AA1219" s="24">
        <f t="shared" ca="1" si="443"/>
        <v>443.22245243949999</v>
      </c>
      <c r="AB1219" s="9">
        <f t="shared" ca="1" si="444"/>
        <v>256.44994548670201</v>
      </c>
      <c r="AC1219" s="9">
        <f t="shared" ca="1" si="445"/>
        <v>135.80639786699388</v>
      </c>
      <c r="AD1219" s="9">
        <f t="shared" ca="1" si="446"/>
        <v>25.967474976458082</v>
      </c>
      <c r="AE1219">
        <f t="shared" ca="1" si="462"/>
        <v>1</v>
      </c>
      <c r="AF1219">
        <f t="shared" ca="1" si="462"/>
        <v>1</v>
      </c>
      <c r="AG1219">
        <f t="shared" ca="1" si="462"/>
        <v>0</v>
      </c>
      <c r="AH1219">
        <f t="shared" ca="1" si="462"/>
        <v>0</v>
      </c>
      <c r="AI1219">
        <f t="shared" ca="1" si="462"/>
        <v>0</v>
      </c>
      <c r="AJ1219">
        <f t="shared" ca="1" si="462"/>
        <v>0</v>
      </c>
      <c r="AK1219">
        <f t="shared" ca="1" si="462"/>
        <v>0</v>
      </c>
      <c r="AL1219">
        <f t="shared" ca="1" si="448"/>
        <v>5.9773339091872435E-2</v>
      </c>
      <c r="AM1219">
        <f t="shared" ca="1" si="449"/>
        <v>0.51934949952916165</v>
      </c>
    </row>
    <row r="1220" spans="1:39">
      <c r="A1220" s="10">
        <f t="shared" ca="1" si="450"/>
        <v>41062.030381944773</v>
      </c>
      <c r="B1220" s="22">
        <f t="shared" ca="1" si="451"/>
        <v>41062.030381944773</v>
      </c>
      <c r="C1220" s="22">
        <f t="shared" ca="1" si="428"/>
        <v>41062.267430555883</v>
      </c>
      <c r="D1220">
        <f t="shared" si="456"/>
        <v>276</v>
      </c>
      <c r="E1220" s="23">
        <f t="shared" si="429"/>
        <v>59</v>
      </c>
      <c r="F1220" s="23">
        <f t="shared" si="430"/>
        <v>4</v>
      </c>
      <c r="G1220">
        <f t="shared" ca="1" si="457"/>
        <v>6</v>
      </c>
      <c r="H1220" s="9">
        <f t="shared" ca="1" si="431"/>
        <v>403.58318784143347</v>
      </c>
      <c r="I1220" s="9">
        <f t="shared" ca="1" si="432"/>
        <v>698.07191630930402</v>
      </c>
      <c r="J1220" s="9">
        <f t="shared" ca="1" si="433"/>
        <v>1094.2183015159039</v>
      </c>
      <c r="K1220" s="9">
        <f t="shared" ca="1" si="434"/>
        <v>56735.149838358069</v>
      </c>
      <c r="L1220" s="9">
        <f t="shared" ca="1" si="435"/>
        <v>43068.579013149349</v>
      </c>
      <c r="M1220" s="9">
        <f t="shared" ca="1" si="461"/>
        <v>698.07191630930402</v>
      </c>
      <c r="N1220" s="9">
        <f t="shared" ca="1" si="461"/>
        <v>20911.444590311046</v>
      </c>
      <c r="O1220" s="9">
        <f t="shared" ca="1" si="437"/>
        <v>13674.100862146588</v>
      </c>
      <c r="P1220" s="9">
        <f t="shared" ca="1" si="458"/>
        <v>29845.739354136967</v>
      </c>
      <c r="Q1220" s="9">
        <f t="shared" ca="1" si="452"/>
        <v>51.225605206874505</v>
      </c>
      <c r="R1220" s="9">
        <f t="shared" si="438"/>
        <v>8</v>
      </c>
      <c r="S1220" s="23">
        <f t="shared" ca="1" si="439"/>
        <v>5.6893348686438863</v>
      </c>
      <c r="T1220" s="9">
        <f t="shared" ca="1" si="453"/>
        <v>41</v>
      </c>
      <c r="U1220" s="9">
        <f t="shared" ca="1" si="454"/>
        <v>21.605527117990277</v>
      </c>
      <c r="V1220" s="23">
        <f t="shared" ca="1" si="440"/>
        <v>92.25548549570216</v>
      </c>
      <c r="W1220" s="23">
        <f t="shared" ca="1" si="455"/>
        <v>1781.3514164928097</v>
      </c>
      <c r="X1220" s="23" t="e">
        <f ca="1">V1220/(S1220-#REF!)</f>
        <v>#REF!</v>
      </c>
      <c r="Y1220" s="9">
        <f t="shared" ca="1" si="441"/>
        <v>0</v>
      </c>
      <c r="Z1220" s="9">
        <f t="shared" ca="1" si="442"/>
        <v>0</v>
      </c>
      <c r="AA1220" s="24">
        <f t="shared" ca="1" si="443"/>
        <v>679.52214392784344</v>
      </c>
      <c r="AB1220" s="9">
        <f t="shared" ca="1" si="444"/>
        <v>402.22486171712558</v>
      </c>
      <c r="AC1220" s="9">
        <f t="shared" ca="1" si="445"/>
        <v>213.00339720752669</v>
      </c>
      <c r="AD1220" s="9">
        <f t="shared" ca="1" si="446"/>
        <v>25.967474976458082</v>
      </c>
      <c r="AE1220">
        <f t="shared" ca="1" si="462"/>
        <v>0</v>
      </c>
      <c r="AF1220">
        <f t="shared" ca="1" si="462"/>
        <v>0</v>
      </c>
      <c r="AG1220">
        <f t="shared" ca="1" si="462"/>
        <v>1</v>
      </c>
      <c r="AH1220">
        <f t="shared" ca="1" si="462"/>
        <v>0</v>
      </c>
      <c r="AI1220">
        <f t="shared" ca="1" si="462"/>
        <v>0</v>
      </c>
      <c r="AJ1220">
        <f t="shared" ca="1" si="462"/>
        <v>0</v>
      </c>
      <c r="AK1220">
        <f t="shared" ca="1" si="462"/>
        <v>0</v>
      </c>
      <c r="AL1220">
        <f t="shared" ca="1" si="448"/>
        <v>5.9773339091872435E-2</v>
      </c>
      <c r="AM1220">
        <f t="shared" ca="1" si="449"/>
        <v>0.51934949952916165</v>
      </c>
    </row>
    <row r="1221" spans="1:39">
      <c r="A1221" s="10">
        <f t="shared" ca="1" si="450"/>
        <v>41062.280625000327</v>
      </c>
      <c r="B1221" s="22">
        <f t="shared" ca="1" si="451"/>
        <v>41062.280625000327</v>
      </c>
      <c r="C1221" s="22">
        <f t="shared" ca="1" si="428"/>
        <v>41062.468969907735</v>
      </c>
      <c r="D1221">
        <f t="shared" si="456"/>
        <v>276</v>
      </c>
      <c r="E1221" s="23">
        <f t="shared" si="429"/>
        <v>59</v>
      </c>
      <c r="F1221" s="23">
        <f t="shared" si="430"/>
        <v>4</v>
      </c>
      <c r="G1221">
        <f t="shared" ca="1" si="457"/>
        <v>6</v>
      </c>
      <c r="H1221" s="9">
        <f t="shared" ca="1" si="431"/>
        <v>491.54635669026374</v>
      </c>
      <c r="I1221" s="9">
        <f t="shared" ca="1" si="432"/>
        <v>786.03508515813428</v>
      </c>
      <c r="J1221" s="9">
        <f t="shared" ca="1" si="433"/>
        <v>1182.1814703647342</v>
      </c>
      <c r="K1221" s="9">
        <f t="shared" ca="1" si="434"/>
        <v>56735.149838358069</v>
      </c>
      <c r="L1221" s="9">
        <f t="shared" ca="1" si="435"/>
        <v>43068.579013149349</v>
      </c>
      <c r="M1221" s="9">
        <f t="shared" ca="1" si="461"/>
        <v>786.03508515813428</v>
      </c>
      <c r="N1221" s="9">
        <f t="shared" ca="1" si="461"/>
        <v>20999.407759159876</v>
      </c>
      <c r="O1221" s="9">
        <f t="shared" ca="1" si="437"/>
        <v>13762.064030995418</v>
      </c>
      <c r="P1221" s="9">
        <f t="shared" ca="1" si="458"/>
        <v>29845.739354136967</v>
      </c>
      <c r="Q1221" s="9">
        <f t="shared" ca="1" si="452"/>
        <v>51.313568375723335</v>
      </c>
      <c r="R1221" s="9">
        <f t="shared" si="438"/>
        <v>8</v>
      </c>
      <c r="S1221" s="23">
        <f t="shared" ca="1" si="439"/>
        <v>4.5204695980248264</v>
      </c>
      <c r="T1221" s="9">
        <f t="shared" ca="1" si="453"/>
        <v>31</v>
      </c>
      <c r="U1221" s="9">
        <f t="shared" ca="1" si="454"/>
        <v>13.690552889374885</v>
      </c>
      <c r="V1221" s="23">
        <f t="shared" ca="1" si="440"/>
        <v>87.963168848830279</v>
      </c>
      <c r="W1221" s="23">
        <f t="shared" ca="1" si="455"/>
        <v>1910.9301473530668</v>
      </c>
      <c r="X1221" s="23" t="e">
        <f ca="1">V1221/(S1221-#REF!)</f>
        <v>#REF!</v>
      </c>
      <c r="Y1221" s="9">
        <f t="shared" ca="1" si="441"/>
        <v>0</v>
      </c>
      <c r="Z1221" s="9">
        <f t="shared" ca="1" si="442"/>
        <v>0</v>
      </c>
      <c r="AA1221" s="24">
        <f t="shared" ca="1" si="443"/>
        <v>532.11300608353758</v>
      </c>
      <c r="AB1221" s="9">
        <f t="shared" ca="1" si="444"/>
        <v>311.28714366296276</v>
      </c>
      <c r="AC1221" s="9">
        <f t="shared" ca="1" si="445"/>
        <v>164.84614805802141</v>
      </c>
      <c r="AD1221" s="9">
        <f t="shared" ca="1" si="446"/>
        <v>25.967474976458082</v>
      </c>
      <c r="AE1221">
        <f t="shared" ca="1" si="462"/>
        <v>0</v>
      </c>
      <c r="AF1221">
        <f t="shared" ca="1" si="462"/>
        <v>0</v>
      </c>
      <c r="AG1221">
        <f t="shared" ca="1" si="462"/>
        <v>0</v>
      </c>
      <c r="AH1221">
        <f t="shared" ca="1" si="462"/>
        <v>0</v>
      </c>
      <c r="AI1221">
        <f t="shared" ca="1" si="462"/>
        <v>0</v>
      </c>
      <c r="AJ1221">
        <f t="shared" ca="1" si="462"/>
        <v>0</v>
      </c>
      <c r="AK1221">
        <f t="shared" ca="1" si="462"/>
        <v>0</v>
      </c>
      <c r="AL1221">
        <f t="shared" ca="1" si="448"/>
        <v>5.9773339091872435E-2</v>
      </c>
      <c r="AM1221">
        <f t="shared" ca="1" si="449"/>
        <v>0.51934949952916165</v>
      </c>
    </row>
    <row r="1222" spans="1:39">
      <c r="A1222" s="10">
        <f t="shared" ca="1" si="450"/>
        <v>41062.488414352178</v>
      </c>
      <c r="B1222" s="22">
        <f t="shared" ca="1" si="451"/>
        <v>41062.488414352178</v>
      </c>
      <c r="C1222" s="22">
        <f t="shared" ca="1" si="428"/>
        <v>41062.708564815141</v>
      </c>
      <c r="D1222">
        <f t="shared" si="456"/>
        <v>276</v>
      </c>
      <c r="E1222" s="23">
        <f t="shared" si="429"/>
        <v>59</v>
      </c>
      <c r="F1222" s="23">
        <f t="shared" si="430"/>
        <v>4</v>
      </c>
      <c r="G1222">
        <f t="shared" ca="1" si="457"/>
        <v>6</v>
      </c>
      <c r="H1222" s="9">
        <f t="shared" ca="1" si="431"/>
        <v>568.83220760761287</v>
      </c>
      <c r="I1222" s="9">
        <f t="shared" ca="1" si="432"/>
        <v>863.32093607548347</v>
      </c>
      <c r="J1222" s="9">
        <f t="shared" ca="1" si="433"/>
        <v>1259.4673212820833</v>
      </c>
      <c r="K1222" s="9">
        <f t="shared" ca="1" si="434"/>
        <v>56735.149838358069</v>
      </c>
      <c r="L1222" s="9">
        <f t="shared" ca="1" si="435"/>
        <v>43068.579013149349</v>
      </c>
      <c r="M1222" s="9">
        <f t="shared" ca="1" si="461"/>
        <v>863.32093607548347</v>
      </c>
      <c r="N1222" s="9">
        <f t="shared" ca="1" si="461"/>
        <v>21076.693610077225</v>
      </c>
      <c r="O1222" s="9">
        <f t="shared" ca="1" si="437"/>
        <v>13839.349881912767</v>
      </c>
      <c r="P1222" s="9">
        <f t="shared" ca="1" si="458"/>
        <v>29845.739354136967</v>
      </c>
      <c r="Q1222" s="9">
        <f t="shared" ca="1" si="452"/>
        <v>51.390854226640684</v>
      </c>
      <c r="R1222" s="9">
        <f t="shared" si="438"/>
        <v>8</v>
      </c>
      <c r="S1222" s="23">
        <f t="shared" ca="1" si="439"/>
        <v>5.2838046148202409</v>
      </c>
      <c r="T1222" s="9">
        <f t="shared" ca="1" si="453"/>
        <v>17</v>
      </c>
      <c r="U1222" s="9">
        <f t="shared" ca="1" si="454"/>
        <v>1.6966133528658247</v>
      </c>
      <c r="V1222" s="23">
        <f t="shared" ca="1" si="440"/>
        <v>77.285850917349165</v>
      </c>
      <c r="W1222" s="23">
        <f t="shared" ca="1" si="455"/>
        <v>1773.2375014108377</v>
      </c>
      <c r="X1222" s="23" t="e">
        <f ca="1">V1222/(S1222-#REF!)</f>
        <v>#REF!</v>
      </c>
      <c r="Y1222" s="9">
        <f t="shared" ca="1" si="441"/>
        <v>0</v>
      </c>
      <c r="Z1222" s="9">
        <f t="shared" ca="1" si="442"/>
        <v>0</v>
      </c>
      <c r="AA1222" s="24">
        <f t="shared" ca="1" si="443"/>
        <v>628.37949593534574</v>
      </c>
      <c r="AB1222" s="9">
        <f t="shared" ca="1" si="444"/>
        <v>370.67460796964599</v>
      </c>
      <c r="AC1222" s="9">
        <f t="shared" ca="1" si="445"/>
        <v>196.29555074999249</v>
      </c>
      <c r="AD1222" s="9">
        <f t="shared" ca="1" si="446"/>
        <v>25.967474976458082</v>
      </c>
      <c r="AE1222">
        <f t="shared" ca="1" si="462"/>
        <v>1</v>
      </c>
      <c r="AF1222">
        <f t="shared" ca="1" si="462"/>
        <v>1</v>
      </c>
      <c r="AG1222">
        <f t="shared" ca="1" si="462"/>
        <v>0</v>
      </c>
      <c r="AH1222">
        <f t="shared" ca="1" si="462"/>
        <v>0</v>
      </c>
      <c r="AI1222">
        <f t="shared" ca="1" si="462"/>
        <v>0</v>
      </c>
      <c r="AJ1222">
        <f t="shared" ca="1" si="462"/>
        <v>0</v>
      </c>
      <c r="AK1222">
        <f t="shared" ca="1" si="462"/>
        <v>0</v>
      </c>
      <c r="AL1222">
        <f t="shared" ca="1" si="448"/>
        <v>5.9773339091872435E-2</v>
      </c>
      <c r="AM1222">
        <f t="shared" ca="1" si="449"/>
        <v>0.51934949952916165</v>
      </c>
    </row>
    <row r="1223" spans="1:39">
      <c r="A1223" s="10">
        <f t="shared" ca="1" si="450"/>
        <v>41062.737731481808</v>
      </c>
      <c r="B1223" s="22">
        <f t="shared" ca="1" si="451"/>
        <v>41062.737731481808</v>
      </c>
      <c r="C1223" s="22">
        <f t="shared" ca="1" si="428"/>
        <v>41062.890219907735</v>
      </c>
      <c r="D1223">
        <f t="shared" si="456"/>
        <v>276</v>
      </c>
      <c r="E1223" s="23">
        <f t="shared" si="429"/>
        <v>59</v>
      </c>
      <c r="F1223" s="23">
        <f t="shared" si="430"/>
        <v>4</v>
      </c>
      <c r="G1223">
        <f t="shared" ca="1" si="457"/>
        <v>7</v>
      </c>
      <c r="H1223" s="9">
        <f t="shared" ca="1" si="431"/>
        <v>653.36870866908941</v>
      </c>
      <c r="I1223" s="9">
        <f t="shared" ca="1" si="432"/>
        <v>947.85743713696002</v>
      </c>
      <c r="J1223" s="9">
        <f t="shared" ca="1" si="433"/>
        <v>1344.0038223435599</v>
      </c>
      <c r="K1223" s="9">
        <f t="shared" ca="1" si="434"/>
        <v>56735.149838358069</v>
      </c>
      <c r="L1223" s="9">
        <f t="shared" ca="1" si="435"/>
        <v>43068.579013149349</v>
      </c>
      <c r="M1223" s="9">
        <f t="shared" ca="1" si="461"/>
        <v>947.85743713696002</v>
      </c>
      <c r="N1223" s="9">
        <f t="shared" ca="1" si="461"/>
        <v>21161.230111138702</v>
      </c>
      <c r="O1223" s="9">
        <f t="shared" ca="1" si="437"/>
        <v>13923.886382974244</v>
      </c>
      <c r="P1223" s="9">
        <f t="shared" ca="1" si="458"/>
        <v>29845.739354136967</v>
      </c>
      <c r="Q1223" s="9">
        <f t="shared" ca="1" si="452"/>
        <v>51.475390727702163</v>
      </c>
      <c r="R1223" s="9">
        <f t="shared" si="438"/>
        <v>8</v>
      </c>
      <c r="S1223" s="23">
        <f t="shared" ca="1" si="439"/>
        <v>3.6597733390918723</v>
      </c>
      <c r="T1223" s="9">
        <f t="shared" ca="1" si="453"/>
        <v>39</v>
      </c>
      <c r="U1223" s="9">
        <f t="shared" ca="1" si="454"/>
        <v>35.184020730739576</v>
      </c>
      <c r="V1223" s="23">
        <f t="shared" ca="1" si="440"/>
        <v>84.536501061476557</v>
      </c>
      <c r="W1223" s="23">
        <f t="shared" ca="1" si="455"/>
        <v>0</v>
      </c>
      <c r="X1223" s="23" t="e">
        <f ca="1">V1223/(S1223-#REF!)</f>
        <v>#REF!</v>
      </c>
      <c r="Y1223" s="9">
        <f t="shared" ca="1" si="441"/>
        <v>0</v>
      </c>
      <c r="Z1223" s="9">
        <f t="shared" ca="1" si="442"/>
        <v>0</v>
      </c>
      <c r="AA1223" s="24">
        <f t="shared" ca="1" si="443"/>
        <v>423.56799523901964</v>
      </c>
      <c r="AB1223" s="9">
        <f t="shared" ca="1" si="444"/>
        <v>244.32497471797888</v>
      </c>
      <c r="AC1223" s="9">
        <f t="shared" ca="1" si="445"/>
        <v>129.38546218998368</v>
      </c>
      <c r="AD1223" s="9">
        <f t="shared" ca="1" si="446"/>
        <v>25.967474976458082</v>
      </c>
      <c r="AE1223">
        <f t="shared" ca="1" si="462"/>
        <v>1</v>
      </c>
      <c r="AF1223">
        <f t="shared" ca="1" si="462"/>
        <v>0</v>
      </c>
      <c r="AG1223">
        <f t="shared" ca="1" si="462"/>
        <v>0</v>
      </c>
      <c r="AH1223">
        <f t="shared" ca="1" si="462"/>
        <v>0</v>
      </c>
      <c r="AI1223">
        <f t="shared" ca="1" si="462"/>
        <v>0</v>
      </c>
      <c r="AJ1223">
        <f t="shared" ca="1" si="462"/>
        <v>0</v>
      </c>
      <c r="AK1223">
        <f t="shared" ca="1" si="462"/>
        <v>0</v>
      </c>
      <c r="AL1223">
        <f t="shared" ca="1" si="448"/>
        <v>5.9773339091872435E-2</v>
      </c>
      <c r="AM1223">
        <f t="shared" ca="1" si="449"/>
        <v>0.51934949952916165</v>
      </c>
    </row>
    <row r="1224" spans="1:39">
      <c r="A1224" s="10">
        <f t="shared" ca="1" si="450"/>
        <v>41062.901331018846</v>
      </c>
      <c r="B1224" s="22">
        <f t="shared" ca="1" si="451"/>
        <v>41062.901331018846</v>
      </c>
      <c r="C1224" s="22">
        <f t="shared" ca="1" si="428"/>
        <v>41063.053819444773</v>
      </c>
      <c r="D1224">
        <f t="shared" si="456"/>
        <v>276</v>
      </c>
      <c r="E1224" s="23">
        <f t="shared" si="429"/>
        <v>59</v>
      </c>
      <c r="F1224" s="23">
        <f t="shared" si="430"/>
        <v>4</v>
      </c>
      <c r="G1224">
        <f t="shared" ca="1" si="457"/>
        <v>6</v>
      </c>
      <c r="H1224" s="9">
        <f t="shared" ca="1" si="431"/>
        <v>741.77039791363507</v>
      </c>
      <c r="I1224" s="9">
        <f t="shared" ca="1" si="432"/>
        <v>1036.2591263815057</v>
      </c>
      <c r="J1224" s="9">
        <f t="shared" ca="1" si="433"/>
        <v>1432.4055115881056</v>
      </c>
      <c r="K1224" s="9">
        <f t="shared" ca="1" si="434"/>
        <v>56735.149838358069</v>
      </c>
      <c r="L1224" s="9">
        <f t="shared" ca="1" si="435"/>
        <v>43068.579013149349</v>
      </c>
      <c r="M1224" s="9">
        <f t="shared" ca="1" si="461"/>
        <v>1036.2591263815057</v>
      </c>
      <c r="N1224" s="9">
        <f t="shared" ca="1" si="461"/>
        <v>21249.631800383249</v>
      </c>
      <c r="O1224" s="9">
        <f t="shared" ca="1" si="437"/>
        <v>14012.288072218789</v>
      </c>
      <c r="P1224" s="9">
        <f t="shared" ca="1" si="458"/>
        <v>29845.739354136967</v>
      </c>
      <c r="Q1224" s="9">
        <f t="shared" ca="1" si="452"/>
        <v>51.563792416946711</v>
      </c>
      <c r="R1224" s="9">
        <f t="shared" si="438"/>
        <v>8</v>
      </c>
      <c r="S1224" s="23">
        <f t="shared" ca="1" si="439"/>
        <v>3.6597733390918723</v>
      </c>
      <c r="T1224" s="9">
        <f t="shared" ca="1" si="453"/>
        <v>39</v>
      </c>
      <c r="U1224" s="9">
        <f t="shared" ca="1" si="454"/>
        <v>35.184020730739576</v>
      </c>
      <c r="V1224" s="23">
        <f t="shared" ca="1" si="440"/>
        <v>88.401689244545636</v>
      </c>
      <c r="W1224" s="23">
        <f t="shared" ca="1" si="455"/>
        <v>2103.9507886261681</v>
      </c>
      <c r="X1224" s="23" t="e">
        <f ca="1">V1224/(S1224-#REF!)</f>
        <v>#REF!</v>
      </c>
      <c r="Y1224" s="9">
        <f t="shared" ca="1" si="441"/>
        <v>0</v>
      </c>
      <c r="Z1224" s="9">
        <f t="shared" ca="1" si="442"/>
        <v>0</v>
      </c>
      <c r="AA1224" s="24">
        <f t="shared" ca="1" si="443"/>
        <v>423.56799523901964</v>
      </c>
      <c r="AB1224" s="9">
        <f t="shared" ca="1" si="444"/>
        <v>244.32497471797888</v>
      </c>
      <c r="AC1224" s="9">
        <f t="shared" ca="1" si="445"/>
        <v>129.38546218998368</v>
      </c>
      <c r="AD1224" s="9">
        <f t="shared" ca="1" si="446"/>
        <v>25.967474976458082</v>
      </c>
      <c r="AE1224">
        <f t="shared" ca="1" si="462"/>
        <v>0</v>
      </c>
      <c r="AF1224">
        <f t="shared" ca="1" si="462"/>
        <v>0</v>
      </c>
      <c r="AG1224">
        <f t="shared" ca="1" si="462"/>
        <v>0</v>
      </c>
      <c r="AH1224">
        <f t="shared" ca="1" si="462"/>
        <v>0</v>
      </c>
      <c r="AI1224">
        <f t="shared" ca="1" si="462"/>
        <v>0</v>
      </c>
      <c r="AJ1224">
        <f t="shared" ca="1" si="462"/>
        <v>0</v>
      </c>
      <c r="AK1224">
        <f t="shared" ca="1" si="462"/>
        <v>0</v>
      </c>
      <c r="AL1224">
        <f t="shared" ca="1" si="448"/>
        <v>5.9773339091872435E-2</v>
      </c>
      <c r="AM1224">
        <f t="shared" ca="1" si="449"/>
        <v>0.51934949952916165</v>
      </c>
    </row>
    <row r="1225" spans="1:39">
      <c r="A1225" s="10">
        <f t="shared" ca="1" si="450"/>
        <v>41063.071875000329</v>
      </c>
      <c r="B1225" s="22">
        <f t="shared" ca="1" si="451"/>
        <v>41063.071875000329</v>
      </c>
      <c r="C1225" s="22">
        <f t="shared" ca="1" si="428"/>
        <v>41063.224363426256</v>
      </c>
      <c r="D1225">
        <f t="shared" si="456"/>
        <v>276</v>
      </c>
      <c r="E1225" s="23">
        <f t="shared" si="429"/>
        <v>59</v>
      </c>
      <c r="F1225" s="23">
        <f t="shared" si="430"/>
        <v>4</v>
      </c>
      <c r="G1225">
        <f t="shared" ca="1" si="457"/>
        <v>6</v>
      </c>
      <c r="H1225" s="9">
        <f t="shared" ca="1" si="431"/>
        <v>813.77039791363507</v>
      </c>
      <c r="I1225" s="9">
        <f t="shared" ca="1" si="432"/>
        <v>1108.2591263815057</v>
      </c>
      <c r="J1225" s="9">
        <f t="shared" ca="1" si="433"/>
        <v>1504.4055115881056</v>
      </c>
      <c r="K1225" s="9">
        <f t="shared" ca="1" si="434"/>
        <v>56735.149838358069</v>
      </c>
      <c r="L1225" s="9">
        <f t="shared" ca="1" si="435"/>
        <v>43068.579013149349</v>
      </c>
      <c r="M1225" s="9">
        <f t="shared" ca="1" si="461"/>
        <v>1108.2591263815057</v>
      </c>
      <c r="N1225" s="9">
        <f t="shared" ca="1" si="461"/>
        <v>21321.631800383249</v>
      </c>
      <c r="O1225" s="9">
        <f t="shared" ca="1" si="437"/>
        <v>14084.288072218789</v>
      </c>
      <c r="P1225" s="9">
        <f t="shared" ca="1" si="458"/>
        <v>29845.739354136967</v>
      </c>
      <c r="Q1225" s="9">
        <f t="shared" ca="1" si="452"/>
        <v>51.635792416946714</v>
      </c>
      <c r="R1225" s="9">
        <f t="shared" si="438"/>
        <v>8</v>
      </c>
      <c r="S1225" s="23">
        <f t="shared" ca="1" si="439"/>
        <v>3.6597733390918723</v>
      </c>
      <c r="T1225" s="9">
        <f t="shared" ca="1" si="453"/>
        <v>39</v>
      </c>
      <c r="U1225" s="9">
        <f t="shared" ca="1" si="454"/>
        <v>35.184020730739576</v>
      </c>
      <c r="V1225" s="23">
        <f t="shared" ca="1" si="440"/>
        <v>72</v>
      </c>
      <c r="W1225" s="23">
        <f t="shared" ca="1" si="455"/>
        <v>1753.9936274367615</v>
      </c>
      <c r="X1225" s="23" t="e">
        <f ca="1">V1225/(S1225-#REF!)</f>
        <v>#REF!</v>
      </c>
      <c r="Y1225" s="9">
        <f t="shared" ca="1" si="441"/>
        <v>0</v>
      </c>
      <c r="Z1225" s="9">
        <f t="shared" ca="1" si="442"/>
        <v>0</v>
      </c>
      <c r="AA1225" s="24">
        <f t="shared" ca="1" si="443"/>
        <v>423.56799523901964</v>
      </c>
      <c r="AB1225" s="9">
        <f t="shared" ca="1" si="444"/>
        <v>244.32497471797888</v>
      </c>
      <c r="AC1225" s="9">
        <f t="shared" ca="1" si="445"/>
        <v>129.38546218998368</v>
      </c>
      <c r="AD1225" s="9">
        <f t="shared" ca="1" si="446"/>
        <v>25.967474976458082</v>
      </c>
      <c r="AE1225">
        <f t="shared" ca="1" si="462"/>
        <v>1</v>
      </c>
      <c r="AF1225">
        <f t="shared" ca="1" si="462"/>
        <v>0</v>
      </c>
      <c r="AG1225">
        <f t="shared" ca="1" si="462"/>
        <v>0</v>
      </c>
      <c r="AH1225">
        <f t="shared" ca="1" si="462"/>
        <v>1</v>
      </c>
      <c r="AI1225">
        <f t="shared" ca="1" si="462"/>
        <v>0</v>
      </c>
      <c r="AJ1225">
        <f t="shared" ca="1" si="462"/>
        <v>0</v>
      </c>
      <c r="AK1225">
        <f t="shared" ca="1" si="462"/>
        <v>0</v>
      </c>
      <c r="AL1225">
        <f t="shared" ca="1" si="448"/>
        <v>5.9773339091872435E-2</v>
      </c>
      <c r="AM1225">
        <f t="shared" ca="1" si="449"/>
        <v>0.51934949952916165</v>
      </c>
    </row>
    <row r="1226" spans="1:39">
      <c r="A1226" s="10">
        <f t="shared" ca="1" si="450"/>
        <v>41063.249363426257</v>
      </c>
      <c r="B1226" s="22">
        <f t="shared" ca="1" si="451"/>
        <v>41063.249363426257</v>
      </c>
      <c r="C1226" s="22">
        <f t="shared" ca="1" si="428"/>
        <v>41063.420150463295</v>
      </c>
      <c r="D1226">
        <f t="shared" si="456"/>
        <v>276</v>
      </c>
      <c r="E1226" s="23">
        <f t="shared" si="429"/>
        <v>59</v>
      </c>
      <c r="F1226" s="23">
        <f t="shared" si="430"/>
        <v>4</v>
      </c>
      <c r="G1226">
        <f t="shared" ca="1" si="457"/>
        <v>6</v>
      </c>
      <c r="H1226" s="9">
        <f t="shared" ca="1" si="431"/>
        <v>904.31810732311146</v>
      </c>
      <c r="I1226" s="9">
        <f t="shared" ca="1" si="432"/>
        <v>1198.8068357909819</v>
      </c>
      <c r="J1226" s="9">
        <f t="shared" ca="1" si="433"/>
        <v>1594.9532209975819</v>
      </c>
      <c r="K1226" s="9">
        <f t="shared" ca="1" si="434"/>
        <v>56735.149838358069</v>
      </c>
      <c r="L1226" s="9">
        <f t="shared" ca="1" si="435"/>
        <v>43068.579013149349</v>
      </c>
      <c r="M1226" s="9">
        <f t="shared" ref="M1226:N1241" ca="1" si="463">IF(M1225&gt;K1226,0,M1225+$V1226)</f>
        <v>1198.8068357909819</v>
      </c>
      <c r="N1226" s="9">
        <f t="shared" ca="1" si="463"/>
        <v>21412.179509792724</v>
      </c>
      <c r="O1226" s="9">
        <f t="shared" ca="1" si="437"/>
        <v>14174.835781628266</v>
      </c>
      <c r="P1226" s="9">
        <f t="shared" ca="1" si="458"/>
        <v>29845.739354136967</v>
      </c>
      <c r="Q1226" s="9">
        <f t="shared" ca="1" si="452"/>
        <v>51.726340126356192</v>
      </c>
      <c r="R1226" s="9">
        <f t="shared" si="438"/>
        <v>8</v>
      </c>
      <c r="S1226" s="23">
        <f t="shared" ca="1" si="439"/>
        <v>4.0991251705696277</v>
      </c>
      <c r="T1226" s="9">
        <f t="shared" ca="1" si="453"/>
        <v>5</v>
      </c>
      <c r="U1226" s="9">
        <f t="shared" ca="1" si="454"/>
        <v>56.850614050659715</v>
      </c>
      <c r="V1226" s="23">
        <f t="shared" ca="1" si="440"/>
        <v>90.547709409476369</v>
      </c>
      <c r="W1226" s="23">
        <f t="shared" ca="1" si="455"/>
        <v>2062.5865075582728</v>
      </c>
      <c r="X1226" s="23" t="e">
        <f ca="1">V1226/(S1226-#REF!)</f>
        <v>#REF!</v>
      </c>
      <c r="Y1226" s="9">
        <f t="shared" ca="1" si="441"/>
        <v>0</v>
      </c>
      <c r="Z1226" s="9">
        <f t="shared" ca="1" si="442"/>
        <v>0</v>
      </c>
      <c r="AA1226" s="24">
        <f t="shared" ca="1" si="443"/>
        <v>478.97598477929563</v>
      </c>
      <c r="AB1226" s="9">
        <f t="shared" ca="1" si="444"/>
        <v>278.50654720694826</v>
      </c>
      <c r="AC1226" s="9">
        <f t="shared" ca="1" si="445"/>
        <v>147.4867576468672</v>
      </c>
      <c r="AD1226" s="9">
        <f t="shared" ca="1" si="446"/>
        <v>25.967474976458082</v>
      </c>
      <c r="AE1226">
        <f t="shared" ref="AE1226:AK1241" ca="1" si="464">ROUNDDOWN((VLOOKUP($E1226,$A$235:$T$501,AE$534,FALSE)/RAND())^(1/4),0)</f>
        <v>0</v>
      </c>
      <c r="AF1226">
        <f t="shared" ca="1" si="464"/>
        <v>0</v>
      </c>
      <c r="AG1226">
        <f t="shared" ca="1" si="464"/>
        <v>0</v>
      </c>
      <c r="AH1226">
        <f t="shared" ca="1" si="464"/>
        <v>0</v>
      </c>
      <c r="AI1226">
        <f t="shared" ca="1" si="464"/>
        <v>0</v>
      </c>
      <c r="AJ1226">
        <f t="shared" ca="1" si="464"/>
        <v>0</v>
      </c>
      <c r="AK1226">
        <f t="shared" ca="1" si="464"/>
        <v>0</v>
      </c>
      <c r="AL1226">
        <f t="shared" ca="1" si="448"/>
        <v>5.9773339091872435E-2</v>
      </c>
      <c r="AM1226">
        <f t="shared" ca="1" si="449"/>
        <v>0.51934949952916165</v>
      </c>
    </row>
    <row r="1227" spans="1:39">
      <c r="A1227" s="10">
        <f t="shared" ca="1" si="450"/>
        <v>41063.447233796629</v>
      </c>
      <c r="B1227" s="22">
        <f t="shared" ca="1" si="451"/>
        <v>41063.447233796629</v>
      </c>
      <c r="C1227" s="22">
        <f t="shared" ca="1" si="428"/>
        <v>41063.599722222556</v>
      </c>
      <c r="D1227">
        <f t="shared" si="456"/>
        <v>276</v>
      </c>
      <c r="E1227" s="23">
        <f t="shared" si="429"/>
        <v>59</v>
      </c>
      <c r="F1227" s="23">
        <f t="shared" si="430"/>
        <v>4</v>
      </c>
      <c r="G1227">
        <f t="shared" ca="1" si="457"/>
        <v>7</v>
      </c>
      <c r="H1227" s="9">
        <f t="shared" ca="1" si="431"/>
        <v>978.16327301601336</v>
      </c>
      <c r="I1227" s="9">
        <f t="shared" ca="1" si="432"/>
        <v>1272.6520014838839</v>
      </c>
      <c r="J1227" s="9">
        <f t="shared" ca="1" si="433"/>
        <v>1668.7983866904838</v>
      </c>
      <c r="K1227" s="9">
        <f t="shared" ca="1" si="434"/>
        <v>56735.149838358069</v>
      </c>
      <c r="L1227" s="9">
        <f t="shared" ca="1" si="435"/>
        <v>43068.579013149349</v>
      </c>
      <c r="M1227" s="9">
        <f t="shared" ca="1" si="463"/>
        <v>1272.6520014838839</v>
      </c>
      <c r="N1227" s="9">
        <f t="shared" ca="1" si="463"/>
        <v>21486.024675485627</v>
      </c>
      <c r="O1227" s="9">
        <f t="shared" ca="1" si="437"/>
        <v>14248.680947321167</v>
      </c>
      <c r="P1227" s="9">
        <f t="shared" ca="1" si="458"/>
        <v>29845.739354136967</v>
      </c>
      <c r="Q1227" s="9">
        <f t="shared" ca="1" si="452"/>
        <v>51.800185292049093</v>
      </c>
      <c r="R1227" s="9">
        <f t="shared" si="438"/>
        <v>8</v>
      </c>
      <c r="S1227" s="23">
        <f t="shared" ca="1" si="439"/>
        <v>3.6597733390918723</v>
      </c>
      <c r="T1227" s="9">
        <f t="shared" ca="1" si="453"/>
        <v>39</v>
      </c>
      <c r="U1227" s="9">
        <f t="shared" ca="1" si="454"/>
        <v>35.184020730739576</v>
      </c>
      <c r="V1227" s="23">
        <f t="shared" ca="1" si="440"/>
        <v>73.845165692901872</v>
      </c>
      <c r="W1227" s="23">
        <f t="shared" ca="1" si="455"/>
        <v>0</v>
      </c>
      <c r="X1227" s="23" t="e">
        <f ca="1">V1227/(S1227-#REF!)</f>
        <v>#REF!</v>
      </c>
      <c r="Y1227" s="9">
        <f t="shared" ca="1" si="441"/>
        <v>0</v>
      </c>
      <c r="Z1227" s="9">
        <f t="shared" ca="1" si="442"/>
        <v>0</v>
      </c>
      <c r="AA1227" s="24">
        <f t="shared" ca="1" si="443"/>
        <v>423.56799523901964</v>
      </c>
      <c r="AB1227" s="9">
        <f t="shared" ca="1" si="444"/>
        <v>244.32497471797888</v>
      </c>
      <c r="AC1227" s="9">
        <f t="shared" ca="1" si="445"/>
        <v>129.38546218998368</v>
      </c>
      <c r="AD1227" s="9">
        <f t="shared" ca="1" si="446"/>
        <v>25.967474976458082</v>
      </c>
      <c r="AE1227">
        <f t="shared" ca="1" si="464"/>
        <v>1</v>
      </c>
      <c r="AF1227">
        <f t="shared" ca="1" si="464"/>
        <v>0</v>
      </c>
      <c r="AG1227">
        <f t="shared" ca="1" si="464"/>
        <v>0</v>
      </c>
      <c r="AH1227">
        <f t="shared" ca="1" si="464"/>
        <v>0</v>
      </c>
      <c r="AI1227">
        <f t="shared" ca="1" si="464"/>
        <v>0</v>
      </c>
      <c r="AJ1227">
        <f t="shared" ca="1" si="464"/>
        <v>0</v>
      </c>
      <c r="AK1227">
        <f t="shared" ca="1" si="464"/>
        <v>0</v>
      </c>
      <c r="AL1227">
        <f t="shared" ca="1" si="448"/>
        <v>5.9773339091872435E-2</v>
      </c>
      <c r="AM1227">
        <f t="shared" ca="1" si="449"/>
        <v>0.51934949952916165</v>
      </c>
    </row>
    <row r="1228" spans="1:39">
      <c r="A1228" s="10">
        <f t="shared" ca="1" si="450"/>
        <v>41063.62958333367</v>
      </c>
      <c r="B1228" s="22">
        <f t="shared" ca="1" si="451"/>
        <v>41063.62958333367</v>
      </c>
      <c r="C1228" s="22">
        <f t="shared" ca="1" si="428"/>
        <v>41063.782071759597</v>
      </c>
      <c r="D1228">
        <f t="shared" si="456"/>
        <v>276</v>
      </c>
      <c r="E1228" s="23">
        <f t="shared" si="429"/>
        <v>59</v>
      </c>
      <c r="F1228" s="23">
        <f t="shared" si="430"/>
        <v>4</v>
      </c>
      <c r="G1228">
        <f t="shared" ca="1" si="457"/>
        <v>7</v>
      </c>
      <c r="H1228" s="9">
        <f t="shared" ca="1" si="431"/>
        <v>1050.1632730160134</v>
      </c>
      <c r="I1228" s="9">
        <f t="shared" ca="1" si="432"/>
        <v>1344.6520014838839</v>
      </c>
      <c r="J1228" s="9">
        <f t="shared" ca="1" si="433"/>
        <v>1740.7983866904838</v>
      </c>
      <c r="K1228" s="9">
        <f t="shared" ca="1" si="434"/>
        <v>56735.149838358069</v>
      </c>
      <c r="L1228" s="9">
        <f t="shared" ca="1" si="435"/>
        <v>43068.579013149349</v>
      </c>
      <c r="M1228" s="9">
        <f t="shared" ca="1" si="463"/>
        <v>1344.6520014838839</v>
      </c>
      <c r="N1228" s="9">
        <f t="shared" ca="1" si="463"/>
        <v>21558.024675485627</v>
      </c>
      <c r="O1228" s="9">
        <f t="shared" ca="1" si="437"/>
        <v>14320.680947321167</v>
      </c>
      <c r="P1228" s="9">
        <f t="shared" ca="1" si="458"/>
        <v>29845.739354136967</v>
      </c>
      <c r="Q1228" s="9">
        <f t="shared" ca="1" si="452"/>
        <v>51.872185292049096</v>
      </c>
      <c r="R1228" s="9">
        <f t="shared" si="438"/>
        <v>8</v>
      </c>
      <c r="S1228" s="23">
        <f t="shared" ca="1" si="439"/>
        <v>3.6597733390918723</v>
      </c>
      <c r="T1228" s="9">
        <f t="shared" ca="1" si="453"/>
        <v>39</v>
      </c>
      <c r="U1228" s="9">
        <f t="shared" ca="1" si="454"/>
        <v>35.184020730739576</v>
      </c>
      <c r="V1228" s="23">
        <f t="shared" ca="1" si="440"/>
        <v>72</v>
      </c>
      <c r="W1228" s="23">
        <f t="shared" ca="1" si="455"/>
        <v>0</v>
      </c>
      <c r="X1228" s="23" t="e">
        <f ca="1">V1228/(S1228-#REF!)</f>
        <v>#REF!</v>
      </c>
      <c r="Y1228" s="9">
        <f t="shared" ca="1" si="441"/>
        <v>0</v>
      </c>
      <c r="Z1228" s="9">
        <f t="shared" ca="1" si="442"/>
        <v>0</v>
      </c>
      <c r="AA1228" s="24">
        <f t="shared" ca="1" si="443"/>
        <v>423.56799523901964</v>
      </c>
      <c r="AB1228" s="9">
        <f t="shared" ca="1" si="444"/>
        <v>244.32497471797888</v>
      </c>
      <c r="AC1228" s="9">
        <f t="shared" ca="1" si="445"/>
        <v>129.38546218998368</v>
      </c>
      <c r="AD1228" s="9">
        <f t="shared" ca="1" si="446"/>
        <v>25.967474976458082</v>
      </c>
      <c r="AE1228">
        <f t="shared" ca="1" si="464"/>
        <v>1</v>
      </c>
      <c r="AF1228">
        <f t="shared" ca="1" si="464"/>
        <v>1</v>
      </c>
      <c r="AG1228">
        <f t="shared" ca="1" si="464"/>
        <v>0</v>
      </c>
      <c r="AH1228">
        <f t="shared" ca="1" si="464"/>
        <v>0</v>
      </c>
      <c r="AI1228">
        <f t="shared" ca="1" si="464"/>
        <v>0</v>
      </c>
      <c r="AJ1228">
        <f t="shared" ca="1" si="464"/>
        <v>0</v>
      </c>
      <c r="AK1228">
        <f t="shared" ca="1" si="464"/>
        <v>0</v>
      </c>
      <c r="AL1228">
        <f t="shared" ca="1" si="448"/>
        <v>5.9773339091872435E-2</v>
      </c>
      <c r="AM1228">
        <f t="shared" ca="1" si="449"/>
        <v>0.51934949952916165</v>
      </c>
    </row>
    <row r="1229" spans="1:39">
      <c r="A1229" s="10">
        <f t="shared" ca="1" si="450"/>
        <v>41063.792488426261</v>
      </c>
      <c r="B1229" s="22">
        <f t="shared" ca="1" si="451"/>
        <v>41063.792488426261</v>
      </c>
      <c r="C1229" s="22">
        <f t="shared" ca="1" si="428"/>
        <v>41063.944976852188</v>
      </c>
      <c r="D1229">
        <f t="shared" si="456"/>
        <v>276</v>
      </c>
      <c r="E1229" s="23">
        <f t="shared" si="429"/>
        <v>59</v>
      </c>
      <c r="F1229" s="23">
        <f t="shared" si="430"/>
        <v>4</v>
      </c>
      <c r="G1229">
        <f t="shared" ca="1" si="457"/>
        <v>7</v>
      </c>
      <c r="H1229" s="9">
        <f t="shared" ca="1" si="431"/>
        <v>0</v>
      </c>
      <c r="I1229" s="9">
        <f t="shared" ca="1" si="432"/>
        <v>1421.4309608279316</v>
      </c>
      <c r="J1229" s="9">
        <f t="shared" ca="1" si="433"/>
        <v>1817.5773460345315</v>
      </c>
      <c r="K1229" s="9">
        <f t="shared" ca="1" si="434"/>
        <v>56735.149838358069</v>
      </c>
      <c r="L1229" s="9">
        <f t="shared" ca="1" si="435"/>
        <v>43068.579013149349</v>
      </c>
      <c r="M1229" s="9">
        <f t="shared" ca="1" si="463"/>
        <v>1421.4309608279316</v>
      </c>
      <c r="N1229" s="9">
        <f t="shared" ca="1" si="463"/>
        <v>21634.803634829674</v>
      </c>
      <c r="O1229" s="9">
        <f t="shared" ca="1" si="437"/>
        <v>14397.459906665215</v>
      </c>
      <c r="P1229" s="9">
        <f t="shared" ca="1" si="458"/>
        <v>29845.739354136967</v>
      </c>
      <c r="Q1229" s="9">
        <f t="shared" ca="1" si="452"/>
        <v>51.948964251393143</v>
      </c>
      <c r="R1229" s="9">
        <f t="shared" si="438"/>
        <v>8</v>
      </c>
      <c r="S1229" s="23">
        <f t="shared" ca="1" si="439"/>
        <v>3.6597733390918723</v>
      </c>
      <c r="T1229" s="9">
        <f t="shared" ca="1" si="453"/>
        <v>39</v>
      </c>
      <c r="U1229" s="9">
        <f t="shared" ca="1" si="454"/>
        <v>35.184020730739576</v>
      </c>
      <c r="V1229" s="23">
        <f t="shared" ca="1" si="440"/>
        <v>76.778959344047635</v>
      </c>
      <c r="W1229" s="23">
        <f t="shared" ca="1" si="455"/>
        <v>0</v>
      </c>
      <c r="X1229" s="23" t="e">
        <f ca="1">V1229/(S1229-#REF!)</f>
        <v>#REF!</v>
      </c>
      <c r="Y1229" s="9">
        <f t="shared" ca="1" si="441"/>
        <v>0</v>
      </c>
      <c r="Z1229" s="9">
        <f t="shared" ca="1" si="442"/>
        <v>0</v>
      </c>
      <c r="AA1229" s="24">
        <f t="shared" ca="1" si="443"/>
        <v>423.56799523901964</v>
      </c>
      <c r="AB1229" s="9">
        <f t="shared" ca="1" si="444"/>
        <v>244.32497471797888</v>
      </c>
      <c r="AC1229" s="9">
        <f t="shared" ca="1" si="445"/>
        <v>129.38546218998368</v>
      </c>
      <c r="AD1229" s="9">
        <f t="shared" ca="1" si="446"/>
        <v>25.967474976458082</v>
      </c>
      <c r="AE1229">
        <f t="shared" ca="1" si="464"/>
        <v>1</v>
      </c>
      <c r="AF1229">
        <f t="shared" ca="1" si="464"/>
        <v>1</v>
      </c>
      <c r="AG1229">
        <f t="shared" ca="1" si="464"/>
        <v>0</v>
      </c>
      <c r="AH1229">
        <f t="shared" ca="1" si="464"/>
        <v>0</v>
      </c>
      <c r="AI1229">
        <f t="shared" ca="1" si="464"/>
        <v>0</v>
      </c>
      <c r="AJ1229">
        <f t="shared" ca="1" si="464"/>
        <v>0</v>
      </c>
      <c r="AK1229">
        <f t="shared" ca="1" si="464"/>
        <v>0</v>
      </c>
      <c r="AL1229">
        <f t="shared" ca="1" si="448"/>
        <v>5.9773339091872435E-2</v>
      </c>
      <c r="AM1229">
        <f t="shared" ca="1" si="449"/>
        <v>0.51934949952916165</v>
      </c>
    </row>
    <row r="1230" spans="1:39">
      <c r="A1230" s="10">
        <f t="shared" ca="1" si="450"/>
        <v>41063.987337963299</v>
      </c>
      <c r="B1230" s="22">
        <f t="shared" ca="1" si="451"/>
        <v>41063.987337963299</v>
      </c>
      <c r="C1230" s="22">
        <f t="shared" ca="1" si="428"/>
        <v>41064.413344907742</v>
      </c>
      <c r="D1230">
        <f t="shared" si="456"/>
        <v>276</v>
      </c>
      <c r="E1230" s="23">
        <f t="shared" si="429"/>
        <v>59</v>
      </c>
      <c r="F1230" s="23">
        <f t="shared" si="430"/>
        <v>4</v>
      </c>
      <c r="G1230">
        <f t="shared" ca="1" si="457"/>
        <v>1</v>
      </c>
      <c r="H1230" s="9">
        <f t="shared" ca="1" si="431"/>
        <v>0</v>
      </c>
      <c r="I1230" s="9">
        <f t="shared" ca="1" si="432"/>
        <v>1421.4309608279316</v>
      </c>
      <c r="J1230" s="9">
        <f t="shared" ca="1" si="433"/>
        <v>1817.5773460345315</v>
      </c>
      <c r="K1230" s="9">
        <f t="shared" ca="1" si="434"/>
        <v>56735.149838358069</v>
      </c>
      <c r="L1230" s="9">
        <f t="shared" ca="1" si="435"/>
        <v>43068.579013149349</v>
      </c>
      <c r="M1230" s="9">
        <f t="shared" ca="1" si="463"/>
        <v>1421.4309608279316</v>
      </c>
      <c r="N1230" s="9">
        <f t="shared" ca="1" si="463"/>
        <v>21634.803634829674</v>
      </c>
      <c r="O1230" s="9">
        <f t="shared" ca="1" si="437"/>
        <v>14397.459906665215</v>
      </c>
      <c r="P1230" s="9">
        <f t="shared" ca="1" si="458"/>
        <v>29845.739354136967</v>
      </c>
      <c r="Q1230" s="9">
        <f t="shared" ca="1" si="452"/>
        <v>51.948964251393143</v>
      </c>
      <c r="R1230" s="9">
        <f t="shared" si="438"/>
        <v>8</v>
      </c>
      <c r="S1230" s="23">
        <f t="shared" ca="1" si="439"/>
        <v>34.224293122790904</v>
      </c>
      <c r="T1230" s="9">
        <f t="shared" ca="1" si="453"/>
        <v>13</v>
      </c>
      <c r="U1230" s="9">
        <f t="shared" ca="1" si="454"/>
        <v>27.455242047260981</v>
      </c>
      <c r="V1230" s="23">
        <f t="shared" ca="1" si="440"/>
        <v>0</v>
      </c>
      <c r="W1230" s="23">
        <f t="shared" ca="1" si="455"/>
        <v>0</v>
      </c>
      <c r="X1230" s="23" t="e">
        <f ca="1">V1230/(S1230-#REF!)</f>
        <v>#REF!</v>
      </c>
      <c r="Y1230" s="9">
        <f t="shared" ca="1" si="441"/>
        <v>600</v>
      </c>
      <c r="Z1230" s="9">
        <f t="shared" ca="1" si="442"/>
        <v>1200</v>
      </c>
      <c r="AA1230" s="24">
        <f t="shared" ca="1" si="443"/>
        <v>0</v>
      </c>
      <c r="AB1230" s="9">
        <f t="shared" ca="1" si="444"/>
        <v>2622.2446138897635</v>
      </c>
      <c r="AC1230" s="9">
        <f t="shared" ca="1" si="445"/>
        <v>1388.6436772783838</v>
      </c>
      <c r="AD1230" s="9">
        <f t="shared" ca="1" si="446"/>
        <v>25.967474976458082</v>
      </c>
      <c r="AE1230">
        <f t="shared" ca="1" si="464"/>
        <v>1</v>
      </c>
      <c r="AF1230">
        <f t="shared" ca="1" si="464"/>
        <v>0</v>
      </c>
      <c r="AG1230">
        <f t="shared" ca="1" si="464"/>
        <v>0</v>
      </c>
      <c r="AH1230">
        <f t="shared" ca="1" si="464"/>
        <v>0</v>
      </c>
      <c r="AI1230">
        <f t="shared" ca="1" si="464"/>
        <v>0</v>
      </c>
      <c r="AJ1230">
        <f t="shared" ca="1" si="464"/>
        <v>0</v>
      </c>
      <c r="AK1230">
        <f t="shared" ca="1" si="464"/>
        <v>0</v>
      </c>
      <c r="AL1230">
        <f t="shared" ca="1" si="448"/>
        <v>5.9773339091872435E-2</v>
      </c>
      <c r="AM1230">
        <f t="shared" ca="1" si="449"/>
        <v>0.51934949952916165</v>
      </c>
    </row>
    <row r="1231" spans="1:39">
      <c r="A1231" s="10">
        <f t="shared" ca="1" si="450"/>
        <v>41064.434872685517</v>
      </c>
      <c r="B1231" s="22">
        <f t="shared" ca="1" si="451"/>
        <v>41064.434872685517</v>
      </c>
      <c r="C1231" s="22">
        <f t="shared" ca="1" si="428"/>
        <v>41064.587361111444</v>
      </c>
      <c r="D1231">
        <f t="shared" si="456"/>
        <v>276</v>
      </c>
      <c r="E1231" s="23">
        <f t="shared" si="429"/>
        <v>59</v>
      </c>
      <c r="F1231" s="23">
        <f t="shared" si="430"/>
        <v>4</v>
      </c>
      <c r="G1231">
        <f t="shared" ca="1" si="457"/>
        <v>6</v>
      </c>
      <c r="H1231" s="9">
        <f t="shared" ca="1" si="431"/>
        <v>72</v>
      </c>
      <c r="I1231" s="9">
        <f t="shared" ca="1" si="432"/>
        <v>1493.4309608279316</v>
      </c>
      <c r="J1231" s="9">
        <f t="shared" ca="1" si="433"/>
        <v>1889.5773460345315</v>
      </c>
      <c r="K1231" s="9">
        <f t="shared" ca="1" si="434"/>
        <v>56735.149838358069</v>
      </c>
      <c r="L1231" s="9">
        <f t="shared" ca="1" si="435"/>
        <v>43068.579013149349</v>
      </c>
      <c r="M1231" s="9">
        <f t="shared" ca="1" si="463"/>
        <v>1493.4309608279316</v>
      </c>
      <c r="N1231" s="9">
        <f t="shared" ca="1" si="463"/>
        <v>21706.803634829674</v>
      </c>
      <c r="O1231" s="9">
        <f t="shared" ca="1" si="437"/>
        <v>14469.459906665215</v>
      </c>
      <c r="P1231" s="9">
        <f t="shared" ca="1" si="458"/>
        <v>29845.739354136967</v>
      </c>
      <c r="Q1231" s="9">
        <f t="shared" ca="1" si="452"/>
        <v>52.020964251393146</v>
      </c>
      <c r="R1231" s="9">
        <f t="shared" si="438"/>
        <v>8</v>
      </c>
      <c r="S1231" s="23">
        <f t="shared" ca="1" si="439"/>
        <v>3.6597733390918723</v>
      </c>
      <c r="T1231" s="9">
        <f t="shared" ca="1" si="453"/>
        <v>39</v>
      </c>
      <c r="U1231" s="9">
        <f t="shared" ca="1" si="454"/>
        <v>35.184020730739576</v>
      </c>
      <c r="V1231" s="23">
        <f t="shared" ca="1" si="440"/>
        <v>72</v>
      </c>
      <c r="W1231" s="23">
        <f t="shared" ca="1" si="455"/>
        <v>1898.7052461674568</v>
      </c>
      <c r="X1231" s="23" t="e">
        <f ca="1">V1231/(S1231-#REF!)</f>
        <v>#REF!</v>
      </c>
      <c r="Y1231" s="9">
        <f t="shared" ca="1" si="441"/>
        <v>0</v>
      </c>
      <c r="Z1231" s="9">
        <f t="shared" ca="1" si="442"/>
        <v>0</v>
      </c>
      <c r="AA1231" s="24">
        <f t="shared" ca="1" si="443"/>
        <v>423.56799523901964</v>
      </c>
      <c r="AB1231" s="9">
        <f t="shared" ca="1" si="444"/>
        <v>244.32497471797888</v>
      </c>
      <c r="AC1231" s="9">
        <f t="shared" ca="1" si="445"/>
        <v>129.38546218998368</v>
      </c>
      <c r="AD1231" s="9">
        <f t="shared" ca="1" si="446"/>
        <v>25.967474976458082</v>
      </c>
      <c r="AE1231">
        <f t="shared" ca="1" si="464"/>
        <v>1</v>
      </c>
      <c r="AF1231">
        <f t="shared" ca="1" si="464"/>
        <v>0</v>
      </c>
      <c r="AG1231">
        <f t="shared" ca="1" si="464"/>
        <v>0</v>
      </c>
      <c r="AH1231">
        <f t="shared" ca="1" si="464"/>
        <v>0</v>
      </c>
      <c r="AI1231">
        <f t="shared" ca="1" si="464"/>
        <v>0</v>
      </c>
      <c r="AJ1231">
        <f t="shared" ca="1" si="464"/>
        <v>0</v>
      </c>
      <c r="AK1231">
        <f t="shared" ca="1" si="464"/>
        <v>0</v>
      </c>
      <c r="AL1231">
        <f t="shared" ca="1" si="448"/>
        <v>5.9773339091872435E-2</v>
      </c>
      <c r="AM1231">
        <f t="shared" ca="1" si="449"/>
        <v>0.51934949952916165</v>
      </c>
    </row>
    <row r="1232" spans="1:39">
      <c r="A1232" s="10">
        <f t="shared" ca="1" si="450"/>
        <v>41064.608888889219</v>
      </c>
      <c r="B1232" s="22">
        <f t="shared" ca="1" si="451"/>
        <v>41064.608888889219</v>
      </c>
      <c r="C1232" s="22">
        <f t="shared" ca="1" si="428"/>
        <v>41064.776388889222</v>
      </c>
      <c r="D1232">
        <f t="shared" si="456"/>
        <v>276</v>
      </c>
      <c r="E1232" s="23">
        <f t="shared" si="429"/>
        <v>59</v>
      </c>
      <c r="F1232" s="23">
        <f t="shared" si="430"/>
        <v>4</v>
      </c>
      <c r="G1232">
        <f t="shared" ca="1" si="457"/>
        <v>7</v>
      </c>
      <c r="H1232" s="9">
        <f t="shared" ca="1" si="431"/>
        <v>149.60541519094679</v>
      </c>
      <c r="I1232" s="9">
        <f t="shared" ca="1" si="432"/>
        <v>1571.0363760188784</v>
      </c>
      <c r="J1232" s="9">
        <f t="shared" ca="1" si="433"/>
        <v>1967.1827612254783</v>
      </c>
      <c r="K1232" s="9">
        <f t="shared" ca="1" si="434"/>
        <v>56735.149838358069</v>
      </c>
      <c r="L1232" s="9">
        <f t="shared" ca="1" si="435"/>
        <v>43068.579013149349</v>
      </c>
      <c r="M1232" s="9">
        <f t="shared" ca="1" si="463"/>
        <v>1571.0363760188784</v>
      </c>
      <c r="N1232" s="9">
        <f t="shared" ca="1" si="463"/>
        <v>21784.409050020622</v>
      </c>
      <c r="O1232" s="9">
        <f t="shared" ca="1" si="437"/>
        <v>14547.065321856162</v>
      </c>
      <c r="P1232" s="9">
        <f t="shared" ca="1" si="458"/>
        <v>29845.739354136967</v>
      </c>
      <c r="Q1232" s="9">
        <f t="shared" ca="1" si="452"/>
        <v>52.09856966658409</v>
      </c>
      <c r="R1232" s="9">
        <f t="shared" si="438"/>
        <v>8</v>
      </c>
      <c r="S1232" s="23">
        <f t="shared" ca="1" si="439"/>
        <v>4.0201144750159559</v>
      </c>
      <c r="T1232" s="9">
        <f t="shared" ca="1" si="453"/>
        <v>1</v>
      </c>
      <c r="U1232" s="9">
        <f t="shared" ca="1" si="454"/>
        <v>12.412110057441168</v>
      </c>
      <c r="V1232" s="23">
        <f t="shared" ca="1" si="440"/>
        <v>77.605415190946786</v>
      </c>
      <c r="W1232" s="23">
        <f t="shared" ca="1" si="455"/>
        <v>0</v>
      </c>
      <c r="X1232" s="23" t="e">
        <f ca="1">V1232/(S1232-#REF!)</f>
        <v>#REF!</v>
      </c>
      <c r="Y1232" s="9">
        <f t="shared" ca="1" si="441"/>
        <v>0</v>
      </c>
      <c r="Z1232" s="9">
        <f t="shared" ca="1" si="442"/>
        <v>0</v>
      </c>
      <c r="AA1232" s="24">
        <f t="shared" ca="1" si="443"/>
        <v>469.01170676984015</v>
      </c>
      <c r="AB1232" s="9">
        <f t="shared" ca="1" si="444"/>
        <v>272.35951509287258</v>
      </c>
      <c r="AC1232" s="9">
        <f t="shared" ca="1" si="445"/>
        <v>144.23151699005592</v>
      </c>
      <c r="AD1232" s="9">
        <f t="shared" ca="1" si="446"/>
        <v>25.967474976458082</v>
      </c>
      <c r="AE1232">
        <f t="shared" ca="1" si="464"/>
        <v>0</v>
      </c>
      <c r="AF1232">
        <f t="shared" ca="1" si="464"/>
        <v>0</v>
      </c>
      <c r="AG1232">
        <f t="shared" ca="1" si="464"/>
        <v>0</v>
      </c>
      <c r="AH1232">
        <f t="shared" ca="1" si="464"/>
        <v>0</v>
      </c>
      <c r="AI1232">
        <f t="shared" ca="1" si="464"/>
        <v>0</v>
      </c>
      <c r="AJ1232">
        <f t="shared" ca="1" si="464"/>
        <v>0</v>
      </c>
      <c r="AK1232">
        <f t="shared" ca="1" si="464"/>
        <v>0</v>
      </c>
      <c r="AL1232">
        <f t="shared" ca="1" si="448"/>
        <v>5.9773339091872435E-2</v>
      </c>
      <c r="AM1232">
        <f t="shared" ca="1" si="449"/>
        <v>0.51934949952916165</v>
      </c>
    </row>
    <row r="1233" spans="1:39">
      <c r="A1233" s="10">
        <f t="shared" ca="1" si="450"/>
        <v>41064.790972222552</v>
      </c>
      <c r="B1233" s="22">
        <f t="shared" ca="1" si="451"/>
        <v>41064.790972222552</v>
      </c>
      <c r="C1233" s="22">
        <f t="shared" ca="1" si="428"/>
        <v>41064.98519675959</v>
      </c>
      <c r="D1233">
        <f t="shared" si="456"/>
        <v>276</v>
      </c>
      <c r="E1233" s="23">
        <f t="shared" si="429"/>
        <v>59</v>
      </c>
      <c r="F1233" s="23">
        <f t="shared" si="430"/>
        <v>4</v>
      </c>
      <c r="G1233">
        <f t="shared" ca="1" si="457"/>
        <v>6</v>
      </c>
      <c r="H1233" s="9">
        <f t="shared" ca="1" si="431"/>
        <v>236.58746306196934</v>
      </c>
      <c r="I1233" s="9">
        <f t="shared" ca="1" si="432"/>
        <v>1658.018423889901</v>
      </c>
      <c r="J1233" s="9">
        <f t="shared" ca="1" si="433"/>
        <v>2054.1648090965009</v>
      </c>
      <c r="K1233" s="9">
        <f t="shared" ca="1" si="434"/>
        <v>56735.149838358069</v>
      </c>
      <c r="L1233" s="9">
        <f t="shared" ca="1" si="435"/>
        <v>43068.579013149349</v>
      </c>
      <c r="M1233" s="9">
        <f t="shared" ca="1" si="463"/>
        <v>1658.018423889901</v>
      </c>
      <c r="N1233" s="9">
        <f t="shared" ca="1" si="463"/>
        <v>21871.391097891643</v>
      </c>
      <c r="O1233" s="9">
        <f t="shared" ca="1" si="437"/>
        <v>14634.047369727185</v>
      </c>
      <c r="P1233" s="9">
        <f t="shared" ca="1" si="458"/>
        <v>29845.739354136967</v>
      </c>
      <c r="Q1233" s="9">
        <f t="shared" ca="1" si="452"/>
        <v>52.185551714455116</v>
      </c>
      <c r="R1233" s="9">
        <f t="shared" si="438"/>
        <v>8</v>
      </c>
      <c r="S1233" s="23">
        <f t="shared" ca="1" si="439"/>
        <v>4.6614961708919331</v>
      </c>
      <c r="T1233" s="9">
        <f t="shared" ca="1" si="453"/>
        <v>39</v>
      </c>
      <c r="U1233" s="9">
        <f t="shared" ca="1" si="454"/>
        <v>41.386215210957744</v>
      </c>
      <c r="V1233" s="23">
        <f t="shared" ca="1" si="440"/>
        <v>86.982047871022559</v>
      </c>
      <c r="W1233" s="23">
        <f t="shared" ca="1" si="455"/>
        <v>1937.0804661394893</v>
      </c>
      <c r="X1233" s="23" t="e">
        <f ca="1">V1233/(S1233-#REF!)</f>
        <v>#REF!</v>
      </c>
      <c r="Y1233" s="9">
        <f t="shared" ca="1" si="441"/>
        <v>0</v>
      </c>
      <c r="Z1233" s="9">
        <f t="shared" ca="1" si="442"/>
        <v>0</v>
      </c>
      <c r="AA1233" s="24">
        <f t="shared" ca="1" si="443"/>
        <v>549.89829412487632</v>
      </c>
      <c r="AB1233" s="9">
        <f t="shared" ca="1" si="444"/>
        <v>322.25901103202364</v>
      </c>
      <c r="AC1233" s="9">
        <f t="shared" ca="1" si="445"/>
        <v>170.65644286014623</v>
      </c>
      <c r="AD1233" s="9">
        <f t="shared" ca="1" si="446"/>
        <v>25.967474976458082</v>
      </c>
      <c r="AE1233">
        <f t="shared" ca="1" si="464"/>
        <v>1</v>
      </c>
      <c r="AF1233">
        <f t="shared" ca="1" si="464"/>
        <v>1</v>
      </c>
      <c r="AG1233">
        <f t="shared" ca="1" si="464"/>
        <v>1</v>
      </c>
      <c r="AH1233">
        <f t="shared" ca="1" si="464"/>
        <v>1</v>
      </c>
      <c r="AI1233">
        <f t="shared" ca="1" si="464"/>
        <v>0</v>
      </c>
      <c r="AJ1233">
        <f t="shared" ca="1" si="464"/>
        <v>0</v>
      </c>
      <c r="AK1233">
        <f t="shared" ca="1" si="464"/>
        <v>0</v>
      </c>
      <c r="AL1233">
        <f t="shared" ca="1" si="448"/>
        <v>5.9773339091872435E-2</v>
      </c>
      <c r="AM1233">
        <f t="shared" ca="1" si="449"/>
        <v>0.51934949952916165</v>
      </c>
    </row>
    <row r="1234" spans="1:39">
      <c r="A1234" s="10">
        <f t="shared" ca="1" si="450"/>
        <v>41064.99978009292</v>
      </c>
      <c r="B1234" s="22">
        <f t="shared" ca="1" si="451"/>
        <v>41064.99978009292</v>
      </c>
      <c r="C1234" s="22">
        <f t="shared" ca="1" si="428"/>
        <v>41065.212777778106</v>
      </c>
      <c r="D1234">
        <f t="shared" si="456"/>
        <v>276</v>
      </c>
      <c r="E1234" s="23">
        <f t="shared" si="429"/>
        <v>59</v>
      </c>
      <c r="F1234" s="23">
        <f t="shared" si="430"/>
        <v>4</v>
      </c>
      <c r="G1234">
        <f t="shared" ca="1" si="457"/>
        <v>7</v>
      </c>
      <c r="H1234" s="9">
        <f t="shared" ca="1" si="431"/>
        <v>310.43617729500465</v>
      </c>
      <c r="I1234" s="9">
        <f t="shared" ca="1" si="432"/>
        <v>1731.8671381229362</v>
      </c>
      <c r="J1234" s="9">
        <f t="shared" ca="1" si="433"/>
        <v>2128.0135233295364</v>
      </c>
      <c r="K1234" s="9">
        <f t="shared" ca="1" si="434"/>
        <v>56735.149838358069</v>
      </c>
      <c r="L1234" s="9">
        <f t="shared" ca="1" si="435"/>
        <v>43068.579013149349</v>
      </c>
      <c r="M1234" s="9">
        <f t="shared" ca="1" si="463"/>
        <v>1731.8671381229362</v>
      </c>
      <c r="N1234" s="9">
        <f t="shared" ca="1" si="463"/>
        <v>21945.239812124677</v>
      </c>
      <c r="O1234" s="9">
        <f t="shared" ca="1" si="437"/>
        <v>14707.89608396022</v>
      </c>
      <c r="P1234" s="9">
        <f t="shared" ca="1" si="458"/>
        <v>29845.739354136967</v>
      </c>
      <c r="Q1234" s="9">
        <f t="shared" ca="1" si="452"/>
        <v>52.259400428688153</v>
      </c>
      <c r="R1234" s="9">
        <f t="shared" si="438"/>
        <v>8</v>
      </c>
      <c r="S1234" s="23">
        <f t="shared" ca="1" si="439"/>
        <v>5.1121521580072438</v>
      </c>
      <c r="T1234" s="9">
        <f t="shared" ca="1" si="453"/>
        <v>6</v>
      </c>
      <c r="U1234" s="9">
        <f t="shared" ca="1" si="454"/>
        <v>43.747768826076936</v>
      </c>
      <c r="V1234" s="23">
        <f t="shared" ca="1" si="440"/>
        <v>73.848714233035338</v>
      </c>
      <c r="W1234" s="23">
        <f t="shared" ca="1" si="455"/>
        <v>0</v>
      </c>
      <c r="X1234" s="23" t="e">
        <f ca="1">V1234/(S1234-#REF!)</f>
        <v>#REF!</v>
      </c>
      <c r="Y1234" s="9">
        <f t="shared" ca="1" si="441"/>
        <v>0</v>
      </c>
      <c r="Z1234" s="9">
        <f t="shared" ca="1" si="442"/>
        <v>0</v>
      </c>
      <c r="AA1234" s="24">
        <f t="shared" ca="1" si="443"/>
        <v>606.73188495426166</v>
      </c>
      <c r="AB1234" s="9">
        <f t="shared" ca="1" si="444"/>
        <v>357.32004682959473</v>
      </c>
      <c r="AC1234" s="9">
        <f t="shared" ca="1" si="445"/>
        <v>189.22346952929698</v>
      </c>
      <c r="AD1234" s="9">
        <f t="shared" ca="1" si="446"/>
        <v>25.967474976458082</v>
      </c>
      <c r="AE1234">
        <f t="shared" ca="1" si="464"/>
        <v>0</v>
      </c>
      <c r="AF1234">
        <f t="shared" ca="1" si="464"/>
        <v>1</v>
      </c>
      <c r="AG1234">
        <f t="shared" ca="1" si="464"/>
        <v>0</v>
      </c>
      <c r="AH1234">
        <f t="shared" ca="1" si="464"/>
        <v>0</v>
      </c>
      <c r="AI1234">
        <f t="shared" ca="1" si="464"/>
        <v>0</v>
      </c>
      <c r="AJ1234">
        <f t="shared" ca="1" si="464"/>
        <v>0</v>
      </c>
      <c r="AK1234">
        <f t="shared" ca="1" si="464"/>
        <v>0</v>
      </c>
      <c r="AL1234">
        <f t="shared" ca="1" si="448"/>
        <v>5.9773339091872435E-2</v>
      </c>
      <c r="AM1234">
        <f t="shared" ca="1" si="449"/>
        <v>0.51934949952916165</v>
      </c>
    </row>
    <row r="1235" spans="1:39">
      <c r="A1235" s="10">
        <f t="shared" ca="1" si="450"/>
        <v>41065.229444444776</v>
      </c>
      <c r="B1235" s="22">
        <f t="shared" ca="1" si="451"/>
        <v>41065.229444444776</v>
      </c>
      <c r="C1235" s="22">
        <f t="shared" ca="1" si="428"/>
        <v>41065.45258101885</v>
      </c>
      <c r="D1235">
        <f t="shared" si="456"/>
        <v>276</v>
      </c>
      <c r="E1235" s="23">
        <f t="shared" si="429"/>
        <v>59</v>
      </c>
      <c r="F1235" s="23">
        <f t="shared" si="430"/>
        <v>4</v>
      </c>
      <c r="G1235">
        <f t="shared" ca="1" si="457"/>
        <v>7</v>
      </c>
      <c r="H1235" s="9">
        <f t="shared" ca="1" si="431"/>
        <v>390.10875907515822</v>
      </c>
      <c r="I1235" s="9">
        <f t="shared" ca="1" si="432"/>
        <v>1811.5397199030899</v>
      </c>
      <c r="J1235" s="9">
        <f t="shared" ca="1" si="433"/>
        <v>2207.6861051096898</v>
      </c>
      <c r="K1235" s="9">
        <f t="shared" ca="1" si="434"/>
        <v>56735.149838358069</v>
      </c>
      <c r="L1235" s="9">
        <f t="shared" ca="1" si="435"/>
        <v>43068.579013149349</v>
      </c>
      <c r="M1235" s="9">
        <f t="shared" ca="1" si="463"/>
        <v>1811.5397199030899</v>
      </c>
      <c r="N1235" s="9">
        <f t="shared" ca="1" si="463"/>
        <v>22024.91239390483</v>
      </c>
      <c r="O1235" s="9">
        <f t="shared" ca="1" si="437"/>
        <v>14787.568665740375</v>
      </c>
      <c r="P1235" s="9">
        <f t="shared" ca="1" si="458"/>
        <v>29845.739354136967</v>
      </c>
      <c r="Q1235" s="9">
        <f t="shared" ca="1" si="452"/>
        <v>52.339073010468304</v>
      </c>
      <c r="R1235" s="9">
        <f t="shared" si="438"/>
        <v>8</v>
      </c>
      <c r="S1235" s="23">
        <f t="shared" ca="1" si="439"/>
        <v>5.3553672477300545</v>
      </c>
      <c r="T1235" s="9">
        <f t="shared" ca="1" si="453"/>
        <v>21</v>
      </c>
      <c r="U1235" s="9">
        <f t="shared" ca="1" si="454"/>
        <v>19.322091828194971</v>
      </c>
      <c r="V1235" s="23">
        <f t="shared" ca="1" si="440"/>
        <v>79.672581780153578</v>
      </c>
      <c r="W1235" s="23">
        <f t="shared" ca="1" si="455"/>
        <v>0</v>
      </c>
      <c r="X1235" s="23" t="e">
        <f ca="1">V1235/(S1235-#REF!)</f>
        <v>#REF!</v>
      </c>
      <c r="Y1235" s="9">
        <f t="shared" ca="1" si="441"/>
        <v>0</v>
      </c>
      <c r="Z1235" s="9">
        <f t="shared" ca="1" si="442"/>
        <v>0</v>
      </c>
      <c r="AA1235" s="24">
        <f t="shared" ca="1" si="443"/>
        <v>637.40447621687747</v>
      </c>
      <c r="AB1235" s="9">
        <f t="shared" ca="1" si="444"/>
        <v>376.24218081002948</v>
      </c>
      <c r="AC1235" s="9">
        <f t="shared" ca="1" si="445"/>
        <v>199.24393122587682</v>
      </c>
      <c r="AD1235" s="9">
        <f t="shared" ca="1" si="446"/>
        <v>25.967474976458082</v>
      </c>
      <c r="AE1235">
        <f t="shared" ca="1" si="464"/>
        <v>1</v>
      </c>
      <c r="AF1235">
        <f t="shared" ca="1" si="464"/>
        <v>0</v>
      </c>
      <c r="AG1235">
        <f t="shared" ca="1" si="464"/>
        <v>0</v>
      </c>
      <c r="AH1235">
        <f t="shared" ca="1" si="464"/>
        <v>0</v>
      </c>
      <c r="AI1235">
        <f t="shared" ca="1" si="464"/>
        <v>0</v>
      </c>
      <c r="AJ1235">
        <f t="shared" ca="1" si="464"/>
        <v>0</v>
      </c>
      <c r="AK1235">
        <f t="shared" ca="1" si="464"/>
        <v>0</v>
      </c>
      <c r="AL1235">
        <f t="shared" ca="1" si="448"/>
        <v>5.9773339091872435E-2</v>
      </c>
      <c r="AM1235">
        <f t="shared" ca="1" si="449"/>
        <v>0.51934949952916165</v>
      </c>
    </row>
    <row r="1236" spans="1:39">
      <c r="A1236" s="10">
        <f t="shared" ca="1" si="450"/>
        <v>41065.474803241072</v>
      </c>
      <c r="B1236" s="22">
        <f t="shared" ca="1" si="451"/>
        <v>41065.474803241072</v>
      </c>
      <c r="C1236" s="22">
        <f t="shared" ca="1" si="428"/>
        <v>41065.627291666999</v>
      </c>
      <c r="D1236">
        <f t="shared" si="456"/>
        <v>276</v>
      </c>
      <c r="E1236" s="23">
        <f t="shared" si="429"/>
        <v>59</v>
      </c>
      <c r="F1236" s="23">
        <f t="shared" si="430"/>
        <v>4</v>
      </c>
      <c r="G1236">
        <f t="shared" ca="1" si="457"/>
        <v>6</v>
      </c>
      <c r="H1236" s="9">
        <f t="shared" ca="1" si="431"/>
        <v>465.81946623680301</v>
      </c>
      <c r="I1236" s="9">
        <f t="shared" ca="1" si="432"/>
        <v>1887.2504270647348</v>
      </c>
      <c r="J1236" s="9">
        <f t="shared" ca="1" si="433"/>
        <v>2283.3968122713345</v>
      </c>
      <c r="K1236" s="9">
        <f t="shared" ca="1" si="434"/>
        <v>56735.149838358069</v>
      </c>
      <c r="L1236" s="9">
        <f t="shared" ca="1" si="435"/>
        <v>43068.579013149349</v>
      </c>
      <c r="M1236" s="9">
        <f t="shared" ca="1" si="463"/>
        <v>1887.2504270647348</v>
      </c>
      <c r="N1236" s="9">
        <f t="shared" ca="1" si="463"/>
        <v>22100.623101066474</v>
      </c>
      <c r="O1236" s="9">
        <f t="shared" ca="1" si="437"/>
        <v>14863.27937290202</v>
      </c>
      <c r="P1236" s="9">
        <f t="shared" ca="1" si="458"/>
        <v>29845.739354136967</v>
      </c>
      <c r="Q1236" s="9">
        <f t="shared" ca="1" si="452"/>
        <v>52.414783717629952</v>
      </c>
      <c r="R1236" s="9">
        <f t="shared" si="438"/>
        <v>8</v>
      </c>
      <c r="S1236" s="23">
        <f t="shared" ca="1" si="439"/>
        <v>3.6597733390918723</v>
      </c>
      <c r="T1236" s="9">
        <f t="shared" ca="1" si="453"/>
        <v>39</v>
      </c>
      <c r="U1236" s="9">
        <f t="shared" ca="1" si="454"/>
        <v>35.184020730739576</v>
      </c>
      <c r="V1236" s="23">
        <f t="shared" ca="1" si="440"/>
        <v>75.71070716164482</v>
      </c>
      <c r="W1236" s="23">
        <f t="shared" ca="1" si="455"/>
        <v>2010.148643995225</v>
      </c>
      <c r="X1236" s="23" t="e">
        <f ca="1">V1236/(S1236-#REF!)</f>
        <v>#REF!</v>
      </c>
      <c r="Y1236" s="9">
        <f t="shared" ca="1" si="441"/>
        <v>0</v>
      </c>
      <c r="Z1236" s="9">
        <f t="shared" ca="1" si="442"/>
        <v>0</v>
      </c>
      <c r="AA1236" s="24">
        <f t="shared" ca="1" si="443"/>
        <v>423.56799523901964</v>
      </c>
      <c r="AB1236" s="9">
        <f t="shared" ca="1" si="444"/>
        <v>244.32497471797888</v>
      </c>
      <c r="AC1236" s="9">
        <f t="shared" ca="1" si="445"/>
        <v>129.38546218998368</v>
      </c>
      <c r="AD1236" s="9">
        <f t="shared" ca="1" si="446"/>
        <v>25.967474976458082</v>
      </c>
      <c r="AE1236">
        <f t="shared" ca="1" si="464"/>
        <v>1</v>
      </c>
      <c r="AF1236">
        <f t="shared" ca="1" si="464"/>
        <v>0</v>
      </c>
      <c r="AG1236">
        <f t="shared" ca="1" si="464"/>
        <v>0</v>
      </c>
      <c r="AH1236">
        <f t="shared" ca="1" si="464"/>
        <v>1</v>
      </c>
      <c r="AI1236">
        <f t="shared" ca="1" si="464"/>
        <v>0</v>
      </c>
      <c r="AJ1236">
        <f t="shared" ca="1" si="464"/>
        <v>0</v>
      </c>
      <c r="AK1236">
        <f t="shared" ca="1" si="464"/>
        <v>0</v>
      </c>
      <c r="AL1236">
        <f t="shared" ca="1" si="448"/>
        <v>5.9773339091872435E-2</v>
      </c>
      <c r="AM1236">
        <f t="shared" ca="1" si="449"/>
        <v>0.51934949952916165</v>
      </c>
    </row>
    <row r="1237" spans="1:39">
      <c r="A1237" s="10">
        <f t="shared" ca="1" si="450"/>
        <v>41065.640486111442</v>
      </c>
      <c r="B1237" s="22">
        <f t="shared" ca="1" si="451"/>
        <v>41065.640486111442</v>
      </c>
      <c r="C1237" s="22">
        <f t="shared" ca="1" si="428"/>
        <v>41065.863333333662</v>
      </c>
      <c r="D1237">
        <f t="shared" si="456"/>
        <v>276</v>
      </c>
      <c r="E1237" s="23">
        <f t="shared" si="429"/>
        <v>59</v>
      </c>
      <c r="F1237" s="23">
        <f t="shared" si="430"/>
        <v>4</v>
      </c>
      <c r="G1237">
        <f t="shared" ca="1" si="457"/>
        <v>6</v>
      </c>
      <c r="H1237" s="9">
        <f t="shared" ca="1" si="431"/>
        <v>551.66605656239994</v>
      </c>
      <c r="I1237" s="9">
        <f t="shared" ca="1" si="432"/>
        <v>1973.0970173903318</v>
      </c>
      <c r="J1237" s="9">
        <f t="shared" ca="1" si="433"/>
        <v>2369.2434025969314</v>
      </c>
      <c r="K1237" s="9">
        <f t="shared" ca="1" si="434"/>
        <v>56735.149838358069</v>
      </c>
      <c r="L1237" s="9">
        <f t="shared" ca="1" si="435"/>
        <v>43068.579013149349</v>
      </c>
      <c r="M1237" s="9">
        <f t="shared" ca="1" si="463"/>
        <v>1973.0970173903318</v>
      </c>
      <c r="N1237" s="9">
        <f t="shared" ca="1" si="463"/>
        <v>22186.469691392071</v>
      </c>
      <c r="O1237" s="9">
        <f t="shared" ca="1" si="437"/>
        <v>14949.125963227616</v>
      </c>
      <c r="P1237" s="9">
        <f t="shared" ca="1" si="458"/>
        <v>29845.739354136967</v>
      </c>
      <c r="Q1237" s="9">
        <f t="shared" ca="1" si="452"/>
        <v>52.500630307955547</v>
      </c>
      <c r="R1237" s="9">
        <f t="shared" si="438"/>
        <v>8</v>
      </c>
      <c r="S1237" s="23">
        <f t="shared" ca="1" si="439"/>
        <v>5.3485315779661571</v>
      </c>
      <c r="T1237" s="9">
        <f t="shared" ca="1" si="453"/>
        <v>20</v>
      </c>
      <c r="U1237" s="9">
        <f t="shared" ca="1" si="454"/>
        <v>54.713680678167293</v>
      </c>
      <c r="V1237" s="23">
        <f t="shared" ca="1" si="440"/>
        <v>85.846590325596921</v>
      </c>
      <c r="W1237" s="23">
        <f t="shared" ca="1" si="455"/>
        <v>2055.5374890311277</v>
      </c>
      <c r="X1237" s="23" t="e">
        <f ca="1">V1237/(S1237-#REF!)</f>
        <v>#REF!</v>
      </c>
      <c r="Y1237" s="9">
        <f t="shared" ca="1" si="441"/>
        <v>0</v>
      </c>
      <c r="Z1237" s="9">
        <f t="shared" ca="1" si="442"/>
        <v>0</v>
      </c>
      <c r="AA1237" s="24">
        <f t="shared" ca="1" si="443"/>
        <v>636.54240920897416</v>
      </c>
      <c r="AB1237" s="9">
        <f t="shared" ca="1" si="444"/>
        <v>375.71036570239818</v>
      </c>
      <c r="AC1237" s="9">
        <f t="shared" ca="1" si="445"/>
        <v>198.96230163160422</v>
      </c>
      <c r="AD1237" s="9">
        <f t="shared" ca="1" si="446"/>
        <v>25.967474976458082</v>
      </c>
      <c r="AE1237">
        <f t="shared" ca="1" si="464"/>
        <v>1</v>
      </c>
      <c r="AF1237">
        <f t="shared" ca="1" si="464"/>
        <v>1</v>
      </c>
      <c r="AG1237">
        <f t="shared" ca="1" si="464"/>
        <v>0</v>
      </c>
      <c r="AH1237">
        <f t="shared" ca="1" si="464"/>
        <v>0</v>
      </c>
      <c r="AI1237">
        <f t="shared" ca="1" si="464"/>
        <v>0</v>
      </c>
      <c r="AJ1237">
        <f t="shared" ca="1" si="464"/>
        <v>0</v>
      </c>
      <c r="AK1237">
        <f t="shared" ca="1" si="464"/>
        <v>0</v>
      </c>
      <c r="AL1237">
        <f t="shared" ca="1" si="448"/>
        <v>5.9773339091872435E-2</v>
      </c>
      <c r="AM1237">
        <f t="shared" ca="1" si="449"/>
        <v>0.51934949952916165</v>
      </c>
    </row>
    <row r="1238" spans="1:39">
      <c r="A1238" s="10">
        <f t="shared" ca="1" si="450"/>
        <v>41065.881388889218</v>
      </c>
      <c r="B1238" s="22">
        <f t="shared" ca="1" si="451"/>
        <v>41065.881388889218</v>
      </c>
      <c r="C1238" s="22">
        <f t="shared" ca="1" si="428"/>
        <v>41066.112060185515</v>
      </c>
      <c r="D1238">
        <f t="shared" si="456"/>
        <v>276</v>
      </c>
      <c r="E1238" s="23">
        <f t="shared" si="429"/>
        <v>59</v>
      </c>
      <c r="F1238" s="23">
        <f t="shared" si="430"/>
        <v>4</v>
      </c>
      <c r="G1238">
        <f t="shared" ca="1" si="457"/>
        <v>7</v>
      </c>
      <c r="H1238" s="9">
        <f t="shared" ca="1" si="431"/>
        <v>623.66605656239994</v>
      </c>
      <c r="I1238" s="9">
        <f t="shared" ca="1" si="432"/>
        <v>2045.0970173903318</v>
      </c>
      <c r="J1238" s="9">
        <f t="shared" ca="1" si="433"/>
        <v>2441.2434025969314</v>
      </c>
      <c r="K1238" s="9">
        <f t="shared" ca="1" si="434"/>
        <v>56735.149838358069</v>
      </c>
      <c r="L1238" s="9">
        <f t="shared" ca="1" si="435"/>
        <v>43068.579013149349</v>
      </c>
      <c r="M1238" s="9">
        <f t="shared" ca="1" si="463"/>
        <v>2045.0970173903318</v>
      </c>
      <c r="N1238" s="9">
        <f t="shared" ca="1" si="463"/>
        <v>22258.469691392071</v>
      </c>
      <c r="O1238" s="9">
        <f t="shared" ca="1" si="437"/>
        <v>15021.125963227616</v>
      </c>
      <c r="P1238" s="9">
        <f t="shared" ca="1" si="458"/>
        <v>29845.739354136967</v>
      </c>
      <c r="Q1238" s="9">
        <f t="shared" ca="1" si="452"/>
        <v>52.572630307955549</v>
      </c>
      <c r="R1238" s="9">
        <f t="shared" si="438"/>
        <v>8</v>
      </c>
      <c r="S1238" s="23">
        <f t="shared" ca="1" si="439"/>
        <v>5.536118972022618</v>
      </c>
      <c r="T1238" s="9">
        <f t="shared" ca="1" si="453"/>
        <v>32</v>
      </c>
      <c r="U1238" s="9">
        <f t="shared" ca="1" si="454"/>
        <v>10.028299281424552</v>
      </c>
      <c r="V1238" s="23">
        <f t="shared" ca="1" si="440"/>
        <v>72</v>
      </c>
      <c r="W1238" s="23">
        <f t="shared" ca="1" si="455"/>
        <v>0</v>
      </c>
      <c r="X1238" s="23" t="e">
        <f ca="1">V1238/(S1238-#REF!)</f>
        <v>#REF!</v>
      </c>
      <c r="Y1238" s="9">
        <f t="shared" ca="1" si="441"/>
        <v>0</v>
      </c>
      <c r="Z1238" s="9">
        <f t="shared" ca="1" si="442"/>
        <v>0</v>
      </c>
      <c r="AA1238" s="24">
        <f t="shared" ca="1" si="443"/>
        <v>660.19962336649451</v>
      </c>
      <c r="AB1238" s="9">
        <f t="shared" ca="1" si="444"/>
        <v>390.30466495999087</v>
      </c>
      <c r="AC1238" s="9">
        <f t="shared" ca="1" si="445"/>
        <v>206.6909022667304</v>
      </c>
      <c r="AD1238" s="9">
        <f t="shared" ca="1" si="446"/>
        <v>25.967474976458082</v>
      </c>
      <c r="AE1238">
        <f t="shared" ca="1" si="464"/>
        <v>1</v>
      </c>
      <c r="AF1238">
        <f t="shared" ca="1" si="464"/>
        <v>1</v>
      </c>
      <c r="AG1238">
        <f t="shared" ca="1" si="464"/>
        <v>0</v>
      </c>
      <c r="AH1238">
        <f t="shared" ca="1" si="464"/>
        <v>1</v>
      </c>
      <c r="AI1238">
        <f t="shared" ca="1" si="464"/>
        <v>0</v>
      </c>
      <c r="AJ1238">
        <f t="shared" ca="1" si="464"/>
        <v>0</v>
      </c>
      <c r="AK1238">
        <f t="shared" ca="1" si="464"/>
        <v>0</v>
      </c>
      <c r="AL1238">
        <f t="shared" ca="1" si="448"/>
        <v>5.9773339091872435E-2</v>
      </c>
      <c r="AM1238">
        <f t="shared" ca="1" si="449"/>
        <v>0.51934949952916165</v>
      </c>
    </row>
    <row r="1239" spans="1:39">
      <c r="A1239" s="10">
        <f t="shared" ca="1" si="450"/>
        <v>41066.134976852183</v>
      </c>
      <c r="B1239" s="22">
        <f t="shared" ca="1" si="451"/>
        <v>41066.134976852183</v>
      </c>
      <c r="C1239" s="22">
        <f t="shared" ca="1" si="428"/>
        <v>41066.351875000328</v>
      </c>
      <c r="D1239">
        <f t="shared" si="456"/>
        <v>276</v>
      </c>
      <c r="E1239" s="23">
        <f t="shared" si="429"/>
        <v>59</v>
      </c>
      <c r="F1239" s="23">
        <f t="shared" si="430"/>
        <v>4</v>
      </c>
      <c r="G1239">
        <f t="shared" ca="1" si="457"/>
        <v>7</v>
      </c>
      <c r="H1239" s="9">
        <f t="shared" ca="1" si="431"/>
        <v>703.78148596930782</v>
      </c>
      <c r="I1239" s="9">
        <f t="shared" ca="1" si="432"/>
        <v>2125.2124467972399</v>
      </c>
      <c r="J1239" s="9">
        <f t="shared" ca="1" si="433"/>
        <v>2521.3588320038393</v>
      </c>
      <c r="K1239" s="9">
        <f t="shared" ca="1" si="434"/>
        <v>56735.149838358069</v>
      </c>
      <c r="L1239" s="9">
        <f t="shared" ca="1" si="435"/>
        <v>43068.579013149349</v>
      </c>
      <c r="M1239" s="9">
        <f t="shared" ca="1" si="463"/>
        <v>2125.2124467972399</v>
      </c>
      <c r="N1239" s="9">
        <f t="shared" ca="1" si="463"/>
        <v>22338.58512079898</v>
      </c>
      <c r="O1239" s="9">
        <f t="shared" ca="1" si="437"/>
        <v>15101.241392634523</v>
      </c>
      <c r="P1239" s="9">
        <f t="shared" ca="1" si="458"/>
        <v>29845.739354136967</v>
      </c>
      <c r="Q1239" s="9">
        <f t="shared" ca="1" si="452"/>
        <v>52.652745737362459</v>
      </c>
      <c r="R1239" s="9">
        <f t="shared" si="438"/>
        <v>8</v>
      </c>
      <c r="S1239" s="23">
        <f t="shared" ca="1" si="439"/>
        <v>5.205760588569861</v>
      </c>
      <c r="T1239" s="9">
        <f t="shared" ca="1" si="453"/>
        <v>12</v>
      </c>
      <c r="U1239" s="9">
        <f t="shared" ca="1" si="454"/>
        <v>20.738118851499166</v>
      </c>
      <c r="V1239" s="23">
        <f t="shared" ca="1" si="440"/>
        <v>80.115429406907921</v>
      </c>
      <c r="W1239" s="23">
        <f t="shared" ca="1" si="455"/>
        <v>0</v>
      </c>
      <c r="X1239" s="23" t="e">
        <f ca="1">V1239/(S1239-#REF!)</f>
        <v>#REF!</v>
      </c>
      <c r="Y1239" s="9">
        <f t="shared" ca="1" si="441"/>
        <v>0</v>
      </c>
      <c r="Z1239" s="9">
        <f t="shared" ca="1" si="442"/>
        <v>0</v>
      </c>
      <c r="AA1239" s="24">
        <f t="shared" ca="1" si="443"/>
        <v>618.5371275181767</v>
      </c>
      <c r="AB1239" s="9">
        <f t="shared" ca="1" si="444"/>
        <v>364.60278272736645</v>
      </c>
      <c r="AC1239" s="9">
        <f t="shared" ca="1" si="445"/>
        <v>193.08013686847684</v>
      </c>
      <c r="AD1239" s="9">
        <f t="shared" ca="1" si="446"/>
        <v>25.967474976458082</v>
      </c>
      <c r="AE1239">
        <f t="shared" ca="1" si="464"/>
        <v>0</v>
      </c>
      <c r="AF1239">
        <f t="shared" ca="1" si="464"/>
        <v>0</v>
      </c>
      <c r="AG1239">
        <f t="shared" ca="1" si="464"/>
        <v>0</v>
      </c>
      <c r="AH1239">
        <f t="shared" ca="1" si="464"/>
        <v>0</v>
      </c>
      <c r="AI1239">
        <f t="shared" ca="1" si="464"/>
        <v>0</v>
      </c>
      <c r="AJ1239">
        <f t="shared" ca="1" si="464"/>
        <v>0</v>
      </c>
      <c r="AK1239">
        <f t="shared" ca="1" si="464"/>
        <v>0</v>
      </c>
      <c r="AL1239">
        <f t="shared" ca="1" si="448"/>
        <v>5.9773339091872435E-2</v>
      </c>
      <c r="AM1239">
        <f t="shared" ca="1" si="449"/>
        <v>0.51934949952916165</v>
      </c>
    </row>
    <row r="1240" spans="1:39">
      <c r="A1240" s="10">
        <f t="shared" ca="1" si="450"/>
        <v>41066.380347222548</v>
      </c>
      <c r="B1240" s="22">
        <f t="shared" ca="1" si="451"/>
        <v>41066.380347222548</v>
      </c>
      <c r="C1240" s="22">
        <f t="shared" ca="1" si="428"/>
        <v>41066.560300926249</v>
      </c>
      <c r="D1240">
        <f t="shared" si="456"/>
        <v>276</v>
      </c>
      <c r="E1240" s="23">
        <f t="shared" si="429"/>
        <v>59</v>
      </c>
      <c r="F1240" s="23">
        <f t="shared" si="430"/>
        <v>4</v>
      </c>
      <c r="G1240">
        <f t="shared" ca="1" si="457"/>
        <v>7</v>
      </c>
      <c r="H1240" s="9">
        <f t="shared" ca="1" si="431"/>
        <v>793.81399966234233</v>
      </c>
      <c r="I1240" s="9">
        <f t="shared" ca="1" si="432"/>
        <v>2215.2449604902745</v>
      </c>
      <c r="J1240" s="9">
        <f t="shared" ca="1" si="433"/>
        <v>2611.3913456968739</v>
      </c>
      <c r="K1240" s="9">
        <f t="shared" ca="1" si="434"/>
        <v>56735.149838358069</v>
      </c>
      <c r="L1240" s="9">
        <f t="shared" ca="1" si="435"/>
        <v>43068.579013149349</v>
      </c>
      <c r="M1240" s="9">
        <f t="shared" ca="1" si="463"/>
        <v>2215.2449604902745</v>
      </c>
      <c r="N1240" s="9">
        <f t="shared" ca="1" si="463"/>
        <v>22428.617634492013</v>
      </c>
      <c r="O1240" s="9">
        <f t="shared" ca="1" si="437"/>
        <v>15191.273906327559</v>
      </c>
      <c r="P1240" s="9">
        <f t="shared" ca="1" si="458"/>
        <v>29845.739354136967</v>
      </c>
      <c r="Q1240" s="9">
        <f t="shared" ca="1" si="452"/>
        <v>52.742778251055491</v>
      </c>
      <c r="R1240" s="9">
        <f t="shared" si="438"/>
        <v>8</v>
      </c>
      <c r="S1240" s="23">
        <f t="shared" ca="1" si="439"/>
        <v>4.3189679158111307</v>
      </c>
      <c r="T1240" s="9">
        <f t="shared" ca="1" si="453"/>
        <v>19</v>
      </c>
      <c r="U1240" s="9">
        <f t="shared" ca="1" si="454"/>
        <v>8.2844969200705236</v>
      </c>
      <c r="V1240" s="23">
        <f t="shared" ca="1" si="440"/>
        <v>90.032513693034531</v>
      </c>
      <c r="W1240" s="23">
        <f t="shared" ca="1" si="455"/>
        <v>0</v>
      </c>
      <c r="X1240" s="23" t="e">
        <f ca="1">V1240/(S1240-#REF!)</f>
        <v>#REF!</v>
      </c>
      <c r="Y1240" s="9">
        <f t="shared" ca="1" si="441"/>
        <v>0</v>
      </c>
      <c r="Z1240" s="9">
        <f t="shared" ca="1" si="442"/>
        <v>0</v>
      </c>
      <c r="AA1240" s="24">
        <f t="shared" ca="1" si="443"/>
        <v>506.70101892306127</v>
      </c>
      <c r="AB1240" s="9">
        <f t="shared" ca="1" si="444"/>
        <v>295.61031278673715</v>
      </c>
      <c r="AC1240" s="9">
        <f t="shared" ca="1" si="445"/>
        <v>156.54427875081714</v>
      </c>
      <c r="AD1240" s="9">
        <f t="shared" ca="1" si="446"/>
        <v>25.967474976458082</v>
      </c>
      <c r="AE1240">
        <f t="shared" ca="1" si="464"/>
        <v>0</v>
      </c>
      <c r="AF1240">
        <f t="shared" ca="1" si="464"/>
        <v>1</v>
      </c>
      <c r="AG1240">
        <f t="shared" ca="1" si="464"/>
        <v>0</v>
      </c>
      <c r="AH1240">
        <f t="shared" ca="1" si="464"/>
        <v>0</v>
      </c>
      <c r="AI1240">
        <f t="shared" ca="1" si="464"/>
        <v>0</v>
      </c>
      <c r="AJ1240">
        <f t="shared" ca="1" si="464"/>
        <v>0</v>
      </c>
      <c r="AK1240">
        <f t="shared" ca="1" si="464"/>
        <v>0</v>
      </c>
      <c r="AL1240">
        <f t="shared" ca="1" si="448"/>
        <v>5.9773339091872435E-2</v>
      </c>
      <c r="AM1240">
        <f t="shared" ca="1" si="449"/>
        <v>0.51934949952916165</v>
      </c>
    </row>
    <row r="1241" spans="1:39">
      <c r="A1241" s="10">
        <f t="shared" ca="1" si="450"/>
        <v>41066.581134259584</v>
      </c>
      <c r="B1241" s="22">
        <f t="shared" ca="1" si="451"/>
        <v>41066.581134259584</v>
      </c>
      <c r="C1241" s="22">
        <f t="shared" ca="1" si="428"/>
        <v>41066.733622685511</v>
      </c>
      <c r="D1241">
        <f t="shared" si="456"/>
        <v>276</v>
      </c>
      <c r="E1241" s="23">
        <f t="shared" si="429"/>
        <v>59</v>
      </c>
      <c r="F1241" s="23">
        <f t="shared" si="430"/>
        <v>4</v>
      </c>
      <c r="G1241">
        <f t="shared" ca="1" si="457"/>
        <v>7</v>
      </c>
      <c r="H1241" s="9">
        <f t="shared" ca="1" si="431"/>
        <v>892.28315459379201</v>
      </c>
      <c r="I1241" s="9">
        <f t="shared" ca="1" si="432"/>
        <v>2313.7141154217243</v>
      </c>
      <c r="J1241" s="9">
        <f t="shared" ca="1" si="433"/>
        <v>2709.8605006283237</v>
      </c>
      <c r="K1241" s="9">
        <f t="shared" ca="1" si="434"/>
        <v>56735.149838358069</v>
      </c>
      <c r="L1241" s="9">
        <f t="shared" ca="1" si="435"/>
        <v>43068.579013149349</v>
      </c>
      <c r="M1241" s="9">
        <f t="shared" ca="1" si="463"/>
        <v>2313.7141154217243</v>
      </c>
      <c r="N1241" s="9">
        <f t="shared" ca="1" si="463"/>
        <v>22527.086789423462</v>
      </c>
      <c r="O1241" s="9">
        <f t="shared" ca="1" si="437"/>
        <v>15289.743061259009</v>
      </c>
      <c r="P1241" s="9">
        <f t="shared" ca="1" si="458"/>
        <v>29845.739354136967</v>
      </c>
      <c r="Q1241" s="9">
        <f t="shared" ca="1" si="452"/>
        <v>52.841247405986941</v>
      </c>
      <c r="R1241" s="9">
        <f t="shared" si="438"/>
        <v>8</v>
      </c>
      <c r="S1241" s="23">
        <f t="shared" ca="1" si="439"/>
        <v>3.6597733390918723</v>
      </c>
      <c r="T1241" s="9">
        <f t="shared" ca="1" si="453"/>
        <v>39</v>
      </c>
      <c r="U1241" s="9">
        <f t="shared" ca="1" si="454"/>
        <v>35.184020730739576</v>
      </c>
      <c r="V1241" s="23">
        <f t="shared" ca="1" si="440"/>
        <v>98.469154931449651</v>
      </c>
      <c r="W1241" s="23">
        <f t="shared" ca="1" si="455"/>
        <v>0</v>
      </c>
      <c r="X1241" s="23" t="e">
        <f ca="1">V1241/(S1241-#REF!)</f>
        <v>#REF!</v>
      </c>
      <c r="Y1241" s="9">
        <f t="shared" ca="1" si="441"/>
        <v>0</v>
      </c>
      <c r="Z1241" s="9">
        <f t="shared" ca="1" si="442"/>
        <v>0</v>
      </c>
      <c r="AA1241" s="24">
        <f t="shared" ca="1" si="443"/>
        <v>423.56799523901964</v>
      </c>
      <c r="AB1241" s="9">
        <f t="shared" ca="1" si="444"/>
        <v>244.32497471797888</v>
      </c>
      <c r="AC1241" s="9">
        <f t="shared" ca="1" si="445"/>
        <v>129.38546218998368</v>
      </c>
      <c r="AD1241" s="9">
        <f t="shared" ca="1" si="446"/>
        <v>25.967474976458082</v>
      </c>
      <c r="AE1241">
        <f t="shared" ca="1" si="464"/>
        <v>1</v>
      </c>
      <c r="AF1241">
        <f t="shared" ca="1" si="464"/>
        <v>0</v>
      </c>
      <c r="AG1241">
        <f t="shared" ca="1" si="464"/>
        <v>0</v>
      </c>
      <c r="AH1241">
        <f t="shared" ca="1" si="464"/>
        <v>0</v>
      </c>
      <c r="AI1241">
        <f t="shared" ca="1" si="464"/>
        <v>0</v>
      </c>
      <c r="AJ1241">
        <f t="shared" ca="1" si="464"/>
        <v>0</v>
      </c>
      <c r="AK1241">
        <f t="shared" ca="1" si="464"/>
        <v>0</v>
      </c>
      <c r="AL1241">
        <f t="shared" ca="1" si="448"/>
        <v>5.9773339091872435E-2</v>
      </c>
      <c r="AM1241">
        <f t="shared" ca="1" si="449"/>
        <v>0.51934949952916165</v>
      </c>
    </row>
    <row r="1242" spans="1:39">
      <c r="A1242" s="10">
        <f t="shared" ca="1" si="450"/>
        <v>41066.754456018847</v>
      </c>
      <c r="B1242" s="22">
        <f t="shared" ca="1" si="451"/>
        <v>41066.754456018847</v>
      </c>
      <c r="C1242" s="22">
        <f t="shared" ref="C1242:C1305" ca="1" si="465">B1242+TIME(INT($S1242),$T1242,$U1242)</f>
        <v>41066.906944444774</v>
      </c>
      <c r="D1242">
        <f t="shared" si="456"/>
        <v>276</v>
      </c>
      <c r="E1242" s="23">
        <f t="shared" ref="E1242:E1305" si="466">VLOOKUP($D1242,$A$48:$F$213,6,FALSE)</f>
        <v>59</v>
      </c>
      <c r="F1242" s="23">
        <f t="shared" ref="F1242:F1305" si="467">VLOOKUP($D1242,$A$48:$E$213,5,FALSE)</f>
        <v>4</v>
      </c>
      <c r="G1242">
        <f t="shared" ca="1" si="457"/>
        <v>7</v>
      </c>
      <c r="H1242" s="9">
        <f t="shared" ref="H1242:H1305" ca="1" si="468">IF(H1241&gt;VLOOKUP(1,$A$518:$L$524,11,FALSE),0,H1241+$V1242)</f>
        <v>979.09238702043058</v>
      </c>
      <c r="I1242" s="9">
        <f t="shared" ref="I1242:I1305" ca="1" si="469">IF(I1241&gt;VLOOKUP(2,$A$518:$L$524,11,FALSE),0,I1241+$V1242)</f>
        <v>2400.5233478483628</v>
      </c>
      <c r="J1242" s="9">
        <f t="shared" ref="J1242:J1305" ca="1" si="470">IF(J1241&gt;VLOOKUP(3,$A$518:$L$524,11,FALSE),0,J1241+$V1242)</f>
        <v>2796.6697330549623</v>
      </c>
      <c r="K1242" s="9">
        <f t="shared" ref="K1242:K1305" ca="1" si="471">IF($I1242=0,NORMINV(RAND(),VLOOKUP(4,$A$518:$L$524,11,FALSE),VLOOKUP(4,$A$518:$L$524,12,FALSE)),K1241)</f>
        <v>56735.149838358069</v>
      </c>
      <c r="L1242" s="9">
        <f t="shared" ref="L1242:L1305" ca="1" si="472">IF($I1242=0,NORMINV(RAND(),VLOOKUP(5,$A$518:$L$524,11,FALSE),VLOOKUP(5,$A$518:$L$524,12,FALSE)),L1241)</f>
        <v>43068.579013149349</v>
      </c>
      <c r="M1242" s="9">
        <f t="shared" ref="M1242:N1257" ca="1" si="473">IF(M1241&gt;K1242,0,M1241+$V1242)</f>
        <v>2400.5233478483628</v>
      </c>
      <c r="N1242" s="9">
        <f t="shared" ca="1" si="473"/>
        <v>22613.896021850102</v>
      </c>
      <c r="O1242" s="9">
        <f t="shared" ref="O1242:O1305" ca="1" si="474">IF(O1241+$V1242&gt;P1241,0,O1241+$V1242)</f>
        <v>15376.552293685647</v>
      </c>
      <c r="P1242" s="9">
        <f t="shared" ca="1" si="458"/>
        <v>29845.739354136967</v>
      </c>
      <c r="Q1242" s="9">
        <f t="shared" ca="1" si="452"/>
        <v>52.92805663841358</v>
      </c>
      <c r="R1242" s="9">
        <f t="shared" ref="R1242:R1305" si="475">VLOOKUP($F1242,$A$510:$F$513,6,FALSE)</f>
        <v>8</v>
      </c>
      <c r="S1242" s="23">
        <f t="shared" ref="S1242:S1305" ca="1" si="476">MAX(VLOOKUP($G1242,$A$518:$F$524,5,FALSE)*0.9,NORMINV(RAND(),VLOOKUP($G1242,$A$518:$F$524,5,FALSE),VLOOKUP($G1242,$A$518:$F$524,6,FALSE)))+VLOOKUP($E1242,$A$236:$T$501,19,FALSE)</f>
        <v>3.6597733390918723</v>
      </c>
      <c r="T1242" s="9">
        <f t="shared" ca="1" si="453"/>
        <v>39</v>
      </c>
      <c r="U1242" s="9">
        <f t="shared" ca="1" si="454"/>
        <v>35.184020730739576</v>
      </c>
      <c r="V1242" s="23">
        <f t="shared" ref="V1242:V1305" ca="1" si="477">IF(G1242&lt;6,0,MAX(VLOOKUP($G1242,$A$518:$I$524,8,FALSE)*0.9,NORMINV(RAND(),VLOOKUP($G1242,$A$518:$I$524,8,FALSE),VLOOKUP($G1242,$A$518:$I$524,9,FALSE))))</f>
        <v>86.809232426638516</v>
      </c>
      <c r="W1242" s="23">
        <f t="shared" ca="1" si="455"/>
        <v>0</v>
      </c>
      <c r="X1242" s="23" t="e">
        <f ca="1">V1242/(S1242-#REF!)</f>
        <v>#REF!</v>
      </c>
      <c r="Y1242" s="9">
        <f t="shared" ref="Y1242:Y1305" ca="1" si="478">IF(AND(O1242=0,G1242=1),VLOOKUP($D1242,$A$48:$X$213,23,FALSE)*VLOOKUP($D1242,$A$48:$X$213,24,FALSE)*1000,IF(OR($G1242=6,$G1242=7),1000*SUM($AJ1242,AI1242/10,AK1242/5),1)*VLOOKUP($D1242,$A$48:$AL$213,IF($G1242=1,27,IF($G1242=2,31,IF($G1242=3,35,IF(OR($G1242=4,$G1242=5),27,23)))),FALSE))</f>
        <v>0</v>
      </c>
      <c r="Z1242" s="9">
        <f t="shared" ref="Z1242:Z1305" ca="1" si="479">IF(AND(O1242=0,G1242=1),5000,IF(OR($G1242=6,$G1242=7),SUM($AJ1242,AI1242/10,AK1242/5),1)*VLOOKUP($D1242,$A$48:$AL$213,IF($G1242=1,28,IF($G1242=2,32,IF($G1242=3,36,IF(OR($G1242=4,$G1242=5),28,28)))),FALSE))</f>
        <v>0</v>
      </c>
      <c r="AA1242" s="24">
        <f t="shared" ref="AA1242:AA1305" ca="1" si="480">VLOOKUP($G1242,$A$518:$J$524,10,FALSE)*SUM(AB1242:AD1242)*(1+AL1242)</f>
        <v>423.56799523901964</v>
      </c>
      <c r="AB1242" s="9">
        <f t="shared" ref="AB1242:AB1305" ca="1" si="481">($S1242-$AM1242)/2*(VLOOKUP($D1242,$A$48:$U$213,17,FALSE)*$R1242/100+VLOOKUP($D1242,$A$48:$U$213,19,FALSE)*(1-$R1242/100))</f>
        <v>244.32497471797888</v>
      </c>
      <c r="AC1242" s="9">
        <f t="shared" ref="AC1242:AC1305" ca="1" si="482">($S1242-$AM1242)/2*(VLOOKUP($D1242,$A$48:$U$213,18,FALSE)*$R1242/100+VLOOKUP($D1242,$A$48:$U$213,20,FALSE)*(1-$R1242/100))</f>
        <v>129.38546218998368</v>
      </c>
      <c r="AD1242" s="9">
        <f t="shared" ref="AD1242:AD1305" ca="1" si="483">$AM1242*VLOOKUP($D1242,$A$48:$U$213,21,FALSE)</f>
        <v>25.967474976458082</v>
      </c>
      <c r="AE1242">
        <f t="shared" ref="AE1242:AK1257" ca="1" si="484">ROUNDDOWN((VLOOKUP($E1242,$A$235:$T$501,AE$534,FALSE)/RAND())^(1/4),0)</f>
        <v>0</v>
      </c>
      <c r="AF1242">
        <f t="shared" ca="1" si="484"/>
        <v>1</v>
      </c>
      <c r="AG1242">
        <f t="shared" ca="1" si="484"/>
        <v>0</v>
      </c>
      <c r="AH1242">
        <f t="shared" ca="1" si="484"/>
        <v>0</v>
      </c>
      <c r="AI1242">
        <f t="shared" ca="1" si="484"/>
        <v>0</v>
      </c>
      <c r="AJ1242">
        <f t="shared" ca="1" si="484"/>
        <v>0</v>
      </c>
      <c r="AK1242">
        <f t="shared" ca="1" si="484"/>
        <v>0</v>
      </c>
      <c r="AL1242">
        <f t="shared" ref="AL1242:AL1305" ca="1" si="485">VLOOKUP($E1242,$A$235:$T$501,AL$534,FALSE)</f>
        <v>5.9773339091872435E-2</v>
      </c>
      <c r="AM1242">
        <f t="shared" ref="AM1242:AM1305" ca="1" si="486">4*VLOOKUP($E1242,$A$235:$T$501,AM$534,FALSE)</f>
        <v>0.51934949952916165</v>
      </c>
    </row>
    <row r="1243" spans="1:39">
      <c r="A1243" s="10">
        <f t="shared" ref="A1243:A1306" ca="1" si="487">B1243</f>
        <v>41066.927083333663</v>
      </c>
      <c r="B1243" s="22">
        <f t="shared" ref="B1243:B1306" ca="1" si="488">C1242+IF(VLOOKUP($E1242,$A$236:$B$501,2,FALSE)="Human",TIME(0,MAX(0,INT(NORMINV(RAND(),$C$531,$C$532))),0),TIME(0,$C$534,0))</f>
        <v>41066.927083333663</v>
      </c>
      <c r="C1243" s="22">
        <f t="shared" ca="1" si="465"/>
        <v>41067.07957175959</v>
      </c>
      <c r="D1243">
        <f t="shared" si="456"/>
        <v>276</v>
      </c>
      <c r="E1243" s="23">
        <f t="shared" si="466"/>
        <v>59</v>
      </c>
      <c r="F1243" s="23">
        <f t="shared" si="467"/>
        <v>4</v>
      </c>
      <c r="G1243">
        <f t="shared" ca="1" si="457"/>
        <v>6</v>
      </c>
      <c r="H1243" s="9">
        <f t="shared" ca="1" si="468"/>
        <v>1053.8335094627339</v>
      </c>
      <c r="I1243" s="9">
        <f t="shared" ca="1" si="469"/>
        <v>2475.2644702906659</v>
      </c>
      <c r="J1243" s="9">
        <f t="shared" ca="1" si="470"/>
        <v>2871.4108554972654</v>
      </c>
      <c r="K1243" s="9">
        <f t="shared" ca="1" si="471"/>
        <v>56735.149838358069</v>
      </c>
      <c r="L1243" s="9">
        <f t="shared" ca="1" si="472"/>
        <v>43068.579013149349</v>
      </c>
      <c r="M1243" s="9">
        <f t="shared" ca="1" si="473"/>
        <v>2475.2644702906659</v>
      </c>
      <c r="N1243" s="9">
        <f t="shared" ca="1" si="473"/>
        <v>22688.637144292406</v>
      </c>
      <c r="O1243" s="9">
        <f t="shared" ca="1" si="474"/>
        <v>15451.29341612795</v>
      </c>
      <c r="P1243" s="9">
        <f t="shared" ca="1" si="458"/>
        <v>29845.739354136967</v>
      </c>
      <c r="Q1243" s="9">
        <f t="shared" ref="Q1243:Q1306" ca="1" si="489">V1243/1000+Q1242</f>
        <v>53.002797760855884</v>
      </c>
      <c r="R1243" s="9">
        <f t="shared" si="475"/>
        <v>8</v>
      </c>
      <c r="S1243" s="23">
        <f t="shared" ca="1" si="476"/>
        <v>3.6597733390918723</v>
      </c>
      <c r="T1243" s="9">
        <f t="shared" ref="T1243:T1306" ca="1" si="490">INT((S1243-INT(S1243))*60)</f>
        <v>39</v>
      </c>
      <c r="U1243" s="9">
        <f t="shared" ref="U1243:U1306" ca="1" si="491">S1243*3600-INT(S1243)*3600-T1243*60</f>
        <v>35.184020730739576</v>
      </c>
      <c r="V1243" s="23">
        <f t="shared" ca="1" si="477"/>
        <v>74.741122442303293</v>
      </c>
      <c r="W1243" s="23">
        <f t="shared" ref="W1243:W1306" ca="1" si="492">4*IF(G1243=6,NORMINV(RAND(),VLOOKUP($D1243,$A$47:$K$213,10,FALSE)*0.8,VLOOKUP($D1243,$A$47:$K$213,10,FALSE)/20),0)</f>
        <v>1891.373296595506</v>
      </c>
      <c r="X1243" s="23" t="e">
        <f ca="1">V1243/(S1243-#REF!)</f>
        <v>#REF!</v>
      </c>
      <c r="Y1243" s="9">
        <f t="shared" ca="1" si="478"/>
        <v>0</v>
      </c>
      <c r="Z1243" s="9">
        <f t="shared" ca="1" si="479"/>
        <v>0</v>
      </c>
      <c r="AA1243" s="24">
        <f t="shared" ca="1" si="480"/>
        <v>423.56799523901964</v>
      </c>
      <c r="AB1243" s="9">
        <f t="shared" ca="1" si="481"/>
        <v>244.32497471797888</v>
      </c>
      <c r="AC1243" s="9">
        <f t="shared" ca="1" si="482"/>
        <v>129.38546218998368</v>
      </c>
      <c r="AD1243" s="9">
        <f t="shared" ca="1" si="483"/>
        <v>25.967474976458082</v>
      </c>
      <c r="AE1243">
        <f t="shared" ca="1" si="484"/>
        <v>0</v>
      </c>
      <c r="AF1243">
        <f t="shared" ca="1" si="484"/>
        <v>1</v>
      </c>
      <c r="AG1243">
        <f t="shared" ca="1" si="484"/>
        <v>1</v>
      </c>
      <c r="AH1243">
        <f t="shared" ca="1" si="484"/>
        <v>0</v>
      </c>
      <c r="AI1243">
        <f t="shared" ca="1" si="484"/>
        <v>0</v>
      </c>
      <c r="AJ1243">
        <f t="shared" ca="1" si="484"/>
        <v>0</v>
      </c>
      <c r="AK1243">
        <f t="shared" ca="1" si="484"/>
        <v>0</v>
      </c>
      <c r="AL1243">
        <f t="shared" ca="1" si="485"/>
        <v>5.9773339091872435E-2</v>
      </c>
      <c r="AM1243">
        <f t="shared" ca="1" si="486"/>
        <v>0.51934949952916165</v>
      </c>
    </row>
    <row r="1244" spans="1:39">
      <c r="A1244" s="10">
        <f t="shared" ca="1" si="487"/>
        <v>41067.103877315145</v>
      </c>
      <c r="B1244" s="22">
        <f t="shared" ca="1" si="488"/>
        <v>41067.103877315145</v>
      </c>
      <c r="C1244" s="22">
        <f t="shared" ca="1" si="465"/>
        <v>41067.256365741072</v>
      </c>
      <c r="D1244">
        <f t="shared" ref="D1244:D1307" si="493">D1243</f>
        <v>276</v>
      </c>
      <c r="E1244" s="23">
        <f t="shared" si="466"/>
        <v>59</v>
      </c>
      <c r="F1244" s="23">
        <f t="shared" si="467"/>
        <v>4</v>
      </c>
      <c r="G1244">
        <f t="shared" ref="G1244:G1307" ca="1" si="494">IF(G1243&lt;6,ROUND(RAND()+6,0),IF(OR(H1243=0,O1243=0),1,IF(I1243=0,2,IF(J1243=0,3,IF(K1243=0,4,IF(L1243=0,5,ROUND(RAND()+6,0)))))))</f>
        <v>6</v>
      </c>
      <c r="H1244" s="9">
        <f t="shared" ca="1" si="468"/>
        <v>0</v>
      </c>
      <c r="I1244" s="9">
        <f t="shared" ca="1" si="469"/>
        <v>2556.925232871989</v>
      </c>
      <c r="J1244" s="9">
        <f t="shared" ca="1" si="470"/>
        <v>2953.0716180785885</v>
      </c>
      <c r="K1244" s="9">
        <f t="shared" ca="1" si="471"/>
        <v>56735.149838358069</v>
      </c>
      <c r="L1244" s="9">
        <f t="shared" ca="1" si="472"/>
        <v>43068.579013149349</v>
      </c>
      <c r="M1244" s="9">
        <f t="shared" ca="1" si="473"/>
        <v>2556.925232871989</v>
      </c>
      <c r="N1244" s="9">
        <f t="shared" ca="1" si="473"/>
        <v>22770.29790687373</v>
      </c>
      <c r="O1244" s="9">
        <f t="shared" ca="1" si="474"/>
        <v>15532.954178709273</v>
      </c>
      <c r="P1244" s="9">
        <f t="shared" ref="P1244:P1307" ca="1" si="495">IF(O1244=0,NORMINV(RAND(),P$537,5000),P1243)</f>
        <v>29845.739354136967</v>
      </c>
      <c r="Q1244" s="9">
        <f t="shared" ca="1" si="489"/>
        <v>53.084458523437206</v>
      </c>
      <c r="R1244" s="9">
        <f t="shared" si="475"/>
        <v>8</v>
      </c>
      <c r="S1244" s="23">
        <f t="shared" ca="1" si="476"/>
        <v>3.6597733390918723</v>
      </c>
      <c r="T1244" s="9">
        <f t="shared" ca="1" si="490"/>
        <v>39</v>
      </c>
      <c r="U1244" s="9">
        <f t="shared" ca="1" si="491"/>
        <v>35.184020730739576</v>
      </c>
      <c r="V1244" s="23">
        <f t="shared" ca="1" si="477"/>
        <v>81.660762581322885</v>
      </c>
      <c r="W1244" s="23">
        <f t="shared" ca="1" si="492"/>
        <v>1924.5912089449137</v>
      </c>
      <c r="X1244" s="23" t="e">
        <f ca="1">V1244/(S1244-#REF!)</f>
        <v>#REF!</v>
      </c>
      <c r="Y1244" s="9">
        <f t="shared" ca="1" si="478"/>
        <v>0</v>
      </c>
      <c r="Z1244" s="9">
        <f t="shared" ca="1" si="479"/>
        <v>0</v>
      </c>
      <c r="AA1244" s="24">
        <f t="shared" ca="1" si="480"/>
        <v>423.56799523901964</v>
      </c>
      <c r="AB1244" s="9">
        <f t="shared" ca="1" si="481"/>
        <v>244.32497471797888</v>
      </c>
      <c r="AC1244" s="9">
        <f t="shared" ca="1" si="482"/>
        <v>129.38546218998368</v>
      </c>
      <c r="AD1244" s="9">
        <f t="shared" ca="1" si="483"/>
        <v>25.967474976458082</v>
      </c>
      <c r="AE1244">
        <f t="shared" ca="1" si="484"/>
        <v>1</v>
      </c>
      <c r="AF1244">
        <f t="shared" ca="1" si="484"/>
        <v>1</v>
      </c>
      <c r="AG1244">
        <f t="shared" ca="1" si="484"/>
        <v>1</v>
      </c>
      <c r="AH1244">
        <f t="shared" ca="1" si="484"/>
        <v>0</v>
      </c>
      <c r="AI1244">
        <f t="shared" ca="1" si="484"/>
        <v>0</v>
      </c>
      <c r="AJ1244">
        <f t="shared" ca="1" si="484"/>
        <v>0</v>
      </c>
      <c r="AK1244">
        <f t="shared" ca="1" si="484"/>
        <v>0</v>
      </c>
      <c r="AL1244">
        <f t="shared" ca="1" si="485"/>
        <v>5.9773339091872435E-2</v>
      </c>
      <c r="AM1244">
        <f t="shared" ca="1" si="486"/>
        <v>0.51934949952916165</v>
      </c>
    </row>
    <row r="1245" spans="1:39">
      <c r="A1245" s="10">
        <f t="shared" ca="1" si="487"/>
        <v>41067.290393518851</v>
      </c>
      <c r="B1245" s="22">
        <f t="shared" ca="1" si="488"/>
        <v>41067.290393518851</v>
      </c>
      <c r="C1245" s="22">
        <f t="shared" ca="1" si="465"/>
        <v>41068.192881944778</v>
      </c>
      <c r="D1245">
        <f t="shared" si="493"/>
        <v>276</v>
      </c>
      <c r="E1245" s="23">
        <f t="shared" si="466"/>
        <v>59</v>
      </c>
      <c r="F1245" s="23">
        <f t="shared" si="467"/>
        <v>4</v>
      </c>
      <c r="G1245">
        <f t="shared" ca="1" si="494"/>
        <v>1</v>
      </c>
      <c r="H1245" s="9">
        <f t="shared" ca="1" si="468"/>
        <v>0</v>
      </c>
      <c r="I1245" s="9">
        <f t="shared" ca="1" si="469"/>
        <v>2556.925232871989</v>
      </c>
      <c r="J1245" s="9">
        <f t="shared" ca="1" si="470"/>
        <v>2953.0716180785885</v>
      </c>
      <c r="K1245" s="9">
        <f t="shared" ca="1" si="471"/>
        <v>56735.149838358069</v>
      </c>
      <c r="L1245" s="9">
        <f t="shared" ca="1" si="472"/>
        <v>43068.579013149349</v>
      </c>
      <c r="M1245" s="9">
        <f t="shared" ca="1" si="473"/>
        <v>2556.925232871989</v>
      </c>
      <c r="N1245" s="9">
        <f t="shared" ca="1" si="473"/>
        <v>22770.29790687373</v>
      </c>
      <c r="O1245" s="9">
        <f t="shared" ca="1" si="474"/>
        <v>15532.954178709273</v>
      </c>
      <c r="P1245" s="9">
        <f t="shared" ca="1" si="495"/>
        <v>29845.739354136967</v>
      </c>
      <c r="Q1245" s="9">
        <f t="shared" ca="1" si="489"/>
        <v>53.084458523437206</v>
      </c>
      <c r="R1245" s="9">
        <f t="shared" si="475"/>
        <v>8</v>
      </c>
      <c r="S1245" s="23">
        <f t="shared" ca="1" si="476"/>
        <v>21.659773339091874</v>
      </c>
      <c r="T1245" s="9">
        <f t="shared" ca="1" si="490"/>
        <v>39</v>
      </c>
      <c r="U1245" s="9">
        <f t="shared" ca="1" si="491"/>
        <v>35.184020730739576</v>
      </c>
      <c r="V1245" s="23">
        <f t="shared" ca="1" si="477"/>
        <v>0</v>
      </c>
      <c r="W1245" s="23">
        <f t="shared" ca="1" si="492"/>
        <v>0</v>
      </c>
      <c r="X1245" s="23" t="e">
        <f ca="1">V1245/(S1245-#REF!)</f>
        <v>#REF!</v>
      </c>
      <c r="Y1245" s="9">
        <f t="shared" ca="1" si="478"/>
        <v>600</v>
      </c>
      <c r="Z1245" s="9">
        <f t="shared" ca="1" si="479"/>
        <v>1200</v>
      </c>
      <c r="AA1245" s="24">
        <f t="shared" ca="1" si="480"/>
        <v>0</v>
      </c>
      <c r="AB1245" s="9">
        <f t="shared" ca="1" si="481"/>
        <v>1644.724974717979</v>
      </c>
      <c r="AC1245" s="9">
        <f t="shared" ca="1" si="482"/>
        <v>870.98546218998376</v>
      </c>
      <c r="AD1245" s="9">
        <f t="shared" ca="1" si="483"/>
        <v>25.967474976458082</v>
      </c>
      <c r="AE1245">
        <f t="shared" ca="1" si="484"/>
        <v>1</v>
      </c>
      <c r="AF1245">
        <f t="shared" ca="1" si="484"/>
        <v>1</v>
      </c>
      <c r="AG1245">
        <f t="shared" ca="1" si="484"/>
        <v>0</v>
      </c>
      <c r="AH1245">
        <f t="shared" ca="1" si="484"/>
        <v>1</v>
      </c>
      <c r="AI1245">
        <f t="shared" ca="1" si="484"/>
        <v>0</v>
      </c>
      <c r="AJ1245">
        <f t="shared" ca="1" si="484"/>
        <v>0</v>
      </c>
      <c r="AK1245">
        <f t="shared" ca="1" si="484"/>
        <v>0</v>
      </c>
      <c r="AL1245">
        <f t="shared" ca="1" si="485"/>
        <v>5.9773339091872435E-2</v>
      </c>
      <c r="AM1245">
        <f t="shared" ca="1" si="486"/>
        <v>0.51934949952916165</v>
      </c>
    </row>
    <row r="1246" spans="1:39">
      <c r="A1246" s="10">
        <f t="shared" ca="1" si="487"/>
        <v>41068.205381944776</v>
      </c>
      <c r="B1246" s="22">
        <f t="shared" ca="1" si="488"/>
        <v>41068.205381944776</v>
      </c>
      <c r="C1246" s="22">
        <f t="shared" ca="1" si="465"/>
        <v>41068.357870370703</v>
      </c>
      <c r="D1246">
        <f t="shared" si="493"/>
        <v>276</v>
      </c>
      <c r="E1246" s="23">
        <f t="shared" si="466"/>
        <v>59</v>
      </c>
      <c r="F1246" s="23">
        <f t="shared" si="467"/>
        <v>4</v>
      </c>
      <c r="G1246">
        <f t="shared" ca="1" si="494"/>
        <v>6</v>
      </c>
      <c r="H1246" s="9">
        <f t="shared" ca="1" si="468"/>
        <v>72</v>
      </c>
      <c r="I1246" s="9">
        <f t="shared" ca="1" si="469"/>
        <v>2628.925232871989</v>
      </c>
      <c r="J1246" s="9">
        <f t="shared" ca="1" si="470"/>
        <v>3025.0716180785885</v>
      </c>
      <c r="K1246" s="9">
        <f t="shared" ca="1" si="471"/>
        <v>56735.149838358069</v>
      </c>
      <c r="L1246" s="9">
        <f t="shared" ca="1" si="472"/>
        <v>43068.579013149349</v>
      </c>
      <c r="M1246" s="9">
        <f t="shared" ca="1" si="473"/>
        <v>2628.925232871989</v>
      </c>
      <c r="N1246" s="9">
        <f t="shared" ca="1" si="473"/>
        <v>22842.29790687373</v>
      </c>
      <c r="O1246" s="9">
        <f t="shared" ca="1" si="474"/>
        <v>15604.954178709273</v>
      </c>
      <c r="P1246" s="9">
        <f t="shared" ca="1" si="495"/>
        <v>29845.739354136967</v>
      </c>
      <c r="Q1246" s="9">
        <f t="shared" ca="1" si="489"/>
        <v>53.156458523437209</v>
      </c>
      <c r="R1246" s="9">
        <f t="shared" si="475"/>
        <v>8</v>
      </c>
      <c r="S1246" s="23">
        <f t="shared" ca="1" si="476"/>
        <v>3.6597733390918723</v>
      </c>
      <c r="T1246" s="9">
        <f t="shared" ca="1" si="490"/>
        <v>39</v>
      </c>
      <c r="U1246" s="9">
        <f t="shared" ca="1" si="491"/>
        <v>35.184020730739576</v>
      </c>
      <c r="V1246" s="23">
        <f t="shared" ca="1" si="477"/>
        <v>72</v>
      </c>
      <c r="W1246" s="23">
        <f t="shared" ca="1" si="492"/>
        <v>1706.7313749221639</v>
      </c>
      <c r="X1246" s="23" t="e">
        <f ca="1">V1246/(S1246-#REF!)</f>
        <v>#REF!</v>
      </c>
      <c r="Y1246" s="9">
        <f t="shared" ca="1" si="478"/>
        <v>8000</v>
      </c>
      <c r="Z1246" s="9">
        <f t="shared" ca="1" si="479"/>
        <v>240</v>
      </c>
      <c r="AA1246" s="24">
        <f t="shared" ca="1" si="480"/>
        <v>423.56799523901964</v>
      </c>
      <c r="AB1246" s="9">
        <f t="shared" ca="1" si="481"/>
        <v>244.32497471797888</v>
      </c>
      <c r="AC1246" s="9">
        <f t="shared" ca="1" si="482"/>
        <v>129.38546218998368</v>
      </c>
      <c r="AD1246" s="9">
        <f t="shared" ca="1" si="483"/>
        <v>25.967474976458082</v>
      </c>
      <c r="AE1246">
        <f t="shared" ca="1" si="484"/>
        <v>1</v>
      </c>
      <c r="AF1246">
        <f t="shared" ca="1" si="484"/>
        <v>1</v>
      </c>
      <c r="AG1246">
        <f t="shared" ca="1" si="484"/>
        <v>0</v>
      </c>
      <c r="AH1246">
        <f t="shared" ca="1" si="484"/>
        <v>0</v>
      </c>
      <c r="AI1246">
        <f t="shared" ca="1" si="484"/>
        <v>2</v>
      </c>
      <c r="AJ1246">
        <f t="shared" ca="1" si="484"/>
        <v>0</v>
      </c>
      <c r="AK1246">
        <f t="shared" ca="1" si="484"/>
        <v>0</v>
      </c>
      <c r="AL1246">
        <f t="shared" ca="1" si="485"/>
        <v>5.9773339091872435E-2</v>
      </c>
      <c r="AM1246">
        <f t="shared" ca="1" si="486"/>
        <v>0.51934949952916165</v>
      </c>
    </row>
    <row r="1247" spans="1:39">
      <c r="A1247" s="10">
        <f t="shared" ca="1" si="487"/>
        <v>41068.380092592924</v>
      </c>
      <c r="B1247" s="22">
        <f t="shared" ca="1" si="488"/>
        <v>41068.380092592924</v>
      </c>
      <c r="C1247" s="22">
        <f t="shared" ca="1" si="465"/>
        <v>41068.532581018851</v>
      </c>
      <c r="D1247">
        <f t="shared" si="493"/>
        <v>276</v>
      </c>
      <c r="E1247" s="23">
        <f t="shared" si="466"/>
        <v>59</v>
      </c>
      <c r="F1247" s="23">
        <f t="shared" si="467"/>
        <v>4</v>
      </c>
      <c r="G1247">
        <f t="shared" ca="1" si="494"/>
        <v>6</v>
      </c>
      <c r="H1247" s="9">
        <f t="shared" ca="1" si="468"/>
        <v>150.09126905176993</v>
      </c>
      <c r="I1247" s="9">
        <f t="shared" ca="1" si="469"/>
        <v>2707.0165019237588</v>
      </c>
      <c r="J1247" s="9">
        <f t="shared" ca="1" si="470"/>
        <v>3103.1628871303583</v>
      </c>
      <c r="K1247" s="9">
        <f t="shared" ca="1" si="471"/>
        <v>56735.149838358069</v>
      </c>
      <c r="L1247" s="9">
        <f t="shared" ca="1" si="472"/>
        <v>43068.579013149349</v>
      </c>
      <c r="M1247" s="9">
        <f t="shared" ca="1" si="473"/>
        <v>2707.0165019237588</v>
      </c>
      <c r="N1247" s="9">
        <f t="shared" ca="1" si="473"/>
        <v>22920.389175925498</v>
      </c>
      <c r="O1247" s="9">
        <f t="shared" ca="1" si="474"/>
        <v>15683.045447761044</v>
      </c>
      <c r="P1247" s="9">
        <f t="shared" ca="1" si="495"/>
        <v>29845.739354136967</v>
      </c>
      <c r="Q1247" s="9">
        <f t="shared" ca="1" si="489"/>
        <v>53.234549792488977</v>
      </c>
      <c r="R1247" s="9">
        <f t="shared" si="475"/>
        <v>8</v>
      </c>
      <c r="S1247" s="23">
        <f t="shared" ca="1" si="476"/>
        <v>3.6597733390918723</v>
      </c>
      <c r="T1247" s="9">
        <f t="shared" ca="1" si="490"/>
        <v>39</v>
      </c>
      <c r="U1247" s="9">
        <f t="shared" ca="1" si="491"/>
        <v>35.184020730739576</v>
      </c>
      <c r="V1247" s="23">
        <f t="shared" ca="1" si="477"/>
        <v>78.091269051769913</v>
      </c>
      <c r="W1247" s="23">
        <f t="shared" ca="1" si="492"/>
        <v>2172.0846534809043</v>
      </c>
      <c r="X1247" s="23" t="e">
        <f ca="1">V1247/(S1247-#REF!)</f>
        <v>#REF!</v>
      </c>
      <c r="Y1247" s="9">
        <f t="shared" ca="1" si="478"/>
        <v>0</v>
      </c>
      <c r="Z1247" s="9">
        <f t="shared" ca="1" si="479"/>
        <v>0</v>
      </c>
      <c r="AA1247" s="24">
        <f t="shared" ca="1" si="480"/>
        <v>423.56799523901964</v>
      </c>
      <c r="AB1247" s="9">
        <f t="shared" ca="1" si="481"/>
        <v>244.32497471797888</v>
      </c>
      <c r="AC1247" s="9">
        <f t="shared" ca="1" si="482"/>
        <v>129.38546218998368</v>
      </c>
      <c r="AD1247" s="9">
        <f t="shared" ca="1" si="483"/>
        <v>25.967474976458082</v>
      </c>
      <c r="AE1247">
        <f t="shared" ca="1" si="484"/>
        <v>1</v>
      </c>
      <c r="AF1247">
        <f t="shared" ca="1" si="484"/>
        <v>1</v>
      </c>
      <c r="AG1247">
        <f t="shared" ca="1" si="484"/>
        <v>0</v>
      </c>
      <c r="AH1247">
        <f t="shared" ca="1" si="484"/>
        <v>0</v>
      </c>
      <c r="AI1247">
        <f t="shared" ca="1" si="484"/>
        <v>0</v>
      </c>
      <c r="AJ1247">
        <f t="shared" ca="1" si="484"/>
        <v>0</v>
      </c>
      <c r="AK1247">
        <f t="shared" ca="1" si="484"/>
        <v>0</v>
      </c>
      <c r="AL1247">
        <f t="shared" ca="1" si="485"/>
        <v>5.9773339091872435E-2</v>
      </c>
      <c r="AM1247">
        <f t="shared" ca="1" si="486"/>
        <v>0.51934949952916165</v>
      </c>
    </row>
    <row r="1248" spans="1:39">
      <c r="A1248" s="10">
        <f t="shared" ca="1" si="487"/>
        <v>41068.565219907738</v>
      </c>
      <c r="B1248" s="22">
        <f t="shared" ca="1" si="488"/>
        <v>41068.565219907738</v>
      </c>
      <c r="C1248" s="22">
        <f t="shared" ca="1" si="465"/>
        <v>41068.740150463294</v>
      </c>
      <c r="D1248">
        <f t="shared" si="493"/>
        <v>276</v>
      </c>
      <c r="E1248" s="23">
        <f t="shared" si="466"/>
        <v>59</v>
      </c>
      <c r="F1248" s="23">
        <f t="shared" si="467"/>
        <v>4</v>
      </c>
      <c r="G1248">
        <f t="shared" ca="1" si="494"/>
        <v>6</v>
      </c>
      <c r="H1248" s="9">
        <f t="shared" ca="1" si="468"/>
        <v>238.05738749542942</v>
      </c>
      <c r="I1248" s="9">
        <f t="shared" ca="1" si="469"/>
        <v>2794.9826203674183</v>
      </c>
      <c r="J1248" s="9">
        <f t="shared" ca="1" si="470"/>
        <v>3191.1290055740178</v>
      </c>
      <c r="K1248" s="9">
        <f t="shared" ca="1" si="471"/>
        <v>56735.149838358069</v>
      </c>
      <c r="L1248" s="9">
        <f t="shared" ca="1" si="472"/>
        <v>43068.579013149349</v>
      </c>
      <c r="M1248" s="9">
        <f t="shared" ca="1" si="473"/>
        <v>2794.9826203674183</v>
      </c>
      <c r="N1248" s="9">
        <f t="shared" ca="1" si="473"/>
        <v>23008.355294369157</v>
      </c>
      <c r="O1248" s="9">
        <f t="shared" ca="1" si="474"/>
        <v>15771.011566204703</v>
      </c>
      <c r="P1248" s="9">
        <f t="shared" ca="1" si="495"/>
        <v>29845.739354136967</v>
      </c>
      <c r="Q1248" s="9">
        <f t="shared" ca="1" si="489"/>
        <v>53.322515910932637</v>
      </c>
      <c r="R1248" s="9">
        <f t="shared" si="475"/>
        <v>8</v>
      </c>
      <c r="S1248" s="23">
        <f t="shared" ca="1" si="476"/>
        <v>4.1983661088993074</v>
      </c>
      <c r="T1248" s="9">
        <f t="shared" ca="1" si="490"/>
        <v>11</v>
      </c>
      <c r="U1248" s="9">
        <f t="shared" ca="1" si="491"/>
        <v>54.117992037507065</v>
      </c>
      <c r="V1248" s="23">
        <f t="shared" ca="1" si="477"/>
        <v>87.966118443659497</v>
      </c>
      <c r="W1248" s="23">
        <f t="shared" ca="1" si="492"/>
        <v>2021.8382975523646</v>
      </c>
      <c r="X1248" s="23" t="e">
        <f ca="1">V1248/(S1248-#REF!)</f>
        <v>#REF!</v>
      </c>
      <c r="Y1248" s="9">
        <f t="shared" ca="1" si="478"/>
        <v>0</v>
      </c>
      <c r="Z1248" s="9">
        <f t="shared" ca="1" si="479"/>
        <v>0</v>
      </c>
      <c r="AA1248" s="24">
        <f t="shared" ca="1" si="480"/>
        <v>491.49155994929799</v>
      </c>
      <c r="AB1248" s="9">
        <f t="shared" ca="1" si="481"/>
        <v>286.22749220899732</v>
      </c>
      <c r="AC1248" s="9">
        <f t="shared" ca="1" si="482"/>
        <v>151.57548430605001</v>
      </c>
      <c r="AD1248" s="9">
        <f t="shared" ca="1" si="483"/>
        <v>25.967474976458082</v>
      </c>
      <c r="AE1248">
        <f t="shared" ca="1" si="484"/>
        <v>1</v>
      </c>
      <c r="AF1248">
        <f t="shared" ca="1" si="484"/>
        <v>2</v>
      </c>
      <c r="AG1248">
        <f t="shared" ca="1" si="484"/>
        <v>0</v>
      </c>
      <c r="AH1248">
        <f t="shared" ca="1" si="484"/>
        <v>0</v>
      </c>
      <c r="AI1248">
        <f t="shared" ca="1" si="484"/>
        <v>0</v>
      </c>
      <c r="AJ1248">
        <f t="shared" ca="1" si="484"/>
        <v>0</v>
      </c>
      <c r="AK1248">
        <f t="shared" ca="1" si="484"/>
        <v>0</v>
      </c>
      <c r="AL1248">
        <f t="shared" ca="1" si="485"/>
        <v>5.9773339091872435E-2</v>
      </c>
      <c r="AM1248">
        <f t="shared" ca="1" si="486"/>
        <v>0.51934949952916165</v>
      </c>
    </row>
    <row r="1249" spans="1:39">
      <c r="A1249" s="10">
        <f t="shared" ca="1" si="487"/>
        <v>41068.752650463292</v>
      </c>
      <c r="B1249" s="22">
        <f t="shared" ca="1" si="488"/>
        <v>41068.752650463292</v>
      </c>
      <c r="C1249" s="22">
        <f t="shared" ca="1" si="465"/>
        <v>41068.905138889219</v>
      </c>
      <c r="D1249">
        <f t="shared" si="493"/>
        <v>276</v>
      </c>
      <c r="E1249" s="23">
        <f t="shared" si="466"/>
        <v>59</v>
      </c>
      <c r="F1249" s="23">
        <f t="shared" si="467"/>
        <v>4</v>
      </c>
      <c r="G1249">
        <f t="shared" ca="1" si="494"/>
        <v>7</v>
      </c>
      <c r="H1249" s="9">
        <f t="shared" ca="1" si="468"/>
        <v>325.06215349770707</v>
      </c>
      <c r="I1249" s="9">
        <f t="shared" ca="1" si="469"/>
        <v>2881.9873863696962</v>
      </c>
      <c r="J1249" s="9">
        <f t="shared" ca="1" si="470"/>
        <v>3278.1337715762957</v>
      </c>
      <c r="K1249" s="9">
        <f t="shared" ca="1" si="471"/>
        <v>56735.149838358069</v>
      </c>
      <c r="L1249" s="9">
        <f t="shared" ca="1" si="472"/>
        <v>43068.579013149349</v>
      </c>
      <c r="M1249" s="9">
        <f t="shared" ca="1" si="473"/>
        <v>2881.9873863696962</v>
      </c>
      <c r="N1249" s="9">
        <f t="shared" ca="1" si="473"/>
        <v>23095.360060371437</v>
      </c>
      <c r="O1249" s="9">
        <f t="shared" ca="1" si="474"/>
        <v>15858.01633220698</v>
      </c>
      <c r="P1249" s="9">
        <f t="shared" ca="1" si="495"/>
        <v>29845.739354136967</v>
      </c>
      <c r="Q1249" s="9">
        <f t="shared" ca="1" si="489"/>
        <v>53.409520676934918</v>
      </c>
      <c r="R1249" s="9">
        <f t="shared" si="475"/>
        <v>8</v>
      </c>
      <c r="S1249" s="23">
        <f t="shared" ca="1" si="476"/>
        <v>3.6597733390918723</v>
      </c>
      <c r="T1249" s="9">
        <f t="shared" ca="1" si="490"/>
        <v>39</v>
      </c>
      <c r="U1249" s="9">
        <f t="shared" ca="1" si="491"/>
        <v>35.184020730739576</v>
      </c>
      <c r="V1249" s="23">
        <f t="shared" ca="1" si="477"/>
        <v>87.004766002277663</v>
      </c>
      <c r="W1249" s="23">
        <f t="shared" ca="1" si="492"/>
        <v>0</v>
      </c>
      <c r="X1249" s="23" t="e">
        <f ca="1">V1249/(S1249-#REF!)</f>
        <v>#REF!</v>
      </c>
      <c r="Y1249" s="9">
        <f t="shared" ca="1" si="478"/>
        <v>0</v>
      </c>
      <c r="Z1249" s="9">
        <f t="shared" ca="1" si="479"/>
        <v>0</v>
      </c>
      <c r="AA1249" s="24">
        <f t="shared" ca="1" si="480"/>
        <v>423.56799523901964</v>
      </c>
      <c r="AB1249" s="9">
        <f t="shared" ca="1" si="481"/>
        <v>244.32497471797888</v>
      </c>
      <c r="AC1249" s="9">
        <f t="shared" ca="1" si="482"/>
        <v>129.38546218998368</v>
      </c>
      <c r="AD1249" s="9">
        <f t="shared" ca="1" si="483"/>
        <v>25.967474976458082</v>
      </c>
      <c r="AE1249">
        <f t="shared" ca="1" si="484"/>
        <v>1</v>
      </c>
      <c r="AF1249">
        <f t="shared" ca="1" si="484"/>
        <v>1</v>
      </c>
      <c r="AG1249">
        <f t="shared" ca="1" si="484"/>
        <v>1</v>
      </c>
      <c r="AH1249">
        <f t="shared" ca="1" si="484"/>
        <v>0</v>
      </c>
      <c r="AI1249">
        <f t="shared" ca="1" si="484"/>
        <v>0</v>
      </c>
      <c r="AJ1249">
        <f t="shared" ca="1" si="484"/>
        <v>0</v>
      </c>
      <c r="AK1249">
        <f t="shared" ca="1" si="484"/>
        <v>0</v>
      </c>
      <c r="AL1249">
        <f t="shared" ca="1" si="485"/>
        <v>5.9773339091872435E-2</v>
      </c>
      <c r="AM1249">
        <f t="shared" ca="1" si="486"/>
        <v>0.51934949952916165</v>
      </c>
    </row>
    <row r="1250" spans="1:39">
      <c r="A1250" s="10">
        <f t="shared" ca="1" si="487"/>
        <v>41068.931527778106</v>
      </c>
      <c r="B1250" s="22">
        <f t="shared" ca="1" si="488"/>
        <v>41068.931527778106</v>
      </c>
      <c r="C1250" s="22">
        <f t="shared" ca="1" si="465"/>
        <v>41069.133726852182</v>
      </c>
      <c r="D1250">
        <f t="shared" si="493"/>
        <v>276</v>
      </c>
      <c r="E1250" s="23">
        <f t="shared" si="466"/>
        <v>59</v>
      </c>
      <c r="F1250" s="23">
        <f t="shared" si="467"/>
        <v>4</v>
      </c>
      <c r="G1250">
        <f t="shared" ca="1" si="494"/>
        <v>7</v>
      </c>
      <c r="H1250" s="9">
        <f t="shared" ca="1" si="468"/>
        <v>403.96678103813628</v>
      </c>
      <c r="I1250" s="9">
        <f t="shared" ca="1" si="469"/>
        <v>2960.8920139101256</v>
      </c>
      <c r="J1250" s="9">
        <f t="shared" ca="1" si="470"/>
        <v>3357.038399116725</v>
      </c>
      <c r="K1250" s="9">
        <f t="shared" ca="1" si="471"/>
        <v>56735.149838358069</v>
      </c>
      <c r="L1250" s="9">
        <f t="shared" ca="1" si="472"/>
        <v>43068.579013149349</v>
      </c>
      <c r="M1250" s="9">
        <f t="shared" ca="1" si="473"/>
        <v>2960.8920139101256</v>
      </c>
      <c r="N1250" s="9">
        <f t="shared" ca="1" si="473"/>
        <v>23174.264687911866</v>
      </c>
      <c r="O1250" s="9">
        <f t="shared" ca="1" si="474"/>
        <v>15936.920959747409</v>
      </c>
      <c r="P1250" s="9">
        <f t="shared" ca="1" si="495"/>
        <v>29845.739354136967</v>
      </c>
      <c r="Q1250" s="9">
        <f t="shared" ca="1" si="489"/>
        <v>53.488425304475349</v>
      </c>
      <c r="R1250" s="9">
        <f t="shared" si="475"/>
        <v>8</v>
      </c>
      <c r="S1250" s="23">
        <f t="shared" ca="1" si="476"/>
        <v>4.8528273360172633</v>
      </c>
      <c r="T1250" s="9">
        <f t="shared" ca="1" si="490"/>
        <v>51</v>
      </c>
      <c r="U1250" s="9">
        <f t="shared" ca="1" si="491"/>
        <v>10.178409662148624</v>
      </c>
      <c r="V1250" s="23">
        <f t="shared" ca="1" si="477"/>
        <v>78.904627540429189</v>
      </c>
      <c r="W1250" s="23">
        <f t="shared" ca="1" si="492"/>
        <v>0</v>
      </c>
      <c r="X1250" s="23" t="e">
        <f ca="1">V1250/(S1250-#REF!)</f>
        <v>#REF!</v>
      </c>
      <c r="Y1250" s="9">
        <f t="shared" ca="1" si="478"/>
        <v>0</v>
      </c>
      <c r="Z1250" s="9">
        <f t="shared" ca="1" si="479"/>
        <v>0</v>
      </c>
      <c r="AA1250" s="24">
        <f t="shared" ca="1" si="480"/>
        <v>574.02764658560432</v>
      </c>
      <c r="AB1250" s="9">
        <f t="shared" ca="1" si="481"/>
        <v>337.14457567877434</v>
      </c>
      <c r="AC1250" s="9">
        <f t="shared" ca="1" si="482"/>
        <v>178.53928686330983</v>
      </c>
      <c r="AD1250" s="9">
        <f t="shared" ca="1" si="483"/>
        <v>25.967474976458082</v>
      </c>
      <c r="AE1250">
        <f t="shared" ca="1" si="484"/>
        <v>0</v>
      </c>
      <c r="AF1250">
        <f t="shared" ca="1" si="484"/>
        <v>1</v>
      </c>
      <c r="AG1250">
        <f t="shared" ca="1" si="484"/>
        <v>0</v>
      </c>
      <c r="AH1250">
        <f t="shared" ca="1" si="484"/>
        <v>0</v>
      </c>
      <c r="AI1250">
        <f t="shared" ca="1" si="484"/>
        <v>0</v>
      </c>
      <c r="AJ1250">
        <f t="shared" ca="1" si="484"/>
        <v>0</v>
      </c>
      <c r="AK1250">
        <f t="shared" ca="1" si="484"/>
        <v>0</v>
      </c>
      <c r="AL1250">
        <f t="shared" ca="1" si="485"/>
        <v>5.9773339091872435E-2</v>
      </c>
      <c r="AM1250">
        <f t="shared" ca="1" si="486"/>
        <v>0.51934949952916165</v>
      </c>
    </row>
    <row r="1251" spans="1:39">
      <c r="A1251" s="10">
        <f t="shared" ca="1" si="487"/>
        <v>41069.171226852181</v>
      </c>
      <c r="B1251" s="22">
        <f t="shared" ca="1" si="488"/>
        <v>41069.171226852181</v>
      </c>
      <c r="C1251" s="22">
        <f t="shared" ca="1" si="465"/>
        <v>41069.329236111436</v>
      </c>
      <c r="D1251">
        <f t="shared" si="493"/>
        <v>276</v>
      </c>
      <c r="E1251" s="23">
        <f t="shared" si="466"/>
        <v>59</v>
      </c>
      <c r="F1251" s="23">
        <f t="shared" si="467"/>
        <v>4</v>
      </c>
      <c r="G1251">
        <f t="shared" ca="1" si="494"/>
        <v>7</v>
      </c>
      <c r="H1251" s="9">
        <f t="shared" ca="1" si="468"/>
        <v>496.38845856646674</v>
      </c>
      <c r="I1251" s="9">
        <f t="shared" ca="1" si="469"/>
        <v>3053.3136914384559</v>
      </c>
      <c r="J1251" s="9">
        <f t="shared" ca="1" si="470"/>
        <v>3449.4600766450553</v>
      </c>
      <c r="K1251" s="9">
        <f t="shared" ca="1" si="471"/>
        <v>56735.149838358069</v>
      </c>
      <c r="L1251" s="9">
        <f t="shared" ca="1" si="472"/>
        <v>43068.579013149349</v>
      </c>
      <c r="M1251" s="9">
        <f t="shared" ca="1" si="473"/>
        <v>3053.3136914384559</v>
      </c>
      <c r="N1251" s="9">
        <f t="shared" ca="1" si="473"/>
        <v>23266.686365440197</v>
      </c>
      <c r="O1251" s="9">
        <f t="shared" ca="1" si="474"/>
        <v>16029.34263727574</v>
      </c>
      <c r="P1251" s="9">
        <f t="shared" ca="1" si="495"/>
        <v>29845.739354136967</v>
      </c>
      <c r="Q1251" s="9">
        <f t="shared" ca="1" si="489"/>
        <v>53.580846982003678</v>
      </c>
      <c r="R1251" s="9">
        <f t="shared" si="475"/>
        <v>8</v>
      </c>
      <c r="S1251" s="23">
        <f t="shared" ca="1" si="476"/>
        <v>3.7923179235686888</v>
      </c>
      <c r="T1251" s="9">
        <f t="shared" ca="1" si="490"/>
        <v>47</v>
      </c>
      <c r="U1251" s="9">
        <f t="shared" ca="1" si="491"/>
        <v>32.344524847279899</v>
      </c>
      <c r="V1251" s="23">
        <f t="shared" ca="1" si="477"/>
        <v>92.421677528330491</v>
      </c>
      <c r="W1251" s="23">
        <f t="shared" ca="1" si="492"/>
        <v>0</v>
      </c>
      <c r="X1251" s="23" t="e">
        <f ca="1">V1251/(S1251-#REF!)</f>
        <v>#REF!</v>
      </c>
      <c r="Y1251" s="9">
        <f t="shared" ca="1" si="478"/>
        <v>0</v>
      </c>
      <c r="Z1251" s="9">
        <f t="shared" ca="1" si="479"/>
        <v>0</v>
      </c>
      <c r="AA1251" s="24">
        <f t="shared" ca="1" si="480"/>
        <v>440.28359404649501</v>
      </c>
      <c r="AB1251" s="9">
        <f t="shared" ca="1" si="481"/>
        <v>254.63694339027521</v>
      </c>
      <c r="AC1251" s="9">
        <f t="shared" ca="1" si="482"/>
        <v>134.84629907042853</v>
      </c>
      <c r="AD1251" s="9">
        <f t="shared" ca="1" si="483"/>
        <v>25.967474976458082</v>
      </c>
      <c r="AE1251">
        <f t="shared" ca="1" si="484"/>
        <v>1</v>
      </c>
      <c r="AF1251">
        <f t="shared" ca="1" si="484"/>
        <v>1</v>
      </c>
      <c r="AG1251">
        <f t="shared" ca="1" si="484"/>
        <v>1</v>
      </c>
      <c r="AH1251">
        <f t="shared" ca="1" si="484"/>
        <v>0</v>
      </c>
      <c r="AI1251">
        <f t="shared" ca="1" si="484"/>
        <v>0</v>
      </c>
      <c r="AJ1251">
        <f t="shared" ca="1" si="484"/>
        <v>0</v>
      </c>
      <c r="AK1251">
        <f t="shared" ca="1" si="484"/>
        <v>0</v>
      </c>
      <c r="AL1251">
        <f t="shared" ca="1" si="485"/>
        <v>5.9773339091872435E-2</v>
      </c>
      <c r="AM1251">
        <f t="shared" ca="1" si="486"/>
        <v>0.51934949952916165</v>
      </c>
    </row>
    <row r="1252" spans="1:39">
      <c r="A1252" s="10">
        <f t="shared" ca="1" si="487"/>
        <v>41069.345902778106</v>
      </c>
      <c r="B1252" s="22">
        <f t="shared" ca="1" si="488"/>
        <v>41069.345902778106</v>
      </c>
      <c r="C1252" s="22">
        <f t="shared" ca="1" si="465"/>
        <v>41069.505949074402</v>
      </c>
      <c r="D1252">
        <f t="shared" si="493"/>
        <v>276</v>
      </c>
      <c r="E1252" s="23">
        <f t="shared" si="466"/>
        <v>59</v>
      </c>
      <c r="F1252" s="23">
        <f t="shared" si="467"/>
        <v>4</v>
      </c>
      <c r="G1252">
        <f t="shared" ca="1" si="494"/>
        <v>7</v>
      </c>
      <c r="H1252" s="9">
        <f t="shared" ca="1" si="468"/>
        <v>577.93034130073056</v>
      </c>
      <c r="I1252" s="9">
        <f t="shared" ca="1" si="469"/>
        <v>3134.8555741727196</v>
      </c>
      <c r="J1252" s="9">
        <f t="shared" ca="1" si="470"/>
        <v>3531.001959379319</v>
      </c>
      <c r="K1252" s="9">
        <f t="shared" ca="1" si="471"/>
        <v>56735.149838358069</v>
      </c>
      <c r="L1252" s="9">
        <f t="shared" ca="1" si="472"/>
        <v>43068.579013149349</v>
      </c>
      <c r="M1252" s="9">
        <f t="shared" ca="1" si="473"/>
        <v>3134.8555741727196</v>
      </c>
      <c r="N1252" s="9">
        <f t="shared" ca="1" si="473"/>
        <v>23348.228248174462</v>
      </c>
      <c r="O1252" s="9">
        <f t="shared" ca="1" si="474"/>
        <v>16110.884520010004</v>
      </c>
      <c r="P1252" s="9">
        <f t="shared" ca="1" si="495"/>
        <v>29845.739354136967</v>
      </c>
      <c r="Q1252" s="9">
        <f t="shared" ca="1" si="489"/>
        <v>53.662388864737942</v>
      </c>
      <c r="R1252" s="9">
        <f t="shared" si="475"/>
        <v>8</v>
      </c>
      <c r="S1252" s="23">
        <f t="shared" ca="1" si="476"/>
        <v>3.8413141596413158</v>
      </c>
      <c r="T1252" s="9">
        <f t="shared" ca="1" si="490"/>
        <v>50</v>
      </c>
      <c r="U1252" s="9">
        <f t="shared" ca="1" si="491"/>
        <v>28.730974708736539</v>
      </c>
      <c r="V1252" s="23">
        <f t="shared" ca="1" si="477"/>
        <v>81.541882734263794</v>
      </c>
      <c r="W1252" s="23">
        <f t="shared" ca="1" si="492"/>
        <v>0</v>
      </c>
      <c r="X1252" s="23" t="e">
        <f ca="1">V1252/(S1252-#REF!)</f>
        <v>#REF!</v>
      </c>
      <c r="Y1252" s="9">
        <f t="shared" ca="1" si="478"/>
        <v>4000</v>
      </c>
      <c r="Z1252" s="9">
        <f t="shared" ca="1" si="479"/>
        <v>120</v>
      </c>
      <c r="AA1252" s="24">
        <f t="shared" ca="1" si="480"/>
        <v>446.46265770646392</v>
      </c>
      <c r="AB1252" s="9">
        <f t="shared" ca="1" si="481"/>
        <v>258.44885055672557</v>
      </c>
      <c r="AC1252" s="9">
        <f t="shared" ca="1" si="482"/>
        <v>136.86494399662075</v>
      </c>
      <c r="AD1252" s="9">
        <f t="shared" ca="1" si="483"/>
        <v>25.967474976458082</v>
      </c>
      <c r="AE1252">
        <f t="shared" ca="1" si="484"/>
        <v>0</v>
      </c>
      <c r="AF1252">
        <f t="shared" ca="1" si="484"/>
        <v>1</v>
      </c>
      <c r="AG1252">
        <f t="shared" ca="1" si="484"/>
        <v>0</v>
      </c>
      <c r="AH1252">
        <f t="shared" ca="1" si="484"/>
        <v>0</v>
      </c>
      <c r="AI1252">
        <f t="shared" ca="1" si="484"/>
        <v>1</v>
      </c>
      <c r="AJ1252">
        <f t="shared" ca="1" si="484"/>
        <v>0</v>
      </c>
      <c r="AK1252">
        <f t="shared" ca="1" si="484"/>
        <v>0</v>
      </c>
      <c r="AL1252">
        <f t="shared" ca="1" si="485"/>
        <v>5.9773339091872435E-2</v>
      </c>
      <c r="AM1252">
        <f t="shared" ca="1" si="486"/>
        <v>0.51934949952916165</v>
      </c>
    </row>
    <row r="1253" spans="1:39">
      <c r="A1253" s="10">
        <f t="shared" ca="1" si="487"/>
        <v>41069.523310185512</v>
      </c>
      <c r="B1253" s="22">
        <f t="shared" ca="1" si="488"/>
        <v>41069.523310185512</v>
      </c>
      <c r="C1253" s="22">
        <f t="shared" ca="1" si="465"/>
        <v>41069.675798611439</v>
      </c>
      <c r="D1253">
        <f t="shared" si="493"/>
        <v>276</v>
      </c>
      <c r="E1253" s="23">
        <f t="shared" si="466"/>
        <v>59</v>
      </c>
      <c r="F1253" s="23">
        <f t="shared" si="467"/>
        <v>4</v>
      </c>
      <c r="G1253">
        <f t="shared" ca="1" si="494"/>
        <v>7</v>
      </c>
      <c r="H1253" s="9">
        <f t="shared" ca="1" si="468"/>
        <v>649.93034130073056</v>
      </c>
      <c r="I1253" s="9">
        <f t="shared" ca="1" si="469"/>
        <v>3206.8555741727196</v>
      </c>
      <c r="J1253" s="9">
        <f t="shared" ca="1" si="470"/>
        <v>3603.001959379319</v>
      </c>
      <c r="K1253" s="9">
        <f t="shared" ca="1" si="471"/>
        <v>56735.149838358069</v>
      </c>
      <c r="L1253" s="9">
        <f t="shared" ca="1" si="472"/>
        <v>43068.579013149349</v>
      </c>
      <c r="M1253" s="9">
        <f t="shared" ca="1" si="473"/>
        <v>3206.8555741727196</v>
      </c>
      <c r="N1253" s="9">
        <f t="shared" ca="1" si="473"/>
        <v>23420.228248174462</v>
      </c>
      <c r="O1253" s="9">
        <f t="shared" ca="1" si="474"/>
        <v>16182.884520010004</v>
      </c>
      <c r="P1253" s="9">
        <f t="shared" ca="1" si="495"/>
        <v>29845.739354136967</v>
      </c>
      <c r="Q1253" s="9">
        <f t="shared" ca="1" si="489"/>
        <v>53.734388864737944</v>
      </c>
      <c r="R1253" s="9">
        <f t="shared" si="475"/>
        <v>8</v>
      </c>
      <c r="S1253" s="23">
        <f t="shared" ca="1" si="476"/>
        <v>3.6597733390918723</v>
      </c>
      <c r="T1253" s="9">
        <f t="shared" ca="1" si="490"/>
        <v>39</v>
      </c>
      <c r="U1253" s="9">
        <f t="shared" ca="1" si="491"/>
        <v>35.184020730739576</v>
      </c>
      <c r="V1253" s="23">
        <f t="shared" ca="1" si="477"/>
        <v>72</v>
      </c>
      <c r="W1253" s="23">
        <f t="shared" ca="1" si="492"/>
        <v>0</v>
      </c>
      <c r="X1253" s="23" t="e">
        <f ca="1">V1253/(S1253-#REF!)</f>
        <v>#REF!</v>
      </c>
      <c r="Y1253" s="9">
        <f t="shared" ca="1" si="478"/>
        <v>0</v>
      </c>
      <c r="Z1253" s="9">
        <f t="shared" ca="1" si="479"/>
        <v>0</v>
      </c>
      <c r="AA1253" s="24">
        <f t="shared" ca="1" si="480"/>
        <v>423.56799523901964</v>
      </c>
      <c r="AB1253" s="9">
        <f t="shared" ca="1" si="481"/>
        <v>244.32497471797888</v>
      </c>
      <c r="AC1253" s="9">
        <f t="shared" ca="1" si="482"/>
        <v>129.38546218998368</v>
      </c>
      <c r="AD1253" s="9">
        <f t="shared" ca="1" si="483"/>
        <v>25.967474976458082</v>
      </c>
      <c r="AE1253">
        <f t="shared" ca="1" si="484"/>
        <v>1</v>
      </c>
      <c r="AF1253">
        <f t="shared" ca="1" si="484"/>
        <v>1</v>
      </c>
      <c r="AG1253">
        <f t="shared" ca="1" si="484"/>
        <v>0</v>
      </c>
      <c r="AH1253">
        <f t="shared" ca="1" si="484"/>
        <v>1</v>
      </c>
      <c r="AI1253">
        <f t="shared" ca="1" si="484"/>
        <v>0</v>
      </c>
      <c r="AJ1253">
        <f t="shared" ca="1" si="484"/>
        <v>0</v>
      </c>
      <c r="AK1253">
        <f t="shared" ca="1" si="484"/>
        <v>0</v>
      </c>
      <c r="AL1253">
        <f t="shared" ca="1" si="485"/>
        <v>5.9773339091872435E-2</v>
      </c>
      <c r="AM1253">
        <f t="shared" ca="1" si="486"/>
        <v>0.51934949952916165</v>
      </c>
    </row>
    <row r="1254" spans="1:39">
      <c r="A1254" s="10">
        <f t="shared" ca="1" si="487"/>
        <v>41069.709826389219</v>
      </c>
      <c r="B1254" s="22">
        <f t="shared" ca="1" si="488"/>
        <v>41069.709826389219</v>
      </c>
      <c r="C1254" s="22">
        <f t="shared" ca="1" si="465"/>
        <v>41069.898055555888</v>
      </c>
      <c r="D1254">
        <f t="shared" si="493"/>
        <v>276</v>
      </c>
      <c r="E1254" s="23">
        <f t="shared" si="466"/>
        <v>59</v>
      </c>
      <c r="F1254" s="23">
        <f t="shared" si="467"/>
        <v>4</v>
      </c>
      <c r="G1254">
        <f t="shared" ca="1" si="494"/>
        <v>7</v>
      </c>
      <c r="H1254" s="9">
        <f t="shared" ca="1" si="468"/>
        <v>721.93034130073056</v>
      </c>
      <c r="I1254" s="9">
        <f t="shared" ca="1" si="469"/>
        <v>3278.8555741727196</v>
      </c>
      <c r="J1254" s="9">
        <f t="shared" ca="1" si="470"/>
        <v>3675.001959379319</v>
      </c>
      <c r="K1254" s="9">
        <f t="shared" ca="1" si="471"/>
        <v>56735.149838358069</v>
      </c>
      <c r="L1254" s="9">
        <f t="shared" ca="1" si="472"/>
        <v>43068.579013149349</v>
      </c>
      <c r="M1254" s="9">
        <f t="shared" ca="1" si="473"/>
        <v>3278.8555741727196</v>
      </c>
      <c r="N1254" s="9">
        <f t="shared" ca="1" si="473"/>
        <v>23492.228248174462</v>
      </c>
      <c r="O1254" s="9">
        <f t="shared" ca="1" si="474"/>
        <v>16254.884520010004</v>
      </c>
      <c r="P1254" s="9">
        <f t="shared" ca="1" si="495"/>
        <v>29845.739354136967</v>
      </c>
      <c r="Q1254" s="9">
        <f t="shared" ca="1" si="489"/>
        <v>53.806388864737947</v>
      </c>
      <c r="R1254" s="9">
        <f t="shared" si="475"/>
        <v>8</v>
      </c>
      <c r="S1254" s="23">
        <f t="shared" ca="1" si="476"/>
        <v>4.5175028181340711</v>
      </c>
      <c r="T1254" s="9">
        <f t="shared" ca="1" si="490"/>
        <v>31</v>
      </c>
      <c r="U1254" s="9">
        <f t="shared" ca="1" si="491"/>
        <v>3.0101452826565946</v>
      </c>
      <c r="V1254" s="23">
        <f t="shared" ca="1" si="477"/>
        <v>72</v>
      </c>
      <c r="W1254" s="23">
        <f t="shared" ca="1" si="492"/>
        <v>0</v>
      </c>
      <c r="X1254" s="23" t="e">
        <f ca="1">V1254/(S1254-#REF!)</f>
        <v>#REF!</v>
      </c>
      <c r="Y1254" s="9">
        <f t="shared" ca="1" si="478"/>
        <v>4000</v>
      </c>
      <c r="Z1254" s="9">
        <f t="shared" ca="1" si="479"/>
        <v>120</v>
      </c>
      <c r="AA1254" s="24">
        <f t="shared" ca="1" si="480"/>
        <v>531.73885649002762</v>
      </c>
      <c r="AB1254" s="9">
        <f t="shared" ca="1" si="481"/>
        <v>311.05632818746193</v>
      </c>
      <c r="AC1254" s="9">
        <f t="shared" ca="1" si="482"/>
        <v>164.72391672652228</v>
      </c>
      <c r="AD1254" s="9">
        <f t="shared" ca="1" si="483"/>
        <v>25.967474976458082</v>
      </c>
      <c r="AE1254">
        <f t="shared" ca="1" si="484"/>
        <v>1</v>
      </c>
      <c r="AF1254">
        <f t="shared" ca="1" si="484"/>
        <v>1</v>
      </c>
      <c r="AG1254">
        <f t="shared" ca="1" si="484"/>
        <v>0</v>
      </c>
      <c r="AH1254">
        <f t="shared" ca="1" si="484"/>
        <v>0</v>
      </c>
      <c r="AI1254">
        <f t="shared" ca="1" si="484"/>
        <v>1</v>
      </c>
      <c r="AJ1254">
        <f t="shared" ca="1" si="484"/>
        <v>0</v>
      </c>
      <c r="AK1254">
        <f t="shared" ca="1" si="484"/>
        <v>0</v>
      </c>
      <c r="AL1254">
        <f t="shared" ca="1" si="485"/>
        <v>5.9773339091872435E-2</v>
      </c>
      <c r="AM1254">
        <f t="shared" ca="1" si="486"/>
        <v>0.51934949952916165</v>
      </c>
    </row>
    <row r="1255" spans="1:39">
      <c r="A1255" s="10">
        <f t="shared" ca="1" si="487"/>
        <v>41069.912638889218</v>
      </c>
      <c r="B1255" s="22">
        <f t="shared" ca="1" si="488"/>
        <v>41069.912638889218</v>
      </c>
      <c r="C1255" s="22">
        <f t="shared" ca="1" si="465"/>
        <v>41070.096307870699</v>
      </c>
      <c r="D1255">
        <f t="shared" si="493"/>
        <v>276</v>
      </c>
      <c r="E1255" s="23">
        <f t="shared" si="466"/>
        <v>59</v>
      </c>
      <c r="F1255" s="23">
        <f t="shared" si="467"/>
        <v>4</v>
      </c>
      <c r="G1255">
        <f t="shared" ca="1" si="494"/>
        <v>7</v>
      </c>
      <c r="H1255" s="9">
        <f t="shared" ca="1" si="468"/>
        <v>793.93034130073056</v>
      </c>
      <c r="I1255" s="9">
        <f t="shared" ca="1" si="469"/>
        <v>3350.8555741727196</v>
      </c>
      <c r="J1255" s="9">
        <f t="shared" ca="1" si="470"/>
        <v>3747.001959379319</v>
      </c>
      <c r="K1255" s="9">
        <f t="shared" ca="1" si="471"/>
        <v>56735.149838358069</v>
      </c>
      <c r="L1255" s="9">
        <f t="shared" ca="1" si="472"/>
        <v>43068.579013149349</v>
      </c>
      <c r="M1255" s="9">
        <f t="shared" ca="1" si="473"/>
        <v>3350.8555741727196</v>
      </c>
      <c r="N1255" s="9">
        <f t="shared" ca="1" si="473"/>
        <v>23564.228248174462</v>
      </c>
      <c r="O1255" s="9">
        <f t="shared" ca="1" si="474"/>
        <v>16326.884520010004</v>
      </c>
      <c r="P1255" s="9">
        <f t="shared" ca="1" si="495"/>
        <v>29845.739354136967</v>
      </c>
      <c r="Q1255" s="9">
        <f t="shared" ca="1" si="489"/>
        <v>53.87838886473795</v>
      </c>
      <c r="R1255" s="9">
        <f t="shared" si="475"/>
        <v>8</v>
      </c>
      <c r="S1255" s="23">
        <f t="shared" ca="1" si="476"/>
        <v>4.4081737156701086</v>
      </c>
      <c r="T1255" s="9">
        <f t="shared" ca="1" si="490"/>
        <v>24</v>
      </c>
      <c r="U1255" s="9">
        <f t="shared" ca="1" si="491"/>
        <v>29.425376412391415</v>
      </c>
      <c r="V1255" s="23">
        <f t="shared" ca="1" si="477"/>
        <v>72</v>
      </c>
      <c r="W1255" s="23">
        <f t="shared" ca="1" si="492"/>
        <v>0</v>
      </c>
      <c r="X1255" s="23" t="e">
        <f ca="1">V1255/(S1255-#REF!)</f>
        <v>#REF!</v>
      </c>
      <c r="Y1255" s="9">
        <f t="shared" ca="1" si="478"/>
        <v>0</v>
      </c>
      <c r="Z1255" s="9">
        <f t="shared" ca="1" si="479"/>
        <v>0</v>
      </c>
      <c r="AA1255" s="24">
        <f t="shared" ca="1" si="480"/>
        <v>517.9510324006277</v>
      </c>
      <c r="AB1255" s="9">
        <f t="shared" ca="1" si="481"/>
        <v>302.55052401576569</v>
      </c>
      <c r="AC1255" s="9">
        <f t="shared" ca="1" si="482"/>
        <v>160.21955770500702</v>
      </c>
      <c r="AD1255" s="9">
        <f t="shared" ca="1" si="483"/>
        <v>25.967474976458082</v>
      </c>
      <c r="AE1255">
        <f t="shared" ca="1" si="484"/>
        <v>1</v>
      </c>
      <c r="AF1255">
        <f t="shared" ca="1" si="484"/>
        <v>0</v>
      </c>
      <c r="AG1255">
        <f t="shared" ca="1" si="484"/>
        <v>0</v>
      </c>
      <c r="AH1255">
        <f t="shared" ca="1" si="484"/>
        <v>0</v>
      </c>
      <c r="AI1255">
        <f t="shared" ca="1" si="484"/>
        <v>0</v>
      </c>
      <c r="AJ1255">
        <f t="shared" ca="1" si="484"/>
        <v>0</v>
      </c>
      <c r="AK1255">
        <f t="shared" ca="1" si="484"/>
        <v>0</v>
      </c>
      <c r="AL1255">
        <f t="shared" ca="1" si="485"/>
        <v>5.9773339091872435E-2</v>
      </c>
      <c r="AM1255">
        <f t="shared" ca="1" si="486"/>
        <v>0.51934949952916165</v>
      </c>
    </row>
    <row r="1256" spans="1:39">
      <c r="A1256" s="10">
        <f t="shared" ca="1" si="487"/>
        <v>41070.119224537368</v>
      </c>
      <c r="B1256" s="22">
        <f t="shared" ca="1" si="488"/>
        <v>41070.119224537368</v>
      </c>
      <c r="C1256" s="22">
        <f t="shared" ca="1" si="465"/>
        <v>41070.283437500329</v>
      </c>
      <c r="D1256">
        <f t="shared" si="493"/>
        <v>276</v>
      </c>
      <c r="E1256" s="23">
        <f t="shared" si="466"/>
        <v>59</v>
      </c>
      <c r="F1256" s="23">
        <f t="shared" si="467"/>
        <v>4</v>
      </c>
      <c r="G1256">
        <f t="shared" ca="1" si="494"/>
        <v>7</v>
      </c>
      <c r="H1256" s="9">
        <f t="shared" ca="1" si="468"/>
        <v>881.86539873002653</v>
      </c>
      <c r="I1256" s="9">
        <f t="shared" ca="1" si="469"/>
        <v>3438.7906316020153</v>
      </c>
      <c r="J1256" s="9">
        <f t="shared" ca="1" si="470"/>
        <v>3834.9370168086152</v>
      </c>
      <c r="K1256" s="9">
        <f t="shared" ca="1" si="471"/>
        <v>56735.149838358069</v>
      </c>
      <c r="L1256" s="9">
        <f t="shared" ca="1" si="472"/>
        <v>43068.579013149349</v>
      </c>
      <c r="M1256" s="9">
        <f t="shared" ca="1" si="473"/>
        <v>3438.7906316020153</v>
      </c>
      <c r="N1256" s="9">
        <f t="shared" ca="1" si="473"/>
        <v>23652.163305603757</v>
      </c>
      <c r="O1256" s="9">
        <f t="shared" ca="1" si="474"/>
        <v>16414.819577439299</v>
      </c>
      <c r="P1256" s="9">
        <f t="shared" ca="1" si="495"/>
        <v>29845.739354136967</v>
      </c>
      <c r="Q1256" s="9">
        <f t="shared" ca="1" si="489"/>
        <v>53.966323922167248</v>
      </c>
      <c r="R1256" s="9">
        <f t="shared" si="475"/>
        <v>8</v>
      </c>
      <c r="S1256" s="23">
        <f t="shared" ca="1" si="476"/>
        <v>3.9412624960383056</v>
      </c>
      <c r="T1256" s="9">
        <f t="shared" ca="1" si="490"/>
        <v>56</v>
      </c>
      <c r="U1256" s="9">
        <f t="shared" ca="1" si="491"/>
        <v>28.544985737900788</v>
      </c>
      <c r="V1256" s="23">
        <f t="shared" ca="1" si="477"/>
        <v>87.935057429295966</v>
      </c>
      <c r="W1256" s="23">
        <f t="shared" ca="1" si="492"/>
        <v>0</v>
      </c>
      <c r="X1256" s="23" t="e">
        <f ca="1">V1256/(S1256-#REF!)</f>
        <v>#REF!</v>
      </c>
      <c r="Y1256" s="9">
        <f t="shared" ca="1" si="478"/>
        <v>0</v>
      </c>
      <c r="Z1256" s="9">
        <f t="shared" ca="1" si="479"/>
        <v>0</v>
      </c>
      <c r="AA1256" s="24">
        <f t="shared" ca="1" si="480"/>
        <v>459.06744498827771</v>
      </c>
      <c r="AB1256" s="9">
        <f t="shared" ca="1" si="481"/>
        <v>266.22483112841138</v>
      </c>
      <c r="AC1256" s="9">
        <f t="shared" ca="1" si="482"/>
        <v>140.98281545617675</v>
      </c>
      <c r="AD1256" s="9">
        <f t="shared" ca="1" si="483"/>
        <v>25.967474976458082</v>
      </c>
      <c r="AE1256">
        <f t="shared" ca="1" si="484"/>
        <v>0</v>
      </c>
      <c r="AF1256">
        <f t="shared" ca="1" si="484"/>
        <v>1</v>
      </c>
      <c r="AG1256">
        <f t="shared" ca="1" si="484"/>
        <v>1</v>
      </c>
      <c r="AH1256">
        <f t="shared" ca="1" si="484"/>
        <v>1</v>
      </c>
      <c r="AI1256">
        <f t="shared" ca="1" si="484"/>
        <v>0</v>
      </c>
      <c r="AJ1256">
        <f t="shared" ca="1" si="484"/>
        <v>0</v>
      </c>
      <c r="AK1256">
        <f t="shared" ca="1" si="484"/>
        <v>0</v>
      </c>
      <c r="AL1256">
        <f t="shared" ca="1" si="485"/>
        <v>5.9773339091872435E-2</v>
      </c>
      <c r="AM1256">
        <f t="shared" ca="1" si="486"/>
        <v>0.51934949952916165</v>
      </c>
    </row>
    <row r="1257" spans="1:39">
      <c r="A1257" s="10">
        <f t="shared" ca="1" si="487"/>
        <v>41070.306354166998</v>
      </c>
      <c r="B1257" s="22">
        <f t="shared" ca="1" si="488"/>
        <v>41070.306354166998</v>
      </c>
      <c r="C1257" s="22">
        <f t="shared" ca="1" si="465"/>
        <v>41070.511712963293</v>
      </c>
      <c r="D1257">
        <f t="shared" si="493"/>
        <v>276</v>
      </c>
      <c r="E1257" s="23">
        <f t="shared" si="466"/>
        <v>59</v>
      </c>
      <c r="F1257" s="23">
        <f t="shared" si="467"/>
        <v>4</v>
      </c>
      <c r="G1257">
        <f t="shared" ca="1" si="494"/>
        <v>7</v>
      </c>
      <c r="H1257" s="9">
        <f t="shared" ca="1" si="468"/>
        <v>953.86539873002653</v>
      </c>
      <c r="I1257" s="9">
        <f t="shared" ca="1" si="469"/>
        <v>3510.7906316020153</v>
      </c>
      <c r="J1257" s="9">
        <f t="shared" ca="1" si="470"/>
        <v>3906.9370168086152</v>
      </c>
      <c r="K1257" s="9">
        <f t="shared" ca="1" si="471"/>
        <v>56735.149838358069</v>
      </c>
      <c r="L1257" s="9">
        <f t="shared" ca="1" si="472"/>
        <v>43068.579013149349</v>
      </c>
      <c r="M1257" s="9">
        <f t="shared" ca="1" si="473"/>
        <v>3510.7906316020153</v>
      </c>
      <c r="N1257" s="9">
        <f t="shared" ca="1" si="473"/>
        <v>23724.163305603757</v>
      </c>
      <c r="O1257" s="9">
        <f t="shared" ca="1" si="474"/>
        <v>16486.819577439299</v>
      </c>
      <c r="P1257" s="9">
        <f t="shared" ca="1" si="495"/>
        <v>29845.739354136967</v>
      </c>
      <c r="Q1257" s="9">
        <f t="shared" ca="1" si="489"/>
        <v>54.038323922167251</v>
      </c>
      <c r="R1257" s="9">
        <f t="shared" si="475"/>
        <v>8</v>
      </c>
      <c r="S1257" s="23">
        <f t="shared" ca="1" si="476"/>
        <v>4.9288304063679398</v>
      </c>
      <c r="T1257" s="9">
        <f t="shared" ca="1" si="490"/>
        <v>55</v>
      </c>
      <c r="U1257" s="9">
        <f t="shared" ca="1" si="491"/>
        <v>43.78946292458204</v>
      </c>
      <c r="V1257" s="23">
        <f t="shared" ca="1" si="477"/>
        <v>72</v>
      </c>
      <c r="W1257" s="23">
        <f t="shared" ca="1" si="492"/>
        <v>0</v>
      </c>
      <c r="X1257" s="23" t="e">
        <f ca="1">V1257/(S1257-#REF!)</f>
        <v>#REF!</v>
      </c>
      <c r="Y1257" s="9">
        <f t="shared" ca="1" si="478"/>
        <v>0</v>
      </c>
      <c r="Z1257" s="9">
        <f t="shared" ca="1" si="479"/>
        <v>0</v>
      </c>
      <c r="AA1257" s="24">
        <f t="shared" ca="1" si="480"/>
        <v>583.61262387557008</v>
      </c>
      <c r="AB1257" s="9">
        <f t="shared" ca="1" si="481"/>
        <v>343.05761455205698</v>
      </c>
      <c r="AC1257" s="9">
        <f t="shared" ca="1" si="482"/>
        <v>181.67061336175769</v>
      </c>
      <c r="AD1257" s="9">
        <f t="shared" ca="1" si="483"/>
        <v>25.967474976458082</v>
      </c>
      <c r="AE1257">
        <f t="shared" ca="1" si="484"/>
        <v>1</v>
      </c>
      <c r="AF1257">
        <f t="shared" ca="1" si="484"/>
        <v>0</v>
      </c>
      <c r="AG1257">
        <f t="shared" ca="1" si="484"/>
        <v>0</v>
      </c>
      <c r="AH1257">
        <f t="shared" ca="1" si="484"/>
        <v>1</v>
      </c>
      <c r="AI1257">
        <f t="shared" ca="1" si="484"/>
        <v>0</v>
      </c>
      <c r="AJ1257">
        <f t="shared" ca="1" si="484"/>
        <v>0</v>
      </c>
      <c r="AK1257">
        <f t="shared" ca="1" si="484"/>
        <v>0</v>
      </c>
      <c r="AL1257">
        <f t="shared" ca="1" si="485"/>
        <v>5.9773339091872435E-2</v>
      </c>
      <c r="AM1257">
        <f t="shared" ca="1" si="486"/>
        <v>0.51934949952916165</v>
      </c>
    </row>
    <row r="1258" spans="1:39">
      <c r="A1258" s="10">
        <f t="shared" ca="1" si="487"/>
        <v>41070.528379629963</v>
      </c>
      <c r="B1258" s="22">
        <f t="shared" ca="1" si="488"/>
        <v>41070.528379629963</v>
      </c>
      <c r="C1258" s="22">
        <f t="shared" ca="1" si="465"/>
        <v>41070.689884259591</v>
      </c>
      <c r="D1258">
        <f t="shared" si="493"/>
        <v>276</v>
      </c>
      <c r="E1258" s="23">
        <f t="shared" si="466"/>
        <v>59</v>
      </c>
      <c r="F1258" s="23">
        <f t="shared" si="467"/>
        <v>4</v>
      </c>
      <c r="G1258">
        <f t="shared" ca="1" si="494"/>
        <v>7</v>
      </c>
      <c r="H1258" s="9">
        <f t="shared" ca="1" si="468"/>
        <v>1043.8660801686519</v>
      </c>
      <c r="I1258" s="9">
        <f t="shared" ca="1" si="469"/>
        <v>3600.7913130406409</v>
      </c>
      <c r="J1258" s="9">
        <f t="shared" ca="1" si="470"/>
        <v>3996.9376982472409</v>
      </c>
      <c r="K1258" s="9">
        <f t="shared" ca="1" si="471"/>
        <v>56735.149838358069</v>
      </c>
      <c r="L1258" s="9">
        <f t="shared" ca="1" si="472"/>
        <v>43068.579013149349</v>
      </c>
      <c r="M1258" s="9">
        <f t="shared" ref="M1258:N1273" ca="1" si="496">IF(M1257&gt;K1258,0,M1257+$V1258)</f>
        <v>3600.7913130406409</v>
      </c>
      <c r="N1258" s="9">
        <f t="shared" ca="1" si="496"/>
        <v>23814.163987042382</v>
      </c>
      <c r="O1258" s="9">
        <f t="shared" ca="1" si="474"/>
        <v>16576.820258877924</v>
      </c>
      <c r="P1258" s="9">
        <f t="shared" ca="1" si="495"/>
        <v>29845.739354136967</v>
      </c>
      <c r="Q1258" s="9">
        <f t="shared" ca="1" si="489"/>
        <v>54.128324603605876</v>
      </c>
      <c r="R1258" s="9">
        <f t="shared" si="475"/>
        <v>8</v>
      </c>
      <c r="S1258" s="23">
        <f t="shared" ca="1" si="476"/>
        <v>3.8762151312722191</v>
      </c>
      <c r="T1258" s="9">
        <f t="shared" ca="1" si="490"/>
        <v>52</v>
      </c>
      <c r="U1258" s="9">
        <f t="shared" ca="1" si="491"/>
        <v>34.374472579987923</v>
      </c>
      <c r="V1258" s="23">
        <f t="shared" ca="1" si="477"/>
        <v>90.000681438625506</v>
      </c>
      <c r="W1258" s="23">
        <f t="shared" ca="1" si="492"/>
        <v>0</v>
      </c>
      <c r="X1258" s="23" t="e">
        <f ca="1">V1258/(S1258-#REF!)</f>
        <v>#REF!</v>
      </c>
      <c r="Y1258" s="9">
        <f t="shared" ca="1" si="478"/>
        <v>0</v>
      </c>
      <c r="Z1258" s="9">
        <f t="shared" ca="1" si="479"/>
        <v>0</v>
      </c>
      <c r="AA1258" s="24">
        <f t="shared" ca="1" si="480"/>
        <v>450.86412489636109</v>
      </c>
      <c r="AB1258" s="9">
        <f t="shared" ca="1" si="481"/>
        <v>261.16414614960985</v>
      </c>
      <c r="AC1258" s="9">
        <f t="shared" ca="1" si="482"/>
        <v>138.30286402781397</v>
      </c>
      <c r="AD1258" s="9">
        <f t="shared" ca="1" si="483"/>
        <v>25.967474976458082</v>
      </c>
      <c r="AE1258">
        <f t="shared" ref="AE1258:AK1273" ca="1" si="497">ROUNDDOWN((VLOOKUP($E1258,$A$235:$T$501,AE$534,FALSE)/RAND())^(1/4),0)</f>
        <v>0</v>
      </c>
      <c r="AF1258">
        <f t="shared" ca="1" si="497"/>
        <v>0</v>
      </c>
      <c r="AG1258">
        <f t="shared" ca="1" si="497"/>
        <v>0</v>
      </c>
      <c r="AH1258">
        <f t="shared" ca="1" si="497"/>
        <v>1</v>
      </c>
      <c r="AI1258">
        <f t="shared" ca="1" si="497"/>
        <v>0</v>
      </c>
      <c r="AJ1258">
        <f t="shared" ca="1" si="497"/>
        <v>0</v>
      </c>
      <c r="AK1258">
        <f t="shared" ca="1" si="497"/>
        <v>0</v>
      </c>
      <c r="AL1258">
        <f t="shared" ca="1" si="485"/>
        <v>5.9773339091872435E-2</v>
      </c>
      <c r="AM1258">
        <f t="shared" ca="1" si="486"/>
        <v>0.51934949952916165</v>
      </c>
    </row>
    <row r="1259" spans="1:39">
      <c r="A1259" s="10">
        <f t="shared" ca="1" si="487"/>
        <v>41070.707939815147</v>
      </c>
      <c r="B1259" s="22">
        <f t="shared" ca="1" si="488"/>
        <v>41070.707939815147</v>
      </c>
      <c r="C1259" s="22">
        <f t="shared" ca="1" si="465"/>
        <v>41070.926817129963</v>
      </c>
      <c r="D1259">
        <f t="shared" si="493"/>
        <v>276</v>
      </c>
      <c r="E1259" s="23">
        <f t="shared" si="466"/>
        <v>59</v>
      </c>
      <c r="F1259" s="23">
        <f t="shared" si="467"/>
        <v>4</v>
      </c>
      <c r="G1259">
        <f t="shared" ca="1" si="494"/>
        <v>7</v>
      </c>
      <c r="H1259" s="9">
        <f t="shared" ca="1" si="468"/>
        <v>0</v>
      </c>
      <c r="I1259" s="9">
        <f t="shared" ca="1" si="469"/>
        <v>3684.0667675361665</v>
      </c>
      <c r="J1259" s="9">
        <f t="shared" ca="1" si="470"/>
        <v>4080.2131527427664</v>
      </c>
      <c r="K1259" s="9">
        <f t="shared" ca="1" si="471"/>
        <v>56735.149838358069</v>
      </c>
      <c r="L1259" s="9">
        <f t="shared" ca="1" si="472"/>
        <v>43068.579013149349</v>
      </c>
      <c r="M1259" s="9">
        <f t="shared" ca="1" si="496"/>
        <v>3684.0667675361665</v>
      </c>
      <c r="N1259" s="9">
        <f t="shared" ca="1" si="496"/>
        <v>23897.439441537907</v>
      </c>
      <c r="O1259" s="9">
        <f t="shared" ca="1" si="474"/>
        <v>16660.095713373448</v>
      </c>
      <c r="P1259" s="9">
        <f t="shared" ca="1" si="495"/>
        <v>29845.739354136967</v>
      </c>
      <c r="Q1259" s="9">
        <f t="shared" ca="1" si="489"/>
        <v>54.211600058101403</v>
      </c>
      <c r="R1259" s="9">
        <f t="shared" si="475"/>
        <v>8</v>
      </c>
      <c r="S1259" s="23">
        <f t="shared" ca="1" si="476"/>
        <v>5.2532775849911371</v>
      </c>
      <c r="T1259" s="9">
        <f t="shared" ca="1" si="490"/>
        <v>15</v>
      </c>
      <c r="U1259" s="9">
        <f t="shared" ca="1" si="491"/>
        <v>11.799305968092085</v>
      </c>
      <c r="V1259" s="23">
        <f t="shared" ca="1" si="477"/>
        <v>83.275454495525537</v>
      </c>
      <c r="W1259" s="23">
        <f t="shared" ca="1" si="492"/>
        <v>0</v>
      </c>
      <c r="X1259" s="23" t="e">
        <f ca="1">V1259/(S1259-#REF!)</f>
        <v>#REF!</v>
      </c>
      <c r="Y1259" s="9">
        <f t="shared" ca="1" si="478"/>
        <v>0</v>
      </c>
      <c r="Z1259" s="9">
        <f t="shared" ca="1" si="479"/>
        <v>0</v>
      </c>
      <c r="AA1259" s="24">
        <f t="shared" ca="1" si="480"/>
        <v>624.52963978753473</v>
      </c>
      <c r="AB1259" s="9">
        <f t="shared" ca="1" si="481"/>
        <v>368.29960504894171</v>
      </c>
      <c r="AC1259" s="9">
        <f t="shared" ca="1" si="482"/>
        <v>195.03783712103342</v>
      </c>
      <c r="AD1259" s="9">
        <f t="shared" ca="1" si="483"/>
        <v>25.967474976458082</v>
      </c>
      <c r="AE1259">
        <f t="shared" ca="1" si="497"/>
        <v>1</v>
      </c>
      <c r="AF1259">
        <f t="shared" ca="1" si="497"/>
        <v>0</v>
      </c>
      <c r="AG1259">
        <f t="shared" ca="1" si="497"/>
        <v>0</v>
      </c>
      <c r="AH1259">
        <f t="shared" ca="1" si="497"/>
        <v>0</v>
      </c>
      <c r="AI1259">
        <f t="shared" ca="1" si="497"/>
        <v>0</v>
      </c>
      <c r="AJ1259">
        <f t="shared" ca="1" si="497"/>
        <v>0</v>
      </c>
      <c r="AK1259">
        <f t="shared" ca="1" si="497"/>
        <v>0</v>
      </c>
      <c r="AL1259">
        <f t="shared" ca="1" si="485"/>
        <v>5.9773339091872435E-2</v>
      </c>
      <c r="AM1259">
        <f t="shared" ca="1" si="486"/>
        <v>0.51934949952916165</v>
      </c>
    </row>
    <row r="1260" spans="1:39">
      <c r="A1260" s="10">
        <f t="shared" ca="1" si="487"/>
        <v>41070.949039352185</v>
      </c>
      <c r="B1260" s="22">
        <f t="shared" ca="1" si="488"/>
        <v>41070.949039352185</v>
      </c>
      <c r="C1260" s="22">
        <f t="shared" ca="1" si="465"/>
        <v>41071.851527778112</v>
      </c>
      <c r="D1260">
        <f t="shared" si="493"/>
        <v>276</v>
      </c>
      <c r="E1260" s="23">
        <f t="shared" si="466"/>
        <v>59</v>
      </c>
      <c r="F1260" s="23">
        <f t="shared" si="467"/>
        <v>4</v>
      </c>
      <c r="G1260">
        <f t="shared" ca="1" si="494"/>
        <v>1</v>
      </c>
      <c r="H1260" s="9">
        <f t="shared" ca="1" si="468"/>
        <v>0</v>
      </c>
      <c r="I1260" s="9">
        <f t="shared" ca="1" si="469"/>
        <v>3684.0667675361665</v>
      </c>
      <c r="J1260" s="9">
        <f t="shared" ca="1" si="470"/>
        <v>4080.2131527427664</v>
      </c>
      <c r="K1260" s="9">
        <f t="shared" ca="1" si="471"/>
        <v>56735.149838358069</v>
      </c>
      <c r="L1260" s="9">
        <f t="shared" ca="1" si="472"/>
        <v>43068.579013149349</v>
      </c>
      <c r="M1260" s="9">
        <f t="shared" ca="1" si="496"/>
        <v>3684.0667675361665</v>
      </c>
      <c r="N1260" s="9">
        <f t="shared" ca="1" si="496"/>
        <v>23897.439441537907</v>
      </c>
      <c r="O1260" s="9">
        <f t="shared" ca="1" si="474"/>
        <v>16660.095713373448</v>
      </c>
      <c r="P1260" s="9">
        <f t="shared" ca="1" si="495"/>
        <v>29845.739354136967</v>
      </c>
      <c r="Q1260" s="9">
        <f t="shared" ca="1" si="489"/>
        <v>54.211600058101403</v>
      </c>
      <c r="R1260" s="9">
        <f t="shared" si="475"/>
        <v>8</v>
      </c>
      <c r="S1260" s="23">
        <f t="shared" ca="1" si="476"/>
        <v>21.659773339091874</v>
      </c>
      <c r="T1260" s="9">
        <f t="shared" ca="1" si="490"/>
        <v>39</v>
      </c>
      <c r="U1260" s="9">
        <f t="shared" ca="1" si="491"/>
        <v>35.184020730739576</v>
      </c>
      <c r="V1260" s="23">
        <f t="shared" ca="1" si="477"/>
        <v>0</v>
      </c>
      <c r="W1260" s="23">
        <f t="shared" ca="1" si="492"/>
        <v>0</v>
      </c>
      <c r="X1260" s="23" t="e">
        <f ca="1">V1260/(S1260-#REF!)</f>
        <v>#REF!</v>
      </c>
      <c r="Y1260" s="9">
        <f t="shared" ca="1" si="478"/>
        <v>600</v>
      </c>
      <c r="Z1260" s="9">
        <f t="shared" ca="1" si="479"/>
        <v>1200</v>
      </c>
      <c r="AA1260" s="24">
        <f t="shared" ca="1" si="480"/>
        <v>0</v>
      </c>
      <c r="AB1260" s="9">
        <f t="shared" ca="1" si="481"/>
        <v>1644.724974717979</v>
      </c>
      <c r="AC1260" s="9">
        <f t="shared" ca="1" si="482"/>
        <v>870.98546218998376</v>
      </c>
      <c r="AD1260" s="9">
        <f t="shared" ca="1" si="483"/>
        <v>25.967474976458082</v>
      </c>
      <c r="AE1260">
        <f t="shared" ca="1" si="497"/>
        <v>0</v>
      </c>
      <c r="AF1260">
        <f t="shared" ca="1" si="497"/>
        <v>1</v>
      </c>
      <c r="AG1260">
        <f t="shared" ca="1" si="497"/>
        <v>1</v>
      </c>
      <c r="AH1260">
        <f t="shared" ca="1" si="497"/>
        <v>0</v>
      </c>
      <c r="AI1260">
        <f t="shared" ca="1" si="497"/>
        <v>0</v>
      </c>
      <c r="AJ1260">
        <f t="shared" ca="1" si="497"/>
        <v>0</v>
      </c>
      <c r="AK1260">
        <f t="shared" ca="1" si="497"/>
        <v>0</v>
      </c>
      <c r="AL1260">
        <f t="shared" ca="1" si="485"/>
        <v>5.9773339091872435E-2</v>
      </c>
      <c r="AM1260">
        <f t="shared" ca="1" si="486"/>
        <v>0.51934949952916165</v>
      </c>
    </row>
    <row r="1261" spans="1:39">
      <c r="A1261" s="10">
        <f t="shared" ca="1" si="487"/>
        <v>41071.869583333668</v>
      </c>
      <c r="B1261" s="22">
        <f t="shared" ca="1" si="488"/>
        <v>41071.869583333668</v>
      </c>
      <c r="C1261" s="22">
        <f t="shared" ca="1" si="465"/>
        <v>41072.075347222555</v>
      </c>
      <c r="D1261">
        <f t="shared" si="493"/>
        <v>276</v>
      </c>
      <c r="E1261" s="23">
        <f t="shared" si="466"/>
        <v>59</v>
      </c>
      <c r="F1261" s="23">
        <f t="shared" si="467"/>
        <v>4</v>
      </c>
      <c r="G1261">
        <f t="shared" ca="1" si="494"/>
        <v>6</v>
      </c>
      <c r="H1261" s="9">
        <f t="shared" ca="1" si="468"/>
        <v>82.225914870399535</v>
      </c>
      <c r="I1261" s="9">
        <f t="shared" ca="1" si="469"/>
        <v>3766.2926824065662</v>
      </c>
      <c r="J1261" s="9">
        <f t="shared" ca="1" si="470"/>
        <v>4162.4390676131661</v>
      </c>
      <c r="K1261" s="9">
        <f t="shared" ca="1" si="471"/>
        <v>56735.149838358069</v>
      </c>
      <c r="L1261" s="9">
        <f t="shared" ca="1" si="472"/>
        <v>43068.579013149349</v>
      </c>
      <c r="M1261" s="9">
        <f t="shared" ca="1" si="496"/>
        <v>3766.2926824065662</v>
      </c>
      <c r="N1261" s="9">
        <f t="shared" ca="1" si="496"/>
        <v>23979.665356408306</v>
      </c>
      <c r="O1261" s="9">
        <f t="shared" ca="1" si="474"/>
        <v>16742.321628243848</v>
      </c>
      <c r="P1261" s="9">
        <f t="shared" ca="1" si="495"/>
        <v>29845.739354136967</v>
      </c>
      <c r="Q1261" s="9">
        <f t="shared" ca="1" si="489"/>
        <v>54.293825972971803</v>
      </c>
      <c r="R1261" s="9">
        <f t="shared" si="475"/>
        <v>8</v>
      </c>
      <c r="S1261" s="23">
        <f t="shared" ca="1" si="476"/>
        <v>4.9384052403992449</v>
      </c>
      <c r="T1261" s="9">
        <f t="shared" ca="1" si="490"/>
        <v>56</v>
      </c>
      <c r="U1261" s="9">
        <f t="shared" ca="1" si="491"/>
        <v>18.258865437281202</v>
      </c>
      <c r="V1261" s="23">
        <f t="shared" ca="1" si="477"/>
        <v>82.225914870399535</v>
      </c>
      <c r="W1261" s="23">
        <f t="shared" ca="1" si="492"/>
        <v>1997.9060563501814</v>
      </c>
      <c r="X1261" s="23" t="e">
        <f ca="1">V1261/(S1261-#REF!)</f>
        <v>#REF!</v>
      </c>
      <c r="Y1261" s="9">
        <f t="shared" ca="1" si="478"/>
        <v>0</v>
      </c>
      <c r="Z1261" s="9">
        <f t="shared" ca="1" si="479"/>
        <v>0</v>
      </c>
      <c r="AA1261" s="24">
        <f t="shared" ca="1" si="480"/>
        <v>584.82013518165024</v>
      </c>
      <c r="AB1261" s="9">
        <f t="shared" ca="1" si="481"/>
        <v>343.80253663969251</v>
      </c>
      <c r="AC1261" s="9">
        <f t="shared" ca="1" si="482"/>
        <v>182.06509652384747</v>
      </c>
      <c r="AD1261" s="9">
        <f t="shared" ca="1" si="483"/>
        <v>25.967474976458082</v>
      </c>
      <c r="AE1261">
        <f t="shared" ca="1" si="497"/>
        <v>0</v>
      </c>
      <c r="AF1261">
        <f t="shared" ca="1" si="497"/>
        <v>1</v>
      </c>
      <c r="AG1261">
        <f t="shared" ca="1" si="497"/>
        <v>0</v>
      </c>
      <c r="AH1261">
        <f t="shared" ca="1" si="497"/>
        <v>0</v>
      </c>
      <c r="AI1261">
        <f t="shared" ca="1" si="497"/>
        <v>0</v>
      </c>
      <c r="AJ1261">
        <f t="shared" ca="1" si="497"/>
        <v>0</v>
      </c>
      <c r="AK1261">
        <f t="shared" ca="1" si="497"/>
        <v>0</v>
      </c>
      <c r="AL1261">
        <f t="shared" ca="1" si="485"/>
        <v>5.9773339091872435E-2</v>
      </c>
      <c r="AM1261">
        <f t="shared" ca="1" si="486"/>
        <v>0.51934949952916165</v>
      </c>
    </row>
    <row r="1262" spans="1:39">
      <c r="A1262" s="10">
        <f t="shared" ca="1" si="487"/>
        <v>41072.103125000336</v>
      </c>
      <c r="B1262" s="22">
        <f t="shared" ca="1" si="488"/>
        <v>41072.103125000336</v>
      </c>
      <c r="C1262" s="22">
        <f t="shared" ca="1" si="465"/>
        <v>41072.277696759593</v>
      </c>
      <c r="D1262">
        <f t="shared" si="493"/>
        <v>276</v>
      </c>
      <c r="E1262" s="23">
        <f t="shared" si="466"/>
        <v>59</v>
      </c>
      <c r="F1262" s="23">
        <f t="shared" si="467"/>
        <v>4</v>
      </c>
      <c r="G1262">
        <f t="shared" ca="1" si="494"/>
        <v>7</v>
      </c>
      <c r="H1262" s="9">
        <f t="shared" ca="1" si="468"/>
        <v>165.95026551688696</v>
      </c>
      <c r="I1262" s="9">
        <f t="shared" ca="1" si="469"/>
        <v>3850.0170330530536</v>
      </c>
      <c r="J1262" s="9">
        <f t="shared" ca="1" si="470"/>
        <v>4246.1634182596536</v>
      </c>
      <c r="K1262" s="9">
        <f t="shared" ca="1" si="471"/>
        <v>56735.149838358069</v>
      </c>
      <c r="L1262" s="9">
        <f t="shared" ca="1" si="472"/>
        <v>43068.579013149349</v>
      </c>
      <c r="M1262" s="9">
        <f t="shared" ca="1" si="496"/>
        <v>3850.0170330530536</v>
      </c>
      <c r="N1262" s="9">
        <f t="shared" ca="1" si="496"/>
        <v>24063.389707054794</v>
      </c>
      <c r="O1262" s="9">
        <f t="shared" ca="1" si="474"/>
        <v>16826.045978890335</v>
      </c>
      <c r="P1262" s="9">
        <f t="shared" ca="1" si="495"/>
        <v>29845.739354136967</v>
      </c>
      <c r="Q1262" s="9">
        <f t="shared" ca="1" si="489"/>
        <v>54.377550323618287</v>
      </c>
      <c r="R1262" s="9">
        <f t="shared" si="475"/>
        <v>8</v>
      </c>
      <c r="S1262" s="23">
        <f t="shared" ca="1" si="476"/>
        <v>4.1899933509816067</v>
      </c>
      <c r="T1262" s="9">
        <f t="shared" ca="1" si="490"/>
        <v>11</v>
      </c>
      <c r="U1262" s="9">
        <f t="shared" ca="1" si="491"/>
        <v>23.976063533784327</v>
      </c>
      <c r="V1262" s="23">
        <f t="shared" ca="1" si="477"/>
        <v>83.724350646487423</v>
      </c>
      <c r="W1262" s="23">
        <f t="shared" ca="1" si="492"/>
        <v>0</v>
      </c>
      <c r="X1262" s="23" t="e">
        <f ca="1">V1262/(S1262-#REF!)</f>
        <v>#REF!</v>
      </c>
      <c r="Y1262" s="9">
        <f t="shared" ca="1" si="478"/>
        <v>0</v>
      </c>
      <c r="Z1262" s="9">
        <f t="shared" ca="1" si="479"/>
        <v>0</v>
      </c>
      <c r="AA1262" s="24">
        <f t="shared" ca="1" si="480"/>
        <v>490.43564610101186</v>
      </c>
      <c r="AB1262" s="9">
        <f t="shared" ca="1" si="481"/>
        <v>285.57609164300021</v>
      </c>
      <c r="AC1262" s="9">
        <f t="shared" ca="1" si="482"/>
        <v>151.23052667984075</v>
      </c>
      <c r="AD1262" s="9">
        <f t="shared" ca="1" si="483"/>
        <v>25.967474976458082</v>
      </c>
      <c r="AE1262">
        <f t="shared" ca="1" si="497"/>
        <v>1</v>
      </c>
      <c r="AF1262">
        <f t="shared" ca="1" si="497"/>
        <v>2</v>
      </c>
      <c r="AG1262">
        <f t="shared" ca="1" si="497"/>
        <v>0</v>
      </c>
      <c r="AH1262">
        <f t="shared" ca="1" si="497"/>
        <v>0</v>
      </c>
      <c r="AI1262">
        <f t="shared" ca="1" si="497"/>
        <v>0</v>
      </c>
      <c r="AJ1262">
        <f t="shared" ca="1" si="497"/>
        <v>0</v>
      </c>
      <c r="AK1262">
        <f t="shared" ca="1" si="497"/>
        <v>0</v>
      </c>
      <c r="AL1262">
        <f t="shared" ca="1" si="485"/>
        <v>5.9773339091872435E-2</v>
      </c>
      <c r="AM1262">
        <f t="shared" ca="1" si="486"/>
        <v>0.51934949952916165</v>
      </c>
    </row>
    <row r="1263" spans="1:39">
      <c r="A1263" s="10">
        <f t="shared" ca="1" si="487"/>
        <v>41072.298530092929</v>
      </c>
      <c r="B1263" s="22">
        <f t="shared" ca="1" si="488"/>
        <v>41072.298530092929</v>
      </c>
      <c r="C1263" s="22">
        <f t="shared" ca="1" si="465"/>
        <v>41072.456446759592</v>
      </c>
      <c r="D1263">
        <f t="shared" si="493"/>
        <v>276</v>
      </c>
      <c r="E1263" s="23">
        <f t="shared" si="466"/>
        <v>59</v>
      </c>
      <c r="F1263" s="23">
        <f t="shared" si="467"/>
        <v>4</v>
      </c>
      <c r="G1263">
        <f t="shared" ca="1" si="494"/>
        <v>6</v>
      </c>
      <c r="H1263" s="9">
        <f t="shared" ca="1" si="468"/>
        <v>254.88023057654743</v>
      </c>
      <c r="I1263" s="9">
        <f t="shared" ca="1" si="469"/>
        <v>3938.946998112714</v>
      </c>
      <c r="J1263" s="9">
        <f t="shared" ca="1" si="470"/>
        <v>4335.0933833193139</v>
      </c>
      <c r="K1263" s="9">
        <f t="shared" ca="1" si="471"/>
        <v>56735.149838358069</v>
      </c>
      <c r="L1263" s="9">
        <f t="shared" ca="1" si="472"/>
        <v>43068.579013149349</v>
      </c>
      <c r="M1263" s="9">
        <f t="shared" ca="1" si="496"/>
        <v>3938.946998112714</v>
      </c>
      <c r="N1263" s="9">
        <f t="shared" ca="1" si="496"/>
        <v>24152.319672114456</v>
      </c>
      <c r="O1263" s="9">
        <f t="shared" ca="1" si="474"/>
        <v>16914.975943949998</v>
      </c>
      <c r="P1263" s="9">
        <f t="shared" ca="1" si="495"/>
        <v>29845.739354136967</v>
      </c>
      <c r="Q1263" s="9">
        <f t="shared" ca="1" si="489"/>
        <v>54.46648028867795</v>
      </c>
      <c r="R1263" s="9">
        <f t="shared" si="475"/>
        <v>8</v>
      </c>
      <c r="S1263" s="23">
        <f t="shared" ca="1" si="476"/>
        <v>3.7901955338848419</v>
      </c>
      <c r="T1263" s="9">
        <f t="shared" ca="1" si="490"/>
        <v>47</v>
      </c>
      <c r="U1263" s="9">
        <f t="shared" ca="1" si="491"/>
        <v>24.703921985430497</v>
      </c>
      <c r="V1263" s="23">
        <f t="shared" ca="1" si="477"/>
        <v>88.929965059660475</v>
      </c>
      <c r="W1263" s="23">
        <f t="shared" ca="1" si="492"/>
        <v>1944.9533989522008</v>
      </c>
      <c r="X1263" s="23" t="e">
        <f ca="1">V1263/(S1263-#REF!)</f>
        <v>#REF!</v>
      </c>
      <c r="Y1263" s="9">
        <f t="shared" ca="1" si="478"/>
        <v>0</v>
      </c>
      <c r="Z1263" s="9">
        <f t="shared" ca="1" si="479"/>
        <v>0</v>
      </c>
      <c r="AA1263" s="24">
        <f t="shared" ca="1" si="480"/>
        <v>440.01593305824451</v>
      </c>
      <c r="AB1263" s="9">
        <f t="shared" ca="1" si="481"/>
        <v>254.47182147287191</v>
      </c>
      <c r="AC1263" s="9">
        <f t="shared" ca="1" si="482"/>
        <v>134.75885661545402</v>
      </c>
      <c r="AD1263" s="9">
        <f t="shared" ca="1" si="483"/>
        <v>25.967474976458082</v>
      </c>
      <c r="AE1263">
        <f t="shared" ca="1" si="497"/>
        <v>0</v>
      </c>
      <c r="AF1263">
        <f t="shared" ca="1" si="497"/>
        <v>0</v>
      </c>
      <c r="AG1263">
        <f t="shared" ca="1" si="497"/>
        <v>0</v>
      </c>
      <c r="AH1263">
        <f t="shared" ca="1" si="497"/>
        <v>0</v>
      </c>
      <c r="AI1263">
        <f t="shared" ca="1" si="497"/>
        <v>0</v>
      </c>
      <c r="AJ1263">
        <f t="shared" ca="1" si="497"/>
        <v>0</v>
      </c>
      <c r="AK1263">
        <f t="shared" ca="1" si="497"/>
        <v>0</v>
      </c>
      <c r="AL1263">
        <f t="shared" ca="1" si="485"/>
        <v>5.9773339091872435E-2</v>
      </c>
      <c r="AM1263">
        <f t="shared" ca="1" si="486"/>
        <v>0.51934949952916165</v>
      </c>
    </row>
    <row r="1264" spans="1:39">
      <c r="A1264" s="10">
        <f t="shared" ca="1" si="487"/>
        <v>41072.476585648481</v>
      </c>
      <c r="B1264" s="22">
        <f t="shared" ca="1" si="488"/>
        <v>41072.476585648481</v>
      </c>
      <c r="C1264" s="22">
        <f t="shared" ca="1" si="465"/>
        <v>41072.629074074408</v>
      </c>
      <c r="D1264">
        <f t="shared" si="493"/>
        <v>276</v>
      </c>
      <c r="E1264" s="23">
        <f t="shared" si="466"/>
        <v>59</v>
      </c>
      <c r="F1264" s="23">
        <f t="shared" si="467"/>
        <v>4</v>
      </c>
      <c r="G1264">
        <f t="shared" ca="1" si="494"/>
        <v>6</v>
      </c>
      <c r="H1264" s="9">
        <f t="shared" ca="1" si="468"/>
        <v>331.99525615891662</v>
      </c>
      <c r="I1264" s="9">
        <f t="shared" ca="1" si="469"/>
        <v>4016.0620236950831</v>
      </c>
      <c r="J1264" s="9">
        <f t="shared" ca="1" si="470"/>
        <v>4412.2084089016835</v>
      </c>
      <c r="K1264" s="9">
        <f t="shared" ca="1" si="471"/>
        <v>56735.149838358069</v>
      </c>
      <c r="L1264" s="9">
        <f t="shared" ca="1" si="472"/>
        <v>43068.579013149349</v>
      </c>
      <c r="M1264" s="9">
        <f t="shared" ca="1" si="496"/>
        <v>4016.0620236950831</v>
      </c>
      <c r="N1264" s="9">
        <f t="shared" ca="1" si="496"/>
        <v>24229.434697696826</v>
      </c>
      <c r="O1264" s="9">
        <f t="shared" ca="1" si="474"/>
        <v>16992.090969532368</v>
      </c>
      <c r="P1264" s="9">
        <f t="shared" ca="1" si="495"/>
        <v>29845.739354136967</v>
      </c>
      <c r="Q1264" s="9">
        <f t="shared" ca="1" si="489"/>
        <v>54.543595314260322</v>
      </c>
      <c r="R1264" s="9">
        <f t="shared" si="475"/>
        <v>8</v>
      </c>
      <c r="S1264" s="23">
        <f t="shared" ca="1" si="476"/>
        <v>3.6597733390918723</v>
      </c>
      <c r="T1264" s="9">
        <f t="shared" ca="1" si="490"/>
        <v>39</v>
      </c>
      <c r="U1264" s="9">
        <f t="shared" ca="1" si="491"/>
        <v>35.184020730739576</v>
      </c>
      <c r="V1264" s="23">
        <f t="shared" ca="1" si="477"/>
        <v>77.115025582369199</v>
      </c>
      <c r="W1264" s="23">
        <f t="shared" ca="1" si="492"/>
        <v>1907.1877743352914</v>
      </c>
      <c r="X1264" s="23" t="e">
        <f ca="1">V1264/(S1264-#REF!)</f>
        <v>#REF!</v>
      </c>
      <c r="Y1264" s="9">
        <f t="shared" ca="1" si="478"/>
        <v>0</v>
      </c>
      <c r="Z1264" s="9">
        <f t="shared" ca="1" si="479"/>
        <v>0</v>
      </c>
      <c r="AA1264" s="24">
        <f t="shared" ca="1" si="480"/>
        <v>423.56799523901964</v>
      </c>
      <c r="AB1264" s="9">
        <f t="shared" ca="1" si="481"/>
        <v>244.32497471797888</v>
      </c>
      <c r="AC1264" s="9">
        <f t="shared" ca="1" si="482"/>
        <v>129.38546218998368</v>
      </c>
      <c r="AD1264" s="9">
        <f t="shared" ca="1" si="483"/>
        <v>25.967474976458082</v>
      </c>
      <c r="AE1264">
        <f t="shared" ca="1" si="497"/>
        <v>1</v>
      </c>
      <c r="AF1264">
        <f t="shared" ca="1" si="497"/>
        <v>0</v>
      </c>
      <c r="AG1264">
        <f t="shared" ca="1" si="497"/>
        <v>0</v>
      </c>
      <c r="AH1264">
        <f t="shared" ca="1" si="497"/>
        <v>1</v>
      </c>
      <c r="AI1264">
        <f t="shared" ca="1" si="497"/>
        <v>0</v>
      </c>
      <c r="AJ1264">
        <f t="shared" ca="1" si="497"/>
        <v>0</v>
      </c>
      <c r="AK1264">
        <f t="shared" ca="1" si="497"/>
        <v>0</v>
      </c>
      <c r="AL1264">
        <f t="shared" ca="1" si="485"/>
        <v>5.9773339091872435E-2</v>
      </c>
      <c r="AM1264">
        <f t="shared" ca="1" si="486"/>
        <v>0.51934949952916165</v>
      </c>
    </row>
    <row r="1265" spans="1:39">
      <c r="A1265" s="10">
        <f t="shared" ca="1" si="487"/>
        <v>41072.652685185516</v>
      </c>
      <c r="B1265" s="22">
        <f t="shared" ca="1" si="488"/>
        <v>41072.652685185516</v>
      </c>
      <c r="C1265" s="22">
        <f t="shared" ca="1" si="465"/>
        <v>41072.805555555889</v>
      </c>
      <c r="D1265">
        <f t="shared" si="493"/>
        <v>276</v>
      </c>
      <c r="E1265" s="23">
        <f t="shared" si="466"/>
        <v>59</v>
      </c>
      <c r="F1265" s="23">
        <f t="shared" si="467"/>
        <v>4</v>
      </c>
      <c r="G1265">
        <f t="shared" ca="1" si="494"/>
        <v>7</v>
      </c>
      <c r="H1265" s="9">
        <f t="shared" ca="1" si="468"/>
        <v>413.66298278225747</v>
      </c>
      <c r="I1265" s="9">
        <f t="shared" ca="1" si="469"/>
        <v>4097.7297503184236</v>
      </c>
      <c r="J1265" s="9">
        <f t="shared" ca="1" si="470"/>
        <v>4493.8761355250244</v>
      </c>
      <c r="K1265" s="9">
        <f t="shared" ca="1" si="471"/>
        <v>56735.149838358069</v>
      </c>
      <c r="L1265" s="9">
        <f t="shared" ca="1" si="472"/>
        <v>43068.579013149349</v>
      </c>
      <c r="M1265" s="9">
        <f t="shared" ca="1" si="496"/>
        <v>4097.7297503184236</v>
      </c>
      <c r="N1265" s="9">
        <f t="shared" ca="1" si="496"/>
        <v>24311.102424320168</v>
      </c>
      <c r="O1265" s="9">
        <f t="shared" ca="1" si="474"/>
        <v>17073.75869615571</v>
      </c>
      <c r="P1265" s="9">
        <f t="shared" ca="1" si="495"/>
        <v>29845.739354136967</v>
      </c>
      <c r="Q1265" s="9">
        <f t="shared" ca="1" si="489"/>
        <v>54.625263040883667</v>
      </c>
      <c r="R1265" s="9">
        <f t="shared" si="475"/>
        <v>8</v>
      </c>
      <c r="S1265" s="23">
        <f t="shared" ca="1" si="476"/>
        <v>3.6690249750170114</v>
      </c>
      <c r="T1265" s="9">
        <f t="shared" ca="1" si="490"/>
        <v>40</v>
      </c>
      <c r="U1265" s="9">
        <f t="shared" ca="1" si="491"/>
        <v>8.4899100612419716</v>
      </c>
      <c r="V1265" s="23">
        <f t="shared" ca="1" si="477"/>
        <v>81.667726623340826</v>
      </c>
      <c r="W1265" s="23">
        <f t="shared" ca="1" si="492"/>
        <v>0</v>
      </c>
      <c r="X1265" s="23" t="e">
        <f ca="1">V1265/(S1265-#REF!)</f>
        <v>#REF!</v>
      </c>
      <c r="Y1265" s="9">
        <f t="shared" ca="1" si="478"/>
        <v>0</v>
      </c>
      <c r="Z1265" s="9">
        <f t="shared" ca="1" si="479"/>
        <v>0</v>
      </c>
      <c r="AA1265" s="24">
        <f t="shared" ca="1" si="480"/>
        <v>424.73474705349685</v>
      </c>
      <c r="AB1265" s="9">
        <f t="shared" ca="1" si="481"/>
        <v>245.0447519929547</v>
      </c>
      <c r="AC1265" s="9">
        <f t="shared" ca="1" si="482"/>
        <v>129.76662959009943</v>
      </c>
      <c r="AD1265" s="9">
        <f t="shared" ca="1" si="483"/>
        <v>25.967474976458082</v>
      </c>
      <c r="AE1265">
        <f t="shared" ca="1" si="497"/>
        <v>0</v>
      </c>
      <c r="AF1265">
        <f t="shared" ca="1" si="497"/>
        <v>0</v>
      </c>
      <c r="AG1265">
        <f t="shared" ca="1" si="497"/>
        <v>0</v>
      </c>
      <c r="AH1265">
        <f t="shared" ca="1" si="497"/>
        <v>0</v>
      </c>
      <c r="AI1265">
        <f t="shared" ca="1" si="497"/>
        <v>0</v>
      </c>
      <c r="AJ1265">
        <f t="shared" ca="1" si="497"/>
        <v>0</v>
      </c>
      <c r="AK1265">
        <f t="shared" ca="1" si="497"/>
        <v>0</v>
      </c>
      <c r="AL1265">
        <f t="shared" ca="1" si="485"/>
        <v>5.9773339091872435E-2</v>
      </c>
      <c r="AM1265">
        <f t="shared" ca="1" si="486"/>
        <v>0.51934949952916165</v>
      </c>
    </row>
    <row r="1266" spans="1:39">
      <c r="A1266" s="10">
        <f t="shared" ca="1" si="487"/>
        <v>41072.817361111447</v>
      </c>
      <c r="B1266" s="22">
        <f t="shared" ca="1" si="488"/>
        <v>41072.817361111447</v>
      </c>
      <c r="C1266" s="22">
        <f t="shared" ca="1" si="465"/>
        <v>41072.969849537374</v>
      </c>
      <c r="D1266">
        <f t="shared" si="493"/>
        <v>276</v>
      </c>
      <c r="E1266" s="23">
        <f t="shared" si="466"/>
        <v>59</v>
      </c>
      <c r="F1266" s="23">
        <f t="shared" si="467"/>
        <v>4</v>
      </c>
      <c r="G1266">
        <f t="shared" ca="1" si="494"/>
        <v>6</v>
      </c>
      <c r="H1266" s="9">
        <f t="shared" ca="1" si="468"/>
        <v>485.66298278225747</v>
      </c>
      <c r="I1266" s="9">
        <f t="shared" ca="1" si="469"/>
        <v>4169.7297503184236</v>
      </c>
      <c r="J1266" s="9">
        <f t="shared" ca="1" si="470"/>
        <v>4565.8761355250244</v>
      </c>
      <c r="K1266" s="9">
        <f t="shared" ca="1" si="471"/>
        <v>56735.149838358069</v>
      </c>
      <c r="L1266" s="9">
        <f t="shared" ca="1" si="472"/>
        <v>43068.579013149349</v>
      </c>
      <c r="M1266" s="9">
        <f t="shared" ca="1" si="496"/>
        <v>4169.7297503184236</v>
      </c>
      <c r="N1266" s="9">
        <f t="shared" ca="1" si="496"/>
        <v>24383.102424320168</v>
      </c>
      <c r="O1266" s="9">
        <f t="shared" ca="1" si="474"/>
        <v>17145.75869615571</v>
      </c>
      <c r="P1266" s="9">
        <f t="shared" ca="1" si="495"/>
        <v>29845.739354136967</v>
      </c>
      <c r="Q1266" s="9">
        <f t="shared" ca="1" si="489"/>
        <v>54.697263040883669</v>
      </c>
      <c r="R1266" s="9">
        <f t="shared" si="475"/>
        <v>8</v>
      </c>
      <c r="S1266" s="23">
        <f t="shared" ca="1" si="476"/>
        <v>3.6597733390918723</v>
      </c>
      <c r="T1266" s="9">
        <f t="shared" ca="1" si="490"/>
        <v>39</v>
      </c>
      <c r="U1266" s="9">
        <f t="shared" ca="1" si="491"/>
        <v>35.184020730739576</v>
      </c>
      <c r="V1266" s="23">
        <f t="shared" ca="1" si="477"/>
        <v>72</v>
      </c>
      <c r="W1266" s="23">
        <f t="shared" ca="1" si="492"/>
        <v>1817.3906717587317</v>
      </c>
      <c r="X1266" s="23" t="e">
        <f ca="1">V1266/(S1266-#REF!)</f>
        <v>#REF!</v>
      </c>
      <c r="Y1266" s="9">
        <f t="shared" ca="1" si="478"/>
        <v>0</v>
      </c>
      <c r="Z1266" s="9">
        <f t="shared" ca="1" si="479"/>
        <v>0</v>
      </c>
      <c r="AA1266" s="24">
        <f t="shared" ca="1" si="480"/>
        <v>423.56799523901964</v>
      </c>
      <c r="AB1266" s="9">
        <f t="shared" ca="1" si="481"/>
        <v>244.32497471797888</v>
      </c>
      <c r="AC1266" s="9">
        <f t="shared" ca="1" si="482"/>
        <v>129.38546218998368</v>
      </c>
      <c r="AD1266" s="9">
        <f t="shared" ca="1" si="483"/>
        <v>25.967474976458082</v>
      </c>
      <c r="AE1266">
        <f t="shared" ca="1" si="497"/>
        <v>1</v>
      </c>
      <c r="AF1266">
        <f t="shared" ca="1" si="497"/>
        <v>0</v>
      </c>
      <c r="AG1266">
        <f t="shared" ca="1" si="497"/>
        <v>1</v>
      </c>
      <c r="AH1266">
        <f t="shared" ca="1" si="497"/>
        <v>0</v>
      </c>
      <c r="AI1266">
        <f t="shared" ca="1" si="497"/>
        <v>0</v>
      </c>
      <c r="AJ1266">
        <f t="shared" ca="1" si="497"/>
        <v>0</v>
      </c>
      <c r="AK1266">
        <f t="shared" ca="1" si="497"/>
        <v>0</v>
      </c>
      <c r="AL1266">
        <f t="shared" ca="1" si="485"/>
        <v>5.9773339091872435E-2</v>
      </c>
      <c r="AM1266">
        <f t="shared" ca="1" si="486"/>
        <v>0.51934949952916165</v>
      </c>
    </row>
    <row r="1267" spans="1:39">
      <c r="A1267" s="10">
        <f t="shared" ca="1" si="487"/>
        <v>41072.98790509293</v>
      </c>
      <c r="B1267" s="22">
        <f t="shared" ca="1" si="488"/>
        <v>41072.98790509293</v>
      </c>
      <c r="C1267" s="22">
        <f t="shared" ca="1" si="465"/>
        <v>41073.177314815155</v>
      </c>
      <c r="D1267">
        <f t="shared" si="493"/>
        <v>276</v>
      </c>
      <c r="E1267" s="23">
        <f t="shared" si="466"/>
        <v>59</v>
      </c>
      <c r="F1267" s="23">
        <f t="shared" si="467"/>
        <v>4</v>
      </c>
      <c r="G1267">
        <f t="shared" ca="1" si="494"/>
        <v>6</v>
      </c>
      <c r="H1267" s="9">
        <f t="shared" ca="1" si="468"/>
        <v>567.31910498543868</v>
      </c>
      <c r="I1267" s="9">
        <f t="shared" ca="1" si="469"/>
        <v>4251.3858725216051</v>
      </c>
      <c r="J1267" s="9">
        <f t="shared" ca="1" si="470"/>
        <v>4647.5322577282059</v>
      </c>
      <c r="K1267" s="9">
        <f t="shared" ca="1" si="471"/>
        <v>56735.149838358069</v>
      </c>
      <c r="L1267" s="9">
        <f t="shared" ca="1" si="472"/>
        <v>43068.579013149349</v>
      </c>
      <c r="M1267" s="9">
        <f t="shared" ca="1" si="496"/>
        <v>4251.3858725216051</v>
      </c>
      <c r="N1267" s="9">
        <f t="shared" ca="1" si="496"/>
        <v>24464.75854652335</v>
      </c>
      <c r="O1267" s="9">
        <f t="shared" ca="1" si="474"/>
        <v>17227.414818358891</v>
      </c>
      <c r="P1267" s="9">
        <f t="shared" ca="1" si="495"/>
        <v>29845.739354136967</v>
      </c>
      <c r="Q1267" s="9">
        <f t="shared" ca="1" si="489"/>
        <v>54.778919163086847</v>
      </c>
      <c r="R1267" s="9">
        <f t="shared" si="475"/>
        <v>8</v>
      </c>
      <c r="S1267" s="23">
        <f t="shared" ca="1" si="476"/>
        <v>4.5460758632090226</v>
      </c>
      <c r="T1267" s="9">
        <f t="shared" ca="1" si="490"/>
        <v>32</v>
      </c>
      <c r="U1267" s="9">
        <f t="shared" ca="1" si="491"/>
        <v>45.873107552481088</v>
      </c>
      <c r="V1267" s="23">
        <f t="shared" ca="1" si="477"/>
        <v>81.656122203181198</v>
      </c>
      <c r="W1267" s="23">
        <f t="shared" ca="1" si="492"/>
        <v>1792.6689716785127</v>
      </c>
      <c r="X1267" s="23" t="e">
        <f ca="1">V1267/(S1267-#REF!)</f>
        <v>#REF!</v>
      </c>
      <c r="Y1267" s="9">
        <f t="shared" ca="1" si="478"/>
        <v>0</v>
      </c>
      <c r="Z1267" s="9">
        <f t="shared" ca="1" si="479"/>
        <v>0</v>
      </c>
      <c r="AA1267" s="24">
        <f t="shared" ca="1" si="480"/>
        <v>535.34228970509298</v>
      </c>
      <c r="AB1267" s="9">
        <f t="shared" ca="1" si="481"/>
        <v>313.27931109429318</v>
      </c>
      <c r="AC1267" s="9">
        <f t="shared" ca="1" si="482"/>
        <v>165.9011261836103</v>
      </c>
      <c r="AD1267" s="9">
        <f t="shared" ca="1" si="483"/>
        <v>25.967474976458082</v>
      </c>
      <c r="AE1267">
        <f t="shared" ca="1" si="497"/>
        <v>1</v>
      </c>
      <c r="AF1267">
        <f t="shared" ca="1" si="497"/>
        <v>0</v>
      </c>
      <c r="AG1267">
        <f t="shared" ca="1" si="497"/>
        <v>1</v>
      </c>
      <c r="AH1267">
        <f t="shared" ca="1" si="497"/>
        <v>0</v>
      </c>
      <c r="AI1267">
        <f t="shared" ca="1" si="497"/>
        <v>0</v>
      </c>
      <c r="AJ1267">
        <f t="shared" ca="1" si="497"/>
        <v>0</v>
      </c>
      <c r="AK1267">
        <f t="shared" ca="1" si="497"/>
        <v>0</v>
      </c>
      <c r="AL1267">
        <f t="shared" ca="1" si="485"/>
        <v>5.9773339091872435E-2</v>
      </c>
      <c r="AM1267">
        <f t="shared" ca="1" si="486"/>
        <v>0.51934949952916165</v>
      </c>
    </row>
    <row r="1268" spans="1:39">
      <c r="A1268" s="10">
        <f t="shared" ca="1" si="487"/>
        <v>41073.211342592935</v>
      </c>
      <c r="B1268" s="22">
        <f t="shared" ca="1" si="488"/>
        <v>41073.211342592935</v>
      </c>
      <c r="C1268" s="22">
        <f t="shared" ca="1" si="465"/>
        <v>41073.371331018861</v>
      </c>
      <c r="D1268">
        <f t="shared" si="493"/>
        <v>276</v>
      </c>
      <c r="E1268" s="23">
        <f t="shared" si="466"/>
        <v>59</v>
      </c>
      <c r="F1268" s="23">
        <f t="shared" si="467"/>
        <v>4</v>
      </c>
      <c r="G1268">
        <f t="shared" ca="1" si="494"/>
        <v>7</v>
      </c>
      <c r="H1268" s="9">
        <f t="shared" ca="1" si="468"/>
        <v>647.30865041238872</v>
      </c>
      <c r="I1268" s="9">
        <f t="shared" ca="1" si="469"/>
        <v>4331.375417948555</v>
      </c>
      <c r="J1268" s="9">
        <f t="shared" ca="1" si="470"/>
        <v>4727.5218031551558</v>
      </c>
      <c r="K1268" s="9">
        <f t="shared" ca="1" si="471"/>
        <v>56735.149838358069</v>
      </c>
      <c r="L1268" s="9">
        <f t="shared" ca="1" si="472"/>
        <v>43068.579013149349</v>
      </c>
      <c r="M1268" s="9">
        <f t="shared" ca="1" si="496"/>
        <v>4331.375417948555</v>
      </c>
      <c r="N1268" s="9">
        <f t="shared" ca="1" si="496"/>
        <v>24544.7480919503</v>
      </c>
      <c r="O1268" s="9">
        <f t="shared" ca="1" si="474"/>
        <v>17307.404363785841</v>
      </c>
      <c r="P1268" s="9">
        <f t="shared" ca="1" si="495"/>
        <v>29845.739354136967</v>
      </c>
      <c r="Q1268" s="9">
        <f t="shared" ca="1" si="489"/>
        <v>54.858908708513795</v>
      </c>
      <c r="R1268" s="9">
        <f t="shared" si="475"/>
        <v>8</v>
      </c>
      <c r="S1268" s="23">
        <f t="shared" ca="1" si="476"/>
        <v>3.8397708616765538</v>
      </c>
      <c r="T1268" s="9">
        <f t="shared" ca="1" si="490"/>
        <v>50</v>
      </c>
      <c r="U1268" s="9">
        <f t="shared" ca="1" si="491"/>
        <v>23.175102035593227</v>
      </c>
      <c r="V1268" s="23">
        <f t="shared" ca="1" si="477"/>
        <v>79.989545426950073</v>
      </c>
      <c r="W1268" s="23">
        <f t="shared" ca="1" si="492"/>
        <v>0</v>
      </c>
      <c r="X1268" s="23" t="e">
        <f ca="1">V1268/(S1268-#REF!)</f>
        <v>#REF!</v>
      </c>
      <c r="Y1268" s="9">
        <f t="shared" ca="1" si="478"/>
        <v>4000</v>
      </c>
      <c r="Z1268" s="9">
        <f t="shared" ca="1" si="479"/>
        <v>120</v>
      </c>
      <c r="AA1268" s="24">
        <f t="shared" ca="1" si="480"/>
        <v>446.26802772802176</v>
      </c>
      <c r="AB1268" s="9">
        <f t="shared" ca="1" si="481"/>
        <v>258.3287819750671</v>
      </c>
      <c r="AC1268" s="9">
        <f t="shared" ca="1" si="482"/>
        <v>136.80136012047257</v>
      </c>
      <c r="AD1268" s="9">
        <f t="shared" ca="1" si="483"/>
        <v>25.967474976458082</v>
      </c>
      <c r="AE1268">
        <f t="shared" ca="1" si="497"/>
        <v>0</v>
      </c>
      <c r="AF1268">
        <f t="shared" ca="1" si="497"/>
        <v>1</v>
      </c>
      <c r="AG1268">
        <f t="shared" ca="1" si="497"/>
        <v>0</v>
      </c>
      <c r="AH1268">
        <f t="shared" ca="1" si="497"/>
        <v>0</v>
      </c>
      <c r="AI1268">
        <f t="shared" ca="1" si="497"/>
        <v>1</v>
      </c>
      <c r="AJ1268">
        <f t="shared" ca="1" si="497"/>
        <v>0</v>
      </c>
      <c r="AK1268">
        <f t="shared" ca="1" si="497"/>
        <v>0</v>
      </c>
      <c r="AL1268">
        <f t="shared" ca="1" si="485"/>
        <v>5.9773339091872435E-2</v>
      </c>
      <c r="AM1268">
        <f t="shared" ca="1" si="486"/>
        <v>0.51934949952916165</v>
      </c>
    </row>
    <row r="1269" spans="1:39">
      <c r="A1269" s="10">
        <f t="shared" ca="1" si="487"/>
        <v>41073.387997685531</v>
      </c>
      <c r="B1269" s="22">
        <f t="shared" ca="1" si="488"/>
        <v>41073.387997685531</v>
      </c>
      <c r="C1269" s="22">
        <f t="shared" ca="1" si="465"/>
        <v>41073.540486111458</v>
      </c>
      <c r="D1269">
        <f t="shared" si="493"/>
        <v>276</v>
      </c>
      <c r="E1269" s="23">
        <f t="shared" si="466"/>
        <v>59</v>
      </c>
      <c r="F1269" s="23">
        <f t="shared" si="467"/>
        <v>4</v>
      </c>
      <c r="G1269">
        <f t="shared" ca="1" si="494"/>
        <v>7</v>
      </c>
      <c r="H1269" s="9">
        <f t="shared" ca="1" si="468"/>
        <v>723.17058278802847</v>
      </c>
      <c r="I1269" s="9">
        <f t="shared" ca="1" si="469"/>
        <v>4407.2373503241952</v>
      </c>
      <c r="J1269" s="9">
        <f t="shared" ca="1" si="470"/>
        <v>4803.383735530796</v>
      </c>
      <c r="K1269" s="9">
        <f t="shared" ca="1" si="471"/>
        <v>56735.149838358069</v>
      </c>
      <c r="L1269" s="9">
        <f t="shared" ca="1" si="472"/>
        <v>43068.579013149349</v>
      </c>
      <c r="M1269" s="9">
        <f t="shared" ca="1" si="496"/>
        <v>4407.2373503241952</v>
      </c>
      <c r="N1269" s="9">
        <f t="shared" ca="1" si="496"/>
        <v>24620.610024325939</v>
      </c>
      <c r="O1269" s="9">
        <f t="shared" ca="1" si="474"/>
        <v>17383.266296161481</v>
      </c>
      <c r="P1269" s="9">
        <f t="shared" ca="1" si="495"/>
        <v>29845.739354136967</v>
      </c>
      <c r="Q1269" s="9">
        <f t="shared" ca="1" si="489"/>
        <v>54.934770640889433</v>
      </c>
      <c r="R1269" s="9">
        <f t="shared" si="475"/>
        <v>8</v>
      </c>
      <c r="S1269" s="23">
        <f t="shared" ca="1" si="476"/>
        <v>3.6597733390918723</v>
      </c>
      <c r="T1269" s="9">
        <f t="shared" ca="1" si="490"/>
        <v>39</v>
      </c>
      <c r="U1269" s="9">
        <f t="shared" ca="1" si="491"/>
        <v>35.184020730739576</v>
      </c>
      <c r="V1269" s="23">
        <f t="shared" ca="1" si="477"/>
        <v>75.861932375639796</v>
      </c>
      <c r="W1269" s="23">
        <f t="shared" ca="1" si="492"/>
        <v>0</v>
      </c>
      <c r="X1269" s="23" t="e">
        <f ca="1">V1269/(S1269-#REF!)</f>
        <v>#REF!</v>
      </c>
      <c r="Y1269" s="9">
        <f t="shared" ca="1" si="478"/>
        <v>0</v>
      </c>
      <c r="Z1269" s="9">
        <f t="shared" ca="1" si="479"/>
        <v>0</v>
      </c>
      <c r="AA1269" s="24">
        <f t="shared" ca="1" si="480"/>
        <v>423.56799523901964</v>
      </c>
      <c r="AB1269" s="9">
        <f t="shared" ca="1" si="481"/>
        <v>244.32497471797888</v>
      </c>
      <c r="AC1269" s="9">
        <f t="shared" ca="1" si="482"/>
        <v>129.38546218998368</v>
      </c>
      <c r="AD1269" s="9">
        <f t="shared" ca="1" si="483"/>
        <v>25.967474976458082</v>
      </c>
      <c r="AE1269">
        <f t="shared" ca="1" si="497"/>
        <v>0</v>
      </c>
      <c r="AF1269">
        <f t="shared" ca="1" si="497"/>
        <v>0</v>
      </c>
      <c r="AG1269">
        <f t="shared" ca="1" si="497"/>
        <v>0</v>
      </c>
      <c r="AH1269">
        <f t="shared" ca="1" si="497"/>
        <v>0</v>
      </c>
      <c r="AI1269">
        <f t="shared" ca="1" si="497"/>
        <v>0</v>
      </c>
      <c r="AJ1269">
        <f t="shared" ca="1" si="497"/>
        <v>0</v>
      </c>
      <c r="AK1269">
        <f t="shared" ca="1" si="497"/>
        <v>0</v>
      </c>
      <c r="AL1269">
        <f t="shared" ca="1" si="485"/>
        <v>5.9773339091872435E-2</v>
      </c>
      <c r="AM1269">
        <f t="shared" ca="1" si="486"/>
        <v>0.51934949952916165</v>
      </c>
    </row>
    <row r="1270" spans="1:39">
      <c r="A1270" s="10">
        <f t="shared" ca="1" si="487"/>
        <v>41073.560625000347</v>
      </c>
      <c r="B1270" s="22">
        <f t="shared" ca="1" si="488"/>
        <v>41073.560625000347</v>
      </c>
      <c r="C1270" s="22">
        <f t="shared" ca="1" si="465"/>
        <v>41073.713113426275</v>
      </c>
      <c r="D1270">
        <f t="shared" si="493"/>
        <v>276</v>
      </c>
      <c r="E1270" s="23">
        <f t="shared" si="466"/>
        <v>59</v>
      </c>
      <c r="F1270" s="23">
        <f t="shared" si="467"/>
        <v>4</v>
      </c>
      <c r="G1270">
        <f t="shared" ca="1" si="494"/>
        <v>7</v>
      </c>
      <c r="H1270" s="9">
        <f t="shared" ca="1" si="468"/>
        <v>810.56250120358447</v>
      </c>
      <c r="I1270" s="9">
        <f t="shared" ca="1" si="469"/>
        <v>4494.6292687397508</v>
      </c>
      <c r="J1270" s="9">
        <f t="shared" ca="1" si="470"/>
        <v>4890.7756539463517</v>
      </c>
      <c r="K1270" s="9">
        <f t="shared" ca="1" si="471"/>
        <v>56735.149838358069</v>
      </c>
      <c r="L1270" s="9">
        <f t="shared" ca="1" si="472"/>
        <v>43068.579013149349</v>
      </c>
      <c r="M1270" s="9">
        <f t="shared" ca="1" si="496"/>
        <v>4494.6292687397508</v>
      </c>
      <c r="N1270" s="9">
        <f t="shared" ca="1" si="496"/>
        <v>24708.001942741495</v>
      </c>
      <c r="O1270" s="9">
        <f t="shared" ca="1" si="474"/>
        <v>17470.658214577037</v>
      </c>
      <c r="P1270" s="9">
        <f t="shared" ca="1" si="495"/>
        <v>29845.739354136967</v>
      </c>
      <c r="Q1270" s="9">
        <f t="shared" ca="1" si="489"/>
        <v>55.022162559304988</v>
      </c>
      <c r="R1270" s="9">
        <f t="shared" si="475"/>
        <v>8</v>
      </c>
      <c r="S1270" s="23">
        <f t="shared" ca="1" si="476"/>
        <v>3.6597733390918723</v>
      </c>
      <c r="T1270" s="9">
        <f t="shared" ca="1" si="490"/>
        <v>39</v>
      </c>
      <c r="U1270" s="9">
        <f t="shared" ca="1" si="491"/>
        <v>35.184020730739576</v>
      </c>
      <c r="V1270" s="23">
        <f t="shared" ca="1" si="477"/>
        <v>87.391918415556034</v>
      </c>
      <c r="W1270" s="23">
        <f t="shared" ca="1" si="492"/>
        <v>0</v>
      </c>
      <c r="X1270" s="23" t="e">
        <f ca="1">V1270/(S1270-#REF!)</f>
        <v>#REF!</v>
      </c>
      <c r="Y1270" s="9">
        <f t="shared" ca="1" si="478"/>
        <v>0</v>
      </c>
      <c r="Z1270" s="9">
        <f t="shared" ca="1" si="479"/>
        <v>0</v>
      </c>
      <c r="AA1270" s="24">
        <f t="shared" ca="1" si="480"/>
        <v>423.56799523901964</v>
      </c>
      <c r="AB1270" s="9">
        <f t="shared" ca="1" si="481"/>
        <v>244.32497471797888</v>
      </c>
      <c r="AC1270" s="9">
        <f t="shared" ca="1" si="482"/>
        <v>129.38546218998368</v>
      </c>
      <c r="AD1270" s="9">
        <f t="shared" ca="1" si="483"/>
        <v>25.967474976458082</v>
      </c>
      <c r="AE1270">
        <f t="shared" ca="1" si="497"/>
        <v>0</v>
      </c>
      <c r="AF1270">
        <f t="shared" ca="1" si="497"/>
        <v>1</v>
      </c>
      <c r="AG1270">
        <f t="shared" ca="1" si="497"/>
        <v>0</v>
      </c>
      <c r="AH1270">
        <f t="shared" ca="1" si="497"/>
        <v>1</v>
      </c>
      <c r="AI1270">
        <f t="shared" ca="1" si="497"/>
        <v>0</v>
      </c>
      <c r="AJ1270">
        <f t="shared" ca="1" si="497"/>
        <v>0</v>
      </c>
      <c r="AK1270">
        <f t="shared" ca="1" si="497"/>
        <v>0</v>
      </c>
      <c r="AL1270">
        <f t="shared" ca="1" si="485"/>
        <v>5.9773339091872435E-2</v>
      </c>
      <c r="AM1270">
        <f t="shared" ca="1" si="486"/>
        <v>0.51934949952916165</v>
      </c>
    </row>
    <row r="1271" spans="1:39">
      <c r="A1271" s="10">
        <f t="shared" ca="1" si="487"/>
        <v>41073.735335648496</v>
      </c>
      <c r="B1271" s="22">
        <f t="shared" ca="1" si="488"/>
        <v>41073.735335648496</v>
      </c>
      <c r="C1271" s="22">
        <f t="shared" ca="1" si="465"/>
        <v>41073.899178241089</v>
      </c>
      <c r="D1271">
        <f t="shared" si="493"/>
        <v>276</v>
      </c>
      <c r="E1271" s="23">
        <f t="shared" si="466"/>
        <v>59</v>
      </c>
      <c r="F1271" s="23">
        <f t="shared" si="467"/>
        <v>4</v>
      </c>
      <c r="G1271">
        <f t="shared" ca="1" si="494"/>
        <v>7</v>
      </c>
      <c r="H1271" s="9">
        <f t="shared" ca="1" si="468"/>
        <v>896.01203867830475</v>
      </c>
      <c r="I1271" s="9">
        <f t="shared" ca="1" si="469"/>
        <v>4580.0788062144711</v>
      </c>
      <c r="J1271" s="9">
        <f t="shared" ca="1" si="470"/>
        <v>4976.2251914210719</v>
      </c>
      <c r="K1271" s="9">
        <f t="shared" ca="1" si="471"/>
        <v>56735.149838358069</v>
      </c>
      <c r="L1271" s="9">
        <f t="shared" ca="1" si="472"/>
        <v>43068.579013149349</v>
      </c>
      <c r="M1271" s="9">
        <f t="shared" ca="1" si="496"/>
        <v>4580.0788062144711</v>
      </c>
      <c r="N1271" s="9">
        <f t="shared" ca="1" si="496"/>
        <v>24793.451480216216</v>
      </c>
      <c r="O1271" s="9">
        <f t="shared" ca="1" si="474"/>
        <v>17556.107752051757</v>
      </c>
      <c r="P1271" s="9">
        <f t="shared" ca="1" si="495"/>
        <v>29845.739354136967</v>
      </c>
      <c r="Q1271" s="9">
        <f t="shared" ca="1" si="489"/>
        <v>55.107612096779711</v>
      </c>
      <c r="R1271" s="9">
        <f t="shared" si="475"/>
        <v>8</v>
      </c>
      <c r="S1271" s="23">
        <f t="shared" ca="1" si="476"/>
        <v>3.9323724814752419</v>
      </c>
      <c r="T1271" s="9">
        <f t="shared" ca="1" si="490"/>
        <v>55</v>
      </c>
      <c r="U1271" s="9">
        <f t="shared" ca="1" si="491"/>
        <v>56.540933310870969</v>
      </c>
      <c r="V1271" s="23">
        <f t="shared" ca="1" si="477"/>
        <v>85.449537474720316</v>
      </c>
      <c r="W1271" s="23">
        <f t="shared" ca="1" si="492"/>
        <v>0</v>
      </c>
      <c r="X1271" s="23" t="e">
        <f ca="1">V1271/(S1271-#REF!)</f>
        <v>#REF!</v>
      </c>
      <c r="Y1271" s="9">
        <f t="shared" ca="1" si="478"/>
        <v>0</v>
      </c>
      <c r="Z1271" s="9">
        <f t="shared" ca="1" si="479"/>
        <v>0</v>
      </c>
      <c r="AA1271" s="24">
        <f t="shared" ca="1" si="480"/>
        <v>457.94629833852701</v>
      </c>
      <c r="AB1271" s="9">
        <f t="shared" ca="1" si="481"/>
        <v>265.53318799540506</v>
      </c>
      <c r="AC1271" s="9">
        <f t="shared" ca="1" si="482"/>
        <v>140.6165468561785</v>
      </c>
      <c r="AD1271" s="9">
        <f t="shared" ca="1" si="483"/>
        <v>25.967474976458082</v>
      </c>
      <c r="AE1271">
        <f t="shared" ca="1" si="497"/>
        <v>1</v>
      </c>
      <c r="AF1271">
        <f t="shared" ca="1" si="497"/>
        <v>2</v>
      </c>
      <c r="AG1271">
        <f t="shared" ca="1" si="497"/>
        <v>0</v>
      </c>
      <c r="AH1271">
        <f t="shared" ca="1" si="497"/>
        <v>0</v>
      </c>
      <c r="AI1271">
        <f t="shared" ca="1" si="497"/>
        <v>0</v>
      </c>
      <c r="AJ1271">
        <f t="shared" ca="1" si="497"/>
        <v>0</v>
      </c>
      <c r="AK1271">
        <f t="shared" ca="1" si="497"/>
        <v>0</v>
      </c>
      <c r="AL1271">
        <f t="shared" ca="1" si="485"/>
        <v>5.9773339091872435E-2</v>
      </c>
      <c r="AM1271">
        <f t="shared" ca="1" si="486"/>
        <v>0.51934949952916165</v>
      </c>
    </row>
    <row r="1272" spans="1:39">
      <c r="A1272" s="10">
        <f t="shared" ca="1" si="487"/>
        <v>41073.92695601887</v>
      </c>
      <c r="B1272" s="22">
        <f t="shared" ca="1" si="488"/>
        <v>41073.92695601887</v>
      </c>
      <c r="C1272" s="22">
        <f t="shared" ca="1" si="465"/>
        <v>41074.129178241092</v>
      </c>
      <c r="D1272">
        <f t="shared" si="493"/>
        <v>276</v>
      </c>
      <c r="E1272" s="23">
        <f t="shared" si="466"/>
        <v>59</v>
      </c>
      <c r="F1272" s="23">
        <f t="shared" si="467"/>
        <v>4</v>
      </c>
      <c r="G1272">
        <f t="shared" ca="1" si="494"/>
        <v>7</v>
      </c>
      <c r="H1272" s="9">
        <f t="shared" ca="1" si="468"/>
        <v>972.8146234633241</v>
      </c>
      <c r="I1272" s="9">
        <f t="shared" ca="1" si="469"/>
        <v>4656.8813909994906</v>
      </c>
      <c r="J1272" s="9">
        <f t="shared" ca="1" si="470"/>
        <v>5053.0277762060914</v>
      </c>
      <c r="K1272" s="9">
        <f t="shared" ca="1" si="471"/>
        <v>56735.149838358069</v>
      </c>
      <c r="L1272" s="9">
        <f t="shared" ca="1" si="472"/>
        <v>43068.579013149349</v>
      </c>
      <c r="M1272" s="9">
        <f t="shared" ca="1" si="496"/>
        <v>4656.8813909994906</v>
      </c>
      <c r="N1272" s="9">
        <f t="shared" ca="1" si="496"/>
        <v>24870.254065001234</v>
      </c>
      <c r="O1272" s="9">
        <f t="shared" ca="1" si="474"/>
        <v>17632.910336836776</v>
      </c>
      <c r="P1272" s="9">
        <f t="shared" ca="1" si="495"/>
        <v>29845.739354136967</v>
      </c>
      <c r="Q1272" s="9">
        <f t="shared" ca="1" si="489"/>
        <v>55.184414681564732</v>
      </c>
      <c r="R1272" s="9">
        <f t="shared" si="475"/>
        <v>8</v>
      </c>
      <c r="S1272" s="23">
        <f t="shared" ca="1" si="476"/>
        <v>4.8534644969983951</v>
      </c>
      <c r="T1272" s="9">
        <f t="shared" ca="1" si="490"/>
        <v>51</v>
      </c>
      <c r="U1272" s="9">
        <f t="shared" ca="1" si="491"/>
        <v>12.472189194220846</v>
      </c>
      <c r="V1272" s="23">
        <f t="shared" ca="1" si="477"/>
        <v>76.80258478501932</v>
      </c>
      <c r="W1272" s="23">
        <f t="shared" ca="1" si="492"/>
        <v>0</v>
      </c>
      <c r="X1272" s="23" t="e">
        <f ca="1">V1272/(S1272-#REF!)</f>
        <v>#REF!</v>
      </c>
      <c r="Y1272" s="9">
        <f t="shared" ca="1" si="478"/>
        <v>0</v>
      </c>
      <c r="Z1272" s="9">
        <f t="shared" ca="1" si="479"/>
        <v>0</v>
      </c>
      <c r="AA1272" s="24">
        <f t="shared" ca="1" si="480"/>
        <v>574.10800088584529</v>
      </c>
      <c r="AB1272" s="9">
        <f t="shared" ca="1" si="481"/>
        <v>337.19414680310638</v>
      </c>
      <c r="AC1272" s="9">
        <f t="shared" ca="1" si="482"/>
        <v>178.56553789573246</v>
      </c>
      <c r="AD1272" s="9">
        <f t="shared" ca="1" si="483"/>
        <v>25.967474976458082</v>
      </c>
      <c r="AE1272">
        <f t="shared" ca="1" si="497"/>
        <v>1</v>
      </c>
      <c r="AF1272">
        <f t="shared" ca="1" si="497"/>
        <v>1</v>
      </c>
      <c r="AG1272">
        <f t="shared" ca="1" si="497"/>
        <v>0</v>
      </c>
      <c r="AH1272">
        <f t="shared" ca="1" si="497"/>
        <v>0</v>
      </c>
      <c r="AI1272">
        <f t="shared" ca="1" si="497"/>
        <v>0</v>
      </c>
      <c r="AJ1272">
        <f t="shared" ca="1" si="497"/>
        <v>0</v>
      </c>
      <c r="AK1272">
        <f t="shared" ca="1" si="497"/>
        <v>0</v>
      </c>
      <c r="AL1272">
        <f t="shared" ca="1" si="485"/>
        <v>5.9773339091872435E-2</v>
      </c>
      <c r="AM1272">
        <f t="shared" ca="1" si="486"/>
        <v>0.51934949952916165</v>
      </c>
    </row>
    <row r="1273" spans="1:39">
      <c r="A1273" s="10">
        <f t="shared" ca="1" si="487"/>
        <v>41074.156261574426</v>
      </c>
      <c r="B1273" s="22">
        <f t="shared" ca="1" si="488"/>
        <v>41074.156261574426</v>
      </c>
      <c r="C1273" s="22">
        <f t="shared" ca="1" si="465"/>
        <v>41074.308750000353</v>
      </c>
      <c r="D1273">
        <f t="shared" si="493"/>
        <v>276</v>
      </c>
      <c r="E1273" s="23">
        <f t="shared" si="466"/>
        <v>59</v>
      </c>
      <c r="F1273" s="23">
        <f t="shared" si="467"/>
        <v>4</v>
      </c>
      <c r="G1273">
        <f t="shared" ca="1" si="494"/>
        <v>6</v>
      </c>
      <c r="H1273" s="9">
        <f t="shared" ca="1" si="468"/>
        <v>1061.5184894729425</v>
      </c>
      <c r="I1273" s="9">
        <f t="shared" ca="1" si="469"/>
        <v>4745.5852570091092</v>
      </c>
      <c r="J1273" s="9">
        <f t="shared" ca="1" si="470"/>
        <v>5141.7316422157101</v>
      </c>
      <c r="K1273" s="9">
        <f t="shared" ca="1" si="471"/>
        <v>56735.149838358069</v>
      </c>
      <c r="L1273" s="9">
        <f t="shared" ca="1" si="472"/>
        <v>43068.579013149349</v>
      </c>
      <c r="M1273" s="9">
        <f t="shared" ca="1" si="496"/>
        <v>4745.5852570091092</v>
      </c>
      <c r="N1273" s="9">
        <f t="shared" ca="1" si="496"/>
        <v>24958.957931010853</v>
      </c>
      <c r="O1273" s="9">
        <f t="shared" ca="1" si="474"/>
        <v>17721.614202846395</v>
      </c>
      <c r="P1273" s="9">
        <f t="shared" ca="1" si="495"/>
        <v>29845.739354136967</v>
      </c>
      <c r="Q1273" s="9">
        <f t="shared" ca="1" si="489"/>
        <v>55.273118547574349</v>
      </c>
      <c r="R1273" s="9">
        <f t="shared" si="475"/>
        <v>8</v>
      </c>
      <c r="S1273" s="23">
        <f t="shared" ca="1" si="476"/>
        <v>3.6597733390918723</v>
      </c>
      <c r="T1273" s="9">
        <f t="shared" ca="1" si="490"/>
        <v>39</v>
      </c>
      <c r="U1273" s="9">
        <f t="shared" ca="1" si="491"/>
        <v>35.184020730739576</v>
      </c>
      <c r="V1273" s="23">
        <f t="shared" ca="1" si="477"/>
        <v>88.703866009618437</v>
      </c>
      <c r="W1273" s="23">
        <f t="shared" ca="1" si="492"/>
        <v>2010.1152345559208</v>
      </c>
      <c r="X1273" s="23" t="e">
        <f ca="1">V1273/(S1273-#REF!)</f>
        <v>#REF!</v>
      </c>
      <c r="Y1273" s="9">
        <f t="shared" ca="1" si="478"/>
        <v>0</v>
      </c>
      <c r="Z1273" s="9">
        <f t="shared" ca="1" si="479"/>
        <v>0</v>
      </c>
      <c r="AA1273" s="24">
        <f t="shared" ca="1" si="480"/>
        <v>423.56799523901964</v>
      </c>
      <c r="AB1273" s="9">
        <f t="shared" ca="1" si="481"/>
        <v>244.32497471797888</v>
      </c>
      <c r="AC1273" s="9">
        <f t="shared" ca="1" si="482"/>
        <v>129.38546218998368</v>
      </c>
      <c r="AD1273" s="9">
        <f t="shared" ca="1" si="483"/>
        <v>25.967474976458082</v>
      </c>
      <c r="AE1273">
        <f t="shared" ca="1" si="497"/>
        <v>0</v>
      </c>
      <c r="AF1273">
        <f t="shared" ca="1" si="497"/>
        <v>0</v>
      </c>
      <c r="AG1273">
        <f t="shared" ca="1" si="497"/>
        <v>2</v>
      </c>
      <c r="AH1273">
        <f t="shared" ca="1" si="497"/>
        <v>0</v>
      </c>
      <c r="AI1273">
        <f t="shared" ca="1" si="497"/>
        <v>0</v>
      </c>
      <c r="AJ1273">
        <f t="shared" ca="1" si="497"/>
        <v>0</v>
      </c>
      <c r="AK1273">
        <f t="shared" ca="1" si="497"/>
        <v>0</v>
      </c>
      <c r="AL1273">
        <f t="shared" ca="1" si="485"/>
        <v>5.9773339091872435E-2</v>
      </c>
      <c r="AM1273">
        <f t="shared" ca="1" si="486"/>
        <v>0.51934949952916165</v>
      </c>
    </row>
    <row r="1274" spans="1:39">
      <c r="A1274" s="10">
        <f t="shared" ca="1" si="487"/>
        <v>41074.321944444797</v>
      </c>
      <c r="B1274" s="22">
        <f t="shared" ca="1" si="488"/>
        <v>41074.321944444797</v>
      </c>
      <c r="C1274" s="22">
        <f t="shared" ca="1" si="465"/>
        <v>41074.518171296651</v>
      </c>
      <c r="D1274">
        <f t="shared" si="493"/>
        <v>276</v>
      </c>
      <c r="E1274" s="23">
        <f t="shared" si="466"/>
        <v>59</v>
      </c>
      <c r="F1274" s="23">
        <f t="shared" si="467"/>
        <v>4</v>
      </c>
      <c r="G1274">
        <f t="shared" ca="1" si="494"/>
        <v>7</v>
      </c>
      <c r="H1274" s="9">
        <f t="shared" ca="1" si="468"/>
        <v>0</v>
      </c>
      <c r="I1274" s="9">
        <f t="shared" ca="1" si="469"/>
        <v>4820.7053606371128</v>
      </c>
      <c r="J1274" s="9">
        <f t="shared" ca="1" si="470"/>
        <v>5216.8517458437136</v>
      </c>
      <c r="K1274" s="9">
        <f t="shared" ca="1" si="471"/>
        <v>56735.149838358069</v>
      </c>
      <c r="L1274" s="9">
        <f t="shared" ca="1" si="472"/>
        <v>43068.579013149349</v>
      </c>
      <c r="M1274" s="9">
        <f t="shared" ref="M1274:N1289" ca="1" si="498">IF(M1273&gt;K1274,0,M1273+$V1274)</f>
        <v>4820.7053606371128</v>
      </c>
      <c r="N1274" s="9">
        <f t="shared" ca="1" si="498"/>
        <v>25034.078034638856</v>
      </c>
      <c r="O1274" s="9">
        <f t="shared" ca="1" si="474"/>
        <v>17796.734306474398</v>
      </c>
      <c r="P1274" s="9">
        <f t="shared" ca="1" si="495"/>
        <v>29845.739354136967</v>
      </c>
      <c r="Q1274" s="9">
        <f t="shared" ca="1" si="489"/>
        <v>55.348238651202351</v>
      </c>
      <c r="R1274" s="9">
        <f t="shared" si="475"/>
        <v>8</v>
      </c>
      <c r="S1274" s="23">
        <f t="shared" ca="1" si="476"/>
        <v>4.7096581147495939</v>
      </c>
      <c r="T1274" s="9">
        <f t="shared" ca="1" si="490"/>
        <v>42</v>
      </c>
      <c r="U1274" s="9">
        <f t="shared" ca="1" si="491"/>
        <v>34.769213098537875</v>
      </c>
      <c r="V1274" s="23">
        <f t="shared" ca="1" si="477"/>
        <v>75.120103628003747</v>
      </c>
      <c r="W1274" s="23">
        <f t="shared" ca="1" si="492"/>
        <v>0</v>
      </c>
      <c r="X1274" s="23" t="e">
        <f ca="1">V1274/(S1274-#REF!)</f>
        <v>#REF!</v>
      </c>
      <c r="Y1274" s="9">
        <f t="shared" ca="1" si="478"/>
        <v>0</v>
      </c>
      <c r="Z1274" s="9">
        <f t="shared" ca="1" si="479"/>
        <v>0</v>
      </c>
      <c r="AA1274" s="24">
        <f t="shared" ca="1" si="480"/>
        <v>555.9721426679198</v>
      </c>
      <c r="AB1274" s="9">
        <f t="shared" ca="1" si="481"/>
        <v>326.00601026414967</v>
      </c>
      <c r="AC1274" s="9">
        <f t="shared" ca="1" si="482"/>
        <v>172.64071494708185</v>
      </c>
      <c r="AD1274" s="9">
        <f t="shared" ca="1" si="483"/>
        <v>25.967474976458082</v>
      </c>
      <c r="AE1274">
        <f t="shared" ref="AE1274:AK1289" ca="1" si="499">ROUNDDOWN((VLOOKUP($E1274,$A$235:$T$501,AE$534,FALSE)/RAND())^(1/4),0)</f>
        <v>1</v>
      </c>
      <c r="AF1274">
        <f t="shared" ca="1" si="499"/>
        <v>1</v>
      </c>
      <c r="AG1274">
        <f t="shared" ca="1" si="499"/>
        <v>0</v>
      </c>
      <c r="AH1274">
        <f t="shared" ca="1" si="499"/>
        <v>1</v>
      </c>
      <c r="AI1274">
        <f t="shared" ca="1" si="499"/>
        <v>0</v>
      </c>
      <c r="AJ1274">
        <f t="shared" ca="1" si="499"/>
        <v>0</v>
      </c>
      <c r="AK1274">
        <f t="shared" ca="1" si="499"/>
        <v>0</v>
      </c>
      <c r="AL1274">
        <f t="shared" ca="1" si="485"/>
        <v>5.9773339091872435E-2</v>
      </c>
      <c r="AM1274">
        <f t="shared" ca="1" si="486"/>
        <v>0.51934949952916165</v>
      </c>
    </row>
    <row r="1275" spans="1:39">
      <c r="A1275" s="10">
        <f t="shared" ca="1" si="487"/>
        <v>41074.542476852206</v>
      </c>
      <c r="B1275" s="22">
        <f t="shared" ca="1" si="488"/>
        <v>41074.542476852206</v>
      </c>
      <c r="C1275" s="22">
        <f t="shared" ca="1" si="465"/>
        <v>41074.604363426282</v>
      </c>
      <c r="D1275">
        <f t="shared" si="493"/>
        <v>276</v>
      </c>
      <c r="E1275" s="23">
        <f t="shared" si="466"/>
        <v>59</v>
      </c>
      <c r="F1275" s="23">
        <f t="shared" si="467"/>
        <v>4</v>
      </c>
      <c r="G1275">
        <f t="shared" ca="1" si="494"/>
        <v>1</v>
      </c>
      <c r="H1275" s="9">
        <f t="shared" ca="1" si="468"/>
        <v>0</v>
      </c>
      <c r="I1275" s="9">
        <f t="shared" ca="1" si="469"/>
        <v>4820.7053606371128</v>
      </c>
      <c r="J1275" s="9">
        <f t="shared" ca="1" si="470"/>
        <v>5216.8517458437136</v>
      </c>
      <c r="K1275" s="9">
        <f t="shared" ca="1" si="471"/>
        <v>56735.149838358069</v>
      </c>
      <c r="L1275" s="9">
        <f t="shared" ca="1" si="472"/>
        <v>43068.579013149349</v>
      </c>
      <c r="M1275" s="9">
        <f t="shared" ca="1" si="498"/>
        <v>4820.7053606371128</v>
      </c>
      <c r="N1275" s="9">
        <f t="shared" ca="1" si="498"/>
        <v>25034.078034638856</v>
      </c>
      <c r="O1275" s="9">
        <f t="shared" ca="1" si="474"/>
        <v>17796.734306474398</v>
      </c>
      <c r="P1275" s="9">
        <f t="shared" ca="1" si="495"/>
        <v>29845.739354136967</v>
      </c>
      <c r="Q1275" s="9">
        <f t="shared" ca="1" si="489"/>
        <v>55.348238651202351</v>
      </c>
      <c r="R1275" s="9">
        <f t="shared" si="475"/>
        <v>8</v>
      </c>
      <c r="S1275" s="23">
        <f t="shared" ca="1" si="476"/>
        <v>25.485301590270552</v>
      </c>
      <c r="T1275" s="9">
        <f t="shared" ca="1" si="490"/>
        <v>29</v>
      </c>
      <c r="U1275" s="9">
        <f t="shared" ca="1" si="491"/>
        <v>7.0857249739929102</v>
      </c>
      <c r="V1275" s="23">
        <f t="shared" ca="1" si="477"/>
        <v>0</v>
      </c>
      <c r="W1275" s="23">
        <f t="shared" ca="1" si="492"/>
        <v>0</v>
      </c>
      <c r="X1275" s="23" t="e">
        <f ca="1">V1275/(S1275-#REF!)</f>
        <v>#REF!</v>
      </c>
      <c r="Y1275" s="9">
        <f t="shared" ca="1" si="478"/>
        <v>600</v>
      </c>
      <c r="Z1275" s="9">
        <f t="shared" ca="1" si="479"/>
        <v>1200</v>
      </c>
      <c r="AA1275" s="24">
        <f t="shared" ca="1" si="480"/>
        <v>0</v>
      </c>
      <c r="AB1275" s="9">
        <f t="shared" ca="1" si="481"/>
        <v>1942.3510726596801</v>
      </c>
      <c r="AC1275" s="9">
        <f t="shared" ca="1" si="482"/>
        <v>1028.5972261385452</v>
      </c>
      <c r="AD1275" s="9">
        <f t="shared" ca="1" si="483"/>
        <v>25.967474976458082</v>
      </c>
      <c r="AE1275">
        <f t="shared" ca="1" si="499"/>
        <v>0</v>
      </c>
      <c r="AF1275">
        <f t="shared" ca="1" si="499"/>
        <v>1</v>
      </c>
      <c r="AG1275">
        <f t="shared" ca="1" si="499"/>
        <v>0</v>
      </c>
      <c r="AH1275">
        <f t="shared" ca="1" si="499"/>
        <v>1</v>
      </c>
      <c r="AI1275">
        <f t="shared" ca="1" si="499"/>
        <v>1</v>
      </c>
      <c r="AJ1275">
        <f t="shared" ca="1" si="499"/>
        <v>0</v>
      </c>
      <c r="AK1275">
        <f t="shared" ca="1" si="499"/>
        <v>0</v>
      </c>
      <c r="AL1275">
        <f t="shared" ca="1" si="485"/>
        <v>5.9773339091872435E-2</v>
      </c>
      <c r="AM1275">
        <f t="shared" ca="1" si="486"/>
        <v>0.51934949952916165</v>
      </c>
    </row>
    <row r="1276" spans="1:39">
      <c r="A1276" s="10">
        <f t="shared" ca="1" si="487"/>
        <v>41074.618252315173</v>
      </c>
      <c r="B1276" s="22">
        <f t="shared" ca="1" si="488"/>
        <v>41074.618252315173</v>
      </c>
      <c r="C1276" s="22">
        <f t="shared" ca="1" si="465"/>
        <v>41074.7707407411</v>
      </c>
      <c r="D1276">
        <f t="shared" si="493"/>
        <v>276</v>
      </c>
      <c r="E1276" s="23">
        <f t="shared" si="466"/>
        <v>59</v>
      </c>
      <c r="F1276" s="23">
        <f t="shared" si="467"/>
        <v>4</v>
      </c>
      <c r="G1276">
        <f t="shared" ca="1" si="494"/>
        <v>7</v>
      </c>
      <c r="H1276" s="9">
        <f t="shared" ca="1" si="468"/>
        <v>83.846962722996238</v>
      </c>
      <c r="I1276" s="9">
        <f t="shared" ca="1" si="469"/>
        <v>4904.5523233601089</v>
      </c>
      <c r="J1276" s="9">
        <f t="shared" ca="1" si="470"/>
        <v>5300.6987085667097</v>
      </c>
      <c r="K1276" s="9">
        <f t="shared" ca="1" si="471"/>
        <v>56735.149838358069</v>
      </c>
      <c r="L1276" s="9">
        <f t="shared" ca="1" si="472"/>
        <v>43068.579013149349</v>
      </c>
      <c r="M1276" s="9">
        <f t="shared" ca="1" si="498"/>
        <v>4904.5523233601089</v>
      </c>
      <c r="N1276" s="9">
        <f t="shared" ca="1" si="498"/>
        <v>25117.924997361853</v>
      </c>
      <c r="O1276" s="9">
        <f t="shared" ca="1" si="474"/>
        <v>17880.581269197395</v>
      </c>
      <c r="P1276" s="9">
        <f t="shared" ca="1" si="495"/>
        <v>29845.739354136967</v>
      </c>
      <c r="Q1276" s="9">
        <f t="shared" ca="1" si="489"/>
        <v>55.432085613925345</v>
      </c>
      <c r="R1276" s="9">
        <f t="shared" si="475"/>
        <v>8</v>
      </c>
      <c r="S1276" s="23">
        <f t="shared" ca="1" si="476"/>
        <v>3.6597733390918723</v>
      </c>
      <c r="T1276" s="9">
        <f t="shared" ca="1" si="490"/>
        <v>39</v>
      </c>
      <c r="U1276" s="9">
        <f t="shared" ca="1" si="491"/>
        <v>35.184020730739576</v>
      </c>
      <c r="V1276" s="23">
        <f t="shared" ca="1" si="477"/>
        <v>83.846962722996238</v>
      </c>
      <c r="W1276" s="23">
        <f t="shared" ca="1" si="492"/>
        <v>0</v>
      </c>
      <c r="X1276" s="23" t="e">
        <f ca="1">V1276/(S1276-#REF!)</f>
        <v>#REF!</v>
      </c>
      <c r="Y1276" s="9">
        <f t="shared" ca="1" si="478"/>
        <v>0</v>
      </c>
      <c r="Z1276" s="9">
        <f t="shared" ca="1" si="479"/>
        <v>0</v>
      </c>
      <c r="AA1276" s="24">
        <f t="shared" ca="1" si="480"/>
        <v>423.56799523901964</v>
      </c>
      <c r="AB1276" s="9">
        <f t="shared" ca="1" si="481"/>
        <v>244.32497471797888</v>
      </c>
      <c r="AC1276" s="9">
        <f t="shared" ca="1" si="482"/>
        <v>129.38546218998368</v>
      </c>
      <c r="AD1276" s="9">
        <f t="shared" ca="1" si="483"/>
        <v>25.967474976458082</v>
      </c>
      <c r="AE1276">
        <f t="shared" ca="1" si="499"/>
        <v>0</v>
      </c>
      <c r="AF1276">
        <f t="shared" ca="1" si="499"/>
        <v>0</v>
      </c>
      <c r="AG1276">
        <f t="shared" ca="1" si="499"/>
        <v>0</v>
      </c>
      <c r="AH1276">
        <f t="shared" ca="1" si="499"/>
        <v>0</v>
      </c>
      <c r="AI1276">
        <f t="shared" ca="1" si="499"/>
        <v>0</v>
      </c>
      <c r="AJ1276">
        <f t="shared" ca="1" si="499"/>
        <v>0</v>
      </c>
      <c r="AK1276">
        <f t="shared" ca="1" si="499"/>
        <v>0</v>
      </c>
      <c r="AL1276">
        <f t="shared" ca="1" si="485"/>
        <v>5.9773339091872435E-2</v>
      </c>
      <c r="AM1276">
        <f t="shared" ca="1" si="486"/>
        <v>0.51934949952916165</v>
      </c>
    </row>
    <row r="1277" spans="1:39">
      <c r="A1277" s="10">
        <f t="shared" ca="1" si="487"/>
        <v>41074.791574074436</v>
      </c>
      <c r="B1277" s="22">
        <f t="shared" ca="1" si="488"/>
        <v>41074.791574074436</v>
      </c>
      <c r="C1277" s="22">
        <f t="shared" ca="1" si="465"/>
        <v>41074.944062500363</v>
      </c>
      <c r="D1277">
        <f t="shared" si="493"/>
        <v>276</v>
      </c>
      <c r="E1277" s="23">
        <f t="shared" si="466"/>
        <v>59</v>
      </c>
      <c r="F1277" s="23">
        <f t="shared" si="467"/>
        <v>4</v>
      </c>
      <c r="G1277">
        <f t="shared" ca="1" si="494"/>
        <v>7</v>
      </c>
      <c r="H1277" s="9">
        <f t="shared" ca="1" si="468"/>
        <v>155.84696272299624</v>
      </c>
      <c r="I1277" s="9">
        <f t="shared" ca="1" si="469"/>
        <v>4976.5523233601089</v>
      </c>
      <c r="J1277" s="9">
        <f t="shared" ca="1" si="470"/>
        <v>5372.6987085667097</v>
      </c>
      <c r="K1277" s="9">
        <f t="shared" ca="1" si="471"/>
        <v>56735.149838358069</v>
      </c>
      <c r="L1277" s="9">
        <f t="shared" ca="1" si="472"/>
        <v>43068.579013149349</v>
      </c>
      <c r="M1277" s="9">
        <f t="shared" ca="1" si="498"/>
        <v>4976.5523233601089</v>
      </c>
      <c r="N1277" s="9">
        <f t="shared" ca="1" si="498"/>
        <v>25189.924997361853</v>
      </c>
      <c r="O1277" s="9">
        <f t="shared" ca="1" si="474"/>
        <v>17952.581269197395</v>
      </c>
      <c r="P1277" s="9">
        <f t="shared" ca="1" si="495"/>
        <v>29845.739354136967</v>
      </c>
      <c r="Q1277" s="9">
        <f t="shared" ca="1" si="489"/>
        <v>55.504085613925348</v>
      </c>
      <c r="R1277" s="9">
        <f t="shared" si="475"/>
        <v>8</v>
      </c>
      <c r="S1277" s="23">
        <f t="shared" ca="1" si="476"/>
        <v>3.6597733390918723</v>
      </c>
      <c r="T1277" s="9">
        <f t="shared" ca="1" si="490"/>
        <v>39</v>
      </c>
      <c r="U1277" s="9">
        <f t="shared" ca="1" si="491"/>
        <v>35.184020730739576</v>
      </c>
      <c r="V1277" s="23">
        <f t="shared" ca="1" si="477"/>
        <v>72</v>
      </c>
      <c r="W1277" s="23">
        <f t="shared" ca="1" si="492"/>
        <v>0</v>
      </c>
      <c r="X1277" s="23" t="e">
        <f ca="1">V1277/(S1277-#REF!)</f>
        <v>#REF!</v>
      </c>
      <c r="Y1277" s="9">
        <f t="shared" ca="1" si="478"/>
        <v>0</v>
      </c>
      <c r="Z1277" s="9">
        <f t="shared" ca="1" si="479"/>
        <v>0</v>
      </c>
      <c r="AA1277" s="24">
        <f t="shared" ca="1" si="480"/>
        <v>423.56799523901964</v>
      </c>
      <c r="AB1277" s="9">
        <f t="shared" ca="1" si="481"/>
        <v>244.32497471797888</v>
      </c>
      <c r="AC1277" s="9">
        <f t="shared" ca="1" si="482"/>
        <v>129.38546218998368</v>
      </c>
      <c r="AD1277" s="9">
        <f t="shared" ca="1" si="483"/>
        <v>25.967474976458082</v>
      </c>
      <c r="AE1277">
        <f t="shared" ca="1" si="499"/>
        <v>0</v>
      </c>
      <c r="AF1277">
        <f t="shared" ca="1" si="499"/>
        <v>0</v>
      </c>
      <c r="AG1277">
        <f t="shared" ca="1" si="499"/>
        <v>1</v>
      </c>
      <c r="AH1277">
        <f t="shared" ca="1" si="499"/>
        <v>0</v>
      </c>
      <c r="AI1277">
        <f t="shared" ca="1" si="499"/>
        <v>0</v>
      </c>
      <c r="AJ1277">
        <f t="shared" ca="1" si="499"/>
        <v>0</v>
      </c>
      <c r="AK1277">
        <f t="shared" ca="1" si="499"/>
        <v>0</v>
      </c>
      <c r="AL1277">
        <f t="shared" ca="1" si="485"/>
        <v>5.9773339091872435E-2</v>
      </c>
      <c r="AM1277">
        <f t="shared" ca="1" si="486"/>
        <v>0.51934949952916165</v>
      </c>
    </row>
    <row r="1278" spans="1:39">
      <c r="A1278" s="10">
        <f t="shared" ca="1" si="487"/>
        <v>41074.962118055919</v>
      </c>
      <c r="B1278" s="22">
        <f t="shared" ca="1" si="488"/>
        <v>41074.962118055919</v>
      </c>
      <c r="C1278" s="22">
        <f t="shared" ca="1" si="465"/>
        <v>41075.114606481846</v>
      </c>
      <c r="D1278">
        <f t="shared" si="493"/>
        <v>276</v>
      </c>
      <c r="E1278" s="23">
        <f t="shared" si="466"/>
        <v>59</v>
      </c>
      <c r="F1278" s="23">
        <f t="shared" si="467"/>
        <v>4</v>
      </c>
      <c r="G1278">
        <f t="shared" ca="1" si="494"/>
        <v>6</v>
      </c>
      <c r="H1278" s="9">
        <f t="shared" ca="1" si="468"/>
        <v>227.84696272299624</v>
      </c>
      <c r="I1278" s="9">
        <f t="shared" ca="1" si="469"/>
        <v>5048.5523233601089</v>
      </c>
      <c r="J1278" s="9">
        <f t="shared" ca="1" si="470"/>
        <v>5444.6987085667097</v>
      </c>
      <c r="K1278" s="9">
        <f t="shared" ca="1" si="471"/>
        <v>56735.149838358069</v>
      </c>
      <c r="L1278" s="9">
        <f t="shared" ca="1" si="472"/>
        <v>43068.579013149349</v>
      </c>
      <c r="M1278" s="9">
        <f t="shared" ca="1" si="498"/>
        <v>5048.5523233601089</v>
      </c>
      <c r="N1278" s="9">
        <f t="shared" ca="1" si="498"/>
        <v>25261.924997361853</v>
      </c>
      <c r="O1278" s="9">
        <f t="shared" ca="1" si="474"/>
        <v>18024.581269197395</v>
      </c>
      <c r="P1278" s="9">
        <f t="shared" ca="1" si="495"/>
        <v>29845.739354136967</v>
      </c>
      <c r="Q1278" s="9">
        <f t="shared" ca="1" si="489"/>
        <v>55.576085613925351</v>
      </c>
      <c r="R1278" s="9">
        <f t="shared" si="475"/>
        <v>8</v>
      </c>
      <c r="S1278" s="23">
        <f t="shared" ca="1" si="476"/>
        <v>3.6597733390918723</v>
      </c>
      <c r="T1278" s="9">
        <f t="shared" ca="1" si="490"/>
        <v>39</v>
      </c>
      <c r="U1278" s="9">
        <f t="shared" ca="1" si="491"/>
        <v>35.184020730739576</v>
      </c>
      <c r="V1278" s="23">
        <f t="shared" ca="1" si="477"/>
        <v>72</v>
      </c>
      <c r="W1278" s="23">
        <f t="shared" ca="1" si="492"/>
        <v>1822.2750788079418</v>
      </c>
      <c r="X1278" s="23" t="e">
        <f ca="1">V1278/(S1278-#REF!)</f>
        <v>#REF!</v>
      </c>
      <c r="Y1278" s="9">
        <f t="shared" ca="1" si="478"/>
        <v>4000</v>
      </c>
      <c r="Z1278" s="9">
        <f t="shared" ca="1" si="479"/>
        <v>120</v>
      </c>
      <c r="AA1278" s="24">
        <f t="shared" ca="1" si="480"/>
        <v>423.56799523901964</v>
      </c>
      <c r="AB1278" s="9">
        <f t="shared" ca="1" si="481"/>
        <v>244.32497471797888</v>
      </c>
      <c r="AC1278" s="9">
        <f t="shared" ca="1" si="482"/>
        <v>129.38546218998368</v>
      </c>
      <c r="AD1278" s="9">
        <f t="shared" ca="1" si="483"/>
        <v>25.967474976458082</v>
      </c>
      <c r="AE1278">
        <f t="shared" ca="1" si="499"/>
        <v>1</v>
      </c>
      <c r="AF1278">
        <f t="shared" ca="1" si="499"/>
        <v>1</v>
      </c>
      <c r="AG1278">
        <f t="shared" ca="1" si="499"/>
        <v>0</v>
      </c>
      <c r="AH1278">
        <f t="shared" ca="1" si="499"/>
        <v>0</v>
      </c>
      <c r="AI1278">
        <f t="shared" ca="1" si="499"/>
        <v>1</v>
      </c>
      <c r="AJ1278">
        <f t="shared" ca="1" si="499"/>
        <v>0</v>
      </c>
      <c r="AK1278">
        <f t="shared" ca="1" si="499"/>
        <v>0</v>
      </c>
      <c r="AL1278">
        <f t="shared" ca="1" si="485"/>
        <v>5.9773339091872435E-2</v>
      </c>
      <c r="AM1278">
        <f t="shared" ca="1" si="486"/>
        <v>0.51934949952916165</v>
      </c>
    </row>
    <row r="1279" spans="1:39">
      <c r="A1279" s="10">
        <f t="shared" ca="1" si="487"/>
        <v>41075.135439815182</v>
      </c>
      <c r="B1279" s="22">
        <f t="shared" ca="1" si="488"/>
        <v>41075.135439815182</v>
      </c>
      <c r="C1279" s="22">
        <f t="shared" ca="1" si="465"/>
        <v>41075.316759259629</v>
      </c>
      <c r="D1279">
        <f t="shared" si="493"/>
        <v>276</v>
      </c>
      <c r="E1279" s="23">
        <f t="shared" si="466"/>
        <v>59</v>
      </c>
      <c r="F1279" s="23">
        <f t="shared" si="467"/>
        <v>4</v>
      </c>
      <c r="G1279">
        <f t="shared" ca="1" si="494"/>
        <v>7</v>
      </c>
      <c r="H1279" s="9">
        <f t="shared" ca="1" si="468"/>
        <v>306.93879724935675</v>
      </c>
      <c r="I1279" s="9">
        <f t="shared" ca="1" si="469"/>
        <v>5127.6441578864697</v>
      </c>
      <c r="J1279" s="9">
        <f t="shared" ca="1" si="470"/>
        <v>5523.7905430930705</v>
      </c>
      <c r="K1279" s="9">
        <f t="shared" ca="1" si="471"/>
        <v>56735.149838358069</v>
      </c>
      <c r="L1279" s="9">
        <f t="shared" ca="1" si="472"/>
        <v>43068.579013149349</v>
      </c>
      <c r="M1279" s="9">
        <f t="shared" ca="1" si="498"/>
        <v>5127.6441578864697</v>
      </c>
      <c r="N1279" s="9">
        <f t="shared" ca="1" si="498"/>
        <v>25341.016831888213</v>
      </c>
      <c r="O1279" s="9">
        <f t="shared" ca="1" si="474"/>
        <v>18103.673103723755</v>
      </c>
      <c r="P1279" s="9">
        <f t="shared" ca="1" si="495"/>
        <v>29845.739354136967</v>
      </c>
      <c r="Q1279" s="9">
        <f t="shared" ca="1" si="489"/>
        <v>55.65517744845171</v>
      </c>
      <c r="R1279" s="9">
        <f t="shared" si="475"/>
        <v>8</v>
      </c>
      <c r="S1279" s="23">
        <f t="shared" ca="1" si="476"/>
        <v>4.3518058010438407</v>
      </c>
      <c r="T1279" s="9">
        <f t="shared" ca="1" si="490"/>
        <v>21</v>
      </c>
      <c r="U1279" s="9">
        <f t="shared" ca="1" si="491"/>
        <v>6.5008837578261591</v>
      </c>
      <c r="V1279" s="23">
        <f t="shared" ca="1" si="477"/>
        <v>79.0918345263605</v>
      </c>
      <c r="W1279" s="23">
        <f t="shared" ca="1" si="492"/>
        <v>0</v>
      </c>
      <c r="X1279" s="23" t="e">
        <f ca="1">V1279/(S1279-#REF!)</f>
        <v>#REF!</v>
      </c>
      <c r="Y1279" s="9">
        <f t="shared" ca="1" si="478"/>
        <v>0</v>
      </c>
      <c r="Z1279" s="9">
        <f t="shared" ca="1" si="479"/>
        <v>0</v>
      </c>
      <c r="AA1279" s="24">
        <f t="shared" ca="1" si="480"/>
        <v>510.84230404159371</v>
      </c>
      <c r="AB1279" s="9">
        <f t="shared" ca="1" si="481"/>
        <v>298.16510025784203</v>
      </c>
      <c r="AC1279" s="9">
        <f t="shared" ca="1" si="482"/>
        <v>157.8971996224048</v>
      </c>
      <c r="AD1279" s="9">
        <f t="shared" ca="1" si="483"/>
        <v>25.967474976458082</v>
      </c>
      <c r="AE1279">
        <f t="shared" ca="1" si="499"/>
        <v>0</v>
      </c>
      <c r="AF1279">
        <f t="shared" ca="1" si="499"/>
        <v>1</v>
      </c>
      <c r="AG1279">
        <f t="shared" ca="1" si="499"/>
        <v>0</v>
      </c>
      <c r="AH1279">
        <f t="shared" ca="1" si="499"/>
        <v>0</v>
      </c>
      <c r="AI1279">
        <f t="shared" ca="1" si="499"/>
        <v>0</v>
      </c>
      <c r="AJ1279">
        <f t="shared" ca="1" si="499"/>
        <v>0</v>
      </c>
      <c r="AK1279">
        <f t="shared" ca="1" si="499"/>
        <v>0</v>
      </c>
      <c r="AL1279">
        <f t="shared" ca="1" si="485"/>
        <v>5.9773339091872435E-2</v>
      </c>
      <c r="AM1279">
        <f t="shared" ca="1" si="486"/>
        <v>0.51934949952916165</v>
      </c>
    </row>
    <row r="1280" spans="1:39">
      <c r="A1280" s="10">
        <f t="shared" ca="1" si="487"/>
        <v>41075.334120370739</v>
      </c>
      <c r="B1280" s="22">
        <f t="shared" ca="1" si="488"/>
        <v>41075.334120370739</v>
      </c>
      <c r="C1280" s="22">
        <f t="shared" ca="1" si="465"/>
        <v>41075.502222222589</v>
      </c>
      <c r="D1280">
        <f t="shared" si="493"/>
        <v>276</v>
      </c>
      <c r="E1280" s="23">
        <f t="shared" si="466"/>
        <v>59</v>
      </c>
      <c r="F1280" s="23">
        <f t="shared" si="467"/>
        <v>4</v>
      </c>
      <c r="G1280">
        <f t="shared" ca="1" si="494"/>
        <v>6</v>
      </c>
      <c r="H1280" s="9">
        <f t="shared" ca="1" si="468"/>
        <v>378.93879724935675</v>
      </c>
      <c r="I1280" s="9">
        <f t="shared" ca="1" si="469"/>
        <v>5199.6441578864697</v>
      </c>
      <c r="J1280" s="9">
        <f t="shared" ca="1" si="470"/>
        <v>5595.7905430930705</v>
      </c>
      <c r="K1280" s="9">
        <f t="shared" ca="1" si="471"/>
        <v>56735.149838358069</v>
      </c>
      <c r="L1280" s="9">
        <f t="shared" ca="1" si="472"/>
        <v>43068.579013149349</v>
      </c>
      <c r="M1280" s="9">
        <f t="shared" ca="1" si="498"/>
        <v>5199.6441578864697</v>
      </c>
      <c r="N1280" s="9">
        <f t="shared" ca="1" si="498"/>
        <v>25413.016831888213</v>
      </c>
      <c r="O1280" s="9">
        <f t="shared" ca="1" si="474"/>
        <v>18175.673103723755</v>
      </c>
      <c r="P1280" s="9">
        <f t="shared" ca="1" si="495"/>
        <v>29845.739354136967</v>
      </c>
      <c r="Q1280" s="9">
        <f t="shared" ca="1" si="489"/>
        <v>55.727177448451712</v>
      </c>
      <c r="R1280" s="9">
        <f t="shared" si="475"/>
        <v>8</v>
      </c>
      <c r="S1280" s="23">
        <f t="shared" ca="1" si="476"/>
        <v>4.0344953583945573</v>
      </c>
      <c r="T1280" s="9">
        <f t="shared" ca="1" si="490"/>
        <v>2</v>
      </c>
      <c r="U1280" s="9">
        <f t="shared" ca="1" si="491"/>
        <v>4.1832902204059792</v>
      </c>
      <c r="V1280" s="23">
        <f t="shared" ca="1" si="477"/>
        <v>72</v>
      </c>
      <c r="W1280" s="23">
        <f t="shared" ca="1" si="492"/>
        <v>1708.5103728670033</v>
      </c>
      <c r="X1280" s="23" t="e">
        <f ca="1">V1280/(S1280-#REF!)</f>
        <v>#REF!</v>
      </c>
      <c r="Y1280" s="9">
        <f t="shared" ca="1" si="478"/>
        <v>0</v>
      </c>
      <c r="Z1280" s="9">
        <f t="shared" ca="1" si="479"/>
        <v>0</v>
      </c>
      <c r="AA1280" s="24">
        <f t="shared" ca="1" si="480"/>
        <v>470.82532350871065</v>
      </c>
      <c r="AB1280" s="9">
        <f t="shared" ca="1" si="481"/>
        <v>273.47834781972779</v>
      </c>
      <c r="AC1280" s="9">
        <f t="shared" ca="1" si="482"/>
        <v>144.8240093852543</v>
      </c>
      <c r="AD1280" s="9">
        <f t="shared" ca="1" si="483"/>
        <v>25.967474976458082</v>
      </c>
      <c r="AE1280">
        <f t="shared" ca="1" si="499"/>
        <v>2</v>
      </c>
      <c r="AF1280">
        <f t="shared" ca="1" si="499"/>
        <v>1</v>
      </c>
      <c r="AG1280">
        <f t="shared" ca="1" si="499"/>
        <v>0</v>
      </c>
      <c r="AH1280">
        <f t="shared" ca="1" si="499"/>
        <v>0</v>
      </c>
      <c r="AI1280">
        <f t="shared" ca="1" si="499"/>
        <v>0</v>
      </c>
      <c r="AJ1280">
        <f t="shared" ca="1" si="499"/>
        <v>0</v>
      </c>
      <c r="AK1280">
        <f t="shared" ca="1" si="499"/>
        <v>0</v>
      </c>
      <c r="AL1280">
        <f t="shared" ca="1" si="485"/>
        <v>5.9773339091872435E-2</v>
      </c>
      <c r="AM1280">
        <f t="shared" ca="1" si="486"/>
        <v>0.51934949952916165</v>
      </c>
    </row>
    <row r="1281" spans="1:39">
      <c r="A1281" s="10">
        <f t="shared" ca="1" si="487"/>
        <v>41075.53000000037</v>
      </c>
      <c r="B1281" s="22">
        <f t="shared" ca="1" si="488"/>
        <v>41075.53000000037</v>
      </c>
      <c r="C1281" s="22">
        <f t="shared" ca="1" si="465"/>
        <v>41075.765208333702</v>
      </c>
      <c r="D1281">
        <f t="shared" si="493"/>
        <v>276</v>
      </c>
      <c r="E1281" s="23">
        <f t="shared" si="466"/>
        <v>59</v>
      </c>
      <c r="F1281" s="23">
        <f t="shared" si="467"/>
        <v>4</v>
      </c>
      <c r="G1281">
        <f t="shared" ca="1" si="494"/>
        <v>6</v>
      </c>
      <c r="H1281" s="9">
        <f t="shared" ca="1" si="468"/>
        <v>458.7032259034923</v>
      </c>
      <c r="I1281" s="9">
        <f t="shared" ca="1" si="469"/>
        <v>5279.408586540605</v>
      </c>
      <c r="J1281" s="9">
        <f t="shared" ca="1" si="470"/>
        <v>5675.5549717472059</v>
      </c>
      <c r="K1281" s="9">
        <f t="shared" ca="1" si="471"/>
        <v>56735.149838358069</v>
      </c>
      <c r="L1281" s="9">
        <f t="shared" ca="1" si="472"/>
        <v>43068.579013149349</v>
      </c>
      <c r="M1281" s="9">
        <f t="shared" ca="1" si="498"/>
        <v>5279.408586540605</v>
      </c>
      <c r="N1281" s="9">
        <f t="shared" ca="1" si="498"/>
        <v>25492.78126054235</v>
      </c>
      <c r="O1281" s="9">
        <f t="shared" ca="1" si="474"/>
        <v>18255.437532377891</v>
      </c>
      <c r="P1281" s="9">
        <f t="shared" ca="1" si="495"/>
        <v>29845.739354136967</v>
      </c>
      <c r="Q1281" s="9">
        <f t="shared" ca="1" si="489"/>
        <v>55.806941877105849</v>
      </c>
      <c r="R1281" s="9">
        <f t="shared" si="475"/>
        <v>8</v>
      </c>
      <c r="S1281" s="23">
        <f t="shared" ca="1" si="476"/>
        <v>5.645019555338088</v>
      </c>
      <c r="T1281" s="9">
        <f t="shared" ca="1" si="490"/>
        <v>38</v>
      </c>
      <c r="U1281" s="9">
        <f t="shared" ca="1" si="491"/>
        <v>42.070399217118393</v>
      </c>
      <c r="V1281" s="23">
        <f t="shared" ca="1" si="477"/>
        <v>79.764428654135557</v>
      </c>
      <c r="W1281" s="23">
        <f t="shared" ca="1" si="492"/>
        <v>2236.7581450193584</v>
      </c>
      <c r="X1281" s="23" t="e">
        <f ca="1">V1281/(S1281-#REF!)</f>
        <v>#REF!</v>
      </c>
      <c r="Y1281" s="9">
        <f t="shared" ca="1" si="478"/>
        <v>0</v>
      </c>
      <c r="Z1281" s="9">
        <f t="shared" ca="1" si="479"/>
        <v>0</v>
      </c>
      <c r="AA1281" s="24">
        <f t="shared" ca="1" si="480"/>
        <v>673.93340560879994</v>
      </c>
      <c r="AB1281" s="9">
        <f t="shared" ca="1" si="481"/>
        <v>398.77713034193448</v>
      </c>
      <c r="AC1281" s="9">
        <f t="shared" ca="1" si="482"/>
        <v>211.17760629932781</v>
      </c>
      <c r="AD1281" s="9">
        <f t="shared" ca="1" si="483"/>
        <v>25.967474976458082</v>
      </c>
      <c r="AE1281">
        <f t="shared" ca="1" si="499"/>
        <v>1</v>
      </c>
      <c r="AF1281">
        <f t="shared" ca="1" si="499"/>
        <v>0</v>
      </c>
      <c r="AG1281">
        <f t="shared" ca="1" si="499"/>
        <v>0</v>
      </c>
      <c r="AH1281">
        <f t="shared" ca="1" si="499"/>
        <v>0</v>
      </c>
      <c r="AI1281">
        <f t="shared" ca="1" si="499"/>
        <v>0</v>
      </c>
      <c r="AJ1281">
        <f t="shared" ca="1" si="499"/>
        <v>0</v>
      </c>
      <c r="AK1281">
        <f t="shared" ca="1" si="499"/>
        <v>0</v>
      </c>
      <c r="AL1281">
        <f t="shared" ca="1" si="485"/>
        <v>5.9773339091872435E-2</v>
      </c>
      <c r="AM1281">
        <f t="shared" ca="1" si="486"/>
        <v>0.51934949952916165</v>
      </c>
    </row>
    <row r="1282" spans="1:39">
      <c r="A1282" s="10">
        <f t="shared" ca="1" si="487"/>
        <v>41075.777013889259</v>
      </c>
      <c r="B1282" s="22">
        <f t="shared" ca="1" si="488"/>
        <v>41075.777013889259</v>
      </c>
      <c r="C1282" s="22">
        <f t="shared" ca="1" si="465"/>
        <v>41075.929502315186</v>
      </c>
      <c r="D1282">
        <f t="shared" si="493"/>
        <v>276</v>
      </c>
      <c r="E1282" s="23">
        <f t="shared" si="466"/>
        <v>59</v>
      </c>
      <c r="F1282" s="23">
        <f t="shared" si="467"/>
        <v>4</v>
      </c>
      <c r="G1282">
        <f t="shared" ca="1" si="494"/>
        <v>6</v>
      </c>
      <c r="H1282" s="9">
        <f t="shared" ca="1" si="468"/>
        <v>530.70322590349224</v>
      </c>
      <c r="I1282" s="9">
        <f t="shared" ca="1" si="469"/>
        <v>5351.408586540605</v>
      </c>
      <c r="J1282" s="9">
        <f t="shared" ca="1" si="470"/>
        <v>5747.5549717472059</v>
      </c>
      <c r="K1282" s="9">
        <f t="shared" ca="1" si="471"/>
        <v>56735.149838358069</v>
      </c>
      <c r="L1282" s="9">
        <f t="shared" ca="1" si="472"/>
        <v>43068.579013149349</v>
      </c>
      <c r="M1282" s="9">
        <f t="shared" ca="1" si="498"/>
        <v>5351.408586540605</v>
      </c>
      <c r="N1282" s="9">
        <f t="shared" ca="1" si="498"/>
        <v>25564.78126054235</v>
      </c>
      <c r="O1282" s="9">
        <f t="shared" ca="1" si="474"/>
        <v>18327.437532377891</v>
      </c>
      <c r="P1282" s="9">
        <f t="shared" ca="1" si="495"/>
        <v>29845.739354136967</v>
      </c>
      <c r="Q1282" s="9">
        <f t="shared" ca="1" si="489"/>
        <v>55.878941877105852</v>
      </c>
      <c r="R1282" s="9">
        <f t="shared" si="475"/>
        <v>8</v>
      </c>
      <c r="S1282" s="23">
        <f t="shared" ca="1" si="476"/>
        <v>3.6597733390918723</v>
      </c>
      <c r="T1282" s="9">
        <f t="shared" ca="1" si="490"/>
        <v>39</v>
      </c>
      <c r="U1282" s="9">
        <f t="shared" ca="1" si="491"/>
        <v>35.184020730739576</v>
      </c>
      <c r="V1282" s="23">
        <f t="shared" ca="1" si="477"/>
        <v>72</v>
      </c>
      <c r="W1282" s="23">
        <f t="shared" ca="1" si="492"/>
        <v>2062.3114425863969</v>
      </c>
      <c r="X1282" s="23" t="e">
        <f ca="1">V1282/(S1282-#REF!)</f>
        <v>#REF!</v>
      </c>
      <c r="Y1282" s="9">
        <f t="shared" ca="1" si="478"/>
        <v>0</v>
      </c>
      <c r="Z1282" s="9">
        <f t="shared" ca="1" si="479"/>
        <v>0</v>
      </c>
      <c r="AA1282" s="24">
        <f t="shared" ca="1" si="480"/>
        <v>423.56799523901964</v>
      </c>
      <c r="AB1282" s="9">
        <f t="shared" ca="1" si="481"/>
        <v>244.32497471797888</v>
      </c>
      <c r="AC1282" s="9">
        <f t="shared" ca="1" si="482"/>
        <v>129.38546218998368</v>
      </c>
      <c r="AD1282" s="9">
        <f t="shared" ca="1" si="483"/>
        <v>25.967474976458082</v>
      </c>
      <c r="AE1282">
        <f t="shared" ca="1" si="499"/>
        <v>0</v>
      </c>
      <c r="AF1282">
        <f t="shared" ca="1" si="499"/>
        <v>1</v>
      </c>
      <c r="AG1282">
        <f t="shared" ca="1" si="499"/>
        <v>0</v>
      </c>
      <c r="AH1282">
        <f t="shared" ca="1" si="499"/>
        <v>0</v>
      </c>
      <c r="AI1282">
        <f t="shared" ca="1" si="499"/>
        <v>0</v>
      </c>
      <c r="AJ1282">
        <f t="shared" ca="1" si="499"/>
        <v>0</v>
      </c>
      <c r="AK1282">
        <f t="shared" ca="1" si="499"/>
        <v>0</v>
      </c>
      <c r="AL1282">
        <f t="shared" ca="1" si="485"/>
        <v>5.9773339091872435E-2</v>
      </c>
      <c r="AM1282">
        <f t="shared" ca="1" si="486"/>
        <v>0.51934949952916165</v>
      </c>
    </row>
    <row r="1283" spans="1:39">
      <c r="A1283" s="10">
        <f t="shared" ca="1" si="487"/>
        <v>41075.952418981855</v>
      </c>
      <c r="B1283" s="22">
        <f t="shared" ca="1" si="488"/>
        <v>41075.952418981855</v>
      </c>
      <c r="C1283" s="22">
        <f t="shared" ca="1" si="465"/>
        <v>41076.218946759633</v>
      </c>
      <c r="D1283">
        <f t="shared" si="493"/>
        <v>276</v>
      </c>
      <c r="E1283" s="23">
        <f t="shared" si="466"/>
        <v>59</v>
      </c>
      <c r="F1283" s="23">
        <f t="shared" si="467"/>
        <v>4</v>
      </c>
      <c r="G1283">
        <f t="shared" ca="1" si="494"/>
        <v>6</v>
      </c>
      <c r="H1283" s="9">
        <f t="shared" ca="1" si="468"/>
        <v>603.13918239204031</v>
      </c>
      <c r="I1283" s="9">
        <f t="shared" ca="1" si="469"/>
        <v>5423.8445430291531</v>
      </c>
      <c r="J1283" s="9">
        <f t="shared" ca="1" si="470"/>
        <v>5819.9909282357539</v>
      </c>
      <c r="K1283" s="9">
        <f t="shared" ca="1" si="471"/>
        <v>56735.149838358069</v>
      </c>
      <c r="L1283" s="9">
        <f t="shared" ca="1" si="472"/>
        <v>43068.579013149349</v>
      </c>
      <c r="M1283" s="9">
        <f t="shared" ca="1" si="498"/>
        <v>5423.8445430291531</v>
      </c>
      <c r="N1283" s="9">
        <f t="shared" ca="1" si="498"/>
        <v>25637.217217030899</v>
      </c>
      <c r="O1283" s="9">
        <f t="shared" ca="1" si="474"/>
        <v>18399.87348886644</v>
      </c>
      <c r="P1283" s="9">
        <f t="shared" ca="1" si="495"/>
        <v>29845.739354136967</v>
      </c>
      <c r="Q1283" s="9">
        <f t="shared" ca="1" si="489"/>
        <v>55.9513778335944</v>
      </c>
      <c r="R1283" s="9">
        <f t="shared" si="475"/>
        <v>8</v>
      </c>
      <c r="S1283" s="23">
        <f t="shared" ca="1" si="476"/>
        <v>6.3967605902554823</v>
      </c>
      <c r="T1283" s="9">
        <f t="shared" ca="1" si="490"/>
        <v>23</v>
      </c>
      <c r="U1283" s="9">
        <f t="shared" ca="1" si="491"/>
        <v>48.338124919737311</v>
      </c>
      <c r="V1283" s="23">
        <f t="shared" ca="1" si="477"/>
        <v>72.43595648854803</v>
      </c>
      <c r="W1283" s="23">
        <f t="shared" ca="1" si="492"/>
        <v>2012.8835246557805</v>
      </c>
      <c r="X1283" s="23" t="e">
        <f ca="1">V1283/(S1283-#REF!)</f>
        <v>#REF!</v>
      </c>
      <c r="Y1283" s="9">
        <f t="shared" ca="1" si="478"/>
        <v>0</v>
      </c>
      <c r="Z1283" s="9">
        <f t="shared" ca="1" si="479"/>
        <v>0</v>
      </c>
      <c r="AA1283" s="24">
        <f t="shared" ca="1" si="480"/>
        <v>768.73774330690742</v>
      </c>
      <c r="AB1283" s="9">
        <f t="shared" ca="1" si="481"/>
        <v>457.26258285850776</v>
      </c>
      <c r="AC1283" s="9">
        <f t="shared" ca="1" si="482"/>
        <v>242.14933693792443</v>
      </c>
      <c r="AD1283" s="9">
        <f t="shared" ca="1" si="483"/>
        <v>25.967474976458082</v>
      </c>
      <c r="AE1283">
        <f t="shared" ca="1" si="499"/>
        <v>1</v>
      </c>
      <c r="AF1283">
        <f t="shared" ca="1" si="499"/>
        <v>1</v>
      </c>
      <c r="AG1283">
        <f t="shared" ca="1" si="499"/>
        <v>1</v>
      </c>
      <c r="AH1283">
        <f t="shared" ca="1" si="499"/>
        <v>1</v>
      </c>
      <c r="AI1283">
        <f t="shared" ca="1" si="499"/>
        <v>0</v>
      </c>
      <c r="AJ1283">
        <f t="shared" ca="1" si="499"/>
        <v>0</v>
      </c>
      <c r="AK1283">
        <f t="shared" ca="1" si="499"/>
        <v>0</v>
      </c>
      <c r="AL1283">
        <f t="shared" ca="1" si="485"/>
        <v>5.9773339091872435E-2</v>
      </c>
      <c r="AM1283">
        <f t="shared" ca="1" si="486"/>
        <v>0.51934949952916165</v>
      </c>
    </row>
    <row r="1284" spans="1:39">
      <c r="A1284" s="10">
        <f t="shared" ca="1" si="487"/>
        <v>41076.237696759636</v>
      </c>
      <c r="B1284" s="22">
        <f t="shared" ca="1" si="488"/>
        <v>41076.237696759636</v>
      </c>
      <c r="C1284" s="22">
        <f t="shared" ca="1" si="465"/>
        <v>41076.418055555929</v>
      </c>
      <c r="D1284">
        <f t="shared" si="493"/>
        <v>276</v>
      </c>
      <c r="E1284" s="23">
        <f t="shared" si="466"/>
        <v>59</v>
      </c>
      <c r="F1284" s="23">
        <f t="shared" si="467"/>
        <v>4</v>
      </c>
      <c r="G1284">
        <f t="shared" ca="1" si="494"/>
        <v>7</v>
      </c>
      <c r="H1284" s="9">
        <f t="shared" ca="1" si="468"/>
        <v>694.70382736084116</v>
      </c>
      <c r="I1284" s="9">
        <f t="shared" ca="1" si="469"/>
        <v>5515.4091879979542</v>
      </c>
      <c r="J1284" s="9">
        <f t="shared" ca="1" si="470"/>
        <v>5911.555573204555</v>
      </c>
      <c r="K1284" s="9">
        <f t="shared" ca="1" si="471"/>
        <v>56735.149838358069</v>
      </c>
      <c r="L1284" s="9">
        <f t="shared" ca="1" si="472"/>
        <v>43068.579013149349</v>
      </c>
      <c r="M1284" s="9">
        <f t="shared" ca="1" si="498"/>
        <v>5515.4091879979542</v>
      </c>
      <c r="N1284" s="9">
        <f t="shared" ca="1" si="498"/>
        <v>25728.781861999698</v>
      </c>
      <c r="O1284" s="9">
        <f t="shared" ca="1" si="474"/>
        <v>18491.43813383524</v>
      </c>
      <c r="P1284" s="9">
        <f t="shared" ca="1" si="495"/>
        <v>29845.739354136967</v>
      </c>
      <c r="Q1284" s="9">
        <f t="shared" ca="1" si="489"/>
        <v>56.042942478563198</v>
      </c>
      <c r="R1284" s="9">
        <f t="shared" si="475"/>
        <v>8</v>
      </c>
      <c r="S1284" s="23">
        <f t="shared" ca="1" si="476"/>
        <v>4.3287569179986898</v>
      </c>
      <c r="T1284" s="9">
        <f t="shared" ca="1" si="490"/>
        <v>19</v>
      </c>
      <c r="U1284" s="9">
        <f t="shared" ca="1" si="491"/>
        <v>43.524904795283874</v>
      </c>
      <c r="V1284" s="23">
        <f t="shared" ca="1" si="477"/>
        <v>91.56464496880082</v>
      </c>
      <c r="W1284" s="23">
        <f t="shared" ca="1" si="492"/>
        <v>0</v>
      </c>
      <c r="X1284" s="23" t="e">
        <f ca="1">V1284/(S1284-#REF!)</f>
        <v>#REF!</v>
      </c>
      <c r="Y1284" s="9">
        <f t="shared" ca="1" si="478"/>
        <v>0</v>
      </c>
      <c r="Z1284" s="9">
        <f t="shared" ca="1" si="479"/>
        <v>0</v>
      </c>
      <c r="AA1284" s="24">
        <f t="shared" ca="1" si="480"/>
        <v>507.93553962368901</v>
      </c>
      <c r="AB1284" s="9">
        <f t="shared" ca="1" si="481"/>
        <v>296.37189715692926</v>
      </c>
      <c r="AC1284" s="9">
        <f t="shared" ca="1" si="482"/>
        <v>156.94758564094457</v>
      </c>
      <c r="AD1284" s="9">
        <f t="shared" ca="1" si="483"/>
        <v>25.967474976458082</v>
      </c>
      <c r="AE1284">
        <f t="shared" ca="1" si="499"/>
        <v>1</v>
      </c>
      <c r="AF1284">
        <f t="shared" ca="1" si="499"/>
        <v>1</v>
      </c>
      <c r="AG1284">
        <f t="shared" ca="1" si="499"/>
        <v>0</v>
      </c>
      <c r="AH1284">
        <f t="shared" ca="1" si="499"/>
        <v>0</v>
      </c>
      <c r="AI1284">
        <f t="shared" ca="1" si="499"/>
        <v>0</v>
      </c>
      <c r="AJ1284">
        <f t="shared" ca="1" si="499"/>
        <v>0</v>
      </c>
      <c r="AK1284">
        <f t="shared" ca="1" si="499"/>
        <v>0</v>
      </c>
      <c r="AL1284">
        <f t="shared" ca="1" si="485"/>
        <v>5.9773339091872435E-2</v>
      </c>
      <c r="AM1284">
        <f t="shared" ca="1" si="486"/>
        <v>0.51934949952916165</v>
      </c>
    </row>
    <row r="1285" spans="1:39">
      <c r="A1285" s="10">
        <f t="shared" ca="1" si="487"/>
        <v>41076.446527778149</v>
      </c>
      <c r="B1285" s="22">
        <f t="shared" ca="1" si="488"/>
        <v>41076.446527778149</v>
      </c>
      <c r="C1285" s="22">
        <f t="shared" ca="1" si="465"/>
        <v>41076.599016204076</v>
      </c>
      <c r="D1285">
        <f t="shared" si="493"/>
        <v>276</v>
      </c>
      <c r="E1285" s="23">
        <f t="shared" si="466"/>
        <v>59</v>
      </c>
      <c r="F1285" s="23">
        <f t="shared" si="467"/>
        <v>4</v>
      </c>
      <c r="G1285">
        <f t="shared" ca="1" si="494"/>
        <v>6</v>
      </c>
      <c r="H1285" s="9">
        <f t="shared" ca="1" si="468"/>
        <v>775.92614415767321</v>
      </c>
      <c r="I1285" s="9">
        <f t="shared" ca="1" si="469"/>
        <v>5596.6315047947865</v>
      </c>
      <c r="J1285" s="9">
        <f t="shared" ca="1" si="470"/>
        <v>5992.7778900013873</v>
      </c>
      <c r="K1285" s="9">
        <f t="shared" ca="1" si="471"/>
        <v>56735.149838358069</v>
      </c>
      <c r="L1285" s="9">
        <f t="shared" ca="1" si="472"/>
        <v>43068.579013149349</v>
      </c>
      <c r="M1285" s="9">
        <f t="shared" ca="1" si="498"/>
        <v>5596.6315047947865</v>
      </c>
      <c r="N1285" s="9">
        <f t="shared" ca="1" si="498"/>
        <v>25810.004178796531</v>
      </c>
      <c r="O1285" s="9">
        <f t="shared" ca="1" si="474"/>
        <v>18572.660450632073</v>
      </c>
      <c r="P1285" s="9">
        <f t="shared" ca="1" si="495"/>
        <v>29845.739354136967</v>
      </c>
      <c r="Q1285" s="9">
        <f t="shared" ca="1" si="489"/>
        <v>56.124164795360031</v>
      </c>
      <c r="R1285" s="9">
        <f t="shared" si="475"/>
        <v>8</v>
      </c>
      <c r="S1285" s="23">
        <f t="shared" ca="1" si="476"/>
        <v>3.6597733390918723</v>
      </c>
      <c r="T1285" s="9">
        <f t="shared" ca="1" si="490"/>
        <v>39</v>
      </c>
      <c r="U1285" s="9">
        <f t="shared" ca="1" si="491"/>
        <v>35.184020730739576</v>
      </c>
      <c r="V1285" s="23">
        <f t="shared" ca="1" si="477"/>
        <v>81.222316796832033</v>
      </c>
      <c r="W1285" s="23">
        <f t="shared" ca="1" si="492"/>
        <v>1766.5882142256387</v>
      </c>
      <c r="X1285" s="23" t="e">
        <f ca="1">V1285/(S1285-#REF!)</f>
        <v>#REF!</v>
      </c>
      <c r="Y1285" s="9">
        <f t="shared" ca="1" si="478"/>
        <v>0</v>
      </c>
      <c r="Z1285" s="9">
        <f t="shared" ca="1" si="479"/>
        <v>0</v>
      </c>
      <c r="AA1285" s="24">
        <f t="shared" ca="1" si="480"/>
        <v>423.56799523901964</v>
      </c>
      <c r="AB1285" s="9">
        <f t="shared" ca="1" si="481"/>
        <v>244.32497471797888</v>
      </c>
      <c r="AC1285" s="9">
        <f t="shared" ca="1" si="482"/>
        <v>129.38546218998368</v>
      </c>
      <c r="AD1285" s="9">
        <f t="shared" ca="1" si="483"/>
        <v>25.967474976458082</v>
      </c>
      <c r="AE1285">
        <f t="shared" ca="1" si="499"/>
        <v>0</v>
      </c>
      <c r="AF1285">
        <f t="shared" ca="1" si="499"/>
        <v>1</v>
      </c>
      <c r="AG1285">
        <f t="shared" ca="1" si="499"/>
        <v>0</v>
      </c>
      <c r="AH1285">
        <f t="shared" ca="1" si="499"/>
        <v>0</v>
      </c>
      <c r="AI1285">
        <f t="shared" ca="1" si="499"/>
        <v>0</v>
      </c>
      <c r="AJ1285">
        <f t="shared" ca="1" si="499"/>
        <v>0</v>
      </c>
      <c r="AK1285">
        <f t="shared" ca="1" si="499"/>
        <v>0</v>
      </c>
      <c r="AL1285">
        <f t="shared" ca="1" si="485"/>
        <v>5.9773339091872435E-2</v>
      </c>
      <c r="AM1285">
        <f t="shared" ca="1" si="486"/>
        <v>0.51934949952916165</v>
      </c>
    </row>
    <row r="1286" spans="1:39">
      <c r="A1286" s="10">
        <f t="shared" ca="1" si="487"/>
        <v>41076.611516204073</v>
      </c>
      <c r="B1286" s="22">
        <f t="shared" ca="1" si="488"/>
        <v>41076.611516204073</v>
      </c>
      <c r="C1286" s="22">
        <f t="shared" ca="1" si="465"/>
        <v>41076.790925926296</v>
      </c>
      <c r="D1286">
        <f t="shared" si="493"/>
        <v>276</v>
      </c>
      <c r="E1286" s="23">
        <f t="shared" si="466"/>
        <v>59</v>
      </c>
      <c r="F1286" s="23">
        <f t="shared" si="467"/>
        <v>4</v>
      </c>
      <c r="G1286">
        <f t="shared" ca="1" si="494"/>
        <v>6</v>
      </c>
      <c r="H1286" s="9">
        <f t="shared" ca="1" si="468"/>
        <v>855.79901795789272</v>
      </c>
      <c r="I1286" s="9">
        <f t="shared" ca="1" si="469"/>
        <v>5676.5043785950056</v>
      </c>
      <c r="J1286" s="9">
        <f t="shared" ca="1" si="470"/>
        <v>6072.6507638016064</v>
      </c>
      <c r="K1286" s="9">
        <f t="shared" ca="1" si="471"/>
        <v>56735.149838358069</v>
      </c>
      <c r="L1286" s="9">
        <f t="shared" ca="1" si="472"/>
        <v>43068.579013149349</v>
      </c>
      <c r="M1286" s="9">
        <f t="shared" ca="1" si="498"/>
        <v>5676.5043785950056</v>
      </c>
      <c r="N1286" s="9">
        <f t="shared" ca="1" si="498"/>
        <v>25889.877052596752</v>
      </c>
      <c r="O1286" s="9">
        <f t="shared" ca="1" si="474"/>
        <v>18652.533324432294</v>
      </c>
      <c r="P1286" s="9">
        <f t="shared" ca="1" si="495"/>
        <v>29845.739354136967</v>
      </c>
      <c r="Q1286" s="9">
        <f t="shared" ca="1" si="489"/>
        <v>56.20403766916025</v>
      </c>
      <c r="R1286" s="9">
        <f t="shared" si="475"/>
        <v>8</v>
      </c>
      <c r="S1286" s="23">
        <f t="shared" ca="1" si="476"/>
        <v>4.3059987954503525</v>
      </c>
      <c r="T1286" s="9">
        <f t="shared" ca="1" si="490"/>
        <v>18</v>
      </c>
      <c r="U1286" s="9">
        <f t="shared" ca="1" si="491"/>
        <v>21.595663621268613</v>
      </c>
      <c r="V1286" s="23">
        <f t="shared" ca="1" si="477"/>
        <v>79.872873800219551</v>
      </c>
      <c r="W1286" s="23">
        <f t="shared" ca="1" si="492"/>
        <v>1828.8769945513513</v>
      </c>
      <c r="X1286" s="23" t="e">
        <f ca="1">V1286/(S1286-#REF!)</f>
        <v>#REF!</v>
      </c>
      <c r="Y1286" s="9">
        <f t="shared" ca="1" si="478"/>
        <v>0</v>
      </c>
      <c r="Z1286" s="9">
        <f t="shared" ca="1" si="479"/>
        <v>0</v>
      </c>
      <c r="AA1286" s="24">
        <f t="shared" ca="1" si="480"/>
        <v>505.06544389227196</v>
      </c>
      <c r="AB1286" s="9">
        <f t="shared" ca="1" si="481"/>
        <v>294.60131522266863</v>
      </c>
      <c r="AC1286" s="9">
        <f t="shared" ca="1" si="482"/>
        <v>156.00995099195308</v>
      </c>
      <c r="AD1286" s="9">
        <f t="shared" ca="1" si="483"/>
        <v>25.967474976458082</v>
      </c>
      <c r="AE1286">
        <f t="shared" ca="1" si="499"/>
        <v>0</v>
      </c>
      <c r="AF1286">
        <f t="shared" ca="1" si="499"/>
        <v>0</v>
      </c>
      <c r="AG1286">
        <f t="shared" ca="1" si="499"/>
        <v>1</v>
      </c>
      <c r="AH1286">
        <f t="shared" ca="1" si="499"/>
        <v>0</v>
      </c>
      <c r="AI1286">
        <f t="shared" ca="1" si="499"/>
        <v>0</v>
      </c>
      <c r="AJ1286">
        <f t="shared" ca="1" si="499"/>
        <v>0</v>
      </c>
      <c r="AK1286">
        <f t="shared" ca="1" si="499"/>
        <v>0</v>
      </c>
      <c r="AL1286">
        <f t="shared" ca="1" si="485"/>
        <v>5.9773339091872435E-2</v>
      </c>
      <c r="AM1286">
        <f t="shared" ca="1" si="486"/>
        <v>0.51934949952916165</v>
      </c>
    </row>
    <row r="1287" spans="1:39">
      <c r="A1287" s="10">
        <f t="shared" ca="1" si="487"/>
        <v>41076.802731481854</v>
      </c>
      <c r="B1287" s="22">
        <f t="shared" ca="1" si="488"/>
        <v>41076.802731481854</v>
      </c>
      <c r="C1287" s="22">
        <f t="shared" ca="1" si="465"/>
        <v>41076.992453704079</v>
      </c>
      <c r="D1287">
        <f t="shared" si="493"/>
        <v>276</v>
      </c>
      <c r="E1287" s="23">
        <f t="shared" si="466"/>
        <v>59</v>
      </c>
      <c r="F1287" s="23">
        <f t="shared" si="467"/>
        <v>4</v>
      </c>
      <c r="G1287">
        <f t="shared" ca="1" si="494"/>
        <v>7</v>
      </c>
      <c r="H1287" s="9">
        <f t="shared" ca="1" si="468"/>
        <v>941.91664710944929</v>
      </c>
      <c r="I1287" s="9">
        <f t="shared" ca="1" si="469"/>
        <v>5762.6220077465623</v>
      </c>
      <c r="J1287" s="9">
        <f t="shared" ca="1" si="470"/>
        <v>6158.7683929531631</v>
      </c>
      <c r="K1287" s="9">
        <f t="shared" ca="1" si="471"/>
        <v>56735.149838358069</v>
      </c>
      <c r="L1287" s="9">
        <f t="shared" ca="1" si="472"/>
        <v>43068.579013149349</v>
      </c>
      <c r="M1287" s="9">
        <f t="shared" ca="1" si="498"/>
        <v>5762.6220077465623</v>
      </c>
      <c r="N1287" s="9">
        <f t="shared" ca="1" si="498"/>
        <v>25975.994681748307</v>
      </c>
      <c r="O1287" s="9">
        <f t="shared" ca="1" si="474"/>
        <v>18738.650953583849</v>
      </c>
      <c r="P1287" s="9">
        <f t="shared" ca="1" si="495"/>
        <v>29845.739354136967</v>
      </c>
      <c r="Q1287" s="9">
        <f t="shared" ca="1" si="489"/>
        <v>56.290155298311809</v>
      </c>
      <c r="R1287" s="9">
        <f t="shared" si="475"/>
        <v>8</v>
      </c>
      <c r="S1287" s="23">
        <f t="shared" ca="1" si="476"/>
        <v>4.5534697766902728</v>
      </c>
      <c r="T1287" s="9">
        <f t="shared" ca="1" si="490"/>
        <v>33</v>
      </c>
      <c r="U1287" s="9">
        <f t="shared" ca="1" si="491"/>
        <v>12.491196084982221</v>
      </c>
      <c r="V1287" s="23">
        <f t="shared" ca="1" si="477"/>
        <v>86.117629151556599</v>
      </c>
      <c r="W1287" s="23">
        <f t="shared" ca="1" si="492"/>
        <v>0</v>
      </c>
      <c r="X1287" s="23" t="e">
        <f ca="1">V1287/(S1287-#REF!)</f>
        <v>#REF!</v>
      </c>
      <c r="Y1287" s="9">
        <f t="shared" ca="1" si="478"/>
        <v>0</v>
      </c>
      <c r="Z1287" s="9">
        <f t="shared" ca="1" si="479"/>
        <v>0</v>
      </c>
      <c r="AA1287" s="24">
        <f t="shared" ca="1" si="480"/>
        <v>536.27475851819167</v>
      </c>
      <c r="AB1287" s="9">
        <f t="shared" ca="1" si="481"/>
        <v>313.85455756313445</v>
      </c>
      <c r="AC1287" s="9">
        <f t="shared" ca="1" si="482"/>
        <v>166.20575541903781</v>
      </c>
      <c r="AD1287" s="9">
        <f t="shared" ca="1" si="483"/>
        <v>25.967474976458082</v>
      </c>
      <c r="AE1287">
        <f t="shared" ca="1" si="499"/>
        <v>1</v>
      </c>
      <c r="AF1287">
        <f t="shared" ca="1" si="499"/>
        <v>0</v>
      </c>
      <c r="AG1287">
        <f t="shared" ca="1" si="499"/>
        <v>0</v>
      </c>
      <c r="AH1287">
        <f t="shared" ca="1" si="499"/>
        <v>0</v>
      </c>
      <c r="AI1287">
        <f t="shared" ca="1" si="499"/>
        <v>0</v>
      </c>
      <c r="AJ1287">
        <f t="shared" ca="1" si="499"/>
        <v>0</v>
      </c>
      <c r="AK1287">
        <f t="shared" ca="1" si="499"/>
        <v>0</v>
      </c>
      <c r="AL1287">
        <f t="shared" ca="1" si="485"/>
        <v>5.9773339091872435E-2</v>
      </c>
      <c r="AM1287">
        <f t="shared" ca="1" si="486"/>
        <v>0.51934949952916165</v>
      </c>
    </row>
    <row r="1288" spans="1:39">
      <c r="A1288" s="10">
        <f t="shared" ca="1" si="487"/>
        <v>41077.019537037413</v>
      </c>
      <c r="B1288" s="22">
        <f t="shared" ca="1" si="488"/>
        <v>41077.019537037413</v>
      </c>
      <c r="C1288" s="22">
        <f t="shared" ca="1" si="465"/>
        <v>41077.17202546334</v>
      </c>
      <c r="D1288">
        <f t="shared" si="493"/>
        <v>276</v>
      </c>
      <c r="E1288" s="23">
        <f t="shared" si="466"/>
        <v>59</v>
      </c>
      <c r="F1288" s="23">
        <f t="shared" si="467"/>
        <v>4</v>
      </c>
      <c r="G1288">
        <f t="shared" ca="1" si="494"/>
        <v>6</v>
      </c>
      <c r="H1288" s="9">
        <f t="shared" ca="1" si="468"/>
        <v>1031.9097070979039</v>
      </c>
      <c r="I1288" s="9">
        <f t="shared" ca="1" si="469"/>
        <v>5852.615067735017</v>
      </c>
      <c r="J1288" s="9">
        <f t="shared" ca="1" si="470"/>
        <v>6248.7614529416178</v>
      </c>
      <c r="K1288" s="9">
        <f t="shared" ca="1" si="471"/>
        <v>56735.149838358069</v>
      </c>
      <c r="L1288" s="9">
        <f t="shared" ca="1" si="472"/>
        <v>43068.579013149349</v>
      </c>
      <c r="M1288" s="9">
        <f t="shared" ca="1" si="498"/>
        <v>5852.615067735017</v>
      </c>
      <c r="N1288" s="9">
        <f t="shared" ca="1" si="498"/>
        <v>26065.987741736761</v>
      </c>
      <c r="O1288" s="9">
        <f t="shared" ca="1" si="474"/>
        <v>18828.644013572302</v>
      </c>
      <c r="P1288" s="9">
        <f t="shared" ca="1" si="495"/>
        <v>29845.739354136967</v>
      </c>
      <c r="Q1288" s="9">
        <f t="shared" ca="1" si="489"/>
        <v>56.380148358300261</v>
      </c>
      <c r="R1288" s="9">
        <f t="shared" si="475"/>
        <v>8</v>
      </c>
      <c r="S1288" s="23">
        <f t="shared" ca="1" si="476"/>
        <v>3.6597733390918723</v>
      </c>
      <c r="T1288" s="9">
        <f t="shared" ca="1" si="490"/>
        <v>39</v>
      </c>
      <c r="U1288" s="9">
        <f t="shared" ca="1" si="491"/>
        <v>35.184020730739576</v>
      </c>
      <c r="V1288" s="23">
        <f t="shared" ca="1" si="477"/>
        <v>89.993059988454675</v>
      </c>
      <c r="W1288" s="23">
        <f t="shared" ca="1" si="492"/>
        <v>1853.2368396332599</v>
      </c>
      <c r="X1288" s="23" t="e">
        <f ca="1">V1288/(S1288-#REF!)</f>
        <v>#REF!</v>
      </c>
      <c r="Y1288" s="9">
        <f t="shared" ca="1" si="478"/>
        <v>0</v>
      </c>
      <c r="Z1288" s="9">
        <f t="shared" ca="1" si="479"/>
        <v>0</v>
      </c>
      <c r="AA1288" s="24">
        <f t="shared" ca="1" si="480"/>
        <v>423.56799523901964</v>
      </c>
      <c r="AB1288" s="9">
        <f t="shared" ca="1" si="481"/>
        <v>244.32497471797888</v>
      </c>
      <c r="AC1288" s="9">
        <f t="shared" ca="1" si="482"/>
        <v>129.38546218998368</v>
      </c>
      <c r="AD1288" s="9">
        <f t="shared" ca="1" si="483"/>
        <v>25.967474976458082</v>
      </c>
      <c r="AE1288">
        <f t="shared" ca="1" si="499"/>
        <v>0</v>
      </c>
      <c r="AF1288">
        <f t="shared" ca="1" si="499"/>
        <v>1</v>
      </c>
      <c r="AG1288">
        <f t="shared" ca="1" si="499"/>
        <v>0</v>
      </c>
      <c r="AH1288">
        <f t="shared" ca="1" si="499"/>
        <v>0</v>
      </c>
      <c r="AI1288">
        <f t="shared" ca="1" si="499"/>
        <v>0</v>
      </c>
      <c r="AJ1288">
        <f t="shared" ca="1" si="499"/>
        <v>0</v>
      </c>
      <c r="AK1288">
        <f t="shared" ca="1" si="499"/>
        <v>0</v>
      </c>
      <c r="AL1288">
        <f t="shared" ca="1" si="485"/>
        <v>5.9773339091872435E-2</v>
      </c>
      <c r="AM1288">
        <f t="shared" ca="1" si="486"/>
        <v>0.51934949952916165</v>
      </c>
    </row>
    <row r="1289" spans="1:39">
      <c r="A1289" s="10">
        <f t="shared" ca="1" si="487"/>
        <v>41077.193553241115</v>
      </c>
      <c r="B1289" s="22">
        <f t="shared" ca="1" si="488"/>
        <v>41077.193553241115</v>
      </c>
      <c r="C1289" s="22">
        <f t="shared" ca="1" si="465"/>
        <v>41077.399895833711</v>
      </c>
      <c r="D1289">
        <f t="shared" si="493"/>
        <v>276</v>
      </c>
      <c r="E1289" s="23">
        <f t="shared" si="466"/>
        <v>59</v>
      </c>
      <c r="F1289" s="23">
        <f t="shared" si="467"/>
        <v>4</v>
      </c>
      <c r="G1289">
        <f t="shared" ca="1" si="494"/>
        <v>6</v>
      </c>
      <c r="H1289" s="9">
        <f t="shared" ca="1" si="468"/>
        <v>0</v>
      </c>
      <c r="I1289" s="9">
        <f t="shared" ca="1" si="469"/>
        <v>5929.9611391283534</v>
      </c>
      <c r="J1289" s="9">
        <f t="shared" ca="1" si="470"/>
        <v>6326.1075243349542</v>
      </c>
      <c r="K1289" s="9">
        <f t="shared" ca="1" si="471"/>
        <v>56735.149838358069</v>
      </c>
      <c r="L1289" s="9">
        <f t="shared" ca="1" si="472"/>
        <v>43068.579013149349</v>
      </c>
      <c r="M1289" s="9">
        <f t="shared" ca="1" si="498"/>
        <v>5929.9611391283534</v>
      </c>
      <c r="N1289" s="9">
        <f t="shared" ca="1" si="498"/>
        <v>26143.333813130099</v>
      </c>
      <c r="O1289" s="9">
        <f t="shared" ca="1" si="474"/>
        <v>18905.990084965641</v>
      </c>
      <c r="P1289" s="9">
        <f t="shared" ca="1" si="495"/>
        <v>29845.739354136967</v>
      </c>
      <c r="Q1289" s="9">
        <f t="shared" ca="1" si="489"/>
        <v>56.457494429693597</v>
      </c>
      <c r="R1289" s="9">
        <f t="shared" si="475"/>
        <v>8</v>
      </c>
      <c r="S1289" s="23">
        <f t="shared" ca="1" si="476"/>
        <v>4.9522666943543072</v>
      </c>
      <c r="T1289" s="9">
        <f t="shared" ca="1" si="490"/>
        <v>57</v>
      </c>
      <c r="U1289" s="9">
        <f t="shared" ca="1" si="491"/>
        <v>8.1600996755078086</v>
      </c>
      <c r="V1289" s="23">
        <f t="shared" ca="1" si="477"/>
        <v>77.346071393336828</v>
      </c>
      <c r="W1289" s="23">
        <f t="shared" ca="1" si="492"/>
        <v>1942.3279572229383</v>
      </c>
      <c r="X1289" s="23" t="e">
        <f ca="1">V1289/(S1289-#REF!)</f>
        <v>#REF!</v>
      </c>
      <c r="Y1289" s="9">
        <f t="shared" ca="1" si="478"/>
        <v>0</v>
      </c>
      <c r="Z1289" s="9">
        <f t="shared" ca="1" si="479"/>
        <v>0</v>
      </c>
      <c r="AA1289" s="24">
        <f t="shared" ca="1" si="480"/>
        <v>586.56824510342256</v>
      </c>
      <c r="AB1289" s="9">
        <f t="shared" ca="1" si="481"/>
        <v>344.88095775739635</v>
      </c>
      <c r="AC1289" s="9">
        <f t="shared" ca="1" si="482"/>
        <v>182.63618842679602</v>
      </c>
      <c r="AD1289" s="9">
        <f t="shared" ca="1" si="483"/>
        <v>25.967474976458082</v>
      </c>
      <c r="AE1289">
        <f t="shared" ca="1" si="499"/>
        <v>0</v>
      </c>
      <c r="AF1289">
        <f t="shared" ca="1" si="499"/>
        <v>0</v>
      </c>
      <c r="AG1289">
        <f t="shared" ca="1" si="499"/>
        <v>0</v>
      </c>
      <c r="AH1289">
        <f t="shared" ca="1" si="499"/>
        <v>1</v>
      </c>
      <c r="AI1289">
        <f t="shared" ca="1" si="499"/>
        <v>0</v>
      </c>
      <c r="AJ1289">
        <f t="shared" ca="1" si="499"/>
        <v>0</v>
      </c>
      <c r="AK1289">
        <f t="shared" ca="1" si="499"/>
        <v>0</v>
      </c>
      <c r="AL1289">
        <f t="shared" ca="1" si="485"/>
        <v>5.9773339091872435E-2</v>
      </c>
      <c r="AM1289">
        <f t="shared" ca="1" si="486"/>
        <v>0.51934949952916165</v>
      </c>
    </row>
    <row r="1290" spans="1:39">
      <c r="A1290" s="10">
        <f t="shared" ca="1" si="487"/>
        <v>41077.411701389268</v>
      </c>
      <c r="B1290" s="22">
        <f t="shared" ca="1" si="488"/>
        <v>41077.411701389268</v>
      </c>
      <c r="C1290" s="22">
        <f t="shared" ca="1" si="465"/>
        <v>41077.752037037419</v>
      </c>
      <c r="D1290">
        <f t="shared" si="493"/>
        <v>276</v>
      </c>
      <c r="E1290" s="23">
        <f t="shared" si="466"/>
        <v>59</v>
      </c>
      <c r="F1290" s="23">
        <f t="shared" si="467"/>
        <v>4</v>
      </c>
      <c r="G1290">
        <f t="shared" ca="1" si="494"/>
        <v>1</v>
      </c>
      <c r="H1290" s="9">
        <f t="shared" ca="1" si="468"/>
        <v>0</v>
      </c>
      <c r="I1290" s="9">
        <f t="shared" ca="1" si="469"/>
        <v>5929.9611391283534</v>
      </c>
      <c r="J1290" s="9">
        <f t="shared" ca="1" si="470"/>
        <v>6326.1075243349542</v>
      </c>
      <c r="K1290" s="9">
        <f t="shared" ca="1" si="471"/>
        <v>56735.149838358069</v>
      </c>
      <c r="L1290" s="9">
        <f t="shared" ca="1" si="472"/>
        <v>43068.579013149349</v>
      </c>
      <c r="M1290" s="9">
        <f t="shared" ref="M1290:N1305" ca="1" si="500">IF(M1289&gt;K1290,0,M1289+$V1290)</f>
        <v>5929.9611391283534</v>
      </c>
      <c r="N1290" s="9">
        <f t="shared" ca="1" si="500"/>
        <v>26143.333813130099</v>
      </c>
      <c r="O1290" s="9">
        <f t="shared" ca="1" si="474"/>
        <v>18905.990084965641</v>
      </c>
      <c r="P1290" s="9">
        <f t="shared" ca="1" si="495"/>
        <v>29845.739354136967</v>
      </c>
      <c r="Q1290" s="9">
        <f t="shared" ca="1" si="489"/>
        <v>56.457494429693597</v>
      </c>
      <c r="R1290" s="9">
        <f t="shared" si="475"/>
        <v>8</v>
      </c>
      <c r="S1290" s="23">
        <f t="shared" ca="1" si="476"/>
        <v>32.168099772656326</v>
      </c>
      <c r="T1290" s="9">
        <f t="shared" ca="1" si="490"/>
        <v>10</v>
      </c>
      <c r="U1290" s="9">
        <f t="shared" ca="1" si="491"/>
        <v>5.1591815627762116</v>
      </c>
      <c r="V1290" s="23">
        <f t="shared" ca="1" si="477"/>
        <v>0</v>
      </c>
      <c r="W1290" s="23">
        <f t="shared" ca="1" si="492"/>
        <v>0</v>
      </c>
      <c r="X1290" s="23" t="e">
        <f ca="1">V1290/(S1290-#REF!)</f>
        <v>#REF!</v>
      </c>
      <c r="Y1290" s="9">
        <f t="shared" ca="1" si="478"/>
        <v>600</v>
      </c>
      <c r="Z1290" s="9">
        <f t="shared" ca="1" si="479"/>
        <v>1200</v>
      </c>
      <c r="AA1290" s="24">
        <f t="shared" ca="1" si="480"/>
        <v>0</v>
      </c>
      <c r="AB1290" s="9">
        <f t="shared" ca="1" si="481"/>
        <v>2462.2727712492933</v>
      </c>
      <c r="AC1290" s="9">
        <f t="shared" ca="1" si="482"/>
        <v>1303.9285112528391</v>
      </c>
      <c r="AD1290" s="9">
        <f t="shared" ca="1" si="483"/>
        <v>25.967474976458082</v>
      </c>
      <c r="AE1290">
        <f t="shared" ref="AE1290:AK1305" ca="1" si="501">ROUNDDOWN((VLOOKUP($E1290,$A$235:$T$501,AE$534,FALSE)/RAND())^(1/4),0)</f>
        <v>1</v>
      </c>
      <c r="AF1290">
        <f t="shared" ca="1" si="501"/>
        <v>0</v>
      </c>
      <c r="AG1290">
        <f t="shared" ca="1" si="501"/>
        <v>0</v>
      </c>
      <c r="AH1290">
        <f t="shared" ca="1" si="501"/>
        <v>0</v>
      </c>
      <c r="AI1290">
        <f t="shared" ca="1" si="501"/>
        <v>0</v>
      </c>
      <c r="AJ1290">
        <f t="shared" ca="1" si="501"/>
        <v>0</v>
      </c>
      <c r="AK1290">
        <f t="shared" ca="1" si="501"/>
        <v>0</v>
      </c>
      <c r="AL1290">
        <f t="shared" ca="1" si="485"/>
        <v>5.9773339091872435E-2</v>
      </c>
      <c r="AM1290">
        <f t="shared" ca="1" si="486"/>
        <v>0.51934949952916165</v>
      </c>
    </row>
    <row r="1291" spans="1:39">
      <c r="A1291" s="10">
        <f t="shared" ca="1" si="487"/>
        <v>41077.770092592975</v>
      </c>
      <c r="B1291" s="22">
        <f t="shared" ca="1" si="488"/>
        <v>41077.770092592975</v>
      </c>
      <c r="C1291" s="22">
        <f t="shared" ca="1" si="465"/>
        <v>41077.958842592976</v>
      </c>
      <c r="D1291">
        <f t="shared" si="493"/>
        <v>276</v>
      </c>
      <c r="E1291" s="23">
        <f t="shared" si="466"/>
        <v>59</v>
      </c>
      <c r="F1291" s="23">
        <f t="shared" si="467"/>
        <v>4</v>
      </c>
      <c r="G1291">
        <f t="shared" ca="1" si="494"/>
        <v>6</v>
      </c>
      <c r="H1291" s="9">
        <f t="shared" ca="1" si="468"/>
        <v>77.817633494767662</v>
      </c>
      <c r="I1291" s="9">
        <f t="shared" ca="1" si="469"/>
        <v>6007.7787726231209</v>
      </c>
      <c r="J1291" s="9">
        <f t="shared" ca="1" si="470"/>
        <v>6403.9251578297217</v>
      </c>
      <c r="K1291" s="9">
        <f t="shared" ca="1" si="471"/>
        <v>56735.149838358069</v>
      </c>
      <c r="L1291" s="9">
        <f t="shared" ca="1" si="472"/>
        <v>43068.579013149349</v>
      </c>
      <c r="M1291" s="9">
        <f t="shared" ca="1" si="500"/>
        <v>6007.7787726231209</v>
      </c>
      <c r="N1291" s="9">
        <f t="shared" ca="1" si="500"/>
        <v>26221.151446624866</v>
      </c>
      <c r="O1291" s="9">
        <f t="shared" ca="1" si="474"/>
        <v>18983.807718460408</v>
      </c>
      <c r="P1291" s="9">
        <f t="shared" ca="1" si="495"/>
        <v>29845.739354136967</v>
      </c>
      <c r="Q1291" s="9">
        <f t="shared" ca="1" si="489"/>
        <v>56.535312063188364</v>
      </c>
      <c r="R1291" s="9">
        <f t="shared" si="475"/>
        <v>8</v>
      </c>
      <c r="S1291" s="23">
        <f t="shared" ca="1" si="476"/>
        <v>4.5300412353907102</v>
      </c>
      <c r="T1291" s="9">
        <f t="shared" ca="1" si="490"/>
        <v>31</v>
      </c>
      <c r="U1291" s="9">
        <f t="shared" ca="1" si="491"/>
        <v>48.148447406556443</v>
      </c>
      <c r="V1291" s="23">
        <f t="shared" ca="1" si="477"/>
        <v>77.817633494767662</v>
      </c>
      <c r="W1291" s="23">
        <f t="shared" ca="1" si="492"/>
        <v>2014.8324239165181</v>
      </c>
      <c r="X1291" s="23" t="e">
        <f ca="1">V1291/(S1291-#REF!)</f>
        <v>#REF!</v>
      </c>
      <c r="Y1291" s="9">
        <f t="shared" ca="1" si="478"/>
        <v>0</v>
      </c>
      <c r="Z1291" s="9">
        <f t="shared" ca="1" si="479"/>
        <v>0</v>
      </c>
      <c r="AA1291" s="24">
        <f t="shared" ca="1" si="480"/>
        <v>533.32011424846417</v>
      </c>
      <c r="AB1291" s="9">
        <f t="shared" ca="1" si="481"/>
        <v>312.03181705002851</v>
      </c>
      <c r="AC1291" s="9">
        <f t="shared" ca="1" si="482"/>
        <v>165.24049951749583</v>
      </c>
      <c r="AD1291" s="9">
        <f t="shared" ca="1" si="483"/>
        <v>25.967474976458082</v>
      </c>
      <c r="AE1291">
        <f t="shared" ca="1" si="501"/>
        <v>0</v>
      </c>
      <c r="AF1291">
        <f t="shared" ca="1" si="501"/>
        <v>0</v>
      </c>
      <c r="AG1291">
        <f t="shared" ca="1" si="501"/>
        <v>1</v>
      </c>
      <c r="AH1291">
        <f t="shared" ca="1" si="501"/>
        <v>0</v>
      </c>
      <c r="AI1291">
        <f t="shared" ca="1" si="501"/>
        <v>0</v>
      </c>
      <c r="AJ1291">
        <f t="shared" ca="1" si="501"/>
        <v>0</v>
      </c>
      <c r="AK1291">
        <f t="shared" ca="1" si="501"/>
        <v>0</v>
      </c>
      <c r="AL1291">
        <f t="shared" ca="1" si="485"/>
        <v>5.9773339091872435E-2</v>
      </c>
      <c r="AM1291">
        <f t="shared" ca="1" si="486"/>
        <v>0.51934949952916165</v>
      </c>
    </row>
    <row r="1292" spans="1:39">
      <c r="A1292" s="10">
        <f t="shared" ca="1" si="487"/>
        <v>41077.974814815199</v>
      </c>
      <c r="B1292" s="22">
        <f t="shared" ca="1" si="488"/>
        <v>41077.974814815199</v>
      </c>
      <c r="C1292" s="22">
        <f t="shared" ca="1" si="465"/>
        <v>41078.188460648533</v>
      </c>
      <c r="D1292">
        <f t="shared" si="493"/>
        <v>276</v>
      </c>
      <c r="E1292" s="23">
        <f t="shared" si="466"/>
        <v>59</v>
      </c>
      <c r="F1292" s="23">
        <f t="shared" si="467"/>
        <v>4</v>
      </c>
      <c r="G1292">
        <f t="shared" ca="1" si="494"/>
        <v>7</v>
      </c>
      <c r="H1292" s="9">
        <f t="shared" ca="1" si="468"/>
        <v>170.00887413151156</v>
      </c>
      <c r="I1292" s="9">
        <f t="shared" ca="1" si="469"/>
        <v>6099.9700132598646</v>
      </c>
      <c r="J1292" s="9">
        <f t="shared" ca="1" si="470"/>
        <v>6496.1163984664654</v>
      </c>
      <c r="K1292" s="9">
        <f t="shared" ca="1" si="471"/>
        <v>56735.149838358069</v>
      </c>
      <c r="L1292" s="9">
        <f t="shared" ca="1" si="472"/>
        <v>43068.579013149349</v>
      </c>
      <c r="M1292" s="9">
        <f t="shared" ca="1" si="500"/>
        <v>6099.9700132598646</v>
      </c>
      <c r="N1292" s="9">
        <f t="shared" ca="1" si="500"/>
        <v>26313.342687261611</v>
      </c>
      <c r="O1292" s="9">
        <f t="shared" ca="1" si="474"/>
        <v>19075.998959097153</v>
      </c>
      <c r="P1292" s="9">
        <f t="shared" ca="1" si="495"/>
        <v>29845.739354136967</v>
      </c>
      <c r="Q1292" s="9">
        <f t="shared" ca="1" si="489"/>
        <v>56.627503303825108</v>
      </c>
      <c r="R1292" s="9">
        <f t="shared" si="475"/>
        <v>8</v>
      </c>
      <c r="S1292" s="23">
        <f t="shared" ca="1" si="476"/>
        <v>5.1277689753027644</v>
      </c>
      <c r="T1292" s="9">
        <f t="shared" ca="1" si="490"/>
        <v>7</v>
      </c>
      <c r="U1292" s="9">
        <f t="shared" ca="1" si="491"/>
        <v>39.968311089953204</v>
      </c>
      <c r="V1292" s="23">
        <f t="shared" ca="1" si="477"/>
        <v>92.191240636743885</v>
      </c>
      <c r="W1292" s="23">
        <f t="shared" ca="1" si="492"/>
        <v>0</v>
      </c>
      <c r="X1292" s="23" t="e">
        <f ca="1">V1292/(S1292-#REF!)</f>
        <v>#REF!</v>
      </c>
      <c r="Y1292" s="9">
        <f t="shared" ca="1" si="478"/>
        <v>0</v>
      </c>
      <c r="Z1292" s="9">
        <f t="shared" ca="1" si="479"/>
        <v>0</v>
      </c>
      <c r="AA1292" s="24">
        <f t="shared" ca="1" si="480"/>
        <v>608.70136906100197</v>
      </c>
      <c r="AB1292" s="9">
        <f t="shared" ca="1" si="481"/>
        <v>358.53503521518633</v>
      </c>
      <c r="AC1292" s="9">
        <f t="shared" ca="1" si="482"/>
        <v>189.86688240187246</v>
      </c>
      <c r="AD1292" s="9">
        <f t="shared" ca="1" si="483"/>
        <v>25.967474976458082</v>
      </c>
      <c r="AE1292">
        <f t="shared" ca="1" si="501"/>
        <v>1</v>
      </c>
      <c r="AF1292">
        <f t="shared" ca="1" si="501"/>
        <v>1</v>
      </c>
      <c r="AG1292">
        <f t="shared" ca="1" si="501"/>
        <v>0</v>
      </c>
      <c r="AH1292">
        <f t="shared" ca="1" si="501"/>
        <v>1</v>
      </c>
      <c r="AI1292">
        <f t="shared" ca="1" si="501"/>
        <v>0</v>
      </c>
      <c r="AJ1292">
        <f t="shared" ca="1" si="501"/>
        <v>0</v>
      </c>
      <c r="AK1292">
        <f t="shared" ca="1" si="501"/>
        <v>0</v>
      </c>
      <c r="AL1292">
        <f t="shared" ca="1" si="485"/>
        <v>5.9773339091872435E-2</v>
      </c>
      <c r="AM1292">
        <f t="shared" ca="1" si="486"/>
        <v>0.51934949952916165</v>
      </c>
    </row>
    <row r="1293" spans="1:39">
      <c r="A1293" s="10">
        <f t="shared" ca="1" si="487"/>
        <v>41078.208599537422</v>
      </c>
      <c r="B1293" s="22">
        <f t="shared" ca="1" si="488"/>
        <v>41078.208599537422</v>
      </c>
      <c r="C1293" s="22">
        <f t="shared" ca="1" si="465"/>
        <v>41078.417557870758</v>
      </c>
      <c r="D1293">
        <f t="shared" si="493"/>
        <v>276</v>
      </c>
      <c r="E1293" s="23">
        <f t="shared" si="466"/>
        <v>59</v>
      </c>
      <c r="F1293" s="23">
        <f t="shared" si="467"/>
        <v>4</v>
      </c>
      <c r="G1293">
        <f t="shared" ca="1" si="494"/>
        <v>7</v>
      </c>
      <c r="H1293" s="9">
        <f t="shared" ca="1" si="468"/>
        <v>245.39719152833516</v>
      </c>
      <c r="I1293" s="9">
        <f t="shared" ca="1" si="469"/>
        <v>6175.3583306566879</v>
      </c>
      <c r="J1293" s="9">
        <f t="shared" ca="1" si="470"/>
        <v>6571.5047158632888</v>
      </c>
      <c r="K1293" s="9">
        <f t="shared" ca="1" si="471"/>
        <v>56735.149838358069</v>
      </c>
      <c r="L1293" s="9">
        <f t="shared" ca="1" si="472"/>
        <v>43068.579013149349</v>
      </c>
      <c r="M1293" s="9">
        <f t="shared" ca="1" si="500"/>
        <v>6175.3583306566879</v>
      </c>
      <c r="N1293" s="9">
        <f t="shared" ca="1" si="500"/>
        <v>26388.731004658435</v>
      </c>
      <c r="O1293" s="9">
        <f t="shared" ca="1" si="474"/>
        <v>19151.387276493977</v>
      </c>
      <c r="P1293" s="9">
        <f t="shared" ca="1" si="495"/>
        <v>29845.739354136967</v>
      </c>
      <c r="Q1293" s="9">
        <f t="shared" ca="1" si="489"/>
        <v>56.70289162122193</v>
      </c>
      <c r="R1293" s="9">
        <f t="shared" si="475"/>
        <v>8</v>
      </c>
      <c r="S1293" s="23">
        <f t="shared" ca="1" si="476"/>
        <v>5.0150907065502031</v>
      </c>
      <c r="T1293" s="9">
        <f t="shared" ca="1" si="490"/>
        <v>0</v>
      </c>
      <c r="U1293" s="9">
        <f t="shared" ca="1" si="491"/>
        <v>54.326543580729776</v>
      </c>
      <c r="V1293" s="23">
        <f t="shared" ca="1" si="477"/>
        <v>75.388317396823595</v>
      </c>
      <c r="W1293" s="23">
        <f t="shared" ca="1" si="492"/>
        <v>0</v>
      </c>
      <c r="X1293" s="23" t="e">
        <f ca="1">V1293/(S1293-#REF!)</f>
        <v>#REF!</v>
      </c>
      <c r="Y1293" s="9">
        <f t="shared" ca="1" si="478"/>
        <v>0</v>
      </c>
      <c r="Z1293" s="9">
        <f t="shared" ca="1" si="479"/>
        <v>0</v>
      </c>
      <c r="AA1293" s="24">
        <f t="shared" ca="1" si="480"/>
        <v>594.49117147184165</v>
      </c>
      <c r="AB1293" s="9">
        <f t="shared" ca="1" si="481"/>
        <v>349.76866590623695</v>
      </c>
      <c r="AC1293" s="9">
        <f t="shared" ca="1" si="482"/>
        <v>185.2245377292669</v>
      </c>
      <c r="AD1293" s="9">
        <f t="shared" ca="1" si="483"/>
        <v>25.967474976458082</v>
      </c>
      <c r="AE1293">
        <f t="shared" ca="1" si="501"/>
        <v>0</v>
      </c>
      <c r="AF1293">
        <f t="shared" ca="1" si="501"/>
        <v>0</v>
      </c>
      <c r="AG1293">
        <f t="shared" ca="1" si="501"/>
        <v>0</v>
      </c>
      <c r="AH1293">
        <f t="shared" ca="1" si="501"/>
        <v>0</v>
      </c>
      <c r="AI1293">
        <f t="shared" ca="1" si="501"/>
        <v>0</v>
      </c>
      <c r="AJ1293">
        <f t="shared" ca="1" si="501"/>
        <v>0</v>
      </c>
      <c r="AK1293">
        <f t="shared" ca="1" si="501"/>
        <v>0</v>
      </c>
      <c r="AL1293">
        <f t="shared" ca="1" si="485"/>
        <v>5.9773339091872435E-2</v>
      </c>
      <c r="AM1293">
        <f t="shared" ca="1" si="486"/>
        <v>0.51934949952916165</v>
      </c>
    </row>
    <row r="1294" spans="1:39">
      <c r="A1294" s="10">
        <f t="shared" ca="1" si="487"/>
        <v>41078.437002315201</v>
      </c>
      <c r="B1294" s="22">
        <f t="shared" ca="1" si="488"/>
        <v>41078.437002315201</v>
      </c>
      <c r="C1294" s="22">
        <f t="shared" ca="1" si="465"/>
        <v>41078.660636574459</v>
      </c>
      <c r="D1294">
        <f t="shared" si="493"/>
        <v>276</v>
      </c>
      <c r="E1294" s="23">
        <f t="shared" si="466"/>
        <v>59</v>
      </c>
      <c r="F1294" s="23">
        <f t="shared" si="467"/>
        <v>4</v>
      </c>
      <c r="G1294">
        <f t="shared" ca="1" si="494"/>
        <v>7</v>
      </c>
      <c r="H1294" s="9">
        <f t="shared" ca="1" si="468"/>
        <v>327.62598400316432</v>
      </c>
      <c r="I1294" s="9">
        <f t="shared" ca="1" si="469"/>
        <v>6257.5871231315168</v>
      </c>
      <c r="J1294" s="9">
        <f t="shared" ca="1" si="470"/>
        <v>6653.7335083381176</v>
      </c>
      <c r="K1294" s="9">
        <f t="shared" ca="1" si="471"/>
        <v>56735.149838358069</v>
      </c>
      <c r="L1294" s="9">
        <f t="shared" ca="1" si="472"/>
        <v>43068.579013149349</v>
      </c>
      <c r="M1294" s="9">
        <f t="shared" ca="1" si="500"/>
        <v>6257.5871231315168</v>
      </c>
      <c r="N1294" s="9">
        <f t="shared" ca="1" si="500"/>
        <v>26470.959797133266</v>
      </c>
      <c r="O1294" s="9">
        <f t="shared" ca="1" si="474"/>
        <v>19233.616068968808</v>
      </c>
      <c r="P1294" s="9">
        <f t="shared" ca="1" si="495"/>
        <v>29845.739354136967</v>
      </c>
      <c r="Q1294" s="9">
        <f t="shared" ca="1" si="489"/>
        <v>56.78512041369676</v>
      </c>
      <c r="R1294" s="9">
        <f t="shared" si="475"/>
        <v>8</v>
      </c>
      <c r="S1294" s="23">
        <f t="shared" ca="1" si="476"/>
        <v>5.3674790284576153</v>
      </c>
      <c r="T1294" s="9">
        <f t="shared" ca="1" si="490"/>
        <v>22</v>
      </c>
      <c r="U1294" s="9">
        <f t="shared" ca="1" si="491"/>
        <v>2.9245024474148522</v>
      </c>
      <c r="V1294" s="23">
        <f t="shared" ca="1" si="477"/>
        <v>82.228792474829177</v>
      </c>
      <c r="W1294" s="23">
        <f t="shared" ca="1" si="492"/>
        <v>0</v>
      </c>
      <c r="X1294" s="23" t="e">
        <f ca="1">V1294/(S1294-#REF!)</f>
        <v>#REF!</v>
      </c>
      <c r="Y1294" s="9">
        <f t="shared" ca="1" si="478"/>
        <v>0</v>
      </c>
      <c r="Z1294" s="9">
        <f t="shared" ca="1" si="479"/>
        <v>0</v>
      </c>
      <c r="AA1294" s="24">
        <f t="shared" ca="1" si="480"/>
        <v>638.9319295510528</v>
      </c>
      <c r="AB1294" s="9">
        <f t="shared" ca="1" si="481"/>
        <v>377.18447735063364</v>
      </c>
      <c r="AC1294" s="9">
        <f t="shared" ca="1" si="482"/>
        <v>199.74293659185227</v>
      </c>
      <c r="AD1294" s="9">
        <f t="shared" ca="1" si="483"/>
        <v>25.967474976458082</v>
      </c>
      <c r="AE1294">
        <f t="shared" ca="1" si="501"/>
        <v>0</v>
      </c>
      <c r="AF1294">
        <f t="shared" ca="1" si="501"/>
        <v>0</v>
      </c>
      <c r="AG1294">
        <f t="shared" ca="1" si="501"/>
        <v>0</v>
      </c>
      <c r="AH1294">
        <f t="shared" ca="1" si="501"/>
        <v>1</v>
      </c>
      <c r="AI1294">
        <f t="shared" ca="1" si="501"/>
        <v>0</v>
      </c>
      <c r="AJ1294">
        <f t="shared" ca="1" si="501"/>
        <v>0</v>
      </c>
      <c r="AK1294">
        <f t="shared" ca="1" si="501"/>
        <v>0</v>
      </c>
      <c r="AL1294">
        <f t="shared" ca="1" si="485"/>
        <v>5.9773339091872435E-2</v>
      </c>
      <c r="AM1294">
        <f t="shared" ca="1" si="486"/>
        <v>0.51934949952916165</v>
      </c>
    </row>
    <row r="1295" spans="1:39">
      <c r="A1295" s="10">
        <f t="shared" ca="1" si="487"/>
        <v>41078.68910879668</v>
      </c>
      <c r="B1295" s="22">
        <f t="shared" ca="1" si="488"/>
        <v>41078.68910879668</v>
      </c>
      <c r="C1295" s="22">
        <f t="shared" ca="1" si="465"/>
        <v>41078.854247685565</v>
      </c>
      <c r="D1295">
        <f t="shared" si="493"/>
        <v>276</v>
      </c>
      <c r="E1295" s="23">
        <f t="shared" si="466"/>
        <v>59</v>
      </c>
      <c r="F1295" s="23">
        <f t="shared" si="467"/>
        <v>4</v>
      </c>
      <c r="G1295">
        <f t="shared" ca="1" si="494"/>
        <v>7</v>
      </c>
      <c r="H1295" s="9">
        <f t="shared" ca="1" si="468"/>
        <v>399.62598400316432</v>
      </c>
      <c r="I1295" s="9">
        <f t="shared" ca="1" si="469"/>
        <v>6329.5871231315168</v>
      </c>
      <c r="J1295" s="9">
        <f t="shared" ca="1" si="470"/>
        <v>6725.7335083381176</v>
      </c>
      <c r="K1295" s="9">
        <f t="shared" ca="1" si="471"/>
        <v>56735.149838358069</v>
      </c>
      <c r="L1295" s="9">
        <f t="shared" ca="1" si="472"/>
        <v>43068.579013149349</v>
      </c>
      <c r="M1295" s="9">
        <f t="shared" ca="1" si="500"/>
        <v>6329.5871231315168</v>
      </c>
      <c r="N1295" s="9">
        <f t="shared" ca="1" si="500"/>
        <v>26542.959797133266</v>
      </c>
      <c r="O1295" s="9">
        <f t="shared" ca="1" si="474"/>
        <v>19305.616068968808</v>
      </c>
      <c r="P1295" s="9">
        <f t="shared" ca="1" si="495"/>
        <v>29845.739354136967</v>
      </c>
      <c r="Q1295" s="9">
        <f t="shared" ca="1" si="489"/>
        <v>56.857120413696762</v>
      </c>
      <c r="R1295" s="9">
        <f t="shared" si="475"/>
        <v>8</v>
      </c>
      <c r="S1295" s="23">
        <f t="shared" ca="1" si="476"/>
        <v>3.9634631706123642</v>
      </c>
      <c r="T1295" s="9">
        <f t="shared" ca="1" si="490"/>
        <v>57</v>
      </c>
      <c r="U1295" s="9">
        <f t="shared" ca="1" si="491"/>
        <v>48.467414204511442</v>
      </c>
      <c r="V1295" s="23">
        <f t="shared" ca="1" si="477"/>
        <v>72</v>
      </c>
      <c r="W1295" s="23">
        <f t="shared" ca="1" si="492"/>
        <v>0</v>
      </c>
      <c r="X1295" s="23" t="e">
        <f ca="1">V1295/(S1295-#REF!)</f>
        <v>#REF!</v>
      </c>
      <c r="Y1295" s="9">
        <f t="shared" ca="1" si="478"/>
        <v>0</v>
      </c>
      <c r="Z1295" s="9">
        <f t="shared" ca="1" si="479"/>
        <v>0</v>
      </c>
      <c r="AA1295" s="24">
        <f t="shared" ca="1" si="480"/>
        <v>461.86723926806735</v>
      </c>
      <c r="AB1295" s="9">
        <f t="shared" ca="1" si="481"/>
        <v>267.95204361027317</v>
      </c>
      <c r="AC1295" s="9">
        <f t="shared" ca="1" si="482"/>
        <v>141.89748324862796</v>
      </c>
      <c r="AD1295" s="9">
        <f t="shared" ca="1" si="483"/>
        <v>25.967474976458082</v>
      </c>
      <c r="AE1295">
        <f t="shared" ca="1" si="501"/>
        <v>0</v>
      </c>
      <c r="AF1295">
        <f t="shared" ca="1" si="501"/>
        <v>0</v>
      </c>
      <c r="AG1295">
        <f t="shared" ca="1" si="501"/>
        <v>0</v>
      </c>
      <c r="AH1295">
        <f t="shared" ca="1" si="501"/>
        <v>0</v>
      </c>
      <c r="AI1295">
        <f t="shared" ca="1" si="501"/>
        <v>0</v>
      </c>
      <c r="AJ1295">
        <f t="shared" ca="1" si="501"/>
        <v>0</v>
      </c>
      <c r="AK1295">
        <f t="shared" ca="1" si="501"/>
        <v>0</v>
      </c>
      <c r="AL1295">
        <f t="shared" ca="1" si="485"/>
        <v>5.9773339091872435E-2</v>
      </c>
      <c r="AM1295">
        <f t="shared" ca="1" si="486"/>
        <v>0.51934949952916165</v>
      </c>
    </row>
    <row r="1296" spans="1:39">
      <c r="A1296" s="10">
        <f t="shared" ca="1" si="487"/>
        <v>41078.872303241122</v>
      </c>
      <c r="B1296" s="22">
        <f t="shared" ca="1" si="488"/>
        <v>41078.872303241122</v>
      </c>
      <c r="C1296" s="22">
        <f t="shared" ca="1" si="465"/>
        <v>41079.047696759641</v>
      </c>
      <c r="D1296">
        <f t="shared" si="493"/>
        <v>276</v>
      </c>
      <c r="E1296" s="23">
        <f t="shared" si="466"/>
        <v>59</v>
      </c>
      <c r="F1296" s="23">
        <f t="shared" si="467"/>
        <v>4</v>
      </c>
      <c r="G1296">
        <f t="shared" ca="1" si="494"/>
        <v>6</v>
      </c>
      <c r="H1296" s="9">
        <f t="shared" ca="1" si="468"/>
        <v>490.25497278707661</v>
      </c>
      <c r="I1296" s="9">
        <f t="shared" ca="1" si="469"/>
        <v>6420.2161119154289</v>
      </c>
      <c r="J1296" s="9">
        <f t="shared" ca="1" si="470"/>
        <v>6816.3624971220297</v>
      </c>
      <c r="K1296" s="9">
        <f t="shared" ca="1" si="471"/>
        <v>56735.149838358069</v>
      </c>
      <c r="L1296" s="9">
        <f t="shared" ca="1" si="472"/>
        <v>43068.579013149349</v>
      </c>
      <c r="M1296" s="9">
        <f t="shared" ca="1" si="500"/>
        <v>6420.2161119154289</v>
      </c>
      <c r="N1296" s="9">
        <f t="shared" ca="1" si="500"/>
        <v>26633.588785917178</v>
      </c>
      <c r="O1296" s="9">
        <f t="shared" ca="1" si="474"/>
        <v>19396.24505775272</v>
      </c>
      <c r="P1296" s="9">
        <f t="shared" ca="1" si="495"/>
        <v>29845.739354136967</v>
      </c>
      <c r="Q1296" s="9">
        <f t="shared" ca="1" si="489"/>
        <v>56.947749402480675</v>
      </c>
      <c r="R1296" s="9">
        <f t="shared" si="475"/>
        <v>8</v>
      </c>
      <c r="S1296" s="23">
        <f t="shared" ca="1" si="476"/>
        <v>4.2094824627438161</v>
      </c>
      <c r="T1296" s="9">
        <f t="shared" ca="1" si="490"/>
        <v>12</v>
      </c>
      <c r="U1296" s="9">
        <f t="shared" ca="1" si="491"/>
        <v>34.136865877737364</v>
      </c>
      <c r="V1296" s="23">
        <f t="shared" ca="1" si="477"/>
        <v>90.628988783912277</v>
      </c>
      <c r="W1296" s="23">
        <f t="shared" ca="1" si="492"/>
        <v>2055.4451585112979</v>
      </c>
      <c r="X1296" s="23" t="e">
        <f ca="1">V1296/(S1296-#REF!)</f>
        <v>#REF!</v>
      </c>
      <c r="Y1296" s="9">
        <f t="shared" ca="1" si="478"/>
        <v>0</v>
      </c>
      <c r="Z1296" s="9">
        <f t="shared" ca="1" si="479"/>
        <v>0</v>
      </c>
      <c r="AA1296" s="24">
        <f t="shared" ca="1" si="480"/>
        <v>492.89347698574426</v>
      </c>
      <c r="AB1296" s="9">
        <f t="shared" ca="1" si="481"/>
        <v>287.09234453810012</v>
      </c>
      <c r="AC1296" s="9">
        <f t="shared" ca="1" si="482"/>
        <v>152.03347808444377</v>
      </c>
      <c r="AD1296" s="9">
        <f t="shared" ca="1" si="483"/>
        <v>25.967474976458082</v>
      </c>
      <c r="AE1296">
        <f t="shared" ca="1" si="501"/>
        <v>1</v>
      </c>
      <c r="AF1296">
        <f t="shared" ca="1" si="501"/>
        <v>1</v>
      </c>
      <c r="AG1296">
        <f t="shared" ca="1" si="501"/>
        <v>0</v>
      </c>
      <c r="AH1296">
        <f t="shared" ca="1" si="501"/>
        <v>1</v>
      </c>
      <c r="AI1296">
        <f t="shared" ca="1" si="501"/>
        <v>0</v>
      </c>
      <c r="AJ1296">
        <f t="shared" ca="1" si="501"/>
        <v>0</v>
      </c>
      <c r="AK1296">
        <f t="shared" ca="1" si="501"/>
        <v>0</v>
      </c>
      <c r="AL1296">
        <f t="shared" ca="1" si="485"/>
        <v>5.9773339091872435E-2</v>
      </c>
      <c r="AM1296">
        <f t="shared" ca="1" si="486"/>
        <v>0.51934949952916165</v>
      </c>
    </row>
    <row r="1297" spans="1:39">
      <c r="A1297" s="10">
        <f t="shared" ca="1" si="487"/>
        <v>41079.073391204081</v>
      </c>
      <c r="B1297" s="22">
        <f t="shared" ca="1" si="488"/>
        <v>41079.073391204081</v>
      </c>
      <c r="C1297" s="22">
        <f t="shared" ca="1" si="465"/>
        <v>41079.271701389269</v>
      </c>
      <c r="D1297">
        <f t="shared" si="493"/>
        <v>276</v>
      </c>
      <c r="E1297" s="23">
        <f t="shared" si="466"/>
        <v>59</v>
      </c>
      <c r="F1297" s="23">
        <f t="shared" si="467"/>
        <v>4</v>
      </c>
      <c r="G1297">
        <f t="shared" ca="1" si="494"/>
        <v>7</v>
      </c>
      <c r="H1297" s="9">
        <f t="shared" ca="1" si="468"/>
        <v>566.86450423544625</v>
      </c>
      <c r="I1297" s="9">
        <f t="shared" ca="1" si="469"/>
        <v>6496.825643363798</v>
      </c>
      <c r="J1297" s="9">
        <f t="shared" ca="1" si="470"/>
        <v>6892.9720285703988</v>
      </c>
      <c r="K1297" s="9">
        <f t="shared" ca="1" si="471"/>
        <v>56735.149838358069</v>
      </c>
      <c r="L1297" s="9">
        <f t="shared" ca="1" si="472"/>
        <v>43068.579013149349</v>
      </c>
      <c r="M1297" s="9">
        <f t="shared" ca="1" si="500"/>
        <v>6496.825643363798</v>
      </c>
      <c r="N1297" s="9">
        <f t="shared" ca="1" si="500"/>
        <v>26710.198317365546</v>
      </c>
      <c r="O1297" s="9">
        <f t="shared" ca="1" si="474"/>
        <v>19472.854589201088</v>
      </c>
      <c r="P1297" s="9">
        <f t="shared" ca="1" si="495"/>
        <v>29845.739354136967</v>
      </c>
      <c r="Q1297" s="9">
        <f t="shared" ca="1" si="489"/>
        <v>57.024358933929044</v>
      </c>
      <c r="R1297" s="9">
        <f t="shared" si="475"/>
        <v>8</v>
      </c>
      <c r="S1297" s="23">
        <f t="shared" ca="1" si="476"/>
        <v>4.7595347431503594</v>
      </c>
      <c r="T1297" s="9">
        <f t="shared" ca="1" si="490"/>
        <v>45</v>
      </c>
      <c r="U1297" s="9">
        <f t="shared" ca="1" si="491"/>
        <v>34.325075341293996</v>
      </c>
      <c r="V1297" s="23">
        <f t="shared" ca="1" si="477"/>
        <v>76.60953144836958</v>
      </c>
      <c r="W1297" s="23">
        <f t="shared" ca="1" si="492"/>
        <v>0</v>
      </c>
      <c r="X1297" s="23" t="e">
        <f ca="1">V1297/(S1297-#REF!)</f>
        <v>#REF!</v>
      </c>
      <c r="Y1297" s="9">
        <f t="shared" ca="1" si="478"/>
        <v>0</v>
      </c>
      <c r="Z1297" s="9">
        <f t="shared" ca="1" si="479"/>
        <v>0</v>
      </c>
      <c r="AA1297" s="24">
        <f t="shared" ca="1" si="480"/>
        <v>562.2622352696477</v>
      </c>
      <c r="AB1297" s="9">
        <f t="shared" ca="1" si="481"/>
        <v>329.88641195372918</v>
      </c>
      <c r="AC1297" s="9">
        <f t="shared" ca="1" si="482"/>
        <v>174.69563203719338</v>
      </c>
      <c r="AD1297" s="9">
        <f t="shared" ca="1" si="483"/>
        <v>25.967474976458082</v>
      </c>
      <c r="AE1297">
        <f t="shared" ca="1" si="501"/>
        <v>0</v>
      </c>
      <c r="AF1297">
        <f t="shared" ca="1" si="501"/>
        <v>0</v>
      </c>
      <c r="AG1297">
        <f t="shared" ca="1" si="501"/>
        <v>0</v>
      </c>
      <c r="AH1297">
        <f t="shared" ca="1" si="501"/>
        <v>1</v>
      </c>
      <c r="AI1297">
        <f t="shared" ca="1" si="501"/>
        <v>0</v>
      </c>
      <c r="AJ1297">
        <f t="shared" ca="1" si="501"/>
        <v>0</v>
      </c>
      <c r="AK1297">
        <f t="shared" ca="1" si="501"/>
        <v>0</v>
      </c>
      <c r="AL1297">
        <f t="shared" ca="1" si="485"/>
        <v>5.9773339091872435E-2</v>
      </c>
      <c r="AM1297">
        <f t="shared" ca="1" si="486"/>
        <v>0.51934949952916165</v>
      </c>
    </row>
    <row r="1298" spans="1:39">
      <c r="A1298" s="10">
        <f t="shared" ca="1" si="487"/>
        <v>41079.283506944827</v>
      </c>
      <c r="B1298" s="22">
        <f t="shared" ca="1" si="488"/>
        <v>41079.283506944827</v>
      </c>
      <c r="C1298" s="22">
        <f t="shared" ca="1" si="465"/>
        <v>41079.460439815201</v>
      </c>
      <c r="D1298">
        <f t="shared" si="493"/>
        <v>276</v>
      </c>
      <c r="E1298" s="23">
        <f t="shared" si="466"/>
        <v>59</v>
      </c>
      <c r="F1298" s="23">
        <f t="shared" si="467"/>
        <v>4</v>
      </c>
      <c r="G1298">
        <f t="shared" ca="1" si="494"/>
        <v>6</v>
      </c>
      <c r="H1298" s="9">
        <f t="shared" ca="1" si="468"/>
        <v>658.01518773108512</v>
      </c>
      <c r="I1298" s="9">
        <f t="shared" ca="1" si="469"/>
        <v>6587.976326859437</v>
      </c>
      <c r="J1298" s="9">
        <f t="shared" ca="1" si="470"/>
        <v>6984.1227120660378</v>
      </c>
      <c r="K1298" s="9">
        <f t="shared" ca="1" si="471"/>
        <v>56735.149838358069</v>
      </c>
      <c r="L1298" s="9">
        <f t="shared" ca="1" si="472"/>
        <v>43068.579013149349</v>
      </c>
      <c r="M1298" s="9">
        <f t="shared" ca="1" si="500"/>
        <v>6587.976326859437</v>
      </c>
      <c r="N1298" s="9">
        <f t="shared" ca="1" si="500"/>
        <v>26801.349000861184</v>
      </c>
      <c r="O1298" s="9">
        <f t="shared" ca="1" si="474"/>
        <v>19564.005272696726</v>
      </c>
      <c r="P1298" s="9">
        <f t="shared" ca="1" si="495"/>
        <v>29845.739354136967</v>
      </c>
      <c r="Q1298" s="9">
        <f t="shared" ca="1" si="489"/>
        <v>57.115509617424685</v>
      </c>
      <c r="R1298" s="9">
        <f t="shared" si="475"/>
        <v>8</v>
      </c>
      <c r="S1298" s="23">
        <f t="shared" ca="1" si="476"/>
        <v>4.2465024631208363</v>
      </c>
      <c r="T1298" s="9">
        <f t="shared" ca="1" si="490"/>
        <v>14</v>
      </c>
      <c r="U1298" s="9">
        <f t="shared" ca="1" si="491"/>
        <v>47.408867235011712</v>
      </c>
      <c r="V1298" s="23">
        <f t="shared" ca="1" si="477"/>
        <v>91.150683495638916</v>
      </c>
      <c r="W1298" s="23">
        <f t="shared" ca="1" si="492"/>
        <v>1813.7721438782523</v>
      </c>
      <c r="X1298" s="23" t="e">
        <f ca="1">V1298/(S1298-#REF!)</f>
        <v>#REF!</v>
      </c>
      <c r="Y1298" s="9">
        <f t="shared" ca="1" si="478"/>
        <v>0</v>
      </c>
      <c r="Z1298" s="9">
        <f t="shared" ca="1" si="479"/>
        <v>0</v>
      </c>
      <c r="AA1298" s="24">
        <f t="shared" ca="1" si="480"/>
        <v>497.56218130585995</v>
      </c>
      <c r="AB1298" s="9">
        <f t="shared" ca="1" si="481"/>
        <v>289.97250056743229</v>
      </c>
      <c r="AC1298" s="9">
        <f t="shared" ca="1" si="482"/>
        <v>153.55870209997701</v>
      </c>
      <c r="AD1298" s="9">
        <f t="shared" ca="1" si="483"/>
        <v>25.967474976458082</v>
      </c>
      <c r="AE1298">
        <f t="shared" ca="1" si="501"/>
        <v>1</v>
      </c>
      <c r="AF1298">
        <f t="shared" ca="1" si="501"/>
        <v>1</v>
      </c>
      <c r="AG1298">
        <f t="shared" ca="1" si="501"/>
        <v>0</v>
      </c>
      <c r="AH1298">
        <f t="shared" ca="1" si="501"/>
        <v>1</v>
      </c>
      <c r="AI1298">
        <f t="shared" ca="1" si="501"/>
        <v>0</v>
      </c>
      <c r="AJ1298">
        <f t="shared" ca="1" si="501"/>
        <v>0</v>
      </c>
      <c r="AK1298">
        <f t="shared" ca="1" si="501"/>
        <v>0</v>
      </c>
      <c r="AL1298">
        <f t="shared" ca="1" si="485"/>
        <v>5.9773339091872435E-2</v>
      </c>
      <c r="AM1298">
        <f t="shared" ca="1" si="486"/>
        <v>0.51934949952916165</v>
      </c>
    </row>
    <row r="1299" spans="1:39">
      <c r="A1299" s="10">
        <f t="shared" ca="1" si="487"/>
        <v>41079.486828704088</v>
      </c>
      <c r="B1299" s="22">
        <f t="shared" ca="1" si="488"/>
        <v>41079.486828704088</v>
      </c>
      <c r="C1299" s="22">
        <f t="shared" ca="1" si="465"/>
        <v>41079.639317130015</v>
      </c>
      <c r="D1299">
        <f t="shared" si="493"/>
        <v>276</v>
      </c>
      <c r="E1299" s="23">
        <f t="shared" si="466"/>
        <v>59</v>
      </c>
      <c r="F1299" s="23">
        <f t="shared" si="467"/>
        <v>4</v>
      </c>
      <c r="G1299">
        <f t="shared" ca="1" si="494"/>
        <v>7</v>
      </c>
      <c r="H1299" s="9">
        <f t="shared" ca="1" si="468"/>
        <v>756.27876262817165</v>
      </c>
      <c r="I1299" s="9">
        <f t="shared" ca="1" si="469"/>
        <v>6686.239901756524</v>
      </c>
      <c r="J1299" s="9">
        <f t="shared" ca="1" si="470"/>
        <v>7082.3862869631248</v>
      </c>
      <c r="K1299" s="9">
        <f t="shared" ca="1" si="471"/>
        <v>56735.149838358069</v>
      </c>
      <c r="L1299" s="9">
        <f t="shared" ca="1" si="472"/>
        <v>43068.579013149349</v>
      </c>
      <c r="M1299" s="9">
        <f t="shared" ca="1" si="500"/>
        <v>6686.239901756524</v>
      </c>
      <c r="N1299" s="9">
        <f t="shared" ca="1" si="500"/>
        <v>26899.61257575827</v>
      </c>
      <c r="O1299" s="9">
        <f t="shared" ca="1" si="474"/>
        <v>19662.268847593812</v>
      </c>
      <c r="P1299" s="9">
        <f t="shared" ca="1" si="495"/>
        <v>29845.739354136967</v>
      </c>
      <c r="Q1299" s="9">
        <f t="shared" ca="1" si="489"/>
        <v>57.213773192321774</v>
      </c>
      <c r="R1299" s="9">
        <f t="shared" si="475"/>
        <v>8</v>
      </c>
      <c r="S1299" s="23">
        <f t="shared" ca="1" si="476"/>
        <v>3.6597733390918723</v>
      </c>
      <c r="T1299" s="9">
        <f t="shared" ca="1" si="490"/>
        <v>39</v>
      </c>
      <c r="U1299" s="9">
        <f t="shared" ca="1" si="491"/>
        <v>35.184020730739576</v>
      </c>
      <c r="V1299" s="23">
        <f t="shared" ca="1" si="477"/>
        <v>98.263574897086528</v>
      </c>
      <c r="W1299" s="23">
        <f t="shared" ca="1" si="492"/>
        <v>0</v>
      </c>
      <c r="X1299" s="23" t="e">
        <f ca="1">V1299/(S1299-#REF!)</f>
        <v>#REF!</v>
      </c>
      <c r="Y1299" s="9">
        <f t="shared" ca="1" si="478"/>
        <v>0</v>
      </c>
      <c r="Z1299" s="9">
        <f t="shared" ca="1" si="479"/>
        <v>0</v>
      </c>
      <c r="AA1299" s="24">
        <f t="shared" ca="1" si="480"/>
        <v>423.56799523901964</v>
      </c>
      <c r="AB1299" s="9">
        <f t="shared" ca="1" si="481"/>
        <v>244.32497471797888</v>
      </c>
      <c r="AC1299" s="9">
        <f t="shared" ca="1" si="482"/>
        <v>129.38546218998368</v>
      </c>
      <c r="AD1299" s="9">
        <f t="shared" ca="1" si="483"/>
        <v>25.967474976458082</v>
      </c>
      <c r="AE1299">
        <f t="shared" ca="1" si="501"/>
        <v>1</v>
      </c>
      <c r="AF1299">
        <f t="shared" ca="1" si="501"/>
        <v>0</v>
      </c>
      <c r="AG1299">
        <f t="shared" ca="1" si="501"/>
        <v>0</v>
      </c>
      <c r="AH1299">
        <f t="shared" ca="1" si="501"/>
        <v>0</v>
      </c>
      <c r="AI1299">
        <f t="shared" ca="1" si="501"/>
        <v>0</v>
      </c>
      <c r="AJ1299">
        <f t="shared" ca="1" si="501"/>
        <v>0</v>
      </c>
      <c r="AK1299">
        <f t="shared" ca="1" si="501"/>
        <v>0</v>
      </c>
      <c r="AL1299">
        <f t="shared" ca="1" si="485"/>
        <v>5.9773339091872435E-2</v>
      </c>
      <c r="AM1299">
        <f t="shared" ca="1" si="486"/>
        <v>0.51934949952916165</v>
      </c>
    </row>
    <row r="1300" spans="1:39">
      <c r="A1300" s="10">
        <f t="shared" ca="1" si="487"/>
        <v>41079.655983796685</v>
      </c>
      <c r="B1300" s="22">
        <f t="shared" ca="1" si="488"/>
        <v>41079.655983796685</v>
      </c>
      <c r="C1300" s="22">
        <f t="shared" ca="1" si="465"/>
        <v>41079.839120370758</v>
      </c>
      <c r="D1300">
        <f t="shared" si="493"/>
        <v>276</v>
      </c>
      <c r="E1300" s="23">
        <f t="shared" si="466"/>
        <v>59</v>
      </c>
      <c r="F1300" s="23">
        <f t="shared" si="467"/>
        <v>4</v>
      </c>
      <c r="G1300">
        <f t="shared" ca="1" si="494"/>
        <v>7</v>
      </c>
      <c r="H1300" s="9">
        <f t="shared" ca="1" si="468"/>
        <v>837.63941517290948</v>
      </c>
      <c r="I1300" s="9">
        <f t="shared" ca="1" si="469"/>
        <v>6767.6005543012616</v>
      </c>
      <c r="J1300" s="9">
        <f t="shared" ca="1" si="470"/>
        <v>7163.7469395078624</v>
      </c>
      <c r="K1300" s="9">
        <f t="shared" ca="1" si="471"/>
        <v>56735.149838358069</v>
      </c>
      <c r="L1300" s="9">
        <f t="shared" ca="1" si="472"/>
        <v>43068.579013149349</v>
      </c>
      <c r="M1300" s="9">
        <f t="shared" ca="1" si="500"/>
        <v>6767.6005543012616</v>
      </c>
      <c r="N1300" s="9">
        <f t="shared" ca="1" si="500"/>
        <v>26980.97322830301</v>
      </c>
      <c r="O1300" s="9">
        <f t="shared" ca="1" si="474"/>
        <v>19743.629500138552</v>
      </c>
      <c r="P1300" s="9">
        <f t="shared" ca="1" si="495"/>
        <v>29845.739354136967</v>
      </c>
      <c r="Q1300" s="9">
        <f t="shared" ca="1" si="489"/>
        <v>57.295133844866513</v>
      </c>
      <c r="R1300" s="9">
        <f t="shared" si="475"/>
        <v>8</v>
      </c>
      <c r="S1300" s="23">
        <f t="shared" ca="1" si="476"/>
        <v>4.3954220045156775</v>
      </c>
      <c r="T1300" s="9">
        <f t="shared" ca="1" si="490"/>
        <v>23</v>
      </c>
      <c r="U1300" s="9">
        <f t="shared" ca="1" si="491"/>
        <v>43.519216256439904</v>
      </c>
      <c r="V1300" s="23">
        <f t="shared" ca="1" si="477"/>
        <v>81.360652544737789</v>
      </c>
      <c r="W1300" s="23">
        <f t="shared" ca="1" si="492"/>
        <v>0</v>
      </c>
      <c r="X1300" s="23" t="e">
        <f ca="1">V1300/(S1300-#REF!)</f>
        <v>#REF!</v>
      </c>
      <c r="Y1300" s="9">
        <f t="shared" ca="1" si="478"/>
        <v>0</v>
      </c>
      <c r="Z1300" s="9">
        <f t="shared" ca="1" si="479"/>
        <v>0</v>
      </c>
      <c r="AA1300" s="24">
        <f t="shared" ca="1" si="480"/>
        <v>516.34287550302486</v>
      </c>
      <c r="AB1300" s="9">
        <f t="shared" ca="1" si="481"/>
        <v>301.55844088795095</v>
      </c>
      <c r="AC1300" s="9">
        <f t="shared" ca="1" si="482"/>
        <v>159.69418720544448</v>
      </c>
      <c r="AD1300" s="9">
        <f t="shared" ca="1" si="483"/>
        <v>25.967474976458082</v>
      </c>
      <c r="AE1300">
        <f t="shared" ca="1" si="501"/>
        <v>0</v>
      </c>
      <c r="AF1300">
        <f t="shared" ca="1" si="501"/>
        <v>1</v>
      </c>
      <c r="AG1300">
        <f t="shared" ca="1" si="501"/>
        <v>0</v>
      </c>
      <c r="AH1300">
        <f t="shared" ca="1" si="501"/>
        <v>0</v>
      </c>
      <c r="AI1300">
        <f t="shared" ca="1" si="501"/>
        <v>0</v>
      </c>
      <c r="AJ1300">
        <f t="shared" ca="1" si="501"/>
        <v>0</v>
      </c>
      <c r="AK1300">
        <f t="shared" ca="1" si="501"/>
        <v>0</v>
      </c>
      <c r="AL1300">
        <f t="shared" ca="1" si="485"/>
        <v>5.9773339091872435E-2</v>
      </c>
      <c r="AM1300">
        <f t="shared" ca="1" si="486"/>
        <v>0.51934949952916165</v>
      </c>
    </row>
    <row r="1301" spans="1:39">
      <c r="A1301" s="10">
        <f t="shared" ca="1" si="487"/>
        <v>41079.855787037428</v>
      </c>
      <c r="B1301" s="22">
        <f t="shared" ca="1" si="488"/>
        <v>41079.855787037428</v>
      </c>
      <c r="C1301" s="22">
        <f t="shared" ca="1" si="465"/>
        <v>41080.013298611499</v>
      </c>
      <c r="D1301">
        <f t="shared" si="493"/>
        <v>276</v>
      </c>
      <c r="E1301" s="23">
        <f t="shared" si="466"/>
        <v>59</v>
      </c>
      <c r="F1301" s="23">
        <f t="shared" si="467"/>
        <v>4</v>
      </c>
      <c r="G1301">
        <f t="shared" ca="1" si="494"/>
        <v>6</v>
      </c>
      <c r="H1301" s="9">
        <f t="shared" ca="1" si="468"/>
        <v>925.92362408130032</v>
      </c>
      <c r="I1301" s="9">
        <f t="shared" ca="1" si="469"/>
        <v>6855.8847632096522</v>
      </c>
      <c r="J1301" s="9">
        <f t="shared" ca="1" si="470"/>
        <v>7252.031148416253</v>
      </c>
      <c r="K1301" s="9">
        <f t="shared" ca="1" si="471"/>
        <v>56735.149838358069</v>
      </c>
      <c r="L1301" s="9">
        <f t="shared" ca="1" si="472"/>
        <v>43068.579013149349</v>
      </c>
      <c r="M1301" s="9">
        <f t="shared" ca="1" si="500"/>
        <v>6855.8847632096522</v>
      </c>
      <c r="N1301" s="9">
        <f t="shared" ca="1" si="500"/>
        <v>27069.2574372114</v>
      </c>
      <c r="O1301" s="9">
        <f t="shared" ca="1" si="474"/>
        <v>19831.913709046941</v>
      </c>
      <c r="P1301" s="9">
        <f t="shared" ca="1" si="495"/>
        <v>29845.739354136967</v>
      </c>
      <c r="Q1301" s="9">
        <f t="shared" ca="1" si="489"/>
        <v>57.383418053774903</v>
      </c>
      <c r="R1301" s="9">
        <f t="shared" si="475"/>
        <v>8</v>
      </c>
      <c r="S1301" s="23">
        <f t="shared" ca="1" si="476"/>
        <v>3.7803143177563134</v>
      </c>
      <c r="T1301" s="9">
        <f t="shared" ca="1" si="490"/>
        <v>46</v>
      </c>
      <c r="U1301" s="9">
        <f t="shared" ca="1" si="491"/>
        <v>49.131543922729179</v>
      </c>
      <c r="V1301" s="23">
        <f t="shared" ca="1" si="477"/>
        <v>88.284208908390838</v>
      </c>
      <c r="W1301" s="23">
        <f t="shared" ca="1" si="492"/>
        <v>1766.1413595670931</v>
      </c>
      <c r="X1301" s="23" t="e">
        <f ca="1">V1301/(S1301-#REF!)</f>
        <v>#REF!</v>
      </c>
      <c r="Y1301" s="9">
        <f t="shared" ca="1" si="478"/>
        <v>0</v>
      </c>
      <c r="Z1301" s="9">
        <f t="shared" ca="1" si="479"/>
        <v>0</v>
      </c>
      <c r="AA1301" s="24">
        <f t="shared" ca="1" si="480"/>
        <v>438.76978297835711</v>
      </c>
      <c r="AB1301" s="9">
        <f t="shared" ca="1" si="481"/>
        <v>253.7030628580724</v>
      </c>
      <c r="AC1301" s="9">
        <f t="shared" ca="1" si="482"/>
        <v>134.35175051095865</v>
      </c>
      <c r="AD1301" s="9">
        <f t="shared" ca="1" si="483"/>
        <v>25.967474976458082</v>
      </c>
      <c r="AE1301">
        <f t="shared" ca="1" si="501"/>
        <v>0</v>
      </c>
      <c r="AF1301">
        <f t="shared" ca="1" si="501"/>
        <v>0</v>
      </c>
      <c r="AG1301">
        <f t="shared" ca="1" si="501"/>
        <v>1</v>
      </c>
      <c r="AH1301">
        <f t="shared" ca="1" si="501"/>
        <v>0</v>
      </c>
      <c r="AI1301">
        <f t="shared" ca="1" si="501"/>
        <v>0</v>
      </c>
      <c r="AJ1301">
        <f t="shared" ca="1" si="501"/>
        <v>0</v>
      </c>
      <c r="AK1301">
        <f t="shared" ca="1" si="501"/>
        <v>0</v>
      </c>
      <c r="AL1301">
        <f t="shared" ca="1" si="485"/>
        <v>5.9773339091872435E-2</v>
      </c>
      <c r="AM1301">
        <f t="shared" ca="1" si="486"/>
        <v>0.51934949952916165</v>
      </c>
    </row>
    <row r="1302" spans="1:39">
      <c r="A1302" s="10">
        <f t="shared" ca="1" si="487"/>
        <v>41080.029965278169</v>
      </c>
      <c r="B1302" s="22">
        <f t="shared" ca="1" si="488"/>
        <v>41080.029965278169</v>
      </c>
      <c r="C1302" s="22">
        <f t="shared" ca="1" si="465"/>
        <v>41080.182453704096</v>
      </c>
      <c r="D1302">
        <f t="shared" si="493"/>
        <v>276</v>
      </c>
      <c r="E1302" s="23">
        <f t="shared" si="466"/>
        <v>59</v>
      </c>
      <c r="F1302" s="23">
        <f t="shared" si="467"/>
        <v>4</v>
      </c>
      <c r="G1302">
        <f t="shared" ca="1" si="494"/>
        <v>6</v>
      </c>
      <c r="H1302" s="9">
        <f t="shared" ca="1" si="468"/>
        <v>999.66119486072671</v>
      </c>
      <c r="I1302" s="9">
        <f t="shared" ca="1" si="469"/>
        <v>6929.6223339890785</v>
      </c>
      <c r="J1302" s="9">
        <f t="shared" ca="1" si="470"/>
        <v>7325.7687191956793</v>
      </c>
      <c r="K1302" s="9">
        <f t="shared" ca="1" si="471"/>
        <v>56735.149838358069</v>
      </c>
      <c r="L1302" s="9">
        <f t="shared" ca="1" si="472"/>
        <v>43068.579013149349</v>
      </c>
      <c r="M1302" s="9">
        <f t="shared" ca="1" si="500"/>
        <v>6929.6223339890785</v>
      </c>
      <c r="N1302" s="9">
        <f t="shared" ca="1" si="500"/>
        <v>27142.995007990827</v>
      </c>
      <c r="O1302" s="9">
        <f t="shared" ca="1" si="474"/>
        <v>19905.651279826368</v>
      </c>
      <c r="P1302" s="9">
        <f t="shared" ca="1" si="495"/>
        <v>29845.739354136967</v>
      </c>
      <c r="Q1302" s="9">
        <f t="shared" ca="1" si="489"/>
        <v>57.457155624554332</v>
      </c>
      <c r="R1302" s="9">
        <f t="shared" si="475"/>
        <v>8</v>
      </c>
      <c r="S1302" s="23">
        <f t="shared" ca="1" si="476"/>
        <v>3.6597733390918723</v>
      </c>
      <c r="T1302" s="9">
        <f t="shared" ca="1" si="490"/>
        <v>39</v>
      </c>
      <c r="U1302" s="9">
        <f t="shared" ca="1" si="491"/>
        <v>35.184020730739576</v>
      </c>
      <c r="V1302" s="23">
        <f t="shared" ca="1" si="477"/>
        <v>73.737570779426392</v>
      </c>
      <c r="W1302" s="23">
        <f t="shared" ca="1" si="492"/>
        <v>2071.9251518861047</v>
      </c>
      <c r="X1302" s="23" t="e">
        <f ca="1">V1302/(S1302-#REF!)</f>
        <v>#REF!</v>
      </c>
      <c r="Y1302" s="9">
        <f t="shared" ca="1" si="478"/>
        <v>0</v>
      </c>
      <c r="Z1302" s="9">
        <f t="shared" ca="1" si="479"/>
        <v>0</v>
      </c>
      <c r="AA1302" s="24">
        <f t="shared" ca="1" si="480"/>
        <v>423.56799523901964</v>
      </c>
      <c r="AB1302" s="9">
        <f t="shared" ca="1" si="481"/>
        <v>244.32497471797888</v>
      </c>
      <c r="AC1302" s="9">
        <f t="shared" ca="1" si="482"/>
        <v>129.38546218998368</v>
      </c>
      <c r="AD1302" s="9">
        <f t="shared" ca="1" si="483"/>
        <v>25.967474976458082</v>
      </c>
      <c r="AE1302">
        <f t="shared" ca="1" si="501"/>
        <v>1</v>
      </c>
      <c r="AF1302">
        <f t="shared" ca="1" si="501"/>
        <v>1</v>
      </c>
      <c r="AG1302">
        <f t="shared" ca="1" si="501"/>
        <v>0</v>
      </c>
      <c r="AH1302">
        <f t="shared" ca="1" si="501"/>
        <v>0</v>
      </c>
      <c r="AI1302">
        <f t="shared" ca="1" si="501"/>
        <v>0</v>
      </c>
      <c r="AJ1302">
        <f t="shared" ca="1" si="501"/>
        <v>0</v>
      </c>
      <c r="AK1302">
        <f t="shared" ca="1" si="501"/>
        <v>0</v>
      </c>
      <c r="AL1302">
        <f t="shared" ca="1" si="485"/>
        <v>5.9773339091872435E-2</v>
      </c>
      <c r="AM1302">
        <f t="shared" ca="1" si="486"/>
        <v>0.51934949952916165</v>
      </c>
    </row>
    <row r="1303" spans="1:39">
      <c r="A1303" s="10">
        <f t="shared" ca="1" si="487"/>
        <v>41080.199120370766</v>
      </c>
      <c r="B1303" s="22">
        <f t="shared" ca="1" si="488"/>
        <v>41080.199120370766</v>
      </c>
      <c r="C1303" s="22">
        <f t="shared" ca="1" si="465"/>
        <v>41080.351608796693</v>
      </c>
      <c r="D1303">
        <f t="shared" si="493"/>
        <v>276</v>
      </c>
      <c r="E1303" s="23">
        <f t="shared" si="466"/>
        <v>59</v>
      </c>
      <c r="F1303" s="23">
        <f t="shared" si="467"/>
        <v>4</v>
      </c>
      <c r="G1303">
        <f t="shared" ca="1" si="494"/>
        <v>7</v>
      </c>
      <c r="H1303" s="9">
        <f t="shared" ca="1" si="468"/>
        <v>1084.2138391662106</v>
      </c>
      <c r="I1303" s="9">
        <f t="shared" ca="1" si="469"/>
        <v>7014.1749782945626</v>
      </c>
      <c r="J1303" s="9">
        <f t="shared" ca="1" si="470"/>
        <v>7410.3213635011634</v>
      </c>
      <c r="K1303" s="9">
        <f t="shared" ca="1" si="471"/>
        <v>56735.149838358069</v>
      </c>
      <c r="L1303" s="9">
        <f t="shared" ca="1" si="472"/>
        <v>43068.579013149349</v>
      </c>
      <c r="M1303" s="9">
        <f t="shared" ca="1" si="500"/>
        <v>7014.1749782945626</v>
      </c>
      <c r="N1303" s="9">
        <f t="shared" ca="1" si="500"/>
        <v>27227.547652296311</v>
      </c>
      <c r="O1303" s="9">
        <f t="shared" ca="1" si="474"/>
        <v>19990.203924131853</v>
      </c>
      <c r="P1303" s="9">
        <f t="shared" ca="1" si="495"/>
        <v>29845.739354136967</v>
      </c>
      <c r="Q1303" s="9">
        <f t="shared" ca="1" si="489"/>
        <v>57.541708268859814</v>
      </c>
      <c r="R1303" s="9">
        <f t="shared" si="475"/>
        <v>8</v>
      </c>
      <c r="S1303" s="23">
        <f t="shared" ca="1" si="476"/>
        <v>3.6597733390918723</v>
      </c>
      <c r="T1303" s="9">
        <f t="shared" ca="1" si="490"/>
        <v>39</v>
      </c>
      <c r="U1303" s="9">
        <f t="shared" ca="1" si="491"/>
        <v>35.184020730739576</v>
      </c>
      <c r="V1303" s="23">
        <f t="shared" ca="1" si="477"/>
        <v>84.552644305484009</v>
      </c>
      <c r="W1303" s="23">
        <f t="shared" ca="1" si="492"/>
        <v>0</v>
      </c>
      <c r="X1303" s="23" t="e">
        <f ca="1">V1303/(S1303-#REF!)</f>
        <v>#REF!</v>
      </c>
      <c r="Y1303" s="9">
        <f t="shared" ca="1" si="478"/>
        <v>0</v>
      </c>
      <c r="Z1303" s="9">
        <f t="shared" ca="1" si="479"/>
        <v>0</v>
      </c>
      <c r="AA1303" s="24">
        <f t="shared" ca="1" si="480"/>
        <v>423.56799523901964</v>
      </c>
      <c r="AB1303" s="9">
        <f t="shared" ca="1" si="481"/>
        <v>244.32497471797888</v>
      </c>
      <c r="AC1303" s="9">
        <f t="shared" ca="1" si="482"/>
        <v>129.38546218998368</v>
      </c>
      <c r="AD1303" s="9">
        <f t="shared" ca="1" si="483"/>
        <v>25.967474976458082</v>
      </c>
      <c r="AE1303">
        <f t="shared" ca="1" si="501"/>
        <v>1</v>
      </c>
      <c r="AF1303">
        <f t="shared" ca="1" si="501"/>
        <v>0</v>
      </c>
      <c r="AG1303">
        <f t="shared" ca="1" si="501"/>
        <v>0</v>
      </c>
      <c r="AH1303">
        <f t="shared" ca="1" si="501"/>
        <v>0</v>
      </c>
      <c r="AI1303">
        <f t="shared" ca="1" si="501"/>
        <v>0</v>
      </c>
      <c r="AJ1303">
        <f t="shared" ca="1" si="501"/>
        <v>0</v>
      </c>
      <c r="AK1303">
        <f t="shared" ca="1" si="501"/>
        <v>0</v>
      </c>
      <c r="AL1303">
        <f t="shared" ca="1" si="485"/>
        <v>5.9773339091872435E-2</v>
      </c>
      <c r="AM1303">
        <f t="shared" ca="1" si="486"/>
        <v>0.51934949952916165</v>
      </c>
    </row>
    <row r="1304" spans="1:39">
      <c r="A1304" s="10">
        <f t="shared" ca="1" si="487"/>
        <v>41080.371747685582</v>
      </c>
      <c r="B1304" s="22">
        <f t="shared" ca="1" si="488"/>
        <v>41080.371747685582</v>
      </c>
      <c r="C1304" s="22">
        <f t="shared" ca="1" si="465"/>
        <v>41080.524236111509</v>
      </c>
      <c r="D1304">
        <f t="shared" si="493"/>
        <v>276</v>
      </c>
      <c r="E1304" s="23">
        <f t="shared" si="466"/>
        <v>59</v>
      </c>
      <c r="F1304" s="23">
        <f t="shared" si="467"/>
        <v>4</v>
      </c>
      <c r="G1304">
        <f t="shared" ca="1" si="494"/>
        <v>7</v>
      </c>
      <c r="H1304" s="9">
        <f t="shared" ca="1" si="468"/>
        <v>0</v>
      </c>
      <c r="I1304" s="9">
        <f t="shared" ca="1" si="469"/>
        <v>7092.1448576699649</v>
      </c>
      <c r="J1304" s="9">
        <f t="shared" ca="1" si="470"/>
        <v>7488.2912428765658</v>
      </c>
      <c r="K1304" s="9">
        <f t="shared" ca="1" si="471"/>
        <v>56735.149838358069</v>
      </c>
      <c r="L1304" s="9">
        <f t="shared" ca="1" si="472"/>
        <v>43068.579013149349</v>
      </c>
      <c r="M1304" s="9">
        <f t="shared" ca="1" si="500"/>
        <v>7092.1448576699649</v>
      </c>
      <c r="N1304" s="9">
        <f t="shared" ca="1" si="500"/>
        <v>27305.517531671714</v>
      </c>
      <c r="O1304" s="9">
        <f t="shared" ca="1" si="474"/>
        <v>20068.173803507256</v>
      </c>
      <c r="P1304" s="9">
        <f t="shared" ca="1" si="495"/>
        <v>29845.739354136967</v>
      </c>
      <c r="Q1304" s="9">
        <f t="shared" ca="1" si="489"/>
        <v>57.619678148235216</v>
      </c>
      <c r="R1304" s="9">
        <f t="shared" si="475"/>
        <v>8</v>
      </c>
      <c r="S1304" s="23">
        <f t="shared" ca="1" si="476"/>
        <v>3.6597733390918723</v>
      </c>
      <c r="T1304" s="9">
        <f t="shared" ca="1" si="490"/>
        <v>39</v>
      </c>
      <c r="U1304" s="9">
        <f t="shared" ca="1" si="491"/>
        <v>35.184020730739576</v>
      </c>
      <c r="V1304" s="23">
        <f t="shared" ca="1" si="477"/>
        <v>77.969879375402314</v>
      </c>
      <c r="W1304" s="23">
        <f t="shared" ca="1" si="492"/>
        <v>0</v>
      </c>
      <c r="X1304" s="23" t="e">
        <f ca="1">V1304/(S1304-#REF!)</f>
        <v>#REF!</v>
      </c>
      <c r="Y1304" s="9">
        <f t="shared" ca="1" si="478"/>
        <v>0</v>
      </c>
      <c r="Z1304" s="9">
        <f t="shared" ca="1" si="479"/>
        <v>0</v>
      </c>
      <c r="AA1304" s="24">
        <f t="shared" ca="1" si="480"/>
        <v>423.56799523901964</v>
      </c>
      <c r="AB1304" s="9">
        <f t="shared" ca="1" si="481"/>
        <v>244.32497471797888</v>
      </c>
      <c r="AC1304" s="9">
        <f t="shared" ca="1" si="482"/>
        <v>129.38546218998368</v>
      </c>
      <c r="AD1304" s="9">
        <f t="shared" ca="1" si="483"/>
        <v>25.967474976458082</v>
      </c>
      <c r="AE1304">
        <f t="shared" ca="1" si="501"/>
        <v>0</v>
      </c>
      <c r="AF1304">
        <f t="shared" ca="1" si="501"/>
        <v>1</v>
      </c>
      <c r="AG1304">
        <f t="shared" ca="1" si="501"/>
        <v>1</v>
      </c>
      <c r="AH1304">
        <f t="shared" ca="1" si="501"/>
        <v>0</v>
      </c>
      <c r="AI1304">
        <f t="shared" ca="1" si="501"/>
        <v>0</v>
      </c>
      <c r="AJ1304">
        <f t="shared" ca="1" si="501"/>
        <v>0</v>
      </c>
      <c r="AK1304">
        <f t="shared" ca="1" si="501"/>
        <v>0</v>
      </c>
      <c r="AL1304">
        <f t="shared" ca="1" si="485"/>
        <v>5.9773339091872435E-2</v>
      </c>
      <c r="AM1304">
        <f t="shared" ca="1" si="486"/>
        <v>0.51934949952916165</v>
      </c>
    </row>
    <row r="1305" spans="1:39">
      <c r="A1305" s="10">
        <f t="shared" ca="1" si="487"/>
        <v>41080.540902778179</v>
      </c>
      <c r="B1305" s="22">
        <f t="shared" ca="1" si="488"/>
        <v>41080.540902778179</v>
      </c>
      <c r="C1305" s="22">
        <f t="shared" ca="1" si="465"/>
        <v>41080.861273148548</v>
      </c>
      <c r="D1305">
        <f t="shared" si="493"/>
        <v>276</v>
      </c>
      <c r="E1305" s="23">
        <f t="shared" si="466"/>
        <v>59</v>
      </c>
      <c r="F1305" s="23">
        <f t="shared" si="467"/>
        <v>4</v>
      </c>
      <c r="G1305">
        <f t="shared" ca="1" si="494"/>
        <v>1</v>
      </c>
      <c r="H1305" s="9">
        <f t="shared" ca="1" si="468"/>
        <v>0</v>
      </c>
      <c r="I1305" s="9">
        <f t="shared" ca="1" si="469"/>
        <v>7092.1448576699649</v>
      </c>
      <c r="J1305" s="9">
        <f t="shared" ca="1" si="470"/>
        <v>7488.2912428765658</v>
      </c>
      <c r="K1305" s="9">
        <f t="shared" ca="1" si="471"/>
        <v>56735.149838358069</v>
      </c>
      <c r="L1305" s="9">
        <f t="shared" ca="1" si="472"/>
        <v>43068.579013149349</v>
      </c>
      <c r="M1305" s="9">
        <f t="shared" ca="1" si="500"/>
        <v>7092.1448576699649</v>
      </c>
      <c r="N1305" s="9">
        <f t="shared" ca="1" si="500"/>
        <v>27305.517531671714</v>
      </c>
      <c r="O1305" s="9">
        <f t="shared" ca="1" si="474"/>
        <v>20068.173803507256</v>
      </c>
      <c r="P1305" s="9">
        <f t="shared" ca="1" si="495"/>
        <v>29845.739354136967</v>
      </c>
      <c r="Q1305" s="9">
        <f t="shared" ca="1" si="489"/>
        <v>57.619678148235216</v>
      </c>
      <c r="R1305" s="9">
        <f t="shared" si="475"/>
        <v>8</v>
      </c>
      <c r="S1305" s="23">
        <f t="shared" ca="1" si="476"/>
        <v>31.689050623328225</v>
      </c>
      <c r="T1305" s="9">
        <f t="shared" ca="1" si="490"/>
        <v>41</v>
      </c>
      <c r="U1305" s="9">
        <f t="shared" ca="1" si="491"/>
        <v>20.5822439816111</v>
      </c>
      <c r="V1305" s="23">
        <f t="shared" ca="1" si="477"/>
        <v>0</v>
      </c>
      <c r="W1305" s="23">
        <f t="shared" ca="1" si="492"/>
        <v>0</v>
      </c>
      <c r="X1305" s="23" t="e">
        <f ca="1">V1305/(S1305-#REF!)</f>
        <v>#REF!</v>
      </c>
      <c r="Y1305" s="9">
        <f t="shared" ca="1" si="478"/>
        <v>600</v>
      </c>
      <c r="Z1305" s="9">
        <f t="shared" ca="1" si="479"/>
        <v>1200</v>
      </c>
      <c r="AA1305" s="24">
        <f t="shared" ca="1" si="480"/>
        <v>0</v>
      </c>
      <c r="AB1305" s="9">
        <f t="shared" ca="1" si="481"/>
        <v>2425.0027474315671</v>
      </c>
      <c r="AC1305" s="9">
        <f t="shared" ca="1" si="482"/>
        <v>1284.1916863005215</v>
      </c>
      <c r="AD1305" s="9">
        <f t="shared" ca="1" si="483"/>
        <v>25.967474976458082</v>
      </c>
      <c r="AE1305">
        <f t="shared" ca="1" si="501"/>
        <v>1</v>
      </c>
      <c r="AF1305">
        <f t="shared" ca="1" si="501"/>
        <v>1</v>
      </c>
      <c r="AG1305">
        <f t="shared" ca="1" si="501"/>
        <v>0</v>
      </c>
      <c r="AH1305">
        <f t="shared" ca="1" si="501"/>
        <v>1</v>
      </c>
      <c r="AI1305">
        <f t="shared" ca="1" si="501"/>
        <v>0</v>
      </c>
      <c r="AJ1305">
        <f t="shared" ca="1" si="501"/>
        <v>0</v>
      </c>
      <c r="AK1305">
        <f t="shared" ca="1" si="501"/>
        <v>0</v>
      </c>
      <c r="AL1305">
        <f t="shared" ca="1" si="485"/>
        <v>5.9773339091872435E-2</v>
      </c>
      <c r="AM1305">
        <f t="shared" ca="1" si="486"/>
        <v>0.51934949952916165</v>
      </c>
    </row>
    <row r="1306" spans="1:39">
      <c r="A1306" s="10">
        <f t="shared" ca="1" si="487"/>
        <v>41080.889050926329</v>
      </c>
      <c r="B1306" s="22">
        <f t="shared" ca="1" si="488"/>
        <v>41080.889050926329</v>
      </c>
      <c r="C1306" s="22">
        <f t="shared" ref="C1306:C1369" ca="1" si="502">B1306+TIME(INT($S1306),$T1306,$U1306)</f>
        <v>41081.078680555962</v>
      </c>
      <c r="D1306">
        <f t="shared" si="493"/>
        <v>276</v>
      </c>
      <c r="E1306" s="23">
        <f t="shared" ref="E1306:E1369" si="503">VLOOKUP($D1306,$A$48:$F$213,6,FALSE)</f>
        <v>59</v>
      </c>
      <c r="F1306" s="23">
        <f t="shared" ref="F1306:F1369" si="504">VLOOKUP($D1306,$A$48:$E$213,5,FALSE)</f>
        <v>4</v>
      </c>
      <c r="G1306">
        <f t="shared" ca="1" si="494"/>
        <v>7</v>
      </c>
      <c r="H1306" s="9">
        <f t="shared" ref="H1306:H1369" ca="1" si="505">IF(H1305&gt;VLOOKUP(1,$A$518:$L$524,11,FALSE),0,H1305+$V1306)</f>
        <v>80.063863207379413</v>
      </c>
      <c r="I1306" s="9">
        <f t="shared" ref="I1306:I1369" ca="1" si="506">IF(I1305&gt;VLOOKUP(2,$A$518:$L$524,11,FALSE),0,I1305+$V1306)</f>
        <v>7172.2087208773446</v>
      </c>
      <c r="J1306" s="9">
        <f t="shared" ref="J1306:J1369" ca="1" si="507">IF(J1305&gt;VLOOKUP(3,$A$518:$L$524,11,FALSE),0,J1305+$V1306)</f>
        <v>7568.3551060839454</v>
      </c>
      <c r="K1306" s="9">
        <f t="shared" ref="K1306:K1369" ca="1" si="508">IF($I1306=0,NORMINV(RAND(),VLOOKUP(4,$A$518:$L$524,11,FALSE),VLOOKUP(4,$A$518:$L$524,12,FALSE)),K1305)</f>
        <v>56735.149838358069</v>
      </c>
      <c r="L1306" s="9">
        <f t="shared" ref="L1306:L1369" ca="1" si="509">IF($I1306=0,NORMINV(RAND(),VLOOKUP(5,$A$518:$L$524,11,FALSE),VLOOKUP(5,$A$518:$L$524,12,FALSE)),L1305)</f>
        <v>43068.579013149349</v>
      </c>
      <c r="M1306" s="9">
        <f t="shared" ref="M1306:N1321" ca="1" si="510">IF(M1305&gt;K1306,0,M1305+$V1306)</f>
        <v>7172.2087208773446</v>
      </c>
      <c r="N1306" s="9">
        <f t="shared" ca="1" si="510"/>
        <v>27385.581394879093</v>
      </c>
      <c r="O1306" s="9">
        <f t="shared" ref="O1306:O1369" ca="1" si="511">IF(O1305+$V1306&gt;P1305,0,O1305+$V1306)</f>
        <v>20148.237666714635</v>
      </c>
      <c r="P1306" s="9">
        <f t="shared" ca="1" si="495"/>
        <v>29845.739354136967</v>
      </c>
      <c r="Q1306" s="9">
        <f t="shared" ca="1" si="489"/>
        <v>57.699742011442595</v>
      </c>
      <c r="R1306" s="9">
        <f t="shared" ref="R1306:R1369" si="512">VLOOKUP($F1306,$A$510:$F$513,6,FALSE)</f>
        <v>8</v>
      </c>
      <c r="S1306" s="23">
        <f t="shared" ref="S1306:S1369" ca="1" si="513">MAX(VLOOKUP($G1306,$A$518:$F$524,5,FALSE)*0.9,NORMINV(RAND(),VLOOKUP($G1306,$A$518:$F$524,5,FALSE),VLOOKUP($G1306,$A$518:$F$524,6,FALSE)))+VLOOKUP($E1306,$A$236:$T$501,19,FALSE)</f>
        <v>4.5513466238215523</v>
      </c>
      <c r="T1306" s="9">
        <f t="shared" ca="1" si="490"/>
        <v>33</v>
      </c>
      <c r="U1306" s="9">
        <f t="shared" ca="1" si="491"/>
        <v>4.8478457575874927</v>
      </c>
      <c r="V1306" s="23">
        <f t="shared" ref="V1306:V1369" ca="1" si="514">IF(G1306&lt;6,0,MAX(VLOOKUP($G1306,$A$518:$I$524,8,FALSE)*0.9,NORMINV(RAND(),VLOOKUP($G1306,$A$518:$I$524,8,FALSE),VLOOKUP($G1306,$A$518:$I$524,9,FALSE))))</f>
        <v>80.063863207379413</v>
      </c>
      <c r="W1306" s="23">
        <f t="shared" ca="1" si="492"/>
        <v>0</v>
      </c>
      <c r="X1306" s="23" t="e">
        <f ca="1">V1306/(S1306-#REF!)</f>
        <v>#REF!</v>
      </c>
      <c r="Y1306" s="9">
        <f t="shared" ref="Y1306:Y1369" ca="1" si="515">IF(AND(O1306=0,G1306=1),VLOOKUP($D1306,$A$48:$X$213,23,FALSE)*VLOOKUP($D1306,$A$48:$X$213,24,FALSE)*1000,IF(OR($G1306=6,$G1306=7),1000*SUM($AJ1306,AI1306/10,AK1306/5),1)*VLOOKUP($D1306,$A$48:$AL$213,IF($G1306=1,27,IF($G1306=2,31,IF($G1306=3,35,IF(OR($G1306=4,$G1306=5),27,23)))),FALSE))</f>
        <v>0</v>
      </c>
      <c r="Z1306" s="9">
        <f t="shared" ref="Z1306:Z1369" ca="1" si="516">IF(AND(O1306=0,G1306=1),5000,IF(OR($G1306=6,$G1306=7),SUM($AJ1306,AI1306/10,AK1306/5),1)*VLOOKUP($D1306,$A$48:$AL$213,IF($G1306=1,28,IF($G1306=2,32,IF($G1306=3,36,IF(OR($G1306=4,$G1306=5),28,28)))),FALSE))</f>
        <v>0</v>
      </c>
      <c r="AA1306" s="24">
        <f t="shared" ref="AA1306:AA1369" ca="1" si="517">VLOOKUP($G1306,$A$518:$J$524,10,FALSE)*SUM(AB1306:AD1306)*(1+AL1306)</f>
        <v>536.00700128238634</v>
      </c>
      <c r="AB1306" s="9">
        <f t="shared" ref="AB1306:AB1369" ca="1" si="518">($S1306-$AM1306)/2*(VLOOKUP($D1306,$A$48:$U$213,17,FALSE)*$R1306/100+VLOOKUP($D1306,$A$48:$U$213,19,FALSE)*(1-$R1306/100))</f>
        <v>313.68937626994796</v>
      </c>
      <c r="AC1306" s="9">
        <f t="shared" ref="AC1306:AC1369" ca="1" si="519">($S1306-$AM1306)/2*(VLOOKUP($D1306,$A$48:$U$213,18,FALSE)*$R1306/100+VLOOKUP($D1306,$A$48:$U$213,20,FALSE)*(1-$R1306/100))</f>
        <v>166.11828152084649</v>
      </c>
      <c r="AD1306" s="9">
        <f t="shared" ref="AD1306:AD1369" ca="1" si="520">$AM1306*VLOOKUP($D1306,$A$48:$U$213,21,FALSE)</f>
        <v>25.967474976458082</v>
      </c>
      <c r="AE1306">
        <f t="shared" ref="AE1306:AK1321" ca="1" si="521">ROUNDDOWN((VLOOKUP($E1306,$A$235:$T$501,AE$534,FALSE)/RAND())^(1/4),0)</f>
        <v>1</v>
      </c>
      <c r="AF1306">
        <f t="shared" ca="1" si="521"/>
        <v>1</v>
      </c>
      <c r="AG1306">
        <f t="shared" ca="1" si="521"/>
        <v>0</v>
      </c>
      <c r="AH1306">
        <f t="shared" ca="1" si="521"/>
        <v>0</v>
      </c>
      <c r="AI1306">
        <f t="shared" ca="1" si="521"/>
        <v>0</v>
      </c>
      <c r="AJ1306">
        <f t="shared" ca="1" si="521"/>
        <v>0</v>
      </c>
      <c r="AK1306">
        <f t="shared" ca="1" si="521"/>
        <v>0</v>
      </c>
      <c r="AL1306">
        <f t="shared" ref="AL1306:AL1369" ca="1" si="522">VLOOKUP($E1306,$A$235:$T$501,AL$534,FALSE)</f>
        <v>5.9773339091872435E-2</v>
      </c>
      <c r="AM1306">
        <f t="shared" ref="AM1306:AM1369" ca="1" si="523">4*VLOOKUP($E1306,$A$235:$T$501,AM$534,FALSE)</f>
        <v>0.51934949952916165</v>
      </c>
    </row>
    <row r="1307" spans="1:39">
      <c r="A1307" s="10">
        <f t="shared" ref="A1307:A1370" ca="1" si="524">B1307</f>
        <v>41081.095347222632</v>
      </c>
      <c r="B1307" s="22">
        <f t="shared" ref="B1307:B1370" ca="1" si="525">C1306+IF(VLOOKUP($E1306,$A$236:$B$501,2,FALSE)="Human",TIME(0,MAX(0,INT(NORMINV(RAND(),$C$531,$C$532))),0),TIME(0,$C$534,0))</f>
        <v>41081.095347222632</v>
      </c>
      <c r="C1307" s="22">
        <f t="shared" ca="1" si="502"/>
        <v>41081.247835648559</v>
      </c>
      <c r="D1307">
        <f t="shared" si="493"/>
        <v>276</v>
      </c>
      <c r="E1307" s="23">
        <f t="shared" si="503"/>
        <v>59</v>
      </c>
      <c r="F1307" s="23">
        <f t="shared" si="504"/>
        <v>4</v>
      </c>
      <c r="G1307">
        <f t="shared" ca="1" si="494"/>
        <v>6</v>
      </c>
      <c r="H1307" s="9">
        <f t="shared" ca="1" si="505"/>
        <v>152.06386320737943</v>
      </c>
      <c r="I1307" s="9">
        <f t="shared" ca="1" si="506"/>
        <v>7244.2087208773446</v>
      </c>
      <c r="J1307" s="9">
        <f t="shared" ca="1" si="507"/>
        <v>7640.3551060839454</v>
      </c>
      <c r="K1307" s="9">
        <f t="shared" ca="1" si="508"/>
        <v>56735.149838358069</v>
      </c>
      <c r="L1307" s="9">
        <f t="shared" ca="1" si="509"/>
        <v>43068.579013149349</v>
      </c>
      <c r="M1307" s="9">
        <f t="shared" ca="1" si="510"/>
        <v>7244.2087208773446</v>
      </c>
      <c r="N1307" s="9">
        <f t="shared" ca="1" si="510"/>
        <v>27457.581394879093</v>
      </c>
      <c r="O1307" s="9">
        <f t="shared" ca="1" si="511"/>
        <v>20220.237666714635</v>
      </c>
      <c r="P1307" s="9">
        <f t="shared" ca="1" si="495"/>
        <v>29845.739354136967</v>
      </c>
      <c r="Q1307" s="9">
        <f t="shared" ref="Q1307:Q1370" ca="1" si="526">V1307/1000+Q1306</f>
        <v>57.771742011442598</v>
      </c>
      <c r="R1307" s="9">
        <f t="shared" si="512"/>
        <v>8</v>
      </c>
      <c r="S1307" s="23">
        <f t="shared" ca="1" si="513"/>
        <v>3.6597733390918723</v>
      </c>
      <c r="T1307" s="9">
        <f t="shared" ref="T1307:T1370" ca="1" si="527">INT((S1307-INT(S1307))*60)</f>
        <v>39</v>
      </c>
      <c r="U1307" s="9">
        <f t="shared" ref="U1307:U1370" ca="1" si="528">S1307*3600-INT(S1307)*3600-T1307*60</f>
        <v>35.184020730739576</v>
      </c>
      <c r="V1307" s="23">
        <f t="shared" ca="1" si="514"/>
        <v>72</v>
      </c>
      <c r="W1307" s="23">
        <f t="shared" ref="W1307:W1370" ca="1" si="529">4*IF(G1307=6,NORMINV(RAND(),VLOOKUP($D1307,$A$47:$K$213,10,FALSE)*0.8,VLOOKUP($D1307,$A$47:$K$213,10,FALSE)/20),0)</f>
        <v>2007.0245044312123</v>
      </c>
      <c r="X1307" s="23" t="e">
        <f ca="1">V1307/(S1307-#REF!)</f>
        <v>#REF!</v>
      </c>
      <c r="Y1307" s="9">
        <f t="shared" ca="1" si="515"/>
        <v>0</v>
      </c>
      <c r="Z1307" s="9">
        <f t="shared" ca="1" si="516"/>
        <v>0</v>
      </c>
      <c r="AA1307" s="24">
        <f t="shared" ca="1" si="517"/>
        <v>423.56799523901964</v>
      </c>
      <c r="AB1307" s="9">
        <f t="shared" ca="1" si="518"/>
        <v>244.32497471797888</v>
      </c>
      <c r="AC1307" s="9">
        <f t="shared" ca="1" si="519"/>
        <v>129.38546218998368</v>
      </c>
      <c r="AD1307" s="9">
        <f t="shared" ca="1" si="520"/>
        <v>25.967474976458082</v>
      </c>
      <c r="AE1307">
        <f t="shared" ca="1" si="521"/>
        <v>0</v>
      </c>
      <c r="AF1307">
        <f t="shared" ca="1" si="521"/>
        <v>0</v>
      </c>
      <c r="AG1307">
        <f t="shared" ca="1" si="521"/>
        <v>0</v>
      </c>
      <c r="AH1307">
        <f t="shared" ca="1" si="521"/>
        <v>0</v>
      </c>
      <c r="AI1307">
        <f t="shared" ca="1" si="521"/>
        <v>0</v>
      </c>
      <c r="AJ1307">
        <f t="shared" ca="1" si="521"/>
        <v>0</v>
      </c>
      <c r="AK1307">
        <f t="shared" ca="1" si="521"/>
        <v>0</v>
      </c>
      <c r="AL1307">
        <f t="shared" ca="1" si="522"/>
        <v>5.9773339091872435E-2</v>
      </c>
      <c r="AM1307">
        <f t="shared" ca="1" si="523"/>
        <v>0.51934949952916165</v>
      </c>
    </row>
    <row r="1308" spans="1:39">
      <c r="A1308" s="10">
        <f t="shared" ca="1" si="524"/>
        <v>41081.277696759673</v>
      </c>
      <c r="B1308" s="22">
        <f t="shared" ca="1" si="525"/>
        <v>41081.277696759673</v>
      </c>
      <c r="C1308" s="22">
        <f t="shared" ca="1" si="502"/>
        <v>41081.460092593006</v>
      </c>
      <c r="D1308">
        <f t="shared" ref="D1308:D1371" si="530">D1307</f>
        <v>276</v>
      </c>
      <c r="E1308" s="23">
        <f t="shared" si="503"/>
        <v>59</v>
      </c>
      <c r="F1308" s="23">
        <f t="shared" si="504"/>
        <v>4</v>
      </c>
      <c r="G1308">
        <f t="shared" ref="G1308:G1371" ca="1" si="531">IF(G1307&lt;6,ROUND(RAND()+6,0),IF(OR(H1307=0,O1307=0),1,IF(I1307=0,2,IF(J1307=0,3,IF(K1307=0,4,IF(L1307=0,5,ROUND(RAND()+6,0)))))))</f>
        <v>6</v>
      </c>
      <c r="H1308" s="9">
        <f t="shared" ca="1" si="505"/>
        <v>245.16242544198747</v>
      </c>
      <c r="I1308" s="9">
        <f t="shared" ca="1" si="506"/>
        <v>7337.3072831119525</v>
      </c>
      <c r="J1308" s="9">
        <f t="shared" ca="1" si="507"/>
        <v>7733.4536683185534</v>
      </c>
      <c r="K1308" s="9">
        <f t="shared" ca="1" si="508"/>
        <v>56735.149838358069</v>
      </c>
      <c r="L1308" s="9">
        <f t="shared" ca="1" si="509"/>
        <v>43068.579013149349</v>
      </c>
      <c r="M1308" s="9">
        <f t="shared" ca="1" si="510"/>
        <v>7337.3072831119525</v>
      </c>
      <c r="N1308" s="9">
        <f t="shared" ca="1" si="510"/>
        <v>27550.679957113702</v>
      </c>
      <c r="O1308" s="9">
        <f t="shared" ca="1" si="511"/>
        <v>20313.336228949243</v>
      </c>
      <c r="P1308" s="9">
        <f t="shared" ref="P1308:P1371" ca="1" si="532">IF(O1308=0,NORMINV(RAND(),P$537,5000),P1307)</f>
        <v>29845.739354136967</v>
      </c>
      <c r="Q1308" s="9">
        <f t="shared" ca="1" si="526"/>
        <v>57.864840573677206</v>
      </c>
      <c r="R1308" s="9">
        <f t="shared" si="512"/>
        <v>8</v>
      </c>
      <c r="S1308" s="23">
        <f t="shared" ca="1" si="513"/>
        <v>4.3775701321798159</v>
      </c>
      <c r="T1308" s="9">
        <f t="shared" ca="1" si="527"/>
        <v>22</v>
      </c>
      <c r="U1308" s="9">
        <f t="shared" ca="1" si="528"/>
        <v>39.252475847337337</v>
      </c>
      <c r="V1308" s="23">
        <f t="shared" ca="1" si="514"/>
        <v>93.098562234608039</v>
      </c>
      <c r="W1308" s="23">
        <f t="shared" ca="1" si="529"/>
        <v>2109.1770447083095</v>
      </c>
      <c r="X1308" s="23" t="e">
        <f ca="1">V1308/(S1308-#REF!)</f>
        <v>#REF!</v>
      </c>
      <c r="Y1308" s="9">
        <f t="shared" ca="1" si="515"/>
        <v>4000</v>
      </c>
      <c r="Z1308" s="9">
        <f t="shared" ca="1" si="516"/>
        <v>120</v>
      </c>
      <c r="AA1308" s="24">
        <f t="shared" ca="1" si="517"/>
        <v>514.09152183884908</v>
      </c>
      <c r="AB1308" s="9">
        <f t="shared" ca="1" si="518"/>
        <v>300.16956522022087</v>
      </c>
      <c r="AC1308" s="9">
        <f t="shared" ca="1" si="519"/>
        <v>158.95869006520698</v>
      </c>
      <c r="AD1308" s="9">
        <f t="shared" ca="1" si="520"/>
        <v>25.967474976458082</v>
      </c>
      <c r="AE1308">
        <f t="shared" ca="1" si="521"/>
        <v>1</v>
      </c>
      <c r="AF1308">
        <f t="shared" ca="1" si="521"/>
        <v>0</v>
      </c>
      <c r="AG1308">
        <f t="shared" ca="1" si="521"/>
        <v>0</v>
      </c>
      <c r="AH1308">
        <f t="shared" ca="1" si="521"/>
        <v>0</v>
      </c>
      <c r="AI1308">
        <f t="shared" ca="1" si="521"/>
        <v>1</v>
      </c>
      <c r="AJ1308">
        <f t="shared" ca="1" si="521"/>
        <v>0</v>
      </c>
      <c r="AK1308">
        <f t="shared" ca="1" si="521"/>
        <v>0</v>
      </c>
      <c r="AL1308">
        <f t="shared" ca="1" si="522"/>
        <v>5.9773339091872435E-2</v>
      </c>
      <c r="AM1308">
        <f t="shared" ca="1" si="523"/>
        <v>0.51934949952916165</v>
      </c>
    </row>
    <row r="1309" spans="1:39">
      <c r="A1309" s="10">
        <f t="shared" ca="1" si="524"/>
        <v>41081.487175926341</v>
      </c>
      <c r="B1309" s="22">
        <f t="shared" ca="1" si="525"/>
        <v>41081.487175926341</v>
      </c>
      <c r="C1309" s="22">
        <f t="shared" ca="1" si="502"/>
        <v>41081.639664352268</v>
      </c>
      <c r="D1309">
        <f t="shared" si="530"/>
        <v>276</v>
      </c>
      <c r="E1309" s="23">
        <f t="shared" si="503"/>
        <v>59</v>
      </c>
      <c r="F1309" s="23">
        <f t="shared" si="504"/>
        <v>4</v>
      </c>
      <c r="G1309">
        <f t="shared" ca="1" si="531"/>
        <v>7</v>
      </c>
      <c r="H1309" s="9">
        <f t="shared" ca="1" si="505"/>
        <v>318.96526872386971</v>
      </c>
      <c r="I1309" s="9">
        <f t="shared" ca="1" si="506"/>
        <v>7411.1101263938344</v>
      </c>
      <c r="J1309" s="9">
        <f t="shared" ca="1" si="507"/>
        <v>7807.2565116004353</v>
      </c>
      <c r="K1309" s="9">
        <f t="shared" ca="1" si="508"/>
        <v>56735.149838358069</v>
      </c>
      <c r="L1309" s="9">
        <f t="shared" ca="1" si="509"/>
        <v>43068.579013149349</v>
      </c>
      <c r="M1309" s="9">
        <f t="shared" ca="1" si="510"/>
        <v>7411.1101263938344</v>
      </c>
      <c r="N1309" s="9">
        <f t="shared" ca="1" si="510"/>
        <v>27624.482800395584</v>
      </c>
      <c r="O1309" s="9">
        <f t="shared" ca="1" si="511"/>
        <v>20387.139072231126</v>
      </c>
      <c r="P1309" s="9">
        <f t="shared" ca="1" si="532"/>
        <v>29845.739354136967</v>
      </c>
      <c r="Q1309" s="9">
        <f t="shared" ca="1" si="526"/>
        <v>57.938643416959088</v>
      </c>
      <c r="R1309" s="9">
        <f t="shared" si="512"/>
        <v>8</v>
      </c>
      <c r="S1309" s="23">
        <f t="shared" ca="1" si="513"/>
        <v>3.6597733390918723</v>
      </c>
      <c r="T1309" s="9">
        <f t="shared" ca="1" si="527"/>
        <v>39</v>
      </c>
      <c r="U1309" s="9">
        <f t="shared" ca="1" si="528"/>
        <v>35.184020730739576</v>
      </c>
      <c r="V1309" s="23">
        <f t="shared" ca="1" si="514"/>
        <v>73.802843281882275</v>
      </c>
      <c r="W1309" s="23">
        <f t="shared" ca="1" si="529"/>
        <v>0</v>
      </c>
      <c r="X1309" s="23" t="e">
        <f ca="1">V1309/(S1309-#REF!)</f>
        <v>#REF!</v>
      </c>
      <c r="Y1309" s="9">
        <f t="shared" ca="1" si="515"/>
        <v>0</v>
      </c>
      <c r="Z1309" s="9">
        <f t="shared" ca="1" si="516"/>
        <v>0</v>
      </c>
      <c r="AA1309" s="24">
        <f t="shared" ca="1" si="517"/>
        <v>423.56799523901964</v>
      </c>
      <c r="AB1309" s="9">
        <f t="shared" ca="1" si="518"/>
        <v>244.32497471797888</v>
      </c>
      <c r="AC1309" s="9">
        <f t="shared" ca="1" si="519"/>
        <v>129.38546218998368</v>
      </c>
      <c r="AD1309" s="9">
        <f t="shared" ca="1" si="520"/>
        <v>25.967474976458082</v>
      </c>
      <c r="AE1309">
        <f t="shared" ca="1" si="521"/>
        <v>0</v>
      </c>
      <c r="AF1309">
        <f t="shared" ca="1" si="521"/>
        <v>0</v>
      </c>
      <c r="AG1309">
        <f t="shared" ca="1" si="521"/>
        <v>0</v>
      </c>
      <c r="AH1309">
        <f t="shared" ca="1" si="521"/>
        <v>1</v>
      </c>
      <c r="AI1309">
        <f t="shared" ca="1" si="521"/>
        <v>0</v>
      </c>
      <c r="AJ1309">
        <f t="shared" ca="1" si="521"/>
        <v>0</v>
      </c>
      <c r="AK1309">
        <f t="shared" ca="1" si="521"/>
        <v>0</v>
      </c>
      <c r="AL1309">
        <f t="shared" ca="1" si="522"/>
        <v>5.9773339091872435E-2</v>
      </c>
      <c r="AM1309">
        <f t="shared" ca="1" si="523"/>
        <v>0.51934949952916165</v>
      </c>
    </row>
    <row r="1310" spans="1:39">
      <c r="A1310" s="10">
        <f t="shared" ca="1" si="524"/>
        <v>41081.65841435227</v>
      </c>
      <c r="B1310" s="22">
        <f t="shared" ca="1" si="525"/>
        <v>41081.65841435227</v>
      </c>
      <c r="C1310" s="22">
        <f t="shared" ca="1" si="502"/>
        <v>41081.841365741158</v>
      </c>
      <c r="D1310">
        <f t="shared" si="530"/>
        <v>276</v>
      </c>
      <c r="E1310" s="23">
        <f t="shared" si="503"/>
        <v>59</v>
      </c>
      <c r="F1310" s="23">
        <f t="shared" si="504"/>
        <v>4</v>
      </c>
      <c r="G1310">
        <f t="shared" ca="1" si="531"/>
        <v>7</v>
      </c>
      <c r="H1310" s="9">
        <f t="shared" ca="1" si="505"/>
        <v>406.28152027578625</v>
      </c>
      <c r="I1310" s="9">
        <f t="shared" ca="1" si="506"/>
        <v>7498.4263779457506</v>
      </c>
      <c r="J1310" s="9">
        <f t="shared" ca="1" si="507"/>
        <v>7894.5727631523514</v>
      </c>
      <c r="K1310" s="9">
        <f t="shared" ca="1" si="508"/>
        <v>56735.149838358069</v>
      </c>
      <c r="L1310" s="9">
        <f t="shared" ca="1" si="509"/>
        <v>43068.579013149349</v>
      </c>
      <c r="M1310" s="9">
        <f t="shared" ca="1" si="510"/>
        <v>7498.4263779457506</v>
      </c>
      <c r="N1310" s="9">
        <f t="shared" ca="1" si="510"/>
        <v>27711.799051947502</v>
      </c>
      <c r="O1310" s="9">
        <f t="shared" ca="1" si="511"/>
        <v>20474.455323783044</v>
      </c>
      <c r="P1310" s="9">
        <f t="shared" ca="1" si="532"/>
        <v>29845.739354136967</v>
      </c>
      <c r="Q1310" s="9">
        <f t="shared" ca="1" si="526"/>
        <v>58.025959668511007</v>
      </c>
      <c r="R1310" s="9">
        <f t="shared" si="512"/>
        <v>8</v>
      </c>
      <c r="S1310" s="23">
        <f t="shared" ca="1" si="513"/>
        <v>4.3909630860987399</v>
      </c>
      <c r="T1310" s="9">
        <f t="shared" ca="1" si="527"/>
        <v>23</v>
      </c>
      <c r="U1310" s="9">
        <f t="shared" ca="1" si="528"/>
        <v>27.467109955463457</v>
      </c>
      <c r="V1310" s="23">
        <f t="shared" ca="1" si="514"/>
        <v>87.316251551916537</v>
      </c>
      <c r="W1310" s="23">
        <f t="shared" ca="1" si="529"/>
        <v>0</v>
      </c>
      <c r="X1310" s="23" t="e">
        <f ca="1">V1310/(S1310-#REF!)</f>
        <v>#REF!</v>
      </c>
      <c r="Y1310" s="9">
        <f t="shared" ca="1" si="515"/>
        <v>0</v>
      </c>
      <c r="Z1310" s="9">
        <f t="shared" ca="1" si="516"/>
        <v>0</v>
      </c>
      <c r="AA1310" s="24">
        <f t="shared" ca="1" si="517"/>
        <v>515.78054780274954</v>
      </c>
      <c r="AB1310" s="9">
        <f t="shared" ca="1" si="518"/>
        <v>301.21153703511317</v>
      </c>
      <c r="AC1310" s="9">
        <f t="shared" ca="1" si="519"/>
        <v>159.51047976666663</v>
      </c>
      <c r="AD1310" s="9">
        <f t="shared" ca="1" si="520"/>
        <v>25.967474976458082</v>
      </c>
      <c r="AE1310">
        <f t="shared" ca="1" si="521"/>
        <v>0</v>
      </c>
      <c r="AF1310">
        <f t="shared" ca="1" si="521"/>
        <v>1</v>
      </c>
      <c r="AG1310">
        <f t="shared" ca="1" si="521"/>
        <v>0</v>
      </c>
      <c r="AH1310">
        <f t="shared" ca="1" si="521"/>
        <v>0</v>
      </c>
      <c r="AI1310">
        <f t="shared" ca="1" si="521"/>
        <v>0</v>
      </c>
      <c r="AJ1310">
        <f t="shared" ca="1" si="521"/>
        <v>0</v>
      </c>
      <c r="AK1310">
        <f t="shared" ca="1" si="521"/>
        <v>0</v>
      </c>
      <c r="AL1310">
        <f t="shared" ca="1" si="522"/>
        <v>5.9773339091872435E-2</v>
      </c>
      <c r="AM1310">
        <f t="shared" ca="1" si="523"/>
        <v>0.51934949952916165</v>
      </c>
    </row>
    <row r="1311" spans="1:39">
      <c r="A1311" s="10">
        <f t="shared" ca="1" si="524"/>
        <v>41081.853865741155</v>
      </c>
      <c r="B1311" s="22">
        <f t="shared" ca="1" si="525"/>
        <v>41081.853865741155</v>
      </c>
      <c r="C1311" s="22">
        <f t="shared" ca="1" si="502"/>
        <v>41082.006354167082</v>
      </c>
      <c r="D1311">
        <f t="shared" si="530"/>
        <v>276</v>
      </c>
      <c r="E1311" s="23">
        <f t="shared" si="503"/>
        <v>59</v>
      </c>
      <c r="F1311" s="23">
        <f t="shared" si="504"/>
        <v>4</v>
      </c>
      <c r="G1311">
        <f t="shared" ca="1" si="531"/>
        <v>6</v>
      </c>
      <c r="H1311" s="9">
        <f t="shared" ca="1" si="505"/>
        <v>486.9093079050391</v>
      </c>
      <c r="I1311" s="9">
        <f t="shared" ca="1" si="506"/>
        <v>7579.054165575003</v>
      </c>
      <c r="J1311" s="9">
        <f t="shared" ca="1" si="507"/>
        <v>7975.2005507816039</v>
      </c>
      <c r="K1311" s="9">
        <f t="shared" ca="1" si="508"/>
        <v>56735.149838358069</v>
      </c>
      <c r="L1311" s="9">
        <f t="shared" ca="1" si="509"/>
        <v>43068.579013149349</v>
      </c>
      <c r="M1311" s="9">
        <f t="shared" ca="1" si="510"/>
        <v>7579.054165575003</v>
      </c>
      <c r="N1311" s="9">
        <f t="shared" ca="1" si="510"/>
        <v>27792.426839576754</v>
      </c>
      <c r="O1311" s="9">
        <f t="shared" ca="1" si="511"/>
        <v>20555.083111412296</v>
      </c>
      <c r="P1311" s="9">
        <f t="shared" ca="1" si="532"/>
        <v>29845.739354136967</v>
      </c>
      <c r="Q1311" s="9">
        <f t="shared" ca="1" si="526"/>
        <v>58.106587456140261</v>
      </c>
      <c r="R1311" s="9">
        <f t="shared" si="512"/>
        <v>8</v>
      </c>
      <c r="S1311" s="23">
        <f t="shared" ca="1" si="513"/>
        <v>3.6597733390918723</v>
      </c>
      <c r="T1311" s="9">
        <f t="shared" ca="1" si="527"/>
        <v>39</v>
      </c>
      <c r="U1311" s="9">
        <f t="shared" ca="1" si="528"/>
        <v>35.184020730739576</v>
      </c>
      <c r="V1311" s="23">
        <f t="shared" ca="1" si="514"/>
        <v>80.627787629252879</v>
      </c>
      <c r="W1311" s="23">
        <f t="shared" ca="1" si="529"/>
        <v>1873.1030234089828</v>
      </c>
      <c r="X1311" s="23" t="e">
        <f ca="1">V1311/(S1311-#REF!)</f>
        <v>#REF!</v>
      </c>
      <c r="Y1311" s="9">
        <f t="shared" ca="1" si="515"/>
        <v>0</v>
      </c>
      <c r="Z1311" s="9">
        <f t="shared" ca="1" si="516"/>
        <v>0</v>
      </c>
      <c r="AA1311" s="24">
        <f t="shared" ca="1" si="517"/>
        <v>423.56799523901964</v>
      </c>
      <c r="AB1311" s="9">
        <f t="shared" ca="1" si="518"/>
        <v>244.32497471797888</v>
      </c>
      <c r="AC1311" s="9">
        <f t="shared" ca="1" si="519"/>
        <v>129.38546218998368</v>
      </c>
      <c r="AD1311" s="9">
        <f t="shared" ca="1" si="520"/>
        <v>25.967474976458082</v>
      </c>
      <c r="AE1311">
        <f t="shared" ca="1" si="521"/>
        <v>0</v>
      </c>
      <c r="AF1311">
        <f t="shared" ca="1" si="521"/>
        <v>0</v>
      </c>
      <c r="AG1311">
        <f t="shared" ca="1" si="521"/>
        <v>0</v>
      </c>
      <c r="AH1311">
        <f t="shared" ca="1" si="521"/>
        <v>0</v>
      </c>
      <c r="AI1311">
        <f t="shared" ca="1" si="521"/>
        <v>0</v>
      </c>
      <c r="AJ1311">
        <f t="shared" ca="1" si="521"/>
        <v>0</v>
      </c>
      <c r="AK1311">
        <f t="shared" ca="1" si="521"/>
        <v>0</v>
      </c>
      <c r="AL1311">
        <f t="shared" ca="1" si="522"/>
        <v>5.9773339091872435E-2</v>
      </c>
      <c r="AM1311">
        <f t="shared" ca="1" si="523"/>
        <v>0.51934949952916165</v>
      </c>
    </row>
    <row r="1312" spans="1:39">
      <c r="A1312" s="10">
        <f t="shared" ca="1" si="524"/>
        <v>41082.031354167084</v>
      </c>
      <c r="B1312" s="22">
        <f t="shared" ca="1" si="525"/>
        <v>41082.031354167084</v>
      </c>
      <c r="C1312" s="22">
        <f t="shared" ca="1" si="502"/>
        <v>41082.204120370785</v>
      </c>
      <c r="D1312">
        <f t="shared" si="530"/>
        <v>276</v>
      </c>
      <c r="E1312" s="23">
        <f t="shared" si="503"/>
        <v>59</v>
      </c>
      <c r="F1312" s="23">
        <f t="shared" si="504"/>
        <v>4</v>
      </c>
      <c r="G1312">
        <f t="shared" ca="1" si="531"/>
        <v>7</v>
      </c>
      <c r="H1312" s="9">
        <f t="shared" ca="1" si="505"/>
        <v>564.10056534843318</v>
      </c>
      <c r="I1312" s="9">
        <f t="shared" ca="1" si="506"/>
        <v>7656.2454230183967</v>
      </c>
      <c r="J1312" s="9">
        <f t="shared" ca="1" si="507"/>
        <v>8052.3918082249975</v>
      </c>
      <c r="K1312" s="9">
        <f t="shared" ca="1" si="508"/>
        <v>56735.149838358069</v>
      </c>
      <c r="L1312" s="9">
        <f t="shared" ca="1" si="509"/>
        <v>43068.579013149349</v>
      </c>
      <c r="M1312" s="9">
        <f t="shared" ca="1" si="510"/>
        <v>7656.2454230183967</v>
      </c>
      <c r="N1312" s="9">
        <f t="shared" ca="1" si="510"/>
        <v>27869.618097020149</v>
      </c>
      <c r="O1312" s="9">
        <f t="shared" ca="1" si="511"/>
        <v>20632.274368855691</v>
      </c>
      <c r="P1312" s="9">
        <f t="shared" ca="1" si="532"/>
        <v>29845.739354136967</v>
      </c>
      <c r="Q1312" s="9">
        <f t="shared" ca="1" si="526"/>
        <v>58.183778713583656</v>
      </c>
      <c r="R1312" s="9">
        <f t="shared" si="512"/>
        <v>8</v>
      </c>
      <c r="S1312" s="23">
        <f t="shared" ca="1" si="513"/>
        <v>4.1465521967868542</v>
      </c>
      <c r="T1312" s="9">
        <f t="shared" ca="1" si="527"/>
        <v>8</v>
      </c>
      <c r="U1312" s="9">
        <f t="shared" ca="1" si="528"/>
        <v>47.587908432675249</v>
      </c>
      <c r="V1312" s="23">
        <f t="shared" ca="1" si="514"/>
        <v>77.191257443394036</v>
      </c>
      <c r="W1312" s="23">
        <f t="shared" ca="1" si="529"/>
        <v>0</v>
      </c>
      <c r="X1312" s="23" t="e">
        <f ca="1">V1312/(S1312-#REF!)</f>
        <v>#REF!</v>
      </c>
      <c r="Y1312" s="9">
        <f t="shared" ca="1" si="515"/>
        <v>0</v>
      </c>
      <c r="Z1312" s="9">
        <f t="shared" ca="1" si="516"/>
        <v>0</v>
      </c>
      <c r="AA1312" s="24">
        <f t="shared" ca="1" si="517"/>
        <v>484.95715063384949</v>
      </c>
      <c r="AB1312" s="9">
        <f t="shared" ca="1" si="518"/>
        <v>282.19636984664845</v>
      </c>
      <c r="AC1312" s="9">
        <f t="shared" ca="1" si="519"/>
        <v>149.44075112701694</v>
      </c>
      <c r="AD1312" s="9">
        <f t="shared" ca="1" si="520"/>
        <v>25.967474976458082</v>
      </c>
      <c r="AE1312">
        <f t="shared" ca="1" si="521"/>
        <v>1</v>
      </c>
      <c r="AF1312">
        <f t="shared" ca="1" si="521"/>
        <v>1</v>
      </c>
      <c r="AG1312">
        <f t="shared" ca="1" si="521"/>
        <v>0</v>
      </c>
      <c r="AH1312">
        <f t="shared" ca="1" si="521"/>
        <v>1</v>
      </c>
      <c r="AI1312">
        <f t="shared" ca="1" si="521"/>
        <v>0</v>
      </c>
      <c r="AJ1312">
        <f t="shared" ca="1" si="521"/>
        <v>0</v>
      </c>
      <c r="AK1312">
        <f t="shared" ca="1" si="521"/>
        <v>0</v>
      </c>
      <c r="AL1312">
        <f t="shared" ca="1" si="522"/>
        <v>5.9773339091872435E-2</v>
      </c>
      <c r="AM1312">
        <f t="shared" ca="1" si="523"/>
        <v>0.51934949952916165</v>
      </c>
    </row>
    <row r="1313" spans="1:39">
      <c r="A1313" s="10">
        <f t="shared" ca="1" si="524"/>
        <v>41082.213148148563</v>
      </c>
      <c r="B1313" s="22">
        <f t="shared" ca="1" si="525"/>
        <v>41082.213148148563</v>
      </c>
      <c r="C1313" s="22">
        <f t="shared" ca="1" si="502"/>
        <v>41082.399513889301</v>
      </c>
      <c r="D1313">
        <f t="shared" si="530"/>
        <v>276</v>
      </c>
      <c r="E1313" s="23">
        <f t="shared" si="503"/>
        <v>59</v>
      </c>
      <c r="F1313" s="23">
        <f t="shared" si="504"/>
        <v>4</v>
      </c>
      <c r="G1313">
        <f t="shared" ca="1" si="531"/>
        <v>7</v>
      </c>
      <c r="H1313" s="9">
        <f t="shared" ca="1" si="505"/>
        <v>639.28548724154564</v>
      </c>
      <c r="I1313" s="9">
        <f t="shared" ca="1" si="506"/>
        <v>7731.4303449115087</v>
      </c>
      <c r="J1313" s="9">
        <f t="shared" ca="1" si="507"/>
        <v>8127.5767301181095</v>
      </c>
      <c r="K1313" s="9">
        <f t="shared" ca="1" si="508"/>
        <v>56735.149838358069</v>
      </c>
      <c r="L1313" s="9">
        <f t="shared" ca="1" si="509"/>
        <v>43068.579013149349</v>
      </c>
      <c r="M1313" s="9">
        <f t="shared" ca="1" si="510"/>
        <v>7731.4303449115087</v>
      </c>
      <c r="N1313" s="9">
        <f t="shared" ca="1" si="510"/>
        <v>27944.803018913262</v>
      </c>
      <c r="O1313" s="9">
        <f t="shared" ca="1" si="511"/>
        <v>20707.459290748804</v>
      </c>
      <c r="P1313" s="9">
        <f t="shared" ca="1" si="532"/>
        <v>29845.739354136967</v>
      </c>
      <c r="Q1313" s="9">
        <f t="shared" ca="1" si="526"/>
        <v>58.258963635476768</v>
      </c>
      <c r="R1313" s="9">
        <f t="shared" si="512"/>
        <v>8</v>
      </c>
      <c r="S1313" s="23">
        <f t="shared" ca="1" si="513"/>
        <v>4.4727984348018976</v>
      </c>
      <c r="T1313" s="9">
        <f t="shared" ca="1" si="527"/>
        <v>28</v>
      </c>
      <c r="U1313" s="9">
        <f t="shared" ca="1" si="528"/>
        <v>22.07436528683138</v>
      </c>
      <c r="V1313" s="23">
        <f t="shared" ca="1" si="514"/>
        <v>75.184921893112445</v>
      </c>
      <c r="W1313" s="23">
        <f t="shared" ca="1" si="529"/>
        <v>0</v>
      </c>
      <c r="X1313" s="23" t="e">
        <f ca="1">V1313/(S1313-#REF!)</f>
        <v>#REF!</v>
      </c>
      <c r="Y1313" s="9">
        <f t="shared" ca="1" si="515"/>
        <v>0</v>
      </c>
      <c r="Z1313" s="9">
        <f t="shared" ca="1" si="516"/>
        <v>0</v>
      </c>
      <c r="AA1313" s="24">
        <f t="shared" ca="1" si="517"/>
        <v>526.10105137210587</v>
      </c>
      <c r="AB1313" s="9">
        <f t="shared" ca="1" si="518"/>
        <v>307.57832716421888</v>
      </c>
      <c r="AC1313" s="9">
        <f t="shared" ca="1" si="519"/>
        <v>162.88209613323673</v>
      </c>
      <c r="AD1313" s="9">
        <f t="shared" ca="1" si="520"/>
        <v>25.967474976458082</v>
      </c>
      <c r="AE1313">
        <f t="shared" ca="1" si="521"/>
        <v>0</v>
      </c>
      <c r="AF1313">
        <f t="shared" ca="1" si="521"/>
        <v>0</v>
      </c>
      <c r="AG1313">
        <f t="shared" ca="1" si="521"/>
        <v>0</v>
      </c>
      <c r="AH1313">
        <f t="shared" ca="1" si="521"/>
        <v>0</v>
      </c>
      <c r="AI1313">
        <f t="shared" ca="1" si="521"/>
        <v>0</v>
      </c>
      <c r="AJ1313">
        <f t="shared" ca="1" si="521"/>
        <v>0</v>
      </c>
      <c r="AK1313">
        <f t="shared" ca="1" si="521"/>
        <v>0</v>
      </c>
      <c r="AL1313">
        <f t="shared" ca="1" si="522"/>
        <v>5.9773339091872435E-2</v>
      </c>
      <c r="AM1313">
        <f t="shared" ca="1" si="523"/>
        <v>0.51934949952916165</v>
      </c>
    </row>
    <row r="1314" spans="1:39">
      <c r="A1314" s="10">
        <f t="shared" ca="1" si="524"/>
        <v>41082.423819444855</v>
      </c>
      <c r="B1314" s="22">
        <f t="shared" ca="1" si="525"/>
        <v>41082.423819444855</v>
      </c>
      <c r="C1314" s="22">
        <f t="shared" ca="1" si="502"/>
        <v>41082.581539352264</v>
      </c>
      <c r="D1314">
        <f t="shared" si="530"/>
        <v>276</v>
      </c>
      <c r="E1314" s="23">
        <f t="shared" si="503"/>
        <v>59</v>
      </c>
      <c r="F1314" s="23">
        <f t="shared" si="504"/>
        <v>4</v>
      </c>
      <c r="G1314">
        <f t="shared" ca="1" si="531"/>
        <v>7</v>
      </c>
      <c r="H1314" s="9">
        <f t="shared" ca="1" si="505"/>
        <v>722.68006771876946</v>
      </c>
      <c r="I1314" s="9">
        <f t="shared" ca="1" si="506"/>
        <v>7814.8249253887325</v>
      </c>
      <c r="J1314" s="9">
        <f t="shared" ca="1" si="507"/>
        <v>8210.9713105953342</v>
      </c>
      <c r="K1314" s="9">
        <f t="shared" ca="1" si="508"/>
        <v>56735.149838358069</v>
      </c>
      <c r="L1314" s="9">
        <f t="shared" ca="1" si="509"/>
        <v>43068.579013149349</v>
      </c>
      <c r="M1314" s="9">
        <f t="shared" ca="1" si="510"/>
        <v>7814.8249253887325</v>
      </c>
      <c r="N1314" s="9">
        <f t="shared" ca="1" si="510"/>
        <v>28028.197599390485</v>
      </c>
      <c r="O1314" s="9">
        <f t="shared" ca="1" si="511"/>
        <v>20790.853871226027</v>
      </c>
      <c r="P1314" s="9">
        <f t="shared" ca="1" si="532"/>
        <v>29845.739354136967</v>
      </c>
      <c r="Q1314" s="9">
        <f t="shared" ca="1" si="526"/>
        <v>58.342358215953993</v>
      </c>
      <c r="R1314" s="9">
        <f t="shared" si="512"/>
        <v>8</v>
      </c>
      <c r="S1314" s="23">
        <f t="shared" ca="1" si="513"/>
        <v>3.7853554089044215</v>
      </c>
      <c r="T1314" s="9">
        <f t="shared" ca="1" si="527"/>
        <v>47</v>
      </c>
      <c r="U1314" s="9">
        <f t="shared" ca="1" si="528"/>
        <v>7.2794720559177222</v>
      </c>
      <c r="V1314" s="23">
        <f t="shared" ca="1" si="514"/>
        <v>83.394580477223826</v>
      </c>
      <c r="W1314" s="23">
        <f t="shared" ca="1" si="529"/>
        <v>0</v>
      </c>
      <c r="X1314" s="23" t="e">
        <f ca="1">V1314/(S1314-#REF!)</f>
        <v>#REF!</v>
      </c>
      <c r="Y1314" s="9">
        <f t="shared" ca="1" si="515"/>
        <v>0</v>
      </c>
      <c r="Z1314" s="9">
        <f t="shared" ca="1" si="516"/>
        <v>0</v>
      </c>
      <c r="AA1314" s="24">
        <f t="shared" ca="1" si="517"/>
        <v>439.405530244202</v>
      </c>
      <c r="AB1314" s="9">
        <f t="shared" ca="1" si="518"/>
        <v>254.09525974939521</v>
      </c>
      <c r="AC1314" s="9">
        <f t="shared" ca="1" si="519"/>
        <v>134.55944346626072</v>
      </c>
      <c r="AD1314" s="9">
        <f t="shared" ca="1" si="520"/>
        <v>25.967474976458082</v>
      </c>
      <c r="AE1314">
        <f t="shared" ca="1" si="521"/>
        <v>0</v>
      </c>
      <c r="AF1314">
        <f t="shared" ca="1" si="521"/>
        <v>1</v>
      </c>
      <c r="AG1314">
        <f t="shared" ca="1" si="521"/>
        <v>0</v>
      </c>
      <c r="AH1314">
        <f t="shared" ca="1" si="521"/>
        <v>0</v>
      </c>
      <c r="AI1314">
        <f t="shared" ca="1" si="521"/>
        <v>0</v>
      </c>
      <c r="AJ1314">
        <f t="shared" ca="1" si="521"/>
        <v>0</v>
      </c>
      <c r="AK1314">
        <f t="shared" ca="1" si="521"/>
        <v>0</v>
      </c>
      <c r="AL1314">
        <f t="shared" ca="1" si="522"/>
        <v>5.9773339091872435E-2</v>
      </c>
      <c r="AM1314">
        <f t="shared" ca="1" si="523"/>
        <v>0.51934949952916165</v>
      </c>
    </row>
    <row r="1315" spans="1:39">
      <c r="A1315" s="10">
        <f t="shared" ca="1" si="524"/>
        <v>41082.587094907823</v>
      </c>
      <c r="B1315" s="22">
        <f t="shared" ca="1" si="525"/>
        <v>41082.587094907823</v>
      </c>
      <c r="C1315" s="22">
        <f t="shared" ca="1" si="502"/>
        <v>41082.782546296716</v>
      </c>
      <c r="D1315">
        <f t="shared" si="530"/>
        <v>276</v>
      </c>
      <c r="E1315" s="23">
        <f t="shared" si="503"/>
        <v>59</v>
      </c>
      <c r="F1315" s="23">
        <f t="shared" si="504"/>
        <v>4</v>
      </c>
      <c r="G1315">
        <f t="shared" ca="1" si="531"/>
        <v>6</v>
      </c>
      <c r="H1315" s="9">
        <f t="shared" ca="1" si="505"/>
        <v>802.25699295769937</v>
      </c>
      <c r="I1315" s="9">
        <f t="shared" ca="1" si="506"/>
        <v>7894.4018506276625</v>
      </c>
      <c r="J1315" s="9">
        <f t="shared" ca="1" si="507"/>
        <v>8290.5482358342633</v>
      </c>
      <c r="K1315" s="9">
        <f t="shared" ca="1" si="508"/>
        <v>56735.149838358069</v>
      </c>
      <c r="L1315" s="9">
        <f t="shared" ca="1" si="509"/>
        <v>43068.579013149349</v>
      </c>
      <c r="M1315" s="9">
        <f t="shared" ca="1" si="510"/>
        <v>7894.4018506276625</v>
      </c>
      <c r="N1315" s="9">
        <f t="shared" ca="1" si="510"/>
        <v>28107.774524629414</v>
      </c>
      <c r="O1315" s="9">
        <f t="shared" ca="1" si="511"/>
        <v>20870.430796464956</v>
      </c>
      <c r="P1315" s="9">
        <f t="shared" ca="1" si="532"/>
        <v>29845.739354136967</v>
      </c>
      <c r="Q1315" s="9">
        <f t="shared" ca="1" si="526"/>
        <v>58.421935141192925</v>
      </c>
      <c r="R1315" s="9">
        <f t="shared" si="512"/>
        <v>8</v>
      </c>
      <c r="S1315" s="23">
        <f t="shared" ca="1" si="513"/>
        <v>4.6908892279129475</v>
      </c>
      <c r="T1315" s="9">
        <f t="shared" ca="1" si="527"/>
        <v>41</v>
      </c>
      <c r="U1315" s="9">
        <f t="shared" ca="1" si="528"/>
        <v>27.201220486611419</v>
      </c>
      <c r="V1315" s="23">
        <f t="shared" ca="1" si="514"/>
        <v>79.57692523892996</v>
      </c>
      <c r="W1315" s="23">
        <f t="shared" ca="1" si="529"/>
        <v>1999.4253279343043</v>
      </c>
      <c r="X1315" s="23" t="e">
        <f ca="1">V1315/(S1315-#REF!)</f>
        <v>#REF!</v>
      </c>
      <c r="Y1315" s="9">
        <f t="shared" ca="1" si="515"/>
        <v>0</v>
      </c>
      <c r="Z1315" s="9">
        <f t="shared" ca="1" si="516"/>
        <v>0</v>
      </c>
      <c r="AA1315" s="24">
        <f t="shared" ca="1" si="517"/>
        <v>553.60514152892449</v>
      </c>
      <c r="AB1315" s="9">
        <f t="shared" ca="1" si="518"/>
        <v>324.54579086825856</v>
      </c>
      <c r="AC1315" s="9">
        <f t="shared" ca="1" si="519"/>
        <v>171.867436809412</v>
      </c>
      <c r="AD1315" s="9">
        <f t="shared" ca="1" si="520"/>
        <v>25.967474976458082</v>
      </c>
      <c r="AE1315">
        <f t="shared" ca="1" si="521"/>
        <v>0</v>
      </c>
      <c r="AF1315">
        <f t="shared" ca="1" si="521"/>
        <v>1</v>
      </c>
      <c r="AG1315">
        <f t="shared" ca="1" si="521"/>
        <v>0</v>
      </c>
      <c r="AH1315">
        <f t="shared" ca="1" si="521"/>
        <v>1</v>
      </c>
      <c r="AI1315">
        <f t="shared" ca="1" si="521"/>
        <v>0</v>
      </c>
      <c r="AJ1315">
        <f t="shared" ca="1" si="521"/>
        <v>0</v>
      </c>
      <c r="AK1315">
        <f t="shared" ca="1" si="521"/>
        <v>0</v>
      </c>
      <c r="AL1315">
        <f t="shared" ca="1" si="522"/>
        <v>5.9773339091872435E-2</v>
      </c>
      <c r="AM1315">
        <f t="shared" ca="1" si="523"/>
        <v>0.51934949952916165</v>
      </c>
    </row>
    <row r="1316" spans="1:39">
      <c r="A1316" s="10">
        <f t="shared" ca="1" si="524"/>
        <v>41082.802685185605</v>
      </c>
      <c r="B1316" s="22">
        <f t="shared" ca="1" si="525"/>
        <v>41082.802685185605</v>
      </c>
      <c r="C1316" s="22">
        <f t="shared" ca="1" si="502"/>
        <v>41082.962569444862</v>
      </c>
      <c r="D1316">
        <f t="shared" si="530"/>
        <v>276</v>
      </c>
      <c r="E1316" s="23">
        <f t="shared" si="503"/>
        <v>59</v>
      </c>
      <c r="F1316" s="23">
        <f t="shared" si="504"/>
        <v>4</v>
      </c>
      <c r="G1316">
        <f t="shared" ca="1" si="531"/>
        <v>6</v>
      </c>
      <c r="H1316" s="9">
        <f t="shared" ca="1" si="505"/>
        <v>889.83475879233856</v>
      </c>
      <c r="I1316" s="9">
        <f t="shared" ca="1" si="506"/>
        <v>7981.9796164623021</v>
      </c>
      <c r="J1316" s="9">
        <f t="shared" ca="1" si="507"/>
        <v>8378.126001668903</v>
      </c>
      <c r="K1316" s="9">
        <f t="shared" ca="1" si="508"/>
        <v>56735.149838358069</v>
      </c>
      <c r="L1316" s="9">
        <f t="shared" ca="1" si="509"/>
        <v>43068.579013149349</v>
      </c>
      <c r="M1316" s="9">
        <f t="shared" ca="1" si="510"/>
        <v>7981.9796164623021</v>
      </c>
      <c r="N1316" s="9">
        <f t="shared" ca="1" si="510"/>
        <v>28195.352290464052</v>
      </c>
      <c r="O1316" s="9">
        <f t="shared" ca="1" si="511"/>
        <v>20958.008562299594</v>
      </c>
      <c r="P1316" s="9">
        <f t="shared" ca="1" si="532"/>
        <v>29845.739354136967</v>
      </c>
      <c r="Q1316" s="9">
        <f t="shared" ca="1" si="526"/>
        <v>58.509512907027563</v>
      </c>
      <c r="R1316" s="9">
        <f t="shared" si="512"/>
        <v>8</v>
      </c>
      <c r="S1316" s="23">
        <f t="shared" ca="1" si="513"/>
        <v>3.8374837149093093</v>
      </c>
      <c r="T1316" s="9">
        <f t="shared" ca="1" si="527"/>
        <v>50</v>
      </c>
      <c r="U1316" s="9">
        <f t="shared" ca="1" si="528"/>
        <v>14.941373673513226</v>
      </c>
      <c r="V1316" s="23">
        <f t="shared" ca="1" si="514"/>
        <v>87.577765834639209</v>
      </c>
      <c r="W1316" s="23">
        <f t="shared" ca="1" si="529"/>
        <v>1797.6278955454704</v>
      </c>
      <c r="X1316" s="23" t="e">
        <f ca="1">V1316/(S1316-#REF!)</f>
        <v>#REF!</v>
      </c>
      <c r="Y1316" s="9">
        <f t="shared" ca="1" si="515"/>
        <v>0</v>
      </c>
      <c r="Z1316" s="9">
        <f t="shared" ca="1" si="516"/>
        <v>0</v>
      </c>
      <c r="AA1316" s="24">
        <f t="shared" ca="1" si="517"/>
        <v>445.97958872520633</v>
      </c>
      <c r="AB1316" s="9">
        <f t="shared" ca="1" si="518"/>
        <v>258.1508419565755</v>
      </c>
      <c r="AC1316" s="9">
        <f t="shared" ca="1" si="519"/>
        <v>136.70712967366208</v>
      </c>
      <c r="AD1316" s="9">
        <f t="shared" ca="1" si="520"/>
        <v>25.967474976458082</v>
      </c>
      <c r="AE1316">
        <f t="shared" ca="1" si="521"/>
        <v>0</v>
      </c>
      <c r="AF1316">
        <f t="shared" ca="1" si="521"/>
        <v>0</v>
      </c>
      <c r="AG1316">
        <f t="shared" ca="1" si="521"/>
        <v>0</v>
      </c>
      <c r="AH1316">
        <f t="shared" ca="1" si="521"/>
        <v>0</v>
      </c>
      <c r="AI1316">
        <f t="shared" ca="1" si="521"/>
        <v>0</v>
      </c>
      <c r="AJ1316">
        <f t="shared" ca="1" si="521"/>
        <v>0</v>
      </c>
      <c r="AK1316">
        <f t="shared" ca="1" si="521"/>
        <v>0</v>
      </c>
      <c r="AL1316">
        <f t="shared" ca="1" si="522"/>
        <v>5.9773339091872435E-2</v>
      </c>
      <c r="AM1316">
        <f t="shared" ca="1" si="523"/>
        <v>0.51934949952916165</v>
      </c>
    </row>
    <row r="1317" spans="1:39">
      <c r="A1317" s="10">
        <f t="shared" ca="1" si="524"/>
        <v>41082.981319444865</v>
      </c>
      <c r="B1317" s="22">
        <f t="shared" ca="1" si="525"/>
        <v>41082.981319444865</v>
      </c>
      <c r="C1317" s="22">
        <f t="shared" ca="1" si="502"/>
        <v>41083.145532407827</v>
      </c>
      <c r="D1317">
        <f t="shared" si="530"/>
        <v>276</v>
      </c>
      <c r="E1317" s="23">
        <f t="shared" si="503"/>
        <v>59</v>
      </c>
      <c r="F1317" s="23">
        <f t="shared" si="504"/>
        <v>4</v>
      </c>
      <c r="G1317">
        <f t="shared" ca="1" si="531"/>
        <v>7</v>
      </c>
      <c r="H1317" s="9">
        <f t="shared" ca="1" si="505"/>
        <v>977.3726698122515</v>
      </c>
      <c r="I1317" s="9">
        <f t="shared" ca="1" si="506"/>
        <v>8069.517527482215</v>
      </c>
      <c r="J1317" s="9">
        <f t="shared" ca="1" si="507"/>
        <v>8465.6639126888167</v>
      </c>
      <c r="K1317" s="9">
        <f t="shared" ca="1" si="508"/>
        <v>56735.149838358069</v>
      </c>
      <c r="L1317" s="9">
        <f t="shared" ca="1" si="509"/>
        <v>43068.579013149349</v>
      </c>
      <c r="M1317" s="9">
        <f t="shared" ca="1" si="510"/>
        <v>8069.517527482215</v>
      </c>
      <c r="N1317" s="9">
        <f t="shared" ca="1" si="510"/>
        <v>28282.890201483966</v>
      </c>
      <c r="O1317" s="9">
        <f t="shared" ca="1" si="511"/>
        <v>21045.546473319508</v>
      </c>
      <c r="P1317" s="9">
        <f t="shared" ca="1" si="532"/>
        <v>29845.739354136967</v>
      </c>
      <c r="Q1317" s="9">
        <f t="shared" ca="1" si="526"/>
        <v>58.597050818047478</v>
      </c>
      <c r="R1317" s="9">
        <f t="shared" si="512"/>
        <v>8</v>
      </c>
      <c r="S1317" s="23">
        <f t="shared" ca="1" si="513"/>
        <v>3.9411212470526458</v>
      </c>
      <c r="T1317" s="9">
        <f t="shared" ca="1" si="527"/>
        <v>56</v>
      </c>
      <c r="U1317" s="9">
        <f t="shared" ca="1" si="528"/>
        <v>28.036489389523922</v>
      </c>
      <c r="V1317" s="23">
        <f t="shared" ca="1" si="514"/>
        <v>87.537911019912968</v>
      </c>
      <c r="W1317" s="23">
        <f t="shared" ca="1" si="529"/>
        <v>0</v>
      </c>
      <c r="X1317" s="23" t="e">
        <f ca="1">V1317/(S1317-#REF!)</f>
        <v>#REF!</v>
      </c>
      <c r="Y1317" s="9">
        <f t="shared" ca="1" si="515"/>
        <v>0</v>
      </c>
      <c r="Z1317" s="9">
        <f t="shared" ca="1" si="516"/>
        <v>0</v>
      </c>
      <c r="AA1317" s="24">
        <f t="shared" ca="1" si="517"/>
        <v>459.0496316510858</v>
      </c>
      <c r="AB1317" s="9">
        <f t="shared" ca="1" si="518"/>
        <v>266.21384195732708</v>
      </c>
      <c r="AC1317" s="9">
        <f t="shared" ca="1" si="519"/>
        <v>140.97699599796755</v>
      </c>
      <c r="AD1317" s="9">
        <f t="shared" ca="1" si="520"/>
        <v>25.967474976458082</v>
      </c>
      <c r="AE1317">
        <f t="shared" ca="1" si="521"/>
        <v>0</v>
      </c>
      <c r="AF1317">
        <f t="shared" ca="1" si="521"/>
        <v>1</v>
      </c>
      <c r="AG1317">
        <f t="shared" ca="1" si="521"/>
        <v>0</v>
      </c>
      <c r="AH1317">
        <f t="shared" ca="1" si="521"/>
        <v>0</v>
      </c>
      <c r="AI1317">
        <f t="shared" ca="1" si="521"/>
        <v>0</v>
      </c>
      <c r="AJ1317">
        <f t="shared" ca="1" si="521"/>
        <v>0</v>
      </c>
      <c r="AK1317">
        <f t="shared" ca="1" si="521"/>
        <v>0</v>
      </c>
      <c r="AL1317">
        <f t="shared" ca="1" si="522"/>
        <v>5.9773339091872435E-2</v>
      </c>
      <c r="AM1317">
        <f t="shared" ca="1" si="523"/>
        <v>0.51934949952916165</v>
      </c>
    </row>
    <row r="1318" spans="1:39">
      <c r="A1318" s="10">
        <f t="shared" ca="1" si="524"/>
        <v>41083.165671296716</v>
      </c>
      <c r="B1318" s="22">
        <f t="shared" ca="1" si="525"/>
        <v>41083.165671296716</v>
      </c>
      <c r="C1318" s="22">
        <f t="shared" ca="1" si="502"/>
        <v>41083.318159722643</v>
      </c>
      <c r="D1318">
        <f t="shared" si="530"/>
        <v>276</v>
      </c>
      <c r="E1318" s="23">
        <f t="shared" si="503"/>
        <v>59</v>
      </c>
      <c r="F1318" s="23">
        <f t="shared" si="504"/>
        <v>4</v>
      </c>
      <c r="G1318">
        <f t="shared" ca="1" si="531"/>
        <v>7</v>
      </c>
      <c r="H1318" s="9">
        <f t="shared" ca="1" si="505"/>
        <v>1054.901315161914</v>
      </c>
      <c r="I1318" s="9">
        <f t="shared" ca="1" si="506"/>
        <v>8147.0461728318778</v>
      </c>
      <c r="J1318" s="9">
        <f t="shared" ca="1" si="507"/>
        <v>8543.1925580384795</v>
      </c>
      <c r="K1318" s="9">
        <f t="shared" ca="1" si="508"/>
        <v>56735.149838358069</v>
      </c>
      <c r="L1318" s="9">
        <f t="shared" ca="1" si="509"/>
        <v>43068.579013149349</v>
      </c>
      <c r="M1318" s="9">
        <f t="shared" ca="1" si="510"/>
        <v>8147.0461728318778</v>
      </c>
      <c r="N1318" s="9">
        <f t="shared" ca="1" si="510"/>
        <v>28360.418846833629</v>
      </c>
      <c r="O1318" s="9">
        <f t="shared" ca="1" si="511"/>
        <v>21123.07511866917</v>
      </c>
      <c r="P1318" s="9">
        <f t="shared" ca="1" si="532"/>
        <v>29845.739354136967</v>
      </c>
      <c r="Q1318" s="9">
        <f t="shared" ca="1" si="526"/>
        <v>58.674579463397137</v>
      </c>
      <c r="R1318" s="9">
        <f t="shared" si="512"/>
        <v>8</v>
      </c>
      <c r="S1318" s="23">
        <f t="shared" ca="1" si="513"/>
        <v>3.6597733390918723</v>
      </c>
      <c r="T1318" s="9">
        <f t="shared" ca="1" si="527"/>
        <v>39</v>
      </c>
      <c r="U1318" s="9">
        <f t="shared" ca="1" si="528"/>
        <v>35.184020730739576</v>
      </c>
      <c r="V1318" s="23">
        <f t="shared" ca="1" si="514"/>
        <v>77.528645349662398</v>
      </c>
      <c r="W1318" s="23">
        <f t="shared" ca="1" si="529"/>
        <v>0</v>
      </c>
      <c r="X1318" s="23" t="e">
        <f ca="1">V1318/(S1318-#REF!)</f>
        <v>#REF!</v>
      </c>
      <c r="Y1318" s="9">
        <f t="shared" ca="1" si="515"/>
        <v>0</v>
      </c>
      <c r="Z1318" s="9">
        <f t="shared" ca="1" si="516"/>
        <v>0</v>
      </c>
      <c r="AA1318" s="24">
        <f t="shared" ca="1" si="517"/>
        <v>423.56799523901964</v>
      </c>
      <c r="AB1318" s="9">
        <f t="shared" ca="1" si="518"/>
        <v>244.32497471797888</v>
      </c>
      <c r="AC1318" s="9">
        <f t="shared" ca="1" si="519"/>
        <v>129.38546218998368</v>
      </c>
      <c r="AD1318" s="9">
        <f t="shared" ca="1" si="520"/>
        <v>25.967474976458082</v>
      </c>
      <c r="AE1318">
        <f t="shared" ca="1" si="521"/>
        <v>0</v>
      </c>
      <c r="AF1318">
        <f t="shared" ca="1" si="521"/>
        <v>1</v>
      </c>
      <c r="AG1318">
        <f t="shared" ca="1" si="521"/>
        <v>0</v>
      </c>
      <c r="AH1318">
        <f t="shared" ca="1" si="521"/>
        <v>0</v>
      </c>
      <c r="AI1318">
        <f t="shared" ca="1" si="521"/>
        <v>0</v>
      </c>
      <c r="AJ1318">
        <f t="shared" ca="1" si="521"/>
        <v>0</v>
      </c>
      <c r="AK1318">
        <f t="shared" ca="1" si="521"/>
        <v>0</v>
      </c>
      <c r="AL1318">
        <f t="shared" ca="1" si="522"/>
        <v>5.9773339091872435E-2</v>
      </c>
      <c r="AM1318">
        <f t="shared" ca="1" si="523"/>
        <v>0.51934949952916165</v>
      </c>
    </row>
    <row r="1319" spans="1:39">
      <c r="A1319" s="10">
        <f t="shared" ca="1" si="524"/>
        <v>41083.327881944868</v>
      </c>
      <c r="B1319" s="22">
        <f t="shared" ca="1" si="525"/>
        <v>41083.327881944868</v>
      </c>
      <c r="C1319" s="22">
        <f t="shared" ca="1" si="502"/>
        <v>41083.480370370795</v>
      </c>
      <c r="D1319">
        <f t="shared" si="530"/>
        <v>276</v>
      </c>
      <c r="E1319" s="23">
        <f t="shared" si="503"/>
        <v>59</v>
      </c>
      <c r="F1319" s="23">
        <f t="shared" si="504"/>
        <v>4</v>
      </c>
      <c r="G1319">
        <f t="shared" ca="1" si="531"/>
        <v>7</v>
      </c>
      <c r="H1319" s="9">
        <f t="shared" ca="1" si="505"/>
        <v>0</v>
      </c>
      <c r="I1319" s="9">
        <f t="shared" ca="1" si="506"/>
        <v>8221.5485168695359</v>
      </c>
      <c r="J1319" s="9">
        <f t="shared" ca="1" si="507"/>
        <v>8617.6949020761385</v>
      </c>
      <c r="K1319" s="9">
        <f t="shared" ca="1" si="508"/>
        <v>56735.149838358069</v>
      </c>
      <c r="L1319" s="9">
        <f t="shared" ca="1" si="509"/>
        <v>43068.579013149349</v>
      </c>
      <c r="M1319" s="9">
        <f t="shared" ca="1" si="510"/>
        <v>8221.5485168695359</v>
      </c>
      <c r="N1319" s="9">
        <f t="shared" ca="1" si="510"/>
        <v>28434.921190871286</v>
      </c>
      <c r="O1319" s="9">
        <f t="shared" ca="1" si="511"/>
        <v>21197.577462706828</v>
      </c>
      <c r="P1319" s="9">
        <f t="shared" ca="1" si="532"/>
        <v>29845.739354136967</v>
      </c>
      <c r="Q1319" s="9">
        <f t="shared" ca="1" si="526"/>
        <v>58.749081807434798</v>
      </c>
      <c r="R1319" s="9">
        <f t="shared" si="512"/>
        <v>8</v>
      </c>
      <c r="S1319" s="23">
        <f t="shared" ca="1" si="513"/>
        <v>3.6597733390918723</v>
      </c>
      <c r="T1319" s="9">
        <f t="shared" ca="1" si="527"/>
        <v>39</v>
      </c>
      <c r="U1319" s="9">
        <f t="shared" ca="1" si="528"/>
        <v>35.184020730739576</v>
      </c>
      <c r="V1319" s="23">
        <f t="shared" ca="1" si="514"/>
        <v>74.502344037658247</v>
      </c>
      <c r="W1319" s="23">
        <f t="shared" ca="1" si="529"/>
        <v>0</v>
      </c>
      <c r="X1319" s="23" t="e">
        <f ca="1">V1319/(S1319-#REF!)</f>
        <v>#REF!</v>
      </c>
      <c r="Y1319" s="9">
        <f t="shared" ca="1" si="515"/>
        <v>0</v>
      </c>
      <c r="Z1319" s="9">
        <f t="shared" ca="1" si="516"/>
        <v>0</v>
      </c>
      <c r="AA1319" s="24">
        <f t="shared" ca="1" si="517"/>
        <v>423.56799523901964</v>
      </c>
      <c r="AB1319" s="9">
        <f t="shared" ca="1" si="518"/>
        <v>244.32497471797888</v>
      </c>
      <c r="AC1319" s="9">
        <f t="shared" ca="1" si="519"/>
        <v>129.38546218998368</v>
      </c>
      <c r="AD1319" s="9">
        <f t="shared" ca="1" si="520"/>
        <v>25.967474976458082</v>
      </c>
      <c r="AE1319">
        <f t="shared" ca="1" si="521"/>
        <v>1</v>
      </c>
      <c r="AF1319">
        <f t="shared" ca="1" si="521"/>
        <v>1</v>
      </c>
      <c r="AG1319">
        <f t="shared" ca="1" si="521"/>
        <v>0</v>
      </c>
      <c r="AH1319">
        <f t="shared" ca="1" si="521"/>
        <v>0</v>
      </c>
      <c r="AI1319">
        <f t="shared" ca="1" si="521"/>
        <v>0</v>
      </c>
      <c r="AJ1319">
        <f t="shared" ca="1" si="521"/>
        <v>0</v>
      </c>
      <c r="AK1319">
        <f t="shared" ca="1" si="521"/>
        <v>0</v>
      </c>
      <c r="AL1319">
        <f t="shared" ca="1" si="522"/>
        <v>5.9773339091872435E-2</v>
      </c>
      <c r="AM1319">
        <f t="shared" ca="1" si="523"/>
        <v>0.51934949952916165</v>
      </c>
    </row>
    <row r="1320" spans="1:39">
      <c r="A1320" s="10">
        <f t="shared" ca="1" si="524"/>
        <v>41083.505370370796</v>
      </c>
      <c r="B1320" s="22">
        <f t="shared" ca="1" si="525"/>
        <v>41083.505370370796</v>
      </c>
      <c r="C1320" s="22">
        <f t="shared" ca="1" si="502"/>
        <v>41083.649594907831</v>
      </c>
      <c r="D1320">
        <f t="shared" si="530"/>
        <v>276</v>
      </c>
      <c r="E1320" s="23">
        <f t="shared" si="503"/>
        <v>59</v>
      </c>
      <c r="F1320" s="23">
        <f t="shared" si="504"/>
        <v>4</v>
      </c>
      <c r="G1320">
        <f t="shared" ca="1" si="531"/>
        <v>1</v>
      </c>
      <c r="H1320" s="9">
        <f t="shared" ca="1" si="505"/>
        <v>0</v>
      </c>
      <c r="I1320" s="9">
        <f t="shared" ca="1" si="506"/>
        <v>8221.5485168695359</v>
      </c>
      <c r="J1320" s="9">
        <f t="shared" ca="1" si="507"/>
        <v>8617.6949020761385</v>
      </c>
      <c r="K1320" s="9">
        <f t="shared" ca="1" si="508"/>
        <v>56735.149838358069</v>
      </c>
      <c r="L1320" s="9">
        <f t="shared" ca="1" si="509"/>
        <v>43068.579013149349</v>
      </c>
      <c r="M1320" s="9">
        <f t="shared" ca="1" si="510"/>
        <v>8221.5485168695359</v>
      </c>
      <c r="N1320" s="9">
        <f t="shared" ca="1" si="510"/>
        <v>28434.921190871286</v>
      </c>
      <c r="O1320" s="9">
        <f t="shared" ca="1" si="511"/>
        <v>21197.577462706828</v>
      </c>
      <c r="P1320" s="9">
        <f t="shared" ca="1" si="532"/>
        <v>29845.739354136967</v>
      </c>
      <c r="Q1320" s="9">
        <f t="shared" ca="1" si="526"/>
        <v>58.749081807434798</v>
      </c>
      <c r="R1320" s="9">
        <f t="shared" si="512"/>
        <v>8</v>
      </c>
      <c r="S1320" s="23">
        <f t="shared" ca="1" si="513"/>
        <v>27.461391111076299</v>
      </c>
      <c r="T1320" s="9">
        <f t="shared" ca="1" si="527"/>
        <v>27</v>
      </c>
      <c r="U1320" s="9">
        <f t="shared" ca="1" si="528"/>
        <v>41.007999874680536</v>
      </c>
      <c r="V1320" s="23">
        <f t="shared" ca="1" si="514"/>
        <v>0</v>
      </c>
      <c r="W1320" s="23">
        <f t="shared" ca="1" si="529"/>
        <v>0</v>
      </c>
      <c r="X1320" s="23" t="e">
        <f ca="1">V1320/(S1320-#REF!)</f>
        <v>#REF!</v>
      </c>
      <c r="Y1320" s="9">
        <f t="shared" ca="1" si="515"/>
        <v>600</v>
      </c>
      <c r="Z1320" s="9">
        <f t="shared" ca="1" si="516"/>
        <v>1200</v>
      </c>
      <c r="AA1320" s="24">
        <f t="shared" ca="1" si="517"/>
        <v>0</v>
      </c>
      <c r="AB1320" s="9">
        <f t="shared" ca="1" si="518"/>
        <v>2096.0908373783673</v>
      </c>
      <c r="AC1320" s="9">
        <f t="shared" ca="1" si="519"/>
        <v>1110.0121143957422</v>
      </c>
      <c r="AD1320" s="9">
        <f t="shared" ca="1" si="520"/>
        <v>25.967474976458082</v>
      </c>
      <c r="AE1320">
        <f t="shared" ca="1" si="521"/>
        <v>0</v>
      </c>
      <c r="AF1320">
        <f t="shared" ca="1" si="521"/>
        <v>0</v>
      </c>
      <c r="AG1320">
        <f t="shared" ca="1" si="521"/>
        <v>0</v>
      </c>
      <c r="AH1320">
        <f t="shared" ca="1" si="521"/>
        <v>0</v>
      </c>
      <c r="AI1320">
        <f t="shared" ca="1" si="521"/>
        <v>0</v>
      </c>
      <c r="AJ1320">
        <f t="shared" ca="1" si="521"/>
        <v>0</v>
      </c>
      <c r="AK1320">
        <f t="shared" ca="1" si="521"/>
        <v>0</v>
      </c>
      <c r="AL1320">
        <f t="shared" ca="1" si="522"/>
        <v>5.9773339091872435E-2</v>
      </c>
      <c r="AM1320">
        <f t="shared" ca="1" si="523"/>
        <v>0.51934949952916165</v>
      </c>
    </row>
    <row r="1321" spans="1:39">
      <c r="A1321" s="10">
        <f t="shared" ca="1" si="524"/>
        <v>41083.673900463386</v>
      </c>
      <c r="B1321" s="22">
        <f t="shared" ca="1" si="525"/>
        <v>41083.673900463386</v>
      </c>
      <c r="C1321" s="22">
        <f t="shared" ca="1" si="502"/>
        <v>41083.857372685605</v>
      </c>
      <c r="D1321">
        <f t="shared" si="530"/>
        <v>276</v>
      </c>
      <c r="E1321" s="23">
        <f t="shared" si="503"/>
        <v>59</v>
      </c>
      <c r="F1321" s="23">
        <f t="shared" si="504"/>
        <v>4</v>
      </c>
      <c r="G1321">
        <f t="shared" ca="1" si="531"/>
        <v>7</v>
      </c>
      <c r="H1321" s="9">
        <f t="shared" ca="1" si="505"/>
        <v>95.248679500241821</v>
      </c>
      <c r="I1321" s="9">
        <f t="shared" ca="1" si="506"/>
        <v>8316.7971963697782</v>
      </c>
      <c r="J1321" s="9">
        <f t="shared" ca="1" si="507"/>
        <v>8712.9435815763809</v>
      </c>
      <c r="K1321" s="9">
        <f t="shared" ca="1" si="508"/>
        <v>56735.149838358069</v>
      </c>
      <c r="L1321" s="9">
        <f t="shared" ca="1" si="509"/>
        <v>43068.579013149349</v>
      </c>
      <c r="M1321" s="9">
        <f t="shared" ca="1" si="510"/>
        <v>8316.7971963697782</v>
      </c>
      <c r="N1321" s="9">
        <f t="shared" ca="1" si="510"/>
        <v>28530.169870371526</v>
      </c>
      <c r="O1321" s="9">
        <f t="shared" ca="1" si="511"/>
        <v>21292.826142207068</v>
      </c>
      <c r="P1321" s="9">
        <f t="shared" ca="1" si="532"/>
        <v>29845.739354136967</v>
      </c>
      <c r="Q1321" s="9">
        <f t="shared" ca="1" si="526"/>
        <v>58.844330486935043</v>
      </c>
      <c r="R1321" s="9">
        <f t="shared" si="512"/>
        <v>8</v>
      </c>
      <c r="S1321" s="23">
        <f t="shared" ca="1" si="513"/>
        <v>4.4033645529293741</v>
      </c>
      <c r="T1321" s="9">
        <f t="shared" ca="1" si="527"/>
        <v>24</v>
      </c>
      <c r="U1321" s="9">
        <f t="shared" ca="1" si="528"/>
        <v>12.112390545746166</v>
      </c>
      <c r="V1321" s="23">
        <f t="shared" ca="1" si="514"/>
        <v>95.248679500241821</v>
      </c>
      <c r="W1321" s="23">
        <f t="shared" ca="1" si="529"/>
        <v>0</v>
      </c>
      <c r="X1321" s="23" t="e">
        <f ca="1">V1321/(S1321-#REF!)</f>
        <v>#REF!</v>
      </c>
      <c r="Y1321" s="9">
        <f t="shared" ca="1" si="515"/>
        <v>0</v>
      </c>
      <c r="Z1321" s="9">
        <f t="shared" ca="1" si="516"/>
        <v>0</v>
      </c>
      <c r="AA1321" s="24">
        <f t="shared" ca="1" si="517"/>
        <v>517.3445343283654</v>
      </c>
      <c r="AB1321" s="9">
        <f t="shared" ca="1" si="518"/>
        <v>302.17637115453653</v>
      </c>
      <c r="AC1321" s="9">
        <f t="shared" ca="1" si="519"/>
        <v>160.02142020008876</v>
      </c>
      <c r="AD1321" s="9">
        <f t="shared" ca="1" si="520"/>
        <v>25.967474976458082</v>
      </c>
      <c r="AE1321">
        <f t="shared" ca="1" si="521"/>
        <v>1</v>
      </c>
      <c r="AF1321">
        <f t="shared" ca="1" si="521"/>
        <v>1</v>
      </c>
      <c r="AG1321">
        <f t="shared" ca="1" si="521"/>
        <v>0</v>
      </c>
      <c r="AH1321">
        <f t="shared" ca="1" si="521"/>
        <v>1</v>
      </c>
      <c r="AI1321">
        <f t="shared" ca="1" si="521"/>
        <v>0</v>
      </c>
      <c r="AJ1321">
        <f t="shared" ca="1" si="521"/>
        <v>0</v>
      </c>
      <c r="AK1321">
        <f t="shared" ca="1" si="521"/>
        <v>0</v>
      </c>
      <c r="AL1321">
        <f t="shared" ca="1" si="522"/>
        <v>5.9773339091872435E-2</v>
      </c>
      <c r="AM1321">
        <f t="shared" ca="1" si="523"/>
        <v>0.51934949952916165</v>
      </c>
    </row>
    <row r="1322" spans="1:39">
      <c r="A1322" s="10">
        <f t="shared" ca="1" si="524"/>
        <v>41083.870567130049</v>
      </c>
      <c r="B1322" s="22">
        <f t="shared" ca="1" si="525"/>
        <v>41083.870567130049</v>
      </c>
      <c r="C1322" s="22">
        <f t="shared" ca="1" si="502"/>
        <v>41084.048541667085</v>
      </c>
      <c r="D1322">
        <f t="shared" si="530"/>
        <v>276</v>
      </c>
      <c r="E1322" s="23">
        <f t="shared" si="503"/>
        <v>59</v>
      </c>
      <c r="F1322" s="23">
        <f t="shared" si="504"/>
        <v>4</v>
      </c>
      <c r="G1322">
        <f t="shared" ca="1" si="531"/>
        <v>7</v>
      </c>
      <c r="H1322" s="9">
        <f t="shared" ca="1" si="505"/>
        <v>181.11177359477</v>
      </c>
      <c r="I1322" s="9">
        <f t="shared" ca="1" si="506"/>
        <v>8402.6602904643059</v>
      </c>
      <c r="J1322" s="9">
        <f t="shared" ca="1" si="507"/>
        <v>8798.8066756709086</v>
      </c>
      <c r="K1322" s="9">
        <f t="shared" ca="1" si="508"/>
        <v>56735.149838358069</v>
      </c>
      <c r="L1322" s="9">
        <f t="shared" ca="1" si="509"/>
        <v>43068.579013149349</v>
      </c>
      <c r="M1322" s="9">
        <f t="shared" ref="M1322:N1337" ca="1" si="533">IF(M1321&gt;K1322,0,M1321+$V1322)</f>
        <v>8402.6602904643059</v>
      </c>
      <c r="N1322" s="9">
        <f t="shared" ca="1" si="533"/>
        <v>28616.032964466056</v>
      </c>
      <c r="O1322" s="9">
        <f t="shared" ca="1" si="511"/>
        <v>21378.689236301598</v>
      </c>
      <c r="P1322" s="9">
        <f t="shared" ca="1" si="532"/>
        <v>29845.739354136967</v>
      </c>
      <c r="Q1322" s="9">
        <f t="shared" ca="1" si="526"/>
        <v>58.93019358102957</v>
      </c>
      <c r="R1322" s="9">
        <f t="shared" si="512"/>
        <v>8</v>
      </c>
      <c r="S1322" s="23">
        <f t="shared" ca="1" si="513"/>
        <v>4.2714795000532364</v>
      </c>
      <c r="T1322" s="9">
        <f t="shared" ca="1" si="527"/>
        <v>16</v>
      </c>
      <c r="U1322" s="9">
        <f t="shared" ca="1" si="528"/>
        <v>17.326200191651878</v>
      </c>
      <c r="V1322" s="23">
        <f t="shared" ca="1" si="514"/>
        <v>85.863094094528179</v>
      </c>
      <c r="W1322" s="23">
        <f t="shared" ca="1" si="529"/>
        <v>0</v>
      </c>
      <c r="X1322" s="23" t="e">
        <f ca="1">V1322/(S1322-#REF!)</f>
        <v>#REF!</v>
      </c>
      <c r="Y1322" s="9">
        <f t="shared" ca="1" si="515"/>
        <v>0</v>
      </c>
      <c r="Z1322" s="9">
        <f t="shared" ca="1" si="516"/>
        <v>0</v>
      </c>
      <c r="AA1322" s="24">
        <f t="shared" ca="1" si="517"/>
        <v>500.71211104768605</v>
      </c>
      <c r="AB1322" s="9">
        <f t="shared" ca="1" si="518"/>
        <v>291.91571404077303</v>
      </c>
      <c r="AC1322" s="9">
        <f t="shared" ca="1" si="519"/>
        <v>154.5877560215919</v>
      </c>
      <c r="AD1322" s="9">
        <f t="shared" ca="1" si="520"/>
        <v>25.967474976458082</v>
      </c>
      <c r="AE1322">
        <f t="shared" ref="AE1322:AK1337" ca="1" si="534">ROUNDDOWN((VLOOKUP($E1322,$A$235:$T$501,AE$534,FALSE)/RAND())^(1/4),0)</f>
        <v>1</v>
      </c>
      <c r="AF1322">
        <f t="shared" ca="1" si="534"/>
        <v>1</v>
      </c>
      <c r="AG1322">
        <f t="shared" ca="1" si="534"/>
        <v>0</v>
      </c>
      <c r="AH1322">
        <f t="shared" ca="1" si="534"/>
        <v>0</v>
      </c>
      <c r="AI1322">
        <f t="shared" ca="1" si="534"/>
        <v>0</v>
      </c>
      <c r="AJ1322">
        <f t="shared" ca="1" si="534"/>
        <v>0</v>
      </c>
      <c r="AK1322">
        <f t="shared" ca="1" si="534"/>
        <v>0</v>
      </c>
      <c r="AL1322">
        <f t="shared" ca="1" si="522"/>
        <v>5.9773339091872435E-2</v>
      </c>
      <c r="AM1322">
        <f t="shared" ca="1" si="523"/>
        <v>0.51934949952916165</v>
      </c>
    </row>
    <row r="1323" spans="1:39">
      <c r="A1323" s="10">
        <f t="shared" ca="1" si="524"/>
        <v>41084.080486111532</v>
      </c>
      <c r="B1323" s="22">
        <f t="shared" ca="1" si="525"/>
        <v>41084.080486111532</v>
      </c>
      <c r="C1323" s="22">
        <f t="shared" ca="1" si="502"/>
        <v>41084.316562500419</v>
      </c>
      <c r="D1323">
        <f t="shared" si="530"/>
        <v>276</v>
      </c>
      <c r="E1323" s="23">
        <f t="shared" si="503"/>
        <v>59</v>
      </c>
      <c r="F1323" s="23">
        <f t="shared" si="504"/>
        <v>4</v>
      </c>
      <c r="G1323">
        <f t="shared" ca="1" si="531"/>
        <v>6</v>
      </c>
      <c r="H1323" s="9">
        <f t="shared" ca="1" si="505"/>
        <v>259.55514749691997</v>
      </c>
      <c r="I1323" s="9">
        <f t="shared" ca="1" si="506"/>
        <v>8481.1036643664556</v>
      </c>
      <c r="J1323" s="9">
        <f t="shared" ca="1" si="507"/>
        <v>8877.2500495730583</v>
      </c>
      <c r="K1323" s="9">
        <f t="shared" ca="1" si="508"/>
        <v>56735.149838358069</v>
      </c>
      <c r="L1323" s="9">
        <f t="shared" ca="1" si="509"/>
        <v>43068.579013149349</v>
      </c>
      <c r="M1323" s="9">
        <f t="shared" ca="1" si="533"/>
        <v>8481.1036643664556</v>
      </c>
      <c r="N1323" s="9">
        <f t="shared" ca="1" si="533"/>
        <v>28694.476338368208</v>
      </c>
      <c r="O1323" s="9">
        <f t="shared" ca="1" si="511"/>
        <v>21457.132610203749</v>
      </c>
      <c r="P1323" s="9">
        <f t="shared" ca="1" si="532"/>
        <v>29845.739354136967</v>
      </c>
      <c r="Q1323" s="9">
        <f t="shared" ca="1" si="526"/>
        <v>59.008636954931717</v>
      </c>
      <c r="R1323" s="9">
        <f t="shared" si="512"/>
        <v>8</v>
      </c>
      <c r="S1323" s="23">
        <f t="shared" ca="1" si="513"/>
        <v>5.6660900502194327</v>
      </c>
      <c r="T1323" s="9">
        <f t="shared" ca="1" si="527"/>
        <v>39</v>
      </c>
      <c r="U1323" s="9">
        <f t="shared" ca="1" si="528"/>
        <v>57.924180789956154</v>
      </c>
      <c r="V1323" s="23">
        <f t="shared" ca="1" si="514"/>
        <v>78.443373902149958</v>
      </c>
      <c r="W1323" s="23">
        <f t="shared" ca="1" si="529"/>
        <v>2001.9014087950864</v>
      </c>
      <c r="X1323" s="23" t="e">
        <f ca="1">V1323/(S1323-#REF!)</f>
        <v>#REF!</v>
      </c>
      <c r="Y1323" s="9">
        <f t="shared" ca="1" si="515"/>
        <v>0</v>
      </c>
      <c r="Z1323" s="9">
        <f t="shared" ca="1" si="516"/>
        <v>0</v>
      </c>
      <c r="AA1323" s="24">
        <f t="shared" ca="1" si="517"/>
        <v>676.59066950608963</v>
      </c>
      <c r="AB1323" s="9">
        <f t="shared" ca="1" si="518"/>
        <v>400.41641484370308</v>
      </c>
      <c r="AC1323" s="9">
        <f t="shared" ca="1" si="519"/>
        <v>212.04571068843919</v>
      </c>
      <c r="AD1323" s="9">
        <f t="shared" ca="1" si="520"/>
        <v>25.967474976458082</v>
      </c>
      <c r="AE1323">
        <f t="shared" ca="1" si="534"/>
        <v>1</v>
      </c>
      <c r="AF1323">
        <f t="shared" ca="1" si="534"/>
        <v>1</v>
      </c>
      <c r="AG1323">
        <f t="shared" ca="1" si="534"/>
        <v>0</v>
      </c>
      <c r="AH1323">
        <f t="shared" ca="1" si="534"/>
        <v>0</v>
      </c>
      <c r="AI1323">
        <f t="shared" ca="1" si="534"/>
        <v>0</v>
      </c>
      <c r="AJ1323">
        <f t="shared" ca="1" si="534"/>
        <v>0</v>
      </c>
      <c r="AK1323">
        <f t="shared" ca="1" si="534"/>
        <v>0</v>
      </c>
      <c r="AL1323">
        <f t="shared" ca="1" si="522"/>
        <v>5.9773339091872435E-2</v>
      </c>
      <c r="AM1323">
        <f t="shared" ca="1" si="523"/>
        <v>0.51934949952916165</v>
      </c>
    </row>
    <row r="1324" spans="1:39">
      <c r="A1324" s="10">
        <f t="shared" ca="1" si="524"/>
        <v>41084.3443402782</v>
      </c>
      <c r="B1324" s="22">
        <f t="shared" ca="1" si="525"/>
        <v>41084.3443402782</v>
      </c>
      <c r="C1324" s="22">
        <f t="shared" ca="1" si="502"/>
        <v>41084.548298611531</v>
      </c>
      <c r="D1324">
        <f t="shared" si="530"/>
        <v>276</v>
      </c>
      <c r="E1324" s="23">
        <f t="shared" si="503"/>
        <v>59</v>
      </c>
      <c r="F1324" s="23">
        <f t="shared" si="504"/>
        <v>4</v>
      </c>
      <c r="G1324">
        <f t="shared" ca="1" si="531"/>
        <v>6</v>
      </c>
      <c r="H1324" s="9">
        <f t="shared" ca="1" si="505"/>
        <v>340.02376212475326</v>
      </c>
      <c r="I1324" s="9">
        <f t="shared" ca="1" si="506"/>
        <v>8561.5722789942884</v>
      </c>
      <c r="J1324" s="9">
        <f t="shared" ca="1" si="507"/>
        <v>8957.718664200891</v>
      </c>
      <c r="K1324" s="9">
        <f t="shared" ca="1" si="508"/>
        <v>56735.149838358069</v>
      </c>
      <c r="L1324" s="9">
        <f t="shared" ca="1" si="509"/>
        <v>43068.579013149349</v>
      </c>
      <c r="M1324" s="9">
        <f t="shared" ca="1" si="533"/>
        <v>8561.5722789942884</v>
      </c>
      <c r="N1324" s="9">
        <f t="shared" ca="1" si="533"/>
        <v>28774.94495299604</v>
      </c>
      <c r="O1324" s="9">
        <f t="shared" ca="1" si="511"/>
        <v>21537.601224831582</v>
      </c>
      <c r="P1324" s="9">
        <f t="shared" ca="1" si="532"/>
        <v>29845.739354136967</v>
      </c>
      <c r="Q1324" s="9">
        <f t="shared" ca="1" si="526"/>
        <v>59.08910556955955</v>
      </c>
      <c r="R1324" s="9">
        <f t="shared" si="512"/>
        <v>8</v>
      </c>
      <c r="S1324" s="23">
        <f t="shared" ca="1" si="513"/>
        <v>4.8952401759607493</v>
      </c>
      <c r="T1324" s="9">
        <f t="shared" ca="1" si="527"/>
        <v>53</v>
      </c>
      <c r="U1324" s="9">
        <f t="shared" ca="1" si="528"/>
        <v>42.864633458699245</v>
      </c>
      <c r="V1324" s="23">
        <f t="shared" ca="1" si="514"/>
        <v>80.468614627833276</v>
      </c>
      <c r="W1324" s="23">
        <f t="shared" ca="1" si="529"/>
        <v>1674.3043383893071</v>
      </c>
      <c r="X1324" s="23" t="e">
        <f ca="1">V1324/(S1324-#REF!)</f>
        <v>#REF!</v>
      </c>
      <c r="Y1324" s="9">
        <f t="shared" ca="1" si="515"/>
        <v>0</v>
      </c>
      <c r="Z1324" s="9">
        <f t="shared" ca="1" si="516"/>
        <v>0</v>
      </c>
      <c r="AA1324" s="24">
        <f t="shared" ca="1" si="517"/>
        <v>579.37645822947036</v>
      </c>
      <c r="AB1324" s="9">
        <f t="shared" ca="1" si="518"/>
        <v>340.44429462637754</v>
      </c>
      <c r="AC1324" s="9">
        <f t="shared" ca="1" si="519"/>
        <v>180.28669586898144</v>
      </c>
      <c r="AD1324" s="9">
        <f t="shared" ca="1" si="520"/>
        <v>25.967474976458082</v>
      </c>
      <c r="AE1324">
        <f t="shared" ca="1" si="534"/>
        <v>1</v>
      </c>
      <c r="AF1324">
        <f t="shared" ca="1" si="534"/>
        <v>0</v>
      </c>
      <c r="AG1324">
        <f t="shared" ca="1" si="534"/>
        <v>0</v>
      </c>
      <c r="AH1324">
        <f t="shared" ca="1" si="534"/>
        <v>0</v>
      </c>
      <c r="AI1324">
        <f t="shared" ca="1" si="534"/>
        <v>0</v>
      </c>
      <c r="AJ1324">
        <f t="shared" ca="1" si="534"/>
        <v>0</v>
      </c>
      <c r="AK1324">
        <f t="shared" ca="1" si="534"/>
        <v>0</v>
      </c>
      <c r="AL1324">
        <f t="shared" ca="1" si="522"/>
        <v>5.9773339091872435E-2</v>
      </c>
      <c r="AM1324">
        <f t="shared" ca="1" si="523"/>
        <v>0.51934949952916165</v>
      </c>
    </row>
    <row r="1325" spans="1:39">
      <c r="A1325" s="10">
        <f t="shared" ca="1" si="524"/>
        <v>41084.58302083375</v>
      </c>
      <c r="B1325" s="22">
        <f t="shared" ca="1" si="525"/>
        <v>41084.58302083375</v>
      </c>
      <c r="C1325" s="22">
        <f t="shared" ca="1" si="502"/>
        <v>41084.830729167086</v>
      </c>
      <c r="D1325">
        <f t="shared" si="530"/>
        <v>276</v>
      </c>
      <c r="E1325" s="23">
        <f t="shared" si="503"/>
        <v>59</v>
      </c>
      <c r="F1325" s="23">
        <f t="shared" si="504"/>
        <v>4</v>
      </c>
      <c r="G1325">
        <f t="shared" ca="1" si="531"/>
        <v>6</v>
      </c>
      <c r="H1325" s="9">
        <f t="shared" ca="1" si="505"/>
        <v>412.02376212475326</v>
      </c>
      <c r="I1325" s="9">
        <f t="shared" ca="1" si="506"/>
        <v>8633.5722789942884</v>
      </c>
      <c r="J1325" s="9">
        <f t="shared" ca="1" si="507"/>
        <v>9029.718664200891</v>
      </c>
      <c r="K1325" s="9">
        <f t="shared" ca="1" si="508"/>
        <v>56735.149838358069</v>
      </c>
      <c r="L1325" s="9">
        <f t="shared" ca="1" si="509"/>
        <v>43068.579013149349</v>
      </c>
      <c r="M1325" s="9">
        <f t="shared" ca="1" si="533"/>
        <v>8633.5722789942884</v>
      </c>
      <c r="N1325" s="9">
        <f t="shared" ca="1" si="533"/>
        <v>28846.94495299604</v>
      </c>
      <c r="O1325" s="9">
        <f t="shared" ca="1" si="511"/>
        <v>21609.601224831582</v>
      </c>
      <c r="P1325" s="9">
        <f t="shared" ca="1" si="532"/>
        <v>29845.739354136967</v>
      </c>
      <c r="Q1325" s="9">
        <f t="shared" ca="1" si="526"/>
        <v>59.161105569559552</v>
      </c>
      <c r="R1325" s="9">
        <f t="shared" si="512"/>
        <v>8</v>
      </c>
      <c r="S1325" s="23">
        <f t="shared" ca="1" si="513"/>
        <v>5.9450744899316401</v>
      </c>
      <c r="T1325" s="9">
        <f t="shared" ca="1" si="527"/>
        <v>56</v>
      </c>
      <c r="U1325" s="9">
        <f t="shared" ca="1" si="528"/>
        <v>42.268163753902627</v>
      </c>
      <c r="V1325" s="23">
        <f t="shared" ca="1" si="514"/>
        <v>72</v>
      </c>
      <c r="W1325" s="23">
        <f t="shared" ca="1" si="529"/>
        <v>1861.2463203005259</v>
      </c>
      <c r="X1325" s="23" t="e">
        <f ca="1">V1325/(S1325-#REF!)</f>
        <v>#REF!</v>
      </c>
      <c r="Y1325" s="9">
        <f t="shared" ca="1" si="515"/>
        <v>0</v>
      </c>
      <c r="Z1325" s="9">
        <f t="shared" ca="1" si="516"/>
        <v>0</v>
      </c>
      <c r="AA1325" s="24">
        <f t="shared" ca="1" si="517"/>
        <v>711.77424178227898</v>
      </c>
      <c r="AB1325" s="9">
        <f t="shared" ca="1" si="518"/>
        <v>422.12140425331285</v>
      </c>
      <c r="AC1325" s="9">
        <f t="shared" ca="1" si="519"/>
        <v>223.53986960458215</v>
      </c>
      <c r="AD1325" s="9">
        <f t="shared" ca="1" si="520"/>
        <v>25.967474976458082</v>
      </c>
      <c r="AE1325">
        <f t="shared" ca="1" si="534"/>
        <v>1</v>
      </c>
      <c r="AF1325">
        <f t="shared" ca="1" si="534"/>
        <v>1</v>
      </c>
      <c r="AG1325">
        <f t="shared" ca="1" si="534"/>
        <v>0</v>
      </c>
      <c r="AH1325">
        <f t="shared" ca="1" si="534"/>
        <v>0</v>
      </c>
      <c r="AI1325">
        <f t="shared" ca="1" si="534"/>
        <v>0</v>
      </c>
      <c r="AJ1325">
        <f t="shared" ca="1" si="534"/>
        <v>0</v>
      </c>
      <c r="AK1325">
        <f t="shared" ca="1" si="534"/>
        <v>0</v>
      </c>
      <c r="AL1325">
        <f t="shared" ca="1" si="522"/>
        <v>5.9773339091872435E-2</v>
      </c>
      <c r="AM1325">
        <f t="shared" ca="1" si="523"/>
        <v>0.51934949952916165</v>
      </c>
    </row>
    <row r="1326" spans="1:39">
      <c r="A1326" s="10">
        <f t="shared" ca="1" si="524"/>
        <v>41084.84114583375</v>
      </c>
      <c r="B1326" s="22">
        <f t="shared" ca="1" si="525"/>
        <v>41084.84114583375</v>
      </c>
      <c r="C1326" s="22">
        <f t="shared" ca="1" si="502"/>
        <v>41085.076238426343</v>
      </c>
      <c r="D1326">
        <f t="shared" si="530"/>
        <v>276</v>
      </c>
      <c r="E1326" s="23">
        <f t="shared" si="503"/>
        <v>59</v>
      </c>
      <c r="F1326" s="23">
        <f t="shared" si="504"/>
        <v>4</v>
      </c>
      <c r="G1326">
        <f t="shared" ca="1" si="531"/>
        <v>6</v>
      </c>
      <c r="H1326" s="9">
        <f t="shared" ca="1" si="505"/>
        <v>486.67394571100931</v>
      </c>
      <c r="I1326" s="9">
        <f t="shared" ca="1" si="506"/>
        <v>8708.2224625805447</v>
      </c>
      <c r="J1326" s="9">
        <f t="shared" ca="1" si="507"/>
        <v>9104.3688477871474</v>
      </c>
      <c r="K1326" s="9">
        <f t="shared" ca="1" si="508"/>
        <v>56735.149838358069</v>
      </c>
      <c r="L1326" s="9">
        <f t="shared" ca="1" si="509"/>
        <v>43068.579013149349</v>
      </c>
      <c r="M1326" s="9">
        <f t="shared" ca="1" si="533"/>
        <v>8708.2224625805447</v>
      </c>
      <c r="N1326" s="9">
        <f t="shared" ca="1" si="533"/>
        <v>28921.595136582295</v>
      </c>
      <c r="O1326" s="9">
        <f t="shared" ca="1" si="511"/>
        <v>21684.251408417837</v>
      </c>
      <c r="P1326" s="9">
        <f t="shared" ca="1" si="532"/>
        <v>29845.739354136967</v>
      </c>
      <c r="Q1326" s="9">
        <f t="shared" ca="1" si="526"/>
        <v>59.23575575314581</v>
      </c>
      <c r="R1326" s="9">
        <f t="shared" si="512"/>
        <v>8</v>
      </c>
      <c r="S1326" s="23">
        <f t="shared" ca="1" si="513"/>
        <v>5.6422839828556439</v>
      </c>
      <c r="T1326" s="9">
        <f t="shared" ca="1" si="527"/>
        <v>38</v>
      </c>
      <c r="U1326" s="9">
        <f t="shared" ca="1" si="528"/>
        <v>32.222338280316762</v>
      </c>
      <c r="V1326" s="23">
        <f t="shared" ca="1" si="514"/>
        <v>74.650183586256034</v>
      </c>
      <c r="W1326" s="23">
        <f t="shared" ca="1" si="529"/>
        <v>1780.604077622879</v>
      </c>
      <c r="X1326" s="23" t="e">
        <f ca="1">V1326/(S1326-#REF!)</f>
        <v>#REF!</v>
      </c>
      <c r="Y1326" s="9">
        <f t="shared" ca="1" si="515"/>
        <v>0</v>
      </c>
      <c r="Z1326" s="9">
        <f t="shared" ca="1" si="516"/>
        <v>0</v>
      </c>
      <c r="AA1326" s="24">
        <f t="shared" ca="1" si="517"/>
        <v>673.5884142814981</v>
      </c>
      <c r="AB1326" s="9">
        <f t="shared" ca="1" si="518"/>
        <v>398.56430280280028</v>
      </c>
      <c r="AC1326" s="9">
        <f t="shared" ca="1" si="519"/>
        <v>211.06490071305106</v>
      </c>
      <c r="AD1326" s="9">
        <f t="shared" ca="1" si="520"/>
        <v>25.967474976458082</v>
      </c>
      <c r="AE1326">
        <f t="shared" ca="1" si="534"/>
        <v>1</v>
      </c>
      <c r="AF1326">
        <f t="shared" ca="1" si="534"/>
        <v>0</v>
      </c>
      <c r="AG1326">
        <f t="shared" ca="1" si="534"/>
        <v>1</v>
      </c>
      <c r="AH1326">
        <f t="shared" ca="1" si="534"/>
        <v>0</v>
      </c>
      <c r="AI1326">
        <f t="shared" ca="1" si="534"/>
        <v>0</v>
      </c>
      <c r="AJ1326">
        <f t="shared" ca="1" si="534"/>
        <v>0</v>
      </c>
      <c r="AK1326">
        <f t="shared" ca="1" si="534"/>
        <v>0</v>
      </c>
      <c r="AL1326">
        <f t="shared" ca="1" si="522"/>
        <v>5.9773339091872435E-2</v>
      </c>
      <c r="AM1326">
        <f t="shared" ca="1" si="523"/>
        <v>0.51934949952916165</v>
      </c>
    </row>
    <row r="1327" spans="1:39">
      <c r="A1327" s="10">
        <f t="shared" ca="1" si="524"/>
        <v>41085.102627315231</v>
      </c>
      <c r="B1327" s="22">
        <f t="shared" ca="1" si="525"/>
        <v>41085.102627315231</v>
      </c>
      <c r="C1327" s="22">
        <f t="shared" ca="1" si="502"/>
        <v>41085.262627315235</v>
      </c>
      <c r="D1327">
        <f t="shared" si="530"/>
        <v>276</v>
      </c>
      <c r="E1327" s="23">
        <f t="shared" si="503"/>
        <v>59</v>
      </c>
      <c r="F1327" s="23">
        <f t="shared" si="504"/>
        <v>4</v>
      </c>
      <c r="G1327">
        <f t="shared" ca="1" si="531"/>
        <v>6</v>
      </c>
      <c r="H1327" s="9">
        <f t="shared" ca="1" si="505"/>
        <v>562.26791751418318</v>
      </c>
      <c r="I1327" s="9">
        <f t="shared" ca="1" si="506"/>
        <v>8783.8164343837179</v>
      </c>
      <c r="J1327" s="9">
        <f t="shared" ca="1" si="507"/>
        <v>9179.9628195903206</v>
      </c>
      <c r="K1327" s="9">
        <f t="shared" ca="1" si="508"/>
        <v>56735.149838358069</v>
      </c>
      <c r="L1327" s="9">
        <f t="shared" ca="1" si="509"/>
        <v>43068.579013149349</v>
      </c>
      <c r="M1327" s="9">
        <f t="shared" ca="1" si="533"/>
        <v>8783.8164343837179</v>
      </c>
      <c r="N1327" s="9">
        <f t="shared" ca="1" si="533"/>
        <v>28997.189108385468</v>
      </c>
      <c r="O1327" s="9">
        <f t="shared" ca="1" si="511"/>
        <v>21759.84538022101</v>
      </c>
      <c r="P1327" s="9">
        <f t="shared" ca="1" si="532"/>
        <v>29845.739354136967</v>
      </c>
      <c r="Q1327" s="9">
        <f t="shared" ca="1" si="526"/>
        <v>59.311349724948982</v>
      </c>
      <c r="R1327" s="9">
        <f t="shared" si="512"/>
        <v>8</v>
      </c>
      <c r="S1327" s="23">
        <f t="shared" ca="1" si="513"/>
        <v>3.8401973377759209</v>
      </c>
      <c r="T1327" s="9">
        <f t="shared" ca="1" si="527"/>
        <v>50</v>
      </c>
      <c r="U1327" s="9">
        <f t="shared" ca="1" si="528"/>
        <v>24.71041599331511</v>
      </c>
      <c r="V1327" s="23">
        <f t="shared" ca="1" si="514"/>
        <v>75.593971803173872</v>
      </c>
      <c r="W1327" s="23">
        <f t="shared" ca="1" si="529"/>
        <v>1928.7407331885329</v>
      </c>
      <c r="X1327" s="23" t="e">
        <f ca="1">V1327/(S1327-#REF!)</f>
        <v>#REF!</v>
      </c>
      <c r="Y1327" s="9">
        <f t="shared" ca="1" si="515"/>
        <v>0</v>
      </c>
      <c r="Z1327" s="9">
        <f t="shared" ca="1" si="516"/>
        <v>0</v>
      </c>
      <c r="AA1327" s="24">
        <f t="shared" ca="1" si="517"/>
        <v>446.32181192000616</v>
      </c>
      <c r="AB1327" s="9">
        <f t="shared" ca="1" si="518"/>
        <v>258.36196181559785</v>
      </c>
      <c r="AC1327" s="9">
        <f t="shared" ca="1" si="519"/>
        <v>136.8189309357665</v>
      </c>
      <c r="AD1327" s="9">
        <f t="shared" ca="1" si="520"/>
        <v>25.967474976458082</v>
      </c>
      <c r="AE1327">
        <f t="shared" ca="1" si="534"/>
        <v>0</v>
      </c>
      <c r="AF1327">
        <f t="shared" ca="1" si="534"/>
        <v>0</v>
      </c>
      <c r="AG1327">
        <f t="shared" ca="1" si="534"/>
        <v>0</v>
      </c>
      <c r="AH1327">
        <f t="shared" ca="1" si="534"/>
        <v>1</v>
      </c>
      <c r="AI1327">
        <f t="shared" ca="1" si="534"/>
        <v>0</v>
      </c>
      <c r="AJ1327">
        <f t="shared" ca="1" si="534"/>
        <v>0</v>
      </c>
      <c r="AK1327">
        <f t="shared" ca="1" si="534"/>
        <v>0</v>
      </c>
      <c r="AL1327">
        <f t="shared" ca="1" si="522"/>
        <v>5.9773339091872435E-2</v>
      </c>
      <c r="AM1327">
        <f t="shared" ca="1" si="523"/>
        <v>0.51934949952916165</v>
      </c>
    </row>
    <row r="1328" spans="1:39">
      <c r="A1328" s="10">
        <f t="shared" ca="1" si="524"/>
        <v>41085.282766204124</v>
      </c>
      <c r="B1328" s="22">
        <f t="shared" ca="1" si="525"/>
        <v>41085.282766204124</v>
      </c>
      <c r="C1328" s="22">
        <f t="shared" ca="1" si="502"/>
        <v>41085.482511574497</v>
      </c>
      <c r="D1328">
        <f t="shared" si="530"/>
        <v>276</v>
      </c>
      <c r="E1328" s="23">
        <f t="shared" si="503"/>
        <v>59</v>
      </c>
      <c r="F1328" s="23">
        <f t="shared" si="504"/>
        <v>4</v>
      </c>
      <c r="G1328">
        <f t="shared" ca="1" si="531"/>
        <v>7</v>
      </c>
      <c r="H1328" s="9">
        <f t="shared" ca="1" si="505"/>
        <v>634.26791751418318</v>
      </c>
      <c r="I1328" s="9">
        <f t="shared" ca="1" si="506"/>
        <v>8855.8164343837179</v>
      </c>
      <c r="J1328" s="9">
        <f t="shared" ca="1" si="507"/>
        <v>9251.9628195903206</v>
      </c>
      <c r="K1328" s="9">
        <f t="shared" ca="1" si="508"/>
        <v>56735.149838358069</v>
      </c>
      <c r="L1328" s="9">
        <f t="shared" ca="1" si="509"/>
        <v>43068.579013149349</v>
      </c>
      <c r="M1328" s="9">
        <f t="shared" ca="1" si="533"/>
        <v>8855.8164343837179</v>
      </c>
      <c r="N1328" s="9">
        <f t="shared" ca="1" si="533"/>
        <v>29069.189108385468</v>
      </c>
      <c r="O1328" s="9">
        <f t="shared" ca="1" si="511"/>
        <v>21831.84538022101</v>
      </c>
      <c r="P1328" s="9">
        <f t="shared" ca="1" si="532"/>
        <v>29845.739354136967</v>
      </c>
      <c r="Q1328" s="9">
        <f t="shared" ca="1" si="526"/>
        <v>59.383349724948985</v>
      </c>
      <c r="R1328" s="9">
        <f t="shared" si="512"/>
        <v>8</v>
      </c>
      <c r="S1328" s="23">
        <f t="shared" ca="1" si="513"/>
        <v>4.7941310926954097</v>
      </c>
      <c r="T1328" s="9">
        <f t="shared" ca="1" si="527"/>
        <v>47</v>
      </c>
      <c r="U1328" s="9">
        <f t="shared" ca="1" si="528"/>
        <v>38.871933703474497</v>
      </c>
      <c r="V1328" s="23">
        <f t="shared" ca="1" si="514"/>
        <v>72</v>
      </c>
      <c r="W1328" s="23">
        <f t="shared" ca="1" si="529"/>
        <v>0</v>
      </c>
      <c r="X1328" s="23" t="e">
        <f ca="1">V1328/(S1328-#REF!)</f>
        <v>#REF!</v>
      </c>
      <c r="Y1328" s="9">
        <f t="shared" ca="1" si="515"/>
        <v>0</v>
      </c>
      <c r="Z1328" s="9">
        <f t="shared" ca="1" si="516"/>
        <v>0</v>
      </c>
      <c r="AA1328" s="24">
        <f t="shared" ca="1" si="517"/>
        <v>566.62528564609966</v>
      </c>
      <c r="AB1328" s="9">
        <f t="shared" ca="1" si="518"/>
        <v>332.57800794833406</v>
      </c>
      <c r="AC1328" s="9">
        <f t="shared" ca="1" si="519"/>
        <v>176.12100163844943</v>
      </c>
      <c r="AD1328" s="9">
        <f t="shared" ca="1" si="520"/>
        <v>25.967474976458082</v>
      </c>
      <c r="AE1328">
        <f t="shared" ca="1" si="534"/>
        <v>0</v>
      </c>
      <c r="AF1328">
        <f t="shared" ca="1" si="534"/>
        <v>1</v>
      </c>
      <c r="AG1328">
        <f t="shared" ca="1" si="534"/>
        <v>0</v>
      </c>
      <c r="AH1328">
        <f t="shared" ca="1" si="534"/>
        <v>0</v>
      </c>
      <c r="AI1328">
        <f t="shared" ca="1" si="534"/>
        <v>0</v>
      </c>
      <c r="AJ1328">
        <f t="shared" ca="1" si="534"/>
        <v>0</v>
      </c>
      <c r="AK1328">
        <f t="shared" ca="1" si="534"/>
        <v>0</v>
      </c>
      <c r="AL1328">
        <f t="shared" ca="1" si="522"/>
        <v>5.9773339091872435E-2</v>
      </c>
      <c r="AM1328">
        <f t="shared" ca="1" si="523"/>
        <v>0.51934949952916165</v>
      </c>
    </row>
    <row r="1329" spans="1:39">
      <c r="A1329" s="10">
        <f t="shared" ca="1" si="524"/>
        <v>41085.508206018938</v>
      </c>
      <c r="B1329" s="22">
        <f t="shared" ca="1" si="525"/>
        <v>41085.508206018938</v>
      </c>
      <c r="C1329" s="22">
        <f t="shared" ca="1" si="502"/>
        <v>41085.715682870788</v>
      </c>
      <c r="D1329">
        <f t="shared" si="530"/>
        <v>276</v>
      </c>
      <c r="E1329" s="23">
        <f t="shared" si="503"/>
        <v>59</v>
      </c>
      <c r="F1329" s="23">
        <f t="shared" si="504"/>
        <v>4</v>
      </c>
      <c r="G1329">
        <f t="shared" ca="1" si="531"/>
        <v>7</v>
      </c>
      <c r="H1329" s="9">
        <f t="shared" ca="1" si="505"/>
        <v>711.41731954284774</v>
      </c>
      <c r="I1329" s="9">
        <f t="shared" ca="1" si="506"/>
        <v>8932.9658364123825</v>
      </c>
      <c r="J1329" s="9">
        <f t="shared" ca="1" si="507"/>
        <v>9329.1122216189851</v>
      </c>
      <c r="K1329" s="9">
        <f t="shared" ca="1" si="508"/>
        <v>56735.149838358069</v>
      </c>
      <c r="L1329" s="9">
        <f t="shared" ca="1" si="509"/>
        <v>43068.579013149349</v>
      </c>
      <c r="M1329" s="9">
        <f t="shared" ca="1" si="533"/>
        <v>8932.9658364123825</v>
      </c>
      <c r="N1329" s="9">
        <f t="shared" ca="1" si="533"/>
        <v>29146.338510414134</v>
      </c>
      <c r="O1329" s="9">
        <f t="shared" ca="1" si="511"/>
        <v>21908.994782249676</v>
      </c>
      <c r="P1329" s="9">
        <f t="shared" ca="1" si="532"/>
        <v>29845.739354136967</v>
      </c>
      <c r="Q1329" s="9">
        <f t="shared" ca="1" si="526"/>
        <v>59.460499126977652</v>
      </c>
      <c r="R1329" s="9">
        <f t="shared" si="512"/>
        <v>8</v>
      </c>
      <c r="S1329" s="23">
        <f t="shared" ca="1" si="513"/>
        <v>4.9796763343533819</v>
      </c>
      <c r="T1329" s="9">
        <f t="shared" ca="1" si="527"/>
        <v>58</v>
      </c>
      <c r="U1329" s="9">
        <f t="shared" ca="1" si="528"/>
        <v>46.834803672176349</v>
      </c>
      <c r="V1329" s="23">
        <f t="shared" ca="1" si="514"/>
        <v>77.149402028664568</v>
      </c>
      <c r="W1329" s="23">
        <f t="shared" ca="1" si="529"/>
        <v>0</v>
      </c>
      <c r="X1329" s="23" t="e">
        <f ca="1">V1329/(S1329-#REF!)</f>
        <v>#REF!</v>
      </c>
      <c r="Y1329" s="9">
        <f t="shared" ca="1" si="515"/>
        <v>0</v>
      </c>
      <c r="Z1329" s="9">
        <f t="shared" ca="1" si="516"/>
        <v>0</v>
      </c>
      <c r="AA1329" s="24">
        <f t="shared" ca="1" si="517"/>
        <v>590.02495778233254</v>
      </c>
      <c r="AB1329" s="9">
        <f t="shared" ca="1" si="518"/>
        <v>347.01342774932436</v>
      </c>
      <c r="AC1329" s="9">
        <f t="shared" ca="1" si="519"/>
        <v>183.7654655947579</v>
      </c>
      <c r="AD1329" s="9">
        <f t="shared" ca="1" si="520"/>
        <v>25.967474976458082</v>
      </c>
      <c r="AE1329">
        <f t="shared" ca="1" si="534"/>
        <v>1</v>
      </c>
      <c r="AF1329">
        <f t="shared" ca="1" si="534"/>
        <v>1</v>
      </c>
      <c r="AG1329">
        <f t="shared" ca="1" si="534"/>
        <v>0</v>
      </c>
      <c r="AH1329">
        <f t="shared" ca="1" si="534"/>
        <v>0</v>
      </c>
      <c r="AI1329">
        <f t="shared" ca="1" si="534"/>
        <v>0</v>
      </c>
      <c r="AJ1329">
        <f t="shared" ca="1" si="534"/>
        <v>0</v>
      </c>
      <c r="AK1329">
        <f t="shared" ca="1" si="534"/>
        <v>0</v>
      </c>
      <c r="AL1329">
        <f t="shared" ca="1" si="522"/>
        <v>5.9773339091872435E-2</v>
      </c>
      <c r="AM1329">
        <f t="shared" ca="1" si="523"/>
        <v>0.51934949952916165</v>
      </c>
    </row>
    <row r="1330" spans="1:39">
      <c r="A1330" s="10">
        <f t="shared" ca="1" si="524"/>
        <v>41085.726793981899</v>
      </c>
      <c r="B1330" s="22">
        <f t="shared" ca="1" si="525"/>
        <v>41085.726793981899</v>
      </c>
      <c r="C1330" s="22">
        <f t="shared" ca="1" si="502"/>
        <v>41085.906273148568</v>
      </c>
      <c r="D1330">
        <f t="shared" si="530"/>
        <v>276</v>
      </c>
      <c r="E1330" s="23">
        <f t="shared" si="503"/>
        <v>59</v>
      </c>
      <c r="F1330" s="23">
        <f t="shared" si="504"/>
        <v>4</v>
      </c>
      <c r="G1330">
        <f t="shared" ca="1" si="531"/>
        <v>7</v>
      </c>
      <c r="H1330" s="9">
        <f t="shared" ca="1" si="505"/>
        <v>784.01526724993789</v>
      </c>
      <c r="I1330" s="9">
        <f t="shared" ca="1" si="506"/>
        <v>9005.563784119473</v>
      </c>
      <c r="J1330" s="9">
        <f t="shared" ca="1" si="507"/>
        <v>9401.7101693260756</v>
      </c>
      <c r="K1330" s="9">
        <f t="shared" ca="1" si="508"/>
        <v>56735.149838358069</v>
      </c>
      <c r="L1330" s="9">
        <f t="shared" ca="1" si="509"/>
        <v>43068.579013149349</v>
      </c>
      <c r="M1330" s="9">
        <f t="shared" ca="1" si="533"/>
        <v>9005.563784119473</v>
      </c>
      <c r="N1330" s="9">
        <f t="shared" ca="1" si="533"/>
        <v>29218.936458121225</v>
      </c>
      <c r="O1330" s="9">
        <f t="shared" ca="1" si="511"/>
        <v>21981.592729956767</v>
      </c>
      <c r="P1330" s="9">
        <f t="shared" ca="1" si="532"/>
        <v>29845.739354136967</v>
      </c>
      <c r="Q1330" s="9">
        <f t="shared" ca="1" si="526"/>
        <v>59.53309707468474</v>
      </c>
      <c r="R1330" s="9">
        <f t="shared" si="512"/>
        <v>8</v>
      </c>
      <c r="S1330" s="23">
        <f t="shared" ca="1" si="513"/>
        <v>4.3076135050039976</v>
      </c>
      <c r="T1330" s="9">
        <f t="shared" ca="1" si="527"/>
        <v>18</v>
      </c>
      <c r="U1330" s="9">
        <f t="shared" ca="1" si="528"/>
        <v>27.408618014391323</v>
      </c>
      <c r="V1330" s="23">
        <f t="shared" ca="1" si="514"/>
        <v>72.597947707090114</v>
      </c>
      <c r="W1330" s="23">
        <f t="shared" ca="1" si="529"/>
        <v>0</v>
      </c>
      <c r="X1330" s="23" t="e">
        <f ca="1">V1330/(S1330-#REF!)</f>
        <v>#REF!</v>
      </c>
      <c r="Y1330" s="9">
        <f t="shared" ca="1" si="515"/>
        <v>0</v>
      </c>
      <c r="Z1330" s="9">
        <f t="shared" ca="1" si="516"/>
        <v>0</v>
      </c>
      <c r="AA1330" s="24">
        <f t="shared" ca="1" si="517"/>
        <v>505.26907980237621</v>
      </c>
      <c r="AB1330" s="9">
        <f t="shared" ca="1" si="518"/>
        <v>294.72693962594224</v>
      </c>
      <c r="AC1330" s="9">
        <f t="shared" ca="1" si="519"/>
        <v>156.07647702556326</v>
      </c>
      <c r="AD1330" s="9">
        <f t="shared" ca="1" si="520"/>
        <v>25.967474976458082</v>
      </c>
      <c r="AE1330">
        <f t="shared" ca="1" si="534"/>
        <v>1</v>
      </c>
      <c r="AF1330">
        <f t="shared" ca="1" si="534"/>
        <v>1</v>
      </c>
      <c r="AG1330">
        <f t="shared" ca="1" si="534"/>
        <v>1</v>
      </c>
      <c r="AH1330">
        <f t="shared" ca="1" si="534"/>
        <v>0</v>
      </c>
      <c r="AI1330">
        <f t="shared" ca="1" si="534"/>
        <v>0</v>
      </c>
      <c r="AJ1330">
        <f t="shared" ca="1" si="534"/>
        <v>0</v>
      </c>
      <c r="AK1330">
        <f t="shared" ca="1" si="534"/>
        <v>0</v>
      </c>
      <c r="AL1330">
        <f t="shared" ca="1" si="522"/>
        <v>5.9773339091872435E-2</v>
      </c>
      <c r="AM1330">
        <f t="shared" ca="1" si="523"/>
        <v>0.51934949952916165</v>
      </c>
    </row>
    <row r="1331" spans="1:39">
      <c r="A1331" s="10">
        <f t="shared" ca="1" si="524"/>
        <v>41085.934050926349</v>
      </c>
      <c r="B1331" s="22">
        <f t="shared" ca="1" si="525"/>
        <v>41085.934050926349</v>
      </c>
      <c r="C1331" s="22">
        <f t="shared" ca="1" si="502"/>
        <v>41086.105798611534</v>
      </c>
      <c r="D1331">
        <f t="shared" si="530"/>
        <v>276</v>
      </c>
      <c r="E1331" s="23">
        <f t="shared" si="503"/>
        <v>59</v>
      </c>
      <c r="F1331" s="23">
        <f t="shared" si="504"/>
        <v>4</v>
      </c>
      <c r="G1331">
        <f t="shared" ca="1" si="531"/>
        <v>6</v>
      </c>
      <c r="H1331" s="9">
        <f t="shared" ca="1" si="505"/>
        <v>865.42798791385724</v>
      </c>
      <c r="I1331" s="9">
        <f t="shared" ca="1" si="506"/>
        <v>9086.9765047833916</v>
      </c>
      <c r="J1331" s="9">
        <f t="shared" ca="1" si="507"/>
        <v>9483.1228899899943</v>
      </c>
      <c r="K1331" s="9">
        <f t="shared" ca="1" si="508"/>
        <v>56735.149838358069</v>
      </c>
      <c r="L1331" s="9">
        <f t="shared" ca="1" si="509"/>
        <v>43068.579013149349</v>
      </c>
      <c r="M1331" s="9">
        <f t="shared" ca="1" si="533"/>
        <v>9086.9765047833916</v>
      </c>
      <c r="N1331" s="9">
        <f t="shared" ca="1" si="533"/>
        <v>29300.349178785145</v>
      </c>
      <c r="O1331" s="9">
        <f t="shared" ca="1" si="511"/>
        <v>22063.005450620687</v>
      </c>
      <c r="P1331" s="9">
        <f t="shared" ca="1" si="532"/>
        <v>29845.739354136967</v>
      </c>
      <c r="Q1331" s="9">
        <f t="shared" ca="1" si="526"/>
        <v>59.61450979534866</v>
      </c>
      <c r="R1331" s="9">
        <f t="shared" si="512"/>
        <v>8</v>
      </c>
      <c r="S1331" s="23">
        <f t="shared" ca="1" si="513"/>
        <v>4.1219529327188651</v>
      </c>
      <c r="T1331" s="9">
        <f t="shared" ca="1" si="527"/>
        <v>7</v>
      </c>
      <c r="U1331" s="9">
        <f t="shared" ca="1" si="528"/>
        <v>19.030557787913494</v>
      </c>
      <c r="V1331" s="23">
        <f t="shared" ca="1" si="514"/>
        <v>81.412720663919302</v>
      </c>
      <c r="W1331" s="23">
        <f t="shared" ca="1" si="529"/>
        <v>1842.5822889890512</v>
      </c>
      <c r="X1331" s="23" t="e">
        <f ca="1">V1331/(S1331-#REF!)</f>
        <v>#REF!</v>
      </c>
      <c r="Y1331" s="9">
        <f t="shared" ca="1" si="515"/>
        <v>8000</v>
      </c>
      <c r="Z1331" s="9">
        <f t="shared" ca="1" si="516"/>
        <v>240</v>
      </c>
      <c r="AA1331" s="24">
        <f t="shared" ca="1" si="517"/>
        <v>481.85486297160577</v>
      </c>
      <c r="AB1331" s="9">
        <f t="shared" ca="1" si="518"/>
        <v>280.2825471021589</v>
      </c>
      <c r="AC1331" s="9">
        <f t="shared" ca="1" si="519"/>
        <v>148.42726144741579</v>
      </c>
      <c r="AD1331" s="9">
        <f t="shared" ca="1" si="520"/>
        <v>25.967474976458082</v>
      </c>
      <c r="AE1331">
        <f t="shared" ca="1" si="534"/>
        <v>2</v>
      </c>
      <c r="AF1331">
        <f t="shared" ca="1" si="534"/>
        <v>1</v>
      </c>
      <c r="AG1331">
        <f t="shared" ca="1" si="534"/>
        <v>0</v>
      </c>
      <c r="AH1331">
        <f t="shared" ca="1" si="534"/>
        <v>0</v>
      </c>
      <c r="AI1331">
        <f t="shared" ca="1" si="534"/>
        <v>2</v>
      </c>
      <c r="AJ1331">
        <f t="shared" ca="1" si="534"/>
        <v>0</v>
      </c>
      <c r="AK1331">
        <f t="shared" ca="1" si="534"/>
        <v>0</v>
      </c>
      <c r="AL1331">
        <f t="shared" ca="1" si="522"/>
        <v>5.9773339091872435E-2</v>
      </c>
      <c r="AM1331">
        <f t="shared" ca="1" si="523"/>
        <v>0.51934949952916165</v>
      </c>
    </row>
    <row r="1332" spans="1:39">
      <c r="A1332" s="10">
        <f t="shared" ca="1" si="524"/>
        <v>41086.12385416709</v>
      </c>
      <c r="B1332" s="22">
        <f t="shared" ca="1" si="525"/>
        <v>41086.12385416709</v>
      </c>
      <c r="C1332" s="22">
        <f t="shared" ca="1" si="502"/>
        <v>41086.307106481901</v>
      </c>
      <c r="D1332">
        <f t="shared" si="530"/>
        <v>276</v>
      </c>
      <c r="E1332" s="23">
        <f t="shared" si="503"/>
        <v>59</v>
      </c>
      <c r="F1332" s="23">
        <f t="shared" si="504"/>
        <v>4</v>
      </c>
      <c r="G1332">
        <f t="shared" ca="1" si="531"/>
        <v>7</v>
      </c>
      <c r="H1332" s="9">
        <f t="shared" ca="1" si="505"/>
        <v>939.27531716714202</v>
      </c>
      <c r="I1332" s="9">
        <f t="shared" ca="1" si="506"/>
        <v>9160.823834036677</v>
      </c>
      <c r="J1332" s="9">
        <f t="shared" ca="1" si="507"/>
        <v>9556.9702192432796</v>
      </c>
      <c r="K1332" s="9">
        <f t="shared" ca="1" si="508"/>
        <v>56735.149838358069</v>
      </c>
      <c r="L1332" s="9">
        <f t="shared" ca="1" si="509"/>
        <v>43068.579013149349</v>
      </c>
      <c r="M1332" s="9">
        <f t="shared" ca="1" si="533"/>
        <v>9160.823834036677</v>
      </c>
      <c r="N1332" s="9">
        <f t="shared" ca="1" si="533"/>
        <v>29374.196508038429</v>
      </c>
      <c r="O1332" s="9">
        <f t="shared" ca="1" si="511"/>
        <v>22136.852779873971</v>
      </c>
      <c r="P1332" s="9">
        <f t="shared" ca="1" si="532"/>
        <v>29845.739354136967</v>
      </c>
      <c r="Q1332" s="9">
        <f t="shared" ca="1" si="526"/>
        <v>59.688357124601943</v>
      </c>
      <c r="R1332" s="9">
        <f t="shared" si="512"/>
        <v>8</v>
      </c>
      <c r="S1332" s="23">
        <f t="shared" ca="1" si="513"/>
        <v>4.398289580089747</v>
      </c>
      <c r="T1332" s="9">
        <f t="shared" ca="1" si="527"/>
        <v>23</v>
      </c>
      <c r="U1332" s="9">
        <f t="shared" ca="1" si="528"/>
        <v>53.842488323089128</v>
      </c>
      <c r="V1332" s="23">
        <f t="shared" ca="1" si="514"/>
        <v>73.847329253284769</v>
      </c>
      <c r="W1332" s="23">
        <f t="shared" ca="1" si="529"/>
        <v>0</v>
      </c>
      <c r="X1332" s="23" t="e">
        <f ca="1">V1332/(S1332-#REF!)</f>
        <v>#REF!</v>
      </c>
      <c r="Y1332" s="9">
        <f t="shared" ca="1" si="515"/>
        <v>0</v>
      </c>
      <c r="Z1332" s="9">
        <f t="shared" ca="1" si="516"/>
        <v>0</v>
      </c>
      <c r="AA1332" s="24">
        <f t="shared" ca="1" si="517"/>
        <v>516.7045141398313</v>
      </c>
      <c r="AB1332" s="9">
        <f t="shared" ca="1" si="518"/>
        <v>301.78153826761354</v>
      </c>
      <c r="AC1332" s="9">
        <f t="shared" ca="1" si="519"/>
        <v>159.81233131909613</v>
      </c>
      <c r="AD1332" s="9">
        <f t="shared" ca="1" si="520"/>
        <v>25.967474976458082</v>
      </c>
      <c r="AE1332">
        <f t="shared" ca="1" si="534"/>
        <v>1</v>
      </c>
      <c r="AF1332">
        <f t="shared" ca="1" si="534"/>
        <v>0</v>
      </c>
      <c r="AG1332">
        <f t="shared" ca="1" si="534"/>
        <v>0</v>
      </c>
      <c r="AH1332">
        <f t="shared" ca="1" si="534"/>
        <v>0</v>
      </c>
      <c r="AI1332">
        <f t="shared" ca="1" si="534"/>
        <v>0</v>
      </c>
      <c r="AJ1332">
        <f t="shared" ca="1" si="534"/>
        <v>0</v>
      </c>
      <c r="AK1332">
        <f t="shared" ca="1" si="534"/>
        <v>0</v>
      </c>
      <c r="AL1332">
        <f t="shared" ca="1" si="522"/>
        <v>5.9773339091872435E-2</v>
      </c>
      <c r="AM1332">
        <f t="shared" ca="1" si="523"/>
        <v>0.51934949952916165</v>
      </c>
    </row>
    <row r="1333" spans="1:39">
      <c r="A1333" s="10">
        <f t="shared" ca="1" si="524"/>
        <v>41086.332800926342</v>
      </c>
      <c r="B1333" s="22">
        <f t="shared" ca="1" si="525"/>
        <v>41086.332800926342</v>
      </c>
      <c r="C1333" s="22">
        <f t="shared" ca="1" si="502"/>
        <v>41086.517592593009</v>
      </c>
      <c r="D1333">
        <f t="shared" si="530"/>
        <v>276</v>
      </c>
      <c r="E1333" s="23">
        <f t="shared" si="503"/>
        <v>59</v>
      </c>
      <c r="F1333" s="23">
        <f t="shared" si="504"/>
        <v>4</v>
      </c>
      <c r="G1333">
        <f t="shared" ca="1" si="531"/>
        <v>7</v>
      </c>
      <c r="H1333" s="9">
        <f t="shared" ca="1" si="505"/>
        <v>1019.7449459333384</v>
      </c>
      <c r="I1333" s="9">
        <f t="shared" ca="1" si="506"/>
        <v>9241.2934628028743</v>
      </c>
      <c r="J1333" s="9">
        <f t="shared" ca="1" si="507"/>
        <v>9637.4398480094751</v>
      </c>
      <c r="K1333" s="9">
        <f t="shared" ca="1" si="508"/>
        <v>56735.149838358069</v>
      </c>
      <c r="L1333" s="9">
        <f t="shared" ca="1" si="509"/>
        <v>43068.579013149349</v>
      </c>
      <c r="M1333" s="9">
        <f t="shared" ca="1" si="533"/>
        <v>9241.2934628028743</v>
      </c>
      <c r="N1333" s="9">
        <f t="shared" ca="1" si="533"/>
        <v>29454.666136804626</v>
      </c>
      <c r="O1333" s="9">
        <f t="shared" ca="1" si="511"/>
        <v>22217.322408640168</v>
      </c>
      <c r="P1333" s="9">
        <f t="shared" ca="1" si="532"/>
        <v>29845.739354136967</v>
      </c>
      <c r="Q1333" s="9">
        <f t="shared" ca="1" si="526"/>
        <v>59.768826753368138</v>
      </c>
      <c r="R1333" s="9">
        <f t="shared" si="512"/>
        <v>8</v>
      </c>
      <c r="S1333" s="23">
        <f t="shared" ca="1" si="513"/>
        <v>4.435266762692085</v>
      </c>
      <c r="T1333" s="9">
        <f t="shared" ca="1" si="527"/>
        <v>26</v>
      </c>
      <c r="U1333" s="9">
        <f t="shared" ca="1" si="528"/>
        <v>6.9603456915065181</v>
      </c>
      <c r="V1333" s="23">
        <f t="shared" ca="1" si="514"/>
        <v>80.469628766196365</v>
      </c>
      <c r="W1333" s="23">
        <f t="shared" ca="1" si="529"/>
        <v>0</v>
      </c>
      <c r="X1333" s="23" t="e">
        <f ca="1">V1333/(S1333-#REF!)</f>
        <v>#REF!</v>
      </c>
      <c r="Y1333" s="9">
        <f t="shared" ca="1" si="515"/>
        <v>0</v>
      </c>
      <c r="Z1333" s="9">
        <f t="shared" ca="1" si="516"/>
        <v>0</v>
      </c>
      <c r="AA1333" s="24">
        <f t="shared" ca="1" si="517"/>
        <v>521.36781858075722</v>
      </c>
      <c r="AB1333" s="9">
        <f t="shared" ca="1" si="518"/>
        <v>304.6583630740754</v>
      </c>
      <c r="AC1333" s="9">
        <f t="shared" ca="1" si="519"/>
        <v>161.33579124231244</v>
      </c>
      <c r="AD1333" s="9">
        <f t="shared" ca="1" si="520"/>
        <v>25.967474976458082</v>
      </c>
      <c r="AE1333">
        <f t="shared" ca="1" si="534"/>
        <v>1</v>
      </c>
      <c r="AF1333">
        <f t="shared" ca="1" si="534"/>
        <v>0</v>
      </c>
      <c r="AG1333">
        <f t="shared" ca="1" si="534"/>
        <v>0</v>
      </c>
      <c r="AH1333">
        <f t="shared" ca="1" si="534"/>
        <v>0</v>
      </c>
      <c r="AI1333">
        <f t="shared" ca="1" si="534"/>
        <v>0</v>
      </c>
      <c r="AJ1333">
        <f t="shared" ca="1" si="534"/>
        <v>0</v>
      </c>
      <c r="AK1333">
        <f t="shared" ca="1" si="534"/>
        <v>0</v>
      </c>
      <c r="AL1333">
        <f t="shared" ca="1" si="522"/>
        <v>5.9773339091872435E-2</v>
      </c>
      <c r="AM1333">
        <f t="shared" ca="1" si="523"/>
        <v>0.51934949952916165</v>
      </c>
    </row>
    <row r="1334" spans="1:39">
      <c r="A1334" s="10">
        <f t="shared" ca="1" si="524"/>
        <v>41086.532870370786</v>
      </c>
      <c r="B1334" s="22">
        <f t="shared" ca="1" si="525"/>
        <v>41086.532870370786</v>
      </c>
      <c r="C1334" s="22">
        <f t="shared" ca="1" si="502"/>
        <v>41086.758946759677</v>
      </c>
      <c r="D1334">
        <f t="shared" si="530"/>
        <v>276</v>
      </c>
      <c r="E1334" s="23">
        <f t="shared" si="503"/>
        <v>59</v>
      </c>
      <c r="F1334" s="23">
        <f t="shared" si="504"/>
        <v>4</v>
      </c>
      <c r="G1334">
        <f t="shared" ca="1" si="531"/>
        <v>7</v>
      </c>
      <c r="H1334" s="9">
        <f t="shared" ca="1" si="505"/>
        <v>0</v>
      </c>
      <c r="I1334" s="9">
        <f t="shared" ca="1" si="506"/>
        <v>9317.8760102052074</v>
      </c>
      <c r="J1334" s="9">
        <f t="shared" ca="1" si="507"/>
        <v>9714.0223954118082</v>
      </c>
      <c r="K1334" s="9">
        <f t="shared" ca="1" si="508"/>
        <v>56735.149838358069</v>
      </c>
      <c r="L1334" s="9">
        <f t="shared" ca="1" si="509"/>
        <v>43068.579013149349</v>
      </c>
      <c r="M1334" s="9">
        <f t="shared" ca="1" si="533"/>
        <v>9317.8760102052074</v>
      </c>
      <c r="N1334" s="9">
        <f t="shared" ca="1" si="533"/>
        <v>29531.248684206959</v>
      </c>
      <c r="O1334" s="9">
        <f t="shared" ca="1" si="511"/>
        <v>22293.904956042501</v>
      </c>
      <c r="P1334" s="9">
        <f t="shared" ca="1" si="532"/>
        <v>29845.739354136967</v>
      </c>
      <c r="Q1334" s="9">
        <f t="shared" ca="1" si="526"/>
        <v>59.84540930077047</v>
      </c>
      <c r="R1334" s="9">
        <f t="shared" si="512"/>
        <v>8</v>
      </c>
      <c r="S1334" s="23">
        <f t="shared" ca="1" si="513"/>
        <v>5.4260353690620802</v>
      </c>
      <c r="T1334" s="9">
        <f t="shared" ca="1" si="527"/>
        <v>25</v>
      </c>
      <c r="U1334" s="9">
        <f t="shared" ca="1" si="528"/>
        <v>33.727328623488575</v>
      </c>
      <c r="V1334" s="23">
        <f t="shared" ca="1" si="514"/>
        <v>76.582547402333731</v>
      </c>
      <c r="W1334" s="23">
        <f t="shared" ca="1" si="529"/>
        <v>0</v>
      </c>
      <c r="X1334" s="23" t="e">
        <f ca="1">V1334/(S1334-#REF!)</f>
        <v>#REF!</v>
      </c>
      <c r="Y1334" s="9">
        <f t="shared" ca="1" si="515"/>
        <v>0</v>
      </c>
      <c r="Z1334" s="9">
        <f t="shared" ca="1" si="516"/>
        <v>0</v>
      </c>
      <c r="AA1334" s="24">
        <f t="shared" ca="1" si="517"/>
        <v>646.31664693533276</v>
      </c>
      <c r="AB1334" s="9">
        <f t="shared" ca="1" si="518"/>
        <v>381.74016064966099</v>
      </c>
      <c r="AC1334" s="9">
        <f t="shared" ca="1" si="519"/>
        <v>202.15545782475624</v>
      </c>
      <c r="AD1334" s="9">
        <f t="shared" ca="1" si="520"/>
        <v>25.967474976458082</v>
      </c>
      <c r="AE1334">
        <f t="shared" ca="1" si="534"/>
        <v>0</v>
      </c>
      <c r="AF1334">
        <f t="shared" ca="1" si="534"/>
        <v>0</v>
      </c>
      <c r="AG1334">
        <f t="shared" ca="1" si="534"/>
        <v>0</v>
      </c>
      <c r="AH1334">
        <f t="shared" ca="1" si="534"/>
        <v>0</v>
      </c>
      <c r="AI1334">
        <f t="shared" ca="1" si="534"/>
        <v>0</v>
      </c>
      <c r="AJ1334">
        <f t="shared" ca="1" si="534"/>
        <v>0</v>
      </c>
      <c r="AK1334">
        <f t="shared" ca="1" si="534"/>
        <v>0</v>
      </c>
      <c r="AL1334">
        <f t="shared" ca="1" si="522"/>
        <v>5.9773339091872435E-2</v>
      </c>
      <c r="AM1334">
        <f t="shared" ca="1" si="523"/>
        <v>0.51934949952916165</v>
      </c>
    </row>
    <row r="1335" spans="1:39">
      <c r="A1335" s="10">
        <f t="shared" ca="1" si="524"/>
        <v>41086.767974537455</v>
      </c>
      <c r="B1335" s="22">
        <f t="shared" ca="1" si="525"/>
        <v>41086.767974537455</v>
      </c>
      <c r="C1335" s="22">
        <f t="shared" ca="1" si="502"/>
        <v>41087.046875000415</v>
      </c>
      <c r="D1335">
        <f t="shared" si="530"/>
        <v>276</v>
      </c>
      <c r="E1335" s="23">
        <f t="shared" si="503"/>
        <v>59</v>
      </c>
      <c r="F1335" s="23">
        <f t="shared" si="504"/>
        <v>4</v>
      </c>
      <c r="G1335">
        <f t="shared" ca="1" si="531"/>
        <v>1</v>
      </c>
      <c r="H1335" s="9">
        <f t="shared" ca="1" si="505"/>
        <v>0</v>
      </c>
      <c r="I1335" s="9">
        <f t="shared" ca="1" si="506"/>
        <v>9317.8760102052074</v>
      </c>
      <c r="J1335" s="9">
        <f t="shared" ca="1" si="507"/>
        <v>9714.0223954118082</v>
      </c>
      <c r="K1335" s="9">
        <f t="shared" ca="1" si="508"/>
        <v>56735.149838358069</v>
      </c>
      <c r="L1335" s="9">
        <f t="shared" ca="1" si="509"/>
        <v>43068.579013149349</v>
      </c>
      <c r="M1335" s="9">
        <f t="shared" ca="1" si="533"/>
        <v>9317.8760102052074</v>
      </c>
      <c r="N1335" s="9">
        <f t="shared" ca="1" si="533"/>
        <v>29531.248684206959</v>
      </c>
      <c r="O1335" s="9">
        <f t="shared" ca="1" si="511"/>
        <v>22293.904956042501</v>
      </c>
      <c r="P1335" s="9">
        <f t="shared" ca="1" si="532"/>
        <v>29845.739354136967</v>
      </c>
      <c r="Q1335" s="9">
        <f t="shared" ca="1" si="526"/>
        <v>59.84540930077047</v>
      </c>
      <c r="R1335" s="9">
        <f t="shared" si="512"/>
        <v>8</v>
      </c>
      <c r="S1335" s="23">
        <f t="shared" ca="1" si="513"/>
        <v>30.69373674210054</v>
      </c>
      <c r="T1335" s="9">
        <f t="shared" ca="1" si="527"/>
        <v>41</v>
      </c>
      <c r="U1335" s="9">
        <f t="shared" ca="1" si="528"/>
        <v>37.452271561938687</v>
      </c>
      <c r="V1335" s="23">
        <f t="shared" ca="1" si="514"/>
        <v>0</v>
      </c>
      <c r="W1335" s="23">
        <f t="shared" ca="1" si="529"/>
        <v>0</v>
      </c>
      <c r="X1335" s="23" t="e">
        <f ca="1">V1335/(S1335-#REF!)</f>
        <v>#REF!</v>
      </c>
      <c r="Y1335" s="9">
        <f t="shared" ca="1" si="515"/>
        <v>600</v>
      </c>
      <c r="Z1335" s="9">
        <f t="shared" ca="1" si="516"/>
        <v>1200</v>
      </c>
      <c r="AA1335" s="24">
        <f t="shared" ca="1" si="517"/>
        <v>0</v>
      </c>
      <c r="AB1335" s="9">
        <f t="shared" ca="1" si="518"/>
        <v>2347.567327472053</v>
      </c>
      <c r="AC1335" s="9">
        <f t="shared" ca="1" si="519"/>
        <v>1243.1847543939409</v>
      </c>
      <c r="AD1335" s="9">
        <f t="shared" ca="1" si="520"/>
        <v>25.967474976458082</v>
      </c>
      <c r="AE1335">
        <f t="shared" ca="1" si="534"/>
        <v>0</v>
      </c>
      <c r="AF1335">
        <f t="shared" ca="1" si="534"/>
        <v>0</v>
      </c>
      <c r="AG1335">
        <f t="shared" ca="1" si="534"/>
        <v>1</v>
      </c>
      <c r="AH1335">
        <f t="shared" ca="1" si="534"/>
        <v>0</v>
      </c>
      <c r="AI1335">
        <f t="shared" ca="1" si="534"/>
        <v>0</v>
      </c>
      <c r="AJ1335">
        <f t="shared" ca="1" si="534"/>
        <v>0</v>
      </c>
      <c r="AK1335">
        <f t="shared" ca="1" si="534"/>
        <v>0</v>
      </c>
      <c r="AL1335">
        <f t="shared" ca="1" si="522"/>
        <v>5.9773339091872435E-2</v>
      </c>
      <c r="AM1335">
        <f t="shared" ca="1" si="523"/>
        <v>0.51934949952916165</v>
      </c>
    </row>
    <row r="1336" spans="1:39">
      <c r="A1336" s="10">
        <f t="shared" ca="1" si="524"/>
        <v>41087.06770833375</v>
      </c>
      <c r="B1336" s="22">
        <f t="shared" ca="1" si="525"/>
        <v>41087.06770833375</v>
      </c>
      <c r="C1336" s="22">
        <f t="shared" ca="1" si="502"/>
        <v>41087.265335648568</v>
      </c>
      <c r="D1336">
        <f t="shared" si="530"/>
        <v>276</v>
      </c>
      <c r="E1336" s="23">
        <f t="shared" si="503"/>
        <v>59</v>
      </c>
      <c r="F1336" s="23">
        <f t="shared" si="504"/>
        <v>4</v>
      </c>
      <c r="G1336">
        <f t="shared" ca="1" si="531"/>
        <v>7</v>
      </c>
      <c r="H1336" s="9">
        <f t="shared" ca="1" si="505"/>
        <v>87.722955145806495</v>
      </c>
      <c r="I1336" s="9">
        <f t="shared" ca="1" si="506"/>
        <v>9405.5989653510132</v>
      </c>
      <c r="J1336" s="9">
        <f t="shared" ca="1" si="507"/>
        <v>9801.7453505576141</v>
      </c>
      <c r="K1336" s="9">
        <f t="shared" ca="1" si="508"/>
        <v>56735.149838358069</v>
      </c>
      <c r="L1336" s="9">
        <f t="shared" ca="1" si="509"/>
        <v>43068.579013149349</v>
      </c>
      <c r="M1336" s="9">
        <f t="shared" ca="1" si="533"/>
        <v>9405.5989653510132</v>
      </c>
      <c r="N1336" s="9">
        <f t="shared" ca="1" si="533"/>
        <v>29618.971639352767</v>
      </c>
      <c r="O1336" s="9">
        <f t="shared" ca="1" si="511"/>
        <v>22381.627911188309</v>
      </c>
      <c r="P1336" s="9">
        <f t="shared" ca="1" si="532"/>
        <v>29845.739354136967</v>
      </c>
      <c r="Q1336" s="9">
        <f t="shared" ca="1" si="526"/>
        <v>59.933132255916277</v>
      </c>
      <c r="R1336" s="9">
        <f t="shared" si="512"/>
        <v>8</v>
      </c>
      <c r="S1336" s="23">
        <f t="shared" ca="1" si="513"/>
        <v>4.7432107910919372</v>
      </c>
      <c r="T1336" s="9">
        <f t="shared" ca="1" si="527"/>
        <v>44</v>
      </c>
      <c r="U1336" s="9">
        <f t="shared" ca="1" si="528"/>
        <v>35.55884793097357</v>
      </c>
      <c r="V1336" s="23">
        <f t="shared" ca="1" si="514"/>
        <v>87.722955145806495</v>
      </c>
      <c r="W1336" s="23">
        <f t="shared" ca="1" si="529"/>
        <v>0</v>
      </c>
      <c r="X1336" s="23" t="e">
        <f ca="1">V1336/(S1336-#REF!)</f>
        <v>#REF!</v>
      </c>
      <c r="Y1336" s="9">
        <f t="shared" ca="1" si="515"/>
        <v>0</v>
      </c>
      <c r="Z1336" s="9">
        <f t="shared" ca="1" si="516"/>
        <v>0</v>
      </c>
      <c r="AA1336" s="24">
        <f t="shared" ca="1" si="517"/>
        <v>560.20357225721227</v>
      </c>
      <c r="AB1336" s="9">
        <f t="shared" ca="1" si="518"/>
        <v>328.61640848358388</v>
      </c>
      <c r="AC1336" s="9">
        <f t="shared" ca="1" si="519"/>
        <v>174.02308521238635</v>
      </c>
      <c r="AD1336" s="9">
        <f t="shared" ca="1" si="520"/>
        <v>25.967474976458082</v>
      </c>
      <c r="AE1336">
        <f t="shared" ca="1" si="534"/>
        <v>0</v>
      </c>
      <c r="AF1336">
        <f t="shared" ca="1" si="534"/>
        <v>0</v>
      </c>
      <c r="AG1336">
        <f t="shared" ca="1" si="534"/>
        <v>1</v>
      </c>
      <c r="AH1336">
        <f t="shared" ca="1" si="534"/>
        <v>0</v>
      </c>
      <c r="AI1336">
        <f t="shared" ca="1" si="534"/>
        <v>0</v>
      </c>
      <c r="AJ1336">
        <f t="shared" ca="1" si="534"/>
        <v>0</v>
      </c>
      <c r="AK1336">
        <f t="shared" ca="1" si="534"/>
        <v>0</v>
      </c>
      <c r="AL1336">
        <f t="shared" ca="1" si="522"/>
        <v>5.9773339091872435E-2</v>
      </c>
      <c r="AM1336">
        <f t="shared" ca="1" si="523"/>
        <v>0.51934949952916165</v>
      </c>
    </row>
    <row r="1337" spans="1:39">
      <c r="A1337" s="10">
        <f t="shared" ca="1" si="524"/>
        <v>41087.296585648568</v>
      </c>
      <c r="B1337" s="22">
        <f t="shared" ca="1" si="525"/>
        <v>41087.296585648568</v>
      </c>
      <c r="C1337" s="22">
        <f t="shared" ca="1" si="502"/>
        <v>41087.493703704124</v>
      </c>
      <c r="D1337">
        <f t="shared" si="530"/>
        <v>276</v>
      </c>
      <c r="E1337" s="23">
        <f t="shared" si="503"/>
        <v>59</v>
      </c>
      <c r="F1337" s="23">
        <f t="shared" si="504"/>
        <v>4</v>
      </c>
      <c r="G1337">
        <f t="shared" ca="1" si="531"/>
        <v>7</v>
      </c>
      <c r="H1337" s="9">
        <f t="shared" ca="1" si="505"/>
        <v>162.55314701524588</v>
      </c>
      <c r="I1337" s="9">
        <f t="shared" ca="1" si="506"/>
        <v>9480.4291572204529</v>
      </c>
      <c r="J1337" s="9">
        <f t="shared" ca="1" si="507"/>
        <v>9876.5755424270537</v>
      </c>
      <c r="K1337" s="9">
        <f t="shared" ca="1" si="508"/>
        <v>56735.149838358069</v>
      </c>
      <c r="L1337" s="9">
        <f t="shared" ca="1" si="509"/>
        <v>43068.579013149349</v>
      </c>
      <c r="M1337" s="9">
        <f t="shared" ca="1" si="533"/>
        <v>9480.4291572204529</v>
      </c>
      <c r="N1337" s="9">
        <f t="shared" ca="1" si="533"/>
        <v>29693.801831222205</v>
      </c>
      <c r="O1337" s="9">
        <f t="shared" ca="1" si="511"/>
        <v>22456.458103057746</v>
      </c>
      <c r="P1337" s="9">
        <f t="shared" ca="1" si="532"/>
        <v>29845.739354136967</v>
      </c>
      <c r="Q1337" s="9">
        <f t="shared" ca="1" si="526"/>
        <v>60.007962447785715</v>
      </c>
      <c r="R1337" s="9">
        <f t="shared" si="512"/>
        <v>8</v>
      </c>
      <c r="S1337" s="23">
        <f t="shared" ca="1" si="513"/>
        <v>4.7308823859467619</v>
      </c>
      <c r="T1337" s="9">
        <f t="shared" ca="1" si="527"/>
        <v>43</v>
      </c>
      <c r="U1337" s="9">
        <f t="shared" ca="1" si="528"/>
        <v>51.176589408343716</v>
      </c>
      <c r="V1337" s="23">
        <f t="shared" ca="1" si="514"/>
        <v>74.830191869439389</v>
      </c>
      <c r="W1337" s="23">
        <f t="shared" ca="1" si="529"/>
        <v>0</v>
      </c>
      <c r="X1337" s="23" t="e">
        <f ca="1">V1337/(S1337-#REF!)</f>
        <v>#REF!</v>
      </c>
      <c r="Y1337" s="9">
        <f t="shared" ca="1" si="515"/>
        <v>4000</v>
      </c>
      <c r="Z1337" s="9">
        <f t="shared" ca="1" si="516"/>
        <v>120</v>
      </c>
      <c r="AA1337" s="24">
        <f t="shared" ca="1" si="517"/>
        <v>558.64879976193299</v>
      </c>
      <c r="AB1337" s="9">
        <f t="shared" ca="1" si="518"/>
        <v>327.6572585632893</v>
      </c>
      <c r="AC1337" s="9">
        <f t="shared" ca="1" si="519"/>
        <v>173.51515492040517</v>
      </c>
      <c r="AD1337" s="9">
        <f t="shared" ca="1" si="520"/>
        <v>25.967474976458082</v>
      </c>
      <c r="AE1337">
        <f t="shared" ca="1" si="534"/>
        <v>1</v>
      </c>
      <c r="AF1337">
        <f t="shared" ca="1" si="534"/>
        <v>0</v>
      </c>
      <c r="AG1337">
        <f t="shared" ca="1" si="534"/>
        <v>0</v>
      </c>
      <c r="AH1337">
        <f t="shared" ca="1" si="534"/>
        <v>1</v>
      </c>
      <c r="AI1337">
        <f t="shared" ca="1" si="534"/>
        <v>1</v>
      </c>
      <c r="AJ1337">
        <f t="shared" ca="1" si="534"/>
        <v>0</v>
      </c>
      <c r="AK1337">
        <f t="shared" ca="1" si="534"/>
        <v>0</v>
      </c>
      <c r="AL1337">
        <f t="shared" ca="1" si="522"/>
        <v>5.9773339091872435E-2</v>
      </c>
      <c r="AM1337">
        <f t="shared" ca="1" si="523"/>
        <v>0.51934949952916165</v>
      </c>
    </row>
    <row r="1338" spans="1:39">
      <c r="A1338" s="10">
        <f t="shared" ca="1" si="524"/>
        <v>41087.508287037454</v>
      </c>
      <c r="B1338" s="22">
        <f t="shared" ca="1" si="525"/>
        <v>41087.508287037454</v>
      </c>
      <c r="C1338" s="22">
        <f t="shared" ca="1" si="502"/>
        <v>41087.68500000042</v>
      </c>
      <c r="D1338">
        <f t="shared" si="530"/>
        <v>276</v>
      </c>
      <c r="E1338" s="23">
        <f t="shared" si="503"/>
        <v>59</v>
      </c>
      <c r="F1338" s="23">
        <f t="shared" si="504"/>
        <v>4</v>
      </c>
      <c r="G1338">
        <f t="shared" ca="1" si="531"/>
        <v>6</v>
      </c>
      <c r="H1338" s="9">
        <f t="shared" ca="1" si="505"/>
        <v>238.5842726046514</v>
      </c>
      <c r="I1338" s="9">
        <f t="shared" ca="1" si="506"/>
        <v>9556.4602828098577</v>
      </c>
      <c r="J1338" s="9">
        <f t="shared" ca="1" si="507"/>
        <v>9952.6066680164586</v>
      </c>
      <c r="K1338" s="9">
        <f t="shared" ca="1" si="508"/>
        <v>56735.149838358069</v>
      </c>
      <c r="L1338" s="9">
        <f t="shared" ca="1" si="509"/>
        <v>43068.579013149349</v>
      </c>
      <c r="M1338" s="9">
        <f t="shared" ref="M1338:N1353" ca="1" si="535">IF(M1337&gt;K1338,0,M1337+$V1338)</f>
        <v>9556.4602828098577</v>
      </c>
      <c r="N1338" s="9">
        <f t="shared" ca="1" si="535"/>
        <v>29769.83295681161</v>
      </c>
      <c r="O1338" s="9">
        <f t="shared" ca="1" si="511"/>
        <v>22532.489228647151</v>
      </c>
      <c r="P1338" s="9">
        <f t="shared" ca="1" si="532"/>
        <v>29845.739354136967</v>
      </c>
      <c r="Q1338" s="9">
        <f t="shared" ca="1" si="526"/>
        <v>60.083993573375118</v>
      </c>
      <c r="R1338" s="9">
        <f t="shared" si="512"/>
        <v>8</v>
      </c>
      <c r="S1338" s="23">
        <f t="shared" ca="1" si="513"/>
        <v>4.2411896697072304</v>
      </c>
      <c r="T1338" s="9">
        <f t="shared" ca="1" si="527"/>
        <v>14</v>
      </c>
      <c r="U1338" s="9">
        <f t="shared" ca="1" si="528"/>
        <v>28.282810946029713</v>
      </c>
      <c r="V1338" s="23">
        <f t="shared" ca="1" si="514"/>
        <v>76.031125589405534</v>
      </c>
      <c r="W1338" s="23">
        <f t="shared" ca="1" si="529"/>
        <v>1950.3251918997207</v>
      </c>
      <c r="X1338" s="23" t="e">
        <f ca="1">V1338/(S1338-#REF!)</f>
        <v>#REF!</v>
      </c>
      <c r="Y1338" s="9">
        <f t="shared" ca="1" si="515"/>
        <v>0</v>
      </c>
      <c r="Z1338" s="9">
        <f t="shared" ca="1" si="516"/>
        <v>0</v>
      </c>
      <c r="AA1338" s="24">
        <f t="shared" ca="1" si="517"/>
        <v>496.89216884477474</v>
      </c>
      <c r="AB1338" s="9">
        <f t="shared" ca="1" si="518"/>
        <v>289.55916523985377</v>
      </c>
      <c r="AC1338" s="9">
        <f t="shared" ca="1" si="519"/>
        <v>153.33981501133644</v>
      </c>
      <c r="AD1338" s="9">
        <f t="shared" ca="1" si="520"/>
        <v>25.967474976458082</v>
      </c>
      <c r="AE1338">
        <f t="shared" ref="AE1338:AK1353" ca="1" si="536">ROUNDDOWN((VLOOKUP($E1338,$A$235:$T$501,AE$534,FALSE)/RAND())^(1/4),0)</f>
        <v>0</v>
      </c>
      <c r="AF1338">
        <f t="shared" ca="1" si="536"/>
        <v>1</v>
      </c>
      <c r="AG1338">
        <f t="shared" ca="1" si="536"/>
        <v>0</v>
      </c>
      <c r="AH1338">
        <f t="shared" ca="1" si="536"/>
        <v>8</v>
      </c>
      <c r="AI1338">
        <f t="shared" ca="1" si="536"/>
        <v>0</v>
      </c>
      <c r="AJ1338">
        <f t="shared" ca="1" si="536"/>
        <v>0</v>
      </c>
      <c r="AK1338">
        <f t="shared" ca="1" si="536"/>
        <v>0</v>
      </c>
      <c r="AL1338">
        <f t="shared" ca="1" si="522"/>
        <v>5.9773339091872435E-2</v>
      </c>
      <c r="AM1338">
        <f t="shared" ca="1" si="523"/>
        <v>0.51934949952916165</v>
      </c>
    </row>
    <row r="1339" spans="1:39">
      <c r="A1339" s="10">
        <f t="shared" ca="1" si="524"/>
        <v>41087.708611111528</v>
      </c>
      <c r="B1339" s="22">
        <f t="shared" ca="1" si="525"/>
        <v>41087.708611111528</v>
      </c>
      <c r="C1339" s="22">
        <f t="shared" ca="1" si="502"/>
        <v>41087.922094907823</v>
      </c>
      <c r="D1339">
        <f t="shared" si="530"/>
        <v>276</v>
      </c>
      <c r="E1339" s="23">
        <f t="shared" si="503"/>
        <v>59</v>
      </c>
      <c r="F1339" s="23">
        <f t="shared" si="504"/>
        <v>4</v>
      </c>
      <c r="G1339">
        <f t="shared" ca="1" si="531"/>
        <v>6</v>
      </c>
      <c r="H1339" s="9">
        <f t="shared" ca="1" si="505"/>
        <v>329.57443508830011</v>
      </c>
      <c r="I1339" s="9">
        <f t="shared" ca="1" si="506"/>
        <v>9647.4504452935071</v>
      </c>
      <c r="J1339" s="9">
        <f t="shared" ca="1" si="507"/>
        <v>10043.596830500108</v>
      </c>
      <c r="K1339" s="9">
        <f t="shared" ca="1" si="508"/>
        <v>56735.149838358069</v>
      </c>
      <c r="L1339" s="9">
        <f t="shared" ca="1" si="509"/>
        <v>43068.579013149349</v>
      </c>
      <c r="M1339" s="9">
        <f t="shared" ca="1" si="535"/>
        <v>9647.4504452935071</v>
      </c>
      <c r="N1339" s="9">
        <f t="shared" ca="1" si="535"/>
        <v>29860.823119295259</v>
      </c>
      <c r="O1339" s="9">
        <f t="shared" ca="1" si="511"/>
        <v>22623.479391130801</v>
      </c>
      <c r="P1339" s="9">
        <f t="shared" ca="1" si="532"/>
        <v>29845.739354136967</v>
      </c>
      <c r="Q1339" s="9">
        <f t="shared" ca="1" si="526"/>
        <v>60.174983735858767</v>
      </c>
      <c r="R1339" s="9">
        <f t="shared" si="512"/>
        <v>8</v>
      </c>
      <c r="S1339" s="23">
        <f t="shared" ca="1" si="513"/>
        <v>5.1238049620657966</v>
      </c>
      <c r="T1339" s="9">
        <f t="shared" ca="1" si="527"/>
        <v>7</v>
      </c>
      <c r="U1339" s="9">
        <f t="shared" ca="1" si="528"/>
        <v>25.69786343686792</v>
      </c>
      <c r="V1339" s="23">
        <f t="shared" ca="1" si="514"/>
        <v>90.990162483648703</v>
      </c>
      <c r="W1339" s="23">
        <f t="shared" ca="1" si="529"/>
        <v>1819.2501189233867</v>
      </c>
      <c r="X1339" s="23" t="e">
        <f ca="1">V1339/(S1339-#REF!)</f>
        <v>#REF!</v>
      </c>
      <c r="Y1339" s="9">
        <f t="shared" ca="1" si="515"/>
        <v>0</v>
      </c>
      <c r="Z1339" s="9">
        <f t="shared" ca="1" si="516"/>
        <v>0</v>
      </c>
      <c r="AA1339" s="24">
        <f t="shared" ca="1" si="517"/>
        <v>608.20145535122469</v>
      </c>
      <c r="AB1339" s="9">
        <f t="shared" ca="1" si="518"/>
        <v>358.22663498535013</v>
      </c>
      <c r="AC1339" s="9">
        <f t="shared" ca="1" si="519"/>
        <v>189.70356505650935</v>
      </c>
      <c r="AD1339" s="9">
        <f t="shared" ca="1" si="520"/>
        <v>25.967474976458082</v>
      </c>
      <c r="AE1339">
        <f t="shared" ca="1" si="536"/>
        <v>1</v>
      </c>
      <c r="AF1339">
        <f t="shared" ca="1" si="536"/>
        <v>0</v>
      </c>
      <c r="AG1339">
        <f t="shared" ca="1" si="536"/>
        <v>0</v>
      </c>
      <c r="AH1339">
        <f t="shared" ca="1" si="536"/>
        <v>0</v>
      </c>
      <c r="AI1339">
        <f t="shared" ca="1" si="536"/>
        <v>0</v>
      </c>
      <c r="AJ1339">
        <f t="shared" ca="1" si="536"/>
        <v>0</v>
      </c>
      <c r="AK1339">
        <f t="shared" ca="1" si="536"/>
        <v>0</v>
      </c>
      <c r="AL1339">
        <f t="shared" ca="1" si="522"/>
        <v>5.9773339091872435E-2</v>
      </c>
      <c r="AM1339">
        <f t="shared" ca="1" si="523"/>
        <v>0.51934949952916165</v>
      </c>
    </row>
    <row r="1340" spans="1:39">
      <c r="A1340" s="10">
        <f t="shared" ca="1" si="524"/>
        <v>41087.942233796712</v>
      </c>
      <c r="B1340" s="22">
        <f t="shared" ca="1" si="525"/>
        <v>41087.942233796712</v>
      </c>
      <c r="C1340" s="22">
        <f t="shared" ca="1" si="502"/>
        <v>41088.094722222639</v>
      </c>
      <c r="D1340">
        <f t="shared" si="530"/>
        <v>276</v>
      </c>
      <c r="E1340" s="23">
        <f t="shared" si="503"/>
        <v>59</v>
      </c>
      <c r="F1340" s="23">
        <f t="shared" si="504"/>
        <v>4</v>
      </c>
      <c r="G1340">
        <f t="shared" ca="1" si="531"/>
        <v>7</v>
      </c>
      <c r="H1340" s="9">
        <f t="shared" ca="1" si="505"/>
        <v>421.97766601427981</v>
      </c>
      <c r="I1340" s="9">
        <f t="shared" ca="1" si="506"/>
        <v>9739.8536762194872</v>
      </c>
      <c r="J1340" s="9">
        <f t="shared" ca="1" si="507"/>
        <v>10136.000061426088</v>
      </c>
      <c r="K1340" s="9">
        <f t="shared" ca="1" si="508"/>
        <v>56735.149838358069</v>
      </c>
      <c r="L1340" s="9">
        <f t="shared" ca="1" si="509"/>
        <v>43068.579013149349</v>
      </c>
      <c r="M1340" s="9">
        <f t="shared" ca="1" si="535"/>
        <v>9739.8536762194872</v>
      </c>
      <c r="N1340" s="9">
        <f t="shared" ca="1" si="535"/>
        <v>29953.226350221237</v>
      </c>
      <c r="O1340" s="9">
        <f t="shared" ca="1" si="511"/>
        <v>22715.882622056779</v>
      </c>
      <c r="P1340" s="9">
        <f t="shared" ca="1" si="532"/>
        <v>29845.739354136967</v>
      </c>
      <c r="Q1340" s="9">
        <f t="shared" ca="1" si="526"/>
        <v>60.267386966784748</v>
      </c>
      <c r="R1340" s="9">
        <f t="shared" si="512"/>
        <v>8</v>
      </c>
      <c r="S1340" s="23">
        <f t="shared" ca="1" si="513"/>
        <v>3.6597733390918723</v>
      </c>
      <c r="T1340" s="9">
        <f t="shared" ca="1" si="527"/>
        <v>39</v>
      </c>
      <c r="U1340" s="9">
        <f t="shared" ca="1" si="528"/>
        <v>35.184020730739576</v>
      </c>
      <c r="V1340" s="23">
        <f t="shared" ca="1" si="514"/>
        <v>92.403230925979699</v>
      </c>
      <c r="W1340" s="23">
        <f t="shared" ca="1" si="529"/>
        <v>0</v>
      </c>
      <c r="X1340" s="23" t="e">
        <f ca="1">V1340/(S1340-#REF!)</f>
        <v>#REF!</v>
      </c>
      <c r="Y1340" s="9">
        <f t="shared" ca="1" si="515"/>
        <v>0</v>
      </c>
      <c r="Z1340" s="9">
        <f t="shared" ca="1" si="516"/>
        <v>0</v>
      </c>
      <c r="AA1340" s="24">
        <f t="shared" ca="1" si="517"/>
        <v>423.56799523901964</v>
      </c>
      <c r="AB1340" s="9">
        <f t="shared" ca="1" si="518"/>
        <v>244.32497471797888</v>
      </c>
      <c r="AC1340" s="9">
        <f t="shared" ca="1" si="519"/>
        <v>129.38546218998368</v>
      </c>
      <c r="AD1340" s="9">
        <f t="shared" ca="1" si="520"/>
        <v>25.967474976458082</v>
      </c>
      <c r="AE1340">
        <f t="shared" ca="1" si="536"/>
        <v>1</v>
      </c>
      <c r="AF1340">
        <f t="shared" ca="1" si="536"/>
        <v>1</v>
      </c>
      <c r="AG1340">
        <f t="shared" ca="1" si="536"/>
        <v>0</v>
      </c>
      <c r="AH1340">
        <f t="shared" ca="1" si="536"/>
        <v>1</v>
      </c>
      <c r="AI1340">
        <f t="shared" ca="1" si="536"/>
        <v>0</v>
      </c>
      <c r="AJ1340">
        <f t="shared" ca="1" si="536"/>
        <v>0</v>
      </c>
      <c r="AK1340">
        <f t="shared" ca="1" si="536"/>
        <v>0</v>
      </c>
      <c r="AL1340">
        <f t="shared" ca="1" si="522"/>
        <v>5.9773339091872435E-2</v>
      </c>
      <c r="AM1340">
        <f t="shared" ca="1" si="523"/>
        <v>0.51934949952916165</v>
      </c>
    </row>
    <row r="1341" spans="1:39">
      <c r="A1341" s="10">
        <f t="shared" ca="1" si="524"/>
        <v>41088.110000000415</v>
      </c>
      <c r="B1341" s="22">
        <f t="shared" ca="1" si="525"/>
        <v>41088.110000000415</v>
      </c>
      <c r="C1341" s="22">
        <f t="shared" ca="1" si="502"/>
        <v>41088.309965278197</v>
      </c>
      <c r="D1341">
        <f t="shared" si="530"/>
        <v>276</v>
      </c>
      <c r="E1341" s="23">
        <f t="shared" si="503"/>
        <v>59</v>
      </c>
      <c r="F1341" s="23">
        <f t="shared" si="504"/>
        <v>4</v>
      </c>
      <c r="G1341">
        <f t="shared" ca="1" si="531"/>
        <v>6</v>
      </c>
      <c r="H1341" s="9">
        <f t="shared" ca="1" si="505"/>
        <v>503.8077838763258</v>
      </c>
      <c r="I1341" s="9">
        <f t="shared" ca="1" si="506"/>
        <v>9821.6837940815331</v>
      </c>
      <c r="J1341" s="9">
        <f t="shared" ca="1" si="507"/>
        <v>10217.830179288134</v>
      </c>
      <c r="K1341" s="9">
        <f t="shared" ca="1" si="508"/>
        <v>56735.149838358069</v>
      </c>
      <c r="L1341" s="9">
        <f t="shared" ca="1" si="509"/>
        <v>43068.579013149349</v>
      </c>
      <c r="M1341" s="9">
        <f t="shared" ca="1" si="535"/>
        <v>9821.6837940815331</v>
      </c>
      <c r="N1341" s="9">
        <f t="shared" ca="1" si="535"/>
        <v>30035.056468083283</v>
      </c>
      <c r="O1341" s="9">
        <f t="shared" ca="1" si="511"/>
        <v>22797.712739918825</v>
      </c>
      <c r="P1341" s="9">
        <f t="shared" ca="1" si="532"/>
        <v>29845.739354136967</v>
      </c>
      <c r="Q1341" s="9">
        <f t="shared" ca="1" si="526"/>
        <v>60.349217084646796</v>
      </c>
      <c r="R1341" s="9">
        <f t="shared" si="512"/>
        <v>8</v>
      </c>
      <c r="S1341" s="23">
        <f t="shared" ca="1" si="513"/>
        <v>4.799244962285691</v>
      </c>
      <c r="T1341" s="9">
        <f t="shared" ca="1" si="527"/>
        <v>47</v>
      </c>
      <c r="U1341" s="9">
        <f t="shared" ca="1" si="528"/>
        <v>57.281864228487393</v>
      </c>
      <c r="V1341" s="23">
        <f t="shared" ca="1" si="514"/>
        <v>81.830117862046009</v>
      </c>
      <c r="W1341" s="23">
        <f t="shared" ca="1" si="529"/>
        <v>1816.1247327960136</v>
      </c>
      <c r="X1341" s="23" t="e">
        <f ca="1">V1341/(S1341-#REF!)</f>
        <v>#REF!</v>
      </c>
      <c r="Y1341" s="9">
        <f t="shared" ca="1" si="515"/>
        <v>0</v>
      </c>
      <c r="Z1341" s="9">
        <f t="shared" ca="1" si="516"/>
        <v>0</v>
      </c>
      <c r="AA1341" s="24">
        <f t="shared" ca="1" si="517"/>
        <v>567.27021122161295</v>
      </c>
      <c r="AB1341" s="9">
        <f t="shared" ca="1" si="518"/>
        <v>332.97586700245802</v>
      </c>
      <c r="AC1341" s="9">
        <f t="shared" ca="1" si="519"/>
        <v>176.33169306556903</v>
      </c>
      <c r="AD1341" s="9">
        <f t="shared" ca="1" si="520"/>
        <v>25.967474976458082</v>
      </c>
      <c r="AE1341">
        <f t="shared" ca="1" si="536"/>
        <v>0</v>
      </c>
      <c r="AF1341">
        <f t="shared" ca="1" si="536"/>
        <v>1</v>
      </c>
      <c r="AG1341">
        <f t="shared" ca="1" si="536"/>
        <v>0</v>
      </c>
      <c r="AH1341">
        <f t="shared" ca="1" si="536"/>
        <v>0</v>
      </c>
      <c r="AI1341">
        <f t="shared" ca="1" si="536"/>
        <v>0</v>
      </c>
      <c r="AJ1341">
        <f t="shared" ca="1" si="536"/>
        <v>0</v>
      </c>
      <c r="AK1341">
        <f t="shared" ca="1" si="536"/>
        <v>0</v>
      </c>
      <c r="AL1341">
        <f t="shared" ca="1" si="522"/>
        <v>5.9773339091872435E-2</v>
      </c>
      <c r="AM1341">
        <f t="shared" ca="1" si="523"/>
        <v>0.51934949952916165</v>
      </c>
    </row>
    <row r="1342" spans="1:39">
      <c r="A1342" s="10">
        <f t="shared" ca="1" si="524"/>
        <v>41088.346076389309</v>
      </c>
      <c r="B1342" s="22">
        <f t="shared" ca="1" si="525"/>
        <v>41088.346076389309</v>
      </c>
      <c r="C1342" s="22">
        <f t="shared" ca="1" si="502"/>
        <v>41088.501365741162</v>
      </c>
      <c r="D1342">
        <f t="shared" si="530"/>
        <v>276</v>
      </c>
      <c r="E1342" s="23">
        <f t="shared" si="503"/>
        <v>59</v>
      </c>
      <c r="F1342" s="23">
        <f t="shared" si="504"/>
        <v>4</v>
      </c>
      <c r="G1342">
        <f t="shared" ca="1" si="531"/>
        <v>6</v>
      </c>
      <c r="H1342" s="9">
        <f t="shared" ca="1" si="505"/>
        <v>595.07639273151642</v>
      </c>
      <c r="I1342" s="9">
        <f t="shared" ca="1" si="506"/>
        <v>9912.952402936724</v>
      </c>
      <c r="J1342" s="9">
        <f t="shared" ca="1" si="507"/>
        <v>10309.098788143325</v>
      </c>
      <c r="K1342" s="9">
        <f t="shared" ca="1" si="508"/>
        <v>56735.149838358069</v>
      </c>
      <c r="L1342" s="9">
        <f t="shared" ca="1" si="509"/>
        <v>43068.579013149349</v>
      </c>
      <c r="M1342" s="9">
        <f t="shared" ca="1" si="535"/>
        <v>9912.952402936724</v>
      </c>
      <c r="N1342" s="9">
        <f t="shared" ca="1" si="535"/>
        <v>30126.325076938472</v>
      </c>
      <c r="O1342" s="9">
        <f t="shared" ca="1" si="511"/>
        <v>22888.981348774014</v>
      </c>
      <c r="P1342" s="9">
        <f t="shared" ca="1" si="532"/>
        <v>29845.739354136967</v>
      </c>
      <c r="Q1342" s="9">
        <f t="shared" ca="1" si="526"/>
        <v>60.440485693501984</v>
      </c>
      <c r="R1342" s="9">
        <f t="shared" si="512"/>
        <v>8</v>
      </c>
      <c r="S1342" s="23">
        <f t="shared" ca="1" si="513"/>
        <v>3.7270205664034703</v>
      </c>
      <c r="T1342" s="9">
        <f t="shared" ca="1" si="527"/>
        <v>43</v>
      </c>
      <c r="U1342" s="9">
        <f t="shared" ca="1" si="528"/>
        <v>37.274039052494118</v>
      </c>
      <c r="V1342" s="23">
        <f t="shared" ca="1" si="514"/>
        <v>91.268608855190578</v>
      </c>
      <c r="W1342" s="23">
        <f t="shared" ca="1" si="529"/>
        <v>1962.8653578712076</v>
      </c>
      <c r="X1342" s="23" t="e">
        <f ca="1">V1342/(S1342-#REF!)</f>
        <v>#REF!</v>
      </c>
      <c r="Y1342" s="9">
        <f t="shared" ca="1" si="515"/>
        <v>0</v>
      </c>
      <c r="Z1342" s="9">
        <f t="shared" ca="1" si="516"/>
        <v>0</v>
      </c>
      <c r="AA1342" s="24">
        <f t="shared" ca="1" si="517"/>
        <v>432.04874665630888</v>
      </c>
      <c r="AB1342" s="9">
        <f t="shared" ca="1" si="518"/>
        <v>249.55680900282121</v>
      </c>
      <c r="AC1342" s="9">
        <f t="shared" ca="1" si="519"/>
        <v>132.15604795522154</v>
      </c>
      <c r="AD1342" s="9">
        <f t="shared" ca="1" si="520"/>
        <v>25.967474976458082</v>
      </c>
      <c r="AE1342">
        <f t="shared" ca="1" si="536"/>
        <v>1</v>
      </c>
      <c r="AF1342">
        <f t="shared" ca="1" si="536"/>
        <v>0</v>
      </c>
      <c r="AG1342">
        <f t="shared" ca="1" si="536"/>
        <v>0</v>
      </c>
      <c r="AH1342">
        <f t="shared" ca="1" si="536"/>
        <v>0</v>
      </c>
      <c r="AI1342">
        <f t="shared" ca="1" si="536"/>
        <v>0</v>
      </c>
      <c r="AJ1342">
        <f t="shared" ca="1" si="536"/>
        <v>0</v>
      </c>
      <c r="AK1342">
        <f t="shared" ca="1" si="536"/>
        <v>0</v>
      </c>
      <c r="AL1342">
        <f t="shared" ca="1" si="522"/>
        <v>5.9773339091872435E-2</v>
      </c>
      <c r="AM1342">
        <f t="shared" ca="1" si="523"/>
        <v>0.51934949952916165</v>
      </c>
    </row>
    <row r="1343" spans="1:39">
      <c r="A1343" s="10">
        <f t="shared" ca="1" si="524"/>
        <v>41088.52428240783</v>
      </c>
      <c r="B1343" s="22">
        <f t="shared" ca="1" si="525"/>
        <v>41088.52428240783</v>
      </c>
      <c r="C1343" s="22">
        <f t="shared" ca="1" si="502"/>
        <v>41088.692025463388</v>
      </c>
      <c r="D1343">
        <f t="shared" si="530"/>
        <v>276</v>
      </c>
      <c r="E1343" s="23">
        <f t="shared" si="503"/>
        <v>59</v>
      </c>
      <c r="F1343" s="23">
        <f t="shared" si="504"/>
        <v>4</v>
      </c>
      <c r="G1343">
        <f t="shared" ca="1" si="531"/>
        <v>6</v>
      </c>
      <c r="H1343" s="9">
        <f t="shared" ca="1" si="505"/>
        <v>670.49977485773366</v>
      </c>
      <c r="I1343" s="9">
        <f t="shared" ca="1" si="506"/>
        <v>9988.3757850629408</v>
      </c>
      <c r="J1343" s="9">
        <f t="shared" ca="1" si="507"/>
        <v>10384.522170269542</v>
      </c>
      <c r="K1343" s="9">
        <f t="shared" ca="1" si="508"/>
        <v>56735.149838358069</v>
      </c>
      <c r="L1343" s="9">
        <f t="shared" ca="1" si="509"/>
        <v>43068.579013149349</v>
      </c>
      <c r="M1343" s="9">
        <f t="shared" ca="1" si="535"/>
        <v>9988.3757850629408</v>
      </c>
      <c r="N1343" s="9">
        <f t="shared" ca="1" si="535"/>
        <v>30201.748459064689</v>
      </c>
      <c r="O1343" s="9">
        <f t="shared" ca="1" si="511"/>
        <v>22964.404730900231</v>
      </c>
      <c r="P1343" s="9">
        <f t="shared" ca="1" si="532"/>
        <v>29845.739354136967</v>
      </c>
      <c r="Q1343" s="9">
        <f t="shared" ca="1" si="526"/>
        <v>60.515909075628201</v>
      </c>
      <c r="R1343" s="9">
        <f t="shared" si="512"/>
        <v>8</v>
      </c>
      <c r="S1343" s="23">
        <f t="shared" ca="1" si="513"/>
        <v>4.0259305134799801</v>
      </c>
      <c r="T1343" s="9">
        <f t="shared" ca="1" si="527"/>
        <v>1</v>
      </c>
      <c r="U1343" s="9">
        <f t="shared" ca="1" si="528"/>
        <v>33.349848527928771</v>
      </c>
      <c r="V1343" s="23">
        <f t="shared" ca="1" si="514"/>
        <v>75.423382126217177</v>
      </c>
      <c r="W1343" s="23">
        <f t="shared" ca="1" si="529"/>
        <v>1837.5634528125674</v>
      </c>
      <c r="X1343" s="23" t="e">
        <f ca="1">V1343/(S1343-#REF!)</f>
        <v>#REF!</v>
      </c>
      <c r="Y1343" s="9">
        <f t="shared" ca="1" si="515"/>
        <v>0</v>
      </c>
      <c r="Z1343" s="9">
        <f t="shared" ca="1" si="516"/>
        <v>0</v>
      </c>
      <c r="AA1343" s="24">
        <f t="shared" ca="1" si="517"/>
        <v>469.74518498773358</v>
      </c>
      <c r="AB1343" s="9">
        <f t="shared" ca="1" si="518"/>
        <v>272.81200288537366</v>
      </c>
      <c r="AC1343" s="9">
        <f t="shared" ca="1" si="519"/>
        <v>144.47113777477372</v>
      </c>
      <c r="AD1343" s="9">
        <f t="shared" ca="1" si="520"/>
        <v>25.967474976458082</v>
      </c>
      <c r="AE1343">
        <f t="shared" ca="1" si="536"/>
        <v>1</v>
      </c>
      <c r="AF1343">
        <f t="shared" ca="1" si="536"/>
        <v>0</v>
      </c>
      <c r="AG1343">
        <f t="shared" ca="1" si="536"/>
        <v>1</v>
      </c>
      <c r="AH1343">
        <f t="shared" ca="1" si="536"/>
        <v>0</v>
      </c>
      <c r="AI1343">
        <f t="shared" ca="1" si="536"/>
        <v>0</v>
      </c>
      <c r="AJ1343">
        <f t="shared" ca="1" si="536"/>
        <v>0</v>
      </c>
      <c r="AK1343">
        <f t="shared" ca="1" si="536"/>
        <v>0</v>
      </c>
      <c r="AL1343">
        <f t="shared" ca="1" si="522"/>
        <v>5.9773339091872435E-2</v>
      </c>
      <c r="AM1343">
        <f t="shared" ca="1" si="523"/>
        <v>0.51934949952916165</v>
      </c>
    </row>
    <row r="1344" spans="1:39">
      <c r="A1344" s="10">
        <f t="shared" ca="1" si="524"/>
        <v>41088.709386574497</v>
      </c>
      <c r="B1344" s="22">
        <f t="shared" ca="1" si="525"/>
        <v>41088.709386574497</v>
      </c>
      <c r="C1344" s="22">
        <f t="shared" ca="1" si="502"/>
        <v>41088.861875000424</v>
      </c>
      <c r="D1344">
        <f t="shared" si="530"/>
        <v>276</v>
      </c>
      <c r="E1344" s="23">
        <f t="shared" si="503"/>
        <v>59</v>
      </c>
      <c r="F1344" s="23">
        <f t="shared" si="504"/>
        <v>4</v>
      </c>
      <c r="G1344">
        <f t="shared" ca="1" si="531"/>
        <v>6</v>
      </c>
      <c r="H1344" s="9">
        <f t="shared" ca="1" si="505"/>
        <v>749.83193630246433</v>
      </c>
      <c r="I1344" s="9">
        <f t="shared" ca="1" si="506"/>
        <v>10067.707946507671</v>
      </c>
      <c r="J1344" s="9">
        <f t="shared" ca="1" si="507"/>
        <v>10463.854331714272</v>
      </c>
      <c r="K1344" s="9">
        <f t="shared" ca="1" si="508"/>
        <v>56735.149838358069</v>
      </c>
      <c r="L1344" s="9">
        <f t="shared" ca="1" si="509"/>
        <v>43068.579013149349</v>
      </c>
      <c r="M1344" s="9">
        <f t="shared" ca="1" si="535"/>
        <v>10067.707946507671</v>
      </c>
      <c r="N1344" s="9">
        <f t="shared" ca="1" si="535"/>
        <v>30281.08062050942</v>
      </c>
      <c r="O1344" s="9">
        <f t="shared" ca="1" si="511"/>
        <v>23043.736892344961</v>
      </c>
      <c r="P1344" s="9">
        <f t="shared" ca="1" si="532"/>
        <v>29845.739354136967</v>
      </c>
      <c r="Q1344" s="9">
        <f t="shared" ca="1" si="526"/>
        <v>60.595241237072933</v>
      </c>
      <c r="R1344" s="9">
        <f t="shared" si="512"/>
        <v>8</v>
      </c>
      <c r="S1344" s="23">
        <f t="shared" ca="1" si="513"/>
        <v>3.6597733390918723</v>
      </c>
      <c r="T1344" s="9">
        <f t="shared" ca="1" si="527"/>
        <v>39</v>
      </c>
      <c r="U1344" s="9">
        <f t="shared" ca="1" si="528"/>
        <v>35.184020730739576</v>
      </c>
      <c r="V1344" s="23">
        <f t="shared" ca="1" si="514"/>
        <v>79.332161444730701</v>
      </c>
      <c r="W1344" s="23">
        <f t="shared" ca="1" si="529"/>
        <v>1794.7462165605102</v>
      </c>
      <c r="X1344" s="23" t="e">
        <f ca="1">V1344/(S1344-#REF!)</f>
        <v>#REF!</v>
      </c>
      <c r="Y1344" s="9">
        <f t="shared" ca="1" si="515"/>
        <v>0</v>
      </c>
      <c r="Z1344" s="9">
        <f t="shared" ca="1" si="516"/>
        <v>0</v>
      </c>
      <c r="AA1344" s="24">
        <f t="shared" ca="1" si="517"/>
        <v>423.56799523901964</v>
      </c>
      <c r="AB1344" s="9">
        <f t="shared" ca="1" si="518"/>
        <v>244.32497471797888</v>
      </c>
      <c r="AC1344" s="9">
        <f t="shared" ca="1" si="519"/>
        <v>129.38546218998368</v>
      </c>
      <c r="AD1344" s="9">
        <f t="shared" ca="1" si="520"/>
        <v>25.967474976458082</v>
      </c>
      <c r="AE1344">
        <f t="shared" ca="1" si="536"/>
        <v>0</v>
      </c>
      <c r="AF1344">
        <f t="shared" ca="1" si="536"/>
        <v>1</v>
      </c>
      <c r="AG1344">
        <f t="shared" ca="1" si="536"/>
        <v>0</v>
      </c>
      <c r="AH1344">
        <f t="shared" ca="1" si="536"/>
        <v>0</v>
      </c>
      <c r="AI1344">
        <f t="shared" ca="1" si="536"/>
        <v>0</v>
      </c>
      <c r="AJ1344">
        <f t="shared" ca="1" si="536"/>
        <v>0</v>
      </c>
      <c r="AK1344">
        <f t="shared" ca="1" si="536"/>
        <v>0</v>
      </c>
      <c r="AL1344">
        <f t="shared" ca="1" si="522"/>
        <v>5.9773339091872435E-2</v>
      </c>
      <c r="AM1344">
        <f t="shared" ca="1" si="523"/>
        <v>0.51934949952916165</v>
      </c>
    </row>
    <row r="1345" spans="1:39">
      <c r="A1345" s="10">
        <f t="shared" ca="1" si="524"/>
        <v>41088.879236111534</v>
      </c>
      <c r="B1345" s="22">
        <f t="shared" ca="1" si="525"/>
        <v>41088.879236111534</v>
      </c>
      <c r="C1345" s="22">
        <f t="shared" ca="1" si="502"/>
        <v>41089.031724537461</v>
      </c>
      <c r="D1345">
        <f t="shared" si="530"/>
        <v>276</v>
      </c>
      <c r="E1345" s="23">
        <f t="shared" si="503"/>
        <v>59</v>
      </c>
      <c r="F1345" s="23">
        <f t="shared" si="504"/>
        <v>4</v>
      </c>
      <c r="G1345">
        <f t="shared" ca="1" si="531"/>
        <v>7</v>
      </c>
      <c r="H1345" s="9">
        <f t="shared" ca="1" si="505"/>
        <v>838.1795083788893</v>
      </c>
      <c r="I1345" s="9">
        <f t="shared" ca="1" si="506"/>
        <v>0</v>
      </c>
      <c r="J1345" s="9">
        <f t="shared" ca="1" si="507"/>
        <v>10552.201903790698</v>
      </c>
      <c r="K1345" s="9">
        <f t="shared" ca="1" si="508"/>
        <v>46574.171084345151</v>
      </c>
      <c r="L1345" s="9">
        <f t="shared" ca="1" si="509"/>
        <v>30160.713483644562</v>
      </c>
      <c r="M1345" s="9">
        <f t="shared" ca="1" si="535"/>
        <v>10156.055518584097</v>
      </c>
      <c r="N1345" s="9">
        <f t="shared" ca="1" si="535"/>
        <v>0</v>
      </c>
      <c r="O1345" s="9">
        <f t="shared" ca="1" si="511"/>
        <v>23132.084464421387</v>
      </c>
      <c r="P1345" s="9">
        <f t="shared" ca="1" si="532"/>
        <v>29845.739354136967</v>
      </c>
      <c r="Q1345" s="9">
        <f t="shared" ca="1" si="526"/>
        <v>60.683588809149356</v>
      </c>
      <c r="R1345" s="9">
        <f t="shared" si="512"/>
        <v>8</v>
      </c>
      <c r="S1345" s="23">
        <f t="shared" ca="1" si="513"/>
        <v>3.6597733390918723</v>
      </c>
      <c r="T1345" s="9">
        <f t="shared" ca="1" si="527"/>
        <v>39</v>
      </c>
      <c r="U1345" s="9">
        <f t="shared" ca="1" si="528"/>
        <v>35.184020730739576</v>
      </c>
      <c r="V1345" s="23">
        <f t="shared" ca="1" si="514"/>
        <v>88.347572076424981</v>
      </c>
      <c r="W1345" s="23">
        <f t="shared" ca="1" si="529"/>
        <v>0</v>
      </c>
      <c r="X1345" s="23" t="e">
        <f ca="1">V1345/(S1345-#REF!)</f>
        <v>#REF!</v>
      </c>
      <c r="Y1345" s="9">
        <f t="shared" ca="1" si="515"/>
        <v>0</v>
      </c>
      <c r="Z1345" s="9">
        <f t="shared" ca="1" si="516"/>
        <v>0</v>
      </c>
      <c r="AA1345" s="24">
        <f t="shared" ca="1" si="517"/>
        <v>423.56799523901964</v>
      </c>
      <c r="AB1345" s="9">
        <f t="shared" ca="1" si="518"/>
        <v>244.32497471797888</v>
      </c>
      <c r="AC1345" s="9">
        <f t="shared" ca="1" si="519"/>
        <v>129.38546218998368</v>
      </c>
      <c r="AD1345" s="9">
        <f t="shared" ca="1" si="520"/>
        <v>25.967474976458082</v>
      </c>
      <c r="AE1345">
        <f t="shared" ca="1" si="536"/>
        <v>1</v>
      </c>
      <c r="AF1345">
        <f t="shared" ca="1" si="536"/>
        <v>1</v>
      </c>
      <c r="AG1345">
        <f t="shared" ca="1" si="536"/>
        <v>0</v>
      </c>
      <c r="AH1345">
        <f t="shared" ca="1" si="536"/>
        <v>0</v>
      </c>
      <c r="AI1345">
        <f t="shared" ca="1" si="536"/>
        <v>0</v>
      </c>
      <c r="AJ1345">
        <f t="shared" ca="1" si="536"/>
        <v>0</v>
      </c>
      <c r="AK1345">
        <f t="shared" ca="1" si="536"/>
        <v>0</v>
      </c>
      <c r="AL1345">
        <f t="shared" ca="1" si="522"/>
        <v>5.9773339091872435E-2</v>
      </c>
      <c r="AM1345">
        <f t="shared" ca="1" si="523"/>
        <v>0.51934949952916165</v>
      </c>
    </row>
    <row r="1346" spans="1:39">
      <c r="A1346" s="10">
        <f t="shared" ca="1" si="524"/>
        <v>41089.053946759683</v>
      </c>
      <c r="B1346" s="22">
        <f t="shared" ca="1" si="525"/>
        <v>41089.053946759683</v>
      </c>
      <c r="C1346" s="22">
        <f t="shared" ca="1" si="502"/>
        <v>41089.856435185611</v>
      </c>
      <c r="D1346">
        <f t="shared" si="530"/>
        <v>276</v>
      </c>
      <c r="E1346" s="23">
        <f t="shared" si="503"/>
        <v>59</v>
      </c>
      <c r="F1346" s="23">
        <f t="shared" si="504"/>
        <v>4</v>
      </c>
      <c r="G1346">
        <f t="shared" ca="1" si="531"/>
        <v>2</v>
      </c>
      <c r="H1346" s="9">
        <f t="shared" ca="1" si="505"/>
        <v>838.1795083788893</v>
      </c>
      <c r="I1346" s="9">
        <f t="shared" ca="1" si="506"/>
        <v>0</v>
      </c>
      <c r="J1346" s="9">
        <f t="shared" ca="1" si="507"/>
        <v>10552.201903790698</v>
      </c>
      <c r="K1346" s="9">
        <f t="shared" ca="1" si="508"/>
        <v>35338.298546182072</v>
      </c>
      <c r="L1346" s="9">
        <f t="shared" ca="1" si="509"/>
        <v>25294.139622220278</v>
      </c>
      <c r="M1346" s="9">
        <f t="shared" ca="1" si="535"/>
        <v>10156.055518584097</v>
      </c>
      <c r="N1346" s="9">
        <f t="shared" ca="1" si="535"/>
        <v>0</v>
      </c>
      <c r="O1346" s="9">
        <f t="shared" ca="1" si="511"/>
        <v>23132.084464421387</v>
      </c>
      <c r="P1346" s="9">
        <f t="shared" ca="1" si="532"/>
        <v>29845.739354136967</v>
      </c>
      <c r="Q1346" s="9">
        <f t="shared" ca="1" si="526"/>
        <v>60.683588809149356</v>
      </c>
      <c r="R1346" s="9">
        <f t="shared" si="512"/>
        <v>8</v>
      </c>
      <c r="S1346" s="23">
        <f t="shared" ca="1" si="513"/>
        <v>43.259773339091872</v>
      </c>
      <c r="T1346" s="9">
        <f t="shared" ca="1" si="527"/>
        <v>15</v>
      </c>
      <c r="U1346" s="9">
        <f t="shared" ca="1" si="528"/>
        <v>35.184020730725024</v>
      </c>
      <c r="V1346" s="23">
        <f t="shared" ca="1" si="514"/>
        <v>0</v>
      </c>
      <c r="W1346" s="23">
        <f t="shared" ca="1" si="529"/>
        <v>0</v>
      </c>
      <c r="X1346" s="23" t="e">
        <f ca="1">V1346/(S1346-#REF!)</f>
        <v>#REF!</v>
      </c>
      <c r="Y1346" s="9">
        <f t="shared" ca="1" si="515"/>
        <v>1800</v>
      </c>
      <c r="Z1346" s="9">
        <f t="shared" ca="1" si="516"/>
        <v>3000</v>
      </c>
      <c r="AA1346" s="24">
        <f t="shared" ca="1" si="517"/>
        <v>0</v>
      </c>
      <c r="AB1346" s="9">
        <f t="shared" ca="1" si="518"/>
        <v>3325.2049747179785</v>
      </c>
      <c r="AC1346" s="9">
        <f t="shared" ca="1" si="519"/>
        <v>1760.9054621899838</v>
      </c>
      <c r="AD1346" s="9">
        <f t="shared" ca="1" si="520"/>
        <v>25.967474976458082</v>
      </c>
      <c r="AE1346">
        <f t="shared" ca="1" si="536"/>
        <v>0</v>
      </c>
      <c r="AF1346">
        <f t="shared" ca="1" si="536"/>
        <v>1</v>
      </c>
      <c r="AG1346">
        <f t="shared" ca="1" si="536"/>
        <v>0</v>
      </c>
      <c r="AH1346">
        <f t="shared" ca="1" si="536"/>
        <v>1</v>
      </c>
      <c r="AI1346">
        <f t="shared" ca="1" si="536"/>
        <v>0</v>
      </c>
      <c r="AJ1346">
        <f t="shared" ca="1" si="536"/>
        <v>0</v>
      </c>
      <c r="AK1346">
        <f t="shared" ca="1" si="536"/>
        <v>0</v>
      </c>
      <c r="AL1346">
        <f t="shared" ca="1" si="522"/>
        <v>5.9773339091872435E-2</v>
      </c>
      <c r="AM1346">
        <f t="shared" ca="1" si="523"/>
        <v>0.51934949952916165</v>
      </c>
    </row>
    <row r="1347" spans="1:39">
      <c r="A1347" s="10">
        <f t="shared" ca="1" si="524"/>
        <v>41089.880046296719</v>
      </c>
      <c r="B1347" s="22">
        <f t="shared" ca="1" si="525"/>
        <v>41089.880046296719</v>
      </c>
      <c r="C1347" s="22">
        <f t="shared" ca="1" si="502"/>
        <v>41090.032534722646</v>
      </c>
      <c r="D1347">
        <f t="shared" si="530"/>
        <v>276</v>
      </c>
      <c r="E1347" s="23">
        <f t="shared" si="503"/>
        <v>59</v>
      </c>
      <c r="F1347" s="23">
        <f t="shared" si="504"/>
        <v>4</v>
      </c>
      <c r="G1347">
        <f t="shared" ca="1" si="531"/>
        <v>7</v>
      </c>
      <c r="H1347" s="9">
        <f t="shared" ca="1" si="505"/>
        <v>914.784388576222</v>
      </c>
      <c r="I1347" s="9">
        <f t="shared" ca="1" si="506"/>
        <v>76.604880197332676</v>
      </c>
      <c r="J1347" s="9">
        <f t="shared" ca="1" si="507"/>
        <v>10628.80678398803</v>
      </c>
      <c r="K1347" s="9">
        <f t="shared" ca="1" si="508"/>
        <v>35338.298546182072</v>
      </c>
      <c r="L1347" s="9">
        <f t="shared" ca="1" si="509"/>
        <v>25294.139622220278</v>
      </c>
      <c r="M1347" s="9">
        <f t="shared" ca="1" si="535"/>
        <v>10232.660398781429</v>
      </c>
      <c r="N1347" s="9">
        <f t="shared" ca="1" si="535"/>
        <v>76.604880197332676</v>
      </c>
      <c r="O1347" s="9">
        <f t="shared" ca="1" si="511"/>
        <v>23208.68934461872</v>
      </c>
      <c r="P1347" s="9">
        <f t="shared" ca="1" si="532"/>
        <v>29845.739354136967</v>
      </c>
      <c r="Q1347" s="9">
        <f t="shared" ca="1" si="526"/>
        <v>60.760193689346686</v>
      </c>
      <c r="R1347" s="9">
        <f t="shared" si="512"/>
        <v>8</v>
      </c>
      <c r="S1347" s="23">
        <f t="shared" ca="1" si="513"/>
        <v>3.6597733390918723</v>
      </c>
      <c r="T1347" s="9">
        <f t="shared" ca="1" si="527"/>
        <v>39</v>
      </c>
      <c r="U1347" s="9">
        <f t="shared" ca="1" si="528"/>
        <v>35.184020730739576</v>
      </c>
      <c r="V1347" s="23">
        <f t="shared" ca="1" si="514"/>
        <v>76.604880197332676</v>
      </c>
      <c r="W1347" s="23">
        <f t="shared" ca="1" si="529"/>
        <v>0</v>
      </c>
      <c r="X1347" s="23" t="e">
        <f ca="1">V1347/(S1347-#REF!)</f>
        <v>#REF!</v>
      </c>
      <c r="Y1347" s="9">
        <f t="shared" ca="1" si="515"/>
        <v>0</v>
      </c>
      <c r="Z1347" s="9">
        <f t="shared" ca="1" si="516"/>
        <v>0</v>
      </c>
      <c r="AA1347" s="24">
        <f t="shared" ca="1" si="517"/>
        <v>423.56799523901964</v>
      </c>
      <c r="AB1347" s="9">
        <f t="shared" ca="1" si="518"/>
        <v>244.32497471797888</v>
      </c>
      <c r="AC1347" s="9">
        <f t="shared" ca="1" si="519"/>
        <v>129.38546218998368</v>
      </c>
      <c r="AD1347" s="9">
        <f t="shared" ca="1" si="520"/>
        <v>25.967474976458082</v>
      </c>
      <c r="AE1347">
        <f t="shared" ca="1" si="536"/>
        <v>1</v>
      </c>
      <c r="AF1347">
        <f t="shared" ca="1" si="536"/>
        <v>0</v>
      </c>
      <c r="AG1347">
        <f t="shared" ca="1" si="536"/>
        <v>1</v>
      </c>
      <c r="AH1347">
        <f t="shared" ca="1" si="536"/>
        <v>0</v>
      </c>
      <c r="AI1347">
        <f t="shared" ca="1" si="536"/>
        <v>0</v>
      </c>
      <c r="AJ1347">
        <f t="shared" ca="1" si="536"/>
        <v>0</v>
      </c>
      <c r="AK1347">
        <f t="shared" ca="1" si="536"/>
        <v>0</v>
      </c>
      <c r="AL1347">
        <f t="shared" ca="1" si="522"/>
        <v>5.9773339091872435E-2</v>
      </c>
      <c r="AM1347">
        <f t="shared" ca="1" si="523"/>
        <v>0.51934949952916165</v>
      </c>
    </row>
    <row r="1348" spans="1:39">
      <c r="A1348" s="10">
        <f t="shared" ca="1" si="524"/>
        <v>41090.047812500423</v>
      </c>
      <c r="B1348" s="22">
        <f t="shared" ca="1" si="525"/>
        <v>41090.047812500423</v>
      </c>
      <c r="C1348" s="22">
        <f t="shared" ca="1" si="502"/>
        <v>41090.20030092635</v>
      </c>
      <c r="D1348">
        <f t="shared" si="530"/>
        <v>276</v>
      </c>
      <c r="E1348" s="23">
        <f t="shared" si="503"/>
        <v>59</v>
      </c>
      <c r="F1348" s="23">
        <f t="shared" si="504"/>
        <v>4</v>
      </c>
      <c r="G1348">
        <f t="shared" ca="1" si="531"/>
        <v>6</v>
      </c>
      <c r="H1348" s="9">
        <f t="shared" ca="1" si="505"/>
        <v>986.784388576222</v>
      </c>
      <c r="I1348" s="9">
        <f t="shared" ca="1" si="506"/>
        <v>148.60488019733268</v>
      </c>
      <c r="J1348" s="9">
        <f t="shared" ca="1" si="507"/>
        <v>10700.80678398803</v>
      </c>
      <c r="K1348" s="9">
        <f t="shared" ca="1" si="508"/>
        <v>35338.298546182072</v>
      </c>
      <c r="L1348" s="9">
        <f t="shared" ca="1" si="509"/>
        <v>25294.139622220278</v>
      </c>
      <c r="M1348" s="9">
        <f t="shared" ca="1" si="535"/>
        <v>10304.660398781429</v>
      </c>
      <c r="N1348" s="9">
        <f t="shared" ca="1" si="535"/>
        <v>148.60488019733268</v>
      </c>
      <c r="O1348" s="9">
        <f t="shared" ca="1" si="511"/>
        <v>23280.68934461872</v>
      </c>
      <c r="P1348" s="9">
        <f t="shared" ca="1" si="532"/>
        <v>29845.739354136967</v>
      </c>
      <c r="Q1348" s="9">
        <f t="shared" ca="1" si="526"/>
        <v>60.832193689346688</v>
      </c>
      <c r="R1348" s="9">
        <f t="shared" si="512"/>
        <v>8</v>
      </c>
      <c r="S1348" s="23">
        <f t="shared" ca="1" si="513"/>
        <v>3.6597733390918723</v>
      </c>
      <c r="T1348" s="9">
        <f t="shared" ca="1" si="527"/>
        <v>39</v>
      </c>
      <c r="U1348" s="9">
        <f t="shared" ca="1" si="528"/>
        <v>35.184020730739576</v>
      </c>
      <c r="V1348" s="23">
        <f t="shared" ca="1" si="514"/>
        <v>72</v>
      </c>
      <c r="W1348" s="23">
        <f t="shared" ca="1" si="529"/>
        <v>1982.4522886381546</v>
      </c>
      <c r="X1348" s="23" t="e">
        <f ca="1">V1348/(S1348-#REF!)</f>
        <v>#REF!</v>
      </c>
      <c r="Y1348" s="9">
        <f t="shared" ca="1" si="515"/>
        <v>0</v>
      </c>
      <c r="Z1348" s="9">
        <f t="shared" ca="1" si="516"/>
        <v>0</v>
      </c>
      <c r="AA1348" s="24">
        <f t="shared" ca="1" si="517"/>
        <v>423.56799523901964</v>
      </c>
      <c r="AB1348" s="9">
        <f t="shared" ca="1" si="518"/>
        <v>244.32497471797888</v>
      </c>
      <c r="AC1348" s="9">
        <f t="shared" ca="1" si="519"/>
        <v>129.38546218998368</v>
      </c>
      <c r="AD1348" s="9">
        <f t="shared" ca="1" si="520"/>
        <v>25.967474976458082</v>
      </c>
      <c r="AE1348">
        <f t="shared" ca="1" si="536"/>
        <v>0</v>
      </c>
      <c r="AF1348">
        <f t="shared" ca="1" si="536"/>
        <v>1</v>
      </c>
      <c r="AG1348">
        <f t="shared" ca="1" si="536"/>
        <v>0</v>
      </c>
      <c r="AH1348">
        <f t="shared" ca="1" si="536"/>
        <v>1</v>
      </c>
      <c r="AI1348">
        <f t="shared" ca="1" si="536"/>
        <v>0</v>
      </c>
      <c r="AJ1348">
        <f t="shared" ca="1" si="536"/>
        <v>0</v>
      </c>
      <c r="AK1348">
        <f t="shared" ca="1" si="536"/>
        <v>0</v>
      </c>
      <c r="AL1348">
        <f t="shared" ca="1" si="522"/>
        <v>5.9773339091872435E-2</v>
      </c>
      <c r="AM1348">
        <f t="shared" ca="1" si="523"/>
        <v>0.51934949952916165</v>
      </c>
    </row>
    <row r="1349" spans="1:39">
      <c r="A1349" s="10">
        <f t="shared" ca="1" si="524"/>
        <v>41090.227384259684</v>
      </c>
      <c r="B1349" s="22">
        <f t="shared" ca="1" si="525"/>
        <v>41090.227384259684</v>
      </c>
      <c r="C1349" s="22">
        <f t="shared" ca="1" si="502"/>
        <v>41090.41873842635</v>
      </c>
      <c r="D1349">
        <f t="shared" si="530"/>
        <v>276</v>
      </c>
      <c r="E1349" s="23">
        <f t="shared" si="503"/>
        <v>59</v>
      </c>
      <c r="F1349" s="23">
        <f t="shared" si="504"/>
        <v>4</v>
      </c>
      <c r="G1349">
        <f t="shared" ca="1" si="531"/>
        <v>6</v>
      </c>
      <c r="H1349" s="9">
        <f t="shared" ca="1" si="505"/>
        <v>1068.7066610624722</v>
      </c>
      <c r="I1349" s="9">
        <f t="shared" ca="1" si="506"/>
        <v>230.5271526835829</v>
      </c>
      <c r="J1349" s="9">
        <f t="shared" ca="1" si="507"/>
        <v>10782.72905647428</v>
      </c>
      <c r="K1349" s="9">
        <f t="shared" ca="1" si="508"/>
        <v>35338.298546182072</v>
      </c>
      <c r="L1349" s="9">
        <f t="shared" ca="1" si="509"/>
        <v>25294.139622220278</v>
      </c>
      <c r="M1349" s="9">
        <f t="shared" ca="1" si="535"/>
        <v>10386.582671267679</v>
      </c>
      <c r="N1349" s="9">
        <f t="shared" ca="1" si="535"/>
        <v>230.5271526835829</v>
      </c>
      <c r="O1349" s="9">
        <f t="shared" ca="1" si="511"/>
        <v>23362.611617104973</v>
      </c>
      <c r="P1349" s="9">
        <f t="shared" ca="1" si="532"/>
        <v>29845.739354136967</v>
      </c>
      <c r="Q1349" s="9">
        <f t="shared" ca="1" si="526"/>
        <v>60.914115961832941</v>
      </c>
      <c r="R1349" s="9">
        <f t="shared" si="512"/>
        <v>8</v>
      </c>
      <c r="S1349" s="23">
        <f t="shared" ca="1" si="513"/>
        <v>4.5925457905654561</v>
      </c>
      <c r="T1349" s="9">
        <f t="shared" ca="1" si="527"/>
        <v>35</v>
      </c>
      <c r="U1349" s="9">
        <f t="shared" ca="1" si="528"/>
        <v>33.164846035640949</v>
      </c>
      <c r="V1349" s="23">
        <f t="shared" ca="1" si="514"/>
        <v>81.922272486250222</v>
      </c>
      <c r="W1349" s="23">
        <f t="shared" ca="1" si="529"/>
        <v>1825.8140446869938</v>
      </c>
      <c r="X1349" s="23" t="e">
        <f ca="1">V1349/(S1349-#REF!)</f>
        <v>#REF!</v>
      </c>
      <c r="Y1349" s="9">
        <f t="shared" ca="1" si="515"/>
        <v>0</v>
      </c>
      <c r="Z1349" s="9">
        <f t="shared" ca="1" si="516"/>
        <v>0</v>
      </c>
      <c r="AA1349" s="24">
        <f t="shared" ca="1" si="517"/>
        <v>541.20275292483723</v>
      </c>
      <c r="AB1349" s="9">
        <f t="shared" ca="1" si="518"/>
        <v>316.89467144262375</v>
      </c>
      <c r="AC1349" s="9">
        <f t="shared" ca="1" si="519"/>
        <v>167.81568719069537</v>
      </c>
      <c r="AD1349" s="9">
        <f t="shared" ca="1" si="520"/>
        <v>25.967474976458082</v>
      </c>
      <c r="AE1349">
        <f t="shared" ca="1" si="536"/>
        <v>1</v>
      </c>
      <c r="AF1349">
        <f t="shared" ca="1" si="536"/>
        <v>0</v>
      </c>
      <c r="AG1349">
        <f t="shared" ca="1" si="536"/>
        <v>0</v>
      </c>
      <c r="AH1349">
        <f t="shared" ca="1" si="536"/>
        <v>1</v>
      </c>
      <c r="AI1349">
        <f t="shared" ca="1" si="536"/>
        <v>0</v>
      </c>
      <c r="AJ1349">
        <f t="shared" ca="1" si="536"/>
        <v>0</v>
      </c>
      <c r="AK1349">
        <f t="shared" ca="1" si="536"/>
        <v>0</v>
      </c>
      <c r="AL1349">
        <f t="shared" ca="1" si="522"/>
        <v>5.9773339091872435E-2</v>
      </c>
      <c r="AM1349">
        <f t="shared" ca="1" si="523"/>
        <v>0.51934949952916165</v>
      </c>
    </row>
    <row r="1350" spans="1:39">
      <c r="A1350" s="10">
        <f t="shared" ca="1" si="524"/>
        <v>41090.441655093018</v>
      </c>
      <c r="B1350" s="22">
        <f t="shared" ca="1" si="525"/>
        <v>41090.441655093018</v>
      </c>
      <c r="C1350" s="22">
        <f t="shared" ca="1" si="502"/>
        <v>41090.672372685614</v>
      </c>
      <c r="D1350">
        <f t="shared" si="530"/>
        <v>276</v>
      </c>
      <c r="E1350" s="23">
        <f t="shared" si="503"/>
        <v>59</v>
      </c>
      <c r="F1350" s="23">
        <f t="shared" si="504"/>
        <v>4</v>
      </c>
      <c r="G1350">
        <f t="shared" ca="1" si="531"/>
        <v>6</v>
      </c>
      <c r="H1350" s="9">
        <f t="shared" ca="1" si="505"/>
        <v>0</v>
      </c>
      <c r="I1350" s="9">
        <f t="shared" ca="1" si="506"/>
        <v>319.48489464986528</v>
      </c>
      <c r="J1350" s="9">
        <f t="shared" ca="1" si="507"/>
        <v>10871.686798440562</v>
      </c>
      <c r="K1350" s="9">
        <f t="shared" ca="1" si="508"/>
        <v>35338.298546182072</v>
      </c>
      <c r="L1350" s="9">
        <f t="shared" ca="1" si="509"/>
        <v>25294.139622220278</v>
      </c>
      <c r="M1350" s="9">
        <f t="shared" ca="1" si="535"/>
        <v>10475.540413233961</v>
      </c>
      <c r="N1350" s="9">
        <f t="shared" ca="1" si="535"/>
        <v>319.48489464986528</v>
      </c>
      <c r="O1350" s="9">
        <f t="shared" ca="1" si="511"/>
        <v>23451.569359071254</v>
      </c>
      <c r="P1350" s="9">
        <f t="shared" ca="1" si="532"/>
        <v>29845.739354136967</v>
      </c>
      <c r="Q1350" s="9">
        <f t="shared" ca="1" si="526"/>
        <v>61.003073703799224</v>
      </c>
      <c r="R1350" s="9">
        <f t="shared" si="512"/>
        <v>8</v>
      </c>
      <c r="S1350" s="23">
        <f t="shared" ca="1" si="513"/>
        <v>5.5374098209564417</v>
      </c>
      <c r="T1350" s="9">
        <f t="shared" ca="1" si="527"/>
        <v>32</v>
      </c>
      <c r="U1350" s="9">
        <f t="shared" ca="1" si="528"/>
        <v>14.675355443188892</v>
      </c>
      <c r="V1350" s="23">
        <f t="shared" ca="1" si="514"/>
        <v>88.957741966282356</v>
      </c>
      <c r="W1350" s="23">
        <f t="shared" ca="1" si="529"/>
        <v>1994.9969261704587</v>
      </c>
      <c r="X1350" s="23" t="e">
        <f ca="1">V1350/(S1350-#REF!)</f>
        <v>#REF!</v>
      </c>
      <c r="Y1350" s="9">
        <f t="shared" ca="1" si="515"/>
        <v>0</v>
      </c>
      <c r="Z1350" s="9">
        <f t="shared" ca="1" si="516"/>
        <v>0</v>
      </c>
      <c r="AA1350" s="24">
        <f t="shared" ca="1" si="517"/>
        <v>660.36241623339299</v>
      </c>
      <c r="AB1350" s="9">
        <f t="shared" ca="1" si="518"/>
        <v>390.40509300704235</v>
      </c>
      <c r="AC1350" s="9">
        <f t="shared" ca="1" si="519"/>
        <v>206.74408524280395</v>
      </c>
      <c r="AD1350" s="9">
        <f t="shared" ca="1" si="520"/>
        <v>25.967474976458082</v>
      </c>
      <c r="AE1350">
        <f t="shared" ca="1" si="536"/>
        <v>1</v>
      </c>
      <c r="AF1350">
        <f t="shared" ca="1" si="536"/>
        <v>1</v>
      </c>
      <c r="AG1350">
        <f t="shared" ca="1" si="536"/>
        <v>1</v>
      </c>
      <c r="AH1350">
        <f t="shared" ca="1" si="536"/>
        <v>0</v>
      </c>
      <c r="AI1350">
        <f t="shared" ca="1" si="536"/>
        <v>0</v>
      </c>
      <c r="AJ1350">
        <f t="shared" ca="1" si="536"/>
        <v>0</v>
      </c>
      <c r="AK1350">
        <f t="shared" ca="1" si="536"/>
        <v>0</v>
      </c>
      <c r="AL1350">
        <f t="shared" ca="1" si="522"/>
        <v>5.9773339091872435E-2</v>
      </c>
      <c r="AM1350">
        <f t="shared" ca="1" si="523"/>
        <v>0.51934949952916165</v>
      </c>
    </row>
    <row r="1351" spans="1:39">
      <c r="A1351" s="10">
        <f t="shared" ca="1" si="524"/>
        <v>41090.698067130055</v>
      </c>
      <c r="B1351" s="22">
        <f t="shared" ca="1" si="525"/>
        <v>41090.698067130055</v>
      </c>
      <c r="C1351" s="22">
        <f t="shared" ca="1" si="502"/>
        <v>41090.736111111539</v>
      </c>
      <c r="D1351">
        <f t="shared" si="530"/>
        <v>276</v>
      </c>
      <c r="E1351" s="23">
        <f t="shared" si="503"/>
        <v>59</v>
      </c>
      <c r="F1351" s="23">
        <f t="shared" si="504"/>
        <v>4</v>
      </c>
      <c r="G1351">
        <f t="shared" ca="1" si="531"/>
        <v>1</v>
      </c>
      <c r="H1351" s="9">
        <f t="shared" ca="1" si="505"/>
        <v>0</v>
      </c>
      <c r="I1351" s="9">
        <f t="shared" ca="1" si="506"/>
        <v>319.48489464986528</v>
      </c>
      <c r="J1351" s="9">
        <f t="shared" ca="1" si="507"/>
        <v>10871.686798440562</v>
      </c>
      <c r="K1351" s="9">
        <f t="shared" ca="1" si="508"/>
        <v>35338.298546182072</v>
      </c>
      <c r="L1351" s="9">
        <f t="shared" ca="1" si="509"/>
        <v>25294.139622220278</v>
      </c>
      <c r="M1351" s="9">
        <f t="shared" ca="1" si="535"/>
        <v>10475.540413233961</v>
      </c>
      <c r="N1351" s="9">
        <f t="shared" ca="1" si="535"/>
        <v>319.48489464986528</v>
      </c>
      <c r="O1351" s="9">
        <f t="shared" ca="1" si="511"/>
        <v>23451.569359071254</v>
      </c>
      <c r="P1351" s="9">
        <f t="shared" ca="1" si="532"/>
        <v>29845.739354136967</v>
      </c>
      <c r="Q1351" s="9">
        <f t="shared" ca="1" si="526"/>
        <v>61.003073703799224</v>
      </c>
      <c r="R1351" s="9">
        <f t="shared" si="512"/>
        <v>8</v>
      </c>
      <c r="S1351" s="23">
        <f t="shared" ca="1" si="513"/>
        <v>24.913250005827138</v>
      </c>
      <c r="T1351" s="9">
        <f t="shared" ca="1" si="527"/>
        <v>54</v>
      </c>
      <c r="U1351" s="9">
        <f t="shared" ca="1" si="528"/>
        <v>47.700020977688837</v>
      </c>
      <c r="V1351" s="23">
        <f t="shared" ca="1" si="514"/>
        <v>0</v>
      </c>
      <c r="W1351" s="23">
        <f t="shared" ca="1" si="529"/>
        <v>0</v>
      </c>
      <c r="X1351" s="23" t="e">
        <f ca="1">V1351/(S1351-#REF!)</f>
        <v>#REF!</v>
      </c>
      <c r="Y1351" s="9">
        <f t="shared" ca="1" si="515"/>
        <v>600</v>
      </c>
      <c r="Z1351" s="9">
        <f t="shared" ca="1" si="516"/>
        <v>1200</v>
      </c>
      <c r="AA1351" s="24">
        <f t="shared" ca="1" si="517"/>
        <v>0</v>
      </c>
      <c r="AB1351" s="9">
        <f t="shared" ca="1" si="518"/>
        <v>1897.8454593899824</v>
      </c>
      <c r="AC1351" s="9">
        <f t="shared" ca="1" si="519"/>
        <v>1005.0287008594767</v>
      </c>
      <c r="AD1351" s="9">
        <f t="shared" ca="1" si="520"/>
        <v>25.967474976458082</v>
      </c>
      <c r="AE1351">
        <f t="shared" ca="1" si="536"/>
        <v>1</v>
      </c>
      <c r="AF1351">
        <f t="shared" ca="1" si="536"/>
        <v>1</v>
      </c>
      <c r="AG1351">
        <f t="shared" ca="1" si="536"/>
        <v>0</v>
      </c>
      <c r="AH1351">
        <f t="shared" ca="1" si="536"/>
        <v>1</v>
      </c>
      <c r="AI1351">
        <f t="shared" ca="1" si="536"/>
        <v>0</v>
      </c>
      <c r="AJ1351">
        <f t="shared" ca="1" si="536"/>
        <v>0</v>
      </c>
      <c r="AK1351">
        <f t="shared" ca="1" si="536"/>
        <v>0</v>
      </c>
      <c r="AL1351">
        <f t="shared" ca="1" si="522"/>
        <v>5.9773339091872435E-2</v>
      </c>
      <c r="AM1351">
        <f t="shared" ca="1" si="523"/>
        <v>0.51934949952916165</v>
      </c>
    </row>
    <row r="1352" spans="1:39">
      <c r="A1352" s="10">
        <f t="shared" ca="1" si="524"/>
        <v>41090.752777778209</v>
      </c>
      <c r="B1352" s="22">
        <f t="shared" ca="1" si="525"/>
        <v>41090.752777778209</v>
      </c>
      <c r="C1352" s="22">
        <f t="shared" ca="1" si="502"/>
        <v>41090.90754629673</v>
      </c>
      <c r="D1352">
        <f t="shared" si="530"/>
        <v>276</v>
      </c>
      <c r="E1352" s="23">
        <f t="shared" si="503"/>
        <v>59</v>
      </c>
      <c r="F1352" s="23">
        <f t="shared" si="504"/>
        <v>4</v>
      </c>
      <c r="G1352">
        <f t="shared" ca="1" si="531"/>
        <v>7</v>
      </c>
      <c r="H1352" s="9">
        <f t="shared" ca="1" si="505"/>
        <v>74.83362801782657</v>
      </c>
      <c r="I1352" s="9">
        <f t="shared" ca="1" si="506"/>
        <v>394.31852266769187</v>
      </c>
      <c r="J1352" s="9">
        <f t="shared" ca="1" si="507"/>
        <v>10946.520426458388</v>
      </c>
      <c r="K1352" s="9">
        <f t="shared" ca="1" si="508"/>
        <v>35338.298546182072</v>
      </c>
      <c r="L1352" s="9">
        <f t="shared" ca="1" si="509"/>
        <v>25294.139622220278</v>
      </c>
      <c r="M1352" s="9">
        <f t="shared" ca="1" si="535"/>
        <v>10550.374041251787</v>
      </c>
      <c r="N1352" s="9">
        <f t="shared" ca="1" si="535"/>
        <v>394.31852266769187</v>
      </c>
      <c r="O1352" s="9">
        <f t="shared" ca="1" si="511"/>
        <v>23526.402987089081</v>
      </c>
      <c r="P1352" s="9">
        <f t="shared" ca="1" si="532"/>
        <v>29845.739354136967</v>
      </c>
      <c r="Q1352" s="9">
        <f t="shared" ca="1" si="526"/>
        <v>61.077907331817052</v>
      </c>
      <c r="R1352" s="9">
        <f t="shared" si="512"/>
        <v>8</v>
      </c>
      <c r="S1352" s="23">
        <f t="shared" ca="1" si="513"/>
        <v>3.7146164498393812</v>
      </c>
      <c r="T1352" s="9">
        <f t="shared" ca="1" si="527"/>
        <v>42</v>
      </c>
      <c r="U1352" s="9">
        <f t="shared" ca="1" si="528"/>
        <v>52.619219421772868</v>
      </c>
      <c r="V1352" s="23">
        <f t="shared" ca="1" si="514"/>
        <v>74.83362801782657</v>
      </c>
      <c r="W1352" s="23">
        <f t="shared" ca="1" si="529"/>
        <v>0</v>
      </c>
      <c r="X1352" s="23" t="e">
        <f ca="1">V1352/(S1352-#REF!)</f>
        <v>#REF!</v>
      </c>
      <c r="Y1352" s="9">
        <f t="shared" ca="1" si="515"/>
        <v>4000</v>
      </c>
      <c r="Z1352" s="9">
        <f t="shared" ca="1" si="516"/>
        <v>120</v>
      </c>
      <c r="AA1352" s="24">
        <f t="shared" ca="1" si="517"/>
        <v>430.48442596478532</v>
      </c>
      <c r="AB1352" s="9">
        <f t="shared" ca="1" si="518"/>
        <v>248.59176873413509</v>
      </c>
      <c r="AC1352" s="9">
        <f t="shared" ca="1" si="519"/>
        <v>131.64499835278104</v>
      </c>
      <c r="AD1352" s="9">
        <f t="shared" ca="1" si="520"/>
        <v>25.967474976458082</v>
      </c>
      <c r="AE1352">
        <f t="shared" ca="1" si="536"/>
        <v>0</v>
      </c>
      <c r="AF1352">
        <f t="shared" ca="1" si="536"/>
        <v>0</v>
      </c>
      <c r="AG1352">
        <f t="shared" ca="1" si="536"/>
        <v>0</v>
      </c>
      <c r="AH1352">
        <f t="shared" ca="1" si="536"/>
        <v>0</v>
      </c>
      <c r="AI1352">
        <f t="shared" ca="1" si="536"/>
        <v>1</v>
      </c>
      <c r="AJ1352">
        <f t="shared" ca="1" si="536"/>
        <v>0</v>
      </c>
      <c r="AK1352">
        <f t="shared" ca="1" si="536"/>
        <v>0</v>
      </c>
      <c r="AL1352">
        <f t="shared" ca="1" si="522"/>
        <v>5.9773339091872435E-2</v>
      </c>
      <c r="AM1352">
        <f t="shared" ca="1" si="523"/>
        <v>0.51934949952916165</v>
      </c>
    </row>
    <row r="1353" spans="1:39">
      <c r="A1353" s="10">
        <f t="shared" ca="1" si="524"/>
        <v>41090.92490740784</v>
      </c>
      <c r="B1353" s="22">
        <f t="shared" ca="1" si="525"/>
        <v>41090.92490740784</v>
      </c>
      <c r="C1353" s="22">
        <f t="shared" ca="1" si="502"/>
        <v>41091.120983796725</v>
      </c>
      <c r="D1353">
        <f t="shared" si="530"/>
        <v>276</v>
      </c>
      <c r="E1353" s="23">
        <f t="shared" si="503"/>
        <v>59</v>
      </c>
      <c r="F1353" s="23">
        <f t="shared" si="504"/>
        <v>4</v>
      </c>
      <c r="G1353">
        <f t="shared" ca="1" si="531"/>
        <v>6</v>
      </c>
      <c r="H1353" s="9">
        <f t="shared" ca="1" si="505"/>
        <v>154.99124668438344</v>
      </c>
      <c r="I1353" s="9">
        <f t="shared" ca="1" si="506"/>
        <v>474.47614133424872</v>
      </c>
      <c r="J1353" s="9">
        <f t="shared" ca="1" si="507"/>
        <v>11026.678045124945</v>
      </c>
      <c r="K1353" s="9">
        <f t="shared" ca="1" si="508"/>
        <v>35338.298546182072</v>
      </c>
      <c r="L1353" s="9">
        <f t="shared" ca="1" si="509"/>
        <v>25294.139622220278</v>
      </c>
      <c r="M1353" s="9">
        <f t="shared" ca="1" si="535"/>
        <v>10630.531659918344</v>
      </c>
      <c r="N1353" s="9">
        <f t="shared" ca="1" si="535"/>
        <v>474.47614133424872</v>
      </c>
      <c r="O1353" s="9">
        <f t="shared" ca="1" si="511"/>
        <v>23606.560605755636</v>
      </c>
      <c r="P1353" s="9">
        <f t="shared" ca="1" si="532"/>
        <v>29845.739354136967</v>
      </c>
      <c r="Q1353" s="9">
        <f t="shared" ca="1" si="526"/>
        <v>61.158064950483606</v>
      </c>
      <c r="R1353" s="9">
        <f t="shared" si="512"/>
        <v>8</v>
      </c>
      <c r="S1353" s="23">
        <f t="shared" ca="1" si="513"/>
        <v>4.7059141281206189</v>
      </c>
      <c r="T1353" s="9">
        <f t="shared" ca="1" si="527"/>
        <v>42</v>
      </c>
      <c r="U1353" s="9">
        <f t="shared" ca="1" si="528"/>
        <v>21.290861234228942</v>
      </c>
      <c r="V1353" s="23">
        <f t="shared" ca="1" si="514"/>
        <v>80.157618666556857</v>
      </c>
      <c r="W1353" s="23">
        <f t="shared" ca="1" si="529"/>
        <v>1857.6128714471524</v>
      </c>
      <c r="X1353" s="23" t="e">
        <f ca="1">V1353/(S1353-#REF!)</f>
        <v>#REF!</v>
      </c>
      <c r="Y1353" s="9">
        <f t="shared" ca="1" si="515"/>
        <v>0</v>
      </c>
      <c r="Z1353" s="9">
        <f t="shared" ca="1" si="516"/>
        <v>0</v>
      </c>
      <c r="AA1353" s="24">
        <f t="shared" ca="1" si="517"/>
        <v>555.49997717977442</v>
      </c>
      <c r="AB1353" s="9">
        <f t="shared" ca="1" si="518"/>
        <v>325.71472810441531</v>
      </c>
      <c r="AC1353" s="9">
        <f t="shared" ca="1" si="519"/>
        <v>172.48646269796802</v>
      </c>
      <c r="AD1353" s="9">
        <f t="shared" ca="1" si="520"/>
        <v>25.967474976458082</v>
      </c>
      <c r="AE1353">
        <f t="shared" ca="1" si="536"/>
        <v>1</v>
      </c>
      <c r="AF1353">
        <f t="shared" ca="1" si="536"/>
        <v>0</v>
      </c>
      <c r="AG1353">
        <f t="shared" ca="1" si="536"/>
        <v>1</v>
      </c>
      <c r="AH1353">
        <f t="shared" ca="1" si="536"/>
        <v>0</v>
      </c>
      <c r="AI1353">
        <f t="shared" ca="1" si="536"/>
        <v>0</v>
      </c>
      <c r="AJ1353">
        <f t="shared" ca="1" si="536"/>
        <v>0</v>
      </c>
      <c r="AK1353">
        <f t="shared" ca="1" si="536"/>
        <v>0</v>
      </c>
      <c r="AL1353">
        <f t="shared" ca="1" si="522"/>
        <v>5.9773339091872435E-2</v>
      </c>
      <c r="AM1353">
        <f t="shared" ca="1" si="523"/>
        <v>0.51934949952916165</v>
      </c>
    </row>
    <row r="1354" spans="1:39">
      <c r="A1354" s="10">
        <f t="shared" ca="1" si="524"/>
        <v>41091.139039352282</v>
      </c>
      <c r="B1354" s="22">
        <f t="shared" ca="1" si="525"/>
        <v>41091.139039352282</v>
      </c>
      <c r="C1354" s="22">
        <f t="shared" ca="1" si="502"/>
        <v>41091.393692130063</v>
      </c>
      <c r="D1354">
        <f t="shared" si="530"/>
        <v>276</v>
      </c>
      <c r="E1354" s="23">
        <f t="shared" si="503"/>
        <v>59</v>
      </c>
      <c r="F1354" s="23">
        <f t="shared" si="504"/>
        <v>4</v>
      </c>
      <c r="G1354">
        <f t="shared" ca="1" si="531"/>
        <v>7</v>
      </c>
      <c r="H1354" s="9">
        <f t="shared" ca="1" si="505"/>
        <v>233.67872522976768</v>
      </c>
      <c r="I1354" s="9">
        <f t="shared" ca="1" si="506"/>
        <v>553.16361987963296</v>
      </c>
      <c r="J1354" s="9">
        <f t="shared" ca="1" si="507"/>
        <v>11105.365523670329</v>
      </c>
      <c r="K1354" s="9">
        <f t="shared" ca="1" si="508"/>
        <v>35338.298546182072</v>
      </c>
      <c r="L1354" s="9">
        <f t="shared" ca="1" si="509"/>
        <v>25294.139622220278</v>
      </c>
      <c r="M1354" s="9">
        <f t="shared" ref="M1354:N1369" ca="1" si="537">IF(M1353&gt;K1354,0,M1353+$V1354)</f>
        <v>10709.219138463728</v>
      </c>
      <c r="N1354" s="9">
        <f t="shared" ca="1" si="537"/>
        <v>553.16361987963296</v>
      </c>
      <c r="O1354" s="9">
        <f t="shared" ca="1" si="511"/>
        <v>23685.24808430102</v>
      </c>
      <c r="P1354" s="9">
        <f t="shared" ca="1" si="532"/>
        <v>29845.739354136967</v>
      </c>
      <c r="Q1354" s="9">
        <f t="shared" ca="1" si="526"/>
        <v>61.236752429028989</v>
      </c>
      <c r="R1354" s="9">
        <f t="shared" si="512"/>
        <v>8</v>
      </c>
      <c r="S1354" s="23">
        <f t="shared" ca="1" si="513"/>
        <v>6.1116764735588616</v>
      </c>
      <c r="T1354" s="9">
        <f t="shared" ca="1" si="527"/>
        <v>6</v>
      </c>
      <c r="U1354" s="9">
        <f t="shared" ca="1" si="528"/>
        <v>42.035304811903188</v>
      </c>
      <c r="V1354" s="23">
        <f t="shared" ca="1" si="514"/>
        <v>78.687478545384224</v>
      </c>
      <c r="W1354" s="23">
        <f t="shared" ca="1" si="529"/>
        <v>0</v>
      </c>
      <c r="X1354" s="23" t="e">
        <f ca="1">V1354/(S1354-#REF!)</f>
        <v>#REF!</v>
      </c>
      <c r="Y1354" s="9">
        <f t="shared" ca="1" si="515"/>
        <v>0</v>
      </c>
      <c r="Z1354" s="9">
        <f t="shared" ca="1" si="516"/>
        <v>0</v>
      </c>
      <c r="AA1354" s="24">
        <f t="shared" ca="1" si="517"/>
        <v>732.78492230034487</v>
      </c>
      <c r="AB1354" s="9">
        <f t="shared" ca="1" si="518"/>
        <v>435.08303857951063</v>
      </c>
      <c r="AC1354" s="9">
        <f t="shared" ca="1" si="519"/>
        <v>230.40387133002363</v>
      </c>
      <c r="AD1354" s="9">
        <f t="shared" ca="1" si="520"/>
        <v>25.967474976458082</v>
      </c>
      <c r="AE1354">
        <f t="shared" ref="AE1354:AK1369" ca="1" si="538">ROUNDDOWN((VLOOKUP($E1354,$A$235:$T$501,AE$534,FALSE)/RAND())^(1/4),0)</f>
        <v>2</v>
      </c>
      <c r="AF1354">
        <f t="shared" ca="1" si="538"/>
        <v>1</v>
      </c>
      <c r="AG1354">
        <f t="shared" ca="1" si="538"/>
        <v>1</v>
      </c>
      <c r="AH1354">
        <f t="shared" ca="1" si="538"/>
        <v>0</v>
      </c>
      <c r="AI1354">
        <f t="shared" ca="1" si="538"/>
        <v>0</v>
      </c>
      <c r="AJ1354">
        <f t="shared" ca="1" si="538"/>
        <v>0</v>
      </c>
      <c r="AK1354">
        <f t="shared" ca="1" si="538"/>
        <v>0</v>
      </c>
      <c r="AL1354">
        <f t="shared" ca="1" si="522"/>
        <v>5.9773339091872435E-2</v>
      </c>
      <c r="AM1354">
        <f t="shared" ca="1" si="523"/>
        <v>0.51934949952916165</v>
      </c>
    </row>
    <row r="1355" spans="1:39">
      <c r="A1355" s="10">
        <f t="shared" ca="1" si="524"/>
        <v>41091.415914352285</v>
      </c>
      <c r="B1355" s="22">
        <f t="shared" ca="1" si="525"/>
        <v>41091.415914352285</v>
      </c>
      <c r="C1355" s="22">
        <f t="shared" ca="1" si="502"/>
        <v>41091.596793981917</v>
      </c>
      <c r="D1355">
        <f t="shared" si="530"/>
        <v>276</v>
      </c>
      <c r="E1355" s="23">
        <f t="shared" si="503"/>
        <v>59</v>
      </c>
      <c r="F1355" s="23">
        <f t="shared" si="504"/>
        <v>4</v>
      </c>
      <c r="G1355">
        <f t="shared" ca="1" si="531"/>
        <v>6</v>
      </c>
      <c r="H1355" s="9">
        <f t="shared" ca="1" si="505"/>
        <v>318.02323172354261</v>
      </c>
      <c r="I1355" s="9">
        <f t="shared" ca="1" si="506"/>
        <v>637.50812637340789</v>
      </c>
      <c r="J1355" s="9">
        <f t="shared" ca="1" si="507"/>
        <v>11189.710030164104</v>
      </c>
      <c r="K1355" s="9">
        <f t="shared" ca="1" si="508"/>
        <v>35338.298546182072</v>
      </c>
      <c r="L1355" s="9">
        <f t="shared" ca="1" si="509"/>
        <v>25294.139622220278</v>
      </c>
      <c r="M1355" s="9">
        <f t="shared" ca="1" si="537"/>
        <v>10793.563644957503</v>
      </c>
      <c r="N1355" s="9">
        <f t="shared" ca="1" si="537"/>
        <v>637.50812637340789</v>
      </c>
      <c r="O1355" s="9">
        <f t="shared" ca="1" si="511"/>
        <v>23769.592590794793</v>
      </c>
      <c r="P1355" s="9">
        <f t="shared" ca="1" si="532"/>
        <v>29845.739354136967</v>
      </c>
      <c r="Q1355" s="9">
        <f t="shared" ca="1" si="526"/>
        <v>61.321096935522768</v>
      </c>
      <c r="R1355" s="9">
        <f t="shared" si="512"/>
        <v>8</v>
      </c>
      <c r="S1355" s="23">
        <f t="shared" ca="1" si="513"/>
        <v>4.3412363217297392</v>
      </c>
      <c r="T1355" s="9">
        <f t="shared" ca="1" si="527"/>
        <v>20</v>
      </c>
      <c r="U1355" s="9">
        <f t="shared" ca="1" si="528"/>
        <v>28.450758227061669</v>
      </c>
      <c r="V1355" s="23">
        <f t="shared" ca="1" si="514"/>
        <v>84.344506493774958</v>
      </c>
      <c r="W1355" s="23">
        <f t="shared" ca="1" si="529"/>
        <v>2020.4346468454701</v>
      </c>
      <c r="X1355" s="23" t="e">
        <f ca="1">V1355/(S1355-#REF!)</f>
        <v>#REF!</v>
      </c>
      <c r="Y1355" s="9">
        <f t="shared" ca="1" si="515"/>
        <v>4000</v>
      </c>
      <c r="Z1355" s="9">
        <f t="shared" ca="1" si="516"/>
        <v>120</v>
      </c>
      <c r="AA1355" s="24">
        <f t="shared" ca="1" si="517"/>
        <v>509.50935500775864</v>
      </c>
      <c r="AB1355" s="9">
        <f t="shared" ca="1" si="518"/>
        <v>297.34279476720491</v>
      </c>
      <c r="AC1355" s="9">
        <f t="shared" ca="1" si="519"/>
        <v>157.4617370746638</v>
      </c>
      <c r="AD1355" s="9">
        <f t="shared" ca="1" si="520"/>
        <v>25.967474976458082</v>
      </c>
      <c r="AE1355">
        <f t="shared" ca="1" si="538"/>
        <v>0</v>
      </c>
      <c r="AF1355">
        <f t="shared" ca="1" si="538"/>
        <v>1</v>
      </c>
      <c r="AG1355">
        <f t="shared" ca="1" si="538"/>
        <v>0</v>
      </c>
      <c r="AH1355">
        <f t="shared" ca="1" si="538"/>
        <v>0</v>
      </c>
      <c r="AI1355">
        <f t="shared" ca="1" si="538"/>
        <v>1</v>
      </c>
      <c r="AJ1355">
        <f t="shared" ca="1" si="538"/>
        <v>0</v>
      </c>
      <c r="AK1355">
        <f t="shared" ca="1" si="538"/>
        <v>0</v>
      </c>
      <c r="AL1355">
        <f t="shared" ca="1" si="522"/>
        <v>5.9773339091872435E-2</v>
      </c>
      <c r="AM1355">
        <f t="shared" ca="1" si="523"/>
        <v>0.51934949952916165</v>
      </c>
    </row>
    <row r="1356" spans="1:39">
      <c r="A1356" s="10">
        <f t="shared" ca="1" si="524"/>
        <v>41091.61276620414</v>
      </c>
      <c r="B1356" s="22">
        <f t="shared" ca="1" si="525"/>
        <v>41091.61276620414</v>
      </c>
      <c r="C1356" s="22">
        <f t="shared" ca="1" si="502"/>
        <v>41091.765254630067</v>
      </c>
      <c r="D1356">
        <f t="shared" si="530"/>
        <v>276</v>
      </c>
      <c r="E1356" s="23">
        <f t="shared" si="503"/>
        <v>59</v>
      </c>
      <c r="F1356" s="23">
        <f t="shared" si="504"/>
        <v>4</v>
      </c>
      <c r="G1356">
        <f t="shared" ca="1" si="531"/>
        <v>6</v>
      </c>
      <c r="H1356" s="9">
        <f t="shared" ca="1" si="505"/>
        <v>404.96265752877764</v>
      </c>
      <c r="I1356" s="9">
        <f t="shared" ca="1" si="506"/>
        <v>724.44755217864292</v>
      </c>
      <c r="J1356" s="9">
        <f t="shared" ca="1" si="507"/>
        <v>11276.649455969338</v>
      </c>
      <c r="K1356" s="9">
        <f t="shared" ca="1" si="508"/>
        <v>35338.298546182072</v>
      </c>
      <c r="L1356" s="9">
        <f t="shared" ca="1" si="509"/>
        <v>25294.139622220278</v>
      </c>
      <c r="M1356" s="9">
        <f t="shared" ca="1" si="537"/>
        <v>10880.503070762737</v>
      </c>
      <c r="N1356" s="9">
        <f t="shared" ca="1" si="537"/>
        <v>724.44755217864292</v>
      </c>
      <c r="O1356" s="9">
        <f t="shared" ca="1" si="511"/>
        <v>23856.532016600027</v>
      </c>
      <c r="P1356" s="9">
        <f t="shared" ca="1" si="532"/>
        <v>29845.739354136967</v>
      </c>
      <c r="Q1356" s="9">
        <f t="shared" ca="1" si="526"/>
        <v>61.408036361328001</v>
      </c>
      <c r="R1356" s="9">
        <f t="shared" si="512"/>
        <v>8</v>
      </c>
      <c r="S1356" s="23">
        <f t="shared" ca="1" si="513"/>
        <v>3.6597733390918723</v>
      </c>
      <c r="T1356" s="9">
        <f t="shared" ca="1" si="527"/>
        <v>39</v>
      </c>
      <c r="U1356" s="9">
        <f t="shared" ca="1" si="528"/>
        <v>35.184020730739576</v>
      </c>
      <c r="V1356" s="23">
        <f t="shared" ca="1" si="514"/>
        <v>86.939425805235032</v>
      </c>
      <c r="W1356" s="23">
        <f t="shared" ca="1" si="529"/>
        <v>1878.2572117165339</v>
      </c>
      <c r="X1356" s="23" t="e">
        <f ca="1">V1356/(S1356-#REF!)</f>
        <v>#REF!</v>
      </c>
      <c r="Y1356" s="9">
        <f t="shared" ca="1" si="515"/>
        <v>0</v>
      </c>
      <c r="Z1356" s="9">
        <f t="shared" ca="1" si="516"/>
        <v>0</v>
      </c>
      <c r="AA1356" s="24">
        <f t="shared" ca="1" si="517"/>
        <v>423.56799523901964</v>
      </c>
      <c r="AB1356" s="9">
        <f t="shared" ca="1" si="518"/>
        <v>244.32497471797888</v>
      </c>
      <c r="AC1356" s="9">
        <f t="shared" ca="1" si="519"/>
        <v>129.38546218998368</v>
      </c>
      <c r="AD1356" s="9">
        <f t="shared" ca="1" si="520"/>
        <v>25.967474976458082</v>
      </c>
      <c r="AE1356">
        <f t="shared" ca="1" si="538"/>
        <v>1</v>
      </c>
      <c r="AF1356">
        <f t="shared" ca="1" si="538"/>
        <v>1</v>
      </c>
      <c r="AG1356">
        <f t="shared" ca="1" si="538"/>
        <v>0</v>
      </c>
      <c r="AH1356">
        <f t="shared" ca="1" si="538"/>
        <v>0</v>
      </c>
      <c r="AI1356">
        <f t="shared" ca="1" si="538"/>
        <v>0</v>
      </c>
      <c r="AJ1356">
        <f t="shared" ca="1" si="538"/>
        <v>0</v>
      </c>
      <c r="AK1356">
        <f t="shared" ca="1" si="538"/>
        <v>0</v>
      </c>
      <c r="AL1356">
        <f t="shared" ca="1" si="522"/>
        <v>5.9773339091872435E-2</v>
      </c>
      <c r="AM1356">
        <f t="shared" ca="1" si="523"/>
        <v>0.51934949952916165</v>
      </c>
    </row>
    <row r="1357" spans="1:39">
      <c r="A1357" s="10">
        <f t="shared" ca="1" si="524"/>
        <v>41091.770115741179</v>
      </c>
      <c r="B1357" s="22">
        <f t="shared" ca="1" si="525"/>
        <v>41091.770115741179</v>
      </c>
      <c r="C1357" s="22">
        <f t="shared" ca="1" si="502"/>
        <v>41091.933611111548</v>
      </c>
      <c r="D1357">
        <f t="shared" si="530"/>
        <v>276</v>
      </c>
      <c r="E1357" s="23">
        <f t="shared" si="503"/>
        <v>59</v>
      </c>
      <c r="F1357" s="23">
        <f t="shared" si="504"/>
        <v>4</v>
      </c>
      <c r="G1357">
        <f t="shared" ca="1" si="531"/>
        <v>7</v>
      </c>
      <c r="H1357" s="9">
        <f t="shared" ca="1" si="505"/>
        <v>488.40353153304648</v>
      </c>
      <c r="I1357" s="9">
        <f t="shared" ca="1" si="506"/>
        <v>807.88842618291176</v>
      </c>
      <c r="J1357" s="9">
        <f t="shared" ca="1" si="507"/>
        <v>11360.090329973607</v>
      </c>
      <c r="K1357" s="9">
        <f t="shared" ca="1" si="508"/>
        <v>35338.298546182072</v>
      </c>
      <c r="L1357" s="9">
        <f t="shared" ca="1" si="509"/>
        <v>25294.139622220278</v>
      </c>
      <c r="M1357" s="9">
        <f t="shared" ca="1" si="537"/>
        <v>10963.943944767007</v>
      </c>
      <c r="N1357" s="9">
        <f t="shared" ca="1" si="537"/>
        <v>807.88842618291176</v>
      </c>
      <c r="O1357" s="9">
        <f t="shared" ca="1" si="511"/>
        <v>23939.972890604295</v>
      </c>
      <c r="P1357" s="9">
        <f t="shared" ca="1" si="532"/>
        <v>29845.739354136967</v>
      </c>
      <c r="Q1357" s="9">
        <f t="shared" ca="1" si="526"/>
        <v>61.491477235332269</v>
      </c>
      <c r="R1357" s="9">
        <f t="shared" si="512"/>
        <v>8</v>
      </c>
      <c r="S1357" s="23">
        <f t="shared" ca="1" si="513"/>
        <v>3.924012313841172</v>
      </c>
      <c r="T1357" s="9">
        <f t="shared" ca="1" si="527"/>
        <v>55</v>
      </c>
      <c r="U1357" s="9">
        <f t="shared" ca="1" si="528"/>
        <v>26.444329828218542</v>
      </c>
      <c r="V1357" s="23">
        <f t="shared" ca="1" si="514"/>
        <v>83.440874004268835</v>
      </c>
      <c r="W1357" s="23">
        <f t="shared" ca="1" si="529"/>
        <v>0</v>
      </c>
      <c r="X1357" s="23" t="e">
        <f ca="1">V1357/(S1357-#REF!)</f>
        <v>#REF!</v>
      </c>
      <c r="Y1357" s="9">
        <f t="shared" ca="1" si="515"/>
        <v>0</v>
      </c>
      <c r="Z1357" s="9">
        <f t="shared" ca="1" si="516"/>
        <v>0</v>
      </c>
      <c r="AA1357" s="24">
        <f t="shared" ca="1" si="517"/>
        <v>456.89197228902475</v>
      </c>
      <c r="AB1357" s="9">
        <f t="shared" ca="1" si="518"/>
        <v>264.8827669534744</v>
      </c>
      <c r="AC1357" s="9">
        <f t="shared" ca="1" si="519"/>
        <v>140.27210794965484</v>
      </c>
      <c r="AD1357" s="9">
        <f t="shared" ca="1" si="520"/>
        <v>25.967474976458082</v>
      </c>
      <c r="AE1357">
        <f t="shared" ca="1" si="538"/>
        <v>1</v>
      </c>
      <c r="AF1357">
        <f t="shared" ca="1" si="538"/>
        <v>2</v>
      </c>
      <c r="AG1357">
        <f t="shared" ca="1" si="538"/>
        <v>0</v>
      </c>
      <c r="AH1357">
        <f t="shared" ca="1" si="538"/>
        <v>0</v>
      </c>
      <c r="AI1357">
        <f t="shared" ca="1" si="538"/>
        <v>0</v>
      </c>
      <c r="AJ1357">
        <f t="shared" ca="1" si="538"/>
        <v>0</v>
      </c>
      <c r="AK1357">
        <f t="shared" ca="1" si="538"/>
        <v>0</v>
      </c>
      <c r="AL1357">
        <f t="shared" ca="1" si="522"/>
        <v>5.9773339091872435E-2</v>
      </c>
      <c r="AM1357">
        <f t="shared" ca="1" si="523"/>
        <v>0.51934949952916165</v>
      </c>
    </row>
    <row r="1358" spans="1:39">
      <c r="A1358" s="10">
        <f t="shared" ca="1" si="524"/>
        <v>41091.951666667104</v>
      </c>
      <c r="B1358" s="22">
        <f t="shared" ca="1" si="525"/>
        <v>41091.951666667104</v>
      </c>
      <c r="C1358" s="22">
        <f t="shared" ca="1" si="502"/>
        <v>41092.21086805599</v>
      </c>
      <c r="D1358">
        <f t="shared" si="530"/>
        <v>276</v>
      </c>
      <c r="E1358" s="23">
        <f t="shared" si="503"/>
        <v>59</v>
      </c>
      <c r="F1358" s="23">
        <f t="shared" si="504"/>
        <v>4</v>
      </c>
      <c r="G1358">
        <f t="shared" ca="1" si="531"/>
        <v>7</v>
      </c>
      <c r="H1358" s="9">
        <f t="shared" ca="1" si="505"/>
        <v>561.23669154445122</v>
      </c>
      <c r="I1358" s="9">
        <f t="shared" ca="1" si="506"/>
        <v>880.7215861943165</v>
      </c>
      <c r="J1358" s="9">
        <f t="shared" ca="1" si="507"/>
        <v>11432.923489985013</v>
      </c>
      <c r="K1358" s="9">
        <f t="shared" ca="1" si="508"/>
        <v>35338.298546182072</v>
      </c>
      <c r="L1358" s="9">
        <f t="shared" ca="1" si="509"/>
        <v>25294.139622220278</v>
      </c>
      <c r="M1358" s="9">
        <f t="shared" ca="1" si="537"/>
        <v>11036.777104778412</v>
      </c>
      <c r="N1358" s="9">
        <f t="shared" ca="1" si="537"/>
        <v>880.7215861943165</v>
      </c>
      <c r="O1358" s="9">
        <f t="shared" ca="1" si="511"/>
        <v>24012.806050615698</v>
      </c>
      <c r="P1358" s="9">
        <f t="shared" ca="1" si="532"/>
        <v>29845.739354136967</v>
      </c>
      <c r="Q1358" s="9">
        <f t="shared" ca="1" si="526"/>
        <v>61.564310395343675</v>
      </c>
      <c r="R1358" s="9">
        <f t="shared" si="512"/>
        <v>8</v>
      </c>
      <c r="S1358" s="23">
        <f t="shared" ca="1" si="513"/>
        <v>6.2209758505514028</v>
      </c>
      <c r="T1358" s="9">
        <f t="shared" ca="1" si="527"/>
        <v>13</v>
      </c>
      <c r="U1358" s="9">
        <f t="shared" ca="1" si="528"/>
        <v>15.513061985049717</v>
      </c>
      <c r="V1358" s="23">
        <f t="shared" ca="1" si="514"/>
        <v>72.833160011404715</v>
      </c>
      <c r="W1358" s="23">
        <f t="shared" ca="1" si="529"/>
        <v>0</v>
      </c>
      <c r="X1358" s="23" t="e">
        <f ca="1">V1358/(S1358-#REF!)</f>
        <v>#REF!</v>
      </c>
      <c r="Y1358" s="9">
        <f t="shared" ca="1" si="515"/>
        <v>0</v>
      </c>
      <c r="Z1358" s="9">
        <f t="shared" ca="1" si="516"/>
        <v>0</v>
      </c>
      <c r="AA1358" s="24">
        <f t="shared" ca="1" si="517"/>
        <v>746.56899762055457</v>
      </c>
      <c r="AB1358" s="9">
        <f t="shared" ca="1" si="518"/>
        <v>443.58653010953037</v>
      </c>
      <c r="AC1358" s="9">
        <f t="shared" ca="1" si="519"/>
        <v>234.90700566211638</v>
      </c>
      <c r="AD1358" s="9">
        <f t="shared" ca="1" si="520"/>
        <v>25.967474976458082</v>
      </c>
      <c r="AE1358">
        <f t="shared" ca="1" si="538"/>
        <v>1</v>
      </c>
      <c r="AF1358">
        <f t="shared" ca="1" si="538"/>
        <v>1</v>
      </c>
      <c r="AG1358">
        <f t="shared" ca="1" si="538"/>
        <v>0</v>
      </c>
      <c r="AH1358">
        <f t="shared" ca="1" si="538"/>
        <v>1</v>
      </c>
      <c r="AI1358">
        <f t="shared" ca="1" si="538"/>
        <v>0</v>
      </c>
      <c r="AJ1358">
        <f t="shared" ca="1" si="538"/>
        <v>0</v>
      </c>
      <c r="AK1358">
        <f t="shared" ca="1" si="538"/>
        <v>0</v>
      </c>
      <c r="AL1358">
        <f t="shared" ca="1" si="522"/>
        <v>5.9773339091872435E-2</v>
      </c>
      <c r="AM1358">
        <f t="shared" ca="1" si="523"/>
        <v>0.51934949952916165</v>
      </c>
    </row>
    <row r="1359" spans="1:39">
      <c r="A1359" s="10">
        <f t="shared" ca="1" si="524"/>
        <v>41092.237951389325</v>
      </c>
      <c r="B1359" s="22">
        <f t="shared" ca="1" si="525"/>
        <v>41092.237951389325</v>
      </c>
      <c r="C1359" s="22">
        <f t="shared" ca="1" si="502"/>
        <v>41092.423946759693</v>
      </c>
      <c r="D1359">
        <f t="shared" si="530"/>
        <v>276</v>
      </c>
      <c r="E1359" s="23">
        <f t="shared" si="503"/>
        <v>59</v>
      </c>
      <c r="F1359" s="23">
        <f t="shared" si="504"/>
        <v>4</v>
      </c>
      <c r="G1359">
        <f t="shared" ca="1" si="531"/>
        <v>6</v>
      </c>
      <c r="H1359" s="9">
        <f t="shared" ca="1" si="505"/>
        <v>653.92182398065574</v>
      </c>
      <c r="I1359" s="9">
        <f t="shared" ca="1" si="506"/>
        <v>973.40671863052103</v>
      </c>
      <c r="J1359" s="9">
        <f t="shared" ca="1" si="507"/>
        <v>11525.608622421218</v>
      </c>
      <c r="K1359" s="9">
        <f t="shared" ca="1" si="508"/>
        <v>35338.298546182072</v>
      </c>
      <c r="L1359" s="9">
        <f t="shared" ca="1" si="509"/>
        <v>25294.139622220278</v>
      </c>
      <c r="M1359" s="9">
        <f t="shared" ca="1" si="537"/>
        <v>11129.462237214617</v>
      </c>
      <c r="N1359" s="9">
        <f t="shared" ca="1" si="537"/>
        <v>973.40671863052103</v>
      </c>
      <c r="O1359" s="9">
        <f t="shared" ca="1" si="511"/>
        <v>24105.491183051901</v>
      </c>
      <c r="P1359" s="9">
        <f t="shared" ca="1" si="532"/>
        <v>29845.739354136967</v>
      </c>
      <c r="Q1359" s="9">
        <f t="shared" ca="1" si="526"/>
        <v>61.656995527779877</v>
      </c>
      <c r="R1359" s="9">
        <f t="shared" si="512"/>
        <v>8</v>
      </c>
      <c r="S1359" s="23">
        <f t="shared" ca="1" si="513"/>
        <v>4.4640796183438987</v>
      </c>
      <c r="T1359" s="9">
        <f t="shared" ca="1" si="527"/>
        <v>27</v>
      </c>
      <c r="U1359" s="9">
        <f t="shared" ca="1" si="528"/>
        <v>50.686626038035683</v>
      </c>
      <c r="V1359" s="23">
        <f t="shared" ca="1" si="514"/>
        <v>92.685132436204583</v>
      </c>
      <c r="W1359" s="23">
        <f t="shared" ca="1" si="529"/>
        <v>1677.5368011489766</v>
      </c>
      <c r="X1359" s="23" t="e">
        <f ca="1">V1359/(S1359-#REF!)</f>
        <v>#REF!</v>
      </c>
      <c r="Y1359" s="9">
        <f t="shared" ca="1" si="515"/>
        <v>0</v>
      </c>
      <c r="Z1359" s="9">
        <f t="shared" ca="1" si="516"/>
        <v>0</v>
      </c>
      <c r="AA1359" s="24">
        <f t="shared" ca="1" si="517"/>
        <v>525.00149503366174</v>
      </c>
      <c r="AB1359" s="9">
        <f t="shared" ca="1" si="518"/>
        <v>306.9000032437865</v>
      </c>
      <c r="AC1359" s="9">
        <f t="shared" ca="1" si="519"/>
        <v>162.52288089516716</v>
      </c>
      <c r="AD1359" s="9">
        <f t="shared" ca="1" si="520"/>
        <v>25.967474976458082</v>
      </c>
      <c r="AE1359">
        <f t="shared" ca="1" si="538"/>
        <v>1</v>
      </c>
      <c r="AF1359">
        <f t="shared" ca="1" si="538"/>
        <v>1</v>
      </c>
      <c r="AG1359">
        <f t="shared" ca="1" si="538"/>
        <v>1</v>
      </c>
      <c r="AH1359">
        <f t="shared" ca="1" si="538"/>
        <v>1</v>
      </c>
      <c r="AI1359">
        <f t="shared" ca="1" si="538"/>
        <v>0</v>
      </c>
      <c r="AJ1359">
        <f t="shared" ca="1" si="538"/>
        <v>0</v>
      </c>
      <c r="AK1359">
        <f t="shared" ca="1" si="538"/>
        <v>0</v>
      </c>
      <c r="AL1359">
        <f t="shared" ca="1" si="522"/>
        <v>5.9773339091872435E-2</v>
      </c>
      <c r="AM1359">
        <f t="shared" ca="1" si="523"/>
        <v>0.51934949952916165</v>
      </c>
    </row>
    <row r="1360" spans="1:39">
      <c r="A1360" s="10">
        <f t="shared" ca="1" si="524"/>
        <v>41092.442002315249</v>
      </c>
      <c r="B1360" s="22">
        <f t="shared" ca="1" si="525"/>
        <v>41092.442002315249</v>
      </c>
      <c r="C1360" s="22">
        <f t="shared" ca="1" si="502"/>
        <v>41092.631377315251</v>
      </c>
      <c r="D1360">
        <f t="shared" si="530"/>
        <v>276</v>
      </c>
      <c r="E1360" s="23">
        <f t="shared" si="503"/>
        <v>59</v>
      </c>
      <c r="F1360" s="23">
        <f t="shared" si="504"/>
        <v>4</v>
      </c>
      <c r="G1360">
        <f t="shared" ca="1" si="531"/>
        <v>7</v>
      </c>
      <c r="H1360" s="9">
        <f t="shared" ca="1" si="505"/>
        <v>732.39816286749192</v>
      </c>
      <c r="I1360" s="9">
        <f t="shared" ca="1" si="506"/>
        <v>1051.8830575173572</v>
      </c>
      <c r="J1360" s="9">
        <f t="shared" ca="1" si="507"/>
        <v>11604.084961308054</v>
      </c>
      <c r="K1360" s="9">
        <f t="shared" ca="1" si="508"/>
        <v>35338.298546182072</v>
      </c>
      <c r="L1360" s="9">
        <f t="shared" ca="1" si="509"/>
        <v>25294.139622220278</v>
      </c>
      <c r="M1360" s="9">
        <f t="shared" ca="1" si="537"/>
        <v>11207.938576101453</v>
      </c>
      <c r="N1360" s="9">
        <f t="shared" ca="1" si="537"/>
        <v>1051.8830575173572</v>
      </c>
      <c r="O1360" s="9">
        <f t="shared" ca="1" si="511"/>
        <v>24183.967521938739</v>
      </c>
      <c r="P1360" s="9">
        <f t="shared" ca="1" si="532"/>
        <v>29845.739354136967</v>
      </c>
      <c r="Q1360" s="9">
        <f t="shared" ca="1" si="526"/>
        <v>61.735471866666714</v>
      </c>
      <c r="R1360" s="9">
        <f t="shared" si="512"/>
        <v>8</v>
      </c>
      <c r="S1360" s="23">
        <f t="shared" ca="1" si="513"/>
        <v>4.5450864835501301</v>
      </c>
      <c r="T1360" s="9">
        <f t="shared" ca="1" si="527"/>
        <v>32</v>
      </c>
      <c r="U1360" s="9">
        <f t="shared" ca="1" si="528"/>
        <v>42.311340780468527</v>
      </c>
      <c r="V1360" s="23">
        <f t="shared" ca="1" si="514"/>
        <v>78.476338886836118</v>
      </c>
      <c r="W1360" s="23">
        <f t="shared" ca="1" si="529"/>
        <v>0</v>
      </c>
      <c r="X1360" s="23" t="e">
        <f ca="1">V1360/(S1360-#REF!)</f>
        <v>#REF!</v>
      </c>
      <c r="Y1360" s="9">
        <f t="shared" ca="1" si="515"/>
        <v>0</v>
      </c>
      <c r="Z1360" s="9">
        <f t="shared" ca="1" si="516"/>
        <v>0</v>
      </c>
      <c r="AA1360" s="24">
        <f t="shared" ca="1" si="517"/>
        <v>535.21751604110955</v>
      </c>
      <c r="AB1360" s="9">
        <f t="shared" ca="1" si="518"/>
        <v>313.20233735683132</v>
      </c>
      <c r="AC1360" s="9">
        <f t="shared" ca="1" si="519"/>
        <v>165.86036374166389</v>
      </c>
      <c r="AD1360" s="9">
        <f t="shared" ca="1" si="520"/>
        <v>25.967474976458082</v>
      </c>
      <c r="AE1360">
        <f t="shared" ca="1" si="538"/>
        <v>1</v>
      </c>
      <c r="AF1360">
        <f t="shared" ca="1" si="538"/>
        <v>0</v>
      </c>
      <c r="AG1360">
        <f t="shared" ca="1" si="538"/>
        <v>0</v>
      </c>
      <c r="AH1360">
        <f t="shared" ca="1" si="538"/>
        <v>0</v>
      </c>
      <c r="AI1360">
        <f t="shared" ca="1" si="538"/>
        <v>0</v>
      </c>
      <c r="AJ1360">
        <f t="shared" ca="1" si="538"/>
        <v>0</v>
      </c>
      <c r="AK1360">
        <f t="shared" ca="1" si="538"/>
        <v>0</v>
      </c>
      <c r="AL1360">
        <f t="shared" ca="1" si="522"/>
        <v>5.9773339091872435E-2</v>
      </c>
      <c r="AM1360">
        <f t="shared" ca="1" si="523"/>
        <v>0.51934949952916165</v>
      </c>
    </row>
    <row r="1361" spans="1:39">
      <c r="A1361" s="10">
        <f t="shared" ca="1" si="524"/>
        <v>41092.646655093027</v>
      </c>
      <c r="B1361" s="22">
        <f t="shared" ca="1" si="525"/>
        <v>41092.646655093027</v>
      </c>
      <c r="C1361" s="22">
        <f t="shared" ca="1" si="502"/>
        <v>41092.846122685623</v>
      </c>
      <c r="D1361">
        <f t="shared" si="530"/>
        <v>276</v>
      </c>
      <c r="E1361" s="23">
        <f t="shared" si="503"/>
        <v>59</v>
      </c>
      <c r="F1361" s="23">
        <f t="shared" si="504"/>
        <v>4</v>
      </c>
      <c r="G1361">
        <f t="shared" ca="1" si="531"/>
        <v>6</v>
      </c>
      <c r="H1361" s="9">
        <f t="shared" ca="1" si="505"/>
        <v>818.31968797722959</v>
      </c>
      <c r="I1361" s="9">
        <f t="shared" ca="1" si="506"/>
        <v>1137.8045826270948</v>
      </c>
      <c r="J1361" s="9">
        <f t="shared" ca="1" si="507"/>
        <v>11690.006486417791</v>
      </c>
      <c r="K1361" s="9">
        <f t="shared" ca="1" si="508"/>
        <v>35338.298546182072</v>
      </c>
      <c r="L1361" s="9">
        <f t="shared" ca="1" si="509"/>
        <v>25294.139622220278</v>
      </c>
      <c r="M1361" s="9">
        <f t="shared" ca="1" si="537"/>
        <v>11293.86010121119</v>
      </c>
      <c r="N1361" s="9">
        <f t="shared" ca="1" si="537"/>
        <v>1137.8045826270948</v>
      </c>
      <c r="O1361" s="9">
        <f t="shared" ca="1" si="511"/>
        <v>24269.889047048477</v>
      </c>
      <c r="P1361" s="9">
        <f t="shared" ca="1" si="532"/>
        <v>29845.739354136967</v>
      </c>
      <c r="Q1361" s="9">
        <f t="shared" ca="1" si="526"/>
        <v>61.821393391776454</v>
      </c>
      <c r="R1361" s="9">
        <f t="shared" si="512"/>
        <v>8</v>
      </c>
      <c r="S1361" s="23">
        <f t="shared" ca="1" si="513"/>
        <v>4.7874527657371484</v>
      </c>
      <c r="T1361" s="9">
        <f t="shared" ca="1" si="527"/>
        <v>47</v>
      </c>
      <c r="U1361" s="9">
        <f t="shared" ca="1" si="528"/>
        <v>14.82995665373528</v>
      </c>
      <c r="V1361" s="23">
        <f t="shared" ca="1" si="514"/>
        <v>85.921525109737658</v>
      </c>
      <c r="W1361" s="23">
        <f t="shared" ca="1" si="529"/>
        <v>2027.1450660648541</v>
      </c>
      <c r="X1361" s="23" t="e">
        <f ca="1">V1361/(S1361-#REF!)</f>
        <v>#REF!</v>
      </c>
      <c r="Y1361" s="9">
        <f t="shared" ca="1" si="515"/>
        <v>0</v>
      </c>
      <c r="Z1361" s="9">
        <f t="shared" ca="1" si="516"/>
        <v>0</v>
      </c>
      <c r="AA1361" s="24">
        <f t="shared" ca="1" si="517"/>
        <v>565.78306161574733</v>
      </c>
      <c r="AB1361" s="9">
        <f t="shared" ca="1" si="518"/>
        <v>332.05843411098141</v>
      </c>
      <c r="AC1361" s="9">
        <f t="shared" ca="1" si="519"/>
        <v>175.84585456776909</v>
      </c>
      <c r="AD1361" s="9">
        <f t="shared" ca="1" si="520"/>
        <v>25.967474976458082</v>
      </c>
      <c r="AE1361">
        <f t="shared" ca="1" si="538"/>
        <v>1</v>
      </c>
      <c r="AF1361">
        <f t="shared" ca="1" si="538"/>
        <v>1</v>
      </c>
      <c r="AG1361">
        <f t="shared" ca="1" si="538"/>
        <v>1</v>
      </c>
      <c r="AH1361">
        <f t="shared" ca="1" si="538"/>
        <v>0</v>
      </c>
      <c r="AI1361">
        <f t="shared" ca="1" si="538"/>
        <v>0</v>
      </c>
      <c r="AJ1361">
        <f t="shared" ca="1" si="538"/>
        <v>0</v>
      </c>
      <c r="AK1361">
        <f t="shared" ca="1" si="538"/>
        <v>0</v>
      </c>
      <c r="AL1361">
        <f t="shared" ca="1" si="522"/>
        <v>5.9773339091872435E-2</v>
      </c>
      <c r="AM1361">
        <f t="shared" ca="1" si="523"/>
        <v>0.51934949952916165</v>
      </c>
    </row>
    <row r="1362" spans="1:39">
      <c r="A1362" s="10">
        <f t="shared" ca="1" si="524"/>
        <v>41092.866956018959</v>
      </c>
      <c r="B1362" s="22">
        <f t="shared" ca="1" si="525"/>
        <v>41092.866956018959</v>
      </c>
      <c r="C1362" s="22">
        <f t="shared" ca="1" si="502"/>
        <v>41093.055173611552</v>
      </c>
      <c r="D1362">
        <f t="shared" si="530"/>
        <v>276</v>
      </c>
      <c r="E1362" s="23">
        <f t="shared" si="503"/>
        <v>59</v>
      </c>
      <c r="F1362" s="23">
        <f t="shared" si="504"/>
        <v>4</v>
      </c>
      <c r="G1362">
        <f t="shared" ca="1" si="531"/>
        <v>6</v>
      </c>
      <c r="H1362" s="9">
        <f t="shared" ca="1" si="505"/>
        <v>906.91708073130417</v>
      </c>
      <c r="I1362" s="9">
        <f t="shared" ca="1" si="506"/>
        <v>1226.4019753811694</v>
      </c>
      <c r="J1362" s="9">
        <f t="shared" ca="1" si="507"/>
        <v>11778.603879171866</v>
      </c>
      <c r="K1362" s="9">
        <f t="shared" ca="1" si="508"/>
        <v>35338.298546182072</v>
      </c>
      <c r="L1362" s="9">
        <f t="shared" ca="1" si="509"/>
        <v>25294.139622220278</v>
      </c>
      <c r="M1362" s="9">
        <f t="shared" ca="1" si="537"/>
        <v>11382.457493965265</v>
      </c>
      <c r="N1362" s="9">
        <f t="shared" ca="1" si="537"/>
        <v>1226.4019753811694</v>
      </c>
      <c r="O1362" s="9">
        <f t="shared" ca="1" si="511"/>
        <v>24358.486439802553</v>
      </c>
      <c r="P1362" s="9">
        <f t="shared" ca="1" si="532"/>
        <v>29845.739354136967</v>
      </c>
      <c r="Q1362" s="9">
        <f t="shared" ca="1" si="526"/>
        <v>61.909990784530528</v>
      </c>
      <c r="R1362" s="9">
        <f t="shared" si="512"/>
        <v>8</v>
      </c>
      <c r="S1362" s="23">
        <f t="shared" ca="1" si="513"/>
        <v>4.5173529498658969</v>
      </c>
      <c r="T1362" s="9">
        <f t="shared" ca="1" si="527"/>
        <v>31</v>
      </c>
      <c r="U1362" s="9">
        <f t="shared" ca="1" si="528"/>
        <v>2.4706195172293519</v>
      </c>
      <c r="V1362" s="23">
        <f t="shared" ca="1" si="514"/>
        <v>88.597392754074633</v>
      </c>
      <c r="W1362" s="23">
        <f t="shared" ca="1" si="529"/>
        <v>1787.9778261884881</v>
      </c>
      <c r="X1362" s="23" t="e">
        <f ca="1">V1362/(S1362-#REF!)</f>
        <v>#REF!</v>
      </c>
      <c r="Y1362" s="9">
        <f t="shared" ca="1" si="515"/>
        <v>0</v>
      </c>
      <c r="Z1362" s="9">
        <f t="shared" ca="1" si="516"/>
        <v>0</v>
      </c>
      <c r="AA1362" s="24">
        <f t="shared" ca="1" si="517"/>
        <v>531.71995614902403</v>
      </c>
      <c r="AB1362" s="9">
        <f t="shared" ca="1" si="518"/>
        <v>311.04466843619798</v>
      </c>
      <c r="AC1362" s="9">
        <f t="shared" ca="1" si="519"/>
        <v>164.7177421538735</v>
      </c>
      <c r="AD1362" s="9">
        <f t="shared" ca="1" si="520"/>
        <v>25.967474976458082</v>
      </c>
      <c r="AE1362">
        <f t="shared" ca="1" si="538"/>
        <v>1</v>
      </c>
      <c r="AF1362">
        <f t="shared" ca="1" si="538"/>
        <v>2</v>
      </c>
      <c r="AG1362">
        <f t="shared" ca="1" si="538"/>
        <v>0</v>
      </c>
      <c r="AH1362">
        <f t="shared" ca="1" si="538"/>
        <v>0</v>
      </c>
      <c r="AI1362">
        <f t="shared" ca="1" si="538"/>
        <v>0</v>
      </c>
      <c r="AJ1362">
        <f t="shared" ca="1" si="538"/>
        <v>0</v>
      </c>
      <c r="AK1362">
        <f t="shared" ca="1" si="538"/>
        <v>0</v>
      </c>
      <c r="AL1362">
        <f t="shared" ca="1" si="522"/>
        <v>5.9773339091872435E-2</v>
      </c>
      <c r="AM1362">
        <f t="shared" ca="1" si="523"/>
        <v>0.51934949952916165</v>
      </c>
    </row>
    <row r="1363" spans="1:39">
      <c r="A1363" s="10">
        <f t="shared" ca="1" si="524"/>
        <v>41093.071145833776</v>
      </c>
      <c r="B1363" s="22">
        <f t="shared" ca="1" si="525"/>
        <v>41093.071145833776</v>
      </c>
      <c r="C1363" s="22">
        <f t="shared" ca="1" si="502"/>
        <v>41093.266319444883</v>
      </c>
      <c r="D1363">
        <f t="shared" si="530"/>
        <v>276</v>
      </c>
      <c r="E1363" s="23">
        <f t="shared" si="503"/>
        <v>59</v>
      </c>
      <c r="F1363" s="23">
        <f t="shared" si="504"/>
        <v>4</v>
      </c>
      <c r="G1363">
        <f t="shared" ca="1" si="531"/>
        <v>6</v>
      </c>
      <c r="H1363" s="9">
        <f t="shared" ca="1" si="505"/>
        <v>998.42625935423303</v>
      </c>
      <c r="I1363" s="9">
        <f t="shared" ca="1" si="506"/>
        <v>1317.9111540040983</v>
      </c>
      <c r="J1363" s="9">
        <f t="shared" ca="1" si="507"/>
        <v>11870.113057794795</v>
      </c>
      <c r="K1363" s="9">
        <f t="shared" ca="1" si="508"/>
        <v>35338.298546182072</v>
      </c>
      <c r="L1363" s="9">
        <f t="shared" ca="1" si="509"/>
        <v>25294.139622220278</v>
      </c>
      <c r="M1363" s="9">
        <f t="shared" ca="1" si="537"/>
        <v>11473.966672588194</v>
      </c>
      <c r="N1363" s="9">
        <f t="shared" ca="1" si="537"/>
        <v>1317.9111540040983</v>
      </c>
      <c r="O1363" s="9">
        <f t="shared" ca="1" si="511"/>
        <v>24449.995618425481</v>
      </c>
      <c r="P1363" s="9">
        <f t="shared" ca="1" si="532"/>
        <v>29845.739354136967</v>
      </c>
      <c r="Q1363" s="9">
        <f t="shared" ca="1" si="526"/>
        <v>62.001499963153456</v>
      </c>
      <c r="R1363" s="9">
        <f t="shared" si="512"/>
        <v>8</v>
      </c>
      <c r="S1363" s="23">
        <f t="shared" ca="1" si="513"/>
        <v>4.684361081592975</v>
      </c>
      <c r="T1363" s="9">
        <f t="shared" ca="1" si="527"/>
        <v>41</v>
      </c>
      <c r="U1363" s="9">
        <f t="shared" ca="1" si="528"/>
        <v>3.699893734708894</v>
      </c>
      <c r="V1363" s="23">
        <f t="shared" ca="1" si="514"/>
        <v>91.5091786229288</v>
      </c>
      <c r="W1363" s="23">
        <f t="shared" ca="1" si="529"/>
        <v>2053.8725320050248</v>
      </c>
      <c r="X1363" s="23" t="e">
        <f ca="1">V1363/(S1363-#REF!)</f>
        <v>#REF!</v>
      </c>
      <c r="Y1363" s="9">
        <f t="shared" ca="1" si="515"/>
        <v>0</v>
      </c>
      <c r="Z1363" s="9">
        <f t="shared" ca="1" si="516"/>
        <v>0</v>
      </c>
      <c r="AA1363" s="24">
        <f t="shared" ca="1" si="517"/>
        <v>552.78185723351646</v>
      </c>
      <c r="AB1363" s="9">
        <f t="shared" ca="1" si="518"/>
        <v>324.03790108456468</v>
      </c>
      <c r="AC1363" s="9">
        <f t="shared" ca="1" si="519"/>
        <v>171.59847718102915</v>
      </c>
      <c r="AD1363" s="9">
        <f t="shared" ca="1" si="520"/>
        <v>25.967474976458082</v>
      </c>
      <c r="AE1363">
        <f t="shared" ca="1" si="538"/>
        <v>1</v>
      </c>
      <c r="AF1363">
        <f t="shared" ca="1" si="538"/>
        <v>1</v>
      </c>
      <c r="AG1363">
        <f t="shared" ca="1" si="538"/>
        <v>0</v>
      </c>
      <c r="AH1363">
        <f t="shared" ca="1" si="538"/>
        <v>0</v>
      </c>
      <c r="AI1363">
        <f t="shared" ca="1" si="538"/>
        <v>0</v>
      </c>
      <c r="AJ1363">
        <f t="shared" ca="1" si="538"/>
        <v>0</v>
      </c>
      <c r="AK1363">
        <f t="shared" ca="1" si="538"/>
        <v>0</v>
      </c>
      <c r="AL1363">
        <f t="shared" ca="1" si="522"/>
        <v>5.9773339091872435E-2</v>
      </c>
      <c r="AM1363">
        <f t="shared" ca="1" si="523"/>
        <v>0.51934949952916165</v>
      </c>
    </row>
    <row r="1364" spans="1:39">
      <c r="A1364" s="10">
        <f t="shared" ca="1" si="524"/>
        <v>41093.289236111552</v>
      </c>
      <c r="B1364" s="22">
        <f t="shared" ca="1" si="525"/>
        <v>41093.289236111552</v>
      </c>
      <c r="C1364" s="22">
        <f t="shared" ca="1" si="502"/>
        <v>41093.441724537479</v>
      </c>
      <c r="D1364">
        <f t="shared" si="530"/>
        <v>276</v>
      </c>
      <c r="E1364" s="23">
        <f t="shared" si="503"/>
        <v>59</v>
      </c>
      <c r="F1364" s="23">
        <f t="shared" si="504"/>
        <v>4</v>
      </c>
      <c r="G1364">
        <f t="shared" ca="1" si="531"/>
        <v>7</v>
      </c>
      <c r="H1364" s="9">
        <f t="shared" ca="1" si="505"/>
        <v>1087.2127175734188</v>
      </c>
      <c r="I1364" s="9">
        <f t="shared" ca="1" si="506"/>
        <v>1406.6976122232841</v>
      </c>
      <c r="J1364" s="9">
        <f t="shared" ca="1" si="507"/>
        <v>11958.89951601398</v>
      </c>
      <c r="K1364" s="9">
        <f t="shared" ca="1" si="508"/>
        <v>35338.298546182072</v>
      </c>
      <c r="L1364" s="9">
        <f t="shared" ca="1" si="509"/>
        <v>25294.139622220278</v>
      </c>
      <c r="M1364" s="9">
        <f t="shared" ca="1" si="537"/>
        <v>11562.753130807379</v>
      </c>
      <c r="N1364" s="9">
        <f t="shared" ca="1" si="537"/>
        <v>1406.6976122232841</v>
      </c>
      <c r="O1364" s="9">
        <f t="shared" ca="1" si="511"/>
        <v>24538.782076644668</v>
      </c>
      <c r="P1364" s="9">
        <f t="shared" ca="1" si="532"/>
        <v>29845.739354136967</v>
      </c>
      <c r="Q1364" s="9">
        <f t="shared" ca="1" si="526"/>
        <v>62.090286421372639</v>
      </c>
      <c r="R1364" s="9">
        <f t="shared" si="512"/>
        <v>8</v>
      </c>
      <c r="S1364" s="23">
        <f t="shared" ca="1" si="513"/>
        <v>3.6597733390918723</v>
      </c>
      <c r="T1364" s="9">
        <f t="shared" ca="1" si="527"/>
        <v>39</v>
      </c>
      <c r="U1364" s="9">
        <f t="shared" ca="1" si="528"/>
        <v>35.184020730739576</v>
      </c>
      <c r="V1364" s="23">
        <f t="shared" ca="1" si="514"/>
        <v>88.786458219185832</v>
      </c>
      <c r="W1364" s="23">
        <f t="shared" ca="1" si="529"/>
        <v>0</v>
      </c>
      <c r="X1364" s="23" t="e">
        <f ca="1">V1364/(S1364-#REF!)</f>
        <v>#REF!</v>
      </c>
      <c r="Y1364" s="9">
        <f t="shared" ca="1" si="515"/>
        <v>0</v>
      </c>
      <c r="Z1364" s="9">
        <f t="shared" ca="1" si="516"/>
        <v>0</v>
      </c>
      <c r="AA1364" s="24">
        <f t="shared" ca="1" si="517"/>
        <v>423.56799523901964</v>
      </c>
      <c r="AB1364" s="9">
        <f t="shared" ca="1" si="518"/>
        <v>244.32497471797888</v>
      </c>
      <c r="AC1364" s="9">
        <f t="shared" ca="1" si="519"/>
        <v>129.38546218998368</v>
      </c>
      <c r="AD1364" s="9">
        <f t="shared" ca="1" si="520"/>
        <v>25.967474976458082</v>
      </c>
      <c r="AE1364">
        <f t="shared" ca="1" si="538"/>
        <v>1</v>
      </c>
      <c r="AF1364">
        <f t="shared" ca="1" si="538"/>
        <v>1</v>
      </c>
      <c r="AG1364">
        <f t="shared" ca="1" si="538"/>
        <v>0</v>
      </c>
      <c r="AH1364">
        <f t="shared" ca="1" si="538"/>
        <v>0</v>
      </c>
      <c r="AI1364">
        <f t="shared" ca="1" si="538"/>
        <v>0</v>
      </c>
      <c r="AJ1364">
        <f t="shared" ca="1" si="538"/>
        <v>0</v>
      </c>
      <c r="AK1364">
        <f t="shared" ca="1" si="538"/>
        <v>0</v>
      </c>
      <c r="AL1364">
        <f t="shared" ca="1" si="522"/>
        <v>5.9773339091872435E-2</v>
      </c>
      <c r="AM1364">
        <f t="shared" ca="1" si="523"/>
        <v>0.51934949952916165</v>
      </c>
    </row>
    <row r="1365" spans="1:39">
      <c r="A1365" s="10">
        <f t="shared" ca="1" si="524"/>
        <v>41093.457002315256</v>
      </c>
      <c r="B1365" s="22">
        <f t="shared" ca="1" si="525"/>
        <v>41093.457002315256</v>
      </c>
      <c r="C1365" s="22">
        <f t="shared" ca="1" si="502"/>
        <v>41093.716527778219</v>
      </c>
      <c r="D1365">
        <f t="shared" si="530"/>
        <v>276</v>
      </c>
      <c r="E1365" s="23">
        <f t="shared" si="503"/>
        <v>59</v>
      </c>
      <c r="F1365" s="23">
        <f t="shared" si="504"/>
        <v>4</v>
      </c>
      <c r="G1365">
        <f t="shared" ca="1" si="531"/>
        <v>6</v>
      </c>
      <c r="H1365" s="9">
        <f t="shared" ca="1" si="505"/>
        <v>0</v>
      </c>
      <c r="I1365" s="9">
        <f t="shared" ca="1" si="506"/>
        <v>1486.9784801957744</v>
      </c>
      <c r="J1365" s="9">
        <f t="shared" ca="1" si="507"/>
        <v>12039.180383986471</v>
      </c>
      <c r="K1365" s="9">
        <f t="shared" ca="1" si="508"/>
        <v>35338.298546182072</v>
      </c>
      <c r="L1365" s="9">
        <f t="shared" ca="1" si="509"/>
        <v>25294.139622220278</v>
      </c>
      <c r="M1365" s="9">
        <f t="shared" ca="1" si="537"/>
        <v>11643.033998779871</v>
      </c>
      <c r="N1365" s="9">
        <f t="shared" ca="1" si="537"/>
        <v>1486.9784801957744</v>
      </c>
      <c r="O1365" s="9">
        <f t="shared" ca="1" si="511"/>
        <v>24619.062944617159</v>
      </c>
      <c r="P1365" s="9">
        <f t="shared" ca="1" si="532"/>
        <v>29845.739354136967</v>
      </c>
      <c r="Q1365" s="9">
        <f t="shared" ca="1" si="526"/>
        <v>62.170567289345129</v>
      </c>
      <c r="R1365" s="9">
        <f t="shared" si="512"/>
        <v>8</v>
      </c>
      <c r="S1365" s="23">
        <f t="shared" ca="1" si="513"/>
        <v>6.2287605989222481</v>
      </c>
      <c r="T1365" s="9">
        <f t="shared" ca="1" si="527"/>
        <v>13</v>
      </c>
      <c r="U1365" s="9">
        <f t="shared" ca="1" si="528"/>
        <v>43.538156120092026</v>
      </c>
      <c r="V1365" s="23">
        <f t="shared" ca="1" si="514"/>
        <v>80.280867972490427</v>
      </c>
      <c r="W1365" s="23">
        <f t="shared" ca="1" si="529"/>
        <v>1949.7870075514386</v>
      </c>
      <c r="X1365" s="23" t="e">
        <f ca="1">V1365/(S1365-#REF!)</f>
        <v>#REF!</v>
      </c>
      <c r="Y1365" s="9">
        <f t="shared" ca="1" si="515"/>
        <v>0</v>
      </c>
      <c r="Z1365" s="9">
        <f t="shared" ca="1" si="516"/>
        <v>0</v>
      </c>
      <c r="AA1365" s="24">
        <f t="shared" ca="1" si="517"/>
        <v>747.55075580477489</v>
      </c>
      <c r="AB1365" s="9">
        <f t="shared" ca="1" si="518"/>
        <v>444.19218353278217</v>
      </c>
      <c r="AC1365" s="9">
        <f t="shared" ca="1" si="519"/>
        <v>235.22773729499519</v>
      </c>
      <c r="AD1365" s="9">
        <f t="shared" ca="1" si="520"/>
        <v>25.967474976458082</v>
      </c>
      <c r="AE1365">
        <f t="shared" ca="1" si="538"/>
        <v>1</v>
      </c>
      <c r="AF1365">
        <f t="shared" ca="1" si="538"/>
        <v>1</v>
      </c>
      <c r="AG1365">
        <f t="shared" ca="1" si="538"/>
        <v>0</v>
      </c>
      <c r="AH1365">
        <f t="shared" ca="1" si="538"/>
        <v>0</v>
      </c>
      <c r="AI1365">
        <f t="shared" ca="1" si="538"/>
        <v>0</v>
      </c>
      <c r="AJ1365">
        <f t="shared" ca="1" si="538"/>
        <v>0</v>
      </c>
      <c r="AK1365">
        <f t="shared" ca="1" si="538"/>
        <v>0</v>
      </c>
      <c r="AL1365">
        <f t="shared" ca="1" si="522"/>
        <v>5.9773339091872435E-2</v>
      </c>
      <c r="AM1365">
        <f t="shared" ca="1" si="523"/>
        <v>0.51934949952916165</v>
      </c>
    </row>
    <row r="1366" spans="1:39">
      <c r="A1366" s="10">
        <f t="shared" ca="1" si="524"/>
        <v>41093.737361111554</v>
      </c>
      <c r="B1366" s="22">
        <f t="shared" ca="1" si="525"/>
        <v>41093.737361111554</v>
      </c>
      <c r="C1366" s="22">
        <f t="shared" ca="1" si="502"/>
        <v>41094.006793981927</v>
      </c>
      <c r="D1366">
        <f t="shared" si="530"/>
        <v>276</v>
      </c>
      <c r="E1366" s="23">
        <f t="shared" si="503"/>
        <v>59</v>
      </c>
      <c r="F1366" s="23">
        <f t="shared" si="504"/>
        <v>4</v>
      </c>
      <c r="G1366">
        <f t="shared" ca="1" si="531"/>
        <v>1</v>
      </c>
      <c r="H1366" s="9">
        <f t="shared" ca="1" si="505"/>
        <v>0</v>
      </c>
      <c r="I1366" s="9">
        <f t="shared" ca="1" si="506"/>
        <v>1486.9784801957744</v>
      </c>
      <c r="J1366" s="9">
        <f t="shared" ca="1" si="507"/>
        <v>12039.180383986471</v>
      </c>
      <c r="K1366" s="9">
        <f t="shared" ca="1" si="508"/>
        <v>35338.298546182072</v>
      </c>
      <c r="L1366" s="9">
        <f t="shared" ca="1" si="509"/>
        <v>25294.139622220278</v>
      </c>
      <c r="M1366" s="9">
        <f t="shared" ca="1" si="537"/>
        <v>11643.033998779871</v>
      </c>
      <c r="N1366" s="9">
        <f t="shared" ca="1" si="537"/>
        <v>1486.9784801957744</v>
      </c>
      <c r="O1366" s="9">
        <f t="shared" ca="1" si="511"/>
        <v>24619.062944617159</v>
      </c>
      <c r="P1366" s="9">
        <f t="shared" ca="1" si="532"/>
        <v>29845.739354136967</v>
      </c>
      <c r="Q1366" s="9">
        <f t="shared" ca="1" si="526"/>
        <v>62.170567289345129</v>
      </c>
      <c r="R1366" s="9">
        <f t="shared" si="512"/>
        <v>8</v>
      </c>
      <c r="S1366" s="23">
        <f t="shared" ca="1" si="513"/>
        <v>30.466436329702955</v>
      </c>
      <c r="T1366" s="9">
        <f t="shared" ca="1" si="527"/>
        <v>27</v>
      </c>
      <c r="U1366" s="9">
        <f t="shared" ca="1" si="528"/>
        <v>59.170786930641043</v>
      </c>
      <c r="V1366" s="23">
        <f t="shared" ca="1" si="514"/>
        <v>0</v>
      </c>
      <c r="W1366" s="23">
        <f t="shared" ca="1" si="529"/>
        <v>0</v>
      </c>
      <c r="X1366" s="23" t="e">
        <f ca="1">V1366/(S1366-#REF!)</f>
        <v>#REF!</v>
      </c>
      <c r="Y1366" s="9">
        <f t="shared" ca="1" si="515"/>
        <v>600</v>
      </c>
      <c r="Z1366" s="9">
        <f t="shared" ca="1" si="516"/>
        <v>1200</v>
      </c>
      <c r="AA1366" s="24">
        <f t="shared" ca="1" si="517"/>
        <v>0</v>
      </c>
      <c r="AB1366" s="9">
        <f t="shared" ca="1" si="518"/>
        <v>2329.8833553875211</v>
      </c>
      <c r="AC1366" s="9">
        <f t="shared" ca="1" si="519"/>
        <v>1233.8199774031602</v>
      </c>
      <c r="AD1366" s="9">
        <f t="shared" ca="1" si="520"/>
        <v>25.967474976458082</v>
      </c>
      <c r="AE1366">
        <f t="shared" ca="1" si="538"/>
        <v>0</v>
      </c>
      <c r="AF1366">
        <f t="shared" ca="1" si="538"/>
        <v>1</v>
      </c>
      <c r="AG1366">
        <f t="shared" ca="1" si="538"/>
        <v>0</v>
      </c>
      <c r="AH1366">
        <f t="shared" ca="1" si="538"/>
        <v>0</v>
      </c>
      <c r="AI1366">
        <f t="shared" ca="1" si="538"/>
        <v>0</v>
      </c>
      <c r="AJ1366">
        <f t="shared" ca="1" si="538"/>
        <v>0</v>
      </c>
      <c r="AK1366">
        <f t="shared" ca="1" si="538"/>
        <v>0</v>
      </c>
      <c r="AL1366">
        <f t="shared" ca="1" si="522"/>
        <v>5.9773339091872435E-2</v>
      </c>
      <c r="AM1366">
        <f t="shared" ca="1" si="523"/>
        <v>0.51934949952916165</v>
      </c>
    </row>
    <row r="1367" spans="1:39">
      <c r="A1367" s="10">
        <f t="shared" ca="1" si="524"/>
        <v>41094.02623842637</v>
      </c>
      <c r="B1367" s="22">
        <f t="shared" ca="1" si="525"/>
        <v>41094.02623842637</v>
      </c>
      <c r="C1367" s="22">
        <f t="shared" ca="1" si="502"/>
        <v>41094.178726852297</v>
      </c>
      <c r="D1367">
        <f t="shared" si="530"/>
        <v>276</v>
      </c>
      <c r="E1367" s="23">
        <f t="shared" si="503"/>
        <v>59</v>
      </c>
      <c r="F1367" s="23">
        <f t="shared" si="504"/>
        <v>4</v>
      </c>
      <c r="G1367">
        <f t="shared" ca="1" si="531"/>
        <v>6</v>
      </c>
      <c r="H1367" s="9">
        <f t="shared" ca="1" si="505"/>
        <v>86.439574243567463</v>
      </c>
      <c r="I1367" s="9">
        <f t="shared" ca="1" si="506"/>
        <v>1573.4180544393419</v>
      </c>
      <c r="J1367" s="9">
        <f t="shared" ca="1" si="507"/>
        <v>12125.61995823004</v>
      </c>
      <c r="K1367" s="9">
        <f t="shared" ca="1" si="508"/>
        <v>35338.298546182072</v>
      </c>
      <c r="L1367" s="9">
        <f t="shared" ca="1" si="509"/>
        <v>25294.139622220278</v>
      </c>
      <c r="M1367" s="9">
        <f t="shared" ca="1" si="537"/>
        <v>11729.473573023439</v>
      </c>
      <c r="N1367" s="9">
        <f t="shared" ca="1" si="537"/>
        <v>1573.4180544393419</v>
      </c>
      <c r="O1367" s="9">
        <f t="shared" ca="1" si="511"/>
        <v>24705.502518860725</v>
      </c>
      <c r="P1367" s="9">
        <f t="shared" ca="1" si="532"/>
        <v>29845.739354136967</v>
      </c>
      <c r="Q1367" s="9">
        <f t="shared" ca="1" si="526"/>
        <v>62.2570068635887</v>
      </c>
      <c r="R1367" s="9">
        <f t="shared" si="512"/>
        <v>8</v>
      </c>
      <c r="S1367" s="23">
        <f t="shared" ca="1" si="513"/>
        <v>3.6597733390918723</v>
      </c>
      <c r="T1367" s="9">
        <f t="shared" ca="1" si="527"/>
        <v>39</v>
      </c>
      <c r="U1367" s="9">
        <f t="shared" ca="1" si="528"/>
        <v>35.184020730739576</v>
      </c>
      <c r="V1367" s="23">
        <f t="shared" ca="1" si="514"/>
        <v>86.439574243567463</v>
      </c>
      <c r="W1367" s="23">
        <f t="shared" ca="1" si="529"/>
        <v>2163.9957658015828</v>
      </c>
      <c r="X1367" s="23" t="e">
        <f ca="1">V1367/(S1367-#REF!)</f>
        <v>#REF!</v>
      </c>
      <c r="Y1367" s="9">
        <f t="shared" ca="1" si="515"/>
        <v>0</v>
      </c>
      <c r="Z1367" s="9">
        <f t="shared" ca="1" si="516"/>
        <v>0</v>
      </c>
      <c r="AA1367" s="24">
        <f t="shared" ca="1" si="517"/>
        <v>423.56799523901964</v>
      </c>
      <c r="AB1367" s="9">
        <f t="shared" ca="1" si="518"/>
        <v>244.32497471797888</v>
      </c>
      <c r="AC1367" s="9">
        <f t="shared" ca="1" si="519"/>
        <v>129.38546218998368</v>
      </c>
      <c r="AD1367" s="9">
        <f t="shared" ca="1" si="520"/>
        <v>25.967474976458082</v>
      </c>
      <c r="AE1367">
        <f t="shared" ca="1" si="538"/>
        <v>0</v>
      </c>
      <c r="AF1367">
        <f t="shared" ca="1" si="538"/>
        <v>1</v>
      </c>
      <c r="AG1367">
        <f t="shared" ca="1" si="538"/>
        <v>0</v>
      </c>
      <c r="AH1367">
        <f t="shared" ca="1" si="538"/>
        <v>0</v>
      </c>
      <c r="AI1367">
        <f t="shared" ca="1" si="538"/>
        <v>0</v>
      </c>
      <c r="AJ1367">
        <f t="shared" ca="1" si="538"/>
        <v>0</v>
      </c>
      <c r="AK1367">
        <f t="shared" ca="1" si="538"/>
        <v>0</v>
      </c>
      <c r="AL1367">
        <f t="shared" ca="1" si="522"/>
        <v>5.9773339091872435E-2</v>
      </c>
      <c r="AM1367">
        <f t="shared" ca="1" si="523"/>
        <v>0.51934949952916165</v>
      </c>
    </row>
    <row r="1368" spans="1:39">
      <c r="A1368" s="10">
        <f t="shared" ca="1" si="524"/>
        <v>41094.189143518961</v>
      </c>
      <c r="B1368" s="22">
        <f t="shared" ca="1" si="525"/>
        <v>41094.189143518961</v>
      </c>
      <c r="C1368" s="22">
        <f t="shared" ca="1" si="502"/>
        <v>41094.36548611155</v>
      </c>
      <c r="D1368">
        <f t="shared" si="530"/>
        <v>276</v>
      </c>
      <c r="E1368" s="23">
        <f t="shared" si="503"/>
        <v>59</v>
      </c>
      <c r="F1368" s="23">
        <f t="shared" si="504"/>
        <v>4</v>
      </c>
      <c r="G1368">
        <f t="shared" ca="1" si="531"/>
        <v>7</v>
      </c>
      <c r="H1368" s="9">
        <f t="shared" ca="1" si="505"/>
        <v>172.58990241995957</v>
      </c>
      <c r="I1368" s="9">
        <f t="shared" ca="1" si="506"/>
        <v>1659.568382615734</v>
      </c>
      <c r="J1368" s="9">
        <f t="shared" ca="1" si="507"/>
        <v>12211.770286406432</v>
      </c>
      <c r="K1368" s="9">
        <f t="shared" ca="1" si="508"/>
        <v>35338.298546182072</v>
      </c>
      <c r="L1368" s="9">
        <f t="shared" ca="1" si="509"/>
        <v>25294.139622220278</v>
      </c>
      <c r="M1368" s="9">
        <f t="shared" ca="1" si="537"/>
        <v>11815.623901199831</v>
      </c>
      <c r="N1368" s="9">
        <f t="shared" ca="1" si="537"/>
        <v>1659.568382615734</v>
      </c>
      <c r="O1368" s="9">
        <f t="shared" ca="1" si="511"/>
        <v>24791.652847037116</v>
      </c>
      <c r="P1368" s="9">
        <f t="shared" ca="1" si="532"/>
        <v>29845.739354136967</v>
      </c>
      <c r="Q1368" s="9">
        <f t="shared" ca="1" si="526"/>
        <v>62.343157191765094</v>
      </c>
      <c r="R1368" s="9">
        <f t="shared" si="512"/>
        <v>8</v>
      </c>
      <c r="S1368" s="23">
        <f t="shared" ca="1" si="513"/>
        <v>4.2322524952927578</v>
      </c>
      <c r="T1368" s="9">
        <f t="shared" ca="1" si="527"/>
        <v>13</v>
      </c>
      <c r="U1368" s="9">
        <f t="shared" ca="1" si="528"/>
        <v>56.108983053927659</v>
      </c>
      <c r="V1368" s="23">
        <f t="shared" ca="1" si="514"/>
        <v>86.150328176392122</v>
      </c>
      <c r="W1368" s="23">
        <f t="shared" ca="1" si="529"/>
        <v>0</v>
      </c>
      <c r="X1368" s="23" t="e">
        <f ca="1">V1368/(S1368-#REF!)</f>
        <v>#REF!</v>
      </c>
      <c r="Y1368" s="9">
        <f t="shared" ca="1" si="515"/>
        <v>0</v>
      </c>
      <c r="Z1368" s="9">
        <f t="shared" ca="1" si="516"/>
        <v>0</v>
      </c>
      <c r="AA1368" s="24">
        <f t="shared" ca="1" si="517"/>
        <v>495.76507472339335</v>
      </c>
      <c r="AB1368" s="9">
        <f t="shared" ca="1" si="518"/>
        <v>288.8638530704078</v>
      </c>
      <c r="AC1368" s="9">
        <f t="shared" ca="1" si="519"/>
        <v>152.97160342546016</v>
      </c>
      <c r="AD1368" s="9">
        <f t="shared" ca="1" si="520"/>
        <v>25.967474976458082</v>
      </c>
      <c r="AE1368">
        <f t="shared" ca="1" si="538"/>
        <v>1</v>
      </c>
      <c r="AF1368">
        <f t="shared" ca="1" si="538"/>
        <v>1</v>
      </c>
      <c r="AG1368">
        <f t="shared" ca="1" si="538"/>
        <v>0</v>
      </c>
      <c r="AH1368">
        <f t="shared" ca="1" si="538"/>
        <v>0</v>
      </c>
      <c r="AI1368">
        <f t="shared" ca="1" si="538"/>
        <v>0</v>
      </c>
      <c r="AJ1368">
        <f t="shared" ca="1" si="538"/>
        <v>0</v>
      </c>
      <c r="AK1368">
        <f t="shared" ca="1" si="538"/>
        <v>0</v>
      </c>
      <c r="AL1368">
        <f t="shared" ca="1" si="522"/>
        <v>5.9773339091872435E-2</v>
      </c>
      <c r="AM1368">
        <f t="shared" ca="1" si="523"/>
        <v>0.51934949952916165</v>
      </c>
    </row>
    <row r="1369" spans="1:39">
      <c r="A1369" s="10">
        <f t="shared" ca="1" si="524"/>
        <v>41094.389791667105</v>
      </c>
      <c r="B1369" s="22">
        <f t="shared" ca="1" si="525"/>
        <v>41094.389791667105</v>
      </c>
      <c r="C1369" s="22">
        <f t="shared" ca="1" si="502"/>
        <v>41094.56353009303</v>
      </c>
      <c r="D1369">
        <f t="shared" si="530"/>
        <v>276</v>
      </c>
      <c r="E1369" s="23">
        <f t="shared" si="503"/>
        <v>59</v>
      </c>
      <c r="F1369" s="23">
        <f t="shared" si="504"/>
        <v>4</v>
      </c>
      <c r="G1369">
        <f t="shared" ca="1" si="531"/>
        <v>7</v>
      </c>
      <c r="H1369" s="9">
        <f t="shared" ca="1" si="505"/>
        <v>244.58990241995957</v>
      </c>
      <c r="I1369" s="9">
        <f t="shared" ca="1" si="506"/>
        <v>1731.568382615734</v>
      </c>
      <c r="J1369" s="9">
        <f t="shared" ca="1" si="507"/>
        <v>12283.770286406432</v>
      </c>
      <c r="K1369" s="9">
        <f t="shared" ca="1" si="508"/>
        <v>35338.298546182072</v>
      </c>
      <c r="L1369" s="9">
        <f t="shared" ca="1" si="509"/>
        <v>25294.139622220278</v>
      </c>
      <c r="M1369" s="9">
        <f t="shared" ca="1" si="537"/>
        <v>11887.623901199831</v>
      </c>
      <c r="N1369" s="9">
        <f t="shared" ca="1" si="537"/>
        <v>1731.568382615734</v>
      </c>
      <c r="O1369" s="9">
        <f t="shared" ca="1" si="511"/>
        <v>24863.652847037116</v>
      </c>
      <c r="P1369" s="9">
        <f t="shared" ca="1" si="532"/>
        <v>29845.739354136967</v>
      </c>
      <c r="Q1369" s="9">
        <f t="shared" ca="1" si="526"/>
        <v>62.415157191765097</v>
      </c>
      <c r="R1369" s="9">
        <f t="shared" si="512"/>
        <v>8</v>
      </c>
      <c r="S1369" s="23">
        <f t="shared" ca="1" si="513"/>
        <v>4.1697886343547816</v>
      </c>
      <c r="T1369" s="9">
        <f t="shared" ca="1" si="527"/>
        <v>10</v>
      </c>
      <c r="U1369" s="9">
        <f t="shared" ca="1" si="528"/>
        <v>11.239083677213785</v>
      </c>
      <c r="V1369" s="23">
        <f t="shared" ca="1" si="514"/>
        <v>72</v>
      </c>
      <c r="W1369" s="23">
        <f t="shared" ca="1" si="529"/>
        <v>0</v>
      </c>
      <c r="X1369" s="23" t="e">
        <f ca="1">V1369/(S1369-#REF!)</f>
        <v>#REF!</v>
      </c>
      <c r="Y1369" s="9">
        <f t="shared" ca="1" si="515"/>
        <v>0</v>
      </c>
      <c r="Z1369" s="9">
        <f t="shared" ca="1" si="516"/>
        <v>0</v>
      </c>
      <c r="AA1369" s="24">
        <f t="shared" ca="1" si="517"/>
        <v>487.8875681204151</v>
      </c>
      <c r="AB1369" s="9">
        <f t="shared" ca="1" si="518"/>
        <v>284.00416468943325</v>
      </c>
      <c r="AC1369" s="9">
        <f t="shared" ca="1" si="519"/>
        <v>150.39809235481556</v>
      </c>
      <c r="AD1369" s="9">
        <f t="shared" ca="1" si="520"/>
        <v>25.967474976458082</v>
      </c>
      <c r="AE1369">
        <f t="shared" ca="1" si="538"/>
        <v>0</v>
      </c>
      <c r="AF1369">
        <f t="shared" ca="1" si="538"/>
        <v>0</v>
      </c>
      <c r="AG1369">
        <f t="shared" ca="1" si="538"/>
        <v>0</v>
      </c>
      <c r="AH1369">
        <f t="shared" ca="1" si="538"/>
        <v>0</v>
      </c>
      <c r="AI1369">
        <f t="shared" ca="1" si="538"/>
        <v>0</v>
      </c>
      <c r="AJ1369">
        <f t="shared" ca="1" si="538"/>
        <v>0</v>
      </c>
      <c r="AK1369">
        <f t="shared" ca="1" si="538"/>
        <v>0</v>
      </c>
      <c r="AL1369">
        <f t="shared" ca="1" si="522"/>
        <v>5.9773339091872435E-2</v>
      </c>
      <c r="AM1369">
        <f t="shared" ca="1" si="523"/>
        <v>0.51934949952916165</v>
      </c>
    </row>
    <row r="1370" spans="1:39">
      <c r="A1370" s="10">
        <f t="shared" ca="1" si="524"/>
        <v>41094.580891204139</v>
      </c>
      <c r="B1370" s="22">
        <f t="shared" ca="1" si="525"/>
        <v>41094.580891204139</v>
      </c>
      <c r="C1370" s="22">
        <f t="shared" ref="C1370:C1433" ca="1" si="539">B1370+TIME(INT($S1370),$T1370,$U1370)</f>
        <v>41094.733379630066</v>
      </c>
      <c r="D1370">
        <f t="shared" si="530"/>
        <v>276</v>
      </c>
      <c r="E1370" s="23">
        <f t="shared" ref="E1370:E1433" si="540">VLOOKUP($D1370,$A$48:$F$213,6,FALSE)</f>
        <v>59</v>
      </c>
      <c r="F1370" s="23">
        <f t="shared" ref="F1370:F1433" si="541">VLOOKUP($D1370,$A$48:$E$213,5,FALSE)</f>
        <v>4</v>
      </c>
      <c r="G1370">
        <f t="shared" ca="1" si="531"/>
        <v>7</v>
      </c>
      <c r="H1370" s="9">
        <f t="shared" ref="H1370:H1433" ca="1" si="542">IF(H1369&gt;VLOOKUP(1,$A$518:$L$524,11,FALSE),0,H1369+$V1370)</f>
        <v>328.6606443217434</v>
      </c>
      <c r="I1370" s="9">
        <f t="shared" ref="I1370:I1433" ca="1" si="543">IF(I1369&gt;VLOOKUP(2,$A$518:$L$524,11,FALSE),0,I1369+$V1370)</f>
        <v>1815.6391245175178</v>
      </c>
      <c r="J1370" s="9">
        <f t="shared" ref="J1370:J1433" ca="1" si="544">IF(J1369&gt;VLOOKUP(3,$A$518:$L$524,11,FALSE),0,J1369+$V1370)</f>
        <v>12367.841028308216</v>
      </c>
      <c r="K1370" s="9">
        <f t="shared" ref="K1370:K1433" ca="1" si="545">IF($I1370=0,NORMINV(RAND(),VLOOKUP(4,$A$518:$L$524,11,FALSE),VLOOKUP(4,$A$518:$L$524,12,FALSE)),K1369)</f>
        <v>35338.298546182072</v>
      </c>
      <c r="L1370" s="9">
        <f t="shared" ref="L1370:L1433" ca="1" si="546">IF($I1370=0,NORMINV(RAND(),VLOOKUP(5,$A$518:$L$524,11,FALSE),VLOOKUP(5,$A$518:$L$524,12,FALSE)),L1369)</f>
        <v>25294.139622220278</v>
      </c>
      <c r="M1370" s="9">
        <f t="shared" ref="M1370:N1385" ca="1" si="547">IF(M1369&gt;K1370,0,M1369+$V1370)</f>
        <v>11971.694643101615</v>
      </c>
      <c r="N1370" s="9">
        <f t="shared" ca="1" si="547"/>
        <v>1815.6391245175178</v>
      </c>
      <c r="O1370" s="9">
        <f t="shared" ref="O1370:O1433" ca="1" si="548">IF(O1369+$V1370&gt;P1369,0,O1369+$V1370)</f>
        <v>24947.723588938901</v>
      </c>
      <c r="P1370" s="9">
        <f t="shared" ca="1" si="532"/>
        <v>29845.739354136967</v>
      </c>
      <c r="Q1370" s="9">
        <f t="shared" ca="1" si="526"/>
        <v>62.49922793366688</v>
      </c>
      <c r="R1370" s="9">
        <f t="shared" ref="R1370:R1433" si="549">VLOOKUP($F1370,$A$510:$F$513,6,FALSE)</f>
        <v>8</v>
      </c>
      <c r="S1370" s="23">
        <f t="shared" ref="S1370:S1433" ca="1" si="550">MAX(VLOOKUP($G1370,$A$518:$F$524,5,FALSE)*0.9,NORMINV(RAND(),VLOOKUP($G1370,$A$518:$F$524,5,FALSE),VLOOKUP($G1370,$A$518:$F$524,6,FALSE)))+VLOOKUP($E1370,$A$236:$T$501,19,FALSE)</f>
        <v>3.6597733390918723</v>
      </c>
      <c r="T1370" s="9">
        <f t="shared" ca="1" si="527"/>
        <v>39</v>
      </c>
      <c r="U1370" s="9">
        <f t="shared" ca="1" si="528"/>
        <v>35.184020730739576</v>
      </c>
      <c r="V1370" s="23">
        <f t="shared" ref="V1370:V1433" ca="1" si="551">IF(G1370&lt;6,0,MAX(VLOOKUP($G1370,$A$518:$I$524,8,FALSE)*0.9,NORMINV(RAND(),VLOOKUP($G1370,$A$518:$I$524,8,FALSE),VLOOKUP($G1370,$A$518:$I$524,9,FALSE))))</f>
        <v>84.070741901783819</v>
      </c>
      <c r="W1370" s="23">
        <f t="shared" ca="1" si="529"/>
        <v>0</v>
      </c>
      <c r="X1370" s="23" t="e">
        <f ca="1">V1370/(S1370-#REF!)</f>
        <v>#REF!</v>
      </c>
      <c r="Y1370" s="9">
        <f t="shared" ref="Y1370:Y1433" ca="1" si="552">IF(AND(O1370=0,G1370=1),VLOOKUP($D1370,$A$48:$X$213,23,FALSE)*VLOOKUP($D1370,$A$48:$X$213,24,FALSE)*1000,IF(OR($G1370=6,$G1370=7),1000*SUM($AJ1370,AI1370/10,AK1370/5),1)*VLOOKUP($D1370,$A$48:$AL$213,IF($G1370=1,27,IF($G1370=2,31,IF($G1370=3,35,IF(OR($G1370=4,$G1370=5),27,23)))),FALSE))</f>
        <v>4000</v>
      </c>
      <c r="Z1370" s="9">
        <f t="shared" ref="Z1370:Z1433" ca="1" si="553">IF(AND(O1370=0,G1370=1),5000,IF(OR($G1370=6,$G1370=7),SUM($AJ1370,AI1370/10,AK1370/5),1)*VLOOKUP($D1370,$A$48:$AL$213,IF($G1370=1,28,IF($G1370=2,32,IF($G1370=3,36,IF(OR($G1370=4,$G1370=5),28,28)))),FALSE))</f>
        <v>120</v>
      </c>
      <c r="AA1370" s="24">
        <f t="shared" ref="AA1370:AA1433" ca="1" si="554">VLOOKUP($G1370,$A$518:$J$524,10,FALSE)*SUM(AB1370:AD1370)*(1+AL1370)</f>
        <v>423.56799523901964</v>
      </c>
      <c r="AB1370" s="9">
        <f t="shared" ref="AB1370:AB1433" ca="1" si="555">($S1370-$AM1370)/2*(VLOOKUP($D1370,$A$48:$U$213,17,FALSE)*$R1370/100+VLOOKUP($D1370,$A$48:$U$213,19,FALSE)*(1-$R1370/100))</f>
        <v>244.32497471797888</v>
      </c>
      <c r="AC1370" s="9">
        <f t="shared" ref="AC1370:AC1433" ca="1" si="556">($S1370-$AM1370)/2*(VLOOKUP($D1370,$A$48:$U$213,18,FALSE)*$R1370/100+VLOOKUP($D1370,$A$48:$U$213,20,FALSE)*(1-$R1370/100))</f>
        <v>129.38546218998368</v>
      </c>
      <c r="AD1370" s="9">
        <f t="shared" ref="AD1370:AD1433" ca="1" si="557">$AM1370*VLOOKUP($D1370,$A$48:$U$213,21,FALSE)</f>
        <v>25.967474976458082</v>
      </c>
      <c r="AE1370">
        <f t="shared" ref="AE1370:AK1385" ca="1" si="558">ROUNDDOWN((VLOOKUP($E1370,$A$235:$T$501,AE$534,FALSE)/RAND())^(1/4),0)</f>
        <v>0</v>
      </c>
      <c r="AF1370">
        <f t="shared" ca="1" si="558"/>
        <v>1</v>
      </c>
      <c r="AG1370">
        <f t="shared" ca="1" si="558"/>
        <v>0</v>
      </c>
      <c r="AH1370">
        <f t="shared" ca="1" si="558"/>
        <v>1</v>
      </c>
      <c r="AI1370">
        <f t="shared" ca="1" si="558"/>
        <v>1</v>
      </c>
      <c r="AJ1370">
        <f t="shared" ca="1" si="558"/>
        <v>0</v>
      </c>
      <c r="AK1370">
        <f t="shared" ca="1" si="558"/>
        <v>0</v>
      </c>
      <c r="AL1370">
        <f t="shared" ref="AL1370:AL1433" ca="1" si="559">VLOOKUP($E1370,$A$235:$T$501,AL$534,FALSE)</f>
        <v>5.9773339091872435E-2</v>
      </c>
      <c r="AM1370">
        <f t="shared" ref="AM1370:AM1433" ca="1" si="560">4*VLOOKUP($E1370,$A$235:$T$501,AM$534,FALSE)</f>
        <v>0.51934949952916165</v>
      </c>
    </row>
    <row r="1371" spans="1:39">
      <c r="A1371" s="10">
        <f t="shared" ref="A1371:A1434" ca="1" si="561">B1371</f>
        <v>41094.751435185623</v>
      </c>
      <c r="B1371" s="22">
        <f t="shared" ref="B1371:B1434" ca="1" si="562">C1370+IF(VLOOKUP($E1370,$A$236:$B$501,2,FALSE)="Human",TIME(0,MAX(0,INT(NORMINV(RAND(),$C$531,$C$532))),0),TIME(0,$C$534,0))</f>
        <v>41094.751435185623</v>
      </c>
      <c r="C1371" s="22">
        <f t="shared" ca="1" si="539"/>
        <v>41094.90392361155</v>
      </c>
      <c r="D1371">
        <f t="shared" si="530"/>
        <v>276</v>
      </c>
      <c r="E1371" s="23">
        <f t="shared" si="540"/>
        <v>59</v>
      </c>
      <c r="F1371" s="23">
        <f t="shared" si="541"/>
        <v>4</v>
      </c>
      <c r="G1371">
        <f t="shared" ca="1" si="531"/>
        <v>6</v>
      </c>
      <c r="H1371" s="9">
        <f t="shared" ca="1" si="542"/>
        <v>409.48390499058911</v>
      </c>
      <c r="I1371" s="9">
        <f t="shared" ca="1" si="543"/>
        <v>1896.4623851863635</v>
      </c>
      <c r="J1371" s="9">
        <f t="shared" ca="1" si="544"/>
        <v>12448.664288977061</v>
      </c>
      <c r="K1371" s="9">
        <f t="shared" ca="1" si="545"/>
        <v>35338.298546182072</v>
      </c>
      <c r="L1371" s="9">
        <f t="shared" ca="1" si="546"/>
        <v>25294.139622220278</v>
      </c>
      <c r="M1371" s="9">
        <f t="shared" ca="1" si="547"/>
        <v>12052.51790377046</v>
      </c>
      <c r="N1371" s="9">
        <f t="shared" ca="1" si="547"/>
        <v>1896.4623851863635</v>
      </c>
      <c r="O1371" s="9">
        <f t="shared" ca="1" si="548"/>
        <v>25028.546849607748</v>
      </c>
      <c r="P1371" s="9">
        <f t="shared" ca="1" si="532"/>
        <v>29845.739354136967</v>
      </c>
      <c r="Q1371" s="9">
        <f t="shared" ref="Q1371:Q1434" ca="1" si="563">V1371/1000+Q1370</f>
        <v>62.580051194335724</v>
      </c>
      <c r="R1371" s="9">
        <f t="shared" si="549"/>
        <v>8</v>
      </c>
      <c r="S1371" s="23">
        <f t="shared" ca="1" si="550"/>
        <v>3.6597733390918723</v>
      </c>
      <c r="T1371" s="9">
        <f t="shared" ref="T1371:T1434" ca="1" si="564">INT((S1371-INT(S1371))*60)</f>
        <v>39</v>
      </c>
      <c r="U1371" s="9">
        <f t="shared" ref="U1371:U1434" ca="1" si="565">S1371*3600-INT(S1371)*3600-T1371*60</f>
        <v>35.184020730739576</v>
      </c>
      <c r="V1371" s="23">
        <f t="shared" ca="1" si="551"/>
        <v>80.823260668845691</v>
      </c>
      <c r="W1371" s="23">
        <f t="shared" ref="W1371:W1434" ca="1" si="566">4*IF(G1371=6,NORMINV(RAND(),VLOOKUP($D1371,$A$47:$K$213,10,FALSE)*0.8,VLOOKUP($D1371,$A$47:$K$213,10,FALSE)/20),0)</f>
        <v>1896.1180730361025</v>
      </c>
      <c r="X1371" s="23" t="e">
        <f ca="1">V1371/(S1371-#REF!)</f>
        <v>#REF!</v>
      </c>
      <c r="Y1371" s="9">
        <f t="shared" ca="1" si="552"/>
        <v>0</v>
      </c>
      <c r="Z1371" s="9">
        <f t="shared" ca="1" si="553"/>
        <v>0</v>
      </c>
      <c r="AA1371" s="24">
        <f t="shared" ca="1" si="554"/>
        <v>423.56799523901964</v>
      </c>
      <c r="AB1371" s="9">
        <f t="shared" ca="1" si="555"/>
        <v>244.32497471797888</v>
      </c>
      <c r="AC1371" s="9">
        <f t="shared" ca="1" si="556"/>
        <v>129.38546218998368</v>
      </c>
      <c r="AD1371" s="9">
        <f t="shared" ca="1" si="557"/>
        <v>25.967474976458082</v>
      </c>
      <c r="AE1371">
        <f t="shared" ca="1" si="558"/>
        <v>1</v>
      </c>
      <c r="AF1371">
        <f t="shared" ca="1" si="558"/>
        <v>1</v>
      </c>
      <c r="AG1371">
        <f t="shared" ca="1" si="558"/>
        <v>0</v>
      </c>
      <c r="AH1371">
        <f t="shared" ca="1" si="558"/>
        <v>0</v>
      </c>
      <c r="AI1371">
        <f t="shared" ca="1" si="558"/>
        <v>0</v>
      </c>
      <c r="AJ1371">
        <f t="shared" ca="1" si="558"/>
        <v>0</v>
      </c>
      <c r="AK1371">
        <f t="shared" ca="1" si="558"/>
        <v>0</v>
      </c>
      <c r="AL1371">
        <f t="shared" ca="1" si="559"/>
        <v>5.9773339091872435E-2</v>
      </c>
      <c r="AM1371">
        <f t="shared" ca="1" si="560"/>
        <v>0.51934949952916165</v>
      </c>
    </row>
    <row r="1372" spans="1:39">
      <c r="A1372" s="10">
        <f t="shared" ca="1" si="561"/>
        <v>41094.928229167104</v>
      </c>
      <c r="B1372" s="22">
        <f t="shared" ca="1" si="562"/>
        <v>41094.928229167104</v>
      </c>
      <c r="C1372" s="22">
        <f t="shared" ca="1" si="539"/>
        <v>41095.080717593031</v>
      </c>
      <c r="D1372">
        <f t="shared" ref="D1372:D1435" si="567">D1371</f>
        <v>276</v>
      </c>
      <c r="E1372" s="23">
        <f t="shared" si="540"/>
        <v>59</v>
      </c>
      <c r="F1372" s="23">
        <f t="shared" si="541"/>
        <v>4</v>
      </c>
      <c r="G1372">
        <f t="shared" ref="G1372:G1435" ca="1" si="568">IF(G1371&lt;6,ROUND(RAND()+6,0),IF(OR(H1371=0,O1371=0),1,IF(I1371=0,2,IF(J1371=0,3,IF(K1371=0,4,IF(L1371=0,5,ROUND(RAND()+6,0)))))))</f>
        <v>6</v>
      </c>
      <c r="H1372" s="9">
        <f t="shared" ca="1" si="542"/>
        <v>500.34451938555497</v>
      </c>
      <c r="I1372" s="9">
        <f t="shared" ca="1" si="543"/>
        <v>1987.3229995813294</v>
      </c>
      <c r="J1372" s="9">
        <f t="shared" ca="1" si="544"/>
        <v>12539.524903372027</v>
      </c>
      <c r="K1372" s="9">
        <f t="shared" ca="1" si="545"/>
        <v>35338.298546182072</v>
      </c>
      <c r="L1372" s="9">
        <f t="shared" ca="1" si="546"/>
        <v>25294.139622220278</v>
      </c>
      <c r="M1372" s="9">
        <f t="shared" ca="1" si="547"/>
        <v>12143.378518165426</v>
      </c>
      <c r="N1372" s="9">
        <f t="shared" ca="1" si="547"/>
        <v>1987.3229995813294</v>
      </c>
      <c r="O1372" s="9">
        <f t="shared" ca="1" si="548"/>
        <v>25119.407464002714</v>
      </c>
      <c r="P1372" s="9">
        <f t="shared" ref="P1372:P1435" ca="1" si="569">IF(O1372=0,NORMINV(RAND(),P$537,5000),P1371)</f>
        <v>29845.739354136967</v>
      </c>
      <c r="Q1372" s="9">
        <f t="shared" ca="1" si="563"/>
        <v>62.670911808730686</v>
      </c>
      <c r="R1372" s="9">
        <f t="shared" si="549"/>
        <v>8</v>
      </c>
      <c r="S1372" s="23">
        <f t="shared" ca="1" si="550"/>
        <v>3.6597733390918723</v>
      </c>
      <c r="T1372" s="9">
        <f t="shared" ca="1" si="564"/>
        <v>39</v>
      </c>
      <c r="U1372" s="9">
        <f t="shared" ca="1" si="565"/>
        <v>35.184020730739576</v>
      </c>
      <c r="V1372" s="23">
        <f t="shared" ca="1" si="551"/>
        <v>90.860614394965879</v>
      </c>
      <c r="W1372" s="23">
        <f t="shared" ca="1" si="566"/>
        <v>1678.437664611047</v>
      </c>
      <c r="X1372" s="23" t="e">
        <f ca="1">V1372/(S1372-#REF!)</f>
        <v>#REF!</v>
      </c>
      <c r="Y1372" s="9">
        <f t="shared" ca="1" si="552"/>
        <v>0</v>
      </c>
      <c r="Z1372" s="9">
        <f t="shared" ca="1" si="553"/>
        <v>0</v>
      </c>
      <c r="AA1372" s="24">
        <f t="shared" ca="1" si="554"/>
        <v>423.56799523901964</v>
      </c>
      <c r="AB1372" s="9">
        <f t="shared" ca="1" si="555"/>
        <v>244.32497471797888</v>
      </c>
      <c r="AC1372" s="9">
        <f t="shared" ca="1" si="556"/>
        <v>129.38546218998368</v>
      </c>
      <c r="AD1372" s="9">
        <f t="shared" ca="1" si="557"/>
        <v>25.967474976458082</v>
      </c>
      <c r="AE1372">
        <f t="shared" ca="1" si="558"/>
        <v>1</v>
      </c>
      <c r="AF1372">
        <f t="shared" ca="1" si="558"/>
        <v>1</v>
      </c>
      <c r="AG1372">
        <f t="shared" ca="1" si="558"/>
        <v>0</v>
      </c>
      <c r="AH1372">
        <f t="shared" ca="1" si="558"/>
        <v>0</v>
      </c>
      <c r="AI1372">
        <f t="shared" ca="1" si="558"/>
        <v>0</v>
      </c>
      <c r="AJ1372">
        <f t="shared" ca="1" si="558"/>
        <v>0</v>
      </c>
      <c r="AK1372">
        <f t="shared" ca="1" si="558"/>
        <v>0</v>
      </c>
      <c r="AL1372">
        <f t="shared" ca="1" si="559"/>
        <v>5.9773339091872435E-2</v>
      </c>
      <c r="AM1372">
        <f t="shared" ca="1" si="560"/>
        <v>0.51934949952916165</v>
      </c>
    </row>
    <row r="1373" spans="1:39">
      <c r="A1373" s="10">
        <f t="shared" ca="1" si="561"/>
        <v>41095.092523148589</v>
      </c>
      <c r="B1373" s="22">
        <f t="shared" ca="1" si="562"/>
        <v>41095.092523148589</v>
      </c>
      <c r="C1373" s="22">
        <f t="shared" ca="1" si="539"/>
        <v>41095.298333333776</v>
      </c>
      <c r="D1373">
        <f t="shared" si="567"/>
        <v>276</v>
      </c>
      <c r="E1373" s="23">
        <f t="shared" si="540"/>
        <v>59</v>
      </c>
      <c r="F1373" s="23">
        <f t="shared" si="541"/>
        <v>4</v>
      </c>
      <c r="G1373">
        <f t="shared" ca="1" si="568"/>
        <v>7</v>
      </c>
      <c r="H1373" s="9">
        <f t="shared" ca="1" si="542"/>
        <v>580.53719237564371</v>
      </c>
      <c r="I1373" s="9">
        <f t="shared" ca="1" si="543"/>
        <v>2067.5156725714182</v>
      </c>
      <c r="J1373" s="9">
        <f t="shared" ca="1" si="544"/>
        <v>12619.717576362114</v>
      </c>
      <c r="K1373" s="9">
        <f t="shared" ca="1" si="545"/>
        <v>35338.298546182072</v>
      </c>
      <c r="L1373" s="9">
        <f t="shared" ca="1" si="546"/>
        <v>25294.139622220278</v>
      </c>
      <c r="M1373" s="9">
        <f t="shared" ca="1" si="547"/>
        <v>12223.571191155514</v>
      </c>
      <c r="N1373" s="9">
        <f t="shared" ca="1" si="547"/>
        <v>2067.5156725714182</v>
      </c>
      <c r="O1373" s="9">
        <f t="shared" ca="1" si="548"/>
        <v>25199.600136992802</v>
      </c>
      <c r="P1373" s="9">
        <f t="shared" ca="1" si="569"/>
        <v>29845.739354136967</v>
      </c>
      <c r="Q1373" s="9">
        <f t="shared" ca="1" si="563"/>
        <v>62.751104481720773</v>
      </c>
      <c r="R1373" s="9">
        <f t="shared" si="549"/>
        <v>8</v>
      </c>
      <c r="S1373" s="23">
        <f t="shared" ca="1" si="550"/>
        <v>4.9394808888632831</v>
      </c>
      <c r="T1373" s="9">
        <f t="shared" ca="1" si="564"/>
        <v>56</v>
      </c>
      <c r="U1373" s="9">
        <f t="shared" ca="1" si="565"/>
        <v>22.131199907820701</v>
      </c>
      <c r="V1373" s="23">
        <f t="shared" ca="1" si="551"/>
        <v>80.192672990088752</v>
      </c>
      <c r="W1373" s="23">
        <f t="shared" ca="1" si="566"/>
        <v>0</v>
      </c>
      <c r="X1373" s="23" t="e">
        <f ca="1">V1373/(S1373-#REF!)</f>
        <v>#REF!</v>
      </c>
      <c r="Y1373" s="9">
        <f t="shared" ca="1" si="552"/>
        <v>0</v>
      </c>
      <c r="Z1373" s="9">
        <f t="shared" ca="1" si="553"/>
        <v>0</v>
      </c>
      <c r="AA1373" s="24">
        <f t="shared" ca="1" si="554"/>
        <v>584.95578846581657</v>
      </c>
      <c r="AB1373" s="9">
        <f t="shared" ca="1" si="555"/>
        <v>343.88622209019468</v>
      </c>
      <c r="AC1373" s="9">
        <f t="shared" ca="1" si="556"/>
        <v>182.10941324056583</v>
      </c>
      <c r="AD1373" s="9">
        <f t="shared" ca="1" si="557"/>
        <v>25.967474976458082</v>
      </c>
      <c r="AE1373">
        <f t="shared" ca="1" si="558"/>
        <v>1</v>
      </c>
      <c r="AF1373">
        <f t="shared" ca="1" si="558"/>
        <v>1</v>
      </c>
      <c r="AG1373">
        <f t="shared" ca="1" si="558"/>
        <v>0</v>
      </c>
      <c r="AH1373">
        <f t="shared" ca="1" si="558"/>
        <v>0</v>
      </c>
      <c r="AI1373">
        <f t="shared" ca="1" si="558"/>
        <v>0</v>
      </c>
      <c r="AJ1373">
        <f t="shared" ca="1" si="558"/>
        <v>0</v>
      </c>
      <c r="AK1373">
        <f t="shared" ca="1" si="558"/>
        <v>0</v>
      </c>
      <c r="AL1373">
        <f t="shared" ca="1" si="559"/>
        <v>5.9773339091872435E-2</v>
      </c>
      <c r="AM1373">
        <f t="shared" ca="1" si="560"/>
        <v>0.51934949952916165</v>
      </c>
    </row>
    <row r="1374" spans="1:39">
      <c r="A1374" s="10">
        <f t="shared" ca="1" si="561"/>
        <v>41095.324722222664</v>
      </c>
      <c r="B1374" s="22">
        <f t="shared" ca="1" si="562"/>
        <v>41095.324722222664</v>
      </c>
      <c r="C1374" s="22">
        <f t="shared" ca="1" si="539"/>
        <v>41095.53777777822</v>
      </c>
      <c r="D1374">
        <f t="shared" si="567"/>
        <v>276</v>
      </c>
      <c r="E1374" s="23">
        <f t="shared" si="540"/>
        <v>59</v>
      </c>
      <c r="F1374" s="23">
        <f t="shared" si="541"/>
        <v>4</v>
      </c>
      <c r="G1374">
        <f t="shared" ca="1" si="568"/>
        <v>7</v>
      </c>
      <c r="H1374" s="9">
        <f t="shared" ca="1" si="542"/>
        <v>653.57519082540057</v>
      </c>
      <c r="I1374" s="9">
        <f t="shared" ca="1" si="543"/>
        <v>2140.553671021175</v>
      </c>
      <c r="J1374" s="9">
        <f t="shared" ca="1" si="544"/>
        <v>12692.755574811872</v>
      </c>
      <c r="K1374" s="9">
        <f t="shared" ca="1" si="545"/>
        <v>35338.298546182072</v>
      </c>
      <c r="L1374" s="9">
        <f t="shared" ca="1" si="546"/>
        <v>25294.139622220278</v>
      </c>
      <c r="M1374" s="9">
        <f t="shared" ca="1" si="547"/>
        <v>12296.609189605271</v>
      </c>
      <c r="N1374" s="9">
        <f t="shared" ca="1" si="547"/>
        <v>2140.553671021175</v>
      </c>
      <c r="O1374" s="9">
        <f t="shared" ca="1" si="548"/>
        <v>25272.638135442558</v>
      </c>
      <c r="P1374" s="9">
        <f t="shared" ca="1" si="569"/>
        <v>29845.739354136967</v>
      </c>
      <c r="Q1374" s="9">
        <f t="shared" ca="1" si="563"/>
        <v>62.824142480170529</v>
      </c>
      <c r="R1374" s="9">
        <f t="shared" si="549"/>
        <v>8</v>
      </c>
      <c r="S1374" s="23">
        <f t="shared" ca="1" si="550"/>
        <v>5.1135630564829722</v>
      </c>
      <c r="T1374" s="9">
        <f t="shared" ca="1" si="564"/>
        <v>6</v>
      </c>
      <c r="U1374" s="9">
        <f t="shared" ca="1" si="565"/>
        <v>48.827003338697978</v>
      </c>
      <c r="V1374" s="23">
        <f t="shared" ca="1" si="551"/>
        <v>73.037998449756884</v>
      </c>
      <c r="W1374" s="23">
        <f t="shared" ca="1" si="566"/>
        <v>0</v>
      </c>
      <c r="X1374" s="23" t="e">
        <f ca="1">V1374/(S1374-#REF!)</f>
        <v>#REF!</v>
      </c>
      <c r="Y1374" s="9">
        <f t="shared" ca="1" si="552"/>
        <v>0</v>
      </c>
      <c r="Z1374" s="9">
        <f t="shared" ca="1" si="553"/>
        <v>0</v>
      </c>
      <c r="AA1374" s="24">
        <f t="shared" ca="1" si="554"/>
        <v>606.90981763232219</v>
      </c>
      <c r="AB1374" s="9">
        <f t="shared" ca="1" si="555"/>
        <v>357.4298147310065</v>
      </c>
      <c r="AC1374" s="9">
        <f t="shared" ca="1" si="556"/>
        <v>189.28159854649704</v>
      </c>
      <c r="AD1374" s="9">
        <f t="shared" ca="1" si="557"/>
        <v>25.967474976458082</v>
      </c>
      <c r="AE1374">
        <f t="shared" ca="1" si="558"/>
        <v>1</v>
      </c>
      <c r="AF1374">
        <f t="shared" ca="1" si="558"/>
        <v>1</v>
      </c>
      <c r="AG1374">
        <f t="shared" ca="1" si="558"/>
        <v>0</v>
      </c>
      <c r="AH1374">
        <f t="shared" ca="1" si="558"/>
        <v>0</v>
      </c>
      <c r="AI1374">
        <f t="shared" ca="1" si="558"/>
        <v>0</v>
      </c>
      <c r="AJ1374">
        <f t="shared" ca="1" si="558"/>
        <v>0</v>
      </c>
      <c r="AK1374">
        <f t="shared" ca="1" si="558"/>
        <v>0</v>
      </c>
      <c r="AL1374">
        <f t="shared" ca="1" si="559"/>
        <v>5.9773339091872435E-2</v>
      </c>
      <c r="AM1374">
        <f t="shared" ca="1" si="560"/>
        <v>0.51934949952916165</v>
      </c>
    </row>
    <row r="1375" spans="1:39">
      <c r="A1375" s="10">
        <f t="shared" ca="1" si="561"/>
        <v>41095.549583333777</v>
      </c>
      <c r="B1375" s="22">
        <f t="shared" ca="1" si="562"/>
        <v>41095.549583333777</v>
      </c>
      <c r="C1375" s="22">
        <f t="shared" ca="1" si="539"/>
        <v>41095.713252315261</v>
      </c>
      <c r="D1375">
        <f t="shared" si="567"/>
        <v>276</v>
      </c>
      <c r="E1375" s="23">
        <f t="shared" si="540"/>
        <v>59</v>
      </c>
      <c r="F1375" s="23">
        <f t="shared" si="541"/>
        <v>4</v>
      </c>
      <c r="G1375">
        <f t="shared" ca="1" si="568"/>
        <v>7</v>
      </c>
      <c r="H1375" s="9">
        <f t="shared" ca="1" si="542"/>
        <v>739.3200950663022</v>
      </c>
      <c r="I1375" s="9">
        <f t="shared" ca="1" si="543"/>
        <v>2226.2985752620766</v>
      </c>
      <c r="J1375" s="9">
        <f t="shared" ca="1" si="544"/>
        <v>12778.500479052773</v>
      </c>
      <c r="K1375" s="9">
        <f t="shared" ca="1" si="545"/>
        <v>35338.298546182072</v>
      </c>
      <c r="L1375" s="9">
        <f t="shared" ca="1" si="546"/>
        <v>25294.139622220278</v>
      </c>
      <c r="M1375" s="9">
        <f t="shared" ca="1" si="547"/>
        <v>12382.354093846172</v>
      </c>
      <c r="N1375" s="9">
        <f t="shared" ca="1" si="547"/>
        <v>2226.2985752620766</v>
      </c>
      <c r="O1375" s="9">
        <f t="shared" ca="1" si="548"/>
        <v>25358.38303968346</v>
      </c>
      <c r="P1375" s="9">
        <f t="shared" ca="1" si="569"/>
        <v>29845.739354136967</v>
      </c>
      <c r="Q1375" s="9">
        <f t="shared" ca="1" si="563"/>
        <v>62.909887384411434</v>
      </c>
      <c r="R1375" s="9">
        <f t="shared" si="549"/>
        <v>8</v>
      </c>
      <c r="S1375" s="23">
        <f t="shared" ca="1" si="550"/>
        <v>3.9281732369895437</v>
      </c>
      <c r="T1375" s="9">
        <f t="shared" ca="1" si="564"/>
        <v>55</v>
      </c>
      <c r="U1375" s="9">
        <f t="shared" ca="1" si="565"/>
        <v>41.423653162357368</v>
      </c>
      <c r="V1375" s="23">
        <f t="shared" ca="1" si="551"/>
        <v>85.744904240901576</v>
      </c>
      <c r="W1375" s="23">
        <f t="shared" ca="1" si="566"/>
        <v>0</v>
      </c>
      <c r="X1375" s="23" t="e">
        <f ca="1">V1375/(S1375-#REF!)</f>
        <v>#REF!</v>
      </c>
      <c r="Y1375" s="9">
        <f t="shared" ca="1" si="552"/>
        <v>0</v>
      </c>
      <c r="Z1375" s="9">
        <f t="shared" ca="1" si="553"/>
        <v>0</v>
      </c>
      <c r="AA1375" s="24">
        <f t="shared" ca="1" si="554"/>
        <v>457.41671890384464</v>
      </c>
      <c r="AB1375" s="9">
        <f t="shared" ca="1" si="555"/>
        <v>265.20648677441773</v>
      </c>
      <c r="AC1375" s="9">
        <f t="shared" ca="1" si="556"/>
        <v>140.44353798336775</v>
      </c>
      <c r="AD1375" s="9">
        <f t="shared" ca="1" si="557"/>
        <v>25.967474976458082</v>
      </c>
      <c r="AE1375">
        <f t="shared" ca="1" si="558"/>
        <v>1</v>
      </c>
      <c r="AF1375">
        <f t="shared" ca="1" si="558"/>
        <v>1</v>
      </c>
      <c r="AG1375">
        <f t="shared" ca="1" si="558"/>
        <v>0</v>
      </c>
      <c r="AH1375">
        <f t="shared" ca="1" si="558"/>
        <v>0</v>
      </c>
      <c r="AI1375">
        <f t="shared" ca="1" si="558"/>
        <v>0</v>
      </c>
      <c r="AJ1375">
        <f t="shared" ca="1" si="558"/>
        <v>0</v>
      </c>
      <c r="AK1375">
        <f t="shared" ca="1" si="558"/>
        <v>0</v>
      </c>
      <c r="AL1375">
        <f t="shared" ca="1" si="559"/>
        <v>5.9773339091872435E-2</v>
      </c>
      <c r="AM1375">
        <f t="shared" ca="1" si="560"/>
        <v>0.51934949952916165</v>
      </c>
    </row>
    <row r="1376" spans="1:39">
      <c r="A1376" s="10">
        <f t="shared" ca="1" si="561"/>
        <v>41095.745891204147</v>
      </c>
      <c r="B1376" s="22">
        <f t="shared" ca="1" si="562"/>
        <v>41095.745891204147</v>
      </c>
      <c r="C1376" s="22">
        <f t="shared" ca="1" si="539"/>
        <v>41095.898379630074</v>
      </c>
      <c r="D1376">
        <f t="shared" si="567"/>
        <v>276</v>
      </c>
      <c r="E1376" s="23">
        <f t="shared" si="540"/>
        <v>59</v>
      </c>
      <c r="F1376" s="23">
        <f t="shared" si="541"/>
        <v>4</v>
      </c>
      <c r="G1376">
        <f t="shared" ca="1" si="568"/>
        <v>7</v>
      </c>
      <c r="H1376" s="9">
        <f t="shared" ca="1" si="542"/>
        <v>820.0253470101735</v>
      </c>
      <c r="I1376" s="9">
        <f t="shared" ca="1" si="543"/>
        <v>2307.0038272059478</v>
      </c>
      <c r="J1376" s="9">
        <f t="shared" ca="1" si="544"/>
        <v>12859.205730996644</v>
      </c>
      <c r="K1376" s="9">
        <f t="shared" ca="1" si="545"/>
        <v>35338.298546182072</v>
      </c>
      <c r="L1376" s="9">
        <f t="shared" ca="1" si="546"/>
        <v>25294.139622220278</v>
      </c>
      <c r="M1376" s="9">
        <f t="shared" ca="1" si="547"/>
        <v>12463.059345790043</v>
      </c>
      <c r="N1376" s="9">
        <f t="shared" ca="1" si="547"/>
        <v>2307.0038272059478</v>
      </c>
      <c r="O1376" s="9">
        <f t="shared" ca="1" si="548"/>
        <v>25439.088291627333</v>
      </c>
      <c r="P1376" s="9">
        <f t="shared" ca="1" si="569"/>
        <v>29845.739354136967</v>
      </c>
      <c r="Q1376" s="9">
        <f t="shared" ca="1" si="563"/>
        <v>62.990592636355302</v>
      </c>
      <c r="R1376" s="9">
        <f t="shared" si="549"/>
        <v>8</v>
      </c>
      <c r="S1376" s="23">
        <f t="shared" ca="1" si="550"/>
        <v>3.6597733390918723</v>
      </c>
      <c r="T1376" s="9">
        <f t="shared" ca="1" si="564"/>
        <v>39</v>
      </c>
      <c r="U1376" s="9">
        <f t="shared" ca="1" si="565"/>
        <v>35.184020730739576</v>
      </c>
      <c r="V1376" s="23">
        <f t="shared" ca="1" si="551"/>
        <v>80.705251943871275</v>
      </c>
      <c r="W1376" s="23">
        <f t="shared" ca="1" si="566"/>
        <v>0</v>
      </c>
      <c r="X1376" s="23" t="e">
        <f ca="1">V1376/(S1376-#REF!)</f>
        <v>#REF!</v>
      </c>
      <c r="Y1376" s="9">
        <f t="shared" ca="1" si="552"/>
        <v>0</v>
      </c>
      <c r="Z1376" s="9">
        <f t="shared" ca="1" si="553"/>
        <v>0</v>
      </c>
      <c r="AA1376" s="24">
        <f t="shared" ca="1" si="554"/>
        <v>423.56799523901964</v>
      </c>
      <c r="AB1376" s="9">
        <f t="shared" ca="1" si="555"/>
        <v>244.32497471797888</v>
      </c>
      <c r="AC1376" s="9">
        <f t="shared" ca="1" si="556"/>
        <v>129.38546218998368</v>
      </c>
      <c r="AD1376" s="9">
        <f t="shared" ca="1" si="557"/>
        <v>25.967474976458082</v>
      </c>
      <c r="AE1376">
        <f t="shared" ca="1" si="558"/>
        <v>1</v>
      </c>
      <c r="AF1376">
        <f t="shared" ca="1" si="558"/>
        <v>1</v>
      </c>
      <c r="AG1376">
        <f t="shared" ca="1" si="558"/>
        <v>0</v>
      </c>
      <c r="AH1376">
        <f t="shared" ca="1" si="558"/>
        <v>1</v>
      </c>
      <c r="AI1376">
        <f t="shared" ca="1" si="558"/>
        <v>0</v>
      </c>
      <c r="AJ1376">
        <f t="shared" ca="1" si="558"/>
        <v>0</v>
      </c>
      <c r="AK1376">
        <f t="shared" ca="1" si="558"/>
        <v>0</v>
      </c>
      <c r="AL1376">
        <f t="shared" ca="1" si="559"/>
        <v>5.9773339091872435E-2</v>
      </c>
      <c r="AM1376">
        <f t="shared" ca="1" si="560"/>
        <v>0.51934949952916165</v>
      </c>
    </row>
    <row r="1377" spans="1:39">
      <c r="A1377" s="10">
        <f t="shared" ca="1" si="561"/>
        <v>41095.927546296742</v>
      </c>
      <c r="B1377" s="22">
        <f t="shared" ca="1" si="562"/>
        <v>41095.927546296742</v>
      </c>
      <c r="C1377" s="22">
        <f t="shared" ca="1" si="539"/>
        <v>41096.110682870814</v>
      </c>
      <c r="D1377">
        <f t="shared" si="567"/>
        <v>276</v>
      </c>
      <c r="E1377" s="23">
        <f t="shared" si="540"/>
        <v>59</v>
      </c>
      <c r="F1377" s="23">
        <f t="shared" si="541"/>
        <v>4</v>
      </c>
      <c r="G1377">
        <f t="shared" ca="1" si="568"/>
        <v>6</v>
      </c>
      <c r="H1377" s="9">
        <f t="shared" ca="1" si="542"/>
        <v>906.6329090167601</v>
      </c>
      <c r="I1377" s="9">
        <f t="shared" ca="1" si="543"/>
        <v>2393.6113892125345</v>
      </c>
      <c r="J1377" s="9">
        <f t="shared" ca="1" si="544"/>
        <v>12945.81329300323</v>
      </c>
      <c r="K1377" s="9">
        <f t="shared" ca="1" si="545"/>
        <v>35338.298546182072</v>
      </c>
      <c r="L1377" s="9">
        <f t="shared" ca="1" si="546"/>
        <v>25294.139622220278</v>
      </c>
      <c r="M1377" s="9">
        <f t="shared" ca="1" si="547"/>
        <v>12549.666907796629</v>
      </c>
      <c r="N1377" s="9">
        <f t="shared" ca="1" si="547"/>
        <v>2393.6113892125345</v>
      </c>
      <c r="O1377" s="9">
        <f t="shared" ca="1" si="548"/>
        <v>25525.695853633919</v>
      </c>
      <c r="P1377" s="9">
        <f t="shared" ca="1" si="569"/>
        <v>29845.739354136967</v>
      </c>
      <c r="Q1377" s="9">
        <f t="shared" ca="1" si="563"/>
        <v>63.077200198361886</v>
      </c>
      <c r="R1377" s="9">
        <f t="shared" si="549"/>
        <v>8</v>
      </c>
      <c r="S1377" s="23">
        <f t="shared" ca="1" si="550"/>
        <v>4.3953181721534191</v>
      </c>
      <c r="T1377" s="9">
        <f t="shared" ca="1" si="564"/>
        <v>23</v>
      </c>
      <c r="U1377" s="9">
        <f t="shared" ca="1" si="565"/>
        <v>43.145419752308953</v>
      </c>
      <c r="V1377" s="23">
        <f t="shared" ca="1" si="551"/>
        <v>86.607562006586647</v>
      </c>
      <c r="W1377" s="23">
        <f t="shared" ca="1" si="566"/>
        <v>1994.228645391938</v>
      </c>
      <c r="X1377" s="23" t="e">
        <f ca="1">V1377/(S1377-#REF!)</f>
        <v>#REF!</v>
      </c>
      <c r="Y1377" s="9">
        <f t="shared" ca="1" si="552"/>
        <v>0</v>
      </c>
      <c r="Z1377" s="9">
        <f t="shared" ca="1" si="553"/>
        <v>0</v>
      </c>
      <c r="AA1377" s="24">
        <f t="shared" ca="1" si="554"/>
        <v>516.32978088948335</v>
      </c>
      <c r="AB1377" s="9">
        <f t="shared" ca="1" si="555"/>
        <v>301.55036273016719</v>
      </c>
      <c r="AC1377" s="9">
        <f t="shared" ca="1" si="556"/>
        <v>159.68990931211943</v>
      </c>
      <c r="AD1377" s="9">
        <f t="shared" ca="1" si="557"/>
        <v>25.967474976458082</v>
      </c>
      <c r="AE1377">
        <f t="shared" ca="1" si="558"/>
        <v>1</v>
      </c>
      <c r="AF1377">
        <f t="shared" ca="1" si="558"/>
        <v>0</v>
      </c>
      <c r="AG1377">
        <f t="shared" ca="1" si="558"/>
        <v>0</v>
      </c>
      <c r="AH1377">
        <f t="shared" ca="1" si="558"/>
        <v>0</v>
      </c>
      <c r="AI1377">
        <f t="shared" ca="1" si="558"/>
        <v>0</v>
      </c>
      <c r="AJ1377">
        <f t="shared" ca="1" si="558"/>
        <v>0</v>
      </c>
      <c r="AK1377">
        <f t="shared" ca="1" si="558"/>
        <v>0</v>
      </c>
      <c r="AL1377">
        <f t="shared" ca="1" si="559"/>
        <v>5.9773339091872435E-2</v>
      </c>
      <c r="AM1377">
        <f t="shared" ca="1" si="560"/>
        <v>0.51934949952916165</v>
      </c>
    </row>
    <row r="1378" spans="1:39">
      <c r="A1378" s="10">
        <f t="shared" ca="1" si="561"/>
        <v>41096.128738426371</v>
      </c>
      <c r="B1378" s="22">
        <f t="shared" ca="1" si="562"/>
        <v>41096.128738426371</v>
      </c>
      <c r="C1378" s="22">
        <f t="shared" ca="1" si="539"/>
        <v>41096.353090278222</v>
      </c>
      <c r="D1378">
        <f t="shared" si="567"/>
        <v>276</v>
      </c>
      <c r="E1378" s="23">
        <f t="shared" si="540"/>
        <v>59</v>
      </c>
      <c r="F1378" s="23">
        <f t="shared" si="541"/>
        <v>4</v>
      </c>
      <c r="G1378">
        <f t="shared" ca="1" si="568"/>
        <v>7</v>
      </c>
      <c r="H1378" s="9">
        <f t="shared" ca="1" si="542"/>
        <v>996.17441942890412</v>
      </c>
      <c r="I1378" s="9">
        <f t="shared" ca="1" si="543"/>
        <v>2483.1528996246784</v>
      </c>
      <c r="J1378" s="9">
        <f t="shared" ca="1" si="544"/>
        <v>13035.354803415374</v>
      </c>
      <c r="K1378" s="9">
        <f t="shared" ca="1" si="545"/>
        <v>35338.298546182072</v>
      </c>
      <c r="L1378" s="9">
        <f t="shared" ca="1" si="546"/>
        <v>25294.139622220278</v>
      </c>
      <c r="M1378" s="9">
        <f t="shared" ca="1" si="547"/>
        <v>12639.208418208773</v>
      </c>
      <c r="N1378" s="9">
        <f t="shared" ca="1" si="547"/>
        <v>2483.1528996246784</v>
      </c>
      <c r="O1378" s="9">
        <f t="shared" ca="1" si="548"/>
        <v>25615.237364046065</v>
      </c>
      <c r="P1378" s="9">
        <f t="shared" ca="1" si="569"/>
        <v>29845.739354136967</v>
      </c>
      <c r="Q1378" s="9">
        <f t="shared" ca="1" si="563"/>
        <v>63.166741708774033</v>
      </c>
      <c r="R1378" s="9">
        <f t="shared" si="549"/>
        <v>8</v>
      </c>
      <c r="S1378" s="23">
        <f t="shared" ca="1" si="550"/>
        <v>5.3845847476130242</v>
      </c>
      <c r="T1378" s="9">
        <f t="shared" ca="1" si="564"/>
        <v>23</v>
      </c>
      <c r="U1378" s="9">
        <f t="shared" ca="1" si="565"/>
        <v>4.5050914068888233</v>
      </c>
      <c r="V1378" s="23">
        <f t="shared" ca="1" si="551"/>
        <v>89.541510412143992</v>
      </c>
      <c r="W1378" s="23">
        <f t="shared" ca="1" si="566"/>
        <v>0</v>
      </c>
      <c r="X1378" s="23" t="e">
        <f ca="1">V1378/(S1378-#REF!)</f>
        <v>#REF!</v>
      </c>
      <c r="Y1378" s="9">
        <f t="shared" ca="1" si="552"/>
        <v>0</v>
      </c>
      <c r="Z1378" s="9">
        <f t="shared" ca="1" si="553"/>
        <v>0</v>
      </c>
      <c r="AA1378" s="24">
        <f t="shared" ca="1" si="554"/>
        <v>641.08918357877349</v>
      </c>
      <c r="AB1378" s="9">
        <f t="shared" ca="1" si="555"/>
        <v>378.51530230092453</v>
      </c>
      <c r="AC1378" s="9">
        <f t="shared" ca="1" si="556"/>
        <v>200.44769222105518</v>
      </c>
      <c r="AD1378" s="9">
        <f t="shared" ca="1" si="557"/>
        <v>25.967474976458082</v>
      </c>
      <c r="AE1378">
        <f t="shared" ca="1" si="558"/>
        <v>1</v>
      </c>
      <c r="AF1378">
        <f t="shared" ca="1" si="558"/>
        <v>0</v>
      </c>
      <c r="AG1378">
        <f t="shared" ca="1" si="558"/>
        <v>1</v>
      </c>
      <c r="AH1378">
        <f t="shared" ca="1" si="558"/>
        <v>1</v>
      </c>
      <c r="AI1378">
        <f t="shared" ca="1" si="558"/>
        <v>0</v>
      </c>
      <c r="AJ1378">
        <f t="shared" ca="1" si="558"/>
        <v>0</v>
      </c>
      <c r="AK1378">
        <f t="shared" ca="1" si="558"/>
        <v>0</v>
      </c>
      <c r="AL1378">
        <f t="shared" ca="1" si="559"/>
        <v>5.9773339091872435E-2</v>
      </c>
      <c r="AM1378">
        <f t="shared" ca="1" si="560"/>
        <v>0.51934949952916165</v>
      </c>
    </row>
    <row r="1379" spans="1:39">
      <c r="A1379" s="10">
        <f t="shared" ca="1" si="561"/>
        <v>41096.37670138933</v>
      </c>
      <c r="B1379" s="22">
        <f t="shared" ca="1" si="562"/>
        <v>41096.37670138933</v>
      </c>
      <c r="C1379" s="22">
        <f t="shared" ca="1" si="539"/>
        <v>41096.529189815257</v>
      </c>
      <c r="D1379">
        <f t="shared" si="567"/>
        <v>276</v>
      </c>
      <c r="E1379" s="23">
        <f t="shared" si="540"/>
        <v>59</v>
      </c>
      <c r="F1379" s="23">
        <f t="shared" si="541"/>
        <v>4</v>
      </c>
      <c r="G1379">
        <f t="shared" ca="1" si="568"/>
        <v>7</v>
      </c>
      <c r="H1379" s="9">
        <f t="shared" ca="1" si="542"/>
        <v>1068.174419428904</v>
      </c>
      <c r="I1379" s="9">
        <f t="shared" ca="1" si="543"/>
        <v>2555.1528996246784</v>
      </c>
      <c r="J1379" s="9">
        <f t="shared" ca="1" si="544"/>
        <v>13107.354803415374</v>
      </c>
      <c r="K1379" s="9">
        <f t="shared" ca="1" si="545"/>
        <v>35338.298546182072</v>
      </c>
      <c r="L1379" s="9">
        <f t="shared" ca="1" si="546"/>
        <v>25294.139622220278</v>
      </c>
      <c r="M1379" s="9">
        <f t="shared" ca="1" si="547"/>
        <v>12711.208418208773</v>
      </c>
      <c r="N1379" s="9">
        <f t="shared" ca="1" si="547"/>
        <v>2555.1528996246784</v>
      </c>
      <c r="O1379" s="9">
        <f t="shared" ca="1" si="548"/>
        <v>25687.237364046065</v>
      </c>
      <c r="P1379" s="9">
        <f t="shared" ca="1" si="569"/>
        <v>29845.739354136967</v>
      </c>
      <c r="Q1379" s="9">
        <f t="shared" ca="1" si="563"/>
        <v>63.238741708774036</v>
      </c>
      <c r="R1379" s="9">
        <f t="shared" si="549"/>
        <v>8</v>
      </c>
      <c r="S1379" s="23">
        <f t="shared" ca="1" si="550"/>
        <v>3.6597733390918723</v>
      </c>
      <c r="T1379" s="9">
        <f t="shared" ca="1" si="564"/>
        <v>39</v>
      </c>
      <c r="U1379" s="9">
        <f t="shared" ca="1" si="565"/>
        <v>35.184020730739576</v>
      </c>
      <c r="V1379" s="23">
        <f t="shared" ca="1" si="551"/>
        <v>72</v>
      </c>
      <c r="W1379" s="23">
        <f t="shared" ca="1" si="566"/>
        <v>0</v>
      </c>
      <c r="X1379" s="23" t="e">
        <f ca="1">V1379/(S1379-#REF!)</f>
        <v>#REF!</v>
      </c>
      <c r="Y1379" s="9">
        <f t="shared" ca="1" si="552"/>
        <v>0</v>
      </c>
      <c r="Z1379" s="9">
        <f t="shared" ca="1" si="553"/>
        <v>0</v>
      </c>
      <c r="AA1379" s="24">
        <f t="shared" ca="1" si="554"/>
        <v>423.56799523901964</v>
      </c>
      <c r="AB1379" s="9">
        <f t="shared" ca="1" si="555"/>
        <v>244.32497471797888</v>
      </c>
      <c r="AC1379" s="9">
        <f t="shared" ca="1" si="556"/>
        <v>129.38546218998368</v>
      </c>
      <c r="AD1379" s="9">
        <f t="shared" ca="1" si="557"/>
        <v>25.967474976458082</v>
      </c>
      <c r="AE1379">
        <f t="shared" ca="1" si="558"/>
        <v>1</v>
      </c>
      <c r="AF1379">
        <f t="shared" ca="1" si="558"/>
        <v>1</v>
      </c>
      <c r="AG1379">
        <f t="shared" ca="1" si="558"/>
        <v>0</v>
      </c>
      <c r="AH1379">
        <f t="shared" ca="1" si="558"/>
        <v>0</v>
      </c>
      <c r="AI1379">
        <f t="shared" ca="1" si="558"/>
        <v>0</v>
      </c>
      <c r="AJ1379">
        <f t="shared" ca="1" si="558"/>
        <v>0</v>
      </c>
      <c r="AK1379">
        <f t="shared" ca="1" si="558"/>
        <v>0</v>
      </c>
      <c r="AL1379">
        <f t="shared" ca="1" si="559"/>
        <v>5.9773339091872435E-2</v>
      </c>
      <c r="AM1379">
        <f t="shared" ca="1" si="560"/>
        <v>0.51934949952916165</v>
      </c>
    </row>
    <row r="1380" spans="1:39">
      <c r="A1380" s="10">
        <f t="shared" ca="1" si="561"/>
        <v>41096.546550926367</v>
      </c>
      <c r="B1380" s="22">
        <f t="shared" ca="1" si="562"/>
        <v>41096.546550926367</v>
      </c>
      <c r="C1380" s="22">
        <f t="shared" ca="1" si="539"/>
        <v>41096.768645833778</v>
      </c>
      <c r="D1380">
        <f t="shared" si="567"/>
        <v>276</v>
      </c>
      <c r="E1380" s="23">
        <f t="shared" si="540"/>
        <v>59</v>
      </c>
      <c r="F1380" s="23">
        <f t="shared" si="541"/>
        <v>4</v>
      </c>
      <c r="G1380">
        <f t="shared" ca="1" si="568"/>
        <v>7</v>
      </c>
      <c r="H1380" s="9">
        <f t="shared" ca="1" si="542"/>
        <v>0</v>
      </c>
      <c r="I1380" s="9">
        <f t="shared" ca="1" si="543"/>
        <v>2655.4876864873186</v>
      </c>
      <c r="J1380" s="9">
        <f t="shared" ca="1" si="544"/>
        <v>13207.689590278014</v>
      </c>
      <c r="K1380" s="9">
        <f t="shared" ca="1" si="545"/>
        <v>35338.298546182072</v>
      </c>
      <c r="L1380" s="9">
        <f t="shared" ca="1" si="546"/>
        <v>25294.139622220278</v>
      </c>
      <c r="M1380" s="9">
        <f t="shared" ca="1" si="547"/>
        <v>12811.543205071413</v>
      </c>
      <c r="N1380" s="9">
        <f t="shared" ca="1" si="547"/>
        <v>2655.4876864873186</v>
      </c>
      <c r="O1380" s="9">
        <f t="shared" ca="1" si="548"/>
        <v>25787.572150908705</v>
      </c>
      <c r="P1380" s="9">
        <f t="shared" ca="1" si="569"/>
        <v>29845.739354136967</v>
      </c>
      <c r="Q1380" s="9">
        <f t="shared" ca="1" si="563"/>
        <v>63.339076495636675</v>
      </c>
      <c r="R1380" s="9">
        <f t="shared" si="549"/>
        <v>8</v>
      </c>
      <c r="S1380" s="23">
        <f t="shared" ca="1" si="550"/>
        <v>5.3303989846918274</v>
      </c>
      <c r="T1380" s="9">
        <f t="shared" ca="1" si="564"/>
        <v>19</v>
      </c>
      <c r="U1380" s="9">
        <f t="shared" ca="1" si="565"/>
        <v>49.436344890578766</v>
      </c>
      <c r="V1380" s="23">
        <f t="shared" ca="1" si="551"/>
        <v>100.33478686264016</v>
      </c>
      <c r="W1380" s="23">
        <f t="shared" ca="1" si="566"/>
        <v>0</v>
      </c>
      <c r="X1380" s="23" t="e">
        <f ca="1">V1380/(S1380-#REF!)</f>
        <v>#REF!</v>
      </c>
      <c r="Y1380" s="9">
        <f t="shared" ca="1" si="552"/>
        <v>0</v>
      </c>
      <c r="Z1380" s="9">
        <f t="shared" ca="1" si="553"/>
        <v>0</v>
      </c>
      <c r="AA1380" s="24">
        <f t="shared" ca="1" si="554"/>
        <v>634.25565297740729</v>
      </c>
      <c r="AB1380" s="9">
        <f t="shared" ca="1" si="555"/>
        <v>374.2996499456554</v>
      </c>
      <c r="AC1380" s="9">
        <f t="shared" ca="1" si="556"/>
        <v>198.21523878870187</v>
      </c>
      <c r="AD1380" s="9">
        <f t="shared" ca="1" si="557"/>
        <v>25.967474976458082</v>
      </c>
      <c r="AE1380">
        <f t="shared" ca="1" si="558"/>
        <v>1</v>
      </c>
      <c r="AF1380">
        <f t="shared" ca="1" si="558"/>
        <v>0</v>
      </c>
      <c r="AG1380">
        <f t="shared" ca="1" si="558"/>
        <v>0</v>
      </c>
      <c r="AH1380">
        <f t="shared" ca="1" si="558"/>
        <v>0</v>
      </c>
      <c r="AI1380">
        <f t="shared" ca="1" si="558"/>
        <v>0</v>
      </c>
      <c r="AJ1380">
        <f t="shared" ca="1" si="558"/>
        <v>0</v>
      </c>
      <c r="AK1380">
        <f t="shared" ca="1" si="558"/>
        <v>0</v>
      </c>
      <c r="AL1380">
        <f t="shared" ca="1" si="559"/>
        <v>5.9773339091872435E-2</v>
      </c>
      <c r="AM1380">
        <f t="shared" ca="1" si="560"/>
        <v>0.51934949952916165</v>
      </c>
    </row>
    <row r="1381" spans="1:39">
      <c r="A1381" s="10">
        <f t="shared" ca="1" si="561"/>
        <v>41096.78809027822</v>
      </c>
      <c r="B1381" s="22">
        <f t="shared" ca="1" si="562"/>
        <v>41096.78809027822</v>
      </c>
      <c r="C1381" s="22">
        <f t="shared" ca="1" si="539"/>
        <v>41097.690578704147</v>
      </c>
      <c r="D1381">
        <f t="shared" si="567"/>
        <v>276</v>
      </c>
      <c r="E1381" s="23">
        <f t="shared" si="540"/>
        <v>59</v>
      </c>
      <c r="F1381" s="23">
        <f t="shared" si="541"/>
        <v>4</v>
      </c>
      <c r="G1381">
        <f t="shared" ca="1" si="568"/>
        <v>1</v>
      </c>
      <c r="H1381" s="9">
        <f t="shared" ca="1" si="542"/>
        <v>0</v>
      </c>
      <c r="I1381" s="9">
        <f t="shared" ca="1" si="543"/>
        <v>2655.4876864873186</v>
      </c>
      <c r="J1381" s="9">
        <f t="shared" ca="1" si="544"/>
        <v>13207.689590278014</v>
      </c>
      <c r="K1381" s="9">
        <f t="shared" ca="1" si="545"/>
        <v>35338.298546182072</v>
      </c>
      <c r="L1381" s="9">
        <f t="shared" ca="1" si="546"/>
        <v>25294.139622220278</v>
      </c>
      <c r="M1381" s="9">
        <f t="shared" ca="1" si="547"/>
        <v>12811.543205071413</v>
      </c>
      <c r="N1381" s="9">
        <f t="shared" ca="1" si="547"/>
        <v>2655.4876864873186</v>
      </c>
      <c r="O1381" s="9">
        <f t="shared" ca="1" si="548"/>
        <v>25787.572150908705</v>
      </c>
      <c r="P1381" s="9">
        <f t="shared" ca="1" si="569"/>
        <v>29845.739354136967</v>
      </c>
      <c r="Q1381" s="9">
        <f t="shared" ca="1" si="563"/>
        <v>63.339076495636675</v>
      </c>
      <c r="R1381" s="9">
        <f t="shared" si="549"/>
        <v>8</v>
      </c>
      <c r="S1381" s="23">
        <f t="shared" ca="1" si="550"/>
        <v>21.659773339091874</v>
      </c>
      <c r="T1381" s="9">
        <f t="shared" ca="1" si="564"/>
        <v>39</v>
      </c>
      <c r="U1381" s="9">
        <f t="shared" ca="1" si="565"/>
        <v>35.184020730739576</v>
      </c>
      <c r="V1381" s="23">
        <f t="shared" ca="1" si="551"/>
        <v>0</v>
      </c>
      <c r="W1381" s="23">
        <f t="shared" ca="1" si="566"/>
        <v>0</v>
      </c>
      <c r="X1381" s="23" t="e">
        <f ca="1">V1381/(S1381-#REF!)</f>
        <v>#REF!</v>
      </c>
      <c r="Y1381" s="9">
        <f t="shared" ca="1" si="552"/>
        <v>600</v>
      </c>
      <c r="Z1381" s="9">
        <f t="shared" ca="1" si="553"/>
        <v>1200</v>
      </c>
      <c r="AA1381" s="24">
        <f t="shared" ca="1" si="554"/>
        <v>0</v>
      </c>
      <c r="AB1381" s="9">
        <f t="shared" ca="1" si="555"/>
        <v>1644.724974717979</v>
      </c>
      <c r="AC1381" s="9">
        <f t="shared" ca="1" si="556"/>
        <v>870.98546218998376</v>
      </c>
      <c r="AD1381" s="9">
        <f t="shared" ca="1" si="557"/>
        <v>25.967474976458082</v>
      </c>
      <c r="AE1381">
        <f t="shared" ca="1" si="558"/>
        <v>1</v>
      </c>
      <c r="AF1381">
        <f t="shared" ca="1" si="558"/>
        <v>1</v>
      </c>
      <c r="AG1381">
        <f t="shared" ca="1" si="558"/>
        <v>0</v>
      </c>
      <c r="AH1381">
        <f t="shared" ca="1" si="558"/>
        <v>1</v>
      </c>
      <c r="AI1381">
        <f t="shared" ca="1" si="558"/>
        <v>0</v>
      </c>
      <c r="AJ1381">
        <f t="shared" ca="1" si="558"/>
        <v>0</v>
      </c>
      <c r="AK1381">
        <f t="shared" ca="1" si="558"/>
        <v>0</v>
      </c>
      <c r="AL1381">
        <f t="shared" ca="1" si="559"/>
        <v>5.9773339091872435E-2</v>
      </c>
      <c r="AM1381">
        <f t="shared" ca="1" si="560"/>
        <v>0.51934949952916165</v>
      </c>
    </row>
    <row r="1382" spans="1:39">
      <c r="A1382" s="10">
        <f t="shared" ca="1" si="561"/>
        <v>41097.712106481922</v>
      </c>
      <c r="B1382" s="22">
        <f t="shared" ca="1" si="562"/>
        <v>41097.712106481922</v>
      </c>
      <c r="C1382" s="22">
        <f t="shared" ca="1" si="539"/>
        <v>41097.913275463405</v>
      </c>
      <c r="D1382">
        <f t="shared" si="567"/>
        <v>276</v>
      </c>
      <c r="E1382" s="23">
        <f t="shared" si="540"/>
        <v>59</v>
      </c>
      <c r="F1382" s="23">
        <f t="shared" si="541"/>
        <v>4</v>
      </c>
      <c r="G1382">
        <f t="shared" ca="1" si="568"/>
        <v>6</v>
      </c>
      <c r="H1382" s="9">
        <f t="shared" ca="1" si="542"/>
        <v>97.641516939709547</v>
      </c>
      <c r="I1382" s="9">
        <f t="shared" ca="1" si="543"/>
        <v>2753.1292034270282</v>
      </c>
      <c r="J1382" s="9">
        <f t="shared" ca="1" si="544"/>
        <v>13305.331107217724</v>
      </c>
      <c r="K1382" s="9">
        <f t="shared" ca="1" si="545"/>
        <v>35338.298546182072</v>
      </c>
      <c r="L1382" s="9">
        <f t="shared" ca="1" si="546"/>
        <v>25294.139622220278</v>
      </c>
      <c r="M1382" s="9">
        <f t="shared" ca="1" si="547"/>
        <v>12909.184722011123</v>
      </c>
      <c r="N1382" s="9">
        <f t="shared" ca="1" si="547"/>
        <v>2753.1292034270282</v>
      </c>
      <c r="O1382" s="9">
        <f t="shared" ca="1" si="548"/>
        <v>25885.213667848413</v>
      </c>
      <c r="P1382" s="9">
        <f t="shared" ca="1" si="569"/>
        <v>29845.739354136967</v>
      </c>
      <c r="Q1382" s="9">
        <f t="shared" ca="1" si="563"/>
        <v>63.436718012576385</v>
      </c>
      <c r="R1382" s="9">
        <f t="shared" si="549"/>
        <v>8</v>
      </c>
      <c r="S1382" s="23">
        <f t="shared" ca="1" si="550"/>
        <v>4.8282226339243497</v>
      </c>
      <c r="T1382" s="9">
        <f t="shared" ca="1" si="564"/>
        <v>49</v>
      </c>
      <c r="U1382" s="9">
        <f t="shared" ca="1" si="565"/>
        <v>41.601482127658528</v>
      </c>
      <c r="V1382" s="23">
        <f t="shared" ca="1" si="551"/>
        <v>97.641516939709547</v>
      </c>
      <c r="W1382" s="23">
        <f t="shared" ca="1" si="566"/>
        <v>1934.0196558896498</v>
      </c>
      <c r="X1382" s="23" t="e">
        <f ca="1">V1382/(S1382-#REF!)</f>
        <v>#REF!</v>
      </c>
      <c r="Y1382" s="9">
        <f t="shared" ca="1" si="552"/>
        <v>0</v>
      </c>
      <c r="Z1382" s="9">
        <f t="shared" ca="1" si="553"/>
        <v>0</v>
      </c>
      <c r="AA1382" s="24">
        <f t="shared" ca="1" si="554"/>
        <v>570.92467311757446</v>
      </c>
      <c r="AB1382" s="9">
        <f t="shared" ca="1" si="555"/>
        <v>335.23032985594563</v>
      </c>
      <c r="AC1382" s="9">
        <f t="shared" ca="1" si="556"/>
        <v>177.52557313708178</v>
      </c>
      <c r="AD1382" s="9">
        <f t="shared" ca="1" si="557"/>
        <v>25.967474976458082</v>
      </c>
      <c r="AE1382">
        <f t="shared" ca="1" si="558"/>
        <v>1</v>
      </c>
      <c r="AF1382">
        <f t="shared" ca="1" si="558"/>
        <v>1</v>
      </c>
      <c r="AG1382">
        <f t="shared" ca="1" si="558"/>
        <v>0</v>
      </c>
      <c r="AH1382">
        <f t="shared" ca="1" si="558"/>
        <v>0</v>
      </c>
      <c r="AI1382">
        <f t="shared" ca="1" si="558"/>
        <v>0</v>
      </c>
      <c r="AJ1382">
        <f t="shared" ca="1" si="558"/>
        <v>0</v>
      </c>
      <c r="AK1382">
        <f t="shared" ca="1" si="558"/>
        <v>0</v>
      </c>
      <c r="AL1382">
        <f t="shared" ca="1" si="559"/>
        <v>5.9773339091872435E-2</v>
      </c>
      <c r="AM1382">
        <f t="shared" ca="1" si="560"/>
        <v>0.51934949952916165</v>
      </c>
    </row>
    <row r="1383" spans="1:39">
      <c r="A1383" s="10">
        <f t="shared" ca="1" si="561"/>
        <v>41097.936192130073</v>
      </c>
      <c r="B1383" s="22">
        <f t="shared" ca="1" si="562"/>
        <v>41097.936192130073</v>
      </c>
      <c r="C1383" s="22">
        <f t="shared" ca="1" si="539"/>
        <v>41098.088680556</v>
      </c>
      <c r="D1383">
        <f t="shared" si="567"/>
        <v>276</v>
      </c>
      <c r="E1383" s="23">
        <f t="shared" si="540"/>
        <v>59</v>
      </c>
      <c r="F1383" s="23">
        <f t="shared" si="541"/>
        <v>4</v>
      </c>
      <c r="G1383">
        <f t="shared" ca="1" si="568"/>
        <v>7</v>
      </c>
      <c r="H1383" s="9">
        <f t="shared" ca="1" si="542"/>
        <v>176.75997508852276</v>
      </c>
      <c r="I1383" s="9">
        <f t="shared" ca="1" si="543"/>
        <v>2832.2476615758414</v>
      </c>
      <c r="J1383" s="9">
        <f t="shared" ca="1" si="544"/>
        <v>13384.449565366536</v>
      </c>
      <c r="K1383" s="9">
        <f t="shared" ca="1" si="545"/>
        <v>35338.298546182072</v>
      </c>
      <c r="L1383" s="9">
        <f t="shared" ca="1" si="546"/>
        <v>25294.139622220278</v>
      </c>
      <c r="M1383" s="9">
        <f t="shared" ca="1" si="547"/>
        <v>12988.303180159935</v>
      </c>
      <c r="N1383" s="9">
        <f t="shared" ca="1" si="547"/>
        <v>2832.2476615758414</v>
      </c>
      <c r="O1383" s="9">
        <f t="shared" ca="1" si="548"/>
        <v>25964.332125997225</v>
      </c>
      <c r="P1383" s="9">
        <f t="shared" ca="1" si="569"/>
        <v>29845.739354136967</v>
      </c>
      <c r="Q1383" s="9">
        <f t="shared" ca="1" si="563"/>
        <v>63.515836470725198</v>
      </c>
      <c r="R1383" s="9">
        <f t="shared" si="549"/>
        <v>8</v>
      </c>
      <c r="S1383" s="23">
        <f t="shared" ca="1" si="550"/>
        <v>3.6597733390918723</v>
      </c>
      <c r="T1383" s="9">
        <f t="shared" ca="1" si="564"/>
        <v>39</v>
      </c>
      <c r="U1383" s="9">
        <f t="shared" ca="1" si="565"/>
        <v>35.184020730739576</v>
      </c>
      <c r="V1383" s="23">
        <f t="shared" ca="1" si="551"/>
        <v>79.118458148813218</v>
      </c>
      <c r="W1383" s="23">
        <f t="shared" ca="1" si="566"/>
        <v>0</v>
      </c>
      <c r="X1383" s="23" t="e">
        <f ca="1">V1383/(S1383-#REF!)</f>
        <v>#REF!</v>
      </c>
      <c r="Y1383" s="9">
        <f t="shared" ca="1" si="552"/>
        <v>0</v>
      </c>
      <c r="Z1383" s="9">
        <f t="shared" ca="1" si="553"/>
        <v>0</v>
      </c>
      <c r="AA1383" s="24">
        <f t="shared" ca="1" si="554"/>
        <v>423.56799523901964</v>
      </c>
      <c r="AB1383" s="9">
        <f t="shared" ca="1" si="555"/>
        <v>244.32497471797888</v>
      </c>
      <c r="AC1383" s="9">
        <f t="shared" ca="1" si="556"/>
        <v>129.38546218998368</v>
      </c>
      <c r="AD1383" s="9">
        <f t="shared" ca="1" si="557"/>
        <v>25.967474976458082</v>
      </c>
      <c r="AE1383">
        <f t="shared" ca="1" si="558"/>
        <v>1</v>
      </c>
      <c r="AF1383">
        <f t="shared" ca="1" si="558"/>
        <v>1</v>
      </c>
      <c r="AG1383">
        <f t="shared" ca="1" si="558"/>
        <v>0</v>
      </c>
      <c r="AH1383">
        <f t="shared" ca="1" si="558"/>
        <v>0</v>
      </c>
      <c r="AI1383">
        <f t="shared" ca="1" si="558"/>
        <v>0</v>
      </c>
      <c r="AJ1383">
        <f t="shared" ca="1" si="558"/>
        <v>0</v>
      </c>
      <c r="AK1383">
        <f t="shared" ca="1" si="558"/>
        <v>0</v>
      </c>
      <c r="AL1383">
        <f t="shared" ca="1" si="559"/>
        <v>5.9773339091872435E-2</v>
      </c>
      <c r="AM1383">
        <f t="shared" ca="1" si="560"/>
        <v>0.51934949952916165</v>
      </c>
    </row>
    <row r="1384" spans="1:39">
      <c r="A1384" s="10">
        <f t="shared" ca="1" si="561"/>
        <v>41098.102569444891</v>
      </c>
      <c r="B1384" s="22">
        <f t="shared" ca="1" si="562"/>
        <v>41098.102569444891</v>
      </c>
      <c r="C1384" s="22">
        <f t="shared" ca="1" si="539"/>
        <v>41098.306412037484</v>
      </c>
      <c r="D1384">
        <f t="shared" si="567"/>
        <v>276</v>
      </c>
      <c r="E1384" s="23">
        <f t="shared" si="540"/>
        <v>59</v>
      </c>
      <c r="F1384" s="23">
        <f t="shared" si="541"/>
        <v>4</v>
      </c>
      <c r="G1384">
        <f t="shared" ca="1" si="568"/>
        <v>6</v>
      </c>
      <c r="H1384" s="9">
        <f t="shared" ca="1" si="542"/>
        <v>260.22720731073633</v>
      </c>
      <c r="I1384" s="9">
        <f t="shared" ca="1" si="543"/>
        <v>2915.7148937980551</v>
      </c>
      <c r="J1384" s="9">
        <f t="shared" ca="1" si="544"/>
        <v>13467.91679758875</v>
      </c>
      <c r="K1384" s="9">
        <f t="shared" ca="1" si="545"/>
        <v>35338.298546182072</v>
      </c>
      <c r="L1384" s="9">
        <f t="shared" ca="1" si="546"/>
        <v>25294.139622220278</v>
      </c>
      <c r="M1384" s="9">
        <f t="shared" ca="1" si="547"/>
        <v>13071.77041238215</v>
      </c>
      <c r="N1384" s="9">
        <f t="shared" ca="1" si="547"/>
        <v>2915.7148937980551</v>
      </c>
      <c r="O1384" s="9">
        <f t="shared" ca="1" si="548"/>
        <v>26047.799358219439</v>
      </c>
      <c r="P1384" s="9">
        <f t="shared" ca="1" si="569"/>
        <v>29845.739354136967</v>
      </c>
      <c r="Q1384" s="9">
        <f t="shared" ca="1" si="563"/>
        <v>63.59930370294741</v>
      </c>
      <c r="R1384" s="9">
        <f t="shared" si="549"/>
        <v>8</v>
      </c>
      <c r="S1384" s="23">
        <f t="shared" ca="1" si="550"/>
        <v>4.8922500982627835</v>
      </c>
      <c r="T1384" s="9">
        <f t="shared" ca="1" si="564"/>
        <v>53</v>
      </c>
      <c r="U1384" s="9">
        <f t="shared" ca="1" si="565"/>
        <v>32.100353746020119</v>
      </c>
      <c r="V1384" s="23">
        <f t="shared" ca="1" si="551"/>
        <v>83.467232222213568</v>
      </c>
      <c r="W1384" s="23">
        <f t="shared" ca="1" si="566"/>
        <v>2022.8300798190312</v>
      </c>
      <c r="X1384" s="23" t="e">
        <f ca="1">V1384/(S1384-#REF!)</f>
        <v>#REF!</v>
      </c>
      <c r="Y1384" s="9">
        <f t="shared" ca="1" si="552"/>
        <v>0</v>
      </c>
      <c r="Z1384" s="9">
        <f t="shared" ca="1" si="553"/>
        <v>0</v>
      </c>
      <c r="AA1384" s="24">
        <f t="shared" ca="1" si="554"/>
        <v>578.99937047896231</v>
      </c>
      <c r="AB1384" s="9">
        <f t="shared" ca="1" si="555"/>
        <v>340.21166658147581</v>
      </c>
      <c r="AC1384" s="9">
        <f t="shared" ca="1" si="556"/>
        <v>180.16350466782524</v>
      </c>
      <c r="AD1384" s="9">
        <f t="shared" ca="1" si="557"/>
        <v>25.967474976458082</v>
      </c>
      <c r="AE1384">
        <f t="shared" ca="1" si="558"/>
        <v>0</v>
      </c>
      <c r="AF1384">
        <f t="shared" ca="1" si="558"/>
        <v>1</v>
      </c>
      <c r="AG1384">
        <f t="shared" ca="1" si="558"/>
        <v>1</v>
      </c>
      <c r="AH1384">
        <f t="shared" ca="1" si="558"/>
        <v>0</v>
      </c>
      <c r="AI1384">
        <f t="shared" ca="1" si="558"/>
        <v>0</v>
      </c>
      <c r="AJ1384">
        <f t="shared" ca="1" si="558"/>
        <v>0</v>
      </c>
      <c r="AK1384">
        <f t="shared" ca="1" si="558"/>
        <v>0</v>
      </c>
      <c r="AL1384">
        <f t="shared" ca="1" si="559"/>
        <v>5.9773339091872435E-2</v>
      </c>
      <c r="AM1384">
        <f t="shared" ca="1" si="560"/>
        <v>0.51934949952916165</v>
      </c>
    </row>
    <row r="1385" spans="1:39">
      <c r="A1385" s="10">
        <f t="shared" ca="1" si="561"/>
        <v>41098.325856481926</v>
      </c>
      <c r="B1385" s="22">
        <f t="shared" ca="1" si="562"/>
        <v>41098.325856481926</v>
      </c>
      <c r="C1385" s="22">
        <f t="shared" ca="1" si="539"/>
        <v>41098.478344907853</v>
      </c>
      <c r="D1385">
        <f t="shared" si="567"/>
        <v>276</v>
      </c>
      <c r="E1385" s="23">
        <f t="shared" si="540"/>
        <v>59</v>
      </c>
      <c r="F1385" s="23">
        <f t="shared" si="541"/>
        <v>4</v>
      </c>
      <c r="G1385">
        <f t="shared" ca="1" si="568"/>
        <v>7</v>
      </c>
      <c r="H1385" s="9">
        <f t="shared" ca="1" si="542"/>
        <v>347.90815022669631</v>
      </c>
      <c r="I1385" s="9">
        <f t="shared" ca="1" si="543"/>
        <v>3003.3958367140149</v>
      </c>
      <c r="J1385" s="9">
        <f t="shared" ca="1" si="544"/>
        <v>13555.597740504711</v>
      </c>
      <c r="K1385" s="9">
        <f t="shared" ca="1" si="545"/>
        <v>35338.298546182072</v>
      </c>
      <c r="L1385" s="9">
        <f t="shared" ca="1" si="546"/>
        <v>25294.139622220278</v>
      </c>
      <c r="M1385" s="9">
        <f t="shared" ca="1" si="547"/>
        <v>13159.45135529811</v>
      </c>
      <c r="N1385" s="9">
        <f t="shared" ca="1" si="547"/>
        <v>3003.3958367140149</v>
      </c>
      <c r="O1385" s="9">
        <f t="shared" ca="1" si="548"/>
        <v>26135.480301135398</v>
      </c>
      <c r="P1385" s="9">
        <f t="shared" ca="1" si="569"/>
        <v>29845.739354136967</v>
      </c>
      <c r="Q1385" s="9">
        <f t="shared" ca="1" si="563"/>
        <v>63.686984645863369</v>
      </c>
      <c r="R1385" s="9">
        <f t="shared" si="549"/>
        <v>8</v>
      </c>
      <c r="S1385" s="23">
        <f t="shared" ca="1" si="550"/>
        <v>3.6597733390918723</v>
      </c>
      <c r="T1385" s="9">
        <f t="shared" ca="1" si="564"/>
        <v>39</v>
      </c>
      <c r="U1385" s="9">
        <f t="shared" ca="1" si="565"/>
        <v>35.184020730739576</v>
      </c>
      <c r="V1385" s="23">
        <f t="shared" ca="1" si="551"/>
        <v>87.680942915959946</v>
      </c>
      <c r="W1385" s="23">
        <f t="shared" ca="1" si="566"/>
        <v>0</v>
      </c>
      <c r="X1385" s="23" t="e">
        <f ca="1">V1385/(S1385-#REF!)</f>
        <v>#REF!</v>
      </c>
      <c r="Y1385" s="9">
        <f t="shared" ca="1" si="552"/>
        <v>0</v>
      </c>
      <c r="Z1385" s="9">
        <f t="shared" ca="1" si="553"/>
        <v>0</v>
      </c>
      <c r="AA1385" s="24">
        <f t="shared" ca="1" si="554"/>
        <v>423.56799523901964</v>
      </c>
      <c r="AB1385" s="9">
        <f t="shared" ca="1" si="555"/>
        <v>244.32497471797888</v>
      </c>
      <c r="AC1385" s="9">
        <f t="shared" ca="1" si="556"/>
        <v>129.38546218998368</v>
      </c>
      <c r="AD1385" s="9">
        <f t="shared" ca="1" si="557"/>
        <v>25.967474976458082</v>
      </c>
      <c r="AE1385">
        <f t="shared" ca="1" si="558"/>
        <v>1</v>
      </c>
      <c r="AF1385">
        <f t="shared" ca="1" si="558"/>
        <v>0</v>
      </c>
      <c r="AG1385">
        <f t="shared" ca="1" si="558"/>
        <v>0</v>
      </c>
      <c r="AH1385">
        <f t="shared" ca="1" si="558"/>
        <v>0</v>
      </c>
      <c r="AI1385">
        <f t="shared" ca="1" si="558"/>
        <v>0</v>
      </c>
      <c r="AJ1385">
        <f t="shared" ca="1" si="558"/>
        <v>0</v>
      </c>
      <c r="AK1385">
        <f t="shared" ca="1" si="558"/>
        <v>0</v>
      </c>
      <c r="AL1385">
        <f t="shared" ca="1" si="559"/>
        <v>5.9773339091872435E-2</v>
      </c>
      <c r="AM1385">
        <f t="shared" ca="1" si="560"/>
        <v>0.51934949952916165</v>
      </c>
    </row>
    <row r="1386" spans="1:39">
      <c r="A1386" s="10">
        <f t="shared" ca="1" si="561"/>
        <v>41098.495011574523</v>
      </c>
      <c r="B1386" s="22">
        <f t="shared" ca="1" si="562"/>
        <v>41098.495011574523</v>
      </c>
      <c r="C1386" s="22">
        <f t="shared" ca="1" si="539"/>
        <v>41098.64750000045</v>
      </c>
      <c r="D1386">
        <f t="shared" si="567"/>
        <v>276</v>
      </c>
      <c r="E1386" s="23">
        <f t="shared" si="540"/>
        <v>59</v>
      </c>
      <c r="F1386" s="23">
        <f t="shared" si="541"/>
        <v>4</v>
      </c>
      <c r="G1386">
        <f t="shared" ca="1" si="568"/>
        <v>7</v>
      </c>
      <c r="H1386" s="9">
        <f t="shared" ca="1" si="542"/>
        <v>422.23294439687766</v>
      </c>
      <c r="I1386" s="9">
        <f t="shared" ca="1" si="543"/>
        <v>3077.720630884196</v>
      </c>
      <c r="J1386" s="9">
        <f t="shared" ca="1" si="544"/>
        <v>13629.922534674892</v>
      </c>
      <c r="K1386" s="9">
        <f t="shared" ca="1" si="545"/>
        <v>35338.298546182072</v>
      </c>
      <c r="L1386" s="9">
        <f t="shared" ca="1" si="546"/>
        <v>25294.139622220278</v>
      </c>
      <c r="M1386" s="9">
        <f t="shared" ref="M1386:N1401" ca="1" si="570">IF(M1385&gt;K1386,0,M1385+$V1386)</f>
        <v>13233.776149468291</v>
      </c>
      <c r="N1386" s="9">
        <f t="shared" ca="1" si="570"/>
        <v>3077.720630884196</v>
      </c>
      <c r="O1386" s="9">
        <f t="shared" ca="1" si="548"/>
        <v>26209.805095305579</v>
      </c>
      <c r="P1386" s="9">
        <f t="shared" ca="1" si="569"/>
        <v>29845.739354136967</v>
      </c>
      <c r="Q1386" s="9">
        <f t="shared" ca="1" si="563"/>
        <v>63.76130944003355</v>
      </c>
      <c r="R1386" s="9">
        <f t="shared" si="549"/>
        <v>8</v>
      </c>
      <c r="S1386" s="23">
        <f t="shared" ca="1" si="550"/>
        <v>3.6597733390918723</v>
      </c>
      <c r="T1386" s="9">
        <f t="shared" ca="1" si="564"/>
        <v>39</v>
      </c>
      <c r="U1386" s="9">
        <f t="shared" ca="1" si="565"/>
        <v>35.184020730739576</v>
      </c>
      <c r="V1386" s="23">
        <f t="shared" ca="1" si="551"/>
        <v>74.324794170181335</v>
      </c>
      <c r="W1386" s="23">
        <f t="shared" ca="1" si="566"/>
        <v>0</v>
      </c>
      <c r="X1386" s="23" t="e">
        <f ca="1">V1386/(S1386-#REF!)</f>
        <v>#REF!</v>
      </c>
      <c r="Y1386" s="9">
        <f t="shared" ca="1" si="552"/>
        <v>0</v>
      </c>
      <c r="Z1386" s="9">
        <f t="shared" ca="1" si="553"/>
        <v>0</v>
      </c>
      <c r="AA1386" s="24">
        <f t="shared" ca="1" si="554"/>
        <v>423.56799523901964</v>
      </c>
      <c r="AB1386" s="9">
        <f t="shared" ca="1" si="555"/>
        <v>244.32497471797888</v>
      </c>
      <c r="AC1386" s="9">
        <f t="shared" ca="1" si="556"/>
        <v>129.38546218998368</v>
      </c>
      <c r="AD1386" s="9">
        <f t="shared" ca="1" si="557"/>
        <v>25.967474976458082</v>
      </c>
      <c r="AE1386">
        <f t="shared" ref="AE1386:AK1401" ca="1" si="571">ROUNDDOWN((VLOOKUP($E1386,$A$235:$T$501,AE$534,FALSE)/RAND())^(1/4),0)</f>
        <v>1</v>
      </c>
      <c r="AF1386">
        <f t="shared" ca="1" si="571"/>
        <v>0</v>
      </c>
      <c r="AG1386">
        <f t="shared" ca="1" si="571"/>
        <v>0</v>
      </c>
      <c r="AH1386">
        <f t="shared" ca="1" si="571"/>
        <v>0</v>
      </c>
      <c r="AI1386">
        <f t="shared" ca="1" si="571"/>
        <v>0</v>
      </c>
      <c r="AJ1386">
        <f t="shared" ca="1" si="571"/>
        <v>0</v>
      </c>
      <c r="AK1386">
        <f t="shared" ca="1" si="571"/>
        <v>0</v>
      </c>
      <c r="AL1386">
        <f t="shared" ca="1" si="559"/>
        <v>5.9773339091872435E-2</v>
      </c>
      <c r="AM1386">
        <f t="shared" ca="1" si="560"/>
        <v>0.51934949952916165</v>
      </c>
    </row>
    <row r="1387" spans="1:39">
      <c r="A1387" s="10">
        <f t="shared" ca="1" si="561"/>
        <v>41098.661388889341</v>
      </c>
      <c r="B1387" s="22">
        <f t="shared" ca="1" si="562"/>
        <v>41098.661388889341</v>
      </c>
      <c r="C1387" s="22">
        <f t="shared" ca="1" si="539"/>
        <v>41098.813877315268</v>
      </c>
      <c r="D1387">
        <f t="shared" si="567"/>
        <v>276</v>
      </c>
      <c r="E1387" s="23">
        <f t="shared" si="540"/>
        <v>59</v>
      </c>
      <c r="F1387" s="23">
        <f t="shared" si="541"/>
        <v>4</v>
      </c>
      <c r="G1387">
        <f t="shared" ca="1" si="568"/>
        <v>7</v>
      </c>
      <c r="H1387" s="9">
        <f t="shared" ca="1" si="542"/>
        <v>495.86719132692372</v>
      </c>
      <c r="I1387" s="9">
        <f t="shared" ca="1" si="543"/>
        <v>3151.3548778142422</v>
      </c>
      <c r="J1387" s="9">
        <f t="shared" ca="1" si="544"/>
        <v>13703.556781604937</v>
      </c>
      <c r="K1387" s="9">
        <f t="shared" ca="1" si="545"/>
        <v>35338.298546182072</v>
      </c>
      <c r="L1387" s="9">
        <f t="shared" ca="1" si="546"/>
        <v>25294.139622220278</v>
      </c>
      <c r="M1387" s="9">
        <f t="shared" ca="1" si="570"/>
        <v>13307.410396398336</v>
      </c>
      <c r="N1387" s="9">
        <f t="shared" ca="1" si="570"/>
        <v>3151.3548778142422</v>
      </c>
      <c r="O1387" s="9">
        <f t="shared" ca="1" si="548"/>
        <v>26283.439342235626</v>
      </c>
      <c r="P1387" s="9">
        <f t="shared" ca="1" si="569"/>
        <v>29845.739354136967</v>
      </c>
      <c r="Q1387" s="9">
        <f t="shared" ca="1" si="563"/>
        <v>63.834943686963598</v>
      </c>
      <c r="R1387" s="9">
        <f t="shared" si="549"/>
        <v>8</v>
      </c>
      <c r="S1387" s="23">
        <f t="shared" ca="1" si="550"/>
        <v>3.6597733390918723</v>
      </c>
      <c r="T1387" s="9">
        <f t="shared" ca="1" si="564"/>
        <v>39</v>
      </c>
      <c r="U1387" s="9">
        <f t="shared" ca="1" si="565"/>
        <v>35.184020730739576</v>
      </c>
      <c r="V1387" s="23">
        <f t="shared" ca="1" si="551"/>
        <v>73.634246930046046</v>
      </c>
      <c r="W1387" s="23">
        <f t="shared" ca="1" si="566"/>
        <v>0</v>
      </c>
      <c r="X1387" s="23" t="e">
        <f ca="1">V1387/(S1387-#REF!)</f>
        <v>#REF!</v>
      </c>
      <c r="Y1387" s="9">
        <f t="shared" ca="1" si="552"/>
        <v>0</v>
      </c>
      <c r="Z1387" s="9">
        <f t="shared" ca="1" si="553"/>
        <v>0</v>
      </c>
      <c r="AA1387" s="24">
        <f t="shared" ca="1" si="554"/>
        <v>423.56799523901964</v>
      </c>
      <c r="AB1387" s="9">
        <f t="shared" ca="1" si="555"/>
        <v>244.32497471797888</v>
      </c>
      <c r="AC1387" s="9">
        <f t="shared" ca="1" si="556"/>
        <v>129.38546218998368</v>
      </c>
      <c r="AD1387" s="9">
        <f t="shared" ca="1" si="557"/>
        <v>25.967474976458082</v>
      </c>
      <c r="AE1387">
        <f t="shared" ca="1" si="571"/>
        <v>1</v>
      </c>
      <c r="AF1387">
        <f t="shared" ca="1" si="571"/>
        <v>1</v>
      </c>
      <c r="AG1387">
        <f t="shared" ca="1" si="571"/>
        <v>0</v>
      </c>
      <c r="AH1387">
        <f t="shared" ca="1" si="571"/>
        <v>1</v>
      </c>
      <c r="AI1387">
        <f t="shared" ca="1" si="571"/>
        <v>0</v>
      </c>
      <c r="AJ1387">
        <f t="shared" ca="1" si="571"/>
        <v>0</v>
      </c>
      <c r="AK1387">
        <f t="shared" ca="1" si="571"/>
        <v>0</v>
      </c>
      <c r="AL1387">
        <f t="shared" ca="1" si="559"/>
        <v>5.9773339091872435E-2</v>
      </c>
      <c r="AM1387">
        <f t="shared" ca="1" si="560"/>
        <v>0.51934949952916165</v>
      </c>
    </row>
    <row r="1388" spans="1:39">
      <c r="A1388" s="10">
        <f t="shared" ca="1" si="561"/>
        <v>41098.837488426376</v>
      </c>
      <c r="B1388" s="22">
        <f t="shared" ca="1" si="562"/>
        <v>41098.837488426376</v>
      </c>
      <c r="C1388" s="22">
        <f t="shared" ca="1" si="539"/>
        <v>41099.046851852305</v>
      </c>
      <c r="D1388">
        <f t="shared" si="567"/>
        <v>276</v>
      </c>
      <c r="E1388" s="23">
        <f t="shared" si="540"/>
        <v>59</v>
      </c>
      <c r="F1388" s="23">
        <f t="shared" si="541"/>
        <v>4</v>
      </c>
      <c r="G1388">
        <f t="shared" ca="1" si="568"/>
        <v>6</v>
      </c>
      <c r="H1388" s="9">
        <f t="shared" ca="1" si="542"/>
        <v>567.86719132692372</v>
      </c>
      <c r="I1388" s="9">
        <f t="shared" ca="1" si="543"/>
        <v>3223.3548778142422</v>
      </c>
      <c r="J1388" s="9">
        <f t="shared" ca="1" si="544"/>
        <v>13775.556781604937</v>
      </c>
      <c r="K1388" s="9">
        <f t="shared" ca="1" si="545"/>
        <v>35338.298546182072</v>
      </c>
      <c r="L1388" s="9">
        <f t="shared" ca="1" si="546"/>
        <v>25294.139622220278</v>
      </c>
      <c r="M1388" s="9">
        <f t="shared" ca="1" si="570"/>
        <v>13379.410396398336</v>
      </c>
      <c r="N1388" s="9">
        <f t="shared" ca="1" si="570"/>
        <v>3223.3548778142422</v>
      </c>
      <c r="O1388" s="9">
        <f t="shared" ca="1" si="548"/>
        <v>26355.439342235626</v>
      </c>
      <c r="P1388" s="9">
        <f t="shared" ca="1" si="569"/>
        <v>29845.739354136967</v>
      </c>
      <c r="Q1388" s="9">
        <f t="shared" ca="1" si="563"/>
        <v>63.906943686963601</v>
      </c>
      <c r="R1388" s="9">
        <f t="shared" si="549"/>
        <v>8</v>
      </c>
      <c r="S1388" s="23">
        <f t="shared" ca="1" si="550"/>
        <v>5.0249023688320538</v>
      </c>
      <c r="T1388" s="9">
        <f t="shared" ca="1" si="564"/>
        <v>1</v>
      </c>
      <c r="U1388" s="9">
        <f t="shared" ca="1" si="565"/>
        <v>29.64852779539433</v>
      </c>
      <c r="V1388" s="23">
        <f t="shared" ca="1" si="551"/>
        <v>72</v>
      </c>
      <c r="W1388" s="23">
        <f t="shared" ca="1" si="566"/>
        <v>1936.749800029382</v>
      </c>
      <c r="X1388" s="23" t="e">
        <f ca="1">V1388/(S1388-#REF!)</f>
        <v>#REF!</v>
      </c>
      <c r="Y1388" s="9">
        <f t="shared" ca="1" si="552"/>
        <v>0</v>
      </c>
      <c r="Z1388" s="9">
        <f t="shared" ca="1" si="553"/>
        <v>0</v>
      </c>
      <c r="AA1388" s="24">
        <f t="shared" ca="1" si="554"/>
        <v>595.72854990556073</v>
      </c>
      <c r="AB1388" s="9">
        <f t="shared" ca="1" si="555"/>
        <v>350.53201323176501</v>
      </c>
      <c r="AC1388" s="9">
        <f t="shared" ca="1" si="556"/>
        <v>185.6287782152792</v>
      </c>
      <c r="AD1388" s="9">
        <f t="shared" ca="1" si="557"/>
        <v>25.967474976458082</v>
      </c>
      <c r="AE1388">
        <f t="shared" ca="1" si="571"/>
        <v>0</v>
      </c>
      <c r="AF1388">
        <f t="shared" ca="1" si="571"/>
        <v>0</v>
      </c>
      <c r="AG1388">
        <f t="shared" ca="1" si="571"/>
        <v>0</v>
      </c>
      <c r="AH1388">
        <f t="shared" ca="1" si="571"/>
        <v>0</v>
      </c>
      <c r="AI1388">
        <f t="shared" ca="1" si="571"/>
        <v>0</v>
      </c>
      <c r="AJ1388">
        <f t="shared" ca="1" si="571"/>
        <v>0</v>
      </c>
      <c r="AK1388">
        <f t="shared" ca="1" si="571"/>
        <v>0</v>
      </c>
      <c r="AL1388">
        <f t="shared" ca="1" si="559"/>
        <v>5.9773339091872435E-2</v>
      </c>
      <c r="AM1388">
        <f t="shared" ca="1" si="560"/>
        <v>0.51934949952916165</v>
      </c>
    </row>
    <row r="1389" spans="1:39">
      <c r="A1389" s="10">
        <f t="shared" ca="1" si="561"/>
        <v>41099.063518518975</v>
      </c>
      <c r="B1389" s="22">
        <f t="shared" ca="1" si="562"/>
        <v>41099.063518518975</v>
      </c>
      <c r="C1389" s="22">
        <f t="shared" ca="1" si="539"/>
        <v>41099.22430555601</v>
      </c>
      <c r="D1389">
        <f t="shared" si="567"/>
        <v>276</v>
      </c>
      <c r="E1389" s="23">
        <f t="shared" si="540"/>
        <v>59</v>
      </c>
      <c r="F1389" s="23">
        <f t="shared" si="541"/>
        <v>4</v>
      </c>
      <c r="G1389">
        <f t="shared" ca="1" si="568"/>
        <v>7</v>
      </c>
      <c r="H1389" s="9">
        <f t="shared" ca="1" si="542"/>
        <v>639.86719132692372</v>
      </c>
      <c r="I1389" s="9">
        <f t="shared" ca="1" si="543"/>
        <v>3295.3548778142422</v>
      </c>
      <c r="J1389" s="9">
        <f t="shared" ca="1" si="544"/>
        <v>13847.556781604937</v>
      </c>
      <c r="K1389" s="9">
        <f t="shared" ca="1" si="545"/>
        <v>35338.298546182072</v>
      </c>
      <c r="L1389" s="9">
        <f t="shared" ca="1" si="546"/>
        <v>25294.139622220278</v>
      </c>
      <c r="M1389" s="9">
        <f t="shared" ca="1" si="570"/>
        <v>13451.410396398336</v>
      </c>
      <c r="N1389" s="9">
        <f t="shared" ca="1" si="570"/>
        <v>3295.3548778142422</v>
      </c>
      <c r="O1389" s="9">
        <f t="shared" ca="1" si="548"/>
        <v>26427.439342235626</v>
      </c>
      <c r="P1389" s="9">
        <f t="shared" ca="1" si="569"/>
        <v>29845.739354136967</v>
      </c>
      <c r="Q1389" s="9">
        <f t="shared" ca="1" si="563"/>
        <v>63.978943686963603</v>
      </c>
      <c r="R1389" s="9">
        <f t="shared" si="549"/>
        <v>8</v>
      </c>
      <c r="S1389" s="23">
        <f t="shared" ca="1" si="550"/>
        <v>3.8591017091004103</v>
      </c>
      <c r="T1389" s="9">
        <f t="shared" ca="1" si="564"/>
        <v>51</v>
      </c>
      <c r="U1389" s="9">
        <f t="shared" ca="1" si="565"/>
        <v>32.766152761476405</v>
      </c>
      <c r="V1389" s="23">
        <f t="shared" ca="1" si="551"/>
        <v>72</v>
      </c>
      <c r="W1389" s="23">
        <f t="shared" ca="1" si="566"/>
        <v>0</v>
      </c>
      <c r="X1389" s="23" t="e">
        <f ca="1">V1389/(S1389-#REF!)</f>
        <v>#REF!</v>
      </c>
      <c r="Y1389" s="9">
        <f t="shared" ca="1" si="552"/>
        <v>0</v>
      </c>
      <c r="Z1389" s="9">
        <f t="shared" ca="1" si="553"/>
        <v>0</v>
      </c>
      <c r="AA1389" s="24">
        <f t="shared" ca="1" si="554"/>
        <v>448.70589941792258</v>
      </c>
      <c r="AB1389" s="9">
        <f t="shared" ca="1" si="555"/>
        <v>259.83272190464311</v>
      </c>
      <c r="AC1389" s="9">
        <f t="shared" ca="1" si="556"/>
        <v>137.59779103433544</v>
      </c>
      <c r="AD1389" s="9">
        <f t="shared" ca="1" si="557"/>
        <v>25.967474976458082</v>
      </c>
      <c r="AE1389">
        <f t="shared" ca="1" si="571"/>
        <v>0</v>
      </c>
      <c r="AF1389">
        <f t="shared" ca="1" si="571"/>
        <v>0</v>
      </c>
      <c r="AG1389">
        <f t="shared" ca="1" si="571"/>
        <v>0</v>
      </c>
      <c r="AH1389">
        <f t="shared" ca="1" si="571"/>
        <v>0</v>
      </c>
      <c r="AI1389">
        <f t="shared" ca="1" si="571"/>
        <v>0</v>
      </c>
      <c r="AJ1389">
        <f t="shared" ca="1" si="571"/>
        <v>0</v>
      </c>
      <c r="AK1389">
        <f t="shared" ca="1" si="571"/>
        <v>0</v>
      </c>
      <c r="AL1389">
        <f t="shared" ca="1" si="559"/>
        <v>5.9773339091872435E-2</v>
      </c>
      <c r="AM1389">
        <f t="shared" ca="1" si="560"/>
        <v>0.51934949952916165</v>
      </c>
    </row>
    <row r="1390" spans="1:39">
      <c r="A1390" s="10">
        <f t="shared" ca="1" si="561"/>
        <v>41099.248611111565</v>
      </c>
      <c r="B1390" s="22">
        <f t="shared" ca="1" si="562"/>
        <v>41099.248611111565</v>
      </c>
      <c r="C1390" s="22">
        <f t="shared" ca="1" si="539"/>
        <v>41099.473773148602</v>
      </c>
      <c r="D1390">
        <f t="shared" si="567"/>
        <v>276</v>
      </c>
      <c r="E1390" s="23">
        <f t="shared" si="540"/>
        <v>59</v>
      </c>
      <c r="F1390" s="23">
        <f t="shared" si="541"/>
        <v>4</v>
      </c>
      <c r="G1390">
        <f t="shared" ca="1" si="568"/>
        <v>7</v>
      </c>
      <c r="H1390" s="9">
        <f t="shared" ca="1" si="542"/>
        <v>714.37488083524909</v>
      </c>
      <c r="I1390" s="9">
        <f t="shared" ca="1" si="543"/>
        <v>3369.8625673225674</v>
      </c>
      <c r="J1390" s="9">
        <f t="shared" ca="1" si="544"/>
        <v>13922.064471113263</v>
      </c>
      <c r="K1390" s="9">
        <f t="shared" ca="1" si="545"/>
        <v>35338.298546182072</v>
      </c>
      <c r="L1390" s="9">
        <f t="shared" ca="1" si="546"/>
        <v>25294.139622220278</v>
      </c>
      <c r="M1390" s="9">
        <f t="shared" ca="1" si="570"/>
        <v>13525.918085906662</v>
      </c>
      <c r="N1390" s="9">
        <f t="shared" ca="1" si="570"/>
        <v>3369.8625673225674</v>
      </c>
      <c r="O1390" s="9">
        <f t="shared" ca="1" si="548"/>
        <v>26501.947031743952</v>
      </c>
      <c r="P1390" s="9">
        <f t="shared" ca="1" si="569"/>
        <v>29845.739354136967</v>
      </c>
      <c r="Q1390" s="9">
        <f t="shared" ca="1" si="563"/>
        <v>64.053451376471926</v>
      </c>
      <c r="R1390" s="9">
        <f t="shared" si="549"/>
        <v>8</v>
      </c>
      <c r="S1390" s="23">
        <f t="shared" ca="1" si="550"/>
        <v>5.4040780726259463</v>
      </c>
      <c r="T1390" s="9">
        <f t="shared" ca="1" si="564"/>
        <v>24</v>
      </c>
      <c r="U1390" s="9">
        <f t="shared" ca="1" si="565"/>
        <v>14.681061453407892</v>
      </c>
      <c r="V1390" s="23">
        <f t="shared" ca="1" si="551"/>
        <v>74.507689508325342</v>
      </c>
      <c r="W1390" s="23">
        <f t="shared" ca="1" si="566"/>
        <v>0</v>
      </c>
      <c r="X1390" s="23" t="e">
        <f ca="1">V1390/(S1390-#REF!)</f>
        <v>#REF!</v>
      </c>
      <c r="Y1390" s="9">
        <f t="shared" ca="1" si="552"/>
        <v>0</v>
      </c>
      <c r="Z1390" s="9">
        <f t="shared" ca="1" si="553"/>
        <v>0</v>
      </c>
      <c r="AA1390" s="24">
        <f t="shared" ca="1" si="554"/>
        <v>643.5475458093083</v>
      </c>
      <c r="AB1390" s="9">
        <f t="shared" ca="1" si="555"/>
        <v>380.03188298692987</v>
      </c>
      <c r="AC1390" s="9">
        <f t="shared" ca="1" si="556"/>
        <v>201.25081721158756</v>
      </c>
      <c r="AD1390" s="9">
        <f t="shared" ca="1" si="557"/>
        <v>25.967474976458082</v>
      </c>
      <c r="AE1390">
        <f t="shared" ca="1" si="571"/>
        <v>1</v>
      </c>
      <c r="AF1390">
        <f t="shared" ca="1" si="571"/>
        <v>0</v>
      </c>
      <c r="AG1390">
        <f t="shared" ca="1" si="571"/>
        <v>1</v>
      </c>
      <c r="AH1390">
        <f t="shared" ca="1" si="571"/>
        <v>0</v>
      </c>
      <c r="AI1390">
        <f t="shared" ca="1" si="571"/>
        <v>0</v>
      </c>
      <c r="AJ1390">
        <f t="shared" ca="1" si="571"/>
        <v>0</v>
      </c>
      <c r="AK1390">
        <f t="shared" ca="1" si="571"/>
        <v>0</v>
      </c>
      <c r="AL1390">
        <f t="shared" ca="1" si="559"/>
        <v>5.9773339091872435E-2</v>
      </c>
      <c r="AM1390">
        <f t="shared" ca="1" si="560"/>
        <v>0.51934949952916165</v>
      </c>
    </row>
    <row r="1391" spans="1:39">
      <c r="A1391" s="10">
        <f t="shared" ca="1" si="561"/>
        <v>41099.489050926379</v>
      </c>
      <c r="B1391" s="22">
        <f t="shared" ca="1" si="562"/>
        <v>41099.489050926379</v>
      </c>
      <c r="C1391" s="22">
        <f t="shared" ca="1" si="539"/>
        <v>41099.641539352306</v>
      </c>
      <c r="D1391">
        <f t="shared" si="567"/>
        <v>276</v>
      </c>
      <c r="E1391" s="23">
        <f t="shared" si="540"/>
        <v>59</v>
      </c>
      <c r="F1391" s="23">
        <f t="shared" si="541"/>
        <v>4</v>
      </c>
      <c r="G1391">
        <f t="shared" ca="1" si="568"/>
        <v>6</v>
      </c>
      <c r="H1391" s="9">
        <f t="shared" ca="1" si="542"/>
        <v>795.4867538518015</v>
      </c>
      <c r="I1391" s="9">
        <f t="shared" ca="1" si="543"/>
        <v>3450.9744403391196</v>
      </c>
      <c r="J1391" s="9">
        <f t="shared" ca="1" si="544"/>
        <v>14003.176344129815</v>
      </c>
      <c r="K1391" s="9">
        <f t="shared" ca="1" si="545"/>
        <v>35338.298546182072</v>
      </c>
      <c r="L1391" s="9">
        <f t="shared" ca="1" si="546"/>
        <v>25294.139622220278</v>
      </c>
      <c r="M1391" s="9">
        <f t="shared" ca="1" si="570"/>
        <v>13607.029958923215</v>
      </c>
      <c r="N1391" s="9">
        <f t="shared" ca="1" si="570"/>
        <v>3450.9744403391196</v>
      </c>
      <c r="O1391" s="9">
        <f t="shared" ca="1" si="548"/>
        <v>26583.058904760503</v>
      </c>
      <c r="P1391" s="9">
        <f t="shared" ca="1" si="569"/>
        <v>29845.739354136967</v>
      </c>
      <c r="Q1391" s="9">
        <f t="shared" ca="1" si="563"/>
        <v>64.13456324948848</v>
      </c>
      <c r="R1391" s="9">
        <f t="shared" si="549"/>
        <v>8</v>
      </c>
      <c r="S1391" s="23">
        <f t="shared" ca="1" si="550"/>
        <v>3.6597733390918723</v>
      </c>
      <c r="T1391" s="9">
        <f t="shared" ca="1" si="564"/>
        <v>39</v>
      </c>
      <c r="U1391" s="9">
        <f t="shared" ca="1" si="565"/>
        <v>35.184020730739576</v>
      </c>
      <c r="V1391" s="23">
        <f t="shared" ca="1" si="551"/>
        <v>81.11187301655238</v>
      </c>
      <c r="W1391" s="23">
        <f t="shared" ca="1" si="566"/>
        <v>2152.8530581945147</v>
      </c>
      <c r="X1391" s="23" t="e">
        <f ca="1">V1391/(S1391-#REF!)</f>
        <v>#REF!</v>
      </c>
      <c r="Y1391" s="9">
        <f t="shared" ca="1" si="552"/>
        <v>0</v>
      </c>
      <c r="Z1391" s="9">
        <f t="shared" ca="1" si="553"/>
        <v>0</v>
      </c>
      <c r="AA1391" s="24">
        <f t="shared" ca="1" si="554"/>
        <v>423.56799523901964</v>
      </c>
      <c r="AB1391" s="9">
        <f t="shared" ca="1" si="555"/>
        <v>244.32497471797888</v>
      </c>
      <c r="AC1391" s="9">
        <f t="shared" ca="1" si="556"/>
        <v>129.38546218998368</v>
      </c>
      <c r="AD1391" s="9">
        <f t="shared" ca="1" si="557"/>
        <v>25.967474976458082</v>
      </c>
      <c r="AE1391">
        <f t="shared" ca="1" si="571"/>
        <v>0</v>
      </c>
      <c r="AF1391">
        <f t="shared" ca="1" si="571"/>
        <v>1</v>
      </c>
      <c r="AG1391">
        <f t="shared" ca="1" si="571"/>
        <v>0</v>
      </c>
      <c r="AH1391">
        <f t="shared" ca="1" si="571"/>
        <v>1</v>
      </c>
      <c r="AI1391">
        <f t="shared" ca="1" si="571"/>
        <v>0</v>
      </c>
      <c r="AJ1391">
        <f t="shared" ca="1" si="571"/>
        <v>0</v>
      </c>
      <c r="AK1391">
        <f t="shared" ca="1" si="571"/>
        <v>0</v>
      </c>
      <c r="AL1391">
        <f t="shared" ca="1" si="559"/>
        <v>5.9773339091872435E-2</v>
      </c>
      <c r="AM1391">
        <f t="shared" ca="1" si="560"/>
        <v>0.51934949952916165</v>
      </c>
    </row>
    <row r="1392" spans="1:39">
      <c r="A1392" s="10">
        <f t="shared" ca="1" si="561"/>
        <v>41099.663067130081</v>
      </c>
      <c r="B1392" s="22">
        <f t="shared" ca="1" si="562"/>
        <v>41099.663067130081</v>
      </c>
      <c r="C1392" s="22">
        <f t="shared" ca="1" si="539"/>
        <v>41099.839872685639</v>
      </c>
      <c r="D1392">
        <f t="shared" si="567"/>
        <v>276</v>
      </c>
      <c r="E1392" s="23">
        <f t="shared" si="540"/>
        <v>59</v>
      </c>
      <c r="F1392" s="23">
        <f t="shared" si="541"/>
        <v>4</v>
      </c>
      <c r="G1392">
        <f t="shared" ca="1" si="568"/>
        <v>6</v>
      </c>
      <c r="H1392" s="9">
        <f t="shared" ca="1" si="542"/>
        <v>882.20136381141742</v>
      </c>
      <c r="I1392" s="9">
        <f t="shared" ca="1" si="543"/>
        <v>3537.6890502987358</v>
      </c>
      <c r="J1392" s="9">
        <f t="shared" ca="1" si="544"/>
        <v>14089.890954089431</v>
      </c>
      <c r="K1392" s="9">
        <f t="shared" ca="1" si="545"/>
        <v>35338.298546182072</v>
      </c>
      <c r="L1392" s="9">
        <f t="shared" ca="1" si="546"/>
        <v>25294.139622220278</v>
      </c>
      <c r="M1392" s="9">
        <f t="shared" ca="1" si="570"/>
        <v>13693.74456888283</v>
      </c>
      <c r="N1392" s="9">
        <f t="shared" ca="1" si="570"/>
        <v>3537.6890502987358</v>
      </c>
      <c r="O1392" s="9">
        <f t="shared" ca="1" si="548"/>
        <v>26669.77351472012</v>
      </c>
      <c r="P1392" s="9">
        <f t="shared" ca="1" si="569"/>
        <v>29845.739354136967</v>
      </c>
      <c r="Q1392" s="9">
        <f t="shared" ca="1" si="563"/>
        <v>64.221277859448094</v>
      </c>
      <c r="R1392" s="9">
        <f t="shared" si="549"/>
        <v>8</v>
      </c>
      <c r="S1392" s="23">
        <f t="shared" ca="1" si="550"/>
        <v>4.2434962984664759</v>
      </c>
      <c r="T1392" s="9">
        <f t="shared" ca="1" si="564"/>
        <v>14</v>
      </c>
      <c r="U1392" s="9">
        <f t="shared" ca="1" si="565"/>
        <v>36.586674479312933</v>
      </c>
      <c r="V1392" s="23">
        <f t="shared" ca="1" si="551"/>
        <v>86.714609959615942</v>
      </c>
      <c r="W1392" s="23">
        <f t="shared" ca="1" si="566"/>
        <v>1814.0909099258554</v>
      </c>
      <c r="X1392" s="23" t="e">
        <f ca="1">V1392/(S1392-#REF!)</f>
        <v>#REF!</v>
      </c>
      <c r="Y1392" s="9">
        <f t="shared" ca="1" si="552"/>
        <v>0</v>
      </c>
      <c r="Z1392" s="9">
        <f t="shared" ca="1" si="553"/>
        <v>0</v>
      </c>
      <c r="AA1392" s="24">
        <f t="shared" ca="1" si="554"/>
        <v>497.18306478058025</v>
      </c>
      <c r="AB1392" s="9">
        <f t="shared" ca="1" si="555"/>
        <v>289.73862095732306</v>
      </c>
      <c r="AC1392" s="9">
        <f t="shared" ca="1" si="556"/>
        <v>153.43484811621735</v>
      </c>
      <c r="AD1392" s="9">
        <f t="shared" ca="1" si="557"/>
        <v>25.967474976458082</v>
      </c>
      <c r="AE1392">
        <f t="shared" ca="1" si="571"/>
        <v>0</v>
      </c>
      <c r="AF1392">
        <f t="shared" ca="1" si="571"/>
        <v>1</v>
      </c>
      <c r="AG1392">
        <f t="shared" ca="1" si="571"/>
        <v>0</v>
      </c>
      <c r="AH1392">
        <f t="shared" ca="1" si="571"/>
        <v>1</v>
      </c>
      <c r="AI1392">
        <f t="shared" ca="1" si="571"/>
        <v>0</v>
      </c>
      <c r="AJ1392">
        <f t="shared" ca="1" si="571"/>
        <v>0</v>
      </c>
      <c r="AK1392">
        <f t="shared" ca="1" si="571"/>
        <v>0</v>
      </c>
      <c r="AL1392">
        <f t="shared" ca="1" si="559"/>
        <v>5.9773339091872435E-2</v>
      </c>
      <c r="AM1392">
        <f t="shared" ca="1" si="560"/>
        <v>0.51934949952916165</v>
      </c>
    </row>
    <row r="1393" spans="1:39">
      <c r="A1393" s="10">
        <f t="shared" ca="1" si="561"/>
        <v>41099.858622685642</v>
      </c>
      <c r="B1393" s="22">
        <f t="shared" ca="1" si="562"/>
        <v>41099.858622685642</v>
      </c>
      <c r="C1393" s="22">
        <f t="shared" ca="1" si="539"/>
        <v>41100.011111111569</v>
      </c>
      <c r="D1393">
        <f t="shared" si="567"/>
        <v>276</v>
      </c>
      <c r="E1393" s="23">
        <f t="shared" si="540"/>
        <v>59</v>
      </c>
      <c r="F1393" s="23">
        <f t="shared" si="541"/>
        <v>4</v>
      </c>
      <c r="G1393">
        <f t="shared" ca="1" si="568"/>
        <v>7</v>
      </c>
      <c r="H1393" s="9">
        <f t="shared" ca="1" si="542"/>
        <v>954.20136381141742</v>
      </c>
      <c r="I1393" s="9">
        <f t="shared" ca="1" si="543"/>
        <v>3609.6890502987358</v>
      </c>
      <c r="J1393" s="9">
        <f t="shared" ca="1" si="544"/>
        <v>14161.890954089431</v>
      </c>
      <c r="K1393" s="9">
        <f t="shared" ca="1" si="545"/>
        <v>35338.298546182072</v>
      </c>
      <c r="L1393" s="9">
        <f t="shared" ca="1" si="546"/>
        <v>25294.139622220278</v>
      </c>
      <c r="M1393" s="9">
        <f t="shared" ca="1" si="570"/>
        <v>13765.74456888283</v>
      </c>
      <c r="N1393" s="9">
        <f t="shared" ca="1" si="570"/>
        <v>3609.6890502987358</v>
      </c>
      <c r="O1393" s="9">
        <f t="shared" ca="1" si="548"/>
        <v>26741.77351472012</v>
      </c>
      <c r="P1393" s="9">
        <f t="shared" ca="1" si="569"/>
        <v>29845.739354136967</v>
      </c>
      <c r="Q1393" s="9">
        <f t="shared" ca="1" si="563"/>
        <v>64.293277859448096</v>
      </c>
      <c r="R1393" s="9">
        <f t="shared" si="549"/>
        <v>8</v>
      </c>
      <c r="S1393" s="23">
        <f t="shared" ca="1" si="550"/>
        <v>3.6597733390918723</v>
      </c>
      <c r="T1393" s="9">
        <f t="shared" ca="1" si="564"/>
        <v>39</v>
      </c>
      <c r="U1393" s="9">
        <f t="shared" ca="1" si="565"/>
        <v>35.184020730739576</v>
      </c>
      <c r="V1393" s="23">
        <f t="shared" ca="1" si="551"/>
        <v>72</v>
      </c>
      <c r="W1393" s="23">
        <f t="shared" ca="1" si="566"/>
        <v>0</v>
      </c>
      <c r="X1393" s="23" t="e">
        <f ca="1">V1393/(S1393-#REF!)</f>
        <v>#REF!</v>
      </c>
      <c r="Y1393" s="9">
        <f t="shared" ca="1" si="552"/>
        <v>0</v>
      </c>
      <c r="Z1393" s="9">
        <f t="shared" ca="1" si="553"/>
        <v>0</v>
      </c>
      <c r="AA1393" s="24">
        <f t="shared" ca="1" si="554"/>
        <v>423.56799523901964</v>
      </c>
      <c r="AB1393" s="9">
        <f t="shared" ca="1" si="555"/>
        <v>244.32497471797888</v>
      </c>
      <c r="AC1393" s="9">
        <f t="shared" ca="1" si="556"/>
        <v>129.38546218998368</v>
      </c>
      <c r="AD1393" s="9">
        <f t="shared" ca="1" si="557"/>
        <v>25.967474976458082</v>
      </c>
      <c r="AE1393">
        <f t="shared" ca="1" si="571"/>
        <v>2</v>
      </c>
      <c r="AF1393">
        <f t="shared" ca="1" si="571"/>
        <v>0</v>
      </c>
      <c r="AG1393">
        <f t="shared" ca="1" si="571"/>
        <v>0</v>
      </c>
      <c r="AH1393">
        <f t="shared" ca="1" si="571"/>
        <v>1</v>
      </c>
      <c r="AI1393">
        <f t="shared" ca="1" si="571"/>
        <v>0</v>
      </c>
      <c r="AJ1393">
        <f t="shared" ca="1" si="571"/>
        <v>0</v>
      </c>
      <c r="AK1393">
        <f t="shared" ca="1" si="571"/>
        <v>0</v>
      </c>
      <c r="AL1393">
        <f t="shared" ca="1" si="559"/>
        <v>5.9773339091872435E-2</v>
      </c>
      <c r="AM1393">
        <f t="shared" ca="1" si="560"/>
        <v>0.51934949952916165</v>
      </c>
    </row>
    <row r="1394" spans="1:39">
      <c r="A1394" s="10">
        <f t="shared" ca="1" si="561"/>
        <v>41100.03958333379</v>
      </c>
      <c r="B1394" s="22">
        <f t="shared" ca="1" si="562"/>
        <v>41100.03958333379</v>
      </c>
      <c r="C1394" s="22">
        <f t="shared" ca="1" si="539"/>
        <v>41100.192071759717</v>
      </c>
      <c r="D1394">
        <f t="shared" si="567"/>
        <v>276</v>
      </c>
      <c r="E1394" s="23">
        <f t="shared" si="540"/>
        <v>59</v>
      </c>
      <c r="F1394" s="23">
        <f t="shared" si="541"/>
        <v>4</v>
      </c>
      <c r="G1394">
        <f t="shared" ca="1" si="568"/>
        <v>6</v>
      </c>
      <c r="H1394" s="9">
        <f t="shared" ca="1" si="542"/>
        <v>1033.8001459872569</v>
      </c>
      <c r="I1394" s="9">
        <f t="shared" ca="1" si="543"/>
        <v>3689.2878324745752</v>
      </c>
      <c r="J1394" s="9">
        <f t="shared" ca="1" si="544"/>
        <v>14241.48973626527</v>
      </c>
      <c r="K1394" s="9">
        <f t="shared" ca="1" si="545"/>
        <v>35338.298546182072</v>
      </c>
      <c r="L1394" s="9">
        <f t="shared" ca="1" si="546"/>
        <v>25294.139622220278</v>
      </c>
      <c r="M1394" s="9">
        <f t="shared" ca="1" si="570"/>
        <v>13845.343351058669</v>
      </c>
      <c r="N1394" s="9">
        <f t="shared" ca="1" si="570"/>
        <v>3689.2878324745752</v>
      </c>
      <c r="O1394" s="9">
        <f t="shared" ca="1" si="548"/>
        <v>26821.372296895959</v>
      </c>
      <c r="P1394" s="9">
        <f t="shared" ca="1" si="569"/>
        <v>29845.739354136967</v>
      </c>
      <c r="Q1394" s="9">
        <f t="shared" ca="1" si="563"/>
        <v>64.372876641623932</v>
      </c>
      <c r="R1394" s="9">
        <f t="shared" si="549"/>
        <v>8</v>
      </c>
      <c r="S1394" s="23">
        <f t="shared" ca="1" si="550"/>
        <v>3.6597733390918723</v>
      </c>
      <c r="T1394" s="9">
        <f t="shared" ca="1" si="564"/>
        <v>39</v>
      </c>
      <c r="U1394" s="9">
        <f t="shared" ca="1" si="565"/>
        <v>35.184020730739576</v>
      </c>
      <c r="V1394" s="23">
        <f t="shared" ca="1" si="551"/>
        <v>79.598782175839375</v>
      </c>
      <c r="W1394" s="23">
        <f t="shared" ca="1" si="566"/>
        <v>2188.9630660834409</v>
      </c>
      <c r="X1394" s="23" t="e">
        <f ca="1">V1394/(S1394-#REF!)</f>
        <v>#REF!</v>
      </c>
      <c r="Y1394" s="9">
        <f t="shared" ca="1" si="552"/>
        <v>0</v>
      </c>
      <c r="Z1394" s="9">
        <f t="shared" ca="1" si="553"/>
        <v>0</v>
      </c>
      <c r="AA1394" s="24">
        <f t="shared" ca="1" si="554"/>
        <v>423.56799523901964</v>
      </c>
      <c r="AB1394" s="9">
        <f t="shared" ca="1" si="555"/>
        <v>244.32497471797888</v>
      </c>
      <c r="AC1394" s="9">
        <f t="shared" ca="1" si="556"/>
        <v>129.38546218998368</v>
      </c>
      <c r="AD1394" s="9">
        <f t="shared" ca="1" si="557"/>
        <v>25.967474976458082</v>
      </c>
      <c r="AE1394">
        <f t="shared" ca="1" si="571"/>
        <v>0</v>
      </c>
      <c r="AF1394">
        <f t="shared" ca="1" si="571"/>
        <v>1</v>
      </c>
      <c r="AG1394">
        <f t="shared" ca="1" si="571"/>
        <v>0</v>
      </c>
      <c r="AH1394">
        <f t="shared" ca="1" si="571"/>
        <v>0</v>
      </c>
      <c r="AI1394">
        <f t="shared" ca="1" si="571"/>
        <v>0</v>
      </c>
      <c r="AJ1394">
        <f t="shared" ca="1" si="571"/>
        <v>0</v>
      </c>
      <c r="AK1394">
        <f t="shared" ca="1" si="571"/>
        <v>0</v>
      </c>
      <c r="AL1394">
        <f t="shared" ca="1" si="559"/>
        <v>5.9773339091872435E-2</v>
      </c>
      <c r="AM1394">
        <f t="shared" ca="1" si="560"/>
        <v>0.51934949952916165</v>
      </c>
    </row>
    <row r="1395" spans="1:39">
      <c r="A1395" s="10">
        <f t="shared" ca="1" si="561"/>
        <v>41100.20804398194</v>
      </c>
      <c r="B1395" s="22">
        <f t="shared" ca="1" si="562"/>
        <v>41100.20804398194</v>
      </c>
      <c r="C1395" s="22">
        <f t="shared" ca="1" si="539"/>
        <v>41100.412789352311</v>
      </c>
      <c r="D1395">
        <f t="shared" si="567"/>
        <v>276</v>
      </c>
      <c r="E1395" s="23">
        <f t="shared" si="540"/>
        <v>59</v>
      </c>
      <c r="F1395" s="23">
        <f t="shared" si="541"/>
        <v>4</v>
      </c>
      <c r="G1395">
        <f t="shared" ca="1" si="568"/>
        <v>6</v>
      </c>
      <c r="H1395" s="9">
        <f t="shared" ca="1" si="542"/>
        <v>0</v>
      </c>
      <c r="I1395" s="9">
        <f t="shared" ca="1" si="543"/>
        <v>3765.1614442273631</v>
      </c>
      <c r="J1395" s="9">
        <f t="shared" ca="1" si="544"/>
        <v>14317.363348018058</v>
      </c>
      <c r="K1395" s="9">
        <f t="shared" ca="1" si="545"/>
        <v>35338.298546182072</v>
      </c>
      <c r="L1395" s="9">
        <f t="shared" ca="1" si="546"/>
        <v>25294.139622220278</v>
      </c>
      <c r="M1395" s="9">
        <f t="shared" ca="1" si="570"/>
        <v>13921.216962811457</v>
      </c>
      <c r="N1395" s="9">
        <f t="shared" ca="1" si="570"/>
        <v>3765.1614442273631</v>
      </c>
      <c r="O1395" s="9">
        <f t="shared" ca="1" si="548"/>
        <v>26897.245908648747</v>
      </c>
      <c r="P1395" s="9">
        <f t="shared" ca="1" si="569"/>
        <v>29845.739354136967</v>
      </c>
      <c r="Q1395" s="9">
        <f t="shared" ca="1" si="563"/>
        <v>64.448750253376716</v>
      </c>
      <c r="R1395" s="9">
        <f t="shared" si="549"/>
        <v>8</v>
      </c>
      <c r="S1395" s="23">
        <f t="shared" ca="1" si="550"/>
        <v>4.9140440194405288</v>
      </c>
      <c r="T1395" s="9">
        <f t="shared" ca="1" si="564"/>
        <v>54</v>
      </c>
      <c r="U1395" s="9">
        <f t="shared" ca="1" si="565"/>
        <v>50.558469985902775</v>
      </c>
      <c r="V1395" s="23">
        <f t="shared" ca="1" si="551"/>
        <v>75.87361175278771</v>
      </c>
      <c r="W1395" s="23">
        <f t="shared" ca="1" si="566"/>
        <v>2102.3845653856215</v>
      </c>
      <c r="X1395" s="23" t="e">
        <f ca="1">V1395/(S1395-#REF!)</f>
        <v>#REF!</v>
      </c>
      <c r="Y1395" s="9">
        <f t="shared" ca="1" si="552"/>
        <v>0</v>
      </c>
      <c r="Z1395" s="9">
        <f t="shared" ca="1" si="553"/>
        <v>0</v>
      </c>
      <c r="AA1395" s="24">
        <f t="shared" ca="1" si="554"/>
        <v>581.74786785655715</v>
      </c>
      <c r="AB1395" s="9">
        <f t="shared" ca="1" si="555"/>
        <v>341.90723364910434</v>
      </c>
      <c r="AC1395" s="9">
        <f t="shared" ca="1" si="556"/>
        <v>181.06141422034833</v>
      </c>
      <c r="AD1395" s="9">
        <f t="shared" ca="1" si="557"/>
        <v>25.967474976458082</v>
      </c>
      <c r="AE1395">
        <f t="shared" ca="1" si="571"/>
        <v>0</v>
      </c>
      <c r="AF1395">
        <f t="shared" ca="1" si="571"/>
        <v>1</v>
      </c>
      <c r="AG1395">
        <f t="shared" ca="1" si="571"/>
        <v>0</v>
      </c>
      <c r="AH1395">
        <f t="shared" ca="1" si="571"/>
        <v>1</v>
      </c>
      <c r="AI1395">
        <f t="shared" ca="1" si="571"/>
        <v>0</v>
      </c>
      <c r="AJ1395">
        <f t="shared" ca="1" si="571"/>
        <v>0</v>
      </c>
      <c r="AK1395">
        <f t="shared" ca="1" si="571"/>
        <v>0</v>
      </c>
      <c r="AL1395">
        <f t="shared" ca="1" si="559"/>
        <v>5.9773339091872435E-2</v>
      </c>
      <c r="AM1395">
        <f t="shared" ca="1" si="560"/>
        <v>0.51934949952916165</v>
      </c>
    </row>
    <row r="1396" spans="1:39">
      <c r="A1396" s="10">
        <f t="shared" ca="1" si="561"/>
        <v>41100.421817130089</v>
      </c>
      <c r="B1396" s="22">
        <f t="shared" ca="1" si="562"/>
        <v>41100.421817130089</v>
      </c>
      <c r="C1396" s="22">
        <f t="shared" ca="1" si="539"/>
        <v>41101.324305556016</v>
      </c>
      <c r="D1396">
        <f t="shared" si="567"/>
        <v>276</v>
      </c>
      <c r="E1396" s="23">
        <f t="shared" si="540"/>
        <v>59</v>
      </c>
      <c r="F1396" s="23">
        <f t="shared" si="541"/>
        <v>4</v>
      </c>
      <c r="G1396">
        <f t="shared" ca="1" si="568"/>
        <v>1</v>
      </c>
      <c r="H1396" s="9">
        <f t="shared" ca="1" si="542"/>
        <v>0</v>
      </c>
      <c r="I1396" s="9">
        <f t="shared" ca="1" si="543"/>
        <v>3765.1614442273631</v>
      </c>
      <c r="J1396" s="9">
        <f t="shared" ca="1" si="544"/>
        <v>14317.363348018058</v>
      </c>
      <c r="K1396" s="9">
        <f t="shared" ca="1" si="545"/>
        <v>35338.298546182072</v>
      </c>
      <c r="L1396" s="9">
        <f t="shared" ca="1" si="546"/>
        <v>25294.139622220278</v>
      </c>
      <c r="M1396" s="9">
        <f t="shared" ca="1" si="570"/>
        <v>13921.216962811457</v>
      </c>
      <c r="N1396" s="9">
        <f t="shared" ca="1" si="570"/>
        <v>3765.1614442273631</v>
      </c>
      <c r="O1396" s="9">
        <f t="shared" ca="1" si="548"/>
        <v>26897.245908648747</v>
      </c>
      <c r="P1396" s="9">
        <f t="shared" ca="1" si="569"/>
        <v>29845.739354136967</v>
      </c>
      <c r="Q1396" s="9">
        <f t="shared" ca="1" si="563"/>
        <v>64.448750253376716</v>
      </c>
      <c r="R1396" s="9">
        <f t="shared" si="549"/>
        <v>8</v>
      </c>
      <c r="S1396" s="23">
        <f t="shared" ca="1" si="550"/>
        <v>21.659773339091874</v>
      </c>
      <c r="T1396" s="9">
        <f t="shared" ca="1" si="564"/>
        <v>39</v>
      </c>
      <c r="U1396" s="9">
        <f t="shared" ca="1" si="565"/>
        <v>35.184020730739576</v>
      </c>
      <c r="V1396" s="23">
        <f t="shared" ca="1" si="551"/>
        <v>0</v>
      </c>
      <c r="W1396" s="23">
        <f t="shared" ca="1" si="566"/>
        <v>0</v>
      </c>
      <c r="X1396" s="23" t="e">
        <f ca="1">V1396/(S1396-#REF!)</f>
        <v>#REF!</v>
      </c>
      <c r="Y1396" s="9">
        <f t="shared" ca="1" si="552"/>
        <v>600</v>
      </c>
      <c r="Z1396" s="9">
        <f t="shared" ca="1" si="553"/>
        <v>1200</v>
      </c>
      <c r="AA1396" s="24">
        <f t="shared" ca="1" si="554"/>
        <v>0</v>
      </c>
      <c r="AB1396" s="9">
        <f t="shared" ca="1" si="555"/>
        <v>1644.724974717979</v>
      </c>
      <c r="AC1396" s="9">
        <f t="shared" ca="1" si="556"/>
        <v>870.98546218998376</v>
      </c>
      <c r="AD1396" s="9">
        <f t="shared" ca="1" si="557"/>
        <v>25.967474976458082</v>
      </c>
      <c r="AE1396">
        <f t="shared" ca="1" si="571"/>
        <v>0</v>
      </c>
      <c r="AF1396">
        <f t="shared" ca="1" si="571"/>
        <v>1</v>
      </c>
      <c r="AG1396">
        <f t="shared" ca="1" si="571"/>
        <v>0</v>
      </c>
      <c r="AH1396">
        <f t="shared" ca="1" si="571"/>
        <v>0</v>
      </c>
      <c r="AI1396">
        <f t="shared" ca="1" si="571"/>
        <v>0</v>
      </c>
      <c r="AJ1396">
        <f t="shared" ca="1" si="571"/>
        <v>0</v>
      </c>
      <c r="AK1396">
        <f t="shared" ca="1" si="571"/>
        <v>0</v>
      </c>
      <c r="AL1396">
        <f t="shared" ca="1" si="559"/>
        <v>5.9773339091872435E-2</v>
      </c>
      <c r="AM1396">
        <f t="shared" ca="1" si="560"/>
        <v>0.51934949952916165</v>
      </c>
    </row>
    <row r="1397" spans="1:39">
      <c r="A1397" s="10">
        <f t="shared" ca="1" si="561"/>
        <v>41101.348611111571</v>
      </c>
      <c r="B1397" s="22">
        <f t="shared" ca="1" si="562"/>
        <v>41101.348611111571</v>
      </c>
      <c r="C1397" s="22">
        <f t="shared" ca="1" si="539"/>
        <v>41101.527222222685</v>
      </c>
      <c r="D1397">
        <f t="shared" si="567"/>
        <v>276</v>
      </c>
      <c r="E1397" s="23">
        <f t="shared" si="540"/>
        <v>59</v>
      </c>
      <c r="F1397" s="23">
        <f t="shared" si="541"/>
        <v>4</v>
      </c>
      <c r="G1397">
        <f t="shared" ca="1" si="568"/>
        <v>7</v>
      </c>
      <c r="H1397" s="9">
        <f t="shared" ca="1" si="542"/>
        <v>72</v>
      </c>
      <c r="I1397" s="9">
        <f t="shared" ca="1" si="543"/>
        <v>3837.1614442273631</v>
      </c>
      <c r="J1397" s="9">
        <f t="shared" ca="1" si="544"/>
        <v>14389.363348018058</v>
      </c>
      <c r="K1397" s="9">
        <f t="shared" ca="1" si="545"/>
        <v>35338.298546182072</v>
      </c>
      <c r="L1397" s="9">
        <f t="shared" ca="1" si="546"/>
        <v>25294.139622220278</v>
      </c>
      <c r="M1397" s="9">
        <f t="shared" ca="1" si="570"/>
        <v>13993.216962811457</v>
      </c>
      <c r="N1397" s="9">
        <f t="shared" ca="1" si="570"/>
        <v>3837.1614442273631</v>
      </c>
      <c r="O1397" s="9">
        <f t="shared" ca="1" si="548"/>
        <v>26969.245908648747</v>
      </c>
      <c r="P1397" s="9">
        <f t="shared" ca="1" si="569"/>
        <v>29845.739354136967</v>
      </c>
      <c r="Q1397" s="9">
        <f t="shared" ca="1" si="563"/>
        <v>64.520750253376718</v>
      </c>
      <c r="R1397" s="9">
        <f t="shared" si="549"/>
        <v>8</v>
      </c>
      <c r="S1397" s="23">
        <f t="shared" ca="1" si="550"/>
        <v>4.2868965427162049</v>
      </c>
      <c r="T1397" s="9">
        <f t="shared" ca="1" si="564"/>
        <v>17</v>
      </c>
      <c r="U1397" s="9">
        <f t="shared" ca="1" si="565"/>
        <v>12.82755377833746</v>
      </c>
      <c r="V1397" s="23">
        <f t="shared" ca="1" si="551"/>
        <v>72</v>
      </c>
      <c r="W1397" s="23">
        <f t="shared" ca="1" si="566"/>
        <v>0</v>
      </c>
      <c r="X1397" s="23" t="e">
        <f ca="1">V1397/(S1397-#REF!)</f>
        <v>#REF!</v>
      </c>
      <c r="Y1397" s="9">
        <f t="shared" ca="1" si="552"/>
        <v>0</v>
      </c>
      <c r="Z1397" s="9">
        <f t="shared" ca="1" si="553"/>
        <v>0</v>
      </c>
      <c r="AA1397" s="24">
        <f t="shared" ca="1" si="554"/>
        <v>502.65640097072685</v>
      </c>
      <c r="AB1397" s="9">
        <f t="shared" ca="1" si="555"/>
        <v>293.11515995995194</v>
      </c>
      <c r="AC1397" s="9">
        <f t="shared" ca="1" si="556"/>
        <v>155.2229381793062</v>
      </c>
      <c r="AD1397" s="9">
        <f t="shared" ca="1" si="557"/>
        <v>25.967474976458082</v>
      </c>
      <c r="AE1397">
        <f t="shared" ca="1" si="571"/>
        <v>0</v>
      </c>
      <c r="AF1397">
        <f t="shared" ca="1" si="571"/>
        <v>1</v>
      </c>
      <c r="AG1397">
        <f t="shared" ca="1" si="571"/>
        <v>0</v>
      </c>
      <c r="AH1397">
        <f t="shared" ca="1" si="571"/>
        <v>0</v>
      </c>
      <c r="AI1397">
        <f t="shared" ca="1" si="571"/>
        <v>0</v>
      </c>
      <c r="AJ1397">
        <f t="shared" ca="1" si="571"/>
        <v>0</v>
      </c>
      <c r="AK1397">
        <f t="shared" ca="1" si="571"/>
        <v>0</v>
      </c>
      <c r="AL1397">
        <f t="shared" ca="1" si="559"/>
        <v>5.9773339091872435E-2</v>
      </c>
      <c r="AM1397">
        <f t="shared" ca="1" si="560"/>
        <v>0.51934949952916165</v>
      </c>
    </row>
    <row r="1398" spans="1:39">
      <c r="A1398" s="10">
        <f t="shared" ca="1" si="561"/>
        <v>41101.543888889355</v>
      </c>
      <c r="B1398" s="22">
        <f t="shared" ca="1" si="562"/>
        <v>41101.543888889355</v>
      </c>
      <c r="C1398" s="22">
        <f t="shared" ca="1" si="539"/>
        <v>41101.75291666713</v>
      </c>
      <c r="D1398">
        <f t="shared" si="567"/>
        <v>276</v>
      </c>
      <c r="E1398" s="23">
        <f t="shared" si="540"/>
        <v>59</v>
      </c>
      <c r="F1398" s="23">
        <f t="shared" si="541"/>
        <v>4</v>
      </c>
      <c r="G1398">
        <f t="shared" ca="1" si="568"/>
        <v>6</v>
      </c>
      <c r="H1398" s="9">
        <f t="shared" ca="1" si="542"/>
        <v>156.05040474247988</v>
      </c>
      <c r="I1398" s="9">
        <f t="shared" ca="1" si="543"/>
        <v>3921.2118489698428</v>
      </c>
      <c r="J1398" s="9">
        <f t="shared" ca="1" si="544"/>
        <v>14473.413752760538</v>
      </c>
      <c r="K1398" s="9">
        <f t="shared" ca="1" si="545"/>
        <v>35338.298546182072</v>
      </c>
      <c r="L1398" s="9">
        <f t="shared" ca="1" si="546"/>
        <v>25294.139622220278</v>
      </c>
      <c r="M1398" s="9">
        <f t="shared" ca="1" si="570"/>
        <v>14077.267367553937</v>
      </c>
      <c r="N1398" s="9">
        <f t="shared" ca="1" si="570"/>
        <v>3921.2118489698428</v>
      </c>
      <c r="O1398" s="9">
        <f t="shared" ca="1" si="548"/>
        <v>27053.296313391227</v>
      </c>
      <c r="P1398" s="9">
        <f t="shared" ca="1" si="569"/>
        <v>29845.739354136967</v>
      </c>
      <c r="Q1398" s="9">
        <f t="shared" ca="1" si="563"/>
        <v>64.604800658119203</v>
      </c>
      <c r="R1398" s="9">
        <f t="shared" si="549"/>
        <v>8</v>
      </c>
      <c r="S1398" s="23">
        <f t="shared" ca="1" si="550"/>
        <v>5.0167103876896002</v>
      </c>
      <c r="T1398" s="9">
        <f t="shared" ca="1" si="564"/>
        <v>1</v>
      </c>
      <c r="U1398" s="9">
        <f t="shared" ca="1" si="565"/>
        <v>0.15739568255958147</v>
      </c>
      <c r="V1398" s="23">
        <f t="shared" ca="1" si="551"/>
        <v>84.050404742479884</v>
      </c>
      <c r="W1398" s="23">
        <f t="shared" ca="1" si="566"/>
        <v>1916.0297777604317</v>
      </c>
      <c r="X1398" s="23" t="e">
        <f ca="1">V1398/(S1398-#REF!)</f>
        <v>#REF!</v>
      </c>
      <c r="Y1398" s="9">
        <f t="shared" ca="1" si="552"/>
        <v>0</v>
      </c>
      <c r="Z1398" s="9">
        <f t="shared" ca="1" si="553"/>
        <v>0</v>
      </c>
      <c r="AA1398" s="24">
        <f t="shared" ca="1" si="554"/>
        <v>594.69543436367587</v>
      </c>
      <c r="AB1398" s="9">
        <f t="shared" ca="1" si="555"/>
        <v>349.89467709888208</v>
      </c>
      <c r="AC1398" s="9">
        <f t="shared" ca="1" si="556"/>
        <v>185.29126859221006</v>
      </c>
      <c r="AD1398" s="9">
        <f t="shared" ca="1" si="557"/>
        <v>25.967474976458082</v>
      </c>
      <c r="AE1398">
        <f t="shared" ca="1" si="571"/>
        <v>0</v>
      </c>
      <c r="AF1398">
        <f t="shared" ca="1" si="571"/>
        <v>1</v>
      </c>
      <c r="AG1398">
        <f t="shared" ca="1" si="571"/>
        <v>0</v>
      </c>
      <c r="AH1398">
        <f t="shared" ca="1" si="571"/>
        <v>0</v>
      </c>
      <c r="AI1398">
        <f t="shared" ca="1" si="571"/>
        <v>0</v>
      </c>
      <c r="AJ1398">
        <f t="shared" ca="1" si="571"/>
        <v>0</v>
      </c>
      <c r="AK1398">
        <f t="shared" ca="1" si="571"/>
        <v>0</v>
      </c>
      <c r="AL1398">
        <f t="shared" ca="1" si="559"/>
        <v>5.9773339091872435E-2</v>
      </c>
      <c r="AM1398">
        <f t="shared" ca="1" si="560"/>
        <v>0.51934949952916165</v>
      </c>
    </row>
    <row r="1399" spans="1:39">
      <c r="A1399" s="10">
        <f t="shared" ca="1" si="561"/>
        <v>41101.761944444908</v>
      </c>
      <c r="B1399" s="22">
        <f t="shared" ca="1" si="562"/>
        <v>41101.761944444908</v>
      </c>
      <c r="C1399" s="22">
        <f t="shared" ca="1" si="539"/>
        <v>41101.920787037503</v>
      </c>
      <c r="D1399">
        <f t="shared" si="567"/>
        <v>276</v>
      </c>
      <c r="E1399" s="23">
        <f t="shared" si="540"/>
        <v>59</v>
      </c>
      <c r="F1399" s="23">
        <f t="shared" si="541"/>
        <v>4</v>
      </c>
      <c r="G1399">
        <f t="shared" ca="1" si="568"/>
        <v>7</v>
      </c>
      <c r="H1399" s="9">
        <f t="shared" ca="1" si="542"/>
        <v>228.05040474247988</v>
      </c>
      <c r="I1399" s="9">
        <f t="shared" ca="1" si="543"/>
        <v>3993.2118489698428</v>
      </c>
      <c r="J1399" s="9">
        <f t="shared" ca="1" si="544"/>
        <v>14545.413752760538</v>
      </c>
      <c r="K1399" s="9">
        <f t="shared" ca="1" si="545"/>
        <v>35338.298546182072</v>
      </c>
      <c r="L1399" s="9">
        <f t="shared" ca="1" si="546"/>
        <v>25294.139622220278</v>
      </c>
      <c r="M1399" s="9">
        <f t="shared" ca="1" si="570"/>
        <v>14149.267367553937</v>
      </c>
      <c r="N1399" s="9">
        <f t="shared" ca="1" si="570"/>
        <v>3993.2118489698428</v>
      </c>
      <c r="O1399" s="9">
        <f t="shared" ca="1" si="548"/>
        <v>27125.296313391227</v>
      </c>
      <c r="P1399" s="9">
        <f t="shared" ca="1" si="569"/>
        <v>29845.739354136967</v>
      </c>
      <c r="Q1399" s="9">
        <f t="shared" ca="1" si="563"/>
        <v>64.676800658119205</v>
      </c>
      <c r="R1399" s="9">
        <f t="shared" si="549"/>
        <v>8</v>
      </c>
      <c r="S1399" s="23">
        <f t="shared" ca="1" si="550"/>
        <v>3.8122509854945985</v>
      </c>
      <c r="T1399" s="9">
        <f t="shared" ca="1" si="564"/>
        <v>48</v>
      </c>
      <c r="U1399" s="9">
        <f t="shared" ca="1" si="565"/>
        <v>44.103547780554436</v>
      </c>
      <c r="V1399" s="23">
        <f t="shared" ca="1" si="551"/>
        <v>72</v>
      </c>
      <c r="W1399" s="23">
        <f t="shared" ca="1" si="566"/>
        <v>0</v>
      </c>
      <c r="X1399" s="23" t="e">
        <f ca="1">V1399/(S1399-#REF!)</f>
        <v>#REF!</v>
      </c>
      <c r="Y1399" s="9">
        <f t="shared" ca="1" si="552"/>
        <v>4000</v>
      </c>
      <c r="Z1399" s="9">
        <f t="shared" ca="1" si="553"/>
        <v>120</v>
      </c>
      <c r="AA1399" s="24">
        <f t="shared" ca="1" si="554"/>
        <v>442.79741283036498</v>
      </c>
      <c r="AB1399" s="9">
        <f t="shared" ca="1" si="555"/>
        <v>256.18773560811098</v>
      </c>
      <c r="AC1399" s="9">
        <f t="shared" ca="1" si="556"/>
        <v>135.66754122177602</v>
      </c>
      <c r="AD1399" s="9">
        <f t="shared" ca="1" si="557"/>
        <v>25.967474976458082</v>
      </c>
      <c r="AE1399">
        <f t="shared" ca="1" si="571"/>
        <v>1</v>
      </c>
      <c r="AF1399">
        <f t="shared" ca="1" si="571"/>
        <v>1</v>
      </c>
      <c r="AG1399">
        <f t="shared" ca="1" si="571"/>
        <v>0</v>
      </c>
      <c r="AH1399">
        <f t="shared" ca="1" si="571"/>
        <v>1</v>
      </c>
      <c r="AI1399">
        <f t="shared" ca="1" si="571"/>
        <v>1</v>
      </c>
      <c r="AJ1399">
        <f t="shared" ca="1" si="571"/>
        <v>0</v>
      </c>
      <c r="AK1399">
        <f t="shared" ca="1" si="571"/>
        <v>0</v>
      </c>
      <c r="AL1399">
        <f t="shared" ca="1" si="559"/>
        <v>5.9773339091872435E-2</v>
      </c>
      <c r="AM1399">
        <f t="shared" ca="1" si="560"/>
        <v>0.51934949952916165</v>
      </c>
    </row>
    <row r="1400" spans="1:39">
      <c r="A1400" s="10">
        <f t="shared" ca="1" si="561"/>
        <v>41101.930509259728</v>
      </c>
      <c r="B1400" s="22">
        <f t="shared" ca="1" si="562"/>
        <v>41101.930509259728</v>
      </c>
      <c r="C1400" s="22">
        <f t="shared" ca="1" si="539"/>
        <v>41102.141793981951</v>
      </c>
      <c r="D1400">
        <f t="shared" si="567"/>
        <v>276</v>
      </c>
      <c r="E1400" s="23">
        <f t="shared" si="540"/>
        <v>59</v>
      </c>
      <c r="F1400" s="23">
        <f t="shared" si="541"/>
        <v>4</v>
      </c>
      <c r="G1400">
        <f t="shared" ca="1" si="568"/>
        <v>6</v>
      </c>
      <c r="H1400" s="9">
        <f t="shared" ca="1" si="542"/>
        <v>300.05040474247988</v>
      </c>
      <c r="I1400" s="9">
        <f t="shared" ca="1" si="543"/>
        <v>4065.2118489698428</v>
      </c>
      <c r="J1400" s="9">
        <f t="shared" ca="1" si="544"/>
        <v>14617.413752760538</v>
      </c>
      <c r="K1400" s="9">
        <f t="shared" ca="1" si="545"/>
        <v>35338.298546182072</v>
      </c>
      <c r="L1400" s="9">
        <f t="shared" ca="1" si="546"/>
        <v>25294.139622220278</v>
      </c>
      <c r="M1400" s="9">
        <f t="shared" ca="1" si="570"/>
        <v>14221.267367553937</v>
      </c>
      <c r="N1400" s="9">
        <f t="shared" ca="1" si="570"/>
        <v>4065.2118489698428</v>
      </c>
      <c r="O1400" s="9">
        <f t="shared" ca="1" si="548"/>
        <v>27197.296313391227</v>
      </c>
      <c r="P1400" s="9">
        <f t="shared" ca="1" si="569"/>
        <v>29845.739354136967</v>
      </c>
      <c r="Q1400" s="9">
        <f t="shared" ca="1" si="563"/>
        <v>64.748800658119208</v>
      </c>
      <c r="R1400" s="9">
        <f t="shared" si="549"/>
        <v>8</v>
      </c>
      <c r="S1400" s="23">
        <f t="shared" ca="1" si="550"/>
        <v>5.0711006191134143</v>
      </c>
      <c r="T1400" s="9">
        <f t="shared" ca="1" si="564"/>
        <v>4</v>
      </c>
      <c r="U1400" s="9">
        <f t="shared" ca="1" si="565"/>
        <v>15.962228808290092</v>
      </c>
      <c r="V1400" s="23">
        <f t="shared" ca="1" si="551"/>
        <v>72</v>
      </c>
      <c r="W1400" s="23">
        <f t="shared" ca="1" si="566"/>
        <v>1938.4287191800836</v>
      </c>
      <c r="X1400" s="23" t="e">
        <f ca="1">V1400/(S1400-#REF!)</f>
        <v>#REF!</v>
      </c>
      <c r="Y1400" s="9">
        <f t="shared" ca="1" si="552"/>
        <v>0</v>
      </c>
      <c r="Z1400" s="9">
        <f t="shared" ca="1" si="553"/>
        <v>0</v>
      </c>
      <c r="AA1400" s="24">
        <f t="shared" ca="1" si="554"/>
        <v>601.55475110690543</v>
      </c>
      <c r="AB1400" s="9">
        <f t="shared" ca="1" si="555"/>
        <v>354.12623710365489</v>
      </c>
      <c r="AC1400" s="9">
        <f t="shared" ca="1" si="556"/>
        <v>187.53214612687123</v>
      </c>
      <c r="AD1400" s="9">
        <f t="shared" ca="1" si="557"/>
        <v>25.967474976458082</v>
      </c>
      <c r="AE1400">
        <f t="shared" ca="1" si="571"/>
        <v>1</v>
      </c>
      <c r="AF1400">
        <f t="shared" ca="1" si="571"/>
        <v>1</v>
      </c>
      <c r="AG1400">
        <f t="shared" ca="1" si="571"/>
        <v>0</v>
      </c>
      <c r="AH1400">
        <f t="shared" ca="1" si="571"/>
        <v>0</v>
      </c>
      <c r="AI1400">
        <f t="shared" ca="1" si="571"/>
        <v>0</v>
      </c>
      <c r="AJ1400">
        <f t="shared" ca="1" si="571"/>
        <v>0</v>
      </c>
      <c r="AK1400">
        <f t="shared" ca="1" si="571"/>
        <v>0</v>
      </c>
      <c r="AL1400">
        <f t="shared" ca="1" si="559"/>
        <v>5.9773339091872435E-2</v>
      </c>
      <c r="AM1400">
        <f t="shared" ca="1" si="560"/>
        <v>0.51934949952916165</v>
      </c>
    </row>
    <row r="1401" spans="1:39">
      <c r="A1401" s="10">
        <f t="shared" ca="1" si="561"/>
        <v>41102.163321759726</v>
      </c>
      <c r="B1401" s="22">
        <f t="shared" ca="1" si="562"/>
        <v>41102.163321759726</v>
      </c>
      <c r="C1401" s="22">
        <f t="shared" ca="1" si="539"/>
        <v>41102.315810185653</v>
      </c>
      <c r="D1401">
        <f t="shared" si="567"/>
        <v>276</v>
      </c>
      <c r="E1401" s="23">
        <f t="shared" si="540"/>
        <v>59</v>
      </c>
      <c r="F1401" s="23">
        <f t="shared" si="541"/>
        <v>4</v>
      </c>
      <c r="G1401">
        <f t="shared" ca="1" si="568"/>
        <v>6</v>
      </c>
      <c r="H1401" s="9">
        <f t="shared" ca="1" si="542"/>
        <v>381.70493915493006</v>
      </c>
      <c r="I1401" s="9">
        <f t="shared" ca="1" si="543"/>
        <v>4146.866383382293</v>
      </c>
      <c r="J1401" s="9">
        <f t="shared" ca="1" si="544"/>
        <v>14699.068287172988</v>
      </c>
      <c r="K1401" s="9">
        <f t="shared" ca="1" si="545"/>
        <v>35338.298546182072</v>
      </c>
      <c r="L1401" s="9">
        <f t="shared" ca="1" si="546"/>
        <v>25294.139622220278</v>
      </c>
      <c r="M1401" s="9">
        <f t="shared" ca="1" si="570"/>
        <v>14302.921901966387</v>
      </c>
      <c r="N1401" s="9">
        <f t="shared" ca="1" si="570"/>
        <v>4146.866383382293</v>
      </c>
      <c r="O1401" s="9">
        <f t="shared" ca="1" si="548"/>
        <v>27278.950847803677</v>
      </c>
      <c r="P1401" s="9">
        <f t="shared" ca="1" si="569"/>
        <v>29845.739354136967</v>
      </c>
      <c r="Q1401" s="9">
        <f t="shared" ca="1" si="563"/>
        <v>64.830455192531659</v>
      </c>
      <c r="R1401" s="9">
        <f t="shared" si="549"/>
        <v>8</v>
      </c>
      <c r="S1401" s="23">
        <f t="shared" ca="1" si="550"/>
        <v>3.6597733390918723</v>
      </c>
      <c r="T1401" s="9">
        <f t="shared" ca="1" si="564"/>
        <v>39</v>
      </c>
      <c r="U1401" s="9">
        <f t="shared" ca="1" si="565"/>
        <v>35.184020730739576</v>
      </c>
      <c r="V1401" s="23">
        <f t="shared" ca="1" si="551"/>
        <v>81.654534412450161</v>
      </c>
      <c r="W1401" s="23">
        <f t="shared" ca="1" si="566"/>
        <v>2068.0463510865106</v>
      </c>
      <c r="X1401" s="23" t="e">
        <f ca="1">V1401/(S1401-#REF!)</f>
        <v>#REF!</v>
      </c>
      <c r="Y1401" s="9">
        <f t="shared" ca="1" si="552"/>
        <v>4000</v>
      </c>
      <c r="Z1401" s="9">
        <f t="shared" ca="1" si="553"/>
        <v>120</v>
      </c>
      <c r="AA1401" s="24">
        <f t="shared" ca="1" si="554"/>
        <v>423.56799523901964</v>
      </c>
      <c r="AB1401" s="9">
        <f t="shared" ca="1" si="555"/>
        <v>244.32497471797888</v>
      </c>
      <c r="AC1401" s="9">
        <f t="shared" ca="1" si="556"/>
        <v>129.38546218998368</v>
      </c>
      <c r="AD1401" s="9">
        <f t="shared" ca="1" si="557"/>
        <v>25.967474976458082</v>
      </c>
      <c r="AE1401">
        <f t="shared" ca="1" si="571"/>
        <v>1</v>
      </c>
      <c r="AF1401">
        <f t="shared" ca="1" si="571"/>
        <v>2</v>
      </c>
      <c r="AG1401">
        <f t="shared" ca="1" si="571"/>
        <v>0</v>
      </c>
      <c r="AH1401">
        <f t="shared" ca="1" si="571"/>
        <v>0</v>
      </c>
      <c r="AI1401">
        <f t="shared" ca="1" si="571"/>
        <v>1</v>
      </c>
      <c r="AJ1401">
        <f t="shared" ca="1" si="571"/>
        <v>0</v>
      </c>
      <c r="AK1401">
        <f t="shared" ca="1" si="571"/>
        <v>0</v>
      </c>
      <c r="AL1401">
        <f t="shared" ca="1" si="559"/>
        <v>5.9773339091872435E-2</v>
      </c>
      <c r="AM1401">
        <f t="shared" ca="1" si="560"/>
        <v>0.51934949952916165</v>
      </c>
    </row>
    <row r="1402" spans="1:39">
      <c r="A1402" s="10">
        <f t="shared" ca="1" si="561"/>
        <v>41102.333171296763</v>
      </c>
      <c r="B1402" s="22">
        <f t="shared" ca="1" si="562"/>
        <v>41102.333171296763</v>
      </c>
      <c r="C1402" s="22">
        <f t="shared" ca="1" si="539"/>
        <v>41102.48565972269</v>
      </c>
      <c r="D1402">
        <f t="shared" si="567"/>
        <v>276</v>
      </c>
      <c r="E1402" s="23">
        <f t="shared" si="540"/>
        <v>59</v>
      </c>
      <c r="F1402" s="23">
        <f t="shared" si="541"/>
        <v>4</v>
      </c>
      <c r="G1402">
        <f t="shared" ca="1" si="568"/>
        <v>7</v>
      </c>
      <c r="H1402" s="9">
        <f t="shared" ca="1" si="542"/>
        <v>466.51928114148109</v>
      </c>
      <c r="I1402" s="9">
        <f t="shared" ca="1" si="543"/>
        <v>4231.6807253688439</v>
      </c>
      <c r="J1402" s="9">
        <f t="shared" ca="1" si="544"/>
        <v>14783.88262915954</v>
      </c>
      <c r="K1402" s="9">
        <f t="shared" ca="1" si="545"/>
        <v>35338.298546182072</v>
      </c>
      <c r="L1402" s="9">
        <f t="shared" ca="1" si="546"/>
        <v>25294.139622220278</v>
      </c>
      <c r="M1402" s="9">
        <f t="shared" ref="M1402:N1417" ca="1" si="572">IF(M1401&gt;K1402,0,M1401+$V1402)</f>
        <v>14387.736243952939</v>
      </c>
      <c r="N1402" s="9">
        <f t="shared" ca="1" si="572"/>
        <v>4231.6807253688439</v>
      </c>
      <c r="O1402" s="9">
        <f t="shared" ca="1" si="548"/>
        <v>27363.765189790229</v>
      </c>
      <c r="P1402" s="9">
        <f t="shared" ca="1" si="569"/>
        <v>29845.739354136967</v>
      </c>
      <c r="Q1402" s="9">
        <f t="shared" ca="1" si="563"/>
        <v>64.915269534518217</v>
      </c>
      <c r="R1402" s="9">
        <f t="shared" si="549"/>
        <v>8</v>
      </c>
      <c r="S1402" s="23">
        <f t="shared" ca="1" si="550"/>
        <v>3.6597733390918723</v>
      </c>
      <c r="T1402" s="9">
        <f t="shared" ca="1" si="564"/>
        <v>39</v>
      </c>
      <c r="U1402" s="9">
        <f t="shared" ca="1" si="565"/>
        <v>35.184020730739576</v>
      </c>
      <c r="V1402" s="23">
        <f t="shared" ca="1" si="551"/>
        <v>84.814341986551028</v>
      </c>
      <c r="W1402" s="23">
        <f t="shared" ca="1" si="566"/>
        <v>0</v>
      </c>
      <c r="X1402" s="23" t="e">
        <f ca="1">V1402/(S1402-#REF!)</f>
        <v>#REF!</v>
      </c>
      <c r="Y1402" s="9">
        <f t="shared" ca="1" si="552"/>
        <v>0</v>
      </c>
      <c r="Z1402" s="9">
        <f t="shared" ca="1" si="553"/>
        <v>0</v>
      </c>
      <c r="AA1402" s="24">
        <f t="shared" ca="1" si="554"/>
        <v>423.56799523901964</v>
      </c>
      <c r="AB1402" s="9">
        <f t="shared" ca="1" si="555"/>
        <v>244.32497471797888</v>
      </c>
      <c r="AC1402" s="9">
        <f t="shared" ca="1" si="556"/>
        <v>129.38546218998368</v>
      </c>
      <c r="AD1402" s="9">
        <f t="shared" ca="1" si="557"/>
        <v>25.967474976458082</v>
      </c>
      <c r="AE1402">
        <f t="shared" ref="AE1402:AK1417" ca="1" si="573">ROUNDDOWN((VLOOKUP($E1402,$A$235:$T$501,AE$534,FALSE)/RAND())^(1/4),0)</f>
        <v>0</v>
      </c>
      <c r="AF1402">
        <f t="shared" ca="1" si="573"/>
        <v>1</v>
      </c>
      <c r="AG1402">
        <f t="shared" ca="1" si="573"/>
        <v>0</v>
      </c>
      <c r="AH1402">
        <f t="shared" ca="1" si="573"/>
        <v>0</v>
      </c>
      <c r="AI1402">
        <f t="shared" ca="1" si="573"/>
        <v>0</v>
      </c>
      <c r="AJ1402">
        <f t="shared" ca="1" si="573"/>
        <v>0</v>
      </c>
      <c r="AK1402">
        <f t="shared" ca="1" si="573"/>
        <v>0</v>
      </c>
      <c r="AL1402">
        <f t="shared" ca="1" si="559"/>
        <v>5.9773339091872435E-2</v>
      </c>
      <c r="AM1402">
        <f t="shared" ca="1" si="560"/>
        <v>0.51934949952916165</v>
      </c>
    </row>
    <row r="1403" spans="1:39">
      <c r="A1403" s="10">
        <f t="shared" ca="1" si="561"/>
        <v>41102.515520833804</v>
      </c>
      <c r="B1403" s="22">
        <f t="shared" ca="1" si="562"/>
        <v>41102.515520833804</v>
      </c>
      <c r="C1403" s="22">
        <f t="shared" ca="1" si="539"/>
        <v>41102.704131944913</v>
      </c>
      <c r="D1403">
        <f t="shared" si="567"/>
        <v>276</v>
      </c>
      <c r="E1403" s="23">
        <f t="shared" si="540"/>
        <v>59</v>
      </c>
      <c r="F1403" s="23">
        <f t="shared" si="541"/>
        <v>4</v>
      </c>
      <c r="G1403">
        <f t="shared" ca="1" si="568"/>
        <v>6</v>
      </c>
      <c r="H1403" s="9">
        <f t="shared" ca="1" si="542"/>
        <v>554.72485305248483</v>
      </c>
      <c r="I1403" s="9">
        <f t="shared" ca="1" si="543"/>
        <v>4319.8862972798479</v>
      </c>
      <c r="J1403" s="9">
        <f t="shared" ca="1" si="544"/>
        <v>14872.088201070543</v>
      </c>
      <c r="K1403" s="9">
        <f t="shared" ca="1" si="545"/>
        <v>35338.298546182072</v>
      </c>
      <c r="L1403" s="9">
        <f t="shared" ca="1" si="546"/>
        <v>25294.139622220278</v>
      </c>
      <c r="M1403" s="9">
        <f t="shared" ca="1" si="572"/>
        <v>14475.941815863942</v>
      </c>
      <c r="N1403" s="9">
        <f t="shared" ca="1" si="572"/>
        <v>4319.8862972798479</v>
      </c>
      <c r="O1403" s="9">
        <f t="shared" ca="1" si="548"/>
        <v>27451.970761701232</v>
      </c>
      <c r="P1403" s="9">
        <f t="shared" ca="1" si="569"/>
        <v>29845.739354136967</v>
      </c>
      <c r="Q1403" s="9">
        <f t="shared" ca="1" si="563"/>
        <v>65.003475106429221</v>
      </c>
      <c r="R1403" s="9">
        <f t="shared" si="549"/>
        <v>8</v>
      </c>
      <c r="S1403" s="23">
        <f t="shared" ca="1" si="550"/>
        <v>4.5268226546390187</v>
      </c>
      <c r="T1403" s="9">
        <f t="shared" ca="1" si="564"/>
        <v>31</v>
      </c>
      <c r="U1403" s="9">
        <f t="shared" ca="1" si="565"/>
        <v>36.561556700467918</v>
      </c>
      <c r="V1403" s="23">
        <f t="shared" ca="1" si="551"/>
        <v>88.205571911003759</v>
      </c>
      <c r="W1403" s="23">
        <f t="shared" ca="1" si="566"/>
        <v>1868.722107094188</v>
      </c>
      <c r="X1403" s="23" t="e">
        <f ca="1">V1403/(S1403-#REF!)</f>
        <v>#REF!</v>
      </c>
      <c r="Y1403" s="9">
        <f t="shared" ca="1" si="552"/>
        <v>0</v>
      </c>
      <c r="Z1403" s="9">
        <f t="shared" ca="1" si="553"/>
        <v>0</v>
      </c>
      <c r="AA1403" s="24">
        <f t="shared" ca="1" si="554"/>
        <v>532.91420928609148</v>
      </c>
      <c r="AB1403" s="9">
        <f t="shared" ca="1" si="555"/>
        <v>311.78141146754683</v>
      </c>
      <c r="AC1403" s="9">
        <f t="shared" ca="1" si="556"/>
        <v>165.10789399052609</v>
      </c>
      <c r="AD1403" s="9">
        <f t="shared" ca="1" si="557"/>
        <v>25.967474976458082</v>
      </c>
      <c r="AE1403">
        <f t="shared" ca="1" si="573"/>
        <v>0</v>
      </c>
      <c r="AF1403">
        <f t="shared" ca="1" si="573"/>
        <v>1</v>
      </c>
      <c r="AG1403">
        <f t="shared" ca="1" si="573"/>
        <v>0</v>
      </c>
      <c r="AH1403">
        <f t="shared" ca="1" si="573"/>
        <v>0</v>
      </c>
      <c r="AI1403">
        <f t="shared" ca="1" si="573"/>
        <v>0</v>
      </c>
      <c r="AJ1403">
        <f t="shared" ca="1" si="573"/>
        <v>0</v>
      </c>
      <c r="AK1403">
        <f t="shared" ca="1" si="573"/>
        <v>0</v>
      </c>
      <c r="AL1403">
        <f t="shared" ca="1" si="559"/>
        <v>5.9773339091872435E-2</v>
      </c>
      <c r="AM1403">
        <f t="shared" ca="1" si="560"/>
        <v>0.51934949952916165</v>
      </c>
    </row>
    <row r="1404" spans="1:39">
      <c r="A1404" s="10">
        <f t="shared" ca="1" si="561"/>
        <v>41102.725659722688</v>
      </c>
      <c r="B1404" s="22">
        <f t="shared" ca="1" si="562"/>
        <v>41102.725659722688</v>
      </c>
      <c r="C1404" s="22">
        <f t="shared" ca="1" si="539"/>
        <v>41102.956319444907</v>
      </c>
      <c r="D1404">
        <f t="shared" si="567"/>
        <v>276</v>
      </c>
      <c r="E1404" s="23">
        <f t="shared" si="540"/>
        <v>59</v>
      </c>
      <c r="F1404" s="23">
        <f t="shared" si="541"/>
        <v>4</v>
      </c>
      <c r="G1404">
        <f t="shared" ca="1" si="568"/>
        <v>7</v>
      </c>
      <c r="H1404" s="9">
        <f t="shared" ca="1" si="542"/>
        <v>638.35856590062713</v>
      </c>
      <c r="I1404" s="9">
        <f t="shared" ca="1" si="543"/>
        <v>4403.5200101279906</v>
      </c>
      <c r="J1404" s="9">
        <f t="shared" ca="1" si="544"/>
        <v>14955.721913918685</v>
      </c>
      <c r="K1404" s="9">
        <f t="shared" ca="1" si="545"/>
        <v>35338.298546182072</v>
      </c>
      <c r="L1404" s="9">
        <f t="shared" ca="1" si="546"/>
        <v>25294.139622220278</v>
      </c>
      <c r="M1404" s="9">
        <f t="shared" ca="1" si="572"/>
        <v>14559.575528712085</v>
      </c>
      <c r="N1404" s="9">
        <f t="shared" ca="1" si="572"/>
        <v>4403.5200101279906</v>
      </c>
      <c r="O1404" s="9">
        <f t="shared" ca="1" si="548"/>
        <v>27535.604474549375</v>
      </c>
      <c r="P1404" s="9">
        <f t="shared" ca="1" si="569"/>
        <v>29845.739354136967</v>
      </c>
      <c r="Q1404" s="9">
        <f t="shared" ca="1" si="563"/>
        <v>65.087108819277361</v>
      </c>
      <c r="R1404" s="9">
        <f t="shared" si="549"/>
        <v>8</v>
      </c>
      <c r="S1404" s="23">
        <f t="shared" ca="1" si="550"/>
        <v>5.5360484530786938</v>
      </c>
      <c r="T1404" s="9">
        <f t="shared" ca="1" si="564"/>
        <v>32</v>
      </c>
      <c r="U1404" s="9">
        <f t="shared" ca="1" si="565"/>
        <v>9.774431083296804</v>
      </c>
      <c r="V1404" s="23">
        <f t="shared" ca="1" si="551"/>
        <v>83.633712848142352</v>
      </c>
      <c r="W1404" s="23">
        <f t="shared" ca="1" si="566"/>
        <v>0</v>
      </c>
      <c r="X1404" s="23" t="e">
        <f ca="1">V1404/(S1404-#REF!)</f>
        <v>#REF!</v>
      </c>
      <c r="Y1404" s="9">
        <f t="shared" ca="1" si="552"/>
        <v>0</v>
      </c>
      <c r="Z1404" s="9">
        <f t="shared" ca="1" si="553"/>
        <v>0</v>
      </c>
      <c r="AA1404" s="24">
        <f t="shared" ca="1" si="554"/>
        <v>660.19073000899061</v>
      </c>
      <c r="AB1404" s="9">
        <f t="shared" ca="1" si="555"/>
        <v>390.29917858615363</v>
      </c>
      <c r="AC1404" s="9">
        <f t="shared" ca="1" si="556"/>
        <v>206.68799688624077</v>
      </c>
      <c r="AD1404" s="9">
        <f t="shared" ca="1" si="557"/>
        <v>25.967474976458082</v>
      </c>
      <c r="AE1404">
        <f t="shared" ca="1" si="573"/>
        <v>1</v>
      </c>
      <c r="AF1404">
        <f t="shared" ca="1" si="573"/>
        <v>1</v>
      </c>
      <c r="AG1404">
        <f t="shared" ca="1" si="573"/>
        <v>0</v>
      </c>
      <c r="AH1404">
        <f t="shared" ca="1" si="573"/>
        <v>0</v>
      </c>
      <c r="AI1404">
        <f t="shared" ca="1" si="573"/>
        <v>0</v>
      </c>
      <c r="AJ1404">
        <f t="shared" ca="1" si="573"/>
        <v>0</v>
      </c>
      <c r="AK1404">
        <f t="shared" ca="1" si="573"/>
        <v>0</v>
      </c>
      <c r="AL1404">
        <f t="shared" ca="1" si="559"/>
        <v>5.9773339091872435E-2</v>
      </c>
      <c r="AM1404">
        <f t="shared" ca="1" si="560"/>
        <v>0.51934949952916165</v>
      </c>
    </row>
    <row r="1405" spans="1:39">
      <c r="A1405" s="10">
        <f t="shared" ca="1" si="561"/>
        <v>41102.970902778237</v>
      </c>
      <c r="B1405" s="22">
        <f t="shared" ca="1" si="562"/>
        <v>41102.970902778237</v>
      </c>
      <c r="C1405" s="22">
        <f t="shared" ca="1" si="539"/>
        <v>41103.123391204164</v>
      </c>
      <c r="D1405">
        <f t="shared" si="567"/>
        <v>276</v>
      </c>
      <c r="E1405" s="23">
        <f t="shared" si="540"/>
        <v>59</v>
      </c>
      <c r="F1405" s="23">
        <f t="shared" si="541"/>
        <v>4</v>
      </c>
      <c r="G1405">
        <f t="shared" ca="1" si="568"/>
        <v>7</v>
      </c>
      <c r="H1405" s="9">
        <f t="shared" ca="1" si="542"/>
        <v>710.35856590062713</v>
      </c>
      <c r="I1405" s="9">
        <f t="shared" ca="1" si="543"/>
        <v>4475.5200101279906</v>
      </c>
      <c r="J1405" s="9">
        <f t="shared" ca="1" si="544"/>
        <v>15027.721913918685</v>
      </c>
      <c r="K1405" s="9">
        <f t="shared" ca="1" si="545"/>
        <v>35338.298546182072</v>
      </c>
      <c r="L1405" s="9">
        <f t="shared" ca="1" si="546"/>
        <v>25294.139622220278</v>
      </c>
      <c r="M1405" s="9">
        <f t="shared" ca="1" si="572"/>
        <v>14631.575528712085</v>
      </c>
      <c r="N1405" s="9">
        <f t="shared" ca="1" si="572"/>
        <v>4475.5200101279906</v>
      </c>
      <c r="O1405" s="9">
        <f t="shared" ca="1" si="548"/>
        <v>27607.604474549375</v>
      </c>
      <c r="P1405" s="9">
        <f t="shared" ca="1" si="569"/>
        <v>29845.739354136967</v>
      </c>
      <c r="Q1405" s="9">
        <f t="shared" ca="1" si="563"/>
        <v>65.159108819277364</v>
      </c>
      <c r="R1405" s="9">
        <f t="shared" si="549"/>
        <v>8</v>
      </c>
      <c r="S1405" s="23">
        <f t="shared" ca="1" si="550"/>
        <v>3.6597733390918723</v>
      </c>
      <c r="T1405" s="9">
        <f t="shared" ca="1" si="564"/>
        <v>39</v>
      </c>
      <c r="U1405" s="9">
        <f t="shared" ca="1" si="565"/>
        <v>35.184020730739576</v>
      </c>
      <c r="V1405" s="23">
        <f t="shared" ca="1" si="551"/>
        <v>72</v>
      </c>
      <c r="W1405" s="23">
        <f t="shared" ca="1" si="566"/>
        <v>0</v>
      </c>
      <c r="X1405" s="23" t="e">
        <f ca="1">V1405/(S1405-#REF!)</f>
        <v>#REF!</v>
      </c>
      <c r="Y1405" s="9">
        <f t="shared" ca="1" si="552"/>
        <v>0</v>
      </c>
      <c r="Z1405" s="9">
        <f t="shared" ca="1" si="553"/>
        <v>0</v>
      </c>
      <c r="AA1405" s="24">
        <f t="shared" ca="1" si="554"/>
        <v>423.56799523901964</v>
      </c>
      <c r="AB1405" s="9">
        <f t="shared" ca="1" si="555"/>
        <v>244.32497471797888</v>
      </c>
      <c r="AC1405" s="9">
        <f t="shared" ca="1" si="556"/>
        <v>129.38546218998368</v>
      </c>
      <c r="AD1405" s="9">
        <f t="shared" ca="1" si="557"/>
        <v>25.967474976458082</v>
      </c>
      <c r="AE1405">
        <f t="shared" ca="1" si="573"/>
        <v>0</v>
      </c>
      <c r="AF1405">
        <f t="shared" ca="1" si="573"/>
        <v>0</v>
      </c>
      <c r="AG1405">
        <f t="shared" ca="1" si="573"/>
        <v>1</v>
      </c>
      <c r="AH1405">
        <f t="shared" ca="1" si="573"/>
        <v>0</v>
      </c>
      <c r="AI1405">
        <f t="shared" ca="1" si="573"/>
        <v>0</v>
      </c>
      <c r="AJ1405">
        <f t="shared" ca="1" si="573"/>
        <v>0</v>
      </c>
      <c r="AK1405">
        <f t="shared" ca="1" si="573"/>
        <v>0</v>
      </c>
      <c r="AL1405">
        <f t="shared" ca="1" si="559"/>
        <v>5.9773339091872435E-2</v>
      </c>
      <c r="AM1405">
        <f t="shared" ca="1" si="560"/>
        <v>0.51934949952916165</v>
      </c>
    </row>
    <row r="1406" spans="1:39">
      <c r="A1406" s="10">
        <f t="shared" ca="1" si="561"/>
        <v>41103.139363426388</v>
      </c>
      <c r="B1406" s="22">
        <f t="shared" ca="1" si="562"/>
        <v>41103.139363426388</v>
      </c>
      <c r="C1406" s="22">
        <f t="shared" ca="1" si="539"/>
        <v>41103.30991898194</v>
      </c>
      <c r="D1406">
        <f t="shared" si="567"/>
        <v>276</v>
      </c>
      <c r="E1406" s="23">
        <f t="shared" si="540"/>
        <v>59</v>
      </c>
      <c r="F1406" s="23">
        <f t="shared" si="541"/>
        <v>4</v>
      </c>
      <c r="G1406">
        <f t="shared" ca="1" si="568"/>
        <v>6</v>
      </c>
      <c r="H1406" s="9">
        <f t="shared" ca="1" si="542"/>
        <v>788.15132126599633</v>
      </c>
      <c r="I1406" s="9">
        <f t="shared" ca="1" si="543"/>
        <v>4553.3127654933596</v>
      </c>
      <c r="J1406" s="9">
        <f t="shared" ca="1" si="544"/>
        <v>15105.514669284055</v>
      </c>
      <c r="K1406" s="9">
        <f t="shared" ca="1" si="545"/>
        <v>35338.298546182072</v>
      </c>
      <c r="L1406" s="9">
        <f t="shared" ca="1" si="546"/>
        <v>25294.139622220278</v>
      </c>
      <c r="M1406" s="9">
        <f t="shared" ca="1" si="572"/>
        <v>14709.368284077455</v>
      </c>
      <c r="N1406" s="9">
        <f t="shared" ca="1" si="572"/>
        <v>4553.3127654933596</v>
      </c>
      <c r="O1406" s="9">
        <f t="shared" ca="1" si="548"/>
        <v>27685.397229914743</v>
      </c>
      <c r="P1406" s="9">
        <f t="shared" ca="1" si="569"/>
        <v>29845.739354136967</v>
      </c>
      <c r="Q1406" s="9">
        <f t="shared" ca="1" si="563"/>
        <v>65.236901574642729</v>
      </c>
      <c r="R1406" s="9">
        <f t="shared" si="549"/>
        <v>8</v>
      </c>
      <c r="S1406" s="23">
        <f t="shared" ca="1" si="550"/>
        <v>4.0933867683440539</v>
      </c>
      <c r="T1406" s="9">
        <f t="shared" ca="1" si="564"/>
        <v>5</v>
      </c>
      <c r="U1406" s="9">
        <f t="shared" ca="1" si="565"/>
        <v>36.192366038594628</v>
      </c>
      <c r="V1406" s="23">
        <f t="shared" ca="1" si="551"/>
        <v>77.792755365369231</v>
      </c>
      <c r="W1406" s="23">
        <f t="shared" ca="1" si="566"/>
        <v>1759.9840257165126</v>
      </c>
      <c r="X1406" s="23" t="e">
        <f ca="1">V1406/(S1406-#REF!)</f>
        <v>#REF!</v>
      </c>
      <c r="Y1406" s="9">
        <f t="shared" ca="1" si="552"/>
        <v>0</v>
      </c>
      <c r="Z1406" s="9">
        <f t="shared" ca="1" si="553"/>
        <v>0</v>
      </c>
      <c r="AA1406" s="24">
        <f t="shared" ca="1" si="554"/>
        <v>478.25229750246535</v>
      </c>
      <c r="AB1406" s="9">
        <f t="shared" ca="1" si="555"/>
        <v>278.0600995137986</v>
      </c>
      <c r="AC1406" s="9">
        <f t="shared" ca="1" si="556"/>
        <v>147.25033547517356</v>
      </c>
      <c r="AD1406" s="9">
        <f t="shared" ca="1" si="557"/>
        <v>25.967474976458082</v>
      </c>
      <c r="AE1406">
        <f t="shared" ca="1" si="573"/>
        <v>0</v>
      </c>
      <c r="AF1406">
        <f t="shared" ca="1" si="573"/>
        <v>0</v>
      </c>
      <c r="AG1406">
        <f t="shared" ca="1" si="573"/>
        <v>0</v>
      </c>
      <c r="AH1406">
        <f t="shared" ca="1" si="573"/>
        <v>0</v>
      </c>
      <c r="AI1406">
        <f t="shared" ca="1" si="573"/>
        <v>0</v>
      </c>
      <c r="AJ1406">
        <f t="shared" ca="1" si="573"/>
        <v>0</v>
      </c>
      <c r="AK1406">
        <f t="shared" ca="1" si="573"/>
        <v>0</v>
      </c>
      <c r="AL1406">
        <f t="shared" ca="1" si="559"/>
        <v>5.9773339091872435E-2</v>
      </c>
      <c r="AM1406">
        <f t="shared" ca="1" si="560"/>
        <v>0.51934949952916165</v>
      </c>
    </row>
    <row r="1407" spans="1:39">
      <c r="A1407" s="10">
        <f t="shared" ca="1" si="561"/>
        <v>41103.32658564861</v>
      </c>
      <c r="B1407" s="22">
        <f t="shared" ca="1" si="562"/>
        <v>41103.32658564861</v>
      </c>
      <c r="C1407" s="22">
        <f t="shared" ca="1" si="539"/>
        <v>41103.479074074537</v>
      </c>
      <c r="D1407">
        <f t="shared" si="567"/>
        <v>276</v>
      </c>
      <c r="E1407" s="23">
        <f t="shared" si="540"/>
        <v>59</v>
      </c>
      <c r="F1407" s="23">
        <f t="shared" si="541"/>
        <v>4</v>
      </c>
      <c r="G1407">
        <f t="shared" ca="1" si="568"/>
        <v>7</v>
      </c>
      <c r="H1407" s="9">
        <f t="shared" ca="1" si="542"/>
        <v>862.65385594188501</v>
      </c>
      <c r="I1407" s="9">
        <f t="shared" ca="1" si="543"/>
        <v>4627.8153001692481</v>
      </c>
      <c r="J1407" s="9">
        <f t="shared" ca="1" si="544"/>
        <v>15180.017203959944</v>
      </c>
      <c r="K1407" s="9">
        <f t="shared" ca="1" si="545"/>
        <v>35338.298546182072</v>
      </c>
      <c r="L1407" s="9">
        <f t="shared" ca="1" si="546"/>
        <v>25294.139622220278</v>
      </c>
      <c r="M1407" s="9">
        <f t="shared" ca="1" si="572"/>
        <v>14783.870818753343</v>
      </c>
      <c r="N1407" s="9">
        <f t="shared" ca="1" si="572"/>
        <v>4627.8153001692481</v>
      </c>
      <c r="O1407" s="9">
        <f t="shared" ca="1" si="548"/>
        <v>27759.899764590631</v>
      </c>
      <c r="P1407" s="9">
        <f t="shared" ca="1" si="569"/>
        <v>29845.739354136967</v>
      </c>
      <c r="Q1407" s="9">
        <f t="shared" ca="1" si="563"/>
        <v>65.311404109318616</v>
      </c>
      <c r="R1407" s="9">
        <f t="shared" si="549"/>
        <v>8</v>
      </c>
      <c r="S1407" s="23">
        <f t="shared" ca="1" si="550"/>
        <v>3.6597733390918723</v>
      </c>
      <c r="T1407" s="9">
        <f t="shared" ca="1" si="564"/>
        <v>39</v>
      </c>
      <c r="U1407" s="9">
        <f t="shared" ca="1" si="565"/>
        <v>35.184020730739576</v>
      </c>
      <c r="V1407" s="23">
        <f t="shared" ca="1" si="551"/>
        <v>74.502534675888711</v>
      </c>
      <c r="W1407" s="23">
        <f t="shared" ca="1" si="566"/>
        <v>0</v>
      </c>
      <c r="X1407" s="23" t="e">
        <f ca="1">V1407/(S1407-#REF!)</f>
        <v>#REF!</v>
      </c>
      <c r="Y1407" s="9">
        <f t="shared" ca="1" si="552"/>
        <v>0</v>
      </c>
      <c r="Z1407" s="9">
        <f t="shared" ca="1" si="553"/>
        <v>0</v>
      </c>
      <c r="AA1407" s="24">
        <f t="shared" ca="1" si="554"/>
        <v>423.56799523901964</v>
      </c>
      <c r="AB1407" s="9">
        <f t="shared" ca="1" si="555"/>
        <v>244.32497471797888</v>
      </c>
      <c r="AC1407" s="9">
        <f t="shared" ca="1" si="556"/>
        <v>129.38546218998368</v>
      </c>
      <c r="AD1407" s="9">
        <f t="shared" ca="1" si="557"/>
        <v>25.967474976458082</v>
      </c>
      <c r="AE1407">
        <f t="shared" ca="1" si="573"/>
        <v>1</v>
      </c>
      <c r="AF1407">
        <f t="shared" ca="1" si="573"/>
        <v>0</v>
      </c>
      <c r="AG1407">
        <f t="shared" ca="1" si="573"/>
        <v>0</v>
      </c>
      <c r="AH1407">
        <f t="shared" ca="1" si="573"/>
        <v>0</v>
      </c>
      <c r="AI1407">
        <f t="shared" ca="1" si="573"/>
        <v>0</v>
      </c>
      <c r="AJ1407">
        <f t="shared" ca="1" si="573"/>
        <v>0</v>
      </c>
      <c r="AK1407">
        <f t="shared" ca="1" si="573"/>
        <v>0</v>
      </c>
      <c r="AL1407">
        <f t="shared" ca="1" si="559"/>
        <v>5.9773339091872435E-2</v>
      </c>
      <c r="AM1407">
        <f t="shared" ca="1" si="560"/>
        <v>0.51934949952916165</v>
      </c>
    </row>
    <row r="1408" spans="1:39">
      <c r="A1408" s="10">
        <f t="shared" ca="1" si="561"/>
        <v>41103.48115740787</v>
      </c>
      <c r="B1408" s="22">
        <f t="shared" ca="1" si="562"/>
        <v>41103.48115740787</v>
      </c>
      <c r="C1408" s="22">
        <f t="shared" ca="1" si="539"/>
        <v>41103.755381944909</v>
      </c>
      <c r="D1408">
        <f t="shared" si="567"/>
        <v>276</v>
      </c>
      <c r="E1408" s="23">
        <f t="shared" si="540"/>
        <v>59</v>
      </c>
      <c r="F1408" s="23">
        <f t="shared" si="541"/>
        <v>4</v>
      </c>
      <c r="G1408">
        <f t="shared" ca="1" si="568"/>
        <v>6</v>
      </c>
      <c r="H1408" s="9">
        <f t="shared" ca="1" si="542"/>
        <v>942.38489860429434</v>
      </c>
      <c r="I1408" s="9">
        <f t="shared" ca="1" si="543"/>
        <v>4707.5463428316571</v>
      </c>
      <c r="J1408" s="9">
        <f t="shared" ca="1" si="544"/>
        <v>15259.748246622354</v>
      </c>
      <c r="K1408" s="9">
        <f t="shared" ca="1" si="545"/>
        <v>35338.298546182072</v>
      </c>
      <c r="L1408" s="9">
        <f t="shared" ca="1" si="546"/>
        <v>25294.139622220278</v>
      </c>
      <c r="M1408" s="9">
        <f t="shared" ca="1" si="572"/>
        <v>14863.601861415753</v>
      </c>
      <c r="N1408" s="9">
        <f t="shared" ca="1" si="572"/>
        <v>4707.5463428316571</v>
      </c>
      <c r="O1408" s="9">
        <f t="shared" ca="1" si="548"/>
        <v>27839.630807253041</v>
      </c>
      <c r="P1408" s="9">
        <f t="shared" ca="1" si="569"/>
        <v>29845.739354136967</v>
      </c>
      <c r="Q1408" s="9">
        <f t="shared" ca="1" si="563"/>
        <v>65.391135151981018</v>
      </c>
      <c r="R1408" s="9">
        <f t="shared" si="549"/>
        <v>8</v>
      </c>
      <c r="S1408" s="23">
        <f t="shared" ca="1" si="550"/>
        <v>6.5814541582361494</v>
      </c>
      <c r="T1408" s="9">
        <f t="shared" ca="1" si="564"/>
        <v>34</v>
      </c>
      <c r="U1408" s="9">
        <f t="shared" ca="1" si="565"/>
        <v>53.234969650136918</v>
      </c>
      <c r="V1408" s="23">
        <f t="shared" ca="1" si="551"/>
        <v>79.731042662409294</v>
      </c>
      <c r="W1408" s="23">
        <f t="shared" ca="1" si="566"/>
        <v>1768.8540568544258</v>
      </c>
      <c r="X1408" s="23" t="e">
        <f ca="1">V1408/(S1408-#REF!)</f>
        <v>#REF!</v>
      </c>
      <c r="Y1408" s="9">
        <f t="shared" ca="1" si="552"/>
        <v>0</v>
      </c>
      <c r="Z1408" s="9">
        <f t="shared" ca="1" si="553"/>
        <v>0</v>
      </c>
      <c r="AA1408" s="24">
        <f t="shared" ca="1" si="554"/>
        <v>792.03000829737937</v>
      </c>
      <c r="AB1408" s="9">
        <f t="shared" ca="1" si="555"/>
        <v>471.63174244740361</v>
      </c>
      <c r="AC1408" s="9">
        <f t="shared" ca="1" si="556"/>
        <v>249.75871193872788</v>
      </c>
      <c r="AD1408" s="9">
        <f t="shared" ca="1" si="557"/>
        <v>25.967474976458082</v>
      </c>
      <c r="AE1408">
        <f t="shared" ca="1" si="573"/>
        <v>1</v>
      </c>
      <c r="AF1408">
        <f t="shared" ca="1" si="573"/>
        <v>1</v>
      </c>
      <c r="AG1408">
        <f t="shared" ca="1" si="573"/>
        <v>0</v>
      </c>
      <c r="AH1408">
        <f t="shared" ca="1" si="573"/>
        <v>0</v>
      </c>
      <c r="AI1408">
        <f t="shared" ca="1" si="573"/>
        <v>0</v>
      </c>
      <c r="AJ1408">
        <f t="shared" ca="1" si="573"/>
        <v>0</v>
      </c>
      <c r="AK1408">
        <f t="shared" ca="1" si="573"/>
        <v>0</v>
      </c>
      <c r="AL1408">
        <f t="shared" ca="1" si="559"/>
        <v>5.9773339091872435E-2</v>
      </c>
      <c r="AM1408">
        <f t="shared" ca="1" si="560"/>
        <v>0.51934949952916165</v>
      </c>
    </row>
    <row r="1409" spans="1:39">
      <c r="A1409" s="10">
        <f t="shared" ca="1" si="561"/>
        <v>41103.782465278244</v>
      </c>
      <c r="B1409" s="22">
        <f t="shared" ca="1" si="562"/>
        <v>41103.782465278244</v>
      </c>
      <c r="C1409" s="22">
        <f t="shared" ca="1" si="539"/>
        <v>41103.960462963427</v>
      </c>
      <c r="D1409">
        <f t="shared" si="567"/>
        <v>276</v>
      </c>
      <c r="E1409" s="23">
        <f t="shared" si="540"/>
        <v>59</v>
      </c>
      <c r="F1409" s="23">
        <f t="shared" si="541"/>
        <v>4</v>
      </c>
      <c r="G1409">
        <f t="shared" ca="1" si="568"/>
        <v>6</v>
      </c>
      <c r="H1409" s="9">
        <f t="shared" ca="1" si="542"/>
        <v>1038.2020933025649</v>
      </c>
      <c r="I1409" s="9">
        <f t="shared" ca="1" si="543"/>
        <v>4803.3635375299273</v>
      </c>
      <c r="J1409" s="9">
        <f t="shared" ca="1" si="544"/>
        <v>15355.565441320625</v>
      </c>
      <c r="K1409" s="9">
        <f t="shared" ca="1" si="545"/>
        <v>35338.298546182072</v>
      </c>
      <c r="L1409" s="9">
        <f t="shared" ca="1" si="546"/>
        <v>25294.139622220278</v>
      </c>
      <c r="M1409" s="9">
        <f t="shared" ca="1" si="572"/>
        <v>14959.419056114024</v>
      </c>
      <c r="N1409" s="9">
        <f t="shared" ca="1" si="572"/>
        <v>4803.3635375299273</v>
      </c>
      <c r="O1409" s="9">
        <f t="shared" ca="1" si="548"/>
        <v>27935.44800195131</v>
      </c>
      <c r="P1409" s="9">
        <f t="shared" ca="1" si="569"/>
        <v>29845.739354136967</v>
      </c>
      <c r="Q1409" s="9">
        <f t="shared" ca="1" si="563"/>
        <v>65.486952346679288</v>
      </c>
      <c r="R1409" s="9">
        <f t="shared" si="549"/>
        <v>8</v>
      </c>
      <c r="S1409" s="23">
        <f t="shared" ca="1" si="550"/>
        <v>4.2720338471399151</v>
      </c>
      <c r="T1409" s="9">
        <f t="shared" ca="1" si="564"/>
        <v>16</v>
      </c>
      <c r="U1409" s="9">
        <f t="shared" ca="1" si="565"/>
        <v>19.32184970369417</v>
      </c>
      <c r="V1409" s="23">
        <f t="shared" ca="1" si="551"/>
        <v>95.817194698270555</v>
      </c>
      <c r="W1409" s="23">
        <f t="shared" ca="1" si="566"/>
        <v>1704.0242714329436</v>
      </c>
      <c r="X1409" s="23" t="e">
        <f ca="1">V1409/(S1409-#REF!)</f>
        <v>#REF!</v>
      </c>
      <c r="Y1409" s="9">
        <f t="shared" ca="1" si="552"/>
        <v>0</v>
      </c>
      <c r="Z1409" s="9">
        <f t="shared" ca="1" si="553"/>
        <v>0</v>
      </c>
      <c r="AA1409" s="24">
        <f t="shared" ca="1" si="554"/>
        <v>500.78202143699076</v>
      </c>
      <c r="AB1409" s="9">
        <f t="shared" ca="1" si="555"/>
        <v>291.95884224411662</v>
      </c>
      <c r="AC1409" s="9">
        <f t="shared" ca="1" si="556"/>
        <v>154.61059512156305</v>
      </c>
      <c r="AD1409" s="9">
        <f t="shared" ca="1" si="557"/>
        <v>25.967474976458082</v>
      </c>
      <c r="AE1409">
        <f t="shared" ca="1" si="573"/>
        <v>0</v>
      </c>
      <c r="AF1409">
        <f t="shared" ca="1" si="573"/>
        <v>1</v>
      </c>
      <c r="AG1409">
        <f t="shared" ca="1" si="573"/>
        <v>0</v>
      </c>
      <c r="AH1409">
        <f t="shared" ca="1" si="573"/>
        <v>0</v>
      </c>
      <c r="AI1409">
        <f t="shared" ca="1" si="573"/>
        <v>0</v>
      </c>
      <c r="AJ1409">
        <f t="shared" ca="1" si="573"/>
        <v>0</v>
      </c>
      <c r="AK1409">
        <f t="shared" ca="1" si="573"/>
        <v>0</v>
      </c>
      <c r="AL1409">
        <f t="shared" ca="1" si="559"/>
        <v>5.9773339091872435E-2</v>
      </c>
      <c r="AM1409">
        <f t="shared" ca="1" si="560"/>
        <v>0.51934949952916165</v>
      </c>
    </row>
    <row r="1410" spans="1:39">
      <c r="A1410" s="10">
        <f t="shared" ca="1" si="561"/>
        <v>41103.978518518983</v>
      </c>
      <c r="B1410" s="22">
        <f t="shared" ca="1" si="562"/>
        <v>41103.978518518983</v>
      </c>
      <c r="C1410" s="22">
        <f t="shared" ca="1" si="539"/>
        <v>41104.171875000466</v>
      </c>
      <c r="D1410">
        <f t="shared" si="567"/>
        <v>276</v>
      </c>
      <c r="E1410" s="23">
        <f t="shared" si="540"/>
        <v>59</v>
      </c>
      <c r="F1410" s="23">
        <f t="shared" si="541"/>
        <v>4</v>
      </c>
      <c r="G1410">
        <f t="shared" ca="1" si="568"/>
        <v>6</v>
      </c>
      <c r="H1410" s="9">
        <f t="shared" ca="1" si="542"/>
        <v>0</v>
      </c>
      <c r="I1410" s="9">
        <f t="shared" ca="1" si="543"/>
        <v>4887.6233421575089</v>
      </c>
      <c r="J1410" s="9">
        <f t="shared" ca="1" si="544"/>
        <v>15439.825245948206</v>
      </c>
      <c r="K1410" s="9">
        <f t="shared" ca="1" si="545"/>
        <v>35338.298546182072</v>
      </c>
      <c r="L1410" s="9">
        <f t="shared" ca="1" si="546"/>
        <v>25294.139622220278</v>
      </c>
      <c r="M1410" s="9">
        <f t="shared" ca="1" si="572"/>
        <v>15043.678860741606</v>
      </c>
      <c r="N1410" s="9">
        <f t="shared" ca="1" si="572"/>
        <v>4887.6233421575089</v>
      </c>
      <c r="O1410" s="9">
        <f t="shared" ca="1" si="548"/>
        <v>28019.707806578892</v>
      </c>
      <c r="P1410" s="9">
        <f t="shared" ca="1" si="569"/>
        <v>29845.739354136967</v>
      </c>
      <c r="Q1410" s="9">
        <f t="shared" ca="1" si="563"/>
        <v>65.571212151306867</v>
      </c>
      <c r="R1410" s="9">
        <f t="shared" si="549"/>
        <v>8</v>
      </c>
      <c r="S1410" s="23">
        <f t="shared" ca="1" si="550"/>
        <v>4.6407050636587268</v>
      </c>
      <c r="T1410" s="9">
        <f t="shared" ca="1" si="564"/>
        <v>38</v>
      </c>
      <c r="U1410" s="9">
        <f t="shared" ca="1" si="565"/>
        <v>26.538229171415878</v>
      </c>
      <c r="V1410" s="23">
        <f t="shared" ca="1" si="551"/>
        <v>84.259804627581758</v>
      </c>
      <c r="W1410" s="23">
        <f t="shared" ca="1" si="566"/>
        <v>1934.0002857582529</v>
      </c>
      <c r="X1410" s="23" t="e">
        <f ca="1">V1410/(S1410-#REF!)</f>
        <v>#REF!</v>
      </c>
      <c r="Y1410" s="9">
        <f t="shared" ca="1" si="552"/>
        <v>0</v>
      </c>
      <c r="Z1410" s="9">
        <f t="shared" ca="1" si="553"/>
        <v>0</v>
      </c>
      <c r="AA1410" s="24">
        <f t="shared" ca="1" si="554"/>
        <v>547.27626464969808</v>
      </c>
      <c r="AB1410" s="9">
        <f t="shared" ca="1" si="555"/>
        <v>320.64146288928021</v>
      </c>
      <c r="AC1410" s="9">
        <f t="shared" ca="1" si="556"/>
        <v>169.79984924213812</v>
      </c>
      <c r="AD1410" s="9">
        <f t="shared" ca="1" si="557"/>
        <v>25.967474976458082</v>
      </c>
      <c r="AE1410">
        <f t="shared" ca="1" si="573"/>
        <v>1</v>
      </c>
      <c r="AF1410">
        <f t="shared" ca="1" si="573"/>
        <v>1</v>
      </c>
      <c r="AG1410">
        <f t="shared" ca="1" si="573"/>
        <v>0</v>
      </c>
      <c r="AH1410">
        <f t="shared" ca="1" si="573"/>
        <v>1</v>
      </c>
      <c r="AI1410">
        <f t="shared" ca="1" si="573"/>
        <v>0</v>
      </c>
      <c r="AJ1410">
        <f t="shared" ca="1" si="573"/>
        <v>0</v>
      </c>
      <c r="AK1410">
        <f t="shared" ca="1" si="573"/>
        <v>0</v>
      </c>
      <c r="AL1410">
        <f t="shared" ca="1" si="559"/>
        <v>5.9773339091872435E-2</v>
      </c>
      <c r="AM1410">
        <f t="shared" ca="1" si="560"/>
        <v>0.51934949952916165</v>
      </c>
    </row>
    <row r="1411" spans="1:39">
      <c r="A1411" s="10">
        <f t="shared" ca="1" si="561"/>
        <v>41104.194791667134</v>
      </c>
      <c r="B1411" s="22">
        <f t="shared" ca="1" si="562"/>
        <v>41104.194791667134</v>
      </c>
      <c r="C1411" s="22">
        <f t="shared" ca="1" si="539"/>
        <v>41105.097280093061</v>
      </c>
      <c r="D1411">
        <f t="shared" si="567"/>
        <v>276</v>
      </c>
      <c r="E1411" s="23">
        <f t="shared" si="540"/>
        <v>59</v>
      </c>
      <c r="F1411" s="23">
        <f t="shared" si="541"/>
        <v>4</v>
      </c>
      <c r="G1411">
        <f t="shared" ca="1" si="568"/>
        <v>1</v>
      </c>
      <c r="H1411" s="9">
        <f t="shared" ca="1" si="542"/>
        <v>0</v>
      </c>
      <c r="I1411" s="9">
        <f t="shared" ca="1" si="543"/>
        <v>4887.6233421575089</v>
      </c>
      <c r="J1411" s="9">
        <f t="shared" ca="1" si="544"/>
        <v>15439.825245948206</v>
      </c>
      <c r="K1411" s="9">
        <f t="shared" ca="1" si="545"/>
        <v>35338.298546182072</v>
      </c>
      <c r="L1411" s="9">
        <f t="shared" ca="1" si="546"/>
        <v>25294.139622220278</v>
      </c>
      <c r="M1411" s="9">
        <f t="shared" ca="1" si="572"/>
        <v>15043.678860741606</v>
      </c>
      <c r="N1411" s="9">
        <f t="shared" ca="1" si="572"/>
        <v>4887.6233421575089</v>
      </c>
      <c r="O1411" s="9">
        <f t="shared" ca="1" si="548"/>
        <v>28019.707806578892</v>
      </c>
      <c r="P1411" s="9">
        <f t="shared" ca="1" si="569"/>
        <v>29845.739354136967</v>
      </c>
      <c r="Q1411" s="9">
        <f t="shared" ca="1" si="563"/>
        <v>65.571212151306867</v>
      </c>
      <c r="R1411" s="9">
        <f t="shared" si="549"/>
        <v>8</v>
      </c>
      <c r="S1411" s="23">
        <f t="shared" ca="1" si="550"/>
        <v>21.659773339091874</v>
      </c>
      <c r="T1411" s="9">
        <f t="shared" ca="1" si="564"/>
        <v>39</v>
      </c>
      <c r="U1411" s="9">
        <f t="shared" ca="1" si="565"/>
        <v>35.184020730739576</v>
      </c>
      <c r="V1411" s="23">
        <f t="shared" ca="1" si="551"/>
        <v>0</v>
      </c>
      <c r="W1411" s="23">
        <f t="shared" ca="1" si="566"/>
        <v>0</v>
      </c>
      <c r="X1411" s="23" t="e">
        <f ca="1">V1411/(S1411-#REF!)</f>
        <v>#REF!</v>
      </c>
      <c r="Y1411" s="9">
        <f t="shared" ca="1" si="552"/>
        <v>600</v>
      </c>
      <c r="Z1411" s="9">
        <f t="shared" ca="1" si="553"/>
        <v>1200</v>
      </c>
      <c r="AA1411" s="24">
        <f t="shared" ca="1" si="554"/>
        <v>0</v>
      </c>
      <c r="AB1411" s="9">
        <f t="shared" ca="1" si="555"/>
        <v>1644.724974717979</v>
      </c>
      <c r="AC1411" s="9">
        <f t="shared" ca="1" si="556"/>
        <v>870.98546218998376</v>
      </c>
      <c r="AD1411" s="9">
        <f t="shared" ca="1" si="557"/>
        <v>25.967474976458082</v>
      </c>
      <c r="AE1411">
        <f t="shared" ca="1" si="573"/>
        <v>0</v>
      </c>
      <c r="AF1411">
        <f t="shared" ca="1" si="573"/>
        <v>1</v>
      </c>
      <c r="AG1411">
        <f t="shared" ca="1" si="573"/>
        <v>0</v>
      </c>
      <c r="AH1411">
        <f t="shared" ca="1" si="573"/>
        <v>0</v>
      </c>
      <c r="AI1411">
        <f t="shared" ca="1" si="573"/>
        <v>0</v>
      </c>
      <c r="AJ1411">
        <f t="shared" ca="1" si="573"/>
        <v>0</v>
      </c>
      <c r="AK1411">
        <f t="shared" ca="1" si="573"/>
        <v>0</v>
      </c>
      <c r="AL1411">
        <f t="shared" ca="1" si="559"/>
        <v>5.9773339091872435E-2</v>
      </c>
      <c r="AM1411">
        <f t="shared" ca="1" si="560"/>
        <v>0.51934949952916165</v>
      </c>
    </row>
    <row r="1412" spans="1:39">
      <c r="A1412" s="10">
        <f t="shared" ca="1" si="561"/>
        <v>41105.122280093063</v>
      </c>
      <c r="B1412" s="22">
        <f t="shared" ca="1" si="562"/>
        <v>41105.122280093063</v>
      </c>
      <c r="C1412" s="22">
        <f t="shared" ca="1" si="539"/>
        <v>41105.27613425973</v>
      </c>
      <c r="D1412">
        <f t="shared" si="567"/>
        <v>276</v>
      </c>
      <c r="E1412" s="23">
        <f t="shared" si="540"/>
        <v>59</v>
      </c>
      <c r="F1412" s="23">
        <f t="shared" si="541"/>
        <v>4</v>
      </c>
      <c r="G1412">
        <f t="shared" ca="1" si="568"/>
        <v>7</v>
      </c>
      <c r="H1412" s="9">
        <f t="shared" ca="1" si="542"/>
        <v>89.651826378629949</v>
      </c>
      <c r="I1412" s="9">
        <f t="shared" ca="1" si="543"/>
        <v>4977.2751685361391</v>
      </c>
      <c r="J1412" s="9">
        <f t="shared" ca="1" si="544"/>
        <v>15529.477072326836</v>
      </c>
      <c r="K1412" s="9">
        <f t="shared" ca="1" si="545"/>
        <v>35338.298546182072</v>
      </c>
      <c r="L1412" s="9">
        <f t="shared" ca="1" si="546"/>
        <v>25294.139622220278</v>
      </c>
      <c r="M1412" s="9">
        <f t="shared" ca="1" si="572"/>
        <v>15133.330687120235</v>
      </c>
      <c r="N1412" s="9">
        <f t="shared" ca="1" si="572"/>
        <v>4977.2751685361391</v>
      </c>
      <c r="O1412" s="9">
        <f t="shared" ca="1" si="548"/>
        <v>28109.359632957523</v>
      </c>
      <c r="P1412" s="9">
        <f t="shared" ca="1" si="569"/>
        <v>29845.739354136967</v>
      </c>
      <c r="Q1412" s="9">
        <f t="shared" ca="1" si="563"/>
        <v>65.660863977685494</v>
      </c>
      <c r="R1412" s="9">
        <f t="shared" si="549"/>
        <v>8</v>
      </c>
      <c r="S1412" s="23">
        <f t="shared" ca="1" si="550"/>
        <v>3.6927586819286775</v>
      </c>
      <c r="T1412" s="9">
        <f t="shared" ca="1" si="564"/>
        <v>41</v>
      </c>
      <c r="U1412" s="9">
        <f t="shared" ca="1" si="565"/>
        <v>33.931254943239765</v>
      </c>
      <c r="V1412" s="23">
        <f t="shared" ca="1" si="551"/>
        <v>89.651826378629949</v>
      </c>
      <c r="W1412" s="23">
        <f t="shared" ca="1" si="566"/>
        <v>0</v>
      </c>
      <c r="X1412" s="23" t="e">
        <f ca="1">V1412/(S1412-#REF!)</f>
        <v>#REF!</v>
      </c>
      <c r="Y1412" s="9">
        <f t="shared" ca="1" si="552"/>
        <v>0</v>
      </c>
      <c r="Z1412" s="9">
        <f t="shared" ca="1" si="553"/>
        <v>0</v>
      </c>
      <c r="AA1412" s="24">
        <f t="shared" ca="1" si="554"/>
        <v>427.72787668241057</v>
      </c>
      <c r="AB1412" s="9">
        <f t="shared" ca="1" si="555"/>
        <v>246.89123439068231</v>
      </c>
      <c r="AC1412" s="9">
        <f t="shared" ca="1" si="556"/>
        <v>130.74445831486005</v>
      </c>
      <c r="AD1412" s="9">
        <f t="shared" ca="1" si="557"/>
        <v>25.967474976458082</v>
      </c>
      <c r="AE1412">
        <f t="shared" ca="1" si="573"/>
        <v>1</v>
      </c>
      <c r="AF1412">
        <f t="shared" ca="1" si="573"/>
        <v>0</v>
      </c>
      <c r="AG1412">
        <f t="shared" ca="1" si="573"/>
        <v>0</v>
      </c>
      <c r="AH1412">
        <f t="shared" ca="1" si="573"/>
        <v>0</v>
      </c>
      <c r="AI1412">
        <f t="shared" ca="1" si="573"/>
        <v>0</v>
      </c>
      <c r="AJ1412">
        <f t="shared" ca="1" si="573"/>
        <v>0</v>
      </c>
      <c r="AK1412">
        <f t="shared" ca="1" si="573"/>
        <v>0</v>
      </c>
      <c r="AL1412">
        <f t="shared" ca="1" si="559"/>
        <v>5.9773339091872435E-2</v>
      </c>
      <c r="AM1412">
        <f t="shared" ca="1" si="560"/>
        <v>0.51934949952916165</v>
      </c>
    </row>
    <row r="1413" spans="1:39">
      <c r="A1413" s="10">
        <f t="shared" ca="1" si="561"/>
        <v>41105.30460648195</v>
      </c>
      <c r="B1413" s="22">
        <f t="shared" ca="1" si="562"/>
        <v>41105.30460648195</v>
      </c>
      <c r="C1413" s="22">
        <f t="shared" ca="1" si="539"/>
        <v>41105.523564815281</v>
      </c>
      <c r="D1413">
        <f t="shared" si="567"/>
        <v>276</v>
      </c>
      <c r="E1413" s="23">
        <f t="shared" si="540"/>
        <v>59</v>
      </c>
      <c r="F1413" s="23">
        <f t="shared" si="541"/>
        <v>4</v>
      </c>
      <c r="G1413">
        <f t="shared" ca="1" si="568"/>
        <v>6</v>
      </c>
      <c r="H1413" s="9">
        <f t="shared" ca="1" si="542"/>
        <v>164.46087628855429</v>
      </c>
      <c r="I1413" s="9">
        <f t="shared" ca="1" si="543"/>
        <v>5052.0842184460635</v>
      </c>
      <c r="J1413" s="9">
        <f t="shared" ca="1" si="544"/>
        <v>15604.286122236759</v>
      </c>
      <c r="K1413" s="9">
        <f t="shared" ca="1" si="545"/>
        <v>35338.298546182072</v>
      </c>
      <c r="L1413" s="9">
        <f t="shared" ca="1" si="546"/>
        <v>25294.139622220278</v>
      </c>
      <c r="M1413" s="9">
        <f t="shared" ca="1" si="572"/>
        <v>15208.139737030158</v>
      </c>
      <c r="N1413" s="9">
        <f t="shared" ca="1" si="572"/>
        <v>5052.0842184460635</v>
      </c>
      <c r="O1413" s="9">
        <f t="shared" ca="1" si="548"/>
        <v>28184.168682867446</v>
      </c>
      <c r="P1413" s="9">
        <f t="shared" ca="1" si="569"/>
        <v>29845.739354136967</v>
      </c>
      <c r="Q1413" s="9">
        <f t="shared" ca="1" si="563"/>
        <v>65.735673027595425</v>
      </c>
      <c r="R1413" s="9">
        <f t="shared" si="549"/>
        <v>8</v>
      </c>
      <c r="S1413" s="23">
        <f t="shared" ca="1" si="550"/>
        <v>5.2552644629670962</v>
      </c>
      <c r="T1413" s="9">
        <f t="shared" ca="1" si="564"/>
        <v>15</v>
      </c>
      <c r="U1413" s="9">
        <f t="shared" ca="1" si="565"/>
        <v>18.952066681547876</v>
      </c>
      <c r="V1413" s="23">
        <f t="shared" ca="1" si="551"/>
        <v>74.80904990992434</v>
      </c>
      <c r="W1413" s="23">
        <f t="shared" ca="1" si="566"/>
        <v>1795.6150751658865</v>
      </c>
      <c r="X1413" s="23" t="e">
        <f ca="1">V1413/(S1413-#REF!)</f>
        <v>#REF!</v>
      </c>
      <c r="Y1413" s="9">
        <f t="shared" ca="1" si="552"/>
        <v>0</v>
      </c>
      <c r="Z1413" s="9">
        <f t="shared" ca="1" si="553"/>
        <v>0</v>
      </c>
      <c r="AA1413" s="24">
        <f t="shared" ca="1" si="554"/>
        <v>624.7802109840618</v>
      </c>
      <c r="AB1413" s="9">
        <f t="shared" ca="1" si="555"/>
        <v>368.45418415547135</v>
      </c>
      <c r="AC1413" s="9">
        <f t="shared" ca="1" si="556"/>
        <v>195.11969649364292</v>
      </c>
      <c r="AD1413" s="9">
        <f t="shared" ca="1" si="557"/>
        <v>25.967474976458082</v>
      </c>
      <c r="AE1413">
        <f t="shared" ca="1" si="573"/>
        <v>1</v>
      </c>
      <c r="AF1413">
        <f t="shared" ca="1" si="573"/>
        <v>1</v>
      </c>
      <c r="AG1413">
        <f t="shared" ca="1" si="573"/>
        <v>0</v>
      </c>
      <c r="AH1413">
        <f t="shared" ca="1" si="573"/>
        <v>0</v>
      </c>
      <c r="AI1413">
        <f t="shared" ca="1" si="573"/>
        <v>0</v>
      </c>
      <c r="AJ1413">
        <f t="shared" ca="1" si="573"/>
        <v>0</v>
      </c>
      <c r="AK1413">
        <f t="shared" ca="1" si="573"/>
        <v>0</v>
      </c>
      <c r="AL1413">
        <f t="shared" ca="1" si="559"/>
        <v>5.9773339091872435E-2</v>
      </c>
      <c r="AM1413">
        <f t="shared" ca="1" si="560"/>
        <v>0.51934949952916165</v>
      </c>
    </row>
    <row r="1414" spans="1:39">
      <c r="A1414" s="10">
        <f t="shared" ca="1" si="561"/>
        <v>41105.54370370417</v>
      </c>
      <c r="B1414" s="22">
        <f t="shared" ca="1" si="562"/>
        <v>41105.54370370417</v>
      </c>
      <c r="C1414" s="22">
        <f t="shared" ca="1" si="539"/>
        <v>41105.726574074542</v>
      </c>
      <c r="D1414">
        <f t="shared" si="567"/>
        <v>276</v>
      </c>
      <c r="E1414" s="23">
        <f t="shared" si="540"/>
        <v>59</v>
      </c>
      <c r="F1414" s="23">
        <f t="shared" si="541"/>
        <v>4</v>
      </c>
      <c r="G1414">
        <f t="shared" ca="1" si="568"/>
        <v>6</v>
      </c>
      <c r="H1414" s="9">
        <f t="shared" ca="1" si="542"/>
        <v>236.46087628855429</v>
      </c>
      <c r="I1414" s="9">
        <f t="shared" ca="1" si="543"/>
        <v>5124.0842184460635</v>
      </c>
      <c r="J1414" s="9">
        <f t="shared" ca="1" si="544"/>
        <v>15676.286122236759</v>
      </c>
      <c r="K1414" s="9">
        <f t="shared" ca="1" si="545"/>
        <v>35338.298546182072</v>
      </c>
      <c r="L1414" s="9">
        <f t="shared" ca="1" si="546"/>
        <v>25294.139622220278</v>
      </c>
      <c r="M1414" s="9">
        <f t="shared" ca="1" si="572"/>
        <v>15280.139737030158</v>
      </c>
      <c r="N1414" s="9">
        <f t="shared" ca="1" si="572"/>
        <v>5124.0842184460635</v>
      </c>
      <c r="O1414" s="9">
        <f t="shared" ca="1" si="548"/>
        <v>28256.168682867446</v>
      </c>
      <c r="P1414" s="9">
        <f t="shared" ca="1" si="569"/>
        <v>29845.739354136967</v>
      </c>
      <c r="Q1414" s="9">
        <f t="shared" ca="1" si="563"/>
        <v>65.807673027595428</v>
      </c>
      <c r="R1414" s="9">
        <f t="shared" si="549"/>
        <v>8</v>
      </c>
      <c r="S1414" s="23">
        <f t="shared" ca="1" si="550"/>
        <v>4.3889975468682803</v>
      </c>
      <c r="T1414" s="9">
        <f t="shared" ca="1" si="564"/>
        <v>23</v>
      </c>
      <c r="U1414" s="9">
        <f t="shared" ca="1" si="565"/>
        <v>20.391168725809621</v>
      </c>
      <c r="V1414" s="23">
        <f t="shared" ca="1" si="551"/>
        <v>72</v>
      </c>
      <c r="W1414" s="23">
        <f t="shared" ca="1" si="566"/>
        <v>1952.2768028365242</v>
      </c>
      <c r="X1414" s="23" t="e">
        <f ca="1">V1414/(S1414-#REF!)</f>
        <v>#REF!</v>
      </c>
      <c r="Y1414" s="9">
        <f t="shared" ca="1" si="552"/>
        <v>0</v>
      </c>
      <c r="Z1414" s="9">
        <f t="shared" ca="1" si="553"/>
        <v>0</v>
      </c>
      <c r="AA1414" s="24">
        <f t="shared" ca="1" si="554"/>
        <v>515.53266770001733</v>
      </c>
      <c r="AB1414" s="9">
        <f t="shared" ca="1" si="555"/>
        <v>301.0586180829834</v>
      </c>
      <c r="AC1414" s="9">
        <f t="shared" ca="1" si="556"/>
        <v>159.4294995503717</v>
      </c>
      <c r="AD1414" s="9">
        <f t="shared" ca="1" si="557"/>
        <v>25.967474976458082</v>
      </c>
      <c r="AE1414">
        <f t="shared" ca="1" si="573"/>
        <v>0</v>
      </c>
      <c r="AF1414">
        <f t="shared" ca="1" si="573"/>
        <v>1</v>
      </c>
      <c r="AG1414">
        <f t="shared" ca="1" si="573"/>
        <v>0</v>
      </c>
      <c r="AH1414">
        <f t="shared" ca="1" si="573"/>
        <v>0</v>
      </c>
      <c r="AI1414">
        <f t="shared" ca="1" si="573"/>
        <v>0</v>
      </c>
      <c r="AJ1414">
        <f t="shared" ca="1" si="573"/>
        <v>0</v>
      </c>
      <c r="AK1414">
        <f t="shared" ca="1" si="573"/>
        <v>0</v>
      </c>
      <c r="AL1414">
        <f t="shared" ca="1" si="559"/>
        <v>5.9773339091872435E-2</v>
      </c>
      <c r="AM1414">
        <f t="shared" ca="1" si="560"/>
        <v>0.51934949952916165</v>
      </c>
    </row>
    <row r="1415" spans="1:39">
      <c r="A1415" s="10">
        <f t="shared" ca="1" si="561"/>
        <v>41105.747407407878</v>
      </c>
      <c r="B1415" s="22">
        <f t="shared" ca="1" si="562"/>
        <v>41105.747407407878</v>
      </c>
      <c r="C1415" s="22">
        <f t="shared" ca="1" si="539"/>
        <v>41105.917592593061</v>
      </c>
      <c r="D1415">
        <f t="shared" si="567"/>
        <v>276</v>
      </c>
      <c r="E1415" s="23">
        <f t="shared" si="540"/>
        <v>59</v>
      </c>
      <c r="F1415" s="23">
        <f t="shared" si="541"/>
        <v>4</v>
      </c>
      <c r="G1415">
        <f t="shared" ca="1" si="568"/>
        <v>7</v>
      </c>
      <c r="H1415" s="9">
        <f t="shared" ca="1" si="542"/>
        <v>330.58781177423833</v>
      </c>
      <c r="I1415" s="9">
        <f t="shared" ca="1" si="543"/>
        <v>5218.2111539317475</v>
      </c>
      <c r="J1415" s="9">
        <f t="shared" ca="1" si="544"/>
        <v>15770.413057722442</v>
      </c>
      <c r="K1415" s="9">
        <f t="shared" ca="1" si="545"/>
        <v>35338.298546182072</v>
      </c>
      <c r="L1415" s="9">
        <f t="shared" ca="1" si="546"/>
        <v>25294.139622220278</v>
      </c>
      <c r="M1415" s="9">
        <f t="shared" ca="1" si="572"/>
        <v>15374.266672515841</v>
      </c>
      <c r="N1415" s="9">
        <f t="shared" ca="1" si="572"/>
        <v>5218.2111539317475</v>
      </c>
      <c r="O1415" s="9">
        <f t="shared" ca="1" si="548"/>
        <v>28350.295618353131</v>
      </c>
      <c r="P1415" s="9">
        <f t="shared" ca="1" si="569"/>
        <v>29845.739354136967</v>
      </c>
      <c r="Q1415" s="9">
        <f t="shared" ca="1" si="563"/>
        <v>65.901799963081118</v>
      </c>
      <c r="R1415" s="9">
        <f t="shared" si="549"/>
        <v>8</v>
      </c>
      <c r="S1415" s="23">
        <f t="shared" ca="1" si="550"/>
        <v>4.0846153952906095</v>
      </c>
      <c r="T1415" s="9">
        <f t="shared" ca="1" si="564"/>
        <v>5</v>
      </c>
      <c r="U1415" s="9">
        <f t="shared" ca="1" si="565"/>
        <v>4.6154230461943371</v>
      </c>
      <c r="V1415" s="23">
        <f t="shared" ca="1" si="551"/>
        <v>94.126935485684029</v>
      </c>
      <c r="W1415" s="23">
        <f t="shared" ca="1" si="566"/>
        <v>0</v>
      </c>
      <c r="X1415" s="23" t="e">
        <f ca="1">V1415/(S1415-#REF!)</f>
        <v>#REF!</v>
      </c>
      <c r="Y1415" s="9">
        <f t="shared" ca="1" si="552"/>
        <v>0</v>
      </c>
      <c r="Z1415" s="9">
        <f t="shared" ca="1" si="553"/>
        <v>0</v>
      </c>
      <c r="AA1415" s="24">
        <f t="shared" ca="1" si="554"/>
        <v>477.1461130926624</v>
      </c>
      <c r="AB1415" s="9">
        <f t="shared" ca="1" si="555"/>
        <v>277.37768669024064</v>
      </c>
      <c r="AC1415" s="9">
        <f t="shared" ca="1" si="556"/>
        <v>146.88895490537166</v>
      </c>
      <c r="AD1415" s="9">
        <f t="shared" ca="1" si="557"/>
        <v>25.967474976458082</v>
      </c>
      <c r="AE1415">
        <f t="shared" ca="1" si="573"/>
        <v>1</v>
      </c>
      <c r="AF1415">
        <f t="shared" ca="1" si="573"/>
        <v>0</v>
      </c>
      <c r="AG1415">
        <f t="shared" ca="1" si="573"/>
        <v>0</v>
      </c>
      <c r="AH1415">
        <f t="shared" ca="1" si="573"/>
        <v>0</v>
      </c>
      <c r="AI1415">
        <f t="shared" ca="1" si="573"/>
        <v>0</v>
      </c>
      <c r="AJ1415">
        <f t="shared" ca="1" si="573"/>
        <v>0</v>
      </c>
      <c r="AK1415">
        <f t="shared" ca="1" si="573"/>
        <v>0</v>
      </c>
      <c r="AL1415">
        <f t="shared" ca="1" si="559"/>
        <v>5.9773339091872435E-2</v>
      </c>
      <c r="AM1415">
        <f t="shared" ca="1" si="560"/>
        <v>0.51934949952916165</v>
      </c>
    </row>
    <row r="1416" spans="1:39">
      <c r="A1416" s="10">
        <f t="shared" ca="1" si="561"/>
        <v>41105.92106481528</v>
      </c>
      <c r="B1416" s="22">
        <f t="shared" ca="1" si="562"/>
        <v>41105.92106481528</v>
      </c>
      <c r="C1416" s="22">
        <f t="shared" ca="1" si="539"/>
        <v>41106.11575231528</v>
      </c>
      <c r="D1416">
        <f t="shared" si="567"/>
        <v>276</v>
      </c>
      <c r="E1416" s="23">
        <f t="shared" si="540"/>
        <v>59</v>
      </c>
      <c r="F1416" s="23">
        <f t="shared" si="541"/>
        <v>4</v>
      </c>
      <c r="G1416">
        <f t="shared" ca="1" si="568"/>
        <v>6</v>
      </c>
      <c r="H1416" s="9">
        <f t="shared" ca="1" si="542"/>
        <v>416.55108393637619</v>
      </c>
      <c r="I1416" s="9">
        <f t="shared" ca="1" si="543"/>
        <v>5304.1744260938849</v>
      </c>
      <c r="J1416" s="9">
        <f t="shared" ca="1" si="544"/>
        <v>15856.376329884581</v>
      </c>
      <c r="K1416" s="9">
        <f t="shared" ca="1" si="545"/>
        <v>35338.298546182072</v>
      </c>
      <c r="L1416" s="9">
        <f t="shared" ca="1" si="546"/>
        <v>25294.139622220278</v>
      </c>
      <c r="M1416" s="9">
        <f t="shared" ca="1" si="572"/>
        <v>15460.22994467798</v>
      </c>
      <c r="N1416" s="9">
        <f t="shared" ca="1" si="572"/>
        <v>5304.1744260938849</v>
      </c>
      <c r="O1416" s="9">
        <f t="shared" ca="1" si="548"/>
        <v>28436.25889051527</v>
      </c>
      <c r="P1416" s="9">
        <f t="shared" ca="1" si="569"/>
        <v>29845.739354136967</v>
      </c>
      <c r="Q1416" s="9">
        <f t="shared" ca="1" si="563"/>
        <v>65.98776323524325</v>
      </c>
      <c r="R1416" s="9">
        <f t="shared" si="549"/>
        <v>8</v>
      </c>
      <c r="S1416" s="23">
        <f t="shared" ca="1" si="550"/>
        <v>4.6727319024105913</v>
      </c>
      <c r="T1416" s="9">
        <f t="shared" ca="1" si="564"/>
        <v>40</v>
      </c>
      <c r="U1416" s="9">
        <f t="shared" ca="1" si="565"/>
        <v>21.834848678128765</v>
      </c>
      <c r="V1416" s="23">
        <f t="shared" ca="1" si="551"/>
        <v>85.963272162137841</v>
      </c>
      <c r="W1416" s="23">
        <f t="shared" ca="1" si="566"/>
        <v>2003.9477827861663</v>
      </c>
      <c r="X1416" s="23" t="e">
        <f ca="1">V1416/(S1416-#REF!)</f>
        <v>#REF!</v>
      </c>
      <c r="Y1416" s="9">
        <f t="shared" ca="1" si="552"/>
        <v>0</v>
      </c>
      <c r="Z1416" s="9">
        <f t="shared" ca="1" si="553"/>
        <v>0</v>
      </c>
      <c r="AA1416" s="24">
        <f t="shared" ca="1" si="554"/>
        <v>551.31526624120784</v>
      </c>
      <c r="AB1416" s="9">
        <f t="shared" ca="1" si="555"/>
        <v>323.13315094417527</v>
      </c>
      <c r="AC1416" s="9">
        <f t="shared" ca="1" si="556"/>
        <v>171.11935499871493</v>
      </c>
      <c r="AD1416" s="9">
        <f t="shared" ca="1" si="557"/>
        <v>25.967474976458082</v>
      </c>
      <c r="AE1416">
        <f t="shared" ca="1" si="573"/>
        <v>1</v>
      </c>
      <c r="AF1416">
        <f t="shared" ca="1" si="573"/>
        <v>0</v>
      </c>
      <c r="AG1416">
        <f t="shared" ca="1" si="573"/>
        <v>0</v>
      </c>
      <c r="AH1416">
        <f t="shared" ca="1" si="573"/>
        <v>0</v>
      </c>
      <c r="AI1416">
        <f t="shared" ca="1" si="573"/>
        <v>0</v>
      </c>
      <c r="AJ1416">
        <f t="shared" ca="1" si="573"/>
        <v>0</v>
      </c>
      <c r="AK1416">
        <f t="shared" ca="1" si="573"/>
        <v>0</v>
      </c>
      <c r="AL1416">
        <f t="shared" ca="1" si="559"/>
        <v>5.9773339091872435E-2</v>
      </c>
      <c r="AM1416">
        <f t="shared" ca="1" si="560"/>
        <v>0.51934949952916165</v>
      </c>
    </row>
    <row r="1417" spans="1:39">
      <c r="A1417" s="10">
        <f t="shared" ca="1" si="561"/>
        <v>41106.131724537503</v>
      </c>
      <c r="B1417" s="22">
        <f t="shared" ca="1" si="562"/>
        <v>41106.131724537503</v>
      </c>
      <c r="C1417" s="22">
        <f t="shared" ca="1" si="539"/>
        <v>41106.318125000464</v>
      </c>
      <c r="D1417">
        <f t="shared" si="567"/>
        <v>276</v>
      </c>
      <c r="E1417" s="23">
        <f t="shared" si="540"/>
        <v>59</v>
      </c>
      <c r="F1417" s="23">
        <f t="shared" si="541"/>
        <v>4</v>
      </c>
      <c r="G1417">
        <f t="shared" ca="1" si="568"/>
        <v>6</v>
      </c>
      <c r="H1417" s="9">
        <f t="shared" ca="1" si="542"/>
        <v>506.73669493878424</v>
      </c>
      <c r="I1417" s="9">
        <f t="shared" ca="1" si="543"/>
        <v>5394.3600370962931</v>
      </c>
      <c r="J1417" s="9">
        <f t="shared" ca="1" si="544"/>
        <v>15946.561940886988</v>
      </c>
      <c r="K1417" s="9">
        <f t="shared" ca="1" si="545"/>
        <v>35338.298546182072</v>
      </c>
      <c r="L1417" s="9">
        <f t="shared" ca="1" si="546"/>
        <v>25294.139622220278</v>
      </c>
      <c r="M1417" s="9">
        <f t="shared" ca="1" si="572"/>
        <v>15550.415555680387</v>
      </c>
      <c r="N1417" s="9">
        <f t="shared" ca="1" si="572"/>
        <v>5394.3600370962931</v>
      </c>
      <c r="O1417" s="9">
        <f t="shared" ca="1" si="548"/>
        <v>28526.444501517679</v>
      </c>
      <c r="P1417" s="9">
        <f t="shared" ca="1" si="569"/>
        <v>29845.739354136967</v>
      </c>
      <c r="Q1417" s="9">
        <f t="shared" ca="1" si="563"/>
        <v>66.077948846245661</v>
      </c>
      <c r="R1417" s="9">
        <f t="shared" si="549"/>
        <v>8</v>
      </c>
      <c r="S1417" s="23">
        <f t="shared" ca="1" si="550"/>
        <v>4.4737905956919546</v>
      </c>
      <c r="T1417" s="9">
        <f t="shared" ca="1" si="564"/>
        <v>28</v>
      </c>
      <c r="U1417" s="9">
        <f t="shared" ca="1" si="565"/>
        <v>25.646144491036466</v>
      </c>
      <c r="V1417" s="23">
        <f t="shared" ca="1" si="551"/>
        <v>90.185611002408024</v>
      </c>
      <c r="W1417" s="23">
        <f t="shared" ca="1" si="566"/>
        <v>2059.3054620393091</v>
      </c>
      <c r="X1417" s="23" t="e">
        <f ca="1">V1417/(S1417-#REF!)</f>
        <v>#REF!</v>
      </c>
      <c r="Y1417" s="9">
        <f t="shared" ca="1" si="552"/>
        <v>0</v>
      </c>
      <c r="Z1417" s="9">
        <f t="shared" ca="1" si="553"/>
        <v>0</v>
      </c>
      <c r="AA1417" s="24">
        <f t="shared" ca="1" si="554"/>
        <v>526.22617578557117</v>
      </c>
      <c r="AB1417" s="9">
        <f t="shared" ca="1" si="555"/>
        <v>307.65551728146528</v>
      </c>
      <c r="AC1417" s="9">
        <f t="shared" ca="1" si="556"/>
        <v>162.92297316190707</v>
      </c>
      <c r="AD1417" s="9">
        <f t="shared" ca="1" si="557"/>
        <v>25.967474976458082</v>
      </c>
      <c r="AE1417">
        <f t="shared" ca="1" si="573"/>
        <v>0</v>
      </c>
      <c r="AF1417">
        <f t="shared" ca="1" si="573"/>
        <v>0</v>
      </c>
      <c r="AG1417">
        <f t="shared" ca="1" si="573"/>
        <v>0</v>
      </c>
      <c r="AH1417">
        <f t="shared" ca="1" si="573"/>
        <v>0</v>
      </c>
      <c r="AI1417">
        <f t="shared" ca="1" si="573"/>
        <v>0</v>
      </c>
      <c r="AJ1417">
        <f t="shared" ca="1" si="573"/>
        <v>0</v>
      </c>
      <c r="AK1417">
        <f t="shared" ca="1" si="573"/>
        <v>0</v>
      </c>
      <c r="AL1417">
        <f t="shared" ca="1" si="559"/>
        <v>5.9773339091872435E-2</v>
      </c>
      <c r="AM1417">
        <f t="shared" ca="1" si="560"/>
        <v>0.51934949952916165</v>
      </c>
    </row>
    <row r="1418" spans="1:39">
      <c r="A1418" s="10">
        <f t="shared" ca="1" si="561"/>
        <v>41106.327152778242</v>
      </c>
      <c r="B1418" s="22">
        <f t="shared" ca="1" si="562"/>
        <v>41106.327152778242</v>
      </c>
      <c r="C1418" s="22">
        <f t="shared" ca="1" si="539"/>
        <v>41106.483101852318</v>
      </c>
      <c r="D1418">
        <f t="shared" si="567"/>
        <v>276</v>
      </c>
      <c r="E1418" s="23">
        <f t="shared" si="540"/>
        <v>59</v>
      </c>
      <c r="F1418" s="23">
        <f t="shared" si="541"/>
        <v>4</v>
      </c>
      <c r="G1418">
        <f t="shared" ca="1" si="568"/>
        <v>7</v>
      </c>
      <c r="H1418" s="9">
        <f t="shared" ca="1" si="542"/>
        <v>592.30181453594014</v>
      </c>
      <c r="I1418" s="9">
        <f t="shared" ca="1" si="543"/>
        <v>5479.925156693449</v>
      </c>
      <c r="J1418" s="9">
        <f t="shared" ca="1" si="544"/>
        <v>16032.127060484143</v>
      </c>
      <c r="K1418" s="9">
        <f t="shared" ca="1" si="545"/>
        <v>35338.298546182072</v>
      </c>
      <c r="L1418" s="9">
        <f t="shared" ca="1" si="546"/>
        <v>25294.139622220278</v>
      </c>
      <c r="M1418" s="9">
        <f t="shared" ref="M1418:N1433" ca="1" si="574">IF(M1417&gt;K1418,0,M1417+$V1418)</f>
        <v>15635.980675277542</v>
      </c>
      <c r="N1418" s="9">
        <f t="shared" ca="1" si="574"/>
        <v>5479.925156693449</v>
      </c>
      <c r="O1418" s="9">
        <f t="shared" ca="1" si="548"/>
        <v>28612.009621114834</v>
      </c>
      <c r="P1418" s="9">
        <f t="shared" ca="1" si="569"/>
        <v>29845.739354136967</v>
      </c>
      <c r="Q1418" s="9">
        <f t="shared" ca="1" si="563"/>
        <v>66.16351396584281</v>
      </c>
      <c r="R1418" s="9">
        <f t="shared" si="549"/>
        <v>8</v>
      </c>
      <c r="S1418" s="23">
        <f t="shared" ca="1" si="550"/>
        <v>3.742833766453372</v>
      </c>
      <c r="T1418" s="9">
        <f t="shared" ca="1" si="564"/>
        <v>44</v>
      </c>
      <c r="U1418" s="9">
        <f t="shared" ca="1" si="565"/>
        <v>34.201559232138607</v>
      </c>
      <c r="V1418" s="23">
        <f t="shared" ca="1" si="551"/>
        <v>85.565119597155885</v>
      </c>
      <c r="W1418" s="23">
        <f t="shared" ca="1" si="566"/>
        <v>0</v>
      </c>
      <c r="X1418" s="23" t="e">
        <f ca="1">V1418/(S1418-#REF!)</f>
        <v>#REF!</v>
      </c>
      <c r="Y1418" s="9">
        <f t="shared" ca="1" si="552"/>
        <v>0</v>
      </c>
      <c r="Z1418" s="9">
        <f t="shared" ca="1" si="553"/>
        <v>0</v>
      </c>
      <c r="AA1418" s="24">
        <f t="shared" ca="1" si="554"/>
        <v>434.04299718672377</v>
      </c>
      <c r="AB1418" s="9">
        <f t="shared" ca="1" si="555"/>
        <v>250.78707596670355</v>
      </c>
      <c r="AC1418" s="9">
        <f t="shared" ca="1" si="556"/>
        <v>132.80755179727748</v>
      </c>
      <c r="AD1418" s="9">
        <f t="shared" ca="1" si="557"/>
        <v>25.967474976458082</v>
      </c>
      <c r="AE1418">
        <f t="shared" ref="AE1418:AK1433" ca="1" si="575">ROUNDDOWN((VLOOKUP($E1418,$A$235:$T$501,AE$534,FALSE)/RAND())^(1/4),0)</f>
        <v>0</v>
      </c>
      <c r="AF1418">
        <f t="shared" ca="1" si="575"/>
        <v>1</v>
      </c>
      <c r="AG1418">
        <f t="shared" ca="1" si="575"/>
        <v>1</v>
      </c>
      <c r="AH1418">
        <f t="shared" ca="1" si="575"/>
        <v>1</v>
      </c>
      <c r="AI1418">
        <f t="shared" ca="1" si="575"/>
        <v>0</v>
      </c>
      <c r="AJ1418">
        <f t="shared" ca="1" si="575"/>
        <v>0</v>
      </c>
      <c r="AK1418">
        <f t="shared" ca="1" si="575"/>
        <v>0</v>
      </c>
      <c r="AL1418">
        <f t="shared" ca="1" si="559"/>
        <v>5.9773339091872435E-2</v>
      </c>
      <c r="AM1418">
        <f t="shared" ca="1" si="560"/>
        <v>0.51934949952916165</v>
      </c>
    </row>
    <row r="1419" spans="1:39">
      <c r="A1419" s="10">
        <f t="shared" ca="1" si="561"/>
        <v>41106.50532407454</v>
      </c>
      <c r="B1419" s="22">
        <f t="shared" ca="1" si="562"/>
        <v>41106.50532407454</v>
      </c>
      <c r="C1419" s="22">
        <f t="shared" ca="1" si="539"/>
        <v>41106.657812500467</v>
      </c>
      <c r="D1419">
        <f t="shared" si="567"/>
        <v>276</v>
      </c>
      <c r="E1419" s="23">
        <f t="shared" si="540"/>
        <v>59</v>
      </c>
      <c r="F1419" s="23">
        <f t="shared" si="541"/>
        <v>4</v>
      </c>
      <c r="G1419">
        <f t="shared" ca="1" si="568"/>
        <v>6</v>
      </c>
      <c r="H1419" s="9">
        <f t="shared" ca="1" si="542"/>
        <v>679.57824247344365</v>
      </c>
      <c r="I1419" s="9">
        <f t="shared" ca="1" si="543"/>
        <v>5567.2015846309523</v>
      </c>
      <c r="J1419" s="9">
        <f t="shared" ca="1" si="544"/>
        <v>16119.403488421647</v>
      </c>
      <c r="K1419" s="9">
        <f t="shared" ca="1" si="545"/>
        <v>35338.298546182072</v>
      </c>
      <c r="L1419" s="9">
        <f t="shared" ca="1" si="546"/>
        <v>25294.139622220278</v>
      </c>
      <c r="M1419" s="9">
        <f t="shared" ca="1" si="574"/>
        <v>15723.257103215046</v>
      </c>
      <c r="N1419" s="9">
        <f t="shared" ca="1" si="574"/>
        <v>5567.2015846309523</v>
      </c>
      <c r="O1419" s="9">
        <f t="shared" ca="1" si="548"/>
        <v>28699.286049052338</v>
      </c>
      <c r="P1419" s="9">
        <f t="shared" ca="1" si="569"/>
        <v>29845.739354136967</v>
      </c>
      <c r="Q1419" s="9">
        <f t="shared" ca="1" si="563"/>
        <v>66.250790393780321</v>
      </c>
      <c r="R1419" s="9">
        <f t="shared" si="549"/>
        <v>8</v>
      </c>
      <c r="S1419" s="23">
        <f t="shared" ca="1" si="550"/>
        <v>3.6597733390918723</v>
      </c>
      <c r="T1419" s="9">
        <f t="shared" ca="1" si="564"/>
        <v>39</v>
      </c>
      <c r="U1419" s="9">
        <f t="shared" ca="1" si="565"/>
        <v>35.184020730739576</v>
      </c>
      <c r="V1419" s="23">
        <f t="shared" ca="1" si="551"/>
        <v>87.276427937503485</v>
      </c>
      <c r="W1419" s="23">
        <f t="shared" ca="1" si="566"/>
        <v>1962.4689489601658</v>
      </c>
      <c r="X1419" s="23" t="e">
        <f ca="1">V1419/(S1419-#REF!)</f>
        <v>#REF!</v>
      </c>
      <c r="Y1419" s="9">
        <f t="shared" ca="1" si="552"/>
        <v>0</v>
      </c>
      <c r="Z1419" s="9">
        <f t="shared" ca="1" si="553"/>
        <v>0</v>
      </c>
      <c r="AA1419" s="24">
        <f t="shared" ca="1" si="554"/>
        <v>423.56799523901964</v>
      </c>
      <c r="AB1419" s="9">
        <f t="shared" ca="1" si="555"/>
        <v>244.32497471797888</v>
      </c>
      <c r="AC1419" s="9">
        <f t="shared" ca="1" si="556"/>
        <v>129.38546218998368</v>
      </c>
      <c r="AD1419" s="9">
        <f t="shared" ca="1" si="557"/>
        <v>25.967474976458082</v>
      </c>
      <c r="AE1419">
        <f t="shared" ca="1" si="575"/>
        <v>1</v>
      </c>
      <c r="AF1419">
        <f t="shared" ca="1" si="575"/>
        <v>0</v>
      </c>
      <c r="AG1419">
        <f t="shared" ca="1" si="575"/>
        <v>0</v>
      </c>
      <c r="AH1419">
        <f t="shared" ca="1" si="575"/>
        <v>0</v>
      </c>
      <c r="AI1419">
        <f t="shared" ca="1" si="575"/>
        <v>0</v>
      </c>
      <c r="AJ1419">
        <f t="shared" ca="1" si="575"/>
        <v>0</v>
      </c>
      <c r="AK1419">
        <f t="shared" ca="1" si="575"/>
        <v>0</v>
      </c>
      <c r="AL1419">
        <f t="shared" ca="1" si="559"/>
        <v>5.9773339091872435E-2</v>
      </c>
      <c r="AM1419">
        <f t="shared" ca="1" si="560"/>
        <v>0.51934949952916165</v>
      </c>
    </row>
    <row r="1420" spans="1:39">
      <c r="A1420" s="10">
        <f t="shared" ca="1" si="561"/>
        <v>41106.671701389358</v>
      </c>
      <c r="B1420" s="22">
        <f t="shared" ca="1" si="562"/>
        <v>41106.671701389358</v>
      </c>
      <c r="C1420" s="22">
        <f t="shared" ca="1" si="539"/>
        <v>41106.824189815285</v>
      </c>
      <c r="D1420">
        <f t="shared" si="567"/>
        <v>276</v>
      </c>
      <c r="E1420" s="23">
        <f t="shared" si="540"/>
        <v>59</v>
      </c>
      <c r="F1420" s="23">
        <f t="shared" si="541"/>
        <v>4</v>
      </c>
      <c r="G1420">
        <f t="shared" ca="1" si="568"/>
        <v>6</v>
      </c>
      <c r="H1420" s="9">
        <f t="shared" ca="1" si="542"/>
        <v>752.40668685232663</v>
      </c>
      <c r="I1420" s="9">
        <f t="shared" ca="1" si="543"/>
        <v>5640.0300290098348</v>
      </c>
      <c r="J1420" s="9">
        <f t="shared" ca="1" si="544"/>
        <v>16192.231932800531</v>
      </c>
      <c r="K1420" s="9">
        <f t="shared" ca="1" si="545"/>
        <v>35338.298546182072</v>
      </c>
      <c r="L1420" s="9">
        <f t="shared" ca="1" si="546"/>
        <v>25294.139622220278</v>
      </c>
      <c r="M1420" s="9">
        <f t="shared" ca="1" si="574"/>
        <v>15796.08554759393</v>
      </c>
      <c r="N1420" s="9">
        <f t="shared" ca="1" si="574"/>
        <v>5640.0300290098348</v>
      </c>
      <c r="O1420" s="9">
        <f t="shared" ca="1" si="548"/>
        <v>28772.114493431221</v>
      </c>
      <c r="P1420" s="9">
        <f t="shared" ca="1" si="569"/>
        <v>29845.739354136967</v>
      </c>
      <c r="Q1420" s="9">
        <f t="shared" ca="1" si="563"/>
        <v>66.323618838159206</v>
      </c>
      <c r="R1420" s="9">
        <f t="shared" si="549"/>
        <v>8</v>
      </c>
      <c r="S1420" s="23">
        <f t="shared" ca="1" si="550"/>
        <v>3.6597733390918723</v>
      </c>
      <c r="T1420" s="9">
        <f t="shared" ca="1" si="564"/>
        <v>39</v>
      </c>
      <c r="U1420" s="9">
        <f t="shared" ca="1" si="565"/>
        <v>35.184020730739576</v>
      </c>
      <c r="V1420" s="23">
        <f t="shared" ca="1" si="551"/>
        <v>72.828444378882935</v>
      </c>
      <c r="W1420" s="23">
        <f t="shared" ca="1" si="566"/>
        <v>1977.1951035699697</v>
      </c>
      <c r="X1420" s="23" t="e">
        <f ca="1">V1420/(S1420-#REF!)</f>
        <v>#REF!</v>
      </c>
      <c r="Y1420" s="9">
        <f t="shared" ca="1" si="552"/>
        <v>0</v>
      </c>
      <c r="Z1420" s="9">
        <f t="shared" ca="1" si="553"/>
        <v>0</v>
      </c>
      <c r="AA1420" s="24">
        <f t="shared" ca="1" si="554"/>
        <v>423.56799523901964</v>
      </c>
      <c r="AB1420" s="9">
        <f t="shared" ca="1" si="555"/>
        <v>244.32497471797888</v>
      </c>
      <c r="AC1420" s="9">
        <f t="shared" ca="1" si="556"/>
        <v>129.38546218998368</v>
      </c>
      <c r="AD1420" s="9">
        <f t="shared" ca="1" si="557"/>
        <v>25.967474976458082</v>
      </c>
      <c r="AE1420">
        <f t="shared" ca="1" si="575"/>
        <v>1</v>
      </c>
      <c r="AF1420">
        <f t="shared" ca="1" si="575"/>
        <v>1</v>
      </c>
      <c r="AG1420">
        <f t="shared" ca="1" si="575"/>
        <v>0</v>
      </c>
      <c r="AH1420">
        <f t="shared" ca="1" si="575"/>
        <v>0</v>
      </c>
      <c r="AI1420">
        <f t="shared" ca="1" si="575"/>
        <v>0</v>
      </c>
      <c r="AJ1420">
        <f t="shared" ca="1" si="575"/>
        <v>0</v>
      </c>
      <c r="AK1420">
        <f t="shared" ca="1" si="575"/>
        <v>0</v>
      </c>
      <c r="AL1420">
        <f t="shared" ca="1" si="559"/>
        <v>5.9773339091872435E-2</v>
      </c>
      <c r="AM1420">
        <f t="shared" ca="1" si="560"/>
        <v>0.51934949952916165</v>
      </c>
    </row>
    <row r="1421" spans="1:39">
      <c r="A1421" s="10">
        <f t="shared" ca="1" si="561"/>
        <v>41106.837384259728</v>
      </c>
      <c r="B1421" s="22">
        <f t="shared" ca="1" si="562"/>
        <v>41106.837384259728</v>
      </c>
      <c r="C1421" s="22">
        <f t="shared" ca="1" si="539"/>
        <v>41107.019675926393</v>
      </c>
      <c r="D1421">
        <f t="shared" si="567"/>
        <v>276</v>
      </c>
      <c r="E1421" s="23">
        <f t="shared" si="540"/>
        <v>59</v>
      </c>
      <c r="F1421" s="23">
        <f t="shared" si="541"/>
        <v>4</v>
      </c>
      <c r="G1421">
        <f t="shared" ca="1" si="568"/>
        <v>6</v>
      </c>
      <c r="H1421" s="9">
        <f t="shared" ca="1" si="542"/>
        <v>840.05450912174922</v>
      </c>
      <c r="I1421" s="9">
        <f t="shared" ca="1" si="543"/>
        <v>5727.6778512792571</v>
      </c>
      <c r="J1421" s="9">
        <f t="shared" ca="1" si="544"/>
        <v>16279.879755069953</v>
      </c>
      <c r="K1421" s="9">
        <f t="shared" ca="1" si="545"/>
        <v>35338.298546182072</v>
      </c>
      <c r="L1421" s="9">
        <f t="shared" ca="1" si="546"/>
        <v>25294.139622220278</v>
      </c>
      <c r="M1421" s="9">
        <f t="shared" ca="1" si="574"/>
        <v>15883.733369863352</v>
      </c>
      <c r="N1421" s="9">
        <f t="shared" ca="1" si="574"/>
        <v>5727.6778512792571</v>
      </c>
      <c r="O1421" s="9">
        <f t="shared" ca="1" si="548"/>
        <v>28859.762315700646</v>
      </c>
      <c r="P1421" s="9">
        <f t="shared" ca="1" si="569"/>
        <v>29845.739354136967</v>
      </c>
      <c r="Q1421" s="9">
        <f t="shared" ca="1" si="563"/>
        <v>66.411266660428623</v>
      </c>
      <c r="R1421" s="9">
        <f t="shared" si="549"/>
        <v>8</v>
      </c>
      <c r="S1421" s="23">
        <f t="shared" ca="1" si="550"/>
        <v>4.3752381932983742</v>
      </c>
      <c r="T1421" s="9">
        <f t="shared" ca="1" si="564"/>
        <v>22</v>
      </c>
      <c r="U1421" s="9">
        <f t="shared" ca="1" si="565"/>
        <v>30.85749587414648</v>
      </c>
      <c r="V1421" s="23">
        <f t="shared" ca="1" si="551"/>
        <v>87.647822269422576</v>
      </c>
      <c r="W1421" s="23">
        <f t="shared" ca="1" si="566"/>
        <v>1802.6677640802804</v>
      </c>
      <c r="X1421" s="23" t="e">
        <f ca="1">V1421/(S1421-#REF!)</f>
        <v>#REF!</v>
      </c>
      <c r="Y1421" s="9">
        <f t="shared" ca="1" si="552"/>
        <v>0</v>
      </c>
      <c r="Z1421" s="9">
        <f t="shared" ca="1" si="553"/>
        <v>0</v>
      </c>
      <c r="AA1421" s="24">
        <f t="shared" ca="1" si="554"/>
        <v>513.79743396691083</v>
      </c>
      <c r="AB1421" s="9">
        <f t="shared" ca="1" si="555"/>
        <v>299.98814037524471</v>
      </c>
      <c r="AC1421" s="9">
        <f t="shared" ca="1" si="556"/>
        <v>158.86261418329156</v>
      </c>
      <c r="AD1421" s="9">
        <f t="shared" ca="1" si="557"/>
        <v>25.967474976458082</v>
      </c>
      <c r="AE1421">
        <f t="shared" ca="1" si="575"/>
        <v>1</v>
      </c>
      <c r="AF1421">
        <f t="shared" ca="1" si="575"/>
        <v>0</v>
      </c>
      <c r="AG1421">
        <f t="shared" ca="1" si="575"/>
        <v>0</v>
      </c>
      <c r="AH1421">
        <f t="shared" ca="1" si="575"/>
        <v>0</v>
      </c>
      <c r="AI1421">
        <f t="shared" ca="1" si="575"/>
        <v>0</v>
      </c>
      <c r="AJ1421">
        <f t="shared" ca="1" si="575"/>
        <v>0</v>
      </c>
      <c r="AK1421">
        <f t="shared" ca="1" si="575"/>
        <v>0</v>
      </c>
      <c r="AL1421">
        <f t="shared" ca="1" si="559"/>
        <v>5.9773339091872435E-2</v>
      </c>
      <c r="AM1421">
        <f t="shared" ca="1" si="560"/>
        <v>0.51934949952916165</v>
      </c>
    </row>
    <row r="1422" spans="1:39">
      <c r="A1422" s="10">
        <f t="shared" ca="1" si="561"/>
        <v>41107.037037037502</v>
      </c>
      <c r="B1422" s="22">
        <f t="shared" ca="1" si="562"/>
        <v>41107.037037037502</v>
      </c>
      <c r="C1422" s="22">
        <f t="shared" ca="1" si="539"/>
        <v>41107.189525463429</v>
      </c>
      <c r="D1422">
        <f t="shared" si="567"/>
        <v>276</v>
      </c>
      <c r="E1422" s="23">
        <f t="shared" si="540"/>
        <v>59</v>
      </c>
      <c r="F1422" s="23">
        <f t="shared" si="541"/>
        <v>4</v>
      </c>
      <c r="G1422">
        <f t="shared" ca="1" si="568"/>
        <v>7</v>
      </c>
      <c r="H1422" s="9">
        <f t="shared" ca="1" si="542"/>
        <v>928.64092646925189</v>
      </c>
      <c r="I1422" s="9">
        <f t="shared" ca="1" si="543"/>
        <v>5816.26426862676</v>
      </c>
      <c r="J1422" s="9">
        <f t="shared" ca="1" si="544"/>
        <v>16368.466172417455</v>
      </c>
      <c r="K1422" s="9">
        <f t="shared" ca="1" si="545"/>
        <v>35338.298546182072</v>
      </c>
      <c r="L1422" s="9">
        <f t="shared" ca="1" si="546"/>
        <v>25294.139622220278</v>
      </c>
      <c r="M1422" s="9">
        <f t="shared" ca="1" si="574"/>
        <v>15972.319787210854</v>
      </c>
      <c r="N1422" s="9">
        <f t="shared" ca="1" si="574"/>
        <v>5816.26426862676</v>
      </c>
      <c r="O1422" s="9">
        <f t="shared" ca="1" si="548"/>
        <v>28948.348733048148</v>
      </c>
      <c r="P1422" s="9">
        <f t="shared" ca="1" si="569"/>
        <v>29845.739354136967</v>
      </c>
      <c r="Q1422" s="9">
        <f t="shared" ca="1" si="563"/>
        <v>66.499853077776123</v>
      </c>
      <c r="R1422" s="9">
        <f t="shared" si="549"/>
        <v>8</v>
      </c>
      <c r="S1422" s="23">
        <f t="shared" ca="1" si="550"/>
        <v>3.6597733390918723</v>
      </c>
      <c r="T1422" s="9">
        <f t="shared" ca="1" si="564"/>
        <v>39</v>
      </c>
      <c r="U1422" s="9">
        <f t="shared" ca="1" si="565"/>
        <v>35.184020730739576</v>
      </c>
      <c r="V1422" s="23">
        <f t="shared" ca="1" si="551"/>
        <v>88.58641734750266</v>
      </c>
      <c r="W1422" s="23">
        <f t="shared" ca="1" si="566"/>
        <v>0</v>
      </c>
      <c r="X1422" s="23" t="e">
        <f ca="1">V1422/(S1422-#REF!)</f>
        <v>#REF!</v>
      </c>
      <c r="Y1422" s="9">
        <f t="shared" ca="1" si="552"/>
        <v>0</v>
      </c>
      <c r="Z1422" s="9">
        <f t="shared" ca="1" si="553"/>
        <v>0</v>
      </c>
      <c r="AA1422" s="24">
        <f t="shared" ca="1" si="554"/>
        <v>423.56799523901964</v>
      </c>
      <c r="AB1422" s="9">
        <f t="shared" ca="1" si="555"/>
        <v>244.32497471797888</v>
      </c>
      <c r="AC1422" s="9">
        <f t="shared" ca="1" si="556"/>
        <v>129.38546218998368</v>
      </c>
      <c r="AD1422" s="9">
        <f t="shared" ca="1" si="557"/>
        <v>25.967474976458082</v>
      </c>
      <c r="AE1422">
        <f t="shared" ca="1" si="575"/>
        <v>1</v>
      </c>
      <c r="AF1422">
        <f t="shared" ca="1" si="575"/>
        <v>1</v>
      </c>
      <c r="AG1422">
        <f t="shared" ca="1" si="575"/>
        <v>0</v>
      </c>
      <c r="AH1422">
        <f t="shared" ca="1" si="575"/>
        <v>0</v>
      </c>
      <c r="AI1422">
        <f t="shared" ca="1" si="575"/>
        <v>0</v>
      </c>
      <c r="AJ1422">
        <f t="shared" ca="1" si="575"/>
        <v>0</v>
      </c>
      <c r="AK1422">
        <f t="shared" ca="1" si="575"/>
        <v>0</v>
      </c>
      <c r="AL1422">
        <f t="shared" ca="1" si="559"/>
        <v>5.9773339091872435E-2</v>
      </c>
      <c r="AM1422">
        <f t="shared" ca="1" si="560"/>
        <v>0.51934949952916165</v>
      </c>
    </row>
    <row r="1423" spans="1:39">
      <c r="A1423" s="10">
        <f t="shared" ca="1" si="561"/>
        <v>41107.206886574539</v>
      </c>
      <c r="B1423" s="22">
        <f t="shared" ca="1" si="562"/>
        <v>41107.206886574539</v>
      </c>
      <c r="C1423" s="22">
        <f t="shared" ca="1" si="539"/>
        <v>41107.359826389351</v>
      </c>
      <c r="D1423">
        <f t="shared" si="567"/>
        <v>276</v>
      </c>
      <c r="E1423" s="23">
        <f t="shared" si="540"/>
        <v>59</v>
      </c>
      <c r="F1423" s="23">
        <f t="shared" si="541"/>
        <v>4</v>
      </c>
      <c r="G1423">
        <f t="shared" ca="1" si="568"/>
        <v>6</v>
      </c>
      <c r="H1423" s="9">
        <f t="shared" ca="1" si="542"/>
        <v>1010.7440421559539</v>
      </c>
      <c r="I1423" s="9">
        <f t="shared" ca="1" si="543"/>
        <v>5898.367384313462</v>
      </c>
      <c r="J1423" s="9">
        <f t="shared" ca="1" si="544"/>
        <v>16450.569288104158</v>
      </c>
      <c r="K1423" s="9">
        <f t="shared" ca="1" si="545"/>
        <v>35338.298546182072</v>
      </c>
      <c r="L1423" s="9">
        <f t="shared" ca="1" si="546"/>
        <v>25294.139622220278</v>
      </c>
      <c r="M1423" s="9">
        <f t="shared" ca="1" si="574"/>
        <v>16054.422902897555</v>
      </c>
      <c r="N1423" s="9">
        <f t="shared" ca="1" si="574"/>
        <v>5898.367384313462</v>
      </c>
      <c r="O1423" s="9">
        <f t="shared" ca="1" si="548"/>
        <v>29030.451848734851</v>
      </c>
      <c r="P1423" s="9">
        <f t="shared" ca="1" si="569"/>
        <v>29845.739354136967</v>
      </c>
      <c r="Q1423" s="9">
        <f t="shared" ca="1" si="563"/>
        <v>66.58195619346283</v>
      </c>
      <c r="R1423" s="9">
        <f t="shared" si="549"/>
        <v>8</v>
      </c>
      <c r="S1423" s="23">
        <f t="shared" ca="1" si="550"/>
        <v>3.670692997895836</v>
      </c>
      <c r="T1423" s="9">
        <f t="shared" ca="1" si="564"/>
        <v>40</v>
      </c>
      <c r="U1423" s="9">
        <f t="shared" ca="1" si="565"/>
        <v>14.494792425010019</v>
      </c>
      <c r="V1423" s="23">
        <f t="shared" ca="1" si="551"/>
        <v>82.103115686702026</v>
      </c>
      <c r="W1423" s="23">
        <f t="shared" ca="1" si="566"/>
        <v>1819.8118935623047</v>
      </c>
      <c r="X1423" s="23" t="e">
        <f ca="1">V1423/(S1423-#REF!)</f>
        <v>#REF!</v>
      </c>
      <c r="Y1423" s="9">
        <f t="shared" ca="1" si="552"/>
        <v>0</v>
      </c>
      <c r="Z1423" s="9">
        <f t="shared" ca="1" si="553"/>
        <v>0</v>
      </c>
      <c r="AA1423" s="24">
        <f t="shared" ca="1" si="554"/>
        <v>424.9451064684377</v>
      </c>
      <c r="AB1423" s="9">
        <f t="shared" ca="1" si="555"/>
        <v>245.17452417292725</v>
      </c>
      <c r="AC1423" s="9">
        <f t="shared" ca="1" si="556"/>
        <v>129.83535213270699</v>
      </c>
      <c r="AD1423" s="9">
        <f t="shared" ca="1" si="557"/>
        <v>25.967474976458082</v>
      </c>
      <c r="AE1423">
        <f t="shared" ca="1" si="575"/>
        <v>0</v>
      </c>
      <c r="AF1423">
        <f t="shared" ca="1" si="575"/>
        <v>1</v>
      </c>
      <c r="AG1423">
        <f t="shared" ca="1" si="575"/>
        <v>0</v>
      </c>
      <c r="AH1423">
        <f t="shared" ca="1" si="575"/>
        <v>1</v>
      </c>
      <c r="AI1423">
        <f t="shared" ca="1" si="575"/>
        <v>0</v>
      </c>
      <c r="AJ1423">
        <f t="shared" ca="1" si="575"/>
        <v>0</v>
      </c>
      <c r="AK1423">
        <f t="shared" ca="1" si="575"/>
        <v>0</v>
      </c>
      <c r="AL1423">
        <f t="shared" ca="1" si="559"/>
        <v>5.9773339091872435E-2</v>
      </c>
      <c r="AM1423">
        <f t="shared" ca="1" si="560"/>
        <v>0.51934949952916165</v>
      </c>
    </row>
    <row r="1424" spans="1:39">
      <c r="A1424" s="10">
        <f t="shared" ca="1" si="561"/>
        <v>41107.37996527824</v>
      </c>
      <c r="B1424" s="22">
        <f t="shared" ca="1" si="562"/>
        <v>41107.37996527824</v>
      </c>
      <c r="C1424" s="22">
        <f t="shared" ca="1" si="539"/>
        <v>41107.532453704167</v>
      </c>
      <c r="D1424">
        <f t="shared" si="567"/>
        <v>276</v>
      </c>
      <c r="E1424" s="23">
        <f t="shared" si="540"/>
        <v>59</v>
      </c>
      <c r="F1424" s="23">
        <f t="shared" si="541"/>
        <v>4</v>
      </c>
      <c r="G1424">
        <f t="shared" ca="1" si="568"/>
        <v>7</v>
      </c>
      <c r="H1424" s="9">
        <f t="shared" ca="1" si="542"/>
        <v>0</v>
      </c>
      <c r="I1424" s="9">
        <f t="shared" ca="1" si="543"/>
        <v>5974.1926439695735</v>
      </c>
      <c r="J1424" s="9">
        <f t="shared" ca="1" si="544"/>
        <v>16526.394547760268</v>
      </c>
      <c r="K1424" s="9">
        <f t="shared" ca="1" si="545"/>
        <v>35338.298546182072</v>
      </c>
      <c r="L1424" s="9">
        <f t="shared" ca="1" si="546"/>
        <v>25294.139622220278</v>
      </c>
      <c r="M1424" s="9">
        <f t="shared" ca="1" si="574"/>
        <v>16130.248162553666</v>
      </c>
      <c r="N1424" s="9">
        <f t="shared" ca="1" si="574"/>
        <v>5974.1926439695735</v>
      </c>
      <c r="O1424" s="9">
        <f t="shared" ca="1" si="548"/>
        <v>29106.277108390961</v>
      </c>
      <c r="P1424" s="9">
        <f t="shared" ca="1" si="569"/>
        <v>29845.739354136967</v>
      </c>
      <c r="Q1424" s="9">
        <f t="shared" ca="1" si="563"/>
        <v>66.657781453118943</v>
      </c>
      <c r="R1424" s="9">
        <f t="shared" si="549"/>
        <v>8</v>
      </c>
      <c r="S1424" s="23">
        <f t="shared" ca="1" si="550"/>
        <v>3.6597733390918723</v>
      </c>
      <c r="T1424" s="9">
        <f t="shared" ca="1" si="564"/>
        <v>39</v>
      </c>
      <c r="U1424" s="9">
        <f t="shared" ca="1" si="565"/>
        <v>35.184020730739576</v>
      </c>
      <c r="V1424" s="23">
        <f t="shared" ca="1" si="551"/>
        <v>75.825259656111456</v>
      </c>
      <c r="W1424" s="23">
        <f t="shared" ca="1" si="566"/>
        <v>0</v>
      </c>
      <c r="X1424" s="23" t="e">
        <f ca="1">V1424/(S1424-#REF!)</f>
        <v>#REF!</v>
      </c>
      <c r="Y1424" s="9">
        <f t="shared" ca="1" si="552"/>
        <v>0</v>
      </c>
      <c r="Z1424" s="9">
        <f t="shared" ca="1" si="553"/>
        <v>0</v>
      </c>
      <c r="AA1424" s="24">
        <f t="shared" ca="1" si="554"/>
        <v>423.56799523901964</v>
      </c>
      <c r="AB1424" s="9">
        <f t="shared" ca="1" si="555"/>
        <v>244.32497471797888</v>
      </c>
      <c r="AC1424" s="9">
        <f t="shared" ca="1" si="556"/>
        <v>129.38546218998368</v>
      </c>
      <c r="AD1424" s="9">
        <f t="shared" ca="1" si="557"/>
        <v>25.967474976458082</v>
      </c>
      <c r="AE1424">
        <f t="shared" ca="1" si="575"/>
        <v>0</v>
      </c>
      <c r="AF1424">
        <f t="shared" ca="1" si="575"/>
        <v>0</v>
      </c>
      <c r="AG1424">
        <f t="shared" ca="1" si="575"/>
        <v>0</v>
      </c>
      <c r="AH1424">
        <f t="shared" ca="1" si="575"/>
        <v>0</v>
      </c>
      <c r="AI1424">
        <f t="shared" ca="1" si="575"/>
        <v>0</v>
      </c>
      <c r="AJ1424">
        <f t="shared" ca="1" si="575"/>
        <v>0</v>
      </c>
      <c r="AK1424">
        <f t="shared" ca="1" si="575"/>
        <v>0</v>
      </c>
      <c r="AL1424">
        <f t="shared" ca="1" si="559"/>
        <v>5.9773339091872435E-2</v>
      </c>
      <c r="AM1424">
        <f t="shared" ca="1" si="560"/>
        <v>0.51934949952916165</v>
      </c>
    </row>
    <row r="1425" spans="1:39">
      <c r="A1425" s="10">
        <f t="shared" ca="1" si="561"/>
        <v>41107.553287037503</v>
      </c>
      <c r="B1425" s="22">
        <f t="shared" ca="1" si="562"/>
        <v>41107.553287037503</v>
      </c>
      <c r="C1425" s="22">
        <f t="shared" ca="1" si="539"/>
        <v>41107.915312500467</v>
      </c>
      <c r="D1425">
        <f t="shared" si="567"/>
        <v>276</v>
      </c>
      <c r="E1425" s="23">
        <f t="shared" si="540"/>
        <v>59</v>
      </c>
      <c r="F1425" s="23">
        <f t="shared" si="541"/>
        <v>4</v>
      </c>
      <c r="G1425">
        <f t="shared" ca="1" si="568"/>
        <v>1</v>
      </c>
      <c r="H1425" s="9">
        <f t="shared" ca="1" si="542"/>
        <v>0</v>
      </c>
      <c r="I1425" s="9">
        <f t="shared" ca="1" si="543"/>
        <v>5974.1926439695735</v>
      </c>
      <c r="J1425" s="9">
        <f t="shared" ca="1" si="544"/>
        <v>16526.394547760268</v>
      </c>
      <c r="K1425" s="9">
        <f t="shared" ca="1" si="545"/>
        <v>35338.298546182072</v>
      </c>
      <c r="L1425" s="9">
        <f t="shared" ca="1" si="546"/>
        <v>25294.139622220278</v>
      </c>
      <c r="M1425" s="9">
        <f t="shared" ca="1" si="574"/>
        <v>16130.248162553666</v>
      </c>
      <c r="N1425" s="9">
        <f t="shared" ca="1" si="574"/>
        <v>5974.1926439695735</v>
      </c>
      <c r="O1425" s="9">
        <f t="shared" ca="1" si="548"/>
        <v>29106.277108390961</v>
      </c>
      <c r="P1425" s="9">
        <f t="shared" ca="1" si="569"/>
        <v>29845.739354136967</v>
      </c>
      <c r="Q1425" s="9">
        <f t="shared" ca="1" si="563"/>
        <v>66.657781453118943</v>
      </c>
      <c r="R1425" s="9">
        <f t="shared" si="549"/>
        <v>8</v>
      </c>
      <c r="S1425" s="23">
        <f t="shared" ca="1" si="550"/>
        <v>32.68868714271094</v>
      </c>
      <c r="T1425" s="9">
        <f t="shared" ca="1" si="564"/>
        <v>41</v>
      </c>
      <c r="U1425" s="9">
        <f t="shared" ca="1" si="565"/>
        <v>19.273713759379461</v>
      </c>
      <c r="V1425" s="23">
        <f t="shared" ca="1" si="551"/>
        <v>0</v>
      </c>
      <c r="W1425" s="23">
        <f t="shared" ca="1" si="566"/>
        <v>0</v>
      </c>
      <c r="X1425" s="23" t="e">
        <f ca="1">V1425/(S1425-#REF!)</f>
        <v>#REF!</v>
      </c>
      <c r="Y1425" s="9">
        <f t="shared" ca="1" si="552"/>
        <v>600</v>
      </c>
      <c r="Z1425" s="9">
        <f t="shared" ca="1" si="553"/>
        <v>1200</v>
      </c>
      <c r="AA1425" s="24">
        <f t="shared" ca="1" si="554"/>
        <v>0</v>
      </c>
      <c r="AB1425" s="9">
        <f t="shared" ca="1" si="555"/>
        <v>2502.7744686395422</v>
      </c>
      <c r="AC1425" s="9">
        <f t="shared" ca="1" si="556"/>
        <v>1325.3767108990894</v>
      </c>
      <c r="AD1425" s="9">
        <f t="shared" ca="1" si="557"/>
        <v>25.967474976458082</v>
      </c>
      <c r="AE1425">
        <f t="shared" ca="1" si="575"/>
        <v>1</v>
      </c>
      <c r="AF1425">
        <f t="shared" ca="1" si="575"/>
        <v>1</v>
      </c>
      <c r="AG1425">
        <f t="shared" ca="1" si="575"/>
        <v>0</v>
      </c>
      <c r="AH1425">
        <f t="shared" ca="1" si="575"/>
        <v>0</v>
      </c>
      <c r="AI1425">
        <f t="shared" ca="1" si="575"/>
        <v>0</v>
      </c>
      <c r="AJ1425">
        <f t="shared" ca="1" si="575"/>
        <v>0</v>
      </c>
      <c r="AK1425">
        <f t="shared" ca="1" si="575"/>
        <v>0</v>
      </c>
      <c r="AL1425">
        <f t="shared" ca="1" si="559"/>
        <v>5.9773339091872435E-2</v>
      </c>
      <c r="AM1425">
        <f t="shared" ca="1" si="560"/>
        <v>0.51934949952916165</v>
      </c>
    </row>
    <row r="1426" spans="1:39">
      <c r="A1426" s="10">
        <f t="shared" ca="1" si="561"/>
        <v>41107.943784722687</v>
      </c>
      <c r="B1426" s="22">
        <f t="shared" ca="1" si="562"/>
        <v>41107.943784722687</v>
      </c>
      <c r="C1426" s="22">
        <f t="shared" ca="1" si="539"/>
        <v>41108.108483796765</v>
      </c>
      <c r="D1426">
        <f t="shared" si="567"/>
        <v>276</v>
      </c>
      <c r="E1426" s="23">
        <f t="shared" si="540"/>
        <v>59</v>
      </c>
      <c r="F1426" s="23">
        <f t="shared" si="541"/>
        <v>4</v>
      </c>
      <c r="G1426">
        <f t="shared" ca="1" si="568"/>
        <v>7</v>
      </c>
      <c r="H1426" s="9">
        <f t="shared" ca="1" si="542"/>
        <v>72</v>
      </c>
      <c r="I1426" s="9">
        <f t="shared" ca="1" si="543"/>
        <v>6046.1926439695735</v>
      </c>
      <c r="J1426" s="9">
        <f t="shared" ca="1" si="544"/>
        <v>16598.394547760268</v>
      </c>
      <c r="K1426" s="9">
        <f t="shared" ca="1" si="545"/>
        <v>35338.298546182072</v>
      </c>
      <c r="L1426" s="9">
        <f t="shared" ca="1" si="546"/>
        <v>25294.139622220278</v>
      </c>
      <c r="M1426" s="9">
        <f t="shared" ca="1" si="574"/>
        <v>16202.248162553666</v>
      </c>
      <c r="N1426" s="9">
        <f t="shared" ca="1" si="574"/>
        <v>6046.1926439695735</v>
      </c>
      <c r="O1426" s="9">
        <f t="shared" ca="1" si="548"/>
        <v>29178.277108390961</v>
      </c>
      <c r="P1426" s="9">
        <f t="shared" ca="1" si="569"/>
        <v>29845.739354136967</v>
      </c>
      <c r="Q1426" s="9">
        <f t="shared" ca="1" si="563"/>
        <v>66.729781453118946</v>
      </c>
      <c r="R1426" s="9">
        <f t="shared" si="549"/>
        <v>8</v>
      </c>
      <c r="S1426" s="23">
        <f t="shared" ca="1" si="550"/>
        <v>3.952790396774259</v>
      </c>
      <c r="T1426" s="9">
        <f t="shared" ca="1" si="564"/>
        <v>57</v>
      </c>
      <c r="U1426" s="9">
        <f t="shared" ca="1" si="565"/>
        <v>10.045428387333232</v>
      </c>
      <c r="V1426" s="23">
        <f t="shared" ca="1" si="551"/>
        <v>72</v>
      </c>
      <c r="W1426" s="23">
        <f t="shared" ca="1" si="566"/>
        <v>0</v>
      </c>
      <c r="X1426" s="23" t="e">
        <f ca="1">V1426/(S1426-#REF!)</f>
        <v>#REF!</v>
      </c>
      <c r="Y1426" s="9">
        <f t="shared" ca="1" si="552"/>
        <v>0</v>
      </c>
      <c r="Z1426" s="9">
        <f t="shared" ca="1" si="553"/>
        <v>0</v>
      </c>
      <c r="AA1426" s="24">
        <f t="shared" ca="1" si="554"/>
        <v>460.52126344910141</v>
      </c>
      <c r="AB1426" s="9">
        <f t="shared" ca="1" si="555"/>
        <v>267.12170180566858</v>
      </c>
      <c r="AC1426" s="9">
        <f t="shared" ca="1" si="556"/>
        <v>141.45776496649802</v>
      </c>
      <c r="AD1426" s="9">
        <f t="shared" ca="1" si="557"/>
        <v>25.967474976458082</v>
      </c>
      <c r="AE1426">
        <f t="shared" ca="1" si="575"/>
        <v>1</v>
      </c>
      <c r="AF1426">
        <f t="shared" ca="1" si="575"/>
        <v>0</v>
      </c>
      <c r="AG1426">
        <f t="shared" ca="1" si="575"/>
        <v>0</v>
      </c>
      <c r="AH1426">
        <f t="shared" ca="1" si="575"/>
        <v>0</v>
      </c>
      <c r="AI1426">
        <f t="shared" ca="1" si="575"/>
        <v>0</v>
      </c>
      <c r="AJ1426">
        <f t="shared" ca="1" si="575"/>
        <v>0</v>
      </c>
      <c r="AK1426">
        <f t="shared" ca="1" si="575"/>
        <v>0</v>
      </c>
      <c r="AL1426">
        <f t="shared" ca="1" si="559"/>
        <v>5.9773339091872435E-2</v>
      </c>
      <c r="AM1426">
        <f t="shared" ca="1" si="560"/>
        <v>0.51934949952916165</v>
      </c>
    </row>
    <row r="1427" spans="1:39">
      <c r="A1427" s="10">
        <f t="shared" ca="1" si="561"/>
        <v>41108.14667824121</v>
      </c>
      <c r="B1427" s="22">
        <f t="shared" ca="1" si="562"/>
        <v>41108.14667824121</v>
      </c>
      <c r="C1427" s="22">
        <f t="shared" ca="1" si="539"/>
        <v>41108.364710648617</v>
      </c>
      <c r="D1427">
        <f t="shared" si="567"/>
        <v>276</v>
      </c>
      <c r="E1427" s="23">
        <f t="shared" si="540"/>
        <v>59</v>
      </c>
      <c r="F1427" s="23">
        <f t="shared" si="541"/>
        <v>4</v>
      </c>
      <c r="G1427">
        <f t="shared" ca="1" si="568"/>
        <v>6</v>
      </c>
      <c r="H1427" s="9">
        <f t="shared" ca="1" si="542"/>
        <v>144</v>
      </c>
      <c r="I1427" s="9">
        <f t="shared" ca="1" si="543"/>
        <v>6118.1926439695735</v>
      </c>
      <c r="J1427" s="9">
        <f t="shared" ca="1" si="544"/>
        <v>16670.394547760268</v>
      </c>
      <c r="K1427" s="9">
        <f t="shared" ca="1" si="545"/>
        <v>35338.298546182072</v>
      </c>
      <c r="L1427" s="9">
        <f t="shared" ca="1" si="546"/>
        <v>25294.139622220278</v>
      </c>
      <c r="M1427" s="9">
        <f t="shared" ca="1" si="574"/>
        <v>16274.248162553666</v>
      </c>
      <c r="N1427" s="9">
        <f t="shared" ca="1" si="574"/>
        <v>6118.1926439695735</v>
      </c>
      <c r="O1427" s="9">
        <f t="shared" ca="1" si="548"/>
        <v>29250.277108390961</v>
      </c>
      <c r="P1427" s="9">
        <f t="shared" ca="1" si="569"/>
        <v>29845.739354136967</v>
      </c>
      <c r="Q1427" s="9">
        <f t="shared" ca="1" si="563"/>
        <v>66.801781453118949</v>
      </c>
      <c r="R1427" s="9">
        <f t="shared" si="549"/>
        <v>8</v>
      </c>
      <c r="S1427" s="23">
        <f t="shared" ca="1" si="550"/>
        <v>5.232792370501528</v>
      </c>
      <c r="T1427" s="9">
        <f t="shared" ca="1" si="564"/>
        <v>13</v>
      </c>
      <c r="U1427" s="9">
        <f t="shared" ca="1" si="565"/>
        <v>58.052533805501298</v>
      </c>
      <c r="V1427" s="23">
        <f t="shared" ca="1" si="551"/>
        <v>72</v>
      </c>
      <c r="W1427" s="23">
        <f t="shared" ca="1" si="566"/>
        <v>1782.5313925854271</v>
      </c>
      <c r="X1427" s="23" t="e">
        <f ca="1">V1427/(S1427-#REF!)</f>
        <v>#REF!</v>
      </c>
      <c r="Y1427" s="9">
        <f t="shared" ca="1" si="552"/>
        <v>0</v>
      </c>
      <c r="Z1427" s="9">
        <f t="shared" ca="1" si="553"/>
        <v>0</v>
      </c>
      <c r="AA1427" s="24">
        <f t="shared" ca="1" si="554"/>
        <v>621.94618737229655</v>
      </c>
      <c r="AB1427" s="9">
        <f t="shared" ca="1" si="555"/>
        <v>366.70585536165015</v>
      </c>
      <c r="AC1427" s="9">
        <f t="shared" ca="1" si="556"/>
        <v>194.19384628406152</v>
      </c>
      <c r="AD1427" s="9">
        <f t="shared" ca="1" si="557"/>
        <v>25.967474976458082</v>
      </c>
      <c r="AE1427">
        <f t="shared" ca="1" si="575"/>
        <v>2</v>
      </c>
      <c r="AF1427">
        <f t="shared" ca="1" si="575"/>
        <v>1</v>
      </c>
      <c r="AG1427">
        <f t="shared" ca="1" si="575"/>
        <v>0</v>
      </c>
      <c r="AH1427">
        <f t="shared" ca="1" si="575"/>
        <v>1</v>
      </c>
      <c r="AI1427">
        <f t="shared" ca="1" si="575"/>
        <v>0</v>
      </c>
      <c r="AJ1427">
        <f t="shared" ca="1" si="575"/>
        <v>0</v>
      </c>
      <c r="AK1427">
        <f t="shared" ca="1" si="575"/>
        <v>0</v>
      </c>
      <c r="AL1427">
        <f t="shared" ca="1" si="559"/>
        <v>5.9773339091872435E-2</v>
      </c>
      <c r="AM1427">
        <f t="shared" ca="1" si="560"/>
        <v>0.51934949952916165</v>
      </c>
    </row>
    <row r="1428" spans="1:39">
      <c r="A1428" s="10">
        <f t="shared" ca="1" si="561"/>
        <v>41108.386932870839</v>
      </c>
      <c r="B1428" s="22">
        <f t="shared" ca="1" si="562"/>
        <v>41108.386932870839</v>
      </c>
      <c r="C1428" s="22">
        <f t="shared" ca="1" si="539"/>
        <v>41108.54679398195</v>
      </c>
      <c r="D1428">
        <f t="shared" si="567"/>
        <v>276</v>
      </c>
      <c r="E1428" s="23">
        <f t="shared" si="540"/>
        <v>59</v>
      </c>
      <c r="F1428" s="23">
        <f t="shared" si="541"/>
        <v>4</v>
      </c>
      <c r="G1428">
        <f t="shared" ca="1" si="568"/>
        <v>6</v>
      </c>
      <c r="H1428" s="9">
        <f t="shared" ca="1" si="542"/>
        <v>224.85235611740904</v>
      </c>
      <c r="I1428" s="9">
        <f t="shared" ca="1" si="543"/>
        <v>6199.0450000869823</v>
      </c>
      <c r="J1428" s="9">
        <f t="shared" ca="1" si="544"/>
        <v>16751.246903877676</v>
      </c>
      <c r="K1428" s="9">
        <f t="shared" ca="1" si="545"/>
        <v>35338.298546182072</v>
      </c>
      <c r="L1428" s="9">
        <f t="shared" ca="1" si="546"/>
        <v>25294.139622220278</v>
      </c>
      <c r="M1428" s="9">
        <f t="shared" ca="1" si="574"/>
        <v>16355.100518671075</v>
      </c>
      <c r="N1428" s="9">
        <f t="shared" ca="1" si="574"/>
        <v>6199.0450000869823</v>
      </c>
      <c r="O1428" s="9">
        <f t="shared" ca="1" si="548"/>
        <v>29331.129464508369</v>
      </c>
      <c r="P1428" s="9">
        <f t="shared" ca="1" si="569"/>
        <v>29845.739354136967</v>
      </c>
      <c r="Q1428" s="9">
        <f t="shared" ca="1" si="563"/>
        <v>66.882633809236353</v>
      </c>
      <c r="R1428" s="9">
        <f t="shared" si="549"/>
        <v>8</v>
      </c>
      <c r="S1428" s="23">
        <f t="shared" ca="1" si="550"/>
        <v>3.8369139638958822</v>
      </c>
      <c r="T1428" s="9">
        <f t="shared" ca="1" si="564"/>
        <v>50</v>
      </c>
      <c r="U1428" s="9">
        <f t="shared" ca="1" si="565"/>
        <v>12.890270025176505</v>
      </c>
      <c r="V1428" s="23">
        <f t="shared" ca="1" si="551"/>
        <v>80.85235611740903</v>
      </c>
      <c r="W1428" s="23">
        <f t="shared" ca="1" si="566"/>
        <v>1847.9028737994397</v>
      </c>
      <c r="X1428" s="23" t="e">
        <f ca="1">V1428/(S1428-#REF!)</f>
        <v>#REF!</v>
      </c>
      <c r="Y1428" s="9">
        <f t="shared" ca="1" si="552"/>
        <v>0</v>
      </c>
      <c r="Z1428" s="9">
        <f t="shared" ca="1" si="553"/>
        <v>0</v>
      </c>
      <c r="AA1428" s="24">
        <f t="shared" ca="1" si="554"/>
        <v>445.90773570006621</v>
      </c>
      <c r="AB1428" s="9">
        <f t="shared" ca="1" si="555"/>
        <v>258.10651532773085</v>
      </c>
      <c r="AC1428" s="9">
        <f t="shared" ca="1" si="556"/>
        <v>136.6836559319089</v>
      </c>
      <c r="AD1428" s="9">
        <f t="shared" ca="1" si="557"/>
        <v>25.967474976458082</v>
      </c>
      <c r="AE1428">
        <f t="shared" ca="1" si="575"/>
        <v>1</v>
      </c>
      <c r="AF1428">
        <f t="shared" ca="1" si="575"/>
        <v>0</v>
      </c>
      <c r="AG1428">
        <f t="shared" ca="1" si="575"/>
        <v>0</v>
      </c>
      <c r="AH1428">
        <f t="shared" ca="1" si="575"/>
        <v>1</v>
      </c>
      <c r="AI1428">
        <f t="shared" ca="1" si="575"/>
        <v>0</v>
      </c>
      <c r="AJ1428">
        <f t="shared" ca="1" si="575"/>
        <v>0</v>
      </c>
      <c r="AK1428">
        <f t="shared" ca="1" si="575"/>
        <v>0</v>
      </c>
      <c r="AL1428">
        <f t="shared" ca="1" si="559"/>
        <v>5.9773339091872435E-2</v>
      </c>
      <c r="AM1428">
        <f t="shared" ca="1" si="560"/>
        <v>0.51934949952916165</v>
      </c>
    </row>
    <row r="1429" spans="1:39">
      <c r="A1429" s="10">
        <f t="shared" ca="1" si="561"/>
        <v>41108.571793981951</v>
      </c>
      <c r="B1429" s="22">
        <f t="shared" ca="1" si="562"/>
        <v>41108.571793981951</v>
      </c>
      <c r="C1429" s="22">
        <f t="shared" ca="1" si="539"/>
        <v>41108.751469907875</v>
      </c>
      <c r="D1429">
        <f t="shared" si="567"/>
        <v>276</v>
      </c>
      <c r="E1429" s="23">
        <f t="shared" si="540"/>
        <v>59</v>
      </c>
      <c r="F1429" s="23">
        <f t="shared" si="541"/>
        <v>4</v>
      </c>
      <c r="G1429">
        <f t="shared" ca="1" si="568"/>
        <v>6</v>
      </c>
      <c r="H1429" s="9">
        <f t="shared" ca="1" si="542"/>
        <v>310.08223881051657</v>
      </c>
      <c r="I1429" s="9">
        <f t="shared" ca="1" si="543"/>
        <v>6284.2748827800897</v>
      </c>
      <c r="J1429" s="9">
        <f t="shared" ca="1" si="544"/>
        <v>16836.476786570784</v>
      </c>
      <c r="K1429" s="9">
        <f t="shared" ca="1" si="545"/>
        <v>35338.298546182072</v>
      </c>
      <c r="L1429" s="9">
        <f t="shared" ca="1" si="546"/>
        <v>25294.139622220278</v>
      </c>
      <c r="M1429" s="9">
        <f t="shared" ca="1" si="574"/>
        <v>16440.330401364183</v>
      </c>
      <c r="N1429" s="9">
        <f t="shared" ca="1" si="574"/>
        <v>6284.2748827800897</v>
      </c>
      <c r="O1429" s="9">
        <f t="shared" ca="1" si="548"/>
        <v>29416.359347201476</v>
      </c>
      <c r="P1429" s="9">
        <f t="shared" ca="1" si="569"/>
        <v>29845.739354136967</v>
      </c>
      <c r="Q1429" s="9">
        <f t="shared" ca="1" si="563"/>
        <v>66.967863691929466</v>
      </c>
      <c r="R1429" s="9">
        <f t="shared" si="549"/>
        <v>8</v>
      </c>
      <c r="S1429" s="23">
        <f t="shared" ca="1" si="550"/>
        <v>4.3123030677603476</v>
      </c>
      <c r="T1429" s="9">
        <f t="shared" ca="1" si="564"/>
        <v>18</v>
      </c>
      <c r="U1429" s="9">
        <f t="shared" ca="1" si="565"/>
        <v>44.291043937251743</v>
      </c>
      <c r="V1429" s="23">
        <f t="shared" ca="1" si="551"/>
        <v>85.229882693107541</v>
      </c>
      <c r="W1429" s="23">
        <f t="shared" ca="1" si="566"/>
        <v>1662.7921272764038</v>
      </c>
      <c r="X1429" s="23" t="e">
        <f ca="1">V1429/(S1429-#REF!)</f>
        <v>#REF!</v>
      </c>
      <c r="Y1429" s="9">
        <f t="shared" ca="1" si="552"/>
        <v>0</v>
      </c>
      <c r="Z1429" s="9">
        <f t="shared" ca="1" si="553"/>
        <v>0</v>
      </c>
      <c r="AA1429" s="24">
        <f t="shared" ca="1" si="554"/>
        <v>505.86049475853639</v>
      </c>
      <c r="AB1429" s="9">
        <f t="shared" ca="1" si="555"/>
        <v>295.09178760838626</v>
      </c>
      <c r="AC1429" s="9">
        <f t="shared" ca="1" si="556"/>
        <v>156.26968701112486</v>
      </c>
      <c r="AD1429" s="9">
        <f t="shared" ca="1" si="557"/>
        <v>25.967474976458082</v>
      </c>
      <c r="AE1429">
        <f t="shared" ca="1" si="575"/>
        <v>0</v>
      </c>
      <c r="AF1429">
        <f t="shared" ca="1" si="575"/>
        <v>1</v>
      </c>
      <c r="AG1429">
        <f t="shared" ca="1" si="575"/>
        <v>1</v>
      </c>
      <c r="AH1429">
        <f t="shared" ca="1" si="575"/>
        <v>0</v>
      </c>
      <c r="AI1429">
        <f t="shared" ca="1" si="575"/>
        <v>0</v>
      </c>
      <c r="AJ1429">
        <f t="shared" ca="1" si="575"/>
        <v>0</v>
      </c>
      <c r="AK1429">
        <f t="shared" ca="1" si="575"/>
        <v>0</v>
      </c>
      <c r="AL1429">
        <f t="shared" ca="1" si="559"/>
        <v>5.9773339091872435E-2</v>
      </c>
      <c r="AM1429">
        <f t="shared" ca="1" si="560"/>
        <v>0.51934949952916165</v>
      </c>
    </row>
    <row r="1430" spans="1:39">
      <c r="A1430" s="10">
        <f t="shared" ca="1" si="561"/>
        <v>41108.779247685656</v>
      </c>
      <c r="B1430" s="22">
        <f t="shared" ca="1" si="562"/>
        <v>41108.779247685656</v>
      </c>
      <c r="C1430" s="22">
        <f t="shared" ca="1" si="539"/>
        <v>41108.931736111583</v>
      </c>
      <c r="D1430">
        <f t="shared" si="567"/>
        <v>276</v>
      </c>
      <c r="E1430" s="23">
        <f t="shared" si="540"/>
        <v>59</v>
      </c>
      <c r="F1430" s="23">
        <f t="shared" si="541"/>
        <v>4</v>
      </c>
      <c r="G1430">
        <f t="shared" ca="1" si="568"/>
        <v>6</v>
      </c>
      <c r="H1430" s="9">
        <f t="shared" ca="1" si="542"/>
        <v>382.08223881051657</v>
      </c>
      <c r="I1430" s="9">
        <f t="shared" ca="1" si="543"/>
        <v>6356.2748827800897</v>
      </c>
      <c r="J1430" s="9">
        <f t="shared" ca="1" si="544"/>
        <v>16908.476786570784</v>
      </c>
      <c r="K1430" s="9">
        <f t="shared" ca="1" si="545"/>
        <v>35338.298546182072</v>
      </c>
      <c r="L1430" s="9">
        <f t="shared" ca="1" si="546"/>
        <v>25294.139622220278</v>
      </c>
      <c r="M1430" s="9">
        <f t="shared" ca="1" si="574"/>
        <v>16512.330401364183</v>
      </c>
      <c r="N1430" s="9">
        <f t="shared" ca="1" si="574"/>
        <v>6356.2748827800897</v>
      </c>
      <c r="O1430" s="9">
        <f t="shared" ca="1" si="548"/>
        <v>29488.359347201476</v>
      </c>
      <c r="P1430" s="9">
        <f t="shared" ca="1" si="569"/>
        <v>29845.739354136967</v>
      </c>
      <c r="Q1430" s="9">
        <f t="shared" ca="1" si="563"/>
        <v>67.039863691929469</v>
      </c>
      <c r="R1430" s="9">
        <f t="shared" si="549"/>
        <v>8</v>
      </c>
      <c r="S1430" s="23">
        <f t="shared" ca="1" si="550"/>
        <v>3.6597733390918723</v>
      </c>
      <c r="T1430" s="9">
        <f t="shared" ca="1" si="564"/>
        <v>39</v>
      </c>
      <c r="U1430" s="9">
        <f t="shared" ca="1" si="565"/>
        <v>35.184020730739576</v>
      </c>
      <c r="V1430" s="23">
        <f t="shared" ca="1" si="551"/>
        <v>72</v>
      </c>
      <c r="W1430" s="23">
        <f t="shared" ca="1" si="566"/>
        <v>1697.1627605500505</v>
      </c>
      <c r="X1430" s="23" t="e">
        <f ca="1">V1430/(S1430-#REF!)</f>
        <v>#REF!</v>
      </c>
      <c r="Y1430" s="9">
        <f t="shared" ca="1" si="552"/>
        <v>0</v>
      </c>
      <c r="Z1430" s="9">
        <f t="shared" ca="1" si="553"/>
        <v>0</v>
      </c>
      <c r="AA1430" s="24">
        <f t="shared" ca="1" si="554"/>
        <v>423.56799523901964</v>
      </c>
      <c r="AB1430" s="9">
        <f t="shared" ca="1" si="555"/>
        <v>244.32497471797888</v>
      </c>
      <c r="AC1430" s="9">
        <f t="shared" ca="1" si="556"/>
        <v>129.38546218998368</v>
      </c>
      <c r="AD1430" s="9">
        <f t="shared" ca="1" si="557"/>
        <v>25.967474976458082</v>
      </c>
      <c r="AE1430">
        <f t="shared" ca="1" si="575"/>
        <v>0</v>
      </c>
      <c r="AF1430">
        <f t="shared" ca="1" si="575"/>
        <v>0</v>
      </c>
      <c r="AG1430">
        <f t="shared" ca="1" si="575"/>
        <v>0</v>
      </c>
      <c r="AH1430">
        <f t="shared" ca="1" si="575"/>
        <v>0</v>
      </c>
      <c r="AI1430">
        <f t="shared" ca="1" si="575"/>
        <v>0</v>
      </c>
      <c r="AJ1430">
        <f t="shared" ca="1" si="575"/>
        <v>0</v>
      </c>
      <c r="AK1430">
        <f t="shared" ca="1" si="575"/>
        <v>0</v>
      </c>
      <c r="AL1430">
        <f t="shared" ca="1" si="559"/>
        <v>5.9773339091872435E-2</v>
      </c>
      <c r="AM1430">
        <f t="shared" ca="1" si="560"/>
        <v>0.51934949952916165</v>
      </c>
    </row>
    <row r="1431" spans="1:39">
      <c r="A1431" s="10">
        <f t="shared" ca="1" si="561"/>
        <v>41108.953958333805</v>
      </c>
      <c r="B1431" s="22">
        <f t="shared" ca="1" si="562"/>
        <v>41108.953958333805</v>
      </c>
      <c r="C1431" s="22">
        <f t="shared" ca="1" si="539"/>
        <v>41109.106446759732</v>
      </c>
      <c r="D1431">
        <f t="shared" si="567"/>
        <v>276</v>
      </c>
      <c r="E1431" s="23">
        <f t="shared" si="540"/>
        <v>59</v>
      </c>
      <c r="F1431" s="23">
        <f t="shared" si="541"/>
        <v>4</v>
      </c>
      <c r="G1431">
        <f t="shared" ca="1" si="568"/>
        <v>7</v>
      </c>
      <c r="H1431" s="9">
        <f t="shared" ca="1" si="542"/>
        <v>468.98203908757307</v>
      </c>
      <c r="I1431" s="9">
        <f t="shared" ca="1" si="543"/>
        <v>6443.1746830571465</v>
      </c>
      <c r="J1431" s="9">
        <f t="shared" ca="1" si="544"/>
        <v>16995.37658684784</v>
      </c>
      <c r="K1431" s="9">
        <f t="shared" ca="1" si="545"/>
        <v>35338.298546182072</v>
      </c>
      <c r="L1431" s="9">
        <f t="shared" ca="1" si="546"/>
        <v>25294.139622220278</v>
      </c>
      <c r="M1431" s="9">
        <f t="shared" ca="1" si="574"/>
        <v>16599.23020164124</v>
      </c>
      <c r="N1431" s="9">
        <f t="shared" ca="1" si="574"/>
        <v>6443.1746830571465</v>
      </c>
      <c r="O1431" s="9">
        <f t="shared" ca="1" si="548"/>
        <v>29575.259147478533</v>
      </c>
      <c r="P1431" s="9">
        <f t="shared" ca="1" si="569"/>
        <v>29845.739354136967</v>
      </c>
      <c r="Q1431" s="9">
        <f t="shared" ca="1" si="563"/>
        <v>67.126763492206521</v>
      </c>
      <c r="R1431" s="9">
        <f t="shared" si="549"/>
        <v>8</v>
      </c>
      <c r="S1431" s="23">
        <f t="shared" ca="1" si="550"/>
        <v>3.6597733390918723</v>
      </c>
      <c r="T1431" s="9">
        <f t="shared" ca="1" si="564"/>
        <v>39</v>
      </c>
      <c r="U1431" s="9">
        <f t="shared" ca="1" si="565"/>
        <v>35.184020730739576</v>
      </c>
      <c r="V1431" s="23">
        <f t="shared" ca="1" si="551"/>
        <v>86.899800277056485</v>
      </c>
      <c r="W1431" s="23">
        <f t="shared" ca="1" si="566"/>
        <v>0</v>
      </c>
      <c r="X1431" s="23" t="e">
        <f ca="1">V1431/(S1431-#REF!)</f>
        <v>#REF!</v>
      </c>
      <c r="Y1431" s="9">
        <f t="shared" ca="1" si="552"/>
        <v>0</v>
      </c>
      <c r="Z1431" s="9">
        <f t="shared" ca="1" si="553"/>
        <v>0</v>
      </c>
      <c r="AA1431" s="24">
        <f t="shared" ca="1" si="554"/>
        <v>423.56799523901964</v>
      </c>
      <c r="AB1431" s="9">
        <f t="shared" ca="1" si="555"/>
        <v>244.32497471797888</v>
      </c>
      <c r="AC1431" s="9">
        <f t="shared" ca="1" si="556"/>
        <v>129.38546218998368</v>
      </c>
      <c r="AD1431" s="9">
        <f t="shared" ca="1" si="557"/>
        <v>25.967474976458082</v>
      </c>
      <c r="AE1431">
        <f t="shared" ca="1" si="575"/>
        <v>1</v>
      </c>
      <c r="AF1431">
        <f t="shared" ca="1" si="575"/>
        <v>0</v>
      </c>
      <c r="AG1431">
        <f t="shared" ca="1" si="575"/>
        <v>0</v>
      </c>
      <c r="AH1431">
        <f t="shared" ca="1" si="575"/>
        <v>0</v>
      </c>
      <c r="AI1431">
        <f t="shared" ca="1" si="575"/>
        <v>0</v>
      </c>
      <c r="AJ1431">
        <f t="shared" ca="1" si="575"/>
        <v>0</v>
      </c>
      <c r="AK1431">
        <f t="shared" ca="1" si="575"/>
        <v>0</v>
      </c>
      <c r="AL1431">
        <f t="shared" ca="1" si="559"/>
        <v>5.9773339091872435E-2</v>
      </c>
      <c r="AM1431">
        <f t="shared" ca="1" si="560"/>
        <v>0.51934949952916165</v>
      </c>
    </row>
    <row r="1432" spans="1:39">
      <c r="A1432" s="10">
        <f t="shared" ca="1" si="561"/>
        <v>41109.127280093067</v>
      </c>
      <c r="B1432" s="22">
        <f t="shared" ca="1" si="562"/>
        <v>41109.127280093067</v>
      </c>
      <c r="C1432" s="22">
        <f t="shared" ca="1" si="539"/>
        <v>41109.349606481956</v>
      </c>
      <c r="D1432">
        <f t="shared" si="567"/>
        <v>276</v>
      </c>
      <c r="E1432" s="23">
        <f t="shared" si="540"/>
        <v>59</v>
      </c>
      <c r="F1432" s="23">
        <f t="shared" si="541"/>
        <v>4</v>
      </c>
      <c r="G1432">
        <f t="shared" ca="1" si="568"/>
        <v>7</v>
      </c>
      <c r="H1432" s="9">
        <f t="shared" ca="1" si="542"/>
        <v>545.63701300071978</v>
      </c>
      <c r="I1432" s="9">
        <f t="shared" ca="1" si="543"/>
        <v>6519.8296569702934</v>
      </c>
      <c r="J1432" s="9">
        <f t="shared" ca="1" si="544"/>
        <v>17072.031560760988</v>
      </c>
      <c r="K1432" s="9">
        <f t="shared" ca="1" si="545"/>
        <v>35338.298546182072</v>
      </c>
      <c r="L1432" s="9">
        <f t="shared" ca="1" si="546"/>
        <v>25294.139622220278</v>
      </c>
      <c r="M1432" s="9">
        <f t="shared" ca="1" si="574"/>
        <v>16675.885175554387</v>
      </c>
      <c r="N1432" s="9">
        <f t="shared" ca="1" si="574"/>
        <v>6519.8296569702934</v>
      </c>
      <c r="O1432" s="9">
        <f t="shared" ca="1" si="548"/>
        <v>29651.914121391681</v>
      </c>
      <c r="P1432" s="9">
        <f t="shared" ca="1" si="569"/>
        <v>29845.739354136967</v>
      </c>
      <c r="Q1432" s="9">
        <f t="shared" ca="1" si="563"/>
        <v>67.203418466119672</v>
      </c>
      <c r="R1432" s="9">
        <f t="shared" si="549"/>
        <v>8</v>
      </c>
      <c r="S1432" s="23">
        <f t="shared" ca="1" si="550"/>
        <v>5.3359941133125641</v>
      </c>
      <c r="T1432" s="9">
        <f t="shared" ca="1" si="564"/>
        <v>20</v>
      </c>
      <c r="U1432" s="9">
        <f t="shared" ca="1" si="565"/>
        <v>9.5788079252306488</v>
      </c>
      <c r="V1432" s="23">
        <f t="shared" ca="1" si="551"/>
        <v>76.654973913146733</v>
      </c>
      <c r="W1432" s="23">
        <f t="shared" ca="1" si="566"/>
        <v>0</v>
      </c>
      <c r="X1432" s="23" t="e">
        <f ca="1">V1432/(S1432-#REF!)</f>
        <v>#REF!</v>
      </c>
      <c r="Y1432" s="9">
        <f t="shared" ca="1" si="552"/>
        <v>0</v>
      </c>
      <c r="Z1432" s="9">
        <f t="shared" ca="1" si="553"/>
        <v>0</v>
      </c>
      <c r="AA1432" s="24">
        <f t="shared" ca="1" si="554"/>
        <v>634.96127158619186</v>
      </c>
      <c r="AB1432" s="9">
        <f t="shared" ca="1" si="555"/>
        <v>374.73495095234875</v>
      </c>
      <c r="AC1432" s="9">
        <f t="shared" ca="1" si="556"/>
        <v>198.44575808787621</v>
      </c>
      <c r="AD1432" s="9">
        <f t="shared" ca="1" si="557"/>
        <v>25.967474976458082</v>
      </c>
      <c r="AE1432">
        <f t="shared" ca="1" si="575"/>
        <v>0</v>
      </c>
      <c r="AF1432">
        <f t="shared" ca="1" si="575"/>
        <v>1</v>
      </c>
      <c r="AG1432">
        <f t="shared" ca="1" si="575"/>
        <v>0</v>
      </c>
      <c r="AH1432">
        <f t="shared" ca="1" si="575"/>
        <v>0</v>
      </c>
      <c r="AI1432">
        <f t="shared" ca="1" si="575"/>
        <v>0</v>
      </c>
      <c r="AJ1432">
        <f t="shared" ca="1" si="575"/>
        <v>0</v>
      </c>
      <c r="AK1432">
        <f t="shared" ca="1" si="575"/>
        <v>0</v>
      </c>
      <c r="AL1432">
        <f t="shared" ca="1" si="559"/>
        <v>5.9773339091872435E-2</v>
      </c>
      <c r="AM1432">
        <f t="shared" ca="1" si="560"/>
        <v>0.51934949952916165</v>
      </c>
    </row>
    <row r="1433" spans="1:39">
      <c r="A1433" s="10">
        <f t="shared" ca="1" si="561"/>
        <v>41109.377384259737</v>
      </c>
      <c r="B1433" s="22">
        <f t="shared" ca="1" si="562"/>
        <v>41109.377384259737</v>
      </c>
      <c r="C1433" s="22">
        <f t="shared" ca="1" si="539"/>
        <v>41109.585231481957</v>
      </c>
      <c r="D1433">
        <f t="shared" si="567"/>
        <v>276</v>
      </c>
      <c r="E1433" s="23">
        <f t="shared" si="540"/>
        <v>59</v>
      </c>
      <c r="F1433" s="23">
        <f t="shared" si="541"/>
        <v>4</v>
      </c>
      <c r="G1433">
        <f t="shared" ca="1" si="568"/>
        <v>7</v>
      </c>
      <c r="H1433" s="9">
        <f t="shared" ca="1" si="542"/>
        <v>634.43363762954596</v>
      </c>
      <c r="I1433" s="9">
        <f t="shared" ca="1" si="543"/>
        <v>6608.6262815991195</v>
      </c>
      <c r="J1433" s="9">
        <f t="shared" ca="1" si="544"/>
        <v>17160.828185389815</v>
      </c>
      <c r="K1433" s="9">
        <f t="shared" ca="1" si="545"/>
        <v>35338.298546182072</v>
      </c>
      <c r="L1433" s="9">
        <f t="shared" ca="1" si="546"/>
        <v>25294.139622220278</v>
      </c>
      <c r="M1433" s="9">
        <f t="shared" ca="1" si="574"/>
        <v>16764.681800183214</v>
      </c>
      <c r="N1433" s="9">
        <f t="shared" ca="1" si="574"/>
        <v>6608.6262815991195</v>
      </c>
      <c r="O1433" s="9">
        <f t="shared" ca="1" si="548"/>
        <v>29740.710746020508</v>
      </c>
      <c r="P1433" s="9">
        <f t="shared" ca="1" si="569"/>
        <v>29845.739354136967</v>
      </c>
      <c r="Q1433" s="9">
        <f t="shared" ca="1" si="563"/>
        <v>67.292215090748499</v>
      </c>
      <c r="R1433" s="9">
        <f t="shared" si="549"/>
        <v>8</v>
      </c>
      <c r="S1433" s="23">
        <f t="shared" ca="1" si="550"/>
        <v>4.9883880770555962</v>
      </c>
      <c r="T1433" s="9">
        <f t="shared" ca="1" si="564"/>
        <v>59</v>
      </c>
      <c r="U1433" s="9">
        <f t="shared" ca="1" si="565"/>
        <v>18.197077400145645</v>
      </c>
      <c r="V1433" s="23">
        <f t="shared" ca="1" si="551"/>
        <v>88.79662462882618</v>
      </c>
      <c r="W1433" s="23">
        <f t="shared" ca="1" si="566"/>
        <v>0</v>
      </c>
      <c r="X1433" s="23" t="e">
        <f ca="1">V1433/(S1433-#REF!)</f>
        <v>#REF!</v>
      </c>
      <c r="Y1433" s="9">
        <f t="shared" ca="1" si="552"/>
        <v>0</v>
      </c>
      <c r="Z1433" s="9">
        <f t="shared" ca="1" si="553"/>
        <v>0</v>
      </c>
      <c r="AA1433" s="24">
        <f t="shared" ca="1" si="554"/>
        <v>591.12362202801989</v>
      </c>
      <c r="AB1433" s="9">
        <f t="shared" ca="1" si="555"/>
        <v>347.69120133155661</v>
      </c>
      <c r="AC1433" s="9">
        <f t="shared" ca="1" si="556"/>
        <v>184.12438939408912</v>
      </c>
      <c r="AD1433" s="9">
        <f t="shared" ca="1" si="557"/>
        <v>25.967474976458082</v>
      </c>
      <c r="AE1433">
        <f t="shared" ca="1" si="575"/>
        <v>2</v>
      </c>
      <c r="AF1433">
        <f t="shared" ca="1" si="575"/>
        <v>1</v>
      </c>
      <c r="AG1433">
        <f t="shared" ca="1" si="575"/>
        <v>0</v>
      </c>
      <c r="AH1433">
        <f t="shared" ca="1" si="575"/>
        <v>0</v>
      </c>
      <c r="AI1433">
        <f t="shared" ca="1" si="575"/>
        <v>0</v>
      </c>
      <c r="AJ1433">
        <f t="shared" ca="1" si="575"/>
        <v>0</v>
      </c>
      <c r="AK1433">
        <f t="shared" ca="1" si="575"/>
        <v>0</v>
      </c>
      <c r="AL1433">
        <f t="shared" ca="1" si="559"/>
        <v>5.9773339091872435E-2</v>
      </c>
      <c r="AM1433">
        <f t="shared" ca="1" si="560"/>
        <v>0.51934949952916165</v>
      </c>
    </row>
    <row r="1434" spans="1:39">
      <c r="A1434" s="10">
        <f t="shared" ca="1" si="561"/>
        <v>41109.590092593069</v>
      </c>
      <c r="B1434" s="22">
        <f t="shared" ca="1" si="562"/>
        <v>41109.590092593069</v>
      </c>
      <c r="C1434" s="22">
        <f t="shared" ref="C1434:C1497" ca="1" si="576">B1434+TIME(INT($S1434),$T1434,$U1434)</f>
        <v>41109.773032407888</v>
      </c>
      <c r="D1434">
        <f t="shared" si="567"/>
        <v>276</v>
      </c>
      <c r="E1434" s="23">
        <f t="shared" ref="E1434:E1497" si="577">VLOOKUP($D1434,$A$48:$F$213,6,FALSE)</f>
        <v>59</v>
      </c>
      <c r="F1434" s="23">
        <f t="shared" ref="F1434:F1497" si="578">VLOOKUP($D1434,$A$48:$E$213,5,FALSE)</f>
        <v>4</v>
      </c>
      <c r="G1434">
        <f t="shared" ca="1" si="568"/>
        <v>7</v>
      </c>
      <c r="H1434" s="9">
        <f t="shared" ref="H1434:H1497" ca="1" si="579">IF(H1433&gt;VLOOKUP(1,$A$518:$L$524,11,FALSE),0,H1433+$V1434)</f>
        <v>712.97061503337909</v>
      </c>
      <c r="I1434" s="9">
        <f t="shared" ref="I1434:I1497" ca="1" si="580">IF(I1433&gt;VLOOKUP(2,$A$518:$L$524,11,FALSE),0,I1433+$V1434)</f>
        <v>6687.1632590029531</v>
      </c>
      <c r="J1434" s="9">
        <f t="shared" ref="J1434:J1497" ca="1" si="581">IF(J1433&gt;VLOOKUP(3,$A$518:$L$524,11,FALSE),0,J1433+$V1434)</f>
        <v>17239.365162793649</v>
      </c>
      <c r="K1434" s="9">
        <f t="shared" ref="K1434:K1497" ca="1" si="582">IF($I1434=0,NORMINV(RAND(),VLOOKUP(4,$A$518:$L$524,11,FALSE),VLOOKUP(4,$A$518:$L$524,12,FALSE)),K1433)</f>
        <v>35338.298546182072</v>
      </c>
      <c r="L1434" s="9">
        <f t="shared" ref="L1434:L1497" ca="1" si="583">IF($I1434=0,NORMINV(RAND(),VLOOKUP(5,$A$518:$L$524,11,FALSE),VLOOKUP(5,$A$518:$L$524,12,FALSE)),L1433)</f>
        <v>25294.139622220278</v>
      </c>
      <c r="M1434" s="9">
        <f t="shared" ref="M1434:N1449" ca="1" si="584">IF(M1433&gt;K1434,0,M1433+$V1434)</f>
        <v>16843.218777587048</v>
      </c>
      <c r="N1434" s="9">
        <f t="shared" ca="1" si="584"/>
        <v>6687.1632590029531</v>
      </c>
      <c r="O1434" s="9">
        <f t="shared" ref="O1434:O1497" ca="1" si="585">IF(O1433+$V1434&gt;P1433,0,O1433+$V1434)</f>
        <v>29819.247723424342</v>
      </c>
      <c r="P1434" s="9">
        <f t="shared" ca="1" si="569"/>
        <v>29845.739354136967</v>
      </c>
      <c r="Q1434" s="9">
        <f t="shared" ca="1" si="563"/>
        <v>67.370752068152328</v>
      </c>
      <c r="R1434" s="9">
        <f t="shared" ref="R1434:R1497" si="586">VLOOKUP($F1434,$A$510:$F$513,6,FALSE)</f>
        <v>8</v>
      </c>
      <c r="S1434" s="23">
        <f t="shared" ref="S1434:S1497" ca="1" si="587">MAX(VLOOKUP($G1434,$A$518:$F$524,5,FALSE)*0.9,NORMINV(RAND(),VLOOKUP($G1434,$A$518:$F$524,5,FALSE),VLOOKUP($G1434,$A$518:$F$524,6,FALSE)))+VLOOKUP($E1434,$A$236:$T$501,19,FALSE)</f>
        <v>4.3906319386120245</v>
      </c>
      <c r="T1434" s="9">
        <f t="shared" ca="1" si="564"/>
        <v>23</v>
      </c>
      <c r="U1434" s="9">
        <f t="shared" ca="1" si="565"/>
        <v>26.274979003288536</v>
      </c>
      <c r="V1434" s="23">
        <f t="shared" ref="V1434:V1497" ca="1" si="588">IF(G1434&lt;6,0,MAX(VLOOKUP($G1434,$A$518:$I$524,8,FALSE)*0.9,NORMINV(RAND(),VLOOKUP($G1434,$A$518:$I$524,8,FALSE),VLOOKUP($G1434,$A$518:$I$524,9,FALSE))))</f>
        <v>78.536977403833134</v>
      </c>
      <c r="W1434" s="23">
        <f t="shared" ca="1" si="566"/>
        <v>0</v>
      </c>
      <c r="X1434" s="23" t="e">
        <f ca="1">V1434/(S1434-#REF!)</f>
        <v>#REF!</v>
      </c>
      <c r="Y1434" s="9">
        <f t="shared" ref="Y1434:Y1497" ca="1" si="589">IF(AND(O1434=0,G1434=1),VLOOKUP($D1434,$A$48:$X$213,23,FALSE)*VLOOKUP($D1434,$A$48:$X$213,24,FALSE)*1000,IF(OR($G1434=6,$G1434=7),1000*SUM($AJ1434,AI1434/10,AK1434/5),1)*VLOOKUP($D1434,$A$48:$AL$213,IF($G1434=1,27,IF($G1434=2,31,IF($G1434=3,35,IF(OR($G1434=4,$G1434=5),27,23)))),FALSE))</f>
        <v>0</v>
      </c>
      <c r="Z1434" s="9">
        <f t="shared" ref="Z1434:Z1497" ca="1" si="590">IF(AND(O1434=0,G1434=1),5000,IF(OR($G1434=6,$G1434=7),SUM($AJ1434,AI1434/10,AK1434/5),1)*VLOOKUP($D1434,$A$48:$AL$213,IF($G1434=1,28,IF($G1434=2,32,IF($G1434=3,36,IF(OR($G1434=4,$G1434=5),28,28)))),FALSE))</f>
        <v>0</v>
      </c>
      <c r="AA1434" s="24">
        <f t="shared" ref="AA1434:AA1497" ca="1" si="591">VLOOKUP($G1434,$A$518:$J$524,10,FALSE)*SUM(AB1434:AD1434)*(1+AL1434)</f>
        <v>515.73878579069992</v>
      </c>
      <c r="AB1434" s="9">
        <f t="shared" ref="AB1434:AB1497" ca="1" si="592">($S1434-$AM1434)/2*(VLOOKUP($D1434,$A$48:$U$213,17,FALSE)*$R1434/100+VLOOKUP($D1434,$A$48:$U$213,19,FALSE)*(1-$R1434/100))</f>
        <v>301.18577376064673</v>
      </c>
      <c r="AC1434" s="9">
        <f t="shared" ref="AC1434:AC1497" ca="1" si="593">($S1434-$AM1434)/2*(VLOOKUP($D1434,$A$48:$U$213,18,FALSE)*$R1434/100+VLOOKUP($D1434,$A$48:$U$213,20,FALSE)*(1-$R1434/100))</f>
        <v>159.49683649021395</v>
      </c>
      <c r="AD1434" s="9">
        <f t="shared" ref="AD1434:AD1497" ca="1" si="594">$AM1434*VLOOKUP($D1434,$A$48:$U$213,21,FALSE)</f>
        <v>25.967474976458082</v>
      </c>
      <c r="AE1434">
        <f t="shared" ref="AE1434:AK1449" ca="1" si="595">ROUNDDOWN((VLOOKUP($E1434,$A$235:$T$501,AE$534,FALSE)/RAND())^(1/4),0)</f>
        <v>1</v>
      </c>
      <c r="AF1434">
        <f t="shared" ca="1" si="595"/>
        <v>0</v>
      </c>
      <c r="AG1434">
        <f t="shared" ca="1" si="595"/>
        <v>1</v>
      </c>
      <c r="AH1434">
        <f t="shared" ca="1" si="595"/>
        <v>0</v>
      </c>
      <c r="AI1434">
        <f t="shared" ca="1" si="595"/>
        <v>0</v>
      </c>
      <c r="AJ1434">
        <f t="shared" ca="1" si="595"/>
        <v>0</v>
      </c>
      <c r="AK1434">
        <f t="shared" ca="1" si="595"/>
        <v>0</v>
      </c>
      <c r="AL1434">
        <f t="shared" ref="AL1434:AL1497" ca="1" si="596">VLOOKUP($E1434,$A$235:$T$501,AL$534,FALSE)</f>
        <v>5.9773339091872435E-2</v>
      </c>
      <c r="AM1434">
        <f t="shared" ref="AM1434:AM1497" ca="1" si="597">4*VLOOKUP($E1434,$A$235:$T$501,AM$534,FALSE)</f>
        <v>0.51934949952916165</v>
      </c>
    </row>
    <row r="1435" spans="1:39">
      <c r="A1435" s="10">
        <f t="shared" ref="A1435:A1498" ca="1" si="598">B1435</f>
        <v>41109.795254630109</v>
      </c>
      <c r="B1435" s="22">
        <f t="shared" ref="B1435:B1498" ca="1" si="599">C1434+IF(VLOOKUP($E1434,$A$236:$B$501,2,FALSE)="Human",TIME(0,MAX(0,INT(NORMINV(RAND(),$C$531,$C$532))),0),TIME(0,$C$534,0))</f>
        <v>41109.795254630109</v>
      </c>
      <c r="C1435" s="22">
        <f t="shared" ca="1" si="576"/>
        <v>41109.997789352332</v>
      </c>
      <c r="D1435">
        <f t="shared" si="567"/>
        <v>276</v>
      </c>
      <c r="E1435" s="23">
        <f t="shared" si="577"/>
        <v>59</v>
      </c>
      <c r="F1435" s="23">
        <f t="shared" si="578"/>
        <v>4</v>
      </c>
      <c r="G1435">
        <f t="shared" ca="1" si="568"/>
        <v>6</v>
      </c>
      <c r="H1435" s="9">
        <f t="shared" ca="1" si="579"/>
        <v>791.87846568607358</v>
      </c>
      <c r="I1435" s="9">
        <f t="shared" ca="1" si="580"/>
        <v>6766.0711096556479</v>
      </c>
      <c r="J1435" s="9">
        <f t="shared" ca="1" si="581"/>
        <v>17318.273013446342</v>
      </c>
      <c r="K1435" s="9">
        <f t="shared" ca="1" si="582"/>
        <v>35338.298546182072</v>
      </c>
      <c r="L1435" s="9">
        <f t="shared" ca="1" si="583"/>
        <v>25294.139622220278</v>
      </c>
      <c r="M1435" s="9">
        <f t="shared" ca="1" si="584"/>
        <v>16922.126628239741</v>
      </c>
      <c r="N1435" s="9">
        <f t="shared" ca="1" si="584"/>
        <v>6766.0711096556479</v>
      </c>
      <c r="O1435" s="9">
        <f t="shared" ca="1" si="585"/>
        <v>0</v>
      </c>
      <c r="P1435" s="9">
        <f t="shared" ca="1" si="569"/>
        <v>42568.817284965793</v>
      </c>
      <c r="Q1435" s="9">
        <f t="shared" ref="Q1435:Q1498" ca="1" si="600">V1435/1000+Q1434</f>
        <v>67.449659918805025</v>
      </c>
      <c r="R1435" s="9">
        <f t="shared" si="586"/>
        <v>8</v>
      </c>
      <c r="S1435" s="23">
        <f t="shared" ca="1" si="587"/>
        <v>4.8611089319509091</v>
      </c>
      <c r="T1435" s="9">
        <f t="shared" ref="T1435:T1498" ca="1" si="601">INT((S1435-INT(S1435))*60)</f>
        <v>51</v>
      </c>
      <c r="U1435" s="9">
        <f t="shared" ref="U1435:U1498" ca="1" si="602">S1435*3600-INT(S1435)*3600-T1435*60</f>
        <v>39.992155023272062</v>
      </c>
      <c r="V1435" s="23">
        <f t="shared" ca="1" si="588"/>
        <v>78.907850652694449</v>
      </c>
      <c r="W1435" s="23">
        <f t="shared" ref="W1435:W1498" ca="1" si="603">4*IF(G1435=6,NORMINV(RAND(),VLOOKUP($D1435,$A$47:$K$213,10,FALSE)*0.8,VLOOKUP($D1435,$A$47:$K$213,10,FALSE)/20),0)</f>
        <v>1856.1952146046447</v>
      </c>
      <c r="X1435" s="23" t="e">
        <f ca="1">V1435/(S1435-#REF!)</f>
        <v>#REF!</v>
      </c>
      <c r="Y1435" s="9">
        <f t="shared" ca="1" si="589"/>
        <v>0</v>
      </c>
      <c r="Z1435" s="9">
        <f t="shared" ca="1" si="590"/>
        <v>0</v>
      </c>
      <c r="AA1435" s="24">
        <f t="shared" ca="1" si="591"/>
        <v>575.07206372010194</v>
      </c>
      <c r="AB1435" s="9">
        <f t="shared" ca="1" si="592"/>
        <v>337.78888384241196</v>
      </c>
      <c r="AC1435" s="9">
        <f t="shared" ca="1" si="593"/>
        <v>178.88048861577602</v>
      </c>
      <c r="AD1435" s="9">
        <f t="shared" ca="1" si="594"/>
        <v>25.967474976458082</v>
      </c>
      <c r="AE1435">
        <f t="shared" ca="1" si="595"/>
        <v>0</v>
      </c>
      <c r="AF1435">
        <f t="shared" ca="1" si="595"/>
        <v>0</v>
      </c>
      <c r="AG1435">
        <f t="shared" ca="1" si="595"/>
        <v>0</v>
      </c>
      <c r="AH1435">
        <f t="shared" ca="1" si="595"/>
        <v>0</v>
      </c>
      <c r="AI1435">
        <f t="shared" ca="1" si="595"/>
        <v>0</v>
      </c>
      <c r="AJ1435">
        <f t="shared" ca="1" si="595"/>
        <v>0</v>
      </c>
      <c r="AK1435">
        <f t="shared" ca="1" si="595"/>
        <v>0</v>
      </c>
      <c r="AL1435">
        <f t="shared" ca="1" si="596"/>
        <v>5.9773339091872435E-2</v>
      </c>
      <c r="AM1435">
        <f t="shared" ca="1" si="597"/>
        <v>0.51934949952916165</v>
      </c>
    </row>
    <row r="1436" spans="1:39">
      <c r="A1436" s="10">
        <f t="shared" ca="1" si="598"/>
        <v>41110.010983796776</v>
      </c>
      <c r="B1436" s="22">
        <f t="shared" ca="1" si="599"/>
        <v>41110.010983796776</v>
      </c>
      <c r="C1436" s="22">
        <f t="shared" ca="1" si="576"/>
        <v>41110.109780093073</v>
      </c>
      <c r="D1436">
        <f t="shared" ref="D1436:D1499" si="604">D1435</f>
        <v>276</v>
      </c>
      <c r="E1436" s="23">
        <f t="shared" si="577"/>
        <v>59</v>
      </c>
      <c r="F1436" s="23">
        <f t="shared" si="578"/>
        <v>4</v>
      </c>
      <c r="G1436">
        <f t="shared" ref="G1436:G1499" ca="1" si="605">IF(G1435&lt;6,ROUND(RAND()+6,0),IF(OR(H1435=0,O1435=0),1,IF(I1435=0,2,IF(J1435=0,3,IF(K1435=0,4,IF(L1435=0,5,ROUND(RAND()+6,0)))))))</f>
        <v>1</v>
      </c>
      <c r="H1436" s="9">
        <f t="shared" ca="1" si="579"/>
        <v>791.87846568607358</v>
      </c>
      <c r="I1436" s="9">
        <f t="shared" ca="1" si="580"/>
        <v>6766.0711096556479</v>
      </c>
      <c r="J1436" s="9">
        <f t="shared" ca="1" si="581"/>
        <v>17318.273013446342</v>
      </c>
      <c r="K1436" s="9">
        <f t="shared" ca="1" si="582"/>
        <v>35338.298546182072</v>
      </c>
      <c r="L1436" s="9">
        <f t="shared" ca="1" si="583"/>
        <v>25294.139622220278</v>
      </c>
      <c r="M1436" s="9">
        <f t="shared" ca="1" si="584"/>
        <v>16922.126628239741</v>
      </c>
      <c r="N1436" s="9">
        <f t="shared" ca="1" si="584"/>
        <v>6766.0711096556479</v>
      </c>
      <c r="O1436" s="9">
        <f t="shared" ca="1" si="585"/>
        <v>0</v>
      </c>
      <c r="P1436" s="9">
        <f t="shared" ref="P1436:P1499" ca="1" si="606">IF(O1436=0,NORMINV(RAND(),P$537,5000),P1435)</f>
        <v>44811.54033402745</v>
      </c>
      <c r="Q1436" s="9">
        <f t="shared" ca="1" si="600"/>
        <v>67.449659918805025</v>
      </c>
      <c r="R1436" s="9">
        <f t="shared" si="586"/>
        <v>8</v>
      </c>
      <c r="S1436" s="23">
        <f t="shared" ca="1" si="587"/>
        <v>26.371154626729609</v>
      </c>
      <c r="T1436" s="9">
        <f t="shared" ca="1" si="601"/>
        <v>22</v>
      </c>
      <c r="U1436" s="9">
        <f t="shared" ca="1" si="602"/>
        <v>16.15665622659435</v>
      </c>
      <c r="V1436" s="23">
        <f t="shared" ca="1" si="588"/>
        <v>0</v>
      </c>
      <c r="W1436" s="23">
        <f t="shared" ca="1" si="603"/>
        <v>0</v>
      </c>
      <c r="X1436" s="23" t="e">
        <f ca="1">V1436/(S1436-#REF!)</f>
        <v>#REF!</v>
      </c>
      <c r="Y1436" s="9">
        <f t="shared" ca="1" si="589"/>
        <v>240000</v>
      </c>
      <c r="Z1436" s="9">
        <f t="shared" ca="1" si="590"/>
        <v>5000</v>
      </c>
      <c r="AA1436" s="24">
        <f t="shared" ca="1" si="591"/>
        <v>0</v>
      </c>
      <c r="AB1436" s="9">
        <f t="shared" ca="1" si="592"/>
        <v>2011.2704388961947</v>
      </c>
      <c r="AC1436" s="9">
        <f t="shared" ca="1" si="593"/>
        <v>1065.0943712406586</v>
      </c>
      <c r="AD1436" s="9">
        <f t="shared" ca="1" si="594"/>
        <v>25.967474976458082</v>
      </c>
      <c r="AE1436">
        <f t="shared" ca="1" si="595"/>
        <v>1</v>
      </c>
      <c r="AF1436">
        <f t="shared" ca="1" si="595"/>
        <v>2</v>
      </c>
      <c r="AG1436">
        <f t="shared" ca="1" si="595"/>
        <v>0</v>
      </c>
      <c r="AH1436">
        <f t="shared" ca="1" si="595"/>
        <v>1</v>
      </c>
      <c r="AI1436">
        <f t="shared" ca="1" si="595"/>
        <v>0</v>
      </c>
      <c r="AJ1436">
        <f t="shared" ca="1" si="595"/>
        <v>0</v>
      </c>
      <c r="AK1436">
        <f t="shared" ca="1" si="595"/>
        <v>0</v>
      </c>
      <c r="AL1436">
        <f t="shared" ca="1" si="596"/>
        <v>5.9773339091872435E-2</v>
      </c>
      <c r="AM1436">
        <f t="shared" ca="1" si="597"/>
        <v>0.51934949952916165</v>
      </c>
    </row>
    <row r="1437" spans="1:39">
      <c r="A1437" s="10">
        <f t="shared" ca="1" si="598"/>
        <v>41110.130613426409</v>
      </c>
      <c r="B1437" s="22">
        <f t="shared" ca="1" si="599"/>
        <v>41110.130613426409</v>
      </c>
      <c r="C1437" s="22">
        <f t="shared" ca="1" si="576"/>
        <v>41110.283101852336</v>
      </c>
      <c r="D1437">
        <f t="shared" si="604"/>
        <v>276</v>
      </c>
      <c r="E1437" s="23">
        <f t="shared" si="577"/>
        <v>59</v>
      </c>
      <c r="F1437" s="23">
        <f t="shared" si="578"/>
        <v>4</v>
      </c>
      <c r="G1437">
        <f t="shared" ca="1" si="605"/>
        <v>7</v>
      </c>
      <c r="H1437" s="9">
        <f t="shared" ca="1" si="579"/>
        <v>868.52915787590348</v>
      </c>
      <c r="I1437" s="9">
        <f t="shared" ca="1" si="580"/>
        <v>6842.7218018454778</v>
      </c>
      <c r="J1437" s="9">
        <f t="shared" ca="1" si="581"/>
        <v>17394.923705636171</v>
      </c>
      <c r="K1437" s="9">
        <f t="shared" ca="1" si="582"/>
        <v>35338.298546182072</v>
      </c>
      <c r="L1437" s="9">
        <f t="shared" ca="1" si="583"/>
        <v>25294.139622220278</v>
      </c>
      <c r="M1437" s="9">
        <f t="shared" ca="1" si="584"/>
        <v>16998.77732042957</v>
      </c>
      <c r="N1437" s="9">
        <f t="shared" ca="1" si="584"/>
        <v>6842.7218018454778</v>
      </c>
      <c r="O1437" s="9">
        <f t="shared" ca="1" si="585"/>
        <v>76.650692189829911</v>
      </c>
      <c r="P1437" s="9">
        <f t="shared" ca="1" si="606"/>
        <v>44811.54033402745</v>
      </c>
      <c r="Q1437" s="9">
        <f t="shared" ca="1" si="600"/>
        <v>67.526310610994855</v>
      </c>
      <c r="R1437" s="9">
        <f t="shared" si="586"/>
        <v>8</v>
      </c>
      <c r="S1437" s="23">
        <f t="shared" ca="1" si="587"/>
        <v>3.6597733390918723</v>
      </c>
      <c r="T1437" s="9">
        <f t="shared" ca="1" si="601"/>
        <v>39</v>
      </c>
      <c r="U1437" s="9">
        <f t="shared" ca="1" si="602"/>
        <v>35.184020730739576</v>
      </c>
      <c r="V1437" s="23">
        <f t="shared" ca="1" si="588"/>
        <v>76.650692189829911</v>
      </c>
      <c r="W1437" s="23">
        <f t="shared" ca="1" si="603"/>
        <v>0</v>
      </c>
      <c r="X1437" s="23" t="e">
        <f ca="1">V1437/(S1437-#REF!)</f>
        <v>#REF!</v>
      </c>
      <c r="Y1437" s="9">
        <f t="shared" ca="1" si="589"/>
        <v>0</v>
      </c>
      <c r="Z1437" s="9">
        <f t="shared" ca="1" si="590"/>
        <v>0</v>
      </c>
      <c r="AA1437" s="24">
        <f t="shared" ca="1" si="591"/>
        <v>423.56799523901964</v>
      </c>
      <c r="AB1437" s="9">
        <f t="shared" ca="1" si="592"/>
        <v>244.32497471797888</v>
      </c>
      <c r="AC1437" s="9">
        <f t="shared" ca="1" si="593"/>
        <v>129.38546218998368</v>
      </c>
      <c r="AD1437" s="9">
        <f t="shared" ca="1" si="594"/>
        <v>25.967474976458082</v>
      </c>
      <c r="AE1437">
        <f t="shared" ca="1" si="595"/>
        <v>1</v>
      </c>
      <c r="AF1437">
        <f t="shared" ca="1" si="595"/>
        <v>0</v>
      </c>
      <c r="AG1437">
        <f t="shared" ca="1" si="595"/>
        <v>0</v>
      </c>
      <c r="AH1437">
        <f t="shared" ca="1" si="595"/>
        <v>0</v>
      </c>
      <c r="AI1437">
        <f t="shared" ca="1" si="595"/>
        <v>0</v>
      </c>
      <c r="AJ1437">
        <f t="shared" ca="1" si="595"/>
        <v>0</v>
      </c>
      <c r="AK1437">
        <f t="shared" ca="1" si="595"/>
        <v>0</v>
      </c>
      <c r="AL1437">
        <f t="shared" ca="1" si="596"/>
        <v>5.9773339091872435E-2</v>
      </c>
      <c r="AM1437">
        <f t="shared" ca="1" si="597"/>
        <v>0.51934949952916165</v>
      </c>
    </row>
    <row r="1438" spans="1:39">
      <c r="A1438" s="10">
        <f t="shared" ca="1" si="598"/>
        <v>41110.308101852337</v>
      </c>
      <c r="B1438" s="22">
        <f t="shared" ca="1" si="599"/>
        <v>41110.308101852337</v>
      </c>
      <c r="C1438" s="22">
        <f t="shared" ca="1" si="576"/>
        <v>41110.460590278264</v>
      </c>
      <c r="D1438">
        <f t="shared" si="604"/>
        <v>276</v>
      </c>
      <c r="E1438" s="23">
        <f t="shared" si="577"/>
        <v>59</v>
      </c>
      <c r="F1438" s="23">
        <f t="shared" si="578"/>
        <v>4</v>
      </c>
      <c r="G1438">
        <f t="shared" ca="1" si="605"/>
        <v>6</v>
      </c>
      <c r="H1438" s="9">
        <f t="shared" ca="1" si="579"/>
        <v>957.44761267806541</v>
      </c>
      <c r="I1438" s="9">
        <f t="shared" ca="1" si="580"/>
        <v>6931.6402566476399</v>
      </c>
      <c r="J1438" s="9">
        <f t="shared" ca="1" si="581"/>
        <v>17483.842160438333</v>
      </c>
      <c r="K1438" s="9">
        <f t="shared" ca="1" si="582"/>
        <v>35338.298546182072</v>
      </c>
      <c r="L1438" s="9">
        <f t="shared" ca="1" si="583"/>
        <v>25294.139622220278</v>
      </c>
      <c r="M1438" s="9">
        <f t="shared" ca="1" si="584"/>
        <v>17087.695775231732</v>
      </c>
      <c r="N1438" s="9">
        <f t="shared" ca="1" si="584"/>
        <v>6931.6402566476399</v>
      </c>
      <c r="O1438" s="9">
        <f t="shared" ca="1" si="585"/>
        <v>165.56914699199183</v>
      </c>
      <c r="P1438" s="9">
        <f t="shared" ca="1" si="606"/>
        <v>44811.54033402745</v>
      </c>
      <c r="Q1438" s="9">
        <f t="shared" ca="1" si="600"/>
        <v>67.615229065797024</v>
      </c>
      <c r="R1438" s="9">
        <f t="shared" si="586"/>
        <v>8</v>
      </c>
      <c r="S1438" s="23">
        <f t="shared" ca="1" si="587"/>
        <v>3.6597733390918723</v>
      </c>
      <c r="T1438" s="9">
        <f t="shared" ca="1" si="601"/>
        <v>39</v>
      </c>
      <c r="U1438" s="9">
        <f t="shared" ca="1" si="602"/>
        <v>35.184020730739576</v>
      </c>
      <c r="V1438" s="23">
        <f t="shared" ca="1" si="588"/>
        <v>88.918454802161932</v>
      </c>
      <c r="W1438" s="23">
        <f t="shared" ca="1" si="603"/>
        <v>1969.3339764831217</v>
      </c>
      <c r="X1438" s="23" t="e">
        <f ca="1">V1438/(S1438-#REF!)</f>
        <v>#REF!</v>
      </c>
      <c r="Y1438" s="9">
        <f t="shared" ca="1" si="589"/>
        <v>0</v>
      </c>
      <c r="Z1438" s="9">
        <f t="shared" ca="1" si="590"/>
        <v>0</v>
      </c>
      <c r="AA1438" s="24">
        <f t="shared" ca="1" si="591"/>
        <v>423.56799523901964</v>
      </c>
      <c r="AB1438" s="9">
        <f t="shared" ca="1" si="592"/>
        <v>244.32497471797888</v>
      </c>
      <c r="AC1438" s="9">
        <f t="shared" ca="1" si="593"/>
        <v>129.38546218998368</v>
      </c>
      <c r="AD1438" s="9">
        <f t="shared" ca="1" si="594"/>
        <v>25.967474976458082</v>
      </c>
      <c r="AE1438">
        <f t="shared" ca="1" si="595"/>
        <v>1</v>
      </c>
      <c r="AF1438">
        <f t="shared" ca="1" si="595"/>
        <v>1</v>
      </c>
      <c r="AG1438">
        <f t="shared" ca="1" si="595"/>
        <v>0</v>
      </c>
      <c r="AH1438">
        <f t="shared" ca="1" si="595"/>
        <v>0</v>
      </c>
      <c r="AI1438">
        <f t="shared" ca="1" si="595"/>
        <v>0</v>
      </c>
      <c r="AJ1438">
        <f t="shared" ca="1" si="595"/>
        <v>0</v>
      </c>
      <c r="AK1438">
        <f t="shared" ca="1" si="595"/>
        <v>0</v>
      </c>
      <c r="AL1438">
        <f t="shared" ca="1" si="596"/>
        <v>5.9773339091872435E-2</v>
      </c>
      <c r="AM1438">
        <f t="shared" ca="1" si="597"/>
        <v>0.51934949952916165</v>
      </c>
    </row>
    <row r="1439" spans="1:39">
      <c r="A1439" s="10">
        <f t="shared" ca="1" si="598"/>
        <v>41110.47864583382</v>
      </c>
      <c r="B1439" s="22">
        <f t="shared" ca="1" si="599"/>
        <v>41110.47864583382</v>
      </c>
      <c r="C1439" s="22">
        <f t="shared" ca="1" si="576"/>
        <v>41110.688530093081</v>
      </c>
      <c r="D1439">
        <f t="shared" si="604"/>
        <v>276</v>
      </c>
      <c r="E1439" s="23">
        <f t="shared" si="577"/>
        <v>59</v>
      </c>
      <c r="F1439" s="23">
        <f t="shared" si="578"/>
        <v>4</v>
      </c>
      <c r="G1439">
        <f t="shared" ca="1" si="605"/>
        <v>7</v>
      </c>
      <c r="H1439" s="9">
        <f t="shared" ca="1" si="579"/>
        <v>1043.3356730994062</v>
      </c>
      <c r="I1439" s="9">
        <f t="shared" ca="1" si="580"/>
        <v>7017.5283170689809</v>
      </c>
      <c r="J1439" s="9">
        <f t="shared" ca="1" si="581"/>
        <v>17569.730220859674</v>
      </c>
      <c r="K1439" s="9">
        <f t="shared" ca="1" si="582"/>
        <v>35338.298546182072</v>
      </c>
      <c r="L1439" s="9">
        <f t="shared" ca="1" si="583"/>
        <v>25294.139622220278</v>
      </c>
      <c r="M1439" s="9">
        <f t="shared" ca="1" si="584"/>
        <v>17173.583835653073</v>
      </c>
      <c r="N1439" s="9">
        <f t="shared" ca="1" si="584"/>
        <v>7017.5283170689809</v>
      </c>
      <c r="O1439" s="9">
        <f t="shared" ca="1" si="585"/>
        <v>251.45720741333258</v>
      </c>
      <c r="P1439" s="9">
        <f t="shared" ca="1" si="606"/>
        <v>44811.54033402745</v>
      </c>
      <c r="Q1439" s="9">
        <f t="shared" ca="1" si="600"/>
        <v>67.701117126218364</v>
      </c>
      <c r="R1439" s="9">
        <f t="shared" si="586"/>
        <v>8</v>
      </c>
      <c r="S1439" s="23">
        <f t="shared" ca="1" si="587"/>
        <v>5.0374869341852149</v>
      </c>
      <c r="T1439" s="9">
        <f t="shared" ca="1" si="601"/>
        <v>2</v>
      </c>
      <c r="U1439" s="9">
        <f t="shared" ca="1" si="602"/>
        <v>14.952963066774828</v>
      </c>
      <c r="V1439" s="23">
        <f t="shared" ca="1" si="588"/>
        <v>85.888060421340768</v>
      </c>
      <c r="W1439" s="23">
        <f t="shared" ca="1" si="603"/>
        <v>0</v>
      </c>
      <c r="X1439" s="23" t="e">
        <f ca="1">V1439/(S1439-#REF!)</f>
        <v>#REF!</v>
      </c>
      <c r="Y1439" s="9">
        <f t="shared" ca="1" si="589"/>
        <v>0</v>
      </c>
      <c r="Z1439" s="9">
        <f t="shared" ca="1" si="590"/>
        <v>0</v>
      </c>
      <c r="AA1439" s="24">
        <f t="shared" ca="1" si="591"/>
        <v>597.31562754015602</v>
      </c>
      <c r="AB1439" s="9">
        <f t="shared" ca="1" si="592"/>
        <v>351.5110924162409</v>
      </c>
      <c r="AC1439" s="9">
        <f t="shared" ca="1" si="593"/>
        <v>186.14726230782938</v>
      </c>
      <c r="AD1439" s="9">
        <f t="shared" ca="1" si="594"/>
        <v>25.967474976458082</v>
      </c>
      <c r="AE1439">
        <f t="shared" ca="1" si="595"/>
        <v>3</v>
      </c>
      <c r="AF1439">
        <f t="shared" ca="1" si="595"/>
        <v>0</v>
      </c>
      <c r="AG1439">
        <f t="shared" ca="1" si="595"/>
        <v>0</v>
      </c>
      <c r="AH1439">
        <f t="shared" ca="1" si="595"/>
        <v>0</v>
      </c>
      <c r="AI1439">
        <f t="shared" ca="1" si="595"/>
        <v>0</v>
      </c>
      <c r="AJ1439">
        <f t="shared" ca="1" si="595"/>
        <v>0</v>
      </c>
      <c r="AK1439">
        <f t="shared" ca="1" si="595"/>
        <v>0</v>
      </c>
      <c r="AL1439">
        <f t="shared" ca="1" si="596"/>
        <v>5.9773339091872435E-2</v>
      </c>
      <c r="AM1439">
        <f t="shared" ca="1" si="597"/>
        <v>0.51934949952916165</v>
      </c>
    </row>
    <row r="1440" spans="1:39">
      <c r="A1440" s="10">
        <f t="shared" ca="1" si="598"/>
        <v>41110.719085648634</v>
      </c>
      <c r="B1440" s="22">
        <f t="shared" ca="1" si="599"/>
        <v>41110.719085648634</v>
      </c>
      <c r="C1440" s="22">
        <f t="shared" ca="1" si="576"/>
        <v>41110.871574074561</v>
      </c>
      <c r="D1440">
        <f t="shared" si="604"/>
        <v>276</v>
      </c>
      <c r="E1440" s="23">
        <f t="shared" si="577"/>
        <v>59</v>
      </c>
      <c r="F1440" s="23">
        <f t="shared" si="578"/>
        <v>4</v>
      </c>
      <c r="G1440">
        <f t="shared" ca="1" si="605"/>
        <v>7</v>
      </c>
      <c r="H1440" s="9">
        <f t="shared" ca="1" si="579"/>
        <v>0</v>
      </c>
      <c r="I1440" s="9">
        <f t="shared" ca="1" si="580"/>
        <v>7095.440377636779</v>
      </c>
      <c r="J1440" s="9">
        <f t="shared" ca="1" si="581"/>
        <v>17647.642281427474</v>
      </c>
      <c r="K1440" s="9">
        <f t="shared" ca="1" si="582"/>
        <v>35338.298546182072</v>
      </c>
      <c r="L1440" s="9">
        <f t="shared" ca="1" si="583"/>
        <v>25294.139622220278</v>
      </c>
      <c r="M1440" s="9">
        <f t="shared" ca="1" si="584"/>
        <v>17251.495896220873</v>
      </c>
      <c r="N1440" s="9">
        <f t="shared" ca="1" si="584"/>
        <v>7095.440377636779</v>
      </c>
      <c r="O1440" s="9">
        <f t="shared" ca="1" si="585"/>
        <v>329.36926798113097</v>
      </c>
      <c r="P1440" s="9">
        <f t="shared" ca="1" si="606"/>
        <v>44811.54033402745</v>
      </c>
      <c r="Q1440" s="9">
        <f t="shared" ca="1" si="600"/>
        <v>67.779029186786161</v>
      </c>
      <c r="R1440" s="9">
        <f t="shared" si="586"/>
        <v>8</v>
      </c>
      <c r="S1440" s="23">
        <f t="shared" ca="1" si="587"/>
        <v>3.6597733390918723</v>
      </c>
      <c r="T1440" s="9">
        <f t="shared" ca="1" si="601"/>
        <v>39</v>
      </c>
      <c r="U1440" s="9">
        <f t="shared" ca="1" si="602"/>
        <v>35.184020730739576</v>
      </c>
      <c r="V1440" s="23">
        <f t="shared" ca="1" si="588"/>
        <v>77.912060567798392</v>
      </c>
      <c r="W1440" s="23">
        <f t="shared" ca="1" si="603"/>
        <v>0</v>
      </c>
      <c r="X1440" s="23" t="e">
        <f ca="1">V1440/(S1440-#REF!)</f>
        <v>#REF!</v>
      </c>
      <c r="Y1440" s="9">
        <f t="shared" ca="1" si="589"/>
        <v>0</v>
      </c>
      <c r="Z1440" s="9">
        <f t="shared" ca="1" si="590"/>
        <v>0</v>
      </c>
      <c r="AA1440" s="24">
        <f t="shared" ca="1" si="591"/>
        <v>423.56799523901964</v>
      </c>
      <c r="AB1440" s="9">
        <f t="shared" ca="1" si="592"/>
        <v>244.32497471797888</v>
      </c>
      <c r="AC1440" s="9">
        <f t="shared" ca="1" si="593"/>
        <v>129.38546218998368</v>
      </c>
      <c r="AD1440" s="9">
        <f t="shared" ca="1" si="594"/>
        <v>25.967474976458082</v>
      </c>
      <c r="AE1440">
        <f t="shared" ca="1" si="595"/>
        <v>0</v>
      </c>
      <c r="AF1440">
        <f t="shared" ca="1" si="595"/>
        <v>0</v>
      </c>
      <c r="AG1440">
        <f t="shared" ca="1" si="595"/>
        <v>0</v>
      </c>
      <c r="AH1440">
        <f t="shared" ca="1" si="595"/>
        <v>1</v>
      </c>
      <c r="AI1440">
        <f t="shared" ca="1" si="595"/>
        <v>0</v>
      </c>
      <c r="AJ1440">
        <f t="shared" ca="1" si="595"/>
        <v>0</v>
      </c>
      <c r="AK1440">
        <f t="shared" ca="1" si="595"/>
        <v>0</v>
      </c>
      <c r="AL1440">
        <f t="shared" ca="1" si="596"/>
        <v>5.9773339091872435E-2</v>
      </c>
      <c r="AM1440">
        <f t="shared" ca="1" si="597"/>
        <v>0.51934949952916165</v>
      </c>
    </row>
    <row r="1441" spans="1:39">
      <c r="A1441" s="10">
        <f t="shared" ca="1" si="598"/>
        <v>41110.887546296784</v>
      </c>
      <c r="B1441" s="22">
        <f t="shared" ca="1" si="599"/>
        <v>41110.887546296784</v>
      </c>
      <c r="C1441" s="22">
        <f t="shared" ca="1" si="576"/>
        <v>41110.897800926417</v>
      </c>
      <c r="D1441">
        <f t="shared" si="604"/>
        <v>276</v>
      </c>
      <c r="E1441" s="23">
        <f t="shared" si="577"/>
        <v>59</v>
      </c>
      <c r="F1441" s="23">
        <f t="shared" si="578"/>
        <v>4</v>
      </c>
      <c r="G1441">
        <f t="shared" ca="1" si="605"/>
        <v>1</v>
      </c>
      <c r="H1441" s="9">
        <f t="shared" ca="1" si="579"/>
        <v>0</v>
      </c>
      <c r="I1441" s="9">
        <f t="shared" ca="1" si="580"/>
        <v>7095.440377636779</v>
      </c>
      <c r="J1441" s="9">
        <f t="shared" ca="1" si="581"/>
        <v>17647.642281427474</v>
      </c>
      <c r="K1441" s="9">
        <f t="shared" ca="1" si="582"/>
        <v>35338.298546182072</v>
      </c>
      <c r="L1441" s="9">
        <f t="shared" ca="1" si="583"/>
        <v>25294.139622220278</v>
      </c>
      <c r="M1441" s="9">
        <f t="shared" ca="1" si="584"/>
        <v>17251.495896220873</v>
      </c>
      <c r="N1441" s="9">
        <f t="shared" ca="1" si="584"/>
        <v>7095.440377636779</v>
      </c>
      <c r="O1441" s="9">
        <f t="shared" ca="1" si="585"/>
        <v>329.36926798113097</v>
      </c>
      <c r="P1441" s="9">
        <f t="shared" ca="1" si="606"/>
        <v>44811.54033402745</v>
      </c>
      <c r="Q1441" s="9">
        <f t="shared" ca="1" si="600"/>
        <v>67.779029186786161</v>
      </c>
      <c r="R1441" s="9">
        <f t="shared" si="586"/>
        <v>8</v>
      </c>
      <c r="S1441" s="23">
        <f t="shared" ca="1" si="587"/>
        <v>24.246111743553243</v>
      </c>
      <c r="T1441" s="9">
        <f t="shared" ca="1" si="601"/>
        <v>14</v>
      </c>
      <c r="U1441" s="9">
        <f t="shared" ca="1" si="602"/>
        <v>46.002276791681652</v>
      </c>
      <c r="V1441" s="23">
        <f t="shared" ca="1" si="588"/>
        <v>0</v>
      </c>
      <c r="W1441" s="23">
        <f t="shared" ca="1" si="603"/>
        <v>0</v>
      </c>
      <c r="X1441" s="23" t="e">
        <f ca="1">V1441/(S1441-#REF!)</f>
        <v>#REF!</v>
      </c>
      <c r="Y1441" s="9">
        <f t="shared" ca="1" si="589"/>
        <v>600</v>
      </c>
      <c r="Z1441" s="9">
        <f t="shared" ca="1" si="590"/>
        <v>1200</v>
      </c>
      <c r="AA1441" s="24">
        <f t="shared" ca="1" si="591"/>
        <v>0</v>
      </c>
      <c r="AB1441" s="9">
        <f t="shared" ca="1" si="592"/>
        <v>1845.9421025850734</v>
      </c>
      <c r="AC1441" s="9">
        <f t="shared" ca="1" si="593"/>
        <v>977.54260445379214</v>
      </c>
      <c r="AD1441" s="9">
        <f t="shared" ca="1" si="594"/>
        <v>25.967474976458082</v>
      </c>
      <c r="AE1441">
        <f t="shared" ca="1" si="595"/>
        <v>1</v>
      </c>
      <c r="AF1441">
        <f t="shared" ca="1" si="595"/>
        <v>0</v>
      </c>
      <c r="AG1441">
        <f t="shared" ca="1" si="595"/>
        <v>0</v>
      </c>
      <c r="AH1441">
        <f t="shared" ca="1" si="595"/>
        <v>0</v>
      </c>
      <c r="AI1441">
        <f t="shared" ca="1" si="595"/>
        <v>0</v>
      </c>
      <c r="AJ1441">
        <f t="shared" ca="1" si="595"/>
        <v>0</v>
      </c>
      <c r="AK1441">
        <f t="shared" ca="1" si="595"/>
        <v>0</v>
      </c>
      <c r="AL1441">
        <f t="shared" ca="1" si="596"/>
        <v>5.9773339091872435E-2</v>
      </c>
      <c r="AM1441">
        <f t="shared" ca="1" si="597"/>
        <v>0.51934949952916165</v>
      </c>
    </row>
    <row r="1442" spans="1:39">
      <c r="A1442" s="10">
        <f t="shared" ca="1" si="598"/>
        <v>41110.919328704193</v>
      </c>
      <c r="B1442" s="22">
        <f t="shared" ca="1" si="599"/>
        <v>41110.919328704193</v>
      </c>
      <c r="C1442" s="22">
        <f t="shared" ca="1" si="576"/>
        <v>41111.085162037525</v>
      </c>
      <c r="D1442">
        <f t="shared" si="604"/>
        <v>276</v>
      </c>
      <c r="E1442" s="23">
        <f t="shared" si="577"/>
        <v>59</v>
      </c>
      <c r="F1442" s="23">
        <f t="shared" si="578"/>
        <v>4</v>
      </c>
      <c r="G1442">
        <f t="shared" ca="1" si="605"/>
        <v>7</v>
      </c>
      <c r="H1442" s="9">
        <f t="shared" ca="1" si="579"/>
        <v>85.23283890653579</v>
      </c>
      <c r="I1442" s="9">
        <f t="shared" ca="1" si="580"/>
        <v>7180.673216543315</v>
      </c>
      <c r="J1442" s="9">
        <f t="shared" ca="1" si="581"/>
        <v>17732.875120334011</v>
      </c>
      <c r="K1442" s="9">
        <f t="shared" ca="1" si="582"/>
        <v>35338.298546182072</v>
      </c>
      <c r="L1442" s="9">
        <f t="shared" ca="1" si="583"/>
        <v>25294.139622220278</v>
      </c>
      <c r="M1442" s="9">
        <f t="shared" ca="1" si="584"/>
        <v>17336.72873512741</v>
      </c>
      <c r="N1442" s="9">
        <f t="shared" ca="1" si="584"/>
        <v>7180.673216543315</v>
      </c>
      <c r="O1442" s="9">
        <f t="shared" ca="1" si="585"/>
        <v>414.60210688766676</v>
      </c>
      <c r="P1442" s="9">
        <f t="shared" ca="1" si="606"/>
        <v>44811.54033402745</v>
      </c>
      <c r="Q1442" s="9">
        <f t="shared" ca="1" si="600"/>
        <v>67.864262025692696</v>
      </c>
      <c r="R1442" s="9">
        <f t="shared" si="586"/>
        <v>8</v>
      </c>
      <c r="S1442" s="23">
        <f t="shared" ca="1" si="587"/>
        <v>3.9801449910208779</v>
      </c>
      <c r="T1442" s="9">
        <f t="shared" ca="1" si="601"/>
        <v>58</v>
      </c>
      <c r="U1442" s="9">
        <f t="shared" ca="1" si="602"/>
        <v>48.52196767516034</v>
      </c>
      <c r="V1442" s="23">
        <f t="shared" ca="1" si="588"/>
        <v>85.23283890653579</v>
      </c>
      <c r="W1442" s="23">
        <f t="shared" ca="1" si="603"/>
        <v>0</v>
      </c>
      <c r="X1442" s="23" t="e">
        <f ca="1">V1442/(S1442-#REF!)</f>
        <v>#REF!</v>
      </c>
      <c r="Y1442" s="9">
        <f t="shared" ca="1" si="589"/>
        <v>0</v>
      </c>
      <c r="Z1442" s="9">
        <f t="shared" ca="1" si="590"/>
        <v>0</v>
      </c>
      <c r="AA1442" s="24">
        <f t="shared" ca="1" si="591"/>
        <v>463.97103414152627</v>
      </c>
      <c r="AB1442" s="9">
        <f t="shared" ca="1" si="592"/>
        <v>269.24988923805552</v>
      </c>
      <c r="AC1442" s="9">
        <f t="shared" ca="1" si="593"/>
        <v>142.58477424945872</v>
      </c>
      <c r="AD1442" s="9">
        <f t="shared" ca="1" si="594"/>
        <v>25.967474976458082</v>
      </c>
      <c r="AE1442">
        <f t="shared" ca="1" si="595"/>
        <v>1</v>
      </c>
      <c r="AF1442">
        <f t="shared" ca="1" si="595"/>
        <v>0</v>
      </c>
      <c r="AG1442">
        <f t="shared" ca="1" si="595"/>
        <v>1</v>
      </c>
      <c r="AH1442">
        <f t="shared" ca="1" si="595"/>
        <v>1</v>
      </c>
      <c r="AI1442">
        <f t="shared" ca="1" si="595"/>
        <v>0</v>
      </c>
      <c r="AJ1442">
        <f t="shared" ca="1" si="595"/>
        <v>0</v>
      </c>
      <c r="AK1442">
        <f t="shared" ca="1" si="595"/>
        <v>0</v>
      </c>
      <c r="AL1442">
        <f t="shared" ca="1" si="596"/>
        <v>5.9773339091872435E-2</v>
      </c>
      <c r="AM1442">
        <f t="shared" ca="1" si="597"/>
        <v>0.51934949952916165</v>
      </c>
    </row>
    <row r="1443" spans="1:39">
      <c r="A1443" s="10">
        <f t="shared" ca="1" si="598"/>
        <v>41111.095578704189</v>
      </c>
      <c r="B1443" s="22">
        <f t="shared" ca="1" si="599"/>
        <v>41111.095578704189</v>
      </c>
      <c r="C1443" s="22">
        <f t="shared" ca="1" si="576"/>
        <v>41111.248067130116</v>
      </c>
      <c r="D1443">
        <f t="shared" si="604"/>
        <v>276</v>
      </c>
      <c r="E1443" s="23">
        <f t="shared" si="577"/>
        <v>59</v>
      </c>
      <c r="F1443" s="23">
        <f t="shared" si="578"/>
        <v>4</v>
      </c>
      <c r="G1443">
        <f t="shared" ca="1" si="605"/>
        <v>7</v>
      </c>
      <c r="H1443" s="9">
        <f t="shared" ca="1" si="579"/>
        <v>178.74774795874225</v>
      </c>
      <c r="I1443" s="9">
        <f t="shared" ca="1" si="580"/>
        <v>7274.1881255955213</v>
      </c>
      <c r="J1443" s="9">
        <f t="shared" ca="1" si="581"/>
        <v>17826.390029386217</v>
      </c>
      <c r="K1443" s="9">
        <f t="shared" ca="1" si="582"/>
        <v>35338.298546182072</v>
      </c>
      <c r="L1443" s="9">
        <f t="shared" ca="1" si="583"/>
        <v>25294.139622220278</v>
      </c>
      <c r="M1443" s="9">
        <f t="shared" ca="1" si="584"/>
        <v>17430.243644179616</v>
      </c>
      <c r="N1443" s="9">
        <f t="shared" ca="1" si="584"/>
        <v>7274.1881255955213</v>
      </c>
      <c r="O1443" s="9">
        <f t="shared" ca="1" si="585"/>
        <v>508.11701593987323</v>
      </c>
      <c r="P1443" s="9">
        <f t="shared" ca="1" si="606"/>
        <v>44811.54033402745</v>
      </c>
      <c r="Q1443" s="9">
        <f t="shared" ca="1" si="600"/>
        <v>67.957776934744899</v>
      </c>
      <c r="R1443" s="9">
        <f t="shared" si="586"/>
        <v>8</v>
      </c>
      <c r="S1443" s="23">
        <f t="shared" ca="1" si="587"/>
        <v>3.6597733390918723</v>
      </c>
      <c r="T1443" s="9">
        <f t="shared" ca="1" si="601"/>
        <v>39</v>
      </c>
      <c r="U1443" s="9">
        <f t="shared" ca="1" si="602"/>
        <v>35.184020730739576</v>
      </c>
      <c r="V1443" s="23">
        <f t="shared" ca="1" si="588"/>
        <v>93.514909052206448</v>
      </c>
      <c r="W1443" s="23">
        <f t="shared" ca="1" si="603"/>
        <v>0</v>
      </c>
      <c r="X1443" s="23" t="e">
        <f ca="1">V1443/(S1443-#REF!)</f>
        <v>#REF!</v>
      </c>
      <c r="Y1443" s="9">
        <f t="shared" ca="1" si="589"/>
        <v>0</v>
      </c>
      <c r="Z1443" s="9">
        <f t="shared" ca="1" si="590"/>
        <v>0</v>
      </c>
      <c r="AA1443" s="24">
        <f t="shared" ca="1" si="591"/>
        <v>423.56799523901964</v>
      </c>
      <c r="AB1443" s="9">
        <f t="shared" ca="1" si="592"/>
        <v>244.32497471797888</v>
      </c>
      <c r="AC1443" s="9">
        <f t="shared" ca="1" si="593"/>
        <v>129.38546218998368</v>
      </c>
      <c r="AD1443" s="9">
        <f t="shared" ca="1" si="594"/>
        <v>25.967474976458082</v>
      </c>
      <c r="AE1443">
        <f t="shared" ca="1" si="595"/>
        <v>1</v>
      </c>
      <c r="AF1443">
        <f t="shared" ca="1" si="595"/>
        <v>1</v>
      </c>
      <c r="AG1443">
        <f t="shared" ca="1" si="595"/>
        <v>0</v>
      </c>
      <c r="AH1443">
        <f t="shared" ca="1" si="595"/>
        <v>0</v>
      </c>
      <c r="AI1443">
        <f t="shared" ca="1" si="595"/>
        <v>0</v>
      </c>
      <c r="AJ1443">
        <f t="shared" ca="1" si="595"/>
        <v>0</v>
      </c>
      <c r="AK1443">
        <f t="shared" ca="1" si="595"/>
        <v>0</v>
      </c>
      <c r="AL1443">
        <f t="shared" ca="1" si="596"/>
        <v>5.9773339091872435E-2</v>
      </c>
      <c r="AM1443">
        <f t="shared" ca="1" si="597"/>
        <v>0.51934949952916165</v>
      </c>
    </row>
    <row r="1444" spans="1:39">
      <c r="A1444" s="10">
        <f t="shared" ca="1" si="598"/>
        <v>41111.275150463451</v>
      </c>
      <c r="B1444" s="22">
        <f t="shared" ca="1" si="599"/>
        <v>41111.275150463451</v>
      </c>
      <c r="C1444" s="22">
        <f t="shared" ca="1" si="576"/>
        <v>41111.470659722712</v>
      </c>
      <c r="D1444">
        <f t="shared" si="604"/>
        <v>276</v>
      </c>
      <c r="E1444" s="23">
        <f t="shared" si="577"/>
        <v>59</v>
      </c>
      <c r="F1444" s="23">
        <f t="shared" si="578"/>
        <v>4</v>
      </c>
      <c r="G1444">
        <f t="shared" ca="1" si="605"/>
        <v>7</v>
      </c>
      <c r="H1444" s="9">
        <f t="shared" ca="1" si="579"/>
        <v>250.74774795874225</v>
      </c>
      <c r="I1444" s="9">
        <f t="shared" ca="1" si="580"/>
        <v>7346.1881255955213</v>
      </c>
      <c r="J1444" s="9">
        <f t="shared" ca="1" si="581"/>
        <v>17898.390029386217</v>
      </c>
      <c r="K1444" s="9">
        <f t="shared" ca="1" si="582"/>
        <v>35338.298546182072</v>
      </c>
      <c r="L1444" s="9">
        <f t="shared" ca="1" si="583"/>
        <v>25294.139622220278</v>
      </c>
      <c r="M1444" s="9">
        <f t="shared" ca="1" si="584"/>
        <v>17502.243644179616</v>
      </c>
      <c r="N1444" s="9">
        <f t="shared" ca="1" si="584"/>
        <v>7346.1881255955213</v>
      </c>
      <c r="O1444" s="9">
        <f t="shared" ca="1" si="585"/>
        <v>580.11701593987323</v>
      </c>
      <c r="P1444" s="9">
        <f t="shared" ca="1" si="606"/>
        <v>44811.54033402745</v>
      </c>
      <c r="Q1444" s="9">
        <f t="shared" ca="1" si="600"/>
        <v>68.029776934744902</v>
      </c>
      <c r="R1444" s="9">
        <f t="shared" si="586"/>
        <v>8</v>
      </c>
      <c r="S1444" s="23">
        <f t="shared" ca="1" si="587"/>
        <v>4.6924393580595911</v>
      </c>
      <c r="T1444" s="9">
        <f t="shared" ca="1" si="601"/>
        <v>41</v>
      </c>
      <c r="U1444" s="9">
        <f t="shared" ca="1" si="602"/>
        <v>32.781689014529547</v>
      </c>
      <c r="V1444" s="23">
        <f t="shared" ca="1" si="588"/>
        <v>72</v>
      </c>
      <c r="W1444" s="23">
        <f t="shared" ca="1" si="603"/>
        <v>0</v>
      </c>
      <c r="X1444" s="23" t="e">
        <f ca="1">V1444/(S1444-#REF!)</f>
        <v>#REF!</v>
      </c>
      <c r="Y1444" s="9">
        <f t="shared" ca="1" si="589"/>
        <v>4000</v>
      </c>
      <c r="Z1444" s="9">
        <f t="shared" ca="1" si="590"/>
        <v>120</v>
      </c>
      <c r="AA1444" s="24">
        <f t="shared" ca="1" si="591"/>
        <v>553.80063313450728</v>
      </c>
      <c r="AB1444" s="9">
        <f t="shared" ca="1" si="592"/>
        <v>324.66639099366745</v>
      </c>
      <c r="AC1444" s="9">
        <f t="shared" ca="1" si="593"/>
        <v>171.93130217145372</v>
      </c>
      <c r="AD1444" s="9">
        <f t="shared" ca="1" si="594"/>
        <v>25.967474976458082</v>
      </c>
      <c r="AE1444">
        <f t="shared" ca="1" si="595"/>
        <v>2</v>
      </c>
      <c r="AF1444">
        <f t="shared" ca="1" si="595"/>
        <v>0</v>
      </c>
      <c r="AG1444">
        <f t="shared" ca="1" si="595"/>
        <v>0</v>
      </c>
      <c r="AH1444">
        <f t="shared" ca="1" si="595"/>
        <v>0</v>
      </c>
      <c r="AI1444">
        <f t="shared" ca="1" si="595"/>
        <v>1</v>
      </c>
      <c r="AJ1444">
        <f t="shared" ca="1" si="595"/>
        <v>0</v>
      </c>
      <c r="AK1444">
        <f t="shared" ca="1" si="595"/>
        <v>0</v>
      </c>
      <c r="AL1444">
        <f t="shared" ca="1" si="596"/>
        <v>5.9773339091872435E-2</v>
      </c>
      <c r="AM1444">
        <f t="shared" ca="1" si="597"/>
        <v>0.51934949952916165</v>
      </c>
    </row>
    <row r="1445" spans="1:39">
      <c r="A1445" s="10">
        <f t="shared" ca="1" si="598"/>
        <v>41111.499131944933</v>
      </c>
      <c r="B1445" s="22">
        <f t="shared" ca="1" si="599"/>
        <v>41111.499131944933</v>
      </c>
      <c r="C1445" s="22">
        <f t="shared" ca="1" si="576"/>
        <v>41111.725613426417</v>
      </c>
      <c r="D1445">
        <f t="shared" si="604"/>
        <v>276</v>
      </c>
      <c r="E1445" s="23">
        <f t="shared" si="577"/>
        <v>59</v>
      </c>
      <c r="F1445" s="23">
        <f t="shared" si="578"/>
        <v>4</v>
      </c>
      <c r="G1445">
        <f t="shared" ca="1" si="605"/>
        <v>7</v>
      </c>
      <c r="H1445" s="9">
        <f t="shared" ca="1" si="579"/>
        <v>341.54892512849847</v>
      </c>
      <c r="I1445" s="9">
        <f t="shared" ca="1" si="580"/>
        <v>7436.9893027652779</v>
      </c>
      <c r="J1445" s="9">
        <f t="shared" ca="1" si="581"/>
        <v>17989.191206555974</v>
      </c>
      <c r="K1445" s="9">
        <f t="shared" ca="1" si="582"/>
        <v>35338.298546182072</v>
      </c>
      <c r="L1445" s="9">
        <f t="shared" ca="1" si="583"/>
        <v>25294.139622220278</v>
      </c>
      <c r="M1445" s="9">
        <f t="shared" ca="1" si="584"/>
        <v>17593.044821349373</v>
      </c>
      <c r="N1445" s="9">
        <f t="shared" ca="1" si="584"/>
        <v>7436.9893027652779</v>
      </c>
      <c r="O1445" s="9">
        <f t="shared" ca="1" si="585"/>
        <v>670.91819310962944</v>
      </c>
      <c r="P1445" s="9">
        <f t="shared" ca="1" si="606"/>
        <v>44811.54033402745</v>
      </c>
      <c r="Q1445" s="9">
        <f t="shared" ca="1" si="600"/>
        <v>68.120578111914654</v>
      </c>
      <c r="R1445" s="9">
        <f t="shared" si="586"/>
        <v>8</v>
      </c>
      <c r="S1445" s="23">
        <f t="shared" ca="1" si="587"/>
        <v>5.4355901789880905</v>
      </c>
      <c r="T1445" s="9">
        <f t="shared" ca="1" si="601"/>
        <v>26</v>
      </c>
      <c r="U1445" s="9">
        <f t="shared" ca="1" si="602"/>
        <v>8.1246443571253621</v>
      </c>
      <c r="V1445" s="23">
        <f t="shared" ca="1" si="588"/>
        <v>90.801177169756187</v>
      </c>
      <c r="W1445" s="23">
        <f t="shared" ca="1" si="603"/>
        <v>0</v>
      </c>
      <c r="X1445" s="23" t="e">
        <f ca="1">V1445/(S1445-#REF!)</f>
        <v>#REF!</v>
      </c>
      <c r="Y1445" s="9">
        <f t="shared" ca="1" si="589"/>
        <v>0</v>
      </c>
      <c r="Z1445" s="9">
        <f t="shared" ca="1" si="590"/>
        <v>0</v>
      </c>
      <c r="AA1445" s="24">
        <f t="shared" ca="1" si="591"/>
        <v>647.52163294087427</v>
      </c>
      <c r="AB1445" s="9">
        <f t="shared" ca="1" si="592"/>
        <v>382.48352486190464</v>
      </c>
      <c r="AC1445" s="9">
        <f t="shared" ca="1" si="593"/>
        <v>202.54911599370786</v>
      </c>
      <c r="AD1445" s="9">
        <f t="shared" ca="1" si="594"/>
        <v>25.967474976458082</v>
      </c>
      <c r="AE1445">
        <f t="shared" ca="1" si="595"/>
        <v>1</v>
      </c>
      <c r="AF1445">
        <f t="shared" ca="1" si="595"/>
        <v>0</v>
      </c>
      <c r="AG1445">
        <f t="shared" ca="1" si="595"/>
        <v>0</v>
      </c>
      <c r="AH1445">
        <f t="shared" ca="1" si="595"/>
        <v>0</v>
      </c>
      <c r="AI1445">
        <f t="shared" ca="1" si="595"/>
        <v>0</v>
      </c>
      <c r="AJ1445">
        <f t="shared" ca="1" si="595"/>
        <v>0</v>
      </c>
      <c r="AK1445">
        <f t="shared" ca="1" si="595"/>
        <v>0</v>
      </c>
      <c r="AL1445">
        <f t="shared" ca="1" si="596"/>
        <v>5.9773339091872435E-2</v>
      </c>
      <c r="AM1445">
        <f t="shared" ca="1" si="597"/>
        <v>0.51934949952916165</v>
      </c>
    </row>
    <row r="1446" spans="1:39">
      <c r="A1446" s="10">
        <f t="shared" ca="1" si="598"/>
        <v>41111.745752315306</v>
      </c>
      <c r="B1446" s="22">
        <f t="shared" ca="1" si="599"/>
        <v>41111.745752315306</v>
      </c>
      <c r="C1446" s="22">
        <f t="shared" ca="1" si="576"/>
        <v>41111.917048611605</v>
      </c>
      <c r="D1446">
        <f t="shared" si="604"/>
        <v>276</v>
      </c>
      <c r="E1446" s="23">
        <f t="shared" si="577"/>
        <v>59</v>
      </c>
      <c r="F1446" s="23">
        <f t="shared" si="578"/>
        <v>4</v>
      </c>
      <c r="G1446">
        <f t="shared" ca="1" si="605"/>
        <v>6</v>
      </c>
      <c r="H1446" s="9">
        <f t="shared" ca="1" si="579"/>
        <v>424.84314516174391</v>
      </c>
      <c r="I1446" s="9">
        <f t="shared" ca="1" si="580"/>
        <v>7520.2835227985233</v>
      </c>
      <c r="J1446" s="9">
        <f t="shared" ca="1" si="581"/>
        <v>18072.485426589221</v>
      </c>
      <c r="K1446" s="9">
        <f t="shared" ca="1" si="582"/>
        <v>35338.298546182072</v>
      </c>
      <c r="L1446" s="9">
        <f t="shared" ca="1" si="583"/>
        <v>25294.139622220278</v>
      </c>
      <c r="M1446" s="9">
        <f t="shared" ca="1" si="584"/>
        <v>17676.33904138262</v>
      </c>
      <c r="N1446" s="9">
        <f t="shared" ca="1" si="584"/>
        <v>7520.2835227985233</v>
      </c>
      <c r="O1446" s="9">
        <f t="shared" ca="1" si="585"/>
        <v>754.21241314287488</v>
      </c>
      <c r="P1446" s="9">
        <f t="shared" ca="1" si="606"/>
        <v>44811.54033402745</v>
      </c>
      <c r="Q1446" s="9">
        <f t="shared" ca="1" si="600"/>
        <v>68.203872331947906</v>
      </c>
      <c r="R1446" s="9">
        <f t="shared" si="586"/>
        <v>8</v>
      </c>
      <c r="S1446" s="23">
        <f t="shared" ca="1" si="587"/>
        <v>4.1111946124698395</v>
      </c>
      <c r="T1446" s="9">
        <f t="shared" ca="1" si="601"/>
        <v>6</v>
      </c>
      <c r="U1446" s="9">
        <f t="shared" ca="1" si="602"/>
        <v>40.300604891423063</v>
      </c>
      <c r="V1446" s="23">
        <f t="shared" ca="1" si="588"/>
        <v>83.294220033245466</v>
      </c>
      <c r="W1446" s="23">
        <f t="shared" ca="1" si="603"/>
        <v>1786.6300693256651</v>
      </c>
      <c r="X1446" s="23" t="e">
        <f ca="1">V1446/(S1446-#REF!)</f>
        <v>#REF!</v>
      </c>
      <c r="Y1446" s="9">
        <f t="shared" ca="1" si="589"/>
        <v>0</v>
      </c>
      <c r="Z1446" s="9">
        <f t="shared" ca="1" si="590"/>
        <v>0</v>
      </c>
      <c r="AA1446" s="24">
        <f t="shared" ca="1" si="591"/>
        <v>480.49809863577963</v>
      </c>
      <c r="AB1446" s="9">
        <f t="shared" ca="1" si="592"/>
        <v>279.44554978678474</v>
      </c>
      <c r="AC1446" s="9">
        <f t="shared" ca="1" si="593"/>
        <v>147.98401865315594</v>
      </c>
      <c r="AD1446" s="9">
        <f t="shared" ca="1" si="594"/>
        <v>25.967474976458082</v>
      </c>
      <c r="AE1446">
        <f t="shared" ca="1" si="595"/>
        <v>1</v>
      </c>
      <c r="AF1446">
        <f t="shared" ca="1" si="595"/>
        <v>1</v>
      </c>
      <c r="AG1446">
        <f t="shared" ca="1" si="595"/>
        <v>0</v>
      </c>
      <c r="AH1446">
        <f t="shared" ca="1" si="595"/>
        <v>0</v>
      </c>
      <c r="AI1446">
        <f t="shared" ca="1" si="595"/>
        <v>0</v>
      </c>
      <c r="AJ1446">
        <f t="shared" ca="1" si="595"/>
        <v>0</v>
      </c>
      <c r="AK1446">
        <f t="shared" ca="1" si="595"/>
        <v>0</v>
      </c>
      <c r="AL1446">
        <f t="shared" ca="1" si="596"/>
        <v>5.9773339091872435E-2</v>
      </c>
      <c r="AM1446">
        <f t="shared" ca="1" si="597"/>
        <v>0.51934949952916165</v>
      </c>
    </row>
    <row r="1447" spans="1:39">
      <c r="A1447" s="10">
        <f t="shared" ca="1" si="598"/>
        <v>41111.943437500493</v>
      </c>
      <c r="B1447" s="22">
        <f t="shared" ca="1" si="599"/>
        <v>41111.943437500493</v>
      </c>
      <c r="C1447" s="22">
        <f t="shared" ca="1" si="576"/>
        <v>41112.142905093089</v>
      </c>
      <c r="D1447">
        <f t="shared" si="604"/>
        <v>276</v>
      </c>
      <c r="E1447" s="23">
        <f t="shared" si="577"/>
        <v>59</v>
      </c>
      <c r="F1447" s="23">
        <f t="shared" si="578"/>
        <v>4</v>
      </c>
      <c r="G1447">
        <f t="shared" ca="1" si="605"/>
        <v>7</v>
      </c>
      <c r="H1447" s="9">
        <f t="shared" ca="1" si="579"/>
        <v>508.33532535079075</v>
      </c>
      <c r="I1447" s="9">
        <f t="shared" ca="1" si="580"/>
        <v>7603.7757029875702</v>
      </c>
      <c r="J1447" s="9">
        <f t="shared" ca="1" si="581"/>
        <v>18155.977606778266</v>
      </c>
      <c r="K1447" s="9">
        <f t="shared" ca="1" si="582"/>
        <v>35338.298546182072</v>
      </c>
      <c r="L1447" s="9">
        <f t="shared" ca="1" si="583"/>
        <v>25294.139622220278</v>
      </c>
      <c r="M1447" s="9">
        <f t="shared" ca="1" si="584"/>
        <v>17759.831221571665</v>
      </c>
      <c r="N1447" s="9">
        <f t="shared" ca="1" si="584"/>
        <v>7603.7757029875702</v>
      </c>
      <c r="O1447" s="9">
        <f t="shared" ca="1" si="585"/>
        <v>837.70459333192173</v>
      </c>
      <c r="P1447" s="9">
        <f t="shared" ca="1" si="606"/>
        <v>44811.54033402745</v>
      </c>
      <c r="Q1447" s="9">
        <f t="shared" ca="1" si="600"/>
        <v>68.287364512136946</v>
      </c>
      <c r="R1447" s="9">
        <f t="shared" si="586"/>
        <v>8</v>
      </c>
      <c r="S1447" s="23">
        <f t="shared" ca="1" si="587"/>
        <v>4.7873504119624002</v>
      </c>
      <c r="T1447" s="9">
        <f t="shared" ca="1" si="601"/>
        <v>47</v>
      </c>
      <c r="U1447" s="9">
        <f t="shared" ca="1" si="602"/>
        <v>14.46148306464238</v>
      </c>
      <c r="V1447" s="23">
        <f t="shared" ca="1" si="588"/>
        <v>83.492180189046834</v>
      </c>
      <c r="W1447" s="23">
        <f t="shared" ca="1" si="603"/>
        <v>0</v>
      </c>
      <c r="X1447" s="23" t="e">
        <f ca="1">V1447/(S1447-#REF!)</f>
        <v>#REF!</v>
      </c>
      <c r="Y1447" s="9">
        <f t="shared" ca="1" si="589"/>
        <v>0</v>
      </c>
      <c r="Z1447" s="9">
        <f t="shared" ca="1" si="590"/>
        <v>0</v>
      </c>
      <c r="AA1447" s="24">
        <f t="shared" ca="1" si="591"/>
        <v>565.77015347135284</v>
      </c>
      <c r="AB1447" s="9">
        <f t="shared" ca="1" si="592"/>
        <v>332.05047098730597</v>
      </c>
      <c r="AC1447" s="9">
        <f t="shared" ca="1" si="593"/>
        <v>175.84163759224947</v>
      </c>
      <c r="AD1447" s="9">
        <f t="shared" ca="1" si="594"/>
        <v>25.967474976458082</v>
      </c>
      <c r="AE1447">
        <f t="shared" ca="1" si="595"/>
        <v>1</v>
      </c>
      <c r="AF1447">
        <f t="shared" ca="1" si="595"/>
        <v>1</v>
      </c>
      <c r="AG1447">
        <f t="shared" ca="1" si="595"/>
        <v>0</v>
      </c>
      <c r="AH1447">
        <f t="shared" ca="1" si="595"/>
        <v>0</v>
      </c>
      <c r="AI1447">
        <f t="shared" ca="1" si="595"/>
        <v>0</v>
      </c>
      <c r="AJ1447">
        <f t="shared" ca="1" si="595"/>
        <v>0</v>
      </c>
      <c r="AK1447">
        <f t="shared" ca="1" si="595"/>
        <v>0</v>
      </c>
      <c r="AL1447">
        <f t="shared" ca="1" si="596"/>
        <v>5.9773339091872435E-2</v>
      </c>
      <c r="AM1447">
        <f t="shared" ca="1" si="597"/>
        <v>0.51934949952916165</v>
      </c>
    </row>
    <row r="1448" spans="1:39">
      <c r="A1448" s="10">
        <f t="shared" ca="1" si="598"/>
        <v>41112.169988426424</v>
      </c>
      <c r="B1448" s="22">
        <f t="shared" ca="1" si="599"/>
        <v>41112.169988426424</v>
      </c>
      <c r="C1448" s="22">
        <f t="shared" ca="1" si="576"/>
        <v>41112.389178241239</v>
      </c>
      <c r="D1448">
        <f t="shared" si="604"/>
        <v>276</v>
      </c>
      <c r="E1448" s="23">
        <f t="shared" si="577"/>
        <v>59</v>
      </c>
      <c r="F1448" s="23">
        <f t="shared" si="578"/>
        <v>4</v>
      </c>
      <c r="G1448">
        <f t="shared" ca="1" si="605"/>
        <v>6</v>
      </c>
      <c r="H1448" s="9">
        <f t="shared" ca="1" si="579"/>
        <v>581.80048799662268</v>
      </c>
      <c r="I1448" s="9">
        <f t="shared" ca="1" si="580"/>
        <v>7677.2408656334019</v>
      </c>
      <c r="J1448" s="9">
        <f t="shared" ca="1" si="581"/>
        <v>18229.442769424099</v>
      </c>
      <c r="K1448" s="9">
        <f t="shared" ca="1" si="582"/>
        <v>35338.298546182072</v>
      </c>
      <c r="L1448" s="9">
        <f t="shared" ca="1" si="583"/>
        <v>25294.139622220278</v>
      </c>
      <c r="M1448" s="9">
        <f t="shared" ca="1" si="584"/>
        <v>17833.296384217498</v>
      </c>
      <c r="N1448" s="9">
        <f t="shared" ca="1" si="584"/>
        <v>7677.2408656334019</v>
      </c>
      <c r="O1448" s="9">
        <f t="shared" ca="1" si="585"/>
        <v>911.16975597775365</v>
      </c>
      <c r="P1448" s="9">
        <f t="shared" ca="1" si="606"/>
        <v>44811.54033402745</v>
      </c>
      <c r="Q1448" s="9">
        <f t="shared" ca="1" si="600"/>
        <v>68.360829674782778</v>
      </c>
      <c r="R1448" s="9">
        <f t="shared" si="586"/>
        <v>8</v>
      </c>
      <c r="S1448" s="23">
        <f t="shared" ca="1" si="587"/>
        <v>5.2606879116230809</v>
      </c>
      <c r="T1448" s="9">
        <f t="shared" ca="1" si="601"/>
        <v>15</v>
      </c>
      <c r="U1448" s="9">
        <f t="shared" ca="1" si="602"/>
        <v>38.476481843092188</v>
      </c>
      <c r="V1448" s="23">
        <f t="shared" ca="1" si="588"/>
        <v>73.465162645831896</v>
      </c>
      <c r="W1448" s="23">
        <f t="shared" ca="1" si="603"/>
        <v>1902.3567589298198</v>
      </c>
      <c r="X1448" s="23" t="e">
        <f ca="1">V1448/(S1448-#REF!)</f>
        <v>#REF!</v>
      </c>
      <c r="Y1448" s="9">
        <f t="shared" ca="1" si="589"/>
        <v>0</v>
      </c>
      <c r="Z1448" s="9">
        <f t="shared" ca="1" si="590"/>
        <v>0</v>
      </c>
      <c r="AA1448" s="24">
        <f t="shared" ca="1" si="591"/>
        <v>625.46417851275589</v>
      </c>
      <c r="AB1448" s="9">
        <f t="shared" ca="1" si="592"/>
        <v>368.8761284609069</v>
      </c>
      <c r="AC1448" s="9">
        <f t="shared" ca="1" si="593"/>
        <v>195.34314257826946</v>
      </c>
      <c r="AD1448" s="9">
        <f t="shared" ca="1" si="594"/>
        <v>25.967474976458082</v>
      </c>
      <c r="AE1448">
        <f t="shared" ca="1" si="595"/>
        <v>1</v>
      </c>
      <c r="AF1448">
        <f t="shared" ca="1" si="595"/>
        <v>0</v>
      </c>
      <c r="AG1448">
        <f t="shared" ca="1" si="595"/>
        <v>0</v>
      </c>
      <c r="AH1448">
        <f t="shared" ca="1" si="595"/>
        <v>0</v>
      </c>
      <c r="AI1448">
        <f t="shared" ca="1" si="595"/>
        <v>0</v>
      </c>
      <c r="AJ1448">
        <f t="shared" ca="1" si="595"/>
        <v>0</v>
      </c>
      <c r="AK1448">
        <f t="shared" ca="1" si="595"/>
        <v>0</v>
      </c>
      <c r="AL1448">
        <f t="shared" ca="1" si="596"/>
        <v>5.9773339091872435E-2</v>
      </c>
      <c r="AM1448">
        <f t="shared" ca="1" si="597"/>
        <v>0.51934949952916165</v>
      </c>
    </row>
    <row r="1449" spans="1:39">
      <c r="A1449" s="10">
        <f t="shared" ca="1" si="598"/>
        <v>41112.422511574572</v>
      </c>
      <c r="B1449" s="22">
        <f t="shared" ca="1" si="599"/>
        <v>41112.422511574572</v>
      </c>
      <c r="C1449" s="22">
        <f t="shared" ca="1" si="576"/>
        <v>41112.575000000499</v>
      </c>
      <c r="D1449">
        <f t="shared" si="604"/>
        <v>276</v>
      </c>
      <c r="E1449" s="23">
        <f t="shared" si="577"/>
        <v>59</v>
      </c>
      <c r="F1449" s="23">
        <f t="shared" si="578"/>
        <v>4</v>
      </c>
      <c r="G1449">
        <f t="shared" ca="1" si="605"/>
        <v>7</v>
      </c>
      <c r="H1449" s="9">
        <f t="shared" ca="1" si="579"/>
        <v>674.13749360639656</v>
      </c>
      <c r="I1449" s="9">
        <f t="shared" ca="1" si="580"/>
        <v>7769.5778712431757</v>
      </c>
      <c r="J1449" s="9">
        <f t="shared" ca="1" si="581"/>
        <v>18321.779775033872</v>
      </c>
      <c r="K1449" s="9">
        <f t="shared" ca="1" si="582"/>
        <v>35338.298546182072</v>
      </c>
      <c r="L1449" s="9">
        <f t="shared" ca="1" si="583"/>
        <v>25294.139622220278</v>
      </c>
      <c r="M1449" s="9">
        <f t="shared" ca="1" si="584"/>
        <v>17925.633389827271</v>
      </c>
      <c r="N1449" s="9">
        <f t="shared" ca="1" si="584"/>
        <v>7769.5778712431757</v>
      </c>
      <c r="O1449" s="9">
        <f t="shared" ca="1" si="585"/>
        <v>1003.5067615875275</v>
      </c>
      <c r="P1449" s="9">
        <f t="shared" ca="1" si="606"/>
        <v>44811.54033402745</v>
      </c>
      <c r="Q1449" s="9">
        <f t="shared" ca="1" si="600"/>
        <v>68.453166680392556</v>
      </c>
      <c r="R1449" s="9">
        <f t="shared" si="586"/>
        <v>8</v>
      </c>
      <c r="S1449" s="23">
        <f t="shared" ca="1" si="587"/>
        <v>3.6597733390918723</v>
      </c>
      <c r="T1449" s="9">
        <f t="shared" ca="1" si="601"/>
        <v>39</v>
      </c>
      <c r="U1449" s="9">
        <f t="shared" ca="1" si="602"/>
        <v>35.184020730739576</v>
      </c>
      <c r="V1449" s="23">
        <f t="shared" ca="1" si="588"/>
        <v>92.337005609773911</v>
      </c>
      <c r="W1449" s="23">
        <f t="shared" ca="1" si="603"/>
        <v>0</v>
      </c>
      <c r="X1449" s="23" t="e">
        <f ca="1">V1449/(S1449-#REF!)</f>
        <v>#REF!</v>
      </c>
      <c r="Y1449" s="9">
        <f t="shared" ca="1" si="589"/>
        <v>0</v>
      </c>
      <c r="Z1449" s="9">
        <f t="shared" ca="1" si="590"/>
        <v>0</v>
      </c>
      <c r="AA1449" s="24">
        <f t="shared" ca="1" si="591"/>
        <v>423.56799523901964</v>
      </c>
      <c r="AB1449" s="9">
        <f t="shared" ca="1" si="592"/>
        <v>244.32497471797888</v>
      </c>
      <c r="AC1449" s="9">
        <f t="shared" ca="1" si="593"/>
        <v>129.38546218998368</v>
      </c>
      <c r="AD1449" s="9">
        <f t="shared" ca="1" si="594"/>
        <v>25.967474976458082</v>
      </c>
      <c r="AE1449">
        <f t="shared" ca="1" si="595"/>
        <v>1</v>
      </c>
      <c r="AF1449">
        <f t="shared" ca="1" si="595"/>
        <v>0</v>
      </c>
      <c r="AG1449">
        <f t="shared" ca="1" si="595"/>
        <v>0</v>
      </c>
      <c r="AH1449">
        <f t="shared" ca="1" si="595"/>
        <v>0</v>
      </c>
      <c r="AI1449">
        <f t="shared" ca="1" si="595"/>
        <v>0</v>
      </c>
      <c r="AJ1449">
        <f t="shared" ca="1" si="595"/>
        <v>0</v>
      </c>
      <c r="AK1449">
        <f t="shared" ca="1" si="595"/>
        <v>0</v>
      </c>
      <c r="AL1449">
        <f t="shared" ca="1" si="596"/>
        <v>5.9773339091872435E-2</v>
      </c>
      <c r="AM1449">
        <f t="shared" ca="1" si="597"/>
        <v>0.51934949952916165</v>
      </c>
    </row>
    <row r="1450" spans="1:39">
      <c r="A1450" s="10">
        <f t="shared" ca="1" si="598"/>
        <v>41112.585416667163</v>
      </c>
      <c r="B1450" s="22">
        <f t="shared" ca="1" si="599"/>
        <v>41112.585416667163</v>
      </c>
      <c r="C1450" s="22">
        <f t="shared" ca="1" si="576"/>
        <v>41112.73790509309</v>
      </c>
      <c r="D1450">
        <f t="shared" si="604"/>
        <v>276</v>
      </c>
      <c r="E1450" s="23">
        <f t="shared" si="577"/>
        <v>59</v>
      </c>
      <c r="F1450" s="23">
        <f t="shared" si="578"/>
        <v>4</v>
      </c>
      <c r="G1450">
        <f t="shared" ca="1" si="605"/>
        <v>7</v>
      </c>
      <c r="H1450" s="9">
        <f t="shared" ca="1" si="579"/>
        <v>757.12436608123244</v>
      </c>
      <c r="I1450" s="9">
        <f t="shared" ca="1" si="580"/>
        <v>7852.5647437180114</v>
      </c>
      <c r="J1450" s="9">
        <f t="shared" ca="1" si="581"/>
        <v>18404.76664750871</v>
      </c>
      <c r="K1450" s="9">
        <f t="shared" ca="1" si="582"/>
        <v>35338.298546182072</v>
      </c>
      <c r="L1450" s="9">
        <f t="shared" ca="1" si="583"/>
        <v>25294.139622220278</v>
      </c>
      <c r="M1450" s="9">
        <f t="shared" ref="M1450:N1465" ca="1" si="607">IF(M1449&gt;K1450,0,M1449+$V1450)</f>
        <v>18008.620262302109</v>
      </c>
      <c r="N1450" s="9">
        <f t="shared" ca="1" si="607"/>
        <v>7852.5647437180114</v>
      </c>
      <c r="O1450" s="9">
        <f t="shared" ca="1" si="585"/>
        <v>1086.4936340623635</v>
      </c>
      <c r="P1450" s="9">
        <f t="shared" ca="1" si="606"/>
        <v>44811.54033402745</v>
      </c>
      <c r="Q1450" s="9">
        <f t="shared" ca="1" si="600"/>
        <v>68.53615355286739</v>
      </c>
      <c r="R1450" s="9">
        <f t="shared" si="586"/>
        <v>8</v>
      </c>
      <c r="S1450" s="23">
        <f t="shared" ca="1" si="587"/>
        <v>3.6597733390918723</v>
      </c>
      <c r="T1450" s="9">
        <f t="shared" ca="1" si="601"/>
        <v>39</v>
      </c>
      <c r="U1450" s="9">
        <f t="shared" ca="1" si="602"/>
        <v>35.184020730739576</v>
      </c>
      <c r="V1450" s="23">
        <f t="shared" ca="1" si="588"/>
        <v>82.986872474835906</v>
      </c>
      <c r="W1450" s="23">
        <f t="shared" ca="1" si="603"/>
        <v>0</v>
      </c>
      <c r="X1450" s="23" t="e">
        <f ca="1">V1450/(S1450-#REF!)</f>
        <v>#REF!</v>
      </c>
      <c r="Y1450" s="9">
        <f t="shared" ca="1" si="589"/>
        <v>0</v>
      </c>
      <c r="Z1450" s="9">
        <f t="shared" ca="1" si="590"/>
        <v>0</v>
      </c>
      <c r="AA1450" s="24">
        <f t="shared" ca="1" si="591"/>
        <v>423.56799523901964</v>
      </c>
      <c r="AB1450" s="9">
        <f t="shared" ca="1" si="592"/>
        <v>244.32497471797888</v>
      </c>
      <c r="AC1450" s="9">
        <f t="shared" ca="1" si="593"/>
        <v>129.38546218998368</v>
      </c>
      <c r="AD1450" s="9">
        <f t="shared" ca="1" si="594"/>
        <v>25.967474976458082</v>
      </c>
      <c r="AE1450">
        <f t="shared" ref="AE1450:AK1465" ca="1" si="608">ROUNDDOWN((VLOOKUP($E1450,$A$235:$T$501,AE$534,FALSE)/RAND())^(1/4),0)</f>
        <v>0</v>
      </c>
      <c r="AF1450">
        <f t="shared" ca="1" si="608"/>
        <v>0</v>
      </c>
      <c r="AG1450">
        <f t="shared" ca="1" si="608"/>
        <v>0</v>
      </c>
      <c r="AH1450">
        <f t="shared" ca="1" si="608"/>
        <v>0</v>
      </c>
      <c r="AI1450">
        <f t="shared" ca="1" si="608"/>
        <v>0</v>
      </c>
      <c r="AJ1450">
        <f t="shared" ca="1" si="608"/>
        <v>0</v>
      </c>
      <c r="AK1450">
        <f t="shared" ca="1" si="608"/>
        <v>0</v>
      </c>
      <c r="AL1450">
        <f t="shared" ca="1" si="596"/>
        <v>5.9773339091872435E-2</v>
      </c>
      <c r="AM1450">
        <f t="shared" ca="1" si="597"/>
        <v>0.51934949952916165</v>
      </c>
    </row>
    <row r="1451" spans="1:39">
      <c r="A1451" s="10">
        <f t="shared" ca="1" si="598"/>
        <v>41112.767766204204</v>
      </c>
      <c r="B1451" s="22">
        <f t="shared" ca="1" si="599"/>
        <v>41112.767766204204</v>
      </c>
      <c r="C1451" s="22">
        <f t="shared" ca="1" si="576"/>
        <v>41112.937557870871</v>
      </c>
      <c r="D1451">
        <f t="shared" si="604"/>
        <v>276</v>
      </c>
      <c r="E1451" s="23">
        <f t="shared" si="577"/>
        <v>59</v>
      </c>
      <c r="F1451" s="23">
        <f t="shared" si="578"/>
        <v>4</v>
      </c>
      <c r="G1451">
        <f t="shared" ca="1" si="605"/>
        <v>6</v>
      </c>
      <c r="H1451" s="9">
        <f t="shared" ca="1" si="579"/>
        <v>848.45718200300939</v>
      </c>
      <c r="I1451" s="9">
        <f t="shared" ca="1" si="580"/>
        <v>7943.8975596397886</v>
      </c>
      <c r="J1451" s="9">
        <f t="shared" ca="1" si="581"/>
        <v>18496.099463430488</v>
      </c>
      <c r="K1451" s="9">
        <f t="shared" ca="1" si="582"/>
        <v>35338.298546182072</v>
      </c>
      <c r="L1451" s="9">
        <f t="shared" ca="1" si="583"/>
        <v>25294.139622220278</v>
      </c>
      <c r="M1451" s="9">
        <f t="shared" ca="1" si="607"/>
        <v>18099.953078223887</v>
      </c>
      <c r="N1451" s="9">
        <f t="shared" ca="1" si="607"/>
        <v>7943.8975596397886</v>
      </c>
      <c r="O1451" s="9">
        <f t="shared" ca="1" si="585"/>
        <v>1177.8264499841405</v>
      </c>
      <c r="P1451" s="9">
        <f t="shared" ca="1" si="606"/>
        <v>44811.54033402745</v>
      </c>
      <c r="Q1451" s="9">
        <f t="shared" ca="1" si="600"/>
        <v>68.627486368789164</v>
      </c>
      <c r="R1451" s="9">
        <f t="shared" si="586"/>
        <v>8</v>
      </c>
      <c r="S1451" s="23">
        <f t="shared" ca="1" si="587"/>
        <v>4.0752176028967488</v>
      </c>
      <c r="T1451" s="9">
        <f t="shared" ca="1" si="601"/>
        <v>4</v>
      </c>
      <c r="U1451" s="9">
        <f t="shared" ca="1" si="602"/>
        <v>30.783370428296621</v>
      </c>
      <c r="V1451" s="23">
        <f t="shared" ca="1" si="588"/>
        <v>91.332815921776927</v>
      </c>
      <c r="W1451" s="23">
        <f t="shared" ca="1" si="603"/>
        <v>1812.0414590788059</v>
      </c>
      <c r="X1451" s="23" t="e">
        <f ca="1">V1451/(S1451-#REF!)</f>
        <v>#REF!</v>
      </c>
      <c r="Y1451" s="9">
        <f t="shared" ca="1" si="589"/>
        <v>0</v>
      </c>
      <c r="Z1451" s="9">
        <f t="shared" ca="1" si="590"/>
        <v>0</v>
      </c>
      <c r="AA1451" s="24">
        <f t="shared" ca="1" si="591"/>
        <v>475.96092904344761</v>
      </c>
      <c r="AB1451" s="9">
        <f t="shared" ca="1" si="592"/>
        <v>276.64653844199825</v>
      </c>
      <c r="AC1451" s="9">
        <f t="shared" ca="1" si="593"/>
        <v>146.50176585874459</v>
      </c>
      <c r="AD1451" s="9">
        <f t="shared" ca="1" si="594"/>
        <v>25.967474976458082</v>
      </c>
      <c r="AE1451">
        <f t="shared" ca="1" si="608"/>
        <v>1</v>
      </c>
      <c r="AF1451">
        <f t="shared" ca="1" si="608"/>
        <v>1</v>
      </c>
      <c r="AG1451">
        <f t="shared" ca="1" si="608"/>
        <v>0</v>
      </c>
      <c r="AH1451">
        <f t="shared" ca="1" si="608"/>
        <v>0</v>
      </c>
      <c r="AI1451">
        <f t="shared" ca="1" si="608"/>
        <v>0</v>
      </c>
      <c r="AJ1451">
        <f t="shared" ca="1" si="608"/>
        <v>0</v>
      </c>
      <c r="AK1451">
        <f t="shared" ca="1" si="608"/>
        <v>0</v>
      </c>
      <c r="AL1451">
        <f t="shared" ca="1" si="596"/>
        <v>5.9773339091872435E-2</v>
      </c>
      <c r="AM1451">
        <f t="shared" ca="1" si="597"/>
        <v>0.51934949952916165</v>
      </c>
    </row>
    <row r="1452" spans="1:39">
      <c r="A1452" s="10">
        <f t="shared" ca="1" si="598"/>
        <v>41112.966724537539</v>
      </c>
      <c r="B1452" s="22">
        <f t="shared" ca="1" si="599"/>
        <v>41112.966724537539</v>
      </c>
      <c r="C1452" s="22">
        <f t="shared" ca="1" si="576"/>
        <v>41113.119212963466</v>
      </c>
      <c r="D1452">
        <f t="shared" si="604"/>
        <v>276</v>
      </c>
      <c r="E1452" s="23">
        <f t="shared" si="577"/>
        <v>59</v>
      </c>
      <c r="F1452" s="23">
        <f t="shared" si="578"/>
        <v>4</v>
      </c>
      <c r="G1452">
        <f t="shared" ca="1" si="605"/>
        <v>6</v>
      </c>
      <c r="H1452" s="9">
        <f t="shared" ca="1" si="579"/>
        <v>923.54855752426045</v>
      </c>
      <c r="I1452" s="9">
        <f t="shared" ca="1" si="580"/>
        <v>8018.98893516104</v>
      </c>
      <c r="J1452" s="9">
        <f t="shared" ca="1" si="581"/>
        <v>18571.190838951738</v>
      </c>
      <c r="K1452" s="9">
        <f t="shared" ca="1" si="582"/>
        <v>35338.298546182072</v>
      </c>
      <c r="L1452" s="9">
        <f t="shared" ca="1" si="583"/>
        <v>25294.139622220278</v>
      </c>
      <c r="M1452" s="9">
        <f t="shared" ca="1" si="607"/>
        <v>18175.044453745137</v>
      </c>
      <c r="N1452" s="9">
        <f t="shared" ca="1" si="607"/>
        <v>8018.98893516104</v>
      </c>
      <c r="O1452" s="9">
        <f t="shared" ca="1" si="585"/>
        <v>1252.9178255053916</v>
      </c>
      <c r="P1452" s="9">
        <f t="shared" ca="1" si="606"/>
        <v>44811.54033402745</v>
      </c>
      <c r="Q1452" s="9">
        <f t="shared" ca="1" si="600"/>
        <v>68.702577744310418</v>
      </c>
      <c r="R1452" s="9">
        <f t="shared" si="586"/>
        <v>8</v>
      </c>
      <c r="S1452" s="23">
        <f t="shared" ca="1" si="587"/>
        <v>3.6597733390918723</v>
      </c>
      <c r="T1452" s="9">
        <f t="shared" ca="1" si="601"/>
        <v>39</v>
      </c>
      <c r="U1452" s="9">
        <f t="shared" ca="1" si="602"/>
        <v>35.184020730739576</v>
      </c>
      <c r="V1452" s="23">
        <f t="shared" ca="1" si="588"/>
        <v>75.091375521251095</v>
      </c>
      <c r="W1452" s="23">
        <f t="shared" ca="1" si="603"/>
        <v>1946.1410559100354</v>
      </c>
      <c r="X1452" s="23" t="e">
        <f ca="1">V1452/(S1452-#REF!)</f>
        <v>#REF!</v>
      </c>
      <c r="Y1452" s="9">
        <f t="shared" ca="1" si="589"/>
        <v>0</v>
      </c>
      <c r="Z1452" s="9">
        <f t="shared" ca="1" si="590"/>
        <v>0</v>
      </c>
      <c r="AA1452" s="24">
        <f t="shared" ca="1" si="591"/>
        <v>423.56799523901964</v>
      </c>
      <c r="AB1452" s="9">
        <f t="shared" ca="1" si="592"/>
        <v>244.32497471797888</v>
      </c>
      <c r="AC1452" s="9">
        <f t="shared" ca="1" si="593"/>
        <v>129.38546218998368</v>
      </c>
      <c r="AD1452" s="9">
        <f t="shared" ca="1" si="594"/>
        <v>25.967474976458082</v>
      </c>
      <c r="AE1452">
        <f t="shared" ca="1" si="608"/>
        <v>1</v>
      </c>
      <c r="AF1452">
        <f t="shared" ca="1" si="608"/>
        <v>1</v>
      </c>
      <c r="AG1452">
        <f t="shared" ca="1" si="608"/>
        <v>1</v>
      </c>
      <c r="AH1452">
        <f t="shared" ca="1" si="608"/>
        <v>0</v>
      </c>
      <c r="AI1452">
        <f t="shared" ca="1" si="608"/>
        <v>0</v>
      </c>
      <c r="AJ1452">
        <f t="shared" ca="1" si="608"/>
        <v>0</v>
      </c>
      <c r="AK1452">
        <f t="shared" ca="1" si="608"/>
        <v>0</v>
      </c>
      <c r="AL1452">
        <f t="shared" ca="1" si="596"/>
        <v>5.9773339091872435E-2</v>
      </c>
      <c r="AM1452">
        <f t="shared" ca="1" si="597"/>
        <v>0.51934949952916165</v>
      </c>
    </row>
    <row r="1453" spans="1:39">
      <c r="A1453" s="10">
        <f t="shared" ca="1" si="598"/>
        <v>41113.141435185687</v>
      </c>
      <c r="B1453" s="22">
        <f t="shared" ca="1" si="599"/>
        <v>41113.141435185687</v>
      </c>
      <c r="C1453" s="22">
        <f t="shared" ca="1" si="576"/>
        <v>41113.298796296796</v>
      </c>
      <c r="D1453">
        <f t="shared" si="604"/>
        <v>276</v>
      </c>
      <c r="E1453" s="23">
        <f t="shared" si="577"/>
        <v>59</v>
      </c>
      <c r="F1453" s="23">
        <f t="shared" si="578"/>
        <v>4</v>
      </c>
      <c r="G1453">
        <f t="shared" ca="1" si="605"/>
        <v>7</v>
      </c>
      <c r="H1453" s="9">
        <f t="shared" ca="1" si="579"/>
        <v>995.54855752426045</v>
      </c>
      <c r="I1453" s="9">
        <f t="shared" ca="1" si="580"/>
        <v>8090.98893516104</v>
      </c>
      <c r="J1453" s="9">
        <f t="shared" ca="1" si="581"/>
        <v>18643.190838951738</v>
      </c>
      <c r="K1453" s="9">
        <f t="shared" ca="1" si="582"/>
        <v>35338.298546182072</v>
      </c>
      <c r="L1453" s="9">
        <f t="shared" ca="1" si="583"/>
        <v>25294.139622220278</v>
      </c>
      <c r="M1453" s="9">
        <f t="shared" ca="1" si="607"/>
        <v>18247.044453745137</v>
      </c>
      <c r="N1453" s="9">
        <f t="shared" ca="1" si="607"/>
        <v>8090.98893516104</v>
      </c>
      <c r="O1453" s="9">
        <f t="shared" ca="1" si="585"/>
        <v>1324.9178255053916</v>
      </c>
      <c r="P1453" s="9">
        <f t="shared" ca="1" si="606"/>
        <v>44811.54033402745</v>
      </c>
      <c r="Q1453" s="9">
        <f t="shared" ca="1" si="600"/>
        <v>68.77457774431042</v>
      </c>
      <c r="R1453" s="9">
        <f t="shared" si="586"/>
        <v>8</v>
      </c>
      <c r="S1453" s="23">
        <f t="shared" ca="1" si="587"/>
        <v>3.7767038390356618</v>
      </c>
      <c r="T1453" s="9">
        <f t="shared" ca="1" si="601"/>
        <v>46</v>
      </c>
      <c r="U1453" s="9">
        <f t="shared" ca="1" si="602"/>
        <v>36.133820528382785</v>
      </c>
      <c r="V1453" s="23">
        <f t="shared" ca="1" si="588"/>
        <v>72</v>
      </c>
      <c r="W1453" s="23">
        <f t="shared" ca="1" si="603"/>
        <v>0</v>
      </c>
      <c r="X1453" s="23" t="e">
        <f ca="1">V1453/(S1453-#REF!)</f>
        <v>#REF!</v>
      </c>
      <c r="Y1453" s="9">
        <f t="shared" ca="1" si="589"/>
        <v>0</v>
      </c>
      <c r="Z1453" s="9">
        <f t="shared" ca="1" si="590"/>
        <v>0</v>
      </c>
      <c r="AA1453" s="24">
        <f t="shared" ca="1" si="591"/>
        <v>438.314454576706</v>
      </c>
      <c r="AB1453" s="9">
        <f t="shared" ca="1" si="592"/>
        <v>253.42216761360569</v>
      </c>
      <c r="AC1453" s="9">
        <f t="shared" ca="1" si="593"/>
        <v>134.20299878766781</v>
      </c>
      <c r="AD1453" s="9">
        <f t="shared" ca="1" si="594"/>
        <v>25.967474976458082</v>
      </c>
      <c r="AE1453">
        <f t="shared" ca="1" si="608"/>
        <v>1</v>
      </c>
      <c r="AF1453">
        <f t="shared" ca="1" si="608"/>
        <v>0</v>
      </c>
      <c r="AG1453">
        <f t="shared" ca="1" si="608"/>
        <v>0</v>
      </c>
      <c r="AH1453">
        <f t="shared" ca="1" si="608"/>
        <v>0</v>
      </c>
      <c r="AI1453">
        <f t="shared" ca="1" si="608"/>
        <v>0</v>
      </c>
      <c r="AJ1453">
        <f t="shared" ca="1" si="608"/>
        <v>0</v>
      </c>
      <c r="AK1453">
        <f t="shared" ca="1" si="608"/>
        <v>0</v>
      </c>
      <c r="AL1453">
        <f t="shared" ca="1" si="596"/>
        <v>5.9773339091872435E-2</v>
      </c>
      <c r="AM1453">
        <f t="shared" ca="1" si="597"/>
        <v>0.51934949952916165</v>
      </c>
    </row>
    <row r="1454" spans="1:39">
      <c r="A1454" s="10">
        <f t="shared" ca="1" si="598"/>
        <v>41113.316851852353</v>
      </c>
      <c r="B1454" s="22">
        <f t="shared" ca="1" si="599"/>
        <v>41113.316851852353</v>
      </c>
      <c r="C1454" s="22">
        <f t="shared" ca="1" si="576"/>
        <v>41113.485162037541</v>
      </c>
      <c r="D1454">
        <f t="shared" si="604"/>
        <v>276</v>
      </c>
      <c r="E1454" s="23">
        <f t="shared" si="577"/>
        <v>59</v>
      </c>
      <c r="F1454" s="23">
        <f t="shared" si="578"/>
        <v>4</v>
      </c>
      <c r="G1454">
        <f t="shared" ca="1" si="605"/>
        <v>7</v>
      </c>
      <c r="H1454" s="9">
        <f t="shared" ca="1" si="579"/>
        <v>1071.8969048609349</v>
      </c>
      <c r="I1454" s="9">
        <f t="shared" ca="1" si="580"/>
        <v>8167.3372824977141</v>
      </c>
      <c r="J1454" s="9">
        <f t="shared" ca="1" si="581"/>
        <v>18719.539186288413</v>
      </c>
      <c r="K1454" s="9">
        <f t="shared" ca="1" si="582"/>
        <v>35338.298546182072</v>
      </c>
      <c r="L1454" s="9">
        <f t="shared" ca="1" si="583"/>
        <v>25294.139622220278</v>
      </c>
      <c r="M1454" s="9">
        <f t="shared" ca="1" si="607"/>
        <v>18323.392801081813</v>
      </c>
      <c r="N1454" s="9">
        <f t="shared" ca="1" si="607"/>
        <v>8167.3372824977141</v>
      </c>
      <c r="O1454" s="9">
        <f t="shared" ca="1" si="585"/>
        <v>1401.266172842066</v>
      </c>
      <c r="P1454" s="9">
        <f t="shared" ca="1" si="606"/>
        <v>44811.54033402745</v>
      </c>
      <c r="Q1454" s="9">
        <f t="shared" ca="1" si="600"/>
        <v>68.850926091647096</v>
      </c>
      <c r="R1454" s="9">
        <f t="shared" si="586"/>
        <v>8</v>
      </c>
      <c r="S1454" s="23">
        <f t="shared" ca="1" si="587"/>
        <v>4.0397137320261374</v>
      </c>
      <c r="T1454" s="9">
        <f t="shared" ca="1" si="601"/>
        <v>2</v>
      </c>
      <c r="U1454" s="9">
        <f t="shared" ca="1" si="602"/>
        <v>22.969435294095092</v>
      </c>
      <c r="V1454" s="23">
        <f t="shared" ca="1" si="588"/>
        <v>76.348347336674422</v>
      </c>
      <c r="W1454" s="23">
        <f t="shared" ca="1" si="603"/>
        <v>0</v>
      </c>
      <c r="X1454" s="23" t="e">
        <f ca="1">V1454/(S1454-#REF!)</f>
        <v>#REF!</v>
      </c>
      <c r="Y1454" s="9">
        <f t="shared" ca="1" si="589"/>
        <v>0</v>
      </c>
      <c r="Z1454" s="9">
        <f t="shared" ca="1" si="590"/>
        <v>0</v>
      </c>
      <c r="AA1454" s="24">
        <f t="shared" ca="1" si="591"/>
        <v>471.48342840524271</v>
      </c>
      <c r="AB1454" s="9">
        <f t="shared" ca="1" si="592"/>
        <v>273.8843372882647</v>
      </c>
      <c r="AC1454" s="9">
        <f t="shared" ca="1" si="593"/>
        <v>145.0390063788754</v>
      </c>
      <c r="AD1454" s="9">
        <f t="shared" ca="1" si="594"/>
        <v>25.967474976458082</v>
      </c>
      <c r="AE1454">
        <f t="shared" ca="1" si="608"/>
        <v>0</v>
      </c>
      <c r="AF1454">
        <f t="shared" ca="1" si="608"/>
        <v>1</v>
      </c>
      <c r="AG1454">
        <f t="shared" ca="1" si="608"/>
        <v>0</v>
      </c>
      <c r="AH1454">
        <f t="shared" ca="1" si="608"/>
        <v>0</v>
      </c>
      <c r="AI1454">
        <f t="shared" ca="1" si="608"/>
        <v>0</v>
      </c>
      <c r="AJ1454">
        <f t="shared" ca="1" si="608"/>
        <v>0</v>
      </c>
      <c r="AK1454">
        <f t="shared" ca="1" si="608"/>
        <v>0</v>
      </c>
      <c r="AL1454">
        <f t="shared" ca="1" si="596"/>
        <v>5.9773339091872435E-2</v>
      </c>
      <c r="AM1454">
        <f t="shared" ca="1" si="597"/>
        <v>0.51934949952916165</v>
      </c>
    </row>
    <row r="1455" spans="1:39">
      <c r="A1455" s="10">
        <f t="shared" ca="1" si="598"/>
        <v>41113.509467593096</v>
      </c>
      <c r="B1455" s="22">
        <f t="shared" ca="1" si="599"/>
        <v>41113.509467593096</v>
      </c>
      <c r="C1455" s="22">
        <f t="shared" ca="1" si="576"/>
        <v>41113.740879630132</v>
      </c>
      <c r="D1455">
        <f t="shared" si="604"/>
        <v>276</v>
      </c>
      <c r="E1455" s="23">
        <f t="shared" si="577"/>
        <v>59</v>
      </c>
      <c r="F1455" s="23">
        <f t="shared" si="578"/>
        <v>4</v>
      </c>
      <c r="G1455">
        <f t="shared" ca="1" si="605"/>
        <v>6</v>
      </c>
      <c r="H1455" s="9">
        <f t="shared" ca="1" si="579"/>
        <v>0</v>
      </c>
      <c r="I1455" s="9">
        <f t="shared" ca="1" si="580"/>
        <v>8242.7724391836491</v>
      </c>
      <c r="J1455" s="9">
        <f t="shared" ca="1" si="581"/>
        <v>18794.97434297435</v>
      </c>
      <c r="K1455" s="9">
        <f t="shared" ca="1" si="582"/>
        <v>35338.298546182072</v>
      </c>
      <c r="L1455" s="9">
        <f t="shared" ca="1" si="583"/>
        <v>25294.139622220278</v>
      </c>
      <c r="M1455" s="9">
        <f t="shared" ca="1" si="607"/>
        <v>18398.827957767749</v>
      </c>
      <c r="N1455" s="9">
        <f t="shared" ca="1" si="607"/>
        <v>8242.7724391836491</v>
      </c>
      <c r="O1455" s="9">
        <f t="shared" ca="1" si="585"/>
        <v>1476.7013295280017</v>
      </c>
      <c r="P1455" s="9">
        <f t="shared" ca="1" si="606"/>
        <v>44811.54033402745</v>
      </c>
      <c r="Q1455" s="9">
        <f t="shared" ca="1" si="600"/>
        <v>68.926361248333038</v>
      </c>
      <c r="R1455" s="9">
        <f t="shared" si="586"/>
        <v>8</v>
      </c>
      <c r="S1455" s="23">
        <f t="shared" ca="1" si="587"/>
        <v>5.553903164861163</v>
      </c>
      <c r="T1455" s="9">
        <f t="shared" ca="1" si="601"/>
        <v>33</v>
      </c>
      <c r="U1455" s="9">
        <f t="shared" ca="1" si="602"/>
        <v>14.05139350018726</v>
      </c>
      <c r="V1455" s="23">
        <f t="shared" ca="1" si="588"/>
        <v>75.435156685935652</v>
      </c>
      <c r="W1455" s="23">
        <f t="shared" ca="1" si="603"/>
        <v>1822.9636027642787</v>
      </c>
      <c r="X1455" s="23" t="e">
        <f ca="1">V1455/(S1455-#REF!)</f>
        <v>#REF!</v>
      </c>
      <c r="Y1455" s="9">
        <f t="shared" ca="1" si="589"/>
        <v>4000</v>
      </c>
      <c r="Z1455" s="9">
        <f t="shared" ca="1" si="590"/>
        <v>120</v>
      </c>
      <c r="AA1455" s="24">
        <f t="shared" ca="1" si="591"/>
        <v>662.44244176437394</v>
      </c>
      <c r="AB1455" s="9">
        <f t="shared" ca="1" si="592"/>
        <v>391.68827516282971</v>
      </c>
      <c r="AC1455" s="9">
        <f t="shared" ca="1" si="593"/>
        <v>207.42361101167847</v>
      </c>
      <c r="AD1455" s="9">
        <f t="shared" ca="1" si="594"/>
        <v>25.967474976458082</v>
      </c>
      <c r="AE1455">
        <f t="shared" ca="1" si="608"/>
        <v>1</v>
      </c>
      <c r="AF1455">
        <f t="shared" ca="1" si="608"/>
        <v>0</v>
      </c>
      <c r="AG1455">
        <f t="shared" ca="1" si="608"/>
        <v>0</v>
      </c>
      <c r="AH1455">
        <f t="shared" ca="1" si="608"/>
        <v>0</v>
      </c>
      <c r="AI1455">
        <f t="shared" ca="1" si="608"/>
        <v>1</v>
      </c>
      <c r="AJ1455">
        <f t="shared" ca="1" si="608"/>
        <v>0</v>
      </c>
      <c r="AK1455">
        <f t="shared" ca="1" si="608"/>
        <v>0</v>
      </c>
      <c r="AL1455">
        <f t="shared" ca="1" si="596"/>
        <v>5.9773339091872435E-2</v>
      </c>
      <c r="AM1455">
        <f t="shared" ca="1" si="597"/>
        <v>0.51934949952916165</v>
      </c>
    </row>
    <row r="1456" spans="1:39">
      <c r="A1456" s="10">
        <f t="shared" ca="1" si="598"/>
        <v>41113.7637962968</v>
      </c>
      <c r="B1456" s="22">
        <f t="shared" ca="1" si="599"/>
        <v>41113.7637962968</v>
      </c>
      <c r="C1456" s="22">
        <f t="shared" ca="1" si="576"/>
        <v>41114.073599537543</v>
      </c>
      <c r="D1456">
        <f t="shared" si="604"/>
        <v>276</v>
      </c>
      <c r="E1456" s="23">
        <f t="shared" si="577"/>
        <v>59</v>
      </c>
      <c r="F1456" s="23">
        <f t="shared" si="578"/>
        <v>4</v>
      </c>
      <c r="G1456">
        <f t="shared" ca="1" si="605"/>
        <v>1</v>
      </c>
      <c r="H1456" s="9">
        <f t="shared" ca="1" si="579"/>
        <v>0</v>
      </c>
      <c r="I1456" s="9">
        <f t="shared" ca="1" si="580"/>
        <v>8242.7724391836491</v>
      </c>
      <c r="J1456" s="9">
        <f t="shared" ca="1" si="581"/>
        <v>18794.97434297435</v>
      </c>
      <c r="K1456" s="9">
        <f t="shared" ca="1" si="582"/>
        <v>35338.298546182072</v>
      </c>
      <c r="L1456" s="9">
        <f t="shared" ca="1" si="583"/>
        <v>25294.139622220278</v>
      </c>
      <c r="M1456" s="9">
        <f t="shared" ca="1" si="607"/>
        <v>18398.827957767749</v>
      </c>
      <c r="N1456" s="9">
        <f t="shared" ca="1" si="607"/>
        <v>8242.7724391836491</v>
      </c>
      <c r="O1456" s="9">
        <f t="shared" ca="1" si="585"/>
        <v>1476.7013295280017</v>
      </c>
      <c r="P1456" s="9">
        <f t="shared" ca="1" si="606"/>
        <v>44811.54033402745</v>
      </c>
      <c r="Q1456" s="9">
        <f t="shared" ca="1" si="600"/>
        <v>68.926361248333038</v>
      </c>
      <c r="R1456" s="9">
        <f t="shared" si="586"/>
        <v>8</v>
      </c>
      <c r="S1456" s="23">
        <f t="shared" ca="1" si="587"/>
        <v>31.435360731008647</v>
      </c>
      <c r="T1456" s="9">
        <f t="shared" ca="1" si="601"/>
        <v>26</v>
      </c>
      <c r="U1456" s="9">
        <f t="shared" ca="1" si="602"/>
        <v>7.2986316311289556</v>
      </c>
      <c r="V1456" s="23">
        <f t="shared" ca="1" si="588"/>
        <v>0</v>
      </c>
      <c r="W1456" s="23">
        <f t="shared" ca="1" si="603"/>
        <v>0</v>
      </c>
      <c r="X1456" s="23" t="e">
        <f ca="1">V1456/(S1456-#REF!)</f>
        <v>#REF!</v>
      </c>
      <c r="Y1456" s="9">
        <f t="shared" ca="1" si="589"/>
        <v>600</v>
      </c>
      <c r="Z1456" s="9">
        <f t="shared" ca="1" si="590"/>
        <v>1200</v>
      </c>
      <c r="AA1456" s="24">
        <f t="shared" ca="1" si="591"/>
        <v>0</v>
      </c>
      <c r="AB1456" s="9">
        <f t="shared" ca="1" si="592"/>
        <v>2405.2656738091036</v>
      </c>
      <c r="AC1456" s="9">
        <f t="shared" ca="1" si="593"/>
        <v>1273.7396627369549</v>
      </c>
      <c r="AD1456" s="9">
        <f t="shared" ca="1" si="594"/>
        <v>25.967474976458082</v>
      </c>
      <c r="AE1456">
        <f t="shared" ca="1" si="608"/>
        <v>1</v>
      </c>
      <c r="AF1456">
        <f t="shared" ca="1" si="608"/>
        <v>1</v>
      </c>
      <c r="AG1456">
        <f t="shared" ca="1" si="608"/>
        <v>1</v>
      </c>
      <c r="AH1456">
        <f t="shared" ca="1" si="608"/>
        <v>0</v>
      </c>
      <c r="AI1456">
        <f t="shared" ca="1" si="608"/>
        <v>0</v>
      </c>
      <c r="AJ1456">
        <f t="shared" ca="1" si="608"/>
        <v>0</v>
      </c>
      <c r="AK1456">
        <f t="shared" ca="1" si="608"/>
        <v>0</v>
      </c>
      <c r="AL1456">
        <f t="shared" ca="1" si="596"/>
        <v>5.9773339091872435E-2</v>
      </c>
      <c r="AM1456">
        <f t="shared" ca="1" si="597"/>
        <v>0.51934949952916165</v>
      </c>
    </row>
    <row r="1457" spans="1:39">
      <c r="A1457" s="10">
        <f t="shared" ca="1" si="598"/>
        <v>41114.084710648654</v>
      </c>
      <c r="B1457" s="22">
        <f t="shared" ca="1" si="599"/>
        <v>41114.084710648654</v>
      </c>
      <c r="C1457" s="22">
        <f t="shared" ca="1" si="576"/>
        <v>41114.281157407917</v>
      </c>
      <c r="D1457">
        <f t="shared" si="604"/>
        <v>276</v>
      </c>
      <c r="E1457" s="23">
        <f t="shared" si="577"/>
        <v>59</v>
      </c>
      <c r="F1457" s="23">
        <f t="shared" si="578"/>
        <v>4</v>
      </c>
      <c r="G1457">
        <f t="shared" ca="1" si="605"/>
        <v>6</v>
      </c>
      <c r="H1457" s="9">
        <f t="shared" ca="1" si="579"/>
        <v>87.621873845398227</v>
      </c>
      <c r="I1457" s="9">
        <f t="shared" ca="1" si="580"/>
        <v>8330.3943130290481</v>
      </c>
      <c r="J1457" s="9">
        <f t="shared" ca="1" si="581"/>
        <v>18882.596216819747</v>
      </c>
      <c r="K1457" s="9">
        <f t="shared" ca="1" si="582"/>
        <v>35338.298546182072</v>
      </c>
      <c r="L1457" s="9">
        <f t="shared" ca="1" si="583"/>
        <v>25294.139622220278</v>
      </c>
      <c r="M1457" s="9">
        <f t="shared" ca="1" si="607"/>
        <v>18486.449831613147</v>
      </c>
      <c r="N1457" s="9">
        <f t="shared" ca="1" si="607"/>
        <v>8330.3943130290481</v>
      </c>
      <c r="O1457" s="9">
        <f t="shared" ca="1" si="585"/>
        <v>1564.3232033733998</v>
      </c>
      <c r="P1457" s="9">
        <f t="shared" ca="1" si="606"/>
        <v>44811.54033402745</v>
      </c>
      <c r="Q1457" s="9">
        <f t="shared" ca="1" si="600"/>
        <v>69.013983122178431</v>
      </c>
      <c r="R1457" s="9">
        <f t="shared" si="586"/>
        <v>8</v>
      </c>
      <c r="S1457" s="23">
        <f t="shared" ca="1" si="587"/>
        <v>4.714777403178056</v>
      </c>
      <c r="T1457" s="9">
        <f t="shared" ca="1" si="601"/>
        <v>42</v>
      </c>
      <c r="U1457" s="9">
        <f t="shared" ca="1" si="602"/>
        <v>53.198651441001857</v>
      </c>
      <c r="V1457" s="23">
        <f t="shared" ca="1" si="588"/>
        <v>87.621873845398227</v>
      </c>
      <c r="W1457" s="23">
        <f t="shared" ca="1" si="603"/>
        <v>1843.1027182253335</v>
      </c>
      <c r="X1457" s="23" t="e">
        <f ca="1">V1457/(S1457-#REF!)</f>
        <v>#REF!</v>
      </c>
      <c r="Y1457" s="9">
        <f t="shared" ca="1" si="589"/>
        <v>0</v>
      </c>
      <c r="Z1457" s="9">
        <f t="shared" ca="1" si="590"/>
        <v>0</v>
      </c>
      <c r="AA1457" s="24">
        <f t="shared" ca="1" si="591"/>
        <v>556.61775162952085</v>
      </c>
      <c r="AB1457" s="9">
        <f t="shared" ca="1" si="592"/>
        <v>326.40429090388403</v>
      </c>
      <c r="AC1457" s="9">
        <f t="shared" ca="1" si="593"/>
        <v>172.85162963033449</v>
      </c>
      <c r="AD1457" s="9">
        <f t="shared" ca="1" si="594"/>
        <v>25.967474976458082</v>
      </c>
      <c r="AE1457">
        <f t="shared" ca="1" si="608"/>
        <v>1</v>
      </c>
      <c r="AF1457">
        <f t="shared" ca="1" si="608"/>
        <v>0</v>
      </c>
      <c r="AG1457">
        <f t="shared" ca="1" si="608"/>
        <v>1</v>
      </c>
      <c r="AH1457">
        <f t="shared" ca="1" si="608"/>
        <v>0</v>
      </c>
      <c r="AI1457">
        <f t="shared" ca="1" si="608"/>
        <v>0</v>
      </c>
      <c r="AJ1457">
        <f t="shared" ca="1" si="608"/>
        <v>0</v>
      </c>
      <c r="AK1457">
        <f t="shared" ca="1" si="608"/>
        <v>0</v>
      </c>
      <c r="AL1457">
        <f t="shared" ca="1" si="596"/>
        <v>5.9773339091872435E-2</v>
      </c>
      <c r="AM1457">
        <f t="shared" ca="1" si="597"/>
        <v>0.51934949952916165</v>
      </c>
    </row>
    <row r="1458" spans="1:39">
      <c r="A1458" s="10">
        <f t="shared" ca="1" si="598"/>
        <v>41114.294351852361</v>
      </c>
      <c r="B1458" s="22">
        <f t="shared" ca="1" si="599"/>
        <v>41114.294351852361</v>
      </c>
      <c r="C1458" s="22">
        <f t="shared" ca="1" si="576"/>
        <v>41114.488113426436</v>
      </c>
      <c r="D1458">
        <f t="shared" si="604"/>
        <v>276</v>
      </c>
      <c r="E1458" s="23">
        <f t="shared" si="577"/>
        <v>59</v>
      </c>
      <c r="F1458" s="23">
        <f t="shared" si="578"/>
        <v>4</v>
      </c>
      <c r="G1458">
        <f t="shared" ca="1" si="605"/>
        <v>6</v>
      </c>
      <c r="H1458" s="9">
        <f t="shared" ca="1" si="579"/>
        <v>171.33229508057352</v>
      </c>
      <c r="I1458" s="9">
        <f t="shared" ca="1" si="580"/>
        <v>8414.1047342642232</v>
      </c>
      <c r="J1458" s="9">
        <f t="shared" ca="1" si="581"/>
        <v>18966.306638054924</v>
      </c>
      <c r="K1458" s="9">
        <f t="shared" ca="1" si="582"/>
        <v>35338.298546182072</v>
      </c>
      <c r="L1458" s="9">
        <f t="shared" ca="1" si="583"/>
        <v>25294.139622220278</v>
      </c>
      <c r="M1458" s="9">
        <f t="shared" ca="1" si="607"/>
        <v>18570.160252848324</v>
      </c>
      <c r="N1458" s="9">
        <f t="shared" ca="1" si="607"/>
        <v>8414.1047342642232</v>
      </c>
      <c r="O1458" s="9">
        <f t="shared" ca="1" si="585"/>
        <v>1648.0336246085751</v>
      </c>
      <c r="P1458" s="9">
        <f t="shared" ca="1" si="606"/>
        <v>44811.54033402745</v>
      </c>
      <c r="Q1458" s="9">
        <f t="shared" ca="1" si="600"/>
        <v>69.097693543413612</v>
      </c>
      <c r="R1458" s="9">
        <f t="shared" si="586"/>
        <v>8</v>
      </c>
      <c r="S1458" s="23">
        <f t="shared" ca="1" si="587"/>
        <v>4.6505519950587946</v>
      </c>
      <c r="T1458" s="9">
        <f t="shared" ca="1" si="601"/>
        <v>39</v>
      </c>
      <c r="U1458" s="9">
        <f t="shared" ca="1" si="602"/>
        <v>1.9871822116620024</v>
      </c>
      <c r="V1458" s="23">
        <f t="shared" ca="1" si="588"/>
        <v>83.710421235175289</v>
      </c>
      <c r="W1458" s="23">
        <f t="shared" ca="1" si="603"/>
        <v>2126.4472183303419</v>
      </c>
      <c r="X1458" s="23" t="e">
        <f ca="1">V1458/(S1458-#REF!)</f>
        <v>#REF!</v>
      </c>
      <c r="Y1458" s="9">
        <f t="shared" ca="1" si="589"/>
        <v>0</v>
      </c>
      <c r="Z1458" s="9">
        <f t="shared" ca="1" si="590"/>
        <v>0</v>
      </c>
      <c r="AA1458" s="24">
        <f t="shared" ca="1" si="591"/>
        <v>548.5180909786875</v>
      </c>
      <c r="AB1458" s="9">
        <f t="shared" ca="1" si="592"/>
        <v>321.40755415220548</v>
      </c>
      <c r="AC1458" s="9">
        <f t="shared" ca="1" si="593"/>
        <v>170.20554281582091</v>
      </c>
      <c r="AD1458" s="9">
        <f t="shared" ca="1" si="594"/>
        <v>25.967474976458082</v>
      </c>
      <c r="AE1458">
        <f t="shared" ca="1" si="608"/>
        <v>1</v>
      </c>
      <c r="AF1458">
        <f t="shared" ca="1" si="608"/>
        <v>1</v>
      </c>
      <c r="AG1458">
        <f t="shared" ca="1" si="608"/>
        <v>0</v>
      </c>
      <c r="AH1458">
        <f t="shared" ca="1" si="608"/>
        <v>0</v>
      </c>
      <c r="AI1458">
        <f t="shared" ca="1" si="608"/>
        <v>0</v>
      </c>
      <c r="AJ1458">
        <f t="shared" ca="1" si="608"/>
        <v>0</v>
      </c>
      <c r="AK1458">
        <f t="shared" ca="1" si="608"/>
        <v>0</v>
      </c>
      <c r="AL1458">
        <f t="shared" ca="1" si="596"/>
        <v>5.9773339091872435E-2</v>
      </c>
      <c r="AM1458">
        <f t="shared" ca="1" si="597"/>
        <v>0.51934949952916165</v>
      </c>
    </row>
    <row r="1459" spans="1:39">
      <c r="A1459" s="10">
        <f t="shared" ca="1" si="598"/>
        <v>41114.506863426439</v>
      </c>
      <c r="B1459" s="22">
        <f t="shared" ca="1" si="599"/>
        <v>41114.506863426439</v>
      </c>
      <c r="C1459" s="22">
        <f t="shared" ca="1" si="576"/>
        <v>41114.688252315325</v>
      </c>
      <c r="D1459">
        <f t="shared" si="604"/>
        <v>276</v>
      </c>
      <c r="E1459" s="23">
        <f t="shared" si="577"/>
        <v>59</v>
      </c>
      <c r="F1459" s="23">
        <f t="shared" si="578"/>
        <v>4</v>
      </c>
      <c r="G1459">
        <f t="shared" ca="1" si="605"/>
        <v>6</v>
      </c>
      <c r="H1459" s="9">
        <f t="shared" ca="1" si="579"/>
        <v>246.61277599743164</v>
      </c>
      <c r="I1459" s="9">
        <f t="shared" ca="1" si="580"/>
        <v>8489.3852151810806</v>
      </c>
      <c r="J1459" s="9">
        <f t="shared" ca="1" si="581"/>
        <v>19041.587118971784</v>
      </c>
      <c r="K1459" s="9">
        <f t="shared" ca="1" si="582"/>
        <v>35338.298546182072</v>
      </c>
      <c r="L1459" s="9">
        <f t="shared" ca="1" si="583"/>
        <v>25294.139622220278</v>
      </c>
      <c r="M1459" s="9">
        <f t="shared" ca="1" si="607"/>
        <v>18645.440733765183</v>
      </c>
      <c r="N1459" s="9">
        <f t="shared" ca="1" si="607"/>
        <v>8489.3852151810806</v>
      </c>
      <c r="O1459" s="9">
        <f t="shared" ca="1" si="585"/>
        <v>1723.3141055254332</v>
      </c>
      <c r="P1459" s="9">
        <f t="shared" ca="1" si="606"/>
        <v>44811.54033402745</v>
      </c>
      <c r="Q1459" s="9">
        <f t="shared" ca="1" si="600"/>
        <v>69.172974024330472</v>
      </c>
      <c r="R1459" s="9">
        <f t="shared" si="586"/>
        <v>8</v>
      </c>
      <c r="S1459" s="23">
        <f t="shared" ca="1" si="587"/>
        <v>4.3534788696464206</v>
      </c>
      <c r="T1459" s="9">
        <f t="shared" ca="1" si="601"/>
        <v>21</v>
      </c>
      <c r="U1459" s="9">
        <f t="shared" ca="1" si="602"/>
        <v>12.52393072711493</v>
      </c>
      <c r="V1459" s="23">
        <f t="shared" ca="1" si="588"/>
        <v>75.280480916858139</v>
      </c>
      <c r="W1459" s="23">
        <f t="shared" ca="1" si="603"/>
        <v>1839.4868567217845</v>
      </c>
      <c r="X1459" s="23" t="e">
        <f ca="1">V1459/(S1459-#REF!)</f>
        <v>#REF!</v>
      </c>
      <c r="Y1459" s="9">
        <f t="shared" ca="1" si="589"/>
        <v>0</v>
      </c>
      <c r="Z1459" s="9">
        <f t="shared" ca="1" si="590"/>
        <v>0</v>
      </c>
      <c r="AA1459" s="24">
        <f t="shared" ca="1" si="591"/>
        <v>511.05329978803252</v>
      </c>
      <c r="AB1459" s="9">
        <f t="shared" ca="1" si="592"/>
        <v>298.29526499512275</v>
      </c>
      <c r="AC1459" s="9">
        <f t="shared" ca="1" si="593"/>
        <v>157.96613004883108</v>
      </c>
      <c r="AD1459" s="9">
        <f t="shared" ca="1" si="594"/>
        <v>25.967474976458082</v>
      </c>
      <c r="AE1459">
        <f t="shared" ca="1" si="608"/>
        <v>2</v>
      </c>
      <c r="AF1459">
        <f t="shared" ca="1" si="608"/>
        <v>0</v>
      </c>
      <c r="AG1459">
        <f t="shared" ca="1" si="608"/>
        <v>0</v>
      </c>
      <c r="AH1459">
        <f t="shared" ca="1" si="608"/>
        <v>0</v>
      </c>
      <c r="AI1459">
        <f t="shared" ca="1" si="608"/>
        <v>0</v>
      </c>
      <c r="AJ1459">
        <f t="shared" ca="1" si="608"/>
        <v>0</v>
      </c>
      <c r="AK1459">
        <f t="shared" ca="1" si="608"/>
        <v>0</v>
      </c>
      <c r="AL1459">
        <f t="shared" ca="1" si="596"/>
        <v>5.9773339091872435E-2</v>
      </c>
      <c r="AM1459">
        <f t="shared" ca="1" si="597"/>
        <v>0.51934949952916165</v>
      </c>
    </row>
    <row r="1460" spans="1:39">
      <c r="A1460" s="10">
        <f t="shared" ca="1" si="598"/>
        <v>41114.702835648655</v>
      </c>
      <c r="B1460" s="22">
        <f t="shared" ca="1" si="599"/>
        <v>41114.702835648655</v>
      </c>
      <c r="C1460" s="22">
        <f t="shared" ca="1" si="576"/>
        <v>41114.870300926435</v>
      </c>
      <c r="D1460">
        <f t="shared" si="604"/>
        <v>276</v>
      </c>
      <c r="E1460" s="23">
        <f t="shared" si="577"/>
        <v>59</v>
      </c>
      <c r="F1460" s="23">
        <f t="shared" si="578"/>
        <v>4</v>
      </c>
      <c r="G1460">
        <f t="shared" ca="1" si="605"/>
        <v>6</v>
      </c>
      <c r="H1460" s="9">
        <f t="shared" ca="1" si="579"/>
        <v>318.61277599743164</v>
      </c>
      <c r="I1460" s="9">
        <f t="shared" ca="1" si="580"/>
        <v>8561.3852151810806</v>
      </c>
      <c r="J1460" s="9">
        <f t="shared" ca="1" si="581"/>
        <v>19113.587118971784</v>
      </c>
      <c r="K1460" s="9">
        <f t="shared" ca="1" si="582"/>
        <v>35338.298546182072</v>
      </c>
      <c r="L1460" s="9">
        <f t="shared" ca="1" si="583"/>
        <v>25294.139622220278</v>
      </c>
      <c r="M1460" s="9">
        <f t="shared" ca="1" si="607"/>
        <v>18717.440733765183</v>
      </c>
      <c r="N1460" s="9">
        <f t="shared" ca="1" si="607"/>
        <v>8561.3852151810806</v>
      </c>
      <c r="O1460" s="9">
        <f t="shared" ca="1" si="585"/>
        <v>1795.3141055254332</v>
      </c>
      <c r="P1460" s="9">
        <f t="shared" ca="1" si="606"/>
        <v>44811.54033402745</v>
      </c>
      <c r="Q1460" s="9">
        <f t="shared" ca="1" si="600"/>
        <v>69.244974024330475</v>
      </c>
      <c r="R1460" s="9">
        <f t="shared" si="586"/>
        <v>8</v>
      </c>
      <c r="S1460" s="23">
        <f t="shared" ca="1" si="587"/>
        <v>4.0194245810410099</v>
      </c>
      <c r="T1460" s="9">
        <f t="shared" ca="1" si="601"/>
        <v>1</v>
      </c>
      <c r="U1460" s="9">
        <f t="shared" ca="1" si="602"/>
        <v>9.9284917476361443</v>
      </c>
      <c r="V1460" s="23">
        <f t="shared" ca="1" si="588"/>
        <v>72</v>
      </c>
      <c r="W1460" s="23">
        <f t="shared" ca="1" si="603"/>
        <v>2049.0975571887138</v>
      </c>
      <c r="X1460" s="23" t="e">
        <f ca="1">V1460/(S1460-#REF!)</f>
        <v>#REF!</v>
      </c>
      <c r="Y1460" s="9">
        <f t="shared" ca="1" si="589"/>
        <v>0</v>
      </c>
      <c r="Z1460" s="9">
        <f t="shared" ca="1" si="590"/>
        <v>0</v>
      </c>
      <c r="AA1460" s="24">
        <f t="shared" ca="1" si="591"/>
        <v>468.92470215210784</v>
      </c>
      <c r="AB1460" s="9">
        <f t="shared" ca="1" si="592"/>
        <v>272.30584134162177</v>
      </c>
      <c r="AC1460" s="9">
        <f t="shared" ca="1" si="593"/>
        <v>144.20309335828816</v>
      </c>
      <c r="AD1460" s="9">
        <f t="shared" ca="1" si="594"/>
        <v>25.967474976458082</v>
      </c>
      <c r="AE1460">
        <f t="shared" ca="1" si="608"/>
        <v>1</v>
      </c>
      <c r="AF1460">
        <f t="shared" ca="1" si="608"/>
        <v>0</v>
      </c>
      <c r="AG1460">
        <f t="shared" ca="1" si="608"/>
        <v>0</v>
      </c>
      <c r="AH1460">
        <f t="shared" ca="1" si="608"/>
        <v>1</v>
      </c>
      <c r="AI1460">
        <f t="shared" ca="1" si="608"/>
        <v>0</v>
      </c>
      <c r="AJ1460">
        <f t="shared" ca="1" si="608"/>
        <v>0</v>
      </c>
      <c r="AK1460">
        <f t="shared" ca="1" si="608"/>
        <v>0</v>
      </c>
      <c r="AL1460">
        <f t="shared" ca="1" si="596"/>
        <v>5.9773339091872435E-2</v>
      </c>
      <c r="AM1460">
        <f t="shared" ca="1" si="597"/>
        <v>0.51934949952916165</v>
      </c>
    </row>
    <row r="1461" spans="1:39">
      <c r="A1461" s="10">
        <f t="shared" ca="1" si="598"/>
        <v>41114.893217593104</v>
      </c>
      <c r="B1461" s="22">
        <f t="shared" ca="1" si="599"/>
        <v>41114.893217593104</v>
      </c>
      <c r="C1461" s="22">
        <f t="shared" ca="1" si="576"/>
        <v>41115.08047453755</v>
      </c>
      <c r="D1461">
        <f t="shared" si="604"/>
        <v>276</v>
      </c>
      <c r="E1461" s="23">
        <f t="shared" si="577"/>
        <v>59</v>
      </c>
      <c r="F1461" s="23">
        <f t="shared" si="578"/>
        <v>4</v>
      </c>
      <c r="G1461">
        <f t="shared" ca="1" si="605"/>
        <v>7</v>
      </c>
      <c r="H1461" s="9">
        <f t="shared" ca="1" si="579"/>
        <v>413.1861283998183</v>
      </c>
      <c r="I1461" s="9">
        <f t="shared" ca="1" si="580"/>
        <v>8655.9585675834678</v>
      </c>
      <c r="J1461" s="9">
        <f t="shared" ca="1" si="581"/>
        <v>19208.160471374169</v>
      </c>
      <c r="K1461" s="9">
        <f t="shared" ca="1" si="582"/>
        <v>35338.298546182072</v>
      </c>
      <c r="L1461" s="9">
        <f t="shared" ca="1" si="583"/>
        <v>25294.139622220278</v>
      </c>
      <c r="M1461" s="9">
        <f t="shared" ca="1" si="607"/>
        <v>18812.014086167568</v>
      </c>
      <c r="N1461" s="9">
        <f t="shared" ca="1" si="607"/>
        <v>8655.9585675834678</v>
      </c>
      <c r="O1461" s="9">
        <f t="shared" ca="1" si="585"/>
        <v>1889.8874579278199</v>
      </c>
      <c r="P1461" s="9">
        <f t="shared" ca="1" si="606"/>
        <v>44811.54033402745</v>
      </c>
      <c r="Q1461" s="9">
        <f t="shared" ca="1" si="600"/>
        <v>69.339547376732867</v>
      </c>
      <c r="R1461" s="9">
        <f t="shared" si="586"/>
        <v>8</v>
      </c>
      <c r="S1461" s="23">
        <f t="shared" ca="1" si="587"/>
        <v>4.4943916448116843</v>
      </c>
      <c r="T1461" s="9">
        <f t="shared" ca="1" si="601"/>
        <v>29</v>
      </c>
      <c r="U1461" s="9">
        <f t="shared" ca="1" si="602"/>
        <v>39.809921322063019</v>
      </c>
      <c r="V1461" s="23">
        <f t="shared" ca="1" si="588"/>
        <v>94.573352402386661</v>
      </c>
      <c r="W1461" s="23">
        <f t="shared" ca="1" si="603"/>
        <v>0</v>
      </c>
      <c r="X1461" s="23" t="e">
        <f ca="1">V1461/(S1461-#REF!)</f>
        <v>#REF!</v>
      </c>
      <c r="Y1461" s="9">
        <f t="shared" ca="1" si="589"/>
        <v>40000</v>
      </c>
      <c r="Z1461" s="9">
        <f t="shared" ca="1" si="590"/>
        <v>1200</v>
      </c>
      <c r="AA1461" s="24">
        <f t="shared" ca="1" si="591"/>
        <v>528.82423645668609</v>
      </c>
      <c r="AB1461" s="9">
        <f t="shared" ca="1" si="592"/>
        <v>309.25827890298024</v>
      </c>
      <c r="AC1461" s="9">
        <f t="shared" ca="1" si="593"/>
        <v>163.77173638563994</v>
      </c>
      <c r="AD1461" s="9">
        <f t="shared" ca="1" si="594"/>
        <v>25.967474976458082</v>
      </c>
      <c r="AE1461">
        <f t="shared" ca="1" si="608"/>
        <v>1</v>
      </c>
      <c r="AF1461">
        <f t="shared" ca="1" si="608"/>
        <v>0</v>
      </c>
      <c r="AG1461">
        <f t="shared" ca="1" si="608"/>
        <v>0</v>
      </c>
      <c r="AH1461">
        <f t="shared" ca="1" si="608"/>
        <v>0</v>
      </c>
      <c r="AI1461">
        <f t="shared" ca="1" si="608"/>
        <v>0</v>
      </c>
      <c r="AJ1461">
        <f t="shared" ca="1" si="608"/>
        <v>1</v>
      </c>
      <c r="AK1461">
        <f t="shared" ca="1" si="608"/>
        <v>0</v>
      </c>
      <c r="AL1461">
        <f t="shared" ca="1" si="596"/>
        <v>5.9773339091872435E-2</v>
      </c>
      <c r="AM1461">
        <f t="shared" ca="1" si="597"/>
        <v>0.51934949952916165</v>
      </c>
    </row>
    <row r="1462" spans="1:39">
      <c r="A1462" s="10">
        <f t="shared" ca="1" si="598"/>
        <v>41115.090196759775</v>
      </c>
      <c r="B1462" s="22">
        <f t="shared" ca="1" si="599"/>
        <v>41115.090196759775</v>
      </c>
      <c r="C1462" s="22">
        <f t="shared" ca="1" si="576"/>
        <v>41115.242685185702</v>
      </c>
      <c r="D1462">
        <f t="shared" si="604"/>
        <v>276</v>
      </c>
      <c r="E1462" s="23">
        <f t="shared" si="577"/>
        <v>59</v>
      </c>
      <c r="F1462" s="23">
        <f t="shared" si="578"/>
        <v>4</v>
      </c>
      <c r="G1462">
        <f t="shared" ca="1" si="605"/>
        <v>7</v>
      </c>
      <c r="H1462" s="9">
        <f t="shared" ca="1" si="579"/>
        <v>498.68583260672068</v>
      </c>
      <c r="I1462" s="9">
        <f t="shared" ca="1" si="580"/>
        <v>8741.4582717903704</v>
      </c>
      <c r="J1462" s="9">
        <f t="shared" ca="1" si="581"/>
        <v>19293.66017558107</v>
      </c>
      <c r="K1462" s="9">
        <f t="shared" ca="1" si="582"/>
        <v>35338.298546182072</v>
      </c>
      <c r="L1462" s="9">
        <f t="shared" ca="1" si="583"/>
        <v>25294.139622220278</v>
      </c>
      <c r="M1462" s="9">
        <f t="shared" ca="1" si="607"/>
        <v>18897.513790374469</v>
      </c>
      <c r="N1462" s="9">
        <f t="shared" ca="1" si="607"/>
        <v>8741.4582717903704</v>
      </c>
      <c r="O1462" s="9">
        <f t="shared" ca="1" si="585"/>
        <v>1975.3871621347223</v>
      </c>
      <c r="P1462" s="9">
        <f t="shared" ca="1" si="606"/>
        <v>44811.54033402745</v>
      </c>
      <c r="Q1462" s="9">
        <f t="shared" ca="1" si="600"/>
        <v>69.425047080939763</v>
      </c>
      <c r="R1462" s="9">
        <f t="shared" si="586"/>
        <v>8</v>
      </c>
      <c r="S1462" s="23">
        <f t="shared" ca="1" si="587"/>
        <v>3.6597733390918723</v>
      </c>
      <c r="T1462" s="9">
        <f t="shared" ca="1" si="601"/>
        <v>39</v>
      </c>
      <c r="U1462" s="9">
        <f t="shared" ca="1" si="602"/>
        <v>35.184020730739576</v>
      </c>
      <c r="V1462" s="23">
        <f t="shared" ca="1" si="588"/>
        <v>85.499704206902379</v>
      </c>
      <c r="W1462" s="23">
        <f t="shared" ca="1" si="603"/>
        <v>0</v>
      </c>
      <c r="X1462" s="23" t="e">
        <f ca="1">V1462/(S1462-#REF!)</f>
        <v>#REF!</v>
      </c>
      <c r="Y1462" s="9">
        <f t="shared" ca="1" si="589"/>
        <v>0</v>
      </c>
      <c r="Z1462" s="9">
        <f t="shared" ca="1" si="590"/>
        <v>0</v>
      </c>
      <c r="AA1462" s="24">
        <f t="shared" ca="1" si="591"/>
        <v>423.56799523901964</v>
      </c>
      <c r="AB1462" s="9">
        <f t="shared" ca="1" si="592"/>
        <v>244.32497471797888</v>
      </c>
      <c r="AC1462" s="9">
        <f t="shared" ca="1" si="593"/>
        <v>129.38546218998368</v>
      </c>
      <c r="AD1462" s="9">
        <f t="shared" ca="1" si="594"/>
        <v>25.967474976458082</v>
      </c>
      <c r="AE1462">
        <f t="shared" ca="1" si="608"/>
        <v>1</v>
      </c>
      <c r="AF1462">
        <f t="shared" ca="1" si="608"/>
        <v>0</v>
      </c>
      <c r="AG1462">
        <f t="shared" ca="1" si="608"/>
        <v>0</v>
      </c>
      <c r="AH1462">
        <f t="shared" ca="1" si="608"/>
        <v>0</v>
      </c>
      <c r="AI1462">
        <f t="shared" ca="1" si="608"/>
        <v>0</v>
      </c>
      <c r="AJ1462">
        <f t="shared" ca="1" si="608"/>
        <v>0</v>
      </c>
      <c r="AK1462">
        <f t="shared" ca="1" si="608"/>
        <v>0</v>
      </c>
      <c r="AL1462">
        <f t="shared" ca="1" si="596"/>
        <v>5.9773339091872435E-2</v>
      </c>
      <c r="AM1462">
        <f t="shared" ca="1" si="597"/>
        <v>0.51934949952916165</v>
      </c>
    </row>
    <row r="1463" spans="1:39">
      <c r="A1463" s="10">
        <f t="shared" ca="1" si="598"/>
        <v>41115.257268519032</v>
      </c>
      <c r="B1463" s="22">
        <f t="shared" ca="1" si="599"/>
        <v>41115.257268519032</v>
      </c>
      <c r="C1463" s="22">
        <f t="shared" ca="1" si="576"/>
        <v>41115.409756944959</v>
      </c>
      <c r="D1463">
        <f t="shared" si="604"/>
        <v>276</v>
      </c>
      <c r="E1463" s="23">
        <f t="shared" si="577"/>
        <v>59</v>
      </c>
      <c r="F1463" s="23">
        <f t="shared" si="578"/>
        <v>4</v>
      </c>
      <c r="G1463">
        <f t="shared" ca="1" si="605"/>
        <v>7</v>
      </c>
      <c r="H1463" s="9">
        <f t="shared" ca="1" si="579"/>
        <v>570.68583260672062</v>
      </c>
      <c r="I1463" s="9">
        <f t="shared" ca="1" si="580"/>
        <v>8813.4582717903704</v>
      </c>
      <c r="J1463" s="9">
        <f t="shared" ca="1" si="581"/>
        <v>19365.66017558107</v>
      </c>
      <c r="K1463" s="9">
        <f t="shared" ca="1" si="582"/>
        <v>35338.298546182072</v>
      </c>
      <c r="L1463" s="9">
        <f t="shared" ca="1" si="583"/>
        <v>25294.139622220278</v>
      </c>
      <c r="M1463" s="9">
        <f t="shared" ca="1" si="607"/>
        <v>18969.513790374469</v>
      </c>
      <c r="N1463" s="9">
        <f t="shared" ca="1" si="607"/>
        <v>8813.4582717903704</v>
      </c>
      <c r="O1463" s="9">
        <f t="shared" ca="1" si="585"/>
        <v>2047.3871621347223</v>
      </c>
      <c r="P1463" s="9">
        <f t="shared" ca="1" si="606"/>
        <v>44811.54033402745</v>
      </c>
      <c r="Q1463" s="9">
        <f t="shared" ca="1" si="600"/>
        <v>69.497047080939765</v>
      </c>
      <c r="R1463" s="9">
        <f t="shared" si="586"/>
        <v>8</v>
      </c>
      <c r="S1463" s="23">
        <f t="shared" ca="1" si="587"/>
        <v>3.6597733390918723</v>
      </c>
      <c r="T1463" s="9">
        <f t="shared" ca="1" si="601"/>
        <v>39</v>
      </c>
      <c r="U1463" s="9">
        <f t="shared" ca="1" si="602"/>
        <v>35.184020730739576</v>
      </c>
      <c r="V1463" s="23">
        <f t="shared" ca="1" si="588"/>
        <v>72</v>
      </c>
      <c r="W1463" s="23">
        <f t="shared" ca="1" si="603"/>
        <v>0</v>
      </c>
      <c r="X1463" s="23" t="e">
        <f ca="1">V1463/(S1463-#REF!)</f>
        <v>#REF!</v>
      </c>
      <c r="Y1463" s="9">
        <f t="shared" ca="1" si="589"/>
        <v>0</v>
      </c>
      <c r="Z1463" s="9">
        <f t="shared" ca="1" si="590"/>
        <v>0</v>
      </c>
      <c r="AA1463" s="24">
        <f t="shared" ca="1" si="591"/>
        <v>423.56799523901964</v>
      </c>
      <c r="AB1463" s="9">
        <f t="shared" ca="1" si="592"/>
        <v>244.32497471797888</v>
      </c>
      <c r="AC1463" s="9">
        <f t="shared" ca="1" si="593"/>
        <v>129.38546218998368</v>
      </c>
      <c r="AD1463" s="9">
        <f t="shared" ca="1" si="594"/>
        <v>25.967474976458082</v>
      </c>
      <c r="AE1463">
        <f t="shared" ca="1" si="608"/>
        <v>1</v>
      </c>
      <c r="AF1463">
        <f t="shared" ca="1" si="608"/>
        <v>0</v>
      </c>
      <c r="AG1463">
        <f t="shared" ca="1" si="608"/>
        <v>0</v>
      </c>
      <c r="AH1463">
        <f t="shared" ca="1" si="608"/>
        <v>1</v>
      </c>
      <c r="AI1463">
        <f t="shared" ca="1" si="608"/>
        <v>0</v>
      </c>
      <c r="AJ1463">
        <f t="shared" ca="1" si="608"/>
        <v>0</v>
      </c>
      <c r="AK1463">
        <f t="shared" ca="1" si="608"/>
        <v>0</v>
      </c>
      <c r="AL1463">
        <f t="shared" ca="1" si="596"/>
        <v>5.9773339091872435E-2</v>
      </c>
      <c r="AM1463">
        <f t="shared" ca="1" si="597"/>
        <v>0.51934949952916165</v>
      </c>
    </row>
    <row r="1464" spans="1:39">
      <c r="A1464" s="10">
        <f t="shared" ca="1" si="598"/>
        <v>41115.427118056068</v>
      </c>
      <c r="B1464" s="22">
        <f t="shared" ca="1" si="599"/>
        <v>41115.427118056068</v>
      </c>
      <c r="C1464" s="22">
        <f t="shared" ca="1" si="576"/>
        <v>41115.6626851857</v>
      </c>
      <c r="D1464">
        <f t="shared" si="604"/>
        <v>276</v>
      </c>
      <c r="E1464" s="23">
        <f t="shared" si="577"/>
        <v>59</v>
      </c>
      <c r="F1464" s="23">
        <f t="shared" si="578"/>
        <v>4</v>
      </c>
      <c r="G1464">
        <f t="shared" ca="1" si="605"/>
        <v>6</v>
      </c>
      <c r="H1464" s="9">
        <f t="shared" ca="1" si="579"/>
        <v>645.95155410774851</v>
      </c>
      <c r="I1464" s="9">
        <f t="shared" ca="1" si="580"/>
        <v>8888.7239932913981</v>
      </c>
      <c r="J1464" s="9">
        <f t="shared" ca="1" si="581"/>
        <v>19440.925897082099</v>
      </c>
      <c r="K1464" s="9">
        <f t="shared" ca="1" si="582"/>
        <v>35338.298546182072</v>
      </c>
      <c r="L1464" s="9">
        <f t="shared" ca="1" si="583"/>
        <v>25294.139622220278</v>
      </c>
      <c r="M1464" s="9">
        <f t="shared" ca="1" si="607"/>
        <v>19044.779511875498</v>
      </c>
      <c r="N1464" s="9">
        <f t="shared" ca="1" si="607"/>
        <v>8888.7239932913981</v>
      </c>
      <c r="O1464" s="9">
        <f t="shared" ca="1" si="585"/>
        <v>2122.6528836357502</v>
      </c>
      <c r="P1464" s="9">
        <f t="shared" ca="1" si="606"/>
        <v>44811.54033402745</v>
      </c>
      <c r="Q1464" s="9">
        <f t="shared" ca="1" si="600"/>
        <v>69.572312802440791</v>
      </c>
      <c r="R1464" s="9">
        <f t="shared" si="586"/>
        <v>8</v>
      </c>
      <c r="S1464" s="23">
        <f t="shared" ca="1" si="587"/>
        <v>5.6538375255573809</v>
      </c>
      <c r="T1464" s="9">
        <f t="shared" ca="1" si="601"/>
        <v>39</v>
      </c>
      <c r="U1464" s="9">
        <f t="shared" ca="1" si="602"/>
        <v>13.815092006570922</v>
      </c>
      <c r="V1464" s="23">
        <f t="shared" ca="1" si="588"/>
        <v>75.265721501027926</v>
      </c>
      <c r="W1464" s="23">
        <f t="shared" ca="1" si="603"/>
        <v>2062.5923149795367</v>
      </c>
      <c r="X1464" s="23" t="e">
        <f ca="1">V1464/(S1464-#REF!)</f>
        <v>#REF!</v>
      </c>
      <c r="Y1464" s="9">
        <f t="shared" ca="1" si="589"/>
        <v>0</v>
      </c>
      <c r="Z1464" s="9">
        <f t="shared" ca="1" si="590"/>
        <v>0</v>
      </c>
      <c r="AA1464" s="24">
        <f t="shared" ca="1" si="591"/>
        <v>675.045466528254</v>
      </c>
      <c r="AB1464" s="9">
        <f t="shared" ca="1" si="592"/>
        <v>399.46316842499539</v>
      </c>
      <c r="AC1464" s="9">
        <f t="shared" ca="1" si="593"/>
        <v>211.54090667236264</v>
      </c>
      <c r="AD1464" s="9">
        <f t="shared" ca="1" si="594"/>
        <v>25.967474976458082</v>
      </c>
      <c r="AE1464">
        <f t="shared" ca="1" si="608"/>
        <v>0</v>
      </c>
      <c r="AF1464">
        <f t="shared" ca="1" si="608"/>
        <v>0</v>
      </c>
      <c r="AG1464">
        <f t="shared" ca="1" si="608"/>
        <v>0</v>
      </c>
      <c r="AH1464">
        <f t="shared" ca="1" si="608"/>
        <v>0</v>
      </c>
      <c r="AI1464">
        <f t="shared" ca="1" si="608"/>
        <v>0</v>
      </c>
      <c r="AJ1464">
        <f t="shared" ca="1" si="608"/>
        <v>0</v>
      </c>
      <c r="AK1464">
        <f t="shared" ca="1" si="608"/>
        <v>0</v>
      </c>
      <c r="AL1464">
        <f t="shared" ca="1" si="596"/>
        <v>5.9773339091872435E-2</v>
      </c>
      <c r="AM1464">
        <f t="shared" ca="1" si="597"/>
        <v>0.51934949952916165</v>
      </c>
    </row>
    <row r="1465" spans="1:39">
      <c r="A1465" s="10">
        <f t="shared" ca="1" si="598"/>
        <v>41115.669629630145</v>
      </c>
      <c r="B1465" s="22">
        <f t="shared" ca="1" si="599"/>
        <v>41115.669629630145</v>
      </c>
      <c r="C1465" s="22">
        <f t="shared" ca="1" si="576"/>
        <v>41115.822118056072</v>
      </c>
      <c r="D1465">
        <f t="shared" si="604"/>
        <v>276</v>
      </c>
      <c r="E1465" s="23">
        <f t="shared" si="577"/>
        <v>59</v>
      </c>
      <c r="F1465" s="23">
        <f t="shared" si="578"/>
        <v>4</v>
      </c>
      <c r="G1465">
        <f t="shared" ca="1" si="605"/>
        <v>6</v>
      </c>
      <c r="H1465" s="9">
        <f t="shared" ca="1" si="579"/>
        <v>725.4398132537915</v>
      </c>
      <c r="I1465" s="9">
        <f t="shared" ca="1" si="580"/>
        <v>8968.2122524374408</v>
      </c>
      <c r="J1465" s="9">
        <f t="shared" ca="1" si="581"/>
        <v>19520.414156228144</v>
      </c>
      <c r="K1465" s="9">
        <f t="shared" ca="1" si="582"/>
        <v>35338.298546182072</v>
      </c>
      <c r="L1465" s="9">
        <f t="shared" ca="1" si="583"/>
        <v>25294.139622220278</v>
      </c>
      <c r="M1465" s="9">
        <f t="shared" ca="1" si="607"/>
        <v>19124.267771021543</v>
      </c>
      <c r="N1465" s="9">
        <f t="shared" ca="1" si="607"/>
        <v>8968.2122524374408</v>
      </c>
      <c r="O1465" s="9">
        <f t="shared" ca="1" si="585"/>
        <v>2202.1411427817934</v>
      </c>
      <c r="P1465" s="9">
        <f t="shared" ca="1" si="606"/>
        <v>44811.54033402745</v>
      </c>
      <c r="Q1465" s="9">
        <f t="shared" ca="1" si="600"/>
        <v>69.651801061586838</v>
      </c>
      <c r="R1465" s="9">
        <f t="shared" si="586"/>
        <v>8</v>
      </c>
      <c r="S1465" s="23">
        <f t="shared" ca="1" si="587"/>
        <v>3.6597733390918723</v>
      </c>
      <c r="T1465" s="9">
        <f t="shared" ca="1" si="601"/>
        <v>39</v>
      </c>
      <c r="U1465" s="9">
        <f t="shared" ca="1" si="602"/>
        <v>35.184020730739576</v>
      </c>
      <c r="V1465" s="23">
        <f t="shared" ca="1" si="588"/>
        <v>79.488259146043035</v>
      </c>
      <c r="W1465" s="23">
        <f t="shared" ca="1" si="603"/>
        <v>1819.6863581637072</v>
      </c>
      <c r="X1465" s="23" t="e">
        <f ca="1">V1465/(S1465-#REF!)</f>
        <v>#REF!</v>
      </c>
      <c r="Y1465" s="9">
        <f t="shared" ca="1" si="589"/>
        <v>0</v>
      </c>
      <c r="Z1465" s="9">
        <f t="shared" ca="1" si="590"/>
        <v>0</v>
      </c>
      <c r="AA1465" s="24">
        <f t="shared" ca="1" si="591"/>
        <v>423.56799523901964</v>
      </c>
      <c r="AB1465" s="9">
        <f t="shared" ca="1" si="592"/>
        <v>244.32497471797888</v>
      </c>
      <c r="AC1465" s="9">
        <f t="shared" ca="1" si="593"/>
        <v>129.38546218998368</v>
      </c>
      <c r="AD1465" s="9">
        <f t="shared" ca="1" si="594"/>
        <v>25.967474976458082</v>
      </c>
      <c r="AE1465">
        <f t="shared" ca="1" si="608"/>
        <v>1</v>
      </c>
      <c r="AF1465">
        <f t="shared" ca="1" si="608"/>
        <v>0</v>
      </c>
      <c r="AG1465">
        <f t="shared" ca="1" si="608"/>
        <v>0</v>
      </c>
      <c r="AH1465">
        <f t="shared" ca="1" si="608"/>
        <v>0</v>
      </c>
      <c r="AI1465">
        <f t="shared" ca="1" si="608"/>
        <v>0</v>
      </c>
      <c r="AJ1465">
        <f t="shared" ca="1" si="608"/>
        <v>0</v>
      </c>
      <c r="AK1465">
        <f t="shared" ca="1" si="608"/>
        <v>0</v>
      </c>
      <c r="AL1465">
        <f t="shared" ca="1" si="596"/>
        <v>5.9773339091872435E-2</v>
      </c>
      <c r="AM1465">
        <f t="shared" ca="1" si="597"/>
        <v>0.51934949952916165</v>
      </c>
    </row>
    <row r="1466" spans="1:39">
      <c r="A1466" s="10">
        <f t="shared" ca="1" si="598"/>
        <v>41115.833229167183</v>
      </c>
      <c r="B1466" s="22">
        <f t="shared" ca="1" si="599"/>
        <v>41115.833229167183</v>
      </c>
      <c r="C1466" s="22">
        <f t="shared" ca="1" si="576"/>
        <v>41115.995150463481</v>
      </c>
      <c r="D1466">
        <f t="shared" si="604"/>
        <v>276</v>
      </c>
      <c r="E1466" s="23">
        <f t="shared" si="577"/>
        <v>59</v>
      </c>
      <c r="F1466" s="23">
        <f t="shared" si="578"/>
        <v>4</v>
      </c>
      <c r="G1466">
        <f t="shared" ca="1" si="605"/>
        <v>7</v>
      </c>
      <c r="H1466" s="9">
        <f t="shared" ca="1" si="579"/>
        <v>810.08612712191029</v>
      </c>
      <c r="I1466" s="9">
        <f t="shared" ca="1" si="580"/>
        <v>9052.8585663055601</v>
      </c>
      <c r="J1466" s="9">
        <f t="shared" ca="1" si="581"/>
        <v>19605.060470096261</v>
      </c>
      <c r="K1466" s="9">
        <f t="shared" ca="1" si="582"/>
        <v>35338.298546182072</v>
      </c>
      <c r="L1466" s="9">
        <f t="shared" ca="1" si="583"/>
        <v>25294.139622220278</v>
      </c>
      <c r="M1466" s="9">
        <f t="shared" ref="M1466:N1481" ca="1" si="609">IF(M1465&gt;K1466,0,M1465+$V1466)</f>
        <v>19208.91408488966</v>
      </c>
      <c r="N1466" s="9">
        <f t="shared" ca="1" si="609"/>
        <v>9052.8585663055601</v>
      </c>
      <c r="O1466" s="9">
        <f t="shared" ca="1" si="585"/>
        <v>2286.7874566499122</v>
      </c>
      <c r="P1466" s="9">
        <f t="shared" ca="1" si="606"/>
        <v>44811.54033402745</v>
      </c>
      <c r="Q1466" s="9">
        <f t="shared" ca="1" si="600"/>
        <v>69.736447375454958</v>
      </c>
      <c r="R1466" s="9">
        <f t="shared" si="586"/>
        <v>8</v>
      </c>
      <c r="S1466" s="23">
        <f t="shared" ca="1" si="587"/>
        <v>3.886159789111395</v>
      </c>
      <c r="T1466" s="9">
        <f t="shared" ca="1" si="601"/>
        <v>53</v>
      </c>
      <c r="U1466" s="9">
        <f t="shared" ca="1" si="602"/>
        <v>10.175240801021573</v>
      </c>
      <c r="V1466" s="23">
        <f t="shared" ca="1" si="588"/>
        <v>84.646313868118739</v>
      </c>
      <c r="W1466" s="23">
        <f t="shared" ca="1" si="603"/>
        <v>0</v>
      </c>
      <c r="X1466" s="23" t="e">
        <f ca="1">V1466/(S1466-#REF!)</f>
        <v>#REF!</v>
      </c>
      <c r="Y1466" s="9">
        <f t="shared" ca="1" si="589"/>
        <v>0</v>
      </c>
      <c r="Z1466" s="9">
        <f t="shared" ca="1" si="590"/>
        <v>0</v>
      </c>
      <c r="AA1466" s="24">
        <f t="shared" ca="1" si="591"/>
        <v>452.11827580243869</v>
      </c>
      <c r="AB1466" s="9">
        <f t="shared" ca="1" si="592"/>
        <v>261.93784052949775</v>
      </c>
      <c r="AC1466" s="9">
        <f t="shared" ca="1" si="593"/>
        <v>138.71258393078801</v>
      </c>
      <c r="AD1466" s="9">
        <f t="shared" ca="1" si="594"/>
        <v>25.967474976458082</v>
      </c>
      <c r="AE1466">
        <f t="shared" ref="AE1466:AK1481" ca="1" si="610">ROUNDDOWN((VLOOKUP($E1466,$A$235:$T$501,AE$534,FALSE)/RAND())^(1/4),0)</f>
        <v>0</v>
      </c>
      <c r="AF1466">
        <f t="shared" ca="1" si="610"/>
        <v>1</v>
      </c>
      <c r="AG1466">
        <f t="shared" ca="1" si="610"/>
        <v>0</v>
      </c>
      <c r="AH1466">
        <f t="shared" ca="1" si="610"/>
        <v>0</v>
      </c>
      <c r="AI1466">
        <f t="shared" ca="1" si="610"/>
        <v>0</v>
      </c>
      <c r="AJ1466">
        <f t="shared" ca="1" si="610"/>
        <v>0</v>
      </c>
      <c r="AK1466">
        <f t="shared" ca="1" si="610"/>
        <v>0</v>
      </c>
      <c r="AL1466">
        <f t="shared" ca="1" si="596"/>
        <v>5.9773339091872435E-2</v>
      </c>
      <c r="AM1466">
        <f t="shared" ca="1" si="597"/>
        <v>0.51934949952916165</v>
      </c>
    </row>
    <row r="1467" spans="1:39">
      <c r="A1467" s="10">
        <f t="shared" ca="1" si="598"/>
        <v>41116.017372685703</v>
      </c>
      <c r="B1467" s="22">
        <f t="shared" ca="1" si="599"/>
        <v>41116.017372685703</v>
      </c>
      <c r="C1467" s="22">
        <f t="shared" ca="1" si="576"/>
        <v>41116.206967593112</v>
      </c>
      <c r="D1467">
        <f t="shared" si="604"/>
        <v>276</v>
      </c>
      <c r="E1467" s="23">
        <f t="shared" si="577"/>
        <v>59</v>
      </c>
      <c r="F1467" s="23">
        <f t="shared" si="578"/>
        <v>4</v>
      </c>
      <c r="G1467">
        <f t="shared" ca="1" si="605"/>
        <v>7</v>
      </c>
      <c r="H1467" s="9">
        <f t="shared" ca="1" si="579"/>
        <v>891.86874800175883</v>
      </c>
      <c r="I1467" s="9">
        <f t="shared" ca="1" si="580"/>
        <v>9134.6411871854089</v>
      </c>
      <c r="J1467" s="9">
        <f t="shared" ca="1" si="581"/>
        <v>19686.843090976108</v>
      </c>
      <c r="K1467" s="9">
        <f t="shared" ca="1" si="582"/>
        <v>35338.298546182072</v>
      </c>
      <c r="L1467" s="9">
        <f t="shared" ca="1" si="583"/>
        <v>25294.139622220278</v>
      </c>
      <c r="M1467" s="9">
        <f t="shared" ca="1" si="609"/>
        <v>19290.696705769507</v>
      </c>
      <c r="N1467" s="9">
        <f t="shared" ca="1" si="609"/>
        <v>9134.6411871854089</v>
      </c>
      <c r="O1467" s="9">
        <f t="shared" ca="1" si="585"/>
        <v>2368.5700775297605</v>
      </c>
      <c r="P1467" s="9">
        <f t="shared" ca="1" si="606"/>
        <v>44811.54033402745</v>
      </c>
      <c r="Q1467" s="9">
        <f t="shared" ca="1" si="600"/>
        <v>69.818229996334807</v>
      </c>
      <c r="R1467" s="9">
        <f t="shared" si="586"/>
        <v>8</v>
      </c>
      <c r="S1467" s="23">
        <f t="shared" ca="1" si="587"/>
        <v>4.5502948877864648</v>
      </c>
      <c r="T1467" s="9">
        <f t="shared" ca="1" si="601"/>
        <v>33</v>
      </c>
      <c r="U1467" s="9">
        <f t="shared" ca="1" si="602"/>
        <v>1.0615960312734387</v>
      </c>
      <c r="V1467" s="23">
        <f t="shared" ca="1" si="588"/>
        <v>81.78262087984848</v>
      </c>
      <c r="W1467" s="23">
        <f t="shared" ca="1" si="603"/>
        <v>0</v>
      </c>
      <c r="X1467" s="23" t="e">
        <f ca="1">V1467/(S1467-#REF!)</f>
        <v>#REF!</v>
      </c>
      <c r="Y1467" s="9">
        <f t="shared" ca="1" si="589"/>
        <v>0</v>
      </c>
      <c r="Z1467" s="9">
        <f t="shared" ca="1" si="590"/>
        <v>0</v>
      </c>
      <c r="AA1467" s="24">
        <f t="shared" ca="1" si="591"/>
        <v>535.87436366702627</v>
      </c>
      <c r="AB1467" s="9">
        <f t="shared" ca="1" si="592"/>
        <v>313.60755120641812</v>
      </c>
      <c r="AC1467" s="9">
        <f t="shared" ca="1" si="593"/>
        <v>166.07494999620087</v>
      </c>
      <c r="AD1467" s="9">
        <f t="shared" ca="1" si="594"/>
        <v>25.967474976458082</v>
      </c>
      <c r="AE1467">
        <f t="shared" ca="1" si="610"/>
        <v>0</v>
      </c>
      <c r="AF1467">
        <f t="shared" ca="1" si="610"/>
        <v>0</v>
      </c>
      <c r="AG1467">
        <f t="shared" ca="1" si="610"/>
        <v>0</v>
      </c>
      <c r="AH1467">
        <f t="shared" ca="1" si="610"/>
        <v>0</v>
      </c>
      <c r="AI1467">
        <f t="shared" ca="1" si="610"/>
        <v>0</v>
      </c>
      <c r="AJ1467">
        <f t="shared" ca="1" si="610"/>
        <v>0</v>
      </c>
      <c r="AK1467">
        <f t="shared" ca="1" si="610"/>
        <v>0</v>
      </c>
      <c r="AL1467">
        <f t="shared" ca="1" si="596"/>
        <v>5.9773339091872435E-2</v>
      </c>
      <c r="AM1467">
        <f t="shared" ca="1" si="597"/>
        <v>0.51934949952916165</v>
      </c>
    </row>
    <row r="1468" spans="1:39">
      <c r="A1468" s="10">
        <f t="shared" ca="1" si="598"/>
        <v>41116.231273148667</v>
      </c>
      <c r="B1468" s="22">
        <f t="shared" ca="1" si="599"/>
        <v>41116.231273148667</v>
      </c>
      <c r="C1468" s="22">
        <f t="shared" ca="1" si="576"/>
        <v>41116.383761574594</v>
      </c>
      <c r="D1468">
        <f t="shared" si="604"/>
        <v>276</v>
      </c>
      <c r="E1468" s="23">
        <f t="shared" si="577"/>
        <v>59</v>
      </c>
      <c r="F1468" s="23">
        <f t="shared" si="578"/>
        <v>4</v>
      </c>
      <c r="G1468">
        <f t="shared" ca="1" si="605"/>
        <v>7</v>
      </c>
      <c r="H1468" s="9">
        <f t="shared" ca="1" si="579"/>
        <v>967.86162505140555</v>
      </c>
      <c r="I1468" s="9">
        <f t="shared" ca="1" si="580"/>
        <v>9210.6340642350551</v>
      </c>
      <c r="J1468" s="9">
        <f t="shared" ca="1" si="581"/>
        <v>19762.835968025756</v>
      </c>
      <c r="K1468" s="9">
        <f t="shared" ca="1" si="582"/>
        <v>35338.298546182072</v>
      </c>
      <c r="L1468" s="9">
        <f t="shared" ca="1" si="583"/>
        <v>25294.139622220278</v>
      </c>
      <c r="M1468" s="9">
        <f t="shared" ca="1" si="609"/>
        <v>19366.689582819155</v>
      </c>
      <c r="N1468" s="9">
        <f t="shared" ca="1" si="609"/>
        <v>9210.6340642350551</v>
      </c>
      <c r="O1468" s="9">
        <f t="shared" ca="1" si="585"/>
        <v>2444.5629545794072</v>
      </c>
      <c r="P1468" s="9">
        <f t="shared" ca="1" si="606"/>
        <v>44811.54033402745</v>
      </c>
      <c r="Q1468" s="9">
        <f t="shared" ca="1" si="600"/>
        <v>69.89422287338445</v>
      </c>
      <c r="R1468" s="9">
        <f t="shared" si="586"/>
        <v>8</v>
      </c>
      <c r="S1468" s="23">
        <f t="shared" ca="1" si="587"/>
        <v>3.6597733390918723</v>
      </c>
      <c r="T1468" s="9">
        <f t="shared" ca="1" si="601"/>
        <v>39</v>
      </c>
      <c r="U1468" s="9">
        <f t="shared" ca="1" si="602"/>
        <v>35.184020730739576</v>
      </c>
      <c r="V1468" s="23">
        <f t="shared" ca="1" si="588"/>
        <v>75.992877049646665</v>
      </c>
      <c r="W1468" s="23">
        <f t="shared" ca="1" si="603"/>
        <v>0</v>
      </c>
      <c r="X1468" s="23" t="e">
        <f ca="1">V1468/(S1468-#REF!)</f>
        <v>#REF!</v>
      </c>
      <c r="Y1468" s="9">
        <f t="shared" ca="1" si="589"/>
        <v>4000</v>
      </c>
      <c r="Z1468" s="9">
        <f t="shared" ca="1" si="590"/>
        <v>120</v>
      </c>
      <c r="AA1468" s="24">
        <f t="shared" ca="1" si="591"/>
        <v>423.56799523901964</v>
      </c>
      <c r="AB1468" s="9">
        <f t="shared" ca="1" si="592"/>
        <v>244.32497471797888</v>
      </c>
      <c r="AC1468" s="9">
        <f t="shared" ca="1" si="593"/>
        <v>129.38546218998368</v>
      </c>
      <c r="AD1468" s="9">
        <f t="shared" ca="1" si="594"/>
        <v>25.967474976458082</v>
      </c>
      <c r="AE1468">
        <f t="shared" ca="1" si="610"/>
        <v>2</v>
      </c>
      <c r="AF1468">
        <f t="shared" ca="1" si="610"/>
        <v>0</v>
      </c>
      <c r="AG1468">
        <f t="shared" ca="1" si="610"/>
        <v>1</v>
      </c>
      <c r="AH1468">
        <f t="shared" ca="1" si="610"/>
        <v>0</v>
      </c>
      <c r="AI1468">
        <f t="shared" ca="1" si="610"/>
        <v>1</v>
      </c>
      <c r="AJ1468">
        <f t="shared" ca="1" si="610"/>
        <v>0</v>
      </c>
      <c r="AK1468">
        <f t="shared" ca="1" si="610"/>
        <v>0</v>
      </c>
      <c r="AL1468">
        <f t="shared" ca="1" si="596"/>
        <v>5.9773339091872435E-2</v>
      </c>
      <c r="AM1468">
        <f t="shared" ca="1" si="597"/>
        <v>0.51934949952916165</v>
      </c>
    </row>
    <row r="1469" spans="1:39">
      <c r="A1469" s="10">
        <f t="shared" ca="1" si="598"/>
        <v>41116.40181713015</v>
      </c>
      <c r="B1469" s="22">
        <f t="shared" ca="1" si="599"/>
        <v>41116.40181713015</v>
      </c>
      <c r="C1469" s="22">
        <f t="shared" ca="1" si="576"/>
        <v>41116.571365741263</v>
      </c>
      <c r="D1469">
        <f t="shared" si="604"/>
        <v>276</v>
      </c>
      <c r="E1469" s="23">
        <f t="shared" si="577"/>
        <v>59</v>
      </c>
      <c r="F1469" s="23">
        <f t="shared" si="578"/>
        <v>4</v>
      </c>
      <c r="G1469">
        <f t="shared" ca="1" si="605"/>
        <v>6</v>
      </c>
      <c r="H1469" s="9">
        <f t="shared" ca="1" si="579"/>
        <v>1046.2220566363562</v>
      </c>
      <c r="I1469" s="9">
        <f t="shared" ca="1" si="580"/>
        <v>9288.9944958200049</v>
      </c>
      <c r="J1469" s="9">
        <f t="shared" ca="1" si="581"/>
        <v>19841.196399610708</v>
      </c>
      <c r="K1469" s="9">
        <f t="shared" ca="1" si="582"/>
        <v>35338.298546182072</v>
      </c>
      <c r="L1469" s="9">
        <f t="shared" ca="1" si="583"/>
        <v>25294.139622220278</v>
      </c>
      <c r="M1469" s="9">
        <f t="shared" ca="1" si="609"/>
        <v>19445.050014404107</v>
      </c>
      <c r="N1469" s="9">
        <f t="shared" ca="1" si="609"/>
        <v>9288.9944958200049</v>
      </c>
      <c r="O1469" s="9">
        <f t="shared" ca="1" si="585"/>
        <v>2522.9233861643579</v>
      </c>
      <c r="P1469" s="9">
        <f t="shared" ca="1" si="606"/>
        <v>44811.54033402745</v>
      </c>
      <c r="Q1469" s="9">
        <f t="shared" ca="1" si="600"/>
        <v>69.972583304969405</v>
      </c>
      <c r="R1469" s="9">
        <f t="shared" si="586"/>
        <v>8</v>
      </c>
      <c r="S1469" s="23">
        <f t="shared" ca="1" si="587"/>
        <v>4.0692763891021153</v>
      </c>
      <c r="T1469" s="9">
        <f t="shared" ca="1" si="601"/>
        <v>4</v>
      </c>
      <c r="U1469" s="9">
        <f t="shared" ca="1" si="602"/>
        <v>9.3950007676157838</v>
      </c>
      <c r="V1469" s="23">
        <f t="shared" ca="1" si="588"/>
        <v>78.360431584950604</v>
      </c>
      <c r="W1469" s="23">
        <f t="shared" ca="1" si="603"/>
        <v>2025.5665411190762</v>
      </c>
      <c r="X1469" s="23" t="e">
        <f ca="1">V1469/(S1469-#REF!)</f>
        <v>#REF!</v>
      </c>
      <c r="Y1469" s="9">
        <f t="shared" ca="1" si="589"/>
        <v>4000</v>
      </c>
      <c r="Z1469" s="9">
        <f t="shared" ca="1" si="590"/>
        <v>120</v>
      </c>
      <c r="AA1469" s="24">
        <f t="shared" ca="1" si="591"/>
        <v>475.21166458566142</v>
      </c>
      <c r="AB1469" s="9">
        <f t="shared" ca="1" si="592"/>
        <v>276.18431200877581</v>
      </c>
      <c r="AC1469" s="9">
        <f t="shared" ca="1" si="593"/>
        <v>146.25698785040569</v>
      </c>
      <c r="AD1469" s="9">
        <f t="shared" ca="1" si="594"/>
        <v>25.967474976458082</v>
      </c>
      <c r="AE1469">
        <f t="shared" ca="1" si="610"/>
        <v>1</v>
      </c>
      <c r="AF1469">
        <f t="shared" ca="1" si="610"/>
        <v>1</v>
      </c>
      <c r="AG1469">
        <f t="shared" ca="1" si="610"/>
        <v>0</v>
      </c>
      <c r="AH1469">
        <f t="shared" ca="1" si="610"/>
        <v>0</v>
      </c>
      <c r="AI1469">
        <f t="shared" ca="1" si="610"/>
        <v>1</v>
      </c>
      <c r="AJ1469">
        <f t="shared" ca="1" si="610"/>
        <v>0</v>
      </c>
      <c r="AK1469">
        <f t="shared" ca="1" si="610"/>
        <v>0</v>
      </c>
      <c r="AL1469">
        <f t="shared" ca="1" si="596"/>
        <v>5.9773339091872435E-2</v>
      </c>
      <c r="AM1469">
        <f t="shared" ca="1" si="597"/>
        <v>0.51934949952916165</v>
      </c>
    </row>
    <row r="1470" spans="1:39">
      <c r="A1470" s="10">
        <f t="shared" ca="1" si="598"/>
        <v>41116.583171296821</v>
      </c>
      <c r="B1470" s="22">
        <f t="shared" ca="1" si="599"/>
        <v>41116.583171296821</v>
      </c>
      <c r="C1470" s="22">
        <f t="shared" ca="1" si="576"/>
        <v>41116.735659722748</v>
      </c>
      <c r="D1470">
        <f t="shared" si="604"/>
        <v>276</v>
      </c>
      <c r="E1470" s="23">
        <f t="shared" si="577"/>
        <v>59</v>
      </c>
      <c r="F1470" s="23">
        <f t="shared" si="578"/>
        <v>4</v>
      </c>
      <c r="G1470">
        <f t="shared" ca="1" si="605"/>
        <v>7</v>
      </c>
      <c r="H1470" s="9">
        <f t="shared" ca="1" si="579"/>
        <v>0</v>
      </c>
      <c r="I1470" s="9">
        <f t="shared" ca="1" si="580"/>
        <v>9388.1907473987303</v>
      </c>
      <c r="J1470" s="9">
        <f t="shared" ca="1" si="581"/>
        <v>19940.392651189435</v>
      </c>
      <c r="K1470" s="9">
        <f t="shared" ca="1" si="582"/>
        <v>35338.298546182072</v>
      </c>
      <c r="L1470" s="9">
        <f t="shared" ca="1" si="583"/>
        <v>25294.139622220278</v>
      </c>
      <c r="M1470" s="9">
        <f t="shared" ca="1" si="609"/>
        <v>19544.246265982834</v>
      </c>
      <c r="N1470" s="9">
        <f t="shared" ca="1" si="609"/>
        <v>9388.1907473987303</v>
      </c>
      <c r="O1470" s="9">
        <f t="shared" ca="1" si="585"/>
        <v>2622.1196377430842</v>
      </c>
      <c r="P1470" s="9">
        <f t="shared" ca="1" si="606"/>
        <v>44811.54033402745</v>
      </c>
      <c r="Q1470" s="9">
        <f t="shared" ca="1" si="600"/>
        <v>70.071779556548137</v>
      </c>
      <c r="R1470" s="9">
        <f t="shared" si="586"/>
        <v>8</v>
      </c>
      <c r="S1470" s="23">
        <f t="shared" ca="1" si="587"/>
        <v>3.6597733390918723</v>
      </c>
      <c r="T1470" s="9">
        <f t="shared" ca="1" si="601"/>
        <v>39</v>
      </c>
      <c r="U1470" s="9">
        <f t="shared" ca="1" si="602"/>
        <v>35.184020730739576</v>
      </c>
      <c r="V1470" s="23">
        <f t="shared" ca="1" si="588"/>
        <v>99.196251578726304</v>
      </c>
      <c r="W1470" s="23">
        <f t="shared" ca="1" si="603"/>
        <v>0</v>
      </c>
      <c r="X1470" s="23" t="e">
        <f ca="1">V1470/(S1470-#REF!)</f>
        <v>#REF!</v>
      </c>
      <c r="Y1470" s="9">
        <f t="shared" ca="1" si="589"/>
        <v>0</v>
      </c>
      <c r="Z1470" s="9">
        <f t="shared" ca="1" si="590"/>
        <v>0</v>
      </c>
      <c r="AA1470" s="24">
        <f t="shared" ca="1" si="591"/>
        <v>423.56799523901964</v>
      </c>
      <c r="AB1470" s="9">
        <f t="shared" ca="1" si="592"/>
        <v>244.32497471797888</v>
      </c>
      <c r="AC1470" s="9">
        <f t="shared" ca="1" si="593"/>
        <v>129.38546218998368</v>
      </c>
      <c r="AD1470" s="9">
        <f t="shared" ca="1" si="594"/>
        <v>25.967474976458082</v>
      </c>
      <c r="AE1470">
        <f t="shared" ca="1" si="610"/>
        <v>1</v>
      </c>
      <c r="AF1470">
        <f t="shared" ca="1" si="610"/>
        <v>1</v>
      </c>
      <c r="AG1470">
        <f t="shared" ca="1" si="610"/>
        <v>0</v>
      </c>
      <c r="AH1470">
        <f t="shared" ca="1" si="610"/>
        <v>0</v>
      </c>
      <c r="AI1470">
        <f t="shared" ca="1" si="610"/>
        <v>0</v>
      </c>
      <c r="AJ1470">
        <f t="shared" ca="1" si="610"/>
        <v>0</v>
      </c>
      <c r="AK1470">
        <f t="shared" ca="1" si="610"/>
        <v>0</v>
      </c>
      <c r="AL1470">
        <f t="shared" ca="1" si="596"/>
        <v>5.9773339091872435E-2</v>
      </c>
      <c r="AM1470">
        <f t="shared" ca="1" si="597"/>
        <v>0.51934949952916165</v>
      </c>
    </row>
    <row r="1471" spans="1:39">
      <c r="A1471" s="10">
        <f t="shared" ca="1" si="598"/>
        <v>41116.746076389412</v>
      </c>
      <c r="B1471" s="22">
        <f t="shared" ca="1" si="599"/>
        <v>41116.746076389412</v>
      </c>
      <c r="C1471" s="22">
        <f t="shared" ca="1" si="576"/>
        <v>41116.761631944966</v>
      </c>
      <c r="D1471">
        <f t="shared" si="604"/>
        <v>276</v>
      </c>
      <c r="E1471" s="23">
        <f t="shared" si="577"/>
        <v>59</v>
      </c>
      <c r="F1471" s="23">
        <f t="shared" si="578"/>
        <v>4</v>
      </c>
      <c r="G1471">
        <f t="shared" ca="1" si="605"/>
        <v>1</v>
      </c>
      <c r="H1471" s="9">
        <f t="shared" ca="1" si="579"/>
        <v>0</v>
      </c>
      <c r="I1471" s="9">
        <f t="shared" ca="1" si="580"/>
        <v>9388.1907473987303</v>
      </c>
      <c r="J1471" s="9">
        <f t="shared" ca="1" si="581"/>
        <v>19940.392651189435</v>
      </c>
      <c r="K1471" s="9">
        <f t="shared" ca="1" si="582"/>
        <v>35338.298546182072</v>
      </c>
      <c r="L1471" s="9">
        <f t="shared" ca="1" si="583"/>
        <v>25294.139622220278</v>
      </c>
      <c r="M1471" s="9">
        <f t="shared" ca="1" si="609"/>
        <v>19544.246265982834</v>
      </c>
      <c r="N1471" s="9">
        <f t="shared" ca="1" si="609"/>
        <v>9388.1907473987303</v>
      </c>
      <c r="O1471" s="9">
        <f t="shared" ca="1" si="585"/>
        <v>2622.1196377430842</v>
      </c>
      <c r="P1471" s="9">
        <f t="shared" ca="1" si="606"/>
        <v>44811.54033402745</v>
      </c>
      <c r="Q1471" s="9">
        <f t="shared" ca="1" si="600"/>
        <v>70.071779556548137</v>
      </c>
      <c r="R1471" s="9">
        <f t="shared" si="586"/>
        <v>8</v>
      </c>
      <c r="S1471" s="23">
        <f t="shared" ca="1" si="587"/>
        <v>24.37359431635857</v>
      </c>
      <c r="T1471" s="9">
        <f t="shared" ca="1" si="601"/>
        <v>22</v>
      </c>
      <c r="U1471" s="9">
        <f t="shared" ca="1" si="602"/>
        <v>24.939538890859694</v>
      </c>
      <c r="V1471" s="23">
        <f t="shared" ca="1" si="588"/>
        <v>0</v>
      </c>
      <c r="W1471" s="23">
        <f t="shared" ca="1" si="603"/>
        <v>0</v>
      </c>
      <c r="X1471" s="23" t="e">
        <f ca="1">V1471/(S1471-#REF!)</f>
        <v>#REF!</v>
      </c>
      <c r="Y1471" s="9">
        <f t="shared" ca="1" si="589"/>
        <v>600</v>
      </c>
      <c r="Z1471" s="9">
        <f t="shared" ca="1" si="590"/>
        <v>1200</v>
      </c>
      <c r="AA1471" s="24">
        <f t="shared" ca="1" si="591"/>
        <v>0</v>
      </c>
      <c r="AB1471" s="9">
        <f t="shared" ca="1" si="592"/>
        <v>1855.8602467493279</v>
      </c>
      <c r="AC1471" s="9">
        <f t="shared" ca="1" si="593"/>
        <v>982.79488645337165</v>
      </c>
      <c r="AD1471" s="9">
        <f t="shared" ca="1" si="594"/>
        <v>25.967474976458082</v>
      </c>
      <c r="AE1471">
        <f t="shared" ca="1" si="610"/>
        <v>0</v>
      </c>
      <c r="AF1471">
        <f t="shared" ca="1" si="610"/>
        <v>1</v>
      </c>
      <c r="AG1471">
        <f t="shared" ca="1" si="610"/>
        <v>0</v>
      </c>
      <c r="AH1471">
        <f t="shared" ca="1" si="610"/>
        <v>1</v>
      </c>
      <c r="AI1471">
        <f t="shared" ca="1" si="610"/>
        <v>0</v>
      </c>
      <c r="AJ1471">
        <f t="shared" ca="1" si="610"/>
        <v>0</v>
      </c>
      <c r="AK1471">
        <f t="shared" ca="1" si="610"/>
        <v>0</v>
      </c>
      <c r="AL1471">
        <f t="shared" ca="1" si="596"/>
        <v>5.9773339091872435E-2</v>
      </c>
      <c r="AM1471">
        <f t="shared" ca="1" si="597"/>
        <v>0.51934949952916165</v>
      </c>
    </row>
    <row r="1472" spans="1:39">
      <c r="A1472" s="10">
        <f t="shared" ca="1" si="598"/>
        <v>41116.790104167187</v>
      </c>
      <c r="B1472" s="22">
        <f t="shared" ca="1" si="599"/>
        <v>41116.790104167187</v>
      </c>
      <c r="C1472" s="22">
        <f t="shared" ca="1" si="576"/>
        <v>41116.978090278295</v>
      </c>
      <c r="D1472">
        <f t="shared" si="604"/>
        <v>276</v>
      </c>
      <c r="E1472" s="23">
        <f t="shared" si="577"/>
        <v>59</v>
      </c>
      <c r="F1472" s="23">
        <f t="shared" si="578"/>
        <v>4</v>
      </c>
      <c r="G1472">
        <f t="shared" ca="1" si="605"/>
        <v>6</v>
      </c>
      <c r="H1472" s="9">
        <f t="shared" ca="1" si="579"/>
        <v>74.52739503853455</v>
      </c>
      <c r="I1472" s="9">
        <f t="shared" ca="1" si="580"/>
        <v>9462.7181424372648</v>
      </c>
      <c r="J1472" s="9">
        <f t="shared" ca="1" si="581"/>
        <v>20014.92004622797</v>
      </c>
      <c r="K1472" s="9">
        <f t="shared" ca="1" si="582"/>
        <v>35338.298546182072</v>
      </c>
      <c r="L1472" s="9">
        <f t="shared" ca="1" si="583"/>
        <v>25294.139622220278</v>
      </c>
      <c r="M1472" s="9">
        <f t="shared" ca="1" si="609"/>
        <v>19618.773661021369</v>
      </c>
      <c r="N1472" s="9">
        <f t="shared" ca="1" si="609"/>
        <v>9462.7181424372648</v>
      </c>
      <c r="O1472" s="9">
        <f t="shared" ca="1" si="585"/>
        <v>2696.6470327816187</v>
      </c>
      <c r="P1472" s="9">
        <f t="shared" ca="1" si="606"/>
        <v>44811.54033402745</v>
      </c>
      <c r="Q1472" s="9">
        <f t="shared" ca="1" si="600"/>
        <v>70.146306951586666</v>
      </c>
      <c r="R1472" s="9">
        <f t="shared" si="586"/>
        <v>8</v>
      </c>
      <c r="S1472" s="23">
        <f t="shared" ca="1" si="587"/>
        <v>4.5119286726393408</v>
      </c>
      <c r="T1472" s="9">
        <f t="shared" ca="1" si="601"/>
        <v>30</v>
      </c>
      <c r="U1472" s="9">
        <f t="shared" ca="1" si="602"/>
        <v>42.943221501627704</v>
      </c>
      <c r="V1472" s="23">
        <f t="shared" ca="1" si="588"/>
        <v>74.52739503853455</v>
      </c>
      <c r="W1472" s="23">
        <f t="shared" ca="1" si="603"/>
        <v>1771.9740844643002</v>
      </c>
      <c r="X1472" s="23" t="e">
        <f ca="1">V1472/(S1472-#REF!)</f>
        <v>#REF!</v>
      </c>
      <c r="Y1472" s="9">
        <f t="shared" ca="1" si="589"/>
        <v>0</v>
      </c>
      <c r="Z1472" s="9">
        <f t="shared" ca="1" si="590"/>
        <v>0</v>
      </c>
      <c r="AA1472" s="24">
        <f t="shared" ca="1" si="591"/>
        <v>531.03588412678687</v>
      </c>
      <c r="AB1472" s="9">
        <f t="shared" ca="1" si="592"/>
        <v>310.6226596679719</v>
      </c>
      <c r="AC1472" s="9">
        <f t="shared" ca="1" si="593"/>
        <v>164.49426193213938</v>
      </c>
      <c r="AD1472" s="9">
        <f t="shared" ca="1" si="594"/>
        <v>25.967474976458082</v>
      </c>
      <c r="AE1472">
        <f t="shared" ca="1" si="610"/>
        <v>1</v>
      </c>
      <c r="AF1472">
        <f t="shared" ca="1" si="610"/>
        <v>0</v>
      </c>
      <c r="AG1472">
        <f t="shared" ca="1" si="610"/>
        <v>0</v>
      </c>
      <c r="AH1472">
        <f t="shared" ca="1" si="610"/>
        <v>0</v>
      </c>
      <c r="AI1472">
        <f t="shared" ca="1" si="610"/>
        <v>0</v>
      </c>
      <c r="AJ1472">
        <f t="shared" ca="1" si="610"/>
        <v>0</v>
      </c>
      <c r="AK1472">
        <f t="shared" ca="1" si="610"/>
        <v>0</v>
      </c>
      <c r="AL1472">
        <f t="shared" ca="1" si="596"/>
        <v>5.9773339091872435E-2</v>
      </c>
      <c r="AM1472">
        <f t="shared" ca="1" si="597"/>
        <v>0.51934949952916165</v>
      </c>
    </row>
    <row r="1473" spans="1:39">
      <c r="A1473" s="10">
        <f t="shared" ca="1" si="598"/>
        <v>41117.010034722742</v>
      </c>
      <c r="B1473" s="22">
        <f t="shared" ca="1" si="599"/>
        <v>41117.010034722742</v>
      </c>
      <c r="C1473" s="22">
        <f t="shared" ca="1" si="576"/>
        <v>41117.310729167184</v>
      </c>
      <c r="D1473">
        <f t="shared" si="604"/>
        <v>276</v>
      </c>
      <c r="E1473" s="23">
        <f t="shared" si="577"/>
        <v>59</v>
      </c>
      <c r="F1473" s="23">
        <f t="shared" si="578"/>
        <v>4</v>
      </c>
      <c r="G1473">
        <f t="shared" ca="1" si="605"/>
        <v>7</v>
      </c>
      <c r="H1473" s="9">
        <f t="shared" ca="1" si="579"/>
        <v>164.77416307899887</v>
      </c>
      <c r="I1473" s="9">
        <f t="shared" ca="1" si="580"/>
        <v>9552.9649104777291</v>
      </c>
      <c r="J1473" s="9">
        <f t="shared" ca="1" si="581"/>
        <v>20105.166814268436</v>
      </c>
      <c r="K1473" s="9">
        <f t="shared" ca="1" si="582"/>
        <v>35338.298546182072</v>
      </c>
      <c r="L1473" s="9">
        <f t="shared" ca="1" si="583"/>
        <v>25294.139622220278</v>
      </c>
      <c r="M1473" s="9">
        <f t="shared" ca="1" si="609"/>
        <v>19709.020429061835</v>
      </c>
      <c r="N1473" s="9">
        <f t="shared" ca="1" si="609"/>
        <v>9552.9649104777291</v>
      </c>
      <c r="O1473" s="9">
        <f t="shared" ca="1" si="585"/>
        <v>2786.893800822083</v>
      </c>
      <c r="P1473" s="9">
        <f t="shared" ca="1" si="606"/>
        <v>44811.54033402745</v>
      </c>
      <c r="Q1473" s="9">
        <f t="shared" ca="1" si="600"/>
        <v>70.236553719627125</v>
      </c>
      <c r="R1473" s="9">
        <f t="shared" si="586"/>
        <v>8</v>
      </c>
      <c r="S1473" s="23">
        <f t="shared" ca="1" si="587"/>
        <v>7.2168717490379475</v>
      </c>
      <c r="T1473" s="9">
        <f t="shared" ca="1" si="601"/>
        <v>13</v>
      </c>
      <c r="U1473" s="9">
        <f t="shared" ca="1" si="602"/>
        <v>0.73829653661232442</v>
      </c>
      <c r="V1473" s="23">
        <f t="shared" ca="1" si="588"/>
        <v>90.246768040464332</v>
      </c>
      <c r="W1473" s="23">
        <f t="shared" ca="1" si="603"/>
        <v>0</v>
      </c>
      <c r="X1473" s="23" t="e">
        <f ca="1">V1473/(S1473-#REF!)</f>
        <v>#REF!</v>
      </c>
      <c r="Y1473" s="9">
        <f t="shared" ca="1" si="589"/>
        <v>4000</v>
      </c>
      <c r="Z1473" s="9">
        <f t="shared" ca="1" si="590"/>
        <v>120</v>
      </c>
      <c r="AA1473" s="24">
        <f t="shared" ca="1" si="591"/>
        <v>872.16444430606577</v>
      </c>
      <c r="AB1473" s="9">
        <f t="shared" ca="1" si="592"/>
        <v>521.06723101178352</v>
      </c>
      <c r="AC1473" s="9">
        <f t="shared" ca="1" si="593"/>
        <v>275.937916679762</v>
      </c>
      <c r="AD1473" s="9">
        <f t="shared" ca="1" si="594"/>
        <v>25.967474976458082</v>
      </c>
      <c r="AE1473">
        <f t="shared" ca="1" si="610"/>
        <v>0</v>
      </c>
      <c r="AF1473">
        <f t="shared" ca="1" si="610"/>
        <v>0</v>
      </c>
      <c r="AG1473">
        <f t="shared" ca="1" si="610"/>
        <v>0</v>
      </c>
      <c r="AH1473">
        <f t="shared" ca="1" si="610"/>
        <v>0</v>
      </c>
      <c r="AI1473">
        <f t="shared" ca="1" si="610"/>
        <v>1</v>
      </c>
      <c r="AJ1473">
        <f t="shared" ca="1" si="610"/>
        <v>0</v>
      </c>
      <c r="AK1473">
        <f t="shared" ca="1" si="610"/>
        <v>0</v>
      </c>
      <c r="AL1473">
        <f t="shared" ca="1" si="596"/>
        <v>5.9773339091872435E-2</v>
      </c>
      <c r="AM1473">
        <f t="shared" ca="1" si="597"/>
        <v>0.51934949952916165</v>
      </c>
    </row>
    <row r="1474" spans="1:39">
      <c r="A1474" s="10">
        <f t="shared" ca="1" si="598"/>
        <v>41117.324618056075</v>
      </c>
      <c r="B1474" s="22">
        <f t="shared" ca="1" si="599"/>
        <v>41117.324618056075</v>
      </c>
      <c r="C1474" s="22">
        <f t="shared" ca="1" si="576"/>
        <v>41117.477106482002</v>
      </c>
      <c r="D1474">
        <f t="shared" si="604"/>
        <v>276</v>
      </c>
      <c r="E1474" s="23">
        <f t="shared" si="577"/>
        <v>59</v>
      </c>
      <c r="F1474" s="23">
        <f t="shared" si="578"/>
        <v>4</v>
      </c>
      <c r="G1474">
        <f t="shared" ca="1" si="605"/>
        <v>6</v>
      </c>
      <c r="H1474" s="9">
        <f t="shared" ca="1" si="579"/>
        <v>245.87378626115253</v>
      </c>
      <c r="I1474" s="9">
        <f t="shared" ca="1" si="580"/>
        <v>9634.0645336598827</v>
      </c>
      <c r="J1474" s="9">
        <f t="shared" ca="1" si="581"/>
        <v>20186.266437450588</v>
      </c>
      <c r="K1474" s="9">
        <f t="shared" ca="1" si="582"/>
        <v>35338.298546182072</v>
      </c>
      <c r="L1474" s="9">
        <f t="shared" ca="1" si="583"/>
        <v>25294.139622220278</v>
      </c>
      <c r="M1474" s="9">
        <f t="shared" ca="1" si="609"/>
        <v>19790.120052243987</v>
      </c>
      <c r="N1474" s="9">
        <f t="shared" ca="1" si="609"/>
        <v>9634.0645336598827</v>
      </c>
      <c r="O1474" s="9">
        <f t="shared" ca="1" si="585"/>
        <v>2867.9934240042367</v>
      </c>
      <c r="P1474" s="9">
        <f t="shared" ca="1" si="606"/>
        <v>44811.54033402745</v>
      </c>
      <c r="Q1474" s="9">
        <f t="shared" ca="1" si="600"/>
        <v>70.31765334280928</v>
      </c>
      <c r="R1474" s="9">
        <f t="shared" si="586"/>
        <v>8</v>
      </c>
      <c r="S1474" s="23">
        <f t="shared" ca="1" si="587"/>
        <v>3.6597733390918723</v>
      </c>
      <c r="T1474" s="9">
        <f t="shared" ca="1" si="601"/>
        <v>39</v>
      </c>
      <c r="U1474" s="9">
        <f t="shared" ca="1" si="602"/>
        <v>35.184020730739576</v>
      </c>
      <c r="V1474" s="23">
        <f t="shared" ca="1" si="588"/>
        <v>81.09962318215365</v>
      </c>
      <c r="W1474" s="23">
        <f t="shared" ca="1" si="603"/>
        <v>1822.3674827072086</v>
      </c>
      <c r="X1474" s="23" t="e">
        <f ca="1">V1474/(S1474-#REF!)</f>
        <v>#REF!</v>
      </c>
      <c r="Y1474" s="9">
        <f t="shared" ca="1" si="589"/>
        <v>0</v>
      </c>
      <c r="Z1474" s="9">
        <f t="shared" ca="1" si="590"/>
        <v>0</v>
      </c>
      <c r="AA1474" s="24">
        <f t="shared" ca="1" si="591"/>
        <v>423.56799523901964</v>
      </c>
      <c r="AB1474" s="9">
        <f t="shared" ca="1" si="592"/>
        <v>244.32497471797888</v>
      </c>
      <c r="AC1474" s="9">
        <f t="shared" ca="1" si="593"/>
        <v>129.38546218998368</v>
      </c>
      <c r="AD1474" s="9">
        <f t="shared" ca="1" si="594"/>
        <v>25.967474976458082</v>
      </c>
      <c r="AE1474">
        <f t="shared" ca="1" si="610"/>
        <v>1</v>
      </c>
      <c r="AF1474">
        <f t="shared" ca="1" si="610"/>
        <v>0</v>
      </c>
      <c r="AG1474">
        <f t="shared" ca="1" si="610"/>
        <v>0</v>
      </c>
      <c r="AH1474">
        <f t="shared" ca="1" si="610"/>
        <v>0</v>
      </c>
      <c r="AI1474">
        <f t="shared" ca="1" si="610"/>
        <v>0</v>
      </c>
      <c r="AJ1474">
        <f t="shared" ca="1" si="610"/>
        <v>0</v>
      </c>
      <c r="AK1474">
        <f t="shared" ca="1" si="610"/>
        <v>0</v>
      </c>
      <c r="AL1474">
        <f t="shared" ca="1" si="596"/>
        <v>5.9773339091872435E-2</v>
      </c>
      <c r="AM1474">
        <f t="shared" ca="1" si="597"/>
        <v>0.51934949952916165</v>
      </c>
    </row>
    <row r="1475" spans="1:39">
      <c r="A1475" s="10">
        <f t="shared" ca="1" si="598"/>
        <v>41117.497939815337</v>
      </c>
      <c r="B1475" s="22">
        <f t="shared" ca="1" si="599"/>
        <v>41117.497939815337</v>
      </c>
      <c r="C1475" s="22">
        <f t="shared" ca="1" si="576"/>
        <v>41117.687731482001</v>
      </c>
      <c r="D1475">
        <f t="shared" si="604"/>
        <v>276</v>
      </c>
      <c r="E1475" s="23">
        <f t="shared" si="577"/>
        <v>59</v>
      </c>
      <c r="F1475" s="23">
        <f t="shared" si="578"/>
        <v>4</v>
      </c>
      <c r="G1475">
        <f t="shared" ca="1" si="605"/>
        <v>7</v>
      </c>
      <c r="H1475" s="9">
        <f t="shared" ca="1" si="579"/>
        <v>317.87378626115253</v>
      </c>
      <c r="I1475" s="9">
        <f t="shared" ca="1" si="580"/>
        <v>9706.0645336598827</v>
      </c>
      <c r="J1475" s="9">
        <f t="shared" ca="1" si="581"/>
        <v>20258.266437450588</v>
      </c>
      <c r="K1475" s="9">
        <f t="shared" ca="1" si="582"/>
        <v>35338.298546182072</v>
      </c>
      <c r="L1475" s="9">
        <f t="shared" ca="1" si="583"/>
        <v>25294.139622220278</v>
      </c>
      <c r="M1475" s="9">
        <f t="shared" ca="1" si="609"/>
        <v>19862.120052243987</v>
      </c>
      <c r="N1475" s="9">
        <f t="shared" ca="1" si="609"/>
        <v>9706.0645336598827</v>
      </c>
      <c r="O1475" s="9">
        <f t="shared" ca="1" si="585"/>
        <v>2939.9934240042367</v>
      </c>
      <c r="P1475" s="9">
        <f t="shared" ca="1" si="606"/>
        <v>44811.54033402745</v>
      </c>
      <c r="Q1475" s="9">
        <f t="shared" ca="1" si="600"/>
        <v>70.389653342809282</v>
      </c>
      <c r="R1475" s="9">
        <f t="shared" si="586"/>
        <v>8</v>
      </c>
      <c r="S1475" s="23">
        <f t="shared" ca="1" si="587"/>
        <v>4.5551454078765783</v>
      </c>
      <c r="T1475" s="9">
        <f t="shared" ca="1" si="601"/>
        <v>33</v>
      </c>
      <c r="U1475" s="9">
        <f t="shared" ca="1" si="602"/>
        <v>18.523468355680961</v>
      </c>
      <c r="V1475" s="23">
        <f t="shared" ca="1" si="588"/>
        <v>72</v>
      </c>
      <c r="W1475" s="23">
        <f t="shared" ca="1" si="603"/>
        <v>0</v>
      </c>
      <c r="X1475" s="23" t="e">
        <f ca="1">V1475/(S1475-#REF!)</f>
        <v>#REF!</v>
      </c>
      <c r="Y1475" s="9">
        <f t="shared" ca="1" si="589"/>
        <v>0</v>
      </c>
      <c r="Z1475" s="9">
        <f t="shared" ca="1" si="590"/>
        <v>0</v>
      </c>
      <c r="AA1475" s="24">
        <f t="shared" ca="1" si="591"/>
        <v>536.486077439822</v>
      </c>
      <c r="AB1475" s="9">
        <f t="shared" ca="1" si="592"/>
        <v>313.98492166942901</v>
      </c>
      <c r="AC1475" s="9">
        <f t="shared" ca="1" si="593"/>
        <v>166.2747914239136</v>
      </c>
      <c r="AD1475" s="9">
        <f t="shared" ca="1" si="594"/>
        <v>25.967474976458082</v>
      </c>
      <c r="AE1475">
        <f t="shared" ca="1" si="610"/>
        <v>1</v>
      </c>
      <c r="AF1475">
        <f t="shared" ca="1" si="610"/>
        <v>2</v>
      </c>
      <c r="AG1475">
        <f t="shared" ca="1" si="610"/>
        <v>0</v>
      </c>
      <c r="AH1475">
        <f t="shared" ca="1" si="610"/>
        <v>0</v>
      </c>
      <c r="AI1475">
        <f t="shared" ca="1" si="610"/>
        <v>0</v>
      </c>
      <c r="AJ1475">
        <f t="shared" ca="1" si="610"/>
        <v>0</v>
      </c>
      <c r="AK1475">
        <f t="shared" ca="1" si="610"/>
        <v>0</v>
      </c>
      <c r="AL1475">
        <f t="shared" ca="1" si="596"/>
        <v>5.9773339091872435E-2</v>
      </c>
      <c r="AM1475">
        <f t="shared" ca="1" si="597"/>
        <v>0.51934949952916165</v>
      </c>
    </row>
    <row r="1476" spans="1:39">
      <c r="A1476" s="10">
        <f t="shared" ca="1" si="598"/>
        <v>41117.709259259776</v>
      </c>
      <c r="B1476" s="22">
        <f t="shared" ca="1" si="599"/>
        <v>41117.709259259776</v>
      </c>
      <c r="C1476" s="22">
        <f t="shared" ca="1" si="576"/>
        <v>41117.90156250052</v>
      </c>
      <c r="D1476">
        <f t="shared" si="604"/>
        <v>276</v>
      </c>
      <c r="E1476" s="23">
        <f t="shared" si="577"/>
        <v>59</v>
      </c>
      <c r="F1476" s="23">
        <f t="shared" si="578"/>
        <v>4</v>
      </c>
      <c r="G1476">
        <f t="shared" ca="1" si="605"/>
        <v>7</v>
      </c>
      <c r="H1476" s="9">
        <f t="shared" ca="1" si="579"/>
        <v>397.9478418743015</v>
      </c>
      <c r="I1476" s="9">
        <f t="shared" ca="1" si="580"/>
        <v>9786.1385892730323</v>
      </c>
      <c r="J1476" s="9">
        <f t="shared" ca="1" si="581"/>
        <v>20338.340493063737</v>
      </c>
      <c r="K1476" s="9">
        <f t="shared" ca="1" si="582"/>
        <v>35338.298546182072</v>
      </c>
      <c r="L1476" s="9">
        <f t="shared" ca="1" si="583"/>
        <v>25294.139622220278</v>
      </c>
      <c r="M1476" s="9">
        <f t="shared" ca="1" si="609"/>
        <v>19942.194107857136</v>
      </c>
      <c r="N1476" s="9">
        <f t="shared" ca="1" si="609"/>
        <v>9786.1385892730323</v>
      </c>
      <c r="O1476" s="9">
        <f t="shared" ca="1" si="585"/>
        <v>3020.0674796173857</v>
      </c>
      <c r="P1476" s="9">
        <f t="shared" ca="1" si="606"/>
        <v>44811.54033402745</v>
      </c>
      <c r="Q1476" s="9">
        <f t="shared" ca="1" si="600"/>
        <v>70.469727398422435</v>
      </c>
      <c r="R1476" s="9">
        <f t="shared" si="586"/>
        <v>8</v>
      </c>
      <c r="S1476" s="23">
        <f t="shared" ca="1" si="587"/>
        <v>4.6154724216933536</v>
      </c>
      <c r="T1476" s="9">
        <f t="shared" ca="1" si="601"/>
        <v>36</v>
      </c>
      <c r="U1476" s="9">
        <f t="shared" ca="1" si="602"/>
        <v>55.700718096071796</v>
      </c>
      <c r="V1476" s="23">
        <f t="shared" ca="1" si="588"/>
        <v>80.074055613148957</v>
      </c>
      <c r="W1476" s="23">
        <f t="shared" ca="1" si="603"/>
        <v>0</v>
      </c>
      <c r="X1476" s="23" t="e">
        <f ca="1">V1476/(S1476-#REF!)</f>
        <v>#REF!</v>
      </c>
      <c r="Y1476" s="9">
        <f t="shared" ca="1" si="589"/>
        <v>0</v>
      </c>
      <c r="Z1476" s="9">
        <f t="shared" ca="1" si="590"/>
        <v>0</v>
      </c>
      <c r="AA1476" s="24">
        <f t="shared" ca="1" si="591"/>
        <v>544.09409978335736</v>
      </c>
      <c r="AB1476" s="9">
        <f t="shared" ca="1" si="592"/>
        <v>318.67836334437408</v>
      </c>
      <c r="AC1476" s="9">
        <f t="shared" ca="1" si="593"/>
        <v>168.7602643931647</v>
      </c>
      <c r="AD1476" s="9">
        <f t="shared" ca="1" si="594"/>
        <v>25.967474976458082</v>
      </c>
      <c r="AE1476">
        <f t="shared" ca="1" si="610"/>
        <v>0</v>
      </c>
      <c r="AF1476">
        <f t="shared" ca="1" si="610"/>
        <v>1</v>
      </c>
      <c r="AG1476">
        <f t="shared" ca="1" si="610"/>
        <v>0</v>
      </c>
      <c r="AH1476">
        <f t="shared" ca="1" si="610"/>
        <v>1</v>
      </c>
      <c r="AI1476">
        <f t="shared" ca="1" si="610"/>
        <v>0</v>
      </c>
      <c r="AJ1476">
        <f t="shared" ca="1" si="610"/>
        <v>0</v>
      </c>
      <c r="AK1476">
        <f t="shared" ca="1" si="610"/>
        <v>0</v>
      </c>
      <c r="AL1476">
        <f t="shared" ca="1" si="596"/>
        <v>5.9773339091872435E-2</v>
      </c>
      <c r="AM1476">
        <f t="shared" ca="1" si="597"/>
        <v>0.51934949952916165</v>
      </c>
    </row>
    <row r="1477" spans="1:39">
      <c r="A1477" s="10">
        <f t="shared" ca="1" si="598"/>
        <v>41117.911284722744</v>
      </c>
      <c r="B1477" s="22">
        <f t="shared" ca="1" si="599"/>
        <v>41117.911284722744</v>
      </c>
      <c r="C1477" s="22">
        <f t="shared" ca="1" si="576"/>
        <v>41118.132650463485</v>
      </c>
      <c r="D1477">
        <f t="shared" si="604"/>
        <v>276</v>
      </c>
      <c r="E1477" s="23">
        <f t="shared" si="577"/>
        <v>59</v>
      </c>
      <c r="F1477" s="23">
        <f t="shared" si="578"/>
        <v>4</v>
      </c>
      <c r="G1477">
        <f t="shared" ca="1" si="605"/>
        <v>7</v>
      </c>
      <c r="H1477" s="9">
        <f t="shared" ca="1" si="579"/>
        <v>497.80766359853089</v>
      </c>
      <c r="I1477" s="9">
        <f t="shared" ca="1" si="580"/>
        <v>9885.9984109972611</v>
      </c>
      <c r="J1477" s="9">
        <f t="shared" ca="1" si="581"/>
        <v>20438.200314787966</v>
      </c>
      <c r="K1477" s="9">
        <f t="shared" ca="1" si="582"/>
        <v>35338.298546182072</v>
      </c>
      <c r="L1477" s="9">
        <f t="shared" ca="1" si="583"/>
        <v>25294.139622220278</v>
      </c>
      <c r="M1477" s="9">
        <f t="shared" ca="1" si="609"/>
        <v>20042.053929581365</v>
      </c>
      <c r="N1477" s="9">
        <f t="shared" ca="1" si="609"/>
        <v>9885.9984109972611</v>
      </c>
      <c r="O1477" s="9">
        <f t="shared" ca="1" si="585"/>
        <v>3119.927301341615</v>
      </c>
      <c r="P1477" s="9">
        <f t="shared" ca="1" si="606"/>
        <v>44811.54033402745</v>
      </c>
      <c r="Q1477" s="9">
        <f t="shared" ca="1" si="600"/>
        <v>70.569587220146659</v>
      </c>
      <c r="R1477" s="9">
        <f t="shared" si="586"/>
        <v>8</v>
      </c>
      <c r="S1477" s="23">
        <f t="shared" ca="1" si="587"/>
        <v>5.3129630245695356</v>
      </c>
      <c r="T1477" s="9">
        <f t="shared" ca="1" si="601"/>
        <v>18</v>
      </c>
      <c r="U1477" s="9">
        <f t="shared" ca="1" si="602"/>
        <v>46.666888450326951</v>
      </c>
      <c r="V1477" s="23">
        <f t="shared" ca="1" si="588"/>
        <v>99.859821724229391</v>
      </c>
      <c r="W1477" s="23">
        <f t="shared" ca="1" si="603"/>
        <v>0</v>
      </c>
      <c r="X1477" s="23" t="e">
        <f ca="1">V1477/(S1477-#REF!)</f>
        <v>#REF!</v>
      </c>
      <c r="Y1477" s="9">
        <f t="shared" ca="1" si="589"/>
        <v>0</v>
      </c>
      <c r="Z1477" s="9">
        <f t="shared" ca="1" si="590"/>
        <v>0</v>
      </c>
      <c r="AA1477" s="24">
        <f t="shared" ca="1" si="591"/>
        <v>632.05675126159747</v>
      </c>
      <c r="AB1477" s="9">
        <f t="shared" ca="1" si="592"/>
        <v>372.94313224814113</v>
      </c>
      <c r="AC1477" s="9">
        <f t="shared" ca="1" si="593"/>
        <v>197.49687723166343</v>
      </c>
      <c r="AD1477" s="9">
        <f t="shared" ca="1" si="594"/>
        <v>25.967474976458082</v>
      </c>
      <c r="AE1477">
        <f t="shared" ca="1" si="610"/>
        <v>1</v>
      </c>
      <c r="AF1477">
        <f t="shared" ca="1" si="610"/>
        <v>0</v>
      </c>
      <c r="AG1477">
        <f t="shared" ca="1" si="610"/>
        <v>0</v>
      </c>
      <c r="AH1477">
        <f t="shared" ca="1" si="610"/>
        <v>0</v>
      </c>
      <c r="AI1477">
        <f t="shared" ca="1" si="610"/>
        <v>0</v>
      </c>
      <c r="AJ1477">
        <f t="shared" ca="1" si="610"/>
        <v>0</v>
      </c>
      <c r="AK1477">
        <f t="shared" ca="1" si="610"/>
        <v>0</v>
      </c>
      <c r="AL1477">
        <f t="shared" ca="1" si="596"/>
        <v>5.9773339091872435E-2</v>
      </c>
      <c r="AM1477">
        <f t="shared" ca="1" si="597"/>
        <v>0.51934949952916165</v>
      </c>
    </row>
    <row r="1478" spans="1:39">
      <c r="A1478" s="10">
        <f t="shared" ca="1" si="598"/>
        <v>41118.140289352377</v>
      </c>
      <c r="B1478" s="22">
        <f t="shared" ca="1" si="599"/>
        <v>41118.140289352377</v>
      </c>
      <c r="C1478" s="22">
        <f t="shared" ca="1" si="576"/>
        <v>41118.312349537562</v>
      </c>
      <c r="D1478">
        <f t="shared" si="604"/>
        <v>276</v>
      </c>
      <c r="E1478" s="23">
        <f t="shared" si="577"/>
        <v>59</v>
      </c>
      <c r="F1478" s="23">
        <f t="shared" si="578"/>
        <v>4</v>
      </c>
      <c r="G1478">
        <f t="shared" ca="1" si="605"/>
        <v>6</v>
      </c>
      <c r="H1478" s="9">
        <f t="shared" ca="1" si="579"/>
        <v>572.76244896950334</v>
      </c>
      <c r="I1478" s="9">
        <f t="shared" ca="1" si="580"/>
        <v>9960.953196368233</v>
      </c>
      <c r="J1478" s="9">
        <f t="shared" ca="1" si="581"/>
        <v>20513.15510015894</v>
      </c>
      <c r="K1478" s="9">
        <f t="shared" ca="1" si="582"/>
        <v>35338.298546182072</v>
      </c>
      <c r="L1478" s="9">
        <f t="shared" ca="1" si="583"/>
        <v>25294.139622220278</v>
      </c>
      <c r="M1478" s="9">
        <f t="shared" ca="1" si="609"/>
        <v>20117.008714952339</v>
      </c>
      <c r="N1478" s="9">
        <f t="shared" ca="1" si="609"/>
        <v>9960.953196368233</v>
      </c>
      <c r="O1478" s="9">
        <f t="shared" ca="1" si="585"/>
        <v>3194.8820867125874</v>
      </c>
      <c r="P1478" s="9">
        <f t="shared" ca="1" si="606"/>
        <v>44811.54033402745</v>
      </c>
      <c r="Q1478" s="9">
        <f t="shared" ca="1" si="600"/>
        <v>70.644542005517636</v>
      </c>
      <c r="R1478" s="9">
        <f t="shared" si="586"/>
        <v>8</v>
      </c>
      <c r="S1478" s="23">
        <f t="shared" ca="1" si="587"/>
        <v>4.1295337006879258</v>
      </c>
      <c r="T1478" s="9">
        <f t="shared" ca="1" si="601"/>
        <v>7</v>
      </c>
      <c r="U1478" s="9">
        <f t="shared" ca="1" si="602"/>
        <v>46.321322476533169</v>
      </c>
      <c r="V1478" s="23">
        <f t="shared" ca="1" si="588"/>
        <v>74.954785370972431</v>
      </c>
      <c r="W1478" s="23">
        <f t="shared" ca="1" si="603"/>
        <v>1634.9703454835246</v>
      </c>
      <c r="X1478" s="23" t="e">
        <f ca="1">V1478/(S1478-#REF!)</f>
        <v>#REF!</v>
      </c>
      <c r="Y1478" s="9">
        <f t="shared" ca="1" si="589"/>
        <v>0</v>
      </c>
      <c r="Z1478" s="9">
        <f t="shared" ca="1" si="590"/>
        <v>0</v>
      </c>
      <c r="AA1478" s="24">
        <f t="shared" ca="1" si="591"/>
        <v>482.81089656983659</v>
      </c>
      <c r="AB1478" s="9">
        <f t="shared" ca="1" si="592"/>
        <v>280.87233085015185</v>
      </c>
      <c r="AC1478" s="9">
        <f t="shared" ca="1" si="593"/>
        <v>148.73958908774108</v>
      </c>
      <c r="AD1478" s="9">
        <f t="shared" ca="1" si="594"/>
        <v>25.967474976458082</v>
      </c>
      <c r="AE1478">
        <f t="shared" ca="1" si="610"/>
        <v>0</v>
      </c>
      <c r="AF1478">
        <f t="shared" ca="1" si="610"/>
        <v>0</v>
      </c>
      <c r="AG1478">
        <f t="shared" ca="1" si="610"/>
        <v>0</v>
      </c>
      <c r="AH1478">
        <f t="shared" ca="1" si="610"/>
        <v>0</v>
      </c>
      <c r="AI1478">
        <f t="shared" ca="1" si="610"/>
        <v>0</v>
      </c>
      <c r="AJ1478">
        <f t="shared" ca="1" si="610"/>
        <v>0</v>
      </c>
      <c r="AK1478">
        <f t="shared" ca="1" si="610"/>
        <v>0</v>
      </c>
      <c r="AL1478">
        <f t="shared" ca="1" si="596"/>
        <v>5.9773339091872435E-2</v>
      </c>
      <c r="AM1478">
        <f t="shared" ca="1" si="597"/>
        <v>0.51934949952916165</v>
      </c>
    </row>
    <row r="1479" spans="1:39">
      <c r="A1479" s="10">
        <f t="shared" ca="1" si="598"/>
        <v>41118.340127315343</v>
      </c>
      <c r="B1479" s="22">
        <f t="shared" ca="1" si="599"/>
        <v>41118.340127315343</v>
      </c>
      <c r="C1479" s="22">
        <f t="shared" ca="1" si="576"/>
        <v>41118.49261574127</v>
      </c>
      <c r="D1479">
        <f t="shared" si="604"/>
        <v>276</v>
      </c>
      <c r="E1479" s="23">
        <f t="shared" si="577"/>
        <v>59</v>
      </c>
      <c r="F1479" s="23">
        <f t="shared" si="578"/>
        <v>4</v>
      </c>
      <c r="G1479">
        <f t="shared" ca="1" si="605"/>
        <v>6</v>
      </c>
      <c r="H1479" s="9">
        <f t="shared" ca="1" si="579"/>
        <v>645.59594562487302</v>
      </c>
      <c r="I1479" s="9">
        <f t="shared" ca="1" si="580"/>
        <v>10033.786693023603</v>
      </c>
      <c r="J1479" s="9">
        <f t="shared" ca="1" si="581"/>
        <v>20585.98859681431</v>
      </c>
      <c r="K1479" s="9">
        <f t="shared" ca="1" si="582"/>
        <v>35338.298546182072</v>
      </c>
      <c r="L1479" s="9">
        <f t="shared" ca="1" si="583"/>
        <v>25294.139622220278</v>
      </c>
      <c r="M1479" s="9">
        <f t="shared" ca="1" si="609"/>
        <v>20189.842211607709</v>
      </c>
      <c r="N1479" s="9">
        <f t="shared" ca="1" si="609"/>
        <v>10033.786693023603</v>
      </c>
      <c r="O1479" s="9">
        <f t="shared" ca="1" si="585"/>
        <v>3267.7155833679572</v>
      </c>
      <c r="P1479" s="9">
        <f t="shared" ca="1" si="606"/>
        <v>44811.54033402745</v>
      </c>
      <c r="Q1479" s="9">
        <f t="shared" ca="1" si="600"/>
        <v>70.717375502172999</v>
      </c>
      <c r="R1479" s="9">
        <f t="shared" si="586"/>
        <v>8</v>
      </c>
      <c r="S1479" s="23">
        <f t="shared" ca="1" si="587"/>
        <v>3.6597733390918723</v>
      </c>
      <c r="T1479" s="9">
        <f t="shared" ca="1" si="601"/>
        <v>39</v>
      </c>
      <c r="U1479" s="9">
        <f t="shared" ca="1" si="602"/>
        <v>35.184020730739576</v>
      </c>
      <c r="V1479" s="23">
        <f t="shared" ca="1" si="588"/>
        <v>72.833496655369714</v>
      </c>
      <c r="W1479" s="23">
        <f t="shared" ca="1" si="603"/>
        <v>2005.9783113370293</v>
      </c>
      <c r="X1479" s="23" t="e">
        <f ca="1">V1479/(S1479-#REF!)</f>
        <v>#REF!</v>
      </c>
      <c r="Y1479" s="9">
        <f t="shared" ca="1" si="589"/>
        <v>0</v>
      </c>
      <c r="Z1479" s="9">
        <f t="shared" ca="1" si="590"/>
        <v>0</v>
      </c>
      <c r="AA1479" s="24">
        <f t="shared" ca="1" si="591"/>
        <v>423.56799523901964</v>
      </c>
      <c r="AB1479" s="9">
        <f t="shared" ca="1" si="592"/>
        <v>244.32497471797888</v>
      </c>
      <c r="AC1479" s="9">
        <f t="shared" ca="1" si="593"/>
        <v>129.38546218998368</v>
      </c>
      <c r="AD1479" s="9">
        <f t="shared" ca="1" si="594"/>
        <v>25.967474976458082</v>
      </c>
      <c r="AE1479">
        <f t="shared" ca="1" si="610"/>
        <v>1</v>
      </c>
      <c r="AF1479">
        <f t="shared" ca="1" si="610"/>
        <v>0</v>
      </c>
      <c r="AG1479">
        <f t="shared" ca="1" si="610"/>
        <v>0</v>
      </c>
      <c r="AH1479">
        <f t="shared" ca="1" si="610"/>
        <v>0</v>
      </c>
      <c r="AI1479">
        <f t="shared" ca="1" si="610"/>
        <v>0</v>
      </c>
      <c r="AJ1479">
        <f t="shared" ca="1" si="610"/>
        <v>0</v>
      </c>
      <c r="AK1479">
        <f t="shared" ca="1" si="610"/>
        <v>0</v>
      </c>
      <c r="AL1479">
        <f t="shared" ca="1" si="596"/>
        <v>5.9773339091872435E-2</v>
      </c>
      <c r="AM1479">
        <f t="shared" ca="1" si="597"/>
        <v>0.51934949952916165</v>
      </c>
    </row>
    <row r="1480" spans="1:39">
      <c r="A1480" s="10">
        <f t="shared" ca="1" si="598"/>
        <v>41118.510671296826</v>
      </c>
      <c r="B1480" s="22">
        <f t="shared" ca="1" si="599"/>
        <v>41118.510671296826</v>
      </c>
      <c r="C1480" s="22">
        <f t="shared" ca="1" si="576"/>
        <v>41118.732962963491</v>
      </c>
      <c r="D1480">
        <f t="shared" si="604"/>
        <v>276</v>
      </c>
      <c r="E1480" s="23">
        <f t="shared" si="577"/>
        <v>59</v>
      </c>
      <c r="F1480" s="23">
        <f t="shared" si="578"/>
        <v>4</v>
      </c>
      <c r="G1480">
        <f t="shared" ca="1" si="605"/>
        <v>7</v>
      </c>
      <c r="H1480" s="9">
        <f t="shared" ca="1" si="579"/>
        <v>738.25891904845616</v>
      </c>
      <c r="I1480" s="9">
        <f t="shared" ca="1" si="580"/>
        <v>0</v>
      </c>
      <c r="J1480" s="9">
        <f t="shared" ca="1" si="581"/>
        <v>20678.651570237893</v>
      </c>
      <c r="K1480" s="9">
        <f t="shared" ca="1" si="582"/>
        <v>38104.089582424727</v>
      </c>
      <c r="L1480" s="9">
        <f t="shared" ca="1" si="583"/>
        <v>27704.307078361562</v>
      </c>
      <c r="M1480" s="9">
        <f t="shared" ca="1" si="609"/>
        <v>20282.505185031292</v>
      </c>
      <c r="N1480" s="9">
        <f t="shared" ca="1" si="609"/>
        <v>10126.449666447186</v>
      </c>
      <c r="O1480" s="9">
        <f t="shared" ca="1" si="585"/>
        <v>3360.3785567915402</v>
      </c>
      <c r="P1480" s="9">
        <f t="shared" ca="1" si="606"/>
        <v>44811.54033402745</v>
      </c>
      <c r="Q1480" s="9">
        <f t="shared" ca="1" si="600"/>
        <v>70.810038475596585</v>
      </c>
      <c r="R1480" s="9">
        <f t="shared" si="586"/>
        <v>8</v>
      </c>
      <c r="S1480" s="23">
        <f t="shared" ca="1" si="587"/>
        <v>5.3350181521980833</v>
      </c>
      <c r="T1480" s="9">
        <f t="shared" ca="1" si="601"/>
        <v>20</v>
      </c>
      <c r="U1480" s="9">
        <f t="shared" ca="1" si="602"/>
        <v>6.0653479130996857</v>
      </c>
      <c r="V1480" s="23">
        <f t="shared" ca="1" si="588"/>
        <v>92.662973423583082</v>
      </c>
      <c r="W1480" s="23">
        <f t="shared" ca="1" si="603"/>
        <v>0</v>
      </c>
      <c r="X1480" s="23" t="e">
        <f ca="1">V1480/(S1480-#REF!)</f>
        <v>#REF!</v>
      </c>
      <c r="Y1480" s="9">
        <f t="shared" ca="1" si="589"/>
        <v>0</v>
      </c>
      <c r="Z1480" s="9">
        <f t="shared" ca="1" si="590"/>
        <v>0</v>
      </c>
      <c r="AA1480" s="24">
        <f t="shared" ca="1" si="591"/>
        <v>634.83819017546693</v>
      </c>
      <c r="AB1480" s="9">
        <f t="shared" ca="1" si="592"/>
        <v>374.6590211776421</v>
      </c>
      <c r="AC1480" s="9">
        <f t="shared" ca="1" si="593"/>
        <v>198.40554848995961</v>
      </c>
      <c r="AD1480" s="9">
        <f t="shared" ca="1" si="594"/>
        <v>25.967474976458082</v>
      </c>
      <c r="AE1480">
        <f t="shared" ca="1" si="610"/>
        <v>1</v>
      </c>
      <c r="AF1480">
        <f t="shared" ca="1" si="610"/>
        <v>0</v>
      </c>
      <c r="AG1480">
        <f t="shared" ca="1" si="610"/>
        <v>0</v>
      </c>
      <c r="AH1480">
        <f t="shared" ca="1" si="610"/>
        <v>0</v>
      </c>
      <c r="AI1480">
        <f t="shared" ca="1" si="610"/>
        <v>0</v>
      </c>
      <c r="AJ1480">
        <f t="shared" ca="1" si="610"/>
        <v>0</v>
      </c>
      <c r="AK1480">
        <f t="shared" ca="1" si="610"/>
        <v>0</v>
      </c>
      <c r="AL1480">
        <f t="shared" ca="1" si="596"/>
        <v>5.9773339091872435E-2</v>
      </c>
      <c r="AM1480">
        <f t="shared" ca="1" si="597"/>
        <v>0.51934949952916165</v>
      </c>
    </row>
    <row r="1481" spans="1:39">
      <c r="A1481" s="10">
        <f t="shared" ca="1" si="598"/>
        <v>41118.749629630162</v>
      </c>
      <c r="B1481" s="22">
        <f t="shared" ca="1" si="599"/>
        <v>41118.749629630162</v>
      </c>
      <c r="C1481" s="22">
        <f t="shared" ca="1" si="576"/>
        <v>41119.001099537571</v>
      </c>
      <c r="D1481">
        <f t="shared" si="604"/>
        <v>276</v>
      </c>
      <c r="E1481" s="23">
        <f t="shared" si="577"/>
        <v>59</v>
      </c>
      <c r="F1481" s="23">
        <f t="shared" si="578"/>
        <v>4</v>
      </c>
      <c r="G1481">
        <f t="shared" ca="1" si="605"/>
        <v>2</v>
      </c>
      <c r="H1481" s="9">
        <f t="shared" ca="1" si="579"/>
        <v>738.25891904845616</v>
      </c>
      <c r="I1481" s="9">
        <f t="shared" ca="1" si="580"/>
        <v>0</v>
      </c>
      <c r="J1481" s="9">
        <f t="shared" ca="1" si="581"/>
        <v>20678.651570237893</v>
      </c>
      <c r="K1481" s="9">
        <f t="shared" ca="1" si="582"/>
        <v>33765.755226582056</v>
      </c>
      <c r="L1481" s="9">
        <f t="shared" ca="1" si="583"/>
        <v>37854.215552102847</v>
      </c>
      <c r="M1481" s="9">
        <f t="shared" ca="1" si="609"/>
        <v>20282.505185031292</v>
      </c>
      <c r="N1481" s="9">
        <f t="shared" ca="1" si="609"/>
        <v>10126.449666447186</v>
      </c>
      <c r="O1481" s="9">
        <f t="shared" ca="1" si="585"/>
        <v>3360.3785567915402</v>
      </c>
      <c r="P1481" s="9">
        <f t="shared" ca="1" si="606"/>
        <v>44811.54033402745</v>
      </c>
      <c r="Q1481" s="9">
        <f t="shared" ca="1" si="600"/>
        <v>70.810038475596585</v>
      </c>
      <c r="R1481" s="9">
        <f t="shared" si="586"/>
        <v>8</v>
      </c>
      <c r="S1481" s="23">
        <f t="shared" ca="1" si="587"/>
        <v>54.035550684669367</v>
      </c>
      <c r="T1481" s="9">
        <f t="shared" ca="1" si="601"/>
        <v>2</v>
      </c>
      <c r="U1481" s="9">
        <f t="shared" ca="1" si="602"/>
        <v>7.9824648097273894</v>
      </c>
      <c r="V1481" s="23">
        <f t="shared" ca="1" si="588"/>
        <v>0</v>
      </c>
      <c r="W1481" s="23">
        <f t="shared" ca="1" si="603"/>
        <v>0</v>
      </c>
      <c r="X1481" s="23" t="e">
        <f ca="1">V1481/(S1481-#REF!)</f>
        <v>#REF!</v>
      </c>
      <c r="Y1481" s="9">
        <f t="shared" ca="1" si="589"/>
        <v>1800</v>
      </c>
      <c r="Z1481" s="9">
        <f t="shared" ca="1" si="590"/>
        <v>3000</v>
      </c>
      <c r="AA1481" s="24">
        <f t="shared" ca="1" si="591"/>
        <v>0</v>
      </c>
      <c r="AB1481" s="9">
        <f t="shared" ca="1" si="592"/>
        <v>4163.5604522039075</v>
      </c>
      <c r="AC1481" s="9">
        <f t="shared" ca="1" si="593"/>
        <v>2204.8674888277765</v>
      </c>
      <c r="AD1481" s="9">
        <f t="shared" ca="1" si="594"/>
        <v>25.967474976458082</v>
      </c>
      <c r="AE1481">
        <f t="shared" ca="1" si="610"/>
        <v>1</v>
      </c>
      <c r="AF1481">
        <f t="shared" ca="1" si="610"/>
        <v>0</v>
      </c>
      <c r="AG1481">
        <f t="shared" ca="1" si="610"/>
        <v>0</v>
      </c>
      <c r="AH1481">
        <f t="shared" ca="1" si="610"/>
        <v>0</v>
      </c>
      <c r="AI1481">
        <f t="shared" ca="1" si="610"/>
        <v>0</v>
      </c>
      <c r="AJ1481">
        <f t="shared" ca="1" si="610"/>
        <v>0</v>
      </c>
      <c r="AK1481">
        <f t="shared" ca="1" si="610"/>
        <v>0</v>
      </c>
      <c r="AL1481">
        <f t="shared" ca="1" si="596"/>
        <v>5.9773339091872435E-2</v>
      </c>
      <c r="AM1481">
        <f t="shared" ca="1" si="597"/>
        <v>0.51934949952916165</v>
      </c>
    </row>
    <row r="1482" spans="1:39">
      <c r="A1482" s="10">
        <f t="shared" ca="1" si="598"/>
        <v>41119.0156828709</v>
      </c>
      <c r="B1482" s="22">
        <f t="shared" ca="1" si="599"/>
        <v>41119.0156828709</v>
      </c>
      <c r="C1482" s="22">
        <f t="shared" ca="1" si="576"/>
        <v>41119.199976852382</v>
      </c>
      <c r="D1482">
        <f t="shared" si="604"/>
        <v>276</v>
      </c>
      <c r="E1482" s="23">
        <f t="shared" si="577"/>
        <v>59</v>
      </c>
      <c r="F1482" s="23">
        <f t="shared" si="578"/>
        <v>4</v>
      </c>
      <c r="G1482">
        <f t="shared" ca="1" si="605"/>
        <v>7</v>
      </c>
      <c r="H1482" s="9">
        <f t="shared" ca="1" si="579"/>
        <v>817.3737006970257</v>
      </c>
      <c r="I1482" s="9">
        <f t="shared" ca="1" si="580"/>
        <v>79.114781648569505</v>
      </c>
      <c r="J1482" s="9">
        <f t="shared" ca="1" si="581"/>
        <v>20757.766351886461</v>
      </c>
      <c r="K1482" s="9">
        <f t="shared" ca="1" si="582"/>
        <v>33765.755226582056</v>
      </c>
      <c r="L1482" s="9">
        <f t="shared" ca="1" si="583"/>
        <v>37854.215552102847</v>
      </c>
      <c r="M1482" s="9">
        <f t="shared" ref="M1482:N1497" ca="1" si="611">IF(M1481&gt;K1482,0,M1481+$V1482)</f>
        <v>20361.61996667986</v>
      </c>
      <c r="N1482" s="9">
        <f t="shared" ca="1" si="611"/>
        <v>10205.564448095756</v>
      </c>
      <c r="O1482" s="9">
        <f t="shared" ca="1" si="585"/>
        <v>3439.4933384401097</v>
      </c>
      <c r="P1482" s="9">
        <f t="shared" ca="1" si="606"/>
        <v>44811.54033402745</v>
      </c>
      <c r="Q1482" s="9">
        <f t="shared" ca="1" si="600"/>
        <v>70.889153257245155</v>
      </c>
      <c r="R1482" s="9">
        <f t="shared" si="586"/>
        <v>8</v>
      </c>
      <c r="S1482" s="23">
        <f t="shared" ca="1" si="587"/>
        <v>4.4230731080055712</v>
      </c>
      <c r="T1482" s="9">
        <f t="shared" ca="1" si="601"/>
        <v>25</v>
      </c>
      <c r="U1482" s="9">
        <f t="shared" ca="1" si="602"/>
        <v>23.063188820056894</v>
      </c>
      <c r="V1482" s="23">
        <f t="shared" ca="1" si="588"/>
        <v>79.114781648569505</v>
      </c>
      <c r="W1482" s="23">
        <f t="shared" ca="1" si="603"/>
        <v>0</v>
      </c>
      <c r="X1482" s="23" t="e">
        <f ca="1">V1482/(S1482-#REF!)</f>
        <v>#REF!</v>
      </c>
      <c r="Y1482" s="9">
        <f t="shared" ca="1" si="589"/>
        <v>0</v>
      </c>
      <c r="Z1482" s="9">
        <f t="shared" ca="1" si="590"/>
        <v>0</v>
      </c>
      <c r="AA1482" s="24">
        <f t="shared" ca="1" si="591"/>
        <v>519.83003987375696</v>
      </c>
      <c r="AB1482" s="9">
        <f t="shared" ca="1" si="592"/>
        <v>303.70969673946468</v>
      </c>
      <c r="AC1482" s="9">
        <f t="shared" ca="1" si="593"/>
        <v>160.8334126692281</v>
      </c>
      <c r="AD1482" s="9">
        <f t="shared" ca="1" si="594"/>
        <v>25.967474976458082</v>
      </c>
      <c r="AE1482">
        <f t="shared" ref="AE1482:AK1497" ca="1" si="612">ROUNDDOWN((VLOOKUP($E1482,$A$235:$T$501,AE$534,FALSE)/RAND())^(1/4),0)</f>
        <v>3</v>
      </c>
      <c r="AF1482">
        <f t="shared" ca="1" si="612"/>
        <v>1</v>
      </c>
      <c r="AG1482">
        <f t="shared" ca="1" si="612"/>
        <v>1</v>
      </c>
      <c r="AH1482">
        <f t="shared" ca="1" si="612"/>
        <v>0</v>
      </c>
      <c r="AI1482">
        <f t="shared" ca="1" si="612"/>
        <v>0</v>
      </c>
      <c r="AJ1482">
        <f t="shared" ca="1" si="612"/>
        <v>0</v>
      </c>
      <c r="AK1482">
        <f t="shared" ca="1" si="612"/>
        <v>0</v>
      </c>
      <c r="AL1482">
        <f t="shared" ca="1" si="596"/>
        <v>5.9773339091872435E-2</v>
      </c>
      <c r="AM1482">
        <f t="shared" ca="1" si="597"/>
        <v>0.51934949952916165</v>
      </c>
    </row>
    <row r="1483" spans="1:39">
      <c r="A1483" s="10">
        <f t="shared" ca="1" si="598"/>
        <v>41119.22358796349</v>
      </c>
      <c r="B1483" s="22">
        <f t="shared" ca="1" si="599"/>
        <v>41119.22358796349</v>
      </c>
      <c r="C1483" s="22">
        <f t="shared" ca="1" si="576"/>
        <v>41119.376076389417</v>
      </c>
      <c r="D1483">
        <f t="shared" si="604"/>
        <v>276</v>
      </c>
      <c r="E1483" s="23">
        <f t="shared" si="577"/>
        <v>59</v>
      </c>
      <c r="F1483" s="23">
        <f t="shared" si="578"/>
        <v>4</v>
      </c>
      <c r="G1483">
        <f t="shared" ca="1" si="605"/>
        <v>6</v>
      </c>
      <c r="H1483" s="9">
        <f t="shared" ca="1" si="579"/>
        <v>894.25080678898303</v>
      </c>
      <c r="I1483" s="9">
        <f t="shared" ca="1" si="580"/>
        <v>155.99188774052678</v>
      </c>
      <c r="J1483" s="9">
        <f t="shared" ca="1" si="581"/>
        <v>20834.643457978418</v>
      </c>
      <c r="K1483" s="9">
        <f t="shared" ca="1" si="582"/>
        <v>33765.755226582056</v>
      </c>
      <c r="L1483" s="9">
        <f t="shared" ca="1" si="583"/>
        <v>37854.215552102847</v>
      </c>
      <c r="M1483" s="9">
        <f t="shared" ca="1" si="611"/>
        <v>20438.497072771817</v>
      </c>
      <c r="N1483" s="9">
        <f t="shared" ca="1" si="611"/>
        <v>10282.441554187713</v>
      </c>
      <c r="O1483" s="9">
        <f t="shared" ca="1" si="585"/>
        <v>3516.3704445320668</v>
      </c>
      <c r="P1483" s="9">
        <f t="shared" ca="1" si="606"/>
        <v>44811.54033402745</v>
      </c>
      <c r="Q1483" s="9">
        <f t="shared" ca="1" si="600"/>
        <v>70.966030363337111</v>
      </c>
      <c r="R1483" s="9">
        <f t="shared" si="586"/>
        <v>8</v>
      </c>
      <c r="S1483" s="23">
        <f t="shared" ca="1" si="587"/>
        <v>3.6597733390918723</v>
      </c>
      <c r="T1483" s="9">
        <f t="shared" ca="1" si="601"/>
        <v>39</v>
      </c>
      <c r="U1483" s="9">
        <f t="shared" ca="1" si="602"/>
        <v>35.184020730739576</v>
      </c>
      <c r="V1483" s="23">
        <f t="shared" ca="1" si="588"/>
        <v>76.877106091957273</v>
      </c>
      <c r="W1483" s="23">
        <f t="shared" ca="1" si="603"/>
        <v>1921.4754350664573</v>
      </c>
      <c r="X1483" s="23" t="e">
        <f ca="1">V1483/(S1483-#REF!)</f>
        <v>#REF!</v>
      </c>
      <c r="Y1483" s="9">
        <f t="shared" ca="1" si="589"/>
        <v>0</v>
      </c>
      <c r="Z1483" s="9">
        <f t="shared" ca="1" si="590"/>
        <v>0</v>
      </c>
      <c r="AA1483" s="24">
        <f t="shared" ca="1" si="591"/>
        <v>423.56799523901964</v>
      </c>
      <c r="AB1483" s="9">
        <f t="shared" ca="1" si="592"/>
        <v>244.32497471797888</v>
      </c>
      <c r="AC1483" s="9">
        <f t="shared" ca="1" si="593"/>
        <v>129.38546218998368</v>
      </c>
      <c r="AD1483" s="9">
        <f t="shared" ca="1" si="594"/>
        <v>25.967474976458082</v>
      </c>
      <c r="AE1483">
        <f t="shared" ca="1" si="612"/>
        <v>1</v>
      </c>
      <c r="AF1483">
        <f t="shared" ca="1" si="612"/>
        <v>1</v>
      </c>
      <c r="AG1483">
        <f t="shared" ca="1" si="612"/>
        <v>0</v>
      </c>
      <c r="AH1483">
        <f t="shared" ca="1" si="612"/>
        <v>0</v>
      </c>
      <c r="AI1483">
        <f t="shared" ca="1" si="612"/>
        <v>0</v>
      </c>
      <c r="AJ1483">
        <f t="shared" ca="1" si="612"/>
        <v>0</v>
      </c>
      <c r="AK1483">
        <f t="shared" ca="1" si="612"/>
        <v>0</v>
      </c>
      <c r="AL1483">
        <f t="shared" ca="1" si="596"/>
        <v>5.9773339091872435E-2</v>
      </c>
      <c r="AM1483">
        <f t="shared" ca="1" si="597"/>
        <v>0.51934949952916165</v>
      </c>
    </row>
    <row r="1484" spans="1:39">
      <c r="A1484" s="10">
        <f t="shared" ca="1" si="598"/>
        <v>41119.397604167192</v>
      </c>
      <c r="B1484" s="22">
        <f t="shared" ca="1" si="599"/>
        <v>41119.397604167192</v>
      </c>
      <c r="C1484" s="22">
        <f t="shared" ca="1" si="576"/>
        <v>41119.562731482009</v>
      </c>
      <c r="D1484">
        <f t="shared" si="604"/>
        <v>276</v>
      </c>
      <c r="E1484" s="23">
        <f t="shared" si="577"/>
        <v>59</v>
      </c>
      <c r="F1484" s="23">
        <f t="shared" si="578"/>
        <v>4</v>
      </c>
      <c r="G1484">
        <f t="shared" ca="1" si="605"/>
        <v>7</v>
      </c>
      <c r="H1484" s="9">
        <f t="shared" ca="1" si="579"/>
        <v>979.69674953712854</v>
      </c>
      <c r="I1484" s="9">
        <f t="shared" ca="1" si="580"/>
        <v>241.43783048867226</v>
      </c>
      <c r="J1484" s="9">
        <f t="shared" ca="1" si="581"/>
        <v>20920.089400726563</v>
      </c>
      <c r="K1484" s="9">
        <f t="shared" ca="1" si="582"/>
        <v>33765.755226582056</v>
      </c>
      <c r="L1484" s="9">
        <f t="shared" ca="1" si="583"/>
        <v>37854.215552102847</v>
      </c>
      <c r="M1484" s="9">
        <f t="shared" ca="1" si="611"/>
        <v>20523.943015519963</v>
      </c>
      <c r="N1484" s="9">
        <f t="shared" ca="1" si="611"/>
        <v>10367.887496935859</v>
      </c>
      <c r="O1484" s="9">
        <f t="shared" ca="1" si="585"/>
        <v>3601.8163872802124</v>
      </c>
      <c r="P1484" s="9">
        <f t="shared" ca="1" si="606"/>
        <v>44811.54033402745</v>
      </c>
      <c r="Q1484" s="9">
        <f t="shared" ca="1" si="600"/>
        <v>71.051476306085263</v>
      </c>
      <c r="R1484" s="9">
        <f t="shared" si="586"/>
        <v>8</v>
      </c>
      <c r="S1484" s="23">
        <f t="shared" ca="1" si="587"/>
        <v>3.9631009136977973</v>
      </c>
      <c r="T1484" s="9">
        <f t="shared" ca="1" si="601"/>
        <v>57</v>
      </c>
      <c r="U1484" s="9">
        <f t="shared" ca="1" si="602"/>
        <v>47.163289312069537</v>
      </c>
      <c r="V1484" s="23">
        <f t="shared" ca="1" si="588"/>
        <v>85.445942748145484</v>
      </c>
      <c r="W1484" s="23">
        <f t="shared" ca="1" si="603"/>
        <v>0</v>
      </c>
      <c r="X1484" s="23" t="e">
        <f ca="1">V1484/(S1484-#REF!)</f>
        <v>#REF!</v>
      </c>
      <c r="Y1484" s="9">
        <f t="shared" ca="1" si="589"/>
        <v>0</v>
      </c>
      <c r="Z1484" s="9">
        <f t="shared" ca="1" si="590"/>
        <v>0</v>
      </c>
      <c r="AA1484" s="24">
        <f t="shared" ca="1" si="591"/>
        <v>461.8215539518921</v>
      </c>
      <c r="AB1484" s="9">
        <f t="shared" ca="1" si="592"/>
        <v>267.92386002231984</v>
      </c>
      <c r="AC1484" s="9">
        <f t="shared" ca="1" si="593"/>
        <v>141.8825582637478</v>
      </c>
      <c r="AD1484" s="9">
        <f t="shared" ca="1" si="594"/>
        <v>25.967474976458082</v>
      </c>
      <c r="AE1484">
        <f t="shared" ca="1" si="612"/>
        <v>0</v>
      </c>
      <c r="AF1484">
        <f t="shared" ca="1" si="612"/>
        <v>0</v>
      </c>
      <c r="AG1484">
        <f t="shared" ca="1" si="612"/>
        <v>0</v>
      </c>
      <c r="AH1484">
        <f t="shared" ca="1" si="612"/>
        <v>1</v>
      </c>
      <c r="AI1484">
        <f t="shared" ca="1" si="612"/>
        <v>0</v>
      </c>
      <c r="AJ1484">
        <f t="shared" ca="1" si="612"/>
        <v>0</v>
      </c>
      <c r="AK1484">
        <f t="shared" ca="1" si="612"/>
        <v>0</v>
      </c>
      <c r="AL1484">
        <f t="shared" ca="1" si="596"/>
        <v>5.9773339091872435E-2</v>
      </c>
      <c r="AM1484">
        <f t="shared" ca="1" si="597"/>
        <v>0.51934949952916165</v>
      </c>
    </row>
    <row r="1485" spans="1:39">
      <c r="A1485" s="10">
        <f t="shared" ca="1" si="598"/>
        <v>41119.578703704232</v>
      </c>
      <c r="B1485" s="22">
        <f t="shared" ca="1" si="599"/>
        <v>41119.578703704232</v>
      </c>
      <c r="C1485" s="22">
        <f t="shared" ca="1" si="576"/>
        <v>41119.816145833858</v>
      </c>
      <c r="D1485">
        <f t="shared" si="604"/>
        <v>276</v>
      </c>
      <c r="E1485" s="23">
        <f t="shared" si="577"/>
        <v>59</v>
      </c>
      <c r="F1485" s="23">
        <f t="shared" si="578"/>
        <v>4</v>
      </c>
      <c r="G1485">
        <f t="shared" ca="1" si="605"/>
        <v>7</v>
      </c>
      <c r="H1485" s="9">
        <f t="shared" ca="1" si="579"/>
        <v>1059.345621364107</v>
      </c>
      <c r="I1485" s="9">
        <f t="shared" ca="1" si="580"/>
        <v>321.08670231565065</v>
      </c>
      <c r="J1485" s="9">
        <f t="shared" ca="1" si="581"/>
        <v>20999.738272553543</v>
      </c>
      <c r="K1485" s="9">
        <f t="shared" ca="1" si="582"/>
        <v>33765.755226582056</v>
      </c>
      <c r="L1485" s="9">
        <f t="shared" ca="1" si="583"/>
        <v>37854.215552102847</v>
      </c>
      <c r="M1485" s="9">
        <f t="shared" ca="1" si="611"/>
        <v>20603.591887346942</v>
      </c>
      <c r="N1485" s="9">
        <f t="shared" ca="1" si="611"/>
        <v>10447.536368762838</v>
      </c>
      <c r="O1485" s="9">
        <f t="shared" ca="1" si="585"/>
        <v>3681.4652591071908</v>
      </c>
      <c r="P1485" s="9">
        <f t="shared" ca="1" si="606"/>
        <v>44811.54033402745</v>
      </c>
      <c r="Q1485" s="9">
        <f t="shared" ca="1" si="600"/>
        <v>71.131125177912239</v>
      </c>
      <c r="R1485" s="9">
        <f t="shared" si="586"/>
        <v>8</v>
      </c>
      <c r="S1485" s="23">
        <f t="shared" ca="1" si="587"/>
        <v>5.6986947060745621</v>
      </c>
      <c r="T1485" s="9">
        <f t="shared" ca="1" si="601"/>
        <v>41</v>
      </c>
      <c r="U1485" s="9">
        <f t="shared" ca="1" si="602"/>
        <v>55.300941868423251</v>
      </c>
      <c r="V1485" s="23">
        <f t="shared" ca="1" si="588"/>
        <v>79.648871826978393</v>
      </c>
      <c r="W1485" s="23">
        <f t="shared" ca="1" si="603"/>
        <v>0</v>
      </c>
      <c r="X1485" s="23" t="e">
        <f ca="1">V1485/(S1485-#REF!)</f>
        <v>#REF!</v>
      </c>
      <c r="Y1485" s="9">
        <f t="shared" ca="1" si="589"/>
        <v>0</v>
      </c>
      <c r="Z1485" s="9">
        <f t="shared" ca="1" si="590"/>
        <v>0</v>
      </c>
      <c r="AA1485" s="24">
        <f t="shared" ca="1" si="591"/>
        <v>680.70254136174799</v>
      </c>
      <c r="AB1485" s="9">
        <f t="shared" ca="1" si="592"/>
        <v>402.95305706923216</v>
      </c>
      <c r="AC1485" s="9">
        <f t="shared" ca="1" si="593"/>
        <v>213.38902250967053</v>
      </c>
      <c r="AD1485" s="9">
        <f t="shared" ca="1" si="594"/>
        <v>25.967474976458082</v>
      </c>
      <c r="AE1485">
        <f t="shared" ca="1" si="612"/>
        <v>1</v>
      </c>
      <c r="AF1485">
        <f t="shared" ca="1" si="612"/>
        <v>1</v>
      </c>
      <c r="AG1485">
        <f t="shared" ca="1" si="612"/>
        <v>0</v>
      </c>
      <c r="AH1485">
        <f t="shared" ca="1" si="612"/>
        <v>0</v>
      </c>
      <c r="AI1485">
        <f t="shared" ca="1" si="612"/>
        <v>0</v>
      </c>
      <c r="AJ1485">
        <f t="shared" ca="1" si="612"/>
        <v>0</v>
      </c>
      <c r="AK1485">
        <f t="shared" ca="1" si="612"/>
        <v>0</v>
      </c>
      <c r="AL1485">
        <f t="shared" ca="1" si="596"/>
        <v>5.9773339091872435E-2</v>
      </c>
      <c r="AM1485">
        <f t="shared" ca="1" si="597"/>
        <v>0.51934949952916165</v>
      </c>
    </row>
    <row r="1486" spans="1:39">
      <c r="A1486" s="10">
        <f t="shared" ca="1" si="598"/>
        <v>41119.844618056079</v>
      </c>
      <c r="B1486" s="22">
        <f t="shared" ca="1" si="599"/>
        <v>41119.844618056079</v>
      </c>
      <c r="C1486" s="22">
        <f t="shared" ca="1" si="576"/>
        <v>41119.997106482006</v>
      </c>
      <c r="D1486">
        <f t="shared" si="604"/>
        <v>276</v>
      </c>
      <c r="E1486" s="23">
        <f t="shared" si="577"/>
        <v>59</v>
      </c>
      <c r="F1486" s="23">
        <f t="shared" si="578"/>
        <v>4</v>
      </c>
      <c r="G1486">
        <f t="shared" ca="1" si="605"/>
        <v>6</v>
      </c>
      <c r="H1486" s="9">
        <f t="shared" ca="1" si="579"/>
        <v>0</v>
      </c>
      <c r="I1486" s="9">
        <f t="shared" ca="1" si="580"/>
        <v>398.75282686839262</v>
      </c>
      <c r="J1486" s="9">
        <f t="shared" ca="1" si="581"/>
        <v>21077.404397106286</v>
      </c>
      <c r="K1486" s="9">
        <f t="shared" ca="1" si="582"/>
        <v>33765.755226582056</v>
      </c>
      <c r="L1486" s="9">
        <f t="shared" ca="1" si="583"/>
        <v>37854.215552102847</v>
      </c>
      <c r="M1486" s="9">
        <f t="shared" ca="1" si="611"/>
        <v>20681.258011899685</v>
      </c>
      <c r="N1486" s="9">
        <f t="shared" ca="1" si="611"/>
        <v>10525.202493315579</v>
      </c>
      <c r="O1486" s="9">
        <f t="shared" ca="1" si="585"/>
        <v>3759.1313836599329</v>
      </c>
      <c r="P1486" s="9">
        <f t="shared" ca="1" si="606"/>
        <v>44811.54033402745</v>
      </c>
      <c r="Q1486" s="9">
        <f t="shared" ca="1" si="600"/>
        <v>71.208791302464974</v>
      </c>
      <c r="R1486" s="9">
        <f t="shared" si="586"/>
        <v>8</v>
      </c>
      <c r="S1486" s="23">
        <f t="shared" ca="1" si="587"/>
        <v>3.6597733390918723</v>
      </c>
      <c r="T1486" s="9">
        <f t="shared" ca="1" si="601"/>
        <v>39</v>
      </c>
      <c r="U1486" s="9">
        <f t="shared" ca="1" si="602"/>
        <v>35.184020730739576</v>
      </c>
      <c r="V1486" s="23">
        <f t="shared" ca="1" si="588"/>
        <v>77.666124552741948</v>
      </c>
      <c r="W1486" s="23">
        <f t="shared" ca="1" si="603"/>
        <v>2106.3104365665231</v>
      </c>
      <c r="X1486" s="23" t="e">
        <f ca="1">V1486/(S1486-#REF!)</f>
        <v>#REF!</v>
      </c>
      <c r="Y1486" s="9">
        <f t="shared" ca="1" si="589"/>
        <v>4000</v>
      </c>
      <c r="Z1486" s="9">
        <f t="shared" ca="1" si="590"/>
        <v>120</v>
      </c>
      <c r="AA1486" s="24">
        <f t="shared" ca="1" si="591"/>
        <v>423.56799523901964</v>
      </c>
      <c r="AB1486" s="9">
        <f t="shared" ca="1" si="592"/>
        <v>244.32497471797888</v>
      </c>
      <c r="AC1486" s="9">
        <f t="shared" ca="1" si="593"/>
        <v>129.38546218998368</v>
      </c>
      <c r="AD1486" s="9">
        <f t="shared" ca="1" si="594"/>
        <v>25.967474976458082</v>
      </c>
      <c r="AE1486">
        <f t="shared" ca="1" si="612"/>
        <v>1</v>
      </c>
      <c r="AF1486">
        <f t="shared" ca="1" si="612"/>
        <v>0</v>
      </c>
      <c r="AG1486">
        <f t="shared" ca="1" si="612"/>
        <v>0</v>
      </c>
      <c r="AH1486">
        <f t="shared" ca="1" si="612"/>
        <v>0</v>
      </c>
      <c r="AI1486">
        <f t="shared" ca="1" si="612"/>
        <v>1</v>
      </c>
      <c r="AJ1486">
        <f t="shared" ca="1" si="612"/>
        <v>0</v>
      </c>
      <c r="AK1486">
        <f t="shared" ca="1" si="612"/>
        <v>0</v>
      </c>
      <c r="AL1486">
        <f t="shared" ca="1" si="596"/>
        <v>5.9773339091872435E-2</v>
      </c>
      <c r="AM1486">
        <f t="shared" ca="1" si="597"/>
        <v>0.51934949952916165</v>
      </c>
    </row>
    <row r="1487" spans="1:39">
      <c r="A1487" s="10">
        <f t="shared" ca="1" si="598"/>
        <v>41120.009606482003</v>
      </c>
      <c r="B1487" s="22">
        <f t="shared" ca="1" si="599"/>
        <v>41120.009606482003</v>
      </c>
      <c r="C1487" s="22">
        <f t="shared" ca="1" si="576"/>
        <v>41120.567199074598</v>
      </c>
      <c r="D1487">
        <f t="shared" si="604"/>
        <v>276</v>
      </c>
      <c r="E1487" s="23">
        <f t="shared" si="577"/>
        <v>59</v>
      </c>
      <c r="F1487" s="23">
        <f t="shared" si="578"/>
        <v>4</v>
      </c>
      <c r="G1487">
        <f t="shared" ca="1" si="605"/>
        <v>1</v>
      </c>
      <c r="H1487" s="9">
        <f t="shared" ca="1" si="579"/>
        <v>0</v>
      </c>
      <c r="I1487" s="9">
        <f t="shared" ca="1" si="580"/>
        <v>398.75282686839262</v>
      </c>
      <c r="J1487" s="9">
        <f t="shared" ca="1" si="581"/>
        <v>21077.404397106286</v>
      </c>
      <c r="K1487" s="9">
        <f t="shared" ca="1" si="582"/>
        <v>33765.755226582056</v>
      </c>
      <c r="L1487" s="9">
        <f t="shared" ca="1" si="583"/>
        <v>37854.215552102847</v>
      </c>
      <c r="M1487" s="9">
        <f t="shared" ca="1" si="611"/>
        <v>20681.258011899685</v>
      </c>
      <c r="N1487" s="9">
        <f t="shared" ca="1" si="611"/>
        <v>10525.202493315579</v>
      </c>
      <c r="O1487" s="9">
        <f t="shared" ca="1" si="585"/>
        <v>3759.1313836599329</v>
      </c>
      <c r="P1487" s="9">
        <f t="shared" ca="1" si="606"/>
        <v>44811.54033402745</v>
      </c>
      <c r="Q1487" s="9">
        <f t="shared" ca="1" si="600"/>
        <v>71.208791302464974</v>
      </c>
      <c r="R1487" s="9">
        <f t="shared" si="586"/>
        <v>8</v>
      </c>
      <c r="S1487" s="23">
        <f t="shared" ca="1" si="587"/>
        <v>37.382324508883563</v>
      </c>
      <c r="T1487" s="9">
        <f t="shared" ca="1" si="601"/>
        <v>22</v>
      </c>
      <c r="U1487" s="9">
        <f t="shared" ca="1" si="602"/>
        <v>56.368231980828568</v>
      </c>
      <c r="V1487" s="23">
        <f t="shared" ca="1" si="588"/>
        <v>0</v>
      </c>
      <c r="W1487" s="23">
        <f t="shared" ca="1" si="603"/>
        <v>0</v>
      </c>
      <c r="X1487" s="23" t="e">
        <f ca="1">V1487/(S1487-#REF!)</f>
        <v>#REF!</v>
      </c>
      <c r="Y1487" s="9">
        <f t="shared" ca="1" si="589"/>
        <v>600</v>
      </c>
      <c r="Z1487" s="9">
        <f t="shared" ca="1" si="590"/>
        <v>1200</v>
      </c>
      <c r="AA1487" s="24">
        <f t="shared" ca="1" si="591"/>
        <v>0</v>
      </c>
      <c r="AB1487" s="9">
        <f t="shared" ca="1" si="592"/>
        <v>2867.9394557277724</v>
      </c>
      <c r="AC1487" s="9">
        <f t="shared" ca="1" si="593"/>
        <v>1518.7545703854014</v>
      </c>
      <c r="AD1487" s="9">
        <f t="shared" ca="1" si="594"/>
        <v>25.967474976458082</v>
      </c>
      <c r="AE1487">
        <f t="shared" ca="1" si="612"/>
        <v>1</v>
      </c>
      <c r="AF1487">
        <f t="shared" ca="1" si="612"/>
        <v>1</v>
      </c>
      <c r="AG1487">
        <f t="shared" ca="1" si="612"/>
        <v>0</v>
      </c>
      <c r="AH1487">
        <f t="shared" ca="1" si="612"/>
        <v>0</v>
      </c>
      <c r="AI1487">
        <f t="shared" ca="1" si="612"/>
        <v>1</v>
      </c>
      <c r="AJ1487">
        <f t="shared" ca="1" si="612"/>
        <v>0</v>
      </c>
      <c r="AK1487">
        <f t="shared" ca="1" si="612"/>
        <v>0</v>
      </c>
      <c r="AL1487">
        <f t="shared" ca="1" si="596"/>
        <v>5.9773339091872435E-2</v>
      </c>
      <c r="AM1487">
        <f t="shared" ca="1" si="597"/>
        <v>0.51934949952916165</v>
      </c>
    </row>
    <row r="1488" spans="1:39">
      <c r="A1488" s="10">
        <f t="shared" ca="1" si="598"/>
        <v>41120.600532407931</v>
      </c>
      <c r="B1488" s="22">
        <f t="shared" ca="1" si="599"/>
        <v>41120.600532407931</v>
      </c>
      <c r="C1488" s="22">
        <f t="shared" ca="1" si="576"/>
        <v>41120.797048611632</v>
      </c>
      <c r="D1488">
        <f t="shared" si="604"/>
        <v>276</v>
      </c>
      <c r="E1488" s="23">
        <f t="shared" si="577"/>
        <v>59</v>
      </c>
      <c r="F1488" s="23">
        <f t="shared" si="578"/>
        <v>4</v>
      </c>
      <c r="G1488">
        <f t="shared" ca="1" si="605"/>
        <v>7</v>
      </c>
      <c r="H1488" s="9">
        <f t="shared" ca="1" si="579"/>
        <v>85.560527845169972</v>
      </c>
      <c r="I1488" s="9">
        <f t="shared" ca="1" si="580"/>
        <v>484.3133547135626</v>
      </c>
      <c r="J1488" s="9">
        <f t="shared" ca="1" si="581"/>
        <v>21162.964924951455</v>
      </c>
      <c r="K1488" s="9">
        <f t="shared" ca="1" si="582"/>
        <v>33765.755226582056</v>
      </c>
      <c r="L1488" s="9">
        <f t="shared" ca="1" si="583"/>
        <v>37854.215552102847</v>
      </c>
      <c r="M1488" s="9">
        <f t="shared" ca="1" si="611"/>
        <v>20766.818539744854</v>
      </c>
      <c r="N1488" s="9">
        <f t="shared" ca="1" si="611"/>
        <v>10610.763021160748</v>
      </c>
      <c r="O1488" s="9">
        <f t="shared" ca="1" si="585"/>
        <v>3844.6919115051028</v>
      </c>
      <c r="P1488" s="9">
        <f t="shared" ca="1" si="606"/>
        <v>44811.54033402745</v>
      </c>
      <c r="Q1488" s="9">
        <f t="shared" ca="1" si="600"/>
        <v>71.294351830310148</v>
      </c>
      <c r="R1488" s="9">
        <f t="shared" si="586"/>
        <v>8</v>
      </c>
      <c r="S1488" s="23">
        <f t="shared" ca="1" si="587"/>
        <v>4.7164345604797626</v>
      </c>
      <c r="T1488" s="9">
        <f t="shared" ca="1" si="601"/>
        <v>42</v>
      </c>
      <c r="U1488" s="9">
        <f t="shared" ca="1" si="602"/>
        <v>59.16441772714461</v>
      </c>
      <c r="V1488" s="23">
        <f t="shared" ca="1" si="588"/>
        <v>85.560527845169972</v>
      </c>
      <c r="W1488" s="23">
        <f t="shared" ca="1" si="603"/>
        <v>0</v>
      </c>
      <c r="X1488" s="23" t="e">
        <f ca="1">V1488/(S1488-#REF!)</f>
        <v>#REF!</v>
      </c>
      <c r="Y1488" s="9">
        <f t="shared" ca="1" si="589"/>
        <v>0</v>
      </c>
      <c r="Z1488" s="9">
        <f t="shared" ca="1" si="590"/>
        <v>0</v>
      </c>
      <c r="AA1488" s="24">
        <f t="shared" ca="1" si="591"/>
        <v>556.82674075363741</v>
      </c>
      <c r="AB1488" s="9">
        <f t="shared" ca="1" si="592"/>
        <v>326.53321774195672</v>
      </c>
      <c r="AC1488" s="9">
        <f t="shared" ca="1" si="593"/>
        <v>172.91990451116476</v>
      </c>
      <c r="AD1488" s="9">
        <f t="shared" ca="1" si="594"/>
        <v>25.967474976458082</v>
      </c>
      <c r="AE1488">
        <f t="shared" ca="1" si="612"/>
        <v>1</v>
      </c>
      <c r="AF1488">
        <f t="shared" ca="1" si="612"/>
        <v>0</v>
      </c>
      <c r="AG1488">
        <f t="shared" ca="1" si="612"/>
        <v>0</v>
      </c>
      <c r="AH1488">
        <f t="shared" ca="1" si="612"/>
        <v>1</v>
      </c>
      <c r="AI1488">
        <f t="shared" ca="1" si="612"/>
        <v>0</v>
      </c>
      <c r="AJ1488">
        <f t="shared" ca="1" si="612"/>
        <v>0</v>
      </c>
      <c r="AK1488">
        <f t="shared" ca="1" si="612"/>
        <v>0</v>
      </c>
      <c r="AL1488">
        <f t="shared" ca="1" si="596"/>
        <v>5.9773339091872435E-2</v>
      </c>
      <c r="AM1488">
        <f t="shared" ca="1" si="597"/>
        <v>0.51934949952916165</v>
      </c>
    </row>
    <row r="1489" spans="1:39">
      <c r="A1489" s="10">
        <f t="shared" ca="1" si="598"/>
        <v>41120.813715278302</v>
      </c>
      <c r="B1489" s="22">
        <f t="shared" ca="1" si="599"/>
        <v>41120.813715278302</v>
      </c>
      <c r="C1489" s="22">
        <f t="shared" ca="1" si="576"/>
        <v>41120.98408564867</v>
      </c>
      <c r="D1489">
        <f t="shared" si="604"/>
        <v>276</v>
      </c>
      <c r="E1489" s="23">
        <f t="shared" si="577"/>
        <v>59</v>
      </c>
      <c r="F1489" s="23">
        <f t="shared" si="578"/>
        <v>4</v>
      </c>
      <c r="G1489">
        <f t="shared" ca="1" si="605"/>
        <v>7</v>
      </c>
      <c r="H1489" s="9">
        <f t="shared" ca="1" si="579"/>
        <v>162.74184917857025</v>
      </c>
      <c r="I1489" s="9">
        <f t="shared" ca="1" si="580"/>
        <v>561.49467604696292</v>
      </c>
      <c r="J1489" s="9">
        <f t="shared" ca="1" si="581"/>
        <v>21240.146246284854</v>
      </c>
      <c r="K1489" s="9">
        <f t="shared" ca="1" si="582"/>
        <v>33765.755226582056</v>
      </c>
      <c r="L1489" s="9">
        <f t="shared" ca="1" si="583"/>
        <v>37854.215552102847</v>
      </c>
      <c r="M1489" s="9">
        <f t="shared" ca="1" si="611"/>
        <v>20843.999861078253</v>
      </c>
      <c r="N1489" s="9">
        <f t="shared" ca="1" si="611"/>
        <v>10687.944342494149</v>
      </c>
      <c r="O1489" s="9">
        <f t="shared" ca="1" si="585"/>
        <v>3921.8732328385031</v>
      </c>
      <c r="P1489" s="9">
        <f t="shared" ca="1" si="606"/>
        <v>44811.54033402745</v>
      </c>
      <c r="Q1489" s="9">
        <f t="shared" ca="1" si="600"/>
        <v>71.371533151643547</v>
      </c>
      <c r="R1489" s="9">
        <f t="shared" si="586"/>
        <v>8</v>
      </c>
      <c r="S1489" s="23">
        <f t="shared" ca="1" si="587"/>
        <v>4.0890746793583848</v>
      </c>
      <c r="T1489" s="9">
        <f t="shared" ca="1" si="601"/>
        <v>5</v>
      </c>
      <c r="U1489" s="9">
        <f t="shared" ca="1" si="602"/>
        <v>20.668845690184753</v>
      </c>
      <c r="V1489" s="23">
        <f t="shared" ca="1" si="588"/>
        <v>77.181321333400291</v>
      </c>
      <c r="W1489" s="23">
        <f t="shared" ca="1" si="603"/>
        <v>0</v>
      </c>
      <c r="X1489" s="23" t="e">
        <f ca="1">V1489/(S1489-#REF!)</f>
        <v>#REF!</v>
      </c>
      <c r="Y1489" s="9">
        <f t="shared" ca="1" si="589"/>
        <v>0</v>
      </c>
      <c r="Z1489" s="9">
        <f t="shared" ca="1" si="590"/>
        <v>0</v>
      </c>
      <c r="AA1489" s="24">
        <f t="shared" ca="1" si="591"/>
        <v>477.70848690627179</v>
      </c>
      <c r="AB1489" s="9">
        <f t="shared" ca="1" si="592"/>
        <v>277.72461899071357</v>
      </c>
      <c r="AC1489" s="9">
        <f t="shared" ca="1" si="593"/>
        <v>147.07267740896401</v>
      </c>
      <c r="AD1489" s="9">
        <f t="shared" ca="1" si="594"/>
        <v>25.967474976458082</v>
      </c>
      <c r="AE1489">
        <f t="shared" ca="1" si="612"/>
        <v>0</v>
      </c>
      <c r="AF1489">
        <f t="shared" ca="1" si="612"/>
        <v>0</v>
      </c>
      <c r="AG1489">
        <f t="shared" ca="1" si="612"/>
        <v>0</v>
      </c>
      <c r="AH1489">
        <f t="shared" ca="1" si="612"/>
        <v>1</v>
      </c>
      <c r="AI1489">
        <f t="shared" ca="1" si="612"/>
        <v>0</v>
      </c>
      <c r="AJ1489">
        <f t="shared" ca="1" si="612"/>
        <v>0</v>
      </c>
      <c r="AK1489">
        <f t="shared" ca="1" si="612"/>
        <v>0</v>
      </c>
      <c r="AL1489">
        <f t="shared" ca="1" si="596"/>
        <v>5.9773339091872435E-2</v>
      </c>
      <c r="AM1489">
        <f t="shared" ca="1" si="597"/>
        <v>0.51934949952916165</v>
      </c>
    </row>
    <row r="1490" spans="1:39">
      <c r="A1490" s="10">
        <f t="shared" ca="1" si="598"/>
        <v>41121.005613426445</v>
      </c>
      <c r="B1490" s="22">
        <f t="shared" ca="1" si="599"/>
        <v>41121.005613426445</v>
      </c>
      <c r="C1490" s="22">
        <f t="shared" ca="1" si="576"/>
        <v>41121.158101852372</v>
      </c>
      <c r="D1490">
        <f t="shared" si="604"/>
        <v>276</v>
      </c>
      <c r="E1490" s="23">
        <f t="shared" si="577"/>
        <v>59</v>
      </c>
      <c r="F1490" s="23">
        <f t="shared" si="578"/>
        <v>4</v>
      </c>
      <c r="G1490">
        <f t="shared" ca="1" si="605"/>
        <v>7</v>
      </c>
      <c r="H1490" s="9">
        <f t="shared" ca="1" si="579"/>
        <v>246.91873417988538</v>
      </c>
      <c r="I1490" s="9">
        <f t="shared" ca="1" si="580"/>
        <v>645.67156104827802</v>
      </c>
      <c r="J1490" s="9">
        <f t="shared" ca="1" si="581"/>
        <v>21324.323131286168</v>
      </c>
      <c r="K1490" s="9">
        <f t="shared" ca="1" si="582"/>
        <v>33765.755226582056</v>
      </c>
      <c r="L1490" s="9">
        <f t="shared" ca="1" si="583"/>
        <v>37854.215552102847</v>
      </c>
      <c r="M1490" s="9">
        <f t="shared" ca="1" si="611"/>
        <v>20928.176746079567</v>
      </c>
      <c r="N1490" s="9">
        <f t="shared" ca="1" si="611"/>
        <v>10772.121227495465</v>
      </c>
      <c r="O1490" s="9">
        <f t="shared" ca="1" si="585"/>
        <v>4006.0501178398181</v>
      </c>
      <c r="P1490" s="9">
        <f t="shared" ca="1" si="606"/>
        <v>44811.54033402745</v>
      </c>
      <c r="Q1490" s="9">
        <f t="shared" ca="1" si="600"/>
        <v>71.455710036644859</v>
      </c>
      <c r="R1490" s="9">
        <f t="shared" si="586"/>
        <v>8</v>
      </c>
      <c r="S1490" s="23">
        <f t="shared" ca="1" si="587"/>
        <v>3.6597733390918723</v>
      </c>
      <c r="T1490" s="9">
        <f t="shared" ca="1" si="601"/>
        <v>39</v>
      </c>
      <c r="U1490" s="9">
        <f t="shared" ca="1" si="602"/>
        <v>35.184020730739576</v>
      </c>
      <c r="V1490" s="23">
        <f t="shared" ca="1" si="588"/>
        <v>84.176885001315128</v>
      </c>
      <c r="W1490" s="23">
        <f t="shared" ca="1" si="603"/>
        <v>0</v>
      </c>
      <c r="X1490" s="23" t="e">
        <f ca="1">V1490/(S1490-#REF!)</f>
        <v>#REF!</v>
      </c>
      <c r="Y1490" s="9">
        <f t="shared" ca="1" si="589"/>
        <v>0</v>
      </c>
      <c r="Z1490" s="9">
        <f t="shared" ca="1" si="590"/>
        <v>0</v>
      </c>
      <c r="AA1490" s="24">
        <f t="shared" ca="1" si="591"/>
        <v>423.56799523901964</v>
      </c>
      <c r="AB1490" s="9">
        <f t="shared" ca="1" si="592"/>
        <v>244.32497471797888</v>
      </c>
      <c r="AC1490" s="9">
        <f t="shared" ca="1" si="593"/>
        <v>129.38546218998368</v>
      </c>
      <c r="AD1490" s="9">
        <f t="shared" ca="1" si="594"/>
        <v>25.967474976458082</v>
      </c>
      <c r="AE1490">
        <f t="shared" ca="1" si="612"/>
        <v>1</v>
      </c>
      <c r="AF1490">
        <f t="shared" ca="1" si="612"/>
        <v>1</v>
      </c>
      <c r="AG1490">
        <f t="shared" ca="1" si="612"/>
        <v>0</v>
      </c>
      <c r="AH1490">
        <f t="shared" ca="1" si="612"/>
        <v>1</v>
      </c>
      <c r="AI1490">
        <f t="shared" ca="1" si="612"/>
        <v>0</v>
      </c>
      <c r="AJ1490">
        <f t="shared" ca="1" si="612"/>
        <v>0</v>
      </c>
      <c r="AK1490">
        <f t="shared" ca="1" si="612"/>
        <v>0</v>
      </c>
      <c r="AL1490">
        <f t="shared" ca="1" si="596"/>
        <v>5.9773339091872435E-2</v>
      </c>
      <c r="AM1490">
        <f t="shared" ca="1" si="597"/>
        <v>0.51934949952916165</v>
      </c>
    </row>
    <row r="1491" spans="1:39">
      <c r="A1491" s="10">
        <f t="shared" ca="1" si="598"/>
        <v>41121.174768519042</v>
      </c>
      <c r="B1491" s="22">
        <f t="shared" ca="1" si="599"/>
        <v>41121.174768519042</v>
      </c>
      <c r="C1491" s="22">
        <f t="shared" ca="1" si="576"/>
        <v>41121.327256944969</v>
      </c>
      <c r="D1491">
        <f t="shared" si="604"/>
        <v>276</v>
      </c>
      <c r="E1491" s="23">
        <f t="shared" si="577"/>
        <v>59</v>
      </c>
      <c r="F1491" s="23">
        <f t="shared" si="578"/>
        <v>4</v>
      </c>
      <c r="G1491">
        <f t="shared" ca="1" si="605"/>
        <v>6</v>
      </c>
      <c r="H1491" s="9">
        <f t="shared" ca="1" si="579"/>
        <v>327.61371637152774</v>
      </c>
      <c r="I1491" s="9">
        <f t="shared" ca="1" si="580"/>
        <v>726.36654323992036</v>
      </c>
      <c r="J1491" s="9">
        <f t="shared" ca="1" si="581"/>
        <v>21405.01811347781</v>
      </c>
      <c r="K1491" s="9">
        <f t="shared" ca="1" si="582"/>
        <v>33765.755226582056</v>
      </c>
      <c r="L1491" s="9">
        <f t="shared" ca="1" si="583"/>
        <v>37854.215552102847</v>
      </c>
      <c r="M1491" s="9">
        <f t="shared" ca="1" si="611"/>
        <v>21008.87172827121</v>
      </c>
      <c r="N1491" s="9">
        <f t="shared" ca="1" si="611"/>
        <v>10852.816209687107</v>
      </c>
      <c r="O1491" s="9">
        <f t="shared" ca="1" si="585"/>
        <v>4086.7451000314604</v>
      </c>
      <c r="P1491" s="9">
        <f t="shared" ca="1" si="606"/>
        <v>44811.54033402745</v>
      </c>
      <c r="Q1491" s="9">
        <f t="shared" ca="1" si="600"/>
        <v>71.536405018836504</v>
      </c>
      <c r="R1491" s="9">
        <f t="shared" si="586"/>
        <v>8</v>
      </c>
      <c r="S1491" s="23">
        <f t="shared" ca="1" si="587"/>
        <v>3.6597733390918723</v>
      </c>
      <c r="T1491" s="9">
        <f t="shared" ca="1" si="601"/>
        <v>39</v>
      </c>
      <c r="U1491" s="9">
        <f t="shared" ca="1" si="602"/>
        <v>35.184020730739576</v>
      </c>
      <c r="V1491" s="23">
        <f t="shared" ca="1" si="588"/>
        <v>80.694982191642382</v>
      </c>
      <c r="W1491" s="23">
        <f t="shared" ca="1" si="603"/>
        <v>2109.1181268884393</v>
      </c>
      <c r="X1491" s="23" t="e">
        <f ca="1">V1491/(S1491-#REF!)</f>
        <v>#REF!</v>
      </c>
      <c r="Y1491" s="9">
        <f t="shared" ca="1" si="589"/>
        <v>4000</v>
      </c>
      <c r="Z1491" s="9">
        <f t="shared" ca="1" si="590"/>
        <v>120</v>
      </c>
      <c r="AA1491" s="24">
        <f t="shared" ca="1" si="591"/>
        <v>423.56799523901964</v>
      </c>
      <c r="AB1491" s="9">
        <f t="shared" ca="1" si="592"/>
        <v>244.32497471797888</v>
      </c>
      <c r="AC1491" s="9">
        <f t="shared" ca="1" si="593"/>
        <v>129.38546218998368</v>
      </c>
      <c r="AD1491" s="9">
        <f t="shared" ca="1" si="594"/>
        <v>25.967474976458082</v>
      </c>
      <c r="AE1491">
        <f t="shared" ca="1" si="612"/>
        <v>0</v>
      </c>
      <c r="AF1491">
        <f t="shared" ca="1" si="612"/>
        <v>1</v>
      </c>
      <c r="AG1491">
        <f t="shared" ca="1" si="612"/>
        <v>0</v>
      </c>
      <c r="AH1491">
        <f t="shared" ca="1" si="612"/>
        <v>1</v>
      </c>
      <c r="AI1491">
        <f t="shared" ca="1" si="612"/>
        <v>1</v>
      </c>
      <c r="AJ1491">
        <f t="shared" ca="1" si="612"/>
        <v>0</v>
      </c>
      <c r="AK1491">
        <f t="shared" ca="1" si="612"/>
        <v>0</v>
      </c>
      <c r="AL1491">
        <f t="shared" ca="1" si="596"/>
        <v>5.9773339091872435E-2</v>
      </c>
      <c r="AM1491">
        <f t="shared" ca="1" si="597"/>
        <v>0.51934949952916165</v>
      </c>
    </row>
    <row r="1492" spans="1:39">
      <c r="A1492" s="10">
        <f t="shared" ca="1" si="598"/>
        <v>41121.343923611639</v>
      </c>
      <c r="B1492" s="22">
        <f t="shared" ca="1" si="599"/>
        <v>41121.343923611639</v>
      </c>
      <c r="C1492" s="22">
        <f t="shared" ca="1" si="576"/>
        <v>41121.496412037566</v>
      </c>
      <c r="D1492">
        <f t="shared" si="604"/>
        <v>276</v>
      </c>
      <c r="E1492" s="23">
        <f t="shared" si="577"/>
        <v>59</v>
      </c>
      <c r="F1492" s="23">
        <f t="shared" si="578"/>
        <v>4</v>
      </c>
      <c r="G1492">
        <f t="shared" ca="1" si="605"/>
        <v>7</v>
      </c>
      <c r="H1492" s="9">
        <f t="shared" ca="1" si="579"/>
        <v>412.3616694769504</v>
      </c>
      <c r="I1492" s="9">
        <f t="shared" ca="1" si="580"/>
        <v>811.11449634534301</v>
      </c>
      <c r="J1492" s="9">
        <f t="shared" ca="1" si="581"/>
        <v>21489.766066583234</v>
      </c>
      <c r="K1492" s="9">
        <f t="shared" ca="1" si="582"/>
        <v>33765.755226582056</v>
      </c>
      <c r="L1492" s="9">
        <f t="shared" ca="1" si="583"/>
        <v>37854.215552102847</v>
      </c>
      <c r="M1492" s="9">
        <f t="shared" ca="1" si="611"/>
        <v>21093.619681376633</v>
      </c>
      <c r="N1492" s="9">
        <f t="shared" ca="1" si="611"/>
        <v>10937.564162792531</v>
      </c>
      <c r="O1492" s="9">
        <f t="shared" ca="1" si="585"/>
        <v>4171.4930531368827</v>
      </c>
      <c r="P1492" s="9">
        <f t="shared" ca="1" si="606"/>
        <v>44811.54033402745</v>
      </c>
      <c r="Q1492" s="9">
        <f t="shared" ca="1" si="600"/>
        <v>71.621152971941925</v>
      </c>
      <c r="R1492" s="9">
        <f t="shared" si="586"/>
        <v>8</v>
      </c>
      <c r="S1492" s="23">
        <f t="shared" ca="1" si="587"/>
        <v>3.6597733390918723</v>
      </c>
      <c r="T1492" s="9">
        <f t="shared" ca="1" si="601"/>
        <v>39</v>
      </c>
      <c r="U1492" s="9">
        <f t="shared" ca="1" si="602"/>
        <v>35.184020730739576</v>
      </c>
      <c r="V1492" s="23">
        <f t="shared" ca="1" si="588"/>
        <v>84.747953105422667</v>
      </c>
      <c r="W1492" s="23">
        <f t="shared" ca="1" si="603"/>
        <v>0</v>
      </c>
      <c r="X1492" s="23" t="e">
        <f ca="1">V1492/(S1492-#REF!)</f>
        <v>#REF!</v>
      </c>
      <c r="Y1492" s="9">
        <f t="shared" ca="1" si="589"/>
        <v>0</v>
      </c>
      <c r="Z1492" s="9">
        <f t="shared" ca="1" si="590"/>
        <v>0</v>
      </c>
      <c r="AA1492" s="24">
        <f t="shared" ca="1" si="591"/>
        <v>423.56799523901964</v>
      </c>
      <c r="AB1492" s="9">
        <f t="shared" ca="1" si="592"/>
        <v>244.32497471797888</v>
      </c>
      <c r="AC1492" s="9">
        <f t="shared" ca="1" si="593"/>
        <v>129.38546218998368</v>
      </c>
      <c r="AD1492" s="9">
        <f t="shared" ca="1" si="594"/>
        <v>25.967474976458082</v>
      </c>
      <c r="AE1492">
        <f t="shared" ca="1" si="612"/>
        <v>2</v>
      </c>
      <c r="AF1492">
        <f t="shared" ca="1" si="612"/>
        <v>1</v>
      </c>
      <c r="AG1492">
        <f t="shared" ca="1" si="612"/>
        <v>0</v>
      </c>
      <c r="AH1492">
        <f t="shared" ca="1" si="612"/>
        <v>1</v>
      </c>
      <c r="AI1492">
        <f t="shared" ca="1" si="612"/>
        <v>0</v>
      </c>
      <c r="AJ1492">
        <f t="shared" ca="1" si="612"/>
        <v>0</v>
      </c>
      <c r="AK1492">
        <f t="shared" ca="1" si="612"/>
        <v>0</v>
      </c>
      <c r="AL1492">
        <f t="shared" ca="1" si="596"/>
        <v>5.9773339091872435E-2</v>
      </c>
      <c r="AM1492">
        <f t="shared" ca="1" si="597"/>
        <v>0.51934949952916165</v>
      </c>
    </row>
    <row r="1493" spans="1:39">
      <c r="A1493" s="10">
        <f t="shared" ca="1" si="598"/>
        <v>41121.522106482007</v>
      </c>
      <c r="B1493" s="22">
        <f t="shared" ca="1" si="599"/>
        <v>41121.522106482007</v>
      </c>
      <c r="C1493" s="22">
        <f t="shared" ca="1" si="576"/>
        <v>41121.674594907934</v>
      </c>
      <c r="D1493">
        <f t="shared" si="604"/>
        <v>276</v>
      </c>
      <c r="E1493" s="23">
        <f t="shared" si="577"/>
        <v>59</v>
      </c>
      <c r="F1493" s="23">
        <f t="shared" si="578"/>
        <v>4</v>
      </c>
      <c r="G1493">
        <f t="shared" ca="1" si="605"/>
        <v>6</v>
      </c>
      <c r="H1493" s="9">
        <f t="shared" ca="1" si="579"/>
        <v>485.74001283368648</v>
      </c>
      <c r="I1493" s="9">
        <f t="shared" ca="1" si="580"/>
        <v>884.4928397020791</v>
      </c>
      <c r="J1493" s="9">
        <f t="shared" ca="1" si="581"/>
        <v>21563.144409939971</v>
      </c>
      <c r="K1493" s="9">
        <f t="shared" ca="1" si="582"/>
        <v>33765.755226582056</v>
      </c>
      <c r="L1493" s="9">
        <f t="shared" ca="1" si="583"/>
        <v>37854.215552102847</v>
      </c>
      <c r="M1493" s="9">
        <f t="shared" ca="1" si="611"/>
        <v>21166.99802473337</v>
      </c>
      <c r="N1493" s="9">
        <f t="shared" ca="1" si="611"/>
        <v>11010.942506149268</v>
      </c>
      <c r="O1493" s="9">
        <f t="shared" ca="1" si="585"/>
        <v>4244.8713964936187</v>
      </c>
      <c r="P1493" s="9">
        <f t="shared" ca="1" si="606"/>
        <v>44811.54033402745</v>
      </c>
      <c r="Q1493" s="9">
        <f t="shared" ca="1" si="600"/>
        <v>71.694531315298661</v>
      </c>
      <c r="R1493" s="9">
        <f t="shared" si="586"/>
        <v>8</v>
      </c>
      <c r="S1493" s="23">
        <f t="shared" ca="1" si="587"/>
        <v>3.6597733390918723</v>
      </c>
      <c r="T1493" s="9">
        <f t="shared" ca="1" si="601"/>
        <v>39</v>
      </c>
      <c r="U1493" s="9">
        <f t="shared" ca="1" si="602"/>
        <v>35.184020730739576</v>
      </c>
      <c r="V1493" s="23">
        <f t="shared" ca="1" si="588"/>
        <v>73.378343356736053</v>
      </c>
      <c r="W1493" s="23">
        <f t="shared" ca="1" si="603"/>
        <v>1792.1574187454553</v>
      </c>
      <c r="X1493" s="23" t="e">
        <f ca="1">V1493/(S1493-#REF!)</f>
        <v>#REF!</v>
      </c>
      <c r="Y1493" s="9">
        <f t="shared" ca="1" si="589"/>
        <v>0</v>
      </c>
      <c r="Z1493" s="9">
        <f t="shared" ca="1" si="590"/>
        <v>0</v>
      </c>
      <c r="AA1493" s="24">
        <f t="shared" ca="1" si="591"/>
        <v>423.56799523901964</v>
      </c>
      <c r="AB1493" s="9">
        <f t="shared" ca="1" si="592"/>
        <v>244.32497471797888</v>
      </c>
      <c r="AC1493" s="9">
        <f t="shared" ca="1" si="593"/>
        <v>129.38546218998368</v>
      </c>
      <c r="AD1493" s="9">
        <f t="shared" ca="1" si="594"/>
        <v>25.967474976458082</v>
      </c>
      <c r="AE1493">
        <f t="shared" ca="1" si="612"/>
        <v>1</v>
      </c>
      <c r="AF1493">
        <f t="shared" ca="1" si="612"/>
        <v>1</v>
      </c>
      <c r="AG1493">
        <f t="shared" ca="1" si="612"/>
        <v>0</v>
      </c>
      <c r="AH1493">
        <f t="shared" ca="1" si="612"/>
        <v>0</v>
      </c>
      <c r="AI1493">
        <f t="shared" ca="1" si="612"/>
        <v>0</v>
      </c>
      <c r="AJ1493">
        <f t="shared" ca="1" si="612"/>
        <v>0</v>
      </c>
      <c r="AK1493">
        <f t="shared" ca="1" si="612"/>
        <v>0</v>
      </c>
      <c r="AL1493">
        <f t="shared" ca="1" si="596"/>
        <v>5.9773339091872435E-2</v>
      </c>
      <c r="AM1493">
        <f t="shared" ca="1" si="597"/>
        <v>0.51934949952916165</v>
      </c>
    </row>
    <row r="1494" spans="1:39">
      <c r="A1494" s="10">
        <f t="shared" ca="1" si="598"/>
        <v>41121.687789352378</v>
      </c>
      <c r="B1494" s="22">
        <f t="shared" ca="1" si="599"/>
        <v>41121.687789352378</v>
      </c>
      <c r="C1494" s="22">
        <f t="shared" ca="1" si="576"/>
        <v>41121.840277778305</v>
      </c>
      <c r="D1494">
        <f t="shared" si="604"/>
        <v>276</v>
      </c>
      <c r="E1494" s="23">
        <f t="shared" si="577"/>
        <v>59</v>
      </c>
      <c r="F1494" s="23">
        <f t="shared" si="578"/>
        <v>4</v>
      </c>
      <c r="G1494">
        <f t="shared" ca="1" si="605"/>
        <v>6</v>
      </c>
      <c r="H1494" s="9">
        <f t="shared" ca="1" si="579"/>
        <v>557.74001283368648</v>
      </c>
      <c r="I1494" s="9">
        <f t="shared" ca="1" si="580"/>
        <v>956.4928397020791</v>
      </c>
      <c r="J1494" s="9">
        <f t="shared" ca="1" si="581"/>
        <v>21635.144409939971</v>
      </c>
      <c r="K1494" s="9">
        <f t="shared" ca="1" si="582"/>
        <v>33765.755226582056</v>
      </c>
      <c r="L1494" s="9">
        <f t="shared" ca="1" si="583"/>
        <v>37854.215552102847</v>
      </c>
      <c r="M1494" s="9">
        <f t="shared" ca="1" si="611"/>
        <v>21238.99802473337</v>
      </c>
      <c r="N1494" s="9">
        <f t="shared" ca="1" si="611"/>
        <v>11082.942506149268</v>
      </c>
      <c r="O1494" s="9">
        <f t="shared" ca="1" si="585"/>
        <v>4316.8713964936187</v>
      </c>
      <c r="P1494" s="9">
        <f t="shared" ca="1" si="606"/>
        <v>44811.54033402745</v>
      </c>
      <c r="Q1494" s="9">
        <f t="shared" ca="1" si="600"/>
        <v>71.766531315298664</v>
      </c>
      <c r="R1494" s="9">
        <f t="shared" si="586"/>
        <v>8</v>
      </c>
      <c r="S1494" s="23">
        <f t="shared" ca="1" si="587"/>
        <v>3.6597733390918723</v>
      </c>
      <c r="T1494" s="9">
        <f t="shared" ca="1" si="601"/>
        <v>39</v>
      </c>
      <c r="U1494" s="9">
        <f t="shared" ca="1" si="602"/>
        <v>35.184020730739576</v>
      </c>
      <c r="V1494" s="23">
        <f t="shared" ca="1" si="588"/>
        <v>72</v>
      </c>
      <c r="W1494" s="23">
        <f t="shared" ca="1" si="603"/>
        <v>1873.5249404277972</v>
      </c>
      <c r="X1494" s="23" t="e">
        <f ca="1">V1494/(S1494-#REF!)</f>
        <v>#REF!</v>
      </c>
      <c r="Y1494" s="9">
        <f t="shared" ca="1" si="589"/>
        <v>0</v>
      </c>
      <c r="Z1494" s="9">
        <f t="shared" ca="1" si="590"/>
        <v>0</v>
      </c>
      <c r="AA1494" s="24">
        <f t="shared" ca="1" si="591"/>
        <v>423.56799523901964</v>
      </c>
      <c r="AB1494" s="9">
        <f t="shared" ca="1" si="592"/>
        <v>244.32497471797888</v>
      </c>
      <c r="AC1494" s="9">
        <f t="shared" ca="1" si="593"/>
        <v>129.38546218998368</v>
      </c>
      <c r="AD1494" s="9">
        <f t="shared" ca="1" si="594"/>
        <v>25.967474976458082</v>
      </c>
      <c r="AE1494">
        <f t="shared" ca="1" si="612"/>
        <v>1</v>
      </c>
      <c r="AF1494">
        <f t="shared" ca="1" si="612"/>
        <v>1</v>
      </c>
      <c r="AG1494">
        <f t="shared" ca="1" si="612"/>
        <v>0</v>
      </c>
      <c r="AH1494">
        <f t="shared" ca="1" si="612"/>
        <v>0</v>
      </c>
      <c r="AI1494">
        <f t="shared" ca="1" si="612"/>
        <v>0</v>
      </c>
      <c r="AJ1494">
        <f t="shared" ca="1" si="612"/>
        <v>0</v>
      </c>
      <c r="AK1494">
        <f t="shared" ca="1" si="612"/>
        <v>0</v>
      </c>
      <c r="AL1494">
        <f t="shared" ca="1" si="596"/>
        <v>5.9773339091872435E-2</v>
      </c>
      <c r="AM1494">
        <f t="shared" ca="1" si="597"/>
        <v>0.51934949952916165</v>
      </c>
    </row>
    <row r="1495" spans="1:39">
      <c r="A1495" s="10">
        <f t="shared" ca="1" si="598"/>
        <v>41121.856944444975</v>
      </c>
      <c r="B1495" s="22">
        <f t="shared" ca="1" si="599"/>
        <v>41121.856944444975</v>
      </c>
      <c r="C1495" s="22">
        <f t="shared" ca="1" si="576"/>
        <v>41122.019722222751</v>
      </c>
      <c r="D1495">
        <f t="shared" si="604"/>
        <v>276</v>
      </c>
      <c r="E1495" s="23">
        <f t="shared" si="577"/>
        <v>59</v>
      </c>
      <c r="F1495" s="23">
        <f t="shared" si="578"/>
        <v>4</v>
      </c>
      <c r="G1495">
        <f t="shared" ca="1" si="605"/>
        <v>7</v>
      </c>
      <c r="H1495" s="9">
        <f t="shared" ca="1" si="579"/>
        <v>637.55917038787129</v>
      </c>
      <c r="I1495" s="9">
        <f t="shared" ca="1" si="580"/>
        <v>1036.3119972562638</v>
      </c>
      <c r="J1495" s="9">
        <f t="shared" ca="1" si="581"/>
        <v>21714.963567494156</v>
      </c>
      <c r="K1495" s="9">
        <f t="shared" ca="1" si="582"/>
        <v>33765.755226582056</v>
      </c>
      <c r="L1495" s="9">
        <f t="shared" ca="1" si="583"/>
        <v>37854.215552102847</v>
      </c>
      <c r="M1495" s="9">
        <f t="shared" ca="1" si="611"/>
        <v>21318.817182287556</v>
      </c>
      <c r="N1495" s="9">
        <f t="shared" ca="1" si="611"/>
        <v>11162.761663703452</v>
      </c>
      <c r="O1495" s="9">
        <f t="shared" ca="1" si="585"/>
        <v>4396.6905540478037</v>
      </c>
      <c r="P1495" s="9">
        <f t="shared" ca="1" si="606"/>
        <v>44811.54033402745</v>
      </c>
      <c r="Q1495" s="9">
        <f t="shared" ca="1" si="600"/>
        <v>71.846350472852848</v>
      </c>
      <c r="R1495" s="9">
        <f t="shared" si="586"/>
        <v>8</v>
      </c>
      <c r="S1495" s="23">
        <f t="shared" ca="1" si="587"/>
        <v>3.9069013584214094</v>
      </c>
      <c r="T1495" s="9">
        <f t="shared" ca="1" si="601"/>
        <v>54</v>
      </c>
      <c r="U1495" s="9">
        <f t="shared" ca="1" si="602"/>
        <v>24.844890317073805</v>
      </c>
      <c r="V1495" s="23">
        <f t="shared" ca="1" si="588"/>
        <v>79.819157554184798</v>
      </c>
      <c r="W1495" s="23">
        <f t="shared" ca="1" si="603"/>
        <v>0</v>
      </c>
      <c r="X1495" s="23" t="e">
        <f ca="1">V1495/(S1495-#REF!)</f>
        <v>#REF!</v>
      </c>
      <c r="Y1495" s="9">
        <f t="shared" ca="1" si="589"/>
        <v>0</v>
      </c>
      <c r="Z1495" s="9">
        <f t="shared" ca="1" si="590"/>
        <v>0</v>
      </c>
      <c r="AA1495" s="24">
        <f t="shared" ca="1" si="591"/>
        <v>454.73405790015454</v>
      </c>
      <c r="AB1495" s="9">
        <f t="shared" ca="1" si="592"/>
        <v>263.55153462181687</v>
      </c>
      <c r="AC1495" s="9">
        <f t="shared" ca="1" si="593"/>
        <v>139.56713658636062</v>
      </c>
      <c r="AD1495" s="9">
        <f t="shared" ca="1" si="594"/>
        <v>25.967474976458082</v>
      </c>
      <c r="AE1495">
        <f t="shared" ca="1" si="612"/>
        <v>1</v>
      </c>
      <c r="AF1495">
        <f t="shared" ca="1" si="612"/>
        <v>1</v>
      </c>
      <c r="AG1495">
        <f t="shared" ca="1" si="612"/>
        <v>1</v>
      </c>
      <c r="AH1495">
        <f t="shared" ca="1" si="612"/>
        <v>0</v>
      </c>
      <c r="AI1495">
        <f t="shared" ca="1" si="612"/>
        <v>0</v>
      </c>
      <c r="AJ1495">
        <f t="shared" ca="1" si="612"/>
        <v>0</v>
      </c>
      <c r="AK1495">
        <f t="shared" ca="1" si="612"/>
        <v>0</v>
      </c>
      <c r="AL1495">
        <f t="shared" ca="1" si="596"/>
        <v>5.9773339091872435E-2</v>
      </c>
      <c r="AM1495">
        <f t="shared" ca="1" si="597"/>
        <v>0.51934949952916165</v>
      </c>
    </row>
    <row r="1496" spans="1:39">
      <c r="A1496" s="10">
        <f t="shared" ca="1" si="598"/>
        <v>41122.046805556085</v>
      </c>
      <c r="B1496" s="22">
        <f t="shared" ca="1" si="599"/>
        <v>41122.046805556085</v>
      </c>
      <c r="C1496" s="22">
        <f t="shared" ca="1" si="576"/>
        <v>41122.199293982012</v>
      </c>
      <c r="D1496">
        <f t="shared" si="604"/>
        <v>276</v>
      </c>
      <c r="E1496" s="23">
        <f t="shared" si="577"/>
        <v>59</v>
      </c>
      <c r="F1496" s="23">
        <f t="shared" si="578"/>
        <v>4</v>
      </c>
      <c r="G1496">
        <f t="shared" ca="1" si="605"/>
        <v>6</v>
      </c>
      <c r="H1496" s="9">
        <f t="shared" ca="1" si="579"/>
        <v>711.08837215324138</v>
      </c>
      <c r="I1496" s="9">
        <f t="shared" ca="1" si="580"/>
        <v>1109.8411990216339</v>
      </c>
      <c r="J1496" s="9">
        <f t="shared" ca="1" si="581"/>
        <v>21788.492769259527</v>
      </c>
      <c r="K1496" s="9">
        <f t="shared" ca="1" si="582"/>
        <v>33765.755226582056</v>
      </c>
      <c r="L1496" s="9">
        <f t="shared" ca="1" si="583"/>
        <v>37854.215552102847</v>
      </c>
      <c r="M1496" s="9">
        <f t="shared" ca="1" si="611"/>
        <v>21392.346384052926</v>
      </c>
      <c r="N1496" s="9">
        <f t="shared" ca="1" si="611"/>
        <v>11236.290865468822</v>
      </c>
      <c r="O1496" s="9">
        <f t="shared" ca="1" si="585"/>
        <v>4470.2197558131738</v>
      </c>
      <c r="P1496" s="9">
        <f t="shared" ca="1" si="606"/>
        <v>44811.54033402745</v>
      </c>
      <c r="Q1496" s="9">
        <f t="shared" ca="1" si="600"/>
        <v>71.919879674618215</v>
      </c>
      <c r="R1496" s="9">
        <f t="shared" si="586"/>
        <v>8</v>
      </c>
      <c r="S1496" s="23">
        <f t="shared" ca="1" si="587"/>
        <v>3.6597733390918723</v>
      </c>
      <c r="T1496" s="9">
        <f t="shared" ca="1" si="601"/>
        <v>39</v>
      </c>
      <c r="U1496" s="9">
        <f t="shared" ca="1" si="602"/>
        <v>35.184020730739576</v>
      </c>
      <c r="V1496" s="23">
        <f t="shared" ca="1" si="588"/>
        <v>73.529201765370075</v>
      </c>
      <c r="W1496" s="23">
        <f t="shared" ca="1" si="603"/>
        <v>1965.1185792421199</v>
      </c>
      <c r="X1496" s="23" t="e">
        <f ca="1">V1496/(S1496-#REF!)</f>
        <v>#REF!</v>
      </c>
      <c r="Y1496" s="9">
        <f t="shared" ca="1" si="589"/>
        <v>0</v>
      </c>
      <c r="Z1496" s="9">
        <f t="shared" ca="1" si="590"/>
        <v>0</v>
      </c>
      <c r="AA1496" s="24">
        <f t="shared" ca="1" si="591"/>
        <v>423.56799523901964</v>
      </c>
      <c r="AB1496" s="9">
        <f t="shared" ca="1" si="592"/>
        <v>244.32497471797888</v>
      </c>
      <c r="AC1496" s="9">
        <f t="shared" ca="1" si="593"/>
        <v>129.38546218998368</v>
      </c>
      <c r="AD1496" s="9">
        <f t="shared" ca="1" si="594"/>
        <v>25.967474976458082</v>
      </c>
      <c r="AE1496">
        <f t="shared" ca="1" si="612"/>
        <v>1</v>
      </c>
      <c r="AF1496">
        <f t="shared" ca="1" si="612"/>
        <v>0</v>
      </c>
      <c r="AG1496">
        <f t="shared" ca="1" si="612"/>
        <v>0</v>
      </c>
      <c r="AH1496">
        <f t="shared" ca="1" si="612"/>
        <v>1</v>
      </c>
      <c r="AI1496">
        <f t="shared" ca="1" si="612"/>
        <v>0</v>
      </c>
      <c r="AJ1496">
        <f t="shared" ca="1" si="612"/>
        <v>0</v>
      </c>
      <c r="AK1496">
        <f t="shared" ca="1" si="612"/>
        <v>0</v>
      </c>
      <c r="AL1496">
        <f t="shared" ca="1" si="596"/>
        <v>5.9773339091872435E-2</v>
      </c>
      <c r="AM1496">
        <f t="shared" ca="1" si="597"/>
        <v>0.51934949952916165</v>
      </c>
    </row>
    <row r="1497" spans="1:39">
      <c r="A1497" s="10">
        <f t="shared" ca="1" si="598"/>
        <v>41122.213182870903</v>
      </c>
      <c r="B1497" s="22">
        <f t="shared" ca="1" si="599"/>
        <v>41122.213182870903</v>
      </c>
      <c r="C1497" s="22">
        <f t="shared" ca="1" si="576"/>
        <v>41122.36567129683</v>
      </c>
      <c r="D1497">
        <f t="shared" si="604"/>
        <v>276</v>
      </c>
      <c r="E1497" s="23">
        <f t="shared" si="577"/>
        <v>59</v>
      </c>
      <c r="F1497" s="23">
        <f t="shared" si="578"/>
        <v>4</v>
      </c>
      <c r="G1497">
        <f t="shared" ca="1" si="605"/>
        <v>6</v>
      </c>
      <c r="H1497" s="9">
        <f t="shared" ca="1" si="579"/>
        <v>791.10153903474759</v>
      </c>
      <c r="I1497" s="9">
        <f t="shared" ca="1" si="580"/>
        <v>1189.8543659031402</v>
      </c>
      <c r="J1497" s="9">
        <f t="shared" ca="1" si="581"/>
        <v>21868.505936141031</v>
      </c>
      <c r="K1497" s="9">
        <f t="shared" ca="1" si="582"/>
        <v>33765.755226582056</v>
      </c>
      <c r="L1497" s="9">
        <f t="shared" ca="1" si="583"/>
        <v>37854.215552102847</v>
      </c>
      <c r="M1497" s="9">
        <f t="shared" ca="1" si="611"/>
        <v>21472.35955093443</v>
      </c>
      <c r="N1497" s="9">
        <f t="shared" ca="1" si="611"/>
        <v>11316.304032350328</v>
      </c>
      <c r="O1497" s="9">
        <f t="shared" ca="1" si="585"/>
        <v>4550.2329226946804</v>
      </c>
      <c r="P1497" s="9">
        <f t="shared" ca="1" si="606"/>
        <v>44811.54033402745</v>
      </c>
      <c r="Q1497" s="9">
        <f t="shared" ca="1" si="600"/>
        <v>71.999892841499715</v>
      </c>
      <c r="R1497" s="9">
        <f t="shared" si="586"/>
        <v>8</v>
      </c>
      <c r="S1497" s="23">
        <f t="shared" ca="1" si="587"/>
        <v>3.6597733390918723</v>
      </c>
      <c r="T1497" s="9">
        <f t="shared" ca="1" si="601"/>
        <v>39</v>
      </c>
      <c r="U1497" s="9">
        <f t="shared" ca="1" si="602"/>
        <v>35.184020730739576</v>
      </c>
      <c r="V1497" s="23">
        <f t="shared" ca="1" si="588"/>
        <v>80.013166881506251</v>
      </c>
      <c r="W1497" s="23">
        <f t="shared" ca="1" si="603"/>
        <v>1957.3146139466171</v>
      </c>
      <c r="X1497" s="23" t="e">
        <f ca="1">V1497/(S1497-#REF!)</f>
        <v>#REF!</v>
      </c>
      <c r="Y1497" s="9">
        <f t="shared" ca="1" si="589"/>
        <v>0</v>
      </c>
      <c r="Z1497" s="9">
        <f t="shared" ca="1" si="590"/>
        <v>0</v>
      </c>
      <c r="AA1497" s="24">
        <f t="shared" ca="1" si="591"/>
        <v>423.56799523901964</v>
      </c>
      <c r="AB1497" s="9">
        <f t="shared" ca="1" si="592"/>
        <v>244.32497471797888</v>
      </c>
      <c r="AC1497" s="9">
        <f t="shared" ca="1" si="593"/>
        <v>129.38546218998368</v>
      </c>
      <c r="AD1497" s="9">
        <f t="shared" ca="1" si="594"/>
        <v>25.967474976458082</v>
      </c>
      <c r="AE1497">
        <f t="shared" ca="1" si="612"/>
        <v>1</v>
      </c>
      <c r="AF1497">
        <f t="shared" ca="1" si="612"/>
        <v>0</v>
      </c>
      <c r="AG1497">
        <f t="shared" ca="1" si="612"/>
        <v>0</v>
      </c>
      <c r="AH1497">
        <f t="shared" ca="1" si="612"/>
        <v>4</v>
      </c>
      <c r="AI1497">
        <f t="shared" ca="1" si="612"/>
        <v>0</v>
      </c>
      <c r="AJ1497">
        <f t="shared" ca="1" si="612"/>
        <v>0</v>
      </c>
      <c r="AK1497">
        <f t="shared" ca="1" si="612"/>
        <v>0</v>
      </c>
      <c r="AL1497">
        <f t="shared" ca="1" si="596"/>
        <v>5.9773339091872435E-2</v>
      </c>
      <c r="AM1497">
        <f t="shared" ca="1" si="597"/>
        <v>0.51934949952916165</v>
      </c>
    </row>
    <row r="1498" spans="1:39">
      <c r="A1498" s="10">
        <f t="shared" ca="1" si="598"/>
        <v>41122.3823379635</v>
      </c>
      <c r="B1498" s="22">
        <f t="shared" ca="1" si="599"/>
        <v>41122.3823379635</v>
      </c>
      <c r="C1498" s="22">
        <f t="shared" ref="C1498:C1561" ca="1" si="613">B1498+TIME(INT($S1498),$T1498,$U1498)</f>
        <v>41122.534826389427</v>
      </c>
      <c r="D1498">
        <f t="shared" si="604"/>
        <v>276</v>
      </c>
      <c r="E1498" s="23">
        <f t="shared" ref="E1498:E1561" si="614">VLOOKUP($D1498,$A$48:$F$213,6,FALSE)</f>
        <v>59</v>
      </c>
      <c r="F1498" s="23">
        <f t="shared" ref="F1498:F1561" si="615">VLOOKUP($D1498,$A$48:$E$213,5,FALSE)</f>
        <v>4</v>
      </c>
      <c r="G1498">
        <f t="shared" ca="1" si="605"/>
        <v>7</v>
      </c>
      <c r="H1498" s="9">
        <f t="shared" ref="H1498:H1561" ca="1" si="616">IF(H1497&gt;VLOOKUP(1,$A$518:$L$524,11,FALSE),0,H1497+$V1498)</f>
        <v>863.10153903474759</v>
      </c>
      <c r="I1498" s="9">
        <f t="shared" ref="I1498:I1561" ca="1" si="617">IF(I1497&gt;VLOOKUP(2,$A$518:$L$524,11,FALSE),0,I1497+$V1498)</f>
        <v>1261.8543659031402</v>
      </c>
      <c r="J1498" s="9">
        <f t="shared" ref="J1498:J1561" ca="1" si="618">IF(J1497&gt;VLOOKUP(3,$A$518:$L$524,11,FALSE),0,J1497+$V1498)</f>
        <v>21940.505936141031</v>
      </c>
      <c r="K1498" s="9">
        <f t="shared" ref="K1498:K1561" ca="1" si="619">IF($I1498=0,NORMINV(RAND(),VLOOKUP(4,$A$518:$L$524,11,FALSE),VLOOKUP(4,$A$518:$L$524,12,FALSE)),K1497)</f>
        <v>33765.755226582056</v>
      </c>
      <c r="L1498" s="9">
        <f t="shared" ref="L1498:L1561" ca="1" si="620">IF($I1498=0,NORMINV(RAND(),VLOOKUP(5,$A$518:$L$524,11,FALSE),VLOOKUP(5,$A$518:$L$524,12,FALSE)),L1497)</f>
        <v>37854.215552102847</v>
      </c>
      <c r="M1498" s="9">
        <f t="shared" ref="M1498:N1513" ca="1" si="621">IF(M1497&gt;K1498,0,M1497+$V1498)</f>
        <v>21544.35955093443</v>
      </c>
      <c r="N1498" s="9">
        <f t="shared" ca="1" si="621"/>
        <v>11388.304032350328</v>
      </c>
      <c r="O1498" s="9">
        <f t="shared" ref="O1498:O1561" ca="1" si="622">IF(O1497+$V1498&gt;P1497,0,O1497+$V1498)</f>
        <v>4622.2329226946804</v>
      </c>
      <c r="P1498" s="9">
        <f t="shared" ca="1" si="606"/>
        <v>44811.54033402745</v>
      </c>
      <c r="Q1498" s="9">
        <f t="shared" ca="1" si="600"/>
        <v>72.071892841499718</v>
      </c>
      <c r="R1498" s="9">
        <f t="shared" ref="R1498:R1561" si="623">VLOOKUP($F1498,$A$510:$F$513,6,FALSE)</f>
        <v>8</v>
      </c>
      <c r="S1498" s="23">
        <f t="shared" ref="S1498:S1561" ca="1" si="624">MAX(VLOOKUP($G1498,$A$518:$F$524,5,FALSE)*0.9,NORMINV(RAND(),VLOOKUP($G1498,$A$518:$F$524,5,FALSE),VLOOKUP($G1498,$A$518:$F$524,6,FALSE)))+VLOOKUP($E1498,$A$236:$T$501,19,FALSE)</f>
        <v>3.6597733390918723</v>
      </c>
      <c r="T1498" s="9">
        <f t="shared" ca="1" si="601"/>
        <v>39</v>
      </c>
      <c r="U1498" s="9">
        <f t="shared" ca="1" si="602"/>
        <v>35.184020730739576</v>
      </c>
      <c r="V1498" s="23">
        <f t="shared" ref="V1498:V1561" ca="1" si="625">IF(G1498&lt;6,0,MAX(VLOOKUP($G1498,$A$518:$I$524,8,FALSE)*0.9,NORMINV(RAND(),VLOOKUP($G1498,$A$518:$I$524,8,FALSE),VLOOKUP($G1498,$A$518:$I$524,9,FALSE))))</f>
        <v>72</v>
      </c>
      <c r="W1498" s="23">
        <f t="shared" ca="1" si="603"/>
        <v>0</v>
      </c>
      <c r="X1498" s="23" t="e">
        <f ca="1">V1498/(S1498-#REF!)</f>
        <v>#REF!</v>
      </c>
      <c r="Y1498" s="9">
        <f t="shared" ref="Y1498:Y1561" ca="1" si="626">IF(AND(O1498=0,G1498=1),VLOOKUP($D1498,$A$48:$X$213,23,FALSE)*VLOOKUP($D1498,$A$48:$X$213,24,FALSE)*1000,IF(OR($G1498=6,$G1498=7),1000*SUM($AJ1498,AI1498/10,AK1498/5),1)*VLOOKUP($D1498,$A$48:$AL$213,IF($G1498=1,27,IF($G1498=2,31,IF($G1498=3,35,IF(OR($G1498=4,$G1498=5),27,23)))),FALSE))</f>
        <v>0</v>
      </c>
      <c r="Z1498" s="9">
        <f t="shared" ref="Z1498:Z1561" ca="1" si="627">IF(AND(O1498=0,G1498=1),5000,IF(OR($G1498=6,$G1498=7),SUM($AJ1498,AI1498/10,AK1498/5),1)*VLOOKUP($D1498,$A$48:$AL$213,IF($G1498=1,28,IF($G1498=2,32,IF($G1498=3,36,IF(OR($G1498=4,$G1498=5),28,28)))),FALSE))</f>
        <v>0</v>
      </c>
      <c r="AA1498" s="24">
        <f t="shared" ref="AA1498:AA1561" ca="1" si="628">VLOOKUP($G1498,$A$518:$J$524,10,FALSE)*SUM(AB1498:AD1498)*(1+AL1498)</f>
        <v>423.56799523901964</v>
      </c>
      <c r="AB1498" s="9">
        <f t="shared" ref="AB1498:AB1561" ca="1" si="629">($S1498-$AM1498)/2*(VLOOKUP($D1498,$A$48:$U$213,17,FALSE)*$R1498/100+VLOOKUP($D1498,$A$48:$U$213,19,FALSE)*(1-$R1498/100))</f>
        <v>244.32497471797888</v>
      </c>
      <c r="AC1498" s="9">
        <f t="shared" ref="AC1498:AC1561" ca="1" si="630">($S1498-$AM1498)/2*(VLOOKUP($D1498,$A$48:$U$213,18,FALSE)*$R1498/100+VLOOKUP($D1498,$A$48:$U$213,20,FALSE)*(1-$R1498/100))</f>
        <v>129.38546218998368</v>
      </c>
      <c r="AD1498" s="9">
        <f t="shared" ref="AD1498:AD1561" ca="1" si="631">$AM1498*VLOOKUP($D1498,$A$48:$U$213,21,FALSE)</f>
        <v>25.967474976458082</v>
      </c>
      <c r="AE1498">
        <f t="shared" ref="AE1498:AK1513" ca="1" si="632">ROUNDDOWN((VLOOKUP($E1498,$A$235:$T$501,AE$534,FALSE)/RAND())^(1/4),0)</f>
        <v>1</v>
      </c>
      <c r="AF1498">
        <f t="shared" ca="1" si="632"/>
        <v>1</v>
      </c>
      <c r="AG1498">
        <f t="shared" ca="1" si="632"/>
        <v>0</v>
      </c>
      <c r="AH1498">
        <f t="shared" ca="1" si="632"/>
        <v>0</v>
      </c>
      <c r="AI1498">
        <f t="shared" ca="1" si="632"/>
        <v>0</v>
      </c>
      <c r="AJ1498">
        <f t="shared" ca="1" si="632"/>
        <v>0</v>
      </c>
      <c r="AK1498">
        <f t="shared" ca="1" si="632"/>
        <v>0</v>
      </c>
      <c r="AL1498">
        <f t="shared" ref="AL1498:AL1561" ca="1" si="633">VLOOKUP($E1498,$A$235:$T$501,AL$534,FALSE)</f>
        <v>5.9773339091872435E-2</v>
      </c>
      <c r="AM1498">
        <f t="shared" ref="AM1498:AM1561" ca="1" si="634">4*VLOOKUP($E1498,$A$235:$T$501,AM$534,FALSE)</f>
        <v>0.51934949952916165</v>
      </c>
    </row>
    <row r="1499" spans="1:39">
      <c r="A1499" s="10">
        <f t="shared" ref="A1499:A1562" ca="1" si="635">B1499</f>
        <v>41122.561215278314</v>
      </c>
      <c r="B1499" s="22">
        <f t="shared" ref="B1499:B1562" ca="1" si="636">C1498+IF(VLOOKUP($E1498,$A$236:$B$501,2,FALSE)="Human",TIME(0,MAX(0,INT(NORMINV(RAND(),$C$531,$C$532))),0),TIME(0,$C$534,0))</f>
        <v>41122.561215278314</v>
      </c>
      <c r="C1499" s="22">
        <f t="shared" ca="1" si="613"/>
        <v>41122.713703704241</v>
      </c>
      <c r="D1499">
        <f t="shared" si="604"/>
        <v>276</v>
      </c>
      <c r="E1499" s="23">
        <f t="shared" si="614"/>
        <v>59</v>
      </c>
      <c r="F1499" s="23">
        <f t="shared" si="615"/>
        <v>4</v>
      </c>
      <c r="G1499">
        <f t="shared" ca="1" si="605"/>
        <v>6</v>
      </c>
      <c r="H1499" s="9">
        <f t="shared" ca="1" si="616"/>
        <v>936.64147695301517</v>
      </c>
      <c r="I1499" s="9">
        <f t="shared" ca="1" si="617"/>
        <v>1335.3943038214079</v>
      </c>
      <c r="J1499" s="9">
        <f t="shared" ca="1" si="618"/>
        <v>22014.045874059299</v>
      </c>
      <c r="K1499" s="9">
        <f t="shared" ca="1" si="619"/>
        <v>33765.755226582056</v>
      </c>
      <c r="L1499" s="9">
        <f t="shared" ca="1" si="620"/>
        <v>37854.215552102847</v>
      </c>
      <c r="M1499" s="9">
        <f t="shared" ca="1" si="621"/>
        <v>21617.899488852698</v>
      </c>
      <c r="N1499" s="9">
        <f t="shared" ca="1" si="621"/>
        <v>11461.843970268596</v>
      </c>
      <c r="O1499" s="9">
        <f t="shared" ca="1" si="622"/>
        <v>4695.7728606129476</v>
      </c>
      <c r="P1499" s="9">
        <f t="shared" ca="1" si="606"/>
        <v>44811.54033402745</v>
      </c>
      <c r="Q1499" s="9">
        <f t="shared" ref="Q1499:Q1562" ca="1" si="637">V1499/1000+Q1498</f>
        <v>72.145432779417987</v>
      </c>
      <c r="R1499" s="9">
        <f t="shared" si="623"/>
        <v>8</v>
      </c>
      <c r="S1499" s="23">
        <f t="shared" ca="1" si="624"/>
        <v>3.6597733390918723</v>
      </c>
      <c r="T1499" s="9">
        <f t="shared" ref="T1499:T1562" ca="1" si="638">INT((S1499-INT(S1499))*60)</f>
        <v>39</v>
      </c>
      <c r="U1499" s="9">
        <f t="shared" ref="U1499:U1562" ca="1" si="639">S1499*3600-INT(S1499)*3600-T1499*60</f>
        <v>35.184020730739576</v>
      </c>
      <c r="V1499" s="23">
        <f t="shared" ca="1" si="625"/>
        <v>73.539937918267583</v>
      </c>
      <c r="W1499" s="23">
        <f t="shared" ref="W1499:W1562" ca="1" si="640">4*IF(G1499=6,NORMINV(RAND(),VLOOKUP($D1499,$A$47:$K$213,10,FALSE)*0.8,VLOOKUP($D1499,$A$47:$K$213,10,FALSE)/20),0)</f>
        <v>1836.9043394953108</v>
      </c>
      <c r="X1499" s="23" t="e">
        <f ca="1">V1499/(S1499-#REF!)</f>
        <v>#REF!</v>
      </c>
      <c r="Y1499" s="9">
        <f t="shared" ca="1" si="626"/>
        <v>0</v>
      </c>
      <c r="Z1499" s="9">
        <f t="shared" ca="1" si="627"/>
        <v>0</v>
      </c>
      <c r="AA1499" s="24">
        <f t="shared" ca="1" si="628"/>
        <v>423.56799523901964</v>
      </c>
      <c r="AB1499" s="9">
        <f t="shared" ca="1" si="629"/>
        <v>244.32497471797888</v>
      </c>
      <c r="AC1499" s="9">
        <f t="shared" ca="1" si="630"/>
        <v>129.38546218998368</v>
      </c>
      <c r="AD1499" s="9">
        <f t="shared" ca="1" si="631"/>
        <v>25.967474976458082</v>
      </c>
      <c r="AE1499">
        <f t="shared" ca="1" si="632"/>
        <v>1</v>
      </c>
      <c r="AF1499">
        <f t="shared" ca="1" si="632"/>
        <v>1</v>
      </c>
      <c r="AG1499">
        <f t="shared" ca="1" si="632"/>
        <v>0</v>
      </c>
      <c r="AH1499">
        <f t="shared" ca="1" si="632"/>
        <v>0</v>
      </c>
      <c r="AI1499">
        <f t="shared" ca="1" si="632"/>
        <v>0</v>
      </c>
      <c r="AJ1499">
        <f t="shared" ca="1" si="632"/>
        <v>0</v>
      </c>
      <c r="AK1499">
        <f t="shared" ca="1" si="632"/>
        <v>0</v>
      </c>
      <c r="AL1499">
        <f t="shared" ca="1" si="633"/>
        <v>5.9773339091872435E-2</v>
      </c>
      <c r="AM1499">
        <f t="shared" ca="1" si="634"/>
        <v>0.51934949952916165</v>
      </c>
    </row>
    <row r="1500" spans="1:39">
      <c r="A1500" s="10">
        <f t="shared" ca="1" si="635"/>
        <v>41122.740787037576</v>
      </c>
      <c r="B1500" s="22">
        <f t="shared" ca="1" si="636"/>
        <v>41122.740787037576</v>
      </c>
      <c r="C1500" s="22">
        <f t="shared" ca="1" si="613"/>
        <v>41122.893275463503</v>
      </c>
      <c r="D1500">
        <f t="shared" ref="D1500:D1563" si="641">D1499</f>
        <v>276</v>
      </c>
      <c r="E1500" s="23">
        <f t="shared" si="614"/>
        <v>59</v>
      </c>
      <c r="F1500" s="23">
        <f t="shared" si="615"/>
        <v>4</v>
      </c>
      <c r="G1500">
        <f t="shared" ref="G1500:G1563" ca="1" si="642">IF(G1499&lt;6,ROUND(RAND()+6,0),IF(OR(H1499=0,O1499=0),1,IF(I1499=0,2,IF(J1499=0,3,IF(K1499=0,4,IF(L1499=0,5,ROUND(RAND()+6,0)))))))</f>
        <v>6</v>
      </c>
      <c r="H1500" s="9">
        <f t="shared" ca="1" si="616"/>
        <v>1008.6414769530152</v>
      </c>
      <c r="I1500" s="9">
        <f t="shared" ca="1" si="617"/>
        <v>1407.3943038214079</v>
      </c>
      <c r="J1500" s="9">
        <f t="shared" ca="1" si="618"/>
        <v>22086.045874059299</v>
      </c>
      <c r="K1500" s="9">
        <f t="shared" ca="1" si="619"/>
        <v>33765.755226582056</v>
      </c>
      <c r="L1500" s="9">
        <f t="shared" ca="1" si="620"/>
        <v>37854.215552102847</v>
      </c>
      <c r="M1500" s="9">
        <f t="shared" ca="1" si="621"/>
        <v>21689.899488852698</v>
      </c>
      <c r="N1500" s="9">
        <f t="shared" ca="1" si="621"/>
        <v>11533.843970268596</v>
      </c>
      <c r="O1500" s="9">
        <f t="shared" ca="1" si="622"/>
        <v>4767.7728606129476</v>
      </c>
      <c r="P1500" s="9">
        <f t="shared" ref="P1500:P1563" ca="1" si="643">IF(O1500=0,NORMINV(RAND(),P$537,5000),P1499)</f>
        <v>44811.54033402745</v>
      </c>
      <c r="Q1500" s="9">
        <f t="shared" ca="1" si="637"/>
        <v>72.21743277941799</v>
      </c>
      <c r="R1500" s="9">
        <f t="shared" si="623"/>
        <v>8</v>
      </c>
      <c r="S1500" s="23">
        <f t="shared" ca="1" si="624"/>
        <v>3.6597733390918723</v>
      </c>
      <c r="T1500" s="9">
        <f t="shared" ca="1" si="638"/>
        <v>39</v>
      </c>
      <c r="U1500" s="9">
        <f t="shared" ca="1" si="639"/>
        <v>35.184020730739576</v>
      </c>
      <c r="V1500" s="23">
        <f t="shared" ca="1" si="625"/>
        <v>72</v>
      </c>
      <c r="W1500" s="23">
        <f t="shared" ca="1" si="640"/>
        <v>1937.7272890910012</v>
      </c>
      <c r="X1500" s="23" t="e">
        <f ca="1">V1500/(S1500-#REF!)</f>
        <v>#REF!</v>
      </c>
      <c r="Y1500" s="9">
        <f t="shared" ca="1" si="626"/>
        <v>0</v>
      </c>
      <c r="Z1500" s="9">
        <f t="shared" ca="1" si="627"/>
        <v>0</v>
      </c>
      <c r="AA1500" s="24">
        <f t="shared" ca="1" si="628"/>
        <v>423.56799523901964</v>
      </c>
      <c r="AB1500" s="9">
        <f t="shared" ca="1" si="629"/>
        <v>244.32497471797888</v>
      </c>
      <c r="AC1500" s="9">
        <f t="shared" ca="1" si="630"/>
        <v>129.38546218998368</v>
      </c>
      <c r="AD1500" s="9">
        <f t="shared" ca="1" si="631"/>
        <v>25.967474976458082</v>
      </c>
      <c r="AE1500">
        <f t="shared" ca="1" si="632"/>
        <v>0</v>
      </c>
      <c r="AF1500">
        <f t="shared" ca="1" si="632"/>
        <v>1</v>
      </c>
      <c r="AG1500">
        <f t="shared" ca="1" si="632"/>
        <v>0</v>
      </c>
      <c r="AH1500">
        <f t="shared" ca="1" si="632"/>
        <v>0</v>
      </c>
      <c r="AI1500">
        <f t="shared" ca="1" si="632"/>
        <v>0</v>
      </c>
      <c r="AJ1500">
        <f t="shared" ca="1" si="632"/>
        <v>0</v>
      </c>
      <c r="AK1500">
        <f t="shared" ca="1" si="632"/>
        <v>0</v>
      </c>
      <c r="AL1500">
        <f t="shared" ca="1" si="633"/>
        <v>5.9773339091872435E-2</v>
      </c>
      <c r="AM1500">
        <f t="shared" ca="1" si="634"/>
        <v>0.51934949952916165</v>
      </c>
    </row>
    <row r="1501" spans="1:39">
      <c r="A1501" s="10">
        <f t="shared" ca="1" si="635"/>
        <v>41122.898831019062</v>
      </c>
      <c r="B1501" s="22">
        <f t="shared" ca="1" si="636"/>
        <v>41122.898831019062</v>
      </c>
      <c r="C1501" s="22">
        <f t="shared" ca="1" si="613"/>
        <v>41123.054409722768</v>
      </c>
      <c r="D1501">
        <f t="shared" si="641"/>
        <v>276</v>
      </c>
      <c r="E1501" s="23">
        <f t="shared" si="614"/>
        <v>59</v>
      </c>
      <c r="F1501" s="23">
        <f t="shared" si="615"/>
        <v>4</v>
      </c>
      <c r="G1501">
        <f t="shared" ca="1" si="642"/>
        <v>6</v>
      </c>
      <c r="H1501" s="9">
        <f t="shared" ca="1" si="616"/>
        <v>0</v>
      </c>
      <c r="I1501" s="9">
        <f t="shared" ca="1" si="617"/>
        <v>1487.6313296245785</v>
      </c>
      <c r="J1501" s="9">
        <f t="shared" ca="1" si="618"/>
        <v>22166.282899862468</v>
      </c>
      <c r="K1501" s="9">
        <f t="shared" ca="1" si="619"/>
        <v>33765.755226582056</v>
      </c>
      <c r="L1501" s="9">
        <f t="shared" ca="1" si="620"/>
        <v>37854.215552102847</v>
      </c>
      <c r="M1501" s="9">
        <f t="shared" ca="1" si="621"/>
        <v>21770.136514655867</v>
      </c>
      <c r="N1501" s="9">
        <f t="shared" ca="1" si="621"/>
        <v>11614.080996071765</v>
      </c>
      <c r="O1501" s="9">
        <f t="shared" ca="1" si="622"/>
        <v>4848.0098864161182</v>
      </c>
      <c r="P1501" s="9">
        <f t="shared" ca="1" si="643"/>
        <v>44811.54033402745</v>
      </c>
      <c r="Q1501" s="9">
        <f t="shared" ca="1" si="637"/>
        <v>72.297669805221162</v>
      </c>
      <c r="R1501" s="9">
        <f t="shared" si="623"/>
        <v>8</v>
      </c>
      <c r="S1501" s="23">
        <f t="shared" ca="1" si="624"/>
        <v>3.7341016447978186</v>
      </c>
      <c r="T1501" s="9">
        <f t="shared" ca="1" si="638"/>
        <v>44</v>
      </c>
      <c r="U1501" s="9">
        <f t="shared" ca="1" si="639"/>
        <v>2.7659212721464428</v>
      </c>
      <c r="V1501" s="23">
        <f t="shared" ca="1" si="625"/>
        <v>80.237025803170511</v>
      </c>
      <c r="W1501" s="23">
        <f t="shared" ca="1" si="640"/>
        <v>1812.7984208875785</v>
      </c>
      <c r="X1501" s="23" t="e">
        <f ca="1">V1501/(S1501-#REF!)</f>
        <v>#REF!</v>
      </c>
      <c r="Y1501" s="9">
        <f t="shared" ca="1" si="626"/>
        <v>0</v>
      </c>
      <c r="Z1501" s="9">
        <f t="shared" ca="1" si="627"/>
        <v>0</v>
      </c>
      <c r="AA1501" s="24">
        <f t="shared" ca="1" si="628"/>
        <v>432.94176288953651</v>
      </c>
      <c r="AB1501" s="9">
        <f t="shared" ca="1" si="629"/>
        <v>250.10771690190151</v>
      </c>
      <c r="AC1501" s="9">
        <f t="shared" ca="1" si="630"/>
        <v>132.44778838506866</v>
      </c>
      <c r="AD1501" s="9">
        <f t="shared" ca="1" si="631"/>
        <v>25.967474976458082</v>
      </c>
      <c r="AE1501">
        <f t="shared" ca="1" si="632"/>
        <v>2</v>
      </c>
      <c r="AF1501">
        <f t="shared" ca="1" si="632"/>
        <v>1</v>
      </c>
      <c r="AG1501">
        <f t="shared" ca="1" si="632"/>
        <v>0</v>
      </c>
      <c r="AH1501">
        <f t="shared" ca="1" si="632"/>
        <v>0</v>
      </c>
      <c r="AI1501">
        <f t="shared" ca="1" si="632"/>
        <v>0</v>
      </c>
      <c r="AJ1501">
        <f t="shared" ca="1" si="632"/>
        <v>0</v>
      </c>
      <c r="AK1501">
        <f t="shared" ca="1" si="632"/>
        <v>0</v>
      </c>
      <c r="AL1501">
        <f t="shared" ca="1" si="633"/>
        <v>5.9773339091872435E-2</v>
      </c>
      <c r="AM1501">
        <f t="shared" ca="1" si="634"/>
        <v>0.51934949952916165</v>
      </c>
    </row>
    <row r="1502" spans="1:39">
      <c r="A1502" s="10">
        <f t="shared" ca="1" si="635"/>
        <v>41123.059270833881</v>
      </c>
      <c r="B1502" s="22">
        <f t="shared" ca="1" si="636"/>
        <v>41123.059270833881</v>
      </c>
      <c r="C1502" s="22">
        <f t="shared" ca="1" si="613"/>
        <v>41123.961759259808</v>
      </c>
      <c r="D1502">
        <f t="shared" si="641"/>
        <v>276</v>
      </c>
      <c r="E1502" s="23">
        <f t="shared" si="614"/>
        <v>59</v>
      </c>
      <c r="F1502" s="23">
        <f t="shared" si="615"/>
        <v>4</v>
      </c>
      <c r="G1502">
        <f t="shared" ca="1" si="642"/>
        <v>1</v>
      </c>
      <c r="H1502" s="9">
        <f t="shared" ca="1" si="616"/>
        <v>0</v>
      </c>
      <c r="I1502" s="9">
        <f t="shared" ca="1" si="617"/>
        <v>1487.6313296245785</v>
      </c>
      <c r="J1502" s="9">
        <f t="shared" ca="1" si="618"/>
        <v>22166.282899862468</v>
      </c>
      <c r="K1502" s="9">
        <f t="shared" ca="1" si="619"/>
        <v>33765.755226582056</v>
      </c>
      <c r="L1502" s="9">
        <f t="shared" ca="1" si="620"/>
        <v>37854.215552102847</v>
      </c>
      <c r="M1502" s="9">
        <f t="shared" ca="1" si="621"/>
        <v>21770.136514655867</v>
      </c>
      <c r="N1502" s="9">
        <f t="shared" ca="1" si="621"/>
        <v>11614.080996071765</v>
      </c>
      <c r="O1502" s="9">
        <f t="shared" ca="1" si="622"/>
        <v>4848.0098864161182</v>
      </c>
      <c r="P1502" s="9">
        <f t="shared" ca="1" si="643"/>
        <v>44811.54033402745</v>
      </c>
      <c r="Q1502" s="9">
        <f t="shared" ca="1" si="637"/>
        <v>72.297669805221162</v>
      </c>
      <c r="R1502" s="9">
        <f t="shared" si="623"/>
        <v>8</v>
      </c>
      <c r="S1502" s="23">
        <f t="shared" ca="1" si="624"/>
        <v>21.659773339091874</v>
      </c>
      <c r="T1502" s="9">
        <f t="shared" ca="1" si="638"/>
        <v>39</v>
      </c>
      <c r="U1502" s="9">
        <f t="shared" ca="1" si="639"/>
        <v>35.184020730739576</v>
      </c>
      <c r="V1502" s="23">
        <f t="shared" ca="1" si="625"/>
        <v>0</v>
      </c>
      <c r="W1502" s="23">
        <f t="shared" ca="1" si="640"/>
        <v>0</v>
      </c>
      <c r="X1502" s="23" t="e">
        <f ca="1">V1502/(S1502-#REF!)</f>
        <v>#REF!</v>
      </c>
      <c r="Y1502" s="9">
        <f t="shared" ca="1" si="626"/>
        <v>600</v>
      </c>
      <c r="Z1502" s="9">
        <f t="shared" ca="1" si="627"/>
        <v>1200</v>
      </c>
      <c r="AA1502" s="24">
        <f t="shared" ca="1" si="628"/>
        <v>0</v>
      </c>
      <c r="AB1502" s="9">
        <f t="shared" ca="1" si="629"/>
        <v>1644.724974717979</v>
      </c>
      <c r="AC1502" s="9">
        <f t="shared" ca="1" si="630"/>
        <v>870.98546218998376</v>
      </c>
      <c r="AD1502" s="9">
        <f t="shared" ca="1" si="631"/>
        <v>25.967474976458082</v>
      </c>
      <c r="AE1502">
        <f t="shared" ca="1" si="632"/>
        <v>1</v>
      </c>
      <c r="AF1502">
        <f t="shared" ca="1" si="632"/>
        <v>0</v>
      </c>
      <c r="AG1502">
        <f t="shared" ca="1" si="632"/>
        <v>1</v>
      </c>
      <c r="AH1502">
        <f t="shared" ca="1" si="632"/>
        <v>1</v>
      </c>
      <c r="AI1502">
        <f t="shared" ca="1" si="632"/>
        <v>0</v>
      </c>
      <c r="AJ1502">
        <f t="shared" ca="1" si="632"/>
        <v>0</v>
      </c>
      <c r="AK1502">
        <f t="shared" ca="1" si="632"/>
        <v>0</v>
      </c>
      <c r="AL1502">
        <f t="shared" ca="1" si="633"/>
        <v>5.9773339091872435E-2</v>
      </c>
      <c r="AM1502">
        <f t="shared" ca="1" si="634"/>
        <v>0.51934949952916165</v>
      </c>
    </row>
    <row r="1503" spans="1:39">
      <c r="A1503" s="10">
        <f t="shared" ca="1" si="635"/>
        <v>41123.977731482031</v>
      </c>
      <c r="B1503" s="22">
        <f t="shared" ca="1" si="636"/>
        <v>41123.977731482031</v>
      </c>
      <c r="C1503" s="22">
        <f t="shared" ca="1" si="613"/>
        <v>41124.223182870919</v>
      </c>
      <c r="D1503">
        <f t="shared" si="641"/>
        <v>276</v>
      </c>
      <c r="E1503" s="23">
        <f t="shared" si="614"/>
        <v>59</v>
      </c>
      <c r="F1503" s="23">
        <f t="shared" si="615"/>
        <v>4</v>
      </c>
      <c r="G1503">
        <f t="shared" ca="1" si="642"/>
        <v>6</v>
      </c>
      <c r="H1503" s="9">
        <f t="shared" ca="1" si="616"/>
        <v>97.625359854361335</v>
      </c>
      <c r="I1503" s="9">
        <f t="shared" ca="1" si="617"/>
        <v>1585.2566894789397</v>
      </c>
      <c r="J1503" s="9">
        <f t="shared" ca="1" si="618"/>
        <v>22263.908259716831</v>
      </c>
      <c r="K1503" s="9">
        <f t="shared" ca="1" si="619"/>
        <v>33765.755226582056</v>
      </c>
      <c r="L1503" s="9">
        <f t="shared" ca="1" si="620"/>
        <v>37854.215552102847</v>
      </c>
      <c r="M1503" s="9">
        <f t="shared" ca="1" si="621"/>
        <v>21867.76187451023</v>
      </c>
      <c r="N1503" s="9">
        <f t="shared" ca="1" si="621"/>
        <v>11711.706355926126</v>
      </c>
      <c r="O1503" s="9">
        <f t="shared" ca="1" si="622"/>
        <v>4945.6352462704799</v>
      </c>
      <c r="P1503" s="9">
        <f t="shared" ca="1" si="643"/>
        <v>44811.54033402745</v>
      </c>
      <c r="Q1503" s="9">
        <f t="shared" ca="1" si="637"/>
        <v>72.395295165075524</v>
      </c>
      <c r="R1503" s="9">
        <f t="shared" si="623"/>
        <v>8</v>
      </c>
      <c r="S1503" s="23">
        <f t="shared" ca="1" si="624"/>
        <v>5.8909585837675262</v>
      </c>
      <c r="T1503" s="9">
        <f t="shared" ca="1" si="638"/>
        <v>53</v>
      </c>
      <c r="U1503" s="9">
        <f t="shared" ca="1" si="639"/>
        <v>27.450901563093794</v>
      </c>
      <c r="V1503" s="23">
        <f t="shared" ca="1" si="625"/>
        <v>97.625359854361335</v>
      </c>
      <c r="W1503" s="23">
        <f t="shared" ca="1" si="640"/>
        <v>2013.848922768811</v>
      </c>
      <c r="X1503" s="23" t="e">
        <f ca="1">V1503/(S1503-#REF!)</f>
        <v>#REF!</v>
      </c>
      <c r="Y1503" s="9">
        <f t="shared" ca="1" si="626"/>
        <v>0</v>
      </c>
      <c r="Z1503" s="9">
        <f t="shared" ca="1" si="627"/>
        <v>0</v>
      </c>
      <c r="AA1503" s="24">
        <f t="shared" ca="1" si="628"/>
        <v>704.94952102802938</v>
      </c>
      <c r="AB1503" s="9">
        <f t="shared" ca="1" si="629"/>
        <v>417.9111867537448</v>
      </c>
      <c r="AC1503" s="9">
        <f t="shared" ca="1" si="630"/>
        <v>221.31029427062066</v>
      </c>
      <c r="AD1503" s="9">
        <f t="shared" ca="1" si="631"/>
        <v>25.967474976458082</v>
      </c>
      <c r="AE1503">
        <f t="shared" ca="1" si="632"/>
        <v>0</v>
      </c>
      <c r="AF1503">
        <f t="shared" ca="1" si="632"/>
        <v>1</v>
      </c>
      <c r="AG1503">
        <f t="shared" ca="1" si="632"/>
        <v>1</v>
      </c>
      <c r="AH1503">
        <f t="shared" ca="1" si="632"/>
        <v>0</v>
      </c>
      <c r="AI1503">
        <f t="shared" ca="1" si="632"/>
        <v>0</v>
      </c>
      <c r="AJ1503">
        <f t="shared" ca="1" si="632"/>
        <v>0</v>
      </c>
      <c r="AK1503">
        <f t="shared" ca="1" si="632"/>
        <v>0</v>
      </c>
      <c r="AL1503">
        <f t="shared" ca="1" si="633"/>
        <v>5.9773339091872435E-2</v>
      </c>
      <c r="AM1503">
        <f t="shared" ca="1" si="634"/>
        <v>0.51934949952916165</v>
      </c>
    </row>
    <row r="1504" spans="1:39">
      <c r="A1504" s="10">
        <f t="shared" ca="1" si="635"/>
        <v>41124.23707175981</v>
      </c>
      <c r="B1504" s="22">
        <f t="shared" ca="1" si="636"/>
        <v>41124.23707175981</v>
      </c>
      <c r="C1504" s="22">
        <f t="shared" ca="1" si="613"/>
        <v>41124.389606482029</v>
      </c>
      <c r="D1504">
        <f t="shared" si="641"/>
        <v>276</v>
      </c>
      <c r="E1504" s="23">
        <f t="shared" si="614"/>
        <v>59</v>
      </c>
      <c r="F1504" s="23">
        <f t="shared" si="615"/>
        <v>4</v>
      </c>
      <c r="G1504">
        <f t="shared" ca="1" si="642"/>
        <v>6</v>
      </c>
      <c r="H1504" s="9">
        <f t="shared" ca="1" si="616"/>
        <v>173.71354975348785</v>
      </c>
      <c r="I1504" s="9">
        <f t="shared" ca="1" si="617"/>
        <v>1661.3448793780663</v>
      </c>
      <c r="J1504" s="9">
        <f t="shared" ca="1" si="618"/>
        <v>22339.996449615959</v>
      </c>
      <c r="K1504" s="9">
        <f t="shared" ca="1" si="619"/>
        <v>33765.755226582056</v>
      </c>
      <c r="L1504" s="9">
        <f t="shared" ca="1" si="620"/>
        <v>37854.215552102847</v>
      </c>
      <c r="M1504" s="9">
        <f t="shared" ca="1" si="621"/>
        <v>21943.850064409358</v>
      </c>
      <c r="N1504" s="9">
        <f t="shared" ca="1" si="621"/>
        <v>11787.794545825252</v>
      </c>
      <c r="O1504" s="9">
        <f t="shared" ca="1" si="622"/>
        <v>5021.7234361696064</v>
      </c>
      <c r="P1504" s="9">
        <f t="shared" ca="1" si="643"/>
        <v>44811.54033402745</v>
      </c>
      <c r="Q1504" s="9">
        <f t="shared" ca="1" si="637"/>
        <v>72.471383354974648</v>
      </c>
      <c r="R1504" s="9">
        <f t="shared" si="623"/>
        <v>8</v>
      </c>
      <c r="S1504" s="23">
        <f t="shared" ca="1" si="624"/>
        <v>3.6610737568160552</v>
      </c>
      <c r="T1504" s="9">
        <f t="shared" ca="1" si="638"/>
        <v>39</v>
      </c>
      <c r="U1504" s="9">
        <f t="shared" ca="1" si="639"/>
        <v>39.865524537799502</v>
      </c>
      <c r="V1504" s="23">
        <f t="shared" ca="1" si="625"/>
        <v>76.088189899126519</v>
      </c>
      <c r="W1504" s="23">
        <f t="shared" ca="1" si="640"/>
        <v>1960.009192190663</v>
      </c>
      <c r="X1504" s="23" t="e">
        <f ca="1">V1504/(S1504-#REF!)</f>
        <v>#REF!</v>
      </c>
      <c r="Y1504" s="9">
        <f t="shared" ca="1" si="626"/>
        <v>0</v>
      </c>
      <c r="Z1504" s="9">
        <f t="shared" ca="1" si="627"/>
        <v>0</v>
      </c>
      <c r="AA1504" s="24">
        <f t="shared" ca="1" si="628"/>
        <v>423.73199485503852</v>
      </c>
      <c r="AB1504" s="9">
        <f t="shared" ca="1" si="629"/>
        <v>244.4261472169203</v>
      </c>
      <c r="AC1504" s="9">
        <f t="shared" ca="1" si="630"/>
        <v>129.43903940022003</v>
      </c>
      <c r="AD1504" s="9">
        <f t="shared" ca="1" si="631"/>
        <v>25.967474976458082</v>
      </c>
      <c r="AE1504">
        <f t="shared" ca="1" si="632"/>
        <v>0</v>
      </c>
      <c r="AF1504">
        <f t="shared" ca="1" si="632"/>
        <v>1</v>
      </c>
      <c r="AG1504">
        <f t="shared" ca="1" si="632"/>
        <v>0</v>
      </c>
      <c r="AH1504">
        <f t="shared" ca="1" si="632"/>
        <v>0</v>
      </c>
      <c r="AI1504">
        <f t="shared" ca="1" si="632"/>
        <v>0</v>
      </c>
      <c r="AJ1504">
        <f t="shared" ca="1" si="632"/>
        <v>0</v>
      </c>
      <c r="AK1504">
        <f t="shared" ca="1" si="632"/>
        <v>0</v>
      </c>
      <c r="AL1504">
        <f t="shared" ca="1" si="633"/>
        <v>5.9773339091872435E-2</v>
      </c>
      <c r="AM1504">
        <f t="shared" ca="1" si="634"/>
        <v>0.51934949952916165</v>
      </c>
    </row>
    <row r="1505" spans="1:39">
      <c r="A1505" s="10">
        <f t="shared" ca="1" si="635"/>
        <v>41124.413912037584</v>
      </c>
      <c r="B1505" s="22">
        <f t="shared" ca="1" si="636"/>
        <v>41124.413912037584</v>
      </c>
      <c r="C1505" s="22">
        <f t="shared" ca="1" si="613"/>
        <v>41124.566400463511</v>
      </c>
      <c r="D1505">
        <f t="shared" si="641"/>
        <v>276</v>
      </c>
      <c r="E1505" s="23">
        <f t="shared" si="614"/>
        <v>59</v>
      </c>
      <c r="F1505" s="23">
        <f t="shared" si="615"/>
        <v>4</v>
      </c>
      <c r="G1505">
        <f t="shared" ca="1" si="642"/>
        <v>7</v>
      </c>
      <c r="H1505" s="9">
        <f t="shared" ca="1" si="616"/>
        <v>253.3087745685603</v>
      </c>
      <c r="I1505" s="9">
        <f t="shared" ca="1" si="617"/>
        <v>1740.9401041931387</v>
      </c>
      <c r="J1505" s="9">
        <f t="shared" ca="1" si="618"/>
        <v>22419.591674431031</v>
      </c>
      <c r="K1505" s="9">
        <f t="shared" ca="1" si="619"/>
        <v>33765.755226582056</v>
      </c>
      <c r="L1505" s="9">
        <f t="shared" ca="1" si="620"/>
        <v>37854.215552102847</v>
      </c>
      <c r="M1505" s="9">
        <f t="shared" ca="1" si="621"/>
        <v>22023.44528922443</v>
      </c>
      <c r="N1505" s="9">
        <f t="shared" ca="1" si="621"/>
        <v>11867.389770640324</v>
      </c>
      <c r="O1505" s="9">
        <f t="shared" ca="1" si="622"/>
        <v>5101.3186609846789</v>
      </c>
      <c r="P1505" s="9">
        <f t="shared" ca="1" si="643"/>
        <v>44811.54033402745</v>
      </c>
      <c r="Q1505" s="9">
        <f t="shared" ca="1" si="637"/>
        <v>72.550978579789714</v>
      </c>
      <c r="R1505" s="9">
        <f t="shared" si="623"/>
        <v>8</v>
      </c>
      <c r="S1505" s="23">
        <f t="shared" ca="1" si="624"/>
        <v>3.6597733390918723</v>
      </c>
      <c r="T1505" s="9">
        <f t="shared" ca="1" si="638"/>
        <v>39</v>
      </c>
      <c r="U1505" s="9">
        <f t="shared" ca="1" si="639"/>
        <v>35.184020730739576</v>
      </c>
      <c r="V1505" s="23">
        <f t="shared" ca="1" si="625"/>
        <v>79.595224815072427</v>
      </c>
      <c r="W1505" s="23">
        <f t="shared" ca="1" si="640"/>
        <v>0</v>
      </c>
      <c r="X1505" s="23" t="e">
        <f ca="1">V1505/(S1505-#REF!)</f>
        <v>#REF!</v>
      </c>
      <c r="Y1505" s="9">
        <f t="shared" ca="1" si="626"/>
        <v>0</v>
      </c>
      <c r="Z1505" s="9">
        <f t="shared" ca="1" si="627"/>
        <v>0</v>
      </c>
      <c r="AA1505" s="24">
        <f t="shared" ca="1" si="628"/>
        <v>423.56799523901964</v>
      </c>
      <c r="AB1505" s="9">
        <f t="shared" ca="1" si="629"/>
        <v>244.32497471797888</v>
      </c>
      <c r="AC1505" s="9">
        <f t="shared" ca="1" si="630"/>
        <v>129.38546218998368</v>
      </c>
      <c r="AD1505" s="9">
        <f t="shared" ca="1" si="631"/>
        <v>25.967474976458082</v>
      </c>
      <c r="AE1505">
        <f t="shared" ca="1" si="632"/>
        <v>1</v>
      </c>
      <c r="AF1505">
        <f t="shared" ca="1" si="632"/>
        <v>0</v>
      </c>
      <c r="AG1505">
        <f t="shared" ca="1" si="632"/>
        <v>1</v>
      </c>
      <c r="AH1505">
        <f t="shared" ca="1" si="632"/>
        <v>0</v>
      </c>
      <c r="AI1505">
        <f t="shared" ca="1" si="632"/>
        <v>0</v>
      </c>
      <c r="AJ1505">
        <f t="shared" ca="1" si="632"/>
        <v>0</v>
      </c>
      <c r="AK1505">
        <f t="shared" ca="1" si="632"/>
        <v>0</v>
      </c>
      <c r="AL1505">
        <f t="shared" ca="1" si="633"/>
        <v>5.9773339091872435E-2</v>
      </c>
      <c r="AM1505">
        <f t="shared" ca="1" si="634"/>
        <v>0.51934949952916165</v>
      </c>
    </row>
    <row r="1506" spans="1:39">
      <c r="A1506" s="10">
        <f t="shared" ca="1" si="635"/>
        <v>41124.587233796847</v>
      </c>
      <c r="B1506" s="22">
        <f t="shared" ca="1" si="636"/>
        <v>41124.587233796847</v>
      </c>
      <c r="C1506" s="22">
        <f t="shared" ca="1" si="613"/>
        <v>41124.739722222774</v>
      </c>
      <c r="D1506">
        <f t="shared" si="641"/>
        <v>276</v>
      </c>
      <c r="E1506" s="23">
        <f t="shared" si="614"/>
        <v>59</v>
      </c>
      <c r="F1506" s="23">
        <f t="shared" si="615"/>
        <v>4</v>
      </c>
      <c r="G1506">
        <f t="shared" ca="1" si="642"/>
        <v>7</v>
      </c>
      <c r="H1506" s="9">
        <f t="shared" ca="1" si="616"/>
        <v>344.00790437004747</v>
      </c>
      <c r="I1506" s="9">
        <f t="shared" ca="1" si="617"/>
        <v>1831.639233994626</v>
      </c>
      <c r="J1506" s="9">
        <f t="shared" ca="1" si="618"/>
        <v>22510.290804232518</v>
      </c>
      <c r="K1506" s="9">
        <f t="shared" ca="1" si="619"/>
        <v>33765.755226582056</v>
      </c>
      <c r="L1506" s="9">
        <f t="shared" ca="1" si="620"/>
        <v>37854.215552102847</v>
      </c>
      <c r="M1506" s="9">
        <f t="shared" ca="1" si="621"/>
        <v>22114.144419025917</v>
      </c>
      <c r="N1506" s="9">
        <f t="shared" ca="1" si="621"/>
        <v>11958.088900441811</v>
      </c>
      <c r="O1506" s="9">
        <f t="shared" ca="1" si="622"/>
        <v>5192.0177907861662</v>
      </c>
      <c r="P1506" s="9">
        <f t="shared" ca="1" si="643"/>
        <v>44811.54033402745</v>
      </c>
      <c r="Q1506" s="9">
        <f t="shared" ca="1" si="637"/>
        <v>72.641677709591207</v>
      </c>
      <c r="R1506" s="9">
        <f t="shared" si="623"/>
        <v>8</v>
      </c>
      <c r="S1506" s="23">
        <f t="shared" ca="1" si="624"/>
        <v>3.6597733390918723</v>
      </c>
      <c r="T1506" s="9">
        <f t="shared" ca="1" si="638"/>
        <v>39</v>
      </c>
      <c r="U1506" s="9">
        <f t="shared" ca="1" si="639"/>
        <v>35.184020730739576</v>
      </c>
      <c r="V1506" s="23">
        <f t="shared" ca="1" si="625"/>
        <v>90.699129801487175</v>
      </c>
      <c r="W1506" s="23">
        <f t="shared" ca="1" si="640"/>
        <v>0</v>
      </c>
      <c r="X1506" s="23" t="e">
        <f ca="1">V1506/(S1506-#REF!)</f>
        <v>#REF!</v>
      </c>
      <c r="Y1506" s="9">
        <f t="shared" ca="1" si="626"/>
        <v>0</v>
      </c>
      <c r="Z1506" s="9">
        <f t="shared" ca="1" si="627"/>
        <v>0</v>
      </c>
      <c r="AA1506" s="24">
        <f t="shared" ca="1" si="628"/>
        <v>423.56799523901964</v>
      </c>
      <c r="AB1506" s="9">
        <f t="shared" ca="1" si="629"/>
        <v>244.32497471797888</v>
      </c>
      <c r="AC1506" s="9">
        <f t="shared" ca="1" si="630"/>
        <v>129.38546218998368</v>
      </c>
      <c r="AD1506" s="9">
        <f t="shared" ca="1" si="631"/>
        <v>25.967474976458082</v>
      </c>
      <c r="AE1506">
        <f t="shared" ca="1" si="632"/>
        <v>1</v>
      </c>
      <c r="AF1506">
        <f t="shared" ca="1" si="632"/>
        <v>0</v>
      </c>
      <c r="AG1506">
        <f t="shared" ca="1" si="632"/>
        <v>0</v>
      </c>
      <c r="AH1506">
        <f t="shared" ca="1" si="632"/>
        <v>1</v>
      </c>
      <c r="AI1506">
        <f t="shared" ca="1" si="632"/>
        <v>0</v>
      </c>
      <c r="AJ1506">
        <f t="shared" ca="1" si="632"/>
        <v>0</v>
      </c>
      <c r="AK1506">
        <f t="shared" ca="1" si="632"/>
        <v>0</v>
      </c>
      <c r="AL1506">
        <f t="shared" ca="1" si="633"/>
        <v>5.9773339091872435E-2</v>
      </c>
      <c r="AM1506">
        <f t="shared" ca="1" si="634"/>
        <v>0.51934949952916165</v>
      </c>
    </row>
    <row r="1507" spans="1:39">
      <c r="A1507" s="10">
        <f t="shared" ca="1" si="635"/>
        <v>41124.765416667215</v>
      </c>
      <c r="B1507" s="22">
        <f t="shared" ca="1" si="636"/>
        <v>41124.765416667215</v>
      </c>
      <c r="C1507" s="22">
        <f t="shared" ca="1" si="613"/>
        <v>41124.917905093142</v>
      </c>
      <c r="D1507">
        <f t="shared" si="641"/>
        <v>276</v>
      </c>
      <c r="E1507" s="23">
        <f t="shared" si="614"/>
        <v>59</v>
      </c>
      <c r="F1507" s="23">
        <f t="shared" si="615"/>
        <v>4</v>
      </c>
      <c r="G1507">
        <f t="shared" ca="1" si="642"/>
        <v>6</v>
      </c>
      <c r="H1507" s="9">
        <f t="shared" ca="1" si="616"/>
        <v>423.5409376522498</v>
      </c>
      <c r="I1507" s="9">
        <f t="shared" ca="1" si="617"/>
        <v>1911.1722672768283</v>
      </c>
      <c r="J1507" s="9">
        <f t="shared" ca="1" si="618"/>
        <v>22589.823837514719</v>
      </c>
      <c r="K1507" s="9">
        <f t="shared" ca="1" si="619"/>
        <v>33765.755226582056</v>
      </c>
      <c r="L1507" s="9">
        <f t="shared" ca="1" si="620"/>
        <v>37854.215552102847</v>
      </c>
      <c r="M1507" s="9">
        <f t="shared" ca="1" si="621"/>
        <v>22193.677452308119</v>
      </c>
      <c r="N1507" s="9">
        <f t="shared" ca="1" si="621"/>
        <v>12037.621933724015</v>
      </c>
      <c r="O1507" s="9">
        <f t="shared" ca="1" si="622"/>
        <v>5271.5508240683685</v>
      </c>
      <c r="P1507" s="9">
        <f t="shared" ca="1" si="643"/>
        <v>44811.54033402745</v>
      </c>
      <c r="Q1507" s="9">
        <f t="shared" ca="1" si="637"/>
        <v>72.72121074287341</v>
      </c>
      <c r="R1507" s="9">
        <f t="shared" si="623"/>
        <v>8</v>
      </c>
      <c r="S1507" s="23">
        <f t="shared" ca="1" si="624"/>
        <v>3.6597733390918723</v>
      </c>
      <c r="T1507" s="9">
        <f t="shared" ca="1" si="638"/>
        <v>39</v>
      </c>
      <c r="U1507" s="9">
        <f t="shared" ca="1" si="639"/>
        <v>35.184020730739576</v>
      </c>
      <c r="V1507" s="23">
        <f t="shared" ca="1" si="625"/>
        <v>79.533033282202297</v>
      </c>
      <c r="W1507" s="23">
        <f t="shared" ca="1" si="640"/>
        <v>1770.0303553011306</v>
      </c>
      <c r="X1507" s="23" t="e">
        <f ca="1">V1507/(S1507-#REF!)</f>
        <v>#REF!</v>
      </c>
      <c r="Y1507" s="9">
        <f t="shared" ca="1" si="626"/>
        <v>0</v>
      </c>
      <c r="Z1507" s="9">
        <f t="shared" ca="1" si="627"/>
        <v>0</v>
      </c>
      <c r="AA1507" s="24">
        <f t="shared" ca="1" si="628"/>
        <v>423.56799523901964</v>
      </c>
      <c r="AB1507" s="9">
        <f t="shared" ca="1" si="629"/>
        <v>244.32497471797888</v>
      </c>
      <c r="AC1507" s="9">
        <f t="shared" ca="1" si="630"/>
        <v>129.38546218998368</v>
      </c>
      <c r="AD1507" s="9">
        <f t="shared" ca="1" si="631"/>
        <v>25.967474976458082</v>
      </c>
      <c r="AE1507">
        <f t="shared" ca="1" si="632"/>
        <v>1</v>
      </c>
      <c r="AF1507">
        <f t="shared" ca="1" si="632"/>
        <v>1</v>
      </c>
      <c r="AG1507">
        <f t="shared" ca="1" si="632"/>
        <v>1</v>
      </c>
      <c r="AH1507">
        <f t="shared" ca="1" si="632"/>
        <v>0</v>
      </c>
      <c r="AI1507">
        <f t="shared" ca="1" si="632"/>
        <v>0</v>
      </c>
      <c r="AJ1507">
        <f t="shared" ca="1" si="632"/>
        <v>0</v>
      </c>
      <c r="AK1507">
        <f t="shared" ca="1" si="632"/>
        <v>0</v>
      </c>
      <c r="AL1507">
        <f t="shared" ca="1" si="633"/>
        <v>5.9773339091872435E-2</v>
      </c>
      <c r="AM1507">
        <f t="shared" ca="1" si="634"/>
        <v>0.51934949952916165</v>
      </c>
    </row>
    <row r="1508" spans="1:39">
      <c r="A1508" s="10">
        <f t="shared" ca="1" si="635"/>
        <v>41124.937349537584</v>
      </c>
      <c r="B1508" s="22">
        <f t="shared" ca="1" si="636"/>
        <v>41124.937349537584</v>
      </c>
      <c r="C1508" s="22">
        <f t="shared" ca="1" si="613"/>
        <v>41125.100347222768</v>
      </c>
      <c r="D1508">
        <f t="shared" si="641"/>
        <v>276</v>
      </c>
      <c r="E1508" s="23">
        <f t="shared" si="614"/>
        <v>59</v>
      </c>
      <c r="F1508" s="23">
        <f t="shared" si="615"/>
        <v>4</v>
      </c>
      <c r="G1508">
        <f t="shared" ca="1" si="642"/>
        <v>6</v>
      </c>
      <c r="H1508" s="9">
        <f t="shared" ca="1" si="616"/>
        <v>527.06545364058002</v>
      </c>
      <c r="I1508" s="9">
        <f t="shared" ca="1" si="617"/>
        <v>2014.6967832651585</v>
      </c>
      <c r="J1508" s="9">
        <f t="shared" ca="1" si="618"/>
        <v>22693.34835350305</v>
      </c>
      <c r="K1508" s="9">
        <f t="shared" ca="1" si="619"/>
        <v>33765.755226582056</v>
      </c>
      <c r="L1508" s="9">
        <f t="shared" ca="1" si="620"/>
        <v>37854.215552102847</v>
      </c>
      <c r="M1508" s="9">
        <f t="shared" ca="1" si="621"/>
        <v>22297.201968296449</v>
      </c>
      <c r="N1508" s="9">
        <f t="shared" ca="1" si="621"/>
        <v>12141.146449712345</v>
      </c>
      <c r="O1508" s="9">
        <f t="shared" ca="1" si="622"/>
        <v>5375.0753400566982</v>
      </c>
      <c r="P1508" s="9">
        <f t="shared" ca="1" si="643"/>
        <v>44811.54033402745</v>
      </c>
      <c r="Q1508" s="9">
        <f t="shared" ca="1" si="637"/>
        <v>72.824735258861736</v>
      </c>
      <c r="R1508" s="9">
        <f t="shared" si="623"/>
        <v>8</v>
      </c>
      <c r="S1508" s="23">
        <f t="shared" ca="1" si="624"/>
        <v>3.9119947117563321</v>
      </c>
      <c r="T1508" s="9">
        <f t="shared" ca="1" si="638"/>
        <v>54</v>
      </c>
      <c r="U1508" s="9">
        <f t="shared" ca="1" si="639"/>
        <v>43.180962322794585</v>
      </c>
      <c r="V1508" s="23">
        <f t="shared" ca="1" si="625"/>
        <v>103.52451598833017</v>
      </c>
      <c r="W1508" s="23">
        <f t="shared" ca="1" si="640"/>
        <v>1912.2761583216354</v>
      </c>
      <c r="X1508" s="23" t="e">
        <f ca="1">V1508/(S1508-#REF!)</f>
        <v>#REF!</v>
      </c>
      <c r="Y1508" s="9">
        <f t="shared" ca="1" si="626"/>
        <v>0</v>
      </c>
      <c r="Z1508" s="9">
        <f t="shared" ca="1" si="627"/>
        <v>0</v>
      </c>
      <c r="AA1508" s="24">
        <f t="shared" ca="1" si="628"/>
        <v>455.37639610859469</v>
      </c>
      <c r="AB1508" s="9">
        <f t="shared" ca="1" si="629"/>
        <v>263.94779751127385</v>
      </c>
      <c r="AC1508" s="9">
        <f t="shared" ca="1" si="630"/>
        <v>139.77698274375942</v>
      </c>
      <c r="AD1508" s="9">
        <f t="shared" ca="1" si="631"/>
        <v>25.967474976458082</v>
      </c>
      <c r="AE1508">
        <f t="shared" ca="1" si="632"/>
        <v>0</v>
      </c>
      <c r="AF1508">
        <f t="shared" ca="1" si="632"/>
        <v>0</v>
      </c>
      <c r="AG1508">
        <f t="shared" ca="1" si="632"/>
        <v>0</v>
      </c>
      <c r="AH1508">
        <f t="shared" ca="1" si="632"/>
        <v>1</v>
      </c>
      <c r="AI1508">
        <f t="shared" ca="1" si="632"/>
        <v>0</v>
      </c>
      <c r="AJ1508">
        <f t="shared" ca="1" si="632"/>
        <v>0</v>
      </c>
      <c r="AK1508">
        <f t="shared" ca="1" si="632"/>
        <v>0</v>
      </c>
      <c r="AL1508">
        <f t="shared" ca="1" si="633"/>
        <v>5.9773339091872435E-2</v>
      </c>
      <c r="AM1508">
        <f t="shared" ca="1" si="634"/>
        <v>0.51934949952916165</v>
      </c>
    </row>
    <row r="1509" spans="1:39">
      <c r="A1509" s="10">
        <f t="shared" ca="1" si="635"/>
        <v>41125.121875000543</v>
      </c>
      <c r="B1509" s="22">
        <f t="shared" ca="1" si="636"/>
        <v>41125.121875000543</v>
      </c>
      <c r="C1509" s="22">
        <f t="shared" ca="1" si="613"/>
        <v>41125.356111111651</v>
      </c>
      <c r="D1509">
        <f t="shared" si="641"/>
        <v>276</v>
      </c>
      <c r="E1509" s="23">
        <f t="shared" si="614"/>
        <v>59</v>
      </c>
      <c r="F1509" s="23">
        <f t="shared" si="615"/>
        <v>4</v>
      </c>
      <c r="G1509">
        <f t="shared" ca="1" si="642"/>
        <v>7</v>
      </c>
      <c r="H1509" s="9">
        <f t="shared" ca="1" si="616"/>
        <v>602.90105463460407</v>
      </c>
      <c r="I1509" s="9">
        <f t="shared" ca="1" si="617"/>
        <v>2090.5323842591824</v>
      </c>
      <c r="J1509" s="9">
        <f t="shared" ca="1" si="618"/>
        <v>22769.183954497075</v>
      </c>
      <c r="K1509" s="9">
        <f t="shared" ca="1" si="619"/>
        <v>33765.755226582056</v>
      </c>
      <c r="L1509" s="9">
        <f t="shared" ca="1" si="620"/>
        <v>37854.215552102847</v>
      </c>
      <c r="M1509" s="9">
        <f t="shared" ca="1" si="621"/>
        <v>22373.037569290474</v>
      </c>
      <c r="N1509" s="9">
        <f t="shared" ca="1" si="621"/>
        <v>12216.982050706369</v>
      </c>
      <c r="O1509" s="9">
        <f t="shared" ca="1" si="622"/>
        <v>5450.9109410507226</v>
      </c>
      <c r="P1509" s="9">
        <f t="shared" ca="1" si="643"/>
        <v>44811.54033402745</v>
      </c>
      <c r="Q1509" s="9">
        <f t="shared" ca="1" si="637"/>
        <v>72.900570859855762</v>
      </c>
      <c r="R1509" s="9">
        <f t="shared" si="623"/>
        <v>8</v>
      </c>
      <c r="S1509" s="23">
        <f t="shared" ca="1" si="624"/>
        <v>5.6218531700273644</v>
      </c>
      <c r="T1509" s="9">
        <f t="shared" ca="1" si="638"/>
        <v>37</v>
      </c>
      <c r="U1509" s="9">
        <f t="shared" ca="1" si="639"/>
        <v>18.671412098512519</v>
      </c>
      <c r="V1509" s="23">
        <f t="shared" ca="1" si="625"/>
        <v>75.83560099402402</v>
      </c>
      <c r="W1509" s="23">
        <f t="shared" ca="1" si="640"/>
        <v>0</v>
      </c>
      <c r="X1509" s="23" t="e">
        <f ca="1">V1509/(S1509-#REF!)</f>
        <v>#REF!</v>
      </c>
      <c r="Y1509" s="9">
        <f t="shared" ca="1" si="626"/>
        <v>0</v>
      </c>
      <c r="Z1509" s="9">
        <f t="shared" ca="1" si="627"/>
        <v>0</v>
      </c>
      <c r="AA1509" s="24">
        <f t="shared" ca="1" si="628"/>
        <v>671.01182262446309</v>
      </c>
      <c r="AB1509" s="9">
        <f t="shared" ca="1" si="629"/>
        <v>396.97478556476017</v>
      </c>
      <c r="AC1509" s="9">
        <f t="shared" ca="1" si="630"/>
        <v>210.22315122452599</v>
      </c>
      <c r="AD1509" s="9">
        <f t="shared" ca="1" si="631"/>
        <v>25.967474976458082</v>
      </c>
      <c r="AE1509">
        <f t="shared" ca="1" si="632"/>
        <v>1</v>
      </c>
      <c r="AF1509">
        <f t="shared" ca="1" si="632"/>
        <v>1</v>
      </c>
      <c r="AG1509">
        <f t="shared" ca="1" si="632"/>
        <v>0</v>
      </c>
      <c r="AH1509">
        <f t="shared" ca="1" si="632"/>
        <v>0</v>
      </c>
      <c r="AI1509">
        <f t="shared" ca="1" si="632"/>
        <v>0</v>
      </c>
      <c r="AJ1509">
        <f t="shared" ca="1" si="632"/>
        <v>0</v>
      </c>
      <c r="AK1509">
        <f t="shared" ca="1" si="632"/>
        <v>0</v>
      </c>
      <c r="AL1509">
        <f t="shared" ca="1" si="633"/>
        <v>5.9773339091872435E-2</v>
      </c>
      <c r="AM1509">
        <f t="shared" ca="1" si="634"/>
        <v>0.51934949952916165</v>
      </c>
    </row>
    <row r="1510" spans="1:39">
      <c r="A1510" s="10">
        <f t="shared" ca="1" si="635"/>
        <v>41125.380416667205</v>
      </c>
      <c r="B1510" s="22">
        <f t="shared" ca="1" si="636"/>
        <v>41125.380416667205</v>
      </c>
      <c r="C1510" s="22">
        <f t="shared" ca="1" si="613"/>
        <v>41125.549942130165</v>
      </c>
      <c r="D1510">
        <f t="shared" si="641"/>
        <v>276</v>
      </c>
      <c r="E1510" s="23">
        <f t="shared" si="614"/>
        <v>59</v>
      </c>
      <c r="F1510" s="23">
        <f t="shared" si="615"/>
        <v>4</v>
      </c>
      <c r="G1510">
        <f t="shared" ca="1" si="642"/>
        <v>7</v>
      </c>
      <c r="H1510" s="9">
        <f t="shared" ca="1" si="616"/>
        <v>681.41102116555066</v>
      </c>
      <c r="I1510" s="9">
        <f t="shared" ca="1" si="617"/>
        <v>2169.0423507901291</v>
      </c>
      <c r="J1510" s="9">
        <f t="shared" ca="1" si="618"/>
        <v>22847.693921028022</v>
      </c>
      <c r="K1510" s="9">
        <f t="shared" ca="1" si="619"/>
        <v>33765.755226582056</v>
      </c>
      <c r="L1510" s="9">
        <f t="shared" ca="1" si="620"/>
        <v>37854.215552102847</v>
      </c>
      <c r="M1510" s="9">
        <f t="shared" ca="1" si="621"/>
        <v>22451.547535821421</v>
      </c>
      <c r="N1510" s="9">
        <f t="shared" ca="1" si="621"/>
        <v>12295.492017237315</v>
      </c>
      <c r="O1510" s="9">
        <f t="shared" ca="1" si="622"/>
        <v>5529.4209075816689</v>
      </c>
      <c r="P1510" s="9">
        <f t="shared" ca="1" si="643"/>
        <v>44811.54033402745</v>
      </c>
      <c r="Q1510" s="9">
        <f t="shared" ca="1" si="637"/>
        <v>72.979080826386706</v>
      </c>
      <c r="R1510" s="9">
        <f t="shared" si="623"/>
        <v>8</v>
      </c>
      <c r="S1510" s="23">
        <f t="shared" ca="1" si="624"/>
        <v>4.0687744681988987</v>
      </c>
      <c r="T1510" s="9">
        <f t="shared" ca="1" si="638"/>
        <v>4</v>
      </c>
      <c r="U1510" s="9">
        <f t="shared" ca="1" si="639"/>
        <v>7.5880855160357896</v>
      </c>
      <c r="V1510" s="23">
        <f t="shared" ca="1" si="625"/>
        <v>78.509966530946627</v>
      </c>
      <c r="W1510" s="23">
        <f t="shared" ca="1" si="640"/>
        <v>0</v>
      </c>
      <c r="X1510" s="23" t="e">
        <f ca="1">V1510/(S1510-#REF!)</f>
        <v>#REF!</v>
      </c>
      <c r="Y1510" s="9">
        <f t="shared" ca="1" si="626"/>
        <v>0</v>
      </c>
      <c r="Z1510" s="9">
        <f t="shared" ca="1" si="627"/>
        <v>0</v>
      </c>
      <c r="AA1510" s="24">
        <f t="shared" ca="1" si="628"/>
        <v>475.14836582106551</v>
      </c>
      <c r="AB1510" s="9">
        <f t="shared" ca="1" si="629"/>
        <v>276.14526256250554</v>
      </c>
      <c r="AC1510" s="9">
        <f t="shared" ca="1" si="630"/>
        <v>146.23630870919317</v>
      </c>
      <c r="AD1510" s="9">
        <f t="shared" ca="1" si="631"/>
        <v>25.967474976458082</v>
      </c>
      <c r="AE1510">
        <f t="shared" ca="1" si="632"/>
        <v>1</v>
      </c>
      <c r="AF1510">
        <f t="shared" ca="1" si="632"/>
        <v>0</v>
      </c>
      <c r="AG1510">
        <f t="shared" ca="1" si="632"/>
        <v>0</v>
      </c>
      <c r="AH1510">
        <f t="shared" ca="1" si="632"/>
        <v>0</v>
      </c>
      <c r="AI1510">
        <f t="shared" ca="1" si="632"/>
        <v>0</v>
      </c>
      <c r="AJ1510">
        <f t="shared" ca="1" si="632"/>
        <v>0</v>
      </c>
      <c r="AK1510">
        <f t="shared" ca="1" si="632"/>
        <v>0</v>
      </c>
      <c r="AL1510">
        <f t="shared" ca="1" si="633"/>
        <v>5.9773339091872435E-2</v>
      </c>
      <c r="AM1510">
        <f t="shared" ca="1" si="634"/>
        <v>0.51934949952916165</v>
      </c>
    </row>
    <row r="1511" spans="1:39">
      <c r="A1511" s="10">
        <f t="shared" ca="1" si="635"/>
        <v>41125.575636574606</v>
      </c>
      <c r="B1511" s="22">
        <f t="shared" ca="1" si="636"/>
        <v>41125.575636574606</v>
      </c>
      <c r="C1511" s="22">
        <f t="shared" ca="1" si="613"/>
        <v>41125.728125000533</v>
      </c>
      <c r="D1511">
        <f t="shared" si="641"/>
        <v>276</v>
      </c>
      <c r="E1511" s="23">
        <f t="shared" si="614"/>
        <v>59</v>
      </c>
      <c r="F1511" s="23">
        <f t="shared" si="615"/>
        <v>4</v>
      </c>
      <c r="G1511">
        <f t="shared" ca="1" si="642"/>
        <v>6</v>
      </c>
      <c r="H1511" s="9">
        <f t="shared" ca="1" si="616"/>
        <v>753.41102116555066</v>
      </c>
      <c r="I1511" s="9">
        <f t="shared" ca="1" si="617"/>
        <v>2241.0423507901291</v>
      </c>
      <c r="J1511" s="9">
        <f t="shared" ca="1" si="618"/>
        <v>22919.693921028022</v>
      </c>
      <c r="K1511" s="9">
        <f t="shared" ca="1" si="619"/>
        <v>33765.755226582056</v>
      </c>
      <c r="L1511" s="9">
        <f t="shared" ca="1" si="620"/>
        <v>37854.215552102847</v>
      </c>
      <c r="M1511" s="9">
        <f t="shared" ca="1" si="621"/>
        <v>22523.547535821421</v>
      </c>
      <c r="N1511" s="9">
        <f t="shared" ca="1" si="621"/>
        <v>12367.492017237315</v>
      </c>
      <c r="O1511" s="9">
        <f t="shared" ca="1" si="622"/>
        <v>5601.4209075816689</v>
      </c>
      <c r="P1511" s="9">
        <f t="shared" ca="1" si="643"/>
        <v>44811.54033402745</v>
      </c>
      <c r="Q1511" s="9">
        <f t="shared" ca="1" si="637"/>
        <v>73.051080826386709</v>
      </c>
      <c r="R1511" s="9">
        <f t="shared" si="623"/>
        <v>8</v>
      </c>
      <c r="S1511" s="23">
        <f t="shared" ca="1" si="624"/>
        <v>3.6597733390918723</v>
      </c>
      <c r="T1511" s="9">
        <f t="shared" ca="1" si="638"/>
        <v>39</v>
      </c>
      <c r="U1511" s="9">
        <f t="shared" ca="1" si="639"/>
        <v>35.184020730739576</v>
      </c>
      <c r="V1511" s="23">
        <f t="shared" ca="1" si="625"/>
        <v>72</v>
      </c>
      <c r="W1511" s="23">
        <f t="shared" ca="1" si="640"/>
        <v>2237.0646230595803</v>
      </c>
      <c r="X1511" s="23" t="e">
        <f ca="1">V1511/(S1511-#REF!)</f>
        <v>#REF!</v>
      </c>
      <c r="Y1511" s="9">
        <f t="shared" ca="1" si="626"/>
        <v>0</v>
      </c>
      <c r="Z1511" s="9">
        <f t="shared" ca="1" si="627"/>
        <v>0</v>
      </c>
      <c r="AA1511" s="24">
        <f t="shared" ca="1" si="628"/>
        <v>423.56799523901964</v>
      </c>
      <c r="AB1511" s="9">
        <f t="shared" ca="1" si="629"/>
        <v>244.32497471797888</v>
      </c>
      <c r="AC1511" s="9">
        <f t="shared" ca="1" si="630"/>
        <v>129.38546218998368</v>
      </c>
      <c r="AD1511" s="9">
        <f t="shared" ca="1" si="631"/>
        <v>25.967474976458082</v>
      </c>
      <c r="AE1511">
        <f t="shared" ca="1" si="632"/>
        <v>0</v>
      </c>
      <c r="AF1511">
        <f t="shared" ca="1" si="632"/>
        <v>2</v>
      </c>
      <c r="AG1511">
        <f t="shared" ca="1" si="632"/>
        <v>0</v>
      </c>
      <c r="AH1511">
        <f t="shared" ca="1" si="632"/>
        <v>0</v>
      </c>
      <c r="AI1511">
        <f t="shared" ca="1" si="632"/>
        <v>0</v>
      </c>
      <c r="AJ1511">
        <f t="shared" ca="1" si="632"/>
        <v>0</v>
      </c>
      <c r="AK1511">
        <f t="shared" ca="1" si="632"/>
        <v>0</v>
      </c>
      <c r="AL1511">
        <f t="shared" ca="1" si="633"/>
        <v>5.9773339091872435E-2</v>
      </c>
      <c r="AM1511">
        <f t="shared" ca="1" si="634"/>
        <v>0.51934949952916165</v>
      </c>
    </row>
    <row r="1512" spans="1:39">
      <c r="A1512" s="10">
        <f t="shared" ca="1" si="635"/>
        <v>41125.75451388942</v>
      </c>
      <c r="B1512" s="22">
        <f t="shared" ca="1" si="636"/>
        <v>41125.75451388942</v>
      </c>
      <c r="C1512" s="22">
        <f t="shared" ca="1" si="613"/>
        <v>41125.907002315347</v>
      </c>
      <c r="D1512">
        <f t="shared" si="641"/>
        <v>276</v>
      </c>
      <c r="E1512" s="23">
        <f t="shared" si="614"/>
        <v>59</v>
      </c>
      <c r="F1512" s="23">
        <f t="shared" si="615"/>
        <v>4</v>
      </c>
      <c r="G1512">
        <f t="shared" ca="1" si="642"/>
        <v>6</v>
      </c>
      <c r="H1512" s="9">
        <f t="shared" ca="1" si="616"/>
        <v>838.15331594622546</v>
      </c>
      <c r="I1512" s="9">
        <f t="shared" ca="1" si="617"/>
        <v>2325.7846455708041</v>
      </c>
      <c r="J1512" s="9">
        <f t="shared" ca="1" si="618"/>
        <v>23004.436215808695</v>
      </c>
      <c r="K1512" s="9">
        <f t="shared" ca="1" si="619"/>
        <v>33765.755226582056</v>
      </c>
      <c r="L1512" s="9">
        <f t="shared" ca="1" si="620"/>
        <v>37854.215552102847</v>
      </c>
      <c r="M1512" s="9">
        <f t="shared" ca="1" si="621"/>
        <v>22608.289830602094</v>
      </c>
      <c r="N1512" s="9">
        <f t="shared" ca="1" si="621"/>
        <v>12452.23431201799</v>
      </c>
      <c r="O1512" s="9">
        <f t="shared" ca="1" si="622"/>
        <v>5686.1632023623433</v>
      </c>
      <c r="P1512" s="9">
        <f t="shared" ca="1" si="643"/>
        <v>44811.54033402745</v>
      </c>
      <c r="Q1512" s="9">
        <f t="shared" ca="1" si="637"/>
        <v>73.135823121167377</v>
      </c>
      <c r="R1512" s="9">
        <f t="shared" si="623"/>
        <v>8</v>
      </c>
      <c r="S1512" s="23">
        <f t="shared" ca="1" si="624"/>
        <v>3.6597733390918723</v>
      </c>
      <c r="T1512" s="9">
        <f t="shared" ca="1" si="638"/>
        <v>39</v>
      </c>
      <c r="U1512" s="9">
        <f t="shared" ca="1" si="639"/>
        <v>35.184020730739576</v>
      </c>
      <c r="V1512" s="23">
        <f t="shared" ca="1" si="625"/>
        <v>84.742294780674754</v>
      </c>
      <c r="W1512" s="23">
        <f t="shared" ca="1" si="640"/>
        <v>1838.7732866292811</v>
      </c>
      <c r="X1512" s="23" t="e">
        <f ca="1">V1512/(S1512-#REF!)</f>
        <v>#REF!</v>
      </c>
      <c r="Y1512" s="9">
        <f t="shared" ca="1" si="626"/>
        <v>0</v>
      </c>
      <c r="Z1512" s="9">
        <f t="shared" ca="1" si="627"/>
        <v>0</v>
      </c>
      <c r="AA1512" s="24">
        <f t="shared" ca="1" si="628"/>
        <v>423.56799523901964</v>
      </c>
      <c r="AB1512" s="9">
        <f t="shared" ca="1" si="629"/>
        <v>244.32497471797888</v>
      </c>
      <c r="AC1512" s="9">
        <f t="shared" ca="1" si="630"/>
        <v>129.38546218998368</v>
      </c>
      <c r="AD1512" s="9">
        <f t="shared" ca="1" si="631"/>
        <v>25.967474976458082</v>
      </c>
      <c r="AE1512">
        <f t="shared" ca="1" si="632"/>
        <v>1</v>
      </c>
      <c r="AF1512">
        <f t="shared" ca="1" si="632"/>
        <v>0</v>
      </c>
      <c r="AG1512">
        <f t="shared" ca="1" si="632"/>
        <v>0</v>
      </c>
      <c r="AH1512">
        <f t="shared" ca="1" si="632"/>
        <v>0</v>
      </c>
      <c r="AI1512">
        <f t="shared" ca="1" si="632"/>
        <v>0</v>
      </c>
      <c r="AJ1512">
        <f t="shared" ca="1" si="632"/>
        <v>0</v>
      </c>
      <c r="AK1512">
        <f t="shared" ca="1" si="632"/>
        <v>0</v>
      </c>
      <c r="AL1512">
        <f t="shared" ca="1" si="633"/>
        <v>5.9773339091872435E-2</v>
      </c>
      <c r="AM1512">
        <f t="shared" ca="1" si="634"/>
        <v>0.51934949952916165</v>
      </c>
    </row>
    <row r="1513" spans="1:39">
      <c r="A1513" s="10">
        <f t="shared" ca="1" si="635"/>
        <v>41125.924363426457</v>
      </c>
      <c r="B1513" s="22">
        <f t="shared" ca="1" si="636"/>
        <v>41125.924363426457</v>
      </c>
      <c r="C1513" s="22">
        <f t="shared" ca="1" si="613"/>
        <v>41126.076851852384</v>
      </c>
      <c r="D1513">
        <f t="shared" si="641"/>
        <v>276</v>
      </c>
      <c r="E1513" s="23">
        <f t="shared" si="614"/>
        <v>59</v>
      </c>
      <c r="F1513" s="23">
        <f t="shared" si="615"/>
        <v>4</v>
      </c>
      <c r="G1513">
        <f t="shared" ca="1" si="642"/>
        <v>6</v>
      </c>
      <c r="H1513" s="9">
        <f t="shared" ca="1" si="616"/>
        <v>913.91210829895954</v>
      </c>
      <c r="I1513" s="9">
        <f t="shared" ca="1" si="617"/>
        <v>2401.543437923538</v>
      </c>
      <c r="J1513" s="9">
        <f t="shared" ca="1" si="618"/>
        <v>23080.19500816143</v>
      </c>
      <c r="K1513" s="9">
        <f t="shared" ca="1" si="619"/>
        <v>33765.755226582056</v>
      </c>
      <c r="L1513" s="9">
        <f t="shared" ca="1" si="620"/>
        <v>37854.215552102847</v>
      </c>
      <c r="M1513" s="9">
        <f t="shared" ca="1" si="621"/>
        <v>22684.04862295483</v>
      </c>
      <c r="N1513" s="9">
        <f t="shared" ca="1" si="621"/>
        <v>12527.993104370724</v>
      </c>
      <c r="O1513" s="9">
        <f t="shared" ca="1" si="622"/>
        <v>5761.9219947150777</v>
      </c>
      <c r="P1513" s="9">
        <f t="shared" ca="1" si="643"/>
        <v>44811.54033402745</v>
      </c>
      <c r="Q1513" s="9">
        <f t="shared" ca="1" si="637"/>
        <v>73.211581913520106</v>
      </c>
      <c r="R1513" s="9">
        <f t="shared" si="623"/>
        <v>8</v>
      </c>
      <c r="S1513" s="23">
        <f t="shared" ca="1" si="624"/>
        <v>3.6597733390918723</v>
      </c>
      <c r="T1513" s="9">
        <f t="shared" ca="1" si="638"/>
        <v>39</v>
      </c>
      <c r="U1513" s="9">
        <f t="shared" ca="1" si="639"/>
        <v>35.184020730739576</v>
      </c>
      <c r="V1513" s="23">
        <f t="shared" ca="1" si="625"/>
        <v>75.758792352734119</v>
      </c>
      <c r="W1513" s="23">
        <f t="shared" ca="1" si="640"/>
        <v>1949.2358509715771</v>
      </c>
      <c r="X1513" s="23" t="e">
        <f ca="1">V1513/(S1513-#REF!)</f>
        <v>#REF!</v>
      </c>
      <c r="Y1513" s="9">
        <f t="shared" ca="1" si="626"/>
        <v>0</v>
      </c>
      <c r="Z1513" s="9">
        <f t="shared" ca="1" si="627"/>
        <v>0</v>
      </c>
      <c r="AA1513" s="24">
        <f t="shared" ca="1" si="628"/>
        <v>423.56799523901964</v>
      </c>
      <c r="AB1513" s="9">
        <f t="shared" ca="1" si="629"/>
        <v>244.32497471797888</v>
      </c>
      <c r="AC1513" s="9">
        <f t="shared" ca="1" si="630"/>
        <v>129.38546218998368</v>
      </c>
      <c r="AD1513" s="9">
        <f t="shared" ca="1" si="631"/>
        <v>25.967474976458082</v>
      </c>
      <c r="AE1513">
        <f t="shared" ca="1" si="632"/>
        <v>1</v>
      </c>
      <c r="AF1513">
        <f t="shared" ca="1" si="632"/>
        <v>1</v>
      </c>
      <c r="AG1513">
        <f t="shared" ca="1" si="632"/>
        <v>0</v>
      </c>
      <c r="AH1513">
        <f t="shared" ca="1" si="632"/>
        <v>1</v>
      </c>
      <c r="AI1513">
        <f t="shared" ca="1" si="632"/>
        <v>0</v>
      </c>
      <c r="AJ1513">
        <f t="shared" ca="1" si="632"/>
        <v>0</v>
      </c>
      <c r="AK1513">
        <f t="shared" ca="1" si="632"/>
        <v>0</v>
      </c>
      <c r="AL1513">
        <f t="shared" ca="1" si="633"/>
        <v>5.9773339091872435E-2</v>
      </c>
      <c r="AM1513">
        <f t="shared" ca="1" si="634"/>
        <v>0.51934949952916165</v>
      </c>
    </row>
    <row r="1514" spans="1:39">
      <c r="A1514" s="10">
        <f t="shared" ca="1" si="635"/>
        <v>41126.110879630163</v>
      </c>
      <c r="B1514" s="22">
        <f t="shared" ca="1" si="636"/>
        <v>41126.110879630163</v>
      </c>
      <c r="C1514" s="22">
        <f t="shared" ca="1" si="613"/>
        <v>41126.290405093125</v>
      </c>
      <c r="D1514">
        <f t="shared" si="641"/>
        <v>276</v>
      </c>
      <c r="E1514" s="23">
        <f t="shared" si="614"/>
        <v>59</v>
      </c>
      <c r="F1514" s="23">
        <f t="shared" si="615"/>
        <v>4</v>
      </c>
      <c r="G1514">
        <f t="shared" ca="1" si="642"/>
        <v>7</v>
      </c>
      <c r="H1514" s="9">
        <f t="shared" ca="1" si="616"/>
        <v>985.91210829895954</v>
      </c>
      <c r="I1514" s="9">
        <f t="shared" ca="1" si="617"/>
        <v>2473.543437923538</v>
      </c>
      <c r="J1514" s="9">
        <f t="shared" ca="1" si="618"/>
        <v>23152.19500816143</v>
      </c>
      <c r="K1514" s="9">
        <f t="shared" ca="1" si="619"/>
        <v>33765.755226582056</v>
      </c>
      <c r="L1514" s="9">
        <f t="shared" ca="1" si="620"/>
        <v>37854.215552102847</v>
      </c>
      <c r="M1514" s="9">
        <f t="shared" ref="M1514:N1529" ca="1" si="644">IF(M1513&gt;K1514,0,M1513+$V1514)</f>
        <v>22756.04862295483</v>
      </c>
      <c r="N1514" s="9">
        <f t="shared" ca="1" si="644"/>
        <v>12599.993104370724</v>
      </c>
      <c r="O1514" s="9">
        <f t="shared" ca="1" si="622"/>
        <v>5833.9219947150777</v>
      </c>
      <c r="P1514" s="9">
        <f t="shared" ca="1" si="643"/>
        <v>44811.54033402745</v>
      </c>
      <c r="Q1514" s="9">
        <f t="shared" ca="1" si="637"/>
        <v>73.283581913520109</v>
      </c>
      <c r="R1514" s="9">
        <f t="shared" si="623"/>
        <v>8</v>
      </c>
      <c r="S1514" s="23">
        <f t="shared" ca="1" si="624"/>
        <v>4.3088361630639191</v>
      </c>
      <c r="T1514" s="9">
        <f t="shared" ca="1" si="638"/>
        <v>18</v>
      </c>
      <c r="U1514" s="9">
        <f t="shared" ca="1" si="639"/>
        <v>31.810187030108864</v>
      </c>
      <c r="V1514" s="23">
        <f t="shared" ca="1" si="625"/>
        <v>72</v>
      </c>
      <c r="W1514" s="23">
        <f t="shared" ca="1" si="640"/>
        <v>0</v>
      </c>
      <c r="X1514" s="23" t="e">
        <f ca="1">V1514/(S1514-#REF!)</f>
        <v>#REF!</v>
      </c>
      <c r="Y1514" s="9">
        <f t="shared" ca="1" si="626"/>
        <v>0</v>
      </c>
      <c r="Z1514" s="9">
        <f t="shared" ca="1" si="627"/>
        <v>0</v>
      </c>
      <c r="AA1514" s="24">
        <f t="shared" ca="1" si="628"/>
        <v>505.4232729117291</v>
      </c>
      <c r="AB1514" s="9">
        <f t="shared" ca="1" si="629"/>
        <v>294.82206242300413</v>
      </c>
      <c r="AC1514" s="9">
        <f t="shared" ca="1" si="630"/>
        <v>156.12685053763201</v>
      </c>
      <c r="AD1514" s="9">
        <f t="shared" ca="1" si="631"/>
        <v>25.967474976458082</v>
      </c>
      <c r="AE1514">
        <f t="shared" ref="AE1514:AK1529" ca="1" si="645">ROUNDDOWN((VLOOKUP($E1514,$A$235:$T$501,AE$534,FALSE)/RAND())^(1/4),0)</f>
        <v>1</v>
      </c>
      <c r="AF1514">
        <f t="shared" ca="1" si="645"/>
        <v>1</v>
      </c>
      <c r="AG1514">
        <f t="shared" ca="1" si="645"/>
        <v>0</v>
      </c>
      <c r="AH1514">
        <f t="shared" ca="1" si="645"/>
        <v>0</v>
      </c>
      <c r="AI1514">
        <f t="shared" ca="1" si="645"/>
        <v>0</v>
      </c>
      <c r="AJ1514">
        <f t="shared" ca="1" si="645"/>
        <v>0</v>
      </c>
      <c r="AK1514">
        <f t="shared" ca="1" si="645"/>
        <v>0</v>
      </c>
      <c r="AL1514">
        <f t="shared" ca="1" si="633"/>
        <v>5.9773339091872435E-2</v>
      </c>
      <c r="AM1514">
        <f t="shared" ca="1" si="634"/>
        <v>0.51934949952916165</v>
      </c>
    </row>
    <row r="1515" spans="1:39">
      <c r="A1515" s="10">
        <f t="shared" ca="1" si="635"/>
        <v>41126.312627315347</v>
      </c>
      <c r="B1515" s="22">
        <f t="shared" ca="1" si="636"/>
        <v>41126.312627315347</v>
      </c>
      <c r="C1515" s="22">
        <f t="shared" ca="1" si="613"/>
        <v>41126.492152778308</v>
      </c>
      <c r="D1515">
        <f t="shared" si="641"/>
        <v>276</v>
      </c>
      <c r="E1515" s="23">
        <f t="shared" si="614"/>
        <v>59</v>
      </c>
      <c r="F1515" s="23">
        <f t="shared" si="615"/>
        <v>4</v>
      </c>
      <c r="G1515">
        <f t="shared" ca="1" si="642"/>
        <v>6</v>
      </c>
      <c r="H1515" s="9">
        <f t="shared" ca="1" si="616"/>
        <v>1068.943063717345</v>
      </c>
      <c r="I1515" s="9">
        <f t="shared" ca="1" si="617"/>
        <v>2556.5743933419235</v>
      </c>
      <c r="J1515" s="9">
        <f t="shared" ca="1" si="618"/>
        <v>23235.225963579815</v>
      </c>
      <c r="K1515" s="9">
        <f t="shared" ca="1" si="619"/>
        <v>33765.755226582056</v>
      </c>
      <c r="L1515" s="9">
        <f t="shared" ca="1" si="620"/>
        <v>37854.215552102847</v>
      </c>
      <c r="M1515" s="9">
        <f t="shared" ca="1" si="644"/>
        <v>22839.079578373214</v>
      </c>
      <c r="N1515" s="9">
        <f t="shared" ca="1" si="644"/>
        <v>12683.02405978911</v>
      </c>
      <c r="O1515" s="9">
        <f t="shared" ca="1" si="622"/>
        <v>5916.9529501334637</v>
      </c>
      <c r="P1515" s="9">
        <f t="shared" ca="1" si="643"/>
        <v>44811.54033402745</v>
      </c>
      <c r="Q1515" s="9">
        <f t="shared" ca="1" si="637"/>
        <v>73.366612868938489</v>
      </c>
      <c r="R1515" s="9">
        <f t="shared" si="623"/>
        <v>8</v>
      </c>
      <c r="S1515" s="23">
        <f t="shared" ca="1" si="624"/>
        <v>4.3087898747053339</v>
      </c>
      <c r="T1515" s="9">
        <f t="shared" ca="1" si="638"/>
        <v>18</v>
      </c>
      <c r="U1515" s="9">
        <f t="shared" ca="1" si="639"/>
        <v>31.643548939202446</v>
      </c>
      <c r="V1515" s="23">
        <f t="shared" ca="1" si="625"/>
        <v>83.030955418385588</v>
      </c>
      <c r="W1515" s="23">
        <f t="shared" ca="1" si="640"/>
        <v>2120.049468442613</v>
      </c>
      <c r="X1515" s="23" t="e">
        <f ca="1">V1515/(S1515-#REF!)</f>
        <v>#REF!</v>
      </c>
      <c r="Y1515" s="9">
        <f t="shared" ca="1" si="626"/>
        <v>0</v>
      </c>
      <c r="Z1515" s="9">
        <f t="shared" ca="1" si="627"/>
        <v>0</v>
      </c>
      <c r="AA1515" s="24">
        <f t="shared" ca="1" si="628"/>
        <v>505.41743534669683</v>
      </c>
      <c r="AB1515" s="9">
        <f t="shared" ca="1" si="629"/>
        <v>294.81846118870618</v>
      </c>
      <c r="AC1515" s="9">
        <f t="shared" ca="1" si="630"/>
        <v>156.1249434572583</v>
      </c>
      <c r="AD1515" s="9">
        <f t="shared" ca="1" si="631"/>
        <v>25.967474976458082</v>
      </c>
      <c r="AE1515">
        <f t="shared" ca="1" si="645"/>
        <v>1</v>
      </c>
      <c r="AF1515">
        <f t="shared" ca="1" si="645"/>
        <v>0</v>
      </c>
      <c r="AG1515">
        <f t="shared" ca="1" si="645"/>
        <v>0</v>
      </c>
      <c r="AH1515">
        <f t="shared" ca="1" si="645"/>
        <v>0</v>
      </c>
      <c r="AI1515">
        <f t="shared" ca="1" si="645"/>
        <v>0</v>
      </c>
      <c r="AJ1515">
        <f t="shared" ca="1" si="645"/>
        <v>0</v>
      </c>
      <c r="AK1515">
        <f t="shared" ca="1" si="645"/>
        <v>0</v>
      </c>
      <c r="AL1515">
        <f t="shared" ca="1" si="633"/>
        <v>5.9773339091872435E-2</v>
      </c>
      <c r="AM1515">
        <f t="shared" ca="1" si="634"/>
        <v>0.51934949952916165</v>
      </c>
    </row>
    <row r="1516" spans="1:39">
      <c r="A1516" s="10">
        <f t="shared" ca="1" si="635"/>
        <v>41126.510208333864</v>
      </c>
      <c r="B1516" s="22">
        <f t="shared" ca="1" si="636"/>
        <v>41126.510208333864</v>
      </c>
      <c r="C1516" s="22">
        <f t="shared" ca="1" si="613"/>
        <v>41126.666354167195</v>
      </c>
      <c r="D1516">
        <f t="shared" si="641"/>
        <v>276</v>
      </c>
      <c r="E1516" s="23">
        <f t="shared" si="614"/>
        <v>59</v>
      </c>
      <c r="F1516" s="23">
        <f t="shared" si="615"/>
        <v>4</v>
      </c>
      <c r="G1516">
        <f t="shared" ca="1" si="642"/>
        <v>6</v>
      </c>
      <c r="H1516" s="9">
        <f t="shared" ca="1" si="616"/>
        <v>0</v>
      </c>
      <c r="I1516" s="9">
        <f t="shared" ca="1" si="617"/>
        <v>2645.2493874231941</v>
      </c>
      <c r="J1516" s="9">
        <f t="shared" ca="1" si="618"/>
        <v>23323.900957661084</v>
      </c>
      <c r="K1516" s="9">
        <f t="shared" ca="1" si="619"/>
        <v>33765.755226582056</v>
      </c>
      <c r="L1516" s="9">
        <f t="shared" ca="1" si="620"/>
        <v>37854.215552102847</v>
      </c>
      <c r="M1516" s="9">
        <f t="shared" ca="1" si="644"/>
        <v>22927.754572454483</v>
      </c>
      <c r="N1516" s="9">
        <f t="shared" ca="1" si="644"/>
        <v>12771.699053870381</v>
      </c>
      <c r="O1516" s="9">
        <f t="shared" ca="1" si="622"/>
        <v>6005.6279442147343</v>
      </c>
      <c r="P1516" s="9">
        <f t="shared" ca="1" si="643"/>
        <v>44811.54033402745</v>
      </c>
      <c r="Q1516" s="9">
        <f t="shared" ca="1" si="637"/>
        <v>73.455287863019763</v>
      </c>
      <c r="R1516" s="9">
        <f t="shared" si="623"/>
        <v>8</v>
      </c>
      <c r="S1516" s="23">
        <f t="shared" ca="1" si="624"/>
        <v>3.7477626990210027</v>
      </c>
      <c r="T1516" s="9">
        <f t="shared" ca="1" si="638"/>
        <v>44</v>
      </c>
      <c r="U1516" s="9">
        <f t="shared" ca="1" si="639"/>
        <v>51.945716475609515</v>
      </c>
      <c r="V1516" s="23">
        <f t="shared" ca="1" si="625"/>
        <v>88.674994081270725</v>
      </c>
      <c r="W1516" s="23">
        <f t="shared" ca="1" si="640"/>
        <v>1975.8648818081369</v>
      </c>
      <c r="X1516" s="23" t="e">
        <f ca="1">V1516/(S1516-#REF!)</f>
        <v>#REF!</v>
      </c>
      <c r="Y1516" s="9">
        <f t="shared" ca="1" si="626"/>
        <v>0</v>
      </c>
      <c r="Z1516" s="9">
        <f t="shared" ca="1" si="627"/>
        <v>0</v>
      </c>
      <c r="AA1516" s="24">
        <f t="shared" ca="1" si="628"/>
        <v>434.66459979444113</v>
      </c>
      <c r="AB1516" s="9">
        <f t="shared" ca="1" si="629"/>
        <v>251.17054692046523</v>
      </c>
      <c r="AC1516" s="9">
        <f t="shared" ca="1" si="630"/>
        <v>133.01062381906385</v>
      </c>
      <c r="AD1516" s="9">
        <f t="shared" ca="1" si="631"/>
        <v>25.967474976458082</v>
      </c>
      <c r="AE1516">
        <f t="shared" ca="1" si="645"/>
        <v>1</v>
      </c>
      <c r="AF1516">
        <f t="shared" ca="1" si="645"/>
        <v>0</v>
      </c>
      <c r="AG1516">
        <f t="shared" ca="1" si="645"/>
        <v>2</v>
      </c>
      <c r="AH1516">
        <f t="shared" ca="1" si="645"/>
        <v>0</v>
      </c>
      <c r="AI1516">
        <f t="shared" ca="1" si="645"/>
        <v>0</v>
      </c>
      <c r="AJ1516">
        <f t="shared" ca="1" si="645"/>
        <v>0</v>
      </c>
      <c r="AK1516">
        <f t="shared" ca="1" si="645"/>
        <v>0</v>
      </c>
      <c r="AL1516">
        <f t="shared" ca="1" si="633"/>
        <v>5.9773339091872435E-2</v>
      </c>
      <c r="AM1516">
        <f t="shared" ca="1" si="634"/>
        <v>0.51934949952916165</v>
      </c>
    </row>
    <row r="1517" spans="1:39">
      <c r="A1517" s="10">
        <f t="shared" ca="1" si="635"/>
        <v>41126.683715278305</v>
      </c>
      <c r="B1517" s="22">
        <f t="shared" ca="1" si="636"/>
        <v>41126.683715278305</v>
      </c>
      <c r="C1517" s="22">
        <f t="shared" ca="1" si="613"/>
        <v>41126.727071759786</v>
      </c>
      <c r="D1517">
        <f t="shared" si="641"/>
        <v>276</v>
      </c>
      <c r="E1517" s="23">
        <f t="shared" si="614"/>
        <v>59</v>
      </c>
      <c r="F1517" s="23">
        <f t="shared" si="615"/>
        <v>4</v>
      </c>
      <c r="G1517">
        <f t="shared" ca="1" si="642"/>
        <v>1</v>
      </c>
      <c r="H1517" s="9">
        <f t="shared" ca="1" si="616"/>
        <v>0</v>
      </c>
      <c r="I1517" s="9">
        <f t="shared" ca="1" si="617"/>
        <v>2645.2493874231941</v>
      </c>
      <c r="J1517" s="9">
        <f t="shared" ca="1" si="618"/>
        <v>23323.900957661084</v>
      </c>
      <c r="K1517" s="9">
        <f t="shared" ca="1" si="619"/>
        <v>33765.755226582056</v>
      </c>
      <c r="L1517" s="9">
        <f t="shared" ca="1" si="620"/>
        <v>37854.215552102847</v>
      </c>
      <c r="M1517" s="9">
        <f t="shared" ca="1" si="644"/>
        <v>22927.754572454483</v>
      </c>
      <c r="N1517" s="9">
        <f t="shared" ca="1" si="644"/>
        <v>12771.699053870381</v>
      </c>
      <c r="O1517" s="9">
        <f t="shared" ca="1" si="622"/>
        <v>6005.6279442147343</v>
      </c>
      <c r="P1517" s="9">
        <f t="shared" ca="1" si="643"/>
        <v>44811.54033402745</v>
      </c>
      <c r="Q1517" s="9">
        <f t="shared" ca="1" si="637"/>
        <v>73.455287863019763</v>
      </c>
      <c r="R1517" s="9">
        <f t="shared" si="623"/>
        <v>8</v>
      </c>
      <c r="S1517" s="23">
        <f t="shared" ca="1" si="624"/>
        <v>25.040628715039979</v>
      </c>
      <c r="T1517" s="9">
        <f t="shared" ca="1" si="638"/>
        <v>2</v>
      </c>
      <c r="U1517" s="9">
        <f t="shared" ca="1" si="639"/>
        <v>26.263374143920373</v>
      </c>
      <c r="V1517" s="23">
        <f t="shared" ca="1" si="625"/>
        <v>0</v>
      </c>
      <c r="W1517" s="23">
        <f t="shared" ca="1" si="640"/>
        <v>0</v>
      </c>
      <c r="X1517" s="23" t="e">
        <f ca="1">V1517/(S1517-#REF!)</f>
        <v>#REF!</v>
      </c>
      <c r="Y1517" s="9">
        <f t="shared" ca="1" si="626"/>
        <v>600</v>
      </c>
      <c r="Z1517" s="9">
        <f t="shared" ca="1" si="627"/>
        <v>1200</v>
      </c>
      <c r="AA1517" s="24">
        <f t="shared" ca="1" si="628"/>
        <v>0</v>
      </c>
      <c r="AB1517" s="9">
        <f t="shared" ca="1" si="629"/>
        <v>1907.7555229667414</v>
      </c>
      <c r="AC1517" s="9">
        <f t="shared" ca="1" si="630"/>
        <v>1010.2767036790457</v>
      </c>
      <c r="AD1517" s="9">
        <f t="shared" ca="1" si="631"/>
        <v>25.967474976458082</v>
      </c>
      <c r="AE1517">
        <f t="shared" ca="1" si="645"/>
        <v>1</v>
      </c>
      <c r="AF1517">
        <f t="shared" ca="1" si="645"/>
        <v>1</v>
      </c>
      <c r="AG1517">
        <f t="shared" ca="1" si="645"/>
        <v>0</v>
      </c>
      <c r="AH1517">
        <f t="shared" ca="1" si="645"/>
        <v>0</v>
      </c>
      <c r="AI1517">
        <f t="shared" ca="1" si="645"/>
        <v>0</v>
      </c>
      <c r="AJ1517">
        <f t="shared" ca="1" si="645"/>
        <v>0</v>
      </c>
      <c r="AK1517">
        <f t="shared" ca="1" si="645"/>
        <v>0</v>
      </c>
      <c r="AL1517">
        <f t="shared" ca="1" si="633"/>
        <v>5.9773339091872435E-2</v>
      </c>
      <c r="AM1517">
        <f t="shared" ca="1" si="634"/>
        <v>0.51934949952916165</v>
      </c>
    </row>
    <row r="1518" spans="1:39">
      <c r="A1518" s="10">
        <f t="shared" ca="1" si="635"/>
        <v>41126.74026620423</v>
      </c>
      <c r="B1518" s="22">
        <f t="shared" ca="1" si="636"/>
        <v>41126.74026620423</v>
      </c>
      <c r="C1518" s="22">
        <f t="shared" ca="1" si="613"/>
        <v>41126.915034722748</v>
      </c>
      <c r="D1518">
        <f t="shared" si="641"/>
        <v>276</v>
      </c>
      <c r="E1518" s="23">
        <f t="shared" si="614"/>
        <v>59</v>
      </c>
      <c r="F1518" s="23">
        <f t="shared" si="615"/>
        <v>4</v>
      </c>
      <c r="G1518">
        <f t="shared" ca="1" si="642"/>
        <v>7</v>
      </c>
      <c r="H1518" s="9">
        <f t="shared" ca="1" si="616"/>
        <v>78.075125522793599</v>
      </c>
      <c r="I1518" s="9">
        <f t="shared" ca="1" si="617"/>
        <v>2723.3245129459879</v>
      </c>
      <c r="J1518" s="9">
        <f t="shared" ca="1" si="618"/>
        <v>23401.976083183879</v>
      </c>
      <c r="K1518" s="9">
        <f t="shared" ca="1" si="619"/>
        <v>33765.755226582056</v>
      </c>
      <c r="L1518" s="9">
        <f t="shared" ca="1" si="620"/>
        <v>37854.215552102847</v>
      </c>
      <c r="M1518" s="9">
        <f t="shared" ca="1" si="644"/>
        <v>23005.829697977279</v>
      </c>
      <c r="N1518" s="9">
        <f t="shared" ca="1" si="644"/>
        <v>12849.774179393175</v>
      </c>
      <c r="O1518" s="9">
        <f t="shared" ca="1" si="622"/>
        <v>6083.7030697375276</v>
      </c>
      <c r="P1518" s="9">
        <f t="shared" ca="1" si="643"/>
        <v>44811.54033402745</v>
      </c>
      <c r="Q1518" s="9">
        <f t="shared" ca="1" si="637"/>
        <v>73.533362988542549</v>
      </c>
      <c r="R1518" s="9">
        <f t="shared" si="623"/>
        <v>8</v>
      </c>
      <c r="S1518" s="23">
        <f t="shared" ca="1" si="624"/>
        <v>4.1946742972079862</v>
      </c>
      <c r="T1518" s="9">
        <f t="shared" ca="1" si="638"/>
        <v>11</v>
      </c>
      <c r="U1518" s="9">
        <f t="shared" ca="1" si="639"/>
        <v>40.827469948750149</v>
      </c>
      <c r="V1518" s="23">
        <f t="shared" ca="1" si="625"/>
        <v>78.075125522793599</v>
      </c>
      <c r="W1518" s="23">
        <f t="shared" ca="1" si="640"/>
        <v>0</v>
      </c>
      <c r="X1518" s="23" t="e">
        <f ca="1">V1518/(S1518-#REF!)</f>
        <v>#REF!</v>
      </c>
      <c r="Y1518" s="9">
        <f t="shared" ca="1" si="626"/>
        <v>0</v>
      </c>
      <c r="Z1518" s="9">
        <f t="shared" ca="1" si="627"/>
        <v>0</v>
      </c>
      <c r="AA1518" s="24">
        <f t="shared" ca="1" si="628"/>
        <v>491.0259744004922</v>
      </c>
      <c r="AB1518" s="9">
        <f t="shared" ca="1" si="629"/>
        <v>285.94026925941256</v>
      </c>
      <c r="AC1518" s="9">
        <f t="shared" ca="1" si="630"/>
        <v>151.42338166436758</v>
      </c>
      <c r="AD1518" s="9">
        <f t="shared" ca="1" si="631"/>
        <v>25.967474976458082</v>
      </c>
      <c r="AE1518">
        <f t="shared" ca="1" si="645"/>
        <v>1</v>
      </c>
      <c r="AF1518">
        <f t="shared" ca="1" si="645"/>
        <v>0</v>
      </c>
      <c r="AG1518">
        <f t="shared" ca="1" si="645"/>
        <v>0</v>
      </c>
      <c r="AH1518">
        <f t="shared" ca="1" si="645"/>
        <v>1</v>
      </c>
      <c r="AI1518">
        <f t="shared" ca="1" si="645"/>
        <v>0</v>
      </c>
      <c r="AJ1518">
        <f t="shared" ca="1" si="645"/>
        <v>0</v>
      </c>
      <c r="AK1518">
        <f t="shared" ca="1" si="645"/>
        <v>0</v>
      </c>
      <c r="AL1518">
        <f t="shared" ca="1" si="633"/>
        <v>5.9773339091872435E-2</v>
      </c>
      <c r="AM1518">
        <f t="shared" ca="1" si="634"/>
        <v>0.51934949952916165</v>
      </c>
    </row>
    <row r="1519" spans="1:39">
      <c r="A1519" s="10">
        <f t="shared" ca="1" si="635"/>
        <v>41126.940729167189</v>
      </c>
      <c r="B1519" s="22">
        <f t="shared" ca="1" si="636"/>
        <v>41126.940729167189</v>
      </c>
      <c r="C1519" s="22">
        <f t="shared" ca="1" si="613"/>
        <v>41127.219398148671</v>
      </c>
      <c r="D1519">
        <f t="shared" si="641"/>
        <v>276</v>
      </c>
      <c r="E1519" s="23">
        <f t="shared" si="614"/>
        <v>59</v>
      </c>
      <c r="F1519" s="23">
        <f t="shared" si="615"/>
        <v>4</v>
      </c>
      <c r="G1519">
        <f t="shared" ca="1" si="642"/>
        <v>6</v>
      </c>
      <c r="H1519" s="9">
        <f t="shared" ca="1" si="616"/>
        <v>158.41824119512802</v>
      </c>
      <c r="I1519" s="9">
        <f t="shared" ca="1" si="617"/>
        <v>2803.6676286183224</v>
      </c>
      <c r="J1519" s="9">
        <f t="shared" ca="1" si="618"/>
        <v>23482.319198856214</v>
      </c>
      <c r="K1519" s="9">
        <f t="shared" ca="1" si="619"/>
        <v>33765.755226582056</v>
      </c>
      <c r="L1519" s="9">
        <f t="shared" ca="1" si="620"/>
        <v>37854.215552102847</v>
      </c>
      <c r="M1519" s="9">
        <f t="shared" ca="1" si="644"/>
        <v>23086.172813649613</v>
      </c>
      <c r="N1519" s="9">
        <f t="shared" ca="1" si="644"/>
        <v>12930.117295065509</v>
      </c>
      <c r="O1519" s="9">
        <f t="shared" ca="1" si="622"/>
        <v>6164.0461854098621</v>
      </c>
      <c r="P1519" s="9">
        <f t="shared" ca="1" si="643"/>
        <v>44811.54033402745</v>
      </c>
      <c r="Q1519" s="9">
        <f t="shared" ca="1" si="637"/>
        <v>73.613706104214884</v>
      </c>
      <c r="R1519" s="9">
        <f t="shared" si="623"/>
        <v>8</v>
      </c>
      <c r="S1519" s="23">
        <f t="shared" ca="1" si="624"/>
        <v>6.6881158774137592</v>
      </c>
      <c r="T1519" s="9">
        <f t="shared" ca="1" si="638"/>
        <v>41</v>
      </c>
      <c r="U1519" s="9">
        <f t="shared" ca="1" si="639"/>
        <v>17.217158689534699</v>
      </c>
      <c r="V1519" s="23">
        <f t="shared" ca="1" si="625"/>
        <v>80.34311567233442</v>
      </c>
      <c r="W1519" s="23">
        <f t="shared" ca="1" si="640"/>
        <v>1858.5687417026493</v>
      </c>
      <c r="X1519" s="23" t="e">
        <f ca="1">V1519/(S1519-#REF!)</f>
        <v>#REF!</v>
      </c>
      <c r="Y1519" s="9">
        <f t="shared" ca="1" si="626"/>
        <v>0</v>
      </c>
      <c r="Z1519" s="9">
        <f t="shared" ca="1" si="627"/>
        <v>0</v>
      </c>
      <c r="AA1519" s="24">
        <f t="shared" ca="1" si="628"/>
        <v>805.4814406054295</v>
      </c>
      <c r="AB1519" s="9">
        <f t="shared" ca="1" si="629"/>
        <v>479.93002419942172</v>
      </c>
      <c r="AC1519" s="9">
        <f t="shared" ca="1" si="630"/>
        <v>254.15317476884545</v>
      </c>
      <c r="AD1519" s="9">
        <f t="shared" ca="1" si="631"/>
        <v>25.967474976458082</v>
      </c>
      <c r="AE1519">
        <f t="shared" ca="1" si="645"/>
        <v>0</v>
      </c>
      <c r="AF1519">
        <f t="shared" ca="1" si="645"/>
        <v>0</v>
      </c>
      <c r="AG1519">
        <f t="shared" ca="1" si="645"/>
        <v>0</v>
      </c>
      <c r="AH1519">
        <f t="shared" ca="1" si="645"/>
        <v>0</v>
      </c>
      <c r="AI1519">
        <f t="shared" ca="1" si="645"/>
        <v>0</v>
      </c>
      <c r="AJ1519">
        <f t="shared" ca="1" si="645"/>
        <v>0</v>
      </c>
      <c r="AK1519">
        <f t="shared" ca="1" si="645"/>
        <v>0</v>
      </c>
      <c r="AL1519">
        <f t="shared" ca="1" si="633"/>
        <v>5.9773339091872435E-2</v>
      </c>
      <c r="AM1519">
        <f t="shared" ca="1" si="634"/>
        <v>0.51934949952916165</v>
      </c>
    </row>
    <row r="1520" spans="1:39">
      <c r="A1520" s="10">
        <f t="shared" ca="1" si="635"/>
        <v>41127.235370370894</v>
      </c>
      <c r="B1520" s="22">
        <f t="shared" ca="1" si="636"/>
        <v>41127.235370370894</v>
      </c>
      <c r="C1520" s="22">
        <f t="shared" ca="1" si="613"/>
        <v>41127.435613426453</v>
      </c>
      <c r="D1520">
        <f t="shared" si="641"/>
        <v>276</v>
      </c>
      <c r="E1520" s="23">
        <f t="shared" si="614"/>
        <v>59</v>
      </c>
      <c r="F1520" s="23">
        <f t="shared" si="615"/>
        <v>4</v>
      </c>
      <c r="G1520">
        <f t="shared" ca="1" si="642"/>
        <v>6</v>
      </c>
      <c r="H1520" s="9">
        <f t="shared" ca="1" si="616"/>
        <v>230.41824119512802</v>
      </c>
      <c r="I1520" s="9">
        <f t="shared" ca="1" si="617"/>
        <v>2875.6676286183224</v>
      </c>
      <c r="J1520" s="9">
        <f t="shared" ca="1" si="618"/>
        <v>23554.319198856214</v>
      </c>
      <c r="K1520" s="9">
        <f t="shared" ca="1" si="619"/>
        <v>33765.755226582056</v>
      </c>
      <c r="L1520" s="9">
        <f t="shared" ca="1" si="620"/>
        <v>37854.215552102847</v>
      </c>
      <c r="M1520" s="9">
        <f t="shared" ca="1" si="644"/>
        <v>23158.172813649613</v>
      </c>
      <c r="N1520" s="9">
        <f t="shared" ca="1" si="644"/>
        <v>13002.117295065509</v>
      </c>
      <c r="O1520" s="9">
        <f t="shared" ca="1" si="622"/>
        <v>6236.0461854098621</v>
      </c>
      <c r="P1520" s="9">
        <f t="shared" ca="1" si="643"/>
        <v>44811.54033402745</v>
      </c>
      <c r="Q1520" s="9">
        <f t="shared" ca="1" si="637"/>
        <v>73.685706104214887</v>
      </c>
      <c r="R1520" s="9">
        <f t="shared" si="623"/>
        <v>8</v>
      </c>
      <c r="S1520" s="23">
        <f t="shared" ca="1" si="624"/>
        <v>4.805909501910155</v>
      </c>
      <c r="T1520" s="9">
        <f t="shared" ca="1" si="638"/>
        <v>48</v>
      </c>
      <c r="U1520" s="9">
        <f t="shared" ca="1" si="639"/>
        <v>21.27420687655831</v>
      </c>
      <c r="V1520" s="23">
        <f t="shared" ca="1" si="625"/>
        <v>72</v>
      </c>
      <c r="W1520" s="23">
        <f t="shared" ca="1" si="640"/>
        <v>1814.4739553132615</v>
      </c>
      <c r="X1520" s="23" t="e">
        <f ca="1">V1520/(S1520-#REF!)</f>
        <v>#REF!</v>
      </c>
      <c r="Y1520" s="9">
        <f t="shared" ca="1" si="626"/>
        <v>4000</v>
      </c>
      <c r="Z1520" s="9">
        <f t="shared" ca="1" si="627"/>
        <v>120</v>
      </c>
      <c r="AA1520" s="24">
        <f t="shared" ca="1" si="628"/>
        <v>568.11069648956106</v>
      </c>
      <c r="AB1520" s="9">
        <f t="shared" ca="1" si="629"/>
        <v>333.49436818524123</v>
      </c>
      <c r="AC1520" s="9">
        <f t="shared" ca="1" si="630"/>
        <v>176.60627209809692</v>
      </c>
      <c r="AD1520" s="9">
        <f t="shared" ca="1" si="631"/>
        <v>25.967474976458082</v>
      </c>
      <c r="AE1520">
        <f t="shared" ca="1" si="645"/>
        <v>1</v>
      </c>
      <c r="AF1520">
        <f t="shared" ca="1" si="645"/>
        <v>0</v>
      </c>
      <c r="AG1520">
        <f t="shared" ca="1" si="645"/>
        <v>0</v>
      </c>
      <c r="AH1520">
        <f t="shared" ca="1" si="645"/>
        <v>0</v>
      </c>
      <c r="AI1520">
        <f t="shared" ca="1" si="645"/>
        <v>1</v>
      </c>
      <c r="AJ1520">
        <f t="shared" ca="1" si="645"/>
        <v>0</v>
      </c>
      <c r="AK1520">
        <f t="shared" ca="1" si="645"/>
        <v>0</v>
      </c>
      <c r="AL1520">
        <f t="shared" ca="1" si="633"/>
        <v>5.9773339091872435E-2</v>
      </c>
      <c r="AM1520">
        <f t="shared" ca="1" si="634"/>
        <v>0.51934949952916165</v>
      </c>
    </row>
    <row r="1521" spans="1:39">
      <c r="A1521" s="10">
        <f t="shared" ca="1" si="635"/>
        <v>41127.448807870896</v>
      </c>
      <c r="B1521" s="22">
        <f t="shared" ca="1" si="636"/>
        <v>41127.448807870896</v>
      </c>
      <c r="C1521" s="22">
        <f t="shared" ca="1" si="613"/>
        <v>41127.601296296823</v>
      </c>
      <c r="D1521">
        <f t="shared" si="641"/>
        <v>276</v>
      </c>
      <c r="E1521" s="23">
        <f t="shared" si="614"/>
        <v>59</v>
      </c>
      <c r="F1521" s="23">
        <f t="shared" si="615"/>
        <v>4</v>
      </c>
      <c r="G1521">
        <f t="shared" ca="1" si="642"/>
        <v>6</v>
      </c>
      <c r="H1521" s="9">
        <f t="shared" ca="1" si="616"/>
        <v>303.04054783872715</v>
      </c>
      <c r="I1521" s="9">
        <f t="shared" ca="1" si="617"/>
        <v>2948.2899352619215</v>
      </c>
      <c r="J1521" s="9">
        <f t="shared" ca="1" si="618"/>
        <v>23626.941505499814</v>
      </c>
      <c r="K1521" s="9">
        <f t="shared" ca="1" si="619"/>
        <v>33765.755226582056</v>
      </c>
      <c r="L1521" s="9">
        <f t="shared" ca="1" si="620"/>
        <v>37854.215552102847</v>
      </c>
      <c r="M1521" s="9">
        <f t="shared" ca="1" si="644"/>
        <v>23230.795120293213</v>
      </c>
      <c r="N1521" s="9">
        <f t="shared" ca="1" si="644"/>
        <v>13074.739601709109</v>
      </c>
      <c r="O1521" s="9">
        <f t="shared" ca="1" si="622"/>
        <v>6308.6684920534617</v>
      </c>
      <c r="P1521" s="9">
        <f t="shared" ca="1" si="643"/>
        <v>44811.54033402745</v>
      </c>
      <c r="Q1521" s="9">
        <f t="shared" ca="1" si="637"/>
        <v>73.758328410858482</v>
      </c>
      <c r="R1521" s="9">
        <f t="shared" si="623"/>
        <v>8</v>
      </c>
      <c r="S1521" s="23">
        <f t="shared" ca="1" si="624"/>
        <v>3.6597733390918723</v>
      </c>
      <c r="T1521" s="9">
        <f t="shared" ca="1" si="638"/>
        <v>39</v>
      </c>
      <c r="U1521" s="9">
        <f t="shared" ca="1" si="639"/>
        <v>35.184020730739576</v>
      </c>
      <c r="V1521" s="23">
        <f t="shared" ca="1" si="625"/>
        <v>72.622306643599146</v>
      </c>
      <c r="W1521" s="23">
        <f t="shared" ca="1" si="640"/>
        <v>1932.8950474945386</v>
      </c>
      <c r="X1521" s="23" t="e">
        <f ca="1">V1521/(S1521-#REF!)</f>
        <v>#REF!</v>
      </c>
      <c r="Y1521" s="9">
        <f t="shared" ca="1" si="626"/>
        <v>0</v>
      </c>
      <c r="Z1521" s="9">
        <f t="shared" ca="1" si="627"/>
        <v>0</v>
      </c>
      <c r="AA1521" s="24">
        <f t="shared" ca="1" si="628"/>
        <v>423.56799523901964</v>
      </c>
      <c r="AB1521" s="9">
        <f t="shared" ca="1" si="629"/>
        <v>244.32497471797888</v>
      </c>
      <c r="AC1521" s="9">
        <f t="shared" ca="1" si="630"/>
        <v>129.38546218998368</v>
      </c>
      <c r="AD1521" s="9">
        <f t="shared" ca="1" si="631"/>
        <v>25.967474976458082</v>
      </c>
      <c r="AE1521">
        <f t="shared" ca="1" si="645"/>
        <v>1</v>
      </c>
      <c r="AF1521">
        <f t="shared" ca="1" si="645"/>
        <v>1</v>
      </c>
      <c r="AG1521">
        <f t="shared" ca="1" si="645"/>
        <v>0</v>
      </c>
      <c r="AH1521">
        <f t="shared" ca="1" si="645"/>
        <v>0</v>
      </c>
      <c r="AI1521">
        <f t="shared" ca="1" si="645"/>
        <v>0</v>
      </c>
      <c r="AJ1521">
        <f t="shared" ca="1" si="645"/>
        <v>0</v>
      </c>
      <c r="AK1521">
        <f t="shared" ca="1" si="645"/>
        <v>0</v>
      </c>
      <c r="AL1521">
        <f t="shared" ca="1" si="633"/>
        <v>5.9773339091872435E-2</v>
      </c>
      <c r="AM1521">
        <f t="shared" ca="1" si="634"/>
        <v>0.51934949952916165</v>
      </c>
    </row>
    <row r="1522" spans="1:39">
      <c r="A1522" s="10">
        <f t="shared" ca="1" si="635"/>
        <v>41127.620740741266</v>
      </c>
      <c r="B1522" s="22">
        <f t="shared" ca="1" si="636"/>
        <v>41127.620740741266</v>
      </c>
      <c r="C1522" s="22">
        <f t="shared" ca="1" si="613"/>
        <v>41127.773229167193</v>
      </c>
      <c r="D1522">
        <f t="shared" si="641"/>
        <v>276</v>
      </c>
      <c r="E1522" s="23">
        <f t="shared" si="614"/>
        <v>59</v>
      </c>
      <c r="F1522" s="23">
        <f t="shared" si="615"/>
        <v>4</v>
      </c>
      <c r="G1522">
        <f t="shared" ca="1" si="642"/>
        <v>6</v>
      </c>
      <c r="H1522" s="9">
        <f t="shared" ca="1" si="616"/>
        <v>382.69046697456287</v>
      </c>
      <c r="I1522" s="9">
        <f t="shared" ca="1" si="617"/>
        <v>3027.9398543977572</v>
      </c>
      <c r="J1522" s="9">
        <f t="shared" ca="1" si="618"/>
        <v>23706.591424635648</v>
      </c>
      <c r="K1522" s="9">
        <f t="shared" ca="1" si="619"/>
        <v>33765.755226582056</v>
      </c>
      <c r="L1522" s="9">
        <f t="shared" ca="1" si="620"/>
        <v>37854.215552102847</v>
      </c>
      <c r="M1522" s="9">
        <f t="shared" ca="1" si="644"/>
        <v>23310.445039429047</v>
      </c>
      <c r="N1522" s="9">
        <f t="shared" ca="1" si="644"/>
        <v>13154.389520844945</v>
      </c>
      <c r="O1522" s="9">
        <f t="shared" ca="1" si="622"/>
        <v>6388.318411189297</v>
      </c>
      <c r="P1522" s="9">
        <f t="shared" ca="1" si="643"/>
        <v>44811.54033402745</v>
      </c>
      <c r="Q1522" s="9">
        <f t="shared" ca="1" si="637"/>
        <v>73.837978329994314</v>
      </c>
      <c r="R1522" s="9">
        <f t="shared" si="623"/>
        <v>8</v>
      </c>
      <c r="S1522" s="23">
        <f t="shared" ca="1" si="624"/>
        <v>3.6597733390918723</v>
      </c>
      <c r="T1522" s="9">
        <f t="shared" ca="1" si="638"/>
        <v>39</v>
      </c>
      <c r="U1522" s="9">
        <f t="shared" ca="1" si="639"/>
        <v>35.184020730739576</v>
      </c>
      <c r="V1522" s="23">
        <f t="shared" ca="1" si="625"/>
        <v>79.649919135835702</v>
      </c>
      <c r="W1522" s="23">
        <f t="shared" ca="1" si="640"/>
        <v>1735.5225792814792</v>
      </c>
      <c r="X1522" s="23" t="e">
        <f ca="1">V1522/(S1522-#REF!)</f>
        <v>#REF!</v>
      </c>
      <c r="Y1522" s="9">
        <f t="shared" ca="1" si="626"/>
        <v>0</v>
      </c>
      <c r="Z1522" s="9">
        <f t="shared" ca="1" si="627"/>
        <v>0</v>
      </c>
      <c r="AA1522" s="24">
        <f t="shared" ca="1" si="628"/>
        <v>423.56799523901964</v>
      </c>
      <c r="AB1522" s="9">
        <f t="shared" ca="1" si="629"/>
        <v>244.32497471797888</v>
      </c>
      <c r="AC1522" s="9">
        <f t="shared" ca="1" si="630"/>
        <v>129.38546218998368</v>
      </c>
      <c r="AD1522" s="9">
        <f t="shared" ca="1" si="631"/>
        <v>25.967474976458082</v>
      </c>
      <c r="AE1522">
        <f t="shared" ca="1" si="645"/>
        <v>0</v>
      </c>
      <c r="AF1522">
        <f t="shared" ca="1" si="645"/>
        <v>1</v>
      </c>
      <c r="AG1522">
        <f t="shared" ca="1" si="645"/>
        <v>0</v>
      </c>
      <c r="AH1522">
        <f t="shared" ca="1" si="645"/>
        <v>0</v>
      </c>
      <c r="AI1522">
        <f t="shared" ca="1" si="645"/>
        <v>0</v>
      </c>
      <c r="AJ1522">
        <f t="shared" ca="1" si="645"/>
        <v>0</v>
      </c>
      <c r="AK1522">
        <f t="shared" ca="1" si="645"/>
        <v>0</v>
      </c>
      <c r="AL1522">
        <f t="shared" ca="1" si="633"/>
        <v>5.9773339091872435E-2</v>
      </c>
      <c r="AM1522">
        <f t="shared" ca="1" si="634"/>
        <v>0.51934949952916165</v>
      </c>
    </row>
    <row r="1523" spans="1:39">
      <c r="A1523" s="10">
        <f t="shared" ca="1" si="635"/>
        <v>41127.801701389413</v>
      </c>
      <c r="B1523" s="22">
        <f t="shared" ca="1" si="636"/>
        <v>41127.801701389413</v>
      </c>
      <c r="C1523" s="22">
        <f t="shared" ca="1" si="613"/>
        <v>41127.95418981534</v>
      </c>
      <c r="D1523">
        <f t="shared" si="641"/>
        <v>276</v>
      </c>
      <c r="E1523" s="23">
        <f t="shared" si="614"/>
        <v>59</v>
      </c>
      <c r="F1523" s="23">
        <f t="shared" si="615"/>
        <v>4</v>
      </c>
      <c r="G1523">
        <f t="shared" ca="1" si="642"/>
        <v>6</v>
      </c>
      <c r="H1523" s="9">
        <f t="shared" ca="1" si="616"/>
        <v>454.69046697456287</v>
      </c>
      <c r="I1523" s="9">
        <f t="shared" ca="1" si="617"/>
        <v>3099.9398543977572</v>
      </c>
      <c r="J1523" s="9">
        <f t="shared" ca="1" si="618"/>
        <v>23778.591424635648</v>
      </c>
      <c r="K1523" s="9">
        <f t="shared" ca="1" si="619"/>
        <v>33765.755226582056</v>
      </c>
      <c r="L1523" s="9">
        <f t="shared" ca="1" si="620"/>
        <v>37854.215552102847</v>
      </c>
      <c r="M1523" s="9">
        <f t="shared" ca="1" si="644"/>
        <v>23382.445039429047</v>
      </c>
      <c r="N1523" s="9">
        <f t="shared" ca="1" si="644"/>
        <v>13226.389520844945</v>
      </c>
      <c r="O1523" s="9">
        <f t="shared" ca="1" si="622"/>
        <v>6460.318411189297</v>
      </c>
      <c r="P1523" s="9">
        <f t="shared" ca="1" si="643"/>
        <v>44811.54033402745</v>
      </c>
      <c r="Q1523" s="9">
        <f t="shared" ca="1" si="637"/>
        <v>73.909978329994317</v>
      </c>
      <c r="R1523" s="9">
        <f t="shared" si="623"/>
        <v>8</v>
      </c>
      <c r="S1523" s="23">
        <f t="shared" ca="1" si="624"/>
        <v>3.6597733390918723</v>
      </c>
      <c r="T1523" s="9">
        <f t="shared" ca="1" si="638"/>
        <v>39</v>
      </c>
      <c r="U1523" s="9">
        <f t="shared" ca="1" si="639"/>
        <v>35.184020730739576</v>
      </c>
      <c r="V1523" s="23">
        <f t="shared" ca="1" si="625"/>
        <v>72</v>
      </c>
      <c r="W1523" s="23">
        <f t="shared" ca="1" si="640"/>
        <v>2019.4093731868052</v>
      </c>
      <c r="X1523" s="23" t="e">
        <f ca="1">V1523/(S1523-#REF!)</f>
        <v>#REF!</v>
      </c>
      <c r="Y1523" s="9">
        <f t="shared" ca="1" si="626"/>
        <v>0</v>
      </c>
      <c r="Z1523" s="9">
        <f t="shared" ca="1" si="627"/>
        <v>0</v>
      </c>
      <c r="AA1523" s="24">
        <f t="shared" ca="1" si="628"/>
        <v>423.56799523901964</v>
      </c>
      <c r="AB1523" s="9">
        <f t="shared" ca="1" si="629"/>
        <v>244.32497471797888</v>
      </c>
      <c r="AC1523" s="9">
        <f t="shared" ca="1" si="630"/>
        <v>129.38546218998368</v>
      </c>
      <c r="AD1523" s="9">
        <f t="shared" ca="1" si="631"/>
        <v>25.967474976458082</v>
      </c>
      <c r="AE1523">
        <f t="shared" ca="1" si="645"/>
        <v>0</v>
      </c>
      <c r="AF1523">
        <f t="shared" ca="1" si="645"/>
        <v>0</v>
      </c>
      <c r="AG1523">
        <f t="shared" ca="1" si="645"/>
        <v>0</v>
      </c>
      <c r="AH1523">
        <f t="shared" ca="1" si="645"/>
        <v>1</v>
      </c>
      <c r="AI1523">
        <f t="shared" ca="1" si="645"/>
        <v>0</v>
      </c>
      <c r="AJ1523">
        <f t="shared" ca="1" si="645"/>
        <v>0</v>
      </c>
      <c r="AK1523">
        <f t="shared" ca="1" si="645"/>
        <v>0</v>
      </c>
      <c r="AL1523">
        <f t="shared" ca="1" si="633"/>
        <v>5.9773339091872435E-2</v>
      </c>
      <c r="AM1523">
        <f t="shared" ca="1" si="634"/>
        <v>0.51934949952916165</v>
      </c>
    </row>
    <row r="1524" spans="1:39">
      <c r="A1524" s="10">
        <f t="shared" ca="1" si="635"/>
        <v>41127.97155092645</v>
      </c>
      <c r="B1524" s="22">
        <f t="shared" ca="1" si="636"/>
        <v>41127.97155092645</v>
      </c>
      <c r="C1524" s="22">
        <f t="shared" ca="1" si="613"/>
        <v>41128.124039352377</v>
      </c>
      <c r="D1524">
        <f t="shared" si="641"/>
        <v>276</v>
      </c>
      <c r="E1524" s="23">
        <f t="shared" si="614"/>
        <v>59</v>
      </c>
      <c r="F1524" s="23">
        <f t="shared" si="615"/>
        <v>4</v>
      </c>
      <c r="G1524">
        <f t="shared" ca="1" si="642"/>
        <v>6</v>
      </c>
      <c r="H1524" s="9">
        <f t="shared" ca="1" si="616"/>
        <v>527.36346361615176</v>
      </c>
      <c r="I1524" s="9">
        <f t="shared" ca="1" si="617"/>
        <v>3172.612851039346</v>
      </c>
      <c r="J1524" s="9">
        <f t="shared" ca="1" si="618"/>
        <v>23851.264421277236</v>
      </c>
      <c r="K1524" s="9">
        <f t="shared" ca="1" si="619"/>
        <v>33765.755226582056</v>
      </c>
      <c r="L1524" s="9">
        <f t="shared" ca="1" si="620"/>
        <v>37854.215552102847</v>
      </c>
      <c r="M1524" s="9">
        <f t="shared" ca="1" si="644"/>
        <v>23455.118036070635</v>
      </c>
      <c r="N1524" s="9">
        <f t="shared" ca="1" si="644"/>
        <v>13299.062517486534</v>
      </c>
      <c r="O1524" s="9">
        <f t="shared" ca="1" si="622"/>
        <v>6532.9914078308857</v>
      </c>
      <c r="P1524" s="9">
        <f t="shared" ca="1" si="643"/>
        <v>44811.54033402745</v>
      </c>
      <c r="Q1524" s="9">
        <f t="shared" ca="1" si="637"/>
        <v>73.982651326635903</v>
      </c>
      <c r="R1524" s="9">
        <f t="shared" si="623"/>
        <v>8</v>
      </c>
      <c r="S1524" s="23">
        <f t="shared" ca="1" si="624"/>
        <v>3.6597733390918723</v>
      </c>
      <c r="T1524" s="9">
        <f t="shared" ca="1" si="638"/>
        <v>39</v>
      </c>
      <c r="U1524" s="9">
        <f t="shared" ca="1" si="639"/>
        <v>35.184020730739576</v>
      </c>
      <c r="V1524" s="23">
        <f t="shared" ca="1" si="625"/>
        <v>72.672996641588881</v>
      </c>
      <c r="W1524" s="23">
        <f t="shared" ca="1" si="640"/>
        <v>1884.9601491139233</v>
      </c>
      <c r="X1524" s="23" t="e">
        <f ca="1">V1524/(S1524-#REF!)</f>
        <v>#REF!</v>
      </c>
      <c r="Y1524" s="9">
        <f t="shared" ca="1" si="626"/>
        <v>0</v>
      </c>
      <c r="Z1524" s="9">
        <f t="shared" ca="1" si="627"/>
        <v>0</v>
      </c>
      <c r="AA1524" s="24">
        <f t="shared" ca="1" si="628"/>
        <v>423.56799523901964</v>
      </c>
      <c r="AB1524" s="9">
        <f t="shared" ca="1" si="629"/>
        <v>244.32497471797888</v>
      </c>
      <c r="AC1524" s="9">
        <f t="shared" ca="1" si="630"/>
        <v>129.38546218998368</v>
      </c>
      <c r="AD1524" s="9">
        <f t="shared" ca="1" si="631"/>
        <v>25.967474976458082</v>
      </c>
      <c r="AE1524">
        <f t="shared" ca="1" si="645"/>
        <v>0</v>
      </c>
      <c r="AF1524">
        <f t="shared" ca="1" si="645"/>
        <v>0</v>
      </c>
      <c r="AG1524">
        <f t="shared" ca="1" si="645"/>
        <v>0</v>
      </c>
      <c r="AH1524">
        <f t="shared" ca="1" si="645"/>
        <v>0</v>
      </c>
      <c r="AI1524">
        <f t="shared" ca="1" si="645"/>
        <v>0</v>
      </c>
      <c r="AJ1524">
        <f t="shared" ca="1" si="645"/>
        <v>0</v>
      </c>
      <c r="AK1524">
        <f t="shared" ca="1" si="645"/>
        <v>0</v>
      </c>
      <c r="AL1524">
        <f t="shared" ca="1" si="633"/>
        <v>5.9773339091872435E-2</v>
      </c>
      <c r="AM1524">
        <f t="shared" ca="1" si="634"/>
        <v>0.51934949952916165</v>
      </c>
    </row>
    <row r="1525" spans="1:39">
      <c r="A1525" s="10">
        <f t="shared" ca="1" si="635"/>
        <v>41128.158067130156</v>
      </c>
      <c r="B1525" s="22">
        <f t="shared" ca="1" si="636"/>
        <v>41128.158067130156</v>
      </c>
      <c r="C1525" s="22">
        <f t="shared" ca="1" si="613"/>
        <v>41128.310555556083</v>
      </c>
      <c r="D1525">
        <f t="shared" si="641"/>
        <v>276</v>
      </c>
      <c r="E1525" s="23">
        <f t="shared" si="614"/>
        <v>59</v>
      </c>
      <c r="F1525" s="23">
        <f t="shared" si="615"/>
        <v>4</v>
      </c>
      <c r="G1525">
        <f t="shared" ca="1" si="642"/>
        <v>6</v>
      </c>
      <c r="H1525" s="9">
        <f t="shared" ca="1" si="616"/>
        <v>606.3833494508782</v>
      </c>
      <c r="I1525" s="9">
        <f t="shared" ca="1" si="617"/>
        <v>3251.6327368740726</v>
      </c>
      <c r="J1525" s="9">
        <f t="shared" ca="1" si="618"/>
        <v>23930.284307111961</v>
      </c>
      <c r="K1525" s="9">
        <f t="shared" ca="1" si="619"/>
        <v>33765.755226582056</v>
      </c>
      <c r="L1525" s="9">
        <f t="shared" ca="1" si="620"/>
        <v>37854.215552102847</v>
      </c>
      <c r="M1525" s="9">
        <f t="shared" ca="1" si="644"/>
        <v>23534.13792190536</v>
      </c>
      <c r="N1525" s="9">
        <f t="shared" ca="1" si="644"/>
        <v>13378.082403321261</v>
      </c>
      <c r="O1525" s="9">
        <f t="shared" ca="1" si="622"/>
        <v>6612.0112936656124</v>
      </c>
      <c r="P1525" s="9">
        <f t="shared" ca="1" si="643"/>
        <v>44811.54033402745</v>
      </c>
      <c r="Q1525" s="9">
        <f t="shared" ca="1" si="637"/>
        <v>74.061671212470628</v>
      </c>
      <c r="R1525" s="9">
        <f t="shared" si="623"/>
        <v>8</v>
      </c>
      <c r="S1525" s="23">
        <f t="shared" ca="1" si="624"/>
        <v>3.6597733390918723</v>
      </c>
      <c r="T1525" s="9">
        <f t="shared" ca="1" si="638"/>
        <v>39</v>
      </c>
      <c r="U1525" s="9">
        <f t="shared" ca="1" si="639"/>
        <v>35.184020730739576</v>
      </c>
      <c r="V1525" s="23">
        <f t="shared" ca="1" si="625"/>
        <v>79.019885834726452</v>
      </c>
      <c r="W1525" s="23">
        <f t="shared" ca="1" si="640"/>
        <v>1998.699656636456</v>
      </c>
      <c r="X1525" s="23" t="e">
        <f ca="1">V1525/(S1525-#REF!)</f>
        <v>#REF!</v>
      </c>
      <c r="Y1525" s="9">
        <f t="shared" ca="1" si="626"/>
        <v>0</v>
      </c>
      <c r="Z1525" s="9">
        <f t="shared" ca="1" si="627"/>
        <v>0</v>
      </c>
      <c r="AA1525" s="24">
        <f t="shared" ca="1" si="628"/>
        <v>423.56799523901964</v>
      </c>
      <c r="AB1525" s="9">
        <f t="shared" ca="1" si="629"/>
        <v>244.32497471797888</v>
      </c>
      <c r="AC1525" s="9">
        <f t="shared" ca="1" si="630"/>
        <v>129.38546218998368</v>
      </c>
      <c r="AD1525" s="9">
        <f t="shared" ca="1" si="631"/>
        <v>25.967474976458082</v>
      </c>
      <c r="AE1525">
        <f t="shared" ca="1" si="645"/>
        <v>0</v>
      </c>
      <c r="AF1525">
        <f t="shared" ca="1" si="645"/>
        <v>1</v>
      </c>
      <c r="AG1525">
        <f t="shared" ca="1" si="645"/>
        <v>0</v>
      </c>
      <c r="AH1525">
        <f t="shared" ca="1" si="645"/>
        <v>0</v>
      </c>
      <c r="AI1525">
        <f t="shared" ca="1" si="645"/>
        <v>0</v>
      </c>
      <c r="AJ1525">
        <f t="shared" ca="1" si="645"/>
        <v>0</v>
      </c>
      <c r="AK1525">
        <f t="shared" ca="1" si="645"/>
        <v>0</v>
      </c>
      <c r="AL1525">
        <f t="shared" ca="1" si="633"/>
        <v>5.9773339091872435E-2</v>
      </c>
      <c r="AM1525">
        <f t="shared" ca="1" si="634"/>
        <v>0.51934949952916165</v>
      </c>
    </row>
    <row r="1526" spans="1:39">
      <c r="A1526" s="10">
        <f t="shared" ca="1" si="635"/>
        <v>41128.32583333386</v>
      </c>
      <c r="B1526" s="22">
        <f t="shared" ca="1" si="636"/>
        <v>41128.32583333386</v>
      </c>
      <c r="C1526" s="22">
        <f t="shared" ca="1" si="613"/>
        <v>41128.537569444969</v>
      </c>
      <c r="D1526">
        <f t="shared" si="641"/>
        <v>276</v>
      </c>
      <c r="E1526" s="23">
        <f t="shared" si="614"/>
        <v>59</v>
      </c>
      <c r="F1526" s="23">
        <f t="shared" si="615"/>
        <v>4</v>
      </c>
      <c r="G1526">
        <f t="shared" ca="1" si="642"/>
        <v>7</v>
      </c>
      <c r="H1526" s="9">
        <f t="shared" ca="1" si="616"/>
        <v>689.19852884076204</v>
      </c>
      <c r="I1526" s="9">
        <f t="shared" ca="1" si="617"/>
        <v>3334.4479162639564</v>
      </c>
      <c r="J1526" s="9">
        <f t="shared" ca="1" si="618"/>
        <v>24013.099486501844</v>
      </c>
      <c r="K1526" s="9">
        <f t="shared" ca="1" si="619"/>
        <v>33765.755226582056</v>
      </c>
      <c r="L1526" s="9">
        <f t="shared" ca="1" si="620"/>
        <v>37854.215552102847</v>
      </c>
      <c r="M1526" s="9">
        <f t="shared" ca="1" si="644"/>
        <v>23616.953101295243</v>
      </c>
      <c r="N1526" s="9">
        <f t="shared" ca="1" si="644"/>
        <v>13460.897582711144</v>
      </c>
      <c r="O1526" s="9">
        <f t="shared" ca="1" si="622"/>
        <v>6694.8264730554965</v>
      </c>
      <c r="P1526" s="9">
        <f t="shared" ca="1" si="643"/>
        <v>44811.54033402745</v>
      </c>
      <c r="Q1526" s="9">
        <f t="shared" ca="1" si="637"/>
        <v>74.144486391860511</v>
      </c>
      <c r="R1526" s="9">
        <f t="shared" si="623"/>
        <v>8</v>
      </c>
      <c r="S1526" s="23">
        <f t="shared" ca="1" si="624"/>
        <v>5.0818458136003617</v>
      </c>
      <c r="T1526" s="9">
        <f t="shared" ca="1" si="638"/>
        <v>4</v>
      </c>
      <c r="U1526" s="9">
        <f t="shared" ca="1" si="639"/>
        <v>54.644928961301048</v>
      </c>
      <c r="V1526" s="23">
        <f t="shared" ca="1" si="625"/>
        <v>82.815179389883866</v>
      </c>
      <c r="W1526" s="23">
        <f t="shared" ca="1" si="640"/>
        <v>0</v>
      </c>
      <c r="X1526" s="23" t="e">
        <f ca="1">V1526/(S1526-#REF!)</f>
        <v>#REF!</v>
      </c>
      <c r="Y1526" s="9">
        <f t="shared" ca="1" si="626"/>
        <v>0</v>
      </c>
      <c r="Z1526" s="9">
        <f t="shared" ca="1" si="627"/>
        <v>0</v>
      </c>
      <c r="AA1526" s="24">
        <f t="shared" ca="1" si="628"/>
        <v>602.90986011313976</v>
      </c>
      <c r="AB1526" s="9">
        <f t="shared" ca="1" si="629"/>
        <v>354.96221323473941</v>
      </c>
      <c r="AC1526" s="9">
        <f t="shared" ca="1" si="630"/>
        <v>187.97484813973347</v>
      </c>
      <c r="AD1526" s="9">
        <f t="shared" ca="1" si="631"/>
        <v>25.967474976458082</v>
      </c>
      <c r="AE1526">
        <f t="shared" ca="1" si="645"/>
        <v>1</v>
      </c>
      <c r="AF1526">
        <f t="shared" ca="1" si="645"/>
        <v>1</v>
      </c>
      <c r="AG1526">
        <f t="shared" ca="1" si="645"/>
        <v>0</v>
      </c>
      <c r="AH1526">
        <f t="shared" ca="1" si="645"/>
        <v>0</v>
      </c>
      <c r="AI1526">
        <f t="shared" ca="1" si="645"/>
        <v>0</v>
      </c>
      <c r="AJ1526">
        <f t="shared" ca="1" si="645"/>
        <v>0</v>
      </c>
      <c r="AK1526">
        <f t="shared" ca="1" si="645"/>
        <v>0</v>
      </c>
      <c r="AL1526">
        <f t="shared" ca="1" si="633"/>
        <v>5.9773339091872435E-2</v>
      </c>
      <c r="AM1526">
        <f t="shared" ca="1" si="634"/>
        <v>0.51934949952916165</v>
      </c>
    </row>
    <row r="1527" spans="1:39">
      <c r="A1527" s="10">
        <f t="shared" ca="1" si="635"/>
        <v>41128.566736111636</v>
      </c>
      <c r="B1527" s="22">
        <f t="shared" ca="1" si="636"/>
        <v>41128.566736111636</v>
      </c>
      <c r="C1527" s="22">
        <f t="shared" ca="1" si="613"/>
        <v>41128.719224537563</v>
      </c>
      <c r="D1527">
        <f t="shared" si="641"/>
        <v>276</v>
      </c>
      <c r="E1527" s="23">
        <f t="shared" si="614"/>
        <v>59</v>
      </c>
      <c r="F1527" s="23">
        <f t="shared" si="615"/>
        <v>4</v>
      </c>
      <c r="G1527">
        <f t="shared" ca="1" si="642"/>
        <v>6</v>
      </c>
      <c r="H1527" s="9">
        <f t="shared" ca="1" si="616"/>
        <v>767.2732027716545</v>
      </c>
      <c r="I1527" s="9">
        <f t="shared" ca="1" si="617"/>
        <v>3412.5225901948488</v>
      </c>
      <c r="J1527" s="9">
        <f t="shared" ca="1" si="618"/>
        <v>24091.174160432736</v>
      </c>
      <c r="K1527" s="9">
        <f t="shared" ca="1" si="619"/>
        <v>33765.755226582056</v>
      </c>
      <c r="L1527" s="9">
        <f t="shared" ca="1" si="620"/>
        <v>37854.215552102847</v>
      </c>
      <c r="M1527" s="9">
        <f t="shared" ca="1" si="644"/>
        <v>23695.027775226135</v>
      </c>
      <c r="N1527" s="9">
        <f t="shared" ca="1" si="644"/>
        <v>13538.972256642037</v>
      </c>
      <c r="O1527" s="9">
        <f t="shared" ca="1" si="622"/>
        <v>6772.901146986389</v>
      </c>
      <c r="P1527" s="9">
        <f t="shared" ca="1" si="643"/>
        <v>44811.54033402745</v>
      </c>
      <c r="Q1527" s="9">
        <f t="shared" ca="1" si="637"/>
        <v>74.22256106579141</v>
      </c>
      <c r="R1527" s="9">
        <f t="shared" si="623"/>
        <v>8</v>
      </c>
      <c r="S1527" s="23">
        <f t="shared" ca="1" si="624"/>
        <v>3.6597733390918723</v>
      </c>
      <c r="T1527" s="9">
        <f t="shared" ca="1" si="638"/>
        <v>39</v>
      </c>
      <c r="U1527" s="9">
        <f t="shared" ca="1" si="639"/>
        <v>35.184020730739576</v>
      </c>
      <c r="V1527" s="23">
        <f t="shared" ca="1" si="625"/>
        <v>78.074673930892416</v>
      </c>
      <c r="W1527" s="23">
        <f t="shared" ca="1" si="640"/>
        <v>2088.8868092305538</v>
      </c>
      <c r="X1527" s="23" t="e">
        <f ca="1">V1527/(S1527-#REF!)</f>
        <v>#REF!</v>
      </c>
      <c r="Y1527" s="9">
        <f t="shared" ca="1" si="626"/>
        <v>0</v>
      </c>
      <c r="Z1527" s="9">
        <f t="shared" ca="1" si="627"/>
        <v>0</v>
      </c>
      <c r="AA1527" s="24">
        <f t="shared" ca="1" si="628"/>
        <v>423.56799523901964</v>
      </c>
      <c r="AB1527" s="9">
        <f t="shared" ca="1" si="629"/>
        <v>244.32497471797888</v>
      </c>
      <c r="AC1527" s="9">
        <f t="shared" ca="1" si="630"/>
        <v>129.38546218998368</v>
      </c>
      <c r="AD1527" s="9">
        <f t="shared" ca="1" si="631"/>
        <v>25.967474976458082</v>
      </c>
      <c r="AE1527">
        <f t="shared" ca="1" si="645"/>
        <v>1</v>
      </c>
      <c r="AF1527">
        <f t="shared" ca="1" si="645"/>
        <v>0</v>
      </c>
      <c r="AG1527">
        <f t="shared" ca="1" si="645"/>
        <v>0</v>
      </c>
      <c r="AH1527">
        <f t="shared" ca="1" si="645"/>
        <v>0</v>
      </c>
      <c r="AI1527">
        <f t="shared" ca="1" si="645"/>
        <v>0</v>
      </c>
      <c r="AJ1527">
        <f t="shared" ca="1" si="645"/>
        <v>0</v>
      </c>
      <c r="AK1527">
        <f t="shared" ca="1" si="645"/>
        <v>0</v>
      </c>
      <c r="AL1527">
        <f t="shared" ca="1" si="633"/>
        <v>5.9773339091872435E-2</v>
      </c>
      <c r="AM1527">
        <f t="shared" ca="1" si="634"/>
        <v>0.51934949952916165</v>
      </c>
    </row>
    <row r="1528" spans="1:39">
      <c r="A1528" s="10">
        <f t="shared" ca="1" si="635"/>
        <v>41128.738668982005</v>
      </c>
      <c r="B1528" s="22">
        <f t="shared" ca="1" si="636"/>
        <v>41128.738668982005</v>
      </c>
      <c r="C1528" s="22">
        <f t="shared" ca="1" si="613"/>
        <v>41128.891157407932</v>
      </c>
      <c r="D1528">
        <f t="shared" si="641"/>
        <v>276</v>
      </c>
      <c r="E1528" s="23">
        <f t="shared" si="614"/>
        <v>59</v>
      </c>
      <c r="F1528" s="23">
        <f t="shared" si="615"/>
        <v>4</v>
      </c>
      <c r="G1528">
        <f t="shared" ca="1" si="642"/>
        <v>7</v>
      </c>
      <c r="H1528" s="9">
        <f t="shared" ca="1" si="616"/>
        <v>839.2732027716545</v>
      </c>
      <c r="I1528" s="9">
        <f t="shared" ca="1" si="617"/>
        <v>3484.5225901948488</v>
      </c>
      <c r="J1528" s="9">
        <f t="shared" ca="1" si="618"/>
        <v>24163.174160432736</v>
      </c>
      <c r="K1528" s="9">
        <f t="shared" ca="1" si="619"/>
        <v>33765.755226582056</v>
      </c>
      <c r="L1528" s="9">
        <f t="shared" ca="1" si="620"/>
        <v>37854.215552102847</v>
      </c>
      <c r="M1528" s="9">
        <f t="shared" ca="1" si="644"/>
        <v>23767.027775226135</v>
      </c>
      <c r="N1528" s="9">
        <f t="shared" ca="1" si="644"/>
        <v>13610.972256642037</v>
      </c>
      <c r="O1528" s="9">
        <f t="shared" ca="1" si="622"/>
        <v>6844.901146986389</v>
      </c>
      <c r="P1528" s="9">
        <f t="shared" ca="1" si="643"/>
        <v>44811.54033402745</v>
      </c>
      <c r="Q1528" s="9">
        <f t="shared" ca="1" si="637"/>
        <v>74.294561065791413</v>
      </c>
      <c r="R1528" s="9">
        <f t="shared" si="623"/>
        <v>8</v>
      </c>
      <c r="S1528" s="23">
        <f t="shared" ca="1" si="624"/>
        <v>3.6597733390918723</v>
      </c>
      <c r="T1528" s="9">
        <f t="shared" ca="1" si="638"/>
        <v>39</v>
      </c>
      <c r="U1528" s="9">
        <f t="shared" ca="1" si="639"/>
        <v>35.184020730739576</v>
      </c>
      <c r="V1528" s="23">
        <f t="shared" ca="1" si="625"/>
        <v>72</v>
      </c>
      <c r="W1528" s="23">
        <f t="shared" ca="1" si="640"/>
        <v>0</v>
      </c>
      <c r="X1528" s="23" t="e">
        <f ca="1">V1528/(S1528-#REF!)</f>
        <v>#REF!</v>
      </c>
      <c r="Y1528" s="9">
        <f t="shared" ca="1" si="626"/>
        <v>0</v>
      </c>
      <c r="Z1528" s="9">
        <f t="shared" ca="1" si="627"/>
        <v>0</v>
      </c>
      <c r="AA1528" s="24">
        <f t="shared" ca="1" si="628"/>
        <v>423.56799523901964</v>
      </c>
      <c r="AB1528" s="9">
        <f t="shared" ca="1" si="629"/>
        <v>244.32497471797888</v>
      </c>
      <c r="AC1528" s="9">
        <f t="shared" ca="1" si="630"/>
        <v>129.38546218998368</v>
      </c>
      <c r="AD1528" s="9">
        <f t="shared" ca="1" si="631"/>
        <v>25.967474976458082</v>
      </c>
      <c r="AE1528">
        <f t="shared" ca="1" si="645"/>
        <v>1</v>
      </c>
      <c r="AF1528">
        <f t="shared" ca="1" si="645"/>
        <v>1</v>
      </c>
      <c r="AG1528">
        <f t="shared" ca="1" si="645"/>
        <v>0</v>
      </c>
      <c r="AH1528">
        <f t="shared" ca="1" si="645"/>
        <v>0</v>
      </c>
      <c r="AI1528">
        <f t="shared" ca="1" si="645"/>
        <v>0</v>
      </c>
      <c r="AJ1528">
        <f t="shared" ca="1" si="645"/>
        <v>0</v>
      </c>
      <c r="AK1528">
        <f t="shared" ca="1" si="645"/>
        <v>0</v>
      </c>
      <c r="AL1528">
        <f t="shared" ca="1" si="633"/>
        <v>5.9773339091872435E-2</v>
      </c>
      <c r="AM1528">
        <f t="shared" ca="1" si="634"/>
        <v>0.51934949952916165</v>
      </c>
    </row>
    <row r="1529" spans="1:39">
      <c r="A1529" s="10">
        <f t="shared" ca="1" si="635"/>
        <v>41128.916157407933</v>
      </c>
      <c r="B1529" s="22">
        <f t="shared" ca="1" si="636"/>
        <v>41128.916157407933</v>
      </c>
      <c r="C1529" s="22">
        <f t="shared" ca="1" si="613"/>
        <v>41129.171932870893</v>
      </c>
      <c r="D1529">
        <f t="shared" si="641"/>
        <v>276</v>
      </c>
      <c r="E1529" s="23">
        <f t="shared" si="614"/>
        <v>59</v>
      </c>
      <c r="F1529" s="23">
        <f t="shared" si="615"/>
        <v>4</v>
      </c>
      <c r="G1529">
        <f t="shared" ca="1" si="642"/>
        <v>6</v>
      </c>
      <c r="H1529" s="9">
        <f t="shared" ca="1" si="616"/>
        <v>921.95695400283171</v>
      </c>
      <c r="I1529" s="9">
        <f t="shared" ca="1" si="617"/>
        <v>3567.206341426026</v>
      </c>
      <c r="J1529" s="9">
        <f t="shared" ca="1" si="618"/>
        <v>24245.857911663912</v>
      </c>
      <c r="K1529" s="9">
        <f t="shared" ca="1" si="619"/>
        <v>33765.755226582056</v>
      </c>
      <c r="L1529" s="9">
        <f t="shared" ca="1" si="620"/>
        <v>37854.215552102847</v>
      </c>
      <c r="M1529" s="9">
        <f t="shared" ca="1" si="644"/>
        <v>23849.711526457311</v>
      </c>
      <c r="N1529" s="9">
        <f t="shared" ca="1" si="644"/>
        <v>13693.656007873215</v>
      </c>
      <c r="O1529" s="9">
        <f t="shared" ca="1" si="622"/>
        <v>6927.5848982175667</v>
      </c>
      <c r="P1529" s="9">
        <f t="shared" ca="1" si="643"/>
        <v>44811.54033402745</v>
      </c>
      <c r="Q1529" s="9">
        <f t="shared" ca="1" si="637"/>
        <v>74.377244817022586</v>
      </c>
      <c r="R1529" s="9">
        <f t="shared" si="623"/>
        <v>8</v>
      </c>
      <c r="S1529" s="23">
        <f t="shared" ca="1" si="624"/>
        <v>6.1386752857012805</v>
      </c>
      <c r="T1529" s="9">
        <f t="shared" ca="1" si="638"/>
        <v>8</v>
      </c>
      <c r="U1529" s="9">
        <f t="shared" ca="1" si="639"/>
        <v>19.231028524609428</v>
      </c>
      <c r="V1529" s="23">
        <f t="shared" ca="1" si="625"/>
        <v>82.683751231177226</v>
      </c>
      <c r="W1529" s="23">
        <f t="shared" ca="1" si="640"/>
        <v>1912.8096219596239</v>
      </c>
      <c r="X1529" s="23" t="e">
        <f ca="1">V1529/(S1529-#REF!)</f>
        <v>#REF!</v>
      </c>
      <c r="Y1529" s="9">
        <f t="shared" ca="1" si="626"/>
        <v>0</v>
      </c>
      <c r="Z1529" s="9">
        <f t="shared" ca="1" si="627"/>
        <v>0</v>
      </c>
      <c r="AA1529" s="24">
        <f t="shared" ca="1" si="628"/>
        <v>736.18982423453156</v>
      </c>
      <c r="AB1529" s="9">
        <f t="shared" ca="1" si="629"/>
        <v>437.18354616419089</v>
      </c>
      <c r="AC1529" s="9">
        <f t="shared" ca="1" si="630"/>
        <v>231.51622239029132</v>
      </c>
      <c r="AD1529" s="9">
        <f t="shared" ca="1" si="631"/>
        <v>25.967474976458082</v>
      </c>
      <c r="AE1529">
        <f t="shared" ca="1" si="645"/>
        <v>1</v>
      </c>
      <c r="AF1529">
        <f t="shared" ca="1" si="645"/>
        <v>1</v>
      </c>
      <c r="AG1529">
        <f t="shared" ca="1" si="645"/>
        <v>1</v>
      </c>
      <c r="AH1529">
        <f t="shared" ca="1" si="645"/>
        <v>1</v>
      </c>
      <c r="AI1529">
        <f t="shared" ca="1" si="645"/>
        <v>0</v>
      </c>
      <c r="AJ1529">
        <f t="shared" ca="1" si="645"/>
        <v>0</v>
      </c>
      <c r="AK1529">
        <f t="shared" ca="1" si="645"/>
        <v>0</v>
      </c>
      <c r="AL1529">
        <f t="shared" ca="1" si="633"/>
        <v>5.9773339091872435E-2</v>
      </c>
      <c r="AM1529">
        <f t="shared" ca="1" si="634"/>
        <v>0.51934949952916165</v>
      </c>
    </row>
    <row r="1530" spans="1:39">
      <c r="A1530" s="10">
        <f t="shared" ca="1" si="635"/>
        <v>41129.188599537563</v>
      </c>
      <c r="B1530" s="22">
        <f t="shared" ca="1" si="636"/>
        <v>41129.188599537563</v>
      </c>
      <c r="C1530" s="22">
        <f t="shared" ca="1" si="613"/>
        <v>41129.371261574597</v>
      </c>
      <c r="D1530">
        <f t="shared" si="641"/>
        <v>276</v>
      </c>
      <c r="E1530" s="23">
        <f t="shared" si="614"/>
        <v>59</v>
      </c>
      <c r="F1530" s="23">
        <f t="shared" si="615"/>
        <v>4</v>
      </c>
      <c r="G1530">
        <f t="shared" ca="1" si="642"/>
        <v>7</v>
      </c>
      <c r="H1530" s="9">
        <f t="shared" ca="1" si="616"/>
        <v>1011.6761639717172</v>
      </c>
      <c r="I1530" s="9">
        <f t="shared" ca="1" si="617"/>
        <v>3656.9255513949115</v>
      </c>
      <c r="J1530" s="9">
        <f t="shared" ca="1" si="618"/>
        <v>24335.577121632796</v>
      </c>
      <c r="K1530" s="9">
        <f t="shared" ca="1" si="619"/>
        <v>33765.755226582056</v>
      </c>
      <c r="L1530" s="9">
        <f t="shared" ca="1" si="620"/>
        <v>37854.215552102847</v>
      </c>
      <c r="M1530" s="9">
        <f t="shared" ref="M1530:N1545" ca="1" si="646">IF(M1529&gt;K1530,0,M1529+$V1530)</f>
        <v>23939.430736426195</v>
      </c>
      <c r="N1530" s="9">
        <f t="shared" ca="1" si="646"/>
        <v>13783.3752178421</v>
      </c>
      <c r="O1530" s="9">
        <f t="shared" ca="1" si="622"/>
        <v>7017.3041081864521</v>
      </c>
      <c r="P1530" s="9">
        <f t="shared" ca="1" si="643"/>
        <v>44811.54033402745</v>
      </c>
      <c r="Q1530" s="9">
        <f t="shared" ca="1" si="637"/>
        <v>74.466964026991477</v>
      </c>
      <c r="R1530" s="9">
        <f t="shared" si="623"/>
        <v>8</v>
      </c>
      <c r="S1530" s="23">
        <f t="shared" ca="1" si="624"/>
        <v>4.3838969872182663</v>
      </c>
      <c r="T1530" s="9">
        <f t="shared" ca="1" si="638"/>
        <v>23</v>
      </c>
      <c r="U1530" s="9">
        <f t="shared" ca="1" si="639"/>
        <v>2.0291539857589669</v>
      </c>
      <c r="V1530" s="23">
        <f t="shared" ca="1" si="625"/>
        <v>89.719209968885465</v>
      </c>
      <c r="W1530" s="23">
        <f t="shared" ca="1" si="640"/>
        <v>0</v>
      </c>
      <c r="X1530" s="23" t="e">
        <f ca="1">V1530/(S1530-#REF!)</f>
        <v>#REF!</v>
      </c>
      <c r="Y1530" s="9">
        <f t="shared" ca="1" si="626"/>
        <v>0</v>
      </c>
      <c r="Z1530" s="9">
        <f t="shared" ca="1" si="627"/>
        <v>0</v>
      </c>
      <c r="AA1530" s="24">
        <f t="shared" ca="1" si="628"/>
        <v>514.88942068136498</v>
      </c>
      <c r="AB1530" s="9">
        <f t="shared" ca="1" si="629"/>
        <v>300.66179454221231</v>
      </c>
      <c r="AC1530" s="9">
        <f t="shared" ca="1" si="630"/>
        <v>159.21935649279112</v>
      </c>
      <c r="AD1530" s="9">
        <f t="shared" ca="1" si="631"/>
        <v>25.967474976458082</v>
      </c>
      <c r="AE1530">
        <f t="shared" ref="AE1530:AK1545" ca="1" si="647">ROUNDDOWN((VLOOKUP($E1530,$A$235:$T$501,AE$534,FALSE)/RAND())^(1/4),0)</f>
        <v>1</v>
      </c>
      <c r="AF1530">
        <f t="shared" ca="1" si="647"/>
        <v>1</v>
      </c>
      <c r="AG1530">
        <f t="shared" ca="1" si="647"/>
        <v>0</v>
      </c>
      <c r="AH1530">
        <f t="shared" ca="1" si="647"/>
        <v>0</v>
      </c>
      <c r="AI1530">
        <f t="shared" ca="1" si="647"/>
        <v>0</v>
      </c>
      <c r="AJ1530">
        <f t="shared" ca="1" si="647"/>
        <v>0</v>
      </c>
      <c r="AK1530">
        <f t="shared" ca="1" si="647"/>
        <v>0</v>
      </c>
      <c r="AL1530">
        <f t="shared" ca="1" si="633"/>
        <v>5.9773339091872435E-2</v>
      </c>
      <c r="AM1530">
        <f t="shared" ca="1" si="634"/>
        <v>0.51934949952916165</v>
      </c>
    </row>
    <row r="1531" spans="1:39">
      <c r="A1531" s="10">
        <f t="shared" ca="1" si="635"/>
        <v>41129.388622685707</v>
      </c>
      <c r="B1531" s="22">
        <f t="shared" ca="1" si="636"/>
        <v>41129.388622685707</v>
      </c>
      <c r="C1531" s="22">
        <f t="shared" ca="1" si="613"/>
        <v>41129.553645833854</v>
      </c>
      <c r="D1531">
        <f t="shared" si="641"/>
        <v>276</v>
      </c>
      <c r="E1531" s="23">
        <f t="shared" si="614"/>
        <v>59</v>
      </c>
      <c r="F1531" s="23">
        <f t="shared" si="615"/>
        <v>4</v>
      </c>
      <c r="G1531">
        <f t="shared" ca="1" si="642"/>
        <v>7</v>
      </c>
      <c r="H1531" s="9">
        <f t="shared" ca="1" si="616"/>
        <v>0</v>
      </c>
      <c r="I1531" s="9">
        <f t="shared" ca="1" si="617"/>
        <v>3738.1197003549332</v>
      </c>
      <c r="J1531" s="9">
        <f t="shared" ca="1" si="618"/>
        <v>24416.771270592817</v>
      </c>
      <c r="K1531" s="9">
        <f t="shared" ca="1" si="619"/>
        <v>33765.755226582056</v>
      </c>
      <c r="L1531" s="9">
        <f t="shared" ca="1" si="620"/>
        <v>37854.215552102847</v>
      </c>
      <c r="M1531" s="9">
        <f t="shared" ca="1" si="646"/>
        <v>24020.624885386216</v>
      </c>
      <c r="N1531" s="9">
        <f t="shared" ca="1" si="646"/>
        <v>13864.569366802121</v>
      </c>
      <c r="O1531" s="9">
        <f t="shared" ca="1" si="622"/>
        <v>7098.4982571464743</v>
      </c>
      <c r="P1531" s="9">
        <f t="shared" ca="1" si="643"/>
        <v>44811.54033402745</v>
      </c>
      <c r="Q1531" s="9">
        <f t="shared" ca="1" si="637"/>
        <v>74.5481581759515</v>
      </c>
      <c r="R1531" s="9">
        <f t="shared" si="623"/>
        <v>8</v>
      </c>
      <c r="S1531" s="23">
        <f t="shared" ca="1" si="624"/>
        <v>3.9607463795605726</v>
      </c>
      <c r="T1531" s="9">
        <f t="shared" ca="1" si="638"/>
        <v>57</v>
      </c>
      <c r="U1531" s="9">
        <f t="shared" ca="1" si="639"/>
        <v>38.686966418061274</v>
      </c>
      <c r="V1531" s="23">
        <f t="shared" ca="1" si="625"/>
        <v>81.194148960021806</v>
      </c>
      <c r="W1531" s="23">
        <f t="shared" ca="1" si="640"/>
        <v>0</v>
      </c>
      <c r="X1531" s="23" t="e">
        <f ca="1">V1531/(S1531-#REF!)</f>
        <v>#REF!</v>
      </c>
      <c r="Y1531" s="9">
        <f t="shared" ca="1" si="626"/>
        <v>0</v>
      </c>
      <c r="Z1531" s="9">
        <f t="shared" ca="1" si="627"/>
        <v>0</v>
      </c>
      <c r="AA1531" s="24">
        <f t="shared" ca="1" si="628"/>
        <v>461.52461652384318</v>
      </c>
      <c r="AB1531" s="9">
        <f t="shared" ca="1" si="629"/>
        <v>267.74067726644375</v>
      </c>
      <c r="AC1531" s="9">
        <f t="shared" ca="1" si="630"/>
        <v>141.78555145729413</v>
      </c>
      <c r="AD1531" s="9">
        <f t="shared" ca="1" si="631"/>
        <v>25.967474976458082</v>
      </c>
      <c r="AE1531">
        <f t="shared" ca="1" si="647"/>
        <v>0</v>
      </c>
      <c r="AF1531">
        <f t="shared" ca="1" si="647"/>
        <v>1</v>
      </c>
      <c r="AG1531">
        <f t="shared" ca="1" si="647"/>
        <v>0</v>
      </c>
      <c r="AH1531">
        <f t="shared" ca="1" si="647"/>
        <v>0</v>
      </c>
      <c r="AI1531">
        <f t="shared" ca="1" si="647"/>
        <v>0</v>
      </c>
      <c r="AJ1531">
        <f t="shared" ca="1" si="647"/>
        <v>0</v>
      </c>
      <c r="AK1531">
        <f t="shared" ca="1" si="647"/>
        <v>0</v>
      </c>
      <c r="AL1531">
        <f t="shared" ca="1" si="633"/>
        <v>5.9773339091872435E-2</v>
      </c>
      <c r="AM1531">
        <f t="shared" ca="1" si="634"/>
        <v>0.51934949952916165</v>
      </c>
    </row>
    <row r="1532" spans="1:39">
      <c r="A1532" s="10">
        <f t="shared" ca="1" si="635"/>
        <v>41129.576562500522</v>
      </c>
      <c r="B1532" s="22">
        <f t="shared" ca="1" si="636"/>
        <v>41129.576562500522</v>
      </c>
      <c r="C1532" s="22">
        <f t="shared" ca="1" si="613"/>
        <v>41130.479050926449</v>
      </c>
      <c r="D1532">
        <f t="shared" si="641"/>
        <v>276</v>
      </c>
      <c r="E1532" s="23">
        <f t="shared" si="614"/>
        <v>59</v>
      </c>
      <c r="F1532" s="23">
        <f t="shared" si="615"/>
        <v>4</v>
      </c>
      <c r="G1532">
        <f t="shared" ca="1" si="642"/>
        <v>1</v>
      </c>
      <c r="H1532" s="9">
        <f t="shared" ca="1" si="616"/>
        <v>0</v>
      </c>
      <c r="I1532" s="9">
        <f t="shared" ca="1" si="617"/>
        <v>3738.1197003549332</v>
      </c>
      <c r="J1532" s="9">
        <f t="shared" ca="1" si="618"/>
        <v>24416.771270592817</v>
      </c>
      <c r="K1532" s="9">
        <f t="shared" ca="1" si="619"/>
        <v>33765.755226582056</v>
      </c>
      <c r="L1532" s="9">
        <f t="shared" ca="1" si="620"/>
        <v>37854.215552102847</v>
      </c>
      <c r="M1532" s="9">
        <f t="shared" ca="1" si="646"/>
        <v>24020.624885386216</v>
      </c>
      <c r="N1532" s="9">
        <f t="shared" ca="1" si="646"/>
        <v>13864.569366802121</v>
      </c>
      <c r="O1532" s="9">
        <f t="shared" ca="1" si="622"/>
        <v>7098.4982571464743</v>
      </c>
      <c r="P1532" s="9">
        <f t="shared" ca="1" si="643"/>
        <v>44811.54033402745</v>
      </c>
      <c r="Q1532" s="9">
        <f t="shared" ca="1" si="637"/>
        <v>74.5481581759515</v>
      </c>
      <c r="R1532" s="9">
        <f t="shared" si="623"/>
        <v>8</v>
      </c>
      <c r="S1532" s="23">
        <f t="shared" ca="1" si="624"/>
        <v>21.659773339091874</v>
      </c>
      <c r="T1532" s="9">
        <f t="shared" ca="1" si="638"/>
        <v>39</v>
      </c>
      <c r="U1532" s="9">
        <f t="shared" ca="1" si="639"/>
        <v>35.184020730739576</v>
      </c>
      <c r="V1532" s="23">
        <f t="shared" ca="1" si="625"/>
        <v>0</v>
      </c>
      <c r="W1532" s="23">
        <f t="shared" ca="1" si="640"/>
        <v>0</v>
      </c>
      <c r="X1532" s="23" t="e">
        <f ca="1">V1532/(S1532-#REF!)</f>
        <v>#REF!</v>
      </c>
      <c r="Y1532" s="9">
        <f t="shared" ca="1" si="626"/>
        <v>600</v>
      </c>
      <c r="Z1532" s="9">
        <f t="shared" ca="1" si="627"/>
        <v>1200</v>
      </c>
      <c r="AA1532" s="24">
        <f t="shared" ca="1" si="628"/>
        <v>0</v>
      </c>
      <c r="AB1532" s="9">
        <f t="shared" ca="1" si="629"/>
        <v>1644.724974717979</v>
      </c>
      <c r="AC1532" s="9">
        <f t="shared" ca="1" si="630"/>
        <v>870.98546218998376</v>
      </c>
      <c r="AD1532" s="9">
        <f t="shared" ca="1" si="631"/>
        <v>25.967474976458082</v>
      </c>
      <c r="AE1532">
        <f t="shared" ca="1" si="647"/>
        <v>1</v>
      </c>
      <c r="AF1532">
        <f t="shared" ca="1" si="647"/>
        <v>0</v>
      </c>
      <c r="AG1532">
        <f t="shared" ca="1" si="647"/>
        <v>0</v>
      </c>
      <c r="AH1532">
        <f t="shared" ca="1" si="647"/>
        <v>0</v>
      </c>
      <c r="AI1532">
        <f t="shared" ca="1" si="647"/>
        <v>0</v>
      </c>
      <c r="AJ1532">
        <f t="shared" ca="1" si="647"/>
        <v>0</v>
      </c>
      <c r="AK1532">
        <f t="shared" ca="1" si="647"/>
        <v>0</v>
      </c>
      <c r="AL1532">
        <f t="shared" ca="1" si="633"/>
        <v>5.9773339091872435E-2</v>
      </c>
      <c r="AM1532">
        <f t="shared" ca="1" si="634"/>
        <v>0.51934949952916165</v>
      </c>
    </row>
    <row r="1533" spans="1:39">
      <c r="A1533" s="10">
        <f t="shared" ca="1" si="635"/>
        <v>41130.497800926452</v>
      </c>
      <c r="B1533" s="22">
        <f t="shared" ca="1" si="636"/>
        <v>41130.497800926452</v>
      </c>
      <c r="C1533" s="22">
        <f t="shared" ca="1" si="613"/>
        <v>41130.682812500527</v>
      </c>
      <c r="D1533">
        <f t="shared" si="641"/>
        <v>276</v>
      </c>
      <c r="E1533" s="23">
        <f t="shared" si="614"/>
        <v>59</v>
      </c>
      <c r="F1533" s="23">
        <f t="shared" si="615"/>
        <v>4</v>
      </c>
      <c r="G1533">
        <f t="shared" ca="1" si="642"/>
        <v>7</v>
      </c>
      <c r="H1533" s="9">
        <f t="shared" ca="1" si="616"/>
        <v>75.708531629578232</v>
      </c>
      <c r="I1533" s="9">
        <f t="shared" ca="1" si="617"/>
        <v>3813.8282319845116</v>
      </c>
      <c r="J1533" s="9">
        <f t="shared" ca="1" si="618"/>
        <v>24492.479802222395</v>
      </c>
      <c r="K1533" s="9">
        <f t="shared" ca="1" si="619"/>
        <v>33765.755226582056</v>
      </c>
      <c r="L1533" s="9">
        <f t="shared" ca="1" si="620"/>
        <v>37854.215552102847</v>
      </c>
      <c r="M1533" s="9">
        <f t="shared" ca="1" si="646"/>
        <v>24096.333417015794</v>
      </c>
      <c r="N1533" s="9">
        <f t="shared" ca="1" si="646"/>
        <v>13940.277898431699</v>
      </c>
      <c r="O1533" s="9">
        <f t="shared" ca="1" si="622"/>
        <v>7174.2067887760522</v>
      </c>
      <c r="P1533" s="9">
        <f t="shared" ca="1" si="643"/>
        <v>44811.54033402745</v>
      </c>
      <c r="Q1533" s="9">
        <f t="shared" ca="1" si="637"/>
        <v>74.623866707581072</v>
      </c>
      <c r="R1533" s="9">
        <f t="shared" si="623"/>
        <v>8</v>
      </c>
      <c r="S1533" s="23">
        <f t="shared" ca="1" si="624"/>
        <v>4.440292366408463</v>
      </c>
      <c r="T1533" s="9">
        <f t="shared" ca="1" si="638"/>
        <v>26</v>
      </c>
      <c r="U1533" s="9">
        <f t="shared" ca="1" si="639"/>
        <v>25.052519070466587</v>
      </c>
      <c r="V1533" s="23">
        <f t="shared" ca="1" si="625"/>
        <v>75.708531629578232</v>
      </c>
      <c r="W1533" s="23">
        <f t="shared" ca="1" si="640"/>
        <v>0</v>
      </c>
      <c r="X1533" s="23" t="e">
        <f ca="1">V1533/(S1533-#REF!)</f>
        <v>#REF!</v>
      </c>
      <c r="Y1533" s="9">
        <f t="shared" ca="1" si="626"/>
        <v>0</v>
      </c>
      <c r="Z1533" s="9">
        <f t="shared" ca="1" si="627"/>
        <v>0</v>
      </c>
      <c r="AA1533" s="24">
        <f t="shared" ca="1" si="628"/>
        <v>522.00161267970088</v>
      </c>
      <c r="AB1533" s="9">
        <f t="shared" ca="1" si="629"/>
        <v>305.04935504320963</v>
      </c>
      <c r="AC1533" s="9">
        <f t="shared" ca="1" si="630"/>
        <v>161.54284611542724</v>
      </c>
      <c r="AD1533" s="9">
        <f t="shared" ca="1" si="631"/>
        <v>25.967474976458082</v>
      </c>
      <c r="AE1533">
        <f t="shared" ca="1" si="647"/>
        <v>1</v>
      </c>
      <c r="AF1533">
        <f t="shared" ca="1" si="647"/>
        <v>0</v>
      </c>
      <c r="AG1533">
        <f t="shared" ca="1" si="647"/>
        <v>0</v>
      </c>
      <c r="AH1533">
        <f t="shared" ca="1" si="647"/>
        <v>1</v>
      </c>
      <c r="AI1533">
        <f t="shared" ca="1" si="647"/>
        <v>0</v>
      </c>
      <c r="AJ1533">
        <f t="shared" ca="1" si="647"/>
        <v>0</v>
      </c>
      <c r="AK1533">
        <f t="shared" ca="1" si="647"/>
        <v>0</v>
      </c>
      <c r="AL1533">
        <f t="shared" ca="1" si="633"/>
        <v>5.9773339091872435E-2</v>
      </c>
      <c r="AM1533">
        <f t="shared" ca="1" si="634"/>
        <v>0.51934949952916165</v>
      </c>
    </row>
    <row r="1534" spans="1:39">
      <c r="A1534" s="10">
        <f t="shared" ca="1" si="635"/>
        <v>41130.700173611636</v>
      </c>
      <c r="B1534" s="22">
        <f t="shared" ca="1" si="636"/>
        <v>41130.700173611636</v>
      </c>
      <c r="C1534" s="22">
        <f t="shared" ca="1" si="613"/>
        <v>41130.857939815338</v>
      </c>
      <c r="D1534">
        <f t="shared" si="641"/>
        <v>276</v>
      </c>
      <c r="E1534" s="23">
        <f t="shared" si="614"/>
        <v>59</v>
      </c>
      <c r="F1534" s="23">
        <f t="shared" si="615"/>
        <v>4</v>
      </c>
      <c r="G1534">
        <f t="shared" ca="1" si="642"/>
        <v>6</v>
      </c>
      <c r="H1534" s="9">
        <f t="shared" ca="1" si="616"/>
        <v>149.97241391665619</v>
      </c>
      <c r="I1534" s="9">
        <f t="shared" ca="1" si="617"/>
        <v>3888.0921142715897</v>
      </c>
      <c r="J1534" s="9">
        <f t="shared" ca="1" si="618"/>
        <v>24566.743684509474</v>
      </c>
      <c r="K1534" s="9">
        <f t="shared" ca="1" si="619"/>
        <v>33765.755226582056</v>
      </c>
      <c r="L1534" s="9">
        <f t="shared" ca="1" si="620"/>
        <v>37854.215552102847</v>
      </c>
      <c r="M1534" s="9">
        <f t="shared" ca="1" si="646"/>
        <v>24170.597299302874</v>
      </c>
      <c r="N1534" s="9">
        <f t="shared" ca="1" si="646"/>
        <v>14014.541780718777</v>
      </c>
      <c r="O1534" s="9">
        <f t="shared" ca="1" si="622"/>
        <v>7248.4706710631299</v>
      </c>
      <c r="P1534" s="9">
        <f t="shared" ca="1" si="643"/>
        <v>44811.54033402745</v>
      </c>
      <c r="Q1534" s="9">
        <f t="shared" ca="1" si="637"/>
        <v>74.698130589868157</v>
      </c>
      <c r="R1534" s="9">
        <f t="shared" si="623"/>
        <v>8</v>
      </c>
      <c r="S1534" s="23">
        <f t="shared" ca="1" si="624"/>
        <v>3.7865800322655518</v>
      </c>
      <c r="T1534" s="9">
        <f t="shared" ca="1" si="638"/>
        <v>47</v>
      </c>
      <c r="U1534" s="9">
        <f t="shared" ca="1" si="639"/>
        <v>11.688116155986791</v>
      </c>
      <c r="V1534" s="23">
        <f t="shared" ca="1" si="625"/>
        <v>74.263882287077976</v>
      </c>
      <c r="W1534" s="23">
        <f t="shared" ca="1" si="640"/>
        <v>1977.7522149167553</v>
      </c>
      <c r="X1534" s="23" t="e">
        <f ca="1">V1534/(S1534-#REF!)</f>
        <v>#REF!</v>
      </c>
      <c r="Y1534" s="9">
        <f t="shared" ca="1" si="626"/>
        <v>0</v>
      </c>
      <c r="Z1534" s="9">
        <f t="shared" ca="1" si="627"/>
        <v>0</v>
      </c>
      <c r="AA1534" s="24">
        <f t="shared" ca="1" si="628"/>
        <v>439.55997120364003</v>
      </c>
      <c r="AB1534" s="9">
        <f t="shared" ca="1" si="629"/>
        <v>254.19053544689115</v>
      </c>
      <c r="AC1534" s="9">
        <f t="shared" ca="1" si="630"/>
        <v>134.60989794873927</v>
      </c>
      <c r="AD1534" s="9">
        <f t="shared" ca="1" si="631"/>
        <v>25.967474976458082</v>
      </c>
      <c r="AE1534">
        <f t="shared" ca="1" si="647"/>
        <v>0</v>
      </c>
      <c r="AF1534">
        <f t="shared" ca="1" si="647"/>
        <v>0</v>
      </c>
      <c r="AG1534">
        <f t="shared" ca="1" si="647"/>
        <v>1</v>
      </c>
      <c r="AH1534">
        <f t="shared" ca="1" si="647"/>
        <v>0</v>
      </c>
      <c r="AI1534">
        <f t="shared" ca="1" si="647"/>
        <v>0</v>
      </c>
      <c r="AJ1534">
        <f t="shared" ca="1" si="647"/>
        <v>0</v>
      </c>
      <c r="AK1534">
        <f t="shared" ca="1" si="647"/>
        <v>0</v>
      </c>
      <c r="AL1534">
        <f t="shared" ca="1" si="633"/>
        <v>5.9773339091872435E-2</v>
      </c>
      <c r="AM1534">
        <f t="shared" ca="1" si="634"/>
        <v>0.51934949952916165</v>
      </c>
    </row>
    <row r="1535" spans="1:39">
      <c r="A1535" s="10">
        <f t="shared" ca="1" si="635"/>
        <v>41130.886412037558</v>
      </c>
      <c r="B1535" s="22">
        <f t="shared" ca="1" si="636"/>
        <v>41130.886412037558</v>
      </c>
      <c r="C1535" s="22">
        <f t="shared" ca="1" si="613"/>
        <v>41131.086712963486</v>
      </c>
      <c r="D1535">
        <f t="shared" si="641"/>
        <v>276</v>
      </c>
      <c r="E1535" s="23">
        <f t="shared" si="614"/>
        <v>59</v>
      </c>
      <c r="F1535" s="23">
        <f t="shared" si="615"/>
        <v>4</v>
      </c>
      <c r="G1535">
        <f t="shared" ca="1" si="642"/>
        <v>7</v>
      </c>
      <c r="H1535" s="9">
        <f t="shared" ca="1" si="616"/>
        <v>221.97241391665619</v>
      </c>
      <c r="I1535" s="9">
        <f t="shared" ca="1" si="617"/>
        <v>3960.0921142715897</v>
      </c>
      <c r="J1535" s="9">
        <f t="shared" ca="1" si="618"/>
        <v>24638.743684509474</v>
      </c>
      <c r="K1535" s="9">
        <f t="shared" ca="1" si="619"/>
        <v>33765.755226582056</v>
      </c>
      <c r="L1535" s="9">
        <f t="shared" ca="1" si="620"/>
        <v>37854.215552102847</v>
      </c>
      <c r="M1535" s="9">
        <f t="shared" ca="1" si="646"/>
        <v>24242.597299302874</v>
      </c>
      <c r="N1535" s="9">
        <f t="shared" ca="1" si="646"/>
        <v>14086.541780718777</v>
      </c>
      <c r="O1535" s="9">
        <f t="shared" ca="1" si="622"/>
        <v>7320.4706710631299</v>
      </c>
      <c r="P1535" s="9">
        <f t="shared" ca="1" si="643"/>
        <v>44811.54033402745</v>
      </c>
      <c r="Q1535" s="9">
        <f t="shared" ca="1" si="637"/>
        <v>74.77013058986816</v>
      </c>
      <c r="R1535" s="9">
        <f t="shared" si="623"/>
        <v>8</v>
      </c>
      <c r="S1535" s="23">
        <f t="shared" ca="1" si="624"/>
        <v>4.8072721708248265</v>
      </c>
      <c r="T1535" s="9">
        <f t="shared" ca="1" si="638"/>
        <v>48</v>
      </c>
      <c r="U1535" s="9">
        <f t="shared" ca="1" si="639"/>
        <v>26.179814969375002</v>
      </c>
      <c r="V1535" s="23">
        <f t="shared" ca="1" si="625"/>
        <v>72</v>
      </c>
      <c r="W1535" s="23">
        <f t="shared" ca="1" si="640"/>
        <v>0</v>
      </c>
      <c r="X1535" s="23" t="e">
        <f ca="1">V1535/(S1535-#REF!)</f>
        <v>#REF!</v>
      </c>
      <c r="Y1535" s="9">
        <f t="shared" ca="1" si="626"/>
        <v>0</v>
      </c>
      <c r="Z1535" s="9">
        <f t="shared" ca="1" si="627"/>
        <v>0</v>
      </c>
      <c r="AA1535" s="24">
        <f t="shared" ca="1" si="628"/>
        <v>568.28254679166855</v>
      </c>
      <c r="AB1535" s="9">
        <f t="shared" ca="1" si="629"/>
        <v>333.60038382680267</v>
      </c>
      <c r="AC1535" s="9">
        <f t="shared" ca="1" si="630"/>
        <v>176.6624140573814</v>
      </c>
      <c r="AD1535" s="9">
        <f t="shared" ca="1" si="631"/>
        <v>25.967474976458082</v>
      </c>
      <c r="AE1535">
        <f t="shared" ca="1" si="647"/>
        <v>0</v>
      </c>
      <c r="AF1535">
        <f t="shared" ca="1" si="647"/>
        <v>0</v>
      </c>
      <c r="AG1535">
        <f t="shared" ca="1" si="647"/>
        <v>1</v>
      </c>
      <c r="AH1535">
        <f t="shared" ca="1" si="647"/>
        <v>0</v>
      </c>
      <c r="AI1535">
        <f t="shared" ca="1" si="647"/>
        <v>0</v>
      </c>
      <c r="AJ1535">
        <f t="shared" ca="1" si="647"/>
        <v>0</v>
      </c>
      <c r="AK1535">
        <f t="shared" ca="1" si="647"/>
        <v>0</v>
      </c>
      <c r="AL1535">
        <f t="shared" ca="1" si="633"/>
        <v>5.9773339091872435E-2</v>
      </c>
      <c r="AM1535">
        <f t="shared" ca="1" si="634"/>
        <v>0.51934949952916165</v>
      </c>
    </row>
    <row r="1536" spans="1:39">
      <c r="A1536" s="10">
        <f t="shared" ca="1" si="635"/>
        <v>41131.103379630156</v>
      </c>
      <c r="B1536" s="22">
        <f t="shared" ca="1" si="636"/>
        <v>41131.103379630156</v>
      </c>
      <c r="C1536" s="22">
        <f t="shared" ca="1" si="613"/>
        <v>41131.255868056083</v>
      </c>
      <c r="D1536">
        <f t="shared" si="641"/>
        <v>276</v>
      </c>
      <c r="E1536" s="23">
        <f t="shared" si="614"/>
        <v>59</v>
      </c>
      <c r="F1536" s="23">
        <f t="shared" si="615"/>
        <v>4</v>
      </c>
      <c r="G1536">
        <f t="shared" ca="1" si="642"/>
        <v>6</v>
      </c>
      <c r="H1536" s="9">
        <f t="shared" ca="1" si="616"/>
        <v>297.43649742964783</v>
      </c>
      <c r="I1536" s="9">
        <f t="shared" ca="1" si="617"/>
        <v>4035.5561977845814</v>
      </c>
      <c r="J1536" s="9">
        <f t="shared" ca="1" si="618"/>
        <v>24714.207768022465</v>
      </c>
      <c r="K1536" s="9">
        <f t="shared" ca="1" si="619"/>
        <v>33765.755226582056</v>
      </c>
      <c r="L1536" s="9">
        <f t="shared" ca="1" si="620"/>
        <v>37854.215552102847</v>
      </c>
      <c r="M1536" s="9">
        <f t="shared" ca="1" si="646"/>
        <v>24318.061382815864</v>
      </c>
      <c r="N1536" s="9">
        <f t="shared" ca="1" si="646"/>
        <v>14162.005864231769</v>
      </c>
      <c r="O1536" s="9">
        <f t="shared" ca="1" si="622"/>
        <v>7395.9347545761211</v>
      </c>
      <c r="P1536" s="9">
        <f t="shared" ca="1" si="643"/>
        <v>44811.54033402745</v>
      </c>
      <c r="Q1536" s="9">
        <f t="shared" ca="1" si="637"/>
        <v>74.845594673381157</v>
      </c>
      <c r="R1536" s="9">
        <f t="shared" si="623"/>
        <v>8</v>
      </c>
      <c r="S1536" s="23">
        <f t="shared" ca="1" si="624"/>
        <v>3.6597733390918723</v>
      </c>
      <c r="T1536" s="9">
        <f t="shared" ca="1" si="638"/>
        <v>39</v>
      </c>
      <c r="U1536" s="9">
        <f t="shared" ca="1" si="639"/>
        <v>35.184020730739576</v>
      </c>
      <c r="V1536" s="23">
        <f t="shared" ca="1" si="625"/>
        <v>75.464083512991635</v>
      </c>
      <c r="W1536" s="23">
        <f t="shared" ca="1" si="640"/>
        <v>1886.7233897980161</v>
      </c>
      <c r="X1536" s="23" t="e">
        <f ca="1">V1536/(S1536-#REF!)</f>
        <v>#REF!</v>
      </c>
      <c r="Y1536" s="9">
        <f t="shared" ca="1" si="626"/>
        <v>0</v>
      </c>
      <c r="Z1536" s="9">
        <f t="shared" ca="1" si="627"/>
        <v>0</v>
      </c>
      <c r="AA1536" s="24">
        <f t="shared" ca="1" si="628"/>
        <v>423.56799523901964</v>
      </c>
      <c r="AB1536" s="9">
        <f t="shared" ca="1" si="629"/>
        <v>244.32497471797888</v>
      </c>
      <c r="AC1536" s="9">
        <f t="shared" ca="1" si="630"/>
        <v>129.38546218998368</v>
      </c>
      <c r="AD1536" s="9">
        <f t="shared" ca="1" si="631"/>
        <v>25.967474976458082</v>
      </c>
      <c r="AE1536">
        <f t="shared" ca="1" si="647"/>
        <v>0</v>
      </c>
      <c r="AF1536">
        <f t="shared" ca="1" si="647"/>
        <v>5</v>
      </c>
      <c r="AG1536">
        <f t="shared" ca="1" si="647"/>
        <v>0</v>
      </c>
      <c r="AH1536">
        <f t="shared" ca="1" si="647"/>
        <v>0</v>
      </c>
      <c r="AI1536">
        <f t="shared" ca="1" si="647"/>
        <v>0</v>
      </c>
      <c r="AJ1536">
        <f t="shared" ca="1" si="647"/>
        <v>0</v>
      </c>
      <c r="AK1536">
        <f t="shared" ca="1" si="647"/>
        <v>0</v>
      </c>
      <c r="AL1536">
        <f t="shared" ca="1" si="633"/>
        <v>5.9773339091872435E-2</v>
      </c>
      <c r="AM1536">
        <f t="shared" ca="1" si="634"/>
        <v>0.51934949952916165</v>
      </c>
    </row>
    <row r="1537" spans="1:39">
      <c r="A1537" s="10">
        <f t="shared" ca="1" si="635"/>
        <v>41131.266284722748</v>
      </c>
      <c r="B1537" s="22">
        <f t="shared" ca="1" si="636"/>
        <v>41131.266284722748</v>
      </c>
      <c r="C1537" s="22">
        <f t="shared" ca="1" si="613"/>
        <v>41131.467662037561</v>
      </c>
      <c r="D1537">
        <f t="shared" si="641"/>
        <v>276</v>
      </c>
      <c r="E1537" s="23">
        <f t="shared" si="614"/>
        <v>59</v>
      </c>
      <c r="F1537" s="23">
        <f t="shared" si="615"/>
        <v>4</v>
      </c>
      <c r="G1537">
        <f t="shared" ca="1" si="642"/>
        <v>7</v>
      </c>
      <c r="H1537" s="9">
        <f t="shared" ca="1" si="616"/>
        <v>376.01219942512699</v>
      </c>
      <c r="I1537" s="9">
        <f t="shared" ca="1" si="617"/>
        <v>4114.1318997800608</v>
      </c>
      <c r="J1537" s="9">
        <f t="shared" ca="1" si="618"/>
        <v>24792.783470017945</v>
      </c>
      <c r="K1537" s="9">
        <f t="shared" ca="1" si="619"/>
        <v>33765.755226582056</v>
      </c>
      <c r="L1537" s="9">
        <f t="shared" ca="1" si="620"/>
        <v>37854.215552102847</v>
      </c>
      <c r="M1537" s="9">
        <f t="shared" ca="1" si="646"/>
        <v>24396.637084811344</v>
      </c>
      <c r="N1537" s="9">
        <f t="shared" ca="1" si="646"/>
        <v>14240.581566227249</v>
      </c>
      <c r="O1537" s="9">
        <f t="shared" ca="1" si="622"/>
        <v>7474.5104565716001</v>
      </c>
      <c r="P1537" s="9">
        <f t="shared" ca="1" si="643"/>
        <v>44811.54033402745</v>
      </c>
      <c r="Q1537" s="9">
        <f t="shared" ca="1" si="637"/>
        <v>74.924170375376633</v>
      </c>
      <c r="R1537" s="9">
        <f t="shared" si="623"/>
        <v>8</v>
      </c>
      <c r="S1537" s="23">
        <f t="shared" ca="1" si="624"/>
        <v>4.8332328421564403</v>
      </c>
      <c r="T1537" s="9">
        <f t="shared" ca="1" si="638"/>
        <v>49</v>
      </c>
      <c r="U1537" s="9">
        <f t="shared" ca="1" si="639"/>
        <v>59.638231763186923</v>
      </c>
      <c r="V1537" s="23">
        <f t="shared" ca="1" si="625"/>
        <v>78.575701995479179</v>
      </c>
      <c r="W1537" s="23">
        <f t="shared" ca="1" si="640"/>
        <v>0</v>
      </c>
      <c r="X1537" s="23" t="e">
        <f ca="1">V1537/(S1537-#REF!)</f>
        <v>#REF!</v>
      </c>
      <c r="Y1537" s="9">
        <f t="shared" ca="1" si="626"/>
        <v>0</v>
      </c>
      <c r="Z1537" s="9">
        <f t="shared" ca="1" si="627"/>
        <v>0</v>
      </c>
      <c r="AA1537" s="24">
        <f t="shared" ca="1" si="628"/>
        <v>571.55652564538696</v>
      </c>
      <c r="AB1537" s="9">
        <f t="shared" ca="1" si="629"/>
        <v>335.62012405640223</v>
      </c>
      <c r="AC1537" s="9">
        <f t="shared" ca="1" si="630"/>
        <v>177.73199371624386</v>
      </c>
      <c r="AD1537" s="9">
        <f t="shared" ca="1" si="631"/>
        <v>25.967474976458082</v>
      </c>
      <c r="AE1537">
        <f t="shared" ca="1" si="647"/>
        <v>0</v>
      </c>
      <c r="AF1537">
        <f t="shared" ca="1" si="647"/>
        <v>0</v>
      </c>
      <c r="AG1537">
        <f t="shared" ca="1" si="647"/>
        <v>0</v>
      </c>
      <c r="AH1537">
        <f t="shared" ca="1" si="647"/>
        <v>0</v>
      </c>
      <c r="AI1537">
        <f t="shared" ca="1" si="647"/>
        <v>0</v>
      </c>
      <c r="AJ1537">
        <f t="shared" ca="1" si="647"/>
        <v>0</v>
      </c>
      <c r="AK1537">
        <f t="shared" ca="1" si="647"/>
        <v>0</v>
      </c>
      <c r="AL1537">
        <f t="shared" ca="1" si="633"/>
        <v>5.9773339091872435E-2</v>
      </c>
      <c r="AM1537">
        <f t="shared" ca="1" si="634"/>
        <v>0.51934949952916165</v>
      </c>
    </row>
    <row r="1538" spans="1:39">
      <c r="A1538" s="10">
        <f t="shared" ca="1" si="635"/>
        <v>41131.475300926453</v>
      </c>
      <c r="B1538" s="22">
        <f t="shared" ca="1" si="636"/>
        <v>41131.475300926453</v>
      </c>
      <c r="C1538" s="22">
        <f t="shared" ca="1" si="613"/>
        <v>41131.62778935238</v>
      </c>
      <c r="D1538">
        <f t="shared" si="641"/>
        <v>276</v>
      </c>
      <c r="E1538" s="23">
        <f t="shared" si="614"/>
        <v>59</v>
      </c>
      <c r="F1538" s="23">
        <f t="shared" si="615"/>
        <v>4</v>
      </c>
      <c r="G1538">
        <f t="shared" ca="1" si="642"/>
        <v>6</v>
      </c>
      <c r="H1538" s="9">
        <f t="shared" ca="1" si="616"/>
        <v>471.9585760491924</v>
      </c>
      <c r="I1538" s="9">
        <f t="shared" ca="1" si="617"/>
        <v>4210.078276404126</v>
      </c>
      <c r="J1538" s="9">
        <f t="shared" ca="1" si="618"/>
        <v>24888.729846642011</v>
      </c>
      <c r="K1538" s="9">
        <f t="shared" ca="1" si="619"/>
        <v>33765.755226582056</v>
      </c>
      <c r="L1538" s="9">
        <f t="shared" ca="1" si="620"/>
        <v>37854.215552102847</v>
      </c>
      <c r="M1538" s="9">
        <f t="shared" ca="1" si="646"/>
        <v>24492.58346143541</v>
      </c>
      <c r="N1538" s="9">
        <f t="shared" ca="1" si="646"/>
        <v>14336.527942851315</v>
      </c>
      <c r="O1538" s="9">
        <f t="shared" ca="1" si="622"/>
        <v>7570.4568331956652</v>
      </c>
      <c r="P1538" s="9">
        <f t="shared" ca="1" si="643"/>
        <v>44811.54033402745</v>
      </c>
      <c r="Q1538" s="9">
        <f t="shared" ca="1" si="637"/>
        <v>75.020116752000703</v>
      </c>
      <c r="R1538" s="9">
        <f t="shared" si="623"/>
        <v>8</v>
      </c>
      <c r="S1538" s="23">
        <f t="shared" ca="1" si="624"/>
        <v>3.6597733390918723</v>
      </c>
      <c r="T1538" s="9">
        <f t="shared" ca="1" si="638"/>
        <v>39</v>
      </c>
      <c r="U1538" s="9">
        <f t="shared" ca="1" si="639"/>
        <v>35.184020730739576</v>
      </c>
      <c r="V1538" s="23">
        <f t="shared" ca="1" si="625"/>
        <v>95.94637662406538</v>
      </c>
      <c r="W1538" s="23">
        <f t="shared" ca="1" si="640"/>
        <v>1971.6381280291889</v>
      </c>
      <c r="X1538" s="23" t="e">
        <f ca="1">V1538/(S1538-#REF!)</f>
        <v>#REF!</v>
      </c>
      <c r="Y1538" s="9">
        <f t="shared" ca="1" si="626"/>
        <v>0</v>
      </c>
      <c r="Z1538" s="9">
        <f t="shared" ca="1" si="627"/>
        <v>0</v>
      </c>
      <c r="AA1538" s="24">
        <f t="shared" ca="1" si="628"/>
        <v>423.56799523901964</v>
      </c>
      <c r="AB1538" s="9">
        <f t="shared" ca="1" si="629"/>
        <v>244.32497471797888</v>
      </c>
      <c r="AC1538" s="9">
        <f t="shared" ca="1" si="630"/>
        <v>129.38546218998368</v>
      </c>
      <c r="AD1538" s="9">
        <f t="shared" ca="1" si="631"/>
        <v>25.967474976458082</v>
      </c>
      <c r="AE1538">
        <f t="shared" ca="1" si="647"/>
        <v>0</v>
      </c>
      <c r="AF1538">
        <f t="shared" ca="1" si="647"/>
        <v>1</v>
      </c>
      <c r="AG1538">
        <f t="shared" ca="1" si="647"/>
        <v>0</v>
      </c>
      <c r="AH1538">
        <f t="shared" ca="1" si="647"/>
        <v>0</v>
      </c>
      <c r="AI1538">
        <f t="shared" ca="1" si="647"/>
        <v>0</v>
      </c>
      <c r="AJ1538">
        <f t="shared" ca="1" si="647"/>
        <v>0</v>
      </c>
      <c r="AK1538">
        <f t="shared" ca="1" si="647"/>
        <v>0</v>
      </c>
      <c r="AL1538">
        <f t="shared" ca="1" si="633"/>
        <v>5.9773339091872435E-2</v>
      </c>
      <c r="AM1538">
        <f t="shared" ca="1" si="634"/>
        <v>0.51934949952916165</v>
      </c>
    </row>
    <row r="1539" spans="1:39">
      <c r="A1539" s="10">
        <f t="shared" ca="1" si="635"/>
        <v>41131.64445601905</v>
      </c>
      <c r="B1539" s="22">
        <f t="shared" ca="1" si="636"/>
        <v>41131.64445601905</v>
      </c>
      <c r="C1539" s="22">
        <f t="shared" ca="1" si="613"/>
        <v>41131.828738426455</v>
      </c>
      <c r="D1539">
        <f t="shared" si="641"/>
        <v>276</v>
      </c>
      <c r="E1539" s="23">
        <f t="shared" si="614"/>
        <v>59</v>
      </c>
      <c r="F1539" s="23">
        <f t="shared" si="615"/>
        <v>4</v>
      </c>
      <c r="G1539">
        <f t="shared" ca="1" si="642"/>
        <v>7</v>
      </c>
      <c r="H1539" s="9">
        <f t="shared" ca="1" si="616"/>
        <v>551.77566853274561</v>
      </c>
      <c r="I1539" s="9">
        <f t="shared" ca="1" si="617"/>
        <v>4289.8953688876791</v>
      </c>
      <c r="J1539" s="9">
        <f t="shared" ca="1" si="618"/>
        <v>24968.546939125565</v>
      </c>
      <c r="K1539" s="9">
        <f t="shared" ca="1" si="619"/>
        <v>33765.755226582056</v>
      </c>
      <c r="L1539" s="9">
        <f t="shared" ca="1" si="620"/>
        <v>37854.215552102847</v>
      </c>
      <c r="M1539" s="9">
        <f t="shared" ca="1" si="646"/>
        <v>24572.400553918964</v>
      </c>
      <c r="N1539" s="9">
        <f t="shared" ca="1" si="646"/>
        <v>14416.345035334869</v>
      </c>
      <c r="O1539" s="9">
        <f t="shared" ca="1" si="622"/>
        <v>7650.2739256792183</v>
      </c>
      <c r="P1539" s="9">
        <f t="shared" ca="1" si="643"/>
        <v>44811.54033402745</v>
      </c>
      <c r="Q1539" s="9">
        <f t="shared" ca="1" si="637"/>
        <v>75.099933844484255</v>
      </c>
      <c r="R1539" s="9">
        <f t="shared" si="623"/>
        <v>8</v>
      </c>
      <c r="S1539" s="23">
        <f t="shared" ca="1" si="624"/>
        <v>4.4227804186054964</v>
      </c>
      <c r="T1539" s="9">
        <f t="shared" ca="1" si="638"/>
        <v>25</v>
      </c>
      <c r="U1539" s="9">
        <f t="shared" ca="1" si="639"/>
        <v>22.009506979786238</v>
      </c>
      <c r="V1539" s="23">
        <f t="shared" ca="1" si="625"/>
        <v>79.817092483553253</v>
      </c>
      <c r="W1539" s="23">
        <f t="shared" ca="1" si="640"/>
        <v>0</v>
      </c>
      <c r="X1539" s="23" t="e">
        <f ca="1">V1539/(S1539-#REF!)</f>
        <v>#REF!</v>
      </c>
      <c r="Y1539" s="9">
        <f t="shared" ca="1" si="626"/>
        <v>0</v>
      </c>
      <c r="Z1539" s="9">
        <f t="shared" ca="1" si="627"/>
        <v>0</v>
      </c>
      <c r="AA1539" s="24">
        <f t="shared" ca="1" si="628"/>
        <v>519.79312792743974</v>
      </c>
      <c r="AB1539" s="9">
        <f t="shared" ca="1" si="629"/>
        <v>303.68692550413886</v>
      </c>
      <c r="AC1539" s="9">
        <f t="shared" ca="1" si="630"/>
        <v>160.82135386594501</v>
      </c>
      <c r="AD1539" s="9">
        <f t="shared" ca="1" si="631"/>
        <v>25.967474976458082</v>
      </c>
      <c r="AE1539">
        <f t="shared" ca="1" si="647"/>
        <v>1</v>
      </c>
      <c r="AF1539">
        <f t="shared" ca="1" si="647"/>
        <v>1</v>
      </c>
      <c r="AG1539">
        <f t="shared" ca="1" si="647"/>
        <v>0</v>
      </c>
      <c r="AH1539">
        <f t="shared" ca="1" si="647"/>
        <v>0</v>
      </c>
      <c r="AI1539">
        <f t="shared" ca="1" si="647"/>
        <v>0</v>
      </c>
      <c r="AJ1539">
        <f t="shared" ca="1" si="647"/>
        <v>0</v>
      </c>
      <c r="AK1539">
        <f t="shared" ca="1" si="647"/>
        <v>0</v>
      </c>
      <c r="AL1539">
        <f t="shared" ca="1" si="633"/>
        <v>5.9773339091872435E-2</v>
      </c>
      <c r="AM1539">
        <f t="shared" ca="1" si="634"/>
        <v>0.51934949952916165</v>
      </c>
    </row>
    <row r="1540" spans="1:39">
      <c r="A1540" s="10">
        <f t="shared" ca="1" si="635"/>
        <v>41131.852349537563</v>
      </c>
      <c r="B1540" s="22">
        <f t="shared" ca="1" si="636"/>
        <v>41131.852349537563</v>
      </c>
      <c r="C1540" s="22">
        <f t="shared" ca="1" si="613"/>
        <v>41132.00483796349</v>
      </c>
      <c r="D1540">
        <f t="shared" si="641"/>
        <v>276</v>
      </c>
      <c r="E1540" s="23">
        <f t="shared" si="614"/>
        <v>59</v>
      </c>
      <c r="F1540" s="23">
        <f t="shared" si="615"/>
        <v>4</v>
      </c>
      <c r="G1540">
        <f t="shared" ca="1" si="642"/>
        <v>7</v>
      </c>
      <c r="H1540" s="9">
        <f t="shared" ca="1" si="616"/>
        <v>641.029060077753</v>
      </c>
      <c r="I1540" s="9">
        <f t="shared" ca="1" si="617"/>
        <v>4379.1487604326867</v>
      </c>
      <c r="J1540" s="9">
        <f t="shared" ca="1" si="618"/>
        <v>25057.800330670572</v>
      </c>
      <c r="K1540" s="9">
        <f t="shared" ca="1" si="619"/>
        <v>33765.755226582056</v>
      </c>
      <c r="L1540" s="9">
        <f t="shared" ca="1" si="620"/>
        <v>37854.215552102847</v>
      </c>
      <c r="M1540" s="9">
        <f t="shared" ca="1" si="646"/>
        <v>24661.653945463971</v>
      </c>
      <c r="N1540" s="9">
        <f t="shared" ca="1" si="646"/>
        <v>14505.598426879877</v>
      </c>
      <c r="O1540" s="9">
        <f t="shared" ca="1" si="622"/>
        <v>7739.527317224226</v>
      </c>
      <c r="P1540" s="9">
        <f t="shared" ca="1" si="643"/>
        <v>44811.54033402745</v>
      </c>
      <c r="Q1540" s="9">
        <f t="shared" ca="1" si="637"/>
        <v>75.189187236029269</v>
      </c>
      <c r="R1540" s="9">
        <f t="shared" si="623"/>
        <v>8</v>
      </c>
      <c r="S1540" s="23">
        <f t="shared" ca="1" si="624"/>
        <v>3.6597733390918723</v>
      </c>
      <c r="T1540" s="9">
        <f t="shared" ca="1" si="638"/>
        <v>39</v>
      </c>
      <c r="U1540" s="9">
        <f t="shared" ca="1" si="639"/>
        <v>35.184020730739576</v>
      </c>
      <c r="V1540" s="23">
        <f t="shared" ca="1" si="625"/>
        <v>89.253391545007375</v>
      </c>
      <c r="W1540" s="23">
        <f t="shared" ca="1" si="640"/>
        <v>0</v>
      </c>
      <c r="X1540" s="23" t="e">
        <f ca="1">V1540/(S1540-#REF!)</f>
        <v>#REF!</v>
      </c>
      <c r="Y1540" s="9">
        <f t="shared" ca="1" si="626"/>
        <v>0</v>
      </c>
      <c r="Z1540" s="9">
        <f t="shared" ca="1" si="627"/>
        <v>0</v>
      </c>
      <c r="AA1540" s="24">
        <f t="shared" ca="1" si="628"/>
        <v>423.56799523901964</v>
      </c>
      <c r="AB1540" s="9">
        <f t="shared" ca="1" si="629"/>
        <v>244.32497471797888</v>
      </c>
      <c r="AC1540" s="9">
        <f t="shared" ca="1" si="630"/>
        <v>129.38546218998368</v>
      </c>
      <c r="AD1540" s="9">
        <f t="shared" ca="1" si="631"/>
        <v>25.967474976458082</v>
      </c>
      <c r="AE1540">
        <f t="shared" ca="1" si="647"/>
        <v>1</v>
      </c>
      <c r="AF1540">
        <f t="shared" ca="1" si="647"/>
        <v>1</v>
      </c>
      <c r="AG1540">
        <f t="shared" ca="1" si="647"/>
        <v>1</v>
      </c>
      <c r="AH1540">
        <f t="shared" ca="1" si="647"/>
        <v>0</v>
      </c>
      <c r="AI1540">
        <f t="shared" ca="1" si="647"/>
        <v>0</v>
      </c>
      <c r="AJ1540">
        <f t="shared" ca="1" si="647"/>
        <v>0</v>
      </c>
      <c r="AK1540">
        <f t="shared" ca="1" si="647"/>
        <v>0</v>
      </c>
      <c r="AL1540">
        <f t="shared" ca="1" si="633"/>
        <v>5.9773339091872435E-2</v>
      </c>
      <c r="AM1540">
        <f t="shared" ca="1" si="634"/>
        <v>0.51934949952916165</v>
      </c>
    </row>
    <row r="1541" spans="1:39">
      <c r="A1541" s="10">
        <f t="shared" ca="1" si="635"/>
        <v>41132.025671296826</v>
      </c>
      <c r="B1541" s="22">
        <f t="shared" ca="1" si="636"/>
        <v>41132.025671296826</v>
      </c>
      <c r="C1541" s="22">
        <f t="shared" ca="1" si="613"/>
        <v>41132.178159722753</v>
      </c>
      <c r="D1541">
        <f t="shared" si="641"/>
        <v>276</v>
      </c>
      <c r="E1541" s="23">
        <f t="shared" si="614"/>
        <v>59</v>
      </c>
      <c r="F1541" s="23">
        <f t="shared" si="615"/>
        <v>4</v>
      </c>
      <c r="G1541">
        <f t="shared" ca="1" si="642"/>
        <v>7</v>
      </c>
      <c r="H1541" s="9">
        <f t="shared" ca="1" si="616"/>
        <v>716.48283421468886</v>
      </c>
      <c r="I1541" s="9">
        <f t="shared" ca="1" si="617"/>
        <v>4454.6025345696225</v>
      </c>
      <c r="J1541" s="9">
        <f t="shared" ca="1" si="618"/>
        <v>25133.254104807507</v>
      </c>
      <c r="K1541" s="9">
        <f t="shared" ca="1" si="619"/>
        <v>33765.755226582056</v>
      </c>
      <c r="L1541" s="9">
        <f t="shared" ca="1" si="620"/>
        <v>37854.215552102847</v>
      </c>
      <c r="M1541" s="9">
        <f t="shared" ca="1" si="646"/>
        <v>24737.107719600906</v>
      </c>
      <c r="N1541" s="9">
        <f t="shared" ca="1" si="646"/>
        <v>14581.052201016813</v>
      </c>
      <c r="O1541" s="9">
        <f t="shared" ca="1" si="622"/>
        <v>7814.9810913611618</v>
      </c>
      <c r="P1541" s="9">
        <f t="shared" ca="1" si="643"/>
        <v>44811.54033402745</v>
      </c>
      <c r="Q1541" s="9">
        <f t="shared" ca="1" si="637"/>
        <v>75.264641010166201</v>
      </c>
      <c r="R1541" s="9">
        <f t="shared" si="623"/>
        <v>8</v>
      </c>
      <c r="S1541" s="23">
        <f t="shared" ca="1" si="624"/>
        <v>3.6597733390918723</v>
      </c>
      <c r="T1541" s="9">
        <f t="shared" ca="1" si="638"/>
        <v>39</v>
      </c>
      <c r="U1541" s="9">
        <f t="shared" ca="1" si="639"/>
        <v>35.184020730739576</v>
      </c>
      <c r="V1541" s="23">
        <f t="shared" ca="1" si="625"/>
        <v>75.453774136935863</v>
      </c>
      <c r="W1541" s="23">
        <f t="shared" ca="1" si="640"/>
        <v>0</v>
      </c>
      <c r="X1541" s="23" t="e">
        <f ca="1">V1541/(S1541-#REF!)</f>
        <v>#REF!</v>
      </c>
      <c r="Y1541" s="9">
        <f t="shared" ca="1" si="626"/>
        <v>0</v>
      </c>
      <c r="Z1541" s="9">
        <f t="shared" ca="1" si="627"/>
        <v>0</v>
      </c>
      <c r="AA1541" s="24">
        <f t="shared" ca="1" si="628"/>
        <v>423.56799523901964</v>
      </c>
      <c r="AB1541" s="9">
        <f t="shared" ca="1" si="629"/>
        <v>244.32497471797888</v>
      </c>
      <c r="AC1541" s="9">
        <f t="shared" ca="1" si="630"/>
        <v>129.38546218998368</v>
      </c>
      <c r="AD1541" s="9">
        <f t="shared" ca="1" si="631"/>
        <v>25.967474976458082</v>
      </c>
      <c r="AE1541">
        <f t="shared" ca="1" si="647"/>
        <v>1</v>
      </c>
      <c r="AF1541">
        <f t="shared" ca="1" si="647"/>
        <v>1</v>
      </c>
      <c r="AG1541">
        <f t="shared" ca="1" si="647"/>
        <v>1</v>
      </c>
      <c r="AH1541">
        <f t="shared" ca="1" si="647"/>
        <v>0</v>
      </c>
      <c r="AI1541">
        <f t="shared" ca="1" si="647"/>
        <v>0</v>
      </c>
      <c r="AJ1541">
        <f t="shared" ca="1" si="647"/>
        <v>0</v>
      </c>
      <c r="AK1541">
        <f t="shared" ca="1" si="647"/>
        <v>0</v>
      </c>
      <c r="AL1541">
        <f t="shared" ca="1" si="633"/>
        <v>5.9773339091872435E-2</v>
      </c>
      <c r="AM1541">
        <f t="shared" ca="1" si="634"/>
        <v>0.51934949952916165</v>
      </c>
    </row>
    <row r="1542" spans="1:39">
      <c r="A1542" s="10">
        <f t="shared" ca="1" si="635"/>
        <v>41132.203854167194</v>
      </c>
      <c r="B1542" s="22">
        <f t="shared" ca="1" si="636"/>
        <v>41132.203854167194</v>
      </c>
      <c r="C1542" s="22">
        <f t="shared" ca="1" si="613"/>
        <v>41132.433506944973</v>
      </c>
      <c r="D1542">
        <f t="shared" si="641"/>
        <v>276</v>
      </c>
      <c r="E1542" s="23">
        <f t="shared" si="614"/>
        <v>59</v>
      </c>
      <c r="F1542" s="23">
        <f t="shared" si="615"/>
        <v>4</v>
      </c>
      <c r="G1542">
        <f t="shared" ca="1" si="642"/>
        <v>6</v>
      </c>
      <c r="H1542" s="9">
        <f t="shared" ca="1" si="616"/>
        <v>794.22987701496015</v>
      </c>
      <c r="I1542" s="9">
        <f t="shared" ca="1" si="617"/>
        <v>4532.3495773698942</v>
      </c>
      <c r="J1542" s="9">
        <f t="shared" ca="1" si="618"/>
        <v>25211.001147607778</v>
      </c>
      <c r="K1542" s="9">
        <f t="shared" ca="1" si="619"/>
        <v>33765.755226582056</v>
      </c>
      <c r="L1542" s="9">
        <f t="shared" ca="1" si="620"/>
        <v>37854.215552102847</v>
      </c>
      <c r="M1542" s="9">
        <f t="shared" ca="1" si="646"/>
        <v>24814.854762401177</v>
      </c>
      <c r="N1542" s="9">
        <f t="shared" ca="1" si="646"/>
        <v>14658.799243817084</v>
      </c>
      <c r="O1542" s="9">
        <f t="shared" ca="1" si="622"/>
        <v>7892.7281341614334</v>
      </c>
      <c r="P1542" s="9">
        <f t="shared" ca="1" si="643"/>
        <v>44811.54033402745</v>
      </c>
      <c r="Q1542" s="9">
        <f t="shared" ca="1" si="637"/>
        <v>75.34238805296647</v>
      </c>
      <c r="R1542" s="9">
        <f t="shared" si="623"/>
        <v>8</v>
      </c>
      <c r="S1542" s="23">
        <f t="shared" ca="1" si="624"/>
        <v>5.5119284673370146</v>
      </c>
      <c r="T1542" s="9">
        <f t="shared" ca="1" si="638"/>
        <v>30</v>
      </c>
      <c r="U1542" s="9">
        <f t="shared" ca="1" si="639"/>
        <v>42.942482413251128</v>
      </c>
      <c r="V1542" s="23">
        <f t="shared" ca="1" si="625"/>
        <v>77.747042800271288</v>
      </c>
      <c r="W1542" s="23">
        <f t="shared" ca="1" si="640"/>
        <v>1924.7827860401642</v>
      </c>
      <c r="X1542" s="23" t="e">
        <f ca="1">V1542/(S1542-#REF!)</f>
        <v>#REF!</v>
      </c>
      <c r="Y1542" s="9">
        <f t="shared" ca="1" si="626"/>
        <v>0</v>
      </c>
      <c r="Z1542" s="9">
        <f t="shared" ca="1" si="627"/>
        <v>0</v>
      </c>
      <c r="AA1542" s="24">
        <f t="shared" ca="1" si="628"/>
        <v>657.148885587422</v>
      </c>
      <c r="AB1542" s="9">
        <f t="shared" ca="1" si="629"/>
        <v>388.42264369545097</v>
      </c>
      <c r="AC1542" s="9">
        <f t="shared" ca="1" si="630"/>
        <v>205.69425347368357</v>
      </c>
      <c r="AD1542" s="9">
        <f t="shared" ca="1" si="631"/>
        <v>25.967474976458082</v>
      </c>
      <c r="AE1542">
        <f t="shared" ca="1" si="647"/>
        <v>0</v>
      </c>
      <c r="AF1542">
        <f t="shared" ca="1" si="647"/>
        <v>1</v>
      </c>
      <c r="AG1542">
        <f t="shared" ca="1" si="647"/>
        <v>0</v>
      </c>
      <c r="AH1542">
        <f t="shared" ca="1" si="647"/>
        <v>1</v>
      </c>
      <c r="AI1542">
        <f t="shared" ca="1" si="647"/>
        <v>0</v>
      </c>
      <c r="AJ1542">
        <f t="shared" ca="1" si="647"/>
        <v>0</v>
      </c>
      <c r="AK1542">
        <f t="shared" ca="1" si="647"/>
        <v>0</v>
      </c>
      <c r="AL1542">
        <f t="shared" ca="1" si="633"/>
        <v>5.9773339091872435E-2</v>
      </c>
      <c r="AM1542">
        <f t="shared" ca="1" si="634"/>
        <v>0.51934949952916165</v>
      </c>
    </row>
    <row r="1543" spans="1:39">
      <c r="A1543" s="10">
        <f t="shared" ca="1" si="635"/>
        <v>41132.453645833863</v>
      </c>
      <c r="B1543" s="22">
        <f t="shared" ca="1" si="636"/>
        <v>41132.453645833863</v>
      </c>
      <c r="C1543" s="22">
        <f t="shared" ca="1" si="613"/>
        <v>41132.648437500531</v>
      </c>
      <c r="D1543">
        <f t="shared" si="641"/>
        <v>276</v>
      </c>
      <c r="E1543" s="23">
        <f t="shared" si="614"/>
        <v>59</v>
      </c>
      <c r="F1543" s="23">
        <f t="shared" si="615"/>
        <v>4</v>
      </c>
      <c r="G1543">
        <f t="shared" ca="1" si="642"/>
        <v>6</v>
      </c>
      <c r="H1543" s="9">
        <f t="shared" ca="1" si="616"/>
        <v>882.61127527801614</v>
      </c>
      <c r="I1543" s="9">
        <f t="shared" ca="1" si="617"/>
        <v>4620.7309756329505</v>
      </c>
      <c r="J1543" s="9">
        <f t="shared" ca="1" si="618"/>
        <v>25299.382545870834</v>
      </c>
      <c r="K1543" s="9">
        <f t="shared" ca="1" si="619"/>
        <v>33765.755226582056</v>
      </c>
      <c r="L1543" s="9">
        <f t="shared" ca="1" si="620"/>
        <v>37854.215552102847</v>
      </c>
      <c r="M1543" s="9">
        <f t="shared" ca="1" si="646"/>
        <v>24903.236160664233</v>
      </c>
      <c r="N1543" s="9">
        <f t="shared" ca="1" si="646"/>
        <v>14747.18064208014</v>
      </c>
      <c r="O1543" s="9">
        <f t="shared" ca="1" si="622"/>
        <v>7981.1095324244898</v>
      </c>
      <c r="P1543" s="9">
        <f t="shared" ca="1" si="643"/>
        <v>44811.54033402745</v>
      </c>
      <c r="Q1543" s="9">
        <f t="shared" ca="1" si="637"/>
        <v>75.430769451229523</v>
      </c>
      <c r="R1543" s="9">
        <f t="shared" si="623"/>
        <v>8</v>
      </c>
      <c r="S1543" s="23">
        <f t="shared" ca="1" si="624"/>
        <v>4.6752489361562724</v>
      </c>
      <c r="T1543" s="9">
        <f t="shared" ca="1" si="638"/>
        <v>40</v>
      </c>
      <c r="U1543" s="9">
        <f t="shared" ca="1" si="639"/>
        <v>30.896170162581257</v>
      </c>
      <c r="V1543" s="23">
        <f t="shared" ca="1" si="625"/>
        <v>88.381398263055942</v>
      </c>
      <c r="W1543" s="23">
        <f t="shared" ca="1" si="640"/>
        <v>1908.5825783104287</v>
      </c>
      <c r="X1543" s="23" t="e">
        <f ca="1">V1543/(S1543-#REF!)</f>
        <v>#REF!</v>
      </c>
      <c r="Y1543" s="9">
        <f t="shared" ca="1" si="626"/>
        <v>0</v>
      </c>
      <c r="Z1543" s="9">
        <f t="shared" ca="1" si="627"/>
        <v>0</v>
      </c>
      <c r="AA1543" s="24">
        <f t="shared" ca="1" si="628"/>
        <v>551.63269698682268</v>
      </c>
      <c r="AB1543" s="9">
        <f t="shared" ca="1" si="629"/>
        <v>323.32897616958923</v>
      </c>
      <c r="AC1543" s="9">
        <f t="shared" ca="1" si="630"/>
        <v>171.223056789037</v>
      </c>
      <c r="AD1543" s="9">
        <f t="shared" ca="1" si="631"/>
        <v>25.967474976458082</v>
      </c>
      <c r="AE1543">
        <f t="shared" ca="1" si="647"/>
        <v>1</v>
      </c>
      <c r="AF1543">
        <f t="shared" ca="1" si="647"/>
        <v>1</v>
      </c>
      <c r="AG1543">
        <f t="shared" ca="1" si="647"/>
        <v>0</v>
      </c>
      <c r="AH1543">
        <f t="shared" ca="1" si="647"/>
        <v>0</v>
      </c>
      <c r="AI1543">
        <f t="shared" ca="1" si="647"/>
        <v>0</v>
      </c>
      <c r="AJ1543">
        <f t="shared" ca="1" si="647"/>
        <v>0</v>
      </c>
      <c r="AK1543">
        <f t="shared" ca="1" si="647"/>
        <v>0</v>
      </c>
      <c r="AL1543">
        <f t="shared" ca="1" si="633"/>
        <v>5.9773339091872435E-2</v>
      </c>
      <c r="AM1543">
        <f t="shared" ca="1" si="634"/>
        <v>0.51934949952916165</v>
      </c>
    </row>
    <row r="1544" spans="1:39">
      <c r="A1544" s="10">
        <f t="shared" ca="1" si="635"/>
        <v>41132.660937500528</v>
      </c>
      <c r="B1544" s="22">
        <f t="shared" ca="1" si="636"/>
        <v>41132.660937500528</v>
      </c>
      <c r="C1544" s="22">
        <f t="shared" ca="1" si="613"/>
        <v>41132.813425926455</v>
      </c>
      <c r="D1544">
        <f t="shared" si="641"/>
        <v>276</v>
      </c>
      <c r="E1544" s="23">
        <f t="shared" si="614"/>
        <v>59</v>
      </c>
      <c r="F1544" s="23">
        <f t="shared" si="615"/>
        <v>4</v>
      </c>
      <c r="G1544">
        <f t="shared" ca="1" si="642"/>
        <v>7</v>
      </c>
      <c r="H1544" s="9">
        <f t="shared" ca="1" si="616"/>
        <v>962.91938136013289</v>
      </c>
      <c r="I1544" s="9">
        <f t="shared" ca="1" si="617"/>
        <v>4701.0390817150674</v>
      </c>
      <c r="J1544" s="9">
        <f t="shared" ca="1" si="618"/>
        <v>25379.690651952951</v>
      </c>
      <c r="K1544" s="9">
        <f t="shared" ca="1" si="619"/>
        <v>33765.755226582056</v>
      </c>
      <c r="L1544" s="9">
        <f t="shared" ca="1" si="620"/>
        <v>37854.215552102847</v>
      </c>
      <c r="M1544" s="9">
        <f t="shared" ca="1" si="646"/>
        <v>24983.54426674635</v>
      </c>
      <c r="N1544" s="9">
        <f t="shared" ca="1" si="646"/>
        <v>14827.488748162257</v>
      </c>
      <c r="O1544" s="9">
        <f t="shared" ca="1" si="622"/>
        <v>8061.4176385066066</v>
      </c>
      <c r="P1544" s="9">
        <f t="shared" ca="1" si="643"/>
        <v>44811.54033402745</v>
      </c>
      <c r="Q1544" s="9">
        <f t="shared" ca="1" si="637"/>
        <v>75.511077557311637</v>
      </c>
      <c r="R1544" s="9">
        <f t="shared" si="623"/>
        <v>8</v>
      </c>
      <c r="S1544" s="23">
        <f t="shared" ca="1" si="624"/>
        <v>3.6597733390918723</v>
      </c>
      <c r="T1544" s="9">
        <f t="shared" ca="1" si="638"/>
        <v>39</v>
      </c>
      <c r="U1544" s="9">
        <f t="shared" ca="1" si="639"/>
        <v>35.184020730739576</v>
      </c>
      <c r="V1544" s="23">
        <f t="shared" ca="1" si="625"/>
        <v>80.308106082116765</v>
      </c>
      <c r="W1544" s="23">
        <f t="shared" ca="1" si="640"/>
        <v>0</v>
      </c>
      <c r="X1544" s="23" t="e">
        <f ca="1">V1544/(S1544-#REF!)</f>
        <v>#REF!</v>
      </c>
      <c r="Y1544" s="9">
        <f t="shared" ca="1" si="626"/>
        <v>0</v>
      </c>
      <c r="Z1544" s="9">
        <f t="shared" ca="1" si="627"/>
        <v>0</v>
      </c>
      <c r="AA1544" s="24">
        <f t="shared" ca="1" si="628"/>
        <v>423.56799523901964</v>
      </c>
      <c r="AB1544" s="9">
        <f t="shared" ca="1" si="629"/>
        <v>244.32497471797888</v>
      </c>
      <c r="AC1544" s="9">
        <f t="shared" ca="1" si="630"/>
        <v>129.38546218998368</v>
      </c>
      <c r="AD1544" s="9">
        <f t="shared" ca="1" si="631"/>
        <v>25.967474976458082</v>
      </c>
      <c r="AE1544">
        <f t="shared" ca="1" si="647"/>
        <v>0</v>
      </c>
      <c r="AF1544">
        <f t="shared" ca="1" si="647"/>
        <v>2</v>
      </c>
      <c r="AG1544">
        <f t="shared" ca="1" si="647"/>
        <v>0</v>
      </c>
      <c r="AH1544">
        <f t="shared" ca="1" si="647"/>
        <v>0</v>
      </c>
      <c r="AI1544">
        <f t="shared" ca="1" si="647"/>
        <v>0</v>
      </c>
      <c r="AJ1544">
        <f t="shared" ca="1" si="647"/>
        <v>0</v>
      </c>
      <c r="AK1544">
        <f t="shared" ca="1" si="647"/>
        <v>0</v>
      </c>
      <c r="AL1544">
        <f t="shared" ca="1" si="633"/>
        <v>5.9773339091872435E-2</v>
      </c>
      <c r="AM1544">
        <f t="shared" ca="1" si="634"/>
        <v>0.51934949952916165</v>
      </c>
    </row>
    <row r="1545" spans="1:39">
      <c r="A1545" s="10">
        <f t="shared" ca="1" si="635"/>
        <v>41132.838425926457</v>
      </c>
      <c r="B1545" s="22">
        <f t="shared" ca="1" si="636"/>
        <v>41132.838425926457</v>
      </c>
      <c r="C1545" s="22">
        <f t="shared" ca="1" si="613"/>
        <v>41133.037916667199</v>
      </c>
      <c r="D1545">
        <f t="shared" si="641"/>
        <v>276</v>
      </c>
      <c r="E1545" s="23">
        <f t="shared" si="614"/>
        <v>59</v>
      </c>
      <c r="F1545" s="23">
        <f t="shared" si="615"/>
        <v>4</v>
      </c>
      <c r="G1545">
        <f t="shared" ca="1" si="642"/>
        <v>6</v>
      </c>
      <c r="H1545" s="9">
        <f t="shared" ca="1" si="616"/>
        <v>1038.5418867803614</v>
      </c>
      <c r="I1545" s="9">
        <f t="shared" ca="1" si="617"/>
        <v>4776.661587135296</v>
      </c>
      <c r="J1545" s="9">
        <f t="shared" ca="1" si="618"/>
        <v>25455.313157373181</v>
      </c>
      <c r="K1545" s="9">
        <f t="shared" ca="1" si="619"/>
        <v>33765.755226582056</v>
      </c>
      <c r="L1545" s="9">
        <f t="shared" ca="1" si="620"/>
        <v>37854.215552102847</v>
      </c>
      <c r="M1545" s="9">
        <f t="shared" ca="1" si="646"/>
        <v>25059.16677216658</v>
      </c>
      <c r="N1545" s="9">
        <f t="shared" ca="1" si="646"/>
        <v>14903.111253582485</v>
      </c>
      <c r="O1545" s="9">
        <f t="shared" ca="1" si="622"/>
        <v>8137.0401439268353</v>
      </c>
      <c r="P1545" s="9">
        <f t="shared" ca="1" si="643"/>
        <v>44811.54033402745</v>
      </c>
      <c r="Q1545" s="9">
        <f t="shared" ca="1" si="637"/>
        <v>75.586700062731865</v>
      </c>
      <c r="R1545" s="9">
        <f t="shared" si="623"/>
        <v>8</v>
      </c>
      <c r="S1545" s="23">
        <f t="shared" ca="1" si="624"/>
        <v>4.7880321725152939</v>
      </c>
      <c r="T1545" s="9">
        <f t="shared" ca="1" si="638"/>
        <v>47</v>
      </c>
      <c r="U1545" s="9">
        <f t="shared" ca="1" si="639"/>
        <v>16.915821055059496</v>
      </c>
      <c r="V1545" s="23">
        <f t="shared" ca="1" si="625"/>
        <v>75.622505420228549</v>
      </c>
      <c r="W1545" s="23">
        <f t="shared" ca="1" si="640"/>
        <v>1880.2350697178153</v>
      </c>
      <c r="X1545" s="23" t="e">
        <f ca="1">V1545/(S1545-#REF!)</f>
        <v>#REF!</v>
      </c>
      <c r="Y1545" s="9">
        <f t="shared" ca="1" si="626"/>
        <v>0</v>
      </c>
      <c r="Z1545" s="9">
        <f t="shared" ca="1" si="627"/>
        <v>0</v>
      </c>
      <c r="AA1545" s="24">
        <f t="shared" ca="1" si="628"/>
        <v>565.85613235860751</v>
      </c>
      <c r="AB1545" s="9">
        <f t="shared" ca="1" si="629"/>
        <v>332.10351195832112</v>
      </c>
      <c r="AC1545" s="9">
        <f t="shared" ca="1" si="630"/>
        <v>175.86972612702868</v>
      </c>
      <c r="AD1545" s="9">
        <f t="shared" ca="1" si="631"/>
        <v>25.967474976458082</v>
      </c>
      <c r="AE1545">
        <f t="shared" ca="1" si="647"/>
        <v>0</v>
      </c>
      <c r="AF1545">
        <f t="shared" ca="1" si="647"/>
        <v>0</v>
      </c>
      <c r="AG1545">
        <f t="shared" ca="1" si="647"/>
        <v>0</v>
      </c>
      <c r="AH1545">
        <f t="shared" ca="1" si="647"/>
        <v>0</v>
      </c>
      <c r="AI1545">
        <f t="shared" ca="1" si="647"/>
        <v>0</v>
      </c>
      <c r="AJ1545">
        <f t="shared" ca="1" si="647"/>
        <v>0</v>
      </c>
      <c r="AK1545">
        <f t="shared" ca="1" si="647"/>
        <v>0</v>
      </c>
      <c r="AL1545">
        <f t="shared" ca="1" si="633"/>
        <v>5.9773339091872435E-2</v>
      </c>
      <c r="AM1545">
        <f t="shared" ca="1" si="634"/>
        <v>0.51934949952916165</v>
      </c>
    </row>
    <row r="1546" spans="1:39">
      <c r="A1546" s="10">
        <f t="shared" ca="1" si="635"/>
        <v>41133.062222222754</v>
      </c>
      <c r="B1546" s="22">
        <f t="shared" ca="1" si="636"/>
        <v>41133.062222222754</v>
      </c>
      <c r="C1546" s="22">
        <f t="shared" ca="1" si="613"/>
        <v>41133.214710648681</v>
      </c>
      <c r="D1546">
        <f t="shared" si="641"/>
        <v>276</v>
      </c>
      <c r="E1546" s="23">
        <f t="shared" si="614"/>
        <v>59</v>
      </c>
      <c r="F1546" s="23">
        <f t="shared" si="615"/>
        <v>4</v>
      </c>
      <c r="G1546">
        <f t="shared" ca="1" si="642"/>
        <v>7</v>
      </c>
      <c r="H1546" s="9">
        <f t="shared" ca="1" si="616"/>
        <v>0</v>
      </c>
      <c r="I1546" s="9">
        <f t="shared" ca="1" si="617"/>
        <v>4863.4680220636938</v>
      </c>
      <c r="J1546" s="9">
        <f t="shared" ca="1" si="618"/>
        <v>25542.119592301577</v>
      </c>
      <c r="K1546" s="9">
        <f t="shared" ca="1" si="619"/>
        <v>33765.755226582056</v>
      </c>
      <c r="L1546" s="9">
        <f t="shared" ca="1" si="620"/>
        <v>37854.215552102847</v>
      </c>
      <c r="M1546" s="9">
        <f t="shared" ref="M1546:N1561" ca="1" si="648">IF(M1545&gt;K1546,0,M1545+$V1546)</f>
        <v>25145.973207094976</v>
      </c>
      <c r="N1546" s="9">
        <f t="shared" ca="1" si="648"/>
        <v>14989.917688510883</v>
      </c>
      <c r="O1546" s="9">
        <f t="shared" ca="1" si="622"/>
        <v>8223.846578855233</v>
      </c>
      <c r="P1546" s="9">
        <f t="shared" ca="1" si="643"/>
        <v>44811.54033402745</v>
      </c>
      <c r="Q1546" s="9">
        <f t="shared" ca="1" si="637"/>
        <v>75.673506497660256</v>
      </c>
      <c r="R1546" s="9">
        <f t="shared" si="623"/>
        <v>8</v>
      </c>
      <c r="S1546" s="23">
        <f t="shared" ca="1" si="624"/>
        <v>3.6597733390918723</v>
      </c>
      <c r="T1546" s="9">
        <f t="shared" ca="1" si="638"/>
        <v>39</v>
      </c>
      <c r="U1546" s="9">
        <f t="shared" ca="1" si="639"/>
        <v>35.184020730739576</v>
      </c>
      <c r="V1546" s="23">
        <f t="shared" ca="1" si="625"/>
        <v>86.806434928397692</v>
      </c>
      <c r="W1546" s="23">
        <f t="shared" ca="1" si="640"/>
        <v>0</v>
      </c>
      <c r="X1546" s="23" t="e">
        <f ca="1">V1546/(S1546-#REF!)</f>
        <v>#REF!</v>
      </c>
      <c r="Y1546" s="9">
        <f t="shared" ca="1" si="626"/>
        <v>0</v>
      </c>
      <c r="Z1546" s="9">
        <f t="shared" ca="1" si="627"/>
        <v>0</v>
      </c>
      <c r="AA1546" s="24">
        <f t="shared" ca="1" si="628"/>
        <v>423.56799523901964</v>
      </c>
      <c r="AB1546" s="9">
        <f t="shared" ca="1" si="629"/>
        <v>244.32497471797888</v>
      </c>
      <c r="AC1546" s="9">
        <f t="shared" ca="1" si="630"/>
        <v>129.38546218998368</v>
      </c>
      <c r="AD1546" s="9">
        <f t="shared" ca="1" si="631"/>
        <v>25.967474976458082</v>
      </c>
      <c r="AE1546">
        <f t="shared" ref="AE1546:AK1561" ca="1" si="649">ROUNDDOWN((VLOOKUP($E1546,$A$235:$T$501,AE$534,FALSE)/RAND())^(1/4),0)</f>
        <v>1</v>
      </c>
      <c r="AF1546">
        <f t="shared" ca="1" si="649"/>
        <v>0</v>
      </c>
      <c r="AG1546">
        <f t="shared" ca="1" si="649"/>
        <v>0</v>
      </c>
      <c r="AH1546">
        <f t="shared" ca="1" si="649"/>
        <v>0</v>
      </c>
      <c r="AI1546">
        <f t="shared" ca="1" si="649"/>
        <v>0</v>
      </c>
      <c r="AJ1546">
        <f t="shared" ca="1" si="649"/>
        <v>0</v>
      </c>
      <c r="AK1546">
        <f t="shared" ca="1" si="649"/>
        <v>0</v>
      </c>
      <c r="AL1546">
        <f t="shared" ca="1" si="633"/>
        <v>5.9773339091872435E-2</v>
      </c>
      <c r="AM1546">
        <f t="shared" ca="1" si="634"/>
        <v>0.51934949952916165</v>
      </c>
    </row>
    <row r="1547" spans="1:39">
      <c r="A1547" s="10">
        <f t="shared" ca="1" si="635"/>
        <v>41133.241793982015</v>
      </c>
      <c r="B1547" s="22">
        <f t="shared" ca="1" si="636"/>
        <v>41133.241793982015</v>
      </c>
      <c r="C1547" s="22">
        <f t="shared" ca="1" si="613"/>
        <v>41134.211736111647</v>
      </c>
      <c r="D1547">
        <f t="shared" si="641"/>
        <v>276</v>
      </c>
      <c r="E1547" s="23">
        <f t="shared" si="614"/>
        <v>59</v>
      </c>
      <c r="F1547" s="23">
        <f t="shared" si="615"/>
        <v>4</v>
      </c>
      <c r="G1547">
        <f t="shared" ca="1" si="642"/>
        <v>1</v>
      </c>
      <c r="H1547" s="9">
        <f t="shared" ca="1" si="616"/>
        <v>0</v>
      </c>
      <c r="I1547" s="9">
        <f t="shared" ca="1" si="617"/>
        <v>4863.4680220636938</v>
      </c>
      <c r="J1547" s="9">
        <f t="shared" ca="1" si="618"/>
        <v>25542.119592301577</v>
      </c>
      <c r="K1547" s="9">
        <f t="shared" ca="1" si="619"/>
        <v>33765.755226582056</v>
      </c>
      <c r="L1547" s="9">
        <f t="shared" ca="1" si="620"/>
        <v>37854.215552102847</v>
      </c>
      <c r="M1547" s="9">
        <f t="shared" ca="1" si="648"/>
        <v>25145.973207094976</v>
      </c>
      <c r="N1547" s="9">
        <f t="shared" ca="1" si="648"/>
        <v>14989.917688510883</v>
      </c>
      <c r="O1547" s="9">
        <f t="shared" ca="1" si="622"/>
        <v>8223.846578855233</v>
      </c>
      <c r="P1547" s="9">
        <f t="shared" ca="1" si="643"/>
        <v>44811.54033402745</v>
      </c>
      <c r="Q1547" s="9">
        <f t="shared" ca="1" si="637"/>
        <v>75.673506497660256</v>
      </c>
      <c r="R1547" s="9">
        <f t="shared" si="623"/>
        <v>8</v>
      </c>
      <c r="S1547" s="23">
        <f t="shared" ca="1" si="624"/>
        <v>23.2787873591299</v>
      </c>
      <c r="T1547" s="9">
        <f t="shared" ca="1" si="638"/>
        <v>16</v>
      </c>
      <c r="U1547" s="9">
        <f t="shared" ca="1" si="639"/>
        <v>43.634492867640802</v>
      </c>
      <c r="V1547" s="23">
        <f t="shared" ca="1" si="625"/>
        <v>0</v>
      </c>
      <c r="W1547" s="23">
        <f t="shared" ca="1" si="640"/>
        <v>0</v>
      </c>
      <c r="X1547" s="23" t="e">
        <f ca="1">V1547/(S1547-#REF!)</f>
        <v>#REF!</v>
      </c>
      <c r="Y1547" s="9">
        <f t="shared" ca="1" si="626"/>
        <v>600</v>
      </c>
      <c r="Z1547" s="9">
        <f t="shared" ca="1" si="627"/>
        <v>1200</v>
      </c>
      <c r="AA1547" s="24">
        <f t="shared" ca="1" si="628"/>
        <v>0</v>
      </c>
      <c r="AB1547" s="9">
        <f t="shared" ca="1" si="629"/>
        <v>1770.6842654769373</v>
      </c>
      <c r="AC1547" s="9">
        <f t="shared" ca="1" si="630"/>
        <v>937.68883981555041</v>
      </c>
      <c r="AD1547" s="9">
        <f t="shared" ca="1" si="631"/>
        <v>25.967474976458082</v>
      </c>
      <c r="AE1547">
        <f t="shared" ca="1" si="649"/>
        <v>1</v>
      </c>
      <c r="AF1547">
        <f t="shared" ca="1" si="649"/>
        <v>1</v>
      </c>
      <c r="AG1547">
        <f t="shared" ca="1" si="649"/>
        <v>0</v>
      </c>
      <c r="AH1547">
        <f t="shared" ca="1" si="649"/>
        <v>0</v>
      </c>
      <c r="AI1547">
        <f t="shared" ca="1" si="649"/>
        <v>0</v>
      </c>
      <c r="AJ1547">
        <f t="shared" ca="1" si="649"/>
        <v>0</v>
      </c>
      <c r="AK1547">
        <f t="shared" ca="1" si="649"/>
        <v>0</v>
      </c>
      <c r="AL1547">
        <f t="shared" ca="1" si="633"/>
        <v>5.9773339091872435E-2</v>
      </c>
      <c r="AM1547">
        <f t="shared" ca="1" si="634"/>
        <v>0.51934949952916165</v>
      </c>
    </row>
    <row r="1548" spans="1:39">
      <c r="A1548" s="10">
        <f t="shared" ca="1" si="635"/>
        <v>41134.233958333869</v>
      </c>
      <c r="B1548" s="22">
        <f t="shared" ca="1" si="636"/>
        <v>41134.233958333869</v>
      </c>
      <c r="C1548" s="22">
        <f t="shared" ca="1" si="613"/>
        <v>41134.386446759796</v>
      </c>
      <c r="D1548">
        <f t="shared" si="641"/>
        <v>276</v>
      </c>
      <c r="E1548" s="23">
        <f t="shared" si="614"/>
        <v>59</v>
      </c>
      <c r="F1548" s="23">
        <f t="shared" si="615"/>
        <v>4</v>
      </c>
      <c r="G1548">
        <f t="shared" ca="1" si="642"/>
        <v>7</v>
      </c>
      <c r="H1548" s="9">
        <f t="shared" ca="1" si="616"/>
        <v>78.245495902658504</v>
      </c>
      <c r="I1548" s="9">
        <f t="shared" ca="1" si="617"/>
        <v>4941.7135179663519</v>
      </c>
      <c r="J1548" s="9">
        <f t="shared" ca="1" si="618"/>
        <v>25620.365088204235</v>
      </c>
      <c r="K1548" s="9">
        <f t="shared" ca="1" si="619"/>
        <v>33765.755226582056</v>
      </c>
      <c r="L1548" s="9">
        <f t="shared" ca="1" si="620"/>
        <v>37854.215552102847</v>
      </c>
      <c r="M1548" s="9">
        <f t="shared" ca="1" si="648"/>
        <v>25224.218702997634</v>
      </c>
      <c r="N1548" s="9">
        <f t="shared" ca="1" si="648"/>
        <v>15068.163184413541</v>
      </c>
      <c r="O1548" s="9">
        <f t="shared" ca="1" si="622"/>
        <v>8302.0920747578912</v>
      </c>
      <c r="P1548" s="9">
        <f t="shared" ca="1" si="643"/>
        <v>44811.54033402745</v>
      </c>
      <c r="Q1548" s="9">
        <f t="shared" ca="1" si="637"/>
        <v>75.75175199356292</v>
      </c>
      <c r="R1548" s="9">
        <f t="shared" si="623"/>
        <v>8</v>
      </c>
      <c r="S1548" s="23">
        <f t="shared" ca="1" si="624"/>
        <v>3.6597733390918723</v>
      </c>
      <c r="T1548" s="9">
        <f t="shared" ca="1" si="638"/>
        <v>39</v>
      </c>
      <c r="U1548" s="9">
        <f t="shared" ca="1" si="639"/>
        <v>35.184020730739576</v>
      </c>
      <c r="V1548" s="23">
        <f t="shared" ca="1" si="625"/>
        <v>78.245495902658504</v>
      </c>
      <c r="W1548" s="23">
        <f t="shared" ca="1" si="640"/>
        <v>0</v>
      </c>
      <c r="X1548" s="23" t="e">
        <f ca="1">V1548/(S1548-#REF!)</f>
        <v>#REF!</v>
      </c>
      <c r="Y1548" s="9">
        <f t="shared" ca="1" si="626"/>
        <v>0</v>
      </c>
      <c r="Z1548" s="9">
        <f t="shared" ca="1" si="627"/>
        <v>0</v>
      </c>
      <c r="AA1548" s="24">
        <f t="shared" ca="1" si="628"/>
        <v>423.56799523901964</v>
      </c>
      <c r="AB1548" s="9">
        <f t="shared" ca="1" si="629"/>
        <v>244.32497471797888</v>
      </c>
      <c r="AC1548" s="9">
        <f t="shared" ca="1" si="630"/>
        <v>129.38546218998368</v>
      </c>
      <c r="AD1548" s="9">
        <f t="shared" ca="1" si="631"/>
        <v>25.967474976458082</v>
      </c>
      <c r="AE1548">
        <f t="shared" ca="1" si="649"/>
        <v>1</v>
      </c>
      <c r="AF1548">
        <f t="shared" ca="1" si="649"/>
        <v>0</v>
      </c>
      <c r="AG1548">
        <f t="shared" ca="1" si="649"/>
        <v>1</v>
      </c>
      <c r="AH1548">
        <f t="shared" ca="1" si="649"/>
        <v>0</v>
      </c>
      <c r="AI1548">
        <f t="shared" ca="1" si="649"/>
        <v>0</v>
      </c>
      <c r="AJ1548">
        <f t="shared" ca="1" si="649"/>
        <v>0</v>
      </c>
      <c r="AK1548">
        <f t="shared" ca="1" si="649"/>
        <v>0</v>
      </c>
      <c r="AL1548">
        <f t="shared" ca="1" si="633"/>
        <v>5.9773339091872435E-2</v>
      </c>
      <c r="AM1548">
        <f t="shared" ca="1" si="634"/>
        <v>0.51934949952916165</v>
      </c>
    </row>
    <row r="1549" spans="1:39">
      <c r="A1549" s="10">
        <f t="shared" ca="1" si="635"/>
        <v>41134.407280093132</v>
      </c>
      <c r="B1549" s="22">
        <f t="shared" ca="1" si="636"/>
        <v>41134.407280093132</v>
      </c>
      <c r="C1549" s="22">
        <f t="shared" ca="1" si="613"/>
        <v>41134.573229167203</v>
      </c>
      <c r="D1549">
        <f t="shared" si="641"/>
        <v>276</v>
      </c>
      <c r="E1549" s="23">
        <f t="shared" si="614"/>
        <v>59</v>
      </c>
      <c r="F1549" s="23">
        <f t="shared" si="615"/>
        <v>4</v>
      </c>
      <c r="G1549">
        <f t="shared" ca="1" si="642"/>
        <v>7</v>
      </c>
      <c r="H1549" s="9">
        <f t="shared" ca="1" si="616"/>
        <v>150.24549590265849</v>
      </c>
      <c r="I1549" s="9">
        <f t="shared" ca="1" si="617"/>
        <v>5013.7135179663519</v>
      </c>
      <c r="J1549" s="9">
        <f t="shared" ca="1" si="618"/>
        <v>25692.365088204235</v>
      </c>
      <c r="K1549" s="9">
        <f t="shared" ca="1" si="619"/>
        <v>33765.755226582056</v>
      </c>
      <c r="L1549" s="9">
        <f t="shared" ca="1" si="620"/>
        <v>37854.215552102847</v>
      </c>
      <c r="M1549" s="9">
        <f t="shared" ca="1" si="648"/>
        <v>25296.218702997634</v>
      </c>
      <c r="N1549" s="9">
        <f t="shared" ca="1" si="648"/>
        <v>15140.163184413541</v>
      </c>
      <c r="O1549" s="9">
        <f t="shared" ca="1" si="622"/>
        <v>8374.0920747578912</v>
      </c>
      <c r="P1549" s="9">
        <f t="shared" ca="1" si="643"/>
        <v>44811.54033402745</v>
      </c>
      <c r="Q1549" s="9">
        <f t="shared" ca="1" si="637"/>
        <v>75.823751993562922</v>
      </c>
      <c r="R1549" s="9">
        <f t="shared" si="623"/>
        <v>8</v>
      </c>
      <c r="S1549" s="23">
        <f t="shared" ca="1" si="624"/>
        <v>3.9830146960830417</v>
      </c>
      <c r="T1549" s="9">
        <f t="shared" ca="1" si="638"/>
        <v>58</v>
      </c>
      <c r="U1549" s="9">
        <f t="shared" ca="1" si="639"/>
        <v>58.852905898949757</v>
      </c>
      <c r="V1549" s="23">
        <f t="shared" ca="1" si="625"/>
        <v>72</v>
      </c>
      <c r="W1549" s="23">
        <f t="shared" ca="1" si="640"/>
        <v>0</v>
      </c>
      <c r="X1549" s="23" t="e">
        <f ca="1">V1549/(S1549-#REF!)</f>
        <v>#REF!</v>
      </c>
      <c r="Y1549" s="9">
        <f t="shared" ca="1" si="626"/>
        <v>4000</v>
      </c>
      <c r="Z1549" s="9">
        <f t="shared" ca="1" si="627"/>
        <v>120</v>
      </c>
      <c r="AA1549" s="24">
        <f t="shared" ca="1" si="628"/>
        <v>464.3329413345229</v>
      </c>
      <c r="AB1549" s="9">
        <f t="shared" ca="1" si="629"/>
        <v>269.47315229189184</v>
      </c>
      <c r="AC1549" s="9">
        <f t="shared" ca="1" si="630"/>
        <v>142.70300609801987</v>
      </c>
      <c r="AD1549" s="9">
        <f t="shared" ca="1" si="631"/>
        <v>25.967474976458082</v>
      </c>
      <c r="AE1549">
        <f t="shared" ca="1" si="649"/>
        <v>1</v>
      </c>
      <c r="AF1549">
        <f t="shared" ca="1" si="649"/>
        <v>0</v>
      </c>
      <c r="AG1549">
        <f t="shared" ca="1" si="649"/>
        <v>0</v>
      </c>
      <c r="AH1549">
        <f t="shared" ca="1" si="649"/>
        <v>0</v>
      </c>
      <c r="AI1549">
        <f t="shared" ca="1" si="649"/>
        <v>1</v>
      </c>
      <c r="AJ1549">
        <f t="shared" ca="1" si="649"/>
        <v>0</v>
      </c>
      <c r="AK1549">
        <f t="shared" ca="1" si="649"/>
        <v>0</v>
      </c>
      <c r="AL1549">
        <f t="shared" ca="1" si="633"/>
        <v>5.9773339091872435E-2</v>
      </c>
      <c r="AM1549">
        <f t="shared" ca="1" si="634"/>
        <v>0.51934949952916165</v>
      </c>
    </row>
    <row r="1550" spans="1:39">
      <c r="A1550" s="10">
        <f t="shared" ca="1" si="635"/>
        <v>41134.598229167204</v>
      </c>
      <c r="B1550" s="22">
        <f t="shared" ca="1" si="636"/>
        <v>41134.598229167204</v>
      </c>
      <c r="C1550" s="22">
        <f t="shared" ca="1" si="613"/>
        <v>41134.750717593131</v>
      </c>
      <c r="D1550">
        <f t="shared" si="641"/>
        <v>276</v>
      </c>
      <c r="E1550" s="23">
        <f t="shared" si="614"/>
        <v>59</v>
      </c>
      <c r="F1550" s="23">
        <f t="shared" si="615"/>
        <v>4</v>
      </c>
      <c r="G1550">
        <f t="shared" ca="1" si="642"/>
        <v>6</v>
      </c>
      <c r="H1550" s="9">
        <f t="shared" ca="1" si="616"/>
        <v>239.12059657841371</v>
      </c>
      <c r="I1550" s="9">
        <f t="shared" ca="1" si="617"/>
        <v>5102.5886186421067</v>
      </c>
      <c r="J1550" s="9">
        <f t="shared" ca="1" si="618"/>
        <v>25781.24018887999</v>
      </c>
      <c r="K1550" s="9">
        <f t="shared" ca="1" si="619"/>
        <v>33765.755226582056</v>
      </c>
      <c r="L1550" s="9">
        <f t="shared" ca="1" si="620"/>
        <v>37854.215552102847</v>
      </c>
      <c r="M1550" s="9">
        <f t="shared" ca="1" si="648"/>
        <v>25385.09380367339</v>
      </c>
      <c r="N1550" s="9">
        <f t="shared" ca="1" si="648"/>
        <v>15229.038285089297</v>
      </c>
      <c r="O1550" s="9">
        <f t="shared" ca="1" si="622"/>
        <v>8462.9671754336468</v>
      </c>
      <c r="P1550" s="9">
        <f t="shared" ca="1" si="643"/>
        <v>44811.54033402745</v>
      </c>
      <c r="Q1550" s="9">
        <f t="shared" ca="1" si="637"/>
        <v>75.912627094238672</v>
      </c>
      <c r="R1550" s="9">
        <f t="shared" si="623"/>
        <v>8</v>
      </c>
      <c r="S1550" s="23">
        <f t="shared" ca="1" si="624"/>
        <v>3.6597733390918723</v>
      </c>
      <c r="T1550" s="9">
        <f t="shared" ca="1" si="638"/>
        <v>39</v>
      </c>
      <c r="U1550" s="9">
        <f t="shared" ca="1" si="639"/>
        <v>35.184020730739576</v>
      </c>
      <c r="V1550" s="23">
        <f t="shared" ca="1" si="625"/>
        <v>88.87510067575522</v>
      </c>
      <c r="W1550" s="23">
        <f t="shared" ca="1" si="640"/>
        <v>1662.0430723252214</v>
      </c>
      <c r="X1550" s="23" t="e">
        <f ca="1">V1550/(S1550-#REF!)</f>
        <v>#REF!</v>
      </c>
      <c r="Y1550" s="9">
        <f t="shared" ca="1" si="626"/>
        <v>0</v>
      </c>
      <c r="Z1550" s="9">
        <f t="shared" ca="1" si="627"/>
        <v>0</v>
      </c>
      <c r="AA1550" s="24">
        <f t="shared" ca="1" si="628"/>
        <v>423.56799523901964</v>
      </c>
      <c r="AB1550" s="9">
        <f t="shared" ca="1" si="629"/>
        <v>244.32497471797888</v>
      </c>
      <c r="AC1550" s="9">
        <f t="shared" ca="1" si="630"/>
        <v>129.38546218998368</v>
      </c>
      <c r="AD1550" s="9">
        <f t="shared" ca="1" si="631"/>
        <v>25.967474976458082</v>
      </c>
      <c r="AE1550">
        <f t="shared" ca="1" si="649"/>
        <v>0</v>
      </c>
      <c r="AF1550">
        <f t="shared" ca="1" si="649"/>
        <v>0</v>
      </c>
      <c r="AG1550">
        <f t="shared" ca="1" si="649"/>
        <v>0</v>
      </c>
      <c r="AH1550">
        <f t="shared" ca="1" si="649"/>
        <v>0</v>
      </c>
      <c r="AI1550">
        <f t="shared" ca="1" si="649"/>
        <v>0</v>
      </c>
      <c r="AJ1550">
        <f t="shared" ca="1" si="649"/>
        <v>0</v>
      </c>
      <c r="AK1550">
        <f t="shared" ca="1" si="649"/>
        <v>0</v>
      </c>
      <c r="AL1550">
        <f t="shared" ca="1" si="633"/>
        <v>5.9773339091872435E-2</v>
      </c>
      <c r="AM1550">
        <f t="shared" ca="1" si="634"/>
        <v>0.51934949952916165</v>
      </c>
    </row>
    <row r="1551" spans="1:39">
      <c r="A1551" s="10">
        <f t="shared" ca="1" si="635"/>
        <v>41134.769467593134</v>
      </c>
      <c r="B1551" s="22">
        <f t="shared" ca="1" si="636"/>
        <v>41134.769467593134</v>
      </c>
      <c r="C1551" s="22">
        <f t="shared" ca="1" si="613"/>
        <v>41134.921956019061</v>
      </c>
      <c r="D1551">
        <f t="shared" si="641"/>
        <v>276</v>
      </c>
      <c r="E1551" s="23">
        <f t="shared" si="614"/>
        <v>59</v>
      </c>
      <c r="F1551" s="23">
        <f t="shared" si="615"/>
        <v>4</v>
      </c>
      <c r="G1551">
        <f t="shared" ca="1" si="642"/>
        <v>6</v>
      </c>
      <c r="H1551" s="9">
        <f t="shared" ca="1" si="616"/>
        <v>313.29083269359</v>
      </c>
      <c r="I1551" s="9">
        <f t="shared" ca="1" si="617"/>
        <v>5176.7588547572832</v>
      </c>
      <c r="J1551" s="9">
        <f t="shared" ca="1" si="618"/>
        <v>25855.410424995167</v>
      </c>
      <c r="K1551" s="9">
        <f t="shared" ca="1" si="619"/>
        <v>33765.755226582056</v>
      </c>
      <c r="L1551" s="9">
        <f t="shared" ca="1" si="620"/>
        <v>37854.215552102847</v>
      </c>
      <c r="M1551" s="9">
        <f t="shared" ca="1" si="648"/>
        <v>25459.264039788566</v>
      </c>
      <c r="N1551" s="9">
        <f t="shared" ca="1" si="648"/>
        <v>15303.208521204473</v>
      </c>
      <c r="O1551" s="9">
        <f t="shared" ca="1" si="622"/>
        <v>8537.1374115488234</v>
      </c>
      <c r="P1551" s="9">
        <f t="shared" ca="1" si="643"/>
        <v>44811.54033402745</v>
      </c>
      <c r="Q1551" s="9">
        <f t="shared" ca="1" si="637"/>
        <v>75.986797330353852</v>
      </c>
      <c r="R1551" s="9">
        <f t="shared" si="623"/>
        <v>8</v>
      </c>
      <c r="S1551" s="23">
        <f t="shared" ca="1" si="624"/>
        <v>3.6597733390918723</v>
      </c>
      <c r="T1551" s="9">
        <f t="shared" ca="1" si="638"/>
        <v>39</v>
      </c>
      <c r="U1551" s="9">
        <f t="shared" ca="1" si="639"/>
        <v>35.184020730739576</v>
      </c>
      <c r="V1551" s="23">
        <f t="shared" ca="1" si="625"/>
        <v>74.170236115176266</v>
      </c>
      <c r="W1551" s="23">
        <f t="shared" ca="1" si="640"/>
        <v>1930.897606116851</v>
      </c>
      <c r="X1551" s="23" t="e">
        <f ca="1">V1551/(S1551-#REF!)</f>
        <v>#REF!</v>
      </c>
      <c r="Y1551" s="9">
        <f t="shared" ca="1" si="626"/>
        <v>0</v>
      </c>
      <c r="Z1551" s="9">
        <f t="shared" ca="1" si="627"/>
        <v>0</v>
      </c>
      <c r="AA1551" s="24">
        <f t="shared" ca="1" si="628"/>
        <v>423.56799523901964</v>
      </c>
      <c r="AB1551" s="9">
        <f t="shared" ca="1" si="629"/>
        <v>244.32497471797888</v>
      </c>
      <c r="AC1551" s="9">
        <f t="shared" ca="1" si="630"/>
        <v>129.38546218998368</v>
      </c>
      <c r="AD1551" s="9">
        <f t="shared" ca="1" si="631"/>
        <v>25.967474976458082</v>
      </c>
      <c r="AE1551">
        <f t="shared" ca="1" si="649"/>
        <v>1</v>
      </c>
      <c r="AF1551">
        <f t="shared" ca="1" si="649"/>
        <v>0</v>
      </c>
      <c r="AG1551">
        <f t="shared" ca="1" si="649"/>
        <v>0</v>
      </c>
      <c r="AH1551">
        <f t="shared" ca="1" si="649"/>
        <v>1</v>
      </c>
      <c r="AI1551">
        <f t="shared" ca="1" si="649"/>
        <v>0</v>
      </c>
      <c r="AJ1551">
        <f t="shared" ca="1" si="649"/>
        <v>0</v>
      </c>
      <c r="AK1551">
        <f t="shared" ca="1" si="649"/>
        <v>0</v>
      </c>
      <c r="AL1551">
        <f t="shared" ca="1" si="633"/>
        <v>5.9773339091872435E-2</v>
      </c>
      <c r="AM1551">
        <f t="shared" ca="1" si="634"/>
        <v>0.51934949952916165</v>
      </c>
    </row>
    <row r="1552" spans="1:39">
      <c r="A1552" s="10">
        <f t="shared" ca="1" si="635"/>
        <v>41134.951817130175</v>
      </c>
      <c r="B1552" s="22">
        <f t="shared" ca="1" si="636"/>
        <v>41134.951817130175</v>
      </c>
      <c r="C1552" s="22">
        <f t="shared" ca="1" si="613"/>
        <v>41135.13746527832</v>
      </c>
      <c r="D1552">
        <f t="shared" si="641"/>
        <v>276</v>
      </c>
      <c r="E1552" s="23">
        <f t="shared" si="614"/>
        <v>59</v>
      </c>
      <c r="F1552" s="23">
        <f t="shared" si="615"/>
        <v>4</v>
      </c>
      <c r="G1552">
        <f t="shared" ca="1" si="642"/>
        <v>6</v>
      </c>
      <c r="H1552" s="9">
        <f t="shared" ca="1" si="616"/>
        <v>403.42377797527502</v>
      </c>
      <c r="I1552" s="9">
        <f t="shared" ca="1" si="617"/>
        <v>5266.8918000389685</v>
      </c>
      <c r="J1552" s="9">
        <f t="shared" ca="1" si="618"/>
        <v>25945.543370276853</v>
      </c>
      <c r="K1552" s="9">
        <f t="shared" ca="1" si="619"/>
        <v>33765.755226582056</v>
      </c>
      <c r="L1552" s="9">
        <f t="shared" ca="1" si="620"/>
        <v>37854.215552102847</v>
      </c>
      <c r="M1552" s="9">
        <f t="shared" ca="1" si="648"/>
        <v>25549.396985070252</v>
      </c>
      <c r="N1552" s="9">
        <f t="shared" ca="1" si="648"/>
        <v>15393.341466486158</v>
      </c>
      <c r="O1552" s="9">
        <f t="shared" ca="1" si="622"/>
        <v>8627.2703568305078</v>
      </c>
      <c r="P1552" s="9">
        <f t="shared" ca="1" si="643"/>
        <v>44811.54033402745</v>
      </c>
      <c r="Q1552" s="9">
        <f t="shared" ca="1" si="637"/>
        <v>76.076930275635533</v>
      </c>
      <c r="R1552" s="9">
        <f t="shared" si="623"/>
        <v>8</v>
      </c>
      <c r="S1552" s="23">
        <f t="shared" ca="1" si="624"/>
        <v>4.4556929589082683</v>
      </c>
      <c r="T1552" s="9">
        <f t="shared" ca="1" si="638"/>
        <v>27</v>
      </c>
      <c r="U1552" s="9">
        <f t="shared" ca="1" si="639"/>
        <v>20.494652069766744</v>
      </c>
      <c r="V1552" s="23">
        <f t="shared" ca="1" si="625"/>
        <v>90.132945281685011</v>
      </c>
      <c r="W1552" s="23">
        <f t="shared" ca="1" si="640"/>
        <v>1846.5343817856271</v>
      </c>
      <c r="X1552" s="23" t="e">
        <f ca="1">V1552/(S1552-#REF!)</f>
        <v>#REF!</v>
      </c>
      <c r="Y1552" s="9">
        <f t="shared" ca="1" si="626"/>
        <v>0</v>
      </c>
      <c r="Z1552" s="9">
        <f t="shared" ca="1" si="627"/>
        <v>0</v>
      </c>
      <c r="AA1552" s="24">
        <f t="shared" ca="1" si="628"/>
        <v>523.94382802286475</v>
      </c>
      <c r="AB1552" s="9">
        <f t="shared" ca="1" si="629"/>
        <v>306.24752113969447</v>
      </c>
      <c r="AC1552" s="9">
        <f t="shared" ca="1" si="630"/>
        <v>162.17735052641922</v>
      </c>
      <c r="AD1552" s="9">
        <f t="shared" ca="1" si="631"/>
        <v>25.967474976458082</v>
      </c>
      <c r="AE1552">
        <f t="shared" ca="1" si="649"/>
        <v>1</v>
      </c>
      <c r="AF1552">
        <f t="shared" ca="1" si="649"/>
        <v>1</v>
      </c>
      <c r="AG1552">
        <f t="shared" ca="1" si="649"/>
        <v>0</v>
      </c>
      <c r="AH1552">
        <f t="shared" ca="1" si="649"/>
        <v>0</v>
      </c>
      <c r="AI1552">
        <f t="shared" ca="1" si="649"/>
        <v>0</v>
      </c>
      <c r="AJ1552">
        <f t="shared" ca="1" si="649"/>
        <v>0</v>
      </c>
      <c r="AK1552">
        <f t="shared" ca="1" si="649"/>
        <v>0</v>
      </c>
      <c r="AL1552">
        <f t="shared" ca="1" si="633"/>
        <v>5.9773339091872435E-2</v>
      </c>
      <c r="AM1552">
        <f t="shared" ca="1" si="634"/>
        <v>0.51934949952916165</v>
      </c>
    </row>
    <row r="1553" spans="1:39">
      <c r="A1553" s="10">
        <f t="shared" ca="1" si="635"/>
        <v>41135.147881944984</v>
      </c>
      <c r="B1553" s="22">
        <f t="shared" ca="1" si="636"/>
        <v>41135.147881944984</v>
      </c>
      <c r="C1553" s="22">
        <f t="shared" ca="1" si="613"/>
        <v>41135.300370370911</v>
      </c>
      <c r="D1553">
        <f t="shared" si="641"/>
        <v>276</v>
      </c>
      <c r="E1553" s="23">
        <f t="shared" si="614"/>
        <v>59</v>
      </c>
      <c r="F1553" s="23">
        <f t="shared" si="615"/>
        <v>4</v>
      </c>
      <c r="G1553">
        <f t="shared" ca="1" si="642"/>
        <v>6</v>
      </c>
      <c r="H1553" s="9">
        <f t="shared" ca="1" si="616"/>
        <v>475.42377797527502</v>
      </c>
      <c r="I1553" s="9">
        <f t="shared" ca="1" si="617"/>
        <v>5338.8918000389685</v>
      </c>
      <c r="J1553" s="9">
        <f t="shared" ca="1" si="618"/>
        <v>26017.543370276853</v>
      </c>
      <c r="K1553" s="9">
        <f t="shared" ca="1" si="619"/>
        <v>33765.755226582056</v>
      </c>
      <c r="L1553" s="9">
        <f t="shared" ca="1" si="620"/>
        <v>37854.215552102847</v>
      </c>
      <c r="M1553" s="9">
        <f t="shared" ca="1" si="648"/>
        <v>25621.396985070252</v>
      </c>
      <c r="N1553" s="9">
        <f t="shared" ca="1" si="648"/>
        <v>15465.341466486158</v>
      </c>
      <c r="O1553" s="9">
        <f t="shared" ca="1" si="622"/>
        <v>8699.2703568305078</v>
      </c>
      <c r="P1553" s="9">
        <f t="shared" ca="1" si="643"/>
        <v>44811.54033402745</v>
      </c>
      <c r="Q1553" s="9">
        <f t="shared" ca="1" si="637"/>
        <v>76.148930275635536</v>
      </c>
      <c r="R1553" s="9">
        <f t="shared" si="623"/>
        <v>8</v>
      </c>
      <c r="S1553" s="23">
        <f t="shared" ca="1" si="624"/>
        <v>3.6597733390918723</v>
      </c>
      <c r="T1553" s="9">
        <f t="shared" ca="1" si="638"/>
        <v>39</v>
      </c>
      <c r="U1553" s="9">
        <f t="shared" ca="1" si="639"/>
        <v>35.184020730739576</v>
      </c>
      <c r="V1553" s="23">
        <f t="shared" ca="1" si="625"/>
        <v>72</v>
      </c>
      <c r="W1553" s="23">
        <f t="shared" ca="1" si="640"/>
        <v>1928.5678595098298</v>
      </c>
      <c r="X1553" s="23" t="e">
        <f ca="1">V1553/(S1553-#REF!)</f>
        <v>#REF!</v>
      </c>
      <c r="Y1553" s="9">
        <f t="shared" ca="1" si="626"/>
        <v>0</v>
      </c>
      <c r="Z1553" s="9">
        <f t="shared" ca="1" si="627"/>
        <v>0</v>
      </c>
      <c r="AA1553" s="24">
        <f t="shared" ca="1" si="628"/>
        <v>423.56799523901964</v>
      </c>
      <c r="AB1553" s="9">
        <f t="shared" ca="1" si="629"/>
        <v>244.32497471797888</v>
      </c>
      <c r="AC1553" s="9">
        <f t="shared" ca="1" si="630"/>
        <v>129.38546218998368</v>
      </c>
      <c r="AD1553" s="9">
        <f t="shared" ca="1" si="631"/>
        <v>25.967474976458082</v>
      </c>
      <c r="AE1553">
        <f t="shared" ca="1" si="649"/>
        <v>1</v>
      </c>
      <c r="AF1553">
        <f t="shared" ca="1" si="649"/>
        <v>1</v>
      </c>
      <c r="AG1553">
        <f t="shared" ca="1" si="649"/>
        <v>0</v>
      </c>
      <c r="AH1553">
        <f t="shared" ca="1" si="649"/>
        <v>0</v>
      </c>
      <c r="AI1553">
        <f t="shared" ca="1" si="649"/>
        <v>0</v>
      </c>
      <c r="AJ1553">
        <f t="shared" ca="1" si="649"/>
        <v>0</v>
      </c>
      <c r="AK1553">
        <f t="shared" ca="1" si="649"/>
        <v>0</v>
      </c>
      <c r="AL1553">
        <f t="shared" ca="1" si="633"/>
        <v>5.9773339091872435E-2</v>
      </c>
      <c r="AM1553">
        <f t="shared" ca="1" si="634"/>
        <v>0.51934949952916165</v>
      </c>
    </row>
    <row r="1554" spans="1:39">
      <c r="A1554" s="10">
        <f t="shared" ca="1" si="635"/>
        <v>41135.311481482022</v>
      </c>
      <c r="B1554" s="22">
        <f t="shared" ca="1" si="636"/>
        <v>41135.311481482022</v>
      </c>
      <c r="C1554" s="22">
        <f t="shared" ca="1" si="613"/>
        <v>41135.468750000538</v>
      </c>
      <c r="D1554">
        <f t="shared" si="641"/>
        <v>276</v>
      </c>
      <c r="E1554" s="23">
        <f t="shared" si="614"/>
        <v>59</v>
      </c>
      <c r="F1554" s="23">
        <f t="shared" si="615"/>
        <v>4</v>
      </c>
      <c r="G1554">
        <f t="shared" ca="1" si="642"/>
        <v>6</v>
      </c>
      <c r="H1554" s="9">
        <f t="shared" ca="1" si="616"/>
        <v>560.15749744114987</v>
      </c>
      <c r="I1554" s="9">
        <f t="shared" ca="1" si="617"/>
        <v>5423.6255195048434</v>
      </c>
      <c r="J1554" s="9">
        <f t="shared" ca="1" si="618"/>
        <v>26102.277089742729</v>
      </c>
      <c r="K1554" s="9">
        <f t="shared" ca="1" si="619"/>
        <v>33765.755226582056</v>
      </c>
      <c r="L1554" s="9">
        <f t="shared" ca="1" si="620"/>
        <v>37854.215552102847</v>
      </c>
      <c r="M1554" s="9">
        <f t="shared" ca="1" si="648"/>
        <v>25706.130704536128</v>
      </c>
      <c r="N1554" s="9">
        <f t="shared" ca="1" si="648"/>
        <v>15550.075185952031</v>
      </c>
      <c r="O1554" s="9">
        <f t="shared" ca="1" si="622"/>
        <v>8784.0040762963818</v>
      </c>
      <c r="P1554" s="9">
        <f t="shared" ca="1" si="643"/>
        <v>44811.54033402745</v>
      </c>
      <c r="Q1554" s="9">
        <f t="shared" ca="1" si="637"/>
        <v>76.233663995101409</v>
      </c>
      <c r="R1554" s="9">
        <f t="shared" si="623"/>
        <v>8</v>
      </c>
      <c r="S1554" s="23">
        <f t="shared" ca="1" si="624"/>
        <v>3.7744457563208158</v>
      </c>
      <c r="T1554" s="9">
        <f t="shared" ca="1" si="638"/>
        <v>46</v>
      </c>
      <c r="U1554" s="9">
        <f t="shared" ca="1" si="639"/>
        <v>28.004722754936665</v>
      </c>
      <c r="V1554" s="23">
        <f t="shared" ca="1" si="625"/>
        <v>84.733719465874827</v>
      </c>
      <c r="W1554" s="23">
        <f t="shared" ca="1" si="640"/>
        <v>1812.4937814257355</v>
      </c>
      <c r="X1554" s="23" t="e">
        <f ca="1">V1554/(S1554-#REF!)</f>
        <v>#REF!</v>
      </c>
      <c r="Y1554" s="9">
        <f t="shared" ca="1" si="626"/>
        <v>0</v>
      </c>
      <c r="Z1554" s="9">
        <f t="shared" ca="1" si="627"/>
        <v>0</v>
      </c>
      <c r="AA1554" s="24">
        <f t="shared" ca="1" si="628"/>
        <v>438.02968092952563</v>
      </c>
      <c r="AB1554" s="9">
        <f t="shared" ca="1" si="629"/>
        <v>253.24648877839067</v>
      </c>
      <c r="AC1554" s="9">
        <f t="shared" ca="1" si="630"/>
        <v>134.10996577981615</v>
      </c>
      <c r="AD1554" s="9">
        <f t="shared" ca="1" si="631"/>
        <v>25.967474976458082</v>
      </c>
      <c r="AE1554">
        <f t="shared" ca="1" si="649"/>
        <v>0</v>
      </c>
      <c r="AF1554">
        <f t="shared" ca="1" si="649"/>
        <v>0</v>
      </c>
      <c r="AG1554">
        <f t="shared" ca="1" si="649"/>
        <v>0</v>
      </c>
      <c r="AH1554">
        <f t="shared" ca="1" si="649"/>
        <v>0</v>
      </c>
      <c r="AI1554">
        <f t="shared" ca="1" si="649"/>
        <v>0</v>
      </c>
      <c r="AJ1554">
        <f t="shared" ca="1" si="649"/>
        <v>0</v>
      </c>
      <c r="AK1554">
        <f t="shared" ca="1" si="649"/>
        <v>0</v>
      </c>
      <c r="AL1554">
        <f t="shared" ca="1" si="633"/>
        <v>5.9773339091872435E-2</v>
      </c>
      <c r="AM1554">
        <f t="shared" ca="1" si="634"/>
        <v>0.51934949952916165</v>
      </c>
    </row>
    <row r="1555" spans="1:39">
      <c r="A1555" s="10">
        <f t="shared" ca="1" si="635"/>
        <v>41135.484027778315</v>
      </c>
      <c r="B1555" s="22">
        <f t="shared" ca="1" si="636"/>
        <v>41135.484027778315</v>
      </c>
      <c r="C1555" s="22">
        <f t="shared" ca="1" si="613"/>
        <v>41135.719965278317</v>
      </c>
      <c r="D1555">
        <f t="shared" si="641"/>
        <v>276</v>
      </c>
      <c r="E1555" s="23">
        <f t="shared" si="614"/>
        <v>59</v>
      </c>
      <c r="F1555" s="23">
        <f t="shared" si="615"/>
        <v>4</v>
      </c>
      <c r="G1555">
        <f t="shared" ca="1" si="642"/>
        <v>7</v>
      </c>
      <c r="H1555" s="9">
        <f t="shared" ca="1" si="616"/>
        <v>646.88394799309822</v>
      </c>
      <c r="I1555" s="9">
        <f t="shared" ca="1" si="617"/>
        <v>5510.3519700567913</v>
      </c>
      <c r="J1555" s="9">
        <f t="shared" ca="1" si="618"/>
        <v>26189.003540294678</v>
      </c>
      <c r="K1555" s="9">
        <f t="shared" ca="1" si="619"/>
        <v>33765.755226582056</v>
      </c>
      <c r="L1555" s="9">
        <f t="shared" ca="1" si="620"/>
        <v>37854.215552102847</v>
      </c>
      <c r="M1555" s="9">
        <f t="shared" ca="1" si="648"/>
        <v>25792.857155088077</v>
      </c>
      <c r="N1555" s="9">
        <f t="shared" ca="1" si="648"/>
        <v>15636.80163650398</v>
      </c>
      <c r="O1555" s="9">
        <f t="shared" ca="1" si="622"/>
        <v>8870.7305268483306</v>
      </c>
      <c r="P1555" s="9">
        <f t="shared" ca="1" si="643"/>
        <v>44811.54033402745</v>
      </c>
      <c r="Q1555" s="9">
        <f t="shared" ca="1" si="637"/>
        <v>76.320390445653359</v>
      </c>
      <c r="R1555" s="9">
        <f t="shared" si="623"/>
        <v>8</v>
      </c>
      <c r="S1555" s="23">
        <f t="shared" ca="1" si="624"/>
        <v>5.6627351766788241</v>
      </c>
      <c r="T1555" s="9">
        <f t="shared" ca="1" si="638"/>
        <v>39</v>
      </c>
      <c r="U1555" s="9">
        <f t="shared" ca="1" si="639"/>
        <v>45.846636043766921</v>
      </c>
      <c r="V1555" s="23">
        <f t="shared" ca="1" si="625"/>
        <v>86.726450551948304</v>
      </c>
      <c r="W1555" s="23">
        <f t="shared" ca="1" si="640"/>
        <v>0</v>
      </c>
      <c r="X1555" s="23" t="e">
        <f ca="1">V1555/(S1555-#REF!)</f>
        <v>#REF!</v>
      </c>
      <c r="Y1555" s="9">
        <f t="shared" ca="1" si="626"/>
        <v>0</v>
      </c>
      <c r="Z1555" s="9">
        <f t="shared" ca="1" si="627"/>
        <v>0</v>
      </c>
      <c r="AA1555" s="24">
        <f t="shared" ca="1" si="628"/>
        <v>676.16757624750062</v>
      </c>
      <c r="AB1555" s="9">
        <f t="shared" ca="1" si="629"/>
        <v>400.15540568224378</v>
      </c>
      <c r="AC1555" s="9">
        <f t="shared" ca="1" si="630"/>
        <v>211.90748989856613</v>
      </c>
      <c r="AD1555" s="9">
        <f t="shared" ca="1" si="631"/>
        <v>25.967474976458082</v>
      </c>
      <c r="AE1555">
        <f t="shared" ca="1" si="649"/>
        <v>1</v>
      </c>
      <c r="AF1555">
        <f t="shared" ca="1" si="649"/>
        <v>0</v>
      </c>
      <c r="AG1555">
        <f t="shared" ca="1" si="649"/>
        <v>0</v>
      </c>
      <c r="AH1555">
        <f t="shared" ca="1" si="649"/>
        <v>0</v>
      </c>
      <c r="AI1555">
        <f t="shared" ca="1" si="649"/>
        <v>0</v>
      </c>
      <c r="AJ1555">
        <f t="shared" ca="1" si="649"/>
        <v>0</v>
      </c>
      <c r="AK1555">
        <f t="shared" ca="1" si="649"/>
        <v>0</v>
      </c>
      <c r="AL1555">
        <f t="shared" ca="1" si="633"/>
        <v>5.9773339091872435E-2</v>
      </c>
      <c r="AM1555">
        <f t="shared" ca="1" si="634"/>
        <v>0.51934949952916165</v>
      </c>
    </row>
    <row r="1556" spans="1:39">
      <c r="A1556" s="10">
        <f t="shared" ca="1" si="635"/>
        <v>41135.738715278319</v>
      </c>
      <c r="B1556" s="22">
        <f t="shared" ca="1" si="636"/>
        <v>41135.738715278319</v>
      </c>
      <c r="C1556" s="22">
        <f t="shared" ca="1" si="613"/>
        <v>41135.899074074616</v>
      </c>
      <c r="D1556">
        <f t="shared" si="641"/>
        <v>276</v>
      </c>
      <c r="E1556" s="23">
        <f t="shared" si="614"/>
        <v>59</v>
      </c>
      <c r="F1556" s="23">
        <f t="shared" si="615"/>
        <v>4</v>
      </c>
      <c r="G1556">
        <f t="shared" ca="1" si="642"/>
        <v>7</v>
      </c>
      <c r="H1556" s="9">
        <f t="shared" ca="1" si="616"/>
        <v>732.65917562742948</v>
      </c>
      <c r="I1556" s="9">
        <f t="shared" ca="1" si="617"/>
        <v>5596.127197691123</v>
      </c>
      <c r="J1556" s="9">
        <f t="shared" ca="1" si="618"/>
        <v>26274.778767929009</v>
      </c>
      <c r="K1556" s="9">
        <f t="shared" ca="1" si="619"/>
        <v>33765.755226582056</v>
      </c>
      <c r="L1556" s="9">
        <f t="shared" ca="1" si="620"/>
        <v>37854.215552102847</v>
      </c>
      <c r="M1556" s="9">
        <f t="shared" ca="1" si="648"/>
        <v>25878.632382722408</v>
      </c>
      <c r="N1556" s="9">
        <f t="shared" ca="1" si="648"/>
        <v>15722.576864138311</v>
      </c>
      <c r="O1556" s="9">
        <f t="shared" ca="1" si="622"/>
        <v>8956.5057544826614</v>
      </c>
      <c r="P1556" s="9">
        <f t="shared" ca="1" si="643"/>
        <v>44811.54033402745</v>
      </c>
      <c r="Q1556" s="9">
        <f t="shared" ca="1" si="637"/>
        <v>76.406165673287688</v>
      </c>
      <c r="R1556" s="9">
        <f t="shared" si="623"/>
        <v>8</v>
      </c>
      <c r="S1556" s="23">
        <f t="shared" ca="1" si="624"/>
        <v>3.8486561834194699</v>
      </c>
      <c r="T1556" s="9">
        <f t="shared" ca="1" si="638"/>
        <v>50</v>
      </c>
      <c r="U1556" s="9">
        <f t="shared" ca="1" si="639"/>
        <v>55.162260310091369</v>
      </c>
      <c r="V1556" s="23">
        <f t="shared" ca="1" si="625"/>
        <v>85.775227634331316</v>
      </c>
      <c r="W1556" s="23">
        <f t="shared" ca="1" si="640"/>
        <v>0</v>
      </c>
      <c r="X1556" s="23" t="e">
        <f ca="1">V1556/(S1556-#REF!)</f>
        <v>#REF!</v>
      </c>
      <c r="Y1556" s="9">
        <f t="shared" ca="1" si="626"/>
        <v>0</v>
      </c>
      <c r="Z1556" s="9">
        <f t="shared" ca="1" si="627"/>
        <v>0</v>
      </c>
      <c r="AA1556" s="24">
        <f t="shared" ca="1" si="628"/>
        <v>447.38858255201683</v>
      </c>
      <c r="AB1556" s="9">
        <f t="shared" ca="1" si="629"/>
        <v>259.02006000666597</v>
      </c>
      <c r="AC1556" s="9">
        <f t="shared" ca="1" si="630"/>
        <v>137.16743537628071</v>
      </c>
      <c r="AD1556" s="9">
        <f t="shared" ca="1" si="631"/>
        <v>25.967474976458082</v>
      </c>
      <c r="AE1556">
        <f t="shared" ca="1" si="649"/>
        <v>1</v>
      </c>
      <c r="AF1556">
        <f t="shared" ca="1" si="649"/>
        <v>3</v>
      </c>
      <c r="AG1556">
        <f t="shared" ca="1" si="649"/>
        <v>0</v>
      </c>
      <c r="AH1556">
        <f t="shared" ca="1" si="649"/>
        <v>0</v>
      </c>
      <c r="AI1556">
        <f t="shared" ca="1" si="649"/>
        <v>0</v>
      </c>
      <c r="AJ1556">
        <f t="shared" ca="1" si="649"/>
        <v>0</v>
      </c>
      <c r="AK1556">
        <f t="shared" ca="1" si="649"/>
        <v>0</v>
      </c>
      <c r="AL1556">
        <f t="shared" ca="1" si="633"/>
        <v>5.9773339091872435E-2</v>
      </c>
      <c r="AM1556">
        <f t="shared" ca="1" si="634"/>
        <v>0.51934949952916165</v>
      </c>
    </row>
    <row r="1557" spans="1:39">
      <c r="A1557" s="10">
        <f t="shared" ca="1" si="635"/>
        <v>41135.912962963506</v>
      </c>
      <c r="B1557" s="22">
        <f t="shared" ca="1" si="636"/>
        <v>41135.912962963506</v>
      </c>
      <c r="C1557" s="22">
        <f t="shared" ca="1" si="613"/>
        <v>41136.139548611653</v>
      </c>
      <c r="D1557">
        <f t="shared" si="641"/>
        <v>276</v>
      </c>
      <c r="E1557" s="23">
        <f t="shared" si="614"/>
        <v>59</v>
      </c>
      <c r="F1557" s="23">
        <f t="shared" si="615"/>
        <v>4</v>
      </c>
      <c r="G1557">
        <f t="shared" ca="1" si="642"/>
        <v>6</v>
      </c>
      <c r="H1557" s="9">
        <f t="shared" ca="1" si="616"/>
        <v>804.65917562742948</v>
      </c>
      <c r="I1557" s="9">
        <f t="shared" ca="1" si="617"/>
        <v>5668.127197691123</v>
      </c>
      <c r="J1557" s="9">
        <f t="shared" ca="1" si="618"/>
        <v>26346.778767929009</v>
      </c>
      <c r="K1557" s="9">
        <f t="shared" ca="1" si="619"/>
        <v>33765.755226582056</v>
      </c>
      <c r="L1557" s="9">
        <f t="shared" ca="1" si="620"/>
        <v>37854.215552102847</v>
      </c>
      <c r="M1557" s="9">
        <f t="shared" ca="1" si="648"/>
        <v>25950.632382722408</v>
      </c>
      <c r="N1557" s="9">
        <f t="shared" ca="1" si="648"/>
        <v>15794.576864138311</v>
      </c>
      <c r="O1557" s="9">
        <f t="shared" ca="1" si="622"/>
        <v>9028.5057544826614</v>
      </c>
      <c r="P1557" s="9">
        <f t="shared" ca="1" si="643"/>
        <v>44811.54033402745</v>
      </c>
      <c r="Q1557" s="9">
        <f t="shared" ca="1" si="637"/>
        <v>76.478165673287691</v>
      </c>
      <c r="R1557" s="9">
        <f t="shared" si="623"/>
        <v>8</v>
      </c>
      <c r="S1557" s="23">
        <f t="shared" ca="1" si="624"/>
        <v>5.4380735369315989</v>
      </c>
      <c r="T1557" s="9">
        <f t="shared" ca="1" si="638"/>
        <v>26</v>
      </c>
      <c r="U1557" s="9">
        <f t="shared" ca="1" si="639"/>
        <v>17.064732953756902</v>
      </c>
      <c r="V1557" s="23">
        <f t="shared" ca="1" si="625"/>
        <v>72</v>
      </c>
      <c r="W1557" s="23">
        <f t="shared" ca="1" si="640"/>
        <v>1833.8792342408276</v>
      </c>
      <c r="X1557" s="23" t="e">
        <f ca="1">V1557/(S1557-#REF!)</f>
        <v>#REF!</v>
      </c>
      <c r="Y1557" s="9">
        <f t="shared" ca="1" si="626"/>
        <v>4000</v>
      </c>
      <c r="Z1557" s="9">
        <f t="shared" ca="1" si="627"/>
        <v>120</v>
      </c>
      <c r="AA1557" s="24">
        <f t="shared" ca="1" si="628"/>
        <v>647.83481672912876</v>
      </c>
      <c r="AB1557" s="9">
        <f t="shared" ca="1" si="629"/>
        <v>382.67673010990961</v>
      </c>
      <c r="AC1557" s="9">
        <f t="shared" ca="1" si="630"/>
        <v>202.65143034098045</v>
      </c>
      <c r="AD1557" s="9">
        <f t="shared" ca="1" si="631"/>
        <v>25.967474976458082</v>
      </c>
      <c r="AE1557">
        <f t="shared" ca="1" si="649"/>
        <v>0</v>
      </c>
      <c r="AF1557">
        <f t="shared" ca="1" si="649"/>
        <v>1</v>
      </c>
      <c r="AG1557">
        <f t="shared" ca="1" si="649"/>
        <v>1</v>
      </c>
      <c r="AH1557">
        <f t="shared" ca="1" si="649"/>
        <v>0</v>
      </c>
      <c r="AI1557">
        <f t="shared" ca="1" si="649"/>
        <v>1</v>
      </c>
      <c r="AJ1557">
        <f t="shared" ca="1" si="649"/>
        <v>0</v>
      </c>
      <c r="AK1557">
        <f t="shared" ca="1" si="649"/>
        <v>0</v>
      </c>
      <c r="AL1557">
        <f t="shared" ca="1" si="633"/>
        <v>5.9773339091872435E-2</v>
      </c>
      <c r="AM1557">
        <f t="shared" ca="1" si="634"/>
        <v>0.51934949952916165</v>
      </c>
    </row>
    <row r="1558" spans="1:39">
      <c r="A1558" s="10">
        <f t="shared" ca="1" si="635"/>
        <v>41136.159687500542</v>
      </c>
      <c r="B1558" s="22">
        <f t="shared" ca="1" si="636"/>
        <v>41136.159687500542</v>
      </c>
      <c r="C1558" s="22">
        <f t="shared" ca="1" si="613"/>
        <v>41136.378229167211</v>
      </c>
      <c r="D1558">
        <f t="shared" si="641"/>
        <v>276</v>
      </c>
      <c r="E1558" s="23">
        <f t="shared" si="614"/>
        <v>59</v>
      </c>
      <c r="F1558" s="23">
        <f t="shared" si="615"/>
        <v>4</v>
      </c>
      <c r="G1558">
        <f t="shared" ca="1" si="642"/>
        <v>7</v>
      </c>
      <c r="H1558" s="9">
        <f t="shared" ca="1" si="616"/>
        <v>881.32494234156979</v>
      </c>
      <c r="I1558" s="9">
        <f t="shared" ca="1" si="617"/>
        <v>5744.7929644052629</v>
      </c>
      <c r="J1558" s="9">
        <f t="shared" ca="1" si="618"/>
        <v>26423.444534643149</v>
      </c>
      <c r="K1558" s="9">
        <f t="shared" ca="1" si="619"/>
        <v>33765.755226582056</v>
      </c>
      <c r="L1558" s="9">
        <f t="shared" ca="1" si="620"/>
        <v>37854.215552102847</v>
      </c>
      <c r="M1558" s="9">
        <f t="shared" ca="1" si="648"/>
        <v>26027.298149436549</v>
      </c>
      <c r="N1558" s="9">
        <f t="shared" ca="1" si="648"/>
        <v>15871.242630852452</v>
      </c>
      <c r="O1558" s="9">
        <f t="shared" ca="1" si="622"/>
        <v>9105.1715211968021</v>
      </c>
      <c r="P1558" s="9">
        <f t="shared" ca="1" si="643"/>
        <v>44811.54033402745</v>
      </c>
      <c r="Q1558" s="9">
        <f t="shared" ca="1" si="637"/>
        <v>76.554831440001834</v>
      </c>
      <c r="R1558" s="9">
        <f t="shared" si="623"/>
        <v>8</v>
      </c>
      <c r="S1558" s="23">
        <f t="shared" ca="1" si="624"/>
        <v>5.245256307142288</v>
      </c>
      <c r="T1558" s="9">
        <f t="shared" ca="1" si="638"/>
        <v>14</v>
      </c>
      <c r="U1558" s="9">
        <f t="shared" ca="1" si="639"/>
        <v>42.922705712237075</v>
      </c>
      <c r="V1558" s="23">
        <f t="shared" ca="1" si="625"/>
        <v>76.66576671414029</v>
      </c>
      <c r="W1558" s="23">
        <f t="shared" ca="1" si="640"/>
        <v>0</v>
      </c>
      <c r="X1558" s="23" t="e">
        <f ca="1">V1558/(S1558-#REF!)</f>
        <v>#REF!</v>
      </c>
      <c r="Y1558" s="9">
        <f t="shared" ca="1" si="626"/>
        <v>0</v>
      </c>
      <c r="Z1558" s="9">
        <f t="shared" ca="1" si="627"/>
        <v>0</v>
      </c>
      <c r="AA1558" s="24">
        <f t="shared" ca="1" si="628"/>
        <v>623.51805215478544</v>
      </c>
      <c r="AB1558" s="9">
        <f t="shared" ca="1" si="629"/>
        <v>367.67554963230123</v>
      </c>
      <c r="AC1558" s="9">
        <f t="shared" ca="1" si="630"/>
        <v>194.70736047366083</v>
      </c>
      <c r="AD1558" s="9">
        <f t="shared" ca="1" si="631"/>
        <v>25.967474976458082</v>
      </c>
      <c r="AE1558">
        <f t="shared" ca="1" si="649"/>
        <v>1</v>
      </c>
      <c r="AF1558">
        <f t="shared" ca="1" si="649"/>
        <v>0</v>
      </c>
      <c r="AG1558">
        <f t="shared" ca="1" si="649"/>
        <v>0</v>
      </c>
      <c r="AH1558">
        <f t="shared" ca="1" si="649"/>
        <v>0</v>
      </c>
      <c r="AI1558">
        <f t="shared" ca="1" si="649"/>
        <v>0</v>
      </c>
      <c r="AJ1558">
        <f t="shared" ca="1" si="649"/>
        <v>0</v>
      </c>
      <c r="AK1558">
        <f t="shared" ca="1" si="649"/>
        <v>0</v>
      </c>
      <c r="AL1558">
        <f t="shared" ca="1" si="633"/>
        <v>5.9773339091872435E-2</v>
      </c>
      <c r="AM1558">
        <f t="shared" ca="1" si="634"/>
        <v>0.51934949952916165</v>
      </c>
    </row>
    <row r="1559" spans="1:39">
      <c r="A1559" s="10">
        <f t="shared" ca="1" si="635"/>
        <v>41136.385868056102</v>
      </c>
      <c r="B1559" s="22">
        <f t="shared" ca="1" si="636"/>
        <v>41136.385868056102</v>
      </c>
      <c r="C1559" s="22">
        <f t="shared" ca="1" si="613"/>
        <v>41136.589027778326</v>
      </c>
      <c r="D1559">
        <f t="shared" si="641"/>
        <v>276</v>
      </c>
      <c r="E1559" s="23">
        <f t="shared" si="614"/>
        <v>59</v>
      </c>
      <c r="F1559" s="23">
        <f t="shared" si="615"/>
        <v>4</v>
      </c>
      <c r="G1559">
        <f t="shared" ca="1" si="642"/>
        <v>6</v>
      </c>
      <c r="H1559" s="9">
        <f t="shared" ca="1" si="616"/>
        <v>966.86925775224245</v>
      </c>
      <c r="I1559" s="9">
        <f t="shared" ca="1" si="617"/>
        <v>5830.3372798159353</v>
      </c>
      <c r="J1559" s="9">
        <f t="shared" ca="1" si="618"/>
        <v>26508.988850053822</v>
      </c>
      <c r="K1559" s="9">
        <f t="shared" ca="1" si="619"/>
        <v>33765.755226582056</v>
      </c>
      <c r="L1559" s="9">
        <f t="shared" ca="1" si="620"/>
        <v>37854.215552102847</v>
      </c>
      <c r="M1559" s="9">
        <f t="shared" ca="1" si="648"/>
        <v>26112.842464847221</v>
      </c>
      <c r="N1559" s="9">
        <f t="shared" ca="1" si="648"/>
        <v>15956.786946263124</v>
      </c>
      <c r="O1559" s="9">
        <f t="shared" ca="1" si="622"/>
        <v>9190.7158366074746</v>
      </c>
      <c r="P1559" s="9">
        <f t="shared" ca="1" si="643"/>
        <v>44811.54033402745</v>
      </c>
      <c r="Q1559" s="9">
        <f t="shared" ca="1" si="637"/>
        <v>76.640375755412506</v>
      </c>
      <c r="R1559" s="9">
        <f t="shared" si="623"/>
        <v>8</v>
      </c>
      <c r="S1559" s="23">
        <f t="shared" ca="1" si="624"/>
        <v>4.8759278443603193</v>
      </c>
      <c r="T1559" s="9">
        <f t="shared" ca="1" si="638"/>
        <v>52</v>
      </c>
      <c r="U1559" s="9">
        <f t="shared" ca="1" si="639"/>
        <v>33.340239697150537</v>
      </c>
      <c r="V1559" s="23">
        <f t="shared" ca="1" si="625"/>
        <v>85.544315410672596</v>
      </c>
      <c r="W1559" s="23">
        <f t="shared" ca="1" si="640"/>
        <v>1813.9496039197415</v>
      </c>
      <c r="X1559" s="23" t="e">
        <f ca="1">V1559/(S1559-#REF!)</f>
        <v>#REF!</v>
      </c>
      <c r="Y1559" s="9">
        <f t="shared" ca="1" si="626"/>
        <v>0</v>
      </c>
      <c r="Z1559" s="9">
        <f t="shared" ca="1" si="627"/>
        <v>0</v>
      </c>
      <c r="AA1559" s="24">
        <f t="shared" ca="1" si="628"/>
        <v>576.94092162611571</v>
      </c>
      <c r="AB1559" s="9">
        <f t="shared" ca="1" si="629"/>
        <v>338.94179522786408</v>
      </c>
      <c r="AC1559" s="9">
        <f t="shared" ca="1" si="630"/>
        <v>179.49102780704374</v>
      </c>
      <c r="AD1559" s="9">
        <f t="shared" ca="1" si="631"/>
        <v>25.967474976458082</v>
      </c>
      <c r="AE1559">
        <f t="shared" ca="1" si="649"/>
        <v>1</v>
      </c>
      <c r="AF1559">
        <f t="shared" ca="1" si="649"/>
        <v>0</v>
      </c>
      <c r="AG1559">
        <f t="shared" ca="1" si="649"/>
        <v>1</v>
      </c>
      <c r="AH1559">
        <f t="shared" ca="1" si="649"/>
        <v>0</v>
      </c>
      <c r="AI1559">
        <f t="shared" ca="1" si="649"/>
        <v>0</v>
      </c>
      <c r="AJ1559">
        <f t="shared" ca="1" si="649"/>
        <v>0</v>
      </c>
      <c r="AK1559">
        <f t="shared" ca="1" si="649"/>
        <v>0</v>
      </c>
      <c r="AL1559">
        <f t="shared" ca="1" si="633"/>
        <v>5.9773339091872435E-2</v>
      </c>
      <c r="AM1559">
        <f t="shared" ca="1" si="634"/>
        <v>0.51934949952916165</v>
      </c>
    </row>
    <row r="1560" spans="1:39">
      <c r="A1560" s="10">
        <f t="shared" ca="1" si="635"/>
        <v>41136.609861111661</v>
      </c>
      <c r="B1560" s="22">
        <f t="shared" ca="1" si="636"/>
        <v>41136.609861111661</v>
      </c>
      <c r="C1560" s="22">
        <f t="shared" ca="1" si="613"/>
        <v>41136.762349537588</v>
      </c>
      <c r="D1560">
        <f t="shared" si="641"/>
        <v>276</v>
      </c>
      <c r="E1560" s="23">
        <f t="shared" si="614"/>
        <v>59</v>
      </c>
      <c r="F1560" s="23">
        <f t="shared" si="615"/>
        <v>4</v>
      </c>
      <c r="G1560">
        <f t="shared" ca="1" si="642"/>
        <v>7</v>
      </c>
      <c r="H1560" s="9">
        <f t="shared" ca="1" si="616"/>
        <v>1049.1620704207483</v>
      </c>
      <c r="I1560" s="9">
        <f t="shared" ca="1" si="617"/>
        <v>5912.6300924844409</v>
      </c>
      <c r="J1560" s="9">
        <f t="shared" ca="1" si="618"/>
        <v>26591.281662722329</v>
      </c>
      <c r="K1560" s="9">
        <f t="shared" ca="1" si="619"/>
        <v>33765.755226582056</v>
      </c>
      <c r="L1560" s="9">
        <f t="shared" ca="1" si="620"/>
        <v>37854.215552102847</v>
      </c>
      <c r="M1560" s="9">
        <f t="shared" ca="1" si="648"/>
        <v>26195.135277515728</v>
      </c>
      <c r="N1560" s="9">
        <f t="shared" ca="1" si="648"/>
        <v>16039.07975893163</v>
      </c>
      <c r="O1560" s="9">
        <f t="shared" ca="1" si="622"/>
        <v>9273.0086492759801</v>
      </c>
      <c r="P1560" s="9">
        <f t="shared" ca="1" si="643"/>
        <v>44811.54033402745</v>
      </c>
      <c r="Q1560" s="9">
        <f t="shared" ca="1" si="637"/>
        <v>76.722668568081019</v>
      </c>
      <c r="R1560" s="9">
        <f t="shared" si="623"/>
        <v>8</v>
      </c>
      <c r="S1560" s="23">
        <f t="shared" ca="1" si="624"/>
        <v>3.6597733390918723</v>
      </c>
      <c r="T1560" s="9">
        <f t="shared" ca="1" si="638"/>
        <v>39</v>
      </c>
      <c r="U1560" s="9">
        <f t="shared" ca="1" si="639"/>
        <v>35.184020730739576</v>
      </c>
      <c r="V1560" s="23">
        <f t="shared" ca="1" si="625"/>
        <v>82.292812668505789</v>
      </c>
      <c r="W1560" s="23">
        <f t="shared" ca="1" si="640"/>
        <v>0</v>
      </c>
      <c r="X1560" s="23" t="e">
        <f ca="1">V1560/(S1560-#REF!)</f>
        <v>#REF!</v>
      </c>
      <c r="Y1560" s="9">
        <f t="shared" ca="1" si="626"/>
        <v>40000</v>
      </c>
      <c r="Z1560" s="9">
        <f t="shared" ca="1" si="627"/>
        <v>1200</v>
      </c>
      <c r="AA1560" s="24">
        <f t="shared" ca="1" si="628"/>
        <v>423.56799523901964</v>
      </c>
      <c r="AB1560" s="9">
        <f t="shared" ca="1" si="629"/>
        <v>244.32497471797888</v>
      </c>
      <c r="AC1560" s="9">
        <f t="shared" ca="1" si="630"/>
        <v>129.38546218998368</v>
      </c>
      <c r="AD1560" s="9">
        <f t="shared" ca="1" si="631"/>
        <v>25.967474976458082</v>
      </c>
      <c r="AE1560">
        <f t="shared" ca="1" si="649"/>
        <v>0</v>
      </c>
      <c r="AF1560">
        <f t="shared" ca="1" si="649"/>
        <v>1</v>
      </c>
      <c r="AG1560">
        <f t="shared" ca="1" si="649"/>
        <v>0</v>
      </c>
      <c r="AH1560">
        <f t="shared" ca="1" si="649"/>
        <v>0</v>
      </c>
      <c r="AI1560">
        <f t="shared" ca="1" si="649"/>
        <v>0</v>
      </c>
      <c r="AJ1560">
        <f t="shared" ca="1" si="649"/>
        <v>1</v>
      </c>
      <c r="AK1560">
        <f t="shared" ca="1" si="649"/>
        <v>0</v>
      </c>
      <c r="AL1560">
        <f t="shared" ca="1" si="633"/>
        <v>5.9773339091872435E-2</v>
      </c>
      <c r="AM1560">
        <f t="shared" ca="1" si="634"/>
        <v>0.51934949952916165</v>
      </c>
    </row>
    <row r="1561" spans="1:39">
      <c r="A1561" s="10">
        <f t="shared" ca="1" si="635"/>
        <v>41136.76998842648</v>
      </c>
      <c r="B1561" s="22">
        <f t="shared" ca="1" si="636"/>
        <v>41136.76998842648</v>
      </c>
      <c r="C1561" s="22">
        <f t="shared" ca="1" si="613"/>
        <v>41136.960879630184</v>
      </c>
      <c r="D1561">
        <f t="shared" si="641"/>
        <v>276</v>
      </c>
      <c r="E1561" s="23">
        <f t="shared" si="614"/>
        <v>59</v>
      </c>
      <c r="F1561" s="23">
        <f t="shared" si="615"/>
        <v>4</v>
      </c>
      <c r="G1561">
        <f t="shared" ca="1" si="642"/>
        <v>7</v>
      </c>
      <c r="H1561" s="9">
        <f t="shared" ca="1" si="616"/>
        <v>0</v>
      </c>
      <c r="I1561" s="9">
        <f t="shared" ca="1" si="617"/>
        <v>5992.7281611019898</v>
      </c>
      <c r="J1561" s="9">
        <f t="shared" ca="1" si="618"/>
        <v>26671.379731339879</v>
      </c>
      <c r="K1561" s="9">
        <f t="shared" ca="1" si="619"/>
        <v>33765.755226582056</v>
      </c>
      <c r="L1561" s="9">
        <f t="shared" ca="1" si="620"/>
        <v>37854.215552102847</v>
      </c>
      <c r="M1561" s="9">
        <f t="shared" ca="1" si="648"/>
        <v>26275.233346133278</v>
      </c>
      <c r="N1561" s="9">
        <f t="shared" ca="1" si="648"/>
        <v>16119.17782754918</v>
      </c>
      <c r="O1561" s="9">
        <f t="shared" ca="1" si="622"/>
        <v>9353.10671789353</v>
      </c>
      <c r="P1561" s="9">
        <f t="shared" ca="1" si="643"/>
        <v>44811.54033402745</v>
      </c>
      <c r="Q1561" s="9">
        <f t="shared" ca="1" si="637"/>
        <v>76.802766636698564</v>
      </c>
      <c r="R1561" s="9">
        <f t="shared" si="623"/>
        <v>8</v>
      </c>
      <c r="S1561" s="23">
        <f t="shared" ca="1" si="624"/>
        <v>4.5815495762173306</v>
      </c>
      <c r="T1561" s="9">
        <f t="shared" ca="1" si="638"/>
        <v>34</v>
      </c>
      <c r="U1561" s="9">
        <f t="shared" ca="1" si="639"/>
        <v>53.578474382389686</v>
      </c>
      <c r="V1561" s="23">
        <f t="shared" ca="1" si="625"/>
        <v>80.098068617549359</v>
      </c>
      <c r="W1561" s="23">
        <f t="shared" ca="1" si="640"/>
        <v>0</v>
      </c>
      <c r="X1561" s="23" t="e">
        <f ca="1">V1561/(S1561-#REF!)</f>
        <v>#REF!</v>
      </c>
      <c r="Y1561" s="9">
        <f t="shared" ca="1" si="626"/>
        <v>0</v>
      </c>
      <c r="Z1561" s="9">
        <f t="shared" ca="1" si="627"/>
        <v>0</v>
      </c>
      <c r="AA1561" s="24">
        <f t="shared" ca="1" si="628"/>
        <v>539.81598704398436</v>
      </c>
      <c r="AB1561" s="9">
        <f t="shared" ca="1" si="629"/>
        <v>316.03916596633957</v>
      </c>
      <c r="AC1561" s="9">
        <f t="shared" ca="1" si="630"/>
        <v>167.36264315955259</v>
      </c>
      <c r="AD1561" s="9">
        <f t="shared" ca="1" si="631"/>
        <v>25.967474976458082</v>
      </c>
      <c r="AE1561">
        <f t="shared" ca="1" si="649"/>
        <v>1</v>
      </c>
      <c r="AF1561">
        <f t="shared" ca="1" si="649"/>
        <v>0</v>
      </c>
      <c r="AG1561">
        <f t="shared" ca="1" si="649"/>
        <v>0</v>
      </c>
      <c r="AH1561">
        <f t="shared" ca="1" si="649"/>
        <v>0</v>
      </c>
      <c r="AI1561">
        <f t="shared" ca="1" si="649"/>
        <v>0</v>
      </c>
      <c r="AJ1561">
        <f t="shared" ca="1" si="649"/>
        <v>0</v>
      </c>
      <c r="AK1561">
        <f t="shared" ca="1" si="649"/>
        <v>0</v>
      </c>
      <c r="AL1561">
        <f t="shared" ca="1" si="633"/>
        <v>5.9773339091872435E-2</v>
      </c>
      <c r="AM1561">
        <f t="shared" ca="1" si="634"/>
        <v>0.51934949952916165</v>
      </c>
    </row>
    <row r="1562" spans="1:39">
      <c r="A1562" s="10">
        <f t="shared" ca="1" si="635"/>
        <v>41136.988657407965</v>
      </c>
      <c r="B1562" s="22">
        <f t="shared" ca="1" si="636"/>
        <v>41136.988657407965</v>
      </c>
      <c r="C1562" s="22">
        <f t="shared" ref="C1562:C1625" ca="1" si="650">B1562+TIME(INT($S1562),$T1562,$U1562)</f>
        <v>41137.518923611671</v>
      </c>
      <c r="D1562">
        <f t="shared" si="641"/>
        <v>276</v>
      </c>
      <c r="E1562" s="23">
        <f t="shared" ref="E1562:E1625" si="651">VLOOKUP($D1562,$A$48:$F$213,6,FALSE)</f>
        <v>59</v>
      </c>
      <c r="F1562" s="23">
        <f t="shared" ref="F1562:F1625" si="652">VLOOKUP($D1562,$A$48:$E$213,5,FALSE)</f>
        <v>4</v>
      </c>
      <c r="G1562">
        <f t="shared" ca="1" si="642"/>
        <v>1</v>
      </c>
      <c r="H1562" s="9">
        <f t="shared" ref="H1562:H1625" ca="1" si="653">IF(H1561&gt;VLOOKUP(1,$A$518:$L$524,11,FALSE),0,H1561+$V1562)</f>
        <v>0</v>
      </c>
      <c r="I1562" s="9">
        <f t="shared" ref="I1562:I1625" ca="1" si="654">IF(I1561&gt;VLOOKUP(2,$A$518:$L$524,11,FALSE),0,I1561+$V1562)</f>
        <v>5992.7281611019898</v>
      </c>
      <c r="J1562" s="9">
        <f t="shared" ref="J1562:J1625" ca="1" si="655">IF(J1561&gt;VLOOKUP(3,$A$518:$L$524,11,FALSE),0,J1561+$V1562)</f>
        <v>26671.379731339879</v>
      </c>
      <c r="K1562" s="9">
        <f t="shared" ref="K1562:K1625" ca="1" si="656">IF($I1562=0,NORMINV(RAND(),VLOOKUP(4,$A$518:$L$524,11,FALSE),VLOOKUP(4,$A$518:$L$524,12,FALSE)),K1561)</f>
        <v>33765.755226582056</v>
      </c>
      <c r="L1562" s="9">
        <f t="shared" ref="L1562:L1625" ca="1" si="657">IF($I1562=0,NORMINV(RAND(),VLOOKUP(5,$A$518:$L$524,11,FALSE),VLOOKUP(5,$A$518:$L$524,12,FALSE)),L1561)</f>
        <v>37854.215552102847</v>
      </c>
      <c r="M1562" s="9">
        <f t="shared" ref="M1562:N1577" ca="1" si="658">IF(M1561&gt;K1562,0,M1561+$V1562)</f>
        <v>26275.233346133278</v>
      </c>
      <c r="N1562" s="9">
        <f t="shared" ca="1" si="658"/>
        <v>16119.17782754918</v>
      </c>
      <c r="O1562" s="9">
        <f t="shared" ref="O1562:O1625" ca="1" si="659">IF(O1561+$V1562&gt;P1561,0,O1561+$V1562)</f>
        <v>9353.10671789353</v>
      </c>
      <c r="P1562" s="9">
        <f t="shared" ca="1" si="643"/>
        <v>44811.54033402745</v>
      </c>
      <c r="Q1562" s="9">
        <f t="shared" ca="1" si="637"/>
        <v>76.802766636698564</v>
      </c>
      <c r="R1562" s="9">
        <f t="shared" ref="R1562:R1625" si="660">VLOOKUP($F1562,$A$510:$F$513,6,FALSE)</f>
        <v>8</v>
      </c>
      <c r="S1562" s="23">
        <f t="shared" ref="S1562:S1625" ca="1" si="661">MAX(VLOOKUP($G1562,$A$518:$F$524,5,FALSE)*0.9,NORMINV(RAND(),VLOOKUP($G1562,$A$518:$F$524,5,FALSE),VLOOKUP($G1562,$A$518:$F$524,6,FALSE)))+VLOOKUP($E1562,$A$236:$T$501,19,FALSE)</f>
        <v>36.726623841343731</v>
      </c>
      <c r="T1562" s="9">
        <f t="shared" ca="1" si="638"/>
        <v>43</v>
      </c>
      <c r="U1562" s="9">
        <f t="shared" ca="1" si="639"/>
        <v>35.845828837424051</v>
      </c>
      <c r="V1562" s="23">
        <f t="shared" ref="V1562:V1625" ca="1" si="662">IF(G1562&lt;6,0,MAX(VLOOKUP($G1562,$A$518:$I$524,8,FALSE)*0.9,NORMINV(RAND(),VLOOKUP($G1562,$A$518:$I$524,8,FALSE),VLOOKUP($G1562,$A$518:$I$524,9,FALSE))))</f>
        <v>0</v>
      </c>
      <c r="W1562" s="23">
        <f t="shared" ca="1" si="640"/>
        <v>0</v>
      </c>
      <c r="X1562" s="23" t="e">
        <f ca="1">V1562/(S1562-#REF!)</f>
        <v>#REF!</v>
      </c>
      <c r="Y1562" s="9">
        <f t="shared" ref="Y1562:Y1625" ca="1" si="663">IF(AND(O1562=0,G1562=1),VLOOKUP($D1562,$A$48:$X$213,23,FALSE)*VLOOKUP($D1562,$A$48:$X$213,24,FALSE)*1000,IF(OR($G1562=6,$G1562=7),1000*SUM($AJ1562,AI1562/10,AK1562/5),1)*VLOOKUP($D1562,$A$48:$AL$213,IF($G1562=1,27,IF($G1562=2,31,IF($G1562=3,35,IF(OR($G1562=4,$G1562=5),27,23)))),FALSE))</f>
        <v>600</v>
      </c>
      <c r="Z1562" s="9">
        <f t="shared" ref="Z1562:Z1625" ca="1" si="664">IF(AND(O1562=0,G1562=1),5000,IF(OR($G1562=6,$G1562=7),SUM($AJ1562,AI1562/10,AK1562/5),1)*VLOOKUP($D1562,$A$48:$AL$213,IF($G1562=1,28,IF($G1562=2,32,IF($G1562=3,36,IF(OR($G1562=4,$G1562=5),28,28)))),FALSE))</f>
        <v>1200</v>
      </c>
      <c r="AA1562" s="24">
        <f t="shared" ref="AA1562:AA1625" ca="1" si="665">VLOOKUP($G1562,$A$518:$J$524,10,FALSE)*SUM(AB1562:AD1562)*(1+AL1562)</f>
        <v>0</v>
      </c>
      <c r="AB1562" s="9">
        <f t="shared" ref="AB1562:AB1625" ca="1" si="666">($S1562-$AM1562)/2*(VLOOKUP($D1562,$A$48:$U$213,17,FALSE)*$R1562/100+VLOOKUP($D1562,$A$48:$U$213,19,FALSE)*(1-$R1562/100))</f>
        <v>2816.9259437931732</v>
      </c>
      <c r="AC1562" s="9">
        <f t="shared" ref="AC1562:AC1625" ca="1" si="667">($S1562-$AM1562)/2*(VLOOKUP($D1562,$A$48:$U$213,18,FALSE)*$R1562/100+VLOOKUP($D1562,$A$48:$U$213,20,FALSE)*(1-$R1562/100))</f>
        <v>1491.7397028827602</v>
      </c>
      <c r="AD1562" s="9">
        <f t="shared" ref="AD1562:AD1625" ca="1" si="668">$AM1562*VLOOKUP($D1562,$A$48:$U$213,21,FALSE)</f>
        <v>25.967474976458082</v>
      </c>
      <c r="AE1562">
        <f t="shared" ref="AE1562:AK1577" ca="1" si="669">ROUNDDOWN((VLOOKUP($E1562,$A$235:$T$501,AE$534,FALSE)/RAND())^(1/4),0)</f>
        <v>1</v>
      </c>
      <c r="AF1562">
        <f t="shared" ca="1" si="669"/>
        <v>0</v>
      </c>
      <c r="AG1562">
        <f t="shared" ca="1" si="669"/>
        <v>0</v>
      </c>
      <c r="AH1562">
        <f t="shared" ca="1" si="669"/>
        <v>0</v>
      </c>
      <c r="AI1562">
        <f t="shared" ca="1" si="669"/>
        <v>1</v>
      </c>
      <c r="AJ1562">
        <f t="shared" ca="1" si="669"/>
        <v>0</v>
      </c>
      <c r="AK1562">
        <f t="shared" ca="1" si="669"/>
        <v>0</v>
      </c>
      <c r="AL1562">
        <f t="shared" ref="AL1562:AL1625" ca="1" si="670">VLOOKUP($E1562,$A$235:$T$501,AL$534,FALSE)</f>
        <v>5.9773339091872435E-2</v>
      </c>
      <c r="AM1562">
        <f t="shared" ref="AM1562:AM1625" ca="1" si="671">4*VLOOKUP($E1562,$A$235:$T$501,AM$534,FALSE)</f>
        <v>0.51934949952916165</v>
      </c>
    </row>
    <row r="1563" spans="1:39">
      <c r="A1563" s="10">
        <f t="shared" ref="A1563:A1626" ca="1" si="672">B1563</f>
        <v>41137.533506945001</v>
      </c>
      <c r="B1563" s="22">
        <f t="shared" ref="B1563:B1626" ca="1" si="673">C1562+IF(VLOOKUP($E1562,$A$236:$B$501,2,FALSE)="Human",TIME(0,MAX(0,INT(NORMINV(RAND(),$C$531,$C$532))),0),TIME(0,$C$534,0))</f>
        <v>41137.533506945001</v>
      </c>
      <c r="C1563" s="22">
        <f t="shared" ca="1" si="650"/>
        <v>41137.77512731537</v>
      </c>
      <c r="D1563">
        <f t="shared" si="641"/>
        <v>276</v>
      </c>
      <c r="E1563" s="23">
        <f t="shared" si="651"/>
        <v>59</v>
      </c>
      <c r="F1563" s="23">
        <f t="shared" si="652"/>
        <v>4</v>
      </c>
      <c r="G1563">
        <f t="shared" ca="1" si="642"/>
        <v>6</v>
      </c>
      <c r="H1563" s="9">
        <f t="shared" ca="1" si="653"/>
        <v>78.860726784653949</v>
      </c>
      <c r="I1563" s="9">
        <f t="shared" ca="1" si="654"/>
        <v>6071.5888878866435</v>
      </c>
      <c r="J1563" s="9">
        <f t="shared" ca="1" si="655"/>
        <v>26750.240458124532</v>
      </c>
      <c r="K1563" s="9">
        <f t="shared" ca="1" si="656"/>
        <v>33765.755226582056</v>
      </c>
      <c r="L1563" s="9">
        <f t="shared" ca="1" si="657"/>
        <v>37854.215552102847</v>
      </c>
      <c r="M1563" s="9">
        <f t="shared" ca="1" si="658"/>
        <v>26354.094072917931</v>
      </c>
      <c r="N1563" s="9">
        <f t="shared" ca="1" si="658"/>
        <v>16198.038554333834</v>
      </c>
      <c r="O1563" s="9">
        <f t="shared" ca="1" si="659"/>
        <v>9431.9674446781846</v>
      </c>
      <c r="P1563" s="9">
        <f t="shared" ca="1" si="643"/>
        <v>44811.54033402745</v>
      </c>
      <c r="Q1563" s="9">
        <f t="shared" ref="Q1563:Q1626" ca="1" si="674">V1563/1000+Q1562</f>
        <v>76.881627363483219</v>
      </c>
      <c r="R1563" s="9">
        <f t="shared" si="660"/>
        <v>8</v>
      </c>
      <c r="S1563" s="23">
        <f t="shared" ca="1" si="661"/>
        <v>5.7989866363755009</v>
      </c>
      <c r="T1563" s="9">
        <f t="shared" ref="T1563:T1626" ca="1" si="675">INT((S1563-INT(S1563))*60)</f>
        <v>47</v>
      </c>
      <c r="U1563" s="9">
        <f t="shared" ref="U1563:U1626" ca="1" si="676">S1563*3600-INT(S1563)*3600-T1563*60</f>
        <v>56.351890951802488</v>
      </c>
      <c r="V1563" s="23">
        <f t="shared" ca="1" si="662"/>
        <v>78.860726784653949</v>
      </c>
      <c r="W1563" s="23">
        <f t="shared" ref="W1563:W1626" ca="1" si="677">4*IF(G1563=6,NORMINV(RAND(),VLOOKUP($D1563,$A$47:$K$213,10,FALSE)*0.8,VLOOKUP($D1563,$A$47:$K$213,10,FALSE)/20),0)</f>
        <v>1939.37444170762</v>
      </c>
      <c r="X1563" s="23" t="e">
        <f ca="1">V1563/(S1563-#REF!)</f>
        <v>#REF!</v>
      </c>
      <c r="Y1563" s="9">
        <f t="shared" ca="1" si="663"/>
        <v>0</v>
      </c>
      <c r="Z1563" s="9">
        <f t="shared" ca="1" si="664"/>
        <v>0</v>
      </c>
      <c r="AA1563" s="24">
        <f t="shared" ca="1" si="665"/>
        <v>693.35066031096835</v>
      </c>
      <c r="AB1563" s="9">
        <f t="shared" ca="1" si="666"/>
        <v>410.75576924664523</v>
      </c>
      <c r="AC1563" s="9">
        <f t="shared" ca="1" si="667"/>
        <v>217.52105003806921</v>
      </c>
      <c r="AD1563" s="9">
        <f t="shared" ca="1" si="668"/>
        <v>25.967474976458082</v>
      </c>
      <c r="AE1563">
        <f t="shared" ca="1" si="669"/>
        <v>1</v>
      </c>
      <c r="AF1563">
        <f t="shared" ca="1" si="669"/>
        <v>0</v>
      </c>
      <c r="AG1563">
        <f t="shared" ca="1" si="669"/>
        <v>1</v>
      </c>
      <c r="AH1563">
        <f t="shared" ca="1" si="669"/>
        <v>0</v>
      </c>
      <c r="AI1563">
        <f t="shared" ca="1" si="669"/>
        <v>0</v>
      </c>
      <c r="AJ1563">
        <f t="shared" ca="1" si="669"/>
        <v>0</v>
      </c>
      <c r="AK1563">
        <f t="shared" ca="1" si="669"/>
        <v>0</v>
      </c>
      <c r="AL1563">
        <f t="shared" ca="1" si="670"/>
        <v>5.9773339091872435E-2</v>
      </c>
      <c r="AM1563">
        <f t="shared" ca="1" si="671"/>
        <v>0.51934949952916165</v>
      </c>
    </row>
    <row r="1564" spans="1:39">
      <c r="A1564" s="10">
        <f t="shared" ca="1" si="672"/>
        <v>41137.797349537592</v>
      </c>
      <c r="B1564" s="22">
        <f t="shared" ca="1" si="673"/>
        <v>41137.797349537592</v>
      </c>
      <c r="C1564" s="22">
        <f t="shared" ca="1" si="650"/>
        <v>41137.949837963519</v>
      </c>
      <c r="D1564">
        <f t="shared" ref="D1564:D1627" si="678">D1563</f>
        <v>276</v>
      </c>
      <c r="E1564" s="23">
        <f t="shared" si="651"/>
        <v>59</v>
      </c>
      <c r="F1564" s="23">
        <f t="shared" si="652"/>
        <v>4</v>
      </c>
      <c r="G1564">
        <f t="shared" ref="G1564:G1627" ca="1" si="679">IF(G1563&lt;6,ROUND(RAND()+6,0),IF(OR(H1563=0,O1563=0),1,IF(I1563=0,2,IF(J1563=0,3,IF(K1563=0,4,IF(L1563=0,5,ROUND(RAND()+6,0)))))))</f>
        <v>7</v>
      </c>
      <c r="H1564" s="9">
        <f t="shared" ca="1" si="653"/>
        <v>160.55616615475947</v>
      </c>
      <c r="I1564" s="9">
        <f t="shared" ca="1" si="654"/>
        <v>6153.2843272567488</v>
      </c>
      <c r="J1564" s="9">
        <f t="shared" ca="1" si="655"/>
        <v>26831.935897494637</v>
      </c>
      <c r="K1564" s="9">
        <f t="shared" ca="1" si="656"/>
        <v>33765.755226582056</v>
      </c>
      <c r="L1564" s="9">
        <f t="shared" ca="1" si="657"/>
        <v>37854.215552102847</v>
      </c>
      <c r="M1564" s="9">
        <f t="shared" ca="1" si="658"/>
        <v>26435.789512288036</v>
      </c>
      <c r="N1564" s="9">
        <f t="shared" ca="1" si="658"/>
        <v>16279.73399370394</v>
      </c>
      <c r="O1564" s="9">
        <f t="shared" ca="1" si="659"/>
        <v>9513.6628840482899</v>
      </c>
      <c r="P1564" s="9">
        <f t="shared" ref="P1564:P1627" ca="1" si="680">IF(O1564=0,NORMINV(RAND(),P$537,5000),P1563)</f>
        <v>44811.54033402745</v>
      </c>
      <c r="Q1564" s="9">
        <f t="shared" ca="1" si="674"/>
        <v>76.963322802853327</v>
      </c>
      <c r="R1564" s="9">
        <f t="shared" si="660"/>
        <v>8</v>
      </c>
      <c r="S1564" s="23">
        <f t="shared" ca="1" si="661"/>
        <v>3.6597733390918723</v>
      </c>
      <c r="T1564" s="9">
        <f t="shared" ca="1" si="675"/>
        <v>39</v>
      </c>
      <c r="U1564" s="9">
        <f t="shared" ca="1" si="676"/>
        <v>35.184020730739576</v>
      </c>
      <c r="V1564" s="23">
        <f t="shared" ca="1" si="662"/>
        <v>81.695439370105518</v>
      </c>
      <c r="W1564" s="23">
        <f t="shared" ca="1" si="677"/>
        <v>0</v>
      </c>
      <c r="X1564" s="23" t="e">
        <f ca="1">V1564/(S1564-#REF!)</f>
        <v>#REF!</v>
      </c>
      <c r="Y1564" s="9">
        <f t="shared" ca="1" si="663"/>
        <v>0</v>
      </c>
      <c r="Z1564" s="9">
        <f t="shared" ca="1" si="664"/>
        <v>0</v>
      </c>
      <c r="AA1564" s="24">
        <f t="shared" ca="1" si="665"/>
        <v>423.56799523901964</v>
      </c>
      <c r="AB1564" s="9">
        <f t="shared" ca="1" si="666"/>
        <v>244.32497471797888</v>
      </c>
      <c r="AC1564" s="9">
        <f t="shared" ca="1" si="667"/>
        <v>129.38546218998368</v>
      </c>
      <c r="AD1564" s="9">
        <f t="shared" ca="1" si="668"/>
        <v>25.967474976458082</v>
      </c>
      <c r="AE1564">
        <f t="shared" ca="1" si="669"/>
        <v>1</v>
      </c>
      <c r="AF1564">
        <f t="shared" ca="1" si="669"/>
        <v>1</v>
      </c>
      <c r="AG1564">
        <f t="shared" ca="1" si="669"/>
        <v>1</v>
      </c>
      <c r="AH1564">
        <f t="shared" ca="1" si="669"/>
        <v>0</v>
      </c>
      <c r="AI1564">
        <f t="shared" ca="1" si="669"/>
        <v>0</v>
      </c>
      <c r="AJ1564">
        <f t="shared" ca="1" si="669"/>
        <v>0</v>
      </c>
      <c r="AK1564">
        <f t="shared" ca="1" si="669"/>
        <v>0</v>
      </c>
      <c r="AL1564">
        <f t="shared" ca="1" si="670"/>
        <v>5.9773339091872435E-2</v>
      </c>
      <c r="AM1564">
        <f t="shared" ca="1" si="671"/>
        <v>0.51934949952916165</v>
      </c>
    </row>
    <row r="1565" spans="1:39">
      <c r="A1565" s="10">
        <f t="shared" ca="1" si="672"/>
        <v>41137.968587963522</v>
      </c>
      <c r="B1565" s="22">
        <f t="shared" ca="1" si="673"/>
        <v>41137.968587963522</v>
      </c>
      <c r="C1565" s="22">
        <f t="shared" ca="1" si="650"/>
        <v>41138.121076389449</v>
      </c>
      <c r="D1565">
        <f t="shared" si="678"/>
        <v>276</v>
      </c>
      <c r="E1565" s="23">
        <f t="shared" si="651"/>
        <v>59</v>
      </c>
      <c r="F1565" s="23">
        <f t="shared" si="652"/>
        <v>4</v>
      </c>
      <c r="G1565">
        <f t="shared" ca="1" si="679"/>
        <v>7</v>
      </c>
      <c r="H1565" s="9">
        <f t="shared" ca="1" si="653"/>
        <v>232.90099324531749</v>
      </c>
      <c r="I1565" s="9">
        <f t="shared" ca="1" si="654"/>
        <v>6225.6291543473071</v>
      </c>
      <c r="J1565" s="9">
        <f t="shared" ca="1" si="655"/>
        <v>26904.280724585195</v>
      </c>
      <c r="K1565" s="9">
        <f t="shared" ca="1" si="656"/>
        <v>33765.755226582056</v>
      </c>
      <c r="L1565" s="9">
        <f t="shared" ca="1" si="657"/>
        <v>37854.215552102847</v>
      </c>
      <c r="M1565" s="9">
        <f t="shared" ca="1" si="658"/>
        <v>26508.134339378594</v>
      </c>
      <c r="N1565" s="9">
        <f t="shared" ca="1" si="658"/>
        <v>16352.078820794497</v>
      </c>
      <c r="O1565" s="9">
        <f t="shared" ca="1" si="659"/>
        <v>9586.0077111388473</v>
      </c>
      <c r="P1565" s="9">
        <f t="shared" ca="1" si="680"/>
        <v>44811.54033402745</v>
      </c>
      <c r="Q1565" s="9">
        <f t="shared" ca="1" si="674"/>
        <v>77.035667629943887</v>
      </c>
      <c r="R1565" s="9">
        <f t="shared" si="660"/>
        <v>8</v>
      </c>
      <c r="S1565" s="23">
        <f t="shared" ca="1" si="661"/>
        <v>3.6597733390918723</v>
      </c>
      <c r="T1565" s="9">
        <f t="shared" ca="1" si="675"/>
        <v>39</v>
      </c>
      <c r="U1565" s="9">
        <f t="shared" ca="1" si="676"/>
        <v>35.184020730739576</v>
      </c>
      <c r="V1565" s="23">
        <f t="shared" ca="1" si="662"/>
        <v>72.344827090558027</v>
      </c>
      <c r="W1565" s="23">
        <f t="shared" ca="1" si="677"/>
        <v>0</v>
      </c>
      <c r="X1565" s="23" t="e">
        <f ca="1">V1565/(S1565-#REF!)</f>
        <v>#REF!</v>
      </c>
      <c r="Y1565" s="9">
        <f t="shared" ca="1" si="663"/>
        <v>0</v>
      </c>
      <c r="Z1565" s="9">
        <f t="shared" ca="1" si="664"/>
        <v>0</v>
      </c>
      <c r="AA1565" s="24">
        <f t="shared" ca="1" si="665"/>
        <v>423.56799523901964</v>
      </c>
      <c r="AB1565" s="9">
        <f t="shared" ca="1" si="666"/>
        <v>244.32497471797888</v>
      </c>
      <c r="AC1565" s="9">
        <f t="shared" ca="1" si="667"/>
        <v>129.38546218998368</v>
      </c>
      <c r="AD1565" s="9">
        <f t="shared" ca="1" si="668"/>
        <v>25.967474976458082</v>
      </c>
      <c r="AE1565">
        <f t="shared" ca="1" si="669"/>
        <v>2</v>
      </c>
      <c r="AF1565">
        <f t="shared" ca="1" si="669"/>
        <v>1</v>
      </c>
      <c r="AG1565">
        <f t="shared" ca="1" si="669"/>
        <v>0</v>
      </c>
      <c r="AH1565">
        <f t="shared" ca="1" si="669"/>
        <v>0</v>
      </c>
      <c r="AI1565">
        <f t="shared" ca="1" si="669"/>
        <v>0</v>
      </c>
      <c r="AJ1565">
        <f t="shared" ca="1" si="669"/>
        <v>0</v>
      </c>
      <c r="AK1565">
        <f t="shared" ca="1" si="669"/>
        <v>0</v>
      </c>
      <c r="AL1565">
        <f t="shared" ca="1" si="670"/>
        <v>5.9773339091872435E-2</v>
      </c>
      <c r="AM1565">
        <f t="shared" ca="1" si="671"/>
        <v>0.51934949952916165</v>
      </c>
    </row>
    <row r="1566" spans="1:39">
      <c r="A1566" s="10">
        <f t="shared" ca="1" si="672"/>
        <v>41138.14677083389</v>
      </c>
      <c r="B1566" s="22">
        <f t="shared" ca="1" si="673"/>
        <v>41138.14677083389</v>
      </c>
      <c r="C1566" s="22">
        <f t="shared" ca="1" si="650"/>
        <v>41138.334606482036</v>
      </c>
      <c r="D1566">
        <f t="shared" si="678"/>
        <v>276</v>
      </c>
      <c r="E1566" s="23">
        <f t="shared" si="651"/>
        <v>59</v>
      </c>
      <c r="F1566" s="23">
        <f t="shared" si="652"/>
        <v>4</v>
      </c>
      <c r="G1566">
        <f t="shared" ca="1" si="679"/>
        <v>6</v>
      </c>
      <c r="H1566" s="9">
        <f t="shared" ca="1" si="653"/>
        <v>310.85678091217824</v>
      </c>
      <c r="I1566" s="9">
        <f t="shared" ca="1" si="654"/>
        <v>6303.5849420141676</v>
      </c>
      <c r="J1566" s="9">
        <f t="shared" ca="1" si="655"/>
        <v>26982.236512252057</v>
      </c>
      <c r="K1566" s="9">
        <f t="shared" ca="1" si="656"/>
        <v>33765.755226582056</v>
      </c>
      <c r="L1566" s="9">
        <f t="shared" ca="1" si="657"/>
        <v>37854.215552102847</v>
      </c>
      <c r="M1566" s="9">
        <f t="shared" ca="1" si="658"/>
        <v>26586.090127045456</v>
      </c>
      <c r="N1566" s="9">
        <f t="shared" ca="1" si="658"/>
        <v>16430.034608461359</v>
      </c>
      <c r="O1566" s="9">
        <f t="shared" ca="1" si="659"/>
        <v>9663.9634988057078</v>
      </c>
      <c r="P1566" s="9">
        <f t="shared" ca="1" si="680"/>
        <v>44811.54033402745</v>
      </c>
      <c r="Q1566" s="9">
        <f t="shared" ca="1" si="674"/>
        <v>77.113623417610754</v>
      </c>
      <c r="R1566" s="9">
        <f t="shared" si="660"/>
        <v>8</v>
      </c>
      <c r="S1566" s="23">
        <f t="shared" ca="1" si="661"/>
        <v>4.5081975760708719</v>
      </c>
      <c r="T1566" s="9">
        <f t="shared" ca="1" si="675"/>
        <v>30</v>
      </c>
      <c r="U1566" s="9">
        <f t="shared" ca="1" si="676"/>
        <v>29.511273855139734</v>
      </c>
      <c r="V1566" s="23">
        <f t="shared" ca="1" si="662"/>
        <v>77.955787666860743</v>
      </c>
      <c r="W1566" s="23">
        <f t="shared" ca="1" si="677"/>
        <v>1977.0273625151049</v>
      </c>
      <c r="X1566" s="23" t="e">
        <f ca="1">V1566/(S1566-#REF!)</f>
        <v>#REF!</v>
      </c>
      <c r="Y1566" s="9">
        <f t="shared" ca="1" si="663"/>
        <v>0</v>
      </c>
      <c r="Z1566" s="9">
        <f t="shared" ca="1" si="664"/>
        <v>0</v>
      </c>
      <c r="AA1566" s="24">
        <f t="shared" ca="1" si="665"/>
        <v>530.56534424319489</v>
      </c>
      <c r="AB1566" s="9">
        <f t="shared" ca="1" si="666"/>
        <v>310.33238035494503</v>
      </c>
      <c r="AC1566" s="9">
        <f t="shared" ca="1" si="667"/>
        <v>164.34054075351847</v>
      </c>
      <c r="AD1566" s="9">
        <f t="shared" ca="1" si="668"/>
        <v>25.967474976458082</v>
      </c>
      <c r="AE1566">
        <f t="shared" ca="1" si="669"/>
        <v>0</v>
      </c>
      <c r="AF1566">
        <f t="shared" ca="1" si="669"/>
        <v>1</v>
      </c>
      <c r="AG1566">
        <f t="shared" ca="1" si="669"/>
        <v>0</v>
      </c>
      <c r="AH1566">
        <f t="shared" ca="1" si="669"/>
        <v>0</v>
      </c>
      <c r="AI1566">
        <f t="shared" ca="1" si="669"/>
        <v>0</v>
      </c>
      <c r="AJ1566">
        <f t="shared" ca="1" si="669"/>
        <v>0</v>
      </c>
      <c r="AK1566">
        <f t="shared" ca="1" si="669"/>
        <v>0</v>
      </c>
      <c r="AL1566">
        <f t="shared" ca="1" si="670"/>
        <v>5.9773339091872435E-2</v>
      </c>
      <c r="AM1566">
        <f t="shared" ca="1" si="671"/>
        <v>0.51934949952916165</v>
      </c>
    </row>
    <row r="1567" spans="1:39">
      <c r="A1567" s="10">
        <f t="shared" ca="1" si="672"/>
        <v>41138.358217593144</v>
      </c>
      <c r="B1567" s="22">
        <f t="shared" ca="1" si="673"/>
        <v>41138.358217593144</v>
      </c>
      <c r="C1567" s="22">
        <f t="shared" ca="1" si="650"/>
        <v>41138.522268519067</v>
      </c>
      <c r="D1567">
        <f t="shared" si="678"/>
        <v>276</v>
      </c>
      <c r="E1567" s="23">
        <f t="shared" si="651"/>
        <v>59</v>
      </c>
      <c r="F1567" s="23">
        <f t="shared" si="652"/>
        <v>4</v>
      </c>
      <c r="G1567">
        <f t="shared" ca="1" si="679"/>
        <v>7</v>
      </c>
      <c r="H1567" s="9">
        <f t="shared" ca="1" si="653"/>
        <v>388.72361581013683</v>
      </c>
      <c r="I1567" s="9">
        <f t="shared" ca="1" si="654"/>
        <v>6381.4517769121267</v>
      </c>
      <c r="J1567" s="9">
        <f t="shared" ca="1" si="655"/>
        <v>27060.103347150016</v>
      </c>
      <c r="K1567" s="9">
        <f t="shared" ca="1" si="656"/>
        <v>33765.755226582056</v>
      </c>
      <c r="L1567" s="9">
        <f t="shared" ca="1" si="657"/>
        <v>37854.215552102847</v>
      </c>
      <c r="M1567" s="9">
        <f t="shared" ca="1" si="658"/>
        <v>26663.956961943415</v>
      </c>
      <c r="N1567" s="9">
        <f t="shared" ca="1" si="658"/>
        <v>16507.901443359318</v>
      </c>
      <c r="O1567" s="9">
        <f t="shared" ca="1" si="659"/>
        <v>9741.8303337036668</v>
      </c>
      <c r="P1567" s="9">
        <f t="shared" ca="1" si="680"/>
        <v>44811.54033402745</v>
      </c>
      <c r="Q1567" s="9">
        <f t="shared" ca="1" si="674"/>
        <v>77.191490252508714</v>
      </c>
      <c r="R1567" s="9">
        <f t="shared" si="660"/>
        <v>8</v>
      </c>
      <c r="S1567" s="23">
        <f t="shared" ca="1" si="661"/>
        <v>3.9374110028911025</v>
      </c>
      <c r="T1567" s="9">
        <f t="shared" ca="1" si="675"/>
        <v>56</v>
      </c>
      <c r="U1567" s="9">
        <f t="shared" ca="1" si="676"/>
        <v>14.679610407969449</v>
      </c>
      <c r="V1567" s="23">
        <f t="shared" ca="1" si="662"/>
        <v>77.866834897958611</v>
      </c>
      <c r="W1567" s="23">
        <f t="shared" ca="1" si="677"/>
        <v>0</v>
      </c>
      <c r="X1567" s="23" t="e">
        <f ca="1">V1567/(S1567-#REF!)</f>
        <v>#REF!</v>
      </c>
      <c r="Y1567" s="9">
        <f t="shared" ca="1" si="663"/>
        <v>0</v>
      </c>
      <c r="Z1567" s="9">
        <f t="shared" ca="1" si="664"/>
        <v>0</v>
      </c>
      <c r="AA1567" s="24">
        <f t="shared" ca="1" si="665"/>
        <v>458.58172152765871</v>
      </c>
      <c r="AB1567" s="9">
        <f t="shared" ca="1" si="666"/>
        <v>265.92518496155901</v>
      </c>
      <c r="AC1567" s="9">
        <f t="shared" ca="1" si="667"/>
        <v>140.82413393851198</v>
      </c>
      <c r="AD1567" s="9">
        <f t="shared" ca="1" si="668"/>
        <v>25.967474976458082</v>
      </c>
      <c r="AE1567">
        <f t="shared" ca="1" si="669"/>
        <v>0</v>
      </c>
      <c r="AF1567">
        <f t="shared" ca="1" si="669"/>
        <v>1</v>
      </c>
      <c r="AG1567">
        <f t="shared" ca="1" si="669"/>
        <v>0</v>
      </c>
      <c r="AH1567">
        <f t="shared" ca="1" si="669"/>
        <v>0</v>
      </c>
      <c r="AI1567">
        <f t="shared" ca="1" si="669"/>
        <v>0</v>
      </c>
      <c r="AJ1567">
        <f t="shared" ca="1" si="669"/>
        <v>0</v>
      </c>
      <c r="AK1567">
        <f t="shared" ca="1" si="669"/>
        <v>0</v>
      </c>
      <c r="AL1567">
        <f t="shared" ca="1" si="670"/>
        <v>5.9773339091872435E-2</v>
      </c>
      <c r="AM1567">
        <f t="shared" ca="1" si="671"/>
        <v>0.51934949952916165</v>
      </c>
    </row>
    <row r="1568" spans="1:39">
      <c r="A1568" s="10">
        <f t="shared" ca="1" si="672"/>
        <v>41138.551435185735</v>
      </c>
      <c r="B1568" s="22">
        <f t="shared" ca="1" si="673"/>
        <v>41138.551435185735</v>
      </c>
      <c r="C1568" s="22">
        <f t="shared" ca="1" si="650"/>
        <v>41138.716365741289</v>
      </c>
      <c r="D1568">
        <f t="shared" si="678"/>
        <v>276</v>
      </c>
      <c r="E1568" s="23">
        <f t="shared" si="651"/>
        <v>59</v>
      </c>
      <c r="F1568" s="23">
        <f t="shared" si="652"/>
        <v>4</v>
      </c>
      <c r="G1568">
        <f t="shared" ca="1" si="679"/>
        <v>7</v>
      </c>
      <c r="H1568" s="9">
        <f t="shared" ca="1" si="653"/>
        <v>468.80708238936262</v>
      </c>
      <c r="I1568" s="9">
        <f t="shared" ca="1" si="654"/>
        <v>6461.535243491352</v>
      </c>
      <c r="J1568" s="9">
        <f t="shared" ca="1" si="655"/>
        <v>27140.18681372924</v>
      </c>
      <c r="K1568" s="9">
        <f t="shared" ca="1" si="656"/>
        <v>33765.755226582056</v>
      </c>
      <c r="L1568" s="9">
        <f t="shared" ca="1" si="657"/>
        <v>37854.215552102847</v>
      </c>
      <c r="M1568" s="9">
        <f t="shared" ca="1" si="658"/>
        <v>26744.04042852264</v>
      </c>
      <c r="N1568" s="9">
        <f t="shared" ca="1" si="658"/>
        <v>16587.984909938543</v>
      </c>
      <c r="O1568" s="9">
        <f t="shared" ca="1" si="659"/>
        <v>9821.9138002828931</v>
      </c>
      <c r="P1568" s="9">
        <f t="shared" ca="1" si="680"/>
        <v>44811.54033402745</v>
      </c>
      <c r="Q1568" s="9">
        <f t="shared" ca="1" si="674"/>
        <v>77.271573719087939</v>
      </c>
      <c r="R1568" s="9">
        <f t="shared" si="660"/>
        <v>8</v>
      </c>
      <c r="S1568" s="23">
        <f t="shared" ca="1" si="661"/>
        <v>3.9584843208627021</v>
      </c>
      <c r="T1568" s="9">
        <f t="shared" ca="1" si="675"/>
        <v>57</v>
      </c>
      <c r="U1568" s="9">
        <f t="shared" ca="1" si="676"/>
        <v>30.543555105727137</v>
      </c>
      <c r="V1568" s="23">
        <f t="shared" ca="1" si="662"/>
        <v>80.083466579225799</v>
      </c>
      <c r="W1568" s="23">
        <f t="shared" ca="1" si="677"/>
        <v>0</v>
      </c>
      <c r="X1568" s="23" t="e">
        <f ca="1">V1568/(S1568-#REF!)</f>
        <v>#REF!</v>
      </c>
      <c r="Y1568" s="9">
        <f t="shared" ca="1" si="663"/>
        <v>0</v>
      </c>
      <c r="Z1568" s="9">
        <f t="shared" ca="1" si="664"/>
        <v>0</v>
      </c>
      <c r="AA1568" s="24">
        <f t="shared" ca="1" si="665"/>
        <v>461.23934145340706</v>
      </c>
      <c r="AB1568" s="9">
        <f t="shared" ca="1" si="666"/>
        <v>267.56468909974944</v>
      </c>
      <c r="AC1568" s="9">
        <f t="shared" ca="1" si="667"/>
        <v>141.69235463894188</v>
      </c>
      <c r="AD1568" s="9">
        <f t="shared" ca="1" si="668"/>
        <v>25.967474976458082</v>
      </c>
      <c r="AE1568">
        <f t="shared" ca="1" si="669"/>
        <v>2</v>
      </c>
      <c r="AF1568">
        <f t="shared" ca="1" si="669"/>
        <v>1</v>
      </c>
      <c r="AG1568">
        <f t="shared" ca="1" si="669"/>
        <v>0</v>
      </c>
      <c r="AH1568">
        <f t="shared" ca="1" si="669"/>
        <v>0</v>
      </c>
      <c r="AI1568">
        <f t="shared" ca="1" si="669"/>
        <v>0</v>
      </c>
      <c r="AJ1568">
        <f t="shared" ca="1" si="669"/>
        <v>0</v>
      </c>
      <c r="AK1568">
        <f t="shared" ca="1" si="669"/>
        <v>0</v>
      </c>
      <c r="AL1568">
        <f t="shared" ca="1" si="670"/>
        <v>5.9773339091872435E-2</v>
      </c>
      <c r="AM1568">
        <f t="shared" ca="1" si="671"/>
        <v>0.51934949952916165</v>
      </c>
    </row>
    <row r="1569" spans="1:39">
      <c r="A1569" s="10">
        <f t="shared" ca="1" si="672"/>
        <v>41138.739282407958</v>
      </c>
      <c r="B1569" s="22">
        <f t="shared" ca="1" si="673"/>
        <v>41138.739282407958</v>
      </c>
      <c r="C1569" s="22">
        <f t="shared" ca="1" si="650"/>
        <v>41138.891770833885</v>
      </c>
      <c r="D1569">
        <f t="shared" si="678"/>
        <v>276</v>
      </c>
      <c r="E1569" s="23">
        <f t="shared" si="651"/>
        <v>59</v>
      </c>
      <c r="F1569" s="23">
        <f t="shared" si="652"/>
        <v>4</v>
      </c>
      <c r="G1569">
        <f t="shared" ca="1" si="679"/>
        <v>6</v>
      </c>
      <c r="H1569" s="9">
        <f t="shared" ca="1" si="653"/>
        <v>563.69900682651428</v>
      </c>
      <c r="I1569" s="9">
        <f t="shared" ca="1" si="654"/>
        <v>6556.4271679285039</v>
      </c>
      <c r="J1569" s="9">
        <f t="shared" ca="1" si="655"/>
        <v>27235.07873816639</v>
      </c>
      <c r="K1569" s="9">
        <f t="shared" ca="1" si="656"/>
        <v>33765.755226582056</v>
      </c>
      <c r="L1569" s="9">
        <f t="shared" ca="1" si="657"/>
        <v>37854.215552102847</v>
      </c>
      <c r="M1569" s="9">
        <f t="shared" ca="1" si="658"/>
        <v>26838.93235295979</v>
      </c>
      <c r="N1569" s="9">
        <f t="shared" ca="1" si="658"/>
        <v>16682.876834375693</v>
      </c>
      <c r="O1569" s="9">
        <f t="shared" ca="1" si="659"/>
        <v>9916.805724720045</v>
      </c>
      <c r="P1569" s="9">
        <f t="shared" ca="1" si="680"/>
        <v>44811.54033402745</v>
      </c>
      <c r="Q1569" s="9">
        <f t="shared" ca="1" si="674"/>
        <v>77.366465643525089</v>
      </c>
      <c r="R1569" s="9">
        <f t="shared" si="660"/>
        <v>8</v>
      </c>
      <c r="S1569" s="23">
        <f t="shared" ca="1" si="661"/>
        <v>3.6597733390918723</v>
      </c>
      <c r="T1569" s="9">
        <f t="shared" ca="1" si="675"/>
        <v>39</v>
      </c>
      <c r="U1569" s="9">
        <f t="shared" ca="1" si="676"/>
        <v>35.184020730739576</v>
      </c>
      <c r="V1569" s="23">
        <f t="shared" ca="1" si="662"/>
        <v>94.89192443715163</v>
      </c>
      <c r="W1569" s="23">
        <f t="shared" ca="1" si="677"/>
        <v>1883.3324580803694</v>
      </c>
      <c r="X1569" s="23" t="e">
        <f ca="1">V1569/(S1569-#REF!)</f>
        <v>#REF!</v>
      </c>
      <c r="Y1569" s="9">
        <f t="shared" ca="1" si="663"/>
        <v>0</v>
      </c>
      <c r="Z1569" s="9">
        <f t="shared" ca="1" si="664"/>
        <v>0</v>
      </c>
      <c r="AA1569" s="24">
        <f t="shared" ca="1" si="665"/>
        <v>423.56799523901964</v>
      </c>
      <c r="AB1569" s="9">
        <f t="shared" ca="1" si="666"/>
        <v>244.32497471797888</v>
      </c>
      <c r="AC1569" s="9">
        <f t="shared" ca="1" si="667"/>
        <v>129.38546218998368</v>
      </c>
      <c r="AD1569" s="9">
        <f t="shared" ca="1" si="668"/>
        <v>25.967474976458082</v>
      </c>
      <c r="AE1569">
        <f t="shared" ca="1" si="669"/>
        <v>1</v>
      </c>
      <c r="AF1569">
        <f t="shared" ca="1" si="669"/>
        <v>1</v>
      </c>
      <c r="AG1569">
        <f t="shared" ca="1" si="669"/>
        <v>0</v>
      </c>
      <c r="AH1569">
        <f t="shared" ca="1" si="669"/>
        <v>0</v>
      </c>
      <c r="AI1569">
        <f t="shared" ca="1" si="669"/>
        <v>0</v>
      </c>
      <c r="AJ1569">
        <f t="shared" ca="1" si="669"/>
        <v>0</v>
      </c>
      <c r="AK1569">
        <f t="shared" ca="1" si="669"/>
        <v>0</v>
      </c>
      <c r="AL1569">
        <f t="shared" ca="1" si="670"/>
        <v>5.9773339091872435E-2</v>
      </c>
      <c r="AM1569">
        <f t="shared" ca="1" si="671"/>
        <v>0.51934949952916165</v>
      </c>
    </row>
    <row r="1570" spans="1:39">
      <c r="A1570" s="10">
        <f t="shared" ca="1" si="672"/>
        <v>41138.91607638944</v>
      </c>
      <c r="B1570" s="22">
        <f t="shared" ca="1" si="673"/>
        <v>41138.91607638944</v>
      </c>
      <c r="C1570" s="22">
        <f t="shared" ca="1" si="650"/>
        <v>41139.069108796844</v>
      </c>
      <c r="D1570">
        <f t="shared" si="678"/>
        <v>276</v>
      </c>
      <c r="E1570" s="23">
        <f t="shared" si="651"/>
        <v>59</v>
      </c>
      <c r="F1570" s="23">
        <f t="shared" si="652"/>
        <v>4</v>
      </c>
      <c r="G1570">
        <f t="shared" ca="1" si="679"/>
        <v>7</v>
      </c>
      <c r="H1570" s="9">
        <f t="shared" ca="1" si="653"/>
        <v>645.3018742089107</v>
      </c>
      <c r="I1570" s="9">
        <f t="shared" ca="1" si="654"/>
        <v>6638.0300353109005</v>
      </c>
      <c r="J1570" s="9">
        <f t="shared" ca="1" si="655"/>
        <v>27316.681605548787</v>
      </c>
      <c r="K1570" s="9">
        <f t="shared" ca="1" si="656"/>
        <v>33765.755226582056</v>
      </c>
      <c r="L1570" s="9">
        <f t="shared" ca="1" si="657"/>
        <v>37854.215552102847</v>
      </c>
      <c r="M1570" s="9">
        <f t="shared" ca="1" si="658"/>
        <v>26920.535220342186</v>
      </c>
      <c r="N1570" s="9">
        <f t="shared" ca="1" si="658"/>
        <v>16764.47970175809</v>
      </c>
      <c r="O1570" s="9">
        <f t="shared" ca="1" si="659"/>
        <v>9998.4085921024416</v>
      </c>
      <c r="P1570" s="9">
        <f t="shared" ca="1" si="680"/>
        <v>44811.54033402745</v>
      </c>
      <c r="Q1570" s="9">
        <f t="shared" ca="1" si="674"/>
        <v>77.44806851090749</v>
      </c>
      <c r="R1570" s="9">
        <f t="shared" si="660"/>
        <v>8</v>
      </c>
      <c r="S1570" s="23">
        <f t="shared" ca="1" si="661"/>
        <v>3.6728486592854104</v>
      </c>
      <c r="T1570" s="9">
        <f t="shared" ca="1" si="675"/>
        <v>40</v>
      </c>
      <c r="U1570" s="9">
        <f t="shared" ca="1" si="676"/>
        <v>22.25517342747662</v>
      </c>
      <c r="V1570" s="23">
        <f t="shared" ca="1" si="662"/>
        <v>81.602867382396383</v>
      </c>
      <c r="W1570" s="23">
        <f t="shared" ca="1" si="677"/>
        <v>0</v>
      </c>
      <c r="X1570" s="23" t="e">
        <f ca="1">V1570/(S1570-#REF!)</f>
        <v>#REF!</v>
      </c>
      <c r="Y1570" s="9">
        <f t="shared" ca="1" si="663"/>
        <v>0</v>
      </c>
      <c r="Z1570" s="9">
        <f t="shared" ca="1" si="664"/>
        <v>0</v>
      </c>
      <c r="AA1570" s="24">
        <f t="shared" ca="1" si="665"/>
        <v>425.21696345222261</v>
      </c>
      <c r="AB1570" s="9">
        <f t="shared" ca="1" si="666"/>
        <v>245.34223462903614</v>
      </c>
      <c r="AC1570" s="9">
        <f t="shared" ca="1" si="667"/>
        <v>129.92416538195747</v>
      </c>
      <c r="AD1570" s="9">
        <f t="shared" ca="1" si="668"/>
        <v>25.967474976458082</v>
      </c>
      <c r="AE1570">
        <f t="shared" ca="1" si="669"/>
        <v>1</v>
      </c>
      <c r="AF1570">
        <f t="shared" ca="1" si="669"/>
        <v>0</v>
      </c>
      <c r="AG1570">
        <f t="shared" ca="1" si="669"/>
        <v>0</v>
      </c>
      <c r="AH1570">
        <f t="shared" ca="1" si="669"/>
        <v>0</v>
      </c>
      <c r="AI1570">
        <f t="shared" ca="1" si="669"/>
        <v>0</v>
      </c>
      <c r="AJ1570">
        <f t="shared" ca="1" si="669"/>
        <v>0</v>
      </c>
      <c r="AK1570">
        <f t="shared" ca="1" si="669"/>
        <v>0</v>
      </c>
      <c r="AL1570">
        <f t="shared" ca="1" si="670"/>
        <v>5.9773339091872435E-2</v>
      </c>
      <c r="AM1570">
        <f t="shared" ca="1" si="671"/>
        <v>0.51934949952916165</v>
      </c>
    </row>
    <row r="1571" spans="1:39">
      <c r="A1571" s="10">
        <f t="shared" ca="1" si="672"/>
        <v>41139.087858796847</v>
      </c>
      <c r="B1571" s="22">
        <f t="shared" ca="1" si="673"/>
        <v>41139.087858796847</v>
      </c>
      <c r="C1571" s="22">
        <f t="shared" ca="1" si="650"/>
        <v>41139.322569444994</v>
      </c>
      <c r="D1571">
        <f t="shared" si="678"/>
        <v>276</v>
      </c>
      <c r="E1571" s="23">
        <f t="shared" si="651"/>
        <v>59</v>
      </c>
      <c r="F1571" s="23">
        <f t="shared" si="652"/>
        <v>4</v>
      </c>
      <c r="G1571">
        <f t="shared" ca="1" si="679"/>
        <v>7</v>
      </c>
      <c r="H1571" s="9">
        <f t="shared" ca="1" si="653"/>
        <v>726.86745905613498</v>
      </c>
      <c r="I1571" s="9">
        <f t="shared" ca="1" si="654"/>
        <v>6719.5956201581248</v>
      </c>
      <c r="J1571" s="9">
        <f t="shared" ca="1" si="655"/>
        <v>27398.24719039601</v>
      </c>
      <c r="K1571" s="9">
        <f t="shared" ca="1" si="656"/>
        <v>33765.755226582056</v>
      </c>
      <c r="L1571" s="9">
        <f t="shared" ca="1" si="657"/>
        <v>37854.215552102847</v>
      </c>
      <c r="M1571" s="9">
        <f t="shared" ca="1" si="658"/>
        <v>27002.10080518941</v>
      </c>
      <c r="N1571" s="9">
        <f t="shared" ca="1" si="658"/>
        <v>16846.045286605313</v>
      </c>
      <c r="O1571" s="9">
        <f t="shared" ca="1" si="659"/>
        <v>10079.974176949667</v>
      </c>
      <c r="P1571" s="9">
        <f t="shared" ca="1" si="680"/>
        <v>44811.54033402745</v>
      </c>
      <c r="Q1571" s="9">
        <f t="shared" ca="1" si="674"/>
        <v>77.529634095754716</v>
      </c>
      <c r="R1571" s="9">
        <f t="shared" si="660"/>
        <v>8</v>
      </c>
      <c r="S1571" s="23">
        <f t="shared" ca="1" si="661"/>
        <v>5.6331422586432591</v>
      </c>
      <c r="T1571" s="9">
        <f t="shared" ca="1" si="675"/>
        <v>37</v>
      </c>
      <c r="U1571" s="9">
        <f t="shared" ca="1" si="676"/>
        <v>59.312131115733791</v>
      </c>
      <c r="V1571" s="23">
        <f t="shared" ca="1" si="662"/>
        <v>81.565584847224301</v>
      </c>
      <c r="W1571" s="23">
        <f t="shared" ca="1" si="677"/>
        <v>0</v>
      </c>
      <c r="X1571" s="23" t="e">
        <f ca="1">V1571/(S1571-#REF!)</f>
        <v>#REF!</v>
      </c>
      <c r="Y1571" s="9">
        <f t="shared" ca="1" si="663"/>
        <v>0</v>
      </c>
      <c r="Z1571" s="9">
        <f t="shared" ca="1" si="664"/>
        <v>0</v>
      </c>
      <c r="AA1571" s="24">
        <f t="shared" ca="1" si="665"/>
        <v>672.43552376585785</v>
      </c>
      <c r="AB1571" s="9">
        <f t="shared" ca="1" si="666"/>
        <v>397.85307665907681</v>
      </c>
      <c r="AC1571" s="9">
        <f t="shared" ca="1" si="667"/>
        <v>210.68826167550085</v>
      </c>
      <c r="AD1571" s="9">
        <f t="shared" ca="1" si="668"/>
        <v>25.967474976458082</v>
      </c>
      <c r="AE1571">
        <f t="shared" ca="1" si="669"/>
        <v>0</v>
      </c>
      <c r="AF1571">
        <f t="shared" ca="1" si="669"/>
        <v>0</v>
      </c>
      <c r="AG1571">
        <f t="shared" ca="1" si="669"/>
        <v>0</v>
      </c>
      <c r="AH1571">
        <f t="shared" ca="1" si="669"/>
        <v>0</v>
      </c>
      <c r="AI1571">
        <f t="shared" ca="1" si="669"/>
        <v>0</v>
      </c>
      <c r="AJ1571">
        <f t="shared" ca="1" si="669"/>
        <v>0</v>
      </c>
      <c r="AK1571">
        <f t="shared" ca="1" si="669"/>
        <v>0</v>
      </c>
      <c r="AL1571">
        <f t="shared" ca="1" si="670"/>
        <v>5.9773339091872435E-2</v>
      </c>
      <c r="AM1571">
        <f t="shared" ca="1" si="671"/>
        <v>0.51934949952916165</v>
      </c>
    </row>
    <row r="1572" spans="1:39">
      <c r="A1572" s="10">
        <f t="shared" ca="1" si="672"/>
        <v>41139.346180556102</v>
      </c>
      <c r="B1572" s="22">
        <f t="shared" ca="1" si="673"/>
        <v>41139.346180556102</v>
      </c>
      <c r="C1572" s="22">
        <f t="shared" ca="1" si="650"/>
        <v>41139.498668982029</v>
      </c>
      <c r="D1572">
        <f t="shared" si="678"/>
        <v>276</v>
      </c>
      <c r="E1572" s="23">
        <f t="shared" si="651"/>
        <v>59</v>
      </c>
      <c r="F1572" s="23">
        <f t="shared" si="652"/>
        <v>4</v>
      </c>
      <c r="G1572">
        <f t="shared" ca="1" si="679"/>
        <v>7</v>
      </c>
      <c r="H1572" s="9">
        <f t="shared" ca="1" si="653"/>
        <v>801.51501470181699</v>
      </c>
      <c r="I1572" s="9">
        <f t="shared" ca="1" si="654"/>
        <v>6794.2431758038065</v>
      </c>
      <c r="J1572" s="9">
        <f t="shared" ca="1" si="655"/>
        <v>27472.894746041693</v>
      </c>
      <c r="K1572" s="9">
        <f t="shared" ca="1" si="656"/>
        <v>33765.755226582056</v>
      </c>
      <c r="L1572" s="9">
        <f t="shared" ca="1" si="657"/>
        <v>37854.215552102847</v>
      </c>
      <c r="M1572" s="9">
        <f t="shared" ca="1" si="658"/>
        <v>27076.748360835092</v>
      </c>
      <c r="N1572" s="9">
        <f t="shared" ca="1" si="658"/>
        <v>16920.692842250995</v>
      </c>
      <c r="O1572" s="9">
        <f t="shared" ca="1" si="659"/>
        <v>10154.621732595349</v>
      </c>
      <c r="P1572" s="9">
        <f t="shared" ca="1" si="680"/>
        <v>44811.54033402745</v>
      </c>
      <c r="Q1572" s="9">
        <f t="shared" ca="1" si="674"/>
        <v>77.604281651400399</v>
      </c>
      <c r="R1572" s="9">
        <f t="shared" si="660"/>
        <v>8</v>
      </c>
      <c r="S1572" s="23">
        <f t="shared" ca="1" si="661"/>
        <v>3.6597733390918723</v>
      </c>
      <c r="T1572" s="9">
        <f t="shared" ca="1" si="675"/>
        <v>39</v>
      </c>
      <c r="U1572" s="9">
        <f t="shared" ca="1" si="676"/>
        <v>35.184020730739576</v>
      </c>
      <c r="V1572" s="23">
        <f t="shared" ca="1" si="662"/>
        <v>74.647555645682019</v>
      </c>
      <c r="W1572" s="23">
        <f t="shared" ca="1" si="677"/>
        <v>0</v>
      </c>
      <c r="X1572" s="23" t="e">
        <f ca="1">V1572/(S1572-#REF!)</f>
        <v>#REF!</v>
      </c>
      <c r="Y1572" s="9">
        <f t="shared" ca="1" si="663"/>
        <v>0</v>
      </c>
      <c r="Z1572" s="9">
        <f t="shared" ca="1" si="664"/>
        <v>0</v>
      </c>
      <c r="AA1572" s="24">
        <f t="shared" ca="1" si="665"/>
        <v>423.56799523901964</v>
      </c>
      <c r="AB1572" s="9">
        <f t="shared" ca="1" si="666"/>
        <v>244.32497471797888</v>
      </c>
      <c r="AC1572" s="9">
        <f t="shared" ca="1" si="667"/>
        <v>129.38546218998368</v>
      </c>
      <c r="AD1572" s="9">
        <f t="shared" ca="1" si="668"/>
        <v>25.967474976458082</v>
      </c>
      <c r="AE1572">
        <f t="shared" ca="1" si="669"/>
        <v>1</v>
      </c>
      <c r="AF1572">
        <f t="shared" ca="1" si="669"/>
        <v>1</v>
      </c>
      <c r="AG1572">
        <f t="shared" ca="1" si="669"/>
        <v>0</v>
      </c>
      <c r="AH1572">
        <f t="shared" ca="1" si="669"/>
        <v>0</v>
      </c>
      <c r="AI1572">
        <f t="shared" ca="1" si="669"/>
        <v>0</v>
      </c>
      <c r="AJ1572">
        <f t="shared" ca="1" si="669"/>
        <v>0</v>
      </c>
      <c r="AK1572">
        <f t="shared" ca="1" si="669"/>
        <v>0</v>
      </c>
      <c r="AL1572">
        <f t="shared" ca="1" si="670"/>
        <v>5.9773339091872435E-2</v>
      </c>
      <c r="AM1572">
        <f t="shared" ca="1" si="671"/>
        <v>0.51934949952916165</v>
      </c>
    </row>
    <row r="1573" spans="1:39">
      <c r="A1573" s="10">
        <f t="shared" ca="1" si="672"/>
        <v>41139.510474537587</v>
      </c>
      <c r="B1573" s="22">
        <f t="shared" ca="1" si="673"/>
        <v>41139.510474537587</v>
      </c>
      <c r="C1573" s="22">
        <f t="shared" ca="1" si="650"/>
        <v>41139.68401620425</v>
      </c>
      <c r="D1573">
        <f t="shared" si="678"/>
        <v>276</v>
      </c>
      <c r="E1573" s="23">
        <f t="shared" si="651"/>
        <v>59</v>
      </c>
      <c r="F1573" s="23">
        <f t="shared" si="652"/>
        <v>4</v>
      </c>
      <c r="G1573">
        <f t="shared" ca="1" si="679"/>
        <v>6</v>
      </c>
      <c r="H1573" s="9">
        <f t="shared" ca="1" si="653"/>
        <v>873.51501470181699</v>
      </c>
      <c r="I1573" s="9">
        <f t="shared" ca="1" si="654"/>
        <v>6866.2431758038065</v>
      </c>
      <c r="J1573" s="9">
        <f t="shared" ca="1" si="655"/>
        <v>27544.894746041693</v>
      </c>
      <c r="K1573" s="9">
        <f t="shared" ca="1" si="656"/>
        <v>33765.755226582056</v>
      </c>
      <c r="L1573" s="9">
        <f t="shared" ca="1" si="657"/>
        <v>37854.215552102847</v>
      </c>
      <c r="M1573" s="9">
        <f t="shared" ca="1" si="658"/>
        <v>27148.748360835092</v>
      </c>
      <c r="N1573" s="9">
        <f t="shared" ca="1" si="658"/>
        <v>16992.692842250995</v>
      </c>
      <c r="O1573" s="9">
        <f t="shared" ca="1" si="659"/>
        <v>10226.621732595349</v>
      </c>
      <c r="P1573" s="9">
        <f t="shared" ca="1" si="680"/>
        <v>44811.54033402745</v>
      </c>
      <c r="Q1573" s="9">
        <f t="shared" ca="1" si="674"/>
        <v>77.676281651400402</v>
      </c>
      <c r="R1573" s="9">
        <f t="shared" si="660"/>
        <v>8</v>
      </c>
      <c r="S1573" s="23">
        <f t="shared" ca="1" si="661"/>
        <v>4.1651825718948938</v>
      </c>
      <c r="T1573" s="9">
        <f t="shared" ca="1" si="675"/>
        <v>9</v>
      </c>
      <c r="U1573" s="9">
        <f t="shared" ca="1" si="676"/>
        <v>54.657258821618598</v>
      </c>
      <c r="V1573" s="23">
        <f t="shared" ca="1" si="662"/>
        <v>72</v>
      </c>
      <c r="W1573" s="23">
        <f t="shared" ca="1" si="677"/>
        <v>1797.0369360020889</v>
      </c>
      <c r="X1573" s="23" t="e">
        <f ca="1">V1573/(S1573-#REF!)</f>
        <v>#REF!</v>
      </c>
      <c r="Y1573" s="9">
        <f t="shared" ca="1" si="663"/>
        <v>0</v>
      </c>
      <c r="Z1573" s="9">
        <f t="shared" ca="1" si="664"/>
        <v>0</v>
      </c>
      <c r="AA1573" s="24">
        <f t="shared" ca="1" si="665"/>
        <v>487.30668363942647</v>
      </c>
      <c r="AB1573" s="9">
        <f t="shared" ca="1" si="666"/>
        <v>283.64581303005394</v>
      </c>
      <c r="AC1573" s="9">
        <f t="shared" ca="1" si="667"/>
        <v>150.20832258146817</v>
      </c>
      <c r="AD1573" s="9">
        <f t="shared" ca="1" si="668"/>
        <v>25.967474976458082</v>
      </c>
      <c r="AE1573">
        <f t="shared" ca="1" si="669"/>
        <v>2</v>
      </c>
      <c r="AF1573">
        <f t="shared" ca="1" si="669"/>
        <v>0</v>
      </c>
      <c r="AG1573">
        <f t="shared" ca="1" si="669"/>
        <v>0</v>
      </c>
      <c r="AH1573">
        <f t="shared" ca="1" si="669"/>
        <v>0</v>
      </c>
      <c r="AI1573">
        <f t="shared" ca="1" si="669"/>
        <v>0</v>
      </c>
      <c r="AJ1573">
        <f t="shared" ca="1" si="669"/>
        <v>0</v>
      </c>
      <c r="AK1573">
        <f t="shared" ca="1" si="669"/>
        <v>0</v>
      </c>
      <c r="AL1573">
        <f t="shared" ca="1" si="670"/>
        <v>5.9773339091872435E-2</v>
      </c>
      <c r="AM1573">
        <f t="shared" ca="1" si="671"/>
        <v>0.51934949952916165</v>
      </c>
    </row>
    <row r="1574" spans="1:39">
      <c r="A1574" s="10">
        <f t="shared" ca="1" si="672"/>
        <v>41139.706238426472</v>
      </c>
      <c r="B1574" s="22">
        <f t="shared" ca="1" si="673"/>
        <v>41139.706238426472</v>
      </c>
      <c r="C1574" s="22">
        <f t="shared" ca="1" si="650"/>
        <v>41139.858726852399</v>
      </c>
      <c r="D1574">
        <f t="shared" si="678"/>
        <v>276</v>
      </c>
      <c r="E1574" s="23">
        <f t="shared" si="651"/>
        <v>59</v>
      </c>
      <c r="F1574" s="23">
        <f t="shared" si="652"/>
        <v>4</v>
      </c>
      <c r="G1574">
        <f t="shared" ca="1" si="679"/>
        <v>6</v>
      </c>
      <c r="H1574" s="9">
        <f t="shared" ca="1" si="653"/>
        <v>952.59545132896062</v>
      </c>
      <c r="I1574" s="9">
        <f t="shared" ca="1" si="654"/>
        <v>6945.3236124309506</v>
      </c>
      <c r="J1574" s="9">
        <f t="shared" ca="1" si="655"/>
        <v>27623.975182668837</v>
      </c>
      <c r="K1574" s="9">
        <f t="shared" ca="1" si="656"/>
        <v>33765.755226582056</v>
      </c>
      <c r="L1574" s="9">
        <f t="shared" ca="1" si="657"/>
        <v>37854.215552102847</v>
      </c>
      <c r="M1574" s="9">
        <f t="shared" ca="1" si="658"/>
        <v>27227.828797462236</v>
      </c>
      <c r="N1574" s="9">
        <f t="shared" ca="1" si="658"/>
        <v>17071.77327887814</v>
      </c>
      <c r="O1574" s="9">
        <f t="shared" ca="1" si="659"/>
        <v>10305.702169222493</v>
      </c>
      <c r="P1574" s="9">
        <f t="shared" ca="1" si="680"/>
        <v>44811.54033402745</v>
      </c>
      <c r="Q1574" s="9">
        <f t="shared" ca="1" si="674"/>
        <v>77.755362088027539</v>
      </c>
      <c r="R1574" s="9">
        <f t="shared" si="660"/>
        <v>8</v>
      </c>
      <c r="S1574" s="23">
        <f t="shared" ca="1" si="661"/>
        <v>3.6597733390918723</v>
      </c>
      <c r="T1574" s="9">
        <f t="shared" ca="1" si="675"/>
        <v>39</v>
      </c>
      <c r="U1574" s="9">
        <f t="shared" ca="1" si="676"/>
        <v>35.184020730739576</v>
      </c>
      <c r="V1574" s="23">
        <f t="shared" ca="1" si="662"/>
        <v>79.080436627143641</v>
      </c>
      <c r="W1574" s="23">
        <f t="shared" ca="1" si="677"/>
        <v>2064.9708952654746</v>
      </c>
      <c r="X1574" s="23" t="e">
        <f ca="1">V1574/(S1574-#REF!)</f>
        <v>#REF!</v>
      </c>
      <c r="Y1574" s="9">
        <f t="shared" ca="1" si="663"/>
        <v>0</v>
      </c>
      <c r="Z1574" s="9">
        <f t="shared" ca="1" si="664"/>
        <v>0</v>
      </c>
      <c r="AA1574" s="24">
        <f t="shared" ca="1" si="665"/>
        <v>423.56799523901964</v>
      </c>
      <c r="AB1574" s="9">
        <f t="shared" ca="1" si="666"/>
        <v>244.32497471797888</v>
      </c>
      <c r="AC1574" s="9">
        <f t="shared" ca="1" si="667"/>
        <v>129.38546218998368</v>
      </c>
      <c r="AD1574" s="9">
        <f t="shared" ca="1" si="668"/>
        <v>25.967474976458082</v>
      </c>
      <c r="AE1574">
        <f t="shared" ca="1" si="669"/>
        <v>0</v>
      </c>
      <c r="AF1574">
        <f t="shared" ca="1" si="669"/>
        <v>1</v>
      </c>
      <c r="AG1574">
        <f t="shared" ca="1" si="669"/>
        <v>0</v>
      </c>
      <c r="AH1574">
        <f t="shared" ca="1" si="669"/>
        <v>0</v>
      </c>
      <c r="AI1574">
        <f t="shared" ca="1" si="669"/>
        <v>0</v>
      </c>
      <c r="AJ1574">
        <f t="shared" ca="1" si="669"/>
        <v>0</v>
      </c>
      <c r="AK1574">
        <f t="shared" ca="1" si="669"/>
        <v>0</v>
      </c>
      <c r="AL1574">
        <f t="shared" ca="1" si="670"/>
        <v>5.9773339091872435E-2</v>
      </c>
      <c r="AM1574">
        <f t="shared" ca="1" si="671"/>
        <v>0.51934949952916165</v>
      </c>
    </row>
    <row r="1575" spans="1:39">
      <c r="A1575" s="10">
        <f t="shared" ca="1" si="672"/>
        <v>41139.872615741289</v>
      </c>
      <c r="B1575" s="22">
        <f t="shared" ca="1" si="673"/>
        <v>41139.872615741289</v>
      </c>
      <c r="C1575" s="22">
        <f t="shared" ca="1" si="650"/>
        <v>41140.028368056104</v>
      </c>
      <c r="D1575">
        <f t="shared" si="678"/>
        <v>276</v>
      </c>
      <c r="E1575" s="23">
        <f t="shared" si="651"/>
        <v>59</v>
      </c>
      <c r="F1575" s="23">
        <f t="shared" si="652"/>
        <v>4</v>
      </c>
      <c r="G1575">
        <f t="shared" ca="1" si="679"/>
        <v>7</v>
      </c>
      <c r="H1575" s="9">
        <f t="shared" ca="1" si="653"/>
        <v>1036.0189592213003</v>
      </c>
      <c r="I1575" s="9">
        <f t="shared" ca="1" si="654"/>
        <v>7028.7471203232899</v>
      </c>
      <c r="J1575" s="9">
        <f t="shared" ca="1" si="655"/>
        <v>27707.398690561178</v>
      </c>
      <c r="K1575" s="9">
        <f t="shared" ca="1" si="656"/>
        <v>33765.755226582056</v>
      </c>
      <c r="L1575" s="9">
        <f t="shared" ca="1" si="657"/>
        <v>37854.215552102847</v>
      </c>
      <c r="M1575" s="9">
        <f t="shared" ca="1" si="658"/>
        <v>27311.252305354577</v>
      </c>
      <c r="N1575" s="9">
        <f t="shared" ca="1" si="658"/>
        <v>17155.196786770481</v>
      </c>
      <c r="O1575" s="9">
        <f t="shared" ca="1" si="659"/>
        <v>10389.125677114833</v>
      </c>
      <c r="P1575" s="9">
        <f t="shared" ca="1" si="680"/>
        <v>44811.54033402745</v>
      </c>
      <c r="Q1575" s="9">
        <f t="shared" ca="1" si="674"/>
        <v>77.838785595919873</v>
      </c>
      <c r="R1575" s="9">
        <f t="shared" si="660"/>
        <v>8</v>
      </c>
      <c r="S1575" s="23">
        <f t="shared" ca="1" si="661"/>
        <v>3.7382628887950036</v>
      </c>
      <c r="T1575" s="9">
        <f t="shared" ca="1" si="675"/>
        <v>44</v>
      </c>
      <c r="U1575" s="9">
        <f t="shared" ca="1" si="676"/>
        <v>17.746399662013573</v>
      </c>
      <c r="V1575" s="23">
        <f t="shared" ca="1" si="662"/>
        <v>83.4235078923396</v>
      </c>
      <c r="W1575" s="23">
        <f t="shared" ca="1" si="677"/>
        <v>0</v>
      </c>
      <c r="X1575" s="23" t="e">
        <f ca="1">V1575/(S1575-#REF!)</f>
        <v>#REF!</v>
      </c>
      <c r="Y1575" s="9">
        <f t="shared" ca="1" si="663"/>
        <v>0</v>
      </c>
      <c r="Z1575" s="9">
        <f t="shared" ca="1" si="664"/>
        <v>0</v>
      </c>
      <c r="AA1575" s="24">
        <f t="shared" ca="1" si="665"/>
        <v>433.46654996757155</v>
      </c>
      <c r="AB1575" s="9">
        <f t="shared" ca="1" si="666"/>
        <v>250.43146168488249</v>
      </c>
      <c r="AC1575" s="9">
        <f t="shared" ca="1" si="667"/>
        <v>132.6192316377527</v>
      </c>
      <c r="AD1575" s="9">
        <f t="shared" ca="1" si="668"/>
        <v>25.967474976458082</v>
      </c>
      <c r="AE1575">
        <f t="shared" ca="1" si="669"/>
        <v>1</v>
      </c>
      <c r="AF1575">
        <f t="shared" ca="1" si="669"/>
        <v>1</v>
      </c>
      <c r="AG1575">
        <f t="shared" ca="1" si="669"/>
        <v>0</v>
      </c>
      <c r="AH1575">
        <f t="shared" ca="1" si="669"/>
        <v>0</v>
      </c>
      <c r="AI1575">
        <f t="shared" ca="1" si="669"/>
        <v>0</v>
      </c>
      <c r="AJ1575">
        <f t="shared" ca="1" si="669"/>
        <v>0</v>
      </c>
      <c r="AK1575">
        <f t="shared" ca="1" si="669"/>
        <v>0</v>
      </c>
      <c r="AL1575">
        <f t="shared" ca="1" si="670"/>
        <v>5.9773339091872435E-2</v>
      </c>
      <c r="AM1575">
        <f t="shared" ca="1" si="671"/>
        <v>0.51934949952916165</v>
      </c>
    </row>
    <row r="1576" spans="1:39">
      <c r="A1576" s="10">
        <f t="shared" ca="1" si="672"/>
        <v>41140.047812500547</v>
      </c>
      <c r="B1576" s="22">
        <f t="shared" ca="1" si="673"/>
        <v>41140.047812500547</v>
      </c>
      <c r="C1576" s="22">
        <f t="shared" ca="1" si="650"/>
        <v>41140.200300926474</v>
      </c>
      <c r="D1576">
        <f t="shared" si="678"/>
        <v>276</v>
      </c>
      <c r="E1576" s="23">
        <f t="shared" si="651"/>
        <v>59</v>
      </c>
      <c r="F1576" s="23">
        <f t="shared" si="652"/>
        <v>4</v>
      </c>
      <c r="G1576">
        <f t="shared" ca="1" si="679"/>
        <v>7</v>
      </c>
      <c r="H1576" s="9">
        <f t="shared" ca="1" si="653"/>
        <v>0</v>
      </c>
      <c r="I1576" s="9">
        <f t="shared" ca="1" si="654"/>
        <v>7103.9938973179114</v>
      </c>
      <c r="J1576" s="9">
        <f t="shared" ca="1" si="655"/>
        <v>27782.645467555798</v>
      </c>
      <c r="K1576" s="9">
        <f t="shared" ca="1" si="656"/>
        <v>33765.755226582056</v>
      </c>
      <c r="L1576" s="9">
        <f t="shared" ca="1" si="657"/>
        <v>37854.215552102847</v>
      </c>
      <c r="M1576" s="9">
        <f t="shared" ca="1" si="658"/>
        <v>27386.499082349197</v>
      </c>
      <c r="N1576" s="9">
        <f t="shared" ca="1" si="658"/>
        <v>17230.4435637651</v>
      </c>
      <c r="O1576" s="9">
        <f t="shared" ca="1" si="659"/>
        <v>10464.372454109454</v>
      </c>
      <c r="P1576" s="9">
        <f t="shared" ca="1" si="680"/>
        <v>44811.54033402745</v>
      </c>
      <c r="Q1576" s="9">
        <f t="shared" ca="1" si="674"/>
        <v>77.914032372914491</v>
      </c>
      <c r="R1576" s="9">
        <f t="shared" si="660"/>
        <v>8</v>
      </c>
      <c r="S1576" s="23">
        <f t="shared" ca="1" si="661"/>
        <v>3.6597733390918723</v>
      </c>
      <c r="T1576" s="9">
        <f t="shared" ca="1" si="675"/>
        <v>39</v>
      </c>
      <c r="U1576" s="9">
        <f t="shared" ca="1" si="676"/>
        <v>35.184020730739576</v>
      </c>
      <c r="V1576" s="23">
        <f t="shared" ca="1" si="662"/>
        <v>75.2467769946212</v>
      </c>
      <c r="W1576" s="23">
        <f t="shared" ca="1" si="677"/>
        <v>0</v>
      </c>
      <c r="X1576" s="23" t="e">
        <f ca="1">V1576/(S1576-#REF!)</f>
        <v>#REF!</v>
      </c>
      <c r="Y1576" s="9">
        <f t="shared" ca="1" si="663"/>
        <v>0</v>
      </c>
      <c r="Z1576" s="9">
        <f t="shared" ca="1" si="664"/>
        <v>0</v>
      </c>
      <c r="AA1576" s="24">
        <f t="shared" ca="1" si="665"/>
        <v>423.56799523901964</v>
      </c>
      <c r="AB1576" s="9">
        <f t="shared" ca="1" si="666"/>
        <v>244.32497471797888</v>
      </c>
      <c r="AC1576" s="9">
        <f t="shared" ca="1" si="667"/>
        <v>129.38546218998368</v>
      </c>
      <c r="AD1576" s="9">
        <f t="shared" ca="1" si="668"/>
        <v>25.967474976458082</v>
      </c>
      <c r="AE1576">
        <f t="shared" ca="1" si="669"/>
        <v>0</v>
      </c>
      <c r="AF1576">
        <f t="shared" ca="1" si="669"/>
        <v>1</v>
      </c>
      <c r="AG1576">
        <f t="shared" ca="1" si="669"/>
        <v>0</v>
      </c>
      <c r="AH1576">
        <f t="shared" ca="1" si="669"/>
        <v>0</v>
      </c>
      <c r="AI1576">
        <f t="shared" ca="1" si="669"/>
        <v>0</v>
      </c>
      <c r="AJ1576">
        <f t="shared" ca="1" si="669"/>
        <v>0</v>
      </c>
      <c r="AK1576">
        <f t="shared" ca="1" si="669"/>
        <v>0</v>
      </c>
      <c r="AL1576">
        <f t="shared" ca="1" si="670"/>
        <v>5.9773339091872435E-2</v>
      </c>
      <c r="AM1576">
        <f t="shared" ca="1" si="671"/>
        <v>0.51934949952916165</v>
      </c>
    </row>
    <row r="1577" spans="1:39">
      <c r="A1577" s="10">
        <f t="shared" ca="1" si="672"/>
        <v>41140.21835648203</v>
      </c>
      <c r="B1577" s="22">
        <f t="shared" ca="1" si="673"/>
        <v>41140.21835648203</v>
      </c>
      <c r="C1577" s="22">
        <f t="shared" ca="1" si="650"/>
        <v>41141.143159722771</v>
      </c>
      <c r="D1577">
        <f t="shared" si="678"/>
        <v>276</v>
      </c>
      <c r="E1577" s="23">
        <f t="shared" si="651"/>
        <v>59</v>
      </c>
      <c r="F1577" s="23">
        <f t="shared" si="652"/>
        <v>4</v>
      </c>
      <c r="G1577">
        <f t="shared" ca="1" si="679"/>
        <v>1</v>
      </c>
      <c r="H1577" s="9">
        <f t="shared" ca="1" si="653"/>
        <v>0</v>
      </c>
      <c r="I1577" s="9">
        <f t="shared" ca="1" si="654"/>
        <v>7103.9938973179114</v>
      </c>
      <c r="J1577" s="9">
        <f t="shared" ca="1" si="655"/>
        <v>27782.645467555798</v>
      </c>
      <c r="K1577" s="9">
        <f t="shared" ca="1" si="656"/>
        <v>33765.755226582056</v>
      </c>
      <c r="L1577" s="9">
        <f t="shared" ca="1" si="657"/>
        <v>37854.215552102847</v>
      </c>
      <c r="M1577" s="9">
        <f t="shared" ca="1" si="658"/>
        <v>27386.499082349197</v>
      </c>
      <c r="N1577" s="9">
        <f t="shared" ca="1" si="658"/>
        <v>17230.4435637651</v>
      </c>
      <c r="O1577" s="9">
        <f t="shared" ca="1" si="659"/>
        <v>10464.372454109454</v>
      </c>
      <c r="P1577" s="9">
        <f t="shared" ca="1" si="680"/>
        <v>44811.54033402745</v>
      </c>
      <c r="Q1577" s="9">
        <f t="shared" ca="1" si="674"/>
        <v>77.914032372914491</v>
      </c>
      <c r="R1577" s="9">
        <f t="shared" si="660"/>
        <v>8</v>
      </c>
      <c r="S1577" s="23">
        <f t="shared" ca="1" si="661"/>
        <v>22.195532782847607</v>
      </c>
      <c r="T1577" s="9">
        <f t="shared" ca="1" si="675"/>
        <v>11</v>
      </c>
      <c r="U1577" s="9">
        <f t="shared" ca="1" si="676"/>
        <v>43.918018251381</v>
      </c>
      <c r="V1577" s="23">
        <f t="shared" ca="1" si="662"/>
        <v>0</v>
      </c>
      <c r="W1577" s="23">
        <f t="shared" ca="1" si="677"/>
        <v>0</v>
      </c>
      <c r="X1577" s="23" t="e">
        <f ca="1">V1577/(S1577-#REF!)</f>
        <v>#REF!</v>
      </c>
      <c r="Y1577" s="9">
        <f t="shared" ca="1" si="663"/>
        <v>600</v>
      </c>
      <c r="Z1577" s="9">
        <f t="shared" ca="1" si="664"/>
        <v>1200</v>
      </c>
      <c r="AA1577" s="24">
        <f t="shared" ca="1" si="665"/>
        <v>0</v>
      </c>
      <c r="AB1577" s="9">
        <f t="shared" ca="1" si="666"/>
        <v>1686.4070594421748</v>
      </c>
      <c r="AC1577" s="9">
        <f t="shared" ca="1" si="667"/>
        <v>893.05875127271997</v>
      </c>
      <c r="AD1577" s="9">
        <f t="shared" ca="1" si="668"/>
        <v>25.967474976458082</v>
      </c>
      <c r="AE1577">
        <f t="shared" ca="1" si="669"/>
        <v>1</v>
      </c>
      <c r="AF1577">
        <f t="shared" ca="1" si="669"/>
        <v>0</v>
      </c>
      <c r="AG1577">
        <f t="shared" ca="1" si="669"/>
        <v>1</v>
      </c>
      <c r="AH1577">
        <f t="shared" ca="1" si="669"/>
        <v>0</v>
      </c>
      <c r="AI1577">
        <f t="shared" ca="1" si="669"/>
        <v>0</v>
      </c>
      <c r="AJ1577">
        <f t="shared" ca="1" si="669"/>
        <v>0</v>
      </c>
      <c r="AK1577">
        <f t="shared" ca="1" si="669"/>
        <v>0</v>
      </c>
      <c r="AL1577">
        <f t="shared" ca="1" si="670"/>
        <v>5.9773339091872435E-2</v>
      </c>
      <c r="AM1577">
        <f t="shared" ca="1" si="671"/>
        <v>0.51934949952916165</v>
      </c>
    </row>
    <row r="1578" spans="1:39">
      <c r="A1578" s="10">
        <f t="shared" ca="1" si="672"/>
        <v>41141.154270833882</v>
      </c>
      <c r="B1578" s="22">
        <f t="shared" ca="1" si="673"/>
        <v>41141.154270833882</v>
      </c>
      <c r="C1578" s="22">
        <f t="shared" ca="1" si="650"/>
        <v>41141.319479167214</v>
      </c>
      <c r="D1578">
        <f t="shared" si="678"/>
        <v>276</v>
      </c>
      <c r="E1578" s="23">
        <f t="shared" si="651"/>
        <v>59</v>
      </c>
      <c r="F1578" s="23">
        <f t="shared" si="652"/>
        <v>4</v>
      </c>
      <c r="G1578">
        <f t="shared" ca="1" si="679"/>
        <v>6</v>
      </c>
      <c r="H1578" s="9">
        <f t="shared" ca="1" si="653"/>
        <v>78.882108503038125</v>
      </c>
      <c r="I1578" s="9">
        <f t="shared" ca="1" si="654"/>
        <v>7182.87600582095</v>
      </c>
      <c r="J1578" s="9">
        <f t="shared" ca="1" si="655"/>
        <v>27861.527576058837</v>
      </c>
      <c r="K1578" s="9">
        <f t="shared" ca="1" si="656"/>
        <v>33765.755226582056</v>
      </c>
      <c r="L1578" s="9">
        <f t="shared" ca="1" si="657"/>
        <v>37854.215552102847</v>
      </c>
      <c r="M1578" s="9">
        <f t="shared" ref="M1578:N1593" ca="1" si="681">IF(M1577&gt;K1578,0,M1577+$V1578)</f>
        <v>27465.381190852237</v>
      </c>
      <c r="N1578" s="9">
        <f t="shared" ca="1" si="681"/>
        <v>17309.32567226814</v>
      </c>
      <c r="O1578" s="9">
        <f t="shared" ca="1" si="659"/>
        <v>10543.254562612492</v>
      </c>
      <c r="P1578" s="9">
        <f t="shared" ca="1" si="680"/>
        <v>44811.54033402745</v>
      </c>
      <c r="Q1578" s="9">
        <f t="shared" ca="1" si="674"/>
        <v>77.992914481417529</v>
      </c>
      <c r="R1578" s="9">
        <f t="shared" si="660"/>
        <v>8</v>
      </c>
      <c r="S1578" s="23">
        <f t="shared" ca="1" si="661"/>
        <v>3.9650382810160876</v>
      </c>
      <c r="T1578" s="9">
        <f t="shared" ca="1" si="675"/>
        <v>57</v>
      </c>
      <c r="U1578" s="9">
        <f t="shared" ca="1" si="676"/>
        <v>54.137811657914426</v>
      </c>
      <c r="V1578" s="23">
        <f t="shared" ca="1" si="662"/>
        <v>78.882108503038125</v>
      </c>
      <c r="W1578" s="23">
        <f t="shared" ca="1" si="677"/>
        <v>2062.7163984503536</v>
      </c>
      <c r="X1578" s="23" t="e">
        <f ca="1">V1578/(S1578-#REF!)</f>
        <v>#REF!</v>
      </c>
      <c r="Y1578" s="9">
        <f t="shared" ca="1" si="663"/>
        <v>0</v>
      </c>
      <c r="Z1578" s="9">
        <f t="shared" ca="1" si="664"/>
        <v>0</v>
      </c>
      <c r="AA1578" s="24">
        <f t="shared" ca="1" si="665"/>
        <v>462.06588120949436</v>
      </c>
      <c r="AB1578" s="9">
        <f t="shared" ca="1" si="666"/>
        <v>268.07458719968281</v>
      </c>
      <c r="AC1578" s="9">
        <f t="shared" ca="1" si="667"/>
        <v>141.96237779726135</v>
      </c>
      <c r="AD1578" s="9">
        <f t="shared" ca="1" si="668"/>
        <v>25.967474976458082</v>
      </c>
      <c r="AE1578">
        <f t="shared" ref="AE1578:AK1593" ca="1" si="682">ROUNDDOWN((VLOOKUP($E1578,$A$235:$T$501,AE$534,FALSE)/RAND())^(1/4),0)</f>
        <v>1</v>
      </c>
      <c r="AF1578">
        <f t="shared" ca="1" si="682"/>
        <v>0</v>
      </c>
      <c r="AG1578">
        <f t="shared" ca="1" si="682"/>
        <v>0</v>
      </c>
      <c r="AH1578">
        <f t="shared" ca="1" si="682"/>
        <v>0</v>
      </c>
      <c r="AI1578">
        <f t="shared" ca="1" si="682"/>
        <v>0</v>
      </c>
      <c r="AJ1578">
        <f t="shared" ca="1" si="682"/>
        <v>0</v>
      </c>
      <c r="AK1578">
        <f t="shared" ca="1" si="682"/>
        <v>0</v>
      </c>
      <c r="AL1578">
        <f t="shared" ca="1" si="670"/>
        <v>5.9773339091872435E-2</v>
      </c>
      <c r="AM1578">
        <f t="shared" ca="1" si="671"/>
        <v>0.51934949952916165</v>
      </c>
    </row>
    <row r="1579" spans="1:39">
      <c r="A1579" s="10">
        <f t="shared" ca="1" si="672"/>
        <v>41141.338229167217</v>
      </c>
      <c r="B1579" s="22">
        <f t="shared" ca="1" si="673"/>
        <v>41141.338229167217</v>
      </c>
      <c r="C1579" s="22">
        <f t="shared" ca="1" si="650"/>
        <v>41141.490717593144</v>
      </c>
      <c r="D1579">
        <f t="shared" si="678"/>
        <v>276</v>
      </c>
      <c r="E1579" s="23">
        <f t="shared" si="651"/>
        <v>59</v>
      </c>
      <c r="F1579" s="23">
        <f t="shared" si="652"/>
        <v>4</v>
      </c>
      <c r="G1579">
        <f t="shared" ca="1" si="679"/>
        <v>7</v>
      </c>
      <c r="H1579" s="9">
        <f t="shared" ca="1" si="653"/>
        <v>150.88210850303813</v>
      </c>
      <c r="I1579" s="9">
        <f t="shared" ca="1" si="654"/>
        <v>7254.87600582095</v>
      </c>
      <c r="J1579" s="9">
        <f t="shared" ca="1" si="655"/>
        <v>27933.527576058837</v>
      </c>
      <c r="K1579" s="9">
        <f t="shared" ca="1" si="656"/>
        <v>33765.755226582056</v>
      </c>
      <c r="L1579" s="9">
        <f t="shared" ca="1" si="657"/>
        <v>37854.215552102847</v>
      </c>
      <c r="M1579" s="9">
        <f t="shared" ca="1" si="681"/>
        <v>27537.381190852237</v>
      </c>
      <c r="N1579" s="9">
        <f t="shared" ca="1" si="681"/>
        <v>17381.32567226814</v>
      </c>
      <c r="O1579" s="9">
        <f t="shared" ca="1" si="659"/>
        <v>10615.254562612492</v>
      </c>
      <c r="P1579" s="9">
        <f t="shared" ca="1" si="680"/>
        <v>44811.54033402745</v>
      </c>
      <c r="Q1579" s="9">
        <f t="shared" ca="1" si="674"/>
        <v>78.064914481417532</v>
      </c>
      <c r="R1579" s="9">
        <f t="shared" si="660"/>
        <v>8</v>
      </c>
      <c r="S1579" s="23">
        <f t="shared" ca="1" si="661"/>
        <v>3.6597733390918723</v>
      </c>
      <c r="T1579" s="9">
        <f t="shared" ca="1" si="675"/>
        <v>39</v>
      </c>
      <c r="U1579" s="9">
        <f t="shared" ca="1" si="676"/>
        <v>35.184020730739576</v>
      </c>
      <c r="V1579" s="23">
        <f t="shared" ca="1" si="662"/>
        <v>72</v>
      </c>
      <c r="W1579" s="23">
        <f t="shared" ca="1" si="677"/>
        <v>0</v>
      </c>
      <c r="X1579" s="23" t="e">
        <f ca="1">V1579/(S1579-#REF!)</f>
        <v>#REF!</v>
      </c>
      <c r="Y1579" s="9">
        <f t="shared" ca="1" si="663"/>
        <v>0</v>
      </c>
      <c r="Z1579" s="9">
        <f t="shared" ca="1" si="664"/>
        <v>0</v>
      </c>
      <c r="AA1579" s="24">
        <f t="shared" ca="1" si="665"/>
        <v>423.56799523901964</v>
      </c>
      <c r="AB1579" s="9">
        <f t="shared" ca="1" si="666"/>
        <v>244.32497471797888</v>
      </c>
      <c r="AC1579" s="9">
        <f t="shared" ca="1" si="667"/>
        <v>129.38546218998368</v>
      </c>
      <c r="AD1579" s="9">
        <f t="shared" ca="1" si="668"/>
        <v>25.967474976458082</v>
      </c>
      <c r="AE1579">
        <f t="shared" ca="1" si="682"/>
        <v>1</v>
      </c>
      <c r="AF1579">
        <f t="shared" ca="1" si="682"/>
        <v>1</v>
      </c>
      <c r="AG1579">
        <f t="shared" ca="1" si="682"/>
        <v>0</v>
      </c>
      <c r="AH1579">
        <f t="shared" ca="1" si="682"/>
        <v>0</v>
      </c>
      <c r="AI1579">
        <f t="shared" ca="1" si="682"/>
        <v>0</v>
      </c>
      <c r="AJ1579">
        <f t="shared" ca="1" si="682"/>
        <v>0</v>
      </c>
      <c r="AK1579">
        <f t="shared" ca="1" si="682"/>
        <v>0</v>
      </c>
      <c r="AL1579">
        <f t="shared" ca="1" si="670"/>
        <v>5.9773339091872435E-2</v>
      </c>
      <c r="AM1579">
        <f t="shared" ca="1" si="671"/>
        <v>0.51934949952916165</v>
      </c>
    </row>
    <row r="1580" spans="1:39">
      <c r="A1580" s="10">
        <f t="shared" ca="1" si="672"/>
        <v>41141.509467593147</v>
      </c>
      <c r="B1580" s="22">
        <f t="shared" ca="1" si="673"/>
        <v>41141.509467593147</v>
      </c>
      <c r="C1580" s="22">
        <f t="shared" ca="1" si="650"/>
        <v>41141.672743056108</v>
      </c>
      <c r="D1580">
        <f t="shared" si="678"/>
        <v>276</v>
      </c>
      <c r="E1580" s="23">
        <f t="shared" si="651"/>
        <v>59</v>
      </c>
      <c r="F1580" s="23">
        <f t="shared" si="652"/>
        <v>4</v>
      </c>
      <c r="G1580">
        <f t="shared" ca="1" si="679"/>
        <v>6</v>
      </c>
      <c r="H1580" s="9">
        <f t="shared" ca="1" si="653"/>
        <v>222.88210850303813</v>
      </c>
      <c r="I1580" s="9">
        <f t="shared" ca="1" si="654"/>
        <v>7326.87600582095</v>
      </c>
      <c r="J1580" s="9">
        <f t="shared" ca="1" si="655"/>
        <v>28005.527576058837</v>
      </c>
      <c r="K1580" s="9">
        <f t="shared" ca="1" si="656"/>
        <v>33765.755226582056</v>
      </c>
      <c r="L1580" s="9">
        <f t="shared" ca="1" si="657"/>
        <v>37854.215552102847</v>
      </c>
      <c r="M1580" s="9">
        <f t="shared" ca="1" si="681"/>
        <v>27609.381190852237</v>
      </c>
      <c r="N1580" s="9">
        <f t="shared" ca="1" si="681"/>
        <v>17453.32567226814</v>
      </c>
      <c r="O1580" s="9">
        <f t="shared" ca="1" si="659"/>
        <v>10687.254562612492</v>
      </c>
      <c r="P1580" s="9">
        <f t="shared" ca="1" si="680"/>
        <v>44811.54033402745</v>
      </c>
      <c r="Q1580" s="9">
        <f t="shared" ca="1" si="674"/>
        <v>78.136914481417534</v>
      </c>
      <c r="R1580" s="9">
        <f t="shared" si="660"/>
        <v>8</v>
      </c>
      <c r="S1580" s="23">
        <f t="shared" ca="1" si="661"/>
        <v>3.9188585378682443</v>
      </c>
      <c r="T1580" s="9">
        <f t="shared" ca="1" si="675"/>
        <v>55</v>
      </c>
      <c r="U1580" s="9">
        <f t="shared" ca="1" si="676"/>
        <v>7.8907363256803364</v>
      </c>
      <c r="V1580" s="23">
        <f t="shared" ca="1" si="662"/>
        <v>72</v>
      </c>
      <c r="W1580" s="23">
        <f t="shared" ca="1" si="677"/>
        <v>1798.7594528688176</v>
      </c>
      <c r="X1580" s="23" t="e">
        <f ca="1">V1580/(S1580-#REF!)</f>
        <v>#REF!</v>
      </c>
      <c r="Y1580" s="9">
        <f t="shared" ca="1" si="663"/>
        <v>0</v>
      </c>
      <c r="Z1580" s="9">
        <f t="shared" ca="1" si="664"/>
        <v>0</v>
      </c>
      <c r="AA1580" s="24">
        <f t="shared" ca="1" si="665"/>
        <v>456.24201399878513</v>
      </c>
      <c r="AB1580" s="9">
        <f t="shared" ca="1" si="666"/>
        <v>264.4818031827806</v>
      </c>
      <c r="AC1580" s="9">
        <f t="shared" ca="1" si="667"/>
        <v>140.05977237957021</v>
      </c>
      <c r="AD1580" s="9">
        <f t="shared" ca="1" si="668"/>
        <v>25.967474976458082</v>
      </c>
      <c r="AE1580">
        <f t="shared" ca="1" si="682"/>
        <v>1</v>
      </c>
      <c r="AF1580">
        <f t="shared" ca="1" si="682"/>
        <v>0</v>
      </c>
      <c r="AG1580">
        <f t="shared" ca="1" si="682"/>
        <v>1</v>
      </c>
      <c r="AH1580">
        <f t="shared" ca="1" si="682"/>
        <v>0</v>
      </c>
      <c r="AI1580">
        <f t="shared" ca="1" si="682"/>
        <v>0</v>
      </c>
      <c r="AJ1580">
        <f t="shared" ca="1" si="682"/>
        <v>0</v>
      </c>
      <c r="AK1580">
        <f t="shared" ca="1" si="682"/>
        <v>0</v>
      </c>
      <c r="AL1580">
        <f t="shared" ca="1" si="670"/>
        <v>5.9773339091872435E-2</v>
      </c>
      <c r="AM1580">
        <f t="shared" ca="1" si="671"/>
        <v>0.51934949952916165</v>
      </c>
    </row>
    <row r="1581" spans="1:39">
      <c r="A1581" s="10">
        <f t="shared" ca="1" si="672"/>
        <v>41141.707465278327</v>
      </c>
      <c r="B1581" s="22">
        <f t="shared" ca="1" si="673"/>
        <v>41141.707465278327</v>
      </c>
      <c r="C1581" s="22">
        <f t="shared" ca="1" si="650"/>
        <v>41141.859953704254</v>
      </c>
      <c r="D1581">
        <f t="shared" si="678"/>
        <v>276</v>
      </c>
      <c r="E1581" s="23">
        <f t="shared" si="651"/>
        <v>59</v>
      </c>
      <c r="F1581" s="23">
        <f t="shared" si="652"/>
        <v>4</v>
      </c>
      <c r="G1581">
        <f t="shared" ca="1" si="679"/>
        <v>7</v>
      </c>
      <c r="H1581" s="9">
        <f t="shared" ca="1" si="653"/>
        <v>295.97424800315827</v>
      </c>
      <c r="I1581" s="9">
        <f t="shared" ca="1" si="654"/>
        <v>7399.9681453210706</v>
      </c>
      <c r="J1581" s="9">
        <f t="shared" ca="1" si="655"/>
        <v>28078.619715558958</v>
      </c>
      <c r="K1581" s="9">
        <f t="shared" ca="1" si="656"/>
        <v>33765.755226582056</v>
      </c>
      <c r="L1581" s="9">
        <f t="shared" ca="1" si="657"/>
        <v>37854.215552102847</v>
      </c>
      <c r="M1581" s="9">
        <f t="shared" ca="1" si="681"/>
        <v>27682.473330352357</v>
      </c>
      <c r="N1581" s="9">
        <f t="shared" ca="1" si="681"/>
        <v>17526.41781176826</v>
      </c>
      <c r="O1581" s="9">
        <f t="shared" ca="1" si="659"/>
        <v>10760.346702112613</v>
      </c>
      <c r="P1581" s="9">
        <f t="shared" ca="1" si="680"/>
        <v>44811.54033402745</v>
      </c>
      <c r="Q1581" s="9">
        <f t="shared" ca="1" si="674"/>
        <v>78.210006620917653</v>
      </c>
      <c r="R1581" s="9">
        <f t="shared" si="660"/>
        <v>8</v>
      </c>
      <c r="S1581" s="23">
        <f t="shared" ca="1" si="661"/>
        <v>3.6597733390918723</v>
      </c>
      <c r="T1581" s="9">
        <f t="shared" ca="1" si="675"/>
        <v>39</v>
      </c>
      <c r="U1581" s="9">
        <f t="shared" ca="1" si="676"/>
        <v>35.184020730739576</v>
      </c>
      <c r="V1581" s="23">
        <f t="shared" ca="1" si="662"/>
        <v>73.092139500120126</v>
      </c>
      <c r="W1581" s="23">
        <f t="shared" ca="1" si="677"/>
        <v>0</v>
      </c>
      <c r="X1581" s="23" t="e">
        <f ca="1">V1581/(S1581-#REF!)</f>
        <v>#REF!</v>
      </c>
      <c r="Y1581" s="9">
        <f t="shared" ca="1" si="663"/>
        <v>0</v>
      </c>
      <c r="Z1581" s="9">
        <f t="shared" ca="1" si="664"/>
        <v>0</v>
      </c>
      <c r="AA1581" s="24">
        <f t="shared" ca="1" si="665"/>
        <v>423.56799523901964</v>
      </c>
      <c r="AB1581" s="9">
        <f t="shared" ca="1" si="666"/>
        <v>244.32497471797888</v>
      </c>
      <c r="AC1581" s="9">
        <f t="shared" ca="1" si="667"/>
        <v>129.38546218998368</v>
      </c>
      <c r="AD1581" s="9">
        <f t="shared" ca="1" si="668"/>
        <v>25.967474976458082</v>
      </c>
      <c r="AE1581">
        <f t="shared" ca="1" si="682"/>
        <v>1</v>
      </c>
      <c r="AF1581">
        <f t="shared" ca="1" si="682"/>
        <v>0</v>
      </c>
      <c r="AG1581">
        <f t="shared" ca="1" si="682"/>
        <v>0</v>
      </c>
      <c r="AH1581">
        <f t="shared" ca="1" si="682"/>
        <v>0</v>
      </c>
      <c r="AI1581">
        <f t="shared" ca="1" si="682"/>
        <v>0</v>
      </c>
      <c r="AJ1581">
        <f t="shared" ca="1" si="682"/>
        <v>0</v>
      </c>
      <c r="AK1581">
        <f t="shared" ca="1" si="682"/>
        <v>0</v>
      </c>
      <c r="AL1581">
        <f t="shared" ca="1" si="670"/>
        <v>5.9773339091872435E-2</v>
      </c>
      <c r="AM1581">
        <f t="shared" ca="1" si="671"/>
        <v>0.51934949952916165</v>
      </c>
    </row>
    <row r="1582" spans="1:39">
      <c r="A1582" s="10">
        <f t="shared" ca="1" si="672"/>
        <v>41141.890509259807</v>
      </c>
      <c r="B1582" s="22">
        <f t="shared" ca="1" si="673"/>
        <v>41141.890509259807</v>
      </c>
      <c r="C1582" s="22">
        <f t="shared" ca="1" si="650"/>
        <v>41142.075648148697</v>
      </c>
      <c r="D1582">
        <f t="shared" si="678"/>
        <v>276</v>
      </c>
      <c r="E1582" s="23">
        <f t="shared" si="651"/>
        <v>59</v>
      </c>
      <c r="F1582" s="23">
        <f t="shared" si="652"/>
        <v>4</v>
      </c>
      <c r="G1582">
        <f t="shared" ca="1" si="679"/>
        <v>7</v>
      </c>
      <c r="H1582" s="9">
        <f t="shared" ca="1" si="653"/>
        <v>397.5125531382202</v>
      </c>
      <c r="I1582" s="9">
        <f t="shared" ca="1" si="654"/>
        <v>7501.5064504561324</v>
      </c>
      <c r="J1582" s="9">
        <f t="shared" ca="1" si="655"/>
        <v>28180.15802069402</v>
      </c>
      <c r="K1582" s="9">
        <f t="shared" ca="1" si="656"/>
        <v>33765.755226582056</v>
      </c>
      <c r="L1582" s="9">
        <f t="shared" ca="1" si="657"/>
        <v>37854.215552102847</v>
      </c>
      <c r="M1582" s="9">
        <f t="shared" ca="1" si="681"/>
        <v>27784.011635487419</v>
      </c>
      <c r="N1582" s="9">
        <f t="shared" ca="1" si="681"/>
        <v>17627.956116903322</v>
      </c>
      <c r="O1582" s="9">
        <f t="shared" ca="1" si="659"/>
        <v>10861.885007247674</v>
      </c>
      <c r="P1582" s="9">
        <f t="shared" ca="1" si="680"/>
        <v>44811.54033402745</v>
      </c>
      <c r="Q1582" s="9">
        <f t="shared" ca="1" si="674"/>
        <v>78.311544926052719</v>
      </c>
      <c r="R1582" s="9">
        <f t="shared" si="660"/>
        <v>8</v>
      </c>
      <c r="S1582" s="23">
        <f t="shared" ca="1" si="661"/>
        <v>4.4434972724668347</v>
      </c>
      <c r="T1582" s="9">
        <f t="shared" ca="1" si="675"/>
        <v>26</v>
      </c>
      <c r="U1582" s="9">
        <f t="shared" ca="1" si="676"/>
        <v>36.590180880604748</v>
      </c>
      <c r="V1582" s="23">
        <f t="shared" ca="1" si="662"/>
        <v>101.53830513506195</v>
      </c>
      <c r="W1582" s="23">
        <f t="shared" ca="1" si="677"/>
        <v>0</v>
      </c>
      <c r="X1582" s="23" t="e">
        <f ca="1">V1582/(S1582-#REF!)</f>
        <v>#REF!</v>
      </c>
      <c r="Y1582" s="9">
        <f t="shared" ca="1" si="663"/>
        <v>0</v>
      </c>
      <c r="Z1582" s="9">
        <f t="shared" ca="1" si="664"/>
        <v>0</v>
      </c>
      <c r="AA1582" s="24">
        <f t="shared" ca="1" si="665"/>
        <v>522.40579308510064</v>
      </c>
      <c r="AB1582" s="9">
        <f t="shared" ca="1" si="666"/>
        <v>305.29869673455096</v>
      </c>
      <c r="AC1582" s="9">
        <f t="shared" ca="1" si="667"/>
        <v>161.67488824503215</v>
      </c>
      <c r="AD1582" s="9">
        <f t="shared" ca="1" si="668"/>
        <v>25.967474976458082</v>
      </c>
      <c r="AE1582">
        <f t="shared" ca="1" si="682"/>
        <v>0</v>
      </c>
      <c r="AF1582">
        <f t="shared" ca="1" si="682"/>
        <v>1</v>
      </c>
      <c r="AG1582">
        <f t="shared" ca="1" si="682"/>
        <v>0</v>
      </c>
      <c r="AH1582">
        <f t="shared" ca="1" si="682"/>
        <v>0</v>
      </c>
      <c r="AI1582">
        <f t="shared" ca="1" si="682"/>
        <v>0</v>
      </c>
      <c r="AJ1582">
        <f t="shared" ca="1" si="682"/>
        <v>0</v>
      </c>
      <c r="AK1582">
        <f t="shared" ca="1" si="682"/>
        <v>0</v>
      </c>
      <c r="AL1582">
        <f t="shared" ca="1" si="670"/>
        <v>5.9773339091872435E-2</v>
      </c>
      <c r="AM1582">
        <f t="shared" ca="1" si="671"/>
        <v>0.51934949952916165</v>
      </c>
    </row>
    <row r="1583" spans="1:39">
      <c r="A1583" s="10">
        <f t="shared" ca="1" si="672"/>
        <v>41142.0943981487</v>
      </c>
      <c r="B1583" s="22">
        <f t="shared" ca="1" si="673"/>
        <v>41142.0943981487</v>
      </c>
      <c r="C1583" s="22">
        <f t="shared" ca="1" si="650"/>
        <v>41142.28865740796</v>
      </c>
      <c r="D1583">
        <f t="shared" si="678"/>
        <v>276</v>
      </c>
      <c r="E1583" s="23">
        <f t="shared" si="651"/>
        <v>59</v>
      </c>
      <c r="F1583" s="23">
        <f t="shared" si="652"/>
        <v>4</v>
      </c>
      <c r="G1583">
        <f t="shared" ca="1" si="679"/>
        <v>7</v>
      </c>
      <c r="H1583" s="9">
        <f t="shared" ca="1" si="653"/>
        <v>481.52970326678144</v>
      </c>
      <c r="I1583" s="9">
        <f t="shared" ca="1" si="654"/>
        <v>7585.5236005846937</v>
      </c>
      <c r="J1583" s="9">
        <f t="shared" ca="1" si="655"/>
        <v>28264.175170822582</v>
      </c>
      <c r="K1583" s="9">
        <f t="shared" ca="1" si="656"/>
        <v>33765.755226582056</v>
      </c>
      <c r="L1583" s="9">
        <f t="shared" ca="1" si="657"/>
        <v>37854.215552102847</v>
      </c>
      <c r="M1583" s="9">
        <f t="shared" ca="1" si="681"/>
        <v>27868.028785615981</v>
      </c>
      <c r="N1583" s="9">
        <f t="shared" ca="1" si="681"/>
        <v>17711.973267031884</v>
      </c>
      <c r="O1583" s="9">
        <f t="shared" ca="1" si="659"/>
        <v>10945.902157376235</v>
      </c>
      <c r="P1583" s="9">
        <f t="shared" ca="1" si="680"/>
        <v>44811.54033402745</v>
      </c>
      <c r="Q1583" s="9">
        <f t="shared" ca="1" si="674"/>
        <v>78.395562076181278</v>
      </c>
      <c r="R1583" s="9">
        <f t="shared" si="660"/>
        <v>8</v>
      </c>
      <c r="S1583" s="23">
        <f t="shared" ca="1" si="661"/>
        <v>4.6623375106544307</v>
      </c>
      <c r="T1583" s="9">
        <f t="shared" ca="1" si="675"/>
        <v>39</v>
      </c>
      <c r="U1583" s="9">
        <f t="shared" ca="1" si="676"/>
        <v>44.415038355949946</v>
      </c>
      <c r="V1583" s="23">
        <f t="shared" ca="1" si="662"/>
        <v>84.017150128561241</v>
      </c>
      <c r="W1583" s="23">
        <f t="shared" ca="1" si="677"/>
        <v>0</v>
      </c>
      <c r="X1583" s="23" t="e">
        <f ca="1">V1583/(S1583-#REF!)</f>
        <v>#REF!</v>
      </c>
      <c r="Y1583" s="9">
        <f t="shared" ca="1" si="663"/>
        <v>0</v>
      </c>
      <c r="Z1583" s="9">
        <f t="shared" ca="1" si="664"/>
        <v>0</v>
      </c>
      <c r="AA1583" s="24">
        <f t="shared" ca="1" si="665"/>
        <v>550.00439802935637</v>
      </c>
      <c r="AB1583" s="9">
        <f t="shared" ca="1" si="666"/>
        <v>322.32446726554588</v>
      </c>
      <c r="AC1583" s="9">
        <f t="shared" ca="1" si="667"/>
        <v>170.69110605836107</v>
      </c>
      <c r="AD1583" s="9">
        <f t="shared" ca="1" si="668"/>
        <v>25.967474976458082</v>
      </c>
      <c r="AE1583">
        <f t="shared" ca="1" si="682"/>
        <v>0</v>
      </c>
      <c r="AF1583">
        <f t="shared" ca="1" si="682"/>
        <v>1</v>
      </c>
      <c r="AG1583">
        <f t="shared" ca="1" si="682"/>
        <v>0</v>
      </c>
      <c r="AH1583">
        <f t="shared" ca="1" si="682"/>
        <v>0</v>
      </c>
      <c r="AI1583">
        <f t="shared" ca="1" si="682"/>
        <v>0</v>
      </c>
      <c r="AJ1583">
        <f t="shared" ca="1" si="682"/>
        <v>0</v>
      </c>
      <c r="AK1583">
        <f t="shared" ca="1" si="682"/>
        <v>0</v>
      </c>
      <c r="AL1583">
        <f t="shared" ca="1" si="670"/>
        <v>5.9773339091872435E-2</v>
      </c>
      <c r="AM1583">
        <f t="shared" ca="1" si="671"/>
        <v>0.51934949952916165</v>
      </c>
    </row>
    <row r="1584" spans="1:39">
      <c r="A1584" s="10">
        <f t="shared" ca="1" si="672"/>
        <v>41142.302546296851</v>
      </c>
      <c r="B1584" s="22">
        <f t="shared" ca="1" si="673"/>
        <v>41142.302546296851</v>
      </c>
      <c r="C1584" s="22">
        <f t="shared" ca="1" si="650"/>
        <v>41142.474907407959</v>
      </c>
      <c r="D1584">
        <f t="shared" si="678"/>
        <v>276</v>
      </c>
      <c r="E1584" s="23">
        <f t="shared" si="651"/>
        <v>59</v>
      </c>
      <c r="F1584" s="23">
        <f t="shared" si="652"/>
        <v>4</v>
      </c>
      <c r="G1584">
        <f t="shared" ca="1" si="679"/>
        <v>7</v>
      </c>
      <c r="H1584" s="9">
        <f t="shared" ca="1" si="653"/>
        <v>558.14183033229756</v>
      </c>
      <c r="I1584" s="9">
        <f t="shared" ca="1" si="654"/>
        <v>7662.1357276502094</v>
      </c>
      <c r="J1584" s="9">
        <f t="shared" ca="1" si="655"/>
        <v>28340.787297888099</v>
      </c>
      <c r="K1584" s="9">
        <f t="shared" ca="1" si="656"/>
        <v>33765.755226582056</v>
      </c>
      <c r="L1584" s="9">
        <f t="shared" ca="1" si="657"/>
        <v>37854.215552102847</v>
      </c>
      <c r="M1584" s="9">
        <f t="shared" ca="1" si="681"/>
        <v>27944.640912681498</v>
      </c>
      <c r="N1584" s="9">
        <f t="shared" ca="1" si="681"/>
        <v>17788.585394097401</v>
      </c>
      <c r="O1584" s="9">
        <f t="shared" ca="1" si="659"/>
        <v>11022.514284441751</v>
      </c>
      <c r="P1584" s="9">
        <f t="shared" ca="1" si="680"/>
        <v>44811.54033402745</v>
      </c>
      <c r="Q1584" s="9">
        <f t="shared" ca="1" si="674"/>
        <v>78.472174203246794</v>
      </c>
      <c r="R1584" s="9">
        <f t="shared" si="660"/>
        <v>8</v>
      </c>
      <c r="S1584" s="23">
        <f t="shared" ca="1" si="661"/>
        <v>4.1369060576561605</v>
      </c>
      <c r="T1584" s="9">
        <f t="shared" ca="1" si="675"/>
        <v>8</v>
      </c>
      <c r="U1584" s="9">
        <f t="shared" ca="1" si="676"/>
        <v>12.861807562178001</v>
      </c>
      <c r="V1584" s="23">
        <f t="shared" ca="1" si="662"/>
        <v>76.612127065516177</v>
      </c>
      <c r="W1584" s="23">
        <f t="shared" ca="1" si="677"/>
        <v>0</v>
      </c>
      <c r="X1584" s="23" t="e">
        <f ca="1">V1584/(S1584-#REF!)</f>
        <v>#REF!</v>
      </c>
      <c r="Y1584" s="9">
        <f t="shared" ca="1" si="663"/>
        <v>0</v>
      </c>
      <c r="Z1584" s="9">
        <f t="shared" ca="1" si="664"/>
        <v>0</v>
      </c>
      <c r="AA1584" s="24">
        <f t="shared" ca="1" si="665"/>
        <v>483.74064682581974</v>
      </c>
      <c r="AB1584" s="9">
        <f t="shared" ca="1" si="666"/>
        <v>281.4459002222805</v>
      </c>
      <c r="AC1584" s="9">
        <f t="shared" ca="1" si="667"/>
        <v>149.04333019483235</v>
      </c>
      <c r="AD1584" s="9">
        <f t="shared" ca="1" si="668"/>
        <v>25.967474976458082</v>
      </c>
      <c r="AE1584">
        <f t="shared" ca="1" si="682"/>
        <v>0</v>
      </c>
      <c r="AF1584">
        <f t="shared" ca="1" si="682"/>
        <v>1</v>
      </c>
      <c r="AG1584">
        <f t="shared" ca="1" si="682"/>
        <v>1</v>
      </c>
      <c r="AH1584">
        <f t="shared" ca="1" si="682"/>
        <v>0</v>
      </c>
      <c r="AI1584">
        <f t="shared" ca="1" si="682"/>
        <v>0</v>
      </c>
      <c r="AJ1584">
        <f t="shared" ca="1" si="682"/>
        <v>0</v>
      </c>
      <c r="AK1584">
        <f t="shared" ca="1" si="682"/>
        <v>0</v>
      </c>
      <c r="AL1584">
        <f t="shared" ca="1" si="670"/>
        <v>5.9773339091872435E-2</v>
      </c>
      <c r="AM1584">
        <f t="shared" ca="1" si="671"/>
        <v>0.51934949952916165</v>
      </c>
    </row>
    <row r="1585" spans="1:39">
      <c r="A1585" s="10">
        <f t="shared" ca="1" si="672"/>
        <v>41142.485324074623</v>
      </c>
      <c r="B1585" s="22">
        <f t="shared" ca="1" si="673"/>
        <v>41142.485324074623</v>
      </c>
      <c r="C1585" s="22">
        <f t="shared" ca="1" si="650"/>
        <v>41142.67320601907</v>
      </c>
      <c r="D1585">
        <f t="shared" si="678"/>
        <v>276</v>
      </c>
      <c r="E1585" s="23">
        <f t="shared" si="651"/>
        <v>59</v>
      </c>
      <c r="F1585" s="23">
        <f t="shared" si="652"/>
        <v>4</v>
      </c>
      <c r="G1585">
        <f t="shared" ca="1" si="679"/>
        <v>6</v>
      </c>
      <c r="H1585" s="9">
        <f t="shared" ca="1" si="653"/>
        <v>630.69226325182171</v>
      </c>
      <c r="I1585" s="9">
        <f t="shared" ca="1" si="654"/>
        <v>7734.6861605697341</v>
      </c>
      <c r="J1585" s="9">
        <f t="shared" ca="1" si="655"/>
        <v>28413.337730807623</v>
      </c>
      <c r="K1585" s="9">
        <f t="shared" ca="1" si="656"/>
        <v>33765.755226582056</v>
      </c>
      <c r="L1585" s="9">
        <f t="shared" ca="1" si="657"/>
        <v>37854.215552102847</v>
      </c>
      <c r="M1585" s="9">
        <f t="shared" ca="1" si="681"/>
        <v>28017.191345601022</v>
      </c>
      <c r="N1585" s="9">
        <f t="shared" ca="1" si="681"/>
        <v>17861.135827016926</v>
      </c>
      <c r="O1585" s="9">
        <f t="shared" ca="1" si="659"/>
        <v>11095.064717361276</v>
      </c>
      <c r="P1585" s="9">
        <f t="shared" ca="1" si="680"/>
        <v>44811.54033402745</v>
      </c>
      <c r="Q1585" s="9">
        <f t="shared" ca="1" si="674"/>
        <v>78.544724636166322</v>
      </c>
      <c r="R1585" s="9">
        <f t="shared" si="660"/>
        <v>8</v>
      </c>
      <c r="S1585" s="23">
        <f t="shared" ca="1" si="661"/>
        <v>4.5092646209369622</v>
      </c>
      <c r="T1585" s="9">
        <f t="shared" ca="1" si="675"/>
        <v>30</v>
      </c>
      <c r="U1585" s="9">
        <f t="shared" ca="1" si="676"/>
        <v>33.352635373064913</v>
      </c>
      <c r="V1585" s="23">
        <f t="shared" ca="1" si="662"/>
        <v>72.550432919524198</v>
      </c>
      <c r="W1585" s="23">
        <f t="shared" ca="1" si="677"/>
        <v>1966.968160678204</v>
      </c>
      <c r="X1585" s="23" t="e">
        <f ca="1">V1585/(S1585-#REF!)</f>
        <v>#REF!</v>
      </c>
      <c r="Y1585" s="9">
        <f t="shared" ca="1" si="663"/>
        <v>0</v>
      </c>
      <c r="Z1585" s="9">
        <f t="shared" ca="1" si="664"/>
        <v>0</v>
      </c>
      <c r="AA1585" s="24">
        <f t="shared" ca="1" si="665"/>
        <v>530.69991250157796</v>
      </c>
      <c r="AB1585" s="9">
        <f t="shared" ca="1" si="666"/>
        <v>310.41539644552688</v>
      </c>
      <c r="AC1585" s="9">
        <f t="shared" ca="1" si="667"/>
        <v>164.3845030020014</v>
      </c>
      <c r="AD1585" s="9">
        <f t="shared" ca="1" si="668"/>
        <v>25.967474976458082</v>
      </c>
      <c r="AE1585">
        <f t="shared" ca="1" si="682"/>
        <v>0</v>
      </c>
      <c r="AF1585">
        <f t="shared" ca="1" si="682"/>
        <v>0</v>
      </c>
      <c r="AG1585">
        <f t="shared" ca="1" si="682"/>
        <v>0</v>
      </c>
      <c r="AH1585">
        <f t="shared" ca="1" si="682"/>
        <v>0</v>
      </c>
      <c r="AI1585">
        <f t="shared" ca="1" si="682"/>
        <v>0</v>
      </c>
      <c r="AJ1585">
        <f t="shared" ca="1" si="682"/>
        <v>0</v>
      </c>
      <c r="AK1585">
        <f t="shared" ca="1" si="682"/>
        <v>0</v>
      </c>
      <c r="AL1585">
        <f t="shared" ca="1" si="670"/>
        <v>5.9773339091872435E-2</v>
      </c>
      <c r="AM1585">
        <f t="shared" ca="1" si="671"/>
        <v>0.51934949952916165</v>
      </c>
    </row>
    <row r="1586" spans="1:39">
      <c r="A1586" s="10">
        <f t="shared" ca="1" si="672"/>
        <v>41142.694733796845</v>
      </c>
      <c r="B1586" s="22">
        <f t="shared" ca="1" si="673"/>
        <v>41142.694733796845</v>
      </c>
      <c r="C1586" s="22">
        <f t="shared" ca="1" si="650"/>
        <v>41142.847222222772</v>
      </c>
      <c r="D1586">
        <f t="shared" si="678"/>
        <v>276</v>
      </c>
      <c r="E1586" s="23">
        <f t="shared" si="651"/>
        <v>59</v>
      </c>
      <c r="F1586" s="23">
        <f t="shared" si="652"/>
        <v>4</v>
      </c>
      <c r="G1586">
        <f t="shared" ca="1" si="679"/>
        <v>7</v>
      </c>
      <c r="H1586" s="9">
        <f t="shared" ca="1" si="653"/>
        <v>720.34219626072002</v>
      </c>
      <c r="I1586" s="9">
        <f t="shared" ca="1" si="654"/>
        <v>7824.3360935786322</v>
      </c>
      <c r="J1586" s="9">
        <f t="shared" ca="1" si="655"/>
        <v>28502.987663816522</v>
      </c>
      <c r="K1586" s="9">
        <f t="shared" ca="1" si="656"/>
        <v>33765.755226582056</v>
      </c>
      <c r="L1586" s="9">
        <f t="shared" ca="1" si="657"/>
        <v>37854.215552102847</v>
      </c>
      <c r="M1586" s="9">
        <f t="shared" ca="1" si="681"/>
        <v>28106.841278609922</v>
      </c>
      <c r="N1586" s="9">
        <f t="shared" ca="1" si="681"/>
        <v>17950.785760025825</v>
      </c>
      <c r="O1586" s="9">
        <f t="shared" ca="1" si="659"/>
        <v>11184.714650370175</v>
      </c>
      <c r="P1586" s="9">
        <f t="shared" ca="1" si="680"/>
        <v>44811.54033402745</v>
      </c>
      <c r="Q1586" s="9">
        <f t="shared" ca="1" si="674"/>
        <v>78.634374569175222</v>
      </c>
      <c r="R1586" s="9">
        <f t="shared" si="660"/>
        <v>8</v>
      </c>
      <c r="S1586" s="23">
        <f t="shared" ca="1" si="661"/>
        <v>3.6597733390918723</v>
      </c>
      <c r="T1586" s="9">
        <f t="shared" ca="1" si="675"/>
        <v>39</v>
      </c>
      <c r="U1586" s="9">
        <f t="shared" ca="1" si="676"/>
        <v>35.184020730739576</v>
      </c>
      <c r="V1586" s="23">
        <f t="shared" ca="1" si="662"/>
        <v>89.649933008898344</v>
      </c>
      <c r="W1586" s="23">
        <f t="shared" ca="1" si="677"/>
        <v>0</v>
      </c>
      <c r="X1586" s="23" t="e">
        <f ca="1">V1586/(S1586-#REF!)</f>
        <v>#REF!</v>
      </c>
      <c r="Y1586" s="9">
        <f t="shared" ca="1" si="663"/>
        <v>0</v>
      </c>
      <c r="Z1586" s="9">
        <f t="shared" ca="1" si="664"/>
        <v>0</v>
      </c>
      <c r="AA1586" s="24">
        <f t="shared" ca="1" si="665"/>
        <v>423.56799523901964</v>
      </c>
      <c r="AB1586" s="9">
        <f t="shared" ca="1" si="666"/>
        <v>244.32497471797888</v>
      </c>
      <c r="AC1586" s="9">
        <f t="shared" ca="1" si="667"/>
        <v>129.38546218998368</v>
      </c>
      <c r="AD1586" s="9">
        <f t="shared" ca="1" si="668"/>
        <v>25.967474976458082</v>
      </c>
      <c r="AE1586">
        <f t="shared" ca="1" si="682"/>
        <v>1</v>
      </c>
      <c r="AF1586">
        <f t="shared" ca="1" si="682"/>
        <v>0</v>
      </c>
      <c r="AG1586">
        <f t="shared" ca="1" si="682"/>
        <v>0</v>
      </c>
      <c r="AH1586">
        <f t="shared" ca="1" si="682"/>
        <v>0</v>
      </c>
      <c r="AI1586">
        <f t="shared" ca="1" si="682"/>
        <v>0</v>
      </c>
      <c r="AJ1586">
        <f t="shared" ca="1" si="682"/>
        <v>0</v>
      </c>
      <c r="AK1586">
        <f t="shared" ca="1" si="682"/>
        <v>0</v>
      </c>
      <c r="AL1586">
        <f t="shared" ca="1" si="670"/>
        <v>5.9773339091872435E-2</v>
      </c>
      <c r="AM1586">
        <f t="shared" ca="1" si="671"/>
        <v>0.51934949952916165</v>
      </c>
    </row>
    <row r="1587" spans="1:39">
      <c r="A1587" s="10">
        <f t="shared" ca="1" si="672"/>
        <v>41142.85625000055</v>
      </c>
      <c r="B1587" s="22">
        <f t="shared" ca="1" si="673"/>
        <v>41142.85625000055</v>
      </c>
      <c r="C1587" s="22">
        <f t="shared" ca="1" si="650"/>
        <v>41143.028564815366</v>
      </c>
      <c r="D1587">
        <f t="shared" si="678"/>
        <v>276</v>
      </c>
      <c r="E1587" s="23">
        <f t="shared" si="651"/>
        <v>59</v>
      </c>
      <c r="F1587" s="23">
        <f t="shared" si="652"/>
        <v>4</v>
      </c>
      <c r="G1587">
        <f t="shared" ca="1" si="679"/>
        <v>7</v>
      </c>
      <c r="H1587" s="9">
        <f t="shared" ca="1" si="653"/>
        <v>798.29709958960802</v>
      </c>
      <c r="I1587" s="9">
        <f t="shared" ca="1" si="654"/>
        <v>7902.2909969075199</v>
      </c>
      <c r="J1587" s="9">
        <f t="shared" ca="1" si="655"/>
        <v>28580.942567145412</v>
      </c>
      <c r="K1587" s="9">
        <f t="shared" ca="1" si="656"/>
        <v>33765.755226582056</v>
      </c>
      <c r="L1587" s="9">
        <f t="shared" ca="1" si="657"/>
        <v>37854.215552102847</v>
      </c>
      <c r="M1587" s="9">
        <f t="shared" ca="1" si="681"/>
        <v>28184.796181938811</v>
      </c>
      <c r="N1587" s="9">
        <f t="shared" ca="1" si="681"/>
        <v>18028.740663354714</v>
      </c>
      <c r="O1587" s="9">
        <f t="shared" ca="1" si="659"/>
        <v>11262.669553699063</v>
      </c>
      <c r="P1587" s="9">
        <f t="shared" ca="1" si="680"/>
        <v>44811.54033402745</v>
      </c>
      <c r="Q1587" s="9">
        <f t="shared" ca="1" si="674"/>
        <v>78.712329472504109</v>
      </c>
      <c r="R1587" s="9">
        <f t="shared" si="660"/>
        <v>8</v>
      </c>
      <c r="S1587" s="23">
        <f t="shared" ca="1" si="661"/>
        <v>4.135583369808514</v>
      </c>
      <c r="T1587" s="9">
        <f t="shared" ca="1" si="675"/>
        <v>8</v>
      </c>
      <c r="U1587" s="9">
        <f t="shared" ca="1" si="676"/>
        <v>8.1001313106498856</v>
      </c>
      <c r="V1587" s="23">
        <f t="shared" ca="1" si="662"/>
        <v>77.954903328887951</v>
      </c>
      <c r="W1587" s="23">
        <f t="shared" ca="1" si="677"/>
        <v>0</v>
      </c>
      <c r="X1587" s="23" t="e">
        <f ca="1">V1587/(S1587-#REF!)</f>
        <v>#REF!</v>
      </c>
      <c r="Y1587" s="9">
        <f t="shared" ca="1" si="663"/>
        <v>0</v>
      </c>
      <c r="Z1587" s="9">
        <f t="shared" ca="1" si="664"/>
        <v>0</v>
      </c>
      <c r="AA1587" s="24">
        <f t="shared" ca="1" si="665"/>
        <v>483.57383865711148</v>
      </c>
      <c r="AB1587" s="9">
        <f t="shared" ca="1" si="666"/>
        <v>281.3429951077336</v>
      </c>
      <c r="AC1587" s="9">
        <f t="shared" ca="1" si="667"/>
        <v>148.98883545550933</v>
      </c>
      <c r="AD1587" s="9">
        <f t="shared" ca="1" si="668"/>
        <v>25.967474976458082</v>
      </c>
      <c r="AE1587">
        <f t="shared" ca="1" si="682"/>
        <v>1</v>
      </c>
      <c r="AF1587">
        <f t="shared" ca="1" si="682"/>
        <v>0</v>
      </c>
      <c r="AG1587">
        <f t="shared" ca="1" si="682"/>
        <v>1</v>
      </c>
      <c r="AH1587">
        <f t="shared" ca="1" si="682"/>
        <v>0</v>
      </c>
      <c r="AI1587">
        <f t="shared" ca="1" si="682"/>
        <v>0</v>
      </c>
      <c r="AJ1587">
        <f t="shared" ca="1" si="682"/>
        <v>0</v>
      </c>
      <c r="AK1587">
        <f t="shared" ca="1" si="682"/>
        <v>0</v>
      </c>
      <c r="AL1587">
        <f t="shared" ca="1" si="670"/>
        <v>5.9773339091872435E-2</v>
      </c>
      <c r="AM1587">
        <f t="shared" ca="1" si="671"/>
        <v>0.51934949952916165</v>
      </c>
    </row>
    <row r="1588" spans="1:39">
      <c r="A1588" s="10">
        <f t="shared" ca="1" si="672"/>
        <v>41143.052870370921</v>
      </c>
      <c r="B1588" s="22">
        <f t="shared" ca="1" si="673"/>
        <v>41143.052870370921</v>
      </c>
      <c r="C1588" s="22">
        <f t="shared" ca="1" si="650"/>
        <v>41143.270173611658</v>
      </c>
      <c r="D1588">
        <f t="shared" si="678"/>
        <v>276</v>
      </c>
      <c r="E1588" s="23">
        <f t="shared" si="651"/>
        <v>59</v>
      </c>
      <c r="F1588" s="23">
        <f t="shared" si="652"/>
        <v>4</v>
      </c>
      <c r="G1588">
        <f t="shared" ca="1" si="679"/>
        <v>6</v>
      </c>
      <c r="H1588" s="9">
        <f t="shared" ca="1" si="653"/>
        <v>884.05705056662759</v>
      </c>
      <c r="I1588" s="9">
        <f t="shared" ca="1" si="654"/>
        <v>7988.0509478845397</v>
      </c>
      <c r="J1588" s="9">
        <f t="shared" ca="1" si="655"/>
        <v>28666.702518122431</v>
      </c>
      <c r="K1588" s="9">
        <f t="shared" ca="1" si="656"/>
        <v>33765.755226582056</v>
      </c>
      <c r="L1588" s="9">
        <f t="shared" ca="1" si="657"/>
        <v>37854.215552102847</v>
      </c>
      <c r="M1588" s="9">
        <f t="shared" ca="1" si="681"/>
        <v>28270.55613291583</v>
      </c>
      <c r="N1588" s="9">
        <f t="shared" ca="1" si="681"/>
        <v>18114.500614331733</v>
      </c>
      <c r="O1588" s="9">
        <f t="shared" ca="1" si="659"/>
        <v>11348.429504676082</v>
      </c>
      <c r="P1588" s="9">
        <f t="shared" ca="1" si="680"/>
        <v>44811.54033402745</v>
      </c>
      <c r="Q1588" s="9">
        <f t="shared" ca="1" si="674"/>
        <v>78.79808942348113</v>
      </c>
      <c r="R1588" s="9">
        <f t="shared" si="660"/>
        <v>8</v>
      </c>
      <c r="S1588" s="23">
        <f t="shared" ca="1" si="661"/>
        <v>5.215399966943985</v>
      </c>
      <c r="T1588" s="9">
        <f t="shared" ca="1" si="675"/>
        <v>12</v>
      </c>
      <c r="U1588" s="9">
        <f t="shared" ca="1" si="676"/>
        <v>55.43988099834678</v>
      </c>
      <c r="V1588" s="23">
        <f t="shared" ca="1" si="662"/>
        <v>85.759950977019614</v>
      </c>
      <c r="W1588" s="23">
        <f t="shared" ca="1" si="677"/>
        <v>1718.6718905423991</v>
      </c>
      <c r="X1588" s="23" t="e">
        <f ca="1">V1588/(S1588-#REF!)</f>
        <v>#REF!</v>
      </c>
      <c r="Y1588" s="9">
        <f t="shared" ca="1" si="663"/>
        <v>0</v>
      </c>
      <c r="Z1588" s="9">
        <f t="shared" ca="1" si="664"/>
        <v>0</v>
      </c>
      <c r="AA1588" s="24">
        <f t="shared" ca="1" si="665"/>
        <v>619.75277870672812</v>
      </c>
      <c r="AB1588" s="9">
        <f t="shared" ca="1" si="666"/>
        <v>365.35272636487321</v>
      </c>
      <c r="AC1588" s="9">
        <f t="shared" ca="1" si="667"/>
        <v>193.47727925749072</v>
      </c>
      <c r="AD1588" s="9">
        <f t="shared" ca="1" si="668"/>
        <v>25.967474976458082</v>
      </c>
      <c r="AE1588">
        <f t="shared" ca="1" si="682"/>
        <v>1</v>
      </c>
      <c r="AF1588">
        <f t="shared" ca="1" si="682"/>
        <v>1</v>
      </c>
      <c r="AG1588">
        <f t="shared" ca="1" si="682"/>
        <v>0</v>
      </c>
      <c r="AH1588">
        <f t="shared" ca="1" si="682"/>
        <v>0</v>
      </c>
      <c r="AI1588">
        <f t="shared" ca="1" si="682"/>
        <v>0</v>
      </c>
      <c r="AJ1588">
        <f t="shared" ca="1" si="682"/>
        <v>0</v>
      </c>
      <c r="AK1588">
        <f t="shared" ca="1" si="682"/>
        <v>0</v>
      </c>
      <c r="AL1588">
        <f t="shared" ca="1" si="670"/>
        <v>5.9773339091872435E-2</v>
      </c>
      <c r="AM1588">
        <f t="shared" ca="1" si="671"/>
        <v>0.51934949952916165</v>
      </c>
    </row>
    <row r="1589" spans="1:39">
      <c r="A1589" s="10">
        <f t="shared" ca="1" si="672"/>
        <v>41143.301423611658</v>
      </c>
      <c r="B1589" s="22">
        <f t="shared" ca="1" si="673"/>
        <v>41143.301423611658</v>
      </c>
      <c r="C1589" s="22">
        <f t="shared" ca="1" si="650"/>
        <v>41143.453912037585</v>
      </c>
      <c r="D1589">
        <f t="shared" si="678"/>
        <v>276</v>
      </c>
      <c r="E1589" s="23">
        <f t="shared" si="651"/>
        <v>59</v>
      </c>
      <c r="F1589" s="23">
        <f t="shared" si="652"/>
        <v>4</v>
      </c>
      <c r="G1589">
        <f t="shared" ca="1" si="679"/>
        <v>7</v>
      </c>
      <c r="H1589" s="9">
        <f t="shared" ca="1" si="653"/>
        <v>956.05705056662759</v>
      </c>
      <c r="I1589" s="9">
        <f t="shared" ca="1" si="654"/>
        <v>8060.0509478845397</v>
      </c>
      <c r="J1589" s="9">
        <f t="shared" ca="1" si="655"/>
        <v>28738.702518122431</v>
      </c>
      <c r="K1589" s="9">
        <f t="shared" ca="1" si="656"/>
        <v>33765.755226582056</v>
      </c>
      <c r="L1589" s="9">
        <f t="shared" ca="1" si="657"/>
        <v>37854.215552102847</v>
      </c>
      <c r="M1589" s="9">
        <f t="shared" ca="1" si="681"/>
        <v>28342.55613291583</v>
      </c>
      <c r="N1589" s="9">
        <f t="shared" ca="1" si="681"/>
        <v>18186.500614331733</v>
      </c>
      <c r="O1589" s="9">
        <f t="shared" ca="1" si="659"/>
        <v>11420.429504676082</v>
      </c>
      <c r="P1589" s="9">
        <f t="shared" ca="1" si="680"/>
        <v>44811.54033402745</v>
      </c>
      <c r="Q1589" s="9">
        <f t="shared" ca="1" si="674"/>
        <v>78.870089423481133</v>
      </c>
      <c r="R1589" s="9">
        <f t="shared" si="660"/>
        <v>8</v>
      </c>
      <c r="S1589" s="23">
        <f t="shared" ca="1" si="661"/>
        <v>3.6597733390918723</v>
      </c>
      <c r="T1589" s="9">
        <f t="shared" ca="1" si="675"/>
        <v>39</v>
      </c>
      <c r="U1589" s="9">
        <f t="shared" ca="1" si="676"/>
        <v>35.184020730739576</v>
      </c>
      <c r="V1589" s="23">
        <f t="shared" ca="1" si="662"/>
        <v>72</v>
      </c>
      <c r="W1589" s="23">
        <f t="shared" ca="1" si="677"/>
        <v>0</v>
      </c>
      <c r="X1589" s="23" t="e">
        <f ca="1">V1589/(S1589-#REF!)</f>
        <v>#REF!</v>
      </c>
      <c r="Y1589" s="9">
        <f t="shared" ca="1" si="663"/>
        <v>0</v>
      </c>
      <c r="Z1589" s="9">
        <f t="shared" ca="1" si="664"/>
        <v>0</v>
      </c>
      <c r="AA1589" s="24">
        <f t="shared" ca="1" si="665"/>
        <v>423.56799523901964</v>
      </c>
      <c r="AB1589" s="9">
        <f t="shared" ca="1" si="666"/>
        <v>244.32497471797888</v>
      </c>
      <c r="AC1589" s="9">
        <f t="shared" ca="1" si="667"/>
        <v>129.38546218998368</v>
      </c>
      <c r="AD1589" s="9">
        <f t="shared" ca="1" si="668"/>
        <v>25.967474976458082</v>
      </c>
      <c r="AE1589">
        <f t="shared" ca="1" si="682"/>
        <v>0</v>
      </c>
      <c r="AF1589">
        <f t="shared" ca="1" si="682"/>
        <v>1</v>
      </c>
      <c r="AG1589">
        <f t="shared" ca="1" si="682"/>
        <v>0</v>
      </c>
      <c r="AH1589">
        <f t="shared" ca="1" si="682"/>
        <v>0</v>
      </c>
      <c r="AI1589">
        <f t="shared" ca="1" si="682"/>
        <v>0</v>
      </c>
      <c r="AJ1589">
        <f t="shared" ca="1" si="682"/>
        <v>0</v>
      </c>
      <c r="AK1589">
        <f t="shared" ca="1" si="682"/>
        <v>0</v>
      </c>
      <c r="AL1589">
        <f t="shared" ca="1" si="670"/>
        <v>5.9773339091872435E-2</v>
      </c>
      <c r="AM1589">
        <f t="shared" ca="1" si="671"/>
        <v>0.51934949952916165</v>
      </c>
    </row>
    <row r="1590" spans="1:39">
      <c r="A1590" s="10">
        <f t="shared" ca="1" si="672"/>
        <v>41143.485162037585</v>
      </c>
      <c r="B1590" s="22">
        <f t="shared" ca="1" si="673"/>
        <v>41143.485162037585</v>
      </c>
      <c r="C1590" s="22">
        <f t="shared" ca="1" si="650"/>
        <v>41143.637650463512</v>
      </c>
      <c r="D1590">
        <f t="shared" si="678"/>
        <v>276</v>
      </c>
      <c r="E1590" s="23">
        <f t="shared" si="651"/>
        <v>59</v>
      </c>
      <c r="F1590" s="23">
        <f t="shared" si="652"/>
        <v>4</v>
      </c>
      <c r="G1590">
        <f t="shared" ca="1" si="679"/>
        <v>7</v>
      </c>
      <c r="H1590" s="9">
        <f t="shared" ca="1" si="653"/>
        <v>1048.0882993148482</v>
      </c>
      <c r="I1590" s="9">
        <f t="shared" ca="1" si="654"/>
        <v>8152.0821966327603</v>
      </c>
      <c r="J1590" s="9">
        <f t="shared" ca="1" si="655"/>
        <v>28830.733766870653</v>
      </c>
      <c r="K1590" s="9">
        <f t="shared" ca="1" si="656"/>
        <v>33765.755226582056</v>
      </c>
      <c r="L1590" s="9">
        <f t="shared" ca="1" si="657"/>
        <v>37854.215552102847</v>
      </c>
      <c r="M1590" s="9">
        <f t="shared" ca="1" si="681"/>
        <v>28434.587381664052</v>
      </c>
      <c r="N1590" s="9">
        <f t="shared" ca="1" si="681"/>
        <v>18278.531863079956</v>
      </c>
      <c r="O1590" s="9">
        <f t="shared" ca="1" si="659"/>
        <v>11512.460753424302</v>
      </c>
      <c r="P1590" s="9">
        <f t="shared" ca="1" si="680"/>
        <v>44811.54033402745</v>
      </c>
      <c r="Q1590" s="9">
        <f t="shared" ca="1" si="674"/>
        <v>78.962120672229361</v>
      </c>
      <c r="R1590" s="9">
        <f t="shared" si="660"/>
        <v>8</v>
      </c>
      <c r="S1590" s="23">
        <f t="shared" ca="1" si="661"/>
        <v>3.6597733390918723</v>
      </c>
      <c r="T1590" s="9">
        <f t="shared" ca="1" si="675"/>
        <v>39</v>
      </c>
      <c r="U1590" s="9">
        <f t="shared" ca="1" si="676"/>
        <v>35.184020730739576</v>
      </c>
      <c r="V1590" s="23">
        <f t="shared" ca="1" si="662"/>
        <v>92.031248748220662</v>
      </c>
      <c r="W1590" s="23">
        <f t="shared" ca="1" si="677"/>
        <v>0</v>
      </c>
      <c r="X1590" s="23" t="e">
        <f ca="1">V1590/(S1590-#REF!)</f>
        <v>#REF!</v>
      </c>
      <c r="Y1590" s="9">
        <f t="shared" ca="1" si="663"/>
        <v>0</v>
      </c>
      <c r="Z1590" s="9">
        <f t="shared" ca="1" si="664"/>
        <v>0</v>
      </c>
      <c r="AA1590" s="24">
        <f t="shared" ca="1" si="665"/>
        <v>423.56799523901964</v>
      </c>
      <c r="AB1590" s="9">
        <f t="shared" ca="1" si="666"/>
        <v>244.32497471797888</v>
      </c>
      <c r="AC1590" s="9">
        <f t="shared" ca="1" si="667"/>
        <v>129.38546218998368</v>
      </c>
      <c r="AD1590" s="9">
        <f t="shared" ca="1" si="668"/>
        <v>25.967474976458082</v>
      </c>
      <c r="AE1590">
        <f t="shared" ca="1" si="682"/>
        <v>0</v>
      </c>
      <c r="AF1590">
        <f t="shared" ca="1" si="682"/>
        <v>1</v>
      </c>
      <c r="AG1590">
        <f t="shared" ca="1" si="682"/>
        <v>0</v>
      </c>
      <c r="AH1590">
        <f t="shared" ca="1" si="682"/>
        <v>0</v>
      </c>
      <c r="AI1590">
        <f t="shared" ca="1" si="682"/>
        <v>0</v>
      </c>
      <c r="AJ1590">
        <f t="shared" ca="1" si="682"/>
        <v>0</v>
      </c>
      <c r="AK1590">
        <f t="shared" ca="1" si="682"/>
        <v>0</v>
      </c>
      <c r="AL1590">
        <f t="shared" ca="1" si="670"/>
        <v>5.9773339091872435E-2</v>
      </c>
      <c r="AM1590">
        <f t="shared" ca="1" si="671"/>
        <v>0.51934949952916165</v>
      </c>
    </row>
    <row r="1591" spans="1:39">
      <c r="A1591" s="10">
        <f t="shared" ca="1" si="672"/>
        <v>41143.657094907954</v>
      </c>
      <c r="B1591" s="22">
        <f t="shared" ca="1" si="673"/>
        <v>41143.657094907954</v>
      </c>
      <c r="C1591" s="22">
        <f t="shared" ca="1" si="650"/>
        <v>41143.82568287092</v>
      </c>
      <c r="D1591">
        <f t="shared" si="678"/>
        <v>276</v>
      </c>
      <c r="E1591" s="23">
        <f t="shared" si="651"/>
        <v>59</v>
      </c>
      <c r="F1591" s="23">
        <f t="shared" si="652"/>
        <v>4</v>
      </c>
      <c r="G1591">
        <f t="shared" ca="1" si="679"/>
        <v>7</v>
      </c>
      <c r="H1591" s="9">
        <f t="shared" ca="1" si="653"/>
        <v>0</v>
      </c>
      <c r="I1591" s="9">
        <f t="shared" ca="1" si="654"/>
        <v>8227.6864026892272</v>
      </c>
      <c r="J1591" s="9">
        <f t="shared" ca="1" si="655"/>
        <v>28906.337972927118</v>
      </c>
      <c r="K1591" s="9">
        <f t="shared" ca="1" si="656"/>
        <v>33765.755226582056</v>
      </c>
      <c r="L1591" s="9">
        <f t="shared" ca="1" si="657"/>
        <v>37854.215552102847</v>
      </c>
      <c r="M1591" s="9">
        <f t="shared" ca="1" si="681"/>
        <v>28510.191587720517</v>
      </c>
      <c r="N1591" s="9">
        <f t="shared" ca="1" si="681"/>
        <v>18354.136069136424</v>
      </c>
      <c r="O1591" s="9">
        <f t="shared" ca="1" si="659"/>
        <v>11588.064959480769</v>
      </c>
      <c r="P1591" s="9">
        <f t="shared" ca="1" si="680"/>
        <v>44811.54033402745</v>
      </c>
      <c r="Q1591" s="9">
        <f t="shared" ca="1" si="674"/>
        <v>79.037724878285829</v>
      </c>
      <c r="R1591" s="9">
        <f t="shared" si="660"/>
        <v>8</v>
      </c>
      <c r="S1591" s="23">
        <f t="shared" ca="1" si="661"/>
        <v>4.0462290098876634</v>
      </c>
      <c r="T1591" s="9">
        <f t="shared" ca="1" si="675"/>
        <v>2</v>
      </c>
      <c r="U1591" s="9">
        <f t="shared" ca="1" si="676"/>
        <v>46.424435595588875</v>
      </c>
      <c r="V1591" s="23">
        <f t="shared" ca="1" si="662"/>
        <v>75.604206056466865</v>
      </c>
      <c r="W1591" s="23">
        <f t="shared" ca="1" si="677"/>
        <v>0</v>
      </c>
      <c r="X1591" s="23" t="e">
        <f ca="1">V1591/(S1591-#REF!)</f>
        <v>#REF!</v>
      </c>
      <c r="Y1591" s="9">
        <f t="shared" ca="1" si="663"/>
        <v>0</v>
      </c>
      <c r="Z1591" s="9">
        <f t="shared" ca="1" si="664"/>
        <v>0</v>
      </c>
      <c r="AA1591" s="24">
        <f t="shared" ca="1" si="665"/>
        <v>472.30508982039873</v>
      </c>
      <c r="AB1591" s="9">
        <f t="shared" ca="1" si="666"/>
        <v>274.39122590589142</v>
      </c>
      <c r="AC1591" s="9">
        <f t="shared" ca="1" si="667"/>
        <v>145.30743582677027</v>
      </c>
      <c r="AD1591" s="9">
        <f t="shared" ca="1" si="668"/>
        <v>25.967474976458082</v>
      </c>
      <c r="AE1591">
        <f t="shared" ca="1" si="682"/>
        <v>1</v>
      </c>
      <c r="AF1591">
        <f t="shared" ca="1" si="682"/>
        <v>0</v>
      </c>
      <c r="AG1591">
        <f t="shared" ca="1" si="682"/>
        <v>0</v>
      </c>
      <c r="AH1591">
        <f t="shared" ca="1" si="682"/>
        <v>0</v>
      </c>
      <c r="AI1591">
        <f t="shared" ca="1" si="682"/>
        <v>0</v>
      </c>
      <c r="AJ1591">
        <f t="shared" ca="1" si="682"/>
        <v>0</v>
      </c>
      <c r="AK1591">
        <f t="shared" ca="1" si="682"/>
        <v>0</v>
      </c>
      <c r="AL1591">
        <f t="shared" ca="1" si="670"/>
        <v>5.9773339091872435E-2</v>
      </c>
      <c r="AM1591">
        <f t="shared" ca="1" si="671"/>
        <v>0.51934949952916165</v>
      </c>
    </row>
    <row r="1592" spans="1:39">
      <c r="A1592" s="10">
        <f t="shared" ca="1" si="672"/>
        <v>41143.84026620425</v>
      </c>
      <c r="B1592" s="22">
        <f t="shared" ca="1" si="673"/>
        <v>41143.84026620425</v>
      </c>
      <c r="C1592" s="22">
        <f t="shared" ca="1" si="650"/>
        <v>41144.071006944992</v>
      </c>
      <c r="D1592">
        <f t="shared" si="678"/>
        <v>276</v>
      </c>
      <c r="E1592" s="23">
        <f t="shared" si="651"/>
        <v>59</v>
      </c>
      <c r="F1592" s="23">
        <f t="shared" si="652"/>
        <v>4</v>
      </c>
      <c r="G1592">
        <f t="shared" ca="1" si="679"/>
        <v>1</v>
      </c>
      <c r="H1592" s="9">
        <f t="shared" ca="1" si="653"/>
        <v>0</v>
      </c>
      <c r="I1592" s="9">
        <f t="shared" ca="1" si="654"/>
        <v>8227.6864026892272</v>
      </c>
      <c r="J1592" s="9">
        <f t="shared" ca="1" si="655"/>
        <v>28906.337972927118</v>
      </c>
      <c r="K1592" s="9">
        <f t="shared" ca="1" si="656"/>
        <v>33765.755226582056</v>
      </c>
      <c r="L1592" s="9">
        <f t="shared" ca="1" si="657"/>
        <v>37854.215552102847</v>
      </c>
      <c r="M1592" s="9">
        <f t="shared" ca="1" si="681"/>
        <v>28510.191587720517</v>
      </c>
      <c r="N1592" s="9">
        <f t="shared" ca="1" si="681"/>
        <v>18354.136069136424</v>
      </c>
      <c r="O1592" s="9">
        <f t="shared" ca="1" si="659"/>
        <v>11588.064959480769</v>
      </c>
      <c r="P1592" s="9">
        <f t="shared" ca="1" si="680"/>
        <v>44811.54033402745</v>
      </c>
      <c r="Q1592" s="9">
        <f t="shared" ca="1" si="674"/>
        <v>79.037724878285829</v>
      </c>
      <c r="R1592" s="9">
        <f t="shared" si="660"/>
        <v>8</v>
      </c>
      <c r="S1592" s="23">
        <f t="shared" ca="1" si="661"/>
        <v>29.538014252994948</v>
      </c>
      <c r="T1592" s="9">
        <f t="shared" ca="1" si="675"/>
        <v>32</v>
      </c>
      <c r="U1592" s="9">
        <f t="shared" ca="1" si="676"/>
        <v>16.851310781814391</v>
      </c>
      <c r="V1592" s="23">
        <f t="shared" ca="1" si="662"/>
        <v>0</v>
      </c>
      <c r="W1592" s="23">
        <f t="shared" ca="1" si="677"/>
        <v>0</v>
      </c>
      <c r="X1592" s="23" t="e">
        <f ca="1">V1592/(S1592-#REF!)</f>
        <v>#REF!</v>
      </c>
      <c r="Y1592" s="9">
        <f t="shared" ca="1" si="663"/>
        <v>600</v>
      </c>
      <c r="Z1592" s="9">
        <f t="shared" ca="1" si="664"/>
        <v>1200</v>
      </c>
      <c r="AA1592" s="24">
        <f t="shared" ca="1" si="665"/>
        <v>0</v>
      </c>
      <c r="AB1592" s="9">
        <f t="shared" ca="1" si="666"/>
        <v>2257.6521178196381</v>
      </c>
      <c r="AC1592" s="9">
        <f t="shared" ca="1" si="667"/>
        <v>1195.5689878427904</v>
      </c>
      <c r="AD1592" s="9">
        <f t="shared" ca="1" si="668"/>
        <v>25.967474976458082</v>
      </c>
      <c r="AE1592">
        <f t="shared" ca="1" si="682"/>
        <v>1</v>
      </c>
      <c r="AF1592">
        <f t="shared" ca="1" si="682"/>
        <v>1</v>
      </c>
      <c r="AG1592">
        <f t="shared" ca="1" si="682"/>
        <v>0</v>
      </c>
      <c r="AH1592">
        <f t="shared" ca="1" si="682"/>
        <v>0</v>
      </c>
      <c r="AI1592">
        <f t="shared" ca="1" si="682"/>
        <v>0</v>
      </c>
      <c r="AJ1592">
        <f t="shared" ca="1" si="682"/>
        <v>0</v>
      </c>
      <c r="AK1592">
        <f t="shared" ca="1" si="682"/>
        <v>0</v>
      </c>
      <c r="AL1592">
        <f t="shared" ca="1" si="670"/>
        <v>5.9773339091872435E-2</v>
      </c>
      <c r="AM1592">
        <f t="shared" ca="1" si="671"/>
        <v>0.51934949952916165</v>
      </c>
    </row>
    <row r="1593" spans="1:39">
      <c r="A1593" s="10">
        <f t="shared" ca="1" si="672"/>
        <v>41144.102256944992</v>
      </c>
      <c r="B1593" s="22">
        <f t="shared" ca="1" si="673"/>
        <v>41144.102256944992</v>
      </c>
      <c r="C1593" s="22">
        <f t="shared" ca="1" si="650"/>
        <v>41144.304131944991</v>
      </c>
      <c r="D1593">
        <f t="shared" si="678"/>
        <v>276</v>
      </c>
      <c r="E1593" s="23">
        <f t="shared" si="651"/>
        <v>59</v>
      </c>
      <c r="F1593" s="23">
        <f t="shared" si="652"/>
        <v>4</v>
      </c>
      <c r="G1593">
        <f t="shared" ca="1" si="679"/>
        <v>6</v>
      </c>
      <c r="H1593" s="9">
        <f t="shared" ca="1" si="653"/>
        <v>74.909342107053192</v>
      </c>
      <c r="I1593" s="9">
        <f t="shared" ca="1" si="654"/>
        <v>8302.595744796281</v>
      </c>
      <c r="J1593" s="9">
        <f t="shared" ca="1" si="655"/>
        <v>28981.247315034172</v>
      </c>
      <c r="K1593" s="9">
        <f t="shared" ca="1" si="656"/>
        <v>33765.755226582056</v>
      </c>
      <c r="L1593" s="9">
        <f t="shared" ca="1" si="657"/>
        <v>37854.215552102847</v>
      </c>
      <c r="M1593" s="9">
        <f t="shared" ca="1" si="681"/>
        <v>28585.100929827571</v>
      </c>
      <c r="N1593" s="9">
        <f t="shared" ca="1" si="681"/>
        <v>18429.045411243478</v>
      </c>
      <c r="O1593" s="9">
        <f t="shared" ca="1" si="659"/>
        <v>11662.974301587823</v>
      </c>
      <c r="P1593" s="9">
        <f t="shared" ca="1" si="680"/>
        <v>44811.54033402745</v>
      </c>
      <c r="Q1593" s="9">
        <f t="shared" ca="1" si="674"/>
        <v>79.112634220392877</v>
      </c>
      <c r="R1593" s="9">
        <f t="shared" si="660"/>
        <v>8</v>
      </c>
      <c r="S1593" s="23">
        <f t="shared" ca="1" si="661"/>
        <v>4.8450822027608194</v>
      </c>
      <c r="T1593" s="9">
        <f t="shared" ca="1" si="675"/>
        <v>50</v>
      </c>
      <c r="U1593" s="9">
        <f t="shared" ca="1" si="676"/>
        <v>42.295929938951303</v>
      </c>
      <c r="V1593" s="23">
        <f t="shared" ca="1" si="662"/>
        <v>74.909342107053192</v>
      </c>
      <c r="W1593" s="23">
        <f t="shared" ca="1" si="677"/>
        <v>1834.6244165062876</v>
      </c>
      <c r="X1593" s="23" t="e">
        <f ca="1">V1593/(S1593-#REF!)</f>
        <v>#REF!</v>
      </c>
      <c r="Y1593" s="9">
        <f t="shared" ca="1" si="663"/>
        <v>0</v>
      </c>
      <c r="Z1593" s="9">
        <f t="shared" ca="1" si="664"/>
        <v>0</v>
      </c>
      <c r="AA1593" s="24">
        <f t="shared" ca="1" si="665"/>
        <v>573.0508843833901</v>
      </c>
      <c r="AB1593" s="9">
        <f t="shared" ca="1" si="666"/>
        <v>336.542004311423</v>
      </c>
      <c r="AC1593" s="9">
        <f t="shared" ca="1" si="667"/>
        <v>178.22018737314434</v>
      </c>
      <c r="AD1593" s="9">
        <f t="shared" ca="1" si="668"/>
        <v>25.967474976458082</v>
      </c>
      <c r="AE1593">
        <f t="shared" ca="1" si="682"/>
        <v>0</v>
      </c>
      <c r="AF1593">
        <f t="shared" ca="1" si="682"/>
        <v>1</v>
      </c>
      <c r="AG1593">
        <f t="shared" ca="1" si="682"/>
        <v>0</v>
      </c>
      <c r="AH1593">
        <f t="shared" ca="1" si="682"/>
        <v>0</v>
      </c>
      <c r="AI1593">
        <f t="shared" ca="1" si="682"/>
        <v>0</v>
      </c>
      <c r="AJ1593">
        <f t="shared" ca="1" si="682"/>
        <v>0</v>
      </c>
      <c r="AK1593">
        <f t="shared" ca="1" si="682"/>
        <v>0</v>
      </c>
      <c r="AL1593">
        <f t="shared" ca="1" si="670"/>
        <v>5.9773339091872435E-2</v>
      </c>
      <c r="AM1593">
        <f t="shared" ca="1" si="671"/>
        <v>0.51934949952916165</v>
      </c>
    </row>
    <row r="1594" spans="1:39">
      <c r="A1594" s="10">
        <f t="shared" ca="1" si="672"/>
        <v>41144.317326389435</v>
      </c>
      <c r="B1594" s="22">
        <f t="shared" ca="1" si="673"/>
        <v>41144.317326389435</v>
      </c>
      <c r="C1594" s="22">
        <f t="shared" ca="1" si="650"/>
        <v>41144.498784722768</v>
      </c>
      <c r="D1594">
        <f t="shared" si="678"/>
        <v>276</v>
      </c>
      <c r="E1594" s="23">
        <f t="shared" si="651"/>
        <v>59</v>
      </c>
      <c r="F1594" s="23">
        <f t="shared" si="652"/>
        <v>4</v>
      </c>
      <c r="G1594">
        <f t="shared" ca="1" si="679"/>
        <v>6</v>
      </c>
      <c r="H1594" s="9">
        <f t="shared" ca="1" si="653"/>
        <v>152.0495032265365</v>
      </c>
      <c r="I1594" s="9">
        <f t="shared" ca="1" si="654"/>
        <v>8379.7359059157643</v>
      </c>
      <c r="J1594" s="9">
        <f t="shared" ca="1" si="655"/>
        <v>29058.387476153657</v>
      </c>
      <c r="K1594" s="9">
        <f t="shared" ca="1" si="656"/>
        <v>33765.755226582056</v>
      </c>
      <c r="L1594" s="9">
        <f t="shared" ca="1" si="657"/>
        <v>37854.215552102847</v>
      </c>
      <c r="M1594" s="9">
        <f t="shared" ref="M1594:N1609" ca="1" si="683">IF(M1593&gt;K1594,0,M1593+$V1594)</f>
        <v>28662.241090947056</v>
      </c>
      <c r="N1594" s="9">
        <f t="shared" ca="1" si="683"/>
        <v>18506.185572362963</v>
      </c>
      <c r="O1594" s="9">
        <f t="shared" ca="1" si="659"/>
        <v>11740.114462707306</v>
      </c>
      <c r="P1594" s="9">
        <f t="shared" ca="1" si="680"/>
        <v>44811.54033402745</v>
      </c>
      <c r="Q1594" s="9">
        <f t="shared" ca="1" si="674"/>
        <v>79.189774381512365</v>
      </c>
      <c r="R1594" s="9">
        <f t="shared" si="660"/>
        <v>8</v>
      </c>
      <c r="S1594" s="23">
        <f t="shared" ca="1" si="661"/>
        <v>4.3551794877423529</v>
      </c>
      <c r="T1594" s="9">
        <f t="shared" ca="1" si="675"/>
        <v>21</v>
      </c>
      <c r="U1594" s="9">
        <f t="shared" ca="1" si="676"/>
        <v>18.646155872469535</v>
      </c>
      <c r="V1594" s="23">
        <f t="shared" ca="1" si="662"/>
        <v>77.140161119483309</v>
      </c>
      <c r="W1594" s="23">
        <f t="shared" ca="1" si="677"/>
        <v>1855.5014944311381</v>
      </c>
      <c r="X1594" s="23" t="e">
        <f ca="1">V1594/(S1594-#REF!)</f>
        <v>#REF!</v>
      </c>
      <c r="Y1594" s="9">
        <f t="shared" ca="1" si="663"/>
        <v>0</v>
      </c>
      <c r="Z1594" s="9">
        <f t="shared" ca="1" si="664"/>
        <v>0</v>
      </c>
      <c r="AA1594" s="24">
        <f t="shared" ca="1" si="665"/>
        <v>511.26776988447995</v>
      </c>
      <c r="AB1594" s="9">
        <f t="shared" ca="1" si="666"/>
        <v>298.42757308298627</v>
      </c>
      <c r="AC1594" s="9">
        <f t="shared" ca="1" si="667"/>
        <v>158.03619551438348</v>
      </c>
      <c r="AD1594" s="9">
        <f t="shared" ca="1" si="668"/>
        <v>25.967474976458082</v>
      </c>
      <c r="AE1594">
        <f t="shared" ref="AE1594:AK1609" ca="1" si="684">ROUNDDOWN((VLOOKUP($E1594,$A$235:$T$501,AE$534,FALSE)/RAND())^(1/4),0)</f>
        <v>1</v>
      </c>
      <c r="AF1594">
        <f t="shared" ca="1" si="684"/>
        <v>1</v>
      </c>
      <c r="AG1594">
        <f t="shared" ca="1" si="684"/>
        <v>0</v>
      </c>
      <c r="AH1594">
        <f t="shared" ca="1" si="684"/>
        <v>0</v>
      </c>
      <c r="AI1594">
        <f t="shared" ca="1" si="684"/>
        <v>0</v>
      </c>
      <c r="AJ1594">
        <f t="shared" ca="1" si="684"/>
        <v>0</v>
      </c>
      <c r="AK1594">
        <f t="shared" ca="1" si="684"/>
        <v>0</v>
      </c>
      <c r="AL1594">
        <f t="shared" ca="1" si="670"/>
        <v>5.9773339091872435E-2</v>
      </c>
      <c r="AM1594">
        <f t="shared" ca="1" si="671"/>
        <v>0.51934949952916165</v>
      </c>
    </row>
    <row r="1595" spans="1:39">
      <c r="A1595" s="10">
        <f t="shared" ca="1" si="672"/>
        <v>41144.521006944989</v>
      </c>
      <c r="B1595" s="22">
        <f t="shared" ca="1" si="673"/>
        <v>41144.521006944989</v>
      </c>
      <c r="C1595" s="22">
        <f t="shared" ca="1" si="650"/>
        <v>41144.690277778325</v>
      </c>
      <c r="D1595">
        <f t="shared" si="678"/>
        <v>276</v>
      </c>
      <c r="E1595" s="23">
        <f t="shared" si="651"/>
        <v>59</v>
      </c>
      <c r="F1595" s="23">
        <f t="shared" si="652"/>
        <v>4</v>
      </c>
      <c r="G1595">
        <f t="shared" ca="1" si="679"/>
        <v>6</v>
      </c>
      <c r="H1595" s="9">
        <f t="shared" ca="1" si="653"/>
        <v>249.51169209721019</v>
      </c>
      <c r="I1595" s="9">
        <f t="shared" ca="1" si="654"/>
        <v>8477.1980947864377</v>
      </c>
      <c r="J1595" s="9">
        <f t="shared" ca="1" si="655"/>
        <v>29155.849665024332</v>
      </c>
      <c r="K1595" s="9">
        <f t="shared" ca="1" si="656"/>
        <v>33765.755226582056</v>
      </c>
      <c r="L1595" s="9">
        <f t="shared" ca="1" si="657"/>
        <v>37854.215552102847</v>
      </c>
      <c r="M1595" s="9">
        <f t="shared" ca="1" si="683"/>
        <v>28759.703279817732</v>
      </c>
      <c r="N1595" s="9">
        <f t="shared" ca="1" si="683"/>
        <v>18603.647761233638</v>
      </c>
      <c r="O1595" s="9">
        <f t="shared" ca="1" si="659"/>
        <v>11837.57665157798</v>
      </c>
      <c r="P1595" s="9">
        <f t="shared" ca="1" si="680"/>
        <v>44811.54033402745</v>
      </c>
      <c r="Q1595" s="9">
        <f t="shared" ca="1" si="674"/>
        <v>79.287236570383044</v>
      </c>
      <c r="R1595" s="9">
        <f t="shared" si="660"/>
        <v>8</v>
      </c>
      <c r="S1595" s="23">
        <f t="shared" ca="1" si="661"/>
        <v>4.0625913969077869</v>
      </c>
      <c r="T1595" s="9">
        <f t="shared" ca="1" si="675"/>
        <v>3</v>
      </c>
      <c r="U1595" s="9">
        <f t="shared" ca="1" si="676"/>
        <v>45.329028868032765</v>
      </c>
      <c r="V1595" s="23">
        <f t="shared" ca="1" si="662"/>
        <v>97.462188870673671</v>
      </c>
      <c r="W1595" s="23">
        <f t="shared" ca="1" si="677"/>
        <v>1854.9004054258337</v>
      </c>
      <c r="X1595" s="23" t="e">
        <f ca="1">V1595/(S1595-#REF!)</f>
        <v>#REF!</v>
      </c>
      <c r="Y1595" s="9">
        <f t="shared" ca="1" si="663"/>
        <v>0</v>
      </c>
      <c r="Z1595" s="9">
        <f t="shared" ca="1" si="664"/>
        <v>0</v>
      </c>
      <c r="AA1595" s="24">
        <f t="shared" ca="1" si="665"/>
        <v>474.36859998221053</v>
      </c>
      <c r="AB1595" s="9">
        <f t="shared" ca="1" si="666"/>
        <v>275.66421961605704</v>
      </c>
      <c r="AC1595" s="9">
        <f t="shared" ca="1" si="667"/>
        <v>145.98156617199936</v>
      </c>
      <c r="AD1595" s="9">
        <f t="shared" ca="1" si="668"/>
        <v>25.967474976458082</v>
      </c>
      <c r="AE1595">
        <f t="shared" ca="1" si="684"/>
        <v>1</v>
      </c>
      <c r="AF1595">
        <f t="shared" ca="1" si="684"/>
        <v>1</v>
      </c>
      <c r="AG1595">
        <f t="shared" ca="1" si="684"/>
        <v>0</v>
      </c>
      <c r="AH1595">
        <f t="shared" ca="1" si="684"/>
        <v>0</v>
      </c>
      <c r="AI1595">
        <f t="shared" ca="1" si="684"/>
        <v>0</v>
      </c>
      <c r="AJ1595">
        <f t="shared" ca="1" si="684"/>
        <v>0</v>
      </c>
      <c r="AK1595">
        <f t="shared" ca="1" si="684"/>
        <v>0</v>
      </c>
      <c r="AL1595">
        <f t="shared" ca="1" si="670"/>
        <v>5.9773339091872435E-2</v>
      </c>
      <c r="AM1595">
        <f t="shared" ca="1" si="671"/>
        <v>0.51934949952916165</v>
      </c>
    </row>
    <row r="1596" spans="1:39">
      <c r="A1596" s="10">
        <f t="shared" ca="1" si="672"/>
        <v>41144.704166667216</v>
      </c>
      <c r="B1596" s="22">
        <f t="shared" ca="1" si="673"/>
        <v>41144.704166667216</v>
      </c>
      <c r="C1596" s="22">
        <f t="shared" ca="1" si="650"/>
        <v>41144.893877315364</v>
      </c>
      <c r="D1596">
        <f t="shared" si="678"/>
        <v>276</v>
      </c>
      <c r="E1596" s="23">
        <f t="shared" si="651"/>
        <v>59</v>
      </c>
      <c r="F1596" s="23">
        <f t="shared" si="652"/>
        <v>4</v>
      </c>
      <c r="G1596">
        <f t="shared" ca="1" si="679"/>
        <v>6</v>
      </c>
      <c r="H1596" s="9">
        <f t="shared" ca="1" si="653"/>
        <v>328.84567206100382</v>
      </c>
      <c r="I1596" s="9">
        <f t="shared" ca="1" si="654"/>
        <v>8556.5320747502319</v>
      </c>
      <c r="J1596" s="9">
        <f t="shared" ca="1" si="655"/>
        <v>29235.183644988127</v>
      </c>
      <c r="K1596" s="9">
        <f t="shared" ca="1" si="656"/>
        <v>33765.755226582056</v>
      </c>
      <c r="L1596" s="9">
        <f t="shared" ca="1" si="657"/>
        <v>37854.215552102847</v>
      </c>
      <c r="M1596" s="9">
        <f t="shared" ca="1" si="683"/>
        <v>28839.037259781526</v>
      </c>
      <c r="N1596" s="9">
        <f t="shared" ca="1" si="683"/>
        <v>18682.981741197433</v>
      </c>
      <c r="O1596" s="9">
        <f t="shared" ca="1" si="659"/>
        <v>11916.910631541774</v>
      </c>
      <c r="P1596" s="9">
        <f t="shared" ca="1" si="680"/>
        <v>44811.54033402745</v>
      </c>
      <c r="Q1596" s="9">
        <f t="shared" ca="1" si="674"/>
        <v>79.366570550346836</v>
      </c>
      <c r="R1596" s="9">
        <f t="shared" si="660"/>
        <v>8</v>
      </c>
      <c r="S1596" s="23">
        <f t="shared" ca="1" si="661"/>
        <v>4.5532761052525839</v>
      </c>
      <c r="T1596" s="9">
        <f t="shared" ca="1" si="675"/>
        <v>33</v>
      </c>
      <c r="U1596" s="9">
        <f t="shared" ca="1" si="676"/>
        <v>11.793978909303405</v>
      </c>
      <c r="V1596" s="23">
        <f t="shared" ca="1" si="662"/>
        <v>79.33397996379361</v>
      </c>
      <c r="W1596" s="23">
        <f t="shared" ca="1" si="677"/>
        <v>2126.5767055917172</v>
      </c>
      <c r="X1596" s="23" t="e">
        <f ca="1">V1596/(S1596-#REF!)</f>
        <v>#REF!</v>
      </c>
      <c r="Y1596" s="9">
        <f t="shared" ca="1" si="663"/>
        <v>0</v>
      </c>
      <c r="Z1596" s="9">
        <f t="shared" ca="1" si="664"/>
        <v>0</v>
      </c>
      <c r="AA1596" s="24">
        <f t="shared" ca="1" si="665"/>
        <v>536.25033402687313</v>
      </c>
      <c r="AB1596" s="9">
        <f t="shared" ca="1" si="666"/>
        <v>313.83948992528229</v>
      </c>
      <c r="AC1596" s="9">
        <f t="shared" ca="1" si="667"/>
        <v>166.19777615580503</v>
      </c>
      <c r="AD1596" s="9">
        <f t="shared" ca="1" si="668"/>
        <v>25.967474976458082</v>
      </c>
      <c r="AE1596">
        <f t="shared" ca="1" si="684"/>
        <v>1</v>
      </c>
      <c r="AF1596">
        <f t="shared" ca="1" si="684"/>
        <v>0</v>
      </c>
      <c r="AG1596">
        <f t="shared" ca="1" si="684"/>
        <v>0</v>
      </c>
      <c r="AH1596">
        <f t="shared" ca="1" si="684"/>
        <v>0</v>
      </c>
      <c r="AI1596">
        <f t="shared" ca="1" si="684"/>
        <v>0</v>
      </c>
      <c r="AJ1596">
        <f t="shared" ca="1" si="684"/>
        <v>0</v>
      </c>
      <c r="AK1596">
        <f t="shared" ca="1" si="684"/>
        <v>0</v>
      </c>
      <c r="AL1596">
        <f t="shared" ca="1" si="670"/>
        <v>5.9773339091872435E-2</v>
      </c>
      <c r="AM1596">
        <f t="shared" ca="1" si="671"/>
        <v>0.51934949952916165</v>
      </c>
    </row>
    <row r="1597" spans="1:39">
      <c r="A1597" s="10">
        <f t="shared" ca="1" si="672"/>
        <v>41144.916793982033</v>
      </c>
      <c r="B1597" s="22">
        <f t="shared" ca="1" si="673"/>
        <v>41144.916793982033</v>
      </c>
      <c r="C1597" s="22">
        <f t="shared" ca="1" si="650"/>
        <v>41145.095277778331</v>
      </c>
      <c r="D1597">
        <f t="shared" si="678"/>
        <v>276</v>
      </c>
      <c r="E1597" s="23">
        <f t="shared" si="651"/>
        <v>59</v>
      </c>
      <c r="F1597" s="23">
        <f t="shared" si="652"/>
        <v>4</v>
      </c>
      <c r="G1597">
        <f t="shared" ca="1" si="679"/>
        <v>6</v>
      </c>
      <c r="H1597" s="9">
        <f t="shared" ca="1" si="653"/>
        <v>421.72179502673384</v>
      </c>
      <c r="I1597" s="9">
        <f t="shared" ca="1" si="654"/>
        <v>8649.4081977159622</v>
      </c>
      <c r="J1597" s="9">
        <f t="shared" ca="1" si="655"/>
        <v>29328.059767953855</v>
      </c>
      <c r="K1597" s="9">
        <f t="shared" ca="1" si="656"/>
        <v>33765.755226582056</v>
      </c>
      <c r="L1597" s="9">
        <f t="shared" ca="1" si="657"/>
        <v>37854.215552102847</v>
      </c>
      <c r="M1597" s="9">
        <f t="shared" ca="1" si="683"/>
        <v>28931.913382747254</v>
      </c>
      <c r="N1597" s="9">
        <f t="shared" ca="1" si="683"/>
        <v>18775.857864163161</v>
      </c>
      <c r="O1597" s="9">
        <f t="shared" ca="1" si="659"/>
        <v>12009.786754507504</v>
      </c>
      <c r="P1597" s="9">
        <f t="shared" ca="1" si="680"/>
        <v>44811.54033402745</v>
      </c>
      <c r="Q1597" s="9">
        <f t="shared" ca="1" si="674"/>
        <v>79.45944667331257</v>
      </c>
      <c r="R1597" s="9">
        <f t="shared" si="660"/>
        <v>8</v>
      </c>
      <c r="S1597" s="23">
        <f t="shared" ca="1" si="661"/>
        <v>4.2838283422483441</v>
      </c>
      <c r="T1597" s="9">
        <f t="shared" ca="1" si="675"/>
        <v>17</v>
      </c>
      <c r="U1597" s="9">
        <f t="shared" ca="1" si="676"/>
        <v>1.7820320940390957</v>
      </c>
      <c r="V1597" s="23">
        <f t="shared" ca="1" si="662"/>
        <v>92.876122965730048</v>
      </c>
      <c r="W1597" s="23">
        <f t="shared" ca="1" si="677"/>
        <v>1856.6692775150436</v>
      </c>
      <c r="X1597" s="23" t="e">
        <f ca="1">V1597/(S1597-#REF!)</f>
        <v>#REF!</v>
      </c>
      <c r="Y1597" s="9">
        <f t="shared" ca="1" si="663"/>
        <v>0</v>
      </c>
      <c r="Z1597" s="9">
        <f t="shared" ca="1" si="664"/>
        <v>0</v>
      </c>
      <c r="AA1597" s="24">
        <f t="shared" ca="1" si="665"/>
        <v>502.26946092120232</v>
      </c>
      <c r="AB1597" s="9">
        <f t="shared" ca="1" si="666"/>
        <v>292.87645396355236</v>
      </c>
      <c r="AC1597" s="9">
        <f t="shared" ca="1" si="667"/>
        <v>155.09652832003033</v>
      </c>
      <c r="AD1597" s="9">
        <f t="shared" ca="1" si="668"/>
        <v>25.967474976458082</v>
      </c>
      <c r="AE1597">
        <f t="shared" ca="1" si="684"/>
        <v>0</v>
      </c>
      <c r="AF1597">
        <f t="shared" ca="1" si="684"/>
        <v>1</v>
      </c>
      <c r="AG1597">
        <f t="shared" ca="1" si="684"/>
        <v>0</v>
      </c>
      <c r="AH1597">
        <f t="shared" ca="1" si="684"/>
        <v>0</v>
      </c>
      <c r="AI1597">
        <f t="shared" ca="1" si="684"/>
        <v>0</v>
      </c>
      <c r="AJ1597">
        <f t="shared" ca="1" si="684"/>
        <v>0</v>
      </c>
      <c r="AK1597">
        <f t="shared" ca="1" si="684"/>
        <v>0</v>
      </c>
      <c r="AL1597">
        <f t="shared" ca="1" si="670"/>
        <v>5.9773339091872435E-2</v>
      </c>
      <c r="AM1597">
        <f t="shared" ca="1" si="671"/>
        <v>0.51934949952916165</v>
      </c>
    </row>
    <row r="1598" spans="1:39">
      <c r="A1598" s="10">
        <f t="shared" ca="1" si="672"/>
        <v>41145.106388889442</v>
      </c>
      <c r="B1598" s="22">
        <f t="shared" ca="1" si="673"/>
        <v>41145.106388889442</v>
      </c>
      <c r="C1598" s="22">
        <f t="shared" ca="1" si="650"/>
        <v>41145.323576389441</v>
      </c>
      <c r="D1598">
        <f t="shared" si="678"/>
        <v>276</v>
      </c>
      <c r="E1598" s="23">
        <f t="shared" si="651"/>
        <v>59</v>
      </c>
      <c r="F1598" s="23">
        <f t="shared" si="652"/>
        <v>4</v>
      </c>
      <c r="G1598">
        <f t="shared" ca="1" si="679"/>
        <v>7</v>
      </c>
      <c r="H1598" s="9">
        <f t="shared" ca="1" si="653"/>
        <v>494.24875218847222</v>
      </c>
      <c r="I1598" s="9">
        <f t="shared" ca="1" si="654"/>
        <v>8721.9351548777013</v>
      </c>
      <c r="J1598" s="9">
        <f t="shared" ca="1" si="655"/>
        <v>29400.586725115594</v>
      </c>
      <c r="K1598" s="9">
        <f t="shared" ca="1" si="656"/>
        <v>33765.755226582056</v>
      </c>
      <c r="L1598" s="9">
        <f t="shared" ca="1" si="657"/>
        <v>37854.215552102847</v>
      </c>
      <c r="M1598" s="9">
        <f t="shared" ca="1" si="683"/>
        <v>29004.440339908993</v>
      </c>
      <c r="N1598" s="9">
        <f t="shared" ca="1" si="683"/>
        <v>18848.3848213249</v>
      </c>
      <c r="O1598" s="9">
        <f t="shared" ca="1" si="659"/>
        <v>12082.313711669243</v>
      </c>
      <c r="P1598" s="9">
        <f t="shared" ca="1" si="680"/>
        <v>44811.54033402745</v>
      </c>
      <c r="Q1598" s="9">
        <f t="shared" ca="1" si="674"/>
        <v>79.531973630474312</v>
      </c>
      <c r="R1598" s="9">
        <f t="shared" si="660"/>
        <v>8</v>
      </c>
      <c r="S1598" s="23">
        <f t="shared" ca="1" si="661"/>
        <v>5.2127764318562839</v>
      </c>
      <c r="T1598" s="9">
        <f t="shared" ca="1" si="675"/>
        <v>12</v>
      </c>
      <c r="U1598" s="9">
        <f t="shared" ca="1" si="676"/>
        <v>45.995154682623252</v>
      </c>
      <c r="V1598" s="23">
        <f t="shared" ca="1" si="662"/>
        <v>72.526957161738366</v>
      </c>
      <c r="W1598" s="23">
        <f t="shared" ca="1" si="677"/>
        <v>0</v>
      </c>
      <c r="X1598" s="23" t="e">
        <f ca="1">V1598/(S1598-#REF!)</f>
        <v>#REF!</v>
      </c>
      <c r="Y1598" s="9">
        <f t="shared" ca="1" si="663"/>
        <v>0</v>
      </c>
      <c r="Z1598" s="9">
        <f t="shared" ca="1" si="664"/>
        <v>0</v>
      </c>
      <c r="AA1598" s="24">
        <f t="shared" ca="1" si="665"/>
        <v>619.42191675445417</v>
      </c>
      <c r="AB1598" s="9">
        <f t="shared" ca="1" si="666"/>
        <v>365.14861533505012</v>
      </c>
      <c r="AC1598" s="9">
        <f t="shared" ca="1" si="667"/>
        <v>193.36918961187746</v>
      </c>
      <c r="AD1598" s="9">
        <f t="shared" ca="1" si="668"/>
        <v>25.967474976458082</v>
      </c>
      <c r="AE1598">
        <f t="shared" ca="1" si="684"/>
        <v>1</v>
      </c>
      <c r="AF1598">
        <f t="shared" ca="1" si="684"/>
        <v>2</v>
      </c>
      <c r="AG1598">
        <f t="shared" ca="1" si="684"/>
        <v>1</v>
      </c>
      <c r="AH1598">
        <f t="shared" ca="1" si="684"/>
        <v>0</v>
      </c>
      <c r="AI1598">
        <f t="shared" ca="1" si="684"/>
        <v>0</v>
      </c>
      <c r="AJ1598">
        <f t="shared" ca="1" si="684"/>
        <v>0</v>
      </c>
      <c r="AK1598">
        <f t="shared" ca="1" si="684"/>
        <v>0</v>
      </c>
      <c r="AL1598">
        <f t="shared" ca="1" si="670"/>
        <v>5.9773339091872435E-2</v>
      </c>
      <c r="AM1598">
        <f t="shared" ca="1" si="671"/>
        <v>0.51934949952916165</v>
      </c>
    </row>
    <row r="1599" spans="1:39">
      <c r="A1599" s="10">
        <f t="shared" ca="1" si="672"/>
        <v>41145.336076389438</v>
      </c>
      <c r="B1599" s="22">
        <f t="shared" ca="1" si="673"/>
        <v>41145.336076389438</v>
      </c>
      <c r="C1599" s="22">
        <f t="shared" ca="1" si="650"/>
        <v>41145.498113426474</v>
      </c>
      <c r="D1599">
        <f t="shared" si="678"/>
        <v>276</v>
      </c>
      <c r="E1599" s="23">
        <f t="shared" si="651"/>
        <v>59</v>
      </c>
      <c r="F1599" s="23">
        <f t="shared" si="652"/>
        <v>4</v>
      </c>
      <c r="G1599">
        <f t="shared" ca="1" si="679"/>
        <v>7</v>
      </c>
      <c r="H1599" s="9">
        <f t="shared" ca="1" si="653"/>
        <v>580.88555196940183</v>
      </c>
      <c r="I1599" s="9">
        <f t="shared" ca="1" si="654"/>
        <v>8808.5719546586315</v>
      </c>
      <c r="J1599" s="9">
        <f t="shared" ca="1" si="655"/>
        <v>29487.223524896523</v>
      </c>
      <c r="K1599" s="9">
        <f t="shared" ca="1" si="656"/>
        <v>33765.755226582056</v>
      </c>
      <c r="L1599" s="9">
        <f t="shared" ca="1" si="657"/>
        <v>37854.215552102847</v>
      </c>
      <c r="M1599" s="9">
        <f t="shared" ca="1" si="683"/>
        <v>29091.077139689922</v>
      </c>
      <c r="N1599" s="9">
        <f t="shared" ca="1" si="683"/>
        <v>18935.021621105829</v>
      </c>
      <c r="O1599" s="9">
        <f t="shared" ca="1" si="659"/>
        <v>12168.950511450174</v>
      </c>
      <c r="P1599" s="9">
        <f t="shared" ca="1" si="680"/>
        <v>44811.54033402745</v>
      </c>
      <c r="Q1599" s="9">
        <f t="shared" ca="1" si="674"/>
        <v>79.618610430255245</v>
      </c>
      <c r="R1599" s="9">
        <f t="shared" si="660"/>
        <v>8</v>
      </c>
      <c r="S1599" s="23">
        <f t="shared" ca="1" si="661"/>
        <v>3.8889717952319645</v>
      </c>
      <c r="T1599" s="9">
        <f t="shared" ca="1" si="675"/>
        <v>53</v>
      </c>
      <c r="U1599" s="9">
        <f t="shared" ca="1" si="676"/>
        <v>20.298462835071405</v>
      </c>
      <c r="V1599" s="23">
        <f t="shared" ca="1" si="662"/>
        <v>86.636799780929564</v>
      </c>
      <c r="W1599" s="23">
        <f t="shared" ca="1" si="677"/>
        <v>0</v>
      </c>
      <c r="X1599" s="23" t="e">
        <f ca="1">V1599/(S1599-#REF!)</f>
        <v>#REF!</v>
      </c>
      <c r="Y1599" s="9">
        <f t="shared" ca="1" si="663"/>
        <v>0</v>
      </c>
      <c r="Z1599" s="9">
        <f t="shared" ca="1" si="664"/>
        <v>0</v>
      </c>
      <c r="AA1599" s="24">
        <f t="shared" ca="1" si="665"/>
        <v>452.47290640723588</v>
      </c>
      <c r="AB1599" s="9">
        <f t="shared" ca="1" si="666"/>
        <v>262.15661460567804</v>
      </c>
      <c r="AC1599" s="9">
        <f t="shared" ca="1" si="667"/>
        <v>138.8284385829555</v>
      </c>
      <c r="AD1599" s="9">
        <f t="shared" ca="1" si="668"/>
        <v>25.967474976458082</v>
      </c>
      <c r="AE1599">
        <f t="shared" ca="1" si="684"/>
        <v>0</v>
      </c>
      <c r="AF1599">
        <f t="shared" ca="1" si="684"/>
        <v>0</v>
      </c>
      <c r="AG1599">
        <f t="shared" ca="1" si="684"/>
        <v>1</v>
      </c>
      <c r="AH1599">
        <f t="shared" ca="1" si="684"/>
        <v>0</v>
      </c>
      <c r="AI1599">
        <f t="shared" ca="1" si="684"/>
        <v>0</v>
      </c>
      <c r="AJ1599">
        <f t="shared" ca="1" si="684"/>
        <v>0</v>
      </c>
      <c r="AK1599">
        <f t="shared" ca="1" si="684"/>
        <v>0</v>
      </c>
      <c r="AL1599">
        <f t="shared" ca="1" si="670"/>
        <v>5.9773339091872435E-2</v>
      </c>
      <c r="AM1599">
        <f t="shared" ca="1" si="671"/>
        <v>0.51934949952916165</v>
      </c>
    </row>
    <row r="1600" spans="1:39">
      <c r="A1600" s="10">
        <f t="shared" ca="1" si="672"/>
        <v>41145.532835648693</v>
      </c>
      <c r="B1600" s="22">
        <f t="shared" ca="1" si="673"/>
        <v>41145.532835648693</v>
      </c>
      <c r="C1600" s="22">
        <f t="shared" ca="1" si="650"/>
        <v>41145.733576389437</v>
      </c>
      <c r="D1600">
        <f t="shared" si="678"/>
        <v>276</v>
      </c>
      <c r="E1600" s="23">
        <f t="shared" si="651"/>
        <v>59</v>
      </c>
      <c r="F1600" s="23">
        <f t="shared" si="652"/>
        <v>4</v>
      </c>
      <c r="G1600">
        <f t="shared" ca="1" si="679"/>
        <v>7</v>
      </c>
      <c r="H1600" s="9">
        <f t="shared" ca="1" si="653"/>
        <v>655.59875348399316</v>
      </c>
      <c r="I1600" s="9">
        <f t="shared" ca="1" si="654"/>
        <v>8883.2851561732223</v>
      </c>
      <c r="J1600" s="9">
        <f t="shared" ca="1" si="655"/>
        <v>29561.936726411113</v>
      </c>
      <c r="K1600" s="9">
        <f t="shared" ca="1" si="656"/>
        <v>33765.755226582056</v>
      </c>
      <c r="L1600" s="9">
        <f t="shared" ca="1" si="657"/>
        <v>37854.215552102847</v>
      </c>
      <c r="M1600" s="9">
        <f t="shared" ca="1" si="683"/>
        <v>29165.790341204513</v>
      </c>
      <c r="N1600" s="9">
        <f t="shared" ca="1" si="683"/>
        <v>19009.734822620419</v>
      </c>
      <c r="O1600" s="9">
        <f t="shared" ca="1" si="659"/>
        <v>12243.663712964764</v>
      </c>
      <c r="P1600" s="9">
        <f t="shared" ca="1" si="680"/>
        <v>44811.54033402745</v>
      </c>
      <c r="Q1600" s="9">
        <f t="shared" ca="1" si="674"/>
        <v>79.693323631769843</v>
      </c>
      <c r="R1600" s="9">
        <f t="shared" si="660"/>
        <v>8</v>
      </c>
      <c r="S1600" s="23">
        <f t="shared" ca="1" si="661"/>
        <v>4.8179934550213916</v>
      </c>
      <c r="T1600" s="9">
        <f t="shared" ca="1" si="675"/>
        <v>49</v>
      </c>
      <c r="U1600" s="9">
        <f t="shared" ca="1" si="676"/>
        <v>4.7764380770095158</v>
      </c>
      <c r="V1600" s="23">
        <f t="shared" ca="1" si="662"/>
        <v>74.713201514591361</v>
      </c>
      <c r="W1600" s="23">
        <f t="shared" ca="1" si="677"/>
        <v>0</v>
      </c>
      <c r="X1600" s="23" t="e">
        <f ca="1">V1600/(S1600-#REF!)</f>
        <v>#REF!</v>
      </c>
      <c r="Y1600" s="9">
        <f t="shared" ca="1" si="663"/>
        <v>0</v>
      </c>
      <c r="Z1600" s="9">
        <f t="shared" ca="1" si="664"/>
        <v>0</v>
      </c>
      <c r="AA1600" s="24">
        <f t="shared" ca="1" si="665"/>
        <v>569.63464039879796</v>
      </c>
      <c r="AB1600" s="9">
        <f t="shared" ca="1" si="666"/>
        <v>334.43449973729543</v>
      </c>
      <c r="AC1600" s="9">
        <f t="shared" ca="1" si="667"/>
        <v>177.10413096627988</v>
      </c>
      <c r="AD1600" s="9">
        <f t="shared" ca="1" si="668"/>
        <v>25.967474976458082</v>
      </c>
      <c r="AE1600">
        <f t="shared" ca="1" si="684"/>
        <v>0</v>
      </c>
      <c r="AF1600">
        <f t="shared" ca="1" si="684"/>
        <v>0</v>
      </c>
      <c r="AG1600">
        <f t="shared" ca="1" si="684"/>
        <v>1</v>
      </c>
      <c r="AH1600">
        <f t="shared" ca="1" si="684"/>
        <v>1</v>
      </c>
      <c r="AI1600">
        <f t="shared" ca="1" si="684"/>
        <v>0</v>
      </c>
      <c r="AJ1600">
        <f t="shared" ca="1" si="684"/>
        <v>0</v>
      </c>
      <c r="AK1600">
        <f t="shared" ca="1" si="684"/>
        <v>0</v>
      </c>
      <c r="AL1600">
        <f t="shared" ca="1" si="670"/>
        <v>5.9773339091872435E-2</v>
      </c>
      <c r="AM1600">
        <f t="shared" ca="1" si="671"/>
        <v>0.51934949952916165</v>
      </c>
    </row>
    <row r="1601" spans="1:39">
      <c r="A1601" s="10">
        <f t="shared" ca="1" si="672"/>
        <v>41145.751631944993</v>
      </c>
      <c r="B1601" s="22">
        <f t="shared" ca="1" si="673"/>
        <v>41145.751631944993</v>
      </c>
      <c r="C1601" s="22">
        <f t="shared" ca="1" si="650"/>
        <v>41145.947187500547</v>
      </c>
      <c r="D1601">
        <f t="shared" si="678"/>
        <v>276</v>
      </c>
      <c r="E1601" s="23">
        <f t="shared" si="651"/>
        <v>59</v>
      </c>
      <c r="F1601" s="23">
        <f t="shared" si="652"/>
        <v>4</v>
      </c>
      <c r="G1601">
        <f t="shared" ca="1" si="679"/>
        <v>7</v>
      </c>
      <c r="H1601" s="9">
        <f t="shared" ca="1" si="653"/>
        <v>740.55089128695033</v>
      </c>
      <c r="I1601" s="9">
        <f t="shared" ca="1" si="654"/>
        <v>8968.237293976179</v>
      </c>
      <c r="J1601" s="9">
        <f t="shared" ca="1" si="655"/>
        <v>29646.88886421407</v>
      </c>
      <c r="K1601" s="9">
        <f t="shared" ca="1" si="656"/>
        <v>33765.755226582056</v>
      </c>
      <c r="L1601" s="9">
        <f t="shared" ca="1" si="657"/>
        <v>37854.215552102847</v>
      </c>
      <c r="M1601" s="9">
        <f t="shared" ca="1" si="683"/>
        <v>29250.742479007469</v>
      </c>
      <c r="N1601" s="9">
        <f t="shared" ca="1" si="683"/>
        <v>19094.686960423376</v>
      </c>
      <c r="O1601" s="9">
        <f t="shared" ca="1" si="659"/>
        <v>12328.615850767721</v>
      </c>
      <c r="P1601" s="9">
        <f t="shared" ca="1" si="680"/>
        <v>44811.54033402745</v>
      </c>
      <c r="Q1601" s="9">
        <f t="shared" ca="1" si="674"/>
        <v>79.778275769572801</v>
      </c>
      <c r="R1601" s="9">
        <f t="shared" si="660"/>
        <v>8</v>
      </c>
      <c r="S1601" s="23">
        <f t="shared" ca="1" si="661"/>
        <v>4.6934182836053502</v>
      </c>
      <c r="T1601" s="9">
        <f t="shared" ca="1" si="675"/>
        <v>41</v>
      </c>
      <c r="U1601" s="9">
        <f t="shared" ca="1" si="676"/>
        <v>36.305820979261625</v>
      </c>
      <c r="V1601" s="23">
        <f t="shared" ca="1" si="662"/>
        <v>84.952137802957168</v>
      </c>
      <c r="W1601" s="23">
        <f t="shared" ca="1" si="677"/>
        <v>0</v>
      </c>
      <c r="X1601" s="23" t="e">
        <f ca="1">V1601/(S1601-#REF!)</f>
        <v>#REF!</v>
      </c>
      <c r="Y1601" s="9">
        <f t="shared" ca="1" si="663"/>
        <v>0</v>
      </c>
      <c r="Z1601" s="9">
        <f t="shared" ca="1" si="664"/>
        <v>0</v>
      </c>
      <c r="AA1601" s="24">
        <f t="shared" ca="1" si="665"/>
        <v>553.92408839863504</v>
      </c>
      <c r="AB1601" s="9">
        <f t="shared" ca="1" si="666"/>
        <v>324.74255140112751</v>
      </c>
      <c r="AC1601" s="9">
        <f t="shared" ca="1" si="667"/>
        <v>171.97163390393899</v>
      </c>
      <c r="AD1601" s="9">
        <f t="shared" ca="1" si="668"/>
        <v>25.967474976458082</v>
      </c>
      <c r="AE1601">
        <f t="shared" ca="1" si="684"/>
        <v>1</v>
      </c>
      <c r="AF1601">
        <f t="shared" ca="1" si="684"/>
        <v>0</v>
      </c>
      <c r="AG1601">
        <f t="shared" ca="1" si="684"/>
        <v>0</v>
      </c>
      <c r="AH1601">
        <f t="shared" ca="1" si="684"/>
        <v>1</v>
      </c>
      <c r="AI1601">
        <f t="shared" ca="1" si="684"/>
        <v>0</v>
      </c>
      <c r="AJ1601">
        <f t="shared" ca="1" si="684"/>
        <v>0</v>
      </c>
      <c r="AK1601">
        <f t="shared" ca="1" si="684"/>
        <v>0</v>
      </c>
      <c r="AL1601">
        <f t="shared" ca="1" si="670"/>
        <v>5.9773339091872435E-2</v>
      </c>
      <c r="AM1601">
        <f t="shared" ca="1" si="671"/>
        <v>0.51934949952916165</v>
      </c>
    </row>
    <row r="1602" spans="1:39">
      <c r="A1602" s="10">
        <f t="shared" ca="1" si="672"/>
        <v>41145.958993056105</v>
      </c>
      <c r="B1602" s="22">
        <f t="shared" ca="1" si="673"/>
        <v>41145.958993056105</v>
      </c>
      <c r="C1602" s="22">
        <f t="shared" ca="1" si="650"/>
        <v>41146.118692130178</v>
      </c>
      <c r="D1602">
        <f t="shared" si="678"/>
        <v>276</v>
      </c>
      <c r="E1602" s="23">
        <f t="shared" si="651"/>
        <v>59</v>
      </c>
      <c r="F1602" s="23">
        <f t="shared" si="652"/>
        <v>4</v>
      </c>
      <c r="G1602">
        <f t="shared" ca="1" si="679"/>
        <v>6</v>
      </c>
      <c r="H1602" s="9">
        <f t="shared" ca="1" si="653"/>
        <v>814.70828595761759</v>
      </c>
      <c r="I1602" s="9">
        <f t="shared" ca="1" si="654"/>
        <v>9042.3946886468457</v>
      </c>
      <c r="J1602" s="9">
        <f t="shared" ca="1" si="655"/>
        <v>29721.046258884737</v>
      </c>
      <c r="K1602" s="9">
        <f t="shared" ca="1" si="656"/>
        <v>33765.755226582056</v>
      </c>
      <c r="L1602" s="9">
        <f t="shared" ca="1" si="657"/>
        <v>37854.215552102847</v>
      </c>
      <c r="M1602" s="9">
        <f t="shared" ca="1" si="683"/>
        <v>29324.899873678136</v>
      </c>
      <c r="N1602" s="9">
        <f t="shared" ca="1" si="683"/>
        <v>19168.844355094043</v>
      </c>
      <c r="O1602" s="9">
        <f t="shared" ca="1" si="659"/>
        <v>12402.773245438388</v>
      </c>
      <c r="P1602" s="9">
        <f t="shared" ca="1" si="680"/>
        <v>44811.54033402745</v>
      </c>
      <c r="Q1602" s="9">
        <f t="shared" ca="1" si="674"/>
        <v>79.852433164243465</v>
      </c>
      <c r="R1602" s="9">
        <f t="shared" si="660"/>
        <v>8</v>
      </c>
      <c r="S1602" s="23">
        <f t="shared" ca="1" si="661"/>
        <v>3.8328608991560715</v>
      </c>
      <c r="T1602" s="9">
        <f t="shared" ca="1" si="675"/>
        <v>49</v>
      </c>
      <c r="U1602" s="9">
        <f t="shared" ca="1" si="676"/>
        <v>58.299236961856877</v>
      </c>
      <c r="V1602" s="23">
        <f t="shared" ca="1" si="662"/>
        <v>74.157394670667315</v>
      </c>
      <c r="W1602" s="23">
        <f t="shared" ca="1" si="677"/>
        <v>1586.450935707765</v>
      </c>
      <c r="X1602" s="23" t="e">
        <f ca="1">V1602/(S1602-#REF!)</f>
        <v>#REF!</v>
      </c>
      <c r="Y1602" s="9">
        <f t="shared" ca="1" si="663"/>
        <v>0</v>
      </c>
      <c r="Z1602" s="9">
        <f t="shared" ca="1" si="664"/>
        <v>0</v>
      </c>
      <c r="AA1602" s="24">
        <f t="shared" ca="1" si="665"/>
        <v>445.3965914356753</v>
      </c>
      <c r="AB1602" s="9">
        <f t="shared" ca="1" si="666"/>
        <v>257.79118689097356</v>
      </c>
      <c r="AC1602" s="9">
        <f t="shared" ca="1" si="667"/>
        <v>136.51666966462869</v>
      </c>
      <c r="AD1602" s="9">
        <f t="shared" ca="1" si="668"/>
        <v>25.967474976458082</v>
      </c>
      <c r="AE1602">
        <f t="shared" ca="1" si="684"/>
        <v>2</v>
      </c>
      <c r="AF1602">
        <f t="shared" ca="1" si="684"/>
        <v>1</v>
      </c>
      <c r="AG1602">
        <f t="shared" ca="1" si="684"/>
        <v>0</v>
      </c>
      <c r="AH1602">
        <f t="shared" ca="1" si="684"/>
        <v>0</v>
      </c>
      <c r="AI1602">
        <f t="shared" ca="1" si="684"/>
        <v>0</v>
      </c>
      <c r="AJ1602">
        <f t="shared" ca="1" si="684"/>
        <v>0</v>
      </c>
      <c r="AK1602">
        <f t="shared" ca="1" si="684"/>
        <v>0</v>
      </c>
      <c r="AL1602">
        <f t="shared" ca="1" si="670"/>
        <v>5.9773339091872435E-2</v>
      </c>
      <c r="AM1602">
        <f t="shared" ca="1" si="671"/>
        <v>0.51934949952916165</v>
      </c>
    </row>
    <row r="1603" spans="1:39">
      <c r="A1603" s="10">
        <f t="shared" ca="1" si="672"/>
        <v>41146.13813657462</v>
      </c>
      <c r="B1603" s="22">
        <f t="shared" ca="1" si="673"/>
        <v>41146.13813657462</v>
      </c>
      <c r="C1603" s="22">
        <f t="shared" ca="1" si="650"/>
        <v>41146.290625000547</v>
      </c>
      <c r="D1603">
        <f t="shared" si="678"/>
        <v>276</v>
      </c>
      <c r="E1603" s="23">
        <f t="shared" si="651"/>
        <v>59</v>
      </c>
      <c r="F1603" s="23">
        <f t="shared" si="652"/>
        <v>4</v>
      </c>
      <c r="G1603">
        <f t="shared" ca="1" si="679"/>
        <v>6</v>
      </c>
      <c r="H1603" s="9">
        <f t="shared" ca="1" si="653"/>
        <v>897.6527687653039</v>
      </c>
      <c r="I1603" s="9">
        <f t="shared" ca="1" si="654"/>
        <v>9125.3391714545323</v>
      </c>
      <c r="J1603" s="9">
        <f t="shared" ca="1" si="655"/>
        <v>29803.990741692422</v>
      </c>
      <c r="K1603" s="9">
        <f t="shared" ca="1" si="656"/>
        <v>33765.755226582056</v>
      </c>
      <c r="L1603" s="9">
        <f t="shared" ca="1" si="657"/>
        <v>37854.215552102847</v>
      </c>
      <c r="M1603" s="9">
        <f t="shared" ca="1" si="683"/>
        <v>29407.844356485821</v>
      </c>
      <c r="N1603" s="9">
        <f t="shared" ca="1" si="683"/>
        <v>19251.788837901728</v>
      </c>
      <c r="O1603" s="9">
        <f t="shared" ca="1" si="659"/>
        <v>12485.717728246074</v>
      </c>
      <c r="P1603" s="9">
        <f t="shared" ca="1" si="680"/>
        <v>44811.54033402745</v>
      </c>
      <c r="Q1603" s="9">
        <f t="shared" ca="1" si="674"/>
        <v>79.935377647051155</v>
      </c>
      <c r="R1603" s="9">
        <f t="shared" si="660"/>
        <v>8</v>
      </c>
      <c r="S1603" s="23">
        <f t="shared" ca="1" si="661"/>
        <v>3.6597733390918723</v>
      </c>
      <c r="T1603" s="9">
        <f t="shared" ca="1" si="675"/>
        <v>39</v>
      </c>
      <c r="U1603" s="9">
        <f t="shared" ca="1" si="676"/>
        <v>35.184020730739576</v>
      </c>
      <c r="V1603" s="23">
        <f t="shared" ca="1" si="662"/>
        <v>82.944482807686313</v>
      </c>
      <c r="W1603" s="23">
        <f t="shared" ca="1" si="677"/>
        <v>1926.0325501911273</v>
      </c>
      <c r="X1603" s="23" t="e">
        <f ca="1">V1603/(S1603-#REF!)</f>
        <v>#REF!</v>
      </c>
      <c r="Y1603" s="9">
        <f t="shared" ca="1" si="663"/>
        <v>0</v>
      </c>
      <c r="Z1603" s="9">
        <f t="shared" ca="1" si="664"/>
        <v>0</v>
      </c>
      <c r="AA1603" s="24">
        <f t="shared" ca="1" si="665"/>
        <v>423.56799523901964</v>
      </c>
      <c r="AB1603" s="9">
        <f t="shared" ca="1" si="666"/>
        <v>244.32497471797888</v>
      </c>
      <c r="AC1603" s="9">
        <f t="shared" ca="1" si="667"/>
        <v>129.38546218998368</v>
      </c>
      <c r="AD1603" s="9">
        <f t="shared" ca="1" si="668"/>
        <v>25.967474976458082</v>
      </c>
      <c r="AE1603">
        <f t="shared" ca="1" si="684"/>
        <v>1</v>
      </c>
      <c r="AF1603">
        <f t="shared" ca="1" si="684"/>
        <v>0</v>
      </c>
      <c r="AG1603">
        <f t="shared" ca="1" si="684"/>
        <v>0</v>
      </c>
      <c r="AH1603">
        <f t="shared" ca="1" si="684"/>
        <v>0</v>
      </c>
      <c r="AI1603">
        <f t="shared" ca="1" si="684"/>
        <v>0</v>
      </c>
      <c r="AJ1603">
        <f t="shared" ca="1" si="684"/>
        <v>0</v>
      </c>
      <c r="AK1603">
        <f t="shared" ca="1" si="684"/>
        <v>0</v>
      </c>
      <c r="AL1603">
        <f t="shared" ca="1" si="670"/>
        <v>5.9773339091872435E-2</v>
      </c>
      <c r="AM1603">
        <f t="shared" ca="1" si="671"/>
        <v>0.51934949952916165</v>
      </c>
    </row>
    <row r="1604" spans="1:39">
      <c r="A1604" s="10">
        <f t="shared" ca="1" si="672"/>
        <v>41146.310069444989</v>
      </c>
      <c r="B1604" s="22">
        <f t="shared" ca="1" si="673"/>
        <v>41146.310069444989</v>
      </c>
      <c r="C1604" s="22">
        <f t="shared" ca="1" si="650"/>
        <v>41146.484062500545</v>
      </c>
      <c r="D1604">
        <f t="shared" si="678"/>
        <v>276</v>
      </c>
      <c r="E1604" s="23">
        <f t="shared" si="651"/>
        <v>59</v>
      </c>
      <c r="F1604" s="23">
        <f t="shared" si="652"/>
        <v>4</v>
      </c>
      <c r="G1604">
        <f t="shared" ca="1" si="679"/>
        <v>6</v>
      </c>
      <c r="H1604" s="9">
        <f t="shared" ca="1" si="653"/>
        <v>973.71220068862272</v>
      </c>
      <c r="I1604" s="9">
        <f t="shared" ca="1" si="654"/>
        <v>9201.398603377851</v>
      </c>
      <c r="J1604" s="9">
        <f t="shared" ca="1" si="655"/>
        <v>29880.050173615742</v>
      </c>
      <c r="K1604" s="9">
        <f t="shared" ca="1" si="656"/>
        <v>33765.755226582056</v>
      </c>
      <c r="L1604" s="9">
        <f t="shared" ca="1" si="657"/>
        <v>37854.215552102847</v>
      </c>
      <c r="M1604" s="9">
        <f t="shared" ca="1" si="683"/>
        <v>29483.903788409141</v>
      </c>
      <c r="N1604" s="9">
        <f t="shared" ca="1" si="683"/>
        <v>19327.848269825048</v>
      </c>
      <c r="O1604" s="9">
        <f t="shared" ca="1" si="659"/>
        <v>12561.777160169393</v>
      </c>
      <c r="P1604" s="9">
        <f t="shared" ca="1" si="680"/>
        <v>44811.54033402745</v>
      </c>
      <c r="Q1604" s="9">
        <f t="shared" ca="1" si="674"/>
        <v>80.011437078974467</v>
      </c>
      <c r="R1604" s="9">
        <f t="shared" si="660"/>
        <v>8</v>
      </c>
      <c r="S1604" s="23">
        <f t="shared" ca="1" si="661"/>
        <v>4.1759811050636815</v>
      </c>
      <c r="T1604" s="9">
        <f t="shared" ca="1" si="675"/>
        <v>10</v>
      </c>
      <c r="U1604" s="9">
        <f t="shared" ca="1" si="676"/>
        <v>33.531978229253582</v>
      </c>
      <c r="V1604" s="23">
        <f t="shared" ca="1" si="662"/>
        <v>76.059431923318812</v>
      </c>
      <c r="W1604" s="23">
        <f t="shared" ca="1" si="677"/>
        <v>1982.263209355046</v>
      </c>
      <c r="X1604" s="23" t="e">
        <f ca="1">V1604/(S1604-#REF!)</f>
        <v>#REF!</v>
      </c>
      <c r="Y1604" s="9">
        <f t="shared" ca="1" si="663"/>
        <v>0</v>
      </c>
      <c r="Z1604" s="9">
        <f t="shared" ca="1" si="664"/>
        <v>0</v>
      </c>
      <c r="AA1604" s="24">
        <f t="shared" ca="1" si="665"/>
        <v>488.66851934830254</v>
      </c>
      <c r="AB1604" s="9">
        <f t="shared" ca="1" si="666"/>
        <v>284.48593891058562</v>
      </c>
      <c r="AC1604" s="9">
        <f t="shared" ca="1" si="667"/>
        <v>150.65322214802222</v>
      </c>
      <c r="AD1604" s="9">
        <f t="shared" ca="1" si="668"/>
        <v>25.967474976458082</v>
      </c>
      <c r="AE1604">
        <f t="shared" ca="1" si="684"/>
        <v>0</v>
      </c>
      <c r="AF1604">
        <f t="shared" ca="1" si="684"/>
        <v>1</v>
      </c>
      <c r="AG1604">
        <f t="shared" ca="1" si="684"/>
        <v>0</v>
      </c>
      <c r="AH1604">
        <f t="shared" ca="1" si="684"/>
        <v>0</v>
      </c>
      <c r="AI1604">
        <f t="shared" ca="1" si="684"/>
        <v>0</v>
      </c>
      <c r="AJ1604">
        <f t="shared" ca="1" si="684"/>
        <v>0</v>
      </c>
      <c r="AK1604">
        <f t="shared" ca="1" si="684"/>
        <v>0</v>
      </c>
      <c r="AL1604">
        <f t="shared" ca="1" si="670"/>
        <v>5.9773339091872435E-2</v>
      </c>
      <c r="AM1604">
        <f t="shared" ca="1" si="671"/>
        <v>0.51934949952916165</v>
      </c>
    </row>
    <row r="1605" spans="1:39">
      <c r="A1605" s="10">
        <f t="shared" ca="1" si="672"/>
        <v>41146.517395833878</v>
      </c>
      <c r="B1605" s="22">
        <f t="shared" ca="1" si="673"/>
        <v>41146.517395833878</v>
      </c>
      <c r="C1605" s="22">
        <f t="shared" ca="1" si="650"/>
        <v>41146.712071759801</v>
      </c>
      <c r="D1605">
        <f t="shared" si="678"/>
        <v>276</v>
      </c>
      <c r="E1605" s="23">
        <f t="shared" si="651"/>
        <v>59</v>
      </c>
      <c r="F1605" s="23">
        <f t="shared" si="652"/>
        <v>4</v>
      </c>
      <c r="G1605">
        <f t="shared" ca="1" si="679"/>
        <v>7</v>
      </c>
      <c r="H1605" s="9">
        <f t="shared" ca="1" si="653"/>
        <v>1045.7122006886227</v>
      </c>
      <c r="I1605" s="9">
        <f t="shared" ca="1" si="654"/>
        <v>9273.398603377851</v>
      </c>
      <c r="J1605" s="9">
        <f t="shared" ca="1" si="655"/>
        <v>29952.050173615742</v>
      </c>
      <c r="K1605" s="9">
        <f t="shared" ca="1" si="656"/>
        <v>33765.755226582056</v>
      </c>
      <c r="L1605" s="9">
        <f t="shared" ca="1" si="657"/>
        <v>37854.215552102847</v>
      </c>
      <c r="M1605" s="9">
        <f t="shared" ca="1" si="683"/>
        <v>29555.903788409141</v>
      </c>
      <c r="N1605" s="9">
        <f t="shared" ca="1" si="683"/>
        <v>19399.848269825048</v>
      </c>
      <c r="O1605" s="9">
        <f t="shared" ca="1" si="659"/>
        <v>12633.777160169393</v>
      </c>
      <c r="P1605" s="9">
        <f t="shared" ca="1" si="680"/>
        <v>44811.54033402745</v>
      </c>
      <c r="Q1605" s="9">
        <f t="shared" ca="1" si="674"/>
        <v>80.08343707897447</v>
      </c>
      <c r="R1605" s="9">
        <f t="shared" si="660"/>
        <v>8</v>
      </c>
      <c r="S1605" s="23">
        <f t="shared" ca="1" si="661"/>
        <v>4.6723794534204108</v>
      </c>
      <c r="T1605" s="9">
        <f t="shared" ca="1" si="675"/>
        <v>40</v>
      </c>
      <c r="U1605" s="9">
        <f t="shared" ca="1" si="676"/>
        <v>20.566032313479809</v>
      </c>
      <c r="V1605" s="23">
        <f t="shared" ca="1" si="662"/>
        <v>72</v>
      </c>
      <c r="W1605" s="23">
        <f t="shared" ca="1" si="677"/>
        <v>0</v>
      </c>
      <c r="X1605" s="23" t="e">
        <f ca="1">V1605/(S1605-#REF!)</f>
        <v>#REF!</v>
      </c>
      <c r="Y1605" s="9">
        <f t="shared" ca="1" si="663"/>
        <v>0</v>
      </c>
      <c r="Z1605" s="9">
        <f t="shared" ca="1" si="664"/>
        <v>0</v>
      </c>
      <c r="AA1605" s="24">
        <f t="shared" ca="1" si="665"/>
        <v>551.27081783206893</v>
      </c>
      <c r="AB1605" s="9">
        <f t="shared" ca="1" si="666"/>
        <v>323.10573041273915</v>
      </c>
      <c r="AC1605" s="9">
        <f t="shared" ca="1" si="667"/>
        <v>171.10483410031947</v>
      </c>
      <c r="AD1605" s="9">
        <f t="shared" ca="1" si="668"/>
        <v>25.967474976458082</v>
      </c>
      <c r="AE1605">
        <f t="shared" ca="1" si="684"/>
        <v>1</v>
      </c>
      <c r="AF1605">
        <f t="shared" ca="1" si="684"/>
        <v>0</v>
      </c>
      <c r="AG1605">
        <f t="shared" ca="1" si="684"/>
        <v>0</v>
      </c>
      <c r="AH1605">
        <f t="shared" ca="1" si="684"/>
        <v>0</v>
      </c>
      <c r="AI1605">
        <f t="shared" ca="1" si="684"/>
        <v>0</v>
      </c>
      <c r="AJ1605">
        <f t="shared" ca="1" si="684"/>
        <v>0</v>
      </c>
      <c r="AK1605">
        <f t="shared" ca="1" si="684"/>
        <v>0</v>
      </c>
      <c r="AL1605">
        <f t="shared" ca="1" si="670"/>
        <v>5.9773339091872435E-2</v>
      </c>
      <c r="AM1605">
        <f t="shared" ca="1" si="671"/>
        <v>0.51934949952916165</v>
      </c>
    </row>
    <row r="1606" spans="1:39">
      <c r="A1606" s="10">
        <f t="shared" ca="1" si="672"/>
        <v>41146.724571759798</v>
      </c>
      <c r="B1606" s="22">
        <f t="shared" ca="1" si="673"/>
        <v>41146.724571759798</v>
      </c>
      <c r="C1606" s="22">
        <f t="shared" ca="1" si="650"/>
        <v>41146.879548611651</v>
      </c>
      <c r="D1606">
        <f t="shared" si="678"/>
        <v>276</v>
      </c>
      <c r="E1606" s="23">
        <f t="shared" si="651"/>
        <v>59</v>
      </c>
      <c r="F1606" s="23">
        <f t="shared" si="652"/>
        <v>4</v>
      </c>
      <c r="G1606">
        <f t="shared" ca="1" si="679"/>
        <v>7</v>
      </c>
      <c r="H1606" s="9">
        <f t="shared" ca="1" si="653"/>
        <v>0</v>
      </c>
      <c r="I1606" s="9">
        <f t="shared" ca="1" si="654"/>
        <v>9349.1443995732698</v>
      </c>
      <c r="J1606" s="9">
        <f t="shared" ca="1" si="655"/>
        <v>30027.795969811163</v>
      </c>
      <c r="K1606" s="9">
        <f t="shared" ca="1" si="656"/>
        <v>33765.755226582056</v>
      </c>
      <c r="L1606" s="9">
        <f t="shared" ca="1" si="657"/>
        <v>37854.215552102847</v>
      </c>
      <c r="M1606" s="9">
        <f t="shared" ca="1" si="683"/>
        <v>29631.649584604562</v>
      </c>
      <c r="N1606" s="9">
        <f t="shared" ca="1" si="683"/>
        <v>19475.594066020469</v>
      </c>
      <c r="O1606" s="9">
        <f t="shared" ca="1" si="659"/>
        <v>12709.522956364812</v>
      </c>
      <c r="P1606" s="9">
        <f t="shared" ca="1" si="680"/>
        <v>44811.54033402745</v>
      </c>
      <c r="Q1606" s="9">
        <f t="shared" ca="1" si="674"/>
        <v>80.15918287516989</v>
      </c>
      <c r="R1606" s="9">
        <f t="shared" si="660"/>
        <v>8</v>
      </c>
      <c r="S1606" s="23">
        <f t="shared" ca="1" si="661"/>
        <v>3.7196149749986605</v>
      </c>
      <c r="T1606" s="9">
        <f t="shared" ca="1" si="675"/>
        <v>43</v>
      </c>
      <c r="U1606" s="9">
        <f t="shared" ca="1" si="676"/>
        <v>10.613909995177892</v>
      </c>
      <c r="V1606" s="23">
        <f t="shared" ca="1" si="662"/>
        <v>75.745796195419231</v>
      </c>
      <c r="W1606" s="23">
        <f t="shared" ca="1" si="677"/>
        <v>0</v>
      </c>
      <c r="X1606" s="23" t="e">
        <f ca="1">V1606/(S1606-#REF!)</f>
        <v>#REF!</v>
      </c>
      <c r="Y1606" s="9">
        <f t="shared" ca="1" si="663"/>
        <v>0</v>
      </c>
      <c r="Z1606" s="9">
        <f t="shared" ca="1" si="664"/>
        <v>0</v>
      </c>
      <c r="AA1606" s="24">
        <f t="shared" ca="1" si="665"/>
        <v>431.1148051049168</v>
      </c>
      <c r="AB1606" s="9">
        <f t="shared" ca="1" si="666"/>
        <v>248.98065399152699</v>
      </c>
      <c r="AC1606" s="9">
        <f t="shared" ca="1" si="667"/>
        <v>131.85093758934335</v>
      </c>
      <c r="AD1606" s="9">
        <f t="shared" ca="1" si="668"/>
        <v>25.967474976458082</v>
      </c>
      <c r="AE1606">
        <f t="shared" ca="1" si="684"/>
        <v>1</v>
      </c>
      <c r="AF1606">
        <f t="shared" ca="1" si="684"/>
        <v>1</v>
      </c>
      <c r="AG1606">
        <f t="shared" ca="1" si="684"/>
        <v>0</v>
      </c>
      <c r="AH1606">
        <f t="shared" ca="1" si="684"/>
        <v>0</v>
      </c>
      <c r="AI1606">
        <f t="shared" ca="1" si="684"/>
        <v>0</v>
      </c>
      <c r="AJ1606">
        <f t="shared" ca="1" si="684"/>
        <v>0</v>
      </c>
      <c r="AK1606">
        <f t="shared" ca="1" si="684"/>
        <v>0</v>
      </c>
      <c r="AL1606">
        <f t="shared" ca="1" si="670"/>
        <v>5.9773339091872435E-2</v>
      </c>
      <c r="AM1606">
        <f t="shared" ca="1" si="671"/>
        <v>0.51934949952916165</v>
      </c>
    </row>
    <row r="1607" spans="1:39">
      <c r="A1607" s="10">
        <f t="shared" ca="1" si="672"/>
        <v>41146.89413194498</v>
      </c>
      <c r="B1607" s="22">
        <f t="shared" ca="1" si="673"/>
        <v>41146.89413194498</v>
      </c>
      <c r="C1607" s="22">
        <f t="shared" ca="1" si="650"/>
        <v>41147.850868056092</v>
      </c>
      <c r="D1607">
        <f t="shared" si="678"/>
        <v>276</v>
      </c>
      <c r="E1607" s="23">
        <f t="shared" si="651"/>
        <v>59</v>
      </c>
      <c r="F1607" s="23">
        <f t="shared" si="652"/>
        <v>4</v>
      </c>
      <c r="G1607">
        <f t="shared" ca="1" si="679"/>
        <v>1</v>
      </c>
      <c r="H1607" s="9">
        <f t="shared" ca="1" si="653"/>
        <v>0</v>
      </c>
      <c r="I1607" s="9">
        <f t="shared" ca="1" si="654"/>
        <v>9349.1443995732698</v>
      </c>
      <c r="J1607" s="9">
        <f t="shared" ca="1" si="655"/>
        <v>30027.795969811163</v>
      </c>
      <c r="K1607" s="9">
        <f t="shared" ca="1" si="656"/>
        <v>33765.755226582056</v>
      </c>
      <c r="L1607" s="9">
        <f t="shared" ca="1" si="657"/>
        <v>37854.215552102847</v>
      </c>
      <c r="M1607" s="9">
        <f t="shared" ca="1" si="683"/>
        <v>29631.649584604562</v>
      </c>
      <c r="N1607" s="9">
        <f t="shared" ca="1" si="683"/>
        <v>19475.594066020469</v>
      </c>
      <c r="O1607" s="9">
        <f t="shared" ca="1" si="659"/>
        <v>12709.522956364812</v>
      </c>
      <c r="P1607" s="9">
        <f t="shared" ca="1" si="680"/>
        <v>44811.54033402745</v>
      </c>
      <c r="Q1607" s="9">
        <f t="shared" ca="1" si="674"/>
        <v>80.15918287516989</v>
      </c>
      <c r="R1607" s="9">
        <f t="shared" si="660"/>
        <v>8</v>
      </c>
      <c r="S1607" s="23">
        <f t="shared" ca="1" si="661"/>
        <v>22.961700555898094</v>
      </c>
      <c r="T1607" s="9">
        <f t="shared" ca="1" si="675"/>
        <v>57</v>
      </c>
      <c r="U1607" s="9">
        <f t="shared" ca="1" si="676"/>
        <v>42.122001233132323</v>
      </c>
      <c r="V1607" s="23">
        <f t="shared" ca="1" si="662"/>
        <v>0</v>
      </c>
      <c r="W1607" s="23">
        <f t="shared" ca="1" si="677"/>
        <v>0</v>
      </c>
      <c r="X1607" s="23" t="e">
        <f ca="1">V1607/(S1607-#REF!)</f>
        <v>#REF!</v>
      </c>
      <c r="Y1607" s="9">
        <f t="shared" ca="1" si="663"/>
        <v>600</v>
      </c>
      <c r="Z1607" s="9">
        <f t="shared" ca="1" si="664"/>
        <v>1200</v>
      </c>
      <c r="AA1607" s="24">
        <f t="shared" ca="1" si="665"/>
        <v>0</v>
      </c>
      <c r="AB1607" s="9">
        <f t="shared" ca="1" si="666"/>
        <v>1746.0149121855027</v>
      </c>
      <c r="AC1607" s="9">
        <f t="shared" ca="1" si="667"/>
        <v>924.62486352240001</v>
      </c>
      <c r="AD1607" s="9">
        <f t="shared" ca="1" si="668"/>
        <v>25.967474976458082</v>
      </c>
      <c r="AE1607">
        <f t="shared" ca="1" si="684"/>
        <v>0</v>
      </c>
      <c r="AF1607">
        <f t="shared" ca="1" si="684"/>
        <v>0</v>
      </c>
      <c r="AG1607">
        <f t="shared" ca="1" si="684"/>
        <v>0</v>
      </c>
      <c r="AH1607">
        <f t="shared" ca="1" si="684"/>
        <v>0</v>
      </c>
      <c r="AI1607">
        <f t="shared" ca="1" si="684"/>
        <v>0</v>
      </c>
      <c r="AJ1607">
        <f t="shared" ca="1" si="684"/>
        <v>0</v>
      </c>
      <c r="AK1607">
        <f t="shared" ca="1" si="684"/>
        <v>0</v>
      </c>
      <c r="AL1607">
        <f t="shared" ca="1" si="670"/>
        <v>5.9773339091872435E-2</v>
      </c>
      <c r="AM1607">
        <f t="shared" ca="1" si="671"/>
        <v>0.51934949952916165</v>
      </c>
    </row>
    <row r="1608" spans="1:39">
      <c r="A1608" s="10">
        <f t="shared" ca="1" si="672"/>
        <v>41147.864062500536</v>
      </c>
      <c r="B1608" s="22">
        <f t="shared" ca="1" si="673"/>
        <v>41147.864062500536</v>
      </c>
      <c r="C1608" s="22">
        <f t="shared" ca="1" si="650"/>
        <v>41148.016550926463</v>
      </c>
      <c r="D1608">
        <f t="shared" si="678"/>
        <v>276</v>
      </c>
      <c r="E1608" s="23">
        <f t="shared" si="651"/>
        <v>59</v>
      </c>
      <c r="F1608" s="23">
        <f t="shared" si="652"/>
        <v>4</v>
      </c>
      <c r="G1608">
        <f t="shared" ca="1" si="679"/>
        <v>7</v>
      </c>
      <c r="H1608" s="9">
        <f t="shared" ca="1" si="653"/>
        <v>77.093367817628149</v>
      </c>
      <c r="I1608" s="9">
        <f t="shared" ca="1" si="654"/>
        <v>9426.2377673908977</v>
      </c>
      <c r="J1608" s="9">
        <f t="shared" ca="1" si="655"/>
        <v>30104.889337628792</v>
      </c>
      <c r="K1608" s="9">
        <f t="shared" ca="1" si="656"/>
        <v>33765.755226582056</v>
      </c>
      <c r="L1608" s="9">
        <f t="shared" ca="1" si="657"/>
        <v>37854.215552102847</v>
      </c>
      <c r="M1608" s="9">
        <f t="shared" ca="1" si="683"/>
        <v>29708.742952422192</v>
      </c>
      <c r="N1608" s="9">
        <f t="shared" ca="1" si="683"/>
        <v>19552.687433838099</v>
      </c>
      <c r="O1608" s="9">
        <f t="shared" ca="1" si="659"/>
        <v>12786.61632418244</v>
      </c>
      <c r="P1608" s="9">
        <f t="shared" ca="1" si="680"/>
        <v>44811.54033402745</v>
      </c>
      <c r="Q1608" s="9">
        <f t="shared" ca="1" si="674"/>
        <v>80.236276242987515</v>
      </c>
      <c r="R1608" s="9">
        <f t="shared" si="660"/>
        <v>8</v>
      </c>
      <c r="S1608" s="23">
        <f t="shared" ca="1" si="661"/>
        <v>3.6597733390918723</v>
      </c>
      <c r="T1608" s="9">
        <f t="shared" ca="1" si="675"/>
        <v>39</v>
      </c>
      <c r="U1608" s="9">
        <f t="shared" ca="1" si="676"/>
        <v>35.184020730739576</v>
      </c>
      <c r="V1608" s="23">
        <f t="shared" ca="1" si="662"/>
        <v>77.093367817628149</v>
      </c>
      <c r="W1608" s="23">
        <f t="shared" ca="1" si="677"/>
        <v>0</v>
      </c>
      <c r="X1608" s="23" t="e">
        <f ca="1">V1608/(S1608-#REF!)</f>
        <v>#REF!</v>
      </c>
      <c r="Y1608" s="9">
        <f t="shared" ca="1" si="663"/>
        <v>0</v>
      </c>
      <c r="Z1608" s="9">
        <f t="shared" ca="1" si="664"/>
        <v>0</v>
      </c>
      <c r="AA1608" s="24">
        <f t="shared" ca="1" si="665"/>
        <v>423.56799523901964</v>
      </c>
      <c r="AB1608" s="9">
        <f t="shared" ca="1" si="666"/>
        <v>244.32497471797888</v>
      </c>
      <c r="AC1608" s="9">
        <f t="shared" ca="1" si="667"/>
        <v>129.38546218998368</v>
      </c>
      <c r="AD1608" s="9">
        <f t="shared" ca="1" si="668"/>
        <v>25.967474976458082</v>
      </c>
      <c r="AE1608">
        <f t="shared" ca="1" si="684"/>
        <v>0</v>
      </c>
      <c r="AF1608">
        <f t="shared" ca="1" si="684"/>
        <v>0</v>
      </c>
      <c r="AG1608">
        <f t="shared" ca="1" si="684"/>
        <v>0</v>
      </c>
      <c r="AH1608">
        <f t="shared" ca="1" si="684"/>
        <v>1</v>
      </c>
      <c r="AI1608">
        <f t="shared" ca="1" si="684"/>
        <v>0</v>
      </c>
      <c r="AJ1608">
        <f t="shared" ca="1" si="684"/>
        <v>0</v>
      </c>
      <c r="AK1608">
        <f t="shared" ca="1" si="684"/>
        <v>0</v>
      </c>
      <c r="AL1608">
        <f t="shared" ca="1" si="670"/>
        <v>5.9773339091872435E-2</v>
      </c>
      <c r="AM1608">
        <f t="shared" ca="1" si="671"/>
        <v>0.51934949952916165</v>
      </c>
    </row>
    <row r="1609" spans="1:39">
      <c r="A1609" s="10">
        <f t="shared" ca="1" si="672"/>
        <v>41148.038773148684</v>
      </c>
      <c r="B1609" s="22">
        <f t="shared" ca="1" si="673"/>
        <v>41148.038773148684</v>
      </c>
      <c r="C1609" s="22">
        <f t="shared" ca="1" si="650"/>
        <v>41148.228460648686</v>
      </c>
      <c r="D1609">
        <f t="shared" si="678"/>
        <v>276</v>
      </c>
      <c r="E1609" s="23">
        <f t="shared" si="651"/>
        <v>59</v>
      </c>
      <c r="F1609" s="23">
        <f t="shared" si="652"/>
        <v>4</v>
      </c>
      <c r="G1609">
        <f t="shared" ca="1" si="679"/>
        <v>7</v>
      </c>
      <c r="H1609" s="9">
        <f t="shared" ca="1" si="653"/>
        <v>149.09336781762815</v>
      </c>
      <c r="I1609" s="9">
        <f t="shared" ca="1" si="654"/>
        <v>9498.2377673908977</v>
      </c>
      <c r="J1609" s="9">
        <f t="shared" ca="1" si="655"/>
        <v>30176.889337628792</v>
      </c>
      <c r="K1609" s="9">
        <f t="shared" ca="1" si="656"/>
        <v>33765.755226582056</v>
      </c>
      <c r="L1609" s="9">
        <f t="shared" ca="1" si="657"/>
        <v>37854.215552102847</v>
      </c>
      <c r="M1609" s="9">
        <f t="shared" ca="1" si="683"/>
        <v>29780.742952422192</v>
      </c>
      <c r="N1609" s="9">
        <f t="shared" ca="1" si="683"/>
        <v>19624.687433838099</v>
      </c>
      <c r="O1609" s="9">
        <f t="shared" ca="1" si="659"/>
        <v>12858.61632418244</v>
      </c>
      <c r="P1609" s="9">
        <f t="shared" ca="1" si="680"/>
        <v>44811.54033402745</v>
      </c>
      <c r="Q1609" s="9">
        <f t="shared" ca="1" si="674"/>
        <v>80.308276242987517</v>
      </c>
      <c r="R1609" s="9">
        <f t="shared" si="660"/>
        <v>8</v>
      </c>
      <c r="S1609" s="23">
        <f t="shared" ca="1" si="661"/>
        <v>4.5527206826212936</v>
      </c>
      <c r="T1609" s="9">
        <f t="shared" ca="1" si="675"/>
        <v>33</v>
      </c>
      <c r="U1609" s="9">
        <f t="shared" ca="1" si="676"/>
        <v>9.7944574366556481</v>
      </c>
      <c r="V1609" s="23">
        <f t="shared" ca="1" si="662"/>
        <v>72</v>
      </c>
      <c r="W1609" s="23">
        <f t="shared" ca="1" si="677"/>
        <v>0</v>
      </c>
      <c r="X1609" s="23" t="e">
        <f ca="1">V1609/(S1609-#REF!)</f>
        <v>#REF!</v>
      </c>
      <c r="Y1609" s="9">
        <f t="shared" ca="1" si="663"/>
        <v>0</v>
      </c>
      <c r="Z1609" s="9">
        <f t="shared" ca="1" si="664"/>
        <v>0</v>
      </c>
      <c r="AA1609" s="24">
        <f t="shared" ca="1" si="665"/>
        <v>536.18028799738136</v>
      </c>
      <c r="AB1609" s="9">
        <f t="shared" ca="1" si="666"/>
        <v>313.79627804456788</v>
      </c>
      <c r="AC1609" s="9">
        <f t="shared" ca="1" si="667"/>
        <v>166.17489274339587</v>
      </c>
      <c r="AD1609" s="9">
        <f t="shared" ca="1" si="668"/>
        <v>25.967474976458082</v>
      </c>
      <c r="AE1609">
        <f t="shared" ca="1" si="684"/>
        <v>1</v>
      </c>
      <c r="AF1609">
        <f t="shared" ca="1" si="684"/>
        <v>0</v>
      </c>
      <c r="AG1609">
        <f t="shared" ca="1" si="684"/>
        <v>0</v>
      </c>
      <c r="AH1609">
        <f t="shared" ca="1" si="684"/>
        <v>0</v>
      </c>
      <c r="AI1609">
        <f t="shared" ca="1" si="684"/>
        <v>0</v>
      </c>
      <c r="AJ1609">
        <f t="shared" ca="1" si="684"/>
        <v>0</v>
      </c>
      <c r="AK1609">
        <f t="shared" ca="1" si="684"/>
        <v>0</v>
      </c>
      <c r="AL1609">
        <f t="shared" ca="1" si="670"/>
        <v>5.9773339091872435E-2</v>
      </c>
      <c r="AM1609">
        <f t="shared" ca="1" si="671"/>
        <v>0.51934949952916165</v>
      </c>
    </row>
    <row r="1610" spans="1:39">
      <c r="A1610" s="10">
        <f t="shared" ca="1" si="672"/>
        <v>41148.252071759794</v>
      </c>
      <c r="B1610" s="22">
        <f t="shared" ca="1" si="673"/>
        <v>41148.252071759794</v>
      </c>
      <c r="C1610" s="22">
        <f t="shared" ca="1" si="650"/>
        <v>41148.473854167205</v>
      </c>
      <c r="D1610">
        <f t="shared" si="678"/>
        <v>276</v>
      </c>
      <c r="E1610" s="23">
        <f t="shared" si="651"/>
        <v>59</v>
      </c>
      <c r="F1610" s="23">
        <f t="shared" si="652"/>
        <v>4</v>
      </c>
      <c r="G1610">
        <f t="shared" ca="1" si="679"/>
        <v>6</v>
      </c>
      <c r="H1610" s="9">
        <f t="shared" ca="1" si="653"/>
        <v>234.29659520404888</v>
      </c>
      <c r="I1610" s="9">
        <f t="shared" ca="1" si="654"/>
        <v>9583.4409947773183</v>
      </c>
      <c r="J1610" s="9">
        <f t="shared" ca="1" si="655"/>
        <v>30262.092565015213</v>
      </c>
      <c r="K1610" s="9">
        <f t="shared" ca="1" si="656"/>
        <v>33765.755226582056</v>
      </c>
      <c r="L1610" s="9">
        <f t="shared" ca="1" si="657"/>
        <v>37854.215552102847</v>
      </c>
      <c r="M1610" s="9">
        <f t="shared" ref="M1610:N1625" ca="1" si="685">IF(M1609&gt;K1610,0,M1609+$V1610)</f>
        <v>29865.946179808612</v>
      </c>
      <c r="N1610" s="9">
        <f t="shared" ca="1" si="685"/>
        <v>19709.890661224519</v>
      </c>
      <c r="O1610" s="9">
        <f t="shared" ca="1" si="659"/>
        <v>12943.81955156886</v>
      </c>
      <c r="P1610" s="9">
        <f t="shared" ca="1" si="680"/>
        <v>44811.54033402745</v>
      </c>
      <c r="Q1610" s="9">
        <f t="shared" ca="1" si="674"/>
        <v>80.393479470373933</v>
      </c>
      <c r="R1610" s="9">
        <f t="shared" si="660"/>
        <v>8</v>
      </c>
      <c r="S1610" s="23">
        <f t="shared" ca="1" si="661"/>
        <v>5.3228662331787415</v>
      </c>
      <c r="T1610" s="9">
        <f t="shared" ca="1" si="675"/>
        <v>19</v>
      </c>
      <c r="U1610" s="9">
        <f t="shared" ca="1" si="676"/>
        <v>22.318439443468378</v>
      </c>
      <c r="V1610" s="23">
        <f t="shared" ca="1" si="662"/>
        <v>85.203227386420735</v>
      </c>
      <c r="W1610" s="23">
        <f t="shared" ca="1" si="677"/>
        <v>1801.7979709159727</v>
      </c>
      <c r="X1610" s="23" t="e">
        <f ca="1">V1610/(S1610-#REF!)</f>
        <v>#REF!</v>
      </c>
      <c r="Y1610" s="9">
        <f t="shared" ca="1" si="663"/>
        <v>0</v>
      </c>
      <c r="Z1610" s="9">
        <f t="shared" ca="1" si="664"/>
        <v>0</v>
      </c>
      <c r="AA1610" s="24">
        <f t="shared" ca="1" si="665"/>
        <v>633.30567487980215</v>
      </c>
      <c r="AB1610" s="9">
        <f t="shared" ca="1" si="666"/>
        <v>373.71360187793732</v>
      </c>
      <c r="AC1610" s="9">
        <f t="shared" ca="1" si="667"/>
        <v>197.90488942636273</v>
      </c>
      <c r="AD1610" s="9">
        <f t="shared" ca="1" si="668"/>
        <v>25.967474976458082</v>
      </c>
      <c r="AE1610">
        <f t="shared" ref="AE1610:AK1625" ca="1" si="686">ROUNDDOWN((VLOOKUP($E1610,$A$235:$T$501,AE$534,FALSE)/RAND())^(1/4),0)</f>
        <v>1</v>
      </c>
      <c r="AF1610">
        <f t="shared" ca="1" si="686"/>
        <v>1</v>
      </c>
      <c r="AG1610">
        <f t="shared" ca="1" si="686"/>
        <v>0</v>
      </c>
      <c r="AH1610">
        <f t="shared" ca="1" si="686"/>
        <v>0</v>
      </c>
      <c r="AI1610">
        <f t="shared" ca="1" si="686"/>
        <v>0</v>
      </c>
      <c r="AJ1610">
        <f t="shared" ca="1" si="686"/>
        <v>0</v>
      </c>
      <c r="AK1610">
        <f t="shared" ca="1" si="686"/>
        <v>0</v>
      </c>
      <c r="AL1610">
        <f t="shared" ca="1" si="670"/>
        <v>5.9773339091872435E-2</v>
      </c>
      <c r="AM1610">
        <f t="shared" ca="1" si="671"/>
        <v>0.51934949952916165</v>
      </c>
    </row>
    <row r="1611" spans="1:39">
      <c r="A1611" s="10">
        <f t="shared" ca="1" si="672"/>
        <v>41148.491215278314</v>
      </c>
      <c r="B1611" s="22">
        <f t="shared" ca="1" si="673"/>
        <v>41148.491215278314</v>
      </c>
      <c r="C1611" s="22">
        <f t="shared" ca="1" si="650"/>
        <v>41148.657025463501</v>
      </c>
      <c r="D1611">
        <f t="shared" si="678"/>
        <v>276</v>
      </c>
      <c r="E1611" s="23">
        <f t="shared" si="651"/>
        <v>59</v>
      </c>
      <c r="F1611" s="23">
        <f t="shared" si="652"/>
        <v>4</v>
      </c>
      <c r="G1611">
        <f t="shared" ca="1" si="679"/>
        <v>7</v>
      </c>
      <c r="H1611" s="9">
        <f t="shared" ca="1" si="653"/>
        <v>313.16901342497232</v>
      </c>
      <c r="I1611" s="9">
        <f t="shared" ca="1" si="654"/>
        <v>9662.3134129982409</v>
      </c>
      <c r="J1611" s="9">
        <f t="shared" ca="1" si="655"/>
        <v>30340.964983236136</v>
      </c>
      <c r="K1611" s="9">
        <f t="shared" ca="1" si="656"/>
        <v>33765.755226582056</v>
      </c>
      <c r="L1611" s="9">
        <f t="shared" ca="1" si="657"/>
        <v>37854.215552102847</v>
      </c>
      <c r="M1611" s="9">
        <f t="shared" ca="1" si="685"/>
        <v>29944.818598029535</v>
      </c>
      <c r="N1611" s="9">
        <f t="shared" ca="1" si="685"/>
        <v>19788.763079445442</v>
      </c>
      <c r="O1611" s="9">
        <f t="shared" ca="1" si="659"/>
        <v>13022.691969789783</v>
      </c>
      <c r="P1611" s="9">
        <f t="shared" ca="1" si="680"/>
        <v>44811.54033402745</v>
      </c>
      <c r="Q1611" s="9">
        <f t="shared" ca="1" si="674"/>
        <v>80.472351888594858</v>
      </c>
      <c r="R1611" s="9">
        <f t="shared" si="660"/>
        <v>8</v>
      </c>
      <c r="S1611" s="23">
        <f t="shared" ca="1" si="661"/>
        <v>3.9796621414852691</v>
      </c>
      <c r="T1611" s="9">
        <f t="shared" ca="1" si="675"/>
        <v>58</v>
      </c>
      <c r="U1611" s="9">
        <f t="shared" ca="1" si="676"/>
        <v>46.783709346967953</v>
      </c>
      <c r="V1611" s="23">
        <f t="shared" ca="1" si="662"/>
        <v>78.872418220923421</v>
      </c>
      <c r="W1611" s="23">
        <f t="shared" ca="1" si="677"/>
        <v>0</v>
      </c>
      <c r="X1611" s="23" t="e">
        <f ca="1">V1611/(S1611-#REF!)</f>
        <v>#REF!</v>
      </c>
      <c r="Y1611" s="9">
        <f t="shared" ca="1" si="663"/>
        <v>4000</v>
      </c>
      <c r="Z1611" s="9">
        <f t="shared" ca="1" si="664"/>
        <v>120</v>
      </c>
      <c r="AA1611" s="24">
        <f t="shared" ca="1" si="665"/>
        <v>463.91014052483513</v>
      </c>
      <c r="AB1611" s="9">
        <f t="shared" ca="1" si="666"/>
        <v>269.21232354418515</v>
      </c>
      <c r="AC1611" s="9">
        <f t="shared" ca="1" si="667"/>
        <v>142.56488084859163</v>
      </c>
      <c r="AD1611" s="9">
        <f t="shared" ca="1" si="668"/>
        <v>25.967474976458082</v>
      </c>
      <c r="AE1611">
        <f t="shared" ca="1" si="686"/>
        <v>1</v>
      </c>
      <c r="AF1611">
        <f t="shared" ca="1" si="686"/>
        <v>2</v>
      </c>
      <c r="AG1611">
        <f t="shared" ca="1" si="686"/>
        <v>0</v>
      </c>
      <c r="AH1611">
        <f t="shared" ca="1" si="686"/>
        <v>0</v>
      </c>
      <c r="AI1611">
        <f t="shared" ca="1" si="686"/>
        <v>1</v>
      </c>
      <c r="AJ1611">
        <f t="shared" ca="1" si="686"/>
        <v>0</v>
      </c>
      <c r="AK1611">
        <f t="shared" ca="1" si="686"/>
        <v>0</v>
      </c>
      <c r="AL1611">
        <f t="shared" ca="1" si="670"/>
        <v>5.9773339091872435E-2</v>
      </c>
      <c r="AM1611">
        <f t="shared" ca="1" si="671"/>
        <v>0.51934949952916165</v>
      </c>
    </row>
    <row r="1612" spans="1:39">
      <c r="A1612" s="10">
        <f t="shared" ca="1" si="672"/>
        <v>41148.668831019058</v>
      </c>
      <c r="B1612" s="22">
        <f t="shared" ca="1" si="673"/>
        <v>41148.668831019058</v>
      </c>
      <c r="C1612" s="22">
        <f t="shared" ca="1" si="650"/>
        <v>41148.821319444985</v>
      </c>
      <c r="D1612">
        <f t="shared" si="678"/>
        <v>276</v>
      </c>
      <c r="E1612" s="23">
        <f t="shared" si="651"/>
        <v>59</v>
      </c>
      <c r="F1612" s="23">
        <f t="shared" si="652"/>
        <v>4</v>
      </c>
      <c r="G1612">
        <f t="shared" ca="1" si="679"/>
        <v>7</v>
      </c>
      <c r="H1612" s="9">
        <f t="shared" ca="1" si="653"/>
        <v>386.70509623802718</v>
      </c>
      <c r="I1612" s="9">
        <f t="shared" ca="1" si="654"/>
        <v>9735.8494958112951</v>
      </c>
      <c r="J1612" s="9">
        <f t="shared" ca="1" si="655"/>
        <v>30414.50106604919</v>
      </c>
      <c r="K1612" s="9">
        <f t="shared" ca="1" si="656"/>
        <v>33765.755226582056</v>
      </c>
      <c r="L1612" s="9">
        <f t="shared" ca="1" si="657"/>
        <v>37854.215552102847</v>
      </c>
      <c r="M1612" s="9">
        <f t="shared" ca="1" si="685"/>
        <v>30018.354680842589</v>
      </c>
      <c r="N1612" s="9">
        <f t="shared" ca="1" si="685"/>
        <v>19862.299162258496</v>
      </c>
      <c r="O1612" s="9">
        <f t="shared" ca="1" si="659"/>
        <v>13096.228052602837</v>
      </c>
      <c r="P1612" s="9">
        <f t="shared" ca="1" si="680"/>
        <v>44811.54033402745</v>
      </c>
      <c r="Q1612" s="9">
        <f t="shared" ca="1" si="674"/>
        <v>80.545887971407907</v>
      </c>
      <c r="R1612" s="9">
        <f t="shared" si="660"/>
        <v>8</v>
      </c>
      <c r="S1612" s="23">
        <f t="shared" ca="1" si="661"/>
        <v>3.6597733390918723</v>
      </c>
      <c r="T1612" s="9">
        <f t="shared" ca="1" si="675"/>
        <v>39</v>
      </c>
      <c r="U1612" s="9">
        <f t="shared" ca="1" si="676"/>
        <v>35.184020730739576</v>
      </c>
      <c r="V1612" s="23">
        <f t="shared" ca="1" si="662"/>
        <v>73.536082813054847</v>
      </c>
      <c r="W1612" s="23">
        <f t="shared" ca="1" si="677"/>
        <v>0</v>
      </c>
      <c r="X1612" s="23" t="e">
        <f ca="1">V1612/(S1612-#REF!)</f>
        <v>#REF!</v>
      </c>
      <c r="Y1612" s="9">
        <f t="shared" ca="1" si="663"/>
        <v>0</v>
      </c>
      <c r="Z1612" s="9">
        <f t="shared" ca="1" si="664"/>
        <v>0</v>
      </c>
      <c r="AA1612" s="24">
        <f t="shared" ca="1" si="665"/>
        <v>423.56799523901964</v>
      </c>
      <c r="AB1612" s="9">
        <f t="shared" ca="1" si="666"/>
        <v>244.32497471797888</v>
      </c>
      <c r="AC1612" s="9">
        <f t="shared" ca="1" si="667"/>
        <v>129.38546218998368</v>
      </c>
      <c r="AD1612" s="9">
        <f t="shared" ca="1" si="668"/>
        <v>25.967474976458082</v>
      </c>
      <c r="AE1612">
        <f t="shared" ca="1" si="686"/>
        <v>0</v>
      </c>
      <c r="AF1612">
        <f t="shared" ca="1" si="686"/>
        <v>0</v>
      </c>
      <c r="AG1612">
        <f t="shared" ca="1" si="686"/>
        <v>0</v>
      </c>
      <c r="AH1612">
        <f t="shared" ca="1" si="686"/>
        <v>0</v>
      </c>
      <c r="AI1612">
        <f t="shared" ca="1" si="686"/>
        <v>0</v>
      </c>
      <c r="AJ1612">
        <f t="shared" ca="1" si="686"/>
        <v>0</v>
      </c>
      <c r="AK1612">
        <f t="shared" ca="1" si="686"/>
        <v>0</v>
      </c>
      <c r="AL1612">
        <f t="shared" ca="1" si="670"/>
        <v>5.9773339091872435E-2</v>
      </c>
      <c r="AM1612">
        <f t="shared" ca="1" si="671"/>
        <v>0.51934949952916165</v>
      </c>
    </row>
    <row r="1613" spans="1:39">
      <c r="A1613" s="10">
        <f t="shared" ca="1" si="672"/>
        <v>41148.844236111654</v>
      </c>
      <c r="B1613" s="22">
        <f t="shared" ca="1" si="673"/>
        <v>41148.844236111654</v>
      </c>
      <c r="C1613" s="22">
        <f t="shared" ca="1" si="650"/>
        <v>41149.038136574614</v>
      </c>
      <c r="D1613">
        <f t="shared" si="678"/>
        <v>276</v>
      </c>
      <c r="E1613" s="23">
        <f t="shared" si="651"/>
        <v>59</v>
      </c>
      <c r="F1613" s="23">
        <f t="shared" si="652"/>
        <v>4</v>
      </c>
      <c r="G1613">
        <f t="shared" ca="1" si="679"/>
        <v>7</v>
      </c>
      <c r="H1613" s="9">
        <f t="shared" ca="1" si="653"/>
        <v>464.88519470742324</v>
      </c>
      <c r="I1613" s="9">
        <f t="shared" ca="1" si="654"/>
        <v>9814.0295942806915</v>
      </c>
      <c r="J1613" s="9">
        <f t="shared" ca="1" si="655"/>
        <v>30492.681164518584</v>
      </c>
      <c r="K1613" s="9">
        <f t="shared" ca="1" si="656"/>
        <v>33765.755226582056</v>
      </c>
      <c r="L1613" s="9">
        <f t="shared" ca="1" si="657"/>
        <v>37854.215552102847</v>
      </c>
      <c r="M1613" s="9">
        <f t="shared" ca="1" si="685"/>
        <v>30096.534779311984</v>
      </c>
      <c r="N1613" s="9">
        <f t="shared" ca="1" si="685"/>
        <v>19940.479260727891</v>
      </c>
      <c r="O1613" s="9">
        <f t="shared" ca="1" si="659"/>
        <v>13174.408151072234</v>
      </c>
      <c r="P1613" s="9">
        <f t="shared" ca="1" si="680"/>
        <v>44811.54033402745</v>
      </c>
      <c r="Q1613" s="9">
        <f t="shared" ca="1" si="674"/>
        <v>80.62406806987731</v>
      </c>
      <c r="R1613" s="9">
        <f t="shared" si="660"/>
        <v>8</v>
      </c>
      <c r="S1613" s="23">
        <f t="shared" ca="1" si="661"/>
        <v>4.6537564918449918</v>
      </c>
      <c r="T1613" s="9">
        <f t="shared" ca="1" si="675"/>
        <v>39</v>
      </c>
      <c r="U1613" s="9">
        <f t="shared" ca="1" si="676"/>
        <v>13.523370641971269</v>
      </c>
      <c r="V1613" s="23">
        <f t="shared" ca="1" si="662"/>
        <v>78.180098469396029</v>
      </c>
      <c r="W1613" s="23">
        <f t="shared" ca="1" si="677"/>
        <v>0</v>
      </c>
      <c r="X1613" s="23" t="e">
        <f ca="1">V1613/(S1613-#REF!)</f>
        <v>#REF!</v>
      </c>
      <c r="Y1613" s="9">
        <f t="shared" ca="1" si="663"/>
        <v>0</v>
      </c>
      <c r="Z1613" s="9">
        <f t="shared" ca="1" si="664"/>
        <v>0</v>
      </c>
      <c r="AA1613" s="24">
        <f t="shared" ca="1" si="665"/>
        <v>548.92221976953419</v>
      </c>
      <c r="AB1613" s="9">
        <f t="shared" ca="1" si="666"/>
        <v>321.65686400217152</v>
      </c>
      <c r="AC1613" s="9">
        <f t="shared" ca="1" si="667"/>
        <v>170.33756808341221</v>
      </c>
      <c r="AD1613" s="9">
        <f t="shared" ca="1" si="668"/>
        <v>25.967474976458082</v>
      </c>
      <c r="AE1613">
        <f t="shared" ca="1" si="686"/>
        <v>0</v>
      </c>
      <c r="AF1613">
        <f t="shared" ca="1" si="686"/>
        <v>0</v>
      </c>
      <c r="AG1613">
        <f t="shared" ca="1" si="686"/>
        <v>0</v>
      </c>
      <c r="AH1613">
        <f t="shared" ca="1" si="686"/>
        <v>0</v>
      </c>
      <c r="AI1613">
        <f t="shared" ca="1" si="686"/>
        <v>0</v>
      </c>
      <c r="AJ1613">
        <f t="shared" ca="1" si="686"/>
        <v>0</v>
      </c>
      <c r="AK1613">
        <f t="shared" ca="1" si="686"/>
        <v>0</v>
      </c>
      <c r="AL1613">
        <f t="shared" ca="1" si="670"/>
        <v>5.9773339091872435E-2</v>
      </c>
      <c r="AM1613">
        <f t="shared" ca="1" si="671"/>
        <v>0.51934949952916165</v>
      </c>
    </row>
    <row r="1614" spans="1:39">
      <c r="A1614" s="10">
        <f t="shared" ca="1" si="672"/>
        <v>41149.056886574617</v>
      </c>
      <c r="B1614" s="22">
        <f t="shared" ca="1" si="673"/>
        <v>41149.056886574617</v>
      </c>
      <c r="C1614" s="22">
        <f t="shared" ca="1" si="650"/>
        <v>41149.24547453758</v>
      </c>
      <c r="D1614">
        <f t="shared" si="678"/>
        <v>276</v>
      </c>
      <c r="E1614" s="23">
        <f t="shared" si="651"/>
        <v>59</v>
      </c>
      <c r="F1614" s="23">
        <f t="shared" si="652"/>
        <v>4</v>
      </c>
      <c r="G1614">
        <f t="shared" ca="1" si="679"/>
        <v>7</v>
      </c>
      <c r="H1614" s="9">
        <f t="shared" ca="1" si="653"/>
        <v>536.88519470742324</v>
      </c>
      <c r="I1614" s="9">
        <f t="shared" ca="1" si="654"/>
        <v>9886.0295942806915</v>
      </c>
      <c r="J1614" s="9">
        <f t="shared" ca="1" si="655"/>
        <v>30564.681164518584</v>
      </c>
      <c r="K1614" s="9">
        <f t="shared" ca="1" si="656"/>
        <v>33765.755226582056</v>
      </c>
      <c r="L1614" s="9">
        <f t="shared" ca="1" si="657"/>
        <v>37854.215552102847</v>
      </c>
      <c r="M1614" s="9">
        <f t="shared" ca="1" si="685"/>
        <v>30168.534779311984</v>
      </c>
      <c r="N1614" s="9">
        <f t="shared" ca="1" si="685"/>
        <v>20012.479260727891</v>
      </c>
      <c r="O1614" s="9">
        <f t="shared" ca="1" si="659"/>
        <v>13246.408151072234</v>
      </c>
      <c r="P1614" s="9">
        <f t="shared" ca="1" si="680"/>
        <v>44811.54033402745</v>
      </c>
      <c r="Q1614" s="9">
        <f t="shared" ca="1" si="674"/>
        <v>80.696068069877313</v>
      </c>
      <c r="R1614" s="9">
        <f t="shared" si="660"/>
        <v>8</v>
      </c>
      <c r="S1614" s="23">
        <f t="shared" ca="1" si="661"/>
        <v>4.5261512419842092</v>
      </c>
      <c r="T1614" s="9">
        <f t="shared" ca="1" si="675"/>
        <v>31</v>
      </c>
      <c r="U1614" s="9">
        <f t="shared" ca="1" si="676"/>
        <v>34.144471143152259</v>
      </c>
      <c r="V1614" s="23">
        <f t="shared" ca="1" si="662"/>
        <v>72</v>
      </c>
      <c r="W1614" s="23">
        <f t="shared" ca="1" si="677"/>
        <v>0</v>
      </c>
      <c r="X1614" s="23" t="e">
        <f ca="1">V1614/(S1614-#REF!)</f>
        <v>#REF!</v>
      </c>
      <c r="Y1614" s="9">
        <f t="shared" ca="1" si="663"/>
        <v>0</v>
      </c>
      <c r="Z1614" s="9">
        <f t="shared" ca="1" si="664"/>
        <v>0</v>
      </c>
      <c r="AA1614" s="24">
        <f t="shared" ca="1" si="665"/>
        <v>532.82953540359119</v>
      </c>
      <c r="AB1614" s="9">
        <f t="shared" ca="1" si="666"/>
        <v>311.72917556300274</v>
      </c>
      <c r="AC1614" s="9">
        <f t="shared" ca="1" si="667"/>
        <v>165.08023178914797</v>
      </c>
      <c r="AD1614" s="9">
        <f t="shared" ca="1" si="668"/>
        <v>25.967474976458082</v>
      </c>
      <c r="AE1614">
        <f t="shared" ca="1" si="686"/>
        <v>1</v>
      </c>
      <c r="AF1614">
        <f t="shared" ca="1" si="686"/>
        <v>1</v>
      </c>
      <c r="AG1614">
        <f t="shared" ca="1" si="686"/>
        <v>0</v>
      </c>
      <c r="AH1614">
        <f t="shared" ca="1" si="686"/>
        <v>0</v>
      </c>
      <c r="AI1614">
        <f t="shared" ca="1" si="686"/>
        <v>0</v>
      </c>
      <c r="AJ1614">
        <f t="shared" ca="1" si="686"/>
        <v>0</v>
      </c>
      <c r="AK1614">
        <f t="shared" ca="1" si="686"/>
        <v>0</v>
      </c>
      <c r="AL1614">
        <f t="shared" ca="1" si="670"/>
        <v>5.9773339091872435E-2</v>
      </c>
      <c r="AM1614">
        <f t="shared" ca="1" si="671"/>
        <v>0.51934949952916165</v>
      </c>
    </row>
    <row r="1615" spans="1:39">
      <c r="A1615" s="10">
        <f t="shared" ca="1" si="672"/>
        <v>41149.253113426472</v>
      </c>
      <c r="B1615" s="22">
        <f t="shared" ca="1" si="673"/>
        <v>41149.253113426472</v>
      </c>
      <c r="C1615" s="22">
        <f t="shared" ca="1" si="650"/>
        <v>41149.429178241284</v>
      </c>
      <c r="D1615">
        <f t="shared" si="678"/>
        <v>276</v>
      </c>
      <c r="E1615" s="23">
        <f t="shared" si="651"/>
        <v>59</v>
      </c>
      <c r="F1615" s="23">
        <f t="shared" si="652"/>
        <v>4</v>
      </c>
      <c r="G1615">
        <f t="shared" ca="1" si="679"/>
        <v>6</v>
      </c>
      <c r="H1615" s="9">
        <f t="shared" ca="1" si="653"/>
        <v>620.58522648003736</v>
      </c>
      <c r="I1615" s="9">
        <f t="shared" ca="1" si="654"/>
        <v>9969.7296260533058</v>
      </c>
      <c r="J1615" s="9">
        <f t="shared" ca="1" si="655"/>
        <v>30648.381196291197</v>
      </c>
      <c r="K1615" s="9">
        <f t="shared" ca="1" si="656"/>
        <v>33765.755226582056</v>
      </c>
      <c r="L1615" s="9">
        <f t="shared" ca="1" si="657"/>
        <v>37854.215552102847</v>
      </c>
      <c r="M1615" s="9">
        <f t="shared" ca="1" si="685"/>
        <v>30252.234811084596</v>
      </c>
      <c r="N1615" s="9">
        <f t="shared" ca="1" si="685"/>
        <v>20096.179292500503</v>
      </c>
      <c r="O1615" s="9">
        <f t="shared" ca="1" si="659"/>
        <v>13330.108182844848</v>
      </c>
      <c r="P1615" s="9">
        <f t="shared" ca="1" si="680"/>
        <v>44811.54033402745</v>
      </c>
      <c r="Q1615" s="9">
        <f t="shared" ca="1" si="674"/>
        <v>80.779768101649921</v>
      </c>
      <c r="R1615" s="9">
        <f t="shared" si="660"/>
        <v>8</v>
      </c>
      <c r="S1615" s="23">
        <f t="shared" ca="1" si="661"/>
        <v>4.2257824989320039</v>
      </c>
      <c r="T1615" s="9">
        <f t="shared" ca="1" si="675"/>
        <v>13</v>
      </c>
      <c r="U1615" s="9">
        <f t="shared" ca="1" si="676"/>
        <v>32.816996155213928</v>
      </c>
      <c r="V1615" s="23">
        <f t="shared" ca="1" si="662"/>
        <v>83.700031772614125</v>
      </c>
      <c r="W1615" s="23">
        <f t="shared" ca="1" si="677"/>
        <v>1963.0208571371957</v>
      </c>
      <c r="X1615" s="23" t="e">
        <f ca="1">V1615/(S1615-#REF!)</f>
        <v>#REF!</v>
      </c>
      <c r="Y1615" s="9">
        <f t="shared" ca="1" si="663"/>
        <v>0</v>
      </c>
      <c r="Z1615" s="9">
        <f t="shared" ca="1" si="664"/>
        <v>0</v>
      </c>
      <c r="AA1615" s="24">
        <f t="shared" ca="1" si="665"/>
        <v>494.94912389538268</v>
      </c>
      <c r="AB1615" s="9">
        <f t="shared" ca="1" si="666"/>
        <v>288.36048735354109</v>
      </c>
      <c r="AC1615" s="9">
        <f t="shared" ca="1" si="667"/>
        <v>152.70503957539711</v>
      </c>
      <c r="AD1615" s="9">
        <f t="shared" ca="1" si="668"/>
        <v>25.967474976458082</v>
      </c>
      <c r="AE1615">
        <f t="shared" ca="1" si="686"/>
        <v>1</v>
      </c>
      <c r="AF1615">
        <f t="shared" ca="1" si="686"/>
        <v>1</v>
      </c>
      <c r="AG1615">
        <f t="shared" ca="1" si="686"/>
        <v>0</v>
      </c>
      <c r="AH1615">
        <f t="shared" ca="1" si="686"/>
        <v>0</v>
      </c>
      <c r="AI1615">
        <f t="shared" ca="1" si="686"/>
        <v>0</v>
      </c>
      <c r="AJ1615">
        <f t="shared" ca="1" si="686"/>
        <v>0</v>
      </c>
      <c r="AK1615">
        <f t="shared" ca="1" si="686"/>
        <v>0</v>
      </c>
      <c r="AL1615">
        <f t="shared" ca="1" si="670"/>
        <v>5.9773339091872435E-2</v>
      </c>
      <c r="AM1615">
        <f t="shared" ca="1" si="671"/>
        <v>0.51934949952916165</v>
      </c>
    </row>
    <row r="1616" spans="1:39">
      <c r="A1616" s="10">
        <f t="shared" ca="1" si="672"/>
        <v>41149.449317130173</v>
      </c>
      <c r="B1616" s="22">
        <f t="shared" ca="1" si="673"/>
        <v>41149.449317130173</v>
      </c>
      <c r="C1616" s="22">
        <f t="shared" ca="1" si="650"/>
        <v>41149.647766204245</v>
      </c>
      <c r="D1616">
        <f t="shared" si="678"/>
        <v>276</v>
      </c>
      <c r="E1616" s="23">
        <f t="shared" si="651"/>
        <v>59</v>
      </c>
      <c r="F1616" s="23">
        <f t="shared" si="652"/>
        <v>4</v>
      </c>
      <c r="G1616">
        <f t="shared" ca="1" si="679"/>
        <v>6</v>
      </c>
      <c r="H1616" s="9">
        <f t="shared" ca="1" si="653"/>
        <v>692.58522648003736</v>
      </c>
      <c r="I1616" s="9">
        <f t="shared" ca="1" si="654"/>
        <v>10041.729626053306</v>
      </c>
      <c r="J1616" s="9">
        <f t="shared" ca="1" si="655"/>
        <v>30720.381196291197</v>
      </c>
      <c r="K1616" s="9">
        <f t="shared" ca="1" si="656"/>
        <v>33765.755226582056</v>
      </c>
      <c r="L1616" s="9">
        <f t="shared" ca="1" si="657"/>
        <v>37854.215552102847</v>
      </c>
      <c r="M1616" s="9">
        <f t="shared" ca="1" si="685"/>
        <v>30324.234811084596</v>
      </c>
      <c r="N1616" s="9">
        <f t="shared" ca="1" si="685"/>
        <v>20168.179292500503</v>
      </c>
      <c r="O1616" s="9">
        <f t="shared" ca="1" si="659"/>
        <v>13402.108182844848</v>
      </c>
      <c r="P1616" s="9">
        <f t="shared" ca="1" si="680"/>
        <v>44811.54033402745</v>
      </c>
      <c r="Q1616" s="9">
        <f t="shared" ca="1" si="674"/>
        <v>80.851768101649924</v>
      </c>
      <c r="R1616" s="9">
        <f t="shared" si="660"/>
        <v>8</v>
      </c>
      <c r="S1616" s="23">
        <f t="shared" ca="1" si="661"/>
        <v>4.7629321751597216</v>
      </c>
      <c r="T1616" s="9">
        <f t="shared" ca="1" si="675"/>
        <v>45</v>
      </c>
      <c r="U1616" s="9">
        <f t="shared" ca="1" si="676"/>
        <v>46.555830574998254</v>
      </c>
      <c r="V1616" s="23">
        <f t="shared" ca="1" si="662"/>
        <v>72</v>
      </c>
      <c r="W1616" s="23">
        <f t="shared" ca="1" si="677"/>
        <v>1930.616488859959</v>
      </c>
      <c r="X1616" s="23" t="e">
        <f ca="1">V1616/(S1616-#REF!)</f>
        <v>#REF!</v>
      </c>
      <c r="Y1616" s="9">
        <f t="shared" ca="1" si="663"/>
        <v>0</v>
      </c>
      <c r="Z1616" s="9">
        <f t="shared" ca="1" si="664"/>
        <v>0</v>
      </c>
      <c r="AA1616" s="24">
        <f t="shared" ca="1" si="665"/>
        <v>562.69069570557053</v>
      </c>
      <c r="AB1616" s="9">
        <f t="shared" ca="1" si="666"/>
        <v>330.1507321640575</v>
      </c>
      <c r="AC1616" s="9">
        <f t="shared" ca="1" si="667"/>
        <v>174.83560623597907</v>
      </c>
      <c r="AD1616" s="9">
        <f t="shared" ca="1" si="668"/>
        <v>25.967474976458082</v>
      </c>
      <c r="AE1616">
        <f t="shared" ca="1" si="686"/>
        <v>0</v>
      </c>
      <c r="AF1616">
        <f t="shared" ca="1" si="686"/>
        <v>0</v>
      </c>
      <c r="AG1616">
        <f t="shared" ca="1" si="686"/>
        <v>0</v>
      </c>
      <c r="AH1616">
        <f t="shared" ca="1" si="686"/>
        <v>0</v>
      </c>
      <c r="AI1616">
        <f t="shared" ca="1" si="686"/>
        <v>0</v>
      </c>
      <c r="AJ1616">
        <f t="shared" ca="1" si="686"/>
        <v>0</v>
      </c>
      <c r="AK1616">
        <f t="shared" ca="1" si="686"/>
        <v>0</v>
      </c>
      <c r="AL1616">
        <f t="shared" ca="1" si="670"/>
        <v>5.9773339091872435E-2</v>
      </c>
      <c r="AM1616">
        <f t="shared" ca="1" si="671"/>
        <v>0.51934949952916165</v>
      </c>
    </row>
    <row r="1617" spans="1:39">
      <c r="A1617" s="10">
        <f t="shared" ca="1" si="672"/>
        <v>41149.674155093133</v>
      </c>
      <c r="B1617" s="22">
        <f t="shared" ca="1" si="673"/>
        <v>41149.674155093133</v>
      </c>
      <c r="C1617" s="22">
        <f t="shared" ca="1" si="650"/>
        <v>41149.82664351906</v>
      </c>
      <c r="D1617">
        <f t="shared" si="678"/>
        <v>276</v>
      </c>
      <c r="E1617" s="23">
        <f t="shared" si="651"/>
        <v>59</v>
      </c>
      <c r="F1617" s="23">
        <f t="shared" si="652"/>
        <v>4</v>
      </c>
      <c r="G1617">
        <f t="shared" ca="1" si="679"/>
        <v>6</v>
      </c>
      <c r="H1617" s="9">
        <f t="shared" ca="1" si="653"/>
        <v>773.42208502154745</v>
      </c>
      <c r="I1617" s="9">
        <f t="shared" ca="1" si="654"/>
        <v>0</v>
      </c>
      <c r="J1617" s="9">
        <f t="shared" ca="1" si="655"/>
        <v>30801.218054832705</v>
      </c>
      <c r="K1617" s="9">
        <f t="shared" ca="1" si="656"/>
        <v>46991.420242782347</v>
      </c>
      <c r="L1617" s="9">
        <f t="shared" ca="1" si="657"/>
        <v>42100.280822111359</v>
      </c>
      <c r="M1617" s="9">
        <f t="shared" ca="1" si="685"/>
        <v>30405.071669626104</v>
      </c>
      <c r="N1617" s="9">
        <f t="shared" ca="1" si="685"/>
        <v>20249.016151042011</v>
      </c>
      <c r="O1617" s="9">
        <f t="shared" ca="1" si="659"/>
        <v>13482.945041386358</v>
      </c>
      <c r="P1617" s="9">
        <f t="shared" ca="1" si="680"/>
        <v>44811.54033402745</v>
      </c>
      <c r="Q1617" s="9">
        <f t="shared" ca="1" si="674"/>
        <v>80.932604960191441</v>
      </c>
      <c r="R1617" s="9">
        <f t="shared" si="660"/>
        <v>8</v>
      </c>
      <c r="S1617" s="23">
        <f t="shared" ca="1" si="661"/>
        <v>3.6597733390918723</v>
      </c>
      <c r="T1617" s="9">
        <f t="shared" ca="1" si="675"/>
        <v>39</v>
      </c>
      <c r="U1617" s="9">
        <f t="shared" ca="1" si="676"/>
        <v>35.184020730739576</v>
      </c>
      <c r="V1617" s="23">
        <f t="shared" ca="1" si="662"/>
        <v>80.836858541510026</v>
      </c>
      <c r="W1617" s="23">
        <f t="shared" ca="1" si="677"/>
        <v>1953.3939470377809</v>
      </c>
      <c r="X1617" s="23" t="e">
        <f ca="1">V1617/(S1617-#REF!)</f>
        <v>#REF!</v>
      </c>
      <c r="Y1617" s="9">
        <f t="shared" ca="1" si="663"/>
        <v>0</v>
      </c>
      <c r="Z1617" s="9">
        <f t="shared" ca="1" si="664"/>
        <v>0</v>
      </c>
      <c r="AA1617" s="24">
        <f t="shared" ca="1" si="665"/>
        <v>423.56799523901964</v>
      </c>
      <c r="AB1617" s="9">
        <f t="shared" ca="1" si="666"/>
        <v>244.32497471797888</v>
      </c>
      <c r="AC1617" s="9">
        <f t="shared" ca="1" si="667"/>
        <v>129.38546218998368</v>
      </c>
      <c r="AD1617" s="9">
        <f t="shared" ca="1" si="668"/>
        <v>25.967474976458082</v>
      </c>
      <c r="AE1617">
        <f t="shared" ca="1" si="686"/>
        <v>1</v>
      </c>
      <c r="AF1617">
        <f t="shared" ca="1" si="686"/>
        <v>0</v>
      </c>
      <c r="AG1617">
        <f t="shared" ca="1" si="686"/>
        <v>0</v>
      </c>
      <c r="AH1617">
        <f t="shared" ca="1" si="686"/>
        <v>0</v>
      </c>
      <c r="AI1617">
        <f t="shared" ca="1" si="686"/>
        <v>0</v>
      </c>
      <c r="AJ1617">
        <f t="shared" ca="1" si="686"/>
        <v>0</v>
      </c>
      <c r="AK1617">
        <f t="shared" ca="1" si="686"/>
        <v>0</v>
      </c>
      <c r="AL1617">
        <f t="shared" ca="1" si="670"/>
        <v>5.9773339091872435E-2</v>
      </c>
      <c r="AM1617">
        <f t="shared" ca="1" si="671"/>
        <v>0.51934949952916165</v>
      </c>
    </row>
    <row r="1618" spans="1:39">
      <c r="A1618" s="10">
        <f t="shared" ca="1" si="672"/>
        <v>41149.855810185727</v>
      </c>
      <c r="B1618" s="22">
        <f t="shared" ca="1" si="673"/>
        <v>41149.855810185727</v>
      </c>
      <c r="C1618" s="22">
        <f t="shared" ca="1" si="650"/>
        <v>41150.658298611655</v>
      </c>
      <c r="D1618">
        <f t="shared" si="678"/>
        <v>276</v>
      </c>
      <c r="E1618" s="23">
        <f t="shared" si="651"/>
        <v>59</v>
      </c>
      <c r="F1618" s="23">
        <f t="shared" si="652"/>
        <v>4</v>
      </c>
      <c r="G1618">
        <f t="shared" ca="1" si="679"/>
        <v>2</v>
      </c>
      <c r="H1618" s="9">
        <f t="shared" ca="1" si="653"/>
        <v>773.42208502154745</v>
      </c>
      <c r="I1618" s="9">
        <f t="shared" ca="1" si="654"/>
        <v>0</v>
      </c>
      <c r="J1618" s="9">
        <f t="shared" ca="1" si="655"/>
        <v>30801.218054832705</v>
      </c>
      <c r="K1618" s="9">
        <f t="shared" ca="1" si="656"/>
        <v>46463.282554284364</v>
      </c>
      <c r="L1618" s="9">
        <f t="shared" ca="1" si="657"/>
        <v>24189.932438978838</v>
      </c>
      <c r="M1618" s="9">
        <f t="shared" ca="1" si="685"/>
        <v>30405.071669626104</v>
      </c>
      <c r="N1618" s="9">
        <f t="shared" ca="1" si="685"/>
        <v>20249.016151042011</v>
      </c>
      <c r="O1618" s="9">
        <f t="shared" ca="1" si="659"/>
        <v>13482.945041386358</v>
      </c>
      <c r="P1618" s="9">
        <f t="shared" ca="1" si="680"/>
        <v>44811.54033402745</v>
      </c>
      <c r="Q1618" s="9">
        <f t="shared" ca="1" si="674"/>
        <v>80.932604960191441</v>
      </c>
      <c r="R1618" s="9">
        <f t="shared" si="660"/>
        <v>8</v>
      </c>
      <c r="S1618" s="23">
        <f t="shared" ca="1" si="661"/>
        <v>43.259773339091872</v>
      </c>
      <c r="T1618" s="9">
        <f t="shared" ca="1" si="675"/>
        <v>15</v>
      </c>
      <c r="U1618" s="9">
        <f t="shared" ca="1" si="676"/>
        <v>35.184020730725024</v>
      </c>
      <c r="V1618" s="23">
        <f t="shared" ca="1" si="662"/>
        <v>0</v>
      </c>
      <c r="W1618" s="23">
        <f t="shared" ca="1" si="677"/>
        <v>0</v>
      </c>
      <c r="X1618" s="23" t="e">
        <f ca="1">V1618/(S1618-#REF!)</f>
        <v>#REF!</v>
      </c>
      <c r="Y1618" s="9">
        <f t="shared" ca="1" si="663"/>
        <v>1800</v>
      </c>
      <c r="Z1618" s="9">
        <f t="shared" ca="1" si="664"/>
        <v>3000</v>
      </c>
      <c r="AA1618" s="24">
        <f t="shared" ca="1" si="665"/>
        <v>0</v>
      </c>
      <c r="AB1618" s="9">
        <f t="shared" ca="1" si="666"/>
        <v>3325.2049747179785</v>
      </c>
      <c r="AC1618" s="9">
        <f t="shared" ca="1" si="667"/>
        <v>1760.9054621899838</v>
      </c>
      <c r="AD1618" s="9">
        <f t="shared" ca="1" si="668"/>
        <v>25.967474976458082</v>
      </c>
      <c r="AE1618">
        <f t="shared" ca="1" si="686"/>
        <v>0</v>
      </c>
      <c r="AF1618">
        <f t="shared" ca="1" si="686"/>
        <v>0</v>
      </c>
      <c r="AG1618">
        <f t="shared" ca="1" si="686"/>
        <v>0</v>
      </c>
      <c r="AH1618">
        <f t="shared" ca="1" si="686"/>
        <v>1</v>
      </c>
      <c r="AI1618">
        <f t="shared" ca="1" si="686"/>
        <v>0</v>
      </c>
      <c r="AJ1618">
        <f t="shared" ca="1" si="686"/>
        <v>0</v>
      </c>
      <c r="AK1618">
        <f t="shared" ca="1" si="686"/>
        <v>0</v>
      </c>
      <c r="AL1618">
        <f t="shared" ca="1" si="670"/>
        <v>5.9773339091872435E-2</v>
      </c>
      <c r="AM1618">
        <f t="shared" ca="1" si="671"/>
        <v>0.51934949952916165</v>
      </c>
    </row>
    <row r="1619" spans="1:39">
      <c r="A1619" s="10">
        <f t="shared" ca="1" si="672"/>
        <v>41150.688159722769</v>
      </c>
      <c r="B1619" s="22">
        <f t="shared" ca="1" si="673"/>
        <v>41150.688159722769</v>
      </c>
      <c r="C1619" s="22">
        <f t="shared" ca="1" si="650"/>
        <v>41150.935208333882</v>
      </c>
      <c r="D1619">
        <f t="shared" si="678"/>
        <v>276</v>
      </c>
      <c r="E1619" s="23">
        <f t="shared" si="651"/>
        <v>59</v>
      </c>
      <c r="F1619" s="23">
        <f t="shared" si="652"/>
        <v>4</v>
      </c>
      <c r="G1619">
        <f t="shared" ca="1" si="679"/>
        <v>6</v>
      </c>
      <c r="H1619" s="9">
        <f t="shared" ca="1" si="653"/>
        <v>848.13040258721878</v>
      </c>
      <c r="I1619" s="9">
        <f t="shared" ca="1" si="654"/>
        <v>74.708317565671365</v>
      </c>
      <c r="J1619" s="9">
        <f t="shared" ca="1" si="655"/>
        <v>30875.926372398375</v>
      </c>
      <c r="K1619" s="9">
        <f t="shared" ca="1" si="656"/>
        <v>46463.282554284364</v>
      </c>
      <c r="L1619" s="9">
        <f t="shared" ca="1" si="657"/>
        <v>24189.932438978838</v>
      </c>
      <c r="M1619" s="9">
        <f t="shared" ca="1" si="685"/>
        <v>30479.779987191774</v>
      </c>
      <c r="N1619" s="9">
        <f t="shared" ca="1" si="685"/>
        <v>20323.724468607681</v>
      </c>
      <c r="O1619" s="9">
        <f t="shared" ca="1" si="659"/>
        <v>13557.65335895203</v>
      </c>
      <c r="P1619" s="9">
        <f t="shared" ca="1" si="680"/>
        <v>44811.54033402745</v>
      </c>
      <c r="Q1619" s="9">
        <f t="shared" ca="1" si="674"/>
        <v>81.007313277757106</v>
      </c>
      <c r="R1619" s="9">
        <f t="shared" si="660"/>
        <v>8</v>
      </c>
      <c r="S1619" s="23">
        <f t="shared" ca="1" si="661"/>
        <v>5.9291721677124034</v>
      </c>
      <c r="T1619" s="9">
        <f t="shared" ca="1" si="675"/>
        <v>55</v>
      </c>
      <c r="U1619" s="9">
        <f t="shared" ca="1" si="676"/>
        <v>45.019803764651442</v>
      </c>
      <c r="V1619" s="23">
        <f t="shared" ca="1" si="662"/>
        <v>74.708317565671365</v>
      </c>
      <c r="W1619" s="23">
        <f t="shared" ca="1" si="677"/>
        <v>2046.9244883611336</v>
      </c>
      <c r="X1619" s="23" t="e">
        <f ca="1">V1619/(S1619-#REF!)</f>
        <v>#REF!</v>
      </c>
      <c r="Y1619" s="9">
        <f t="shared" ca="1" si="663"/>
        <v>0</v>
      </c>
      <c r="Z1619" s="9">
        <f t="shared" ca="1" si="664"/>
        <v>0</v>
      </c>
      <c r="AA1619" s="24">
        <f t="shared" ca="1" si="665"/>
        <v>709.76875178528496</v>
      </c>
      <c r="AB1619" s="9">
        <f t="shared" ca="1" si="666"/>
        <v>420.88420358465623</v>
      </c>
      <c r="AC1619" s="9">
        <f t="shared" ca="1" si="667"/>
        <v>222.88469392914959</v>
      </c>
      <c r="AD1619" s="9">
        <f t="shared" ca="1" si="668"/>
        <v>25.967474976458082</v>
      </c>
      <c r="AE1619">
        <f t="shared" ca="1" si="686"/>
        <v>1</v>
      </c>
      <c r="AF1619">
        <f t="shared" ca="1" si="686"/>
        <v>1</v>
      </c>
      <c r="AG1619">
        <f t="shared" ca="1" si="686"/>
        <v>0</v>
      </c>
      <c r="AH1619">
        <f t="shared" ca="1" si="686"/>
        <v>0</v>
      </c>
      <c r="AI1619">
        <f t="shared" ca="1" si="686"/>
        <v>0</v>
      </c>
      <c r="AJ1619">
        <f t="shared" ca="1" si="686"/>
        <v>0</v>
      </c>
      <c r="AK1619">
        <f t="shared" ca="1" si="686"/>
        <v>0</v>
      </c>
      <c r="AL1619">
        <f t="shared" ca="1" si="670"/>
        <v>5.9773339091872435E-2</v>
      </c>
      <c r="AM1619">
        <f t="shared" ca="1" si="671"/>
        <v>0.51934949952916165</v>
      </c>
    </row>
    <row r="1620" spans="1:39">
      <c r="A1620" s="10">
        <f t="shared" ca="1" si="672"/>
        <v>41150.961597222769</v>
      </c>
      <c r="B1620" s="22">
        <f t="shared" ca="1" si="673"/>
        <v>41150.961597222769</v>
      </c>
      <c r="C1620" s="22">
        <f t="shared" ca="1" si="650"/>
        <v>41151.114085648696</v>
      </c>
      <c r="D1620">
        <f t="shared" si="678"/>
        <v>276</v>
      </c>
      <c r="E1620" s="23">
        <f t="shared" si="651"/>
        <v>59</v>
      </c>
      <c r="F1620" s="23">
        <f t="shared" si="652"/>
        <v>4</v>
      </c>
      <c r="G1620">
        <f t="shared" ca="1" si="679"/>
        <v>7</v>
      </c>
      <c r="H1620" s="9">
        <f t="shared" ca="1" si="653"/>
        <v>920.13040258721878</v>
      </c>
      <c r="I1620" s="9">
        <f t="shared" ca="1" si="654"/>
        <v>146.70831756567136</v>
      </c>
      <c r="J1620" s="9">
        <f t="shared" ca="1" si="655"/>
        <v>30947.926372398375</v>
      </c>
      <c r="K1620" s="9">
        <f t="shared" ca="1" si="656"/>
        <v>46463.282554284364</v>
      </c>
      <c r="L1620" s="9">
        <f t="shared" ca="1" si="657"/>
        <v>24189.932438978838</v>
      </c>
      <c r="M1620" s="9">
        <f t="shared" ca="1" si="685"/>
        <v>30551.779987191774</v>
      </c>
      <c r="N1620" s="9">
        <f t="shared" ca="1" si="685"/>
        <v>20395.724468607681</v>
      </c>
      <c r="O1620" s="9">
        <f t="shared" ca="1" si="659"/>
        <v>13629.65335895203</v>
      </c>
      <c r="P1620" s="9">
        <f t="shared" ca="1" si="680"/>
        <v>44811.54033402745</v>
      </c>
      <c r="Q1620" s="9">
        <f t="shared" ca="1" si="674"/>
        <v>81.079313277757109</v>
      </c>
      <c r="R1620" s="9">
        <f t="shared" si="660"/>
        <v>8</v>
      </c>
      <c r="S1620" s="23">
        <f t="shared" ca="1" si="661"/>
        <v>3.6597733390918723</v>
      </c>
      <c r="T1620" s="9">
        <f t="shared" ca="1" si="675"/>
        <v>39</v>
      </c>
      <c r="U1620" s="9">
        <f t="shared" ca="1" si="676"/>
        <v>35.184020730739576</v>
      </c>
      <c r="V1620" s="23">
        <f t="shared" ca="1" si="662"/>
        <v>72</v>
      </c>
      <c r="W1620" s="23">
        <f t="shared" ca="1" si="677"/>
        <v>0</v>
      </c>
      <c r="X1620" s="23" t="e">
        <f ca="1">V1620/(S1620-#REF!)</f>
        <v>#REF!</v>
      </c>
      <c r="Y1620" s="9">
        <f t="shared" ca="1" si="663"/>
        <v>0</v>
      </c>
      <c r="Z1620" s="9">
        <f t="shared" ca="1" si="664"/>
        <v>0</v>
      </c>
      <c r="AA1620" s="24">
        <f t="shared" ca="1" si="665"/>
        <v>423.56799523901964</v>
      </c>
      <c r="AB1620" s="9">
        <f t="shared" ca="1" si="666"/>
        <v>244.32497471797888</v>
      </c>
      <c r="AC1620" s="9">
        <f t="shared" ca="1" si="667"/>
        <v>129.38546218998368</v>
      </c>
      <c r="AD1620" s="9">
        <f t="shared" ca="1" si="668"/>
        <v>25.967474976458082</v>
      </c>
      <c r="AE1620">
        <f t="shared" ca="1" si="686"/>
        <v>0</v>
      </c>
      <c r="AF1620">
        <f t="shared" ca="1" si="686"/>
        <v>0</v>
      </c>
      <c r="AG1620">
        <f t="shared" ca="1" si="686"/>
        <v>0</v>
      </c>
      <c r="AH1620">
        <f t="shared" ca="1" si="686"/>
        <v>0</v>
      </c>
      <c r="AI1620">
        <f t="shared" ca="1" si="686"/>
        <v>0</v>
      </c>
      <c r="AJ1620">
        <f t="shared" ca="1" si="686"/>
        <v>0</v>
      </c>
      <c r="AK1620">
        <f t="shared" ca="1" si="686"/>
        <v>0</v>
      </c>
      <c r="AL1620">
        <f t="shared" ca="1" si="670"/>
        <v>5.9773339091872435E-2</v>
      </c>
      <c r="AM1620">
        <f t="shared" ca="1" si="671"/>
        <v>0.51934949952916165</v>
      </c>
    </row>
    <row r="1621" spans="1:39">
      <c r="A1621" s="10">
        <f t="shared" ca="1" si="672"/>
        <v>41151.134918982032</v>
      </c>
      <c r="B1621" s="22">
        <f t="shared" ca="1" si="673"/>
        <v>41151.134918982032</v>
      </c>
      <c r="C1621" s="22">
        <f t="shared" ca="1" si="650"/>
        <v>41151.292523148695</v>
      </c>
      <c r="D1621">
        <f t="shared" si="678"/>
        <v>276</v>
      </c>
      <c r="E1621" s="23">
        <f t="shared" si="651"/>
        <v>59</v>
      </c>
      <c r="F1621" s="23">
        <f t="shared" si="652"/>
        <v>4</v>
      </c>
      <c r="G1621">
        <f t="shared" ca="1" si="679"/>
        <v>6</v>
      </c>
      <c r="H1621" s="9">
        <f t="shared" ca="1" si="653"/>
        <v>1012.409377925962</v>
      </c>
      <c r="I1621" s="9">
        <f t="shared" ca="1" si="654"/>
        <v>238.98729290441457</v>
      </c>
      <c r="J1621" s="9">
        <f t="shared" ca="1" si="655"/>
        <v>31040.205347737119</v>
      </c>
      <c r="K1621" s="9">
        <f t="shared" ca="1" si="656"/>
        <v>46463.282554284364</v>
      </c>
      <c r="L1621" s="9">
        <f t="shared" ca="1" si="657"/>
        <v>24189.932438978838</v>
      </c>
      <c r="M1621" s="9">
        <f t="shared" ca="1" si="685"/>
        <v>30644.058962530518</v>
      </c>
      <c r="N1621" s="9">
        <f t="shared" ca="1" si="685"/>
        <v>20488.003443946425</v>
      </c>
      <c r="O1621" s="9">
        <f t="shared" ca="1" si="659"/>
        <v>13721.932334290772</v>
      </c>
      <c r="P1621" s="9">
        <f t="shared" ca="1" si="680"/>
        <v>44811.54033402745</v>
      </c>
      <c r="Q1621" s="9">
        <f t="shared" ca="1" si="674"/>
        <v>81.171592253095852</v>
      </c>
      <c r="R1621" s="9">
        <f t="shared" si="660"/>
        <v>8</v>
      </c>
      <c r="S1621" s="23">
        <f t="shared" ca="1" si="661"/>
        <v>3.7827689905624737</v>
      </c>
      <c r="T1621" s="9">
        <f t="shared" ca="1" si="675"/>
        <v>46</v>
      </c>
      <c r="U1621" s="9">
        <f t="shared" ca="1" si="676"/>
        <v>57.968366024904753</v>
      </c>
      <c r="V1621" s="23">
        <f t="shared" ca="1" si="662"/>
        <v>92.278975338743209</v>
      </c>
      <c r="W1621" s="23">
        <f t="shared" ca="1" si="677"/>
        <v>1799.4432587469041</v>
      </c>
      <c r="X1621" s="23" t="e">
        <f ca="1">V1621/(S1621-#REF!)</f>
        <v>#REF!</v>
      </c>
      <c r="Y1621" s="9">
        <f t="shared" ca="1" si="663"/>
        <v>0</v>
      </c>
      <c r="Z1621" s="9">
        <f t="shared" ca="1" si="664"/>
        <v>0</v>
      </c>
      <c r="AA1621" s="24">
        <f t="shared" ca="1" si="665"/>
        <v>439.07934919710038</v>
      </c>
      <c r="AB1621" s="9">
        <f t="shared" ca="1" si="666"/>
        <v>253.89403640239166</v>
      </c>
      <c r="AC1621" s="9">
        <f t="shared" ca="1" si="667"/>
        <v>134.45288303057248</v>
      </c>
      <c r="AD1621" s="9">
        <f t="shared" ca="1" si="668"/>
        <v>25.967474976458082</v>
      </c>
      <c r="AE1621">
        <f t="shared" ca="1" si="686"/>
        <v>0</v>
      </c>
      <c r="AF1621">
        <f t="shared" ca="1" si="686"/>
        <v>0</v>
      </c>
      <c r="AG1621">
        <f t="shared" ca="1" si="686"/>
        <v>0</v>
      </c>
      <c r="AH1621">
        <f t="shared" ca="1" si="686"/>
        <v>0</v>
      </c>
      <c r="AI1621">
        <f t="shared" ca="1" si="686"/>
        <v>0</v>
      </c>
      <c r="AJ1621">
        <f t="shared" ca="1" si="686"/>
        <v>0</v>
      </c>
      <c r="AK1621">
        <f t="shared" ca="1" si="686"/>
        <v>0</v>
      </c>
      <c r="AL1621">
        <f t="shared" ca="1" si="670"/>
        <v>5.9773339091872435E-2</v>
      </c>
      <c r="AM1621">
        <f t="shared" ca="1" si="671"/>
        <v>0.51934949952916165</v>
      </c>
    </row>
    <row r="1622" spans="1:39">
      <c r="A1622" s="10">
        <f t="shared" ca="1" si="672"/>
        <v>41151.324467593142</v>
      </c>
      <c r="B1622" s="22">
        <f t="shared" ca="1" si="673"/>
        <v>41151.324467593142</v>
      </c>
      <c r="C1622" s="22">
        <f t="shared" ca="1" si="650"/>
        <v>41151.487824074626</v>
      </c>
      <c r="D1622">
        <f t="shared" si="678"/>
        <v>276</v>
      </c>
      <c r="E1622" s="23">
        <f t="shared" si="651"/>
        <v>59</v>
      </c>
      <c r="F1622" s="23">
        <f t="shared" si="652"/>
        <v>4</v>
      </c>
      <c r="G1622">
        <f t="shared" ca="1" si="679"/>
        <v>7</v>
      </c>
      <c r="H1622" s="9">
        <f t="shared" ca="1" si="653"/>
        <v>0</v>
      </c>
      <c r="I1622" s="9">
        <f t="shared" ca="1" si="654"/>
        <v>317.67812275766175</v>
      </c>
      <c r="J1622" s="9">
        <f t="shared" ca="1" si="655"/>
        <v>31118.896177590366</v>
      </c>
      <c r="K1622" s="9">
        <f t="shared" ca="1" si="656"/>
        <v>46463.282554284364</v>
      </c>
      <c r="L1622" s="9">
        <f t="shared" ca="1" si="657"/>
        <v>24189.932438978838</v>
      </c>
      <c r="M1622" s="9">
        <f t="shared" ca="1" si="685"/>
        <v>30722.749792383765</v>
      </c>
      <c r="N1622" s="9">
        <f t="shared" ca="1" si="685"/>
        <v>20566.694273799672</v>
      </c>
      <c r="O1622" s="9">
        <f t="shared" ca="1" si="659"/>
        <v>13800.623164144019</v>
      </c>
      <c r="P1622" s="9">
        <f t="shared" ca="1" si="680"/>
        <v>44811.54033402745</v>
      </c>
      <c r="Q1622" s="9">
        <f t="shared" ca="1" si="674"/>
        <v>81.250283082949096</v>
      </c>
      <c r="R1622" s="9">
        <f t="shared" si="660"/>
        <v>8</v>
      </c>
      <c r="S1622" s="23">
        <f t="shared" ca="1" si="661"/>
        <v>3.9206556176823977</v>
      </c>
      <c r="T1622" s="9">
        <f t="shared" ca="1" si="675"/>
        <v>55</v>
      </c>
      <c r="U1622" s="9">
        <f t="shared" ca="1" si="676"/>
        <v>14.360223656631206</v>
      </c>
      <c r="V1622" s="23">
        <f t="shared" ca="1" si="662"/>
        <v>78.690829853247209</v>
      </c>
      <c r="W1622" s="23">
        <f t="shared" ca="1" si="677"/>
        <v>0</v>
      </c>
      <c r="X1622" s="23" t="e">
        <f ca="1">V1622/(S1622-#REF!)</f>
        <v>#REF!</v>
      </c>
      <c r="Y1622" s="9">
        <f t="shared" ca="1" si="663"/>
        <v>0</v>
      </c>
      <c r="Z1622" s="9">
        <f t="shared" ca="1" si="664"/>
        <v>0</v>
      </c>
      <c r="AA1622" s="24">
        <f t="shared" ca="1" si="665"/>
        <v>456.46864917454116</v>
      </c>
      <c r="AB1622" s="9">
        <f t="shared" ca="1" si="666"/>
        <v>264.62161599232178</v>
      </c>
      <c r="AC1622" s="9">
        <f t="shared" ca="1" si="667"/>
        <v>140.13381206791334</v>
      </c>
      <c r="AD1622" s="9">
        <f t="shared" ca="1" si="668"/>
        <v>25.967474976458082</v>
      </c>
      <c r="AE1622">
        <f t="shared" ca="1" si="686"/>
        <v>1</v>
      </c>
      <c r="AF1622">
        <f t="shared" ca="1" si="686"/>
        <v>1</v>
      </c>
      <c r="AG1622">
        <f t="shared" ca="1" si="686"/>
        <v>0</v>
      </c>
      <c r="AH1622">
        <f t="shared" ca="1" si="686"/>
        <v>0</v>
      </c>
      <c r="AI1622">
        <f t="shared" ca="1" si="686"/>
        <v>0</v>
      </c>
      <c r="AJ1622">
        <f t="shared" ca="1" si="686"/>
        <v>0</v>
      </c>
      <c r="AK1622">
        <f t="shared" ca="1" si="686"/>
        <v>0</v>
      </c>
      <c r="AL1622">
        <f t="shared" ca="1" si="670"/>
        <v>5.9773339091872435E-2</v>
      </c>
      <c r="AM1622">
        <f t="shared" ca="1" si="671"/>
        <v>0.51934949952916165</v>
      </c>
    </row>
    <row r="1623" spans="1:39">
      <c r="A1623" s="10">
        <f t="shared" ca="1" si="672"/>
        <v>41151.506574074629</v>
      </c>
      <c r="B1623" s="22">
        <f t="shared" ca="1" si="673"/>
        <v>41151.506574074629</v>
      </c>
      <c r="C1623" s="22">
        <f t="shared" ca="1" si="650"/>
        <v>41151.902430556111</v>
      </c>
      <c r="D1623">
        <f t="shared" si="678"/>
        <v>276</v>
      </c>
      <c r="E1623" s="23">
        <f t="shared" si="651"/>
        <v>59</v>
      </c>
      <c r="F1623" s="23">
        <f t="shared" si="652"/>
        <v>4</v>
      </c>
      <c r="G1623">
        <f t="shared" ca="1" si="679"/>
        <v>1</v>
      </c>
      <c r="H1623" s="9">
        <f t="shared" ca="1" si="653"/>
        <v>0</v>
      </c>
      <c r="I1623" s="9">
        <f t="shared" ca="1" si="654"/>
        <v>317.67812275766175</v>
      </c>
      <c r="J1623" s="9">
        <f t="shared" ca="1" si="655"/>
        <v>31118.896177590366</v>
      </c>
      <c r="K1623" s="9">
        <f t="shared" ca="1" si="656"/>
        <v>46463.282554284364</v>
      </c>
      <c r="L1623" s="9">
        <f t="shared" ca="1" si="657"/>
        <v>24189.932438978838</v>
      </c>
      <c r="M1623" s="9">
        <f t="shared" ca="1" si="685"/>
        <v>30722.749792383765</v>
      </c>
      <c r="N1623" s="9">
        <f t="shared" ca="1" si="685"/>
        <v>20566.694273799672</v>
      </c>
      <c r="O1623" s="9">
        <f t="shared" ca="1" si="659"/>
        <v>13800.623164144019</v>
      </c>
      <c r="P1623" s="9">
        <f t="shared" ca="1" si="680"/>
        <v>44811.54033402745</v>
      </c>
      <c r="Q1623" s="9">
        <f t="shared" ca="1" si="674"/>
        <v>81.250283082949096</v>
      </c>
      <c r="R1623" s="9">
        <f t="shared" si="660"/>
        <v>8</v>
      </c>
      <c r="S1623" s="23">
        <f t="shared" ca="1" si="661"/>
        <v>33.50079409384535</v>
      </c>
      <c r="T1623" s="9">
        <f t="shared" ca="1" si="675"/>
        <v>30</v>
      </c>
      <c r="U1623" s="9">
        <f t="shared" ca="1" si="676"/>
        <v>2.8587378432566766</v>
      </c>
      <c r="V1623" s="23">
        <f t="shared" ca="1" si="662"/>
        <v>0</v>
      </c>
      <c r="W1623" s="23">
        <f t="shared" ca="1" si="677"/>
        <v>0</v>
      </c>
      <c r="X1623" s="23" t="e">
        <f ca="1">V1623/(S1623-#REF!)</f>
        <v>#REF!</v>
      </c>
      <c r="Y1623" s="9">
        <f t="shared" ca="1" si="663"/>
        <v>600</v>
      </c>
      <c r="Z1623" s="9">
        <f t="shared" ca="1" si="664"/>
        <v>1200</v>
      </c>
      <c r="AA1623" s="24">
        <f t="shared" ca="1" si="665"/>
        <v>0</v>
      </c>
      <c r="AB1623" s="9">
        <f t="shared" ca="1" si="666"/>
        <v>2565.9563894377993</v>
      </c>
      <c r="AC1623" s="9">
        <f t="shared" ca="1" si="667"/>
        <v>1358.8355172858271</v>
      </c>
      <c r="AD1623" s="9">
        <f t="shared" ca="1" si="668"/>
        <v>25.967474976458082</v>
      </c>
      <c r="AE1623">
        <f t="shared" ca="1" si="686"/>
        <v>1</v>
      </c>
      <c r="AF1623">
        <f t="shared" ca="1" si="686"/>
        <v>1</v>
      </c>
      <c r="AG1623">
        <f t="shared" ca="1" si="686"/>
        <v>0</v>
      </c>
      <c r="AH1623">
        <f t="shared" ca="1" si="686"/>
        <v>2</v>
      </c>
      <c r="AI1623">
        <f t="shared" ca="1" si="686"/>
        <v>0</v>
      </c>
      <c r="AJ1623">
        <f t="shared" ca="1" si="686"/>
        <v>0</v>
      </c>
      <c r="AK1623">
        <f t="shared" ca="1" si="686"/>
        <v>0</v>
      </c>
      <c r="AL1623">
        <f t="shared" ca="1" si="670"/>
        <v>5.9773339091872435E-2</v>
      </c>
      <c r="AM1623">
        <f t="shared" ca="1" si="671"/>
        <v>0.51934949952916165</v>
      </c>
    </row>
    <row r="1624" spans="1:39">
      <c r="A1624" s="10">
        <f t="shared" ca="1" si="672"/>
        <v>41151.935763889443</v>
      </c>
      <c r="B1624" s="22">
        <f t="shared" ca="1" si="673"/>
        <v>41151.935763889443</v>
      </c>
      <c r="C1624" s="22">
        <f t="shared" ca="1" si="650"/>
        <v>41152.08825231537</v>
      </c>
      <c r="D1624">
        <f t="shared" si="678"/>
        <v>276</v>
      </c>
      <c r="E1624" s="23">
        <f t="shared" si="651"/>
        <v>59</v>
      </c>
      <c r="F1624" s="23">
        <f t="shared" si="652"/>
        <v>4</v>
      </c>
      <c r="G1624">
        <f t="shared" ca="1" si="679"/>
        <v>6</v>
      </c>
      <c r="H1624" s="9">
        <f t="shared" ca="1" si="653"/>
        <v>76.01535697483726</v>
      </c>
      <c r="I1624" s="9">
        <f t="shared" ca="1" si="654"/>
        <v>393.69347973249899</v>
      </c>
      <c r="J1624" s="9">
        <f t="shared" ca="1" si="655"/>
        <v>31194.911534565203</v>
      </c>
      <c r="K1624" s="9">
        <f t="shared" ca="1" si="656"/>
        <v>46463.282554284364</v>
      </c>
      <c r="L1624" s="9">
        <f t="shared" ca="1" si="657"/>
        <v>24189.932438978838</v>
      </c>
      <c r="M1624" s="9">
        <f t="shared" ca="1" si="685"/>
        <v>30798.765149358602</v>
      </c>
      <c r="N1624" s="9">
        <f t="shared" ca="1" si="685"/>
        <v>20642.709630774509</v>
      </c>
      <c r="O1624" s="9">
        <f t="shared" ca="1" si="659"/>
        <v>13876.638521118857</v>
      </c>
      <c r="P1624" s="9">
        <f t="shared" ca="1" si="680"/>
        <v>44811.54033402745</v>
      </c>
      <c r="Q1624" s="9">
        <f t="shared" ca="1" si="674"/>
        <v>81.326298439923931</v>
      </c>
      <c r="R1624" s="9">
        <f t="shared" si="660"/>
        <v>8</v>
      </c>
      <c r="S1624" s="23">
        <f t="shared" ca="1" si="661"/>
        <v>3.6597733390918723</v>
      </c>
      <c r="T1624" s="9">
        <f t="shared" ca="1" si="675"/>
        <v>39</v>
      </c>
      <c r="U1624" s="9">
        <f t="shared" ca="1" si="676"/>
        <v>35.184020730739576</v>
      </c>
      <c r="V1624" s="23">
        <f t="shared" ca="1" si="662"/>
        <v>76.01535697483726</v>
      </c>
      <c r="W1624" s="23">
        <f t="shared" ca="1" si="677"/>
        <v>1891.4968269375795</v>
      </c>
      <c r="X1624" s="23" t="e">
        <f ca="1">V1624/(S1624-#REF!)</f>
        <v>#REF!</v>
      </c>
      <c r="Y1624" s="9">
        <f t="shared" ca="1" si="663"/>
        <v>0</v>
      </c>
      <c r="Z1624" s="9">
        <f t="shared" ca="1" si="664"/>
        <v>0</v>
      </c>
      <c r="AA1624" s="24">
        <f t="shared" ca="1" si="665"/>
        <v>423.56799523901964</v>
      </c>
      <c r="AB1624" s="9">
        <f t="shared" ca="1" si="666"/>
        <v>244.32497471797888</v>
      </c>
      <c r="AC1624" s="9">
        <f t="shared" ca="1" si="667"/>
        <v>129.38546218998368</v>
      </c>
      <c r="AD1624" s="9">
        <f t="shared" ca="1" si="668"/>
        <v>25.967474976458082</v>
      </c>
      <c r="AE1624">
        <f t="shared" ca="1" si="686"/>
        <v>0</v>
      </c>
      <c r="AF1624">
        <f t="shared" ca="1" si="686"/>
        <v>0</v>
      </c>
      <c r="AG1624">
        <f t="shared" ca="1" si="686"/>
        <v>0</v>
      </c>
      <c r="AH1624">
        <f t="shared" ca="1" si="686"/>
        <v>0</v>
      </c>
      <c r="AI1624">
        <f t="shared" ca="1" si="686"/>
        <v>0</v>
      </c>
      <c r="AJ1624">
        <f t="shared" ca="1" si="686"/>
        <v>0</v>
      </c>
      <c r="AK1624">
        <f t="shared" ca="1" si="686"/>
        <v>0</v>
      </c>
      <c r="AL1624">
        <f t="shared" ca="1" si="670"/>
        <v>5.9773339091872435E-2</v>
      </c>
      <c r="AM1624">
        <f t="shared" ca="1" si="671"/>
        <v>0.51934949952916165</v>
      </c>
    </row>
    <row r="1625" spans="1:39">
      <c r="A1625" s="10">
        <f t="shared" ca="1" si="672"/>
        <v>41152.115335648705</v>
      </c>
      <c r="B1625" s="22">
        <f t="shared" ca="1" si="673"/>
        <v>41152.115335648705</v>
      </c>
      <c r="C1625" s="22">
        <f t="shared" ca="1" si="650"/>
        <v>41152.267824074632</v>
      </c>
      <c r="D1625">
        <f t="shared" si="678"/>
        <v>276</v>
      </c>
      <c r="E1625" s="23">
        <f t="shared" si="651"/>
        <v>59</v>
      </c>
      <c r="F1625" s="23">
        <f t="shared" si="652"/>
        <v>4</v>
      </c>
      <c r="G1625">
        <f t="shared" ca="1" si="679"/>
        <v>6</v>
      </c>
      <c r="H1625" s="9">
        <f t="shared" ca="1" si="653"/>
        <v>173.67651550547006</v>
      </c>
      <c r="I1625" s="9">
        <f t="shared" ca="1" si="654"/>
        <v>491.35463826313179</v>
      </c>
      <c r="J1625" s="9">
        <f t="shared" ca="1" si="655"/>
        <v>31292.572693095837</v>
      </c>
      <c r="K1625" s="9">
        <f t="shared" ca="1" si="656"/>
        <v>46463.282554284364</v>
      </c>
      <c r="L1625" s="9">
        <f t="shared" ca="1" si="657"/>
        <v>24189.932438978838</v>
      </c>
      <c r="M1625" s="9">
        <f t="shared" ca="1" si="685"/>
        <v>30896.426307889236</v>
      </c>
      <c r="N1625" s="9">
        <f t="shared" ca="1" si="685"/>
        <v>20740.370789305143</v>
      </c>
      <c r="O1625" s="9">
        <f t="shared" ca="1" si="659"/>
        <v>13974.29967964949</v>
      </c>
      <c r="P1625" s="9">
        <f t="shared" ca="1" si="680"/>
        <v>44811.54033402745</v>
      </c>
      <c r="Q1625" s="9">
        <f t="shared" ca="1" si="674"/>
        <v>81.423959598454559</v>
      </c>
      <c r="R1625" s="9">
        <f t="shared" si="660"/>
        <v>8</v>
      </c>
      <c r="S1625" s="23">
        <f t="shared" ca="1" si="661"/>
        <v>3.6597733390918723</v>
      </c>
      <c r="T1625" s="9">
        <f t="shared" ca="1" si="675"/>
        <v>39</v>
      </c>
      <c r="U1625" s="9">
        <f t="shared" ca="1" si="676"/>
        <v>35.184020730739576</v>
      </c>
      <c r="V1625" s="23">
        <f t="shared" ca="1" si="662"/>
        <v>97.661158530632804</v>
      </c>
      <c r="W1625" s="23">
        <f t="shared" ca="1" si="677"/>
        <v>1894.8541594873909</v>
      </c>
      <c r="X1625" s="23" t="e">
        <f ca="1">V1625/(S1625-#REF!)</f>
        <v>#REF!</v>
      </c>
      <c r="Y1625" s="9">
        <f t="shared" ca="1" si="663"/>
        <v>0</v>
      </c>
      <c r="Z1625" s="9">
        <f t="shared" ca="1" si="664"/>
        <v>0</v>
      </c>
      <c r="AA1625" s="24">
        <f t="shared" ca="1" si="665"/>
        <v>423.56799523901964</v>
      </c>
      <c r="AB1625" s="9">
        <f t="shared" ca="1" si="666"/>
        <v>244.32497471797888</v>
      </c>
      <c r="AC1625" s="9">
        <f t="shared" ca="1" si="667"/>
        <v>129.38546218998368</v>
      </c>
      <c r="AD1625" s="9">
        <f t="shared" ca="1" si="668"/>
        <v>25.967474976458082</v>
      </c>
      <c r="AE1625">
        <f t="shared" ca="1" si="686"/>
        <v>1</v>
      </c>
      <c r="AF1625">
        <f t="shared" ca="1" si="686"/>
        <v>1</v>
      </c>
      <c r="AG1625">
        <f t="shared" ca="1" si="686"/>
        <v>1</v>
      </c>
      <c r="AH1625">
        <f t="shared" ca="1" si="686"/>
        <v>0</v>
      </c>
      <c r="AI1625">
        <f t="shared" ca="1" si="686"/>
        <v>0</v>
      </c>
      <c r="AJ1625">
        <f t="shared" ca="1" si="686"/>
        <v>0</v>
      </c>
      <c r="AK1625">
        <f t="shared" ca="1" si="686"/>
        <v>0</v>
      </c>
      <c r="AL1625">
        <f t="shared" ca="1" si="670"/>
        <v>5.9773339091872435E-2</v>
      </c>
      <c r="AM1625">
        <f t="shared" ca="1" si="671"/>
        <v>0.51934949952916165</v>
      </c>
    </row>
    <row r="1626" spans="1:39">
      <c r="A1626" s="10">
        <f t="shared" ca="1" si="672"/>
        <v>41152.295601852413</v>
      </c>
      <c r="B1626" s="22">
        <f t="shared" ca="1" si="673"/>
        <v>41152.295601852413</v>
      </c>
      <c r="C1626" s="22">
        <f t="shared" ref="C1626:C1689" ca="1" si="687">B1626+TIME(INT($S1626),$T1626,$U1626)</f>
        <v>41152.451921296859</v>
      </c>
      <c r="D1626">
        <f t="shared" si="678"/>
        <v>276</v>
      </c>
      <c r="E1626" s="23">
        <f t="shared" ref="E1626:E1689" si="688">VLOOKUP($D1626,$A$48:$F$213,6,FALSE)</f>
        <v>59</v>
      </c>
      <c r="F1626" s="23">
        <f t="shared" ref="F1626:F1689" si="689">VLOOKUP($D1626,$A$48:$E$213,5,FALSE)</f>
        <v>4</v>
      </c>
      <c r="G1626">
        <f t="shared" ca="1" si="679"/>
        <v>7</v>
      </c>
      <c r="H1626" s="9">
        <f t="shared" ref="H1626:H1689" ca="1" si="690">IF(H1625&gt;VLOOKUP(1,$A$518:$L$524,11,FALSE),0,H1625+$V1626)</f>
        <v>254.57304032806007</v>
      </c>
      <c r="I1626" s="9">
        <f t="shared" ref="I1626:I1689" ca="1" si="691">IF(I1625&gt;VLOOKUP(2,$A$518:$L$524,11,FALSE),0,I1625+$V1626)</f>
        <v>572.25116308572183</v>
      </c>
      <c r="J1626" s="9">
        <f t="shared" ref="J1626:J1689" ca="1" si="692">IF(J1625&gt;VLOOKUP(3,$A$518:$L$524,11,FALSE),0,J1625+$V1626)</f>
        <v>31373.469217918428</v>
      </c>
      <c r="K1626" s="9">
        <f t="shared" ref="K1626:K1689" ca="1" si="693">IF($I1626=0,NORMINV(RAND(),VLOOKUP(4,$A$518:$L$524,11,FALSE),VLOOKUP(4,$A$518:$L$524,12,FALSE)),K1625)</f>
        <v>46463.282554284364</v>
      </c>
      <c r="L1626" s="9">
        <f t="shared" ref="L1626:L1689" ca="1" si="694">IF($I1626=0,NORMINV(RAND(),VLOOKUP(5,$A$518:$L$524,11,FALSE),VLOOKUP(5,$A$518:$L$524,12,FALSE)),L1625)</f>
        <v>24189.932438978838</v>
      </c>
      <c r="M1626" s="9">
        <f t="shared" ref="M1626:N1641" ca="1" si="695">IF(M1625&gt;K1626,0,M1625+$V1626)</f>
        <v>30977.322832711827</v>
      </c>
      <c r="N1626" s="9">
        <f t="shared" ca="1" si="695"/>
        <v>20821.267314127734</v>
      </c>
      <c r="O1626" s="9">
        <f t="shared" ref="O1626:O1689" ca="1" si="696">IF(O1625+$V1626&gt;P1625,0,O1625+$V1626)</f>
        <v>14055.19620447208</v>
      </c>
      <c r="P1626" s="9">
        <f t="shared" ca="1" si="680"/>
        <v>44811.54033402745</v>
      </c>
      <c r="Q1626" s="9">
        <f t="shared" ca="1" si="674"/>
        <v>81.50485612327715</v>
      </c>
      <c r="R1626" s="9">
        <f t="shared" ref="R1626:R1689" si="697">VLOOKUP($F1626,$A$510:$F$513,6,FALSE)</f>
        <v>8</v>
      </c>
      <c r="S1626" s="23">
        <f t="shared" ref="S1626:S1689" ca="1" si="698">MAX(VLOOKUP($G1626,$A$518:$F$524,5,FALSE)*0.9,NORMINV(RAND(),VLOOKUP($G1626,$A$518:$F$524,5,FALSE),VLOOKUP($G1626,$A$518:$F$524,6,FALSE)))+VLOOKUP($E1626,$A$236:$T$501,19,FALSE)</f>
        <v>3.7518867050176716</v>
      </c>
      <c r="T1626" s="9">
        <f t="shared" ca="1" si="675"/>
        <v>45</v>
      </c>
      <c r="U1626" s="9">
        <f t="shared" ca="1" si="676"/>
        <v>6.7921380636180402</v>
      </c>
      <c r="V1626" s="23">
        <f t="shared" ref="V1626:V1689" ca="1" si="699">IF(G1626&lt;6,0,MAX(VLOOKUP($G1626,$A$518:$I$524,8,FALSE)*0.9,NORMINV(RAND(),VLOOKUP($G1626,$A$518:$I$524,8,FALSE),VLOOKUP($G1626,$A$518:$I$524,9,FALSE))))</f>
        <v>80.89652482259001</v>
      </c>
      <c r="W1626" s="23">
        <f t="shared" ca="1" si="677"/>
        <v>0</v>
      </c>
      <c r="X1626" s="23" t="e">
        <f ca="1">V1626/(S1626-#REF!)</f>
        <v>#REF!</v>
      </c>
      <c r="Y1626" s="9">
        <f t="shared" ref="Y1626:Y1689" ca="1" si="700">IF(AND(O1626=0,G1626=1),VLOOKUP($D1626,$A$48:$X$213,23,FALSE)*VLOOKUP($D1626,$A$48:$X$213,24,FALSE)*1000,IF(OR($G1626=6,$G1626=7),1000*SUM($AJ1626,AI1626/10,AK1626/5),1)*VLOOKUP($D1626,$A$48:$AL$213,IF($G1626=1,27,IF($G1626=2,31,IF($G1626=3,35,IF(OR($G1626=4,$G1626=5),27,23)))),FALSE))</f>
        <v>0</v>
      </c>
      <c r="Z1626" s="9">
        <f t="shared" ref="Z1626:Z1689" ca="1" si="701">IF(AND(O1626=0,G1626=1),5000,IF(OR($G1626=6,$G1626=7),SUM($AJ1626,AI1626/10,AK1626/5),1)*VLOOKUP($D1626,$A$48:$AL$213,IF($G1626=1,28,IF($G1626=2,32,IF($G1626=3,36,IF(OR($G1626=4,$G1626=5),28,28)))),FALSE))</f>
        <v>0</v>
      </c>
      <c r="AA1626" s="24">
        <f t="shared" ref="AA1626:AA1689" ca="1" si="702">VLOOKUP($G1626,$A$518:$J$524,10,FALSE)*SUM(AB1626:AD1626)*(1+AL1626)</f>
        <v>435.18469067549853</v>
      </c>
      <c r="AB1626" s="9">
        <f t="shared" ref="AB1626:AB1689" ca="1" si="703">($S1626-$AM1626)/2*(VLOOKUP($D1626,$A$48:$U$213,17,FALSE)*$R1626/100+VLOOKUP($D1626,$A$48:$U$213,19,FALSE)*(1-$R1626/100))</f>
        <v>251.49139458700606</v>
      </c>
      <c r="AC1626" s="9">
        <f t="shared" ref="AC1626:AC1689" ca="1" si="704">($S1626-$AM1626)/2*(VLOOKUP($D1626,$A$48:$U$213,18,FALSE)*$R1626/100+VLOOKUP($D1626,$A$48:$U$213,20,FALSE)*(1-$R1626/100))</f>
        <v>133.18053286612661</v>
      </c>
      <c r="AD1626" s="9">
        <f t="shared" ref="AD1626:AD1689" ca="1" si="705">$AM1626*VLOOKUP($D1626,$A$48:$U$213,21,FALSE)</f>
        <v>25.967474976458082</v>
      </c>
      <c r="AE1626">
        <f t="shared" ref="AE1626:AK1641" ca="1" si="706">ROUNDDOWN((VLOOKUP($E1626,$A$235:$T$501,AE$534,FALSE)/RAND())^(1/4),0)</f>
        <v>0</v>
      </c>
      <c r="AF1626">
        <f t="shared" ca="1" si="706"/>
        <v>1</v>
      </c>
      <c r="AG1626">
        <f t="shared" ca="1" si="706"/>
        <v>0</v>
      </c>
      <c r="AH1626">
        <f t="shared" ca="1" si="706"/>
        <v>1</v>
      </c>
      <c r="AI1626">
        <f t="shared" ca="1" si="706"/>
        <v>0</v>
      </c>
      <c r="AJ1626">
        <f t="shared" ca="1" si="706"/>
        <v>0</v>
      </c>
      <c r="AK1626">
        <f t="shared" ca="1" si="706"/>
        <v>0</v>
      </c>
      <c r="AL1626">
        <f t="shared" ref="AL1626:AL1689" ca="1" si="707">VLOOKUP($E1626,$A$235:$T$501,AL$534,FALSE)</f>
        <v>5.9773339091872435E-2</v>
      </c>
      <c r="AM1626">
        <f t="shared" ref="AM1626:AM1689" ca="1" si="708">4*VLOOKUP($E1626,$A$235:$T$501,AM$534,FALSE)</f>
        <v>0.51934949952916165</v>
      </c>
    </row>
    <row r="1627" spans="1:39">
      <c r="A1627" s="10">
        <f t="shared" ref="A1627:A1690" ca="1" si="709">B1627</f>
        <v>41152.463726852417</v>
      </c>
      <c r="B1627" s="22">
        <f t="shared" ref="B1627:B1690" ca="1" si="710">C1626+IF(VLOOKUP($E1626,$A$236:$B$501,2,FALSE)="Human",TIME(0,MAX(0,INT(NORMINV(RAND(),$C$531,$C$532))),0),TIME(0,$C$534,0))</f>
        <v>41152.463726852417</v>
      </c>
      <c r="C1627" s="22">
        <f t="shared" ca="1" si="687"/>
        <v>41152.628807870933</v>
      </c>
      <c r="D1627">
        <f t="shared" si="678"/>
        <v>276</v>
      </c>
      <c r="E1627" s="23">
        <f t="shared" si="688"/>
        <v>59</v>
      </c>
      <c r="F1627" s="23">
        <f t="shared" si="689"/>
        <v>4</v>
      </c>
      <c r="G1627">
        <f t="shared" ca="1" si="679"/>
        <v>6</v>
      </c>
      <c r="H1627" s="9">
        <f t="shared" ca="1" si="690"/>
        <v>326.57304032806007</v>
      </c>
      <c r="I1627" s="9">
        <f t="shared" ca="1" si="691"/>
        <v>644.25116308572183</v>
      </c>
      <c r="J1627" s="9">
        <f t="shared" ca="1" si="692"/>
        <v>31445.469217918428</v>
      </c>
      <c r="K1627" s="9">
        <f t="shared" ca="1" si="693"/>
        <v>46463.282554284364</v>
      </c>
      <c r="L1627" s="9">
        <f t="shared" ca="1" si="694"/>
        <v>24189.932438978838</v>
      </c>
      <c r="M1627" s="9">
        <f t="shared" ca="1" si="695"/>
        <v>31049.322832711827</v>
      </c>
      <c r="N1627" s="9">
        <f t="shared" ca="1" si="695"/>
        <v>20893.267314127734</v>
      </c>
      <c r="O1627" s="9">
        <f t="shared" ca="1" si="696"/>
        <v>14127.19620447208</v>
      </c>
      <c r="P1627" s="9">
        <f t="shared" ca="1" si="680"/>
        <v>44811.54033402745</v>
      </c>
      <c r="Q1627" s="9">
        <f t="shared" ref="Q1627:Q1690" ca="1" si="711">V1627/1000+Q1626</f>
        <v>81.576856123277153</v>
      </c>
      <c r="R1627" s="9">
        <f t="shared" si="697"/>
        <v>8</v>
      </c>
      <c r="S1627" s="23">
        <f t="shared" ca="1" si="698"/>
        <v>3.9620574175672711</v>
      </c>
      <c r="T1627" s="9">
        <f t="shared" ref="T1627:T1690" ca="1" si="712">INT((S1627-INT(S1627))*60)</f>
        <v>57</v>
      </c>
      <c r="U1627" s="9">
        <f t="shared" ref="U1627:U1690" ca="1" si="713">S1627*3600-INT(S1627)*3600-T1627*60</f>
        <v>43.406703242175354</v>
      </c>
      <c r="V1627" s="23">
        <f t="shared" ca="1" si="699"/>
        <v>72</v>
      </c>
      <c r="W1627" s="23">
        <f t="shared" ref="W1627:W1690" ca="1" si="714">4*IF(G1627=6,NORMINV(RAND(),VLOOKUP($D1627,$A$47:$K$213,10,FALSE)*0.8,VLOOKUP($D1627,$A$47:$K$213,10,FALSE)/20),0)</f>
        <v>1981.3695969668729</v>
      </c>
      <c r="X1627" s="23" t="e">
        <f ca="1">V1627/(S1627-#REF!)</f>
        <v>#REF!</v>
      </c>
      <c r="Y1627" s="9">
        <f t="shared" ca="1" si="700"/>
        <v>0</v>
      </c>
      <c r="Z1627" s="9">
        <f t="shared" ca="1" si="701"/>
        <v>0</v>
      </c>
      <c r="AA1627" s="24">
        <f t="shared" ca="1" si="702"/>
        <v>461.68995549584139</v>
      </c>
      <c r="AB1627" s="9">
        <f t="shared" ca="1" si="703"/>
        <v>267.8426760233649</v>
      </c>
      <c r="AC1627" s="9">
        <f t="shared" ca="1" si="704"/>
        <v>141.83956622317012</v>
      </c>
      <c r="AD1627" s="9">
        <f t="shared" ca="1" si="705"/>
        <v>25.967474976458082</v>
      </c>
      <c r="AE1627">
        <f t="shared" ca="1" si="706"/>
        <v>0</v>
      </c>
      <c r="AF1627">
        <f t="shared" ca="1" si="706"/>
        <v>1</v>
      </c>
      <c r="AG1627">
        <f t="shared" ca="1" si="706"/>
        <v>0</v>
      </c>
      <c r="AH1627">
        <f t="shared" ca="1" si="706"/>
        <v>0</v>
      </c>
      <c r="AI1627">
        <f t="shared" ca="1" si="706"/>
        <v>0</v>
      </c>
      <c r="AJ1627">
        <f t="shared" ca="1" si="706"/>
        <v>0</v>
      </c>
      <c r="AK1627">
        <f t="shared" ca="1" si="706"/>
        <v>0</v>
      </c>
      <c r="AL1627">
        <f t="shared" ca="1" si="707"/>
        <v>5.9773339091872435E-2</v>
      </c>
      <c r="AM1627">
        <f t="shared" ca="1" si="708"/>
        <v>0.51934949952916165</v>
      </c>
    </row>
    <row r="1628" spans="1:39">
      <c r="A1628" s="10">
        <f t="shared" ca="1" si="709"/>
        <v>41152.655891204267</v>
      </c>
      <c r="B1628" s="22">
        <f t="shared" ca="1" si="710"/>
        <v>41152.655891204267</v>
      </c>
      <c r="C1628" s="22">
        <f t="shared" ca="1" si="687"/>
        <v>41152.808379630194</v>
      </c>
      <c r="D1628">
        <f t="shared" ref="D1628:D1691" si="715">D1627</f>
        <v>276</v>
      </c>
      <c r="E1628" s="23">
        <f t="shared" si="688"/>
        <v>59</v>
      </c>
      <c r="F1628" s="23">
        <f t="shared" si="689"/>
        <v>4</v>
      </c>
      <c r="G1628">
        <f t="shared" ref="G1628:G1691" ca="1" si="716">IF(G1627&lt;6,ROUND(RAND()+6,0),IF(OR(H1627=0,O1627=0),1,IF(I1627=0,2,IF(J1627=0,3,IF(K1627=0,4,IF(L1627=0,5,ROUND(RAND()+6,0)))))))</f>
        <v>6</v>
      </c>
      <c r="H1628" s="9">
        <f t="shared" ca="1" si="690"/>
        <v>413.47382648791097</v>
      </c>
      <c r="I1628" s="9">
        <f t="shared" ca="1" si="691"/>
        <v>731.15194924557272</v>
      </c>
      <c r="J1628" s="9">
        <f t="shared" ca="1" si="692"/>
        <v>31532.370004078279</v>
      </c>
      <c r="K1628" s="9">
        <f t="shared" ca="1" si="693"/>
        <v>46463.282554284364</v>
      </c>
      <c r="L1628" s="9">
        <f t="shared" ca="1" si="694"/>
        <v>24189.932438978838</v>
      </c>
      <c r="M1628" s="9">
        <f t="shared" ca="1" si="695"/>
        <v>31136.223618871678</v>
      </c>
      <c r="N1628" s="9">
        <f t="shared" ca="1" si="695"/>
        <v>20980.168100287585</v>
      </c>
      <c r="O1628" s="9">
        <f t="shared" ca="1" si="696"/>
        <v>14214.096990631931</v>
      </c>
      <c r="P1628" s="9">
        <f t="shared" ref="P1628:P1691" ca="1" si="717">IF(O1628=0,NORMINV(RAND(),P$537,5000),P1627)</f>
        <v>44811.54033402745</v>
      </c>
      <c r="Q1628" s="9">
        <f t="shared" ca="1" si="711"/>
        <v>81.663756909436998</v>
      </c>
      <c r="R1628" s="9">
        <f t="shared" si="697"/>
        <v>8</v>
      </c>
      <c r="S1628" s="23">
        <f t="shared" ca="1" si="698"/>
        <v>3.6597733390918723</v>
      </c>
      <c r="T1628" s="9">
        <f t="shared" ca="1" si="712"/>
        <v>39</v>
      </c>
      <c r="U1628" s="9">
        <f t="shared" ca="1" si="713"/>
        <v>35.184020730739576</v>
      </c>
      <c r="V1628" s="23">
        <f t="shared" ca="1" si="699"/>
        <v>86.900786159850881</v>
      </c>
      <c r="W1628" s="23">
        <f t="shared" ca="1" si="714"/>
        <v>1704.9710676377042</v>
      </c>
      <c r="X1628" s="23" t="e">
        <f ca="1">V1628/(S1628-#REF!)</f>
        <v>#REF!</v>
      </c>
      <c r="Y1628" s="9">
        <f t="shared" ca="1" si="700"/>
        <v>0</v>
      </c>
      <c r="Z1628" s="9">
        <f t="shared" ca="1" si="701"/>
        <v>0</v>
      </c>
      <c r="AA1628" s="24">
        <f t="shared" ca="1" si="702"/>
        <v>423.56799523901964</v>
      </c>
      <c r="AB1628" s="9">
        <f t="shared" ca="1" si="703"/>
        <v>244.32497471797888</v>
      </c>
      <c r="AC1628" s="9">
        <f t="shared" ca="1" si="704"/>
        <v>129.38546218998368</v>
      </c>
      <c r="AD1628" s="9">
        <f t="shared" ca="1" si="705"/>
        <v>25.967474976458082</v>
      </c>
      <c r="AE1628">
        <f t="shared" ca="1" si="706"/>
        <v>1</v>
      </c>
      <c r="AF1628">
        <f t="shared" ca="1" si="706"/>
        <v>1</v>
      </c>
      <c r="AG1628">
        <f t="shared" ca="1" si="706"/>
        <v>0</v>
      </c>
      <c r="AH1628">
        <f t="shared" ca="1" si="706"/>
        <v>0</v>
      </c>
      <c r="AI1628">
        <f t="shared" ca="1" si="706"/>
        <v>0</v>
      </c>
      <c r="AJ1628">
        <f t="shared" ca="1" si="706"/>
        <v>0</v>
      </c>
      <c r="AK1628">
        <f t="shared" ca="1" si="706"/>
        <v>0</v>
      </c>
      <c r="AL1628">
        <f t="shared" ca="1" si="707"/>
        <v>5.9773339091872435E-2</v>
      </c>
      <c r="AM1628">
        <f t="shared" ca="1" si="708"/>
        <v>0.51934949952916165</v>
      </c>
    </row>
    <row r="1629" spans="1:39">
      <c r="A1629" s="10">
        <f t="shared" ca="1" si="709"/>
        <v>41152.841712963527</v>
      </c>
      <c r="B1629" s="22">
        <f t="shared" ca="1" si="710"/>
        <v>41152.841712963527</v>
      </c>
      <c r="C1629" s="22">
        <f t="shared" ca="1" si="687"/>
        <v>41152.994201389454</v>
      </c>
      <c r="D1629">
        <f t="shared" si="715"/>
        <v>276</v>
      </c>
      <c r="E1629" s="23">
        <f t="shared" si="688"/>
        <v>59</v>
      </c>
      <c r="F1629" s="23">
        <f t="shared" si="689"/>
        <v>4</v>
      </c>
      <c r="G1629">
        <f t="shared" ca="1" si="716"/>
        <v>6</v>
      </c>
      <c r="H1629" s="9">
        <f t="shared" ca="1" si="690"/>
        <v>515.55510162814221</v>
      </c>
      <c r="I1629" s="9">
        <f t="shared" ca="1" si="691"/>
        <v>833.23322438580385</v>
      </c>
      <c r="J1629" s="9">
        <f t="shared" ca="1" si="692"/>
        <v>31634.451279218509</v>
      </c>
      <c r="K1629" s="9">
        <f t="shared" ca="1" si="693"/>
        <v>46463.282554284364</v>
      </c>
      <c r="L1629" s="9">
        <f t="shared" ca="1" si="694"/>
        <v>24189.932438978838</v>
      </c>
      <c r="M1629" s="9">
        <f t="shared" ca="1" si="695"/>
        <v>31238.304894011908</v>
      </c>
      <c r="N1629" s="9">
        <f t="shared" ca="1" si="695"/>
        <v>21082.249375427815</v>
      </c>
      <c r="O1629" s="9">
        <f t="shared" ca="1" si="696"/>
        <v>14316.178265772163</v>
      </c>
      <c r="P1629" s="9">
        <f t="shared" ca="1" si="717"/>
        <v>44811.54033402745</v>
      </c>
      <c r="Q1629" s="9">
        <f t="shared" ca="1" si="711"/>
        <v>81.765838184577234</v>
      </c>
      <c r="R1629" s="9">
        <f t="shared" si="697"/>
        <v>8</v>
      </c>
      <c r="S1629" s="23">
        <f t="shared" ca="1" si="698"/>
        <v>3.6597733390918723</v>
      </c>
      <c r="T1629" s="9">
        <f t="shared" ca="1" si="712"/>
        <v>39</v>
      </c>
      <c r="U1629" s="9">
        <f t="shared" ca="1" si="713"/>
        <v>35.184020730739576</v>
      </c>
      <c r="V1629" s="23">
        <f t="shared" ca="1" si="699"/>
        <v>102.08127514023118</v>
      </c>
      <c r="W1629" s="23">
        <f t="shared" ca="1" si="714"/>
        <v>1964.3549656918431</v>
      </c>
      <c r="X1629" s="23" t="e">
        <f ca="1">V1629/(S1629-#REF!)</f>
        <v>#REF!</v>
      </c>
      <c r="Y1629" s="9">
        <f t="shared" ca="1" si="700"/>
        <v>0</v>
      </c>
      <c r="Z1629" s="9">
        <f t="shared" ca="1" si="701"/>
        <v>0</v>
      </c>
      <c r="AA1629" s="24">
        <f t="shared" ca="1" si="702"/>
        <v>423.56799523901964</v>
      </c>
      <c r="AB1629" s="9">
        <f t="shared" ca="1" si="703"/>
        <v>244.32497471797888</v>
      </c>
      <c r="AC1629" s="9">
        <f t="shared" ca="1" si="704"/>
        <v>129.38546218998368</v>
      </c>
      <c r="AD1629" s="9">
        <f t="shared" ca="1" si="705"/>
        <v>25.967474976458082</v>
      </c>
      <c r="AE1629">
        <f t="shared" ca="1" si="706"/>
        <v>1</v>
      </c>
      <c r="AF1629">
        <f t="shared" ca="1" si="706"/>
        <v>1</v>
      </c>
      <c r="AG1629">
        <f t="shared" ca="1" si="706"/>
        <v>1</v>
      </c>
      <c r="AH1629">
        <f t="shared" ca="1" si="706"/>
        <v>0</v>
      </c>
      <c r="AI1629">
        <f t="shared" ca="1" si="706"/>
        <v>0</v>
      </c>
      <c r="AJ1629">
        <f t="shared" ca="1" si="706"/>
        <v>0</v>
      </c>
      <c r="AK1629">
        <f t="shared" ca="1" si="706"/>
        <v>0</v>
      </c>
      <c r="AL1629">
        <f t="shared" ca="1" si="707"/>
        <v>5.9773339091872435E-2</v>
      </c>
      <c r="AM1629">
        <f t="shared" ca="1" si="708"/>
        <v>0.51934949952916165</v>
      </c>
    </row>
    <row r="1630" spans="1:39">
      <c r="A1630" s="10">
        <f t="shared" ca="1" si="709"/>
        <v>41153.005312500565</v>
      </c>
      <c r="B1630" s="22">
        <f t="shared" ca="1" si="710"/>
        <v>41153.005312500565</v>
      </c>
      <c r="C1630" s="22">
        <f t="shared" ca="1" si="687"/>
        <v>41153.157800926492</v>
      </c>
      <c r="D1630">
        <f t="shared" si="715"/>
        <v>276</v>
      </c>
      <c r="E1630" s="23">
        <f t="shared" si="688"/>
        <v>59</v>
      </c>
      <c r="F1630" s="23">
        <f t="shared" si="689"/>
        <v>4</v>
      </c>
      <c r="G1630">
        <f t="shared" ca="1" si="716"/>
        <v>6</v>
      </c>
      <c r="H1630" s="9">
        <f t="shared" ca="1" si="690"/>
        <v>599.17193568426023</v>
      </c>
      <c r="I1630" s="9">
        <f t="shared" ca="1" si="691"/>
        <v>916.85005844192187</v>
      </c>
      <c r="J1630" s="9">
        <f t="shared" ca="1" si="692"/>
        <v>31718.068113274629</v>
      </c>
      <c r="K1630" s="9">
        <f t="shared" ca="1" si="693"/>
        <v>46463.282554284364</v>
      </c>
      <c r="L1630" s="9">
        <f t="shared" ca="1" si="694"/>
        <v>24189.932438978838</v>
      </c>
      <c r="M1630" s="9">
        <f t="shared" ca="1" si="695"/>
        <v>31321.921728068028</v>
      </c>
      <c r="N1630" s="9">
        <f t="shared" ca="1" si="695"/>
        <v>21165.866209483935</v>
      </c>
      <c r="O1630" s="9">
        <f t="shared" ca="1" si="696"/>
        <v>14399.795099828281</v>
      </c>
      <c r="P1630" s="9">
        <f t="shared" ca="1" si="717"/>
        <v>44811.54033402745</v>
      </c>
      <c r="Q1630" s="9">
        <f t="shared" ca="1" si="711"/>
        <v>81.84945501863335</v>
      </c>
      <c r="R1630" s="9">
        <f t="shared" si="697"/>
        <v>8</v>
      </c>
      <c r="S1630" s="23">
        <f t="shared" ca="1" si="698"/>
        <v>3.6597733390918723</v>
      </c>
      <c r="T1630" s="9">
        <f t="shared" ca="1" si="712"/>
        <v>39</v>
      </c>
      <c r="U1630" s="9">
        <f t="shared" ca="1" si="713"/>
        <v>35.184020730739576</v>
      </c>
      <c r="V1630" s="23">
        <f t="shared" ca="1" si="699"/>
        <v>83.616834056118037</v>
      </c>
      <c r="W1630" s="23">
        <f t="shared" ca="1" si="714"/>
        <v>2142.1951534156997</v>
      </c>
      <c r="X1630" s="23" t="e">
        <f ca="1">V1630/(S1630-#REF!)</f>
        <v>#REF!</v>
      </c>
      <c r="Y1630" s="9">
        <f t="shared" ca="1" si="700"/>
        <v>0</v>
      </c>
      <c r="Z1630" s="9">
        <f t="shared" ca="1" si="701"/>
        <v>0</v>
      </c>
      <c r="AA1630" s="24">
        <f t="shared" ca="1" si="702"/>
        <v>423.56799523901964</v>
      </c>
      <c r="AB1630" s="9">
        <f t="shared" ca="1" si="703"/>
        <v>244.32497471797888</v>
      </c>
      <c r="AC1630" s="9">
        <f t="shared" ca="1" si="704"/>
        <v>129.38546218998368</v>
      </c>
      <c r="AD1630" s="9">
        <f t="shared" ca="1" si="705"/>
        <v>25.967474976458082</v>
      </c>
      <c r="AE1630">
        <f t="shared" ca="1" si="706"/>
        <v>1</v>
      </c>
      <c r="AF1630">
        <f t="shared" ca="1" si="706"/>
        <v>2</v>
      </c>
      <c r="AG1630">
        <f t="shared" ca="1" si="706"/>
        <v>0</v>
      </c>
      <c r="AH1630">
        <f t="shared" ca="1" si="706"/>
        <v>0</v>
      </c>
      <c r="AI1630">
        <f t="shared" ca="1" si="706"/>
        <v>0</v>
      </c>
      <c r="AJ1630">
        <f t="shared" ca="1" si="706"/>
        <v>0</v>
      </c>
      <c r="AK1630">
        <f t="shared" ca="1" si="706"/>
        <v>0</v>
      </c>
      <c r="AL1630">
        <f t="shared" ca="1" si="707"/>
        <v>5.9773339091872435E-2</v>
      </c>
      <c r="AM1630">
        <f t="shared" ca="1" si="708"/>
        <v>0.51934949952916165</v>
      </c>
    </row>
    <row r="1631" spans="1:39">
      <c r="A1631" s="10">
        <f t="shared" ca="1" si="709"/>
        <v>41153.176550926495</v>
      </c>
      <c r="B1631" s="22">
        <f t="shared" ca="1" si="710"/>
        <v>41153.176550926495</v>
      </c>
      <c r="C1631" s="22">
        <f t="shared" ca="1" si="687"/>
        <v>41153.348483796864</v>
      </c>
      <c r="D1631">
        <f t="shared" si="715"/>
        <v>276</v>
      </c>
      <c r="E1631" s="23">
        <f t="shared" si="688"/>
        <v>59</v>
      </c>
      <c r="F1631" s="23">
        <f t="shared" si="689"/>
        <v>4</v>
      </c>
      <c r="G1631">
        <f t="shared" ca="1" si="716"/>
        <v>7</v>
      </c>
      <c r="H1631" s="9">
        <f t="shared" ca="1" si="690"/>
        <v>674.15005313753204</v>
      </c>
      <c r="I1631" s="9">
        <f t="shared" ca="1" si="691"/>
        <v>991.82817589519368</v>
      </c>
      <c r="J1631" s="9">
        <f t="shared" ca="1" si="692"/>
        <v>31793.046230727901</v>
      </c>
      <c r="K1631" s="9">
        <f t="shared" ca="1" si="693"/>
        <v>46463.282554284364</v>
      </c>
      <c r="L1631" s="9">
        <f t="shared" ca="1" si="694"/>
        <v>24189.932438978838</v>
      </c>
      <c r="M1631" s="9">
        <f t="shared" ca="1" si="695"/>
        <v>31396.8998455213</v>
      </c>
      <c r="N1631" s="9">
        <f t="shared" ca="1" si="695"/>
        <v>21240.844326937207</v>
      </c>
      <c r="O1631" s="9">
        <f t="shared" ca="1" si="696"/>
        <v>14474.773217281552</v>
      </c>
      <c r="P1631" s="9">
        <f t="shared" ca="1" si="717"/>
        <v>44811.54033402745</v>
      </c>
      <c r="Q1631" s="9">
        <f t="shared" ca="1" si="711"/>
        <v>81.92443313608662</v>
      </c>
      <c r="R1631" s="9">
        <f t="shared" si="697"/>
        <v>8</v>
      </c>
      <c r="S1631" s="23">
        <f t="shared" ca="1" si="698"/>
        <v>4.1264853860828401</v>
      </c>
      <c r="T1631" s="9">
        <f t="shared" ca="1" si="712"/>
        <v>7</v>
      </c>
      <c r="U1631" s="9">
        <f t="shared" ca="1" si="713"/>
        <v>35.347389898224719</v>
      </c>
      <c r="V1631" s="23">
        <f t="shared" ca="1" si="699"/>
        <v>74.978117453271778</v>
      </c>
      <c r="W1631" s="23">
        <f t="shared" ca="1" si="714"/>
        <v>0</v>
      </c>
      <c r="X1631" s="23" t="e">
        <f ca="1">V1631/(S1631-#REF!)</f>
        <v>#REF!</v>
      </c>
      <c r="Y1631" s="9">
        <f t="shared" ca="1" si="700"/>
        <v>0</v>
      </c>
      <c r="Z1631" s="9">
        <f t="shared" ca="1" si="701"/>
        <v>0</v>
      </c>
      <c r="AA1631" s="24">
        <f t="shared" ca="1" si="702"/>
        <v>482.42646438666821</v>
      </c>
      <c r="AB1631" s="9">
        <f t="shared" ca="1" si="703"/>
        <v>280.6351719738762</v>
      </c>
      <c r="AC1631" s="9">
        <f t="shared" ca="1" si="704"/>
        <v>148.61399852601156</v>
      </c>
      <c r="AD1631" s="9">
        <f t="shared" ca="1" si="705"/>
        <v>25.967474976458082</v>
      </c>
      <c r="AE1631">
        <f t="shared" ca="1" si="706"/>
        <v>1</v>
      </c>
      <c r="AF1631">
        <f t="shared" ca="1" si="706"/>
        <v>1</v>
      </c>
      <c r="AG1631">
        <f t="shared" ca="1" si="706"/>
        <v>0</v>
      </c>
      <c r="AH1631">
        <f t="shared" ca="1" si="706"/>
        <v>0</v>
      </c>
      <c r="AI1631">
        <f t="shared" ca="1" si="706"/>
        <v>0</v>
      </c>
      <c r="AJ1631">
        <f t="shared" ca="1" si="706"/>
        <v>0</v>
      </c>
      <c r="AK1631">
        <f t="shared" ca="1" si="706"/>
        <v>0</v>
      </c>
      <c r="AL1631">
        <f t="shared" ca="1" si="707"/>
        <v>5.9773339091872435E-2</v>
      </c>
      <c r="AM1631">
        <f t="shared" ca="1" si="708"/>
        <v>0.51934949952916165</v>
      </c>
    </row>
    <row r="1632" spans="1:39">
      <c r="A1632" s="10">
        <f t="shared" ca="1" si="709"/>
        <v>41153.376956019085</v>
      </c>
      <c r="B1632" s="22">
        <f t="shared" ca="1" si="710"/>
        <v>41153.376956019085</v>
      </c>
      <c r="C1632" s="22">
        <f t="shared" ca="1" si="687"/>
        <v>41153.529444445012</v>
      </c>
      <c r="D1632">
        <f t="shared" si="715"/>
        <v>276</v>
      </c>
      <c r="E1632" s="23">
        <f t="shared" si="688"/>
        <v>59</v>
      </c>
      <c r="F1632" s="23">
        <f t="shared" si="689"/>
        <v>4</v>
      </c>
      <c r="G1632">
        <f t="shared" ca="1" si="716"/>
        <v>6</v>
      </c>
      <c r="H1632" s="9">
        <f t="shared" ca="1" si="690"/>
        <v>754.24235634051684</v>
      </c>
      <c r="I1632" s="9">
        <f t="shared" ca="1" si="691"/>
        <v>1071.9204790981785</v>
      </c>
      <c r="J1632" s="9">
        <f t="shared" ca="1" si="692"/>
        <v>31873.138533930887</v>
      </c>
      <c r="K1632" s="9">
        <f t="shared" ca="1" si="693"/>
        <v>46463.282554284364</v>
      </c>
      <c r="L1632" s="9">
        <f t="shared" ca="1" si="694"/>
        <v>24189.932438978838</v>
      </c>
      <c r="M1632" s="9">
        <f t="shared" ca="1" si="695"/>
        <v>31476.992148724286</v>
      </c>
      <c r="N1632" s="9">
        <f t="shared" ca="1" si="695"/>
        <v>21320.936630140193</v>
      </c>
      <c r="O1632" s="9">
        <f t="shared" ca="1" si="696"/>
        <v>14554.865520484536</v>
      </c>
      <c r="P1632" s="9">
        <f t="shared" ca="1" si="717"/>
        <v>44811.54033402745</v>
      </c>
      <c r="Q1632" s="9">
        <f t="shared" ca="1" si="711"/>
        <v>82.004525439289608</v>
      </c>
      <c r="R1632" s="9">
        <f t="shared" si="697"/>
        <v>8</v>
      </c>
      <c r="S1632" s="23">
        <f t="shared" ca="1" si="698"/>
        <v>3.6597733390918723</v>
      </c>
      <c r="T1632" s="9">
        <f t="shared" ca="1" si="712"/>
        <v>39</v>
      </c>
      <c r="U1632" s="9">
        <f t="shared" ca="1" si="713"/>
        <v>35.184020730739576</v>
      </c>
      <c r="V1632" s="23">
        <f t="shared" ca="1" si="699"/>
        <v>80.092303202984823</v>
      </c>
      <c r="W1632" s="23">
        <f t="shared" ca="1" si="714"/>
        <v>1702.9562526487293</v>
      </c>
      <c r="X1632" s="23" t="e">
        <f ca="1">V1632/(S1632-#REF!)</f>
        <v>#REF!</v>
      </c>
      <c r="Y1632" s="9">
        <f t="shared" ca="1" si="700"/>
        <v>0</v>
      </c>
      <c r="Z1632" s="9">
        <f t="shared" ca="1" si="701"/>
        <v>0</v>
      </c>
      <c r="AA1632" s="24">
        <f t="shared" ca="1" si="702"/>
        <v>423.56799523901964</v>
      </c>
      <c r="AB1632" s="9">
        <f t="shared" ca="1" si="703"/>
        <v>244.32497471797888</v>
      </c>
      <c r="AC1632" s="9">
        <f t="shared" ca="1" si="704"/>
        <v>129.38546218998368</v>
      </c>
      <c r="AD1632" s="9">
        <f t="shared" ca="1" si="705"/>
        <v>25.967474976458082</v>
      </c>
      <c r="AE1632">
        <f t="shared" ca="1" si="706"/>
        <v>0</v>
      </c>
      <c r="AF1632">
        <f t="shared" ca="1" si="706"/>
        <v>0</v>
      </c>
      <c r="AG1632">
        <f t="shared" ca="1" si="706"/>
        <v>0</v>
      </c>
      <c r="AH1632">
        <f t="shared" ca="1" si="706"/>
        <v>0</v>
      </c>
      <c r="AI1632">
        <f t="shared" ca="1" si="706"/>
        <v>0</v>
      </c>
      <c r="AJ1632">
        <f t="shared" ca="1" si="706"/>
        <v>0</v>
      </c>
      <c r="AK1632">
        <f t="shared" ca="1" si="706"/>
        <v>0</v>
      </c>
      <c r="AL1632">
        <f t="shared" ca="1" si="707"/>
        <v>5.9773339091872435E-2</v>
      </c>
      <c r="AM1632">
        <f t="shared" ca="1" si="708"/>
        <v>0.51934949952916165</v>
      </c>
    </row>
    <row r="1633" spans="1:39">
      <c r="A1633" s="10">
        <f t="shared" ca="1" si="709"/>
        <v>41153.554444445013</v>
      </c>
      <c r="B1633" s="22">
        <f t="shared" ca="1" si="710"/>
        <v>41153.554444445013</v>
      </c>
      <c r="C1633" s="22">
        <f t="shared" ca="1" si="687"/>
        <v>41153.70693287094</v>
      </c>
      <c r="D1633">
        <f t="shared" si="715"/>
        <v>276</v>
      </c>
      <c r="E1633" s="23">
        <f t="shared" si="688"/>
        <v>59</v>
      </c>
      <c r="F1633" s="23">
        <f t="shared" si="689"/>
        <v>4</v>
      </c>
      <c r="G1633">
        <f t="shared" ca="1" si="716"/>
        <v>7</v>
      </c>
      <c r="H1633" s="9">
        <f t="shared" ca="1" si="690"/>
        <v>831.44044539329343</v>
      </c>
      <c r="I1633" s="9">
        <f t="shared" ca="1" si="691"/>
        <v>1149.1185681509551</v>
      </c>
      <c r="J1633" s="9">
        <f t="shared" ca="1" si="692"/>
        <v>31950.336622983665</v>
      </c>
      <c r="K1633" s="9">
        <f t="shared" ca="1" si="693"/>
        <v>46463.282554284364</v>
      </c>
      <c r="L1633" s="9">
        <f t="shared" ca="1" si="694"/>
        <v>24189.932438978838</v>
      </c>
      <c r="M1633" s="9">
        <f t="shared" ca="1" si="695"/>
        <v>31554.190237777064</v>
      </c>
      <c r="N1633" s="9">
        <f t="shared" ca="1" si="695"/>
        <v>21398.134719192971</v>
      </c>
      <c r="O1633" s="9">
        <f t="shared" ca="1" si="696"/>
        <v>14632.063609537314</v>
      </c>
      <c r="P1633" s="9">
        <f t="shared" ca="1" si="717"/>
        <v>44811.54033402745</v>
      </c>
      <c r="Q1633" s="9">
        <f t="shared" ca="1" si="711"/>
        <v>82.08172352834238</v>
      </c>
      <c r="R1633" s="9">
        <f t="shared" si="697"/>
        <v>8</v>
      </c>
      <c r="S1633" s="23">
        <f t="shared" ca="1" si="698"/>
        <v>3.6597733390918723</v>
      </c>
      <c r="T1633" s="9">
        <f t="shared" ca="1" si="712"/>
        <v>39</v>
      </c>
      <c r="U1633" s="9">
        <f t="shared" ca="1" si="713"/>
        <v>35.184020730739576</v>
      </c>
      <c r="V1633" s="23">
        <f t="shared" ca="1" si="699"/>
        <v>77.198089052776609</v>
      </c>
      <c r="W1633" s="23">
        <f t="shared" ca="1" si="714"/>
        <v>0</v>
      </c>
      <c r="X1633" s="23" t="e">
        <f ca="1">V1633/(S1633-#REF!)</f>
        <v>#REF!</v>
      </c>
      <c r="Y1633" s="9">
        <f t="shared" ca="1" si="700"/>
        <v>0</v>
      </c>
      <c r="Z1633" s="9">
        <f t="shared" ca="1" si="701"/>
        <v>0</v>
      </c>
      <c r="AA1633" s="24">
        <f t="shared" ca="1" si="702"/>
        <v>423.56799523901964</v>
      </c>
      <c r="AB1633" s="9">
        <f t="shared" ca="1" si="703"/>
        <v>244.32497471797888</v>
      </c>
      <c r="AC1633" s="9">
        <f t="shared" ca="1" si="704"/>
        <v>129.38546218998368</v>
      </c>
      <c r="AD1633" s="9">
        <f t="shared" ca="1" si="705"/>
        <v>25.967474976458082</v>
      </c>
      <c r="AE1633">
        <f t="shared" ca="1" si="706"/>
        <v>1</v>
      </c>
      <c r="AF1633">
        <f t="shared" ca="1" si="706"/>
        <v>0</v>
      </c>
      <c r="AG1633">
        <f t="shared" ca="1" si="706"/>
        <v>0</v>
      </c>
      <c r="AH1633">
        <f t="shared" ca="1" si="706"/>
        <v>0</v>
      </c>
      <c r="AI1633">
        <f t="shared" ca="1" si="706"/>
        <v>0</v>
      </c>
      <c r="AJ1633">
        <f t="shared" ca="1" si="706"/>
        <v>0</v>
      </c>
      <c r="AK1633">
        <f t="shared" ca="1" si="706"/>
        <v>0</v>
      </c>
      <c r="AL1633">
        <f t="shared" ca="1" si="707"/>
        <v>5.9773339091872435E-2</v>
      </c>
      <c r="AM1633">
        <f t="shared" ca="1" si="708"/>
        <v>0.51934949952916165</v>
      </c>
    </row>
    <row r="1634" spans="1:39">
      <c r="A1634" s="10">
        <f t="shared" ca="1" si="709"/>
        <v>41153.72429398205</v>
      </c>
      <c r="B1634" s="22">
        <f t="shared" ca="1" si="710"/>
        <v>41153.72429398205</v>
      </c>
      <c r="C1634" s="22">
        <f t="shared" ca="1" si="687"/>
        <v>41153.918275463533</v>
      </c>
      <c r="D1634">
        <f t="shared" si="715"/>
        <v>276</v>
      </c>
      <c r="E1634" s="23">
        <f t="shared" si="688"/>
        <v>59</v>
      </c>
      <c r="F1634" s="23">
        <f t="shared" si="689"/>
        <v>4</v>
      </c>
      <c r="G1634">
        <f t="shared" ca="1" si="716"/>
        <v>6</v>
      </c>
      <c r="H1634" s="9">
        <f t="shared" ca="1" si="690"/>
        <v>918.18329359880738</v>
      </c>
      <c r="I1634" s="9">
        <f t="shared" ca="1" si="691"/>
        <v>1235.8614163564691</v>
      </c>
      <c r="J1634" s="9">
        <f t="shared" ca="1" si="692"/>
        <v>32037.079471189179</v>
      </c>
      <c r="K1634" s="9">
        <f t="shared" ca="1" si="693"/>
        <v>46463.282554284364</v>
      </c>
      <c r="L1634" s="9">
        <f t="shared" ca="1" si="694"/>
        <v>24189.932438978838</v>
      </c>
      <c r="M1634" s="9">
        <f t="shared" ca="1" si="695"/>
        <v>31640.933085982579</v>
      </c>
      <c r="N1634" s="9">
        <f t="shared" ca="1" si="695"/>
        <v>21484.877567398486</v>
      </c>
      <c r="O1634" s="9">
        <f t="shared" ca="1" si="696"/>
        <v>14718.806457742829</v>
      </c>
      <c r="P1634" s="9">
        <f t="shared" ca="1" si="717"/>
        <v>44811.54033402745</v>
      </c>
      <c r="Q1634" s="9">
        <f t="shared" ca="1" si="711"/>
        <v>82.168466376547897</v>
      </c>
      <c r="R1634" s="9">
        <f t="shared" si="697"/>
        <v>8</v>
      </c>
      <c r="S1634" s="23">
        <f t="shared" ca="1" si="698"/>
        <v>4.6555771241603248</v>
      </c>
      <c r="T1634" s="9">
        <f t="shared" ca="1" si="712"/>
        <v>39</v>
      </c>
      <c r="U1634" s="9">
        <f t="shared" ca="1" si="713"/>
        <v>20.077646977169934</v>
      </c>
      <c r="V1634" s="23">
        <f t="shared" ca="1" si="699"/>
        <v>86.742848205513994</v>
      </c>
      <c r="W1634" s="23">
        <f t="shared" ca="1" si="714"/>
        <v>1819.9940851963606</v>
      </c>
      <c r="X1634" s="23" t="e">
        <f ca="1">V1634/(S1634-#REF!)</f>
        <v>#REF!</v>
      </c>
      <c r="Y1634" s="9">
        <f t="shared" ca="1" si="700"/>
        <v>0</v>
      </c>
      <c r="Z1634" s="9">
        <f t="shared" ca="1" si="701"/>
        <v>0</v>
      </c>
      <c r="AA1634" s="24">
        <f t="shared" ca="1" si="702"/>
        <v>549.15182522251564</v>
      </c>
      <c r="AB1634" s="9">
        <f t="shared" ca="1" si="703"/>
        <v>321.79850919630445</v>
      </c>
      <c r="AC1634" s="9">
        <f t="shared" ca="1" si="704"/>
        <v>170.41257813480391</v>
      </c>
      <c r="AD1634" s="9">
        <f t="shared" ca="1" si="705"/>
        <v>25.967474976458082</v>
      </c>
      <c r="AE1634">
        <f t="shared" ca="1" si="706"/>
        <v>1</v>
      </c>
      <c r="AF1634">
        <f t="shared" ca="1" si="706"/>
        <v>1</v>
      </c>
      <c r="AG1634">
        <f t="shared" ca="1" si="706"/>
        <v>0</v>
      </c>
      <c r="AH1634">
        <f t="shared" ca="1" si="706"/>
        <v>0</v>
      </c>
      <c r="AI1634">
        <f t="shared" ca="1" si="706"/>
        <v>0</v>
      </c>
      <c r="AJ1634">
        <f t="shared" ca="1" si="706"/>
        <v>0</v>
      </c>
      <c r="AK1634">
        <f t="shared" ca="1" si="706"/>
        <v>0</v>
      </c>
      <c r="AL1634">
        <f t="shared" ca="1" si="707"/>
        <v>5.9773339091872435E-2</v>
      </c>
      <c r="AM1634">
        <f t="shared" ca="1" si="708"/>
        <v>0.51934949952916165</v>
      </c>
    </row>
    <row r="1635" spans="1:39">
      <c r="A1635" s="10">
        <f t="shared" ca="1" si="709"/>
        <v>41153.9474421302</v>
      </c>
      <c r="B1635" s="22">
        <f t="shared" ca="1" si="710"/>
        <v>41153.9474421302</v>
      </c>
      <c r="C1635" s="22">
        <f t="shared" ca="1" si="687"/>
        <v>41154.099930556127</v>
      </c>
      <c r="D1635">
        <f t="shared" si="715"/>
        <v>276</v>
      </c>
      <c r="E1635" s="23">
        <f t="shared" si="688"/>
        <v>59</v>
      </c>
      <c r="F1635" s="23">
        <f t="shared" si="689"/>
        <v>4</v>
      </c>
      <c r="G1635">
        <f t="shared" ca="1" si="716"/>
        <v>7</v>
      </c>
      <c r="H1635" s="9">
        <f t="shared" ca="1" si="690"/>
        <v>996.65086379525542</v>
      </c>
      <c r="I1635" s="9">
        <f t="shared" ca="1" si="691"/>
        <v>1314.3289865529171</v>
      </c>
      <c r="J1635" s="9">
        <f t="shared" ca="1" si="692"/>
        <v>32115.547041385627</v>
      </c>
      <c r="K1635" s="9">
        <f t="shared" ca="1" si="693"/>
        <v>46463.282554284364</v>
      </c>
      <c r="L1635" s="9">
        <f t="shared" ca="1" si="694"/>
        <v>24189.932438978838</v>
      </c>
      <c r="M1635" s="9">
        <f t="shared" ca="1" si="695"/>
        <v>31719.400656179027</v>
      </c>
      <c r="N1635" s="9">
        <f t="shared" ca="1" si="695"/>
        <v>21563.345137594933</v>
      </c>
      <c r="O1635" s="9">
        <f t="shared" ca="1" si="696"/>
        <v>14797.274027939276</v>
      </c>
      <c r="P1635" s="9">
        <f t="shared" ca="1" si="717"/>
        <v>44811.54033402745</v>
      </c>
      <c r="Q1635" s="9">
        <f t="shared" ca="1" si="711"/>
        <v>82.246933946744349</v>
      </c>
      <c r="R1635" s="9">
        <f t="shared" si="697"/>
        <v>8</v>
      </c>
      <c r="S1635" s="23">
        <f t="shared" ca="1" si="698"/>
        <v>3.6597733390918723</v>
      </c>
      <c r="T1635" s="9">
        <f t="shared" ca="1" si="712"/>
        <v>39</v>
      </c>
      <c r="U1635" s="9">
        <f t="shared" ca="1" si="713"/>
        <v>35.184020730739576</v>
      </c>
      <c r="V1635" s="23">
        <f t="shared" ca="1" si="699"/>
        <v>78.46757019644798</v>
      </c>
      <c r="W1635" s="23">
        <f t="shared" ca="1" si="714"/>
        <v>0</v>
      </c>
      <c r="X1635" s="23" t="e">
        <f ca="1">V1635/(S1635-#REF!)</f>
        <v>#REF!</v>
      </c>
      <c r="Y1635" s="9">
        <f t="shared" ca="1" si="700"/>
        <v>0</v>
      </c>
      <c r="Z1635" s="9">
        <f t="shared" ca="1" si="701"/>
        <v>0</v>
      </c>
      <c r="AA1635" s="24">
        <f t="shared" ca="1" si="702"/>
        <v>423.56799523901964</v>
      </c>
      <c r="AB1635" s="9">
        <f t="shared" ca="1" si="703"/>
        <v>244.32497471797888</v>
      </c>
      <c r="AC1635" s="9">
        <f t="shared" ca="1" si="704"/>
        <v>129.38546218998368</v>
      </c>
      <c r="AD1635" s="9">
        <f t="shared" ca="1" si="705"/>
        <v>25.967474976458082</v>
      </c>
      <c r="AE1635">
        <f t="shared" ca="1" si="706"/>
        <v>0</v>
      </c>
      <c r="AF1635">
        <f t="shared" ca="1" si="706"/>
        <v>1</v>
      </c>
      <c r="AG1635">
        <f t="shared" ca="1" si="706"/>
        <v>0</v>
      </c>
      <c r="AH1635">
        <f t="shared" ca="1" si="706"/>
        <v>0</v>
      </c>
      <c r="AI1635">
        <f t="shared" ca="1" si="706"/>
        <v>0</v>
      </c>
      <c r="AJ1635">
        <f t="shared" ca="1" si="706"/>
        <v>0</v>
      </c>
      <c r="AK1635">
        <f t="shared" ca="1" si="706"/>
        <v>0</v>
      </c>
      <c r="AL1635">
        <f t="shared" ca="1" si="707"/>
        <v>5.9773339091872435E-2</v>
      </c>
      <c r="AM1635">
        <f t="shared" ca="1" si="708"/>
        <v>0.51934949952916165</v>
      </c>
    </row>
    <row r="1636" spans="1:39">
      <c r="A1636" s="10">
        <f t="shared" ca="1" si="709"/>
        <v>41154.11937500057</v>
      </c>
      <c r="B1636" s="22">
        <f t="shared" ca="1" si="710"/>
        <v>41154.11937500057</v>
      </c>
      <c r="C1636" s="22">
        <f t="shared" ca="1" si="687"/>
        <v>41154.288634259829</v>
      </c>
      <c r="D1636">
        <f t="shared" si="715"/>
        <v>276</v>
      </c>
      <c r="E1636" s="23">
        <f t="shared" si="688"/>
        <v>59</v>
      </c>
      <c r="F1636" s="23">
        <f t="shared" si="689"/>
        <v>4</v>
      </c>
      <c r="G1636">
        <f t="shared" ca="1" si="716"/>
        <v>6</v>
      </c>
      <c r="H1636" s="9">
        <f t="shared" ca="1" si="690"/>
        <v>1081.0707848127774</v>
      </c>
      <c r="I1636" s="9">
        <f t="shared" ca="1" si="691"/>
        <v>1398.7489075704391</v>
      </c>
      <c r="J1636" s="9">
        <f t="shared" ca="1" si="692"/>
        <v>32199.966962403149</v>
      </c>
      <c r="K1636" s="9">
        <f t="shared" ca="1" si="693"/>
        <v>46463.282554284364</v>
      </c>
      <c r="L1636" s="9">
        <f t="shared" ca="1" si="694"/>
        <v>24189.932438978838</v>
      </c>
      <c r="M1636" s="9">
        <f t="shared" ca="1" si="695"/>
        <v>31803.820577196548</v>
      </c>
      <c r="N1636" s="9">
        <f t="shared" ca="1" si="695"/>
        <v>21647.765058612455</v>
      </c>
      <c r="O1636" s="9">
        <f t="shared" ca="1" si="696"/>
        <v>14881.693948956798</v>
      </c>
      <c r="P1636" s="9">
        <f t="shared" ca="1" si="717"/>
        <v>44811.54033402745</v>
      </c>
      <c r="Q1636" s="9">
        <f t="shared" ca="1" si="711"/>
        <v>82.331353867761877</v>
      </c>
      <c r="R1636" s="9">
        <f t="shared" si="697"/>
        <v>8</v>
      </c>
      <c r="S1636" s="23">
        <f t="shared" ca="1" si="698"/>
        <v>4.062267759442185</v>
      </c>
      <c r="T1636" s="9">
        <f t="shared" ca="1" si="712"/>
        <v>3</v>
      </c>
      <c r="U1636" s="9">
        <f t="shared" ca="1" si="713"/>
        <v>44.163933991865633</v>
      </c>
      <c r="V1636" s="23">
        <f t="shared" ca="1" si="699"/>
        <v>84.419921017521972</v>
      </c>
      <c r="W1636" s="23">
        <f t="shared" ca="1" si="714"/>
        <v>1948.6904537285063</v>
      </c>
      <c r="X1636" s="23" t="e">
        <f ca="1">V1636/(S1636-#REF!)</f>
        <v>#REF!</v>
      </c>
      <c r="Y1636" s="9">
        <f t="shared" ca="1" si="700"/>
        <v>0</v>
      </c>
      <c r="Z1636" s="9">
        <f t="shared" ca="1" si="701"/>
        <v>0</v>
      </c>
      <c r="AA1636" s="24">
        <f t="shared" ca="1" si="702"/>
        <v>474.32778508165899</v>
      </c>
      <c r="AB1636" s="9">
        <f t="shared" ca="1" si="703"/>
        <v>275.63904062123322</v>
      </c>
      <c r="AC1636" s="9">
        <f t="shared" ca="1" si="704"/>
        <v>145.96823230841656</v>
      </c>
      <c r="AD1636" s="9">
        <f t="shared" ca="1" si="705"/>
        <v>25.967474976458082</v>
      </c>
      <c r="AE1636">
        <f t="shared" ca="1" si="706"/>
        <v>0</v>
      </c>
      <c r="AF1636">
        <f t="shared" ca="1" si="706"/>
        <v>0</v>
      </c>
      <c r="AG1636">
        <f t="shared" ca="1" si="706"/>
        <v>0</v>
      </c>
      <c r="AH1636">
        <f t="shared" ca="1" si="706"/>
        <v>0</v>
      </c>
      <c r="AI1636">
        <f t="shared" ca="1" si="706"/>
        <v>0</v>
      </c>
      <c r="AJ1636">
        <f t="shared" ca="1" si="706"/>
        <v>0</v>
      </c>
      <c r="AK1636">
        <f t="shared" ca="1" si="706"/>
        <v>0</v>
      </c>
      <c r="AL1636">
        <f t="shared" ca="1" si="707"/>
        <v>5.9773339091872435E-2</v>
      </c>
      <c r="AM1636">
        <f t="shared" ca="1" si="708"/>
        <v>0.51934949952916165</v>
      </c>
    </row>
    <row r="1637" spans="1:39">
      <c r="A1637" s="10">
        <f t="shared" ca="1" si="709"/>
        <v>41154.305995370938</v>
      </c>
      <c r="B1637" s="22">
        <f t="shared" ca="1" si="710"/>
        <v>41154.305995370938</v>
      </c>
      <c r="C1637" s="22">
        <f t="shared" ca="1" si="687"/>
        <v>41154.489201389457</v>
      </c>
      <c r="D1637">
        <f t="shared" si="715"/>
        <v>276</v>
      </c>
      <c r="E1637" s="23">
        <f t="shared" si="688"/>
        <v>59</v>
      </c>
      <c r="F1637" s="23">
        <f t="shared" si="689"/>
        <v>4</v>
      </c>
      <c r="G1637">
        <f t="shared" ca="1" si="716"/>
        <v>6</v>
      </c>
      <c r="H1637" s="9">
        <f t="shared" ca="1" si="690"/>
        <v>0</v>
      </c>
      <c r="I1637" s="9">
        <f t="shared" ca="1" si="691"/>
        <v>1475.3023790438035</v>
      </c>
      <c r="J1637" s="9">
        <f t="shared" ca="1" si="692"/>
        <v>32276.520433876514</v>
      </c>
      <c r="K1637" s="9">
        <f t="shared" ca="1" si="693"/>
        <v>46463.282554284364</v>
      </c>
      <c r="L1637" s="9">
        <f t="shared" ca="1" si="694"/>
        <v>24189.932438978838</v>
      </c>
      <c r="M1637" s="9">
        <f t="shared" ca="1" si="695"/>
        <v>31880.374048669913</v>
      </c>
      <c r="N1637" s="9">
        <f t="shared" ca="1" si="695"/>
        <v>21724.31853008582</v>
      </c>
      <c r="O1637" s="9">
        <f t="shared" ca="1" si="696"/>
        <v>14958.247420430162</v>
      </c>
      <c r="P1637" s="9">
        <f t="shared" ca="1" si="717"/>
        <v>44811.54033402745</v>
      </c>
      <c r="Q1637" s="9">
        <f t="shared" ca="1" si="711"/>
        <v>82.407907339235237</v>
      </c>
      <c r="R1637" s="9">
        <f t="shared" si="697"/>
        <v>8</v>
      </c>
      <c r="S1637" s="23">
        <f t="shared" ca="1" si="698"/>
        <v>4.3970281193068788</v>
      </c>
      <c r="T1637" s="9">
        <f t="shared" ca="1" si="712"/>
        <v>23</v>
      </c>
      <c r="U1637" s="9">
        <f t="shared" ca="1" si="713"/>
        <v>49.301229504762887</v>
      </c>
      <c r="V1637" s="23">
        <f t="shared" ca="1" si="699"/>
        <v>76.55347147336451</v>
      </c>
      <c r="W1637" s="23">
        <f t="shared" ca="1" si="714"/>
        <v>1958.7648851132594</v>
      </c>
      <c r="X1637" s="23" t="e">
        <f ca="1">V1637/(S1637-#REF!)</f>
        <v>#REF!</v>
      </c>
      <c r="Y1637" s="9">
        <f t="shared" ca="1" si="700"/>
        <v>0</v>
      </c>
      <c r="Z1637" s="9">
        <f t="shared" ca="1" si="701"/>
        <v>0</v>
      </c>
      <c r="AA1637" s="24">
        <f t="shared" ca="1" si="702"/>
        <v>516.54542750161795</v>
      </c>
      <c r="AB1637" s="9">
        <f t="shared" ca="1" si="703"/>
        <v>301.68339661870635</v>
      </c>
      <c r="AC1637" s="9">
        <f t="shared" ca="1" si="704"/>
        <v>159.76035913484196</v>
      </c>
      <c r="AD1637" s="9">
        <f t="shared" ca="1" si="705"/>
        <v>25.967474976458082</v>
      </c>
      <c r="AE1637">
        <f t="shared" ca="1" si="706"/>
        <v>0</v>
      </c>
      <c r="AF1637">
        <f t="shared" ca="1" si="706"/>
        <v>1</v>
      </c>
      <c r="AG1637">
        <f t="shared" ca="1" si="706"/>
        <v>0</v>
      </c>
      <c r="AH1637">
        <f t="shared" ca="1" si="706"/>
        <v>0</v>
      </c>
      <c r="AI1637">
        <f t="shared" ca="1" si="706"/>
        <v>0</v>
      </c>
      <c r="AJ1637">
        <f t="shared" ca="1" si="706"/>
        <v>0</v>
      </c>
      <c r="AK1637">
        <f t="shared" ca="1" si="706"/>
        <v>0</v>
      </c>
      <c r="AL1637">
        <f t="shared" ca="1" si="707"/>
        <v>5.9773339091872435E-2</v>
      </c>
      <c r="AM1637">
        <f t="shared" ca="1" si="708"/>
        <v>0.51934949952916165</v>
      </c>
    </row>
    <row r="1638" spans="1:39">
      <c r="A1638" s="10">
        <f t="shared" ca="1" si="709"/>
        <v>41154.508645833899</v>
      </c>
      <c r="B1638" s="22">
        <f t="shared" ca="1" si="710"/>
        <v>41154.508645833899</v>
      </c>
      <c r="C1638" s="22">
        <f t="shared" ca="1" si="687"/>
        <v>41154.760509259824</v>
      </c>
      <c r="D1638">
        <f t="shared" si="715"/>
        <v>276</v>
      </c>
      <c r="E1638" s="23">
        <f t="shared" si="688"/>
        <v>59</v>
      </c>
      <c r="F1638" s="23">
        <f t="shared" si="689"/>
        <v>4</v>
      </c>
      <c r="G1638">
        <f t="shared" ca="1" si="716"/>
        <v>1</v>
      </c>
      <c r="H1638" s="9">
        <f t="shared" ca="1" si="690"/>
        <v>0</v>
      </c>
      <c r="I1638" s="9">
        <f t="shared" ca="1" si="691"/>
        <v>1475.3023790438035</v>
      </c>
      <c r="J1638" s="9">
        <f t="shared" ca="1" si="692"/>
        <v>32276.520433876514</v>
      </c>
      <c r="K1638" s="9">
        <f t="shared" ca="1" si="693"/>
        <v>46463.282554284364</v>
      </c>
      <c r="L1638" s="9">
        <f t="shared" ca="1" si="694"/>
        <v>24189.932438978838</v>
      </c>
      <c r="M1638" s="9">
        <f t="shared" ca="1" si="695"/>
        <v>31880.374048669913</v>
      </c>
      <c r="N1638" s="9">
        <f t="shared" ca="1" si="695"/>
        <v>21724.31853008582</v>
      </c>
      <c r="O1638" s="9">
        <f t="shared" ca="1" si="696"/>
        <v>14958.247420430162</v>
      </c>
      <c r="P1638" s="9">
        <f t="shared" ca="1" si="717"/>
        <v>44811.54033402745</v>
      </c>
      <c r="Q1638" s="9">
        <f t="shared" ca="1" si="711"/>
        <v>82.407907339235237</v>
      </c>
      <c r="R1638" s="9">
        <f t="shared" si="697"/>
        <v>8</v>
      </c>
      <c r="S1638" s="23">
        <f t="shared" ca="1" si="698"/>
        <v>30.044725823294421</v>
      </c>
      <c r="T1638" s="9">
        <f t="shared" ca="1" si="712"/>
        <v>2</v>
      </c>
      <c r="U1638" s="9">
        <f t="shared" ca="1" si="713"/>
        <v>41.012963859917363</v>
      </c>
      <c r="V1638" s="23">
        <f t="shared" ca="1" si="699"/>
        <v>0</v>
      </c>
      <c r="W1638" s="23">
        <f t="shared" ca="1" si="714"/>
        <v>0</v>
      </c>
      <c r="X1638" s="23" t="e">
        <f ca="1">V1638/(S1638-#REF!)</f>
        <v>#REF!</v>
      </c>
      <c r="Y1638" s="9">
        <f t="shared" ca="1" si="700"/>
        <v>600</v>
      </c>
      <c r="Z1638" s="9">
        <f t="shared" ca="1" si="701"/>
        <v>1200</v>
      </c>
      <c r="AA1638" s="24">
        <f t="shared" ca="1" si="702"/>
        <v>0</v>
      </c>
      <c r="AB1638" s="9">
        <f t="shared" ca="1" si="703"/>
        <v>2297.074277988937</v>
      </c>
      <c r="AC1638" s="9">
        <f t="shared" ca="1" si="704"/>
        <v>1216.4455045391287</v>
      </c>
      <c r="AD1638" s="9">
        <f t="shared" ca="1" si="705"/>
        <v>25.967474976458082</v>
      </c>
      <c r="AE1638">
        <f t="shared" ca="1" si="706"/>
        <v>1</v>
      </c>
      <c r="AF1638">
        <f t="shared" ca="1" si="706"/>
        <v>1</v>
      </c>
      <c r="AG1638">
        <f t="shared" ca="1" si="706"/>
        <v>1</v>
      </c>
      <c r="AH1638">
        <f t="shared" ca="1" si="706"/>
        <v>0</v>
      </c>
      <c r="AI1638">
        <f t="shared" ca="1" si="706"/>
        <v>0</v>
      </c>
      <c r="AJ1638">
        <f t="shared" ca="1" si="706"/>
        <v>0</v>
      </c>
      <c r="AK1638">
        <f t="shared" ca="1" si="706"/>
        <v>0</v>
      </c>
      <c r="AL1638">
        <f t="shared" ca="1" si="707"/>
        <v>5.9773339091872435E-2</v>
      </c>
      <c r="AM1638">
        <f t="shared" ca="1" si="708"/>
        <v>0.51934949952916165</v>
      </c>
    </row>
    <row r="1639" spans="1:39">
      <c r="A1639" s="10">
        <f t="shared" ca="1" si="709"/>
        <v>41154.773009259821</v>
      </c>
      <c r="B1639" s="22">
        <f t="shared" ca="1" si="710"/>
        <v>41154.773009259821</v>
      </c>
      <c r="C1639" s="22">
        <f t="shared" ca="1" si="687"/>
        <v>41154.961805556115</v>
      </c>
      <c r="D1639">
        <f t="shared" si="715"/>
        <v>276</v>
      </c>
      <c r="E1639" s="23">
        <f t="shared" si="688"/>
        <v>59</v>
      </c>
      <c r="F1639" s="23">
        <f t="shared" si="689"/>
        <v>4</v>
      </c>
      <c r="G1639">
        <f t="shared" ca="1" si="716"/>
        <v>6</v>
      </c>
      <c r="H1639" s="9">
        <f t="shared" ca="1" si="690"/>
        <v>72</v>
      </c>
      <c r="I1639" s="9">
        <f t="shared" ca="1" si="691"/>
        <v>1547.3023790438035</v>
      </c>
      <c r="J1639" s="9">
        <f t="shared" ca="1" si="692"/>
        <v>32348.520433876514</v>
      </c>
      <c r="K1639" s="9">
        <f t="shared" ca="1" si="693"/>
        <v>46463.282554284364</v>
      </c>
      <c r="L1639" s="9">
        <f t="shared" ca="1" si="694"/>
        <v>24189.932438978838</v>
      </c>
      <c r="M1639" s="9">
        <f t="shared" ca="1" si="695"/>
        <v>31952.374048669913</v>
      </c>
      <c r="N1639" s="9">
        <f t="shared" ca="1" si="695"/>
        <v>21796.31853008582</v>
      </c>
      <c r="O1639" s="9">
        <f t="shared" ca="1" si="696"/>
        <v>15030.247420430162</v>
      </c>
      <c r="P1639" s="9">
        <f t="shared" ca="1" si="717"/>
        <v>44811.54033402745</v>
      </c>
      <c r="Q1639" s="9">
        <f t="shared" ca="1" si="711"/>
        <v>82.47990733923524</v>
      </c>
      <c r="R1639" s="9">
        <f t="shared" si="697"/>
        <v>8</v>
      </c>
      <c r="S1639" s="23">
        <f t="shared" ca="1" si="698"/>
        <v>4.531271126458071</v>
      </c>
      <c r="T1639" s="9">
        <f t="shared" ca="1" si="712"/>
        <v>31</v>
      </c>
      <c r="U1639" s="9">
        <f t="shared" ca="1" si="713"/>
        <v>52.576055249055571</v>
      </c>
      <c r="V1639" s="23">
        <f t="shared" ca="1" si="699"/>
        <v>72</v>
      </c>
      <c r="W1639" s="23">
        <f t="shared" ca="1" si="714"/>
        <v>1825.3153975866587</v>
      </c>
      <c r="X1639" s="23" t="e">
        <f ca="1">V1639/(S1639-#REF!)</f>
        <v>#REF!</v>
      </c>
      <c r="Y1639" s="9">
        <f t="shared" ca="1" si="700"/>
        <v>4000</v>
      </c>
      <c r="Z1639" s="9">
        <f t="shared" ca="1" si="701"/>
        <v>120</v>
      </c>
      <c r="AA1639" s="24">
        <f t="shared" ca="1" si="702"/>
        <v>533.47521953428202</v>
      </c>
      <c r="AB1639" s="9">
        <f t="shared" ca="1" si="703"/>
        <v>312.12750257506917</v>
      </c>
      <c r="AC1639" s="9">
        <f t="shared" ca="1" si="704"/>
        <v>165.29117102947109</v>
      </c>
      <c r="AD1639" s="9">
        <f t="shared" ca="1" si="705"/>
        <v>25.967474976458082</v>
      </c>
      <c r="AE1639">
        <f t="shared" ca="1" si="706"/>
        <v>1</v>
      </c>
      <c r="AF1639">
        <f t="shared" ca="1" si="706"/>
        <v>1</v>
      </c>
      <c r="AG1639">
        <f t="shared" ca="1" si="706"/>
        <v>0</v>
      </c>
      <c r="AH1639">
        <f t="shared" ca="1" si="706"/>
        <v>1</v>
      </c>
      <c r="AI1639">
        <f t="shared" ca="1" si="706"/>
        <v>1</v>
      </c>
      <c r="AJ1639">
        <f t="shared" ca="1" si="706"/>
        <v>0</v>
      </c>
      <c r="AK1639">
        <f t="shared" ca="1" si="706"/>
        <v>0</v>
      </c>
      <c r="AL1639">
        <f t="shared" ca="1" si="707"/>
        <v>5.9773339091872435E-2</v>
      </c>
      <c r="AM1639">
        <f t="shared" ca="1" si="708"/>
        <v>0.51934949952916165</v>
      </c>
    </row>
    <row r="1640" spans="1:39">
      <c r="A1640" s="10">
        <f t="shared" ca="1" si="709"/>
        <v>41154.990277778335</v>
      </c>
      <c r="B1640" s="22">
        <f t="shared" ca="1" si="710"/>
        <v>41154.990277778335</v>
      </c>
      <c r="C1640" s="22">
        <f t="shared" ca="1" si="687"/>
        <v>41155.142766204262</v>
      </c>
      <c r="D1640">
        <f t="shared" si="715"/>
        <v>276</v>
      </c>
      <c r="E1640" s="23">
        <f t="shared" si="688"/>
        <v>59</v>
      </c>
      <c r="F1640" s="23">
        <f t="shared" si="689"/>
        <v>4</v>
      </c>
      <c r="G1640">
        <f t="shared" ca="1" si="716"/>
        <v>6</v>
      </c>
      <c r="H1640" s="9">
        <f t="shared" ca="1" si="690"/>
        <v>156.91497613951975</v>
      </c>
      <c r="I1640" s="9">
        <f t="shared" ca="1" si="691"/>
        <v>1632.2173551833232</v>
      </c>
      <c r="J1640" s="9">
        <f t="shared" ca="1" si="692"/>
        <v>32433.435410016034</v>
      </c>
      <c r="K1640" s="9">
        <f t="shared" ca="1" si="693"/>
        <v>46463.282554284364</v>
      </c>
      <c r="L1640" s="9">
        <f t="shared" ca="1" si="694"/>
        <v>24189.932438978838</v>
      </c>
      <c r="M1640" s="9">
        <f t="shared" ca="1" si="695"/>
        <v>32037.289024809434</v>
      </c>
      <c r="N1640" s="9">
        <f t="shared" ca="1" si="695"/>
        <v>21881.233506225341</v>
      </c>
      <c r="O1640" s="9">
        <f t="shared" ca="1" si="696"/>
        <v>15115.162396569682</v>
      </c>
      <c r="P1640" s="9">
        <f t="shared" ca="1" si="717"/>
        <v>44811.54033402745</v>
      </c>
      <c r="Q1640" s="9">
        <f t="shared" ca="1" si="711"/>
        <v>82.564822315374755</v>
      </c>
      <c r="R1640" s="9">
        <f t="shared" si="697"/>
        <v>8</v>
      </c>
      <c r="S1640" s="23">
        <f t="shared" ca="1" si="698"/>
        <v>3.6597733390918723</v>
      </c>
      <c r="T1640" s="9">
        <f t="shared" ca="1" si="712"/>
        <v>39</v>
      </c>
      <c r="U1640" s="9">
        <f t="shared" ca="1" si="713"/>
        <v>35.184020730739576</v>
      </c>
      <c r="V1640" s="23">
        <f t="shared" ca="1" si="699"/>
        <v>84.914976139519737</v>
      </c>
      <c r="W1640" s="23">
        <f t="shared" ca="1" si="714"/>
        <v>2081.4572981373972</v>
      </c>
      <c r="X1640" s="23" t="e">
        <f ca="1">V1640/(S1640-#REF!)</f>
        <v>#REF!</v>
      </c>
      <c r="Y1640" s="9">
        <f t="shared" ca="1" si="700"/>
        <v>0</v>
      </c>
      <c r="Z1640" s="9">
        <f t="shared" ca="1" si="701"/>
        <v>0</v>
      </c>
      <c r="AA1640" s="24">
        <f t="shared" ca="1" si="702"/>
        <v>423.56799523901964</v>
      </c>
      <c r="AB1640" s="9">
        <f t="shared" ca="1" si="703"/>
        <v>244.32497471797888</v>
      </c>
      <c r="AC1640" s="9">
        <f t="shared" ca="1" si="704"/>
        <v>129.38546218998368</v>
      </c>
      <c r="AD1640" s="9">
        <f t="shared" ca="1" si="705"/>
        <v>25.967474976458082</v>
      </c>
      <c r="AE1640">
        <f t="shared" ca="1" si="706"/>
        <v>0</v>
      </c>
      <c r="AF1640">
        <f t="shared" ca="1" si="706"/>
        <v>1</v>
      </c>
      <c r="AG1640">
        <f t="shared" ca="1" si="706"/>
        <v>0</v>
      </c>
      <c r="AH1640">
        <f t="shared" ca="1" si="706"/>
        <v>0</v>
      </c>
      <c r="AI1640">
        <f t="shared" ca="1" si="706"/>
        <v>0</v>
      </c>
      <c r="AJ1640">
        <f t="shared" ca="1" si="706"/>
        <v>0</v>
      </c>
      <c r="AK1640">
        <f t="shared" ca="1" si="706"/>
        <v>0</v>
      </c>
      <c r="AL1640">
        <f t="shared" ca="1" si="707"/>
        <v>5.9773339091872435E-2</v>
      </c>
      <c r="AM1640">
        <f t="shared" ca="1" si="708"/>
        <v>0.51934949952916165</v>
      </c>
    </row>
    <row r="1641" spans="1:39">
      <c r="A1641" s="10">
        <f t="shared" ca="1" si="709"/>
        <v>41155.151793982041</v>
      </c>
      <c r="B1641" s="22">
        <f t="shared" ca="1" si="710"/>
        <v>41155.151793982041</v>
      </c>
      <c r="C1641" s="22">
        <f t="shared" ca="1" si="687"/>
        <v>41155.304282407968</v>
      </c>
      <c r="D1641">
        <f t="shared" si="715"/>
        <v>276</v>
      </c>
      <c r="E1641" s="23">
        <f t="shared" si="688"/>
        <v>59</v>
      </c>
      <c r="F1641" s="23">
        <f t="shared" si="689"/>
        <v>4</v>
      </c>
      <c r="G1641">
        <f t="shared" ca="1" si="716"/>
        <v>7</v>
      </c>
      <c r="H1641" s="9">
        <f t="shared" ca="1" si="690"/>
        <v>228.91497613951975</v>
      </c>
      <c r="I1641" s="9">
        <f t="shared" ca="1" si="691"/>
        <v>1704.2173551833232</v>
      </c>
      <c r="J1641" s="9">
        <f t="shared" ca="1" si="692"/>
        <v>32505.435410016034</v>
      </c>
      <c r="K1641" s="9">
        <f t="shared" ca="1" si="693"/>
        <v>46463.282554284364</v>
      </c>
      <c r="L1641" s="9">
        <f t="shared" ca="1" si="694"/>
        <v>24189.932438978838</v>
      </c>
      <c r="M1641" s="9">
        <f t="shared" ca="1" si="695"/>
        <v>32109.289024809434</v>
      </c>
      <c r="N1641" s="9">
        <f t="shared" ca="1" si="695"/>
        <v>21953.233506225341</v>
      </c>
      <c r="O1641" s="9">
        <f t="shared" ca="1" si="696"/>
        <v>15187.162396569682</v>
      </c>
      <c r="P1641" s="9">
        <f t="shared" ca="1" si="717"/>
        <v>44811.54033402745</v>
      </c>
      <c r="Q1641" s="9">
        <f t="shared" ca="1" si="711"/>
        <v>82.636822315374758</v>
      </c>
      <c r="R1641" s="9">
        <f t="shared" si="697"/>
        <v>8</v>
      </c>
      <c r="S1641" s="23">
        <f t="shared" ca="1" si="698"/>
        <v>3.6597733390918723</v>
      </c>
      <c r="T1641" s="9">
        <f t="shared" ca="1" si="712"/>
        <v>39</v>
      </c>
      <c r="U1641" s="9">
        <f t="shared" ca="1" si="713"/>
        <v>35.184020730739576</v>
      </c>
      <c r="V1641" s="23">
        <f t="shared" ca="1" si="699"/>
        <v>72</v>
      </c>
      <c r="W1641" s="23">
        <f t="shared" ca="1" si="714"/>
        <v>0</v>
      </c>
      <c r="X1641" s="23" t="e">
        <f ca="1">V1641/(S1641-#REF!)</f>
        <v>#REF!</v>
      </c>
      <c r="Y1641" s="9">
        <f t="shared" ca="1" si="700"/>
        <v>0</v>
      </c>
      <c r="Z1641" s="9">
        <f t="shared" ca="1" si="701"/>
        <v>0</v>
      </c>
      <c r="AA1641" s="24">
        <f t="shared" ca="1" si="702"/>
        <v>423.56799523901964</v>
      </c>
      <c r="AB1641" s="9">
        <f t="shared" ca="1" si="703"/>
        <v>244.32497471797888</v>
      </c>
      <c r="AC1641" s="9">
        <f t="shared" ca="1" si="704"/>
        <v>129.38546218998368</v>
      </c>
      <c r="AD1641" s="9">
        <f t="shared" ca="1" si="705"/>
        <v>25.967474976458082</v>
      </c>
      <c r="AE1641">
        <f t="shared" ca="1" si="706"/>
        <v>1</v>
      </c>
      <c r="AF1641">
        <f t="shared" ca="1" si="706"/>
        <v>0</v>
      </c>
      <c r="AG1641">
        <f t="shared" ca="1" si="706"/>
        <v>0</v>
      </c>
      <c r="AH1641">
        <f t="shared" ca="1" si="706"/>
        <v>0</v>
      </c>
      <c r="AI1641">
        <f t="shared" ca="1" si="706"/>
        <v>0</v>
      </c>
      <c r="AJ1641">
        <f t="shared" ca="1" si="706"/>
        <v>0</v>
      </c>
      <c r="AK1641">
        <f t="shared" ca="1" si="706"/>
        <v>0</v>
      </c>
      <c r="AL1641">
        <f t="shared" ca="1" si="707"/>
        <v>5.9773339091872435E-2</v>
      </c>
      <c r="AM1641">
        <f t="shared" ca="1" si="708"/>
        <v>0.51934949952916165</v>
      </c>
    </row>
    <row r="1642" spans="1:39">
      <c r="A1642" s="10">
        <f t="shared" ca="1" si="709"/>
        <v>41155.322337963524</v>
      </c>
      <c r="B1642" s="22">
        <f t="shared" ca="1" si="710"/>
        <v>41155.322337963524</v>
      </c>
      <c r="C1642" s="22">
        <f t="shared" ca="1" si="687"/>
        <v>41155.474826389451</v>
      </c>
      <c r="D1642">
        <f t="shared" si="715"/>
        <v>276</v>
      </c>
      <c r="E1642" s="23">
        <f t="shared" si="688"/>
        <v>59</v>
      </c>
      <c r="F1642" s="23">
        <f t="shared" si="689"/>
        <v>4</v>
      </c>
      <c r="G1642">
        <f t="shared" ca="1" si="716"/>
        <v>7</v>
      </c>
      <c r="H1642" s="9">
        <f t="shared" ca="1" si="690"/>
        <v>314.70502660942242</v>
      </c>
      <c r="I1642" s="9">
        <f t="shared" ca="1" si="691"/>
        <v>1790.0074056532258</v>
      </c>
      <c r="J1642" s="9">
        <f t="shared" ca="1" si="692"/>
        <v>32591.225460485937</v>
      </c>
      <c r="K1642" s="9">
        <f t="shared" ca="1" si="693"/>
        <v>46463.282554284364</v>
      </c>
      <c r="L1642" s="9">
        <f t="shared" ca="1" si="694"/>
        <v>24189.932438978838</v>
      </c>
      <c r="M1642" s="9">
        <f t="shared" ref="M1642:N1657" ca="1" si="718">IF(M1641&gt;K1642,0,M1641+$V1642)</f>
        <v>32195.079075279336</v>
      </c>
      <c r="N1642" s="9">
        <f t="shared" ca="1" si="718"/>
        <v>22039.023556695243</v>
      </c>
      <c r="O1642" s="9">
        <f t="shared" ca="1" si="696"/>
        <v>15272.952447039585</v>
      </c>
      <c r="P1642" s="9">
        <f t="shared" ca="1" si="717"/>
        <v>44811.54033402745</v>
      </c>
      <c r="Q1642" s="9">
        <f t="shared" ca="1" si="711"/>
        <v>82.722612365844654</v>
      </c>
      <c r="R1642" s="9">
        <f t="shared" si="697"/>
        <v>8</v>
      </c>
      <c r="S1642" s="23">
        <f t="shared" ca="1" si="698"/>
        <v>3.6597733390918723</v>
      </c>
      <c r="T1642" s="9">
        <f t="shared" ca="1" si="712"/>
        <v>39</v>
      </c>
      <c r="U1642" s="9">
        <f t="shared" ca="1" si="713"/>
        <v>35.184020730739576</v>
      </c>
      <c r="V1642" s="23">
        <f t="shared" ca="1" si="699"/>
        <v>85.790050469902653</v>
      </c>
      <c r="W1642" s="23">
        <f t="shared" ca="1" si="714"/>
        <v>0</v>
      </c>
      <c r="X1642" s="23" t="e">
        <f ca="1">V1642/(S1642-#REF!)</f>
        <v>#REF!</v>
      </c>
      <c r="Y1642" s="9">
        <f t="shared" ca="1" si="700"/>
        <v>0</v>
      </c>
      <c r="Z1642" s="9">
        <f t="shared" ca="1" si="701"/>
        <v>0</v>
      </c>
      <c r="AA1642" s="24">
        <f t="shared" ca="1" si="702"/>
        <v>423.56799523901964</v>
      </c>
      <c r="AB1642" s="9">
        <f t="shared" ca="1" si="703"/>
        <v>244.32497471797888</v>
      </c>
      <c r="AC1642" s="9">
        <f t="shared" ca="1" si="704"/>
        <v>129.38546218998368</v>
      </c>
      <c r="AD1642" s="9">
        <f t="shared" ca="1" si="705"/>
        <v>25.967474976458082</v>
      </c>
      <c r="AE1642">
        <f t="shared" ref="AE1642:AK1657" ca="1" si="719">ROUNDDOWN((VLOOKUP($E1642,$A$235:$T$501,AE$534,FALSE)/RAND())^(1/4),0)</f>
        <v>1</v>
      </c>
      <c r="AF1642">
        <f t="shared" ca="1" si="719"/>
        <v>0</v>
      </c>
      <c r="AG1642">
        <f t="shared" ca="1" si="719"/>
        <v>0</v>
      </c>
      <c r="AH1642">
        <f t="shared" ca="1" si="719"/>
        <v>1</v>
      </c>
      <c r="AI1642">
        <f t="shared" ca="1" si="719"/>
        <v>0</v>
      </c>
      <c r="AJ1642">
        <f t="shared" ca="1" si="719"/>
        <v>0</v>
      </c>
      <c r="AK1642">
        <f t="shared" ca="1" si="719"/>
        <v>0</v>
      </c>
      <c r="AL1642">
        <f t="shared" ca="1" si="707"/>
        <v>5.9773339091872435E-2</v>
      </c>
      <c r="AM1642">
        <f t="shared" ca="1" si="708"/>
        <v>0.51934949952916165</v>
      </c>
    </row>
    <row r="1643" spans="1:39">
      <c r="A1643" s="10">
        <f t="shared" ca="1" si="709"/>
        <v>41155.489409722781</v>
      </c>
      <c r="B1643" s="22">
        <f t="shared" ca="1" si="710"/>
        <v>41155.489409722781</v>
      </c>
      <c r="C1643" s="22">
        <f t="shared" ca="1" si="687"/>
        <v>41155.641898148708</v>
      </c>
      <c r="D1643">
        <f t="shared" si="715"/>
        <v>276</v>
      </c>
      <c r="E1643" s="23">
        <f t="shared" si="688"/>
        <v>59</v>
      </c>
      <c r="F1643" s="23">
        <f t="shared" si="689"/>
        <v>4</v>
      </c>
      <c r="G1643">
        <f t="shared" ca="1" si="716"/>
        <v>7</v>
      </c>
      <c r="H1643" s="9">
        <f t="shared" ca="1" si="690"/>
        <v>394.82563267489934</v>
      </c>
      <c r="I1643" s="9">
        <f t="shared" ca="1" si="691"/>
        <v>1870.1280117187027</v>
      </c>
      <c r="J1643" s="9">
        <f t="shared" ca="1" si="692"/>
        <v>32671.346066551414</v>
      </c>
      <c r="K1643" s="9">
        <f t="shared" ca="1" si="693"/>
        <v>46463.282554284364</v>
      </c>
      <c r="L1643" s="9">
        <f t="shared" ca="1" si="694"/>
        <v>24189.932438978838</v>
      </c>
      <c r="M1643" s="9">
        <f t="shared" ca="1" si="718"/>
        <v>32275.199681344813</v>
      </c>
      <c r="N1643" s="9">
        <f t="shared" ca="1" si="718"/>
        <v>22119.14416276072</v>
      </c>
      <c r="O1643" s="9">
        <f t="shared" ca="1" si="696"/>
        <v>15353.073053105061</v>
      </c>
      <c r="P1643" s="9">
        <f t="shared" ca="1" si="717"/>
        <v>44811.54033402745</v>
      </c>
      <c r="Q1643" s="9">
        <f t="shared" ca="1" si="711"/>
        <v>82.802732971910132</v>
      </c>
      <c r="R1643" s="9">
        <f t="shared" si="697"/>
        <v>8</v>
      </c>
      <c r="S1643" s="23">
        <f t="shared" ca="1" si="698"/>
        <v>3.6597733390918723</v>
      </c>
      <c r="T1643" s="9">
        <f t="shared" ca="1" si="712"/>
        <v>39</v>
      </c>
      <c r="U1643" s="9">
        <f t="shared" ca="1" si="713"/>
        <v>35.184020730739576</v>
      </c>
      <c r="V1643" s="23">
        <f t="shared" ca="1" si="699"/>
        <v>80.120606065476935</v>
      </c>
      <c r="W1643" s="23">
        <f t="shared" ca="1" si="714"/>
        <v>0</v>
      </c>
      <c r="X1643" s="23" t="e">
        <f ca="1">V1643/(S1643-#REF!)</f>
        <v>#REF!</v>
      </c>
      <c r="Y1643" s="9">
        <f t="shared" ca="1" si="700"/>
        <v>0</v>
      </c>
      <c r="Z1643" s="9">
        <f t="shared" ca="1" si="701"/>
        <v>0</v>
      </c>
      <c r="AA1643" s="24">
        <f t="shared" ca="1" si="702"/>
        <v>423.56799523901964</v>
      </c>
      <c r="AB1643" s="9">
        <f t="shared" ca="1" si="703"/>
        <v>244.32497471797888</v>
      </c>
      <c r="AC1643" s="9">
        <f t="shared" ca="1" si="704"/>
        <v>129.38546218998368</v>
      </c>
      <c r="AD1643" s="9">
        <f t="shared" ca="1" si="705"/>
        <v>25.967474976458082</v>
      </c>
      <c r="AE1643">
        <f t="shared" ca="1" si="719"/>
        <v>0</v>
      </c>
      <c r="AF1643">
        <f t="shared" ca="1" si="719"/>
        <v>1</v>
      </c>
      <c r="AG1643">
        <f t="shared" ca="1" si="719"/>
        <v>0</v>
      </c>
      <c r="AH1643">
        <f t="shared" ca="1" si="719"/>
        <v>1</v>
      </c>
      <c r="AI1643">
        <f t="shared" ca="1" si="719"/>
        <v>0</v>
      </c>
      <c r="AJ1643">
        <f t="shared" ca="1" si="719"/>
        <v>0</v>
      </c>
      <c r="AK1643">
        <f t="shared" ca="1" si="719"/>
        <v>0</v>
      </c>
      <c r="AL1643">
        <f t="shared" ca="1" si="707"/>
        <v>5.9773339091872435E-2</v>
      </c>
      <c r="AM1643">
        <f t="shared" ca="1" si="708"/>
        <v>0.51934949952916165</v>
      </c>
    </row>
    <row r="1644" spans="1:39">
      <c r="A1644" s="10">
        <f t="shared" ca="1" si="709"/>
        <v>41155.658564815378</v>
      </c>
      <c r="B1644" s="22">
        <f t="shared" ca="1" si="710"/>
        <v>41155.658564815378</v>
      </c>
      <c r="C1644" s="22">
        <f t="shared" ca="1" si="687"/>
        <v>41155.920995370936</v>
      </c>
      <c r="D1644">
        <f t="shared" si="715"/>
        <v>276</v>
      </c>
      <c r="E1644" s="23">
        <f t="shared" si="688"/>
        <v>59</v>
      </c>
      <c r="F1644" s="23">
        <f t="shared" si="689"/>
        <v>4</v>
      </c>
      <c r="G1644">
        <f t="shared" ca="1" si="716"/>
        <v>6</v>
      </c>
      <c r="H1644" s="9">
        <f t="shared" ca="1" si="690"/>
        <v>466.82563267489934</v>
      </c>
      <c r="I1644" s="9">
        <f t="shared" ca="1" si="691"/>
        <v>1942.1280117187027</v>
      </c>
      <c r="J1644" s="9">
        <f t="shared" ca="1" si="692"/>
        <v>32743.346066551414</v>
      </c>
      <c r="K1644" s="9">
        <f t="shared" ca="1" si="693"/>
        <v>46463.282554284364</v>
      </c>
      <c r="L1644" s="9">
        <f t="shared" ca="1" si="694"/>
        <v>24189.932438978838</v>
      </c>
      <c r="M1644" s="9">
        <f t="shared" ca="1" si="718"/>
        <v>32347.199681344813</v>
      </c>
      <c r="N1644" s="9">
        <f t="shared" ca="1" si="718"/>
        <v>22191.14416276072</v>
      </c>
      <c r="O1644" s="9">
        <f t="shared" ca="1" si="696"/>
        <v>15425.073053105061</v>
      </c>
      <c r="P1644" s="9">
        <f t="shared" ca="1" si="717"/>
        <v>44811.54033402745</v>
      </c>
      <c r="Q1644" s="9">
        <f t="shared" ca="1" si="711"/>
        <v>82.874732971910134</v>
      </c>
      <c r="R1644" s="9">
        <f t="shared" si="697"/>
        <v>8</v>
      </c>
      <c r="S1644" s="23">
        <f t="shared" ca="1" si="698"/>
        <v>6.2984729515081908</v>
      </c>
      <c r="T1644" s="9">
        <f t="shared" ca="1" si="712"/>
        <v>17</v>
      </c>
      <c r="U1644" s="9">
        <f t="shared" ca="1" si="713"/>
        <v>54.502625429486216</v>
      </c>
      <c r="V1644" s="23">
        <f t="shared" ca="1" si="699"/>
        <v>72</v>
      </c>
      <c r="W1644" s="23">
        <f t="shared" ca="1" si="714"/>
        <v>1827.9267794875504</v>
      </c>
      <c r="X1644" s="23" t="e">
        <f ca="1">V1644/(S1644-#REF!)</f>
        <v>#REF!</v>
      </c>
      <c r="Y1644" s="9">
        <f t="shared" ca="1" si="700"/>
        <v>0</v>
      </c>
      <c r="Z1644" s="9">
        <f t="shared" ca="1" si="701"/>
        <v>0</v>
      </c>
      <c r="AA1644" s="24">
        <f t="shared" ca="1" si="702"/>
        <v>756.34239163321331</v>
      </c>
      <c r="AB1644" s="9">
        <f t="shared" ca="1" si="703"/>
        <v>449.61580456396842</v>
      </c>
      <c r="AC1644" s="9">
        <f t="shared" ca="1" si="704"/>
        <v>238.099886221536</v>
      </c>
      <c r="AD1644" s="9">
        <f t="shared" ca="1" si="705"/>
        <v>25.967474976458082</v>
      </c>
      <c r="AE1644">
        <f t="shared" ca="1" si="719"/>
        <v>0</v>
      </c>
      <c r="AF1644">
        <f t="shared" ca="1" si="719"/>
        <v>1</v>
      </c>
      <c r="AG1644">
        <f t="shared" ca="1" si="719"/>
        <v>0</v>
      </c>
      <c r="AH1644">
        <f t="shared" ca="1" si="719"/>
        <v>0</v>
      </c>
      <c r="AI1644">
        <f t="shared" ca="1" si="719"/>
        <v>0</v>
      </c>
      <c r="AJ1644">
        <f t="shared" ca="1" si="719"/>
        <v>0</v>
      </c>
      <c r="AK1644">
        <f t="shared" ca="1" si="719"/>
        <v>0</v>
      </c>
      <c r="AL1644">
        <f t="shared" ca="1" si="707"/>
        <v>5.9773339091872435E-2</v>
      </c>
      <c r="AM1644">
        <f t="shared" ca="1" si="708"/>
        <v>0.51934949952916165</v>
      </c>
    </row>
    <row r="1645" spans="1:39">
      <c r="A1645" s="10">
        <f t="shared" ca="1" si="709"/>
        <v>41155.936967593159</v>
      </c>
      <c r="B1645" s="22">
        <f t="shared" ca="1" si="710"/>
        <v>41155.936967593159</v>
      </c>
      <c r="C1645" s="22">
        <f t="shared" ca="1" si="687"/>
        <v>41156.137025463533</v>
      </c>
      <c r="D1645">
        <f t="shared" si="715"/>
        <v>276</v>
      </c>
      <c r="E1645" s="23">
        <f t="shared" si="688"/>
        <v>59</v>
      </c>
      <c r="F1645" s="23">
        <f t="shared" si="689"/>
        <v>4</v>
      </c>
      <c r="G1645">
        <f t="shared" ca="1" si="716"/>
        <v>7</v>
      </c>
      <c r="H1645" s="9">
        <f t="shared" ca="1" si="690"/>
        <v>552.3945984931637</v>
      </c>
      <c r="I1645" s="9">
        <f t="shared" ca="1" si="691"/>
        <v>2027.6969775369671</v>
      </c>
      <c r="J1645" s="9">
        <f t="shared" ca="1" si="692"/>
        <v>32828.915032369681</v>
      </c>
      <c r="K1645" s="9">
        <f t="shared" ca="1" si="693"/>
        <v>46463.282554284364</v>
      </c>
      <c r="L1645" s="9">
        <f t="shared" ca="1" si="694"/>
        <v>24189.932438978838</v>
      </c>
      <c r="M1645" s="9">
        <f t="shared" ca="1" si="718"/>
        <v>32432.768647163077</v>
      </c>
      <c r="N1645" s="9">
        <f t="shared" ca="1" si="718"/>
        <v>22276.713128578984</v>
      </c>
      <c r="O1645" s="9">
        <f t="shared" ca="1" si="696"/>
        <v>15510.642018923325</v>
      </c>
      <c r="P1645" s="9">
        <f t="shared" ca="1" si="717"/>
        <v>44811.54033402745</v>
      </c>
      <c r="Q1645" s="9">
        <f t="shared" ca="1" si="711"/>
        <v>82.960301937728403</v>
      </c>
      <c r="R1645" s="9">
        <f t="shared" si="697"/>
        <v>8</v>
      </c>
      <c r="S1645" s="23">
        <f t="shared" ca="1" si="698"/>
        <v>4.801395975425879</v>
      </c>
      <c r="T1645" s="9">
        <f t="shared" ca="1" si="712"/>
        <v>48</v>
      </c>
      <c r="U1645" s="9">
        <f t="shared" ca="1" si="713"/>
        <v>5.0255115331638081</v>
      </c>
      <c r="V1645" s="23">
        <f t="shared" ca="1" si="699"/>
        <v>85.56896581826436</v>
      </c>
      <c r="W1645" s="23">
        <f t="shared" ca="1" si="714"/>
        <v>0</v>
      </c>
      <c r="X1645" s="23" t="e">
        <f ca="1">V1645/(S1645-#REF!)</f>
        <v>#REF!</v>
      </c>
      <c r="Y1645" s="9">
        <f t="shared" ca="1" si="700"/>
        <v>0</v>
      </c>
      <c r="Z1645" s="9">
        <f t="shared" ca="1" si="701"/>
        <v>0</v>
      </c>
      <c r="AA1645" s="24">
        <f t="shared" ca="1" si="702"/>
        <v>567.54148200059592</v>
      </c>
      <c r="AB1645" s="9">
        <f t="shared" ca="1" si="703"/>
        <v>333.14321582476458</v>
      </c>
      <c r="AC1645" s="9">
        <f t="shared" ca="1" si="704"/>
        <v>176.42031480694476</v>
      </c>
      <c r="AD1645" s="9">
        <f t="shared" ca="1" si="705"/>
        <v>25.967474976458082</v>
      </c>
      <c r="AE1645">
        <f t="shared" ca="1" si="719"/>
        <v>1</v>
      </c>
      <c r="AF1645">
        <f t="shared" ca="1" si="719"/>
        <v>1</v>
      </c>
      <c r="AG1645">
        <f t="shared" ca="1" si="719"/>
        <v>0</v>
      </c>
      <c r="AH1645">
        <f t="shared" ca="1" si="719"/>
        <v>0</v>
      </c>
      <c r="AI1645">
        <f t="shared" ca="1" si="719"/>
        <v>0</v>
      </c>
      <c r="AJ1645">
        <f t="shared" ca="1" si="719"/>
        <v>0</v>
      </c>
      <c r="AK1645">
        <f t="shared" ca="1" si="719"/>
        <v>0</v>
      </c>
      <c r="AL1645">
        <f t="shared" ca="1" si="707"/>
        <v>5.9773339091872435E-2</v>
      </c>
      <c r="AM1645">
        <f t="shared" ca="1" si="708"/>
        <v>0.51934949952916165</v>
      </c>
    </row>
    <row r="1646" spans="1:39">
      <c r="A1646" s="10">
        <f t="shared" ca="1" si="709"/>
        <v>41156.141886574645</v>
      </c>
      <c r="B1646" s="22">
        <f t="shared" ca="1" si="710"/>
        <v>41156.141886574645</v>
      </c>
      <c r="C1646" s="22">
        <f t="shared" ca="1" si="687"/>
        <v>41156.294375000572</v>
      </c>
      <c r="D1646">
        <f t="shared" si="715"/>
        <v>276</v>
      </c>
      <c r="E1646" s="23">
        <f t="shared" si="688"/>
        <v>59</v>
      </c>
      <c r="F1646" s="23">
        <f t="shared" si="689"/>
        <v>4</v>
      </c>
      <c r="G1646">
        <f t="shared" ca="1" si="716"/>
        <v>6</v>
      </c>
      <c r="H1646" s="9">
        <f t="shared" ca="1" si="690"/>
        <v>629.4826347656707</v>
      </c>
      <c r="I1646" s="9">
        <f t="shared" ca="1" si="691"/>
        <v>2104.7850138094741</v>
      </c>
      <c r="J1646" s="9">
        <f t="shared" ca="1" si="692"/>
        <v>32906.003068642189</v>
      </c>
      <c r="K1646" s="9">
        <f t="shared" ca="1" si="693"/>
        <v>46463.282554284364</v>
      </c>
      <c r="L1646" s="9">
        <f t="shared" ca="1" si="694"/>
        <v>24189.932438978838</v>
      </c>
      <c r="M1646" s="9">
        <f t="shared" ca="1" si="718"/>
        <v>32509.856683435584</v>
      </c>
      <c r="N1646" s="9">
        <f t="shared" ca="1" si="718"/>
        <v>22353.801164851491</v>
      </c>
      <c r="O1646" s="9">
        <f t="shared" ca="1" si="696"/>
        <v>15587.730055195832</v>
      </c>
      <c r="P1646" s="9">
        <f t="shared" ca="1" si="717"/>
        <v>44811.54033402745</v>
      </c>
      <c r="Q1646" s="9">
        <f t="shared" ca="1" si="711"/>
        <v>83.037389974000916</v>
      </c>
      <c r="R1646" s="9">
        <f t="shared" si="697"/>
        <v>8</v>
      </c>
      <c r="S1646" s="23">
        <f t="shared" ca="1" si="698"/>
        <v>3.6597733390918723</v>
      </c>
      <c r="T1646" s="9">
        <f t="shared" ca="1" si="712"/>
        <v>39</v>
      </c>
      <c r="U1646" s="9">
        <f t="shared" ca="1" si="713"/>
        <v>35.184020730739576</v>
      </c>
      <c r="V1646" s="23">
        <f t="shared" ca="1" si="699"/>
        <v>77.088036272506955</v>
      </c>
      <c r="W1646" s="23">
        <f t="shared" ca="1" si="714"/>
        <v>1896.4354991803127</v>
      </c>
      <c r="X1646" s="23" t="e">
        <f ca="1">V1646/(S1646-#REF!)</f>
        <v>#REF!</v>
      </c>
      <c r="Y1646" s="9">
        <f t="shared" ca="1" si="700"/>
        <v>0</v>
      </c>
      <c r="Z1646" s="9">
        <f t="shared" ca="1" si="701"/>
        <v>0</v>
      </c>
      <c r="AA1646" s="24">
        <f t="shared" ca="1" si="702"/>
        <v>423.56799523901964</v>
      </c>
      <c r="AB1646" s="9">
        <f t="shared" ca="1" si="703"/>
        <v>244.32497471797888</v>
      </c>
      <c r="AC1646" s="9">
        <f t="shared" ca="1" si="704"/>
        <v>129.38546218998368</v>
      </c>
      <c r="AD1646" s="9">
        <f t="shared" ca="1" si="705"/>
        <v>25.967474976458082</v>
      </c>
      <c r="AE1646">
        <f t="shared" ca="1" si="719"/>
        <v>0</v>
      </c>
      <c r="AF1646">
        <f t="shared" ca="1" si="719"/>
        <v>0</v>
      </c>
      <c r="AG1646">
        <f t="shared" ca="1" si="719"/>
        <v>0</v>
      </c>
      <c r="AH1646">
        <f t="shared" ca="1" si="719"/>
        <v>1</v>
      </c>
      <c r="AI1646">
        <f t="shared" ca="1" si="719"/>
        <v>0</v>
      </c>
      <c r="AJ1646">
        <f t="shared" ca="1" si="719"/>
        <v>0</v>
      </c>
      <c r="AK1646">
        <f t="shared" ca="1" si="719"/>
        <v>0</v>
      </c>
      <c r="AL1646">
        <f t="shared" ca="1" si="707"/>
        <v>5.9773339091872435E-2</v>
      </c>
      <c r="AM1646">
        <f t="shared" ca="1" si="708"/>
        <v>0.51934949952916165</v>
      </c>
    </row>
    <row r="1647" spans="1:39">
      <c r="A1647" s="10">
        <f t="shared" ca="1" si="709"/>
        <v>41156.319375000574</v>
      </c>
      <c r="B1647" s="22">
        <f t="shared" ca="1" si="710"/>
        <v>41156.319375000574</v>
      </c>
      <c r="C1647" s="22">
        <f t="shared" ca="1" si="687"/>
        <v>41156.565833333909</v>
      </c>
      <c r="D1647">
        <f t="shared" si="715"/>
        <v>276</v>
      </c>
      <c r="E1647" s="23">
        <f t="shared" si="688"/>
        <v>59</v>
      </c>
      <c r="F1647" s="23">
        <f t="shared" si="689"/>
        <v>4</v>
      </c>
      <c r="G1647">
        <f t="shared" ca="1" si="716"/>
        <v>6</v>
      </c>
      <c r="H1647" s="9">
        <f t="shared" ca="1" si="690"/>
        <v>713.77448740333875</v>
      </c>
      <c r="I1647" s="9">
        <f t="shared" ca="1" si="691"/>
        <v>2189.076866447142</v>
      </c>
      <c r="J1647" s="9">
        <f t="shared" ca="1" si="692"/>
        <v>32990.294921279856</v>
      </c>
      <c r="K1647" s="9">
        <f t="shared" ca="1" si="693"/>
        <v>46463.282554284364</v>
      </c>
      <c r="L1647" s="9">
        <f t="shared" ca="1" si="694"/>
        <v>24189.932438978838</v>
      </c>
      <c r="M1647" s="9">
        <f t="shared" ca="1" si="718"/>
        <v>32594.148536073251</v>
      </c>
      <c r="N1647" s="9">
        <f t="shared" ca="1" si="718"/>
        <v>22438.093017489158</v>
      </c>
      <c r="O1647" s="9">
        <f t="shared" ca="1" si="696"/>
        <v>15672.021907833501</v>
      </c>
      <c r="P1647" s="9">
        <f t="shared" ca="1" si="717"/>
        <v>44811.54033402745</v>
      </c>
      <c r="Q1647" s="9">
        <f t="shared" ca="1" si="711"/>
        <v>83.121681826638579</v>
      </c>
      <c r="R1647" s="9">
        <f t="shared" si="697"/>
        <v>8</v>
      </c>
      <c r="S1647" s="23">
        <f t="shared" ca="1" si="698"/>
        <v>5.9150137350678325</v>
      </c>
      <c r="T1647" s="9">
        <f t="shared" ca="1" si="712"/>
        <v>54</v>
      </c>
      <c r="U1647" s="9">
        <f t="shared" ca="1" si="713"/>
        <v>54.049446244196588</v>
      </c>
      <c r="V1647" s="23">
        <f t="shared" ca="1" si="699"/>
        <v>84.291852637668001</v>
      </c>
      <c r="W1647" s="23">
        <f t="shared" ca="1" si="714"/>
        <v>1841.6562619735441</v>
      </c>
      <c r="X1647" s="23" t="e">
        <f ca="1">V1647/(S1647-#REF!)</f>
        <v>#REF!</v>
      </c>
      <c r="Y1647" s="9">
        <f t="shared" ca="1" si="700"/>
        <v>0</v>
      </c>
      <c r="Z1647" s="9">
        <f t="shared" ca="1" si="701"/>
        <v>0</v>
      </c>
      <c r="AA1647" s="24">
        <f t="shared" ca="1" si="702"/>
        <v>707.98318898191974</v>
      </c>
      <c r="AB1647" s="9">
        <f t="shared" ca="1" si="703"/>
        <v>419.78267752490859</v>
      </c>
      <c r="AC1647" s="9">
        <f t="shared" ca="1" si="704"/>
        <v>222.30136650419328</v>
      </c>
      <c r="AD1647" s="9">
        <f t="shared" ca="1" si="705"/>
        <v>25.967474976458082</v>
      </c>
      <c r="AE1647">
        <f t="shared" ca="1" si="719"/>
        <v>0</v>
      </c>
      <c r="AF1647">
        <f t="shared" ca="1" si="719"/>
        <v>1</v>
      </c>
      <c r="AG1647">
        <f t="shared" ca="1" si="719"/>
        <v>0</v>
      </c>
      <c r="AH1647">
        <f t="shared" ca="1" si="719"/>
        <v>0</v>
      </c>
      <c r="AI1647">
        <f t="shared" ca="1" si="719"/>
        <v>0</v>
      </c>
      <c r="AJ1647">
        <f t="shared" ca="1" si="719"/>
        <v>0</v>
      </c>
      <c r="AK1647">
        <f t="shared" ca="1" si="719"/>
        <v>0</v>
      </c>
      <c r="AL1647">
        <f t="shared" ca="1" si="707"/>
        <v>5.9773339091872435E-2</v>
      </c>
      <c r="AM1647">
        <f t="shared" ca="1" si="708"/>
        <v>0.51934949952916165</v>
      </c>
    </row>
    <row r="1648" spans="1:39">
      <c r="A1648" s="10">
        <f t="shared" ca="1" si="709"/>
        <v>41156.594305556129</v>
      </c>
      <c r="B1648" s="22">
        <f t="shared" ca="1" si="710"/>
        <v>41156.594305556129</v>
      </c>
      <c r="C1648" s="22">
        <f t="shared" ca="1" si="687"/>
        <v>41156.746793982056</v>
      </c>
      <c r="D1648">
        <f t="shared" si="715"/>
        <v>276</v>
      </c>
      <c r="E1648" s="23">
        <f t="shared" si="688"/>
        <v>59</v>
      </c>
      <c r="F1648" s="23">
        <f t="shared" si="689"/>
        <v>4</v>
      </c>
      <c r="G1648">
        <f t="shared" ca="1" si="716"/>
        <v>7</v>
      </c>
      <c r="H1648" s="9">
        <f t="shared" ca="1" si="690"/>
        <v>792.54517546849547</v>
      </c>
      <c r="I1648" s="9">
        <f t="shared" ca="1" si="691"/>
        <v>2267.8475545122988</v>
      </c>
      <c r="J1648" s="9">
        <f t="shared" ca="1" si="692"/>
        <v>33069.065609345016</v>
      </c>
      <c r="K1648" s="9">
        <f t="shared" ca="1" si="693"/>
        <v>46463.282554284364</v>
      </c>
      <c r="L1648" s="9">
        <f t="shared" ca="1" si="694"/>
        <v>24189.932438978838</v>
      </c>
      <c r="M1648" s="9">
        <f t="shared" ca="1" si="718"/>
        <v>32672.919224138408</v>
      </c>
      <c r="N1648" s="9">
        <f t="shared" ca="1" si="718"/>
        <v>22516.863705554315</v>
      </c>
      <c r="O1648" s="9">
        <f t="shared" ca="1" si="696"/>
        <v>15750.792595898658</v>
      </c>
      <c r="P1648" s="9">
        <f t="shared" ca="1" si="717"/>
        <v>44811.54033402745</v>
      </c>
      <c r="Q1648" s="9">
        <f t="shared" ca="1" si="711"/>
        <v>83.200452514703741</v>
      </c>
      <c r="R1648" s="9">
        <f t="shared" si="697"/>
        <v>8</v>
      </c>
      <c r="S1648" s="23">
        <f t="shared" ca="1" si="698"/>
        <v>3.6597733390918723</v>
      </c>
      <c r="T1648" s="9">
        <f t="shared" ca="1" si="712"/>
        <v>39</v>
      </c>
      <c r="U1648" s="9">
        <f t="shared" ca="1" si="713"/>
        <v>35.184020730739576</v>
      </c>
      <c r="V1648" s="23">
        <f t="shared" ca="1" si="699"/>
        <v>78.770688065156776</v>
      </c>
      <c r="W1648" s="23">
        <f t="shared" ca="1" si="714"/>
        <v>0</v>
      </c>
      <c r="X1648" s="23" t="e">
        <f ca="1">V1648/(S1648-#REF!)</f>
        <v>#REF!</v>
      </c>
      <c r="Y1648" s="9">
        <f t="shared" ca="1" si="700"/>
        <v>0</v>
      </c>
      <c r="Z1648" s="9">
        <f t="shared" ca="1" si="701"/>
        <v>0</v>
      </c>
      <c r="AA1648" s="24">
        <f t="shared" ca="1" si="702"/>
        <v>423.56799523901964</v>
      </c>
      <c r="AB1648" s="9">
        <f t="shared" ca="1" si="703"/>
        <v>244.32497471797888</v>
      </c>
      <c r="AC1648" s="9">
        <f t="shared" ca="1" si="704"/>
        <v>129.38546218998368</v>
      </c>
      <c r="AD1648" s="9">
        <f t="shared" ca="1" si="705"/>
        <v>25.967474976458082</v>
      </c>
      <c r="AE1648">
        <f t="shared" ca="1" si="719"/>
        <v>1</v>
      </c>
      <c r="AF1648">
        <f t="shared" ca="1" si="719"/>
        <v>1</v>
      </c>
      <c r="AG1648">
        <f t="shared" ca="1" si="719"/>
        <v>0</v>
      </c>
      <c r="AH1648">
        <f t="shared" ca="1" si="719"/>
        <v>0</v>
      </c>
      <c r="AI1648">
        <f t="shared" ca="1" si="719"/>
        <v>0</v>
      </c>
      <c r="AJ1648">
        <f t="shared" ca="1" si="719"/>
        <v>0</v>
      </c>
      <c r="AK1648">
        <f t="shared" ca="1" si="719"/>
        <v>0</v>
      </c>
      <c r="AL1648">
        <f t="shared" ca="1" si="707"/>
        <v>5.9773339091872435E-2</v>
      </c>
      <c r="AM1648">
        <f t="shared" ca="1" si="708"/>
        <v>0.51934949952916165</v>
      </c>
    </row>
    <row r="1649" spans="1:39">
      <c r="A1649" s="10">
        <f t="shared" ca="1" si="709"/>
        <v>41156.760682870947</v>
      </c>
      <c r="B1649" s="22">
        <f t="shared" ca="1" si="710"/>
        <v>41156.760682870947</v>
      </c>
      <c r="C1649" s="22">
        <f t="shared" ca="1" si="687"/>
        <v>41156.974803241319</v>
      </c>
      <c r="D1649">
        <f t="shared" si="715"/>
        <v>276</v>
      </c>
      <c r="E1649" s="23">
        <f t="shared" si="688"/>
        <v>59</v>
      </c>
      <c r="F1649" s="23">
        <f t="shared" si="689"/>
        <v>4</v>
      </c>
      <c r="G1649">
        <f t="shared" ca="1" si="716"/>
        <v>7</v>
      </c>
      <c r="H1649" s="9">
        <f t="shared" ca="1" si="690"/>
        <v>878.87572507230243</v>
      </c>
      <c r="I1649" s="9">
        <f t="shared" ca="1" si="691"/>
        <v>2354.1781041161057</v>
      </c>
      <c r="J1649" s="9">
        <f t="shared" ca="1" si="692"/>
        <v>33155.396158948824</v>
      </c>
      <c r="K1649" s="9">
        <f t="shared" ca="1" si="693"/>
        <v>46463.282554284364</v>
      </c>
      <c r="L1649" s="9">
        <f t="shared" ca="1" si="694"/>
        <v>24189.932438978838</v>
      </c>
      <c r="M1649" s="9">
        <f t="shared" ca="1" si="718"/>
        <v>32759.249773742216</v>
      </c>
      <c r="N1649" s="9">
        <f t="shared" ca="1" si="718"/>
        <v>22603.194255158123</v>
      </c>
      <c r="O1649" s="9">
        <f t="shared" ca="1" si="696"/>
        <v>15837.123145502464</v>
      </c>
      <c r="P1649" s="9">
        <f t="shared" ca="1" si="717"/>
        <v>44811.54033402745</v>
      </c>
      <c r="Q1649" s="9">
        <f t="shared" ca="1" si="711"/>
        <v>83.286783064307542</v>
      </c>
      <c r="R1649" s="9">
        <f t="shared" si="697"/>
        <v>8</v>
      </c>
      <c r="S1649" s="23">
        <f t="shared" ca="1" si="698"/>
        <v>5.1391522048540281</v>
      </c>
      <c r="T1649" s="9">
        <f t="shared" ca="1" si="712"/>
        <v>8</v>
      </c>
      <c r="U1649" s="9">
        <f t="shared" ca="1" si="713"/>
        <v>20.947937474502396</v>
      </c>
      <c r="V1649" s="23">
        <f t="shared" ca="1" si="699"/>
        <v>86.330549603806901</v>
      </c>
      <c r="W1649" s="23">
        <f t="shared" ca="1" si="714"/>
        <v>0</v>
      </c>
      <c r="X1649" s="23" t="e">
        <f ca="1">V1649/(S1649-#REF!)</f>
        <v>#REF!</v>
      </c>
      <c r="Y1649" s="9">
        <f t="shared" ca="1" si="700"/>
        <v>0</v>
      </c>
      <c r="Z1649" s="9">
        <f t="shared" ca="1" si="701"/>
        <v>0</v>
      </c>
      <c r="AA1649" s="24">
        <f t="shared" ca="1" si="702"/>
        <v>610.13694260075374</v>
      </c>
      <c r="AB1649" s="9">
        <f t="shared" ca="1" si="703"/>
        <v>359.42065047427462</v>
      </c>
      <c r="AC1649" s="9">
        <f t="shared" ca="1" si="704"/>
        <v>190.33587145938452</v>
      </c>
      <c r="AD1649" s="9">
        <f t="shared" ca="1" si="705"/>
        <v>25.967474976458082</v>
      </c>
      <c r="AE1649">
        <f t="shared" ca="1" si="719"/>
        <v>1</v>
      </c>
      <c r="AF1649">
        <f t="shared" ca="1" si="719"/>
        <v>0</v>
      </c>
      <c r="AG1649">
        <f t="shared" ca="1" si="719"/>
        <v>0</v>
      </c>
      <c r="AH1649">
        <f t="shared" ca="1" si="719"/>
        <v>0</v>
      </c>
      <c r="AI1649">
        <f t="shared" ca="1" si="719"/>
        <v>0</v>
      </c>
      <c r="AJ1649">
        <f t="shared" ca="1" si="719"/>
        <v>0</v>
      </c>
      <c r="AK1649">
        <f t="shared" ca="1" si="719"/>
        <v>0</v>
      </c>
      <c r="AL1649">
        <f t="shared" ca="1" si="707"/>
        <v>5.9773339091872435E-2</v>
      </c>
      <c r="AM1649">
        <f t="shared" ca="1" si="708"/>
        <v>0.51934949952916165</v>
      </c>
    </row>
    <row r="1650" spans="1:39">
      <c r="A1650" s="10">
        <f t="shared" ca="1" si="709"/>
        <v>41156.996331019094</v>
      </c>
      <c r="B1650" s="22">
        <f t="shared" ca="1" si="710"/>
        <v>41156.996331019094</v>
      </c>
      <c r="C1650" s="22">
        <f t="shared" ca="1" si="687"/>
        <v>41157.150324074653</v>
      </c>
      <c r="D1650">
        <f t="shared" si="715"/>
        <v>276</v>
      </c>
      <c r="E1650" s="23">
        <f t="shared" si="688"/>
        <v>59</v>
      </c>
      <c r="F1650" s="23">
        <f t="shared" si="689"/>
        <v>4</v>
      </c>
      <c r="G1650">
        <f t="shared" ca="1" si="716"/>
        <v>7</v>
      </c>
      <c r="H1650" s="9">
        <f t="shared" ca="1" si="690"/>
        <v>950.87572507230243</v>
      </c>
      <c r="I1650" s="9">
        <f t="shared" ca="1" si="691"/>
        <v>2426.1781041161057</v>
      </c>
      <c r="J1650" s="9">
        <f t="shared" ca="1" si="692"/>
        <v>33227.396158948824</v>
      </c>
      <c r="K1650" s="9">
        <f t="shared" ca="1" si="693"/>
        <v>46463.282554284364</v>
      </c>
      <c r="L1650" s="9">
        <f t="shared" ca="1" si="694"/>
        <v>24189.932438978838</v>
      </c>
      <c r="M1650" s="9">
        <f t="shared" ca="1" si="718"/>
        <v>32831.249773742216</v>
      </c>
      <c r="N1650" s="9">
        <f t="shared" ca="1" si="718"/>
        <v>22675.194255158123</v>
      </c>
      <c r="O1650" s="9">
        <f t="shared" ca="1" si="696"/>
        <v>15909.123145502464</v>
      </c>
      <c r="P1650" s="9">
        <f t="shared" ca="1" si="717"/>
        <v>44811.54033402745</v>
      </c>
      <c r="Q1650" s="9">
        <f t="shared" ca="1" si="711"/>
        <v>83.358783064307545</v>
      </c>
      <c r="R1650" s="9">
        <f t="shared" si="697"/>
        <v>8</v>
      </c>
      <c r="S1650" s="23">
        <f t="shared" ca="1" si="698"/>
        <v>3.6959337806299439</v>
      </c>
      <c r="T1650" s="9">
        <f t="shared" ca="1" si="712"/>
        <v>41</v>
      </c>
      <c r="U1650" s="9">
        <f t="shared" ca="1" si="713"/>
        <v>45.361610267798824</v>
      </c>
      <c r="V1650" s="23">
        <f t="shared" ca="1" si="699"/>
        <v>72</v>
      </c>
      <c r="W1650" s="23">
        <f t="shared" ca="1" si="714"/>
        <v>0</v>
      </c>
      <c r="X1650" s="23" t="e">
        <f ca="1">V1650/(S1650-#REF!)</f>
        <v>#REF!</v>
      </c>
      <c r="Y1650" s="9">
        <f t="shared" ca="1" si="700"/>
        <v>0</v>
      </c>
      <c r="Z1650" s="9">
        <f t="shared" ca="1" si="701"/>
        <v>0</v>
      </c>
      <c r="AA1650" s="24">
        <f t="shared" ca="1" si="702"/>
        <v>428.12829799176842</v>
      </c>
      <c r="AB1650" s="9">
        <f t="shared" ca="1" si="703"/>
        <v>247.13825706964084</v>
      </c>
      <c r="AC1650" s="9">
        <f t="shared" ca="1" si="704"/>
        <v>130.87527238135223</v>
      </c>
      <c r="AD1650" s="9">
        <f t="shared" ca="1" si="705"/>
        <v>25.967474976458082</v>
      </c>
      <c r="AE1650">
        <f t="shared" ca="1" si="719"/>
        <v>0</v>
      </c>
      <c r="AF1650">
        <f t="shared" ca="1" si="719"/>
        <v>1</v>
      </c>
      <c r="AG1650">
        <f t="shared" ca="1" si="719"/>
        <v>0</v>
      </c>
      <c r="AH1650">
        <f t="shared" ca="1" si="719"/>
        <v>0</v>
      </c>
      <c r="AI1650">
        <f t="shared" ca="1" si="719"/>
        <v>0</v>
      </c>
      <c r="AJ1650">
        <f t="shared" ca="1" si="719"/>
        <v>0</v>
      </c>
      <c r="AK1650">
        <f t="shared" ca="1" si="719"/>
        <v>0</v>
      </c>
      <c r="AL1650">
        <f t="shared" ca="1" si="707"/>
        <v>5.9773339091872435E-2</v>
      </c>
      <c r="AM1650">
        <f t="shared" ca="1" si="708"/>
        <v>0.51934949952916165</v>
      </c>
    </row>
    <row r="1651" spans="1:39">
      <c r="A1651" s="10">
        <f t="shared" ca="1" si="709"/>
        <v>41157.16560185243</v>
      </c>
      <c r="B1651" s="22">
        <f t="shared" ca="1" si="710"/>
        <v>41157.16560185243</v>
      </c>
      <c r="C1651" s="22">
        <f t="shared" ca="1" si="687"/>
        <v>41157.318090278357</v>
      </c>
      <c r="D1651">
        <f t="shared" si="715"/>
        <v>276</v>
      </c>
      <c r="E1651" s="23">
        <f t="shared" si="688"/>
        <v>59</v>
      </c>
      <c r="F1651" s="23">
        <f t="shared" si="689"/>
        <v>4</v>
      </c>
      <c r="G1651">
        <f t="shared" ca="1" si="716"/>
        <v>6</v>
      </c>
      <c r="H1651" s="9">
        <f t="shared" ca="1" si="690"/>
        <v>1030.2010774587397</v>
      </c>
      <c r="I1651" s="9">
        <f t="shared" ca="1" si="691"/>
        <v>2505.503456502543</v>
      </c>
      <c r="J1651" s="9">
        <f t="shared" ca="1" si="692"/>
        <v>33306.721511335265</v>
      </c>
      <c r="K1651" s="9">
        <f t="shared" ca="1" si="693"/>
        <v>46463.282554284364</v>
      </c>
      <c r="L1651" s="9">
        <f t="shared" ca="1" si="694"/>
        <v>24189.932438978838</v>
      </c>
      <c r="M1651" s="9">
        <f t="shared" ca="1" si="718"/>
        <v>32910.575126128657</v>
      </c>
      <c r="N1651" s="9">
        <f t="shared" ca="1" si="718"/>
        <v>22754.51960754456</v>
      </c>
      <c r="O1651" s="9">
        <f t="shared" ca="1" si="696"/>
        <v>15988.448497888901</v>
      </c>
      <c r="P1651" s="9">
        <f t="shared" ca="1" si="717"/>
        <v>44811.54033402745</v>
      </c>
      <c r="Q1651" s="9">
        <f t="shared" ca="1" si="711"/>
        <v>83.438108416693979</v>
      </c>
      <c r="R1651" s="9">
        <f t="shared" si="697"/>
        <v>8</v>
      </c>
      <c r="S1651" s="23">
        <f t="shared" ca="1" si="698"/>
        <v>3.6597733390918723</v>
      </c>
      <c r="T1651" s="9">
        <f t="shared" ca="1" si="712"/>
        <v>39</v>
      </c>
      <c r="U1651" s="9">
        <f t="shared" ca="1" si="713"/>
        <v>35.184020730739576</v>
      </c>
      <c r="V1651" s="23">
        <f t="shared" ca="1" si="699"/>
        <v>79.325352386437331</v>
      </c>
      <c r="W1651" s="23">
        <f t="shared" ca="1" si="714"/>
        <v>1940.9617709417678</v>
      </c>
      <c r="X1651" s="23" t="e">
        <f ca="1">V1651/(S1651-#REF!)</f>
        <v>#REF!</v>
      </c>
      <c r="Y1651" s="9">
        <f t="shared" ca="1" si="700"/>
        <v>0</v>
      </c>
      <c r="Z1651" s="9">
        <f t="shared" ca="1" si="701"/>
        <v>0</v>
      </c>
      <c r="AA1651" s="24">
        <f t="shared" ca="1" si="702"/>
        <v>423.56799523901964</v>
      </c>
      <c r="AB1651" s="9">
        <f t="shared" ca="1" si="703"/>
        <v>244.32497471797888</v>
      </c>
      <c r="AC1651" s="9">
        <f t="shared" ca="1" si="704"/>
        <v>129.38546218998368</v>
      </c>
      <c r="AD1651" s="9">
        <f t="shared" ca="1" si="705"/>
        <v>25.967474976458082</v>
      </c>
      <c r="AE1651">
        <f t="shared" ca="1" si="719"/>
        <v>1</v>
      </c>
      <c r="AF1651">
        <f t="shared" ca="1" si="719"/>
        <v>1</v>
      </c>
      <c r="AG1651">
        <f t="shared" ca="1" si="719"/>
        <v>0</v>
      </c>
      <c r="AH1651">
        <f t="shared" ca="1" si="719"/>
        <v>0</v>
      </c>
      <c r="AI1651">
        <f t="shared" ca="1" si="719"/>
        <v>0</v>
      </c>
      <c r="AJ1651">
        <f t="shared" ca="1" si="719"/>
        <v>0</v>
      </c>
      <c r="AK1651">
        <f t="shared" ca="1" si="719"/>
        <v>0</v>
      </c>
      <c r="AL1651">
        <f t="shared" ca="1" si="707"/>
        <v>5.9773339091872435E-2</v>
      </c>
      <c r="AM1651">
        <f t="shared" ca="1" si="708"/>
        <v>0.51934949952916165</v>
      </c>
    </row>
    <row r="1652" spans="1:39">
      <c r="A1652" s="10">
        <f t="shared" ca="1" si="709"/>
        <v>41157.337534722799</v>
      </c>
      <c r="B1652" s="22">
        <f t="shared" ca="1" si="710"/>
        <v>41157.337534722799</v>
      </c>
      <c r="C1652" s="22">
        <f t="shared" ca="1" si="687"/>
        <v>41157.505821759834</v>
      </c>
      <c r="D1652">
        <f t="shared" si="715"/>
        <v>276</v>
      </c>
      <c r="E1652" s="23">
        <f t="shared" si="688"/>
        <v>59</v>
      </c>
      <c r="F1652" s="23">
        <f t="shared" si="689"/>
        <v>4</v>
      </c>
      <c r="G1652">
        <f t="shared" ca="1" si="716"/>
        <v>7</v>
      </c>
      <c r="H1652" s="9">
        <f t="shared" ca="1" si="690"/>
        <v>0</v>
      </c>
      <c r="I1652" s="9">
        <f t="shared" ca="1" si="691"/>
        <v>2593.9123061561077</v>
      </c>
      <c r="J1652" s="9">
        <f t="shared" ca="1" si="692"/>
        <v>33395.130360988827</v>
      </c>
      <c r="K1652" s="9">
        <f t="shared" ca="1" si="693"/>
        <v>46463.282554284364</v>
      </c>
      <c r="L1652" s="9">
        <f t="shared" ca="1" si="694"/>
        <v>24189.932438978838</v>
      </c>
      <c r="M1652" s="9">
        <f t="shared" ca="1" si="718"/>
        <v>32998.983975782219</v>
      </c>
      <c r="N1652" s="9">
        <f t="shared" ca="1" si="718"/>
        <v>22842.928457198126</v>
      </c>
      <c r="O1652" s="9">
        <f t="shared" ca="1" si="696"/>
        <v>16076.857347542466</v>
      </c>
      <c r="P1652" s="9">
        <f t="shared" ca="1" si="717"/>
        <v>44811.54033402745</v>
      </c>
      <c r="Q1652" s="9">
        <f t="shared" ca="1" si="711"/>
        <v>83.52651726634754</v>
      </c>
      <c r="R1652" s="9">
        <f t="shared" si="697"/>
        <v>8</v>
      </c>
      <c r="S1652" s="23">
        <f t="shared" ca="1" si="698"/>
        <v>4.0390460561040094</v>
      </c>
      <c r="T1652" s="9">
        <f t="shared" ca="1" si="712"/>
        <v>2</v>
      </c>
      <c r="U1652" s="9">
        <f t="shared" ca="1" si="713"/>
        <v>20.565801974433271</v>
      </c>
      <c r="V1652" s="23">
        <f t="shared" ca="1" si="699"/>
        <v>88.408849653564673</v>
      </c>
      <c r="W1652" s="23">
        <f t="shared" ca="1" si="714"/>
        <v>0</v>
      </c>
      <c r="X1652" s="23" t="e">
        <f ca="1">V1652/(S1652-#REF!)</f>
        <v>#REF!</v>
      </c>
      <c r="Y1652" s="9">
        <f t="shared" ca="1" si="700"/>
        <v>0</v>
      </c>
      <c r="Z1652" s="9">
        <f t="shared" ca="1" si="701"/>
        <v>0</v>
      </c>
      <c r="AA1652" s="24">
        <f t="shared" ca="1" si="702"/>
        <v>471.39922577341321</v>
      </c>
      <c r="AB1652" s="9">
        <f t="shared" ca="1" si="703"/>
        <v>273.83239210152317</v>
      </c>
      <c r="AC1652" s="9">
        <f t="shared" ca="1" si="704"/>
        <v>145.01149813088372</v>
      </c>
      <c r="AD1652" s="9">
        <f t="shared" ca="1" si="705"/>
        <v>25.967474976458082</v>
      </c>
      <c r="AE1652">
        <f t="shared" ca="1" si="719"/>
        <v>1</v>
      </c>
      <c r="AF1652">
        <f t="shared" ca="1" si="719"/>
        <v>1</v>
      </c>
      <c r="AG1652">
        <f t="shared" ca="1" si="719"/>
        <v>0</v>
      </c>
      <c r="AH1652">
        <f t="shared" ca="1" si="719"/>
        <v>0</v>
      </c>
      <c r="AI1652">
        <f t="shared" ca="1" si="719"/>
        <v>0</v>
      </c>
      <c r="AJ1652">
        <f t="shared" ca="1" si="719"/>
        <v>0</v>
      </c>
      <c r="AK1652">
        <f t="shared" ca="1" si="719"/>
        <v>0</v>
      </c>
      <c r="AL1652">
        <f t="shared" ca="1" si="707"/>
        <v>5.9773339091872435E-2</v>
      </c>
      <c r="AM1652">
        <f t="shared" ca="1" si="708"/>
        <v>0.51934949952916165</v>
      </c>
    </row>
    <row r="1653" spans="1:39">
      <c r="A1653" s="10">
        <f t="shared" ca="1" si="709"/>
        <v>41157.529432870942</v>
      </c>
      <c r="B1653" s="22">
        <f t="shared" ca="1" si="710"/>
        <v>41157.529432870942</v>
      </c>
      <c r="C1653" s="22">
        <f t="shared" ca="1" si="687"/>
        <v>41158.431921296869</v>
      </c>
      <c r="D1653">
        <f t="shared" si="715"/>
        <v>276</v>
      </c>
      <c r="E1653" s="23">
        <f t="shared" si="688"/>
        <v>59</v>
      </c>
      <c r="F1653" s="23">
        <f t="shared" si="689"/>
        <v>4</v>
      </c>
      <c r="G1653">
        <f t="shared" ca="1" si="716"/>
        <v>1</v>
      </c>
      <c r="H1653" s="9">
        <f t="shared" ca="1" si="690"/>
        <v>0</v>
      </c>
      <c r="I1653" s="9">
        <f t="shared" ca="1" si="691"/>
        <v>2593.9123061561077</v>
      </c>
      <c r="J1653" s="9">
        <f t="shared" ca="1" si="692"/>
        <v>33395.130360988827</v>
      </c>
      <c r="K1653" s="9">
        <f t="shared" ca="1" si="693"/>
        <v>46463.282554284364</v>
      </c>
      <c r="L1653" s="9">
        <f t="shared" ca="1" si="694"/>
        <v>24189.932438978838</v>
      </c>
      <c r="M1653" s="9">
        <f t="shared" ca="1" si="718"/>
        <v>32998.983975782219</v>
      </c>
      <c r="N1653" s="9">
        <f t="shared" ca="1" si="718"/>
        <v>22842.928457198126</v>
      </c>
      <c r="O1653" s="9">
        <f t="shared" ca="1" si="696"/>
        <v>16076.857347542466</v>
      </c>
      <c r="P1653" s="9">
        <f t="shared" ca="1" si="717"/>
        <v>44811.54033402745</v>
      </c>
      <c r="Q1653" s="9">
        <f t="shared" ca="1" si="711"/>
        <v>83.52651726634754</v>
      </c>
      <c r="R1653" s="9">
        <f t="shared" si="697"/>
        <v>8</v>
      </c>
      <c r="S1653" s="23">
        <f t="shared" ca="1" si="698"/>
        <v>21.659773339091874</v>
      </c>
      <c r="T1653" s="9">
        <f t="shared" ca="1" si="712"/>
        <v>39</v>
      </c>
      <c r="U1653" s="9">
        <f t="shared" ca="1" si="713"/>
        <v>35.184020730739576</v>
      </c>
      <c r="V1653" s="23">
        <f t="shared" ca="1" si="699"/>
        <v>0</v>
      </c>
      <c r="W1653" s="23">
        <f t="shared" ca="1" si="714"/>
        <v>0</v>
      </c>
      <c r="X1653" s="23" t="e">
        <f ca="1">V1653/(S1653-#REF!)</f>
        <v>#REF!</v>
      </c>
      <c r="Y1653" s="9">
        <f t="shared" ca="1" si="700"/>
        <v>600</v>
      </c>
      <c r="Z1653" s="9">
        <f t="shared" ca="1" si="701"/>
        <v>1200</v>
      </c>
      <c r="AA1653" s="24">
        <f t="shared" ca="1" si="702"/>
        <v>0</v>
      </c>
      <c r="AB1653" s="9">
        <f t="shared" ca="1" si="703"/>
        <v>1644.724974717979</v>
      </c>
      <c r="AC1653" s="9">
        <f t="shared" ca="1" si="704"/>
        <v>870.98546218998376</v>
      </c>
      <c r="AD1653" s="9">
        <f t="shared" ca="1" si="705"/>
        <v>25.967474976458082</v>
      </c>
      <c r="AE1653">
        <f t="shared" ca="1" si="719"/>
        <v>1</v>
      </c>
      <c r="AF1653">
        <f t="shared" ca="1" si="719"/>
        <v>0</v>
      </c>
      <c r="AG1653">
        <f t="shared" ca="1" si="719"/>
        <v>0</v>
      </c>
      <c r="AH1653">
        <f t="shared" ca="1" si="719"/>
        <v>0</v>
      </c>
      <c r="AI1653">
        <f t="shared" ca="1" si="719"/>
        <v>0</v>
      </c>
      <c r="AJ1653">
        <f t="shared" ca="1" si="719"/>
        <v>0</v>
      </c>
      <c r="AK1653">
        <f t="shared" ca="1" si="719"/>
        <v>0</v>
      </c>
      <c r="AL1653">
        <f t="shared" ca="1" si="707"/>
        <v>5.9773339091872435E-2</v>
      </c>
      <c r="AM1653">
        <f t="shared" ca="1" si="708"/>
        <v>0.51934949952916165</v>
      </c>
    </row>
    <row r="1654" spans="1:39">
      <c r="A1654" s="10">
        <f t="shared" ca="1" si="709"/>
        <v>41158.442337963534</v>
      </c>
      <c r="B1654" s="22">
        <f t="shared" ca="1" si="710"/>
        <v>41158.442337963534</v>
      </c>
      <c r="C1654" s="22">
        <f t="shared" ca="1" si="687"/>
        <v>41158.61423611168</v>
      </c>
      <c r="D1654">
        <f t="shared" si="715"/>
        <v>276</v>
      </c>
      <c r="E1654" s="23">
        <f t="shared" si="688"/>
        <v>59</v>
      </c>
      <c r="F1654" s="23">
        <f t="shared" si="689"/>
        <v>4</v>
      </c>
      <c r="G1654">
        <f t="shared" ca="1" si="716"/>
        <v>7</v>
      </c>
      <c r="H1654" s="9">
        <f t="shared" ca="1" si="690"/>
        <v>81.023445123090994</v>
      </c>
      <c r="I1654" s="9">
        <f t="shared" ca="1" si="691"/>
        <v>2674.9357512791985</v>
      </c>
      <c r="J1654" s="9">
        <f t="shared" ca="1" si="692"/>
        <v>33476.153806111921</v>
      </c>
      <c r="K1654" s="9">
        <f t="shared" ca="1" si="693"/>
        <v>46463.282554284364</v>
      </c>
      <c r="L1654" s="9">
        <f t="shared" ca="1" si="694"/>
        <v>24189.932438978838</v>
      </c>
      <c r="M1654" s="9">
        <f t="shared" ca="1" si="718"/>
        <v>33080.007420905313</v>
      </c>
      <c r="N1654" s="9">
        <f t="shared" ca="1" si="718"/>
        <v>22923.951902321216</v>
      </c>
      <c r="O1654" s="9">
        <f t="shared" ca="1" si="696"/>
        <v>16157.880792665557</v>
      </c>
      <c r="P1654" s="9">
        <f t="shared" ca="1" si="717"/>
        <v>44811.54033402745</v>
      </c>
      <c r="Q1654" s="9">
        <f t="shared" ca="1" si="711"/>
        <v>83.607540711470634</v>
      </c>
      <c r="R1654" s="9">
        <f t="shared" si="697"/>
        <v>8</v>
      </c>
      <c r="S1654" s="23">
        <f t="shared" ca="1" si="698"/>
        <v>4.1257810158939323</v>
      </c>
      <c r="T1654" s="9">
        <f t="shared" ca="1" si="712"/>
        <v>7</v>
      </c>
      <c r="U1654" s="9">
        <f t="shared" ca="1" si="713"/>
        <v>32.811657218157052</v>
      </c>
      <c r="V1654" s="23">
        <f t="shared" ca="1" si="699"/>
        <v>81.023445123090994</v>
      </c>
      <c r="W1654" s="23">
        <f t="shared" ca="1" si="714"/>
        <v>0</v>
      </c>
      <c r="X1654" s="23" t="e">
        <f ca="1">V1654/(S1654-#REF!)</f>
        <v>#REF!</v>
      </c>
      <c r="Y1654" s="9">
        <f t="shared" ca="1" si="700"/>
        <v>0</v>
      </c>
      <c r="Z1654" s="9">
        <f t="shared" ca="1" si="701"/>
        <v>0</v>
      </c>
      <c r="AA1654" s="24">
        <f t="shared" ca="1" si="702"/>
        <v>482.33763412976856</v>
      </c>
      <c r="AB1654" s="9">
        <f t="shared" ca="1" si="703"/>
        <v>280.58037197317913</v>
      </c>
      <c r="AC1654" s="9">
        <f t="shared" ca="1" si="704"/>
        <v>148.58497847422856</v>
      </c>
      <c r="AD1654" s="9">
        <f t="shared" ca="1" si="705"/>
        <v>25.967474976458082</v>
      </c>
      <c r="AE1654">
        <f t="shared" ca="1" si="719"/>
        <v>1</v>
      </c>
      <c r="AF1654">
        <f t="shared" ca="1" si="719"/>
        <v>1</v>
      </c>
      <c r="AG1654">
        <f t="shared" ca="1" si="719"/>
        <v>1</v>
      </c>
      <c r="AH1654">
        <f t="shared" ca="1" si="719"/>
        <v>0</v>
      </c>
      <c r="AI1654">
        <f t="shared" ca="1" si="719"/>
        <v>0</v>
      </c>
      <c r="AJ1654">
        <f t="shared" ca="1" si="719"/>
        <v>0</v>
      </c>
      <c r="AK1654">
        <f t="shared" ca="1" si="719"/>
        <v>0</v>
      </c>
      <c r="AL1654">
        <f t="shared" ca="1" si="707"/>
        <v>5.9773339091872435E-2</v>
      </c>
      <c r="AM1654">
        <f t="shared" ca="1" si="708"/>
        <v>0.51934949952916165</v>
      </c>
    </row>
    <row r="1655" spans="1:39">
      <c r="A1655" s="10">
        <f t="shared" ca="1" si="709"/>
        <v>41158.632291667236</v>
      </c>
      <c r="B1655" s="22">
        <f t="shared" ca="1" si="710"/>
        <v>41158.632291667236</v>
      </c>
      <c r="C1655" s="22">
        <f t="shared" ca="1" si="687"/>
        <v>41158.784780093163</v>
      </c>
      <c r="D1655">
        <f t="shared" si="715"/>
        <v>276</v>
      </c>
      <c r="E1655" s="23">
        <f t="shared" si="688"/>
        <v>59</v>
      </c>
      <c r="F1655" s="23">
        <f t="shared" si="689"/>
        <v>4</v>
      </c>
      <c r="G1655">
        <f t="shared" ca="1" si="716"/>
        <v>7</v>
      </c>
      <c r="H1655" s="9">
        <f t="shared" ca="1" si="690"/>
        <v>153.02344512309099</v>
      </c>
      <c r="I1655" s="9">
        <f t="shared" ca="1" si="691"/>
        <v>2746.9357512791985</v>
      </c>
      <c r="J1655" s="9">
        <f t="shared" ca="1" si="692"/>
        <v>33548.153806111921</v>
      </c>
      <c r="K1655" s="9">
        <f t="shared" ca="1" si="693"/>
        <v>46463.282554284364</v>
      </c>
      <c r="L1655" s="9">
        <f t="shared" ca="1" si="694"/>
        <v>24189.932438978838</v>
      </c>
      <c r="M1655" s="9">
        <f t="shared" ca="1" si="718"/>
        <v>33152.007420905313</v>
      </c>
      <c r="N1655" s="9">
        <f t="shared" ca="1" si="718"/>
        <v>22995.951902321216</v>
      </c>
      <c r="O1655" s="9">
        <f t="shared" ca="1" si="696"/>
        <v>16229.880792665557</v>
      </c>
      <c r="P1655" s="9">
        <f t="shared" ca="1" si="717"/>
        <v>44811.54033402745</v>
      </c>
      <c r="Q1655" s="9">
        <f t="shared" ca="1" si="711"/>
        <v>83.679540711470636</v>
      </c>
      <c r="R1655" s="9">
        <f t="shared" si="697"/>
        <v>8</v>
      </c>
      <c r="S1655" s="23">
        <f t="shared" ca="1" si="698"/>
        <v>3.6597733390918723</v>
      </c>
      <c r="T1655" s="9">
        <f t="shared" ca="1" si="712"/>
        <v>39</v>
      </c>
      <c r="U1655" s="9">
        <f t="shared" ca="1" si="713"/>
        <v>35.184020730739576</v>
      </c>
      <c r="V1655" s="23">
        <f t="shared" ca="1" si="699"/>
        <v>72</v>
      </c>
      <c r="W1655" s="23">
        <f t="shared" ca="1" si="714"/>
        <v>0</v>
      </c>
      <c r="X1655" s="23" t="e">
        <f ca="1">V1655/(S1655-#REF!)</f>
        <v>#REF!</v>
      </c>
      <c r="Y1655" s="9">
        <f t="shared" ca="1" si="700"/>
        <v>0</v>
      </c>
      <c r="Z1655" s="9">
        <f t="shared" ca="1" si="701"/>
        <v>0</v>
      </c>
      <c r="AA1655" s="24">
        <f t="shared" ca="1" si="702"/>
        <v>423.56799523901964</v>
      </c>
      <c r="AB1655" s="9">
        <f t="shared" ca="1" si="703"/>
        <v>244.32497471797888</v>
      </c>
      <c r="AC1655" s="9">
        <f t="shared" ca="1" si="704"/>
        <v>129.38546218998368</v>
      </c>
      <c r="AD1655" s="9">
        <f t="shared" ca="1" si="705"/>
        <v>25.967474976458082</v>
      </c>
      <c r="AE1655">
        <f t="shared" ca="1" si="719"/>
        <v>0</v>
      </c>
      <c r="AF1655">
        <f t="shared" ca="1" si="719"/>
        <v>1</v>
      </c>
      <c r="AG1655">
        <f t="shared" ca="1" si="719"/>
        <v>1</v>
      </c>
      <c r="AH1655">
        <f t="shared" ca="1" si="719"/>
        <v>0</v>
      </c>
      <c r="AI1655">
        <f t="shared" ca="1" si="719"/>
        <v>0</v>
      </c>
      <c r="AJ1655">
        <f t="shared" ca="1" si="719"/>
        <v>0</v>
      </c>
      <c r="AK1655">
        <f t="shared" ca="1" si="719"/>
        <v>0</v>
      </c>
      <c r="AL1655">
        <f t="shared" ca="1" si="707"/>
        <v>5.9773339091872435E-2</v>
      </c>
      <c r="AM1655">
        <f t="shared" ca="1" si="708"/>
        <v>0.51934949952916165</v>
      </c>
    </row>
    <row r="1656" spans="1:39">
      <c r="A1656" s="10">
        <f t="shared" ca="1" si="709"/>
        <v>41158.820196759829</v>
      </c>
      <c r="B1656" s="22">
        <f t="shared" ca="1" si="710"/>
        <v>41158.820196759829</v>
      </c>
      <c r="C1656" s="22">
        <f t="shared" ca="1" si="687"/>
        <v>41158.972685185756</v>
      </c>
      <c r="D1656">
        <f t="shared" si="715"/>
        <v>276</v>
      </c>
      <c r="E1656" s="23">
        <f t="shared" si="688"/>
        <v>59</v>
      </c>
      <c r="F1656" s="23">
        <f t="shared" si="689"/>
        <v>4</v>
      </c>
      <c r="G1656">
        <f t="shared" ca="1" si="716"/>
        <v>7</v>
      </c>
      <c r="H1656" s="9">
        <f t="shared" ca="1" si="690"/>
        <v>245.09320861545254</v>
      </c>
      <c r="I1656" s="9">
        <f t="shared" ca="1" si="691"/>
        <v>2839.0055147715602</v>
      </c>
      <c r="J1656" s="9">
        <f t="shared" ca="1" si="692"/>
        <v>33640.223569604284</v>
      </c>
      <c r="K1656" s="9">
        <f t="shared" ca="1" si="693"/>
        <v>46463.282554284364</v>
      </c>
      <c r="L1656" s="9">
        <f t="shared" ca="1" si="694"/>
        <v>24189.932438978838</v>
      </c>
      <c r="M1656" s="9">
        <f t="shared" ca="1" si="718"/>
        <v>33244.077184397676</v>
      </c>
      <c r="N1656" s="9">
        <f t="shared" ca="1" si="718"/>
        <v>23088.021665813576</v>
      </c>
      <c r="O1656" s="9">
        <f t="shared" ca="1" si="696"/>
        <v>16321.950556157919</v>
      </c>
      <c r="P1656" s="9">
        <f t="shared" ca="1" si="717"/>
        <v>44811.54033402745</v>
      </c>
      <c r="Q1656" s="9">
        <f t="shared" ca="1" si="711"/>
        <v>83.771610474962998</v>
      </c>
      <c r="R1656" s="9">
        <f t="shared" si="697"/>
        <v>8</v>
      </c>
      <c r="S1656" s="23">
        <f t="shared" ca="1" si="698"/>
        <v>3.6597733390918723</v>
      </c>
      <c r="T1656" s="9">
        <f t="shared" ca="1" si="712"/>
        <v>39</v>
      </c>
      <c r="U1656" s="9">
        <f t="shared" ca="1" si="713"/>
        <v>35.184020730739576</v>
      </c>
      <c r="V1656" s="23">
        <f t="shared" ca="1" si="699"/>
        <v>92.069763492361545</v>
      </c>
      <c r="W1656" s="23">
        <f t="shared" ca="1" si="714"/>
        <v>0</v>
      </c>
      <c r="X1656" s="23" t="e">
        <f ca="1">V1656/(S1656-#REF!)</f>
        <v>#REF!</v>
      </c>
      <c r="Y1656" s="9">
        <f t="shared" ca="1" si="700"/>
        <v>0</v>
      </c>
      <c r="Z1656" s="9">
        <f t="shared" ca="1" si="701"/>
        <v>0</v>
      </c>
      <c r="AA1656" s="24">
        <f t="shared" ca="1" si="702"/>
        <v>423.56799523901964</v>
      </c>
      <c r="AB1656" s="9">
        <f t="shared" ca="1" si="703"/>
        <v>244.32497471797888</v>
      </c>
      <c r="AC1656" s="9">
        <f t="shared" ca="1" si="704"/>
        <v>129.38546218998368</v>
      </c>
      <c r="AD1656" s="9">
        <f t="shared" ca="1" si="705"/>
        <v>25.967474976458082</v>
      </c>
      <c r="AE1656">
        <f t="shared" ca="1" si="719"/>
        <v>1</v>
      </c>
      <c r="AF1656">
        <f t="shared" ca="1" si="719"/>
        <v>1</v>
      </c>
      <c r="AG1656">
        <f t="shared" ca="1" si="719"/>
        <v>0</v>
      </c>
      <c r="AH1656">
        <f t="shared" ca="1" si="719"/>
        <v>0</v>
      </c>
      <c r="AI1656">
        <f t="shared" ca="1" si="719"/>
        <v>0</v>
      </c>
      <c r="AJ1656">
        <f t="shared" ca="1" si="719"/>
        <v>0</v>
      </c>
      <c r="AK1656">
        <f t="shared" ca="1" si="719"/>
        <v>0</v>
      </c>
      <c r="AL1656">
        <f t="shared" ca="1" si="707"/>
        <v>5.9773339091872435E-2</v>
      </c>
      <c r="AM1656">
        <f t="shared" ca="1" si="708"/>
        <v>0.51934949952916165</v>
      </c>
    </row>
    <row r="1657" spans="1:39">
      <c r="A1657" s="10">
        <f t="shared" ca="1" si="709"/>
        <v>41158.987962963532</v>
      </c>
      <c r="B1657" s="22">
        <f t="shared" ca="1" si="710"/>
        <v>41158.987962963532</v>
      </c>
      <c r="C1657" s="22">
        <f t="shared" ca="1" si="687"/>
        <v>41159.140451389459</v>
      </c>
      <c r="D1657">
        <f t="shared" si="715"/>
        <v>276</v>
      </c>
      <c r="E1657" s="23">
        <f t="shared" si="688"/>
        <v>59</v>
      </c>
      <c r="F1657" s="23">
        <f t="shared" si="689"/>
        <v>4</v>
      </c>
      <c r="G1657">
        <f t="shared" ca="1" si="716"/>
        <v>6</v>
      </c>
      <c r="H1657" s="9">
        <f t="shared" ca="1" si="690"/>
        <v>325.07520029131587</v>
      </c>
      <c r="I1657" s="9">
        <f t="shared" ca="1" si="691"/>
        <v>2918.9875064474236</v>
      </c>
      <c r="J1657" s="9">
        <f t="shared" ca="1" si="692"/>
        <v>33720.205561280149</v>
      </c>
      <c r="K1657" s="9">
        <f t="shared" ca="1" si="693"/>
        <v>46463.282554284364</v>
      </c>
      <c r="L1657" s="9">
        <f t="shared" ca="1" si="694"/>
        <v>24189.932438978838</v>
      </c>
      <c r="M1657" s="9">
        <f t="shared" ca="1" si="718"/>
        <v>33324.059176073541</v>
      </c>
      <c r="N1657" s="9">
        <f t="shared" ca="1" si="718"/>
        <v>23168.00365748944</v>
      </c>
      <c r="O1657" s="9">
        <f t="shared" ca="1" si="696"/>
        <v>16401.932547833781</v>
      </c>
      <c r="P1657" s="9">
        <f t="shared" ca="1" si="717"/>
        <v>44811.54033402745</v>
      </c>
      <c r="Q1657" s="9">
        <f t="shared" ca="1" si="711"/>
        <v>83.851592466638863</v>
      </c>
      <c r="R1657" s="9">
        <f t="shared" si="697"/>
        <v>8</v>
      </c>
      <c r="S1657" s="23">
        <f t="shared" ca="1" si="698"/>
        <v>3.6597733390918723</v>
      </c>
      <c r="T1657" s="9">
        <f t="shared" ca="1" si="712"/>
        <v>39</v>
      </c>
      <c r="U1657" s="9">
        <f t="shared" ca="1" si="713"/>
        <v>35.184020730739576</v>
      </c>
      <c r="V1657" s="23">
        <f t="shared" ca="1" si="699"/>
        <v>79.981991675863341</v>
      </c>
      <c r="W1657" s="23">
        <f t="shared" ca="1" si="714"/>
        <v>1836.7682854607665</v>
      </c>
      <c r="X1657" s="23" t="e">
        <f ca="1">V1657/(S1657-#REF!)</f>
        <v>#REF!</v>
      </c>
      <c r="Y1657" s="9">
        <f t="shared" ca="1" si="700"/>
        <v>0</v>
      </c>
      <c r="Z1657" s="9">
        <f t="shared" ca="1" si="701"/>
        <v>0</v>
      </c>
      <c r="AA1657" s="24">
        <f t="shared" ca="1" si="702"/>
        <v>423.56799523901964</v>
      </c>
      <c r="AB1657" s="9">
        <f t="shared" ca="1" si="703"/>
        <v>244.32497471797888</v>
      </c>
      <c r="AC1657" s="9">
        <f t="shared" ca="1" si="704"/>
        <v>129.38546218998368</v>
      </c>
      <c r="AD1657" s="9">
        <f t="shared" ca="1" si="705"/>
        <v>25.967474976458082</v>
      </c>
      <c r="AE1657">
        <f t="shared" ca="1" si="719"/>
        <v>0</v>
      </c>
      <c r="AF1657">
        <f t="shared" ca="1" si="719"/>
        <v>1</v>
      </c>
      <c r="AG1657">
        <f t="shared" ca="1" si="719"/>
        <v>1</v>
      </c>
      <c r="AH1657">
        <f t="shared" ca="1" si="719"/>
        <v>1</v>
      </c>
      <c r="AI1657">
        <f t="shared" ca="1" si="719"/>
        <v>0</v>
      </c>
      <c r="AJ1657">
        <f t="shared" ca="1" si="719"/>
        <v>0</v>
      </c>
      <c r="AK1657">
        <f t="shared" ca="1" si="719"/>
        <v>0</v>
      </c>
      <c r="AL1657">
        <f t="shared" ca="1" si="707"/>
        <v>5.9773339091872435E-2</v>
      </c>
      <c r="AM1657">
        <f t="shared" ca="1" si="708"/>
        <v>0.51934949952916165</v>
      </c>
    </row>
    <row r="1658" spans="1:39">
      <c r="A1658" s="10">
        <f t="shared" ca="1" si="709"/>
        <v>41159.175173611678</v>
      </c>
      <c r="B1658" s="22">
        <f t="shared" ca="1" si="710"/>
        <v>41159.175173611678</v>
      </c>
      <c r="C1658" s="22">
        <f t="shared" ca="1" si="687"/>
        <v>41159.327662037605</v>
      </c>
      <c r="D1658">
        <f t="shared" si="715"/>
        <v>276</v>
      </c>
      <c r="E1658" s="23">
        <f t="shared" si="688"/>
        <v>59</v>
      </c>
      <c r="F1658" s="23">
        <f t="shared" si="689"/>
        <v>4</v>
      </c>
      <c r="G1658">
        <f t="shared" ca="1" si="716"/>
        <v>7</v>
      </c>
      <c r="H1658" s="9">
        <f t="shared" ca="1" si="690"/>
        <v>407.99319426309614</v>
      </c>
      <c r="I1658" s="9">
        <f t="shared" ca="1" si="691"/>
        <v>3001.9055004192037</v>
      </c>
      <c r="J1658" s="9">
        <f t="shared" ca="1" si="692"/>
        <v>33803.123555251928</v>
      </c>
      <c r="K1658" s="9">
        <f t="shared" ca="1" si="693"/>
        <v>46463.282554284364</v>
      </c>
      <c r="L1658" s="9">
        <f t="shared" ca="1" si="694"/>
        <v>24189.932438978838</v>
      </c>
      <c r="M1658" s="9">
        <f t="shared" ref="M1658:N1673" ca="1" si="720">IF(M1657&gt;K1658,0,M1657+$V1658)</f>
        <v>33406.97717004532</v>
      </c>
      <c r="N1658" s="9">
        <f t="shared" ca="1" si="720"/>
        <v>23250.92165146122</v>
      </c>
      <c r="O1658" s="9">
        <f t="shared" ca="1" si="696"/>
        <v>16484.850541805561</v>
      </c>
      <c r="P1658" s="9">
        <f t="shared" ca="1" si="717"/>
        <v>44811.54033402745</v>
      </c>
      <c r="Q1658" s="9">
        <f t="shared" ca="1" si="711"/>
        <v>83.934510460610639</v>
      </c>
      <c r="R1658" s="9">
        <f t="shared" si="697"/>
        <v>8</v>
      </c>
      <c r="S1658" s="23">
        <f t="shared" ca="1" si="698"/>
        <v>3.6597733390918723</v>
      </c>
      <c r="T1658" s="9">
        <f t="shared" ca="1" si="712"/>
        <v>39</v>
      </c>
      <c r="U1658" s="9">
        <f t="shared" ca="1" si="713"/>
        <v>35.184020730739576</v>
      </c>
      <c r="V1658" s="23">
        <f t="shared" ca="1" si="699"/>
        <v>82.917993971780291</v>
      </c>
      <c r="W1658" s="23">
        <f t="shared" ca="1" si="714"/>
        <v>0</v>
      </c>
      <c r="X1658" s="23" t="e">
        <f ca="1">V1658/(S1658-#REF!)</f>
        <v>#REF!</v>
      </c>
      <c r="Y1658" s="9">
        <f t="shared" ca="1" si="700"/>
        <v>0</v>
      </c>
      <c r="Z1658" s="9">
        <f t="shared" ca="1" si="701"/>
        <v>0</v>
      </c>
      <c r="AA1658" s="24">
        <f t="shared" ca="1" si="702"/>
        <v>423.56799523901964</v>
      </c>
      <c r="AB1658" s="9">
        <f t="shared" ca="1" si="703"/>
        <v>244.32497471797888</v>
      </c>
      <c r="AC1658" s="9">
        <f t="shared" ca="1" si="704"/>
        <v>129.38546218998368</v>
      </c>
      <c r="AD1658" s="9">
        <f t="shared" ca="1" si="705"/>
        <v>25.967474976458082</v>
      </c>
      <c r="AE1658">
        <f t="shared" ref="AE1658:AK1673" ca="1" si="721">ROUNDDOWN((VLOOKUP($E1658,$A$235:$T$501,AE$534,FALSE)/RAND())^(1/4),0)</f>
        <v>1</v>
      </c>
      <c r="AF1658">
        <f t="shared" ca="1" si="721"/>
        <v>0</v>
      </c>
      <c r="AG1658">
        <f t="shared" ca="1" si="721"/>
        <v>0</v>
      </c>
      <c r="AH1658">
        <f t="shared" ca="1" si="721"/>
        <v>0</v>
      </c>
      <c r="AI1658">
        <f t="shared" ca="1" si="721"/>
        <v>0</v>
      </c>
      <c r="AJ1658">
        <f t="shared" ca="1" si="721"/>
        <v>0</v>
      </c>
      <c r="AK1658">
        <f t="shared" ca="1" si="721"/>
        <v>0</v>
      </c>
      <c r="AL1658">
        <f t="shared" ca="1" si="707"/>
        <v>5.9773339091872435E-2</v>
      </c>
      <c r="AM1658">
        <f t="shared" ca="1" si="708"/>
        <v>0.51934949952916165</v>
      </c>
    </row>
    <row r="1659" spans="1:39">
      <c r="A1659" s="10">
        <f t="shared" ca="1" si="709"/>
        <v>41159.347106482048</v>
      </c>
      <c r="B1659" s="22">
        <f t="shared" ca="1" si="710"/>
        <v>41159.347106482048</v>
      </c>
      <c r="C1659" s="22">
        <f t="shared" ca="1" si="687"/>
        <v>41159.501909722785</v>
      </c>
      <c r="D1659">
        <f t="shared" si="715"/>
        <v>276</v>
      </c>
      <c r="E1659" s="23">
        <f t="shared" si="688"/>
        <v>59</v>
      </c>
      <c r="F1659" s="23">
        <f t="shared" si="689"/>
        <v>4</v>
      </c>
      <c r="G1659">
        <f t="shared" ca="1" si="716"/>
        <v>6</v>
      </c>
      <c r="H1659" s="9">
        <f t="shared" ca="1" si="690"/>
        <v>485.08266947093125</v>
      </c>
      <c r="I1659" s="9">
        <f t="shared" ca="1" si="691"/>
        <v>3078.9949756270389</v>
      </c>
      <c r="J1659" s="9">
        <f t="shared" ca="1" si="692"/>
        <v>33880.213030459767</v>
      </c>
      <c r="K1659" s="9">
        <f t="shared" ca="1" si="693"/>
        <v>46463.282554284364</v>
      </c>
      <c r="L1659" s="9">
        <f t="shared" ca="1" si="694"/>
        <v>24189.932438978838</v>
      </c>
      <c r="M1659" s="9">
        <f t="shared" ca="1" si="720"/>
        <v>33484.066645253159</v>
      </c>
      <c r="N1659" s="9">
        <f t="shared" ca="1" si="720"/>
        <v>23328.011126669055</v>
      </c>
      <c r="O1659" s="9">
        <f t="shared" ca="1" si="696"/>
        <v>16561.940017013396</v>
      </c>
      <c r="P1659" s="9">
        <f t="shared" ca="1" si="717"/>
        <v>44811.54033402745</v>
      </c>
      <c r="Q1659" s="9">
        <f t="shared" ca="1" si="711"/>
        <v>84.011599935818481</v>
      </c>
      <c r="R1659" s="9">
        <f t="shared" si="697"/>
        <v>8</v>
      </c>
      <c r="S1659" s="23">
        <f t="shared" ca="1" si="698"/>
        <v>3.7154973736778931</v>
      </c>
      <c r="T1659" s="9">
        <f t="shared" ca="1" si="712"/>
        <v>42</v>
      </c>
      <c r="U1659" s="9">
        <f t="shared" ca="1" si="713"/>
        <v>55.790545240415668</v>
      </c>
      <c r="V1659" s="23">
        <f t="shared" ca="1" si="699"/>
        <v>77.089475207835122</v>
      </c>
      <c r="W1659" s="23">
        <f t="shared" ca="1" si="714"/>
        <v>1904.6596587513188</v>
      </c>
      <c r="X1659" s="23" t="e">
        <f ca="1">V1659/(S1659-#REF!)</f>
        <v>#REF!</v>
      </c>
      <c r="Y1659" s="9">
        <f t="shared" ca="1" si="700"/>
        <v>0</v>
      </c>
      <c r="Z1659" s="9">
        <f t="shared" ca="1" si="701"/>
        <v>0</v>
      </c>
      <c r="AA1659" s="24">
        <f t="shared" ca="1" si="702"/>
        <v>430.59552193692656</v>
      </c>
      <c r="AB1659" s="9">
        <f t="shared" ca="1" si="703"/>
        <v>248.6603046087713</v>
      </c>
      <c r="AC1659" s="9">
        <f t="shared" ca="1" si="704"/>
        <v>131.68129241492775</v>
      </c>
      <c r="AD1659" s="9">
        <f t="shared" ca="1" si="705"/>
        <v>25.967474976458082</v>
      </c>
      <c r="AE1659">
        <f t="shared" ca="1" si="721"/>
        <v>1</v>
      </c>
      <c r="AF1659">
        <f t="shared" ca="1" si="721"/>
        <v>1</v>
      </c>
      <c r="AG1659">
        <f t="shared" ca="1" si="721"/>
        <v>0</v>
      </c>
      <c r="AH1659">
        <f t="shared" ca="1" si="721"/>
        <v>1</v>
      </c>
      <c r="AI1659">
        <f t="shared" ca="1" si="721"/>
        <v>0</v>
      </c>
      <c r="AJ1659">
        <f t="shared" ca="1" si="721"/>
        <v>0</v>
      </c>
      <c r="AK1659">
        <f t="shared" ca="1" si="721"/>
        <v>0</v>
      </c>
      <c r="AL1659">
        <f t="shared" ca="1" si="707"/>
        <v>5.9773339091872435E-2</v>
      </c>
      <c r="AM1659">
        <f t="shared" ca="1" si="708"/>
        <v>0.51934949952916165</v>
      </c>
    </row>
    <row r="1660" spans="1:39">
      <c r="A1660" s="10">
        <f t="shared" ca="1" si="709"/>
        <v>41159.524131945007</v>
      </c>
      <c r="B1660" s="22">
        <f t="shared" ca="1" si="710"/>
        <v>41159.524131945007</v>
      </c>
      <c r="C1660" s="22">
        <f t="shared" ca="1" si="687"/>
        <v>41159.712511574638</v>
      </c>
      <c r="D1660">
        <f t="shared" si="715"/>
        <v>276</v>
      </c>
      <c r="E1660" s="23">
        <f t="shared" si="688"/>
        <v>59</v>
      </c>
      <c r="F1660" s="23">
        <f t="shared" si="689"/>
        <v>4</v>
      </c>
      <c r="G1660">
        <f t="shared" ca="1" si="716"/>
        <v>6</v>
      </c>
      <c r="H1660" s="9">
        <f t="shared" ca="1" si="690"/>
        <v>568.24581173174545</v>
      </c>
      <c r="I1660" s="9">
        <f t="shared" ca="1" si="691"/>
        <v>3162.1581178878532</v>
      </c>
      <c r="J1660" s="9">
        <f t="shared" ca="1" si="692"/>
        <v>33963.376172720578</v>
      </c>
      <c r="K1660" s="9">
        <f t="shared" ca="1" si="693"/>
        <v>46463.282554284364</v>
      </c>
      <c r="L1660" s="9">
        <f t="shared" ca="1" si="694"/>
        <v>24189.932438978838</v>
      </c>
      <c r="M1660" s="9">
        <f t="shared" ca="1" si="720"/>
        <v>33567.22978751397</v>
      </c>
      <c r="N1660" s="9">
        <f t="shared" ca="1" si="720"/>
        <v>23411.17426892987</v>
      </c>
      <c r="O1660" s="9">
        <f t="shared" ca="1" si="696"/>
        <v>16645.103159274211</v>
      </c>
      <c r="P1660" s="9">
        <f t="shared" ca="1" si="717"/>
        <v>44811.54033402745</v>
      </c>
      <c r="Q1660" s="9">
        <f t="shared" ca="1" si="711"/>
        <v>84.094763078079296</v>
      </c>
      <c r="R1660" s="9">
        <f t="shared" si="697"/>
        <v>8</v>
      </c>
      <c r="S1660" s="23">
        <f t="shared" ca="1" si="698"/>
        <v>4.5212884083800411</v>
      </c>
      <c r="T1660" s="9">
        <f t="shared" ca="1" si="712"/>
        <v>31</v>
      </c>
      <c r="U1660" s="9">
        <f t="shared" ca="1" si="713"/>
        <v>16.638270168148665</v>
      </c>
      <c r="V1660" s="23">
        <f t="shared" ca="1" si="699"/>
        <v>83.163142260814155</v>
      </c>
      <c r="W1660" s="23">
        <f t="shared" ca="1" si="714"/>
        <v>1788.965953024157</v>
      </c>
      <c r="X1660" s="23" t="e">
        <f ca="1">V1660/(S1660-#REF!)</f>
        <v>#REF!</v>
      </c>
      <c r="Y1660" s="9">
        <f t="shared" ca="1" si="700"/>
        <v>0</v>
      </c>
      <c r="Z1660" s="9">
        <f t="shared" ca="1" si="701"/>
        <v>0</v>
      </c>
      <c r="AA1660" s="24">
        <f t="shared" ca="1" si="702"/>
        <v>532.21626873626087</v>
      </c>
      <c r="AB1660" s="9">
        <f t="shared" ca="1" si="703"/>
        <v>311.35084710859843</v>
      </c>
      <c r="AC1660" s="9">
        <f t="shared" ca="1" si="704"/>
        <v>164.87988304465625</v>
      </c>
      <c r="AD1660" s="9">
        <f t="shared" ca="1" si="705"/>
        <v>25.967474976458082</v>
      </c>
      <c r="AE1660">
        <f t="shared" ca="1" si="721"/>
        <v>1</v>
      </c>
      <c r="AF1660">
        <f t="shared" ca="1" si="721"/>
        <v>1</v>
      </c>
      <c r="AG1660">
        <f t="shared" ca="1" si="721"/>
        <v>1</v>
      </c>
      <c r="AH1660">
        <f t="shared" ca="1" si="721"/>
        <v>1</v>
      </c>
      <c r="AI1660">
        <f t="shared" ca="1" si="721"/>
        <v>0</v>
      </c>
      <c r="AJ1660">
        <f t="shared" ca="1" si="721"/>
        <v>0</v>
      </c>
      <c r="AK1660">
        <f t="shared" ca="1" si="721"/>
        <v>0</v>
      </c>
      <c r="AL1660">
        <f t="shared" ca="1" si="707"/>
        <v>5.9773339091872435E-2</v>
      </c>
      <c r="AM1660">
        <f t="shared" ca="1" si="708"/>
        <v>0.51934949952916165</v>
      </c>
    </row>
    <row r="1661" spans="1:39">
      <c r="A1661" s="10">
        <f t="shared" ca="1" si="709"/>
        <v>41159.73473379686</v>
      </c>
      <c r="B1661" s="22">
        <f t="shared" ca="1" si="710"/>
        <v>41159.73473379686</v>
      </c>
      <c r="C1661" s="22">
        <f t="shared" ca="1" si="687"/>
        <v>41159.907997685747</v>
      </c>
      <c r="D1661">
        <f t="shared" si="715"/>
        <v>276</v>
      </c>
      <c r="E1661" s="23">
        <f t="shared" si="688"/>
        <v>59</v>
      </c>
      <c r="F1661" s="23">
        <f t="shared" si="689"/>
        <v>4</v>
      </c>
      <c r="G1661">
        <f t="shared" ca="1" si="716"/>
        <v>7</v>
      </c>
      <c r="H1661" s="9">
        <f t="shared" ca="1" si="690"/>
        <v>644.76178579196778</v>
      </c>
      <c r="I1661" s="9">
        <f t="shared" ca="1" si="691"/>
        <v>3238.6740919480753</v>
      </c>
      <c r="J1661" s="9">
        <f t="shared" ca="1" si="692"/>
        <v>34039.892146780803</v>
      </c>
      <c r="K1661" s="9">
        <f t="shared" ca="1" si="693"/>
        <v>46463.282554284364</v>
      </c>
      <c r="L1661" s="9">
        <f t="shared" ca="1" si="694"/>
        <v>24189.932438978838</v>
      </c>
      <c r="M1661" s="9">
        <f t="shared" ca="1" si="720"/>
        <v>33643.745761574195</v>
      </c>
      <c r="N1661" s="9">
        <f t="shared" ca="1" si="720"/>
        <v>23487.690242990091</v>
      </c>
      <c r="O1661" s="9">
        <f t="shared" ca="1" si="696"/>
        <v>16721.619133334432</v>
      </c>
      <c r="P1661" s="9">
        <f t="shared" ca="1" si="717"/>
        <v>44811.54033402745</v>
      </c>
      <c r="Q1661" s="9">
        <f t="shared" ca="1" si="711"/>
        <v>84.171279052139525</v>
      </c>
      <c r="R1661" s="9">
        <f t="shared" si="697"/>
        <v>8</v>
      </c>
      <c r="S1661" s="23">
        <f t="shared" ca="1" si="698"/>
        <v>4.1583727154816925</v>
      </c>
      <c r="T1661" s="9">
        <f t="shared" ca="1" si="712"/>
        <v>9</v>
      </c>
      <c r="U1661" s="9">
        <f t="shared" ca="1" si="713"/>
        <v>30.141775734093244</v>
      </c>
      <c r="V1661" s="23">
        <f t="shared" ca="1" si="699"/>
        <v>76.515974060222305</v>
      </c>
      <c r="W1661" s="23">
        <f t="shared" ca="1" si="714"/>
        <v>0</v>
      </c>
      <c r="X1661" s="23" t="e">
        <f ca="1">V1661/(S1661-#REF!)</f>
        <v>#REF!</v>
      </c>
      <c r="Y1661" s="9">
        <f t="shared" ca="1" si="700"/>
        <v>0</v>
      </c>
      <c r="Z1661" s="9">
        <f t="shared" ca="1" si="701"/>
        <v>0</v>
      </c>
      <c r="AA1661" s="24">
        <f t="shared" ca="1" si="702"/>
        <v>486.44787203132569</v>
      </c>
      <c r="AB1661" s="9">
        <f t="shared" ca="1" si="703"/>
        <v>283.11600620110687</v>
      </c>
      <c r="AC1661" s="9">
        <f t="shared" ca="1" si="704"/>
        <v>149.92775649724427</v>
      </c>
      <c r="AD1661" s="9">
        <f t="shared" ca="1" si="705"/>
        <v>25.967474976458082</v>
      </c>
      <c r="AE1661">
        <f t="shared" ca="1" si="721"/>
        <v>1</v>
      </c>
      <c r="AF1661">
        <f t="shared" ca="1" si="721"/>
        <v>1</v>
      </c>
      <c r="AG1661">
        <f t="shared" ca="1" si="721"/>
        <v>0</v>
      </c>
      <c r="AH1661">
        <f t="shared" ca="1" si="721"/>
        <v>0</v>
      </c>
      <c r="AI1661">
        <f t="shared" ca="1" si="721"/>
        <v>0</v>
      </c>
      <c r="AJ1661">
        <f t="shared" ca="1" si="721"/>
        <v>0</v>
      </c>
      <c r="AK1661">
        <f t="shared" ca="1" si="721"/>
        <v>0</v>
      </c>
      <c r="AL1661">
        <f t="shared" ca="1" si="707"/>
        <v>5.9773339091872435E-2</v>
      </c>
      <c r="AM1661">
        <f t="shared" ca="1" si="708"/>
        <v>0.51934949952916165</v>
      </c>
    </row>
    <row r="1662" spans="1:39">
      <c r="A1662" s="10">
        <f t="shared" ca="1" si="709"/>
        <v>41159.92396990797</v>
      </c>
      <c r="B1662" s="22">
        <f t="shared" ca="1" si="710"/>
        <v>41159.92396990797</v>
      </c>
      <c r="C1662" s="22">
        <f t="shared" ca="1" si="687"/>
        <v>41160.095381945008</v>
      </c>
      <c r="D1662">
        <f t="shared" si="715"/>
        <v>276</v>
      </c>
      <c r="E1662" s="23">
        <f t="shared" si="688"/>
        <v>59</v>
      </c>
      <c r="F1662" s="23">
        <f t="shared" si="689"/>
        <v>4</v>
      </c>
      <c r="G1662">
        <f t="shared" ca="1" si="716"/>
        <v>6</v>
      </c>
      <c r="H1662" s="9">
        <f t="shared" ca="1" si="690"/>
        <v>731.1336033016994</v>
      </c>
      <c r="I1662" s="9">
        <f t="shared" ca="1" si="691"/>
        <v>3325.0459094578068</v>
      </c>
      <c r="J1662" s="9">
        <f t="shared" ca="1" si="692"/>
        <v>34126.263964290534</v>
      </c>
      <c r="K1662" s="9">
        <f t="shared" ca="1" si="693"/>
        <v>46463.282554284364</v>
      </c>
      <c r="L1662" s="9">
        <f t="shared" ca="1" si="694"/>
        <v>24189.932438978838</v>
      </c>
      <c r="M1662" s="9">
        <f t="shared" ca="1" si="720"/>
        <v>33730.117579083926</v>
      </c>
      <c r="N1662" s="9">
        <f t="shared" ca="1" si="720"/>
        <v>23574.062060499822</v>
      </c>
      <c r="O1662" s="9">
        <f t="shared" ca="1" si="696"/>
        <v>16807.990950844163</v>
      </c>
      <c r="P1662" s="9">
        <f t="shared" ca="1" si="717"/>
        <v>44811.54033402745</v>
      </c>
      <c r="Q1662" s="9">
        <f t="shared" ca="1" si="711"/>
        <v>84.257650869649254</v>
      </c>
      <c r="R1662" s="9">
        <f t="shared" si="697"/>
        <v>8</v>
      </c>
      <c r="S1662" s="23">
        <f t="shared" ca="1" si="698"/>
        <v>4.1141245484637565</v>
      </c>
      <c r="T1662" s="9">
        <f t="shared" ca="1" si="712"/>
        <v>6</v>
      </c>
      <c r="U1662" s="9">
        <f t="shared" ca="1" si="713"/>
        <v>50.84837446952406</v>
      </c>
      <c r="V1662" s="23">
        <f t="shared" ca="1" si="699"/>
        <v>86.371817509731642</v>
      </c>
      <c r="W1662" s="23">
        <f t="shared" ca="1" si="714"/>
        <v>2047.7085319179685</v>
      </c>
      <c r="X1662" s="23" t="e">
        <f ca="1">V1662/(S1662-#REF!)</f>
        <v>#REF!</v>
      </c>
      <c r="Y1662" s="9">
        <f t="shared" ca="1" si="700"/>
        <v>4000</v>
      </c>
      <c r="Z1662" s="9">
        <f t="shared" ca="1" si="701"/>
        <v>120</v>
      </c>
      <c r="AA1662" s="24">
        <f t="shared" ca="1" si="702"/>
        <v>480.8676017339198</v>
      </c>
      <c r="AB1662" s="9">
        <f t="shared" ca="1" si="703"/>
        <v>279.67349880711146</v>
      </c>
      <c r="AC1662" s="9">
        <f t="shared" ca="1" si="704"/>
        <v>148.10473201610532</v>
      </c>
      <c r="AD1662" s="9">
        <f t="shared" ca="1" si="705"/>
        <v>25.967474976458082</v>
      </c>
      <c r="AE1662">
        <f t="shared" ca="1" si="721"/>
        <v>0</v>
      </c>
      <c r="AF1662">
        <f t="shared" ca="1" si="721"/>
        <v>1</v>
      </c>
      <c r="AG1662">
        <f t="shared" ca="1" si="721"/>
        <v>1</v>
      </c>
      <c r="AH1662">
        <f t="shared" ca="1" si="721"/>
        <v>0</v>
      </c>
      <c r="AI1662">
        <f t="shared" ca="1" si="721"/>
        <v>1</v>
      </c>
      <c r="AJ1662">
        <f t="shared" ca="1" si="721"/>
        <v>0</v>
      </c>
      <c r="AK1662">
        <f t="shared" ca="1" si="721"/>
        <v>0</v>
      </c>
      <c r="AL1662">
        <f t="shared" ca="1" si="707"/>
        <v>5.9773339091872435E-2</v>
      </c>
      <c r="AM1662">
        <f t="shared" ca="1" si="708"/>
        <v>0.51934949952916165</v>
      </c>
    </row>
    <row r="1663" spans="1:39">
      <c r="A1663" s="10">
        <f t="shared" ca="1" si="709"/>
        <v>41160.109270833898</v>
      </c>
      <c r="B1663" s="22">
        <f t="shared" ca="1" si="710"/>
        <v>41160.109270833898</v>
      </c>
      <c r="C1663" s="22">
        <f t="shared" ca="1" si="687"/>
        <v>41160.300763889456</v>
      </c>
      <c r="D1663">
        <f t="shared" si="715"/>
        <v>276</v>
      </c>
      <c r="E1663" s="23">
        <f t="shared" si="688"/>
        <v>59</v>
      </c>
      <c r="F1663" s="23">
        <f t="shared" si="689"/>
        <v>4</v>
      </c>
      <c r="G1663">
        <f t="shared" ca="1" si="716"/>
        <v>6</v>
      </c>
      <c r="H1663" s="9">
        <f t="shared" ca="1" si="690"/>
        <v>803.1336033016994</v>
      </c>
      <c r="I1663" s="9">
        <f t="shared" ca="1" si="691"/>
        <v>3397.0459094578068</v>
      </c>
      <c r="J1663" s="9">
        <f t="shared" ca="1" si="692"/>
        <v>34198.263964290534</v>
      </c>
      <c r="K1663" s="9">
        <f t="shared" ca="1" si="693"/>
        <v>46463.282554284364</v>
      </c>
      <c r="L1663" s="9">
        <f t="shared" ca="1" si="694"/>
        <v>24189.932438978838</v>
      </c>
      <c r="M1663" s="9">
        <f t="shared" ca="1" si="720"/>
        <v>33802.117579083926</v>
      </c>
      <c r="N1663" s="9">
        <f t="shared" ca="1" si="720"/>
        <v>23646.062060499822</v>
      </c>
      <c r="O1663" s="9">
        <f t="shared" ca="1" si="696"/>
        <v>16879.990950844163</v>
      </c>
      <c r="P1663" s="9">
        <f t="shared" ca="1" si="717"/>
        <v>44811.54033402745</v>
      </c>
      <c r="Q1663" s="9">
        <f t="shared" ca="1" si="711"/>
        <v>84.329650869649257</v>
      </c>
      <c r="R1663" s="9">
        <f t="shared" si="697"/>
        <v>8</v>
      </c>
      <c r="S1663" s="23">
        <f t="shared" ca="1" si="698"/>
        <v>4.5960512170900465</v>
      </c>
      <c r="T1663" s="9">
        <f t="shared" ca="1" si="712"/>
        <v>35</v>
      </c>
      <c r="U1663" s="9">
        <f t="shared" ca="1" si="713"/>
        <v>45.784381524168566</v>
      </c>
      <c r="V1663" s="23">
        <f t="shared" ca="1" si="699"/>
        <v>72</v>
      </c>
      <c r="W1663" s="23">
        <f t="shared" ca="1" si="714"/>
        <v>1917.1202413371147</v>
      </c>
      <c r="X1663" s="23" t="e">
        <f ca="1">V1663/(S1663-#REF!)</f>
        <v>#REF!</v>
      </c>
      <c r="Y1663" s="9">
        <f t="shared" ca="1" si="700"/>
        <v>0</v>
      </c>
      <c r="Z1663" s="9">
        <f t="shared" ca="1" si="701"/>
        <v>0</v>
      </c>
      <c r="AA1663" s="24">
        <f t="shared" ca="1" si="702"/>
        <v>541.64483287601308</v>
      </c>
      <c r="AB1663" s="9">
        <f t="shared" ca="1" si="703"/>
        <v>317.16739362623684</v>
      </c>
      <c r="AC1663" s="9">
        <f t="shared" ca="1" si="704"/>
        <v>167.96011076350848</v>
      </c>
      <c r="AD1663" s="9">
        <f t="shared" ca="1" si="705"/>
        <v>25.967474976458082</v>
      </c>
      <c r="AE1663">
        <f t="shared" ca="1" si="721"/>
        <v>1</v>
      </c>
      <c r="AF1663">
        <f t="shared" ca="1" si="721"/>
        <v>1</v>
      </c>
      <c r="AG1663">
        <f t="shared" ca="1" si="721"/>
        <v>0</v>
      </c>
      <c r="AH1663">
        <f t="shared" ca="1" si="721"/>
        <v>0</v>
      </c>
      <c r="AI1663">
        <f t="shared" ca="1" si="721"/>
        <v>0</v>
      </c>
      <c r="AJ1663">
        <f t="shared" ca="1" si="721"/>
        <v>0</v>
      </c>
      <c r="AK1663">
        <f t="shared" ca="1" si="721"/>
        <v>0</v>
      </c>
      <c r="AL1663">
        <f t="shared" ca="1" si="707"/>
        <v>5.9773339091872435E-2</v>
      </c>
      <c r="AM1663">
        <f t="shared" ca="1" si="708"/>
        <v>0.51934949952916165</v>
      </c>
    </row>
    <row r="1664" spans="1:39">
      <c r="A1664" s="10">
        <f t="shared" ca="1" si="709"/>
        <v>41160.334791667236</v>
      </c>
      <c r="B1664" s="22">
        <f t="shared" ca="1" si="710"/>
        <v>41160.334791667236</v>
      </c>
      <c r="C1664" s="22">
        <f t="shared" ca="1" si="687"/>
        <v>41160.508020833899</v>
      </c>
      <c r="D1664">
        <f t="shared" si="715"/>
        <v>276</v>
      </c>
      <c r="E1664" s="23">
        <f t="shared" si="688"/>
        <v>59</v>
      </c>
      <c r="F1664" s="23">
        <f t="shared" si="689"/>
        <v>4</v>
      </c>
      <c r="G1664">
        <f t="shared" ca="1" si="716"/>
        <v>7</v>
      </c>
      <c r="H1664" s="9">
        <f t="shared" ca="1" si="690"/>
        <v>875.1336033016994</v>
      </c>
      <c r="I1664" s="9">
        <f t="shared" ca="1" si="691"/>
        <v>3469.0459094578068</v>
      </c>
      <c r="J1664" s="9">
        <f t="shared" ca="1" si="692"/>
        <v>34270.263964290534</v>
      </c>
      <c r="K1664" s="9">
        <f t="shared" ca="1" si="693"/>
        <v>46463.282554284364</v>
      </c>
      <c r="L1664" s="9">
        <f t="shared" ca="1" si="694"/>
        <v>24189.932438978838</v>
      </c>
      <c r="M1664" s="9">
        <f t="shared" ca="1" si="720"/>
        <v>33874.117579083926</v>
      </c>
      <c r="N1664" s="9">
        <f t="shared" ca="1" si="720"/>
        <v>23718.062060499822</v>
      </c>
      <c r="O1664" s="9">
        <f t="shared" ca="1" si="696"/>
        <v>16951.990950844163</v>
      </c>
      <c r="P1664" s="9">
        <f t="shared" ca="1" si="717"/>
        <v>44811.54033402745</v>
      </c>
      <c r="Q1664" s="9">
        <f t="shared" ca="1" si="711"/>
        <v>84.401650869649259</v>
      </c>
      <c r="R1664" s="9">
        <f t="shared" si="697"/>
        <v>8</v>
      </c>
      <c r="S1664" s="23">
        <f t="shared" ca="1" si="698"/>
        <v>4.1575818182376407</v>
      </c>
      <c r="T1664" s="9">
        <f t="shared" ca="1" si="712"/>
        <v>9</v>
      </c>
      <c r="U1664" s="9">
        <f t="shared" ca="1" si="713"/>
        <v>27.294545655506226</v>
      </c>
      <c r="V1664" s="23">
        <f t="shared" ca="1" si="699"/>
        <v>72</v>
      </c>
      <c r="W1664" s="23">
        <f t="shared" ca="1" si="714"/>
        <v>0</v>
      </c>
      <c r="X1664" s="23" t="e">
        <f ca="1">V1664/(S1664-#REF!)</f>
        <v>#REF!</v>
      </c>
      <c r="Y1664" s="9">
        <f t="shared" ca="1" si="700"/>
        <v>0</v>
      </c>
      <c r="Z1664" s="9">
        <f t="shared" ca="1" si="701"/>
        <v>0</v>
      </c>
      <c r="AA1664" s="24">
        <f t="shared" ca="1" si="702"/>
        <v>486.34812958555403</v>
      </c>
      <c r="AB1664" s="9">
        <f t="shared" ca="1" si="703"/>
        <v>283.05447439551966</v>
      </c>
      <c r="AC1664" s="9">
        <f t="shared" ca="1" si="704"/>
        <v>149.89517153078936</v>
      </c>
      <c r="AD1664" s="9">
        <f t="shared" ca="1" si="705"/>
        <v>25.967474976458082</v>
      </c>
      <c r="AE1664">
        <f t="shared" ca="1" si="721"/>
        <v>1</v>
      </c>
      <c r="AF1664">
        <f t="shared" ca="1" si="721"/>
        <v>1</v>
      </c>
      <c r="AG1664">
        <f t="shared" ca="1" si="721"/>
        <v>2</v>
      </c>
      <c r="AH1664">
        <f t="shared" ca="1" si="721"/>
        <v>0</v>
      </c>
      <c r="AI1664">
        <f t="shared" ca="1" si="721"/>
        <v>0</v>
      </c>
      <c r="AJ1664">
        <f t="shared" ca="1" si="721"/>
        <v>0</v>
      </c>
      <c r="AK1664">
        <f t="shared" ca="1" si="721"/>
        <v>0</v>
      </c>
      <c r="AL1664">
        <f t="shared" ca="1" si="707"/>
        <v>5.9773339091872435E-2</v>
      </c>
      <c r="AM1664">
        <f t="shared" ca="1" si="708"/>
        <v>0.51934949952916165</v>
      </c>
    </row>
    <row r="1665" spans="1:39">
      <c r="A1665" s="10">
        <f t="shared" ca="1" si="709"/>
        <v>41160.523298611675</v>
      </c>
      <c r="B1665" s="22">
        <f t="shared" ca="1" si="710"/>
        <v>41160.523298611675</v>
      </c>
      <c r="C1665" s="22">
        <f t="shared" ca="1" si="687"/>
        <v>41160.701909722789</v>
      </c>
      <c r="D1665">
        <f t="shared" si="715"/>
        <v>276</v>
      </c>
      <c r="E1665" s="23">
        <f t="shared" si="688"/>
        <v>59</v>
      </c>
      <c r="F1665" s="23">
        <f t="shared" si="689"/>
        <v>4</v>
      </c>
      <c r="G1665">
        <f t="shared" ca="1" si="716"/>
        <v>7</v>
      </c>
      <c r="H1665" s="9">
        <f t="shared" ca="1" si="690"/>
        <v>968.96865324665953</v>
      </c>
      <c r="I1665" s="9">
        <f t="shared" ca="1" si="691"/>
        <v>3562.8809594027671</v>
      </c>
      <c r="J1665" s="9">
        <f t="shared" ca="1" si="692"/>
        <v>34364.099014235493</v>
      </c>
      <c r="K1665" s="9">
        <f t="shared" ca="1" si="693"/>
        <v>46463.282554284364</v>
      </c>
      <c r="L1665" s="9">
        <f t="shared" ca="1" si="694"/>
        <v>24189.932438978838</v>
      </c>
      <c r="M1665" s="9">
        <f t="shared" ca="1" si="720"/>
        <v>33967.952629028885</v>
      </c>
      <c r="N1665" s="9">
        <f t="shared" ca="1" si="720"/>
        <v>23811.897110444781</v>
      </c>
      <c r="O1665" s="9">
        <f t="shared" ca="1" si="696"/>
        <v>17045.826000789122</v>
      </c>
      <c r="P1665" s="9">
        <f t="shared" ca="1" si="717"/>
        <v>44811.54033402745</v>
      </c>
      <c r="Q1665" s="9">
        <f t="shared" ca="1" si="711"/>
        <v>84.495485919594216</v>
      </c>
      <c r="R1665" s="9">
        <f t="shared" si="697"/>
        <v>8</v>
      </c>
      <c r="S1665" s="23">
        <f t="shared" ca="1" si="698"/>
        <v>4.2869347694318991</v>
      </c>
      <c r="T1665" s="9">
        <f t="shared" ca="1" si="712"/>
        <v>17</v>
      </c>
      <c r="U1665" s="9">
        <f t="shared" ca="1" si="713"/>
        <v>12.96516995483762</v>
      </c>
      <c r="V1665" s="23">
        <f t="shared" ca="1" si="699"/>
        <v>93.835049944960133</v>
      </c>
      <c r="W1665" s="23">
        <f t="shared" ca="1" si="714"/>
        <v>0</v>
      </c>
      <c r="X1665" s="23" t="e">
        <f ca="1">V1665/(S1665-#REF!)</f>
        <v>#REF!</v>
      </c>
      <c r="Y1665" s="9">
        <f t="shared" ca="1" si="700"/>
        <v>0</v>
      </c>
      <c r="Z1665" s="9">
        <f t="shared" ca="1" si="701"/>
        <v>0</v>
      </c>
      <c r="AA1665" s="24">
        <f t="shared" ca="1" si="702"/>
        <v>502.66122185756871</v>
      </c>
      <c r="AB1665" s="9">
        <f t="shared" ca="1" si="703"/>
        <v>293.11813399843294</v>
      </c>
      <c r="AC1665" s="9">
        <f t="shared" ca="1" si="704"/>
        <v>155.22451311999279</v>
      </c>
      <c r="AD1665" s="9">
        <f t="shared" ca="1" si="705"/>
        <v>25.967474976458082</v>
      </c>
      <c r="AE1665">
        <f t="shared" ca="1" si="721"/>
        <v>0</v>
      </c>
      <c r="AF1665">
        <f t="shared" ca="1" si="721"/>
        <v>1</v>
      </c>
      <c r="AG1665">
        <f t="shared" ca="1" si="721"/>
        <v>1</v>
      </c>
      <c r="AH1665">
        <f t="shared" ca="1" si="721"/>
        <v>0</v>
      </c>
      <c r="AI1665">
        <f t="shared" ca="1" si="721"/>
        <v>0</v>
      </c>
      <c r="AJ1665">
        <f t="shared" ca="1" si="721"/>
        <v>0</v>
      </c>
      <c r="AK1665">
        <f t="shared" ca="1" si="721"/>
        <v>0</v>
      </c>
      <c r="AL1665">
        <f t="shared" ca="1" si="707"/>
        <v>5.9773339091872435E-2</v>
      </c>
      <c r="AM1665">
        <f t="shared" ca="1" si="708"/>
        <v>0.51934949952916165</v>
      </c>
    </row>
    <row r="1666" spans="1:39">
      <c r="A1666" s="10">
        <f t="shared" ca="1" si="709"/>
        <v>41160.716493056119</v>
      </c>
      <c r="B1666" s="22">
        <f t="shared" ca="1" si="710"/>
        <v>41160.716493056119</v>
      </c>
      <c r="C1666" s="22">
        <f t="shared" ca="1" si="687"/>
        <v>41160.887592593157</v>
      </c>
      <c r="D1666">
        <f t="shared" si="715"/>
        <v>276</v>
      </c>
      <c r="E1666" s="23">
        <f t="shared" si="688"/>
        <v>59</v>
      </c>
      <c r="F1666" s="23">
        <f t="shared" si="689"/>
        <v>4</v>
      </c>
      <c r="G1666">
        <f t="shared" ca="1" si="716"/>
        <v>7</v>
      </c>
      <c r="H1666" s="9">
        <f t="shared" ca="1" si="690"/>
        <v>1040.9686532466594</v>
      </c>
      <c r="I1666" s="9">
        <f t="shared" ca="1" si="691"/>
        <v>3634.8809594027671</v>
      </c>
      <c r="J1666" s="9">
        <f t="shared" ca="1" si="692"/>
        <v>34436.099014235493</v>
      </c>
      <c r="K1666" s="9">
        <f t="shared" ca="1" si="693"/>
        <v>46463.282554284364</v>
      </c>
      <c r="L1666" s="9">
        <f t="shared" ca="1" si="694"/>
        <v>24189.932438978838</v>
      </c>
      <c r="M1666" s="9">
        <f t="shared" ca="1" si="720"/>
        <v>34039.952629028885</v>
      </c>
      <c r="N1666" s="9">
        <f t="shared" ca="1" si="720"/>
        <v>23883.897110444781</v>
      </c>
      <c r="O1666" s="9">
        <f t="shared" ca="1" si="696"/>
        <v>17117.826000789122</v>
      </c>
      <c r="P1666" s="9">
        <f t="shared" ca="1" si="717"/>
        <v>44811.54033402745</v>
      </c>
      <c r="Q1666" s="9">
        <f t="shared" ca="1" si="711"/>
        <v>84.567485919594219</v>
      </c>
      <c r="R1666" s="9">
        <f t="shared" si="697"/>
        <v>8</v>
      </c>
      <c r="S1666" s="23">
        <f t="shared" ca="1" si="698"/>
        <v>4.106490264377852</v>
      </c>
      <c r="T1666" s="9">
        <f t="shared" ca="1" si="712"/>
        <v>6</v>
      </c>
      <c r="U1666" s="9">
        <f t="shared" ca="1" si="713"/>
        <v>23.364951760268013</v>
      </c>
      <c r="V1666" s="23">
        <f t="shared" ca="1" si="699"/>
        <v>72</v>
      </c>
      <c r="W1666" s="23">
        <f t="shared" ca="1" si="714"/>
        <v>0</v>
      </c>
      <c r="X1666" s="23" t="e">
        <f ca="1">V1666/(S1666-#REF!)</f>
        <v>#REF!</v>
      </c>
      <c r="Y1666" s="9">
        <f t="shared" ca="1" si="700"/>
        <v>0</v>
      </c>
      <c r="Z1666" s="9">
        <f t="shared" ca="1" si="701"/>
        <v>0</v>
      </c>
      <c r="AA1666" s="24">
        <f t="shared" ca="1" si="702"/>
        <v>479.90481905618174</v>
      </c>
      <c r="AB1666" s="9">
        <f t="shared" ca="1" si="703"/>
        <v>279.0795515052281</v>
      </c>
      <c r="AC1666" s="9">
        <f t="shared" ca="1" si="704"/>
        <v>147.79019951176605</v>
      </c>
      <c r="AD1666" s="9">
        <f t="shared" ca="1" si="705"/>
        <v>25.967474976458082</v>
      </c>
      <c r="AE1666">
        <f t="shared" ca="1" si="721"/>
        <v>1</v>
      </c>
      <c r="AF1666">
        <f t="shared" ca="1" si="721"/>
        <v>0</v>
      </c>
      <c r="AG1666">
        <f t="shared" ca="1" si="721"/>
        <v>0</v>
      </c>
      <c r="AH1666">
        <f t="shared" ca="1" si="721"/>
        <v>1</v>
      </c>
      <c r="AI1666">
        <f t="shared" ca="1" si="721"/>
        <v>0</v>
      </c>
      <c r="AJ1666">
        <f t="shared" ca="1" si="721"/>
        <v>0</v>
      </c>
      <c r="AK1666">
        <f t="shared" ca="1" si="721"/>
        <v>0</v>
      </c>
      <c r="AL1666">
        <f t="shared" ca="1" si="707"/>
        <v>5.9773339091872435E-2</v>
      </c>
      <c r="AM1666">
        <f t="shared" ca="1" si="708"/>
        <v>0.51934949952916165</v>
      </c>
    </row>
    <row r="1667" spans="1:39">
      <c r="A1667" s="10">
        <f t="shared" ca="1" si="709"/>
        <v>41160.91814814871</v>
      </c>
      <c r="B1667" s="22">
        <f t="shared" ca="1" si="710"/>
        <v>41160.91814814871</v>
      </c>
      <c r="C1667" s="22">
        <f t="shared" ca="1" si="687"/>
        <v>41161.13150463019</v>
      </c>
      <c r="D1667">
        <f t="shared" si="715"/>
        <v>276</v>
      </c>
      <c r="E1667" s="23">
        <f t="shared" si="688"/>
        <v>59</v>
      </c>
      <c r="F1667" s="23">
        <f t="shared" si="689"/>
        <v>4</v>
      </c>
      <c r="G1667">
        <f t="shared" ca="1" si="716"/>
        <v>6</v>
      </c>
      <c r="H1667" s="9">
        <f t="shared" ca="1" si="690"/>
        <v>0</v>
      </c>
      <c r="I1667" s="9">
        <f t="shared" ca="1" si="691"/>
        <v>3711.7591899286372</v>
      </c>
      <c r="J1667" s="9">
        <f t="shared" ca="1" si="692"/>
        <v>34512.977244761365</v>
      </c>
      <c r="K1667" s="9">
        <f t="shared" ca="1" si="693"/>
        <v>46463.282554284364</v>
      </c>
      <c r="L1667" s="9">
        <f t="shared" ca="1" si="694"/>
        <v>24189.932438978838</v>
      </c>
      <c r="M1667" s="9">
        <f t="shared" ca="1" si="720"/>
        <v>34116.830859554757</v>
      </c>
      <c r="N1667" s="9">
        <f t="shared" ca="1" si="720"/>
        <v>23960.775340970649</v>
      </c>
      <c r="O1667" s="9">
        <f t="shared" ca="1" si="696"/>
        <v>17194.70423131499</v>
      </c>
      <c r="P1667" s="9">
        <f t="shared" ca="1" si="717"/>
        <v>44811.54033402745</v>
      </c>
      <c r="Q1667" s="9">
        <f t="shared" ca="1" si="711"/>
        <v>84.644364150120083</v>
      </c>
      <c r="R1667" s="9">
        <f t="shared" si="697"/>
        <v>8</v>
      </c>
      <c r="S1667" s="23">
        <f t="shared" ca="1" si="698"/>
        <v>5.1207855235314739</v>
      </c>
      <c r="T1667" s="9">
        <f t="shared" ca="1" si="712"/>
        <v>7</v>
      </c>
      <c r="U1667" s="9">
        <f t="shared" ca="1" si="713"/>
        <v>14.827884713304229</v>
      </c>
      <c r="V1667" s="23">
        <f t="shared" ca="1" si="699"/>
        <v>76.878230525869981</v>
      </c>
      <c r="W1667" s="23">
        <f t="shared" ca="1" si="714"/>
        <v>2056.7728649397936</v>
      </c>
      <c r="X1667" s="23" t="e">
        <f ca="1">V1667/(S1667-#REF!)</f>
        <v>#REF!</v>
      </c>
      <c r="Y1667" s="9">
        <f t="shared" ca="1" si="700"/>
        <v>0</v>
      </c>
      <c r="Z1667" s="9">
        <f t="shared" ca="1" si="701"/>
        <v>0</v>
      </c>
      <c r="AA1667" s="24">
        <f t="shared" ca="1" si="702"/>
        <v>607.82066481675838</v>
      </c>
      <c r="AB1667" s="9">
        <f t="shared" ca="1" si="703"/>
        <v>357.99172266737992</v>
      </c>
      <c r="AC1667" s="9">
        <f t="shared" ca="1" si="704"/>
        <v>189.57916418889531</v>
      </c>
      <c r="AD1667" s="9">
        <f t="shared" ca="1" si="705"/>
        <v>25.967474976458082</v>
      </c>
      <c r="AE1667">
        <f t="shared" ca="1" si="721"/>
        <v>1</v>
      </c>
      <c r="AF1667">
        <f t="shared" ca="1" si="721"/>
        <v>1</v>
      </c>
      <c r="AG1667">
        <f t="shared" ca="1" si="721"/>
        <v>0</v>
      </c>
      <c r="AH1667">
        <f t="shared" ca="1" si="721"/>
        <v>1</v>
      </c>
      <c r="AI1667">
        <f t="shared" ca="1" si="721"/>
        <v>0</v>
      </c>
      <c r="AJ1667">
        <f t="shared" ca="1" si="721"/>
        <v>0</v>
      </c>
      <c r="AK1667">
        <f t="shared" ca="1" si="721"/>
        <v>0</v>
      </c>
      <c r="AL1667">
        <f t="shared" ca="1" si="707"/>
        <v>5.9773339091872435E-2</v>
      </c>
      <c r="AM1667">
        <f t="shared" ca="1" si="708"/>
        <v>0.51934949952916165</v>
      </c>
    </row>
    <row r="1668" spans="1:39">
      <c r="A1668" s="10">
        <f t="shared" ca="1" si="709"/>
        <v>41161.149560185746</v>
      </c>
      <c r="B1668" s="22">
        <f t="shared" ca="1" si="710"/>
        <v>41161.149560185746</v>
      </c>
      <c r="C1668" s="22">
        <f t="shared" ca="1" si="687"/>
        <v>41161.394606482041</v>
      </c>
      <c r="D1668">
        <f t="shared" si="715"/>
        <v>276</v>
      </c>
      <c r="E1668" s="23">
        <f t="shared" si="688"/>
        <v>59</v>
      </c>
      <c r="F1668" s="23">
        <f t="shared" si="689"/>
        <v>4</v>
      </c>
      <c r="G1668">
        <f t="shared" ca="1" si="716"/>
        <v>1</v>
      </c>
      <c r="H1668" s="9">
        <f t="shared" ca="1" si="690"/>
        <v>0</v>
      </c>
      <c r="I1668" s="9">
        <f t="shared" ca="1" si="691"/>
        <v>3711.7591899286372</v>
      </c>
      <c r="J1668" s="9">
        <f t="shared" ca="1" si="692"/>
        <v>34512.977244761365</v>
      </c>
      <c r="K1668" s="9">
        <f t="shared" ca="1" si="693"/>
        <v>46463.282554284364</v>
      </c>
      <c r="L1668" s="9">
        <f t="shared" ca="1" si="694"/>
        <v>24189.932438978838</v>
      </c>
      <c r="M1668" s="9">
        <f t="shared" ca="1" si="720"/>
        <v>34116.830859554757</v>
      </c>
      <c r="N1668" s="9">
        <f t="shared" ca="1" si="720"/>
        <v>23960.775340970649</v>
      </c>
      <c r="O1668" s="9">
        <f t="shared" ca="1" si="696"/>
        <v>17194.70423131499</v>
      </c>
      <c r="P1668" s="9">
        <f t="shared" ca="1" si="717"/>
        <v>44811.54033402745</v>
      </c>
      <c r="Q1668" s="9">
        <f t="shared" ca="1" si="711"/>
        <v>84.644364150120083</v>
      </c>
      <c r="R1668" s="9">
        <f t="shared" si="697"/>
        <v>8</v>
      </c>
      <c r="S1668" s="23">
        <f t="shared" ca="1" si="698"/>
        <v>29.881124264675289</v>
      </c>
      <c r="T1668" s="9">
        <f t="shared" ca="1" si="712"/>
        <v>52</v>
      </c>
      <c r="U1668" s="9">
        <f t="shared" ca="1" si="713"/>
        <v>52.047352831039461</v>
      </c>
      <c r="V1668" s="23">
        <f t="shared" ca="1" si="699"/>
        <v>0</v>
      </c>
      <c r="W1668" s="23">
        <f t="shared" ca="1" si="714"/>
        <v>0</v>
      </c>
      <c r="X1668" s="23" t="e">
        <f ca="1">V1668/(S1668-#REF!)</f>
        <v>#REF!</v>
      </c>
      <c r="Y1668" s="9">
        <f t="shared" ca="1" si="700"/>
        <v>600</v>
      </c>
      <c r="Z1668" s="9">
        <f t="shared" ca="1" si="701"/>
        <v>1200</v>
      </c>
      <c r="AA1668" s="24">
        <f t="shared" ca="1" si="702"/>
        <v>0</v>
      </c>
      <c r="AB1668" s="9">
        <f t="shared" ca="1" si="703"/>
        <v>2284.3460767283686</v>
      </c>
      <c r="AC1668" s="9">
        <f t="shared" ca="1" si="704"/>
        <v>1209.7051203240205</v>
      </c>
      <c r="AD1668" s="9">
        <f t="shared" ca="1" si="705"/>
        <v>25.967474976458082</v>
      </c>
      <c r="AE1668">
        <f t="shared" ca="1" si="721"/>
        <v>0</v>
      </c>
      <c r="AF1668">
        <f t="shared" ca="1" si="721"/>
        <v>0</v>
      </c>
      <c r="AG1668">
        <f t="shared" ca="1" si="721"/>
        <v>0</v>
      </c>
      <c r="AH1668">
        <f t="shared" ca="1" si="721"/>
        <v>0</v>
      </c>
      <c r="AI1668">
        <f t="shared" ca="1" si="721"/>
        <v>0</v>
      </c>
      <c r="AJ1668">
        <f t="shared" ca="1" si="721"/>
        <v>0</v>
      </c>
      <c r="AK1668">
        <f t="shared" ca="1" si="721"/>
        <v>0</v>
      </c>
      <c r="AL1668">
        <f t="shared" ca="1" si="707"/>
        <v>5.9773339091872435E-2</v>
      </c>
      <c r="AM1668">
        <f t="shared" ca="1" si="708"/>
        <v>0.51934949952916165</v>
      </c>
    </row>
    <row r="1669" spans="1:39">
      <c r="A1669" s="10">
        <f t="shared" ca="1" si="709"/>
        <v>41161.415439815377</v>
      </c>
      <c r="B1669" s="22">
        <f t="shared" ca="1" si="710"/>
        <v>41161.415439815377</v>
      </c>
      <c r="C1669" s="22">
        <f t="shared" ca="1" si="687"/>
        <v>41161.567928241304</v>
      </c>
      <c r="D1669">
        <f t="shared" si="715"/>
        <v>276</v>
      </c>
      <c r="E1669" s="23">
        <f t="shared" si="688"/>
        <v>59</v>
      </c>
      <c r="F1669" s="23">
        <f t="shared" si="689"/>
        <v>4</v>
      </c>
      <c r="G1669">
        <f t="shared" ca="1" si="716"/>
        <v>7</v>
      </c>
      <c r="H1669" s="9">
        <f t="shared" ca="1" si="690"/>
        <v>84.200124802868217</v>
      </c>
      <c r="I1669" s="9">
        <f t="shared" ca="1" si="691"/>
        <v>3795.9593147315054</v>
      </c>
      <c r="J1669" s="9">
        <f t="shared" ca="1" si="692"/>
        <v>34597.177369564233</v>
      </c>
      <c r="K1669" s="9">
        <f t="shared" ca="1" si="693"/>
        <v>46463.282554284364</v>
      </c>
      <c r="L1669" s="9">
        <f t="shared" ca="1" si="694"/>
        <v>24189.932438978838</v>
      </c>
      <c r="M1669" s="9">
        <f t="shared" ca="1" si="720"/>
        <v>34201.030984357625</v>
      </c>
      <c r="N1669" s="9">
        <f t="shared" ca="1" si="720"/>
        <v>24044.975465773517</v>
      </c>
      <c r="O1669" s="9">
        <f t="shared" ca="1" si="696"/>
        <v>17278.904356117859</v>
      </c>
      <c r="P1669" s="9">
        <f t="shared" ca="1" si="717"/>
        <v>44811.54033402745</v>
      </c>
      <c r="Q1669" s="9">
        <f t="shared" ca="1" si="711"/>
        <v>84.728564274922945</v>
      </c>
      <c r="R1669" s="9">
        <f t="shared" si="697"/>
        <v>8</v>
      </c>
      <c r="S1669" s="23">
        <f t="shared" ca="1" si="698"/>
        <v>3.6597733390918723</v>
      </c>
      <c r="T1669" s="9">
        <f t="shared" ca="1" si="712"/>
        <v>39</v>
      </c>
      <c r="U1669" s="9">
        <f t="shared" ca="1" si="713"/>
        <v>35.184020730739576</v>
      </c>
      <c r="V1669" s="23">
        <f t="shared" ca="1" si="699"/>
        <v>84.200124802868217</v>
      </c>
      <c r="W1669" s="23">
        <f t="shared" ca="1" si="714"/>
        <v>0</v>
      </c>
      <c r="X1669" s="23" t="e">
        <f ca="1">V1669/(S1669-#REF!)</f>
        <v>#REF!</v>
      </c>
      <c r="Y1669" s="9">
        <f t="shared" ca="1" si="700"/>
        <v>0</v>
      </c>
      <c r="Z1669" s="9">
        <f t="shared" ca="1" si="701"/>
        <v>0</v>
      </c>
      <c r="AA1669" s="24">
        <f t="shared" ca="1" si="702"/>
        <v>423.56799523901964</v>
      </c>
      <c r="AB1669" s="9">
        <f t="shared" ca="1" si="703"/>
        <v>244.32497471797888</v>
      </c>
      <c r="AC1669" s="9">
        <f t="shared" ca="1" si="704"/>
        <v>129.38546218998368</v>
      </c>
      <c r="AD1669" s="9">
        <f t="shared" ca="1" si="705"/>
        <v>25.967474976458082</v>
      </c>
      <c r="AE1669">
        <f t="shared" ca="1" si="721"/>
        <v>1</v>
      </c>
      <c r="AF1669">
        <f t="shared" ca="1" si="721"/>
        <v>0</v>
      </c>
      <c r="AG1669">
        <f t="shared" ca="1" si="721"/>
        <v>0</v>
      </c>
      <c r="AH1669">
        <f t="shared" ca="1" si="721"/>
        <v>0</v>
      </c>
      <c r="AI1669">
        <f t="shared" ca="1" si="721"/>
        <v>0</v>
      </c>
      <c r="AJ1669">
        <f t="shared" ca="1" si="721"/>
        <v>0</v>
      </c>
      <c r="AK1669">
        <f t="shared" ca="1" si="721"/>
        <v>0</v>
      </c>
      <c r="AL1669">
        <f t="shared" ca="1" si="707"/>
        <v>5.9773339091872435E-2</v>
      </c>
      <c r="AM1669">
        <f t="shared" ca="1" si="708"/>
        <v>0.51934949952916165</v>
      </c>
    </row>
    <row r="1670" spans="1:39">
      <c r="A1670" s="10">
        <f t="shared" ca="1" si="709"/>
        <v>41161.583900463527</v>
      </c>
      <c r="B1670" s="22">
        <f t="shared" ca="1" si="710"/>
        <v>41161.583900463527</v>
      </c>
      <c r="C1670" s="22">
        <f t="shared" ca="1" si="687"/>
        <v>41161.747418982042</v>
      </c>
      <c r="D1670">
        <f t="shared" si="715"/>
        <v>276</v>
      </c>
      <c r="E1670" s="23">
        <f t="shared" si="688"/>
        <v>59</v>
      </c>
      <c r="F1670" s="23">
        <f t="shared" si="689"/>
        <v>4</v>
      </c>
      <c r="G1670">
        <f t="shared" ca="1" si="716"/>
        <v>7</v>
      </c>
      <c r="H1670" s="9">
        <f t="shared" ca="1" si="690"/>
        <v>159.25134500652021</v>
      </c>
      <c r="I1670" s="9">
        <f t="shared" ca="1" si="691"/>
        <v>3871.0105349351575</v>
      </c>
      <c r="J1670" s="9">
        <f t="shared" ca="1" si="692"/>
        <v>34672.228589767888</v>
      </c>
      <c r="K1670" s="9">
        <f t="shared" ca="1" si="693"/>
        <v>46463.282554284364</v>
      </c>
      <c r="L1670" s="9">
        <f t="shared" ca="1" si="694"/>
        <v>24189.932438978838</v>
      </c>
      <c r="M1670" s="9">
        <f t="shared" ca="1" si="720"/>
        <v>34276.08220456128</v>
      </c>
      <c r="N1670" s="9">
        <f t="shared" ca="1" si="720"/>
        <v>24120.026685977169</v>
      </c>
      <c r="O1670" s="9">
        <f t="shared" ca="1" si="696"/>
        <v>17353.95557632151</v>
      </c>
      <c r="P1670" s="9">
        <f t="shared" ca="1" si="717"/>
        <v>44811.54033402745</v>
      </c>
      <c r="Q1670" s="9">
        <f t="shared" ca="1" si="711"/>
        <v>84.803615495126593</v>
      </c>
      <c r="R1670" s="9">
        <f t="shared" si="697"/>
        <v>8</v>
      </c>
      <c r="S1670" s="23">
        <f t="shared" ca="1" si="698"/>
        <v>3.9246851285813786</v>
      </c>
      <c r="T1670" s="9">
        <f t="shared" ca="1" si="712"/>
        <v>55</v>
      </c>
      <c r="U1670" s="9">
        <f t="shared" ca="1" si="713"/>
        <v>28.866462892963682</v>
      </c>
      <c r="V1670" s="23">
        <f t="shared" ca="1" si="699"/>
        <v>75.051220203651994</v>
      </c>
      <c r="W1670" s="23">
        <f t="shared" ca="1" si="714"/>
        <v>0</v>
      </c>
      <c r="X1670" s="23" t="e">
        <f ca="1">V1670/(S1670-#REF!)</f>
        <v>#REF!</v>
      </c>
      <c r="Y1670" s="9">
        <f t="shared" ca="1" si="700"/>
        <v>0</v>
      </c>
      <c r="Z1670" s="9">
        <f t="shared" ca="1" si="701"/>
        <v>0</v>
      </c>
      <c r="AA1670" s="24">
        <f t="shared" ca="1" si="702"/>
        <v>456.97682299275925</v>
      </c>
      <c r="AB1670" s="9">
        <f t="shared" ca="1" si="703"/>
        <v>264.93511194026246</v>
      </c>
      <c r="AC1670" s="9">
        <f t="shared" ca="1" si="704"/>
        <v>140.29982791695136</v>
      </c>
      <c r="AD1670" s="9">
        <f t="shared" ca="1" si="705"/>
        <v>25.967474976458082</v>
      </c>
      <c r="AE1670">
        <f t="shared" ca="1" si="721"/>
        <v>0</v>
      </c>
      <c r="AF1670">
        <f t="shared" ca="1" si="721"/>
        <v>0</v>
      </c>
      <c r="AG1670">
        <f t="shared" ca="1" si="721"/>
        <v>0</v>
      </c>
      <c r="AH1670">
        <f t="shared" ca="1" si="721"/>
        <v>1</v>
      </c>
      <c r="AI1670">
        <f t="shared" ca="1" si="721"/>
        <v>0</v>
      </c>
      <c r="AJ1670">
        <f t="shared" ca="1" si="721"/>
        <v>0</v>
      </c>
      <c r="AK1670">
        <f t="shared" ca="1" si="721"/>
        <v>0</v>
      </c>
      <c r="AL1670">
        <f t="shared" ca="1" si="707"/>
        <v>5.9773339091872435E-2</v>
      </c>
      <c r="AM1670">
        <f t="shared" ca="1" si="708"/>
        <v>0.51934949952916165</v>
      </c>
    </row>
    <row r="1671" spans="1:39">
      <c r="A1671" s="10">
        <f t="shared" ca="1" si="709"/>
        <v>41161.768946759817</v>
      </c>
      <c r="B1671" s="22">
        <f t="shared" ca="1" si="710"/>
        <v>41161.768946759817</v>
      </c>
      <c r="C1671" s="22">
        <f t="shared" ca="1" si="687"/>
        <v>41161.941250000556</v>
      </c>
      <c r="D1671">
        <f t="shared" si="715"/>
        <v>276</v>
      </c>
      <c r="E1671" s="23">
        <f t="shared" si="688"/>
        <v>59</v>
      </c>
      <c r="F1671" s="23">
        <f t="shared" si="689"/>
        <v>4</v>
      </c>
      <c r="G1671">
        <f t="shared" ca="1" si="716"/>
        <v>7</v>
      </c>
      <c r="H1671" s="9">
        <f t="shared" ca="1" si="690"/>
        <v>248.35801890959101</v>
      </c>
      <c r="I1671" s="9">
        <f t="shared" ca="1" si="691"/>
        <v>3960.1172088382282</v>
      </c>
      <c r="J1671" s="9">
        <f t="shared" ca="1" si="692"/>
        <v>34761.335263670961</v>
      </c>
      <c r="K1671" s="9">
        <f t="shared" ca="1" si="693"/>
        <v>46463.282554284364</v>
      </c>
      <c r="L1671" s="9">
        <f t="shared" ca="1" si="694"/>
        <v>24189.932438978838</v>
      </c>
      <c r="M1671" s="9">
        <f t="shared" ca="1" si="720"/>
        <v>34365.188878464352</v>
      </c>
      <c r="N1671" s="9">
        <f t="shared" ca="1" si="720"/>
        <v>24209.133359880241</v>
      </c>
      <c r="O1671" s="9">
        <f t="shared" ca="1" si="696"/>
        <v>17443.062250224582</v>
      </c>
      <c r="P1671" s="9">
        <f t="shared" ca="1" si="717"/>
        <v>44811.54033402745</v>
      </c>
      <c r="Q1671" s="9">
        <f t="shared" ca="1" si="711"/>
        <v>84.892722169029668</v>
      </c>
      <c r="R1671" s="9">
        <f t="shared" si="697"/>
        <v>8</v>
      </c>
      <c r="S1671" s="23">
        <f t="shared" ca="1" si="698"/>
        <v>4.1354014072574383</v>
      </c>
      <c r="T1671" s="9">
        <f t="shared" ca="1" si="712"/>
        <v>8</v>
      </c>
      <c r="U1671" s="9">
        <f t="shared" ca="1" si="713"/>
        <v>7.4450661267783289</v>
      </c>
      <c r="V1671" s="23">
        <f t="shared" ca="1" si="699"/>
        <v>89.106673903070799</v>
      </c>
      <c r="W1671" s="23">
        <f t="shared" ca="1" si="714"/>
        <v>0</v>
      </c>
      <c r="X1671" s="23" t="e">
        <f ca="1">V1671/(S1671-#REF!)</f>
        <v>#REF!</v>
      </c>
      <c r="Y1671" s="9">
        <f t="shared" ca="1" si="700"/>
        <v>0</v>
      </c>
      <c r="Z1671" s="9">
        <f t="shared" ca="1" si="701"/>
        <v>0</v>
      </c>
      <c r="AA1671" s="24">
        <f t="shared" ca="1" si="702"/>
        <v>483.55089080893066</v>
      </c>
      <c r="AB1671" s="9">
        <f t="shared" ca="1" si="703"/>
        <v>281.32883842125989</v>
      </c>
      <c r="AC1671" s="9">
        <f t="shared" ca="1" si="704"/>
        <v>148.98133859840502</v>
      </c>
      <c r="AD1671" s="9">
        <f t="shared" ca="1" si="705"/>
        <v>25.967474976458082</v>
      </c>
      <c r="AE1671">
        <f t="shared" ca="1" si="721"/>
        <v>1</v>
      </c>
      <c r="AF1671">
        <f t="shared" ca="1" si="721"/>
        <v>1</v>
      </c>
      <c r="AG1671">
        <f t="shared" ca="1" si="721"/>
        <v>0</v>
      </c>
      <c r="AH1671">
        <f t="shared" ca="1" si="721"/>
        <v>0</v>
      </c>
      <c r="AI1671">
        <f t="shared" ca="1" si="721"/>
        <v>0</v>
      </c>
      <c r="AJ1671">
        <f t="shared" ca="1" si="721"/>
        <v>0</v>
      </c>
      <c r="AK1671">
        <f t="shared" ca="1" si="721"/>
        <v>0</v>
      </c>
      <c r="AL1671">
        <f t="shared" ca="1" si="707"/>
        <v>5.9773339091872435E-2</v>
      </c>
      <c r="AM1671">
        <f t="shared" ca="1" si="708"/>
        <v>0.51934949952916165</v>
      </c>
    </row>
    <row r="1672" spans="1:39">
      <c r="A1672" s="10">
        <f t="shared" ca="1" si="709"/>
        <v>41161.968333333891</v>
      </c>
      <c r="B1672" s="22">
        <f t="shared" ca="1" si="710"/>
        <v>41161.968333333891</v>
      </c>
      <c r="C1672" s="22">
        <f t="shared" ca="1" si="687"/>
        <v>41162.130127315373</v>
      </c>
      <c r="D1672">
        <f t="shared" si="715"/>
        <v>276</v>
      </c>
      <c r="E1672" s="23">
        <f t="shared" si="688"/>
        <v>59</v>
      </c>
      <c r="F1672" s="23">
        <f t="shared" si="689"/>
        <v>4</v>
      </c>
      <c r="G1672">
        <f t="shared" ca="1" si="716"/>
        <v>7</v>
      </c>
      <c r="H1672" s="9">
        <f t="shared" ca="1" si="690"/>
        <v>320.35801890959101</v>
      </c>
      <c r="I1672" s="9">
        <f t="shared" ca="1" si="691"/>
        <v>4032.1172088382282</v>
      </c>
      <c r="J1672" s="9">
        <f t="shared" ca="1" si="692"/>
        <v>34833.335263670961</v>
      </c>
      <c r="K1672" s="9">
        <f t="shared" ca="1" si="693"/>
        <v>46463.282554284364</v>
      </c>
      <c r="L1672" s="9">
        <f t="shared" ca="1" si="694"/>
        <v>24189.932438978838</v>
      </c>
      <c r="M1672" s="9">
        <f t="shared" ca="1" si="720"/>
        <v>34437.188878464352</v>
      </c>
      <c r="N1672" s="9">
        <f t="shared" ca="1" si="720"/>
        <v>0</v>
      </c>
      <c r="O1672" s="9">
        <f t="shared" ca="1" si="696"/>
        <v>17515.062250224582</v>
      </c>
      <c r="P1672" s="9">
        <f t="shared" ca="1" si="717"/>
        <v>44811.54033402745</v>
      </c>
      <c r="Q1672" s="9">
        <f t="shared" ca="1" si="711"/>
        <v>84.96472216902967</v>
      </c>
      <c r="R1672" s="9">
        <f t="shared" si="697"/>
        <v>8</v>
      </c>
      <c r="S1672" s="23">
        <f t="shared" ca="1" si="698"/>
        <v>3.8832814689776303</v>
      </c>
      <c r="T1672" s="9">
        <f t="shared" ca="1" si="712"/>
        <v>52</v>
      </c>
      <c r="U1672" s="9">
        <f t="shared" ca="1" si="713"/>
        <v>59.813288319468484</v>
      </c>
      <c r="V1672" s="23">
        <f t="shared" ca="1" si="699"/>
        <v>72</v>
      </c>
      <c r="W1672" s="23">
        <f t="shared" ca="1" si="714"/>
        <v>0</v>
      </c>
      <c r="X1672" s="23" t="e">
        <f ca="1">V1672/(S1672-#REF!)</f>
        <v>#REF!</v>
      </c>
      <c r="Y1672" s="9">
        <f t="shared" ca="1" si="700"/>
        <v>0</v>
      </c>
      <c r="Z1672" s="9">
        <f t="shared" ca="1" si="701"/>
        <v>0</v>
      </c>
      <c r="AA1672" s="24">
        <f t="shared" ca="1" si="702"/>
        <v>451.75528213668167</v>
      </c>
      <c r="AB1672" s="9">
        <f t="shared" ca="1" si="703"/>
        <v>261.71390722309087</v>
      </c>
      <c r="AC1672" s="9">
        <f t="shared" ca="1" si="704"/>
        <v>138.59399714127693</v>
      </c>
      <c r="AD1672" s="9">
        <f t="shared" ca="1" si="705"/>
        <v>25.967474976458082</v>
      </c>
      <c r="AE1672">
        <f t="shared" ca="1" si="721"/>
        <v>0</v>
      </c>
      <c r="AF1672">
        <f t="shared" ca="1" si="721"/>
        <v>1</v>
      </c>
      <c r="AG1672">
        <f t="shared" ca="1" si="721"/>
        <v>0</v>
      </c>
      <c r="AH1672">
        <f t="shared" ca="1" si="721"/>
        <v>1</v>
      </c>
      <c r="AI1672">
        <f t="shared" ca="1" si="721"/>
        <v>0</v>
      </c>
      <c r="AJ1672">
        <f t="shared" ca="1" si="721"/>
        <v>0</v>
      </c>
      <c r="AK1672">
        <f t="shared" ca="1" si="721"/>
        <v>0</v>
      </c>
      <c r="AL1672">
        <f t="shared" ca="1" si="707"/>
        <v>5.9773339091872435E-2</v>
      </c>
      <c r="AM1672">
        <f t="shared" ca="1" si="708"/>
        <v>0.51934949952916165</v>
      </c>
    </row>
    <row r="1673" spans="1:39">
      <c r="A1673" s="10">
        <f t="shared" ca="1" si="709"/>
        <v>41162.159988426487</v>
      </c>
      <c r="B1673" s="22">
        <f t="shared" ca="1" si="710"/>
        <v>41162.159988426487</v>
      </c>
      <c r="C1673" s="22">
        <f t="shared" ca="1" si="687"/>
        <v>41162.312476852414</v>
      </c>
      <c r="D1673">
        <f t="shared" si="715"/>
        <v>276</v>
      </c>
      <c r="E1673" s="23">
        <f t="shared" si="688"/>
        <v>59</v>
      </c>
      <c r="F1673" s="23">
        <f t="shared" si="689"/>
        <v>4</v>
      </c>
      <c r="G1673">
        <f t="shared" ca="1" si="716"/>
        <v>6</v>
      </c>
      <c r="H1673" s="9">
        <f t="shared" ca="1" si="690"/>
        <v>398.60563968985264</v>
      </c>
      <c r="I1673" s="9">
        <f t="shared" ca="1" si="691"/>
        <v>4110.3648296184901</v>
      </c>
      <c r="J1673" s="9">
        <f t="shared" ca="1" si="692"/>
        <v>34911.582884451222</v>
      </c>
      <c r="K1673" s="9">
        <f t="shared" ca="1" si="693"/>
        <v>46463.282554284364</v>
      </c>
      <c r="L1673" s="9">
        <f t="shared" ca="1" si="694"/>
        <v>24189.932438978838</v>
      </c>
      <c r="M1673" s="9">
        <f t="shared" ca="1" si="720"/>
        <v>34515.436499244614</v>
      </c>
      <c r="N1673" s="9">
        <f t="shared" ca="1" si="720"/>
        <v>78.247620780261613</v>
      </c>
      <c r="O1673" s="9">
        <f t="shared" ca="1" si="696"/>
        <v>17593.309871004843</v>
      </c>
      <c r="P1673" s="9">
        <f t="shared" ca="1" si="717"/>
        <v>44811.54033402745</v>
      </c>
      <c r="Q1673" s="9">
        <f t="shared" ca="1" si="711"/>
        <v>85.042969789809931</v>
      </c>
      <c r="R1673" s="9">
        <f t="shared" si="697"/>
        <v>8</v>
      </c>
      <c r="S1673" s="23">
        <f t="shared" ca="1" si="698"/>
        <v>3.6597733390918723</v>
      </c>
      <c r="T1673" s="9">
        <f t="shared" ca="1" si="712"/>
        <v>39</v>
      </c>
      <c r="U1673" s="9">
        <f t="shared" ca="1" si="713"/>
        <v>35.184020730739576</v>
      </c>
      <c r="V1673" s="23">
        <f t="shared" ca="1" si="699"/>
        <v>78.247620780261613</v>
      </c>
      <c r="W1673" s="23">
        <f t="shared" ca="1" si="714"/>
        <v>1935.1207975466161</v>
      </c>
      <c r="X1673" s="23" t="e">
        <f ca="1">V1673/(S1673-#REF!)</f>
        <v>#REF!</v>
      </c>
      <c r="Y1673" s="9">
        <f t="shared" ca="1" si="700"/>
        <v>0</v>
      </c>
      <c r="Z1673" s="9">
        <f t="shared" ca="1" si="701"/>
        <v>0</v>
      </c>
      <c r="AA1673" s="24">
        <f t="shared" ca="1" si="702"/>
        <v>423.56799523901964</v>
      </c>
      <c r="AB1673" s="9">
        <f t="shared" ca="1" si="703"/>
        <v>244.32497471797888</v>
      </c>
      <c r="AC1673" s="9">
        <f t="shared" ca="1" si="704"/>
        <v>129.38546218998368</v>
      </c>
      <c r="AD1673" s="9">
        <f t="shared" ca="1" si="705"/>
        <v>25.967474976458082</v>
      </c>
      <c r="AE1673">
        <f t="shared" ca="1" si="721"/>
        <v>0</v>
      </c>
      <c r="AF1673">
        <f t="shared" ca="1" si="721"/>
        <v>1</v>
      </c>
      <c r="AG1673">
        <f t="shared" ca="1" si="721"/>
        <v>0</v>
      </c>
      <c r="AH1673">
        <f t="shared" ca="1" si="721"/>
        <v>1</v>
      </c>
      <c r="AI1673">
        <f t="shared" ca="1" si="721"/>
        <v>0</v>
      </c>
      <c r="AJ1673">
        <f t="shared" ca="1" si="721"/>
        <v>0</v>
      </c>
      <c r="AK1673">
        <f t="shared" ca="1" si="721"/>
        <v>0</v>
      </c>
      <c r="AL1673">
        <f t="shared" ca="1" si="707"/>
        <v>5.9773339091872435E-2</v>
      </c>
      <c r="AM1673">
        <f t="shared" ca="1" si="708"/>
        <v>0.51934949952916165</v>
      </c>
    </row>
    <row r="1674" spans="1:39">
      <c r="A1674" s="10">
        <f t="shared" ca="1" si="709"/>
        <v>41162.349976852413</v>
      </c>
      <c r="B1674" s="22">
        <f t="shared" ca="1" si="710"/>
        <v>41162.349976852413</v>
      </c>
      <c r="C1674" s="22">
        <f t="shared" ca="1" si="687"/>
        <v>41162.50246527834</v>
      </c>
      <c r="D1674">
        <f t="shared" si="715"/>
        <v>276</v>
      </c>
      <c r="E1674" s="23">
        <f t="shared" si="688"/>
        <v>59</v>
      </c>
      <c r="F1674" s="23">
        <f t="shared" si="689"/>
        <v>4</v>
      </c>
      <c r="G1674">
        <f t="shared" ca="1" si="716"/>
        <v>7</v>
      </c>
      <c r="H1674" s="9">
        <f t="shared" ca="1" si="690"/>
        <v>485.42944483975032</v>
      </c>
      <c r="I1674" s="9">
        <f t="shared" ca="1" si="691"/>
        <v>4197.1886347683876</v>
      </c>
      <c r="J1674" s="9">
        <f t="shared" ca="1" si="692"/>
        <v>34998.406689601121</v>
      </c>
      <c r="K1674" s="9">
        <f t="shared" ca="1" si="693"/>
        <v>46463.282554284364</v>
      </c>
      <c r="L1674" s="9">
        <f t="shared" ca="1" si="694"/>
        <v>24189.932438978838</v>
      </c>
      <c r="M1674" s="9">
        <f t="shared" ref="M1674:N1689" ca="1" si="722">IF(M1673&gt;K1674,0,M1673+$V1674)</f>
        <v>34602.260304394513</v>
      </c>
      <c r="N1674" s="9">
        <f t="shared" ca="1" si="722"/>
        <v>165.07142593015928</v>
      </c>
      <c r="O1674" s="9">
        <f t="shared" ca="1" si="696"/>
        <v>17680.133676154743</v>
      </c>
      <c r="P1674" s="9">
        <f t="shared" ca="1" si="717"/>
        <v>44811.54033402745</v>
      </c>
      <c r="Q1674" s="9">
        <f t="shared" ca="1" si="711"/>
        <v>85.129793594959821</v>
      </c>
      <c r="R1674" s="9">
        <f t="shared" si="697"/>
        <v>8</v>
      </c>
      <c r="S1674" s="23">
        <f t="shared" ca="1" si="698"/>
        <v>3.6597733390918723</v>
      </c>
      <c r="T1674" s="9">
        <f t="shared" ca="1" si="712"/>
        <v>39</v>
      </c>
      <c r="U1674" s="9">
        <f t="shared" ca="1" si="713"/>
        <v>35.184020730739576</v>
      </c>
      <c r="V1674" s="23">
        <f t="shared" ca="1" si="699"/>
        <v>86.823805149897666</v>
      </c>
      <c r="W1674" s="23">
        <f t="shared" ca="1" si="714"/>
        <v>0</v>
      </c>
      <c r="X1674" s="23" t="e">
        <f ca="1">V1674/(S1674-#REF!)</f>
        <v>#REF!</v>
      </c>
      <c r="Y1674" s="9">
        <f t="shared" ca="1" si="700"/>
        <v>0</v>
      </c>
      <c r="Z1674" s="9">
        <f t="shared" ca="1" si="701"/>
        <v>0</v>
      </c>
      <c r="AA1674" s="24">
        <f t="shared" ca="1" si="702"/>
        <v>423.56799523901964</v>
      </c>
      <c r="AB1674" s="9">
        <f t="shared" ca="1" si="703"/>
        <v>244.32497471797888</v>
      </c>
      <c r="AC1674" s="9">
        <f t="shared" ca="1" si="704"/>
        <v>129.38546218998368</v>
      </c>
      <c r="AD1674" s="9">
        <f t="shared" ca="1" si="705"/>
        <v>25.967474976458082</v>
      </c>
      <c r="AE1674">
        <f t="shared" ref="AE1674:AK1689" ca="1" si="723">ROUNDDOWN((VLOOKUP($E1674,$A$235:$T$501,AE$534,FALSE)/RAND())^(1/4),0)</f>
        <v>1</v>
      </c>
      <c r="AF1674">
        <f t="shared" ca="1" si="723"/>
        <v>1</v>
      </c>
      <c r="AG1674">
        <f t="shared" ca="1" si="723"/>
        <v>0</v>
      </c>
      <c r="AH1674">
        <f t="shared" ca="1" si="723"/>
        <v>0</v>
      </c>
      <c r="AI1674">
        <f t="shared" ca="1" si="723"/>
        <v>0</v>
      </c>
      <c r="AJ1674">
        <f t="shared" ca="1" si="723"/>
        <v>0</v>
      </c>
      <c r="AK1674">
        <f t="shared" ca="1" si="723"/>
        <v>0</v>
      </c>
      <c r="AL1674">
        <f t="shared" ca="1" si="707"/>
        <v>5.9773339091872435E-2</v>
      </c>
      <c r="AM1674">
        <f t="shared" ca="1" si="708"/>
        <v>0.51934949952916165</v>
      </c>
    </row>
    <row r="1675" spans="1:39">
      <c r="A1675" s="10">
        <f t="shared" ca="1" si="709"/>
        <v>41162.53093750056</v>
      </c>
      <c r="B1675" s="22">
        <f t="shared" ca="1" si="710"/>
        <v>41162.53093750056</v>
      </c>
      <c r="C1675" s="22">
        <f t="shared" ca="1" si="687"/>
        <v>41162.683425926487</v>
      </c>
      <c r="D1675">
        <f t="shared" si="715"/>
        <v>276</v>
      </c>
      <c r="E1675" s="23">
        <f t="shared" si="688"/>
        <v>59</v>
      </c>
      <c r="F1675" s="23">
        <f t="shared" si="689"/>
        <v>4</v>
      </c>
      <c r="G1675">
        <f t="shared" ca="1" si="716"/>
        <v>6</v>
      </c>
      <c r="H1675" s="9">
        <f t="shared" ca="1" si="690"/>
        <v>560.5161611044075</v>
      </c>
      <c r="I1675" s="9">
        <f t="shared" ca="1" si="691"/>
        <v>4272.2753510330449</v>
      </c>
      <c r="J1675" s="9">
        <f t="shared" ca="1" si="692"/>
        <v>35073.493405865775</v>
      </c>
      <c r="K1675" s="9">
        <f t="shared" ca="1" si="693"/>
        <v>46463.282554284364</v>
      </c>
      <c r="L1675" s="9">
        <f t="shared" ca="1" si="694"/>
        <v>24189.932438978838</v>
      </c>
      <c r="M1675" s="9">
        <f t="shared" ca="1" si="722"/>
        <v>34677.347020659166</v>
      </c>
      <c r="N1675" s="9">
        <f t="shared" ca="1" si="722"/>
        <v>240.15814219481646</v>
      </c>
      <c r="O1675" s="9">
        <f t="shared" ca="1" si="696"/>
        <v>17755.2203924194</v>
      </c>
      <c r="P1675" s="9">
        <f t="shared" ca="1" si="717"/>
        <v>44811.54033402745</v>
      </c>
      <c r="Q1675" s="9">
        <f t="shared" ca="1" si="711"/>
        <v>85.204880311224485</v>
      </c>
      <c r="R1675" s="9">
        <f t="shared" si="697"/>
        <v>8</v>
      </c>
      <c r="S1675" s="23">
        <f t="shared" ca="1" si="698"/>
        <v>3.6597733390918723</v>
      </c>
      <c r="T1675" s="9">
        <f t="shared" ca="1" si="712"/>
        <v>39</v>
      </c>
      <c r="U1675" s="9">
        <f t="shared" ca="1" si="713"/>
        <v>35.184020730739576</v>
      </c>
      <c r="V1675" s="23">
        <f t="shared" ca="1" si="699"/>
        <v>75.086716264657184</v>
      </c>
      <c r="W1675" s="23">
        <f t="shared" ca="1" si="714"/>
        <v>1944.8597583942003</v>
      </c>
      <c r="X1675" s="23" t="e">
        <f ca="1">V1675/(S1675-#REF!)</f>
        <v>#REF!</v>
      </c>
      <c r="Y1675" s="9">
        <f t="shared" ca="1" si="700"/>
        <v>0</v>
      </c>
      <c r="Z1675" s="9">
        <f t="shared" ca="1" si="701"/>
        <v>0</v>
      </c>
      <c r="AA1675" s="24">
        <f t="shared" ca="1" si="702"/>
        <v>423.56799523901964</v>
      </c>
      <c r="AB1675" s="9">
        <f t="shared" ca="1" si="703"/>
        <v>244.32497471797888</v>
      </c>
      <c r="AC1675" s="9">
        <f t="shared" ca="1" si="704"/>
        <v>129.38546218998368</v>
      </c>
      <c r="AD1675" s="9">
        <f t="shared" ca="1" si="705"/>
        <v>25.967474976458082</v>
      </c>
      <c r="AE1675">
        <f t="shared" ca="1" si="723"/>
        <v>0</v>
      </c>
      <c r="AF1675">
        <f t="shared" ca="1" si="723"/>
        <v>1</v>
      </c>
      <c r="AG1675">
        <f t="shared" ca="1" si="723"/>
        <v>0</v>
      </c>
      <c r="AH1675">
        <f t="shared" ca="1" si="723"/>
        <v>0</v>
      </c>
      <c r="AI1675">
        <f t="shared" ca="1" si="723"/>
        <v>0</v>
      </c>
      <c r="AJ1675">
        <f t="shared" ca="1" si="723"/>
        <v>0</v>
      </c>
      <c r="AK1675">
        <f t="shared" ca="1" si="723"/>
        <v>0</v>
      </c>
      <c r="AL1675">
        <f t="shared" ca="1" si="707"/>
        <v>5.9773339091872435E-2</v>
      </c>
      <c r="AM1675">
        <f t="shared" ca="1" si="708"/>
        <v>0.51934949952916165</v>
      </c>
    </row>
    <row r="1676" spans="1:39">
      <c r="A1676" s="10">
        <f t="shared" ca="1" si="709"/>
        <v>41162.704953704262</v>
      </c>
      <c r="B1676" s="22">
        <f t="shared" ca="1" si="710"/>
        <v>41162.704953704262</v>
      </c>
      <c r="C1676" s="22">
        <f t="shared" ca="1" si="687"/>
        <v>41162.94700231537</v>
      </c>
      <c r="D1676">
        <f t="shared" si="715"/>
        <v>276</v>
      </c>
      <c r="E1676" s="23">
        <f t="shared" si="688"/>
        <v>59</v>
      </c>
      <c r="F1676" s="23">
        <f t="shared" si="689"/>
        <v>4</v>
      </c>
      <c r="G1676">
        <f t="shared" ca="1" si="716"/>
        <v>6</v>
      </c>
      <c r="H1676" s="9">
        <f t="shared" ca="1" si="690"/>
        <v>653.30182537791404</v>
      </c>
      <c r="I1676" s="9">
        <f t="shared" ca="1" si="691"/>
        <v>4365.0610153065518</v>
      </c>
      <c r="J1676" s="9">
        <f t="shared" ca="1" si="692"/>
        <v>35166.279070139281</v>
      </c>
      <c r="K1676" s="9">
        <f t="shared" ca="1" si="693"/>
        <v>46463.282554284364</v>
      </c>
      <c r="L1676" s="9">
        <f t="shared" ca="1" si="694"/>
        <v>24189.932438978838</v>
      </c>
      <c r="M1676" s="9">
        <f t="shared" ca="1" si="722"/>
        <v>34770.132684932672</v>
      </c>
      <c r="N1676" s="9">
        <f t="shared" ca="1" si="722"/>
        <v>332.94380646832303</v>
      </c>
      <c r="O1676" s="9">
        <f t="shared" ca="1" si="696"/>
        <v>17848.006056692906</v>
      </c>
      <c r="P1676" s="9">
        <f t="shared" ca="1" si="717"/>
        <v>44811.54033402745</v>
      </c>
      <c r="Q1676" s="9">
        <f t="shared" ca="1" si="711"/>
        <v>85.297665975497992</v>
      </c>
      <c r="R1676" s="9">
        <f t="shared" si="697"/>
        <v>8</v>
      </c>
      <c r="S1676" s="23">
        <f t="shared" ca="1" si="698"/>
        <v>5.8091703916122777</v>
      </c>
      <c r="T1676" s="9">
        <f t="shared" ca="1" si="712"/>
        <v>48</v>
      </c>
      <c r="U1676" s="9">
        <f t="shared" ca="1" si="713"/>
        <v>33.01340980419991</v>
      </c>
      <c r="V1676" s="23">
        <f t="shared" ca="1" si="699"/>
        <v>92.785664273506541</v>
      </c>
      <c r="W1676" s="23">
        <f t="shared" ca="1" si="714"/>
        <v>1738.8152444953762</v>
      </c>
      <c r="X1676" s="23" t="e">
        <f ca="1">V1676/(S1676-#REF!)</f>
        <v>#REF!</v>
      </c>
      <c r="Y1676" s="9">
        <f t="shared" ca="1" si="700"/>
        <v>4000</v>
      </c>
      <c r="Z1676" s="9">
        <f t="shared" ca="1" si="701"/>
        <v>120</v>
      </c>
      <c r="AA1676" s="24">
        <f t="shared" ca="1" si="702"/>
        <v>694.63496451368928</v>
      </c>
      <c r="AB1676" s="9">
        <f t="shared" ca="1" si="703"/>
        <v>411.54806540406639</v>
      </c>
      <c r="AC1676" s="9">
        <f t="shared" ca="1" si="704"/>
        <v>217.94062075382439</v>
      </c>
      <c r="AD1676" s="9">
        <f t="shared" ca="1" si="705"/>
        <v>25.967474976458082</v>
      </c>
      <c r="AE1676">
        <f t="shared" ca="1" si="723"/>
        <v>3</v>
      </c>
      <c r="AF1676">
        <f t="shared" ca="1" si="723"/>
        <v>0</v>
      </c>
      <c r="AG1676">
        <f t="shared" ca="1" si="723"/>
        <v>0</v>
      </c>
      <c r="AH1676">
        <f t="shared" ca="1" si="723"/>
        <v>0</v>
      </c>
      <c r="AI1676">
        <f t="shared" ca="1" si="723"/>
        <v>1</v>
      </c>
      <c r="AJ1676">
        <f t="shared" ca="1" si="723"/>
        <v>0</v>
      </c>
      <c r="AK1676">
        <f t="shared" ca="1" si="723"/>
        <v>0</v>
      </c>
      <c r="AL1676">
        <f t="shared" ca="1" si="707"/>
        <v>5.9773339091872435E-2</v>
      </c>
      <c r="AM1676">
        <f t="shared" ca="1" si="708"/>
        <v>0.51934949952916165</v>
      </c>
    </row>
    <row r="1677" spans="1:39">
      <c r="A1677" s="10">
        <f t="shared" ca="1" si="709"/>
        <v>41162.97825231537</v>
      </c>
      <c r="B1677" s="22">
        <f t="shared" ca="1" si="710"/>
        <v>41162.97825231537</v>
      </c>
      <c r="C1677" s="22">
        <f t="shared" ca="1" si="687"/>
        <v>41163.169537037589</v>
      </c>
      <c r="D1677">
        <f t="shared" si="715"/>
        <v>276</v>
      </c>
      <c r="E1677" s="23">
        <f t="shared" si="688"/>
        <v>59</v>
      </c>
      <c r="F1677" s="23">
        <f t="shared" si="689"/>
        <v>4</v>
      </c>
      <c r="G1677">
        <f t="shared" ca="1" si="716"/>
        <v>6</v>
      </c>
      <c r="H1677" s="9">
        <f t="shared" ca="1" si="690"/>
        <v>725.30182537791404</v>
      </c>
      <c r="I1677" s="9">
        <f t="shared" ca="1" si="691"/>
        <v>4437.0610153065518</v>
      </c>
      <c r="J1677" s="9">
        <f t="shared" ca="1" si="692"/>
        <v>35238.279070139281</v>
      </c>
      <c r="K1677" s="9">
        <f t="shared" ca="1" si="693"/>
        <v>46463.282554284364</v>
      </c>
      <c r="L1677" s="9">
        <f t="shared" ca="1" si="694"/>
        <v>24189.932438978838</v>
      </c>
      <c r="M1677" s="9">
        <f t="shared" ca="1" si="722"/>
        <v>34842.132684932672</v>
      </c>
      <c r="N1677" s="9">
        <f t="shared" ca="1" si="722"/>
        <v>404.94380646832303</v>
      </c>
      <c r="O1677" s="9">
        <f t="shared" ca="1" si="696"/>
        <v>17920.006056692906</v>
      </c>
      <c r="P1677" s="9">
        <f t="shared" ca="1" si="717"/>
        <v>44811.54033402745</v>
      </c>
      <c r="Q1677" s="9">
        <f t="shared" ca="1" si="711"/>
        <v>85.369665975497995</v>
      </c>
      <c r="R1677" s="9">
        <f t="shared" si="697"/>
        <v>8</v>
      </c>
      <c r="S1677" s="23">
        <f t="shared" ca="1" si="698"/>
        <v>4.5908625793378572</v>
      </c>
      <c r="T1677" s="9">
        <f t="shared" ca="1" si="712"/>
        <v>35</v>
      </c>
      <c r="U1677" s="9">
        <f t="shared" ca="1" si="713"/>
        <v>27.105285616285983</v>
      </c>
      <c r="V1677" s="23">
        <f t="shared" ca="1" si="699"/>
        <v>72</v>
      </c>
      <c r="W1677" s="23">
        <f t="shared" ca="1" si="714"/>
        <v>1837.8992500648847</v>
      </c>
      <c r="X1677" s="23" t="e">
        <f ca="1">V1677/(S1677-#REF!)</f>
        <v>#REF!</v>
      </c>
      <c r="Y1677" s="9">
        <f t="shared" ca="1" si="700"/>
        <v>0</v>
      </c>
      <c r="Z1677" s="9">
        <f t="shared" ca="1" si="701"/>
        <v>0</v>
      </c>
      <c r="AA1677" s="24">
        <f t="shared" ca="1" si="702"/>
        <v>540.99047806125191</v>
      </c>
      <c r="AB1677" s="9">
        <f t="shared" ca="1" si="703"/>
        <v>316.76371760911655</v>
      </c>
      <c r="AC1677" s="9">
        <f t="shared" ca="1" si="704"/>
        <v>167.74633888811829</v>
      </c>
      <c r="AD1677" s="9">
        <f t="shared" ca="1" si="705"/>
        <v>25.967474976458082</v>
      </c>
      <c r="AE1677">
        <f t="shared" ca="1" si="723"/>
        <v>1</v>
      </c>
      <c r="AF1677">
        <f t="shared" ca="1" si="723"/>
        <v>0</v>
      </c>
      <c r="AG1677">
        <f t="shared" ca="1" si="723"/>
        <v>0</v>
      </c>
      <c r="AH1677">
        <f t="shared" ca="1" si="723"/>
        <v>0</v>
      </c>
      <c r="AI1677">
        <f t="shared" ca="1" si="723"/>
        <v>0</v>
      </c>
      <c r="AJ1677">
        <f t="shared" ca="1" si="723"/>
        <v>0</v>
      </c>
      <c r="AK1677">
        <f t="shared" ca="1" si="723"/>
        <v>0</v>
      </c>
      <c r="AL1677">
        <f t="shared" ca="1" si="707"/>
        <v>5.9773339091872435E-2</v>
      </c>
      <c r="AM1677">
        <f t="shared" ca="1" si="708"/>
        <v>0.51934949952916165</v>
      </c>
    </row>
    <row r="1678" spans="1:39">
      <c r="A1678" s="10">
        <f t="shared" ca="1" si="709"/>
        <v>41163.191759259811</v>
      </c>
      <c r="B1678" s="22">
        <f t="shared" ca="1" si="710"/>
        <v>41163.191759259811</v>
      </c>
      <c r="C1678" s="22">
        <f t="shared" ca="1" si="687"/>
        <v>41163.344247685738</v>
      </c>
      <c r="D1678">
        <f t="shared" si="715"/>
        <v>276</v>
      </c>
      <c r="E1678" s="23">
        <f t="shared" si="688"/>
        <v>59</v>
      </c>
      <c r="F1678" s="23">
        <f t="shared" si="689"/>
        <v>4</v>
      </c>
      <c r="G1678">
        <f t="shared" ca="1" si="716"/>
        <v>6</v>
      </c>
      <c r="H1678" s="9">
        <f t="shared" ca="1" si="690"/>
        <v>801.9587515064801</v>
      </c>
      <c r="I1678" s="9">
        <f t="shared" ca="1" si="691"/>
        <v>4513.7179414351176</v>
      </c>
      <c r="J1678" s="9">
        <f t="shared" ca="1" si="692"/>
        <v>35314.93599626785</v>
      </c>
      <c r="K1678" s="9">
        <f t="shared" ca="1" si="693"/>
        <v>46463.282554284364</v>
      </c>
      <c r="L1678" s="9">
        <f t="shared" ca="1" si="694"/>
        <v>24189.932438978838</v>
      </c>
      <c r="M1678" s="9">
        <f t="shared" ca="1" si="722"/>
        <v>34918.789611061242</v>
      </c>
      <c r="N1678" s="9">
        <f t="shared" ca="1" si="722"/>
        <v>481.60073259688909</v>
      </c>
      <c r="O1678" s="9">
        <f t="shared" ca="1" si="696"/>
        <v>17996.662982821472</v>
      </c>
      <c r="P1678" s="9">
        <f t="shared" ca="1" si="717"/>
        <v>44811.54033402745</v>
      </c>
      <c r="Q1678" s="9">
        <f t="shared" ca="1" si="711"/>
        <v>85.446322901626559</v>
      </c>
      <c r="R1678" s="9">
        <f t="shared" si="697"/>
        <v>8</v>
      </c>
      <c r="S1678" s="23">
        <f t="shared" ca="1" si="698"/>
        <v>3.6597733390918723</v>
      </c>
      <c r="T1678" s="9">
        <f t="shared" ca="1" si="712"/>
        <v>39</v>
      </c>
      <c r="U1678" s="9">
        <f t="shared" ca="1" si="713"/>
        <v>35.184020730739576</v>
      </c>
      <c r="V1678" s="23">
        <f t="shared" ca="1" si="699"/>
        <v>76.656926128566056</v>
      </c>
      <c r="W1678" s="23">
        <f t="shared" ca="1" si="714"/>
        <v>2062.5871479696316</v>
      </c>
      <c r="X1678" s="23" t="e">
        <f ca="1">V1678/(S1678-#REF!)</f>
        <v>#REF!</v>
      </c>
      <c r="Y1678" s="9">
        <f t="shared" ca="1" si="700"/>
        <v>0</v>
      </c>
      <c r="Z1678" s="9">
        <f t="shared" ca="1" si="701"/>
        <v>0</v>
      </c>
      <c r="AA1678" s="24">
        <f t="shared" ca="1" si="702"/>
        <v>423.56799523901964</v>
      </c>
      <c r="AB1678" s="9">
        <f t="shared" ca="1" si="703"/>
        <v>244.32497471797888</v>
      </c>
      <c r="AC1678" s="9">
        <f t="shared" ca="1" si="704"/>
        <v>129.38546218998368</v>
      </c>
      <c r="AD1678" s="9">
        <f t="shared" ca="1" si="705"/>
        <v>25.967474976458082</v>
      </c>
      <c r="AE1678">
        <f t="shared" ca="1" si="723"/>
        <v>0</v>
      </c>
      <c r="AF1678">
        <f t="shared" ca="1" si="723"/>
        <v>1</v>
      </c>
      <c r="AG1678">
        <f t="shared" ca="1" si="723"/>
        <v>1</v>
      </c>
      <c r="AH1678">
        <f t="shared" ca="1" si="723"/>
        <v>0</v>
      </c>
      <c r="AI1678">
        <f t="shared" ca="1" si="723"/>
        <v>0</v>
      </c>
      <c r="AJ1678">
        <f t="shared" ca="1" si="723"/>
        <v>0</v>
      </c>
      <c r="AK1678">
        <f t="shared" ca="1" si="723"/>
        <v>0</v>
      </c>
      <c r="AL1678">
        <f t="shared" ca="1" si="707"/>
        <v>5.9773339091872435E-2</v>
      </c>
      <c r="AM1678">
        <f t="shared" ca="1" si="708"/>
        <v>0.51934949952916165</v>
      </c>
    </row>
    <row r="1679" spans="1:39">
      <c r="A1679" s="10">
        <f t="shared" ca="1" si="709"/>
        <v>41163.374803241291</v>
      </c>
      <c r="B1679" s="22">
        <f t="shared" ca="1" si="710"/>
        <v>41163.374803241291</v>
      </c>
      <c r="C1679" s="22">
        <f t="shared" ca="1" si="687"/>
        <v>41163.527291667218</v>
      </c>
      <c r="D1679">
        <f t="shared" si="715"/>
        <v>276</v>
      </c>
      <c r="E1679" s="23">
        <f t="shared" si="688"/>
        <v>59</v>
      </c>
      <c r="F1679" s="23">
        <f t="shared" si="689"/>
        <v>4</v>
      </c>
      <c r="G1679">
        <f t="shared" ca="1" si="716"/>
        <v>6</v>
      </c>
      <c r="H1679" s="9">
        <f t="shared" ca="1" si="690"/>
        <v>878.17080500564111</v>
      </c>
      <c r="I1679" s="9">
        <f t="shared" ca="1" si="691"/>
        <v>4589.9299949342785</v>
      </c>
      <c r="J1679" s="9">
        <f t="shared" ca="1" si="692"/>
        <v>35391.148049767013</v>
      </c>
      <c r="K1679" s="9">
        <f t="shared" ca="1" si="693"/>
        <v>46463.282554284364</v>
      </c>
      <c r="L1679" s="9">
        <f t="shared" ca="1" si="694"/>
        <v>24189.932438978838</v>
      </c>
      <c r="M1679" s="9">
        <f t="shared" ca="1" si="722"/>
        <v>34995.001664560405</v>
      </c>
      <c r="N1679" s="9">
        <f t="shared" ca="1" si="722"/>
        <v>557.8127860960501</v>
      </c>
      <c r="O1679" s="9">
        <f t="shared" ca="1" si="696"/>
        <v>18072.875036320635</v>
      </c>
      <c r="P1679" s="9">
        <f t="shared" ca="1" si="717"/>
        <v>44811.54033402745</v>
      </c>
      <c r="Q1679" s="9">
        <f t="shared" ca="1" si="711"/>
        <v>85.522534955125721</v>
      </c>
      <c r="R1679" s="9">
        <f t="shared" si="697"/>
        <v>8</v>
      </c>
      <c r="S1679" s="23">
        <f t="shared" ca="1" si="698"/>
        <v>3.6597733390918723</v>
      </c>
      <c r="T1679" s="9">
        <f t="shared" ca="1" si="712"/>
        <v>39</v>
      </c>
      <c r="U1679" s="9">
        <f t="shared" ca="1" si="713"/>
        <v>35.184020730739576</v>
      </c>
      <c r="V1679" s="23">
        <f t="shared" ca="1" si="699"/>
        <v>76.212053499161001</v>
      </c>
      <c r="W1679" s="23">
        <f t="shared" ca="1" si="714"/>
        <v>2032.7054931723965</v>
      </c>
      <c r="X1679" s="23" t="e">
        <f ca="1">V1679/(S1679-#REF!)</f>
        <v>#REF!</v>
      </c>
      <c r="Y1679" s="9">
        <f t="shared" ca="1" si="700"/>
        <v>0</v>
      </c>
      <c r="Z1679" s="9">
        <f t="shared" ca="1" si="701"/>
        <v>0</v>
      </c>
      <c r="AA1679" s="24">
        <f t="shared" ca="1" si="702"/>
        <v>423.56799523901964</v>
      </c>
      <c r="AB1679" s="9">
        <f t="shared" ca="1" si="703"/>
        <v>244.32497471797888</v>
      </c>
      <c r="AC1679" s="9">
        <f t="shared" ca="1" si="704"/>
        <v>129.38546218998368</v>
      </c>
      <c r="AD1679" s="9">
        <f t="shared" ca="1" si="705"/>
        <v>25.967474976458082</v>
      </c>
      <c r="AE1679">
        <f t="shared" ca="1" si="723"/>
        <v>0</v>
      </c>
      <c r="AF1679">
        <f t="shared" ca="1" si="723"/>
        <v>1</v>
      </c>
      <c r="AG1679">
        <f t="shared" ca="1" si="723"/>
        <v>0</v>
      </c>
      <c r="AH1679">
        <f t="shared" ca="1" si="723"/>
        <v>0</v>
      </c>
      <c r="AI1679">
        <f t="shared" ca="1" si="723"/>
        <v>0</v>
      </c>
      <c r="AJ1679">
        <f t="shared" ca="1" si="723"/>
        <v>0</v>
      </c>
      <c r="AK1679">
        <f t="shared" ca="1" si="723"/>
        <v>0</v>
      </c>
      <c r="AL1679">
        <f t="shared" ca="1" si="707"/>
        <v>5.9773339091872435E-2</v>
      </c>
      <c r="AM1679">
        <f t="shared" ca="1" si="708"/>
        <v>0.51934949952916165</v>
      </c>
    </row>
    <row r="1680" spans="1:39">
      <c r="A1680" s="10">
        <f t="shared" ca="1" si="709"/>
        <v>41163.546041667221</v>
      </c>
      <c r="B1680" s="22">
        <f t="shared" ca="1" si="710"/>
        <v>41163.546041667221</v>
      </c>
      <c r="C1680" s="22">
        <f t="shared" ca="1" si="687"/>
        <v>41163.698530093148</v>
      </c>
      <c r="D1680">
        <f t="shared" si="715"/>
        <v>276</v>
      </c>
      <c r="E1680" s="23">
        <f t="shared" si="688"/>
        <v>59</v>
      </c>
      <c r="F1680" s="23">
        <f t="shared" si="689"/>
        <v>4</v>
      </c>
      <c r="G1680">
        <f t="shared" ca="1" si="716"/>
        <v>6</v>
      </c>
      <c r="H1680" s="9">
        <f t="shared" ca="1" si="690"/>
        <v>950.17080500564111</v>
      </c>
      <c r="I1680" s="9">
        <f t="shared" ca="1" si="691"/>
        <v>4661.9299949342785</v>
      </c>
      <c r="J1680" s="9">
        <f t="shared" ca="1" si="692"/>
        <v>35463.148049767013</v>
      </c>
      <c r="K1680" s="9">
        <f t="shared" ca="1" si="693"/>
        <v>46463.282554284364</v>
      </c>
      <c r="L1680" s="9">
        <f t="shared" ca="1" si="694"/>
        <v>24189.932438978838</v>
      </c>
      <c r="M1680" s="9">
        <f t="shared" ca="1" si="722"/>
        <v>35067.001664560405</v>
      </c>
      <c r="N1680" s="9">
        <f t="shared" ca="1" si="722"/>
        <v>629.8127860960501</v>
      </c>
      <c r="O1680" s="9">
        <f t="shared" ca="1" si="696"/>
        <v>18144.875036320635</v>
      </c>
      <c r="P1680" s="9">
        <f t="shared" ca="1" si="717"/>
        <v>44811.54033402745</v>
      </c>
      <c r="Q1680" s="9">
        <f t="shared" ca="1" si="711"/>
        <v>85.594534955125724</v>
      </c>
      <c r="R1680" s="9">
        <f t="shared" si="697"/>
        <v>8</v>
      </c>
      <c r="S1680" s="23">
        <f t="shared" ca="1" si="698"/>
        <v>3.6597733390918723</v>
      </c>
      <c r="T1680" s="9">
        <f t="shared" ca="1" si="712"/>
        <v>39</v>
      </c>
      <c r="U1680" s="9">
        <f t="shared" ca="1" si="713"/>
        <v>35.184020730739576</v>
      </c>
      <c r="V1680" s="23">
        <f t="shared" ca="1" si="699"/>
        <v>72</v>
      </c>
      <c r="W1680" s="23">
        <f t="shared" ca="1" si="714"/>
        <v>1882.2681163485884</v>
      </c>
      <c r="X1680" s="23" t="e">
        <f ca="1">V1680/(S1680-#REF!)</f>
        <v>#REF!</v>
      </c>
      <c r="Y1680" s="9">
        <f t="shared" ca="1" si="700"/>
        <v>0</v>
      </c>
      <c r="Z1680" s="9">
        <f t="shared" ca="1" si="701"/>
        <v>0</v>
      </c>
      <c r="AA1680" s="24">
        <f t="shared" ca="1" si="702"/>
        <v>423.56799523901964</v>
      </c>
      <c r="AB1680" s="9">
        <f t="shared" ca="1" si="703"/>
        <v>244.32497471797888</v>
      </c>
      <c r="AC1680" s="9">
        <f t="shared" ca="1" si="704"/>
        <v>129.38546218998368</v>
      </c>
      <c r="AD1680" s="9">
        <f t="shared" ca="1" si="705"/>
        <v>25.967474976458082</v>
      </c>
      <c r="AE1680">
        <f t="shared" ca="1" si="723"/>
        <v>1</v>
      </c>
      <c r="AF1680">
        <f t="shared" ca="1" si="723"/>
        <v>0</v>
      </c>
      <c r="AG1680">
        <f t="shared" ca="1" si="723"/>
        <v>0</v>
      </c>
      <c r="AH1680">
        <f t="shared" ca="1" si="723"/>
        <v>0</v>
      </c>
      <c r="AI1680">
        <f t="shared" ca="1" si="723"/>
        <v>0</v>
      </c>
      <c r="AJ1680">
        <f t="shared" ca="1" si="723"/>
        <v>0</v>
      </c>
      <c r="AK1680">
        <f t="shared" ca="1" si="723"/>
        <v>0</v>
      </c>
      <c r="AL1680">
        <f t="shared" ca="1" si="707"/>
        <v>5.9773339091872435E-2</v>
      </c>
      <c r="AM1680">
        <f t="shared" ca="1" si="708"/>
        <v>0.51934949952916165</v>
      </c>
    </row>
    <row r="1681" spans="1:39">
      <c r="A1681" s="10">
        <f t="shared" ca="1" si="709"/>
        <v>41163.715891204258</v>
      </c>
      <c r="B1681" s="22">
        <f t="shared" ca="1" si="710"/>
        <v>41163.715891204258</v>
      </c>
      <c r="C1681" s="22">
        <f t="shared" ca="1" si="687"/>
        <v>41163.868379630185</v>
      </c>
      <c r="D1681">
        <f t="shared" si="715"/>
        <v>276</v>
      </c>
      <c r="E1681" s="23">
        <f t="shared" si="688"/>
        <v>59</v>
      </c>
      <c r="F1681" s="23">
        <f t="shared" si="689"/>
        <v>4</v>
      </c>
      <c r="G1681">
        <f t="shared" ca="1" si="716"/>
        <v>7</v>
      </c>
      <c r="H1681" s="9">
        <f t="shared" ca="1" si="690"/>
        <v>1023.4285853039772</v>
      </c>
      <c r="I1681" s="9">
        <f t="shared" ca="1" si="691"/>
        <v>4735.1877752326145</v>
      </c>
      <c r="J1681" s="9">
        <f t="shared" ca="1" si="692"/>
        <v>35536.405830065349</v>
      </c>
      <c r="K1681" s="9">
        <f t="shared" ca="1" si="693"/>
        <v>46463.282554284364</v>
      </c>
      <c r="L1681" s="9">
        <f t="shared" ca="1" si="694"/>
        <v>24189.932438978838</v>
      </c>
      <c r="M1681" s="9">
        <f t="shared" ca="1" si="722"/>
        <v>35140.259444858741</v>
      </c>
      <c r="N1681" s="9">
        <f t="shared" ca="1" si="722"/>
        <v>703.07056639438622</v>
      </c>
      <c r="O1681" s="9">
        <f t="shared" ca="1" si="696"/>
        <v>18218.132816618971</v>
      </c>
      <c r="P1681" s="9">
        <f t="shared" ca="1" si="717"/>
        <v>44811.54033402745</v>
      </c>
      <c r="Q1681" s="9">
        <f t="shared" ca="1" si="711"/>
        <v>85.667792735424058</v>
      </c>
      <c r="R1681" s="9">
        <f t="shared" si="697"/>
        <v>8</v>
      </c>
      <c r="S1681" s="23">
        <f t="shared" ca="1" si="698"/>
        <v>3.6597733390918723</v>
      </c>
      <c r="T1681" s="9">
        <f t="shared" ca="1" si="712"/>
        <v>39</v>
      </c>
      <c r="U1681" s="9">
        <f t="shared" ca="1" si="713"/>
        <v>35.184020730739576</v>
      </c>
      <c r="V1681" s="23">
        <f t="shared" ca="1" si="699"/>
        <v>73.257780298336073</v>
      </c>
      <c r="W1681" s="23">
        <f t="shared" ca="1" si="714"/>
        <v>0</v>
      </c>
      <c r="X1681" s="23" t="e">
        <f ca="1">V1681/(S1681-#REF!)</f>
        <v>#REF!</v>
      </c>
      <c r="Y1681" s="9">
        <f t="shared" ca="1" si="700"/>
        <v>0</v>
      </c>
      <c r="Z1681" s="9">
        <f t="shared" ca="1" si="701"/>
        <v>0</v>
      </c>
      <c r="AA1681" s="24">
        <f t="shared" ca="1" si="702"/>
        <v>423.56799523901964</v>
      </c>
      <c r="AB1681" s="9">
        <f t="shared" ca="1" si="703"/>
        <v>244.32497471797888</v>
      </c>
      <c r="AC1681" s="9">
        <f t="shared" ca="1" si="704"/>
        <v>129.38546218998368</v>
      </c>
      <c r="AD1681" s="9">
        <f t="shared" ca="1" si="705"/>
        <v>25.967474976458082</v>
      </c>
      <c r="AE1681">
        <f t="shared" ca="1" si="723"/>
        <v>2</v>
      </c>
      <c r="AF1681">
        <f t="shared" ca="1" si="723"/>
        <v>0</v>
      </c>
      <c r="AG1681">
        <f t="shared" ca="1" si="723"/>
        <v>0</v>
      </c>
      <c r="AH1681">
        <f t="shared" ca="1" si="723"/>
        <v>0</v>
      </c>
      <c r="AI1681">
        <f t="shared" ca="1" si="723"/>
        <v>0</v>
      </c>
      <c r="AJ1681">
        <f t="shared" ca="1" si="723"/>
        <v>0</v>
      </c>
      <c r="AK1681">
        <f t="shared" ca="1" si="723"/>
        <v>0</v>
      </c>
      <c r="AL1681">
        <f t="shared" ca="1" si="707"/>
        <v>5.9773339091872435E-2</v>
      </c>
      <c r="AM1681">
        <f t="shared" ca="1" si="708"/>
        <v>0.51934949952916165</v>
      </c>
    </row>
    <row r="1682" spans="1:39">
      <c r="A1682" s="10">
        <f t="shared" ca="1" si="709"/>
        <v>41163.898240741299</v>
      </c>
      <c r="B1682" s="22">
        <f t="shared" ca="1" si="710"/>
        <v>41163.898240741299</v>
      </c>
      <c r="C1682" s="22">
        <f t="shared" ca="1" si="687"/>
        <v>41164.071377315369</v>
      </c>
      <c r="D1682">
        <f t="shared" si="715"/>
        <v>276</v>
      </c>
      <c r="E1682" s="23">
        <f t="shared" si="688"/>
        <v>59</v>
      </c>
      <c r="F1682" s="23">
        <f t="shared" si="689"/>
        <v>4</v>
      </c>
      <c r="G1682">
        <f t="shared" ca="1" si="716"/>
        <v>7</v>
      </c>
      <c r="H1682" s="9">
        <f t="shared" ca="1" si="690"/>
        <v>0</v>
      </c>
      <c r="I1682" s="9">
        <f t="shared" ca="1" si="691"/>
        <v>4821.2207672728264</v>
      </c>
      <c r="J1682" s="9">
        <f t="shared" ca="1" si="692"/>
        <v>35622.438822105563</v>
      </c>
      <c r="K1682" s="9">
        <f t="shared" ca="1" si="693"/>
        <v>46463.282554284364</v>
      </c>
      <c r="L1682" s="9">
        <f t="shared" ca="1" si="694"/>
        <v>24189.932438978838</v>
      </c>
      <c r="M1682" s="9">
        <f t="shared" ca="1" si="722"/>
        <v>35226.292436898955</v>
      </c>
      <c r="N1682" s="9">
        <f t="shared" ca="1" si="722"/>
        <v>789.10355843459843</v>
      </c>
      <c r="O1682" s="9">
        <f t="shared" ca="1" si="696"/>
        <v>18304.165808659181</v>
      </c>
      <c r="P1682" s="9">
        <f t="shared" ca="1" si="717"/>
        <v>44811.54033402745</v>
      </c>
      <c r="Q1682" s="9">
        <f t="shared" ca="1" si="711"/>
        <v>85.753825727464275</v>
      </c>
      <c r="R1682" s="9">
        <f t="shared" si="697"/>
        <v>8</v>
      </c>
      <c r="S1682" s="23">
        <f t="shared" ca="1" si="698"/>
        <v>4.1553916845333321</v>
      </c>
      <c r="T1682" s="9">
        <f t="shared" ca="1" si="712"/>
        <v>9</v>
      </c>
      <c r="U1682" s="9">
        <f t="shared" ca="1" si="713"/>
        <v>19.410064319996309</v>
      </c>
      <c r="V1682" s="23">
        <f t="shared" ca="1" si="699"/>
        <v>86.032992040212235</v>
      </c>
      <c r="W1682" s="23">
        <f t="shared" ca="1" si="714"/>
        <v>0</v>
      </c>
      <c r="X1682" s="23" t="e">
        <f ca="1">V1682/(S1682-#REF!)</f>
        <v>#REF!</v>
      </c>
      <c r="Y1682" s="9">
        <f t="shared" ca="1" si="700"/>
        <v>0</v>
      </c>
      <c r="Z1682" s="9">
        <f t="shared" ca="1" si="701"/>
        <v>0</v>
      </c>
      <c r="AA1682" s="24">
        <f t="shared" ca="1" si="702"/>
        <v>486.07192519379817</v>
      </c>
      <c r="AB1682" s="9">
        <f t="shared" ca="1" si="703"/>
        <v>282.88408199332446</v>
      </c>
      <c r="AC1682" s="9">
        <f t="shared" ca="1" si="704"/>
        <v>149.80493802217183</v>
      </c>
      <c r="AD1682" s="9">
        <f t="shared" ca="1" si="705"/>
        <v>25.967474976458082</v>
      </c>
      <c r="AE1682">
        <f t="shared" ca="1" si="723"/>
        <v>1</v>
      </c>
      <c r="AF1682">
        <f t="shared" ca="1" si="723"/>
        <v>1</v>
      </c>
      <c r="AG1682">
        <f t="shared" ca="1" si="723"/>
        <v>1</v>
      </c>
      <c r="AH1682">
        <f t="shared" ca="1" si="723"/>
        <v>0</v>
      </c>
      <c r="AI1682">
        <f t="shared" ca="1" si="723"/>
        <v>0</v>
      </c>
      <c r="AJ1682">
        <f t="shared" ca="1" si="723"/>
        <v>0</v>
      </c>
      <c r="AK1682">
        <f t="shared" ca="1" si="723"/>
        <v>0</v>
      </c>
      <c r="AL1682">
        <f t="shared" ca="1" si="707"/>
        <v>5.9773339091872435E-2</v>
      </c>
      <c r="AM1682">
        <f t="shared" ca="1" si="708"/>
        <v>0.51934949952916165</v>
      </c>
    </row>
    <row r="1683" spans="1:39">
      <c r="A1683" s="10">
        <f t="shared" ca="1" si="709"/>
        <v>41164.09707175981</v>
      </c>
      <c r="B1683" s="22">
        <f t="shared" ca="1" si="710"/>
        <v>41164.09707175981</v>
      </c>
      <c r="C1683" s="22">
        <f t="shared" ca="1" si="687"/>
        <v>41164.999560185737</v>
      </c>
      <c r="D1683">
        <f t="shared" si="715"/>
        <v>276</v>
      </c>
      <c r="E1683" s="23">
        <f t="shared" si="688"/>
        <v>59</v>
      </c>
      <c r="F1683" s="23">
        <f t="shared" si="689"/>
        <v>4</v>
      </c>
      <c r="G1683">
        <f t="shared" ca="1" si="716"/>
        <v>1</v>
      </c>
      <c r="H1683" s="9">
        <f t="shared" ca="1" si="690"/>
        <v>0</v>
      </c>
      <c r="I1683" s="9">
        <f t="shared" ca="1" si="691"/>
        <v>4821.2207672728264</v>
      </c>
      <c r="J1683" s="9">
        <f t="shared" ca="1" si="692"/>
        <v>35622.438822105563</v>
      </c>
      <c r="K1683" s="9">
        <f t="shared" ca="1" si="693"/>
        <v>46463.282554284364</v>
      </c>
      <c r="L1683" s="9">
        <f t="shared" ca="1" si="694"/>
        <v>24189.932438978838</v>
      </c>
      <c r="M1683" s="9">
        <f t="shared" ca="1" si="722"/>
        <v>35226.292436898955</v>
      </c>
      <c r="N1683" s="9">
        <f t="shared" ca="1" si="722"/>
        <v>789.10355843459843</v>
      </c>
      <c r="O1683" s="9">
        <f t="shared" ca="1" si="696"/>
        <v>18304.165808659181</v>
      </c>
      <c r="P1683" s="9">
        <f t="shared" ca="1" si="717"/>
        <v>44811.54033402745</v>
      </c>
      <c r="Q1683" s="9">
        <f t="shared" ca="1" si="711"/>
        <v>85.753825727464275</v>
      </c>
      <c r="R1683" s="9">
        <f t="shared" si="697"/>
        <v>8</v>
      </c>
      <c r="S1683" s="23">
        <f t="shared" ca="1" si="698"/>
        <v>21.659773339091874</v>
      </c>
      <c r="T1683" s="9">
        <f t="shared" ca="1" si="712"/>
        <v>39</v>
      </c>
      <c r="U1683" s="9">
        <f t="shared" ca="1" si="713"/>
        <v>35.184020730739576</v>
      </c>
      <c r="V1683" s="23">
        <f t="shared" ca="1" si="699"/>
        <v>0</v>
      </c>
      <c r="W1683" s="23">
        <f t="shared" ca="1" si="714"/>
        <v>0</v>
      </c>
      <c r="X1683" s="23" t="e">
        <f ca="1">V1683/(S1683-#REF!)</f>
        <v>#REF!</v>
      </c>
      <c r="Y1683" s="9">
        <f t="shared" ca="1" si="700"/>
        <v>600</v>
      </c>
      <c r="Z1683" s="9">
        <f t="shared" ca="1" si="701"/>
        <v>1200</v>
      </c>
      <c r="AA1683" s="24">
        <f t="shared" ca="1" si="702"/>
        <v>0</v>
      </c>
      <c r="AB1683" s="9">
        <f t="shared" ca="1" si="703"/>
        <v>1644.724974717979</v>
      </c>
      <c r="AC1683" s="9">
        <f t="shared" ca="1" si="704"/>
        <v>870.98546218998376</v>
      </c>
      <c r="AD1683" s="9">
        <f t="shared" ca="1" si="705"/>
        <v>25.967474976458082</v>
      </c>
      <c r="AE1683">
        <f t="shared" ca="1" si="723"/>
        <v>0</v>
      </c>
      <c r="AF1683">
        <f t="shared" ca="1" si="723"/>
        <v>1</v>
      </c>
      <c r="AG1683">
        <f t="shared" ca="1" si="723"/>
        <v>0</v>
      </c>
      <c r="AH1683">
        <f t="shared" ca="1" si="723"/>
        <v>0</v>
      </c>
      <c r="AI1683">
        <f t="shared" ca="1" si="723"/>
        <v>0</v>
      </c>
      <c r="AJ1683">
        <f t="shared" ca="1" si="723"/>
        <v>0</v>
      </c>
      <c r="AK1683">
        <f t="shared" ca="1" si="723"/>
        <v>0</v>
      </c>
      <c r="AL1683">
        <f t="shared" ca="1" si="707"/>
        <v>5.9773339091872435E-2</v>
      </c>
      <c r="AM1683">
        <f t="shared" ca="1" si="708"/>
        <v>0.51934949952916165</v>
      </c>
    </row>
    <row r="1684" spans="1:39">
      <c r="A1684" s="10">
        <f t="shared" ca="1" si="709"/>
        <v>41165.015532407961</v>
      </c>
      <c r="B1684" s="22">
        <f t="shared" ca="1" si="710"/>
        <v>41165.015532407961</v>
      </c>
      <c r="C1684" s="22">
        <f t="shared" ca="1" si="687"/>
        <v>41165.187858796846</v>
      </c>
      <c r="D1684">
        <f t="shared" si="715"/>
        <v>276</v>
      </c>
      <c r="E1684" s="23">
        <f t="shared" si="688"/>
        <v>59</v>
      </c>
      <c r="F1684" s="23">
        <f t="shared" si="689"/>
        <v>4</v>
      </c>
      <c r="G1684">
        <f t="shared" ca="1" si="716"/>
        <v>6</v>
      </c>
      <c r="H1684" s="9">
        <f t="shared" ca="1" si="690"/>
        <v>81.317801291726141</v>
      </c>
      <c r="I1684" s="9">
        <f t="shared" ca="1" si="691"/>
        <v>4902.5385685645524</v>
      </c>
      <c r="J1684" s="9">
        <f t="shared" ca="1" si="692"/>
        <v>35703.75662339729</v>
      </c>
      <c r="K1684" s="9">
        <f t="shared" ca="1" si="693"/>
        <v>46463.282554284364</v>
      </c>
      <c r="L1684" s="9">
        <f t="shared" ca="1" si="694"/>
        <v>24189.932438978838</v>
      </c>
      <c r="M1684" s="9">
        <f t="shared" ca="1" si="722"/>
        <v>35307.610238190682</v>
      </c>
      <c r="N1684" s="9">
        <f t="shared" ca="1" si="722"/>
        <v>870.42135972632457</v>
      </c>
      <c r="O1684" s="9">
        <f t="shared" ca="1" si="696"/>
        <v>18385.483609950908</v>
      </c>
      <c r="P1684" s="9">
        <f t="shared" ca="1" si="717"/>
        <v>44811.54033402745</v>
      </c>
      <c r="Q1684" s="9">
        <f t="shared" ca="1" si="711"/>
        <v>85.835143528756007</v>
      </c>
      <c r="R1684" s="9">
        <f t="shared" si="697"/>
        <v>8</v>
      </c>
      <c r="S1684" s="23">
        <f t="shared" ca="1" si="698"/>
        <v>4.1360655716301498</v>
      </c>
      <c r="T1684" s="9">
        <f t="shared" ca="1" si="712"/>
        <v>8</v>
      </c>
      <c r="U1684" s="9">
        <f t="shared" ca="1" si="713"/>
        <v>9.8360578685387736</v>
      </c>
      <c r="V1684" s="23">
        <f t="shared" ca="1" si="699"/>
        <v>81.317801291726141</v>
      </c>
      <c r="W1684" s="23">
        <f t="shared" ca="1" si="714"/>
        <v>2154.128455435487</v>
      </c>
      <c r="X1684" s="23" t="e">
        <f ca="1">V1684/(S1684-#REF!)</f>
        <v>#REF!</v>
      </c>
      <c r="Y1684" s="9">
        <f t="shared" ca="1" si="700"/>
        <v>0</v>
      </c>
      <c r="Z1684" s="9">
        <f t="shared" ca="1" si="701"/>
        <v>0</v>
      </c>
      <c r="AA1684" s="24">
        <f t="shared" ca="1" si="702"/>
        <v>483.63465058863255</v>
      </c>
      <c r="AB1684" s="9">
        <f t="shared" ca="1" si="703"/>
        <v>281.38051040945686</v>
      </c>
      <c r="AC1684" s="9">
        <f t="shared" ca="1" si="704"/>
        <v>149.00870217056072</v>
      </c>
      <c r="AD1684" s="9">
        <f t="shared" ca="1" si="705"/>
        <v>25.967474976458082</v>
      </c>
      <c r="AE1684">
        <f t="shared" ca="1" si="723"/>
        <v>0</v>
      </c>
      <c r="AF1684">
        <f t="shared" ca="1" si="723"/>
        <v>1</v>
      </c>
      <c r="AG1684">
        <f t="shared" ca="1" si="723"/>
        <v>0</v>
      </c>
      <c r="AH1684">
        <f t="shared" ca="1" si="723"/>
        <v>0</v>
      </c>
      <c r="AI1684">
        <f t="shared" ca="1" si="723"/>
        <v>0</v>
      </c>
      <c r="AJ1684">
        <f t="shared" ca="1" si="723"/>
        <v>0</v>
      </c>
      <c r="AK1684">
        <f t="shared" ca="1" si="723"/>
        <v>0</v>
      </c>
      <c r="AL1684">
        <f t="shared" ca="1" si="707"/>
        <v>5.9773339091872435E-2</v>
      </c>
      <c r="AM1684">
        <f t="shared" ca="1" si="708"/>
        <v>0.51934949952916165</v>
      </c>
    </row>
    <row r="1685" spans="1:39">
      <c r="A1685" s="10">
        <f t="shared" ca="1" si="709"/>
        <v>41165.194108796844</v>
      </c>
      <c r="B1685" s="22">
        <f t="shared" ca="1" si="710"/>
        <v>41165.194108796844</v>
      </c>
      <c r="C1685" s="22">
        <f t="shared" ca="1" si="687"/>
        <v>41165.346597222771</v>
      </c>
      <c r="D1685">
        <f t="shared" si="715"/>
        <v>276</v>
      </c>
      <c r="E1685" s="23">
        <f t="shared" si="688"/>
        <v>59</v>
      </c>
      <c r="F1685" s="23">
        <f t="shared" si="689"/>
        <v>4</v>
      </c>
      <c r="G1685">
        <f t="shared" ca="1" si="716"/>
        <v>6</v>
      </c>
      <c r="H1685" s="9">
        <f t="shared" ca="1" si="690"/>
        <v>156.81797503344981</v>
      </c>
      <c r="I1685" s="9">
        <f t="shared" ca="1" si="691"/>
        <v>4978.0387423062757</v>
      </c>
      <c r="J1685" s="9">
        <f t="shared" ca="1" si="692"/>
        <v>35779.256797139016</v>
      </c>
      <c r="K1685" s="9">
        <f t="shared" ca="1" si="693"/>
        <v>46463.282554284364</v>
      </c>
      <c r="L1685" s="9">
        <f t="shared" ca="1" si="694"/>
        <v>24189.932438978838</v>
      </c>
      <c r="M1685" s="9">
        <f t="shared" ca="1" si="722"/>
        <v>35383.110411932408</v>
      </c>
      <c r="N1685" s="9">
        <f t="shared" ca="1" si="722"/>
        <v>945.92153346804821</v>
      </c>
      <c r="O1685" s="9">
        <f t="shared" ca="1" si="696"/>
        <v>18460.983783692631</v>
      </c>
      <c r="P1685" s="9">
        <f t="shared" ca="1" si="717"/>
        <v>44811.54033402745</v>
      </c>
      <c r="Q1685" s="9">
        <f t="shared" ca="1" si="711"/>
        <v>85.910643702497737</v>
      </c>
      <c r="R1685" s="9">
        <f t="shared" si="697"/>
        <v>8</v>
      </c>
      <c r="S1685" s="23">
        <f t="shared" ca="1" si="698"/>
        <v>3.6597733390918723</v>
      </c>
      <c r="T1685" s="9">
        <f t="shared" ca="1" si="712"/>
        <v>39</v>
      </c>
      <c r="U1685" s="9">
        <f t="shared" ca="1" si="713"/>
        <v>35.184020730739576</v>
      </c>
      <c r="V1685" s="23">
        <f t="shared" ca="1" si="699"/>
        <v>75.500173741723671</v>
      </c>
      <c r="W1685" s="23">
        <f t="shared" ca="1" si="714"/>
        <v>1851.8049699133485</v>
      </c>
      <c r="X1685" s="23" t="e">
        <f ca="1">V1685/(S1685-#REF!)</f>
        <v>#REF!</v>
      </c>
      <c r="Y1685" s="9">
        <f t="shared" ca="1" si="700"/>
        <v>0</v>
      </c>
      <c r="Z1685" s="9">
        <f t="shared" ca="1" si="701"/>
        <v>0</v>
      </c>
      <c r="AA1685" s="24">
        <f t="shared" ca="1" si="702"/>
        <v>423.56799523901964</v>
      </c>
      <c r="AB1685" s="9">
        <f t="shared" ca="1" si="703"/>
        <v>244.32497471797888</v>
      </c>
      <c r="AC1685" s="9">
        <f t="shared" ca="1" si="704"/>
        <v>129.38546218998368</v>
      </c>
      <c r="AD1685" s="9">
        <f t="shared" ca="1" si="705"/>
        <v>25.967474976458082</v>
      </c>
      <c r="AE1685">
        <f t="shared" ca="1" si="723"/>
        <v>1</v>
      </c>
      <c r="AF1685">
        <f t="shared" ca="1" si="723"/>
        <v>1</v>
      </c>
      <c r="AG1685">
        <f t="shared" ca="1" si="723"/>
        <v>0</v>
      </c>
      <c r="AH1685">
        <f t="shared" ca="1" si="723"/>
        <v>0</v>
      </c>
      <c r="AI1685">
        <f t="shared" ca="1" si="723"/>
        <v>0</v>
      </c>
      <c r="AJ1685">
        <f t="shared" ca="1" si="723"/>
        <v>0</v>
      </c>
      <c r="AK1685">
        <f t="shared" ca="1" si="723"/>
        <v>0</v>
      </c>
      <c r="AL1685">
        <f t="shared" ca="1" si="707"/>
        <v>5.9773339091872435E-2</v>
      </c>
      <c r="AM1685">
        <f t="shared" ca="1" si="708"/>
        <v>0.51934949952916165</v>
      </c>
    </row>
    <row r="1686" spans="1:39">
      <c r="A1686" s="10">
        <f t="shared" ca="1" si="709"/>
        <v>41165.366041667214</v>
      </c>
      <c r="B1686" s="22">
        <f t="shared" ca="1" si="710"/>
        <v>41165.366041667214</v>
      </c>
      <c r="C1686" s="22">
        <f t="shared" ca="1" si="687"/>
        <v>41165.556145833878</v>
      </c>
      <c r="D1686">
        <f t="shared" si="715"/>
        <v>276</v>
      </c>
      <c r="E1686" s="23">
        <f t="shared" si="688"/>
        <v>59</v>
      </c>
      <c r="F1686" s="23">
        <f t="shared" si="689"/>
        <v>4</v>
      </c>
      <c r="G1686">
        <f t="shared" ca="1" si="716"/>
        <v>7</v>
      </c>
      <c r="H1686" s="9">
        <f t="shared" ca="1" si="690"/>
        <v>241.96984714328539</v>
      </c>
      <c r="I1686" s="9">
        <f t="shared" ca="1" si="691"/>
        <v>5063.1906144161112</v>
      </c>
      <c r="J1686" s="9">
        <f t="shared" ca="1" si="692"/>
        <v>35864.408669248849</v>
      </c>
      <c r="K1686" s="9">
        <f t="shared" ca="1" si="693"/>
        <v>46463.282554284364</v>
      </c>
      <c r="L1686" s="9">
        <f t="shared" ca="1" si="694"/>
        <v>24189.932438978838</v>
      </c>
      <c r="M1686" s="9">
        <f t="shared" ca="1" si="722"/>
        <v>35468.262284042241</v>
      </c>
      <c r="N1686" s="9">
        <f t="shared" ca="1" si="722"/>
        <v>1031.0734055778837</v>
      </c>
      <c r="O1686" s="9">
        <f t="shared" ca="1" si="696"/>
        <v>18546.135655802467</v>
      </c>
      <c r="P1686" s="9">
        <f t="shared" ca="1" si="717"/>
        <v>44811.54033402745</v>
      </c>
      <c r="Q1686" s="9">
        <f t="shared" ca="1" si="711"/>
        <v>85.99579557460757</v>
      </c>
      <c r="R1686" s="9">
        <f t="shared" si="697"/>
        <v>8</v>
      </c>
      <c r="S1686" s="23">
        <f t="shared" ca="1" si="698"/>
        <v>4.562526546387665</v>
      </c>
      <c r="T1686" s="9">
        <f t="shared" ca="1" si="712"/>
        <v>33</v>
      </c>
      <c r="U1686" s="9">
        <f t="shared" ca="1" si="713"/>
        <v>45.095566995594709</v>
      </c>
      <c r="V1686" s="23">
        <f t="shared" ca="1" si="699"/>
        <v>85.15187210983558</v>
      </c>
      <c r="W1686" s="23">
        <f t="shared" ca="1" si="714"/>
        <v>0</v>
      </c>
      <c r="X1686" s="23" t="e">
        <f ca="1">V1686/(S1686-#REF!)</f>
        <v>#REF!</v>
      </c>
      <c r="Y1686" s="9">
        <f t="shared" ca="1" si="700"/>
        <v>0</v>
      </c>
      <c r="Z1686" s="9">
        <f t="shared" ca="1" si="701"/>
        <v>0</v>
      </c>
      <c r="AA1686" s="24">
        <f t="shared" ca="1" si="702"/>
        <v>537.41693516275905</v>
      </c>
      <c r="AB1686" s="9">
        <f t="shared" ca="1" si="703"/>
        <v>314.55917424559152</v>
      </c>
      <c r="AC1686" s="9">
        <f t="shared" ca="1" si="704"/>
        <v>166.57889433057034</v>
      </c>
      <c r="AD1686" s="9">
        <f t="shared" ca="1" si="705"/>
        <v>25.967474976458082</v>
      </c>
      <c r="AE1686">
        <f t="shared" ca="1" si="723"/>
        <v>0</v>
      </c>
      <c r="AF1686">
        <f t="shared" ca="1" si="723"/>
        <v>1</v>
      </c>
      <c r="AG1686">
        <f t="shared" ca="1" si="723"/>
        <v>0</v>
      </c>
      <c r="AH1686">
        <f t="shared" ca="1" si="723"/>
        <v>0</v>
      </c>
      <c r="AI1686">
        <f t="shared" ca="1" si="723"/>
        <v>0</v>
      </c>
      <c r="AJ1686">
        <f t="shared" ca="1" si="723"/>
        <v>0</v>
      </c>
      <c r="AK1686">
        <f t="shared" ca="1" si="723"/>
        <v>0</v>
      </c>
      <c r="AL1686">
        <f t="shared" ca="1" si="707"/>
        <v>5.9773339091872435E-2</v>
      </c>
      <c r="AM1686">
        <f t="shared" ca="1" si="708"/>
        <v>0.51934949952916165</v>
      </c>
    </row>
    <row r="1687" spans="1:39">
      <c r="A1687" s="10">
        <f t="shared" ca="1" si="709"/>
        <v>41165.581145833879</v>
      </c>
      <c r="B1687" s="22">
        <f t="shared" ca="1" si="710"/>
        <v>41165.581145833879</v>
      </c>
      <c r="C1687" s="22">
        <f t="shared" ca="1" si="687"/>
        <v>41165.784375000549</v>
      </c>
      <c r="D1687">
        <f t="shared" si="715"/>
        <v>276</v>
      </c>
      <c r="E1687" s="23">
        <f t="shared" si="688"/>
        <v>59</v>
      </c>
      <c r="F1687" s="23">
        <f t="shared" si="689"/>
        <v>4</v>
      </c>
      <c r="G1687">
        <f t="shared" ca="1" si="716"/>
        <v>7</v>
      </c>
      <c r="H1687" s="9">
        <f t="shared" ca="1" si="690"/>
        <v>313.96984714328539</v>
      </c>
      <c r="I1687" s="9">
        <f t="shared" ca="1" si="691"/>
        <v>5135.1906144161112</v>
      </c>
      <c r="J1687" s="9">
        <f t="shared" ca="1" si="692"/>
        <v>35936.408669248849</v>
      </c>
      <c r="K1687" s="9">
        <f t="shared" ca="1" si="693"/>
        <v>46463.282554284364</v>
      </c>
      <c r="L1687" s="9">
        <f t="shared" ca="1" si="694"/>
        <v>24189.932438978838</v>
      </c>
      <c r="M1687" s="9">
        <f t="shared" ca="1" si="722"/>
        <v>35540.262284042241</v>
      </c>
      <c r="N1687" s="9">
        <f t="shared" ca="1" si="722"/>
        <v>1103.0734055778837</v>
      </c>
      <c r="O1687" s="9">
        <f t="shared" ca="1" si="696"/>
        <v>18618.135655802467</v>
      </c>
      <c r="P1687" s="9">
        <f t="shared" ca="1" si="717"/>
        <v>44811.54033402745</v>
      </c>
      <c r="Q1687" s="9">
        <f t="shared" ca="1" si="711"/>
        <v>86.067795574607572</v>
      </c>
      <c r="R1687" s="9">
        <f t="shared" si="697"/>
        <v>8</v>
      </c>
      <c r="S1687" s="23">
        <f t="shared" ca="1" si="698"/>
        <v>4.8775515198723145</v>
      </c>
      <c r="T1687" s="9">
        <f t="shared" ca="1" si="712"/>
        <v>52</v>
      </c>
      <c r="U1687" s="9">
        <f t="shared" ca="1" si="713"/>
        <v>39.185471540331491</v>
      </c>
      <c r="V1687" s="23">
        <f t="shared" ca="1" si="699"/>
        <v>72</v>
      </c>
      <c r="W1687" s="23">
        <f t="shared" ca="1" si="714"/>
        <v>0</v>
      </c>
      <c r="X1687" s="23" t="e">
        <f ca="1">V1687/(S1687-#REF!)</f>
        <v>#REF!</v>
      </c>
      <c r="Y1687" s="9">
        <f t="shared" ca="1" si="700"/>
        <v>0</v>
      </c>
      <c r="Z1687" s="9">
        <f t="shared" ca="1" si="701"/>
        <v>0</v>
      </c>
      <c r="AA1687" s="24">
        <f t="shared" ca="1" si="702"/>
        <v>577.14568826037066</v>
      </c>
      <c r="AB1687" s="9">
        <f t="shared" ca="1" si="703"/>
        <v>339.06811718269734</v>
      </c>
      <c r="AC1687" s="9">
        <f t="shared" ca="1" si="704"/>
        <v>179.55792323813793</v>
      </c>
      <c r="AD1687" s="9">
        <f t="shared" ca="1" si="705"/>
        <v>25.967474976458082</v>
      </c>
      <c r="AE1687">
        <f t="shared" ca="1" si="723"/>
        <v>0</v>
      </c>
      <c r="AF1687">
        <f t="shared" ca="1" si="723"/>
        <v>2</v>
      </c>
      <c r="AG1687">
        <f t="shared" ca="1" si="723"/>
        <v>0</v>
      </c>
      <c r="AH1687">
        <f t="shared" ca="1" si="723"/>
        <v>0</v>
      </c>
      <c r="AI1687">
        <f t="shared" ca="1" si="723"/>
        <v>0</v>
      </c>
      <c r="AJ1687">
        <f t="shared" ca="1" si="723"/>
        <v>0</v>
      </c>
      <c r="AK1687">
        <f t="shared" ca="1" si="723"/>
        <v>0</v>
      </c>
      <c r="AL1687">
        <f t="shared" ca="1" si="707"/>
        <v>5.9773339091872435E-2</v>
      </c>
      <c r="AM1687">
        <f t="shared" ca="1" si="708"/>
        <v>0.51934949952916165</v>
      </c>
    </row>
    <row r="1688" spans="1:39">
      <c r="A1688" s="10">
        <f t="shared" ca="1" si="709"/>
        <v>41165.819097222768</v>
      </c>
      <c r="B1688" s="22">
        <f t="shared" ca="1" si="710"/>
        <v>41165.819097222768</v>
      </c>
      <c r="C1688" s="22">
        <f t="shared" ca="1" si="687"/>
        <v>41165.971585648695</v>
      </c>
      <c r="D1688">
        <f t="shared" si="715"/>
        <v>276</v>
      </c>
      <c r="E1688" s="23">
        <f t="shared" si="688"/>
        <v>59</v>
      </c>
      <c r="F1688" s="23">
        <f t="shared" si="689"/>
        <v>4</v>
      </c>
      <c r="G1688">
        <f t="shared" ca="1" si="716"/>
        <v>7</v>
      </c>
      <c r="H1688" s="9">
        <f t="shared" ca="1" si="690"/>
        <v>393.14394111149392</v>
      </c>
      <c r="I1688" s="9">
        <f t="shared" ca="1" si="691"/>
        <v>5214.3647083843198</v>
      </c>
      <c r="J1688" s="9">
        <f t="shared" ca="1" si="692"/>
        <v>36015.582763217055</v>
      </c>
      <c r="K1688" s="9">
        <f t="shared" ca="1" si="693"/>
        <v>46463.282554284364</v>
      </c>
      <c r="L1688" s="9">
        <f t="shared" ca="1" si="694"/>
        <v>24189.932438978838</v>
      </c>
      <c r="M1688" s="9">
        <f t="shared" ca="1" si="722"/>
        <v>35619.436378010447</v>
      </c>
      <c r="N1688" s="9">
        <f t="shared" ca="1" si="722"/>
        <v>1182.2474995460923</v>
      </c>
      <c r="O1688" s="9">
        <f t="shared" ca="1" si="696"/>
        <v>18697.309749770677</v>
      </c>
      <c r="P1688" s="9">
        <f t="shared" ca="1" si="717"/>
        <v>44811.54033402745</v>
      </c>
      <c r="Q1688" s="9">
        <f t="shared" ca="1" si="711"/>
        <v>86.146969668575778</v>
      </c>
      <c r="R1688" s="9">
        <f t="shared" si="697"/>
        <v>8</v>
      </c>
      <c r="S1688" s="23">
        <f t="shared" ca="1" si="698"/>
        <v>3.6597733390918723</v>
      </c>
      <c r="T1688" s="9">
        <f t="shared" ca="1" si="712"/>
        <v>39</v>
      </c>
      <c r="U1688" s="9">
        <f t="shared" ca="1" si="713"/>
        <v>35.184020730739576</v>
      </c>
      <c r="V1688" s="23">
        <f t="shared" ca="1" si="699"/>
        <v>79.174093968208524</v>
      </c>
      <c r="W1688" s="23">
        <f t="shared" ca="1" si="714"/>
        <v>0</v>
      </c>
      <c r="X1688" s="23" t="e">
        <f ca="1">V1688/(S1688-#REF!)</f>
        <v>#REF!</v>
      </c>
      <c r="Y1688" s="9">
        <f t="shared" ca="1" si="700"/>
        <v>0</v>
      </c>
      <c r="Z1688" s="9">
        <f t="shared" ca="1" si="701"/>
        <v>0</v>
      </c>
      <c r="AA1688" s="24">
        <f t="shared" ca="1" si="702"/>
        <v>423.56799523901964</v>
      </c>
      <c r="AB1688" s="9">
        <f t="shared" ca="1" si="703"/>
        <v>244.32497471797888</v>
      </c>
      <c r="AC1688" s="9">
        <f t="shared" ca="1" si="704"/>
        <v>129.38546218998368</v>
      </c>
      <c r="AD1688" s="9">
        <f t="shared" ca="1" si="705"/>
        <v>25.967474976458082</v>
      </c>
      <c r="AE1688">
        <f t="shared" ca="1" si="723"/>
        <v>0</v>
      </c>
      <c r="AF1688">
        <f t="shared" ca="1" si="723"/>
        <v>1</v>
      </c>
      <c r="AG1688">
        <f t="shared" ca="1" si="723"/>
        <v>0</v>
      </c>
      <c r="AH1688">
        <f t="shared" ca="1" si="723"/>
        <v>0</v>
      </c>
      <c r="AI1688">
        <f t="shared" ca="1" si="723"/>
        <v>0</v>
      </c>
      <c r="AJ1688">
        <f t="shared" ca="1" si="723"/>
        <v>0</v>
      </c>
      <c r="AK1688">
        <f t="shared" ca="1" si="723"/>
        <v>0</v>
      </c>
      <c r="AL1688">
        <f t="shared" ca="1" si="707"/>
        <v>5.9773339091872435E-2</v>
      </c>
      <c r="AM1688">
        <f t="shared" ca="1" si="708"/>
        <v>0.51934949952916165</v>
      </c>
    </row>
    <row r="1689" spans="1:39">
      <c r="A1689" s="10">
        <f t="shared" ca="1" si="709"/>
        <v>41165.996585648696</v>
      </c>
      <c r="B1689" s="22">
        <f t="shared" ca="1" si="710"/>
        <v>41165.996585648696</v>
      </c>
      <c r="C1689" s="22">
        <f t="shared" ca="1" si="687"/>
        <v>41166.155729167214</v>
      </c>
      <c r="D1689">
        <f t="shared" si="715"/>
        <v>276</v>
      </c>
      <c r="E1689" s="23">
        <f t="shared" si="688"/>
        <v>59</v>
      </c>
      <c r="F1689" s="23">
        <f t="shared" si="689"/>
        <v>4</v>
      </c>
      <c r="G1689">
        <f t="shared" ca="1" si="716"/>
        <v>7</v>
      </c>
      <c r="H1689" s="9">
        <f t="shared" ca="1" si="690"/>
        <v>482.36280009706599</v>
      </c>
      <c r="I1689" s="9">
        <f t="shared" ca="1" si="691"/>
        <v>5303.5835673698921</v>
      </c>
      <c r="J1689" s="9">
        <f t="shared" ca="1" si="692"/>
        <v>36104.801622202627</v>
      </c>
      <c r="K1689" s="9">
        <f t="shared" ca="1" si="693"/>
        <v>46463.282554284364</v>
      </c>
      <c r="L1689" s="9">
        <f t="shared" ca="1" si="694"/>
        <v>24189.932438978838</v>
      </c>
      <c r="M1689" s="9">
        <f t="shared" ca="1" si="722"/>
        <v>35708.655236996019</v>
      </c>
      <c r="N1689" s="9">
        <f t="shared" ca="1" si="722"/>
        <v>1271.4663585316644</v>
      </c>
      <c r="O1689" s="9">
        <f t="shared" ca="1" si="696"/>
        <v>18786.528608756249</v>
      </c>
      <c r="P1689" s="9">
        <f t="shared" ca="1" si="717"/>
        <v>44811.54033402745</v>
      </c>
      <c r="Q1689" s="9">
        <f t="shared" ca="1" si="711"/>
        <v>86.236188527561353</v>
      </c>
      <c r="R1689" s="9">
        <f t="shared" si="697"/>
        <v>8</v>
      </c>
      <c r="S1689" s="23">
        <f t="shared" ca="1" si="698"/>
        <v>3.8196322163782961</v>
      </c>
      <c r="T1689" s="9">
        <f t="shared" ca="1" si="712"/>
        <v>49</v>
      </c>
      <c r="U1689" s="9">
        <f t="shared" ca="1" si="713"/>
        <v>10.675978961866349</v>
      </c>
      <c r="V1689" s="23">
        <f t="shared" ca="1" si="699"/>
        <v>89.218858985572055</v>
      </c>
      <c r="W1689" s="23">
        <f t="shared" ca="1" si="714"/>
        <v>0</v>
      </c>
      <c r="X1689" s="23" t="e">
        <f ca="1">V1689/(S1689-#REF!)</f>
        <v>#REF!</v>
      </c>
      <c r="Y1689" s="9">
        <f t="shared" ca="1" si="700"/>
        <v>0</v>
      </c>
      <c r="Z1689" s="9">
        <f t="shared" ca="1" si="701"/>
        <v>0</v>
      </c>
      <c r="AA1689" s="24">
        <f t="shared" ca="1" si="702"/>
        <v>443.72828220269162</v>
      </c>
      <c r="AB1689" s="9">
        <f t="shared" ca="1" si="703"/>
        <v>256.76199537086262</v>
      </c>
      <c r="AC1689" s="9">
        <f t="shared" ca="1" si="704"/>
        <v>135.97164793418435</v>
      </c>
      <c r="AD1689" s="9">
        <f t="shared" ca="1" si="705"/>
        <v>25.967474976458082</v>
      </c>
      <c r="AE1689">
        <f t="shared" ca="1" si="723"/>
        <v>1</v>
      </c>
      <c r="AF1689">
        <f t="shared" ca="1" si="723"/>
        <v>1</v>
      </c>
      <c r="AG1689">
        <f t="shared" ca="1" si="723"/>
        <v>0</v>
      </c>
      <c r="AH1689">
        <f t="shared" ca="1" si="723"/>
        <v>0</v>
      </c>
      <c r="AI1689">
        <f t="shared" ca="1" si="723"/>
        <v>0</v>
      </c>
      <c r="AJ1689">
        <f t="shared" ca="1" si="723"/>
        <v>0</v>
      </c>
      <c r="AK1689">
        <f t="shared" ca="1" si="723"/>
        <v>0</v>
      </c>
      <c r="AL1689">
        <f t="shared" ca="1" si="707"/>
        <v>5.9773339091872435E-2</v>
      </c>
      <c r="AM1689">
        <f t="shared" ca="1" si="708"/>
        <v>0.51934949952916165</v>
      </c>
    </row>
    <row r="1690" spans="1:39">
      <c r="A1690" s="10">
        <f t="shared" ca="1" si="709"/>
        <v>41166.186979167214</v>
      </c>
      <c r="B1690" s="22">
        <f t="shared" ca="1" si="710"/>
        <v>41166.186979167214</v>
      </c>
      <c r="C1690" s="22">
        <f t="shared" ref="C1690:C1753" ca="1" si="724">B1690+TIME(INT($S1690),$T1690,$U1690)</f>
        <v>41166.442777778328</v>
      </c>
      <c r="D1690">
        <f t="shared" si="715"/>
        <v>276</v>
      </c>
      <c r="E1690" s="23">
        <f t="shared" ref="E1690:E1753" si="725">VLOOKUP($D1690,$A$48:$F$213,6,FALSE)</f>
        <v>59</v>
      </c>
      <c r="F1690" s="23">
        <f t="shared" ref="F1690:F1753" si="726">VLOOKUP($D1690,$A$48:$E$213,5,FALSE)</f>
        <v>4</v>
      </c>
      <c r="G1690">
        <f t="shared" ca="1" si="716"/>
        <v>6</v>
      </c>
      <c r="H1690" s="9">
        <f t="shared" ref="H1690:H1753" ca="1" si="727">IF(H1689&gt;VLOOKUP(1,$A$518:$L$524,11,FALSE),0,H1689+$V1690)</f>
        <v>560.84456781049153</v>
      </c>
      <c r="I1690" s="9">
        <f t="shared" ref="I1690:I1753" ca="1" si="728">IF(I1689&gt;VLOOKUP(2,$A$518:$L$524,11,FALSE),0,I1689+$V1690)</f>
        <v>5382.0653350833172</v>
      </c>
      <c r="J1690" s="9">
        <f t="shared" ref="J1690:J1753" ca="1" si="729">IF(J1689&gt;VLOOKUP(3,$A$518:$L$524,11,FALSE),0,J1689+$V1690)</f>
        <v>36183.283389916054</v>
      </c>
      <c r="K1690" s="9">
        <f t="shared" ref="K1690:K1753" ca="1" si="730">IF($I1690=0,NORMINV(RAND(),VLOOKUP(4,$A$518:$L$524,11,FALSE),VLOOKUP(4,$A$518:$L$524,12,FALSE)),K1689)</f>
        <v>46463.282554284364</v>
      </c>
      <c r="L1690" s="9">
        <f t="shared" ref="L1690:L1753" ca="1" si="731">IF($I1690=0,NORMINV(RAND(),VLOOKUP(5,$A$518:$L$524,11,FALSE),VLOOKUP(5,$A$518:$L$524,12,FALSE)),L1689)</f>
        <v>24189.932438978838</v>
      </c>
      <c r="M1690" s="9">
        <f t="shared" ref="M1690:N1705" ca="1" si="732">IF(M1689&gt;K1690,0,M1689+$V1690)</f>
        <v>35787.137004709446</v>
      </c>
      <c r="N1690" s="9">
        <f t="shared" ca="1" si="732"/>
        <v>1349.94812624509</v>
      </c>
      <c r="O1690" s="9">
        <f t="shared" ref="O1690:O1753" ca="1" si="733">IF(O1689+$V1690&gt;P1689,0,O1689+$V1690)</f>
        <v>18865.010376469676</v>
      </c>
      <c r="P1690" s="9">
        <f t="shared" ca="1" si="717"/>
        <v>44811.54033402745</v>
      </c>
      <c r="Q1690" s="9">
        <f t="shared" ca="1" si="711"/>
        <v>86.31467029527478</v>
      </c>
      <c r="R1690" s="9">
        <f t="shared" ref="R1690:R1753" si="734">VLOOKUP($F1690,$A$510:$F$513,6,FALSE)</f>
        <v>8</v>
      </c>
      <c r="S1690" s="23">
        <f t="shared" ref="S1690:S1753" ca="1" si="735">MAX(VLOOKUP($G1690,$A$518:$F$524,5,FALSE)*0.9,NORMINV(RAND(),VLOOKUP($G1690,$A$518:$F$524,5,FALSE),VLOOKUP($G1690,$A$518:$F$524,6,FALSE)))+VLOOKUP($E1690,$A$236:$T$501,19,FALSE)</f>
        <v>6.1393349676483808</v>
      </c>
      <c r="T1690" s="9">
        <f t="shared" ca="1" si="712"/>
        <v>8</v>
      </c>
      <c r="U1690" s="9">
        <f t="shared" ca="1" si="713"/>
        <v>21.60588353417188</v>
      </c>
      <c r="V1690" s="23">
        <f t="shared" ref="V1690:V1753" ca="1" si="736">IF(G1690&lt;6,0,MAX(VLOOKUP($G1690,$A$518:$I$524,8,FALSE)*0.9,NORMINV(RAND(),VLOOKUP($G1690,$A$518:$I$524,8,FALSE),VLOOKUP($G1690,$A$518:$I$524,9,FALSE))))</f>
        <v>78.481767713425555</v>
      </c>
      <c r="W1690" s="23">
        <f t="shared" ca="1" si="714"/>
        <v>1774.4493159029291</v>
      </c>
      <c r="X1690" s="23" t="e">
        <f ca="1">V1690/(S1690-#REF!)</f>
        <v>#REF!</v>
      </c>
      <c r="Y1690" s="9">
        <f t="shared" ref="Y1690:Y1753" ca="1" si="737">IF(AND(O1690=0,G1690=1),VLOOKUP($D1690,$A$48:$X$213,23,FALSE)*VLOOKUP($D1690,$A$48:$X$213,24,FALSE)*1000,IF(OR($G1690=6,$G1690=7),1000*SUM($AJ1690,AI1690/10,AK1690/5),1)*VLOOKUP($D1690,$A$48:$AL$213,IF($G1690=1,27,IF($G1690=2,31,IF($G1690=3,35,IF(OR($G1690=4,$G1690=5),27,23)))),FALSE))</f>
        <v>40000</v>
      </c>
      <c r="Z1690" s="9">
        <f t="shared" ref="Z1690:Z1753" ca="1" si="738">IF(AND(O1690=0,G1690=1),5000,IF(OR($G1690=6,$G1690=7),SUM($AJ1690,AI1690/10,AK1690/5),1)*VLOOKUP($D1690,$A$48:$AL$213,IF($G1690=1,28,IF($G1690=2,32,IF($G1690=3,36,IF(OR($G1690=4,$G1690=5),28,28)))),FALSE))</f>
        <v>1200</v>
      </c>
      <c r="AA1690" s="24">
        <f t="shared" ref="AA1690:AA1753" ca="1" si="739">VLOOKUP($G1690,$A$518:$J$524,10,FALSE)*SUM(AB1690:AD1690)*(1+AL1690)</f>
        <v>736.27301872196972</v>
      </c>
      <c r="AB1690" s="9">
        <f t="shared" ref="AB1690:AB1753" ca="1" si="740">($S1690-$AM1690)/2*(VLOOKUP($D1690,$A$48:$U$213,17,FALSE)*$R1690/100+VLOOKUP($D1690,$A$48:$U$213,19,FALSE)*(1-$R1690/100))</f>
        <v>437.23486941967525</v>
      </c>
      <c r="AC1690" s="9">
        <f t="shared" ref="AC1690:AC1753" ca="1" si="741">($S1690-$AM1690)/2*(VLOOKUP($D1690,$A$48:$U$213,18,FALSE)*$R1690/100+VLOOKUP($D1690,$A$48:$U$213,20,FALSE)*(1-$R1690/100))</f>
        <v>231.54340128651185</v>
      </c>
      <c r="AD1690" s="9">
        <f t="shared" ref="AD1690:AD1753" ca="1" si="742">$AM1690*VLOOKUP($D1690,$A$48:$U$213,21,FALSE)</f>
        <v>25.967474976458082</v>
      </c>
      <c r="AE1690">
        <f t="shared" ref="AE1690:AK1705" ca="1" si="743">ROUNDDOWN((VLOOKUP($E1690,$A$235:$T$501,AE$534,FALSE)/RAND())^(1/4),0)</f>
        <v>1</v>
      </c>
      <c r="AF1690">
        <f t="shared" ca="1" si="743"/>
        <v>1</v>
      </c>
      <c r="AG1690">
        <f t="shared" ca="1" si="743"/>
        <v>0</v>
      </c>
      <c r="AH1690">
        <f t="shared" ca="1" si="743"/>
        <v>0</v>
      </c>
      <c r="AI1690">
        <f t="shared" ca="1" si="743"/>
        <v>0</v>
      </c>
      <c r="AJ1690">
        <f t="shared" ca="1" si="743"/>
        <v>1</v>
      </c>
      <c r="AK1690">
        <f t="shared" ca="1" si="743"/>
        <v>0</v>
      </c>
      <c r="AL1690">
        <f t="shared" ref="AL1690:AL1753" ca="1" si="744">VLOOKUP($E1690,$A$235:$T$501,AL$534,FALSE)</f>
        <v>5.9773339091872435E-2</v>
      </c>
      <c r="AM1690">
        <f t="shared" ref="AM1690:AM1753" ca="1" si="745">4*VLOOKUP($E1690,$A$235:$T$501,AM$534,FALSE)</f>
        <v>0.51934949952916165</v>
      </c>
    </row>
    <row r="1691" spans="1:39">
      <c r="A1691" s="10">
        <f t="shared" ref="A1691:A1754" ca="1" si="746">B1691</f>
        <v>41166.459444444998</v>
      </c>
      <c r="B1691" s="22">
        <f t="shared" ref="B1691:B1754" ca="1" si="747">C1690+IF(VLOOKUP($E1690,$A$236:$B$501,2,FALSE)="Human",TIME(0,MAX(0,INT(NORMINV(RAND(),$C$531,$C$532))),0),TIME(0,$C$534,0))</f>
        <v>41166.459444444998</v>
      </c>
      <c r="C1691" s="22">
        <f t="shared" ca="1" si="724"/>
        <v>41166.696909722777</v>
      </c>
      <c r="D1691">
        <f t="shared" si="715"/>
        <v>276</v>
      </c>
      <c r="E1691" s="23">
        <f t="shared" si="725"/>
        <v>59</v>
      </c>
      <c r="F1691" s="23">
        <f t="shared" si="726"/>
        <v>4</v>
      </c>
      <c r="G1691">
        <f t="shared" ca="1" si="716"/>
        <v>7</v>
      </c>
      <c r="H1691" s="9">
        <f t="shared" ca="1" si="727"/>
        <v>645.99382142210948</v>
      </c>
      <c r="I1691" s="9">
        <f t="shared" ca="1" si="728"/>
        <v>5467.2145886949356</v>
      </c>
      <c r="J1691" s="9">
        <f t="shared" ca="1" si="729"/>
        <v>36268.432643527674</v>
      </c>
      <c r="K1691" s="9">
        <f t="shared" ca="1" si="730"/>
        <v>46463.282554284364</v>
      </c>
      <c r="L1691" s="9">
        <f t="shared" ca="1" si="731"/>
        <v>24189.932438978838</v>
      </c>
      <c r="M1691" s="9">
        <f t="shared" ca="1" si="732"/>
        <v>35872.286258321066</v>
      </c>
      <c r="N1691" s="9">
        <f t="shared" ca="1" si="732"/>
        <v>1435.0973798567079</v>
      </c>
      <c r="O1691" s="9">
        <f t="shared" ca="1" si="733"/>
        <v>18950.159630081293</v>
      </c>
      <c r="P1691" s="9">
        <f t="shared" ca="1" si="717"/>
        <v>44811.54033402745</v>
      </c>
      <c r="Q1691" s="9">
        <f t="shared" ref="Q1691:Q1754" ca="1" si="748">V1691/1000+Q1690</f>
        <v>86.399819548886398</v>
      </c>
      <c r="R1691" s="9">
        <f t="shared" si="734"/>
        <v>8</v>
      </c>
      <c r="S1691" s="23">
        <f t="shared" ca="1" si="735"/>
        <v>5.6992596725559501</v>
      </c>
      <c r="T1691" s="9">
        <f t="shared" ref="T1691:T1754" ca="1" si="749">INT((S1691-INT(S1691))*60)</f>
        <v>41</v>
      </c>
      <c r="U1691" s="9">
        <f t="shared" ref="U1691:U1754" ca="1" si="750">S1691*3600-INT(S1691)*3600-T1691*60</f>
        <v>57.334821201420709</v>
      </c>
      <c r="V1691" s="23">
        <f t="shared" ca="1" si="736"/>
        <v>85.149253611618008</v>
      </c>
      <c r="W1691" s="23">
        <f t="shared" ref="W1691:W1754" ca="1" si="751">4*IF(G1691=6,NORMINV(RAND(),VLOOKUP($D1691,$A$47:$K$213,10,FALSE)*0.8,VLOOKUP($D1691,$A$47:$K$213,10,FALSE)/20),0)</f>
        <v>0</v>
      </c>
      <c r="X1691" s="23" t="e">
        <f ca="1">V1691/(S1691-#REF!)</f>
        <v>#REF!</v>
      </c>
      <c r="Y1691" s="9">
        <f t="shared" ca="1" si="737"/>
        <v>0</v>
      </c>
      <c r="Z1691" s="9">
        <f t="shared" ca="1" si="738"/>
        <v>0</v>
      </c>
      <c r="AA1691" s="24">
        <f t="shared" ca="1" si="739"/>
        <v>680.77379099506811</v>
      </c>
      <c r="AB1691" s="9">
        <f t="shared" ca="1" si="740"/>
        <v>402.99701146148413</v>
      </c>
      <c r="AC1691" s="9">
        <f t="shared" ca="1" si="741"/>
        <v>213.41229912870372</v>
      </c>
      <c r="AD1691" s="9">
        <f t="shared" ca="1" si="742"/>
        <v>25.967474976458082</v>
      </c>
      <c r="AE1691">
        <f t="shared" ca="1" si="743"/>
        <v>0</v>
      </c>
      <c r="AF1691">
        <f t="shared" ca="1" si="743"/>
        <v>1</v>
      </c>
      <c r="AG1691">
        <f t="shared" ca="1" si="743"/>
        <v>0</v>
      </c>
      <c r="AH1691">
        <f t="shared" ca="1" si="743"/>
        <v>0</v>
      </c>
      <c r="AI1691">
        <f t="shared" ca="1" si="743"/>
        <v>0</v>
      </c>
      <c r="AJ1691">
        <f t="shared" ca="1" si="743"/>
        <v>0</v>
      </c>
      <c r="AK1691">
        <f t="shared" ca="1" si="743"/>
        <v>0</v>
      </c>
      <c r="AL1691">
        <f t="shared" ca="1" si="744"/>
        <v>5.9773339091872435E-2</v>
      </c>
      <c r="AM1691">
        <f t="shared" ca="1" si="745"/>
        <v>0.51934949952916165</v>
      </c>
    </row>
    <row r="1692" spans="1:39">
      <c r="A1692" s="10">
        <f t="shared" ca="1" si="746"/>
        <v>41166.723298611665</v>
      </c>
      <c r="B1692" s="22">
        <f t="shared" ca="1" si="747"/>
        <v>41166.723298611665</v>
      </c>
      <c r="C1692" s="22">
        <f t="shared" ca="1" si="724"/>
        <v>41166.986956019071</v>
      </c>
      <c r="D1692">
        <f t="shared" ref="D1692:D1755" si="752">D1691</f>
        <v>276</v>
      </c>
      <c r="E1692" s="23">
        <f t="shared" si="725"/>
        <v>59</v>
      </c>
      <c r="F1692" s="23">
        <f t="shared" si="726"/>
        <v>4</v>
      </c>
      <c r="G1692">
        <f t="shared" ref="G1692:G1755" ca="1" si="753">IF(G1691&lt;6,ROUND(RAND()+6,0),IF(OR(H1691=0,O1691=0),1,IF(I1691=0,2,IF(J1691=0,3,IF(K1691=0,4,IF(L1691=0,5,ROUND(RAND()+6,0)))))))</f>
        <v>6</v>
      </c>
      <c r="H1692" s="9">
        <f t="shared" ca="1" si="727"/>
        <v>724.59906877827427</v>
      </c>
      <c r="I1692" s="9">
        <f t="shared" ca="1" si="728"/>
        <v>5545.8198360511005</v>
      </c>
      <c r="J1692" s="9">
        <f t="shared" ca="1" si="729"/>
        <v>36347.037890883839</v>
      </c>
      <c r="K1692" s="9">
        <f t="shared" ca="1" si="730"/>
        <v>46463.282554284364</v>
      </c>
      <c r="L1692" s="9">
        <f t="shared" ca="1" si="731"/>
        <v>24189.932438978838</v>
      </c>
      <c r="M1692" s="9">
        <f t="shared" ca="1" si="732"/>
        <v>35950.891505677231</v>
      </c>
      <c r="N1692" s="9">
        <f t="shared" ca="1" si="732"/>
        <v>1513.7026272128726</v>
      </c>
      <c r="O1692" s="9">
        <f t="shared" ca="1" si="733"/>
        <v>19028.764877437457</v>
      </c>
      <c r="P1692" s="9">
        <f t="shared" ref="P1692:P1755" ca="1" si="754">IF(O1692=0,NORMINV(RAND(),P$537,5000),P1691)</f>
        <v>44811.54033402745</v>
      </c>
      <c r="Q1692" s="9">
        <f t="shared" ca="1" si="748"/>
        <v>86.478424796242564</v>
      </c>
      <c r="R1692" s="9">
        <f t="shared" si="734"/>
        <v>8</v>
      </c>
      <c r="S1692" s="23">
        <f t="shared" ca="1" si="735"/>
        <v>6.3278845648233935</v>
      </c>
      <c r="T1692" s="9">
        <f t="shared" ca="1" si="749"/>
        <v>19</v>
      </c>
      <c r="U1692" s="9">
        <f t="shared" ca="1" si="750"/>
        <v>40.384433364215511</v>
      </c>
      <c r="V1692" s="23">
        <f t="shared" ca="1" si="736"/>
        <v>78.605247356164767</v>
      </c>
      <c r="W1692" s="23">
        <f t="shared" ca="1" si="751"/>
        <v>1957.2669302274492</v>
      </c>
      <c r="X1692" s="23" t="e">
        <f ca="1">V1692/(S1692-#REF!)</f>
        <v>#REF!</v>
      </c>
      <c r="Y1692" s="9">
        <f t="shared" ca="1" si="737"/>
        <v>0</v>
      </c>
      <c r="Z1692" s="9">
        <f t="shared" ca="1" si="738"/>
        <v>0</v>
      </c>
      <c r="AA1692" s="24">
        <f t="shared" ca="1" si="739"/>
        <v>760.05157922769786</v>
      </c>
      <c r="AB1692" s="9">
        <f t="shared" ca="1" si="740"/>
        <v>451.90402807989119</v>
      </c>
      <c r="AC1692" s="9">
        <f t="shared" ca="1" si="741"/>
        <v>239.31164469012234</v>
      </c>
      <c r="AD1692" s="9">
        <f t="shared" ca="1" si="742"/>
        <v>25.967474976458082</v>
      </c>
      <c r="AE1692">
        <f t="shared" ca="1" si="743"/>
        <v>1</v>
      </c>
      <c r="AF1692">
        <f t="shared" ca="1" si="743"/>
        <v>0</v>
      </c>
      <c r="AG1692">
        <f t="shared" ca="1" si="743"/>
        <v>0</v>
      </c>
      <c r="AH1692">
        <f t="shared" ca="1" si="743"/>
        <v>0</v>
      </c>
      <c r="AI1692">
        <f t="shared" ca="1" si="743"/>
        <v>0</v>
      </c>
      <c r="AJ1692">
        <f t="shared" ca="1" si="743"/>
        <v>0</v>
      </c>
      <c r="AK1692">
        <f t="shared" ca="1" si="743"/>
        <v>0</v>
      </c>
      <c r="AL1692">
        <f t="shared" ca="1" si="744"/>
        <v>5.9773339091872435E-2</v>
      </c>
      <c r="AM1692">
        <f t="shared" ca="1" si="745"/>
        <v>0.51934949952916165</v>
      </c>
    </row>
    <row r="1693" spans="1:39">
      <c r="A1693" s="10">
        <f t="shared" ca="1" si="746"/>
        <v>41167.008483796846</v>
      </c>
      <c r="B1693" s="22">
        <f t="shared" ca="1" si="747"/>
        <v>41167.008483796846</v>
      </c>
      <c r="C1693" s="22">
        <f t="shared" ca="1" si="724"/>
        <v>41167.218171296845</v>
      </c>
      <c r="D1693">
        <f t="shared" si="752"/>
        <v>276</v>
      </c>
      <c r="E1693" s="23">
        <f t="shared" si="725"/>
        <v>59</v>
      </c>
      <c r="F1693" s="23">
        <f t="shared" si="726"/>
        <v>4</v>
      </c>
      <c r="G1693">
        <f t="shared" ca="1" si="753"/>
        <v>6</v>
      </c>
      <c r="H1693" s="9">
        <f t="shared" ca="1" si="727"/>
        <v>813.21276535378536</v>
      </c>
      <c r="I1693" s="9">
        <f t="shared" ca="1" si="728"/>
        <v>5634.4335326266118</v>
      </c>
      <c r="J1693" s="9">
        <f t="shared" ca="1" si="729"/>
        <v>36435.651587459353</v>
      </c>
      <c r="K1693" s="9">
        <f t="shared" ca="1" si="730"/>
        <v>46463.282554284364</v>
      </c>
      <c r="L1693" s="9">
        <f t="shared" ca="1" si="731"/>
        <v>24189.932438978838</v>
      </c>
      <c r="M1693" s="9">
        <f t="shared" ca="1" si="732"/>
        <v>36039.505202252745</v>
      </c>
      <c r="N1693" s="9">
        <f t="shared" ca="1" si="732"/>
        <v>1602.3163237883837</v>
      </c>
      <c r="O1693" s="9">
        <f t="shared" ca="1" si="733"/>
        <v>19117.378574012968</v>
      </c>
      <c r="P1693" s="9">
        <f t="shared" ca="1" si="754"/>
        <v>44811.54033402745</v>
      </c>
      <c r="Q1693" s="9">
        <f t="shared" ca="1" si="748"/>
        <v>86.567038492818071</v>
      </c>
      <c r="R1693" s="9">
        <f t="shared" si="734"/>
        <v>8</v>
      </c>
      <c r="S1693" s="23">
        <f t="shared" ca="1" si="735"/>
        <v>5.0327390379005683</v>
      </c>
      <c r="T1693" s="9">
        <f t="shared" ca="1" si="749"/>
        <v>1</v>
      </c>
      <c r="U1693" s="9">
        <f t="shared" ca="1" si="750"/>
        <v>57.860536442047305</v>
      </c>
      <c r="V1693" s="23">
        <f t="shared" ca="1" si="736"/>
        <v>88.613696575511099</v>
      </c>
      <c r="W1693" s="23">
        <f t="shared" ca="1" si="751"/>
        <v>1979.1647977712241</v>
      </c>
      <c r="X1693" s="23" t="e">
        <f ca="1">V1693/(S1693-#REF!)</f>
        <v>#REF!</v>
      </c>
      <c r="Y1693" s="9">
        <f t="shared" ca="1" si="737"/>
        <v>0</v>
      </c>
      <c r="Z1693" s="9">
        <f t="shared" ca="1" si="738"/>
        <v>0</v>
      </c>
      <c r="AA1693" s="24">
        <f t="shared" ca="1" si="739"/>
        <v>596.71685596614623</v>
      </c>
      <c r="AB1693" s="9">
        <f t="shared" ca="1" si="740"/>
        <v>351.14170608529537</v>
      </c>
      <c r="AC1693" s="9">
        <f t="shared" ca="1" si="741"/>
        <v>185.95164898090195</v>
      </c>
      <c r="AD1693" s="9">
        <f t="shared" ca="1" si="742"/>
        <v>25.967474976458082</v>
      </c>
      <c r="AE1693">
        <f t="shared" ca="1" si="743"/>
        <v>1</v>
      </c>
      <c r="AF1693">
        <f t="shared" ca="1" si="743"/>
        <v>0</v>
      </c>
      <c r="AG1693">
        <f t="shared" ca="1" si="743"/>
        <v>0</v>
      </c>
      <c r="AH1693">
        <f t="shared" ca="1" si="743"/>
        <v>0</v>
      </c>
      <c r="AI1693">
        <f t="shared" ca="1" si="743"/>
        <v>0</v>
      </c>
      <c r="AJ1693">
        <f t="shared" ca="1" si="743"/>
        <v>0</v>
      </c>
      <c r="AK1693">
        <f t="shared" ca="1" si="743"/>
        <v>0</v>
      </c>
      <c r="AL1693">
        <f t="shared" ca="1" si="744"/>
        <v>5.9773339091872435E-2</v>
      </c>
      <c r="AM1693">
        <f t="shared" ca="1" si="745"/>
        <v>0.51934949952916165</v>
      </c>
    </row>
    <row r="1694" spans="1:39">
      <c r="A1694" s="10">
        <f t="shared" ca="1" si="746"/>
        <v>41167.234837963515</v>
      </c>
      <c r="B1694" s="22">
        <f t="shared" ca="1" si="747"/>
        <v>41167.234837963515</v>
      </c>
      <c r="C1694" s="22">
        <f t="shared" ca="1" si="724"/>
        <v>41167.413773148699</v>
      </c>
      <c r="D1694">
        <f t="shared" si="752"/>
        <v>276</v>
      </c>
      <c r="E1694" s="23">
        <f t="shared" si="725"/>
        <v>59</v>
      </c>
      <c r="F1694" s="23">
        <f t="shared" si="726"/>
        <v>4</v>
      </c>
      <c r="G1694">
        <f t="shared" ca="1" si="753"/>
        <v>6</v>
      </c>
      <c r="H1694" s="9">
        <f t="shared" ca="1" si="727"/>
        <v>895.73223964950887</v>
      </c>
      <c r="I1694" s="9">
        <f t="shared" ca="1" si="728"/>
        <v>5716.9530069223356</v>
      </c>
      <c r="J1694" s="9">
        <f t="shared" ca="1" si="729"/>
        <v>36518.171061755078</v>
      </c>
      <c r="K1694" s="9">
        <f t="shared" ca="1" si="730"/>
        <v>46463.282554284364</v>
      </c>
      <c r="L1694" s="9">
        <f t="shared" ca="1" si="731"/>
        <v>24189.932438978838</v>
      </c>
      <c r="M1694" s="9">
        <f t="shared" ca="1" si="732"/>
        <v>36122.02467654847</v>
      </c>
      <c r="N1694" s="9">
        <f t="shared" ca="1" si="732"/>
        <v>1684.8357980841072</v>
      </c>
      <c r="O1694" s="9">
        <f t="shared" ca="1" si="733"/>
        <v>19199.898048308693</v>
      </c>
      <c r="P1694" s="9">
        <f t="shared" ca="1" si="754"/>
        <v>44811.54033402745</v>
      </c>
      <c r="Q1694" s="9">
        <f t="shared" ca="1" si="748"/>
        <v>86.649557967113793</v>
      </c>
      <c r="R1694" s="9">
        <f t="shared" si="734"/>
        <v>8</v>
      </c>
      <c r="S1694" s="23">
        <f t="shared" ca="1" si="735"/>
        <v>4.29445733967286</v>
      </c>
      <c r="T1694" s="9">
        <f t="shared" ca="1" si="749"/>
        <v>17</v>
      </c>
      <c r="U1694" s="9">
        <f t="shared" ca="1" si="750"/>
        <v>40.046422822295426</v>
      </c>
      <c r="V1694" s="23">
        <f t="shared" ca="1" si="736"/>
        <v>82.519474295723526</v>
      </c>
      <c r="W1694" s="23">
        <f t="shared" ca="1" si="751"/>
        <v>2258.040392858657</v>
      </c>
      <c r="X1694" s="23" t="e">
        <f ca="1">V1694/(S1694-#REF!)</f>
        <v>#REF!</v>
      </c>
      <c r="Y1694" s="9">
        <f t="shared" ca="1" si="737"/>
        <v>0</v>
      </c>
      <c r="Z1694" s="9">
        <f t="shared" ca="1" si="738"/>
        <v>0</v>
      </c>
      <c r="AA1694" s="24">
        <f t="shared" ca="1" si="739"/>
        <v>503.60991596412396</v>
      </c>
      <c r="AB1694" s="9">
        <f t="shared" ca="1" si="740"/>
        <v>293.70338996317975</v>
      </c>
      <c r="AC1694" s="9">
        <f t="shared" ca="1" si="741"/>
        <v>155.5344430139204</v>
      </c>
      <c r="AD1694" s="9">
        <f t="shared" ca="1" si="742"/>
        <v>25.967474976458082</v>
      </c>
      <c r="AE1694">
        <f t="shared" ca="1" si="743"/>
        <v>1</v>
      </c>
      <c r="AF1694">
        <f t="shared" ca="1" si="743"/>
        <v>1</v>
      </c>
      <c r="AG1694">
        <f t="shared" ca="1" si="743"/>
        <v>0</v>
      </c>
      <c r="AH1694">
        <f t="shared" ca="1" si="743"/>
        <v>1</v>
      </c>
      <c r="AI1694">
        <f t="shared" ca="1" si="743"/>
        <v>0</v>
      </c>
      <c r="AJ1694">
        <f t="shared" ca="1" si="743"/>
        <v>0</v>
      </c>
      <c r="AK1694">
        <f t="shared" ca="1" si="743"/>
        <v>0</v>
      </c>
      <c r="AL1694">
        <f t="shared" ca="1" si="744"/>
        <v>5.9773339091872435E-2</v>
      </c>
      <c r="AM1694">
        <f t="shared" ca="1" si="745"/>
        <v>0.51934949952916165</v>
      </c>
    </row>
    <row r="1695" spans="1:39">
      <c r="A1695" s="10">
        <f t="shared" ca="1" si="746"/>
        <v>41167.446412037585</v>
      </c>
      <c r="B1695" s="22">
        <f t="shared" ca="1" si="747"/>
        <v>41167.446412037585</v>
      </c>
      <c r="C1695" s="22">
        <f t="shared" ca="1" si="724"/>
        <v>41167.598900463512</v>
      </c>
      <c r="D1695">
        <f t="shared" si="752"/>
        <v>276</v>
      </c>
      <c r="E1695" s="23">
        <f t="shared" si="725"/>
        <v>59</v>
      </c>
      <c r="F1695" s="23">
        <f t="shared" si="726"/>
        <v>4</v>
      </c>
      <c r="G1695">
        <f t="shared" ca="1" si="753"/>
        <v>6</v>
      </c>
      <c r="H1695" s="9">
        <f t="shared" ca="1" si="727"/>
        <v>973.18652788595034</v>
      </c>
      <c r="I1695" s="9">
        <f t="shared" ca="1" si="728"/>
        <v>5794.4072951587768</v>
      </c>
      <c r="J1695" s="9">
        <f t="shared" ca="1" si="729"/>
        <v>36595.625349991518</v>
      </c>
      <c r="K1695" s="9">
        <f t="shared" ca="1" si="730"/>
        <v>46463.282554284364</v>
      </c>
      <c r="L1695" s="9">
        <f t="shared" ca="1" si="731"/>
        <v>24189.932438978838</v>
      </c>
      <c r="M1695" s="9">
        <f t="shared" ca="1" si="732"/>
        <v>36199.47896478491</v>
      </c>
      <c r="N1695" s="9">
        <f t="shared" ca="1" si="732"/>
        <v>1762.2900863205487</v>
      </c>
      <c r="O1695" s="9">
        <f t="shared" ca="1" si="733"/>
        <v>19277.352336545133</v>
      </c>
      <c r="P1695" s="9">
        <f t="shared" ca="1" si="754"/>
        <v>44811.54033402745</v>
      </c>
      <c r="Q1695" s="9">
        <f t="shared" ca="1" si="748"/>
        <v>86.727012255350232</v>
      </c>
      <c r="R1695" s="9">
        <f t="shared" si="734"/>
        <v>8</v>
      </c>
      <c r="S1695" s="23">
        <f t="shared" ca="1" si="735"/>
        <v>3.6597733390918723</v>
      </c>
      <c r="T1695" s="9">
        <f t="shared" ca="1" si="749"/>
        <v>39</v>
      </c>
      <c r="U1695" s="9">
        <f t="shared" ca="1" si="750"/>
        <v>35.184020730739576</v>
      </c>
      <c r="V1695" s="23">
        <f t="shared" ca="1" si="736"/>
        <v>77.454288236441499</v>
      </c>
      <c r="W1695" s="23">
        <f t="shared" ca="1" si="751"/>
        <v>1566.0267390120225</v>
      </c>
      <c r="X1695" s="23" t="e">
        <f ca="1">V1695/(S1695-#REF!)</f>
        <v>#REF!</v>
      </c>
      <c r="Y1695" s="9">
        <f t="shared" ca="1" si="737"/>
        <v>0</v>
      </c>
      <c r="Z1695" s="9">
        <f t="shared" ca="1" si="738"/>
        <v>0</v>
      </c>
      <c r="AA1695" s="24">
        <f t="shared" ca="1" si="739"/>
        <v>423.56799523901964</v>
      </c>
      <c r="AB1695" s="9">
        <f t="shared" ca="1" si="740"/>
        <v>244.32497471797888</v>
      </c>
      <c r="AC1695" s="9">
        <f t="shared" ca="1" si="741"/>
        <v>129.38546218998368</v>
      </c>
      <c r="AD1695" s="9">
        <f t="shared" ca="1" si="742"/>
        <v>25.967474976458082</v>
      </c>
      <c r="AE1695">
        <f t="shared" ca="1" si="743"/>
        <v>0</v>
      </c>
      <c r="AF1695">
        <f t="shared" ca="1" si="743"/>
        <v>0</v>
      </c>
      <c r="AG1695">
        <f t="shared" ca="1" si="743"/>
        <v>0</v>
      </c>
      <c r="AH1695">
        <f t="shared" ca="1" si="743"/>
        <v>0</v>
      </c>
      <c r="AI1695">
        <f t="shared" ca="1" si="743"/>
        <v>0</v>
      </c>
      <c r="AJ1695">
        <f t="shared" ca="1" si="743"/>
        <v>0</v>
      </c>
      <c r="AK1695">
        <f t="shared" ca="1" si="743"/>
        <v>0</v>
      </c>
      <c r="AL1695">
        <f t="shared" ca="1" si="744"/>
        <v>5.9773339091872435E-2</v>
      </c>
      <c r="AM1695">
        <f t="shared" ca="1" si="745"/>
        <v>0.51934949952916165</v>
      </c>
    </row>
    <row r="1696" spans="1:39">
      <c r="A1696" s="10">
        <f t="shared" ca="1" si="746"/>
        <v>41167.61070601907</v>
      </c>
      <c r="B1696" s="22">
        <f t="shared" ca="1" si="747"/>
        <v>41167.61070601907</v>
      </c>
      <c r="C1696" s="22">
        <f t="shared" ca="1" si="724"/>
        <v>41167.787812500552</v>
      </c>
      <c r="D1696">
        <f t="shared" si="752"/>
        <v>276</v>
      </c>
      <c r="E1696" s="23">
        <f t="shared" si="725"/>
        <v>59</v>
      </c>
      <c r="F1696" s="23">
        <f t="shared" si="726"/>
        <v>4</v>
      </c>
      <c r="G1696">
        <f t="shared" ca="1" si="753"/>
        <v>6</v>
      </c>
      <c r="H1696" s="9">
        <f t="shared" ca="1" si="727"/>
        <v>1045.1865278859505</v>
      </c>
      <c r="I1696" s="9">
        <f t="shared" ca="1" si="728"/>
        <v>5866.4072951587768</v>
      </c>
      <c r="J1696" s="9">
        <f t="shared" ca="1" si="729"/>
        <v>36667.625349991518</v>
      </c>
      <c r="K1696" s="9">
        <f t="shared" ca="1" si="730"/>
        <v>46463.282554284364</v>
      </c>
      <c r="L1696" s="9">
        <f t="shared" ca="1" si="731"/>
        <v>24189.932438978838</v>
      </c>
      <c r="M1696" s="9">
        <f t="shared" ca="1" si="732"/>
        <v>36271.47896478491</v>
      </c>
      <c r="N1696" s="9">
        <f t="shared" ca="1" si="732"/>
        <v>1834.2900863205487</v>
      </c>
      <c r="O1696" s="9">
        <f t="shared" ca="1" si="733"/>
        <v>19349.352336545133</v>
      </c>
      <c r="P1696" s="9">
        <f t="shared" ca="1" si="754"/>
        <v>44811.54033402745</v>
      </c>
      <c r="Q1696" s="9">
        <f t="shared" ca="1" si="748"/>
        <v>86.799012255350235</v>
      </c>
      <c r="R1696" s="9">
        <f t="shared" si="734"/>
        <v>8</v>
      </c>
      <c r="S1696" s="23">
        <f t="shared" ca="1" si="735"/>
        <v>4.2507970830766775</v>
      </c>
      <c r="T1696" s="9">
        <f t="shared" ca="1" si="749"/>
        <v>15</v>
      </c>
      <c r="U1696" s="9">
        <f t="shared" ca="1" si="750"/>
        <v>2.869499076039574</v>
      </c>
      <c r="V1696" s="23">
        <f t="shared" ca="1" si="736"/>
        <v>72</v>
      </c>
      <c r="W1696" s="23">
        <f t="shared" ca="1" si="751"/>
        <v>2032.1550192009136</v>
      </c>
      <c r="X1696" s="23" t="e">
        <f ca="1">V1696/(S1696-#REF!)</f>
        <v>#REF!</v>
      </c>
      <c r="Y1696" s="9">
        <f t="shared" ca="1" si="737"/>
        <v>0</v>
      </c>
      <c r="Z1696" s="9">
        <f t="shared" ca="1" si="738"/>
        <v>0</v>
      </c>
      <c r="AA1696" s="24">
        <f t="shared" ca="1" si="739"/>
        <v>498.10378882981712</v>
      </c>
      <c r="AB1696" s="9">
        <f t="shared" ca="1" si="740"/>
        <v>290.30662199999671</v>
      </c>
      <c r="AC1696" s="9">
        <f t="shared" ca="1" si="741"/>
        <v>153.73564044215766</v>
      </c>
      <c r="AD1696" s="9">
        <f t="shared" ca="1" si="742"/>
        <v>25.967474976458082</v>
      </c>
      <c r="AE1696">
        <f t="shared" ca="1" si="743"/>
        <v>4</v>
      </c>
      <c r="AF1696">
        <f t="shared" ca="1" si="743"/>
        <v>1</v>
      </c>
      <c r="AG1696">
        <f t="shared" ca="1" si="743"/>
        <v>0</v>
      </c>
      <c r="AH1696">
        <f t="shared" ca="1" si="743"/>
        <v>0</v>
      </c>
      <c r="AI1696">
        <f t="shared" ca="1" si="743"/>
        <v>0</v>
      </c>
      <c r="AJ1696">
        <f t="shared" ca="1" si="743"/>
        <v>0</v>
      </c>
      <c r="AK1696">
        <f t="shared" ca="1" si="743"/>
        <v>0</v>
      </c>
      <c r="AL1696">
        <f t="shared" ca="1" si="744"/>
        <v>5.9773339091872435E-2</v>
      </c>
      <c r="AM1696">
        <f t="shared" ca="1" si="745"/>
        <v>0.51934949952916165</v>
      </c>
    </row>
    <row r="1697" spans="1:39">
      <c r="A1697" s="10">
        <f t="shared" ca="1" si="746"/>
        <v>41167.801006944996</v>
      </c>
      <c r="B1697" s="22">
        <f t="shared" ca="1" si="747"/>
        <v>41167.801006944996</v>
      </c>
      <c r="C1697" s="22">
        <f t="shared" ca="1" si="724"/>
        <v>41167.987303241294</v>
      </c>
      <c r="D1697">
        <f t="shared" si="752"/>
        <v>276</v>
      </c>
      <c r="E1697" s="23">
        <f t="shared" si="725"/>
        <v>59</v>
      </c>
      <c r="F1697" s="23">
        <f t="shared" si="726"/>
        <v>4</v>
      </c>
      <c r="G1697">
        <f t="shared" ca="1" si="753"/>
        <v>7</v>
      </c>
      <c r="H1697" s="9">
        <f t="shared" ca="1" si="727"/>
        <v>0</v>
      </c>
      <c r="I1697" s="9">
        <f t="shared" ca="1" si="728"/>
        <v>5950.1944429503801</v>
      </c>
      <c r="J1697" s="9">
        <f t="shared" ca="1" si="729"/>
        <v>36751.412497783123</v>
      </c>
      <c r="K1697" s="9">
        <f t="shared" ca="1" si="730"/>
        <v>46463.282554284364</v>
      </c>
      <c r="L1697" s="9">
        <f t="shared" ca="1" si="731"/>
        <v>24189.932438978838</v>
      </c>
      <c r="M1697" s="9">
        <f t="shared" ca="1" si="732"/>
        <v>36355.266112576515</v>
      </c>
      <c r="N1697" s="9">
        <f t="shared" ca="1" si="732"/>
        <v>1918.0772341121515</v>
      </c>
      <c r="O1697" s="9">
        <f t="shared" ca="1" si="733"/>
        <v>19433.139484336734</v>
      </c>
      <c r="P1697" s="9">
        <f t="shared" ca="1" si="754"/>
        <v>44811.54033402745</v>
      </c>
      <c r="Q1697" s="9">
        <f t="shared" ca="1" si="748"/>
        <v>86.882799403141831</v>
      </c>
      <c r="R1697" s="9">
        <f t="shared" si="734"/>
        <v>8</v>
      </c>
      <c r="S1697" s="23">
        <f t="shared" ca="1" si="735"/>
        <v>4.4712337739068895</v>
      </c>
      <c r="T1697" s="9">
        <f t="shared" ca="1" si="749"/>
        <v>28</v>
      </c>
      <c r="U1697" s="9">
        <f t="shared" ca="1" si="750"/>
        <v>16.441586064802323</v>
      </c>
      <c r="V1697" s="23">
        <f t="shared" ca="1" si="736"/>
        <v>83.787147791602877</v>
      </c>
      <c r="W1697" s="23">
        <f t="shared" ca="1" si="751"/>
        <v>0</v>
      </c>
      <c r="X1697" s="23" t="e">
        <f ca="1">V1697/(S1697-#REF!)</f>
        <v>#REF!</v>
      </c>
      <c r="Y1697" s="9">
        <f t="shared" ca="1" si="737"/>
        <v>40000</v>
      </c>
      <c r="Z1697" s="9">
        <f t="shared" ca="1" si="738"/>
        <v>1200</v>
      </c>
      <c r="AA1697" s="24">
        <f t="shared" ca="1" si="739"/>
        <v>525.90372724985718</v>
      </c>
      <c r="AB1697" s="9">
        <f t="shared" ca="1" si="740"/>
        <v>307.45659654658721</v>
      </c>
      <c r="AC1697" s="9">
        <f t="shared" ca="1" si="741"/>
        <v>162.81763210436239</v>
      </c>
      <c r="AD1697" s="9">
        <f t="shared" ca="1" si="742"/>
        <v>25.967474976458082</v>
      </c>
      <c r="AE1697">
        <f t="shared" ca="1" si="743"/>
        <v>0</v>
      </c>
      <c r="AF1697">
        <f t="shared" ca="1" si="743"/>
        <v>1</v>
      </c>
      <c r="AG1697">
        <f t="shared" ca="1" si="743"/>
        <v>0</v>
      </c>
      <c r="AH1697">
        <f t="shared" ca="1" si="743"/>
        <v>1</v>
      </c>
      <c r="AI1697">
        <f t="shared" ca="1" si="743"/>
        <v>0</v>
      </c>
      <c r="AJ1697">
        <f t="shared" ca="1" si="743"/>
        <v>1</v>
      </c>
      <c r="AK1697">
        <f t="shared" ca="1" si="743"/>
        <v>0</v>
      </c>
      <c r="AL1697">
        <f t="shared" ca="1" si="744"/>
        <v>5.9773339091872435E-2</v>
      </c>
      <c r="AM1697">
        <f t="shared" ca="1" si="745"/>
        <v>0.51934949952916165</v>
      </c>
    </row>
    <row r="1698" spans="1:39">
      <c r="A1698" s="10">
        <f t="shared" ca="1" si="746"/>
        <v>41168.000497685738</v>
      </c>
      <c r="B1698" s="22">
        <f t="shared" ca="1" si="747"/>
        <v>41168.000497685738</v>
      </c>
      <c r="C1698" s="22">
        <f t="shared" ca="1" si="724"/>
        <v>41168.902986111665</v>
      </c>
      <c r="D1698">
        <f t="shared" si="752"/>
        <v>276</v>
      </c>
      <c r="E1698" s="23">
        <f t="shared" si="725"/>
        <v>59</v>
      </c>
      <c r="F1698" s="23">
        <f t="shared" si="726"/>
        <v>4</v>
      </c>
      <c r="G1698">
        <f t="shared" ca="1" si="753"/>
        <v>1</v>
      </c>
      <c r="H1698" s="9">
        <f t="shared" ca="1" si="727"/>
        <v>0</v>
      </c>
      <c r="I1698" s="9">
        <f t="shared" ca="1" si="728"/>
        <v>5950.1944429503801</v>
      </c>
      <c r="J1698" s="9">
        <f t="shared" ca="1" si="729"/>
        <v>36751.412497783123</v>
      </c>
      <c r="K1698" s="9">
        <f t="shared" ca="1" si="730"/>
        <v>46463.282554284364</v>
      </c>
      <c r="L1698" s="9">
        <f t="shared" ca="1" si="731"/>
        <v>24189.932438978838</v>
      </c>
      <c r="M1698" s="9">
        <f t="shared" ca="1" si="732"/>
        <v>36355.266112576515</v>
      </c>
      <c r="N1698" s="9">
        <f t="shared" ca="1" si="732"/>
        <v>1918.0772341121515</v>
      </c>
      <c r="O1698" s="9">
        <f t="shared" ca="1" si="733"/>
        <v>19433.139484336734</v>
      </c>
      <c r="P1698" s="9">
        <f t="shared" ca="1" si="754"/>
        <v>44811.54033402745</v>
      </c>
      <c r="Q1698" s="9">
        <f t="shared" ca="1" si="748"/>
        <v>86.882799403141831</v>
      </c>
      <c r="R1698" s="9">
        <f t="shared" si="734"/>
        <v>8</v>
      </c>
      <c r="S1698" s="23">
        <f t="shared" ca="1" si="735"/>
        <v>21.659773339091874</v>
      </c>
      <c r="T1698" s="9">
        <f t="shared" ca="1" si="749"/>
        <v>39</v>
      </c>
      <c r="U1698" s="9">
        <f t="shared" ca="1" si="750"/>
        <v>35.184020730739576</v>
      </c>
      <c r="V1698" s="23">
        <f t="shared" ca="1" si="736"/>
        <v>0</v>
      </c>
      <c r="W1698" s="23">
        <f t="shared" ca="1" si="751"/>
        <v>0</v>
      </c>
      <c r="X1698" s="23" t="e">
        <f ca="1">V1698/(S1698-#REF!)</f>
        <v>#REF!</v>
      </c>
      <c r="Y1698" s="9">
        <f t="shared" ca="1" si="737"/>
        <v>600</v>
      </c>
      <c r="Z1698" s="9">
        <f t="shared" ca="1" si="738"/>
        <v>1200</v>
      </c>
      <c r="AA1698" s="24">
        <f t="shared" ca="1" si="739"/>
        <v>0</v>
      </c>
      <c r="AB1698" s="9">
        <f t="shared" ca="1" si="740"/>
        <v>1644.724974717979</v>
      </c>
      <c r="AC1698" s="9">
        <f t="shared" ca="1" si="741"/>
        <v>870.98546218998376</v>
      </c>
      <c r="AD1698" s="9">
        <f t="shared" ca="1" si="742"/>
        <v>25.967474976458082</v>
      </c>
      <c r="AE1698">
        <f t="shared" ca="1" si="743"/>
        <v>0</v>
      </c>
      <c r="AF1698">
        <f t="shared" ca="1" si="743"/>
        <v>1</v>
      </c>
      <c r="AG1698">
        <f t="shared" ca="1" si="743"/>
        <v>0</v>
      </c>
      <c r="AH1698">
        <f t="shared" ca="1" si="743"/>
        <v>0</v>
      </c>
      <c r="AI1698">
        <f t="shared" ca="1" si="743"/>
        <v>0</v>
      </c>
      <c r="AJ1698">
        <f t="shared" ca="1" si="743"/>
        <v>0</v>
      </c>
      <c r="AK1698">
        <f t="shared" ca="1" si="743"/>
        <v>0</v>
      </c>
      <c r="AL1698">
        <f t="shared" ca="1" si="744"/>
        <v>5.9773339091872435E-2</v>
      </c>
      <c r="AM1698">
        <f t="shared" ca="1" si="745"/>
        <v>0.51934949952916165</v>
      </c>
    </row>
    <row r="1699" spans="1:39">
      <c r="A1699" s="10">
        <f t="shared" ca="1" si="746"/>
        <v>41168.920347222775</v>
      </c>
      <c r="B1699" s="22">
        <f t="shared" ca="1" si="747"/>
        <v>41168.920347222775</v>
      </c>
      <c r="C1699" s="22">
        <f t="shared" ca="1" si="724"/>
        <v>41169.072835648702</v>
      </c>
      <c r="D1699">
        <f t="shared" si="752"/>
        <v>276</v>
      </c>
      <c r="E1699" s="23">
        <f t="shared" si="725"/>
        <v>59</v>
      </c>
      <c r="F1699" s="23">
        <f t="shared" si="726"/>
        <v>4</v>
      </c>
      <c r="G1699">
        <f t="shared" ca="1" si="753"/>
        <v>6</v>
      </c>
      <c r="H1699" s="9">
        <f t="shared" ca="1" si="727"/>
        <v>76.758052665111308</v>
      </c>
      <c r="I1699" s="9">
        <f t="shared" ca="1" si="728"/>
        <v>6026.952495615491</v>
      </c>
      <c r="J1699" s="9">
        <f t="shared" ca="1" si="729"/>
        <v>36828.170550448238</v>
      </c>
      <c r="K1699" s="9">
        <f t="shared" ca="1" si="730"/>
        <v>46463.282554284364</v>
      </c>
      <c r="L1699" s="9">
        <f t="shared" ca="1" si="731"/>
        <v>24189.932438978838</v>
      </c>
      <c r="M1699" s="9">
        <f t="shared" ca="1" si="732"/>
        <v>36432.02416524163</v>
      </c>
      <c r="N1699" s="9">
        <f t="shared" ca="1" si="732"/>
        <v>1994.8352867772628</v>
      </c>
      <c r="O1699" s="9">
        <f t="shared" ca="1" si="733"/>
        <v>19509.897537001845</v>
      </c>
      <c r="P1699" s="9">
        <f t="shared" ca="1" si="754"/>
        <v>44811.54033402745</v>
      </c>
      <c r="Q1699" s="9">
        <f t="shared" ca="1" si="748"/>
        <v>86.959557455806944</v>
      </c>
      <c r="R1699" s="9">
        <f t="shared" si="734"/>
        <v>8</v>
      </c>
      <c r="S1699" s="23">
        <f t="shared" ca="1" si="735"/>
        <v>3.6597733390918723</v>
      </c>
      <c r="T1699" s="9">
        <f t="shared" ca="1" si="749"/>
        <v>39</v>
      </c>
      <c r="U1699" s="9">
        <f t="shared" ca="1" si="750"/>
        <v>35.184020730739576</v>
      </c>
      <c r="V1699" s="23">
        <f t="shared" ca="1" si="736"/>
        <v>76.758052665111308</v>
      </c>
      <c r="W1699" s="23">
        <f t="shared" ca="1" si="751"/>
        <v>1912.413608525191</v>
      </c>
      <c r="X1699" s="23" t="e">
        <f ca="1">V1699/(S1699-#REF!)</f>
        <v>#REF!</v>
      </c>
      <c r="Y1699" s="9">
        <f t="shared" ca="1" si="737"/>
        <v>0</v>
      </c>
      <c r="Z1699" s="9">
        <f t="shared" ca="1" si="738"/>
        <v>0</v>
      </c>
      <c r="AA1699" s="24">
        <f t="shared" ca="1" si="739"/>
        <v>423.56799523901964</v>
      </c>
      <c r="AB1699" s="9">
        <f t="shared" ca="1" si="740"/>
        <v>244.32497471797888</v>
      </c>
      <c r="AC1699" s="9">
        <f t="shared" ca="1" si="741"/>
        <v>129.38546218998368</v>
      </c>
      <c r="AD1699" s="9">
        <f t="shared" ca="1" si="742"/>
        <v>25.967474976458082</v>
      </c>
      <c r="AE1699">
        <f t="shared" ca="1" si="743"/>
        <v>2</v>
      </c>
      <c r="AF1699">
        <f t="shared" ca="1" si="743"/>
        <v>1</v>
      </c>
      <c r="AG1699">
        <f t="shared" ca="1" si="743"/>
        <v>0</v>
      </c>
      <c r="AH1699">
        <f t="shared" ca="1" si="743"/>
        <v>0</v>
      </c>
      <c r="AI1699">
        <f t="shared" ca="1" si="743"/>
        <v>0</v>
      </c>
      <c r="AJ1699">
        <f t="shared" ca="1" si="743"/>
        <v>0</v>
      </c>
      <c r="AK1699">
        <f t="shared" ca="1" si="743"/>
        <v>0</v>
      </c>
      <c r="AL1699">
        <f t="shared" ca="1" si="744"/>
        <v>5.9773339091872435E-2</v>
      </c>
      <c r="AM1699">
        <f t="shared" ca="1" si="745"/>
        <v>0.51934949952916165</v>
      </c>
    </row>
    <row r="1700" spans="1:39">
      <c r="A1700" s="10">
        <f t="shared" ca="1" si="746"/>
        <v>41169.106863426481</v>
      </c>
      <c r="B1700" s="22">
        <f t="shared" ca="1" si="747"/>
        <v>41169.106863426481</v>
      </c>
      <c r="C1700" s="22">
        <f t="shared" ca="1" si="724"/>
        <v>41169.308310185741</v>
      </c>
      <c r="D1700">
        <f t="shared" si="752"/>
        <v>276</v>
      </c>
      <c r="E1700" s="23">
        <f t="shared" si="725"/>
        <v>59</v>
      </c>
      <c r="F1700" s="23">
        <f t="shared" si="726"/>
        <v>4</v>
      </c>
      <c r="G1700">
        <f t="shared" ca="1" si="753"/>
        <v>6</v>
      </c>
      <c r="H1700" s="9">
        <f t="shared" ca="1" si="727"/>
        <v>162.19448899472624</v>
      </c>
      <c r="I1700" s="9">
        <f t="shared" ca="1" si="728"/>
        <v>6112.3889319451064</v>
      </c>
      <c r="J1700" s="9">
        <f t="shared" ca="1" si="729"/>
        <v>36913.60698677785</v>
      </c>
      <c r="K1700" s="9">
        <f t="shared" ca="1" si="730"/>
        <v>46463.282554284364</v>
      </c>
      <c r="L1700" s="9">
        <f t="shared" ca="1" si="731"/>
        <v>24189.932438978838</v>
      </c>
      <c r="M1700" s="9">
        <f t="shared" ca="1" si="732"/>
        <v>36517.460601571242</v>
      </c>
      <c r="N1700" s="9">
        <f t="shared" ca="1" si="732"/>
        <v>2080.2717231068777</v>
      </c>
      <c r="O1700" s="9">
        <f t="shared" ca="1" si="733"/>
        <v>19595.333973331461</v>
      </c>
      <c r="P1700" s="9">
        <f t="shared" ca="1" si="754"/>
        <v>44811.54033402745</v>
      </c>
      <c r="Q1700" s="9">
        <f t="shared" ca="1" si="748"/>
        <v>87.04499389213656</v>
      </c>
      <c r="R1700" s="9">
        <f t="shared" si="734"/>
        <v>8</v>
      </c>
      <c r="S1700" s="23">
        <f t="shared" ca="1" si="735"/>
        <v>4.8347770837530062</v>
      </c>
      <c r="T1700" s="9">
        <f t="shared" ca="1" si="749"/>
        <v>50</v>
      </c>
      <c r="U1700" s="9">
        <f t="shared" ca="1" si="750"/>
        <v>5.197501510821894</v>
      </c>
      <c r="V1700" s="23">
        <f t="shared" ca="1" si="736"/>
        <v>85.436436329614935</v>
      </c>
      <c r="W1700" s="23">
        <f t="shared" ca="1" si="751"/>
        <v>1939.6043713579604</v>
      </c>
      <c r="X1700" s="23" t="e">
        <f ca="1">V1700/(S1700-#REF!)</f>
        <v>#REF!</v>
      </c>
      <c r="Y1700" s="9">
        <f t="shared" ca="1" si="737"/>
        <v>0</v>
      </c>
      <c r="Z1700" s="9">
        <f t="shared" ca="1" si="738"/>
        <v>0</v>
      </c>
      <c r="AA1700" s="24">
        <f t="shared" ca="1" si="739"/>
        <v>571.75127462809269</v>
      </c>
      <c r="AB1700" s="9">
        <f t="shared" ca="1" si="740"/>
        <v>335.74026605261508</v>
      </c>
      <c r="AC1700" s="9">
        <f t="shared" ca="1" si="741"/>
        <v>177.7956164700224</v>
      </c>
      <c r="AD1700" s="9">
        <f t="shared" ca="1" si="742"/>
        <v>25.967474976458082</v>
      </c>
      <c r="AE1700">
        <f t="shared" ca="1" si="743"/>
        <v>0</v>
      </c>
      <c r="AF1700">
        <f t="shared" ca="1" si="743"/>
        <v>1</v>
      </c>
      <c r="AG1700">
        <f t="shared" ca="1" si="743"/>
        <v>0</v>
      </c>
      <c r="AH1700">
        <f t="shared" ca="1" si="743"/>
        <v>0</v>
      </c>
      <c r="AI1700">
        <f t="shared" ca="1" si="743"/>
        <v>0</v>
      </c>
      <c r="AJ1700">
        <f t="shared" ca="1" si="743"/>
        <v>0</v>
      </c>
      <c r="AK1700">
        <f t="shared" ca="1" si="743"/>
        <v>0</v>
      </c>
      <c r="AL1700">
        <f t="shared" ca="1" si="744"/>
        <v>5.9773339091872435E-2</v>
      </c>
      <c r="AM1700">
        <f t="shared" ca="1" si="745"/>
        <v>0.51934949952916165</v>
      </c>
    </row>
    <row r="1701" spans="1:39">
      <c r="A1701" s="10">
        <f t="shared" ca="1" si="746"/>
        <v>41169.336087963522</v>
      </c>
      <c r="B1701" s="22">
        <f t="shared" ca="1" si="747"/>
        <v>41169.336087963522</v>
      </c>
      <c r="C1701" s="22">
        <f t="shared" ca="1" si="724"/>
        <v>41169.505625000558</v>
      </c>
      <c r="D1701">
        <f t="shared" si="752"/>
        <v>276</v>
      </c>
      <c r="E1701" s="23">
        <f t="shared" si="725"/>
        <v>59</v>
      </c>
      <c r="F1701" s="23">
        <f t="shared" si="726"/>
        <v>4</v>
      </c>
      <c r="G1701">
        <f t="shared" ca="1" si="753"/>
        <v>6</v>
      </c>
      <c r="H1701" s="9">
        <f t="shared" ca="1" si="727"/>
        <v>262.31394771603777</v>
      </c>
      <c r="I1701" s="9">
        <f t="shared" ca="1" si="728"/>
        <v>6212.5083906664177</v>
      </c>
      <c r="J1701" s="9">
        <f t="shared" ca="1" si="729"/>
        <v>37013.72644549916</v>
      </c>
      <c r="K1701" s="9">
        <f t="shared" ca="1" si="730"/>
        <v>46463.282554284364</v>
      </c>
      <c r="L1701" s="9">
        <f t="shared" ca="1" si="731"/>
        <v>24189.932438978838</v>
      </c>
      <c r="M1701" s="9">
        <f t="shared" ca="1" si="732"/>
        <v>36617.580060292552</v>
      </c>
      <c r="N1701" s="9">
        <f t="shared" ca="1" si="732"/>
        <v>2180.3911818281895</v>
      </c>
      <c r="O1701" s="9">
        <f t="shared" ca="1" si="733"/>
        <v>19695.453432052771</v>
      </c>
      <c r="P1701" s="9">
        <f t="shared" ca="1" si="754"/>
        <v>44811.54033402745</v>
      </c>
      <c r="Q1701" s="9">
        <f t="shared" ca="1" si="748"/>
        <v>87.145113350857869</v>
      </c>
      <c r="R1701" s="9">
        <f t="shared" si="734"/>
        <v>8</v>
      </c>
      <c r="S1701" s="23">
        <f t="shared" ca="1" si="735"/>
        <v>4.068978042110067</v>
      </c>
      <c r="T1701" s="9">
        <f t="shared" ca="1" si="749"/>
        <v>4</v>
      </c>
      <c r="U1701" s="9">
        <f t="shared" ca="1" si="750"/>
        <v>8.320951596240775</v>
      </c>
      <c r="V1701" s="23">
        <f t="shared" ca="1" si="736"/>
        <v>100.11945872131153</v>
      </c>
      <c r="W1701" s="23">
        <f t="shared" ca="1" si="751"/>
        <v>1880.3566359046124</v>
      </c>
      <c r="X1701" s="23" t="e">
        <f ca="1">V1701/(S1701-#REF!)</f>
        <v>#REF!</v>
      </c>
      <c r="Y1701" s="9">
        <f t="shared" ca="1" si="737"/>
        <v>0</v>
      </c>
      <c r="Z1701" s="9">
        <f t="shared" ca="1" si="738"/>
        <v>0</v>
      </c>
      <c r="AA1701" s="24">
        <f t="shared" ca="1" si="739"/>
        <v>475.17403914329276</v>
      </c>
      <c r="AB1701" s="9">
        <f t="shared" ca="1" si="740"/>
        <v>276.16110061279443</v>
      </c>
      <c r="AC1701" s="9">
        <f t="shared" ca="1" si="741"/>
        <v>146.24469595433331</v>
      </c>
      <c r="AD1701" s="9">
        <f t="shared" ca="1" si="742"/>
        <v>25.967474976458082</v>
      </c>
      <c r="AE1701">
        <f t="shared" ca="1" si="743"/>
        <v>0</v>
      </c>
      <c r="AF1701">
        <f t="shared" ca="1" si="743"/>
        <v>0</v>
      </c>
      <c r="AG1701">
        <f t="shared" ca="1" si="743"/>
        <v>0</v>
      </c>
      <c r="AH1701">
        <f t="shared" ca="1" si="743"/>
        <v>0</v>
      </c>
      <c r="AI1701">
        <f t="shared" ca="1" si="743"/>
        <v>0</v>
      </c>
      <c r="AJ1701">
        <f t="shared" ca="1" si="743"/>
        <v>0</v>
      </c>
      <c r="AK1701">
        <f t="shared" ca="1" si="743"/>
        <v>0</v>
      </c>
      <c r="AL1701">
        <f t="shared" ca="1" si="744"/>
        <v>5.9773339091872435E-2</v>
      </c>
      <c r="AM1701">
        <f t="shared" ca="1" si="745"/>
        <v>0.51934949952916165</v>
      </c>
    </row>
    <row r="1702" spans="1:39">
      <c r="A1702" s="10">
        <f t="shared" ca="1" si="746"/>
        <v>41169.519513889449</v>
      </c>
      <c r="B1702" s="22">
        <f t="shared" ca="1" si="747"/>
        <v>41169.519513889449</v>
      </c>
      <c r="C1702" s="22">
        <f t="shared" ca="1" si="724"/>
        <v>41169.692500000558</v>
      </c>
      <c r="D1702">
        <f t="shared" si="752"/>
        <v>276</v>
      </c>
      <c r="E1702" s="23">
        <f t="shared" si="725"/>
        <v>59</v>
      </c>
      <c r="F1702" s="23">
        <f t="shared" si="726"/>
        <v>4</v>
      </c>
      <c r="G1702">
        <f t="shared" ca="1" si="753"/>
        <v>6</v>
      </c>
      <c r="H1702" s="9">
        <f t="shared" ca="1" si="727"/>
        <v>336.0446704980327</v>
      </c>
      <c r="I1702" s="9">
        <f t="shared" ca="1" si="728"/>
        <v>6286.2391134484124</v>
      </c>
      <c r="J1702" s="9">
        <f t="shared" ca="1" si="729"/>
        <v>37087.457168281158</v>
      </c>
      <c r="K1702" s="9">
        <f t="shared" ca="1" si="730"/>
        <v>46463.282554284364</v>
      </c>
      <c r="L1702" s="9">
        <f t="shared" ca="1" si="731"/>
        <v>24189.932438978838</v>
      </c>
      <c r="M1702" s="9">
        <f t="shared" ca="1" si="732"/>
        <v>36691.31078307455</v>
      </c>
      <c r="N1702" s="9">
        <f t="shared" ca="1" si="732"/>
        <v>2254.1219046101846</v>
      </c>
      <c r="O1702" s="9">
        <f t="shared" ca="1" si="733"/>
        <v>19769.184154834766</v>
      </c>
      <c r="P1702" s="9">
        <f t="shared" ca="1" si="754"/>
        <v>44811.54033402745</v>
      </c>
      <c r="Q1702" s="9">
        <f t="shared" ca="1" si="748"/>
        <v>87.218844073639858</v>
      </c>
      <c r="R1702" s="9">
        <f t="shared" si="734"/>
        <v>8</v>
      </c>
      <c r="S1702" s="23">
        <f t="shared" ca="1" si="735"/>
        <v>4.1517517394974197</v>
      </c>
      <c r="T1702" s="9">
        <f t="shared" ca="1" si="749"/>
        <v>9</v>
      </c>
      <c r="U1702" s="9">
        <f t="shared" ca="1" si="750"/>
        <v>6.3062621907101857</v>
      </c>
      <c r="V1702" s="23">
        <f t="shared" ca="1" si="736"/>
        <v>73.730722781994942</v>
      </c>
      <c r="W1702" s="23">
        <f t="shared" ca="1" si="751"/>
        <v>1936.3645102262205</v>
      </c>
      <c r="X1702" s="23" t="e">
        <f ca="1">V1702/(S1702-#REF!)</f>
        <v>#REF!</v>
      </c>
      <c r="Y1702" s="9">
        <f t="shared" ca="1" si="737"/>
        <v>0</v>
      </c>
      <c r="Z1702" s="9">
        <f t="shared" ca="1" si="738"/>
        <v>0</v>
      </c>
      <c r="AA1702" s="24">
        <f t="shared" ca="1" si="739"/>
        <v>485.61288070592462</v>
      </c>
      <c r="AB1702" s="9">
        <f t="shared" ca="1" si="740"/>
        <v>282.60089426953044</v>
      </c>
      <c r="AC1702" s="9">
        <f t="shared" ca="1" si="741"/>
        <v>149.65497228669224</v>
      </c>
      <c r="AD1702" s="9">
        <f t="shared" ca="1" si="742"/>
        <v>25.967474976458082</v>
      </c>
      <c r="AE1702">
        <f t="shared" ca="1" si="743"/>
        <v>0</v>
      </c>
      <c r="AF1702">
        <f t="shared" ca="1" si="743"/>
        <v>1</v>
      </c>
      <c r="AG1702">
        <f t="shared" ca="1" si="743"/>
        <v>0</v>
      </c>
      <c r="AH1702">
        <f t="shared" ca="1" si="743"/>
        <v>0</v>
      </c>
      <c r="AI1702">
        <f t="shared" ca="1" si="743"/>
        <v>0</v>
      </c>
      <c r="AJ1702">
        <f t="shared" ca="1" si="743"/>
        <v>0</v>
      </c>
      <c r="AK1702">
        <f t="shared" ca="1" si="743"/>
        <v>0</v>
      </c>
      <c r="AL1702">
        <f t="shared" ca="1" si="744"/>
        <v>5.9773339091872435E-2</v>
      </c>
      <c r="AM1702">
        <f t="shared" ca="1" si="745"/>
        <v>0.51934949952916165</v>
      </c>
    </row>
    <row r="1703" spans="1:39">
      <c r="A1703" s="10">
        <f t="shared" ca="1" si="746"/>
        <v>41169.723055556111</v>
      </c>
      <c r="B1703" s="22">
        <f t="shared" ca="1" si="747"/>
        <v>41169.723055556111</v>
      </c>
      <c r="C1703" s="22">
        <f t="shared" ca="1" si="724"/>
        <v>41169.880023148704</v>
      </c>
      <c r="D1703">
        <f t="shared" si="752"/>
        <v>276</v>
      </c>
      <c r="E1703" s="23">
        <f t="shared" si="725"/>
        <v>59</v>
      </c>
      <c r="F1703" s="23">
        <f t="shared" si="726"/>
        <v>4</v>
      </c>
      <c r="G1703">
        <f t="shared" ca="1" si="753"/>
        <v>7</v>
      </c>
      <c r="H1703" s="9">
        <f t="shared" ca="1" si="727"/>
        <v>411.85419616036887</v>
      </c>
      <c r="I1703" s="9">
        <f t="shared" ca="1" si="728"/>
        <v>6362.0486391107488</v>
      </c>
      <c r="J1703" s="9">
        <f t="shared" ca="1" si="729"/>
        <v>37163.266693943493</v>
      </c>
      <c r="K1703" s="9">
        <f t="shared" ca="1" si="730"/>
        <v>46463.282554284364</v>
      </c>
      <c r="L1703" s="9">
        <f t="shared" ca="1" si="731"/>
        <v>24189.932438978838</v>
      </c>
      <c r="M1703" s="9">
        <f t="shared" ca="1" si="732"/>
        <v>36767.120308736885</v>
      </c>
      <c r="N1703" s="9">
        <f t="shared" ca="1" si="732"/>
        <v>2329.9314302725206</v>
      </c>
      <c r="O1703" s="9">
        <f t="shared" ca="1" si="733"/>
        <v>19844.9936804971</v>
      </c>
      <c r="P1703" s="9">
        <f t="shared" ca="1" si="754"/>
        <v>44811.54033402745</v>
      </c>
      <c r="Q1703" s="9">
        <f t="shared" ca="1" si="748"/>
        <v>87.294653599302194</v>
      </c>
      <c r="R1703" s="9">
        <f t="shared" si="734"/>
        <v>8</v>
      </c>
      <c r="S1703" s="23">
        <f t="shared" ca="1" si="735"/>
        <v>3.76727816834069</v>
      </c>
      <c r="T1703" s="9">
        <f t="shared" ca="1" si="749"/>
        <v>46</v>
      </c>
      <c r="U1703" s="9">
        <f t="shared" ca="1" si="750"/>
        <v>2.2014060264846194</v>
      </c>
      <c r="V1703" s="23">
        <f t="shared" ca="1" si="736"/>
        <v>75.809525662336156</v>
      </c>
      <c r="W1703" s="23">
        <f t="shared" ca="1" si="751"/>
        <v>0</v>
      </c>
      <c r="X1703" s="23" t="e">
        <f ca="1">V1703/(S1703-#REF!)</f>
        <v>#REF!</v>
      </c>
      <c r="Y1703" s="9">
        <f t="shared" ca="1" si="737"/>
        <v>0</v>
      </c>
      <c r="Z1703" s="9">
        <f t="shared" ca="1" si="738"/>
        <v>0</v>
      </c>
      <c r="AA1703" s="24">
        <f t="shared" ca="1" si="739"/>
        <v>437.12575471054066</v>
      </c>
      <c r="AB1703" s="9">
        <f t="shared" ca="1" si="740"/>
        <v>252.68885043353689</v>
      </c>
      <c r="AC1703" s="9">
        <f t="shared" ca="1" si="741"/>
        <v>133.81466115503497</v>
      </c>
      <c r="AD1703" s="9">
        <f t="shared" ca="1" si="742"/>
        <v>25.967474976458082</v>
      </c>
      <c r="AE1703">
        <f t="shared" ca="1" si="743"/>
        <v>1</v>
      </c>
      <c r="AF1703">
        <f t="shared" ca="1" si="743"/>
        <v>1</v>
      </c>
      <c r="AG1703">
        <f t="shared" ca="1" si="743"/>
        <v>0</v>
      </c>
      <c r="AH1703">
        <f t="shared" ca="1" si="743"/>
        <v>0</v>
      </c>
      <c r="AI1703">
        <f t="shared" ca="1" si="743"/>
        <v>0</v>
      </c>
      <c r="AJ1703">
        <f t="shared" ca="1" si="743"/>
        <v>0</v>
      </c>
      <c r="AK1703">
        <f t="shared" ca="1" si="743"/>
        <v>0</v>
      </c>
      <c r="AL1703">
        <f t="shared" ca="1" si="744"/>
        <v>5.9773339091872435E-2</v>
      </c>
      <c r="AM1703">
        <f t="shared" ca="1" si="745"/>
        <v>0.51934949952916165</v>
      </c>
    </row>
    <row r="1704" spans="1:39">
      <c r="A1704" s="10">
        <f t="shared" ca="1" si="746"/>
        <v>41169.900162037593</v>
      </c>
      <c r="B1704" s="22">
        <f t="shared" ca="1" si="747"/>
        <v>41169.900162037593</v>
      </c>
      <c r="C1704" s="22">
        <f t="shared" ca="1" si="724"/>
        <v>41170.081203704256</v>
      </c>
      <c r="D1704">
        <f t="shared" si="752"/>
        <v>276</v>
      </c>
      <c r="E1704" s="23">
        <f t="shared" si="725"/>
        <v>59</v>
      </c>
      <c r="F1704" s="23">
        <f t="shared" si="726"/>
        <v>4</v>
      </c>
      <c r="G1704">
        <f t="shared" ca="1" si="753"/>
        <v>7</v>
      </c>
      <c r="H1704" s="9">
        <f t="shared" ca="1" si="727"/>
        <v>485.63108930239497</v>
      </c>
      <c r="I1704" s="9">
        <f t="shared" ca="1" si="728"/>
        <v>6435.8255322527748</v>
      </c>
      <c r="J1704" s="9">
        <f t="shared" ca="1" si="729"/>
        <v>37237.043587085522</v>
      </c>
      <c r="K1704" s="9">
        <f t="shared" ca="1" si="730"/>
        <v>46463.282554284364</v>
      </c>
      <c r="L1704" s="9">
        <f t="shared" ca="1" si="731"/>
        <v>24189.932438978838</v>
      </c>
      <c r="M1704" s="9">
        <f t="shared" ca="1" si="732"/>
        <v>36840.897201878914</v>
      </c>
      <c r="N1704" s="9">
        <f t="shared" ca="1" si="732"/>
        <v>2403.7083234145466</v>
      </c>
      <c r="O1704" s="9">
        <f t="shared" ca="1" si="733"/>
        <v>19918.770573639125</v>
      </c>
      <c r="P1704" s="9">
        <f t="shared" ca="1" si="754"/>
        <v>44811.54033402745</v>
      </c>
      <c r="Q1704" s="9">
        <f t="shared" ca="1" si="748"/>
        <v>87.368430492444219</v>
      </c>
      <c r="R1704" s="9">
        <f t="shared" si="734"/>
        <v>8</v>
      </c>
      <c r="S1704" s="23">
        <f t="shared" ca="1" si="735"/>
        <v>4.3450112968626895</v>
      </c>
      <c r="T1704" s="9">
        <f t="shared" ca="1" si="749"/>
        <v>20</v>
      </c>
      <c r="U1704" s="9">
        <f t="shared" ca="1" si="750"/>
        <v>42.040668705682037</v>
      </c>
      <c r="V1704" s="23">
        <f t="shared" ca="1" si="736"/>
        <v>73.776893142026083</v>
      </c>
      <c r="W1704" s="23">
        <f t="shared" ca="1" si="751"/>
        <v>0</v>
      </c>
      <c r="X1704" s="23" t="e">
        <f ca="1">V1704/(S1704-#REF!)</f>
        <v>#REF!</v>
      </c>
      <c r="Y1704" s="9">
        <f t="shared" ca="1" si="737"/>
        <v>0</v>
      </c>
      <c r="Z1704" s="9">
        <f t="shared" ca="1" si="738"/>
        <v>0</v>
      </c>
      <c r="AA1704" s="24">
        <f t="shared" ca="1" si="739"/>
        <v>509.98542854995333</v>
      </c>
      <c r="AB1704" s="9">
        <f t="shared" ca="1" si="740"/>
        <v>297.63648783254848</v>
      </c>
      <c r="AC1704" s="9">
        <f t="shared" ca="1" si="741"/>
        <v>157.61726605014135</v>
      </c>
      <c r="AD1704" s="9">
        <f t="shared" ca="1" si="742"/>
        <v>25.967474976458082</v>
      </c>
      <c r="AE1704">
        <f t="shared" ca="1" si="743"/>
        <v>1</v>
      </c>
      <c r="AF1704">
        <f t="shared" ca="1" si="743"/>
        <v>1</v>
      </c>
      <c r="AG1704">
        <f t="shared" ca="1" si="743"/>
        <v>0</v>
      </c>
      <c r="AH1704">
        <f t="shared" ca="1" si="743"/>
        <v>0</v>
      </c>
      <c r="AI1704">
        <f t="shared" ca="1" si="743"/>
        <v>0</v>
      </c>
      <c r="AJ1704">
        <f t="shared" ca="1" si="743"/>
        <v>0</v>
      </c>
      <c r="AK1704">
        <f t="shared" ca="1" si="743"/>
        <v>0</v>
      </c>
      <c r="AL1704">
        <f t="shared" ca="1" si="744"/>
        <v>5.9773339091872435E-2</v>
      </c>
      <c r="AM1704">
        <f t="shared" ca="1" si="745"/>
        <v>0.51934949952916165</v>
      </c>
    </row>
    <row r="1705" spans="1:39">
      <c r="A1705" s="10">
        <f t="shared" ca="1" si="746"/>
        <v>41170.097870370926</v>
      </c>
      <c r="B1705" s="22">
        <f t="shared" ca="1" si="747"/>
        <v>41170.097870370926</v>
      </c>
      <c r="C1705" s="22">
        <f t="shared" ca="1" si="724"/>
        <v>41170.26626157463</v>
      </c>
      <c r="D1705">
        <f t="shared" si="752"/>
        <v>276</v>
      </c>
      <c r="E1705" s="23">
        <f t="shared" si="725"/>
        <v>59</v>
      </c>
      <c r="F1705" s="23">
        <f t="shared" si="726"/>
        <v>4</v>
      </c>
      <c r="G1705">
        <f t="shared" ca="1" si="753"/>
        <v>6</v>
      </c>
      <c r="H1705" s="9">
        <f t="shared" ca="1" si="727"/>
        <v>557.63108930239491</v>
      </c>
      <c r="I1705" s="9">
        <f t="shared" ca="1" si="728"/>
        <v>6507.8255322527748</v>
      </c>
      <c r="J1705" s="9">
        <f t="shared" ca="1" si="729"/>
        <v>37309.043587085522</v>
      </c>
      <c r="K1705" s="9">
        <f t="shared" ca="1" si="730"/>
        <v>46463.282554284364</v>
      </c>
      <c r="L1705" s="9">
        <f t="shared" ca="1" si="731"/>
        <v>24189.932438978838</v>
      </c>
      <c r="M1705" s="9">
        <f t="shared" ca="1" si="732"/>
        <v>36912.897201878914</v>
      </c>
      <c r="N1705" s="9">
        <f t="shared" ca="1" si="732"/>
        <v>2475.7083234145466</v>
      </c>
      <c r="O1705" s="9">
        <f t="shared" ca="1" si="733"/>
        <v>19990.770573639125</v>
      </c>
      <c r="P1705" s="9">
        <f t="shared" ca="1" si="754"/>
        <v>44811.54033402745</v>
      </c>
      <c r="Q1705" s="9">
        <f t="shared" ca="1" si="748"/>
        <v>87.440430492444221</v>
      </c>
      <c r="R1705" s="9">
        <f t="shared" si="734"/>
        <v>8</v>
      </c>
      <c r="S1705" s="23">
        <f t="shared" ca="1" si="735"/>
        <v>4.0415973084386074</v>
      </c>
      <c r="T1705" s="9">
        <f t="shared" ca="1" si="749"/>
        <v>2</v>
      </c>
      <c r="U1705" s="9">
        <f t="shared" ca="1" si="750"/>
        <v>29.750310378985887</v>
      </c>
      <c r="V1705" s="23">
        <f t="shared" ca="1" si="736"/>
        <v>72</v>
      </c>
      <c r="W1705" s="23">
        <f t="shared" ca="1" si="751"/>
        <v>1927.6893636652355</v>
      </c>
      <c r="X1705" s="23" t="e">
        <f ca="1">V1705/(S1705-#REF!)</f>
        <v>#REF!</v>
      </c>
      <c r="Y1705" s="9">
        <f t="shared" ca="1" si="737"/>
        <v>0</v>
      </c>
      <c r="Z1705" s="9">
        <f t="shared" ca="1" si="738"/>
        <v>0</v>
      </c>
      <c r="AA1705" s="24">
        <f t="shared" ca="1" si="739"/>
        <v>471.72097192886798</v>
      </c>
      <c r="AB1705" s="9">
        <f t="shared" ca="1" si="740"/>
        <v>274.03087953315486</v>
      </c>
      <c r="AC1705" s="9">
        <f t="shared" ca="1" si="741"/>
        <v>145.11660972706918</v>
      </c>
      <c r="AD1705" s="9">
        <f t="shared" ca="1" si="742"/>
        <v>25.967474976458082</v>
      </c>
      <c r="AE1705">
        <f t="shared" ca="1" si="743"/>
        <v>0</v>
      </c>
      <c r="AF1705">
        <f t="shared" ca="1" si="743"/>
        <v>0</v>
      </c>
      <c r="AG1705">
        <f t="shared" ca="1" si="743"/>
        <v>0</v>
      </c>
      <c r="AH1705">
        <f t="shared" ca="1" si="743"/>
        <v>0</v>
      </c>
      <c r="AI1705">
        <f t="shared" ca="1" si="743"/>
        <v>0</v>
      </c>
      <c r="AJ1705">
        <f t="shared" ca="1" si="743"/>
        <v>0</v>
      </c>
      <c r="AK1705">
        <f t="shared" ca="1" si="743"/>
        <v>0</v>
      </c>
      <c r="AL1705">
        <f t="shared" ca="1" si="744"/>
        <v>5.9773339091872435E-2</v>
      </c>
      <c r="AM1705">
        <f t="shared" ca="1" si="745"/>
        <v>0.51934949952916165</v>
      </c>
    </row>
    <row r="1706" spans="1:39">
      <c r="A1706" s="10">
        <f t="shared" ca="1" si="746"/>
        <v>41170.294733796851</v>
      </c>
      <c r="B1706" s="22">
        <f t="shared" ca="1" si="747"/>
        <v>41170.294733796851</v>
      </c>
      <c r="C1706" s="22">
        <f t="shared" ca="1" si="724"/>
        <v>41170.462488426478</v>
      </c>
      <c r="D1706">
        <f t="shared" si="752"/>
        <v>276</v>
      </c>
      <c r="E1706" s="23">
        <f t="shared" si="725"/>
        <v>59</v>
      </c>
      <c r="F1706" s="23">
        <f t="shared" si="726"/>
        <v>4</v>
      </c>
      <c r="G1706">
        <f t="shared" ca="1" si="753"/>
        <v>6</v>
      </c>
      <c r="H1706" s="9">
        <f t="shared" ca="1" si="727"/>
        <v>629.63108930239491</v>
      </c>
      <c r="I1706" s="9">
        <f t="shared" ca="1" si="728"/>
        <v>6579.8255322527748</v>
      </c>
      <c r="J1706" s="9">
        <f t="shared" ca="1" si="729"/>
        <v>37381.043587085522</v>
      </c>
      <c r="K1706" s="9">
        <f t="shared" ca="1" si="730"/>
        <v>46463.282554284364</v>
      </c>
      <c r="L1706" s="9">
        <f t="shared" ca="1" si="731"/>
        <v>24189.932438978838</v>
      </c>
      <c r="M1706" s="9">
        <f t="shared" ref="M1706:N1721" ca="1" si="755">IF(M1705&gt;K1706,0,M1705+$V1706)</f>
        <v>36984.897201878914</v>
      </c>
      <c r="N1706" s="9">
        <f t="shared" ca="1" si="755"/>
        <v>2547.7083234145466</v>
      </c>
      <c r="O1706" s="9">
        <f t="shared" ca="1" si="733"/>
        <v>20062.770573639125</v>
      </c>
      <c r="P1706" s="9">
        <f t="shared" ca="1" si="754"/>
        <v>44811.54033402745</v>
      </c>
      <c r="Q1706" s="9">
        <f t="shared" ca="1" si="748"/>
        <v>87.512430492444224</v>
      </c>
      <c r="R1706" s="9">
        <f t="shared" si="734"/>
        <v>8</v>
      </c>
      <c r="S1706" s="23">
        <f t="shared" ca="1" si="735"/>
        <v>4.0262878547872862</v>
      </c>
      <c r="T1706" s="9">
        <f t="shared" ca="1" si="749"/>
        <v>1</v>
      </c>
      <c r="U1706" s="9">
        <f t="shared" ca="1" si="750"/>
        <v>34.636277234230874</v>
      </c>
      <c r="V1706" s="23">
        <f t="shared" ca="1" si="736"/>
        <v>72</v>
      </c>
      <c r="W1706" s="23">
        <f t="shared" ca="1" si="751"/>
        <v>1921.4664671866672</v>
      </c>
      <c r="X1706" s="23" t="e">
        <f ca="1">V1706/(S1706-#REF!)</f>
        <v>#REF!</v>
      </c>
      <c r="Y1706" s="9">
        <f t="shared" ca="1" si="737"/>
        <v>0</v>
      </c>
      <c r="Z1706" s="9">
        <f t="shared" ca="1" si="738"/>
        <v>0</v>
      </c>
      <c r="AA1706" s="24">
        <f t="shared" ca="1" si="739"/>
        <v>469.79025038179577</v>
      </c>
      <c r="AB1706" s="9">
        <f t="shared" ca="1" si="740"/>
        <v>272.83980403908208</v>
      </c>
      <c r="AC1706" s="9">
        <f t="shared" ca="1" si="741"/>
        <v>144.48586023663475</v>
      </c>
      <c r="AD1706" s="9">
        <f t="shared" ca="1" si="742"/>
        <v>25.967474976458082</v>
      </c>
      <c r="AE1706">
        <f t="shared" ref="AE1706:AK1721" ca="1" si="756">ROUNDDOWN((VLOOKUP($E1706,$A$235:$T$501,AE$534,FALSE)/RAND())^(1/4),0)</f>
        <v>0</v>
      </c>
      <c r="AF1706">
        <f t="shared" ca="1" si="756"/>
        <v>0</v>
      </c>
      <c r="AG1706">
        <f t="shared" ca="1" si="756"/>
        <v>0</v>
      </c>
      <c r="AH1706">
        <f t="shared" ca="1" si="756"/>
        <v>0</v>
      </c>
      <c r="AI1706">
        <f t="shared" ca="1" si="756"/>
        <v>0</v>
      </c>
      <c r="AJ1706">
        <f t="shared" ca="1" si="756"/>
        <v>0</v>
      </c>
      <c r="AK1706">
        <f t="shared" ca="1" si="756"/>
        <v>0</v>
      </c>
      <c r="AL1706">
        <f t="shared" ca="1" si="744"/>
        <v>5.9773339091872435E-2</v>
      </c>
      <c r="AM1706">
        <f t="shared" ca="1" si="745"/>
        <v>0.51934949952916165</v>
      </c>
    </row>
    <row r="1707" spans="1:39">
      <c r="A1707" s="10">
        <f t="shared" ca="1" si="746"/>
        <v>41170.474293982035</v>
      </c>
      <c r="B1707" s="22">
        <f t="shared" ca="1" si="747"/>
        <v>41170.474293982035</v>
      </c>
      <c r="C1707" s="22">
        <f t="shared" ca="1" si="724"/>
        <v>41170.658599537594</v>
      </c>
      <c r="D1707">
        <f t="shared" si="752"/>
        <v>276</v>
      </c>
      <c r="E1707" s="23">
        <f t="shared" si="725"/>
        <v>59</v>
      </c>
      <c r="F1707" s="23">
        <f t="shared" si="726"/>
        <v>4</v>
      </c>
      <c r="G1707">
        <f t="shared" ca="1" si="753"/>
        <v>7</v>
      </c>
      <c r="H1707" s="9">
        <f t="shared" ca="1" si="727"/>
        <v>701.63108930239491</v>
      </c>
      <c r="I1707" s="9">
        <f t="shared" ca="1" si="728"/>
        <v>6651.8255322527748</v>
      </c>
      <c r="J1707" s="9">
        <f t="shared" ca="1" si="729"/>
        <v>37453.043587085522</v>
      </c>
      <c r="K1707" s="9">
        <f t="shared" ca="1" si="730"/>
        <v>46463.282554284364</v>
      </c>
      <c r="L1707" s="9">
        <f t="shared" ca="1" si="731"/>
        <v>24189.932438978838</v>
      </c>
      <c r="M1707" s="9">
        <f t="shared" ca="1" si="755"/>
        <v>37056.897201878914</v>
      </c>
      <c r="N1707" s="9">
        <f t="shared" ca="1" si="755"/>
        <v>2619.7083234145466</v>
      </c>
      <c r="O1707" s="9">
        <f t="shared" ca="1" si="733"/>
        <v>20134.770573639125</v>
      </c>
      <c r="P1707" s="9">
        <f t="shared" ca="1" si="754"/>
        <v>44811.54033402745</v>
      </c>
      <c r="Q1707" s="9">
        <f t="shared" ca="1" si="748"/>
        <v>87.584430492444227</v>
      </c>
      <c r="R1707" s="9">
        <f t="shared" si="734"/>
        <v>8</v>
      </c>
      <c r="S1707" s="23">
        <f t="shared" ca="1" si="735"/>
        <v>4.423547093922001</v>
      </c>
      <c r="T1707" s="9">
        <f t="shared" ca="1" si="749"/>
        <v>25</v>
      </c>
      <c r="U1707" s="9">
        <f t="shared" ca="1" si="750"/>
        <v>24.769538119204299</v>
      </c>
      <c r="V1707" s="23">
        <f t="shared" ca="1" si="736"/>
        <v>72</v>
      </c>
      <c r="W1707" s="23">
        <f t="shared" ca="1" si="751"/>
        <v>0</v>
      </c>
      <c r="X1707" s="23" t="e">
        <f ca="1">V1707/(S1707-#REF!)</f>
        <v>#REF!</v>
      </c>
      <c r="Y1707" s="9">
        <f t="shared" ca="1" si="737"/>
        <v>0</v>
      </c>
      <c r="Z1707" s="9">
        <f t="shared" ca="1" si="738"/>
        <v>0</v>
      </c>
      <c r="AA1707" s="24">
        <f t="shared" ca="1" si="739"/>
        <v>519.88981567260009</v>
      </c>
      <c r="AB1707" s="9">
        <f t="shared" ca="1" si="740"/>
        <v>303.74657284376286</v>
      </c>
      <c r="AC1707" s="9">
        <f t="shared" ca="1" si="741"/>
        <v>160.85294088898499</v>
      </c>
      <c r="AD1707" s="9">
        <f t="shared" ca="1" si="742"/>
        <v>25.967474976458082</v>
      </c>
      <c r="AE1707">
        <f t="shared" ca="1" si="756"/>
        <v>0</v>
      </c>
      <c r="AF1707">
        <f t="shared" ca="1" si="756"/>
        <v>0</v>
      </c>
      <c r="AG1707">
        <f t="shared" ca="1" si="756"/>
        <v>0</v>
      </c>
      <c r="AH1707">
        <f t="shared" ca="1" si="756"/>
        <v>1</v>
      </c>
      <c r="AI1707">
        <f t="shared" ca="1" si="756"/>
        <v>0</v>
      </c>
      <c r="AJ1707">
        <f t="shared" ca="1" si="756"/>
        <v>0</v>
      </c>
      <c r="AK1707">
        <f t="shared" ca="1" si="756"/>
        <v>0</v>
      </c>
      <c r="AL1707">
        <f t="shared" ca="1" si="744"/>
        <v>5.9773339091872435E-2</v>
      </c>
      <c r="AM1707">
        <f t="shared" ca="1" si="745"/>
        <v>0.51934949952916165</v>
      </c>
    </row>
    <row r="1708" spans="1:39">
      <c r="A1708" s="10">
        <f t="shared" ca="1" si="746"/>
        <v>41170.682905093148</v>
      </c>
      <c r="B1708" s="22">
        <f t="shared" ca="1" si="747"/>
        <v>41170.682905093148</v>
      </c>
      <c r="C1708" s="22">
        <f t="shared" ca="1" si="724"/>
        <v>41170.835393519075</v>
      </c>
      <c r="D1708">
        <f t="shared" si="752"/>
        <v>276</v>
      </c>
      <c r="E1708" s="23">
        <f t="shared" si="725"/>
        <v>59</v>
      </c>
      <c r="F1708" s="23">
        <f t="shared" si="726"/>
        <v>4</v>
      </c>
      <c r="G1708">
        <f t="shared" ca="1" si="753"/>
        <v>7</v>
      </c>
      <c r="H1708" s="9">
        <f t="shared" ca="1" si="727"/>
        <v>773.63108930239491</v>
      </c>
      <c r="I1708" s="9">
        <f t="shared" ca="1" si="728"/>
        <v>6723.8255322527748</v>
      </c>
      <c r="J1708" s="9">
        <f t="shared" ca="1" si="729"/>
        <v>37525.043587085522</v>
      </c>
      <c r="K1708" s="9">
        <f t="shared" ca="1" si="730"/>
        <v>46463.282554284364</v>
      </c>
      <c r="L1708" s="9">
        <f t="shared" ca="1" si="731"/>
        <v>24189.932438978838</v>
      </c>
      <c r="M1708" s="9">
        <f t="shared" ca="1" si="755"/>
        <v>37128.897201878914</v>
      </c>
      <c r="N1708" s="9">
        <f t="shared" ca="1" si="755"/>
        <v>2691.7083234145466</v>
      </c>
      <c r="O1708" s="9">
        <f t="shared" ca="1" si="733"/>
        <v>20206.770573639125</v>
      </c>
      <c r="P1708" s="9">
        <f t="shared" ca="1" si="754"/>
        <v>44811.54033402745</v>
      </c>
      <c r="Q1708" s="9">
        <f t="shared" ca="1" si="748"/>
        <v>87.65643049244423</v>
      </c>
      <c r="R1708" s="9">
        <f t="shared" si="734"/>
        <v>8</v>
      </c>
      <c r="S1708" s="23">
        <f t="shared" ca="1" si="735"/>
        <v>3.6597733390918723</v>
      </c>
      <c r="T1708" s="9">
        <f t="shared" ca="1" si="749"/>
        <v>39</v>
      </c>
      <c r="U1708" s="9">
        <f t="shared" ca="1" si="750"/>
        <v>35.184020730739576</v>
      </c>
      <c r="V1708" s="23">
        <f t="shared" ca="1" si="736"/>
        <v>72</v>
      </c>
      <c r="W1708" s="23">
        <f t="shared" ca="1" si="751"/>
        <v>0</v>
      </c>
      <c r="X1708" s="23" t="e">
        <f ca="1">V1708/(S1708-#REF!)</f>
        <v>#REF!</v>
      </c>
      <c r="Y1708" s="9">
        <f t="shared" ca="1" si="737"/>
        <v>0</v>
      </c>
      <c r="Z1708" s="9">
        <f t="shared" ca="1" si="738"/>
        <v>0</v>
      </c>
      <c r="AA1708" s="24">
        <f t="shared" ca="1" si="739"/>
        <v>423.56799523901964</v>
      </c>
      <c r="AB1708" s="9">
        <f t="shared" ca="1" si="740"/>
        <v>244.32497471797888</v>
      </c>
      <c r="AC1708" s="9">
        <f t="shared" ca="1" si="741"/>
        <v>129.38546218998368</v>
      </c>
      <c r="AD1708" s="9">
        <f t="shared" ca="1" si="742"/>
        <v>25.967474976458082</v>
      </c>
      <c r="AE1708">
        <f t="shared" ca="1" si="756"/>
        <v>0</v>
      </c>
      <c r="AF1708">
        <f t="shared" ca="1" si="756"/>
        <v>5</v>
      </c>
      <c r="AG1708">
        <f t="shared" ca="1" si="756"/>
        <v>1</v>
      </c>
      <c r="AH1708">
        <f t="shared" ca="1" si="756"/>
        <v>1</v>
      </c>
      <c r="AI1708">
        <f t="shared" ca="1" si="756"/>
        <v>0</v>
      </c>
      <c r="AJ1708">
        <f t="shared" ca="1" si="756"/>
        <v>0</v>
      </c>
      <c r="AK1708">
        <f t="shared" ca="1" si="756"/>
        <v>0</v>
      </c>
      <c r="AL1708">
        <f t="shared" ca="1" si="744"/>
        <v>5.9773339091872435E-2</v>
      </c>
      <c r="AM1708">
        <f t="shared" ca="1" si="745"/>
        <v>0.51934949952916165</v>
      </c>
    </row>
    <row r="1709" spans="1:39">
      <c r="A1709" s="10">
        <f t="shared" ca="1" si="746"/>
        <v>41170.851365741299</v>
      </c>
      <c r="B1709" s="22">
        <f t="shared" ca="1" si="747"/>
        <v>41170.851365741299</v>
      </c>
      <c r="C1709" s="22">
        <f t="shared" ca="1" si="724"/>
        <v>41171.019502315372</v>
      </c>
      <c r="D1709">
        <f t="shared" si="752"/>
        <v>276</v>
      </c>
      <c r="E1709" s="23">
        <f t="shared" si="725"/>
        <v>59</v>
      </c>
      <c r="F1709" s="23">
        <f t="shared" si="726"/>
        <v>4</v>
      </c>
      <c r="G1709">
        <f t="shared" ca="1" si="753"/>
        <v>7</v>
      </c>
      <c r="H1709" s="9">
        <f t="shared" ca="1" si="727"/>
        <v>858.36970241006372</v>
      </c>
      <c r="I1709" s="9">
        <f t="shared" ca="1" si="728"/>
        <v>6808.5641453604439</v>
      </c>
      <c r="J1709" s="9">
        <f t="shared" ca="1" si="729"/>
        <v>37609.782200193193</v>
      </c>
      <c r="K1709" s="9">
        <f t="shared" ca="1" si="730"/>
        <v>46463.282554284364</v>
      </c>
      <c r="L1709" s="9">
        <f t="shared" ca="1" si="731"/>
        <v>24189.932438978838</v>
      </c>
      <c r="M1709" s="9">
        <f t="shared" ca="1" si="755"/>
        <v>37213.635814986585</v>
      </c>
      <c r="N1709" s="9">
        <f t="shared" ca="1" si="755"/>
        <v>2776.4469365222153</v>
      </c>
      <c r="O1709" s="9">
        <f t="shared" ca="1" si="733"/>
        <v>20291.509186746793</v>
      </c>
      <c r="P1709" s="9">
        <f t="shared" ca="1" si="754"/>
        <v>44811.54033402745</v>
      </c>
      <c r="Q1709" s="9">
        <f t="shared" ca="1" si="748"/>
        <v>87.741169105551904</v>
      </c>
      <c r="R1709" s="9">
        <f t="shared" si="734"/>
        <v>8</v>
      </c>
      <c r="S1709" s="23">
        <f t="shared" ca="1" si="735"/>
        <v>4.0354263295743147</v>
      </c>
      <c r="T1709" s="9">
        <f t="shared" ca="1" si="749"/>
        <v>2</v>
      </c>
      <c r="U1709" s="9">
        <f t="shared" ca="1" si="750"/>
        <v>7.5347864675331948</v>
      </c>
      <c r="V1709" s="23">
        <f t="shared" ca="1" si="736"/>
        <v>84.738613107668783</v>
      </c>
      <c r="W1709" s="23">
        <f t="shared" ca="1" si="751"/>
        <v>0</v>
      </c>
      <c r="X1709" s="23" t="e">
        <f ca="1">V1709/(S1709-#REF!)</f>
        <v>#REF!</v>
      </c>
      <c r="Y1709" s="9">
        <f t="shared" ca="1" si="737"/>
        <v>0</v>
      </c>
      <c r="Z1709" s="9">
        <f t="shared" ca="1" si="738"/>
        <v>0</v>
      </c>
      <c r="AA1709" s="24">
        <f t="shared" ca="1" si="739"/>
        <v>470.94273110256728</v>
      </c>
      <c r="AB1709" s="9">
        <f t="shared" ca="1" si="740"/>
        <v>273.55077737751287</v>
      </c>
      <c r="AC1709" s="9">
        <f t="shared" ca="1" si="741"/>
        <v>144.86236539786032</v>
      </c>
      <c r="AD1709" s="9">
        <f t="shared" ca="1" si="742"/>
        <v>25.967474976458082</v>
      </c>
      <c r="AE1709">
        <f t="shared" ca="1" si="756"/>
        <v>1</v>
      </c>
      <c r="AF1709">
        <f t="shared" ca="1" si="756"/>
        <v>1</v>
      </c>
      <c r="AG1709">
        <f t="shared" ca="1" si="756"/>
        <v>0</v>
      </c>
      <c r="AH1709">
        <f t="shared" ca="1" si="756"/>
        <v>0</v>
      </c>
      <c r="AI1709">
        <f t="shared" ca="1" si="756"/>
        <v>0</v>
      </c>
      <c r="AJ1709">
        <f t="shared" ca="1" si="756"/>
        <v>0</v>
      </c>
      <c r="AK1709">
        <f t="shared" ca="1" si="756"/>
        <v>0</v>
      </c>
      <c r="AL1709">
        <f t="shared" ca="1" si="744"/>
        <v>5.9773339091872435E-2</v>
      </c>
      <c r="AM1709">
        <f t="shared" ca="1" si="745"/>
        <v>0.51934949952916165</v>
      </c>
    </row>
    <row r="1710" spans="1:39">
      <c r="A1710" s="10">
        <f t="shared" ca="1" si="746"/>
        <v>41171.041724537594</v>
      </c>
      <c r="B1710" s="22">
        <f t="shared" ca="1" si="747"/>
        <v>41171.041724537594</v>
      </c>
      <c r="C1710" s="22">
        <f t="shared" ca="1" si="724"/>
        <v>41171.209375000559</v>
      </c>
      <c r="D1710">
        <f t="shared" si="752"/>
        <v>276</v>
      </c>
      <c r="E1710" s="23">
        <f t="shared" si="725"/>
        <v>59</v>
      </c>
      <c r="F1710" s="23">
        <f t="shared" si="726"/>
        <v>4</v>
      </c>
      <c r="G1710">
        <f t="shared" ca="1" si="753"/>
        <v>7</v>
      </c>
      <c r="H1710" s="9">
        <f t="shared" ca="1" si="727"/>
        <v>936.71522930513595</v>
      </c>
      <c r="I1710" s="9">
        <f t="shared" ca="1" si="728"/>
        <v>6886.9096722555159</v>
      </c>
      <c r="J1710" s="9">
        <f t="shared" ca="1" si="729"/>
        <v>37688.127727088264</v>
      </c>
      <c r="K1710" s="9">
        <f t="shared" ca="1" si="730"/>
        <v>46463.282554284364</v>
      </c>
      <c r="L1710" s="9">
        <f t="shared" ca="1" si="731"/>
        <v>24189.932438978838</v>
      </c>
      <c r="M1710" s="9">
        <f t="shared" ca="1" si="755"/>
        <v>37291.981341881656</v>
      </c>
      <c r="N1710" s="9">
        <f t="shared" ca="1" si="755"/>
        <v>2854.7924634172873</v>
      </c>
      <c r="O1710" s="9">
        <f t="shared" ca="1" si="733"/>
        <v>20369.854713641864</v>
      </c>
      <c r="P1710" s="9">
        <f t="shared" ca="1" si="754"/>
        <v>44811.54033402745</v>
      </c>
      <c r="Q1710" s="9">
        <f t="shared" ca="1" si="748"/>
        <v>87.819514632446982</v>
      </c>
      <c r="R1710" s="9">
        <f t="shared" si="734"/>
        <v>8</v>
      </c>
      <c r="S1710" s="23">
        <f t="shared" ca="1" si="735"/>
        <v>4.0236966519590487</v>
      </c>
      <c r="T1710" s="9">
        <f t="shared" ca="1" si="749"/>
        <v>1</v>
      </c>
      <c r="U1710" s="9">
        <f t="shared" ca="1" si="750"/>
        <v>25.3079470525754</v>
      </c>
      <c r="V1710" s="23">
        <f t="shared" ca="1" si="736"/>
        <v>78.345526895072183</v>
      </c>
      <c r="W1710" s="23">
        <f t="shared" ca="1" si="751"/>
        <v>0</v>
      </c>
      <c r="X1710" s="23" t="e">
        <f ca="1">V1710/(S1710-#REF!)</f>
        <v>#REF!</v>
      </c>
      <c r="Y1710" s="9">
        <f t="shared" ca="1" si="737"/>
        <v>0</v>
      </c>
      <c r="Z1710" s="9">
        <f t="shared" ca="1" si="738"/>
        <v>0</v>
      </c>
      <c r="AA1710" s="24">
        <f t="shared" ca="1" si="739"/>
        <v>469.46346594864383</v>
      </c>
      <c r="AB1710" s="9">
        <f t="shared" ca="1" si="740"/>
        <v>272.63820845904519</v>
      </c>
      <c r="AC1710" s="9">
        <f t="shared" ca="1" si="741"/>
        <v>144.37910268011134</v>
      </c>
      <c r="AD1710" s="9">
        <f t="shared" ca="1" si="742"/>
        <v>25.967474976458082</v>
      </c>
      <c r="AE1710">
        <f t="shared" ca="1" si="756"/>
        <v>0</v>
      </c>
      <c r="AF1710">
        <f t="shared" ca="1" si="756"/>
        <v>1</v>
      </c>
      <c r="AG1710">
        <f t="shared" ca="1" si="756"/>
        <v>0</v>
      </c>
      <c r="AH1710">
        <f t="shared" ca="1" si="756"/>
        <v>0</v>
      </c>
      <c r="AI1710">
        <f t="shared" ca="1" si="756"/>
        <v>0</v>
      </c>
      <c r="AJ1710">
        <f t="shared" ca="1" si="756"/>
        <v>0</v>
      </c>
      <c r="AK1710">
        <f t="shared" ca="1" si="756"/>
        <v>0</v>
      </c>
      <c r="AL1710">
        <f t="shared" ca="1" si="744"/>
        <v>5.9773339091872435E-2</v>
      </c>
      <c r="AM1710">
        <f t="shared" ca="1" si="745"/>
        <v>0.51934949952916165</v>
      </c>
    </row>
    <row r="1711" spans="1:39">
      <c r="A1711" s="10">
        <f t="shared" ca="1" si="746"/>
        <v>41171.237847222779</v>
      </c>
      <c r="B1711" s="22">
        <f t="shared" ca="1" si="747"/>
        <v>41171.237847222779</v>
      </c>
      <c r="C1711" s="22">
        <f t="shared" ca="1" si="724"/>
        <v>41171.390335648706</v>
      </c>
      <c r="D1711">
        <f t="shared" si="752"/>
        <v>276</v>
      </c>
      <c r="E1711" s="23">
        <f t="shared" si="725"/>
        <v>59</v>
      </c>
      <c r="F1711" s="23">
        <f t="shared" si="726"/>
        <v>4</v>
      </c>
      <c r="G1711">
        <f t="shared" ca="1" si="753"/>
        <v>6</v>
      </c>
      <c r="H1711" s="9">
        <f t="shared" ca="1" si="727"/>
        <v>1029.9707288426341</v>
      </c>
      <c r="I1711" s="9">
        <f t="shared" ca="1" si="728"/>
        <v>6980.1651717930145</v>
      </c>
      <c r="J1711" s="9">
        <f t="shared" ca="1" si="729"/>
        <v>37781.38322662576</v>
      </c>
      <c r="K1711" s="9">
        <f t="shared" ca="1" si="730"/>
        <v>46463.282554284364</v>
      </c>
      <c r="L1711" s="9">
        <f t="shared" ca="1" si="731"/>
        <v>24189.932438978838</v>
      </c>
      <c r="M1711" s="9">
        <f t="shared" ca="1" si="755"/>
        <v>37385.236841419151</v>
      </c>
      <c r="N1711" s="9">
        <f t="shared" ca="1" si="755"/>
        <v>2948.0479629547854</v>
      </c>
      <c r="O1711" s="9">
        <f t="shared" ca="1" si="733"/>
        <v>20463.110213179363</v>
      </c>
      <c r="P1711" s="9">
        <f t="shared" ca="1" si="754"/>
        <v>44811.54033402745</v>
      </c>
      <c r="Q1711" s="9">
        <f t="shared" ca="1" si="748"/>
        <v>87.912770131984473</v>
      </c>
      <c r="R1711" s="9">
        <f t="shared" si="734"/>
        <v>8</v>
      </c>
      <c r="S1711" s="23">
        <f t="shared" ca="1" si="735"/>
        <v>3.6597733390918723</v>
      </c>
      <c r="T1711" s="9">
        <f t="shared" ca="1" si="749"/>
        <v>39</v>
      </c>
      <c r="U1711" s="9">
        <f t="shared" ca="1" si="750"/>
        <v>35.184020730739576</v>
      </c>
      <c r="V1711" s="23">
        <f t="shared" ca="1" si="736"/>
        <v>93.255499537498196</v>
      </c>
      <c r="W1711" s="23">
        <f t="shared" ca="1" si="751"/>
        <v>2031.6106091970748</v>
      </c>
      <c r="X1711" s="23" t="e">
        <f ca="1">V1711/(S1711-#REF!)</f>
        <v>#REF!</v>
      </c>
      <c r="Y1711" s="9">
        <f t="shared" ca="1" si="737"/>
        <v>0</v>
      </c>
      <c r="Z1711" s="9">
        <f t="shared" ca="1" si="738"/>
        <v>0</v>
      </c>
      <c r="AA1711" s="24">
        <f t="shared" ca="1" si="739"/>
        <v>423.56799523901964</v>
      </c>
      <c r="AB1711" s="9">
        <f t="shared" ca="1" si="740"/>
        <v>244.32497471797888</v>
      </c>
      <c r="AC1711" s="9">
        <f t="shared" ca="1" si="741"/>
        <v>129.38546218998368</v>
      </c>
      <c r="AD1711" s="9">
        <f t="shared" ca="1" si="742"/>
        <v>25.967474976458082</v>
      </c>
      <c r="AE1711">
        <f t="shared" ca="1" si="756"/>
        <v>1</v>
      </c>
      <c r="AF1711">
        <f t="shared" ca="1" si="756"/>
        <v>1</v>
      </c>
      <c r="AG1711">
        <f t="shared" ca="1" si="756"/>
        <v>0</v>
      </c>
      <c r="AH1711">
        <f t="shared" ca="1" si="756"/>
        <v>0</v>
      </c>
      <c r="AI1711">
        <f t="shared" ca="1" si="756"/>
        <v>0</v>
      </c>
      <c r="AJ1711">
        <f t="shared" ca="1" si="756"/>
        <v>0</v>
      </c>
      <c r="AK1711">
        <f t="shared" ca="1" si="756"/>
        <v>0</v>
      </c>
      <c r="AL1711">
        <f t="shared" ca="1" si="744"/>
        <v>5.9773339091872435E-2</v>
      </c>
      <c r="AM1711">
        <f t="shared" ca="1" si="745"/>
        <v>0.51934949952916165</v>
      </c>
    </row>
    <row r="1712" spans="1:39">
      <c r="A1712" s="10">
        <f t="shared" ca="1" si="746"/>
        <v>41171.405613426483</v>
      </c>
      <c r="B1712" s="22">
        <f t="shared" ca="1" si="747"/>
        <v>41171.405613426483</v>
      </c>
      <c r="C1712" s="22">
        <f t="shared" ca="1" si="724"/>
        <v>41171.607615741297</v>
      </c>
      <c r="D1712">
        <f t="shared" si="752"/>
        <v>276</v>
      </c>
      <c r="E1712" s="23">
        <f t="shared" si="725"/>
        <v>59</v>
      </c>
      <c r="F1712" s="23">
        <f t="shared" si="726"/>
        <v>4</v>
      </c>
      <c r="G1712">
        <f t="shared" ca="1" si="753"/>
        <v>6</v>
      </c>
      <c r="H1712" s="9">
        <f t="shared" ca="1" si="727"/>
        <v>0</v>
      </c>
      <c r="I1712" s="9">
        <f t="shared" ca="1" si="728"/>
        <v>7071.831311803654</v>
      </c>
      <c r="J1712" s="9">
        <f t="shared" ca="1" si="729"/>
        <v>37873.049366636398</v>
      </c>
      <c r="K1712" s="9">
        <f t="shared" ca="1" si="730"/>
        <v>46463.282554284364</v>
      </c>
      <c r="L1712" s="9">
        <f t="shared" ca="1" si="731"/>
        <v>24189.932438978838</v>
      </c>
      <c r="M1712" s="9">
        <f t="shared" ca="1" si="755"/>
        <v>37476.90298142979</v>
      </c>
      <c r="N1712" s="9">
        <f t="shared" ca="1" si="755"/>
        <v>3039.7141029654254</v>
      </c>
      <c r="O1712" s="9">
        <f t="shared" ca="1" si="733"/>
        <v>20554.776353190002</v>
      </c>
      <c r="P1712" s="9">
        <f t="shared" ca="1" si="754"/>
        <v>44811.54033402745</v>
      </c>
      <c r="Q1712" s="9">
        <f t="shared" ca="1" si="748"/>
        <v>88.004436271995118</v>
      </c>
      <c r="R1712" s="9">
        <f t="shared" si="734"/>
        <v>8</v>
      </c>
      <c r="S1712" s="23">
        <f t="shared" ca="1" si="735"/>
        <v>4.8483053194997963</v>
      </c>
      <c r="T1712" s="9">
        <f t="shared" ca="1" si="749"/>
        <v>50</v>
      </c>
      <c r="U1712" s="9">
        <f t="shared" ca="1" si="750"/>
        <v>53.899150199267751</v>
      </c>
      <c r="V1712" s="23">
        <f t="shared" ca="1" si="736"/>
        <v>91.666140010639978</v>
      </c>
      <c r="W1712" s="23">
        <f t="shared" ca="1" si="751"/>
        <v>2096.5591305089838</v>
      </c>
      <c r="X1712" s="23" t="e">
        <f ca="1">V1712/(S1712-#REF!)</f>
        <v>#REF!</v>
      </c>
      <c r="Y1712" s="9">
        <f t="shared" ca="1" si="737"/>
        <v>0</v>
      </c>
      <c r="Z1712" s="9">
        <f t="shared" ca="1" si="738"/>
        <v>0</v>
      </c>
      <c r="AA1712" s="24">
        <f t="shared" ca="1" si="739"/>
        <v>573.457361392851</v>
      </c>
      <c r="AB1712" s="9">
        <f t="shared" ca="1" si="740"/>
        <v>336.79276279371533</v>
      </c>
      <c r="AC1712" s="9">
        <f t="shared" ca="1" si="741"/>
        <v>178.35297978279013</v>
      </c>
      <c r="AD1712" s="9">
        <f t="shared" ca="1" si="742"/>
        <v>25.967474976458082</v>
      </c>
      <c r="AE1712">
        <f t="shared" ca="1" si="756"/>
        <v>1</v>
      </c>
      <c r="AF1712">
        <f t="shared" ca="1" si="756"/>
        <v>0</v>
      </c>
      <c r="AG1712">
        <f t="shared" ca="1" si="756"/>
        <v>0</v>
      </c>
      <c r="AH1712">
        <f t="shared" ca="1" si="756"/>
        <v>1</v>
      </c>
      <c r="AI1712">
        <f t="shared" ca="1" si="756"/>
        <v>0</v>
      </c>
      <c r="AJ1712">
        <f t="shared" ca="1" si="756"/>
        <v>0</v>
      </c>
      <c r="AK1712">
        <f t="shared" ca="1" si="756"/>
        <v>0</v>
      </c>
      <c r="AL1712">
        <f t="shared" ca="1" si="744"/>
        <v>5.9773339091872435E-2</v>
      </c>
      <c r="AM1712">
        <f t="shared" ca="1" si="745"/>
        <v>0.51934949952916165</v>
      </c>
    </row>
    <row r="1713" spans="1:39">
      <c r="A1713" s="10">
        <f t="shared" ca="1" si="746"/>
        <v>41171.628449074633</v>
      </c>
      <c r="B1713" s="22">
        <f t="shared" ca="1" si="747"/>
        <v>41171.628449074633</v>
      </c>
      <c r="C1713" s="22">
        <f t="shared" ca="1" si="724"/>
        <v>41171.680844907969</v>
      </c>
      <c r="D1713">
        <f t="shared" si="752"/>
        <v>276</v>
      </c>
      <c r="E1713" s="23">
        <f t="shared" si="725"/>
        <v>59</v>
      </c>
      <c r="F1713" s="23">
        <f t="shared" si="726"/>
        <v>4</v>
      </c>
      <c r="G1713">
        <f t="shared" ca="1" si="753"/>
        <v>1</v>
      </c>
      <c r="H1713" s="9">
        <f t="shared" ca="1" si="727"/>
        <v>0</v>
      </c>
      <c r="I1713" s="9">
        <f t="shared" ca="1" si="728"/>
        <v>7071.831311803654</v>
      </c>
      <c r="J1713" s="9">
        <f t="shared" ca="1" si="729"/>
        <v>37873.049366636398</v>
      </c>
      <c r="K1713" s="9">
        <f t="shared" ca="1" si="730"/>
        <v>46463.282554284364</v>
      </c>
      <c r="L1713" s="9">
        <f t="shared" ca="1" si="731"/>
        <v>24189.932438978838</v>
      </c>
      <c r="M1713" s="9">
        <f t="shared" ca="1" si="755"/>
        <v>37476.90298142979</v>
      </c>
      <c r="N1713" s="9">
        <f t="shared" ca="1" si="755"/>
        <v>3039.7141029654254</v>
      </c>
      <c r="O1713" s="9">
        <f t="shared" ca="1" si="733"/>
        <v>20554.776353190002</v>
      </c>
      <c r="P1713" s="9">
        <f t="shared" ca="1" si="754"/>
        <v>44811.54033402745</v>
      </c>
      <c r="Q1713" s="9">
        <f t="shared" ca="1" si="748"/>
        <v>88.004436271995118</v>
      </c>
      <c r="R1713" s="9">
        <f t="shared" si="734"/>
        <v>8</v>
      </c>
      <c r="S1713" s="23">
        <f t="shared" ca="1" si="735"/>
        <v>25.257581765501143</v>
      </c>
      <c r="T1713" s="9">
        <f t="shared" ca="1" si="749"/>
        <v>15</v>
      </c>
      <c r="U1713" s="9">
        <f t="shared" ca="1" si="750"/>
        <v>27.294355804115185</v>
      </c>
      <c r="V1713" s="23">
        <f t="shared" ca="1" si="736"/>
        <v>0</v>
      </c>
      <c r="W1713" s="23">
        <f t="shared" ca="1" si="751"/>
        <v>0</v>
      </c>
      <c r="X1713" s="23" t="e">
        <f ca="1">V1713/(S1713-#REF!)</f>
        <v>#REF!</v>
      </c>
      <c r="Y1713" s="9">
        <f t="shared" ca="1" si="737"/>
        <v>600</v>
      </c>
      <c r="Z1713" s="9">
        <f t="shared" ca="1" si="738"/>
        <v>1200</v>
      </c>
      <c r="AA1713" s="24">
        <f t="shared" ca="1" si="739"/>
        <v>0</v>
      </c>
      <c r="AB1713" s="9">
        <f t="shared" ca="1" si="740"/>
        <v>1924.6344702926201</v>
      </c>
      <c r="AC1713" s="9">
        <f t="shared" ca="1" si="741"/>
        <v>1019.2151693580456</v>
      </c>
      <c r="AD1713" s="9">
        <f t="shared" ca="1" si="742"/>
        <v>25.967474976458082</v>
      </c>
      <c r="AE1713">
        <f t="shared" ca="1" si="756"/>
        <v>1</v>
      </c>
      <c r="AF1713">
        <f t="shared" ca="1" si="756"/>
        <v>0</v>
      </c>
      <c r="AG1713">
        <f t="shared" ca="1" si="756"/>
        <v>0</v>
      </c>
      <c r="AH1713">
        <f t="shared" ca="1" si="756"/>
        <v>1</v>
      </c>
      <c r="AI1713">
        <f t="shared" ca="1" si="756"/>
        <v>0</v>
      </c>
      <c r="AJ1713">
        <f t="shared" ca="1" si="756"/>
        <v>0</v>
      </c>
      <c r="AK1713">
        <f t="shared" ca="1" si="756"/>
        <v>0</v>
      </c>
      <c r="AL1713">
        <f t="shared" ca="1" si="744"/>
        <v>5.9773339091872435E-2</v>
      </c>
      <c r="AM1713">
        <f t="shared" ca="1" si="745"/>
        <v>0.51934949952916165</v>
      </c>
    </row>
    <row r="1714" spans="1:39">
      <c r="A1714" s="10">
        <f t="shared" ca="1" si="746"/>
        <v>41171.692650463527</v>
      </c>
      <c r="B1714" s="22">
        <f t="shared" ca="1" si="747"/>
        <v>41171.692650463527</v>
      </c>
      <c r="C1714" s="22">
        <f t="shared" ca="1" si="724"/>
        <v>41171.855405093156</v>
      </c>
      <c r="D1714">
        <f t="shared" si="752"/>
        <v>276</v>
      </c>
      <c r="E1714" s="23">
        <f t="shared" si="725"/>
        <v>59</v>
      </c>
      <c r="F1714" s="23">
        <f t="shared" si="726"/>
        <v>4</v>
      </c>
      <c r="G1714">
        <f t="shared" ca="1" si="753"/>
        <v>6</v>
      </c>
      <c r="H1714" s="9">
        <f t="shared" ca="1" si="727"/>
        <v>75.506846395785843</v>
      </c>
      <c r="I1714" s="9">
        <f t="shared" ca="1" si="728"/>
        <v>7147.3381581994399</v>
      </c>
      <c r="J1714" s="9">
        <f t="shared" ca="1" si="729"/>
        <v>37948.556213032185</v>
      </c>
      <c r="K1714" s="9">
        <f t="shared" ca="1" si="730"/>
        <v>46463.282554284364</v>
      </c>
      <c r="L1714" s="9">
        <f t="shared" ca="1" si="731"/>
        <v>24189.932438978838</v>
      </c>
      <c r="M1714" s="9">
        <f t="shared" ca="1" si="755"/>
        <v>37552.409827825577</v>
      </c>
      <c r="N1714" s="9">
        <f t="shared" ca="1" si="755"/>
        <v>3115.2209493612113</v>
      </c>
      <c r="O1714" s="9">
        <f t="shared" ca="1" si="733"/>
        <v>20630.283199585789</v>
      </c>
      <c r="P1714" s="9">
        <f t="shared" ca="1" si="754"/>
        <v>44811.54033402745</v>
      </c>
      <c r="Q1714" s="9">
        <f t="shared" ca="1" si="748"/>
        <v>88.079943118390901</v>
      </c>
      <c r="R1714" s="9">
        <f t="shared" si="734"/>
        <v>8</v>
      </c>
      <c r="S1714" s="23">
        <f t="shared" ca="1" si="735"/>
        <v>3.906187039309132</v>
      </c>
      <c r="T1714" s="9">
        <f t="shared" ca="1" si="749"/>
        <v>54</v>
      </c>
      <c r="U1714" s="9">
        <f t="shared" ca="1" si="750"/>
        <v>22.273341512875049</v>
      </c>
      <c r="V1714" s="23">
        <f t="shared" ca="1" si="736"/>
        <v>75.506846395785843</v>
      </c>
      <c r="W1714" s="23">
        <f t="shared" ca="1" si="751"/>
        <v>1793.4342566341852</v>
      </c>
      <c r="X1714" s="23" t="e">
        <f ca="1">V1714/(S1714-#REF!)</f>
        <v>#REF!</v>
      </c>
      <c r="Y1714" s="9">
        <f t="shared" ca="1" si="737"/>
        <v>0</v>
      </c>
      <c r="Z1714" s="9">
        <f t="shared" ca="1" si="738"/>
        <v>0</v>
      </c>
      <c r="AA1714" s="24">
        <f t="shared" ca="1" si="739"/>
        <v>454.64397295440989</v>
      </c>
      <c r="AB1714" s="9">
        <f t="shared" ca="1" si="740"/>
        <v>263.49596059488169</v>
      </c>
      <c r="AC1714" s="9">
        <f t="shared" ca="1" si="741"/>
        <v>139.53770663893479</v>
      </c>
      <c r="AD1714" s="9">
        <f t="shared" ca="1" si="742"/>
        <v>25.967474976458082</v>
      </c>
      <c r="AE1714">
        <f t="shared" ca="1" si="756"/>
        <v>1</v>
      </c>
      <c r="AF1714">
        <f t="shared" ca="1" si="756"/>
        <v>1</v>
      </c>
      <c r="AG1714">
        <f t="shared" ca="1" si="756"/>
        <v>1</v>
      </c>
      <c r="AH1714">
        <f t="shared" ca="1" si="756"/>
        <v>0</v>
      </c>
      <c r="AI1714">
        <f t="shared" ca="1" si="756"/>
        <v>0</v>
      </c>
      <c r="AJ1714">
        <f t="shared" ca="1" si="756"/>
        <v>0</v>
      </c>
      <c r="AK1714">
        <f t="shared" ca="1" si="756"/>
        <v>0</v>
      </c>
      <c r="AL1714">
        <f t="shared" ca="1" si="744"/>
        <v>5.9773339091872435E-2</v>
      </c>
      <c r="AM1714">
        <f t="shared" ca="1" si="745"/>
        <v>0.51934949952916165</v>
      </c>
    </row>
    <row r="1715" spans="1:39">
      <c r="A1715" s="10">
        <f t="shared" ca="1" si="746"/>
        <v>41171.872071759826</v>
      </c>
      <c r="B1715" s="22">
        <f t="shared" ca="1" si="747"/>
        <v>41171.872071759826</v>
      </c>
      <c r="C1715" s="22">
        <f t="shared" ca="1" si="724"/>
        <v>41172.031111111675</v>
      </c>
      <c r="D1715">
        <f t="shared" si="752"/>
        <v>276</v>
      </c>
      <c r="E1715" s="23">
        <f t="shared" si="725"/>
        <v>59</v>
      </c>
      <c r="F1715" s="23">
        <f t="shared" si="726"/>
        <v>4</v>
      </c>
      <c r="G1715">
        <f t="shared" ca="1" si="753"/>
        <v>7</v>
      </c>
      <c r="H1715" s="9">
        <f t="shared" ca="1" si="727"/>
        <v>155.47713400187345</v>
      </c>
      <c r="I1715" s="9">
        <f t="shared" ca="1" si="728"/>
        <v>7227.3084458055273</v>
      </c>
      <c r="J1715" s="9">
        <f t="shared" ca="1" si="729"/>
        <v>38028.526500638276</v>
      </c>
      <c r="K1715" s="9">
        <f t="shared" ca="1" si="730"/>
        <v>46463.282554284364</v>
      </c>
      <c r="L1715" s="9">
        <f t="shared" ca="1" si="731"/>
        <v>24189.932438978838</v>
      </c>
      <c r="M1715" s="9">
        <f t="shared" ca="1" si="755"/>
        <v>37632.380115431668</v>
      </c>
      <c r="N1715" s="9">
        <f t="shared" ca="1" si="755"/>
        <v>3195.1912369672991</v>
      </c>
      <c r="O1715" s="9">
        <f t="shared" ca="1" si="733"/>
        <v>20710.253487191876</v>
      </c>
      <c r="P1715" s="9">
        <f t="shared" ca="1" si="754"/>
        <v>44811.54033402745</v>
      </c>
      <c r="Q1715" s="9">
        <f t="shared" ca="1" si="748"/>
        <v>88.159913405996988</v>
      </c>
      <c r="R1715" s="9">
        <f t="shared" si="734"/>
        <v>8</v>
      </c>
      <c r="S1715" s="23">
        <f t="shared" ca="1" si="735"/>
        <v>3.8170281258239154</v>
      </c>
      <c r="T1715" s="9">
        <f t="shared" ca="1" si="749"/>
        <v>49</v>
      </c>
      <c r="U1715" s="9">
        <f t="shared" ca="1" si="750"/>
        <v>1.3012529660954897</v>
      </c>
      <c r="V1715" s="23">
        <f t="shared" ca="1" si="736"/>
        <v>79.970287606087609</v>
      </c>
      <c r="W1715" s="23">
        <f t="shared" ca="1" si="751"/>
        <v>0</v>
      </c>
      <c r="X1715" s="23" t="e">
        <f ca="1">V1715/(S1715-#REF!)</f>
        <v>#REF!</v>
      </c>
      <c r="Y1715" s="9">
        <f t="shared" ca="1" si="737"/>
        <v>0</v>
      </c>
      <c r="Z1715" s="9">
        <f t="shared" ca="1" si="738"/>
        <v>0</v>
      </c>
      <c r="AA1715" s="24">
        <f t="shared" ca="1" si="739"/>
        <v>443.39987245938022</v>
      </c>
      <c r="AB1715" s="9">
        <f t="shared" ca="1" si="740"/>
        <v>256.55939712573183</v>
      </c>
      <c r="AC1715" s="9">
        <f t="shared" ca="1" si="741"/>
        <v>135.86435940334385</v>
      </c>
      <c r="AD1715" s="9">
        <f t="shared" ca="1" si="742"/>
        <v>25.967474976458082</v>
      </c>
      <c r="AE1715">
        <f t="shared" ca="1" si="756"/>
        <v>1</v>
      </c>
      <c r="AF1715">
        <f t="shared" ca="1" si="756"/>
        <v>2</v>
      </c>
      <c r="AG1715">
        <f t="shared" ca="1" si="756"/>
        <v>0</v>
      </c>
      <c r="AH1715">
        <f t="shared" ca="1" si="756"/>
        <v>0</v>
      </c>
      <c r="AI1715">
        <f t="shared" ca="1" si="756"/>
        <v>0</v>
      </c>
      <c r="AJ1715">
        <f t="shared" ca="1" si="756"/>
        <v>0</v>
      </c>
      <c r="AK1715">
        <f t="shared" ca="1" si="756"/>
        <v>0</v>
      </c>
      <c r="AL1715">
        <f t="shared" ca="1" si="744"/>
        <v>5.9773339091872435E-2</v>
      </c>
      <c r="AM1715">
        <f t="shared" ca="1" si="745"/>
        <v>0.51934949952916165</v>
      </c>
    </row>
    <row r="1716" spans="1:39">
      <c r="A1716" s="10">
        <f t="shared" ca="1" si="746"/>
        <v>41172.042222222786</v>
      </c>
      <c r="B1716" s="22">
        <f t="shared" ca="1" si="747"/>
        <v>41172.042222222786</v>
      </c>
      <c r="C1716" s="22">
        <f t="shared" ca="1" si="724"/>
        <v>41172.247268519081</v>
      </c>
      <c r="D1716">
        <f t="shared" si="752"/>
        <v>276</v>
      </c>
      <c r="E1716" s="23">
        <f t="shared" si="725"/>
        <v>59</v>
      </c>
      <c r="F1716" s="23">
        <f t="shared" si="726"/>
        <v>4</v>
      </c>
      <c r="G1716">
        <f t="shared" ca="1" si="753"/>
        <v>7</v>
      </c>
      <c r="H1716" s="9">
        <f t="shared" ca="1" si="727"/>
        <v>235.74849226372208</v>
      </c>
      <c r="I1716" s="9">
        <f t="shared" ca="1" si="728"/>
        <v>7307.5798040673762</v>
      </c>
      <c r="J1716" s="9">
        <f t="shared" ca="1" si="729"/>
        <v>38108.797858900121</v>
      </c>
      <c r="K1716" s="9">
        <f t="shared" ca="1" si="730"/>
        <v>46463.282554284364</v>
      </c>
      <c r="L1716" s="9">
        <f t="shared" ca="1" si="731"/>
        <v>24189.932438978838</v>
      </c>
      <c r="M1716" s="9">
        <f t="shared" ca="1" si="755"/>
        <v>37712.651473693513</v>
      </c>
      <c r="N1716" s="9">
        <f t="shared" ca="1" si="755"/>
        <v>3275.4625952291476</v>
      </c>
      <c r="O1716" s="9">
        <f t="shared" ca="1" si="733"/>
        <v>20790.524845453725</v>
      </c>
      <c r="P1716" s="9">
        <f t="shared" ca="1" si="754"/>
        <v>44811.54033402745</v>
      </c>
      <c r="Q1716" s="9">
        <f t="shared" ca="1" si="748"/>
        <v>88.240184764258842</v>
      </c>
      <c r="R1716" s="9">
        <f t="shared" si="734"/>
        <v>8</v>
      </c>
      <c r="S1716" s="23">
        <f t="shared" ca="1" si="735"/>
        <v>4.9212869854962404</v>
      </c>
      <c r="T1716" s="9">
        <f t="shared" ca="1" si="749"/>
        <v>55</v>
      </c>
      <c r="U1716" s="9">
        <f t="shared" ca="1" si="750"/>
        <v>16.633147786465997</v>
      </c>
      <c r="V1716" s="23">
        <f t="shared" ca="1" si="736"/>
        <v>80.271358261848647</v>
      </c>
      <c r="W1716" s="23">
        <f t="shared" ca="1" si="751"/>
        <v>0</v>
      </c>
      <c r="X1716" s="23" t="e">
        <f ca="1">V1716/(S1716-#REF!)</f>
        <v>#REF!</v>
      </c>
      <c r="Y1716" s="9">
        <f t="shared" ca="1" si="737"/>
        <v>0</v>
      </c>
      <c r="Z1716" s="9">
        <f t="shared" ca="1" si="738"/>
        <v>0</v>
      </c>
      <c r="AA1716" s="24">
        <f t="shared" ca="1" si="739"/>
        <v>582.66130023285018</v>
      </c>
      <c r="AB1716" s="9">
        <f t="shared" ca="1" si="740"/>
        <v>342.47073640823868</v>
      </c>
      <c r="AC1716" s="9">
        <f t="shared" ca="1" si="741"/>
        <v>181.35982442184363</v>
      </c>
      <c r="AD1716" s="9">
        <f t="shared" ca="1" si="742"/>
        <v>25.967474976458082</v>
      </c>
      <c r="AE1716">
        <f t="shared" ca="1" si="756"/>
        <v>1</v>
      </c>
      <c r="AF1716">
        <f t="shared" ca="1" si="756"/>
        <v>1</v>
      </c>
      <c r="AG1716">
        <f t="shared" ca="1" si="756"/>
        <v>0</v>
      </c>
      <c r="AH1716">
        <f t="shared" ca="1" si="756"/>
        <v>0</v>
      </c>
      <c r="AI1716">
        <f t="shared" ca="1" si="756"/>
        <v>0</v>
      </c>
      <c r="AJ1716">
        <f t="shared" ca="1" si="756"/>
        <v>0</v>
      </c>
      <c r="AK1716">
        <f t="shared" ca="1" si="756"/>
        <v>0</v>
      </c>
      <c r="AL1716">
        <f t="shared" ca="1" si="744"/>
        <v>5.9773339091872435E-2</v>
      </c>
      <c r="AM1716">
        <f t="shared" ca="1" si="745"/>
        <v>0.51934949952916165</v>
      </c>
    </row>
    <row r="1717" spans="1:39">
      <c r="A1717" s="10">
        <f t="shared" ca="1" si="746"/>
        <v>41172.276435185748</v>
      </c>
      <c r="B1717" s="22">
        <f t="shared" ca="1" si="747"/>
        <v>41172.276435185748</v>
      </c>
      <c r="C1717" s="22">
        <f t="shared" ca="1" si="724"/>
        <v>41172.477141204268</v>
      </c>
      <c r="D1717">
        <f t="shared" si="752"/>
        <v>276</v>
      </c>
      <c r="E1717" s="23">
        <f t="shared" si="725"/>
        <v>59</v>
      </c>
      <c r="F1717" s="23">
        <f t="shared" si="726"/>
        <v>4</v>
      </c>
      <c r="G1717">
        <f t="shared" ca="1" si="753"/>
        <v>7</v>
      </c>
      <c r="H1717" s="9">
        <f t="shared" ca="1" si="727"/>
        <v>313.93230935750125</v>
      </c>
      <c r="I1717" s="9">
        <f t="shared" ca="1" si="728"/>
        <v>7385.7636211611552</v>
      </c>
      <c r="J1717" s="9">
        <f t="shared" ca="1" si="729"/>
        <v>38186.981675993899</v>
      </c>
      <c r="K1717" s="9">
        <f t="shared" ca="1" si="730"/>
        <v>46463.282554284364</v>
      </c>
      <c r="L1717" s="9">
        <f t="shared" ca="1" si="731"/>
        <v>24189.932438978838</v>
      </c>
      <c r="M1717" s="9">
        <f t="shared" ca="1" si="755"/>
        <v>37790.83529078729</v>
      </c>
      <c r="N1717" s="9">
        <f t="shared" ca="1" si="755"/>
        <v>3353.6464123229266</v>
      </c>
      <c r="O1717" s="9">
        <f t="shared" ca="1" si="733"/>
        <v>20868.708662547506</v>
      </c>
      <c r="P1717" s="9">
        <f t="shared" ca="1" si="754"/>
        <v>44811.54033402745</v>
      </c>
      <c r="Q1717" s="9">
        <f t="shared" ca="1" si="748"/>
        <v>88.318368581352615</v>
      </c>
      <c r="R1717" s="9">
        <f t="shared" si="734"/>
        <v>8</v>
      </c>
      <c r="S1717" s="23">
        <f t="shared" ca="1" si="735"/>
        <v>4.8169724755438823</v>
      </c>
      <c r="T1717" s="9">
        <f t="shared" ca="1" si="749"/>
        <v>49</v>
      </c>
      <c r="U1717" s="9">
        <f t="shared" ca="1" si="750"/>
        <v>1.100911957975768</v>
      </c>
      <c r="V1717" s="23">
        <f t="shared" ca="1" si="736"/>
        <v>78.183817093779183</v>
      </c>
      <c r="W1717" s="23">
        <f t="shared" ca="1" si="751"/>
        <v>0</v>
      </c>
      <c r="X1717" s="23" t="e">
        <f ca="1">V1717/(S1717-#REF!)</f>
        <v>#REF!</v>
      </c>
      <c r="Y1717" s="9">
        <f t="shared" ca="1" si="737"/>
        <v>0</v>
      </c>
      <c r="Z1717" s="9">
        <f t="shared" ca="1" si="738"/>
        <v>0</v>
      </c>
      <c r="AA1717" s="24">
        <f t="shared" ca="1" si="739"/>
        <v>569.505881586025</v>
      </c>
      <c r="AB1717" s="9">
        <f t="shared" ca="1" si="740"/>
        <v>334.3550675339452</v>
      </c>
      <c r="AC1717" s="9">
        <f t="shared" ca="1" si="741"/>
        <v>177.06206661180647</v>
      </c>
      <c r="AD1717" s="9">
        <f t="shared" ca="1" si="742"/>
        <v>25.967474976458082</v>
      </c>
      <c r="AE1717">
        <f t="shared" ca="1" si="756"/>
        <v>1</v>
      </c>
      <c r="AF1717">
        <f t="shared" ca="1" si="756"/>
        <v>1</v>
      </c>
      <c r="AG1717">
        <f t="shared" ca="1" si="756"/>
        <v>0</v>
      </c>
      <c r="AH1717">
        <f t="shared" ca="1" si="756"/>
        <v>0</v>
      </c>
      <c r="AI1717">
        <f t="shared" ca="1" si="756"/>
        <v>0</v>
      </c>
      <c r="AJ1717">
        <f t="shared" ca="1" si="756"/>
        <v>0</v>
      </c>
      <c r="AK1717">
        <f t="shared" ca="1" si="756"/>
        <v>0</v>
      </c>
      <c r="AL1717">
        <f t="shared" ca="1" si="744"/>
        <v>5.9773339091872435E-2</v>
      </c>
      <c r="AM1717">
        <f t="shared" ca="1" si="745"/>
        <v>0.51934949952916165</v>
      </c>
    </row>
    <row r="1718" spans="1:39">
      <c r="A1718" s="10">
        <f t="shared" ca="1" si="746"/>
        <v>41172.501446759823</v>
      </c>
      <c r="B1718" s="22">
        <f t="shared" ca="1" si="747"/>
        <v>41172.501446759823</v>
      </c>
      <c r="C1718" s="22">
        <f t="shared" ca="1" si="724"/>
        <v>41172.704120370938</v>
      </c>
      <c r="D1718">
        <f t="shared" si="752"/>
        <v>276</v>
      </c>
      <c r="E1718" s="23">
        <f t="shared" si="725"/>
        <v>59</v>
      </c>
      <c r="F1718" s="23">
        <f t="shared" si="726"/>
        <v>4</v>
      </c>
      <c r="G1718">
        <f t="shared" ca="1" si="753"/>
        <v>6</v>
      </c>
      <c r="H1718" s="9">
        <f t="shared" ca="1" si="727"/>
        <v>389.09395315151482</v>
      </c>
      <c r="I1718" s="9">
        <f t="shared" ca="1" si="728"/>
        <v>7460.925264955169</v>
      </c>
      <c r="J1718" s="9">
        <f t="shared" ca="1" si="729"/>
        <v>38262.143319787909</v>
      </c>
      <c r="K1718" s="9">
        <f t="shared" ca="1" si="730"/>
        <v>46463.282554284364</v>
      </c>
      <c r="L1718" s="9">
        <f t="shared" ca="1" si="731"/>
        <v>24189.932438978838</v>
      </c>
      <c r="M1718" s="9">
        <f t="shared" ca="1" si="755"/>
        <v>37865.996934581301</v>
      </c>
      <c r="N1718" s="9">
        <f t="shared" ca="1" si="755"/>
        <v>3428.80805611694</v>
      </c>
      <c r="O1718" s="9">
        <f t="shared" ca="1" si="733"/>
        <v>20943.87030634152</v>
      </c>
      <c r="P1718" s="9">
        <f t="shared" ca="1" si="754"/>
        <v>44811.54033402745</v>
      </c>
      <c r="Q1718" s="9">
        <f t="shared" ca="1" si="748"/>
        <v>88.393530225146634</v>
      </c>
      <c r="R1718" s="9">
        <f t="shared" si="734"/>
        <v>8</v>
      </c>
      <c r="S1718" s="23">
        <f t="shared" ca="1" si="735"/>
        <v>4.8642254839981502</v>
      </c>
      <c r="T1718" s="9">
        <f t="shared" ca="1" si="749"/>
        <v>51</v>
      </c>
      <c r="U1718" s="9">
        <f t="shared" ca="1" si="750"/>
        <v>51.21174239334141</v>
      </c>
      <c r="V1718" s="23">
        <f t="shared" ca="1" si="736"/>
        <v>75.161643794013571</v>
      </c>
      <c r="W1718" s="23">
        <f t="shared" ca="1" si="751"/>
        <v>1992.8213031290227</v>
      </c>
      <c r="X1718" s="23" t="e">
        <f ca="1">V1718/(S1718-#REF!)</f>
        <v>#REF!</v>
      </c>
      <c r="Y1718" s="9">
        <f t="shared" ca="1" si="737"/>
        <v>0</v>
      </c>
      <c r="Z1718" s="9">
        <f t="shared" ca="1" si="738"/>
        <v>0</v>
      </c>
      <c r="AA1718" s="24">
        <f t="shared" ca="1" si="739"/>
        <v>575.46510153367922</v>
      </c>
      <c r="AB1718" s="9">
        <f t="shared" ca="1" si="740"/>
        <v>338.03135159168727</v>
      </c>
      <c r="AC1718" s="9">
        <f t="shared" ca="1" si="741"/>
        <v>179.00889056012232</v>
      </c>
      <c r="AD1718" s="9">
        <f t="shared" ca="1" si="742"/>
        <v>25.967474976458082</v>
      </c>
      <c r="AE1718">
        <f t="shared" ca="1" si="756"/>
        <v>0</v>
      </c>
      <c r="AF1718">
        <f t="shared" ca="1" si="756"/>
        <v>0</v>
      </c>
      <c r="AG1718">
        <f t="shared" ca="1" si="756"/>
        <v>0</v>
      </c>
      <c r="AH1718">
        <f t="shared" ca="1" si="756"/>
        <v>0</v>
      </c>
      <c r="AI1718">
        <f t="shared" ca="1" si="756"/>
        <v>0</v>
      </c>
      <c r="AJ1718">
        <f t="shared" ca="1" si="756"/>
        <v>0</v>
      </c>
      <c r="AK1718">
        <f t="shared" ca="1" si="756"/>
        <v>0</v>
      </c>
      <c r="AL1718">
        <f t="shared" ca="1" si="744"/>
        <v>5.9773339091872435E-2</v>
      </c>
      <c r="AM1718">
        <f t="shared" ca="1" si="745"/>
        <v>0.51934949952916165</v>
      </c>
    </row>
    <row r="1719" spans="1:39">
      <c r="A1719" s="10">
        <f t="shared" ca="1" si="746"/>
        <v>41172.722175926494</v>
      </c>
      <c r="B1719" s="22">
        <f t="shared" ca="1" si="747"/>
        <v>41172.722175926494</v>
      </c>
      <c r="C1719" s="22">
        <f t="shared" ca="1" si="724"/>
        <v>41172.874664352421</v>
      </c>
      <c r="D1719">
        <f t="shared" si="752"/>
        <v>276</v>
      </c>
      <c r="E1719" s="23">
        <f t="shared" si="725"/>
        <v>59</v>
      </c>
      <c r="F1719" s="23">
        <f t="shared" si="726"/>
        <v>4</v>
      </c>
      <c r="G1719">
        <f t="shared" ca="1" si="753"/>
        <v>6</v>
      </c>
      <c r="H1719" s="9">
        <f t="shared" ca="1" si="727"/>
        <v>477.60189361766606</v>
      </c>
      <c r="I1719" s="9">
        <f t="shared" ca="1" si="728"/>
        <v>7549.4332054213201</v>
      </c>
      <c r="J1719" s="9">
        <f t="shared" ca="1" si="729"/>
        <v>38350.651260254061</v>
      </c>
      <c r="K1719" s="9">
        <f t="shared" ca="1" si="730"/>
        <v>46463.282554284364</v>
      </c>
      <c r="L1719" s="9">
        <f t="shared" ca="1" si="731"/>
        <v>24189.932438978838</v>
      </c>
      <c r="M1719" s="9">
        <f t="shared" ca="1" si="755"/>
        <v>37954.504875047453</v>
      </c>
      <c r="N1719" s="9">
        <f t="shared" ca="1" si="755"/>
        <v>3517.315996583091</v>
      </c>
      <c r="O1719" s="9">
        <f t="shared" ca="1" si="733"/>
        <v>21032.378246807672</v>
      </c>
      <c r="P1719" s="9">
        <f t="shared" ca="1" si="754"/>
        <v>44811.54033402745</v>
      </c>
      <c r="Q1719" s="9">
        <f t="shared" ca="1" si="748"/>
        <v>88.482038165612792</v>
      </c>
      <c r="R1719" s="9">
        <f t="shared" si="734"/>
        <v>8</v>
      </c>
      <c r="S1719" s="23">
        <f t="shared" ca="1" si="735"/>
        <v>3.6597733390918723</v>
      </c>
      <c r="T1719" s="9">
        <f t="shared" ca="1" si="749"/>
        <v>39</v>
      </c>
      <c r="U1719" s="9">
        <f t="shared" ca="1" si="750"/>
        <v>35.184020730739576</v>
      </c>
      <c r="V1719" s="23">
        <f t="shared" ca="1" si="736"/>
        <v>88.507940466151211</v>
      </c>
      <c r="W1719" s="23">
        <f t="shared" ca="1" si="751"/>
        <v>1778.3117834152667</v>
      </c>
      <c r="X1719" s="23" t="e">
        <f ca="1">V1719/(S1719-#REF!)</f>
        <v>#REF!</v>
      </c>
      <c r="Y1719" s="9">
        <f t="shared" ca="1" si="737"/>
        <v>0</v>
      </c>
      <c r="Z1719" s="9">
        <f t="shared" ca="1" si="738"/>
        <v>0</v>
      </c>
      <c r="AA1719" s="24">
        <f t="shared" ca="1" si="739"/>
        <v>423.56799523901964</v>
      </c>
      <c r="AB1719" s="9">
        <f t="shared" ca="1" si="740"/>
        <v>244.32497471797888</v>
      </c>
      <c r="AC1719" s="9">
        <f t="shared" ca="1" si="741"/>
        <v>129.38546218998368</v>
      </c>
      <c r="AD1719" s="9">
        <f t="shared" ca="1" si="742"/>
        <v>25.967474976458082</v>
      </c>
      <c r="AE1719">
        <f t="shared" ca="1" si="756"/>
        <v>0</v>
      </c>
      <c r="AF1719">
        <f t="shared" ca="1" si="756"/>
        <v>0</v>
      </c>
      <c r="AG1719">
        <f t="shared" ca="1" si="756"/>
        <v>0</v>
      </c>
      <c r="AH1719">
        <f t="shared" ca="1" si="756"/>
        <v>0</v>
      </c>
      <c r="AI1719">
        <f t="shared" ca="1" si="756"/>
        <v>0</v>
      </c>
      <c r="AJ1719">
        <f t="shared" ca="1" si="756"/>
        <v>0</v>
      </c>
      <c r="AK1719">
        <f t="shared" ca="1" si="756"/>
        <v>0</v>
      </c>
      <c r="AL1719">
        <f t="shared" ca="1" si="744"/>
        <v>5.9773339091872435E-2</v>
      </c>
      <c r="AM1719">
        <f t="shared" ca="1" si="745"/>
        <v>0.51934949952916165</v>
      </c>
    </row>
    <row r="1720" spans="1:39">
      <c r="A1720" s="10">
        <f t="shared" ca="1" si="746"/>
        <v>41172.882303241313</v>
      </c>
      <c r="B1720" s="22">
        <f t="shared" ca="1" si="747"/>
        <v>41172.882303241313</v>
      </c>
      <c r="C1720" s="22">
        <f t="shared" ca="1" si="724"/>
        <v>41173.060891204274</v>
      </c>
      <c r="D1720">
        <f t="shared" si="752"/>
        <v>276</v>
      </c>
      <c r="E1720" s="23">
        <f t="shared" si="725"/>
        <v>59</v>
      </c>
      <c r="F1720" s="23">
        <f t="shared" si="726"/>
        <v>4</v>
      </c>
      <c r="G1720">
        <f t="shared" ca="1" si="753"/>
        <v>7</v>
      </c>
      <c r="H1720" s="9">
        <f t="shared" ca="1" si="727"/>
        <v>557.69216562171948</v>
      </c>
      <c r="I1720" s="9">
        <f t="shared" ca="1" si="728"/>
        <v>7629.5234774253731</v>
      </c>
      <c r="J1720" s="9">
        <f t="shared" ca="1" si="729"/>
        <v>38430.741532258115</v>
      </c>
      <c r="K1720" s="9">
        <f t="shared" ca="1" si="730"/>
        <v>46463.282554284364</v>
      </c>
      <c r="L1720" s="9">
        <f t="shared" ca="1" si="731"/>
        <v>24189.932438978838</v>
      </c>
      <c r="M1720" s="9">
        <f t="shared" ca="1" si="755"/>
        <v>38034.595147051507</v>
      </c>
      <c r="N1720" s="9">
        <f t="shared" ca="1" si="755"/>
        <v>3597.4062685871445</v>
      </c>
      <c r="O1720" s="9">
        <f t="shared" ca="1" si="733"/>
        <v>21112.468518811726</v>
      </c>
      <c r="P1720" s="9">
        <f t="shared" ca="1" si="754"/>
        <v>44811.54033402745</v>
      </c>
      <c r="Q1720" s="9">
        <f t="shared" ca="1" si="748"/>
        <v>88.562128437616849</v>
      </c>
      <c r="R1720" s="9">
        <f t="shared" si="734"/>
        <v>8</v>
      </c>
      <c r="S1720" s="23">
        <f t="shared" ca="1" si="735"/>
        <v>4.2863025375688251</v>
      </c>
      <c r="T1720" s="9">
        <f t="shared" ca="1" si="749"/>
        <v>17</v>
      </c>
      <c r="U1720" s="9">
        <f t="shared" ca="1" si="750"/>
        <v>10.689135247770537</v>
      </c>
      <c r="V1720" s="23">
        <f t="shared" ca="1" si="736"/>
        <v>80.090272004053389</v>
      </c>
      <c r="W1720" s="23">
        <f t="shared" ca="1" si="751"/>
        <v>0</v>
      </c>
      <c r="X1720" s="23" t="e">
        <f ca="1">V1720/(S1720-#REF!)</f>
        <v>#REF!</v>
      </c>
      <c r="Y1720" s="9">
        <f t="shared" ca="1" si="737"/>
        <v>0</v>
      </c>
      <c r="Z1720" s="9">
        <f t="shared" ca="1" si="738"/>
        <v>0</v>
      </c>
      <c r="AA1720" s="24">
        <f t="shared" ca="1" si="739"/>
        <v>502.58148918332813</v>
      </c>
      <c r="AB1720" s="9">
        <f t="shared" ca="1" si="740"/>
        <v>293.06894635948578</v>
      </c>
      <c r="AC1720" s="9">
        <f t="shared" ca="1" si="741"/>
        <v>155.19846516723413</v>
      </c>
      <c r="AD1720" s="9">
        <f t="shared" ca="1" si="742"/>
        <v>25.967474976458082</v>
      </c>
      <c r="AE1720">
        <f t="shared" ca="1" si="756"/>
        <v>0</v>
      </c>
      <c r="AF1720">
        <f t="shared" ca="1" si="756"/>
        <v>0</v>
      </c>
      <c r="AG1720">
        <f t="shared" ca="1" si="756"/>
        <v>0</v>
      </c>
      <c r="AH1720">
        <f t="shared" ca="1" si="756"/>
        <v>0</v>
      </c>
      <c r="AI1720">
        <f t="shared" ca="1" si="756"/>
        <v>0</v>
      </c>
      <c r="AJ1720">
        <f t="shared" ca="1" si="756"/>
        <v>0</v>
      </c>
      <c r="AK1720">
        <f t="shared" ca="1" si="756"/>
        <v>0</v>
      </c>
      <c r="AL1720">
        <f t="shared" ca="1" si="744"/>
        <v>5.9773339091872435E-2</v>
      </c>
      <c r="AM1720">
        <f t="shared" ca="1" si="745"/>
        <v>0.51934949952916165</v>
      </c>
    </row>
    <row r="1721" spans="1:39">
      <c r="A1721" s="10">
        <f t="shared" ca="1" si="746"/>
        <v>41173.087280093161</v>
      </c>
      <c r="B1721" s="22">
        <f t="shared" ca="1" si="747"/>
        <v>41173.087280093161</v>
      </c>
      <c r="C1721" s="22">
        <f t="shared" ca="1" si="724"/>
        <v>41173.239768519088</v>
      </c>
      <c r="D1721">
        <f t="shared" si="752"/>
        <v>276</v>
      </c>
      <c r="E1721" s="23">
        <f t="shared" si="725"/>
        <v>59</v>
      </c>
      <c r="F1721" s="23">
        <f t="shared" si="726"/>
        <v>4</v>
      </c>
      <c r="G1721">
        <f t="shared" ca="1" si="753"/>
        <v>7</v>
      </c>
      <c r="H1721" s="9">
        <f t="shared" ca="1" si="727"/>
        <v>643.01627777570525</v>
      </c>
      <c r="I1721" s="9">
        <f t="shared" ca="1" si="728"/>
        <v>7714.847589579359</v>
      </c>
      <c r="J1721" s="9">
        <f t="shared" ca="1" si="729"/>
        <v>38516.065644412098</v>
      </c>
      <c r="K1721" s="9">
        <f t="shared" ca="1" si="730"/>
        <v>46463.282554284364</v>
      </c>
      <c r="L1721" s="9">
        <f t="shared" ca="1" si="731"/>
        <v>24189.932438978838</v>
      </c>
      <c r="M1721" s="9">
        <f t="shared" ca="1" si="755"/>
        <v>38119.91925920549</v>
      </c>
      <c r="N1721" s="9">
        <f t="shared" ca="1" si="755"/>
        <v>3682.7303807411304</v>
      </c>
      <c r="O1721" s="9">
        <f t="shared" ca="1" si="733"/>
        <v>21197.792630965712</v>
      </c>
      <c r="P1721" s="9">
        <f t="shared" ca="1" si="754"/>
        <v>44811.54033402745</v>
      </c>
      <c r="Q1721" s="9">
        <f t="shared" ca="1" si="748"/>
        <v>88.647452549770833</v>
      </c>
      <c r="R1721" s="9">
        <f t="shared" si="734"/>
        <v>8</v>
      </c>
      <c r="S1721" s="23">
        <f t="shared" ca="1" si="735"/>
        <v>3.6597733390918723</v>
      </c>
      <c r="T1721" s="9">
        <f t="shared" ca="1" si="749"/>
        <v>39</v>
      </c>
      <c r="U1721" s="9">
        <f t="shared" ca="1" si="750"/>
        <v>35.184020730739576</v>
      </c>
      <c r="V1721" s="23">
        <f t="shared" ca="1" si="736"/>
        <v>85.32411215398578</v>
      </c>
      <c r="W1721" s="23">
        <f t="shared" ca="1" si="751"/>
        <v>0</v>
      </c>
      <c r="X1721" s="23" t="e">
        <f ca="1">V1721/(S1721-#REF!)</f>
        <v>#REF!</v>
      </c>
      <c r="Y1721" s="9">
        <f t="shared" ca="1" si="737"/>
        <v>0</v>
      </c>
      <c r="Z1721" s="9">
        <f t="shared" ca="1" si="738"/>
        <v>0</v>
      </c>
      <c r="AA1721" s="24">
        <f t="shared" ca="1" si="739"/>
        <v>423.56799523901964</v>
      </c>
      <c r="AB1721" s="9">
        <f t="shared" ca="1" si="740"/>
        <v>244.32497471797888</v>
      </c>
      <c r="AC1721" s="9">
        <f t="shared" ca="1" si="741"/>
        <v>129.38546218998368</v>
      </c>
      <c r="AD1721" s="9">
        <f t="shared" ca="1" si="742"/>
        <v>25.967474976458082</v>
      </c>
      <c r="AE1721">
        <f t="shared" ca="1" si="756"/>
        <v>1</v>
      </c>
      <c r="AF1721">
        <f t="shared" ca="1" si="756"/>
        <v>0</v>
      </c>
      <c r="AG1721">
        <f t="shared" ca="1" si="756"/>
        <v>0</v>
      </c>
      <c r="AH1721">
        <f t="shared" ca="1" si="756"/>
        <v>0</v>
      </c>
      <c r="AI1721">
        <f t="shared" ca="1" si="756"/>
        <v>0</v>
      </c>
      <c r="AJ1721">
        <f t="shared" ca="1" si="756"/>
        <v>0</v>
      </c>
      <c r="AK1721">
        <f t="shared" ca="1" si="756"/>
        <v>0</v>
      </c>
      <c r="AL1721">
        <f t="shared" ca="1" si="744"/>
        <v>5.9773339091872435E-2</v>
      </c>
      <c r="AM1721">
        <f t="shared" ca="1" si="745"/>
        <v>0.51934949952916165</v>
      </c>
    </row>
    <row r="1722" spans="1:39">
      <c r="A1722" s="10">
        <f t="shared" ca="1" si="746"/>
        <v>41173.262685185757</v>
      </c>
      <c r="B1722" s="22">
        <f t="shared" ca="1" si="747"/>
        <v>41173.262685185757</v>
      </c>
      <c r="C1722" s="22">
        <f t="shared" ca="1" si="724"/>
        <v>41173.487118056124</v>
      </c>
      <c r="D1722">
        <f t="shared" si="752"/>
        <v>276</v>
      </c>
      <c r="E1722" s="23">
        <f t="shared" si="725"/>
        <v>59</v>
      </c>
      <c r="F1722" s="23">
        <f t="shared" si="726"/>
        <v>4</v>
      </c>
      <c r="G1722">
        <f t="shared" ca="1" si="753"/>
        <v>7</v>
      </c>
      <c r="H1722" s="9">
        <f t="shared" ca="1" si="727"/>
        <v>733.12821964309114</v>
      </c>
      <c r="I1722" s="9">
        <f t="shared" ca="1" si="728"/>
        <v>7804.9595314467451</v>
      </c>
      <c r="J1722" s="9">
        <f t="shared" ca="1" si="729"/>
        <v>38606.177586279482</v>
      </c>
      <c r="K1722" s="9">
        <f t="shared" ca="1" si="730"/>
        <v>46463.282554284364</v>
      </c>
      <c r="L1722" s="9">
        <f t="shared" ca="1" si="731"/>
        <v>24189.932438978838</v>
      </c>
      <c r="M1722" s="9">
        <f t="shared" ref="M1722:N1737" ca="1" si="757">IF(M1721&gt;K1722,0,M1721+$V1722)</f>
        <v>38210.031201072874</v>
      </c>
      <c r="N1722" s="9">
        <f t="shared" ca="1" si="757"/>
        <v>3772.842322608516</v>
      </c>
      <c r="O1722" s="9">
        <f t="shared" ca="1" si="733"/>
        <v>21287.904572833097</v>
      </c>
      <c r="P1722" s="9">
        <f t="shared" ca="1" si="754"/>
        <v>44811.54033402745</v>
      </c>
      <c r="Q1722" s="9">
        <f t="shared" ca="1" si="748"/>
        <v>88.737564491638224</v>
      </c>
      <c r="R1722" s="9">
        <f t="shared" si="734"/>
        <v>8</v>
      </c>
      <c r="S1722" s="23">
        <f t="shared" ca="1" si="735"/>
        <v>5.3865491274879638</v>
      </c>
      <c r="T1722" s="9">
        <f t="shared" ca="1" si="749"/>
        <v>23</v>
      </c>
      <c r="U1722" s="9">
        <f t="shared" ca="1" si="750"/>
        <v>11.57685895666873</v>
      </c>
      <c r="V1722" s="23">
        <f t="shared" ca="1" si="736"/>
        <v>90.111941867385838</v>
      </c>
      <c r="W1722" s="23">
        <f t="shared" ca="1" si="751"/>
        <v>0</v>
      </c>
      <c r="X1722" s="23" t="e">
        <f ca="1">V1722/(S1722-#REF!)</f>
        <v>#REF!</v>
      </c>
      <c r="Y1722" s="9">
        <f t="shared" ca="1" si="737"/>
        <v>0</v>
      </c>
      <c r="Z1722" s="9">
        <f t="shared" ca="1" si="738"/>
        <v>0</v>
      </c>
      <c r="AA1722" s="24">
        <f t="shared" ca="1" si="739"/>
        <v>641.33691747167143</v>
      </c>
      <c r="AB1722" s="9">
        <f t="shared" ca="1" si="740"/>
        <v>378.66813105519481</v>
      </c>
      <c r="AC1722" s="9">
        <f t="shared" ca="1" si="741"/>
        <v>200.52862467190269</v>
      </c>
      <c r="AD1722" s="9">
        <f t="shared" ca="1" si="742"/>
        <v>25.967474976458082</v>
      </c>
      <c r="AE1722">
        <f t="shared" ref="AE1722:AK1737" ca="1" si="758">ROUNDDOWN((VLOOKUP($E1722,$A$235:$T$501,AE$534,FALSE)/RAND())^(1/4),0)</f>
        <v>1</v>
      </c>
      <c r="AF1722">
        <f t="shared" ca="1" si="758"/>
        <v>0</v>
      </c>
      <c r="AG1722">
        <f t="shared" ca="1" si="758"/>
        <v>0</v>
      </c>
      <c r="AH1722">
        <f t="shared" ca="1" si="758"/>
        <v>0</v>
      </c>
      <c r="AI1722">
        <f t="shared" ca="1" si="758"/>
        <v>0</v>
      </c>
      <c r="AJ1722">
        <f t="shared" ca="1" si="758"/>
        <v>0</v>
      </c>
      <c r="AK1722">
        <f t="shared" ca="1" si="758"/>
        <v>0</v>
      </c>
      <c r="AL1722">
        <f t="shared" ca="1" si="744"/>
        <v>5.9773339091872435E-2</v>
      </c>
      <c r="AM1722">
        <f t="shared" ca="1" si="745"/>
        <v>0.51934949952916165</v>
      </c>
    </row>
    <row r="1723" spans="1:39">
      <c r="A1723" s="10">
        <f t="shared" ca="1" si="746"/>
        <v>41173.507256945013</v>
      </c>
      <c r="B1723" s="22">
        <f t="shared" ca="1" si="747"/>
        <v>41173.507256945013</v>
      </c>
      <c r="C1723" s="22">
        <f t="shared" ca="1" si="724"/>
        <v>41173.668402778349</v>
      </c>
      <c r="D1723">
        <f t="shared" si="752"/>
        <v>276</v>
      </c>
      <c r="E1723" s="23">
        <f t="shared" si="725"/>
        <v>59</v>
      </c>
      <c r="F1723" s="23">
        <f t="shared" si="726"/>
        <v>4</v>
      </c>
      <c r="G1723">
        <f t="shared" ca="1" si="753"/>
        <v>6</v>
      </c>
      <c r="H1723" s="9">
        <f t="shared" ca="1" si="727"/>
        <v>805.12821964309114</v>
      </c>
      <c r="I1723" s="9">
        <f t="shared" ca="1" si="728"/>
        <v>7876.9595314467451</v>
      </c>
      <c r="J1723" s="9">
        <f t="shared" ca="1" si="729"/>
        <v>38678.177586279482</v>
      </c>
      <c r="K1723" s="9">
        <f t="shared" ca="1" si="730"/>
        <v>46463.282554284364</v>
      </c>
      <c r="L1723" s="9">
        <f t="shared" ca="1" si="731"/>
        <v>24189.932438978838</v>
      </c>
      <c r="M1723" s="9">
        <f t="shared" ca="1" si="757"/>
        <v>38282.031201072874</v>
      </c>
      <c r="N1723" s="9">
        <f t="shared" ca="1" si="757"/>
        <v>3844.842322608516</v>
      </c>
      <c r="O1723" s="9">
        <f t="shared" ca="1" si="733"/>
        <v>21359.904572833097</v>
      </c>
      <c r="P1723" s="9">
        <f t="shared" ca="1" si="754"/>
        <v>44811.54033402745</v>
      </c>
      <c r="Q1723" s="9">
        <f t="shared" ca="1" si="748"/>
        <v>88.809564491638227</v>
      </c>
      <c r="R1723" s="9">
        <f t="shared" si="734"/>
        <v>8</v>
      </c>
      <c r="S1723" s="23">
        <f t="shared" ca="1" si="735"/>
        <v>3.8676479751866175</v>
      </c>
      <c r="T1723" s="9">
        <f t="shared" ca="1" si="749"/>
        <v>52</v>
      </c>
      <c r="U1723" s="9">
        <f t="shared" ca="1" si="750"/>
        <v>3.5327106718232244</v>
      </c>
      <c r="V1723" s="23">
        <f t="shared" ca="1" si="736"/>
        <v>72</v>
      </c>
      <c r="W1723" s="23">
        <f t="shared" ca="1" si="751"/>
        <v>1941.5900026204331</v>
      </c>
      <c r="X1723" s="23" t="e">
        <f ca="1">V1723/(S1723-#REF!)</f>
        <v>#REF!</v>
      </c>
      <c r="Y1723" s="9">
        <f t="shared" ca="1" si="737"/>
        <v>0</v>
      </c>
      <c r="Z1723" s="9">
        <f t="shared" ca="1" si="738"/>
        <v>0</v>
      </c>
      <c r="AA1723" s="24">
        <f t="shared" ca="1" si="739"/>
        <v>449.78369490660936</v>
      </c>
      <c r="AB1723" s="9">
        <f t="shared" ca="1" si="740"/>
        <v>260.49762140615007</v>
      </c>
      <c r="AC1723" s="9">
        <f t="shared" ca="1" si="741"/>
        <v>137.94989719708718</v>
      </c>
      <c r="AD1723" s="9">
        <f t="shared" ca="1" si="742"/>
        <v>25.967474976458082</v>
      </c>
      <c r="AE1723">
        <f t="shared" ca="1" si="758"/>
        <v>1</v>
      </c>
      <c r="AF1723">
        <f t="shared" ca="1" si="758"/>
        <v>1</v>
      </c>
      <c r="AG1723">
        <f t="shared" ca="1" si="758"/>
        <v>0</v>
      </c>
      <c r="AH1723">
        <f t="shared" ca="1" si="758"/>
        <v>0</v>
      </c>
      <c r="AI1723">
        <f t="shared" ca="1" si="758"/>
        <v>0</v>
      </c>
      <c r="AJ1723">
        <f t="shared" ca="1" si="758"/>
        <v>0</v>
      </c>
      <c r="AK1723">
        <f t="shared" ca="1" si="758"/>
        <v>0</v>
      </c>
      <c r="AL1723">
        <f t="shared" ca="1" si="744"/>
        <v>5.9773339091872435E-2</v>
      </c>
      <c r="AM1723">
        <f t="shared" ca="1" si="745"/>
        <v>0.51934949952916165</v>
      </c>
    </row>
    <row r="1724" spans="1:39">
      <c r="A1724" s="10">
        <f t="shared" ca="1" si="746"/>
        <v>41173.69062500057</v>
      </c>
      <c r="B1724" s="22">
        <f t="shared" ca="1" si="747"/>
        <v>41173.69062500057</v>
      </c>
      <c r="C1724" s="22">
        <f t="shared" ca="1" si="724"/>
        <v>41173.915092593161</v>
      </c>
      <c r="D1724">
        <f t="shared" si="752"/>
        <v>276</v>
      </c>
      <c r="E1724" s="23">
        <f t="shared" si="725"/>
        <v>59</v>
      </c>
      <c r="F1724" s="23">
        <f t="shared" si="726"/>
        <v>4</v>
      </c>
      <c r="G1724">
        <f t="shared" ca="1" si="753"/>
        <v>7</v>
      </c>
      <c r="H1724" s="9">
        <f t="shared" ca="1" si="727"/>
        <v>878.72253166046551</v>
      </c>
      <c r="I1724" s="9">
        <f t="shared" ca="1" si="728"/>
        <v>7950.5538434641194</v>
      </c>
      <c r="J1724" s="9">
        <f t="shared" ca="1" si="729"/>
        <v>38751.771898296858</v>
      </c>
      <c r="K1724" s="9">
        <f t="shared" ca="1" si="730"/>
        <v>46463.282554284364</v>
      </c>
      <c r="L1724" s="9">
        <f t="shared" ca="1" si="731"/>
        <v>24189.932438978838</v>
      </c>
      <c r="M1724" s="9">
        <f t="shared" ca="1" si="757"/>
        <v>38355.62551309025</v>
      </c>
      <c r="N1724" s="9">
        <f t="shared" ca="1" si="757"/>
        <v>3918.4366346258903</v>
      </c>
      <c r="O1724" s="9">
        <f t="shared" ca="1" si="733"/>
        <v>21433.498884850473</v>
      </c>
      <c r="P1724" s="9">
        <f t="shared" ca="1" si="754"/>
        <v>44811.54033402745</v>
      </c>
      <c r="Q1724" s="9">
        <f t="shared" ca="1" si="748"/>
        <v>88.883158803655604</v>
      </c>
      <c r="R1724" s="9">
        <f t="shared" si="734"/>
        <v>8</v>
      </c>
      <c r="S1724" s="23">
        <f t="shared" ca="1" si="735"/>
        <v>5.3874876788524375</v>
      </c>
      <c r="T1724" s="9">
        <f t="shared" ca="1" si="749"/>
        <v>23</v>
      </c>
      <c r="U1724" s="9">
        <f t="shared" ca="1" si="750"/>
        <v>14.955643868775951</v>
      </c>
      <c r="V1724" s="23">
        <f t="shared" ca="1" si="736"/>
        <v>73.594312017374364</v>
      </c>
      <c r="W1724" s="23">
        <f t="shared" ca="1" si="751"/>
        <v>0</v>
      </c>
      <c r="X1724" s="23" t="e">
        <f ca="1">V1724/(S1724-#REF!)</f>
        <v>#REF!</v>
      </c>
      <c r="Y1724" s="9">
        <f t="shared" ca="1" si="737"/>
        <v>0</v>
      </c>
      <c r="Z1724" s="9">
        <f t="shared" ca="1" si="738"/>
        <v>0</v>
      </c>
      <c r="AA1724" s="24">
        <f t="shared" ca="1" si="739"/>
        <v>641.45528102557046</v>
      </c>
      <c r="AB1724" s="9">
        <f t="shared" ca="1" si="740"/>
        <v>378.74115035135088</v>
      </c>
      <c r="AC1724" s="9">
        <f t="shared" ca="1" si="741"/>
        <v>200.56729298811899</v>
      </c>
      <c r="AD1724" s="9">
        <f t="shared" ca="1" si="742"/>
        <v>25.967474976458082</v>
      </c>
      <c r="AE1724">
        <f t="shared" ca="1" si="758"/>
        <v>0</v>
      </c>
      <c r="AF1724">
        <f t="shared" ca="1" si="758"/>
        <v>0</v>
      </c>
      <c r="AG1724">
        <f t="shared" ca="1" si="758"/>
        <v>0</v>
      </c>
      <c r="AH1724">
        <f t="shared" ca="1" si="758"/>
        <v>1</v>
      </c>
      <c r="AI1724">
        <f t="shared" ca="1" si="758"/>
        <v>0</v>
      </c>
      <c r="AJ1724">
        <f t="shared" ca="1" si="758"/>
        <v>0</v>
      </c>
      <c r="AK1724">
        <f t="shared" ca="1" si="758"/>
        <v>0</v>
      </c>
      <c r="AL1724">
        <f t="shared" ca="1" si="744"/>
        <v>5.9773339091872435E-2</v>
      </c>
      <c r="AM1724">
        <f t="shared" ca="1" si="745"/>
        <v>0.51934949952916165</v>
      </c>
    </row>
    <row r="1725" spans="1:39">
      <c r="A1725" s="10">
        <f t="shared" ca="1" si="746"/>
        <v>41173.928981482051</v>
      </c>
      <c r="B1725" s="22">
        <f t="shared" ca="1" si="747"/>
        <v>41173.928981482051</v>
      </c>
      <c r="C1725" s="22">
        <f t="shared" ca="1" si="724"/>
        <v>41174.14579861168</v>
      </c>
      <c r="D1725">
        <f t="shared" si="752"/>
        <v>276</v>
      </c>
      <c r="E1725" s="23">
        <f t="shared" si="725"/>
        <v>59</v>
      </c>
      <c r="F1725" s="23">
        <f t="shared" si="726"/>
        <v>4</v>
      </c>
      <c r="G1725">
        <f t="shared" ca="1" si="753"/>
        <v>6</v>
      </c>
      <c r="H1725" s="9">
        <f t="shared" ca="1" si="727"/>
        <v>950.72253166046551</v>
      </c>
      <c r="I1725" s="9">
        <f t="shared" ca="1" si="728"/>
        <v>8022.5538434641194</v>
      </c>
      <c r="J1725" s="9">
        <f t="shared" ca="1" si="729"/>
        <v>38823.771898296858</v>
      </c>
      <c r="K1725" s="9">
        <f t="shared" ca="1" si="730"/>
        <v>46463.282554284364</v>
      </c>
      <c r="L1725" s="9">
        <f t="shared" ca="1" si="731"/>
        <v>24189.932438978838</v>
      </c>
      <c r="M1725" s="9">
        <f t="shared" ca="1" si="757"/>
        <v>38427.62551309025</v>
      </c>
      <c r="N1725" s="9">
        <f t="shared" ca="1" si="757"/>
        <v>3990.4366346258903</v>
      </c>
      <c r="O1725" s="9">
        <f t="shared" ca="1" si="733"/>
        <v>21505.498884850473</v>
      </c>
      <c r="P1725" s="9">
        <f t="shared" ca="1" si="754"/>
        <v>44811.54033402745</v>
      </c>
      <c r="Q1725" s="9">
        <f t="shared" ca="1" si="748"/>
        <v>88.955158803655607</v>
      </c>
      <c r="R1725" s="9">
        <f t="shared" si="734"/>
        <v>8</v>
      </c>
      <c r="S1725" s="23">
        <f t="shared" ca="1" si="735"/>
        <v>5.2038052436588842</v>
      </c>
      <c r="T1725" s="9">
        <f t="shared" ca="1" si="749"/>
        <v>12</v>
      </c>
      <c r="U1725" s="9">
        <f t="shared" ca="1" si="750"/>
        <v>13.69887717198435</v>
      </c>
      <c r="V1725" s="23">
        <f t="shared" ca="1" si="736"/>
        <v>72</v>
      </c>
      <c r="W1725" s="23">
        <f t="shared" ca="1" si="751"/>
        <v>2116.2624598088933</v>
      </c>
      <c r="X1725" s="23" t="e">
        <f ca="1">V1725/(S1725-#REF!)</f>
        <v>#REF!</v>
      </c>
      <c r="Y1725" s="9">
        <f t="shared" ca="1" si="737"/>
        <v>0</v>
      </c>
      <c r="Z1725" s="9">
        <f t="shared" ca="1" si="738"/>
        <v>0</v>
      </c>
      <c r="AA1725" s="24">
        <f t="shared" ca="1" si="739"/>
        <v>618.29053305193622</v>
      </c>
      <c r="AB1725" s="9">
        <f t="shared" ca="1" si="740"/>
        <v>364.45065689329243</v>
      </c>
      <c r="AC1725" s="9">
        <f t="shared" ca="1" si="741"/>
        <v>192.9995766581446</v>
      </c>
      <c r="AD1725" s="9">
        <f t="shared" ca="1" si="742"/>
        <v>25.967474976458082</v>
      </c>
      <c r="AE1725">
        <f t="shared" ca="1" si="758"/>
        <v>1</v>
      </c>
      <c r="AF1725">
        <f t="shared" ca="1" si="758"/>
        <v>1</v>
      </c>
      <c r="AG1725">
        <f t="shared" ca="1" si="758"/>
        <v>0</v>
      </c>
      <c r="AH1725">
        <f t="shared" ca="1" si="758"/>
        <v>0</v>
      </c>
      <c r="AI1725">
        <f t="shared" ca="1" si="758"/>
        <v>0</v>
      </c>
      <c r="AJ1725">
        <f t="shared" ca="1" si="758"/>
        <v>0</v>
      </c>
      <c r="AK1725">
        <f t="shared" ca="1" si="758"/>
        <v>0</v>
      </c>
      <c r="AL1725">
        <f t="shared" ca="1" si="744"/>
        <v>5.9773339091872435E-2</v>
      </c>
      <c r="AM1725">
        <f t="shared" ca="1" si="745"/>
        <v>0.51934949952916165</v>
      </c>
    </row>
    <row r="1726" spans="1:39">
      <c r="A1726" s="10">
        <f t="shared" ca="1" si="746"/>
        <v>41174.154826389458</v>
      </c>
      <c r="B1726" s="22">
        <f t="shared" ca="1" si="747"/>
        <v>41174.154826389458</v>
      </c>
      <c r="C1726" s="22">
        <f t="shared" ca="1" si="724"/>
        <v>41174.307314815385</v>
      </c>
      <c r="D1726">
        <f t="shared" si="752"/>
        <v>276</v>
      </c>
      <c r="E1726" s="23">
        <f t="shared" si="725"/>
        <v>59</v>
      </c>
      <c r="F1726" s="23">
        <f t="shared" si="726"/>
        <v>4</v>
      </c>
      <c r="G1726">
        <f t="shared" ca="1" si="753"/>
        <v>7</v>
      </c>
      <c r="H1726" s="9">
        <f t="shared" ca="1" si="727"/>
        <v>1025.7882417436686</v>
      </c>
      <c r="I1726" s="9">
        <f t="shared" ca="1" si="728"/>
        <v>8097.6195535473225</v>
      </c>
      <c r="J1726" s="9">
        <f t="shared" ca="1" si="729"/>
        <v>38898.837608380061</v>
      </c>
      <c r="K1726" s="9">
        <f t="shared" ca="1" si="730"/>
        <v>46463.282554284364</v>
      </c>
      <c r="L1726" s="9">
        <f t="shared" ca="1" si="731"/>
        <v>24189.932438978838</v>
      </c>
      <c r="M1726" s="9">
        <f t="shared" ca="1" si="757"/>
        <v>38502.691223173453</v>
      </c>
      <c r="N1726" s="9">
        <f t="shared" ca="1" si="757"/>
        <v>4065.5023447090934</v>
      </c>
      <c r="O1726" s="9">
        <f t="shared" ca="1" si="733"/>
        <v>21580.564594933676</v>
      </c>
      <c r="P1726" s="9">
        <f t="shared" ca="1" si="754"/>
        <v>44811.54033402745</v>
      </c>
      <c r="Q1726" s="9">
        <f t="shared" ca="1" si="748"/>
        <v>89.030224513738816</v>
      </c>
      <c r="R1726" s="9">
        <f t="shared" si="734"/>
        <v>8</v>
      </c>
      <c r="S1726" s="23">
        <f t="shared" ca="1" si="735"/>
        <v>3.6597733390918723</v>
      </c>
      <c r="T1726" s="9">
        <f t="shared" ca="1" si="749"/>
        <v>39</v>
      </c>
      <c r="U1726" s="9">
        <f t="shared" ca="1" si="750"/>
        <v>35.184020730739576</v>
      </c>
      <c r="V1726" s="23">
        <f t="shared" ca="1" si="736"/>
        <v>75.065710083202973</v>
      </c>
      <c r="W1726" s="23">
        <f t="shared" ca="1" si="751"/>
        <v>0</v>
      </c>
      <c r="X1726" s="23" t="e">
        <f ca="1">V1726/(S1726-#REF!)</f>
        <v>#REF!</v>
      </c>
      <c r="Y1726" s="9">
        <f t="shared" ca="1" si="737"/>
        <v>0</v>
      </c>
      <c r="Z1726" s="9">
        <f t="shared" ca="1" si="738"/>
        <v>0</v>
      </c>
      <c r="AA1726" s="24">
        <f t="shared" ca="1" si="739"/>
        <v>423.56799523901964</v>
      </c>
      <c r="AB1726" s="9">
        <f t="shared" ca="1" si="740"/>
        <v>244.32497471797888</v>
      </c>
      <c r="AC1726" s="9">
        <f t="shared" ca="1" si="741"/>
        <v>129.38546218998368</v>
      </c>
      <c r="AD1726" s="9">
        <f t="shared" ca="1" si="742"/>
        <v>25.967474976458082</v>
      </c>
      <c r="AE1726">
        <f t="shared" ca="1" si="758"/>
        <v>1</v>
      </c>
      <c r="AF1726">
        <f t="shared" ca="1" si="758"/>
        <v>0</v>
      </c>
      <c r="AG1726">
        <f t="shared" ca="1" si="758"/>
        <v>0</v>
      </c>
      <c r="AH1726">
        <f t="shared" ca="1" si="758"/>
        <v>0</v>
      </c>
      <c r="AI1726">
        <f t="shared" ca="1" si="758"/>
        <v>0</v>
      </c>
      <c r="AJ1726">
        <f t="shared" ca="1" si="758"/>
        <v>0</v>
      </c>
      <c r="AK1726">
        <f t="shared" ca="1" si="758"/>
        <v>0</v>
      </c>
      <c r="AL1726">
        <f t="shared" ca="1" si="744"/>
        <v>5.9773339091872435E-2</v>
      </c>
      <c r="AM1726">
        <f t="shared" ca="1" si="745"/>
        <v>0.51934949952916165</v>
      </c>
    </row>
    <row r="1727" spans="1:39">
      <c r="A1727" s="10">
        <f t="shared" ca="1" si="746"/>
        <v>41174.33439814872</v>
      </c>
      <c r="B1727" s="22">
        <f t="shared" ca="1" si="747"/>
        <v>41174.33439814872</v>
      </c>
      <c r="C1727" s="22">
        <f t="shared" ca="1" si="724"/>
        <v>41174.486886574647</v>
      </c>
      <c r="D1727">
        <f t="shared" si="752"/>
        <v>276</v>
      </c>
      <c r="E1727" s="23">
        <f t="shared" si="725"/>
        <v>59</v>
      </c>
      <c r="F1727" s="23">
        <f t="shared" si="726"/>
        <v>4</v>
      </c>
      <c r="G1727">
        <f t="shared" ca="1" si="753"/>
        <v>6</v>
      </c>
      <c r="H1727" s="9">
        <f t="shared" ca="1" si="727"/>
        <v>0</v>
      </c>
      <c r="I1727" s="9">
        <f t="shared" ca="1" si="728"/>
        <v>8201.227866480489</v>
      </c>
      <c r="J1727" s="9">
        <f t="shared" ca="1" si="729"/>
        <v>39002.445921313229</v>
      </c>
      <c r="K1727" s="9">
        <f t="shared" ca="1" si="730"/>
        <v>46463.282554284364</v>
      </c>
      <c r="L1727" s="9">
        <f t="shared" ca="1" si="731"/>
        <v>24189.932438978838</v>
      </c>
      <c r="M1727" s="9">
        <f t="shared" ca="1" si="757"/>
        <v>38606.299536106621</v>
      </c>
      <c r="N1727" s="9">
        <f t="shared" ca="1" si="757"/>
        <v>4169.1106576422608</v>
      </c>
      <c r="O1727" s="9">
        <f t="shared" ca="1" si="733"/>
        <v>21684.172907866843</v>
      </c>
      <c r="P1727" s="9">
        <f t="shared" ca="1" si="754"/>
        <v>44811.54033402745</v>
      </c>
      <c r="Q1727" s="9">
        <f t="shared" ca="1" si="748"/>
        <v>89.133832826671977</v>
      </c>
      <c r="R1727" s="9">
        <f t="shared" si="734"/>
        <v>8</v>
      </c>
      <c r="S1727" s="23">
        <f t="shared" ca="1" si="735"/>
        <v>3.6597733390918723</v>
      </c>
      <c r="T1727" s="9">
        <f t="shared" ca="1" si="749"/>
        <v>39</v>
      </c>
      <c r="U1727" s="9">
        <f t="shared" ca="1" si="750"/>
        <v>35.184020730739576</v>
      </c>
      <c r="V1727" s="23">
        <f t="shared" ca="1" si="736"/>
        <v>103.60831293316718</v>
      </c>
      <c r="W1727" s="23">
        <f t="shared" ca="1" si="751"/>
        <v>1856.0443870800027</v>
      </c>
      <c r="X1727" s="23" t="e">
        <f ca="1">V1727/(S1727-#REF!)</f>
        <v>#REF!</v>
      </c>
      <c r="Y1727" s="9">
        <f t="shared" ca="1" si="737"/>
        <v>0</v>
      </c>
      <c r="Z1727" s="9">
        <f t="shared" ca="1" si="738"/>
        <v>0</v>
      </c>
      <c r="AA1727" s="24">
        <f t="shared" ca="1" si="739"/>
        <v>423.56799523901964</v>
      </c>
      <c r="AB1727" s="9">
        <f t="shared" ca="1" si="740"/>
        <v>244.32497471797888</v>
      </c>
      <c r="AC1727" s="9">
        <f t="shared" ca="1" si="741"/>
        <v>129.38546218998368</v>
      </c>
      <c r="AD1727" s="9">
        <f t="shared" ca="1" si="742"/>
        <v>25.967474976458082</v>
      </c>
      <c r="AE1727">
        <f t="shared" ca="1" si="758"/>
        <v>1</v>
      </c>
      <c r="AF1727">
        <f t="shared" ca="1" si="758"/>
        <v>1</v>
      </c>
      <c r="AG1727">
        <f t="shared" ca="1" si="758"/>
        <v>0</v>
      </c>
      <c r="AH1727">
        <f t="shared" ca="1" si="758"/>
        <v>0</v>
      </c>
      <c r="AI1727">
        <f t="shared" ca="1" si="758"/>
        <v>0</v>
      </c>
      <c r="AJ1727">
        <f t="shared" ca="1" si="758"/>
        <v>0</v>
      </c>
      <c r="AK1727">
        <f t="shared" ca="1" si="758"/>
        <v>0</v>
      </c>
      <c r="AL1727">
        <f t="shared" ca="1" si="744"/>
        <v>5.9773339091872435E-2</v>
      </c>
      <c r="AM1727">
        <f t="shared" ca="1" si="745"/>
        <v>0.51934949952916165</v>
      </c>
    </row>
    <row r="1728" spans="1:39">
      <c r="A1728" s="10">
        <f t="shared" ca="1" si="746"/>
        <v>41174.514664352428</v>
      </c>
      <c r="B1728" s="22">
        <f t="shared" ca="1" si="747"/>
        <v>41174.514664352428</v>
      </c>
      <c r="C1728" s="22">
        <f t="shared" ca="1" si="724"/>
        <v>41175.435798611688</v>
      </c>
      <c r="D1728">
        <f t="shared" si="752"/>
        <v>276</v>
      </c>
      <c r="E1728" s="23">
        <f t="shared" si="725"/>
        <v>59</v>
      </c>
      <c r="F1728" s="23">
        <f t="shared" si="726"/>
        <v>4</v>
      </c>
      <c r="G1728">
        <f t="shared" ca="1" si="753"/>
        <v>1</v>
      </c>
      <c r="H1728" s="9">
        <f t="shared" ca="1" si="727"/>
        <v>0</v>
      </c>
      <c r="I1728" s="9">
        <f t="shared" ca="1" si="728"/>
        <v>8201.227866480489</v>
      </c>
      <c r="J1728" s="9">
        <f t="shared" ca="1" si="729"/>
        <v>39002.445921313229</v>
      </c>
      <c r="K1728" s="9">
        <f t="shared" ca="1" si="730"/>
        <v>46463.282554284364</v>
      </c>
      <c r="L1728" s="9">
        <f t="shared" ca="1" si="731"/>
        <v>24189.932438978838</v>
      </c>
      <c r="M1728" s="9">
        <f t="shared" ca="1" si="757"/>
        <v>38606.299536106621</v>
      </c>
      <c r="N1728" s="9">
        <f t="shared" ca="1" si="757"/>
        <v>4169.1106576422608</v>
      </c>
      <c r="O1728" s="9">
        <f t="shared" ca="1" si="733"/>
        <v>21684.172907866843</v>
      </c>
      <c r="P1728" s="9">
        <f t="shared" ca="1" si="754"/>
        <v>44811.54033402745</v>
      </c>
      <c r="Q1728" s="9">
        <f t="shared" ca="1" si="748"/>
        <v>89.133832826671977</v>
      </c>
      <c r="R1728" s="9">
        <f t="shared" si="734"/>
        <v>8</v>
      </c>
      <c r="S1728" s="23">
        <f t="shared" ca="1" si="735"/>
        <v>22.107489875863905</v>
      </c>
      <c r="T1728" s="9">
        <f t="shared" ca="1" si="749"/>
        <v>6</v>
      </c>
      <c r="U1728" s="9">
        <f t="shared" ca="1" si="750"/>
        <v>26.963553110064822</v>
      </c>
      <c r="V1728" s="23">
        <f t="shared" ca="1" si="736"/>
        <v>0</v>
      </c>
      <c r="W1728" s="23">
        <f t="shared" ca="1" si="751"/>
        <v>0</v>
      </c>
      <c r="X1728" s="23" t="e">
        <f ca="1">V1728/(S1728-#REF!)</f>
        <v>#REF!</v>
      </c>
      <c r="Y1728" s="9">
        <f t="shared" ca="1" si="737"/>
        <v>600</v>
      </c>
      <c r="Z1728" s="9">
        <f t="shared" ca="1" si="738"/>
        <v>1200</v>
      </c>
      <c r="AA1728" s="24">
        <f t="shared" ca="1" si="739"/>
        <v>0</v>
      </c>
      <c r="AB1728" s="9">
        <f t="shared" ca="1" si="740"/>
        <v>1679.5573212788429</v>
      </c>
      <c r="AC1728" s="9">
        <f t="shared" ca="1" si="741"/>
        <v>889.43138350499146</v>
      </c>
      <c r="AD1728" s="9">
        <f t="shared" ca="1" si="742"/>
        <v>25.967474976458082</v>
      </c>
      <c r="AE1728">
        <f t="shared" ca="1" si="758"/>
        <v>0</v>
      </c>
      <c r="AF1728">
        <f t="shared" ca="1" si="758"/>
        <v>2</v>
      </c>
      <c r="AG1728">
        <f t="shared" ca="1" si="758"/>
        <v>0</v>
      </c>
      <c r="AH1728">
        <f t="shared" ca="1" si="758"/>
        <v>0</v>
      </c>
      <c r="AI1728">
        <f t="shared" ca="1" si="758"/>
        <v>0</v>
      </c>
      <c r="AJ1728">
        <f t="shared" ca="1" si="758"/>
        <v>0</v>
      </c>
      <c r="AK1728">
        <f t="shared" ca="1" si="758"/>
        <v>0</v>
      </c>
      <c r="AL1728">
        <f t="shared" ca="1" si="744"/>
        <v>5.9773339091872435E-2</v>
      </c>
      <c r="AM1728">
        <f t="shared" ca="1" si="745"/>
        <v>0.51934949952916165</v>
      </c>
    </row>
    <row r="1729" spans="1:39">
      <c r="A1729" s="10">
        <f t="shared" ca="1" si="746"/>
        <v>41175.448993056132</v>
      </c>
      <c r="B1729" s="22">
        <f t="shared" ca="1" si="747"/>
        <v>41175.448993056132</v>
      </c>
      <c r="C1729" s="22">
        <f t="shared" ca="1" si="724"/>
        <v>41175.666423611685</v>
      </c>
      <c r="D1729">
        <f t="shared" si="752"/>
        <v>276</v>
      </c>
      <c r="E1729" s="23">
        <f t="shared" si="725"/>
        <v>59</v>
      </c>
      <c r="F1729" s="23">
        <f t="shared" si="726"/>
        <v>4</v>
      </c>
      <c r="G1729">
        <f t="shared" ca="1" si="753"/>
        <v>6</v>
      </c>
      <c r="H1729" s="9">
        <f t="shared" ca="1" si="727"/>
        <v>72</v>
      </c>
      <c r="I1729" s="9">
        <f t="shared" ca="1" si="728"/>
        <v>8273.227866480489</v>
      </c>
      <c r="J1729" s="9">
        <f t="shared" ca="1" si="729"/>
        <v>39074.445921313229</v>
      </c>
      <c r="K1729" s="9">
        <f t="shared" ca="1" si="730"/>
        <v>46463.282554284364</v>
      </c>
      <c r="L1729" s="9">
        <f t="shared" ca="1" si="731"/>
        <v>24189.932438978838</v>
      </c>
      <c r="M1729" s="9">
        <f t="shared" ca="1" si="757"/>
        <v>38678.299536106621</v>
      </c>
      <c r="N1729" s="9">
        <f t="shared" ca="1" si="757"/>
        <v>4241.1106576422608</v>
      </c>
      <c r="O1729" s="9">
        <f t="shared" ca="1" si="733"/>
        <v>21756.172907866843</v>
      </c>
      <c r="P1729" s="9">
        <f t="shared" ca="1" si="754"/>
        <v>44811.54033402745</v>
      </c>
      <c r="Q1729" s="9">
        <f t="shared" ca="1" si="748"/>
        <v>89.20583282667198</v>
      </c>
      <c r="R1729" s="9">
        <f t="shared" si="734"/>
        <v>8</v>
      </c>
      <c r="S1729" s="23">
        <f t="shared" ca="1" si="735"/>
        <v>5.2183546133513499</v>
      </c>
      <c r="T1729" s="9">
        <f t="shared" ca="1" si="749"/>
        <v>13</v>
      </c>
      <c r="U1729" s="9">
        <f t="shared" ca="1" si="750"/>
        <v>6.0766080648609204</v>
      </c>
      <c r="V1729" s="23">
        <f t="shared" ca="1" si="736"/>
        <v>72</v>
      </c>
      <c r="W1729" s="23">
        <f t="shared" ca="1" si="751"/>
        <v>1724.7770502473259</v>
      </c>
      <c r="X1729" s="23" t="e">
        <f ca="1">V1729/(S1729-#REF!)</f>
        <v>#REF!</v>
      </c>
      <c r="Y1729" s="9">
        <f t="shared" ca="1" si="737"/>
        <v>0</v>
      </c>
      <c r="Z1729" s="9">
        <f t="shared" ca="1" si="738"/>
        <v>0</v>
      </c>
      <c r="AA1729" s="24">
        <f t="shared" ca="1" si="739"/>
        <v>620.12539810991552</v>
      </c>
      <c r="AB1729" s="9">
        <f t="shared" ca="1" si="740"/>
        <v>365.58259785536626</v>
      </c>
      <c r="AC1729" s="9">
        <f t="shared" ca="1" si="741"/>
        <v>193.5990106894742</v>
      </c>
      <c r="AD1729" s="9">
        <f t="shared" ca="1" si="742"/>
        <v>25.967474976458082</v>
      </c>
      <c r="AE1729">
        <f t="shared" ca="1" si="758"/>
        <v>1</v>
      </c>
      <c r="AF1729">
        <f t="shared" ca="1" si="758"/>
        <v>1</v>
      </c>
      <c r="AG1729">
        <f t="shared" ca="1" si="758"/>
        <v>0</v>
      </c>
      <c r="AH1729">
        <f t="shared" ca="1" si="758"/>
        <v>0</v>
      </c>
      <c r="AI1729">
        <f t="shared" ca="1" si="758"/>
        <v>0</v>
      </c>
      <c r="AJ1729">
        <f t="shared" ca="1" si="758"/>
        <v>0</v>
      </c>
      <c r="AK1729">
        <f t="shared" ca="1" si="758"/>
        <v>0</v>
      </c>
      <c r="AL1729">
        <f t="shared" ca="1" si="744"/>
        <v>5.9773339091872435E-2</v>
      </c>
      <c r="AM1729">
        <f t="shared" ca="1" si="745"/>
        <v>0.51934949952916165</v>
      </c>
    </row>
    <row r="1730" spans="1:39">
      <c r="A1730" s="10">
        <f t="shared" ca="1" si="746"/>
        <v>41175.699756945018</v>
      </c>
      <c r="B1730" s="22">
        <f t="shared" ca="1" si="747"/>
        <v>41175.699756945018</v>
      </c>
      <c r="C1730" s="22">
        <f t="shared" ca="1" si="724"/>
        <v>41175.863414352425</v>
      </c>
      <c r="D1730">
        <f t="shared" si="752"/>
        <v>276</v>
      </c>
      <c r="E1730" s="23">
        <f t="shared" si="725"/>
        <v>59</v>
      </c>
      <c r="F1730" s="23">
        <f t="shared" si="726"/>
        <v>4</v>
      </c>
      <c r="G1730">
        <f t="shared" ca="1" si="753"/>
        <v>6</v>
      </c>
      <c r="H1730" s="9">
        <f t="shared" ca="1" si="727"/>
        <v>155.80434252852791</v>
      </c>
      <c r="I1730" s="9">
        <f t="shared" ca="1" si="728"/>
        <v>8357.0322090090176</v>
      </c>
      <c r="J1730" s="9">
        <f t="shared" ca="1" si="729"/>
        <v>39158.250263841757</v>
      </c>
      <c r="K1730" s="9">
        <f t="shared" ca="1" si="730"/>
        <v>46463.282554284364</v>
      </c>
      <c r="L1730" s="9">
        <f t="shared" ca="1" si="731"/>
        <v>24189.932438978838</v>
      </c>
      <c r="M1730" s="9">
        <f t="shared" ca="1" si="757"/>
        <v>38762.103878635149</v>
      </c>
      <c r="N1730" s="9">
        <f t="shared" ca="1" si="757"/>
        <v>4324.9150001707885</v>
      </c>
      <c r="O1730" s="9">
        <f t="shared" ca="1" si="733"/>
        <v>21839.977250395372</v>
      </c>
      <c r="P1730" s="9">
        <f t="shared" ca="1" si="754"/>
        <v>44811.54033402745</v>
      </c>
      <c r="Q1730" s="9">
        <f t="shared" ca="1" si="748"/>
        <v>89.289637169200503</v>
      </c>
      <c r="R1730" s="9">
        <f t="shared" si="734"/>
        <v>8</v>
      </c>
      <c r="S1730" s="23">
        <f t="shared" ca="1" si="735"/>
        <v>3.9278675231381674</v>
      </c>
      <c r="T1730" s="9">
        <f t="shared" ca="1" si="749"/>
        <v>55</v>
      </c>
      <c r="U1730" s="9">
        <f t="shared" ca="1" si="750"/>
        <v>40.323083297402263</v>
      </c>
      <c r="V1730" s="23">
        <f t="shared" ca="1" si="736"/>
        <v>83.804342528527926</v>
      </c>
      <c r="W1730" s="23">
        <f t="shared" ca="1" si="751"/>
        <v>1878.9262430286956</v>
      </c>
      <c r="X1730" s="23" t="e">
        <f ca="1">V1730/(S1730-#REF!)</f>
        <v>#REF!</v>
      </c>
      <c r="Y1730" s="9">
        <f t="shared" ca="1" si="737"/>
        <v>0</v>
      </c>
      <c r="Z1730" s="9">
        <f t="shared" ca="1" si="738"/>
        <v>0</v>
      </c>
      <c r="AA1730" s="24">
        <f t="shared" ca="1" si="739"/>
        <v>457.37816440454418</v>
      </c>
      <c r="AB1730" s="9">
        <f t="shared" ca="1" si="740"/>
        <v>265.18270223678064</v>
      </c>
      <c r="AC1730" s="9">
        <f t="shared" ca="1" si="741"/>
        <v>140.43094257269104</v>
      </c>
      <c r="AD1730" s="9">
        <f t="shared" ca="1" si="742"/>
        <v>25.967474976458082</v>
      </c>
      <c r="AE1730">
        <f t="shared" ca="1" si="758"/>
        <v>1</v>
      </c>
      <c r="AF1730">
        <f t="shared" ca="1" si="758"/>
        <v>1</v>
      </c>
      <c r="AG1730">
        <f t="shared" ca="1" si="758"/>
        <v>0</v>
      </c>
      <c r="AH1730">
        <f t="shared" ca="1" si="758"/>
        <v>0</v>
      </c>
      <c r="AI1730">
        <f t="shared" ca="1" si="758"/>
        <v>0</v>
      </c>
      <c r="AJ1730">
        <f t="shared" ca="1" si="758"/>
        <v>0</v>
      </c>
      <c r="AK1730">
        <f t="shared" ca="1" si="758"/>
        <v>0</v>
      </c>
      <c r="AL1730">
        <f t="shared" ca="1" si="744"/>
        <v>5.9773339091872435E-2</v>
      </c>
      <c r="AM1730">
        <f t="shared" ca="1" si="745"/>
        <v>0.51934949952916165</v>
      </c>
    </row>
    <row r="1731" spans="1:39">
      <c r="A1731" s="10">
        <f t="shared" ca="1" si="746"/>
        <v>41175.885636574647</v>
      </c>
      <c r="B1731" s="22">
        <f t="shared" ca="1" si="747"/>
        <v>41175.885636574647</v>
      </c>
      <c r="C1731" s="22">
        <f t="shared" ca="1" si="724"/>
        <v>41176.079270833907</v>
      </c>
      <c r="D1731">
        <f t="shared" si="752"/>
        <v>276</v>
      </c>
      <c r="E1731" s="23">
        <f t="shared" si="725"/>
        <v>59</v>
      </c>
      <c r="F1731" s="23">
        <f t="shared" si="726"/>
        <v>4</v>
      </c>
      <c r="G1731">
        <f t="shared" ca="1" si="753"/>
        <v>6</v>
      </c>
      <c r="H1731" s="9">
        <f t="shared" ca="1" si="727"/>
        <v>228.59845530454521</v>
      </c>
      <c r="I1731" s="9">
        <f t="shared" ca="1" si="728"/>
        <v>8429.8263217850345</v>
      </c>
      <c r="J1731" s="9">
        <f t="shared" ca="1" si="729"/>
        <v>39231.044376617778</v>
      </c>
      <c r="K1731" s="9">
        <f t="shared" ca="1" si="730"/>
        <v>46463.282554284364</v>
      </c>
      <c r="L1731" s="9">
        <f t="shared" ca="1" si="731"/>
        <v>24189.932438978838</v>
      </c>
      <c r="M1731" s="9">
        <f t="shared" ca="1" si="757"/>
        <v>38834.89799141117</v>
      </c>
      <c r="N1731" s="9">
        <f t="shared" ca="1" si="757"/>
        <v>4397.7091129468063</v>
      </c>
      <c r="O1731" s="9">
        <f t="shared" ca="1" si="733"/>
        <v>21912.771363171389</v>
      </c>
      <c r="P1731" s="9">
        <f t="shared" ca="1" si="754"/>
        <v>44811.54033402745</v>
      </c>
      <c r="Q1731" s="9">
        <f t="shared" ca="1" si="748"/>
        <v>89.362431281976527</v>
      </c>
      <c r="R1731" s="9">
        <f t="shared" si="734"/>
        <v>8</v>
      </c>
      <c r="S1731" s="23">
        <f t="shared" ca="1" si="735"/>
        <v>4.6473827068456846</v>
      </c>
      <c r="T1731" s="9">
        <f t="shared" ca="1" si="749"/>
        <v>38</v>
      </c>
      <c r="U1731" s="9">
        <f t="shared" ca="1" si="750"/>
        <v>50.577744644462655</v>
      </c>
      <c r="V1731" s="23">
        <f t="shared" ca="1" si="736"/>
        <v>72.7941127760173</v>
      </c>
      <c r="W1731" s="23">
        <f t="shared" ca="1" si="751"/>
        <v>1888.6314079066572</v>
      </c>
      <c r="X1731" s="23" t="e">
        <f ca="1">V1731/(S1731-#REF!)</f>
        <v>#REF!</v>
      </c>
      <c r="Y1731" s="9">
        <f t="shared" ca="1" si="737"/>
        <v>0</v>
      </c>
      <c r="Z1731" s="9">
        <f t="shared" ca="1" si="738"/>
        <v>0</v>
      </c>
      <c r="AA1731" s="24">
        <f t="shared" ca="1" si="739"/>
        <v>548.11840244758127</v>
      </c>
      <c r="AB1731" s="9">
        <f t="shared" ca="1" si="740"/>
        <v>321.16098352922552</v>
      </c>
      <c r="AC1731" s="9">
        <f t="shared" ca="1" si="741"/>
        <v>170.07496814144076</v>
      </c>
      <c r="AD1731" s="9">
        <f t="shared" ca="1" si="742"/>
        <v>25.967474976458082</v>
      </c>
      <c r="AE1731">
        <f t="shared" ca="1" si="758"/>
        <v>1</v>
      </c>
      <c r="AF1731">
        <f t="shared" ca="1" si="758"/>
        <v>1</v>
      </c>
      <c r="AG1731">
        <f t="shared" ca="1" si="758"/>
        <v>0</v>
      </c>
      <c r="AH1731">
        <f t="shared" ca="1" si="758"/>
        <v>0</v>
      </c>
      <c r="AI1731">
        <f t="shared" ca="1" si="758"/>
        <v>0</v>
      </c>
      <c r="AJ1731">
        <f t="shared" ca="1" si="758"/>
        <v>0</v>
      </c>
      <c r="AK1731">
        <f t="shared" ca="1" si="758"/>
        <v>0</v>
      </c>
      <c r="AL1731">
        <f t="shared" ca="1" si="744"/>
        <v>5.9773339091872435E-2</v>
      </c>
      <c r="AM1731">
        <f t="shared" ca="1" si="745"/>
        <v>0.51934949952916165</v>
      </c>
    </row>
    <row r="1732" spans="1:39">
      <c r="A1732" s="10">
        <f t="shared" ca="1" si="746"/>
        <v>41176.115381945019</v>
      </c>
      <c r="B1732" s="22">
        <f t="shared" ca="1" si="747"/>
        <v>41176.115381945019</v>
      </c>
      <c r="C1732" s="22">
        <f t="shared" ca="1" si="724"/>
        <v>41176.293472222795</v>
      </c>
      <c r="D1732">
        <f t="shared" si="752"/>
        <v>276</v>
      </c>
      <c r="E1732" s="23">
        <f t="shared" si="725"/>
        <v>59</v>
      </c>
      <c r="F1732" s="23">
        <f t="shared" si="726"/>
        <v>4</v>
      </c>
      <c r="G1732">
        <f t="shared" ca="1" si="753"/>
        <v>6</v>
      </c>
      <c r="H1732" s="9">
        <f t="shared" ca="1" si="727"/>
        <v>312.32118942359591</v>
      </c>
      <c r="I1732" s="9">
        <f t="shared" ca="1" si="728"/>
        <v>8513.5490559040845</v>
      </c>
      <c r="J1732" s="9">
        <f t="shared" ca="1" si="729"/>
        <v>39314.76711073683</v>
      </c>
      <c r="K1732" s="9">
        <f t="shared" ca="1" si="730"/>
        <v>46463.282554284364</v>
      </c>
      <c r="L1732" s="9">
        <f t="shared" ca="1" si="731"/>
        <v>24189.932438978838</v>
      </c>
      <c r="M1732" s="9">
        <f t="shared" ca="1" si="757"/>
        <v>38918.620725530222</v>
      </c>
      <c r="N1732" s="9">
        <f t="shared" ca="1" si="757"/>
        <v>4481.4318470658573</v>
      </c>
      <c r="O1732" s="9">
        <f t="shared" ca="1" si="733"/>
        <v>21996.494097290441</v>
      </c>
      <c r="P1732" s="9">
        <f t="shared" ca="1" si="754"/>
        <v>44811.54033402745</v>
      </c>
      <c r="Q1732" s="9">
        <f t="shared" ca="1" si="748"/>
        <v>89.446154016095576</v>
      </c>
      <c r="R1732" s="9">
        <f t="shared" si="734"/>
        <v>8</v>
      </c>
      <c r="S1732" s="23">
        <f t="shared" ca="1" si="735"/>
        <v>4.2743549059378898</v>
      </c>
      <c r="T1732" s="9">
        <f t="shared" ca="1" si="749"/>
        <v>16</v>
      </c>
      <c r="U1732" s="9">
        <f t="shared" ca="1" si="750"/>
        <v>27.677661376403194</v>
      </c>
      <c r="V1732" s="23">
        <f t="shared" ca="1" si="736"/>
        <v>83.722734119050727</v>
      </c>
      <c r="W1732" s="23">
        <f t="shared" ca="1" si="751"/>
        <v>1768.6242238611621</v>
      </c>
      <c r="X1732" s="23" t="e">
        <f ca="1">V1732/(S1732-#REF!)</f>
        <v>#REF!</v>
      </c>
      <c r="Y1732" s="9">
        <f t="shared" ca="1" si="737"/>
        <v>0</v>
      </c>
      <c r="Z1732" s="9">
        <f t="shared" ca="1" si="738"/>
        <v>0</v>
      </c>
      <c r="AA1732" s="24">
        <f t="shared" ca="1" si="739"/>
        <v>501.07473718866521</v>
      </c>
      <c r="AB1732" s="9">
        <f t="shared" ca="1" si="740"/>
        <v>292.13942061859905</v>
      </c>
      <c r="AC1732" s="9">
        <f t="shared" ca="1" si="741"/>
        <v>154.70622274403962</v>
      </c>
      <c r="AD1732" s="9">
        <f t="shared" ca="1" si="742"/>
        <v>25.967474976458082</v>
      </c>
      <c r="AE1732">
        <f t="shared" ca="1" si="758"/>
        <v>0</v>
      </c>
      <c r="AF1732">
        <f t="shared" ca="1" si="758"/>
        <v>0</v>
      </c>
      <c r="AG1732">
        <f t="shared" ca="1" si="758"/>
        <v>0</v>
      </c>
      <c r="AH1732">
        <f t="shared" ca="1" si="758"/>
        <v>0</v>
      </c>
      <c r="AI1732">
        <f t="shared" ca="1" si="758"/>
        <v>0</v>
      </c>
      <c r="AJ1732">
        <f t="shared" ca="1" si="758"/>
        <v>0</v>
      </c>
      <c r="AK1732">
        <f t="shared" ca="1" si="758"/>
        <v>0</v>
      </c>
      <c r="AL1732">
        <f t="shared" ca="1" si="744"/>
        <v>5.9773339091872435E-2</v>
      </c>
      <c r="AM1732">
        <f t="shared" ca="1" si="745"/>
        <v>0.51934949952916165</v>
      </c>
    </row>
    <row r="1733" spans="1:39">
      <c r="A1733" s="10">
        <f t="shared" ca="1" si="746"/>
        <v>41176.315694445017</v>
      </c>
      <c r="B1733" s="22">
        <f t="shared" ca="1" si="747"/>
        <v>41176.315694445017</v>
      </c>
      <c r="C1733" s="22">
        <f t="shared" ca="1" si="724"/>
        <v>41176.468182870944</v>
      </c>
      <c r="D1733">
        <f t="shared" si="752"/>
        <v>276</v>
      </c>
      <c r="E1733" s="23">
        <f t="shared" si="725"/>
        <v>59</v>
      </c>
      <c r="F1733" s="23">
        <f t="shared" si="726"/>
        <v>4</v>
      </c>
      <c r="G1733">
        <f t="shared" ca="1" si="753"/>
        <v>6</v>
      </c>
      <c r="H1733" s="9">
        <f t="shared" ca="1" si="727"/>
        <v>389.18698849690742</v>
      </c>
      <c r="I1733" s="9">
        <f t="shared" ca="1" si="728"/>
        <v>8590.4148549773963</v>
      </c>
      <c r="J1733" s="9">
        <f t="shared" ca="1" si="729"/>
        <v>39391.632909810141</v>
      </c>
      <c r="K1733" s="9">
        <f t="shared" ca="1" si="730"/>
        <v>46463.282554284364</v>
      </c>
      <c r="L1733" s="9">
        <f t="shared" ca="1" si="731"/>
        <v>24189.932438978838</v>
      </c>
      <c r="M1733" s="9">
        <f t="shared" ca="1" si="757"/>
        <v>38995.486524603533</v>
      </c>
      <c r="N1733" s="9">
        <f t="shared" ca="1" si="757"/>
        <v>4558.297646139169</v>
      </c>
      <c r="O1733" s="9">
        <f t="shared" ca="1" si="733"/>
        <v>22073.359896363752</v>
      </c>
      <c r="P1733" s="9">
        <f t="shared" ca="1" si="754"/>
        <v>44811.54033402745</v>
      </c>
      <c r="Q1733" s="9">
        <f t="shared" ca="1" si="748"/>
        <v>89.523019815168894</v>
      </c>
      <c r="R1733" s="9">
        <f t="shared" si="734"/>
        <v>8</v>
      </c>
      <c r="S1733" s="23">
        <f t="shared" ca="1" si="735"/>
        <v>3.6597733390918723</v>
      </c>
      <c r="T1733" s="9">
        <f t="shared" ca="1" si="749"/>
        <v>39</v>
      </c>
      <c r="U1733" s="9">
        <f t="shared" ca="1" si="750"/>
        <v>35.184020730739576</v>
      </c>
      <c r="V1733" s="23">
        <f t="shared" ca="1" si="736"/>
        <v>76.865799073311493</v>
      </c>
      <c r="W1733" s="23">
        <f t="shared" ca="1" si="751"/>
        <v>1929.235502104118</v>
      </c>
      <c r="X1733" s="23" t="e">
        <f ca="1">V1733/(S1733-#REF!)</f>
        <v>#REF!</v>
      </c>
      <c r="Y1733" s="9">
        <f t="shared" ca="1" si="737"/>
        <v>0</v>
      </c>
      <c r="Z1733" s="9">
        <f t="shared" ca="1" si="738"/>
        <v>0</v>
      </c>
      <c r="AA1733" s="24">
        <f t="shared" ca="1" si="739"/>
        <v>423.56799523901964</v>
      </c>
      <c r="AB1733" s="9">
        <f t="shared" ca="1" si="740"/>
        <v>244.32497471797888</v>
      </c>
      <c r="AC1733" s="9">
        <f t="shared" ca="1" si="741"/>
        <v>129.38546218998368</v>
      </c>
      <c r="AD1733" s="9">
        <f t="shared" ca="1" si="742"/>
        <v>25.967474976458082</v>
      </c>
      <c r="AE1733">
        <f t="shared" ca="1" si="758"/>
        <v>0</v>
      </c>
      <c r="AF1733">
        <f t="shared" ca="1" si="758"/>
        <v>0</v>
      </c>
      <c r="AG1733">
        <f t="shared" ca="1" si="758"/>
        <v>0</v>
      </c>
      <c r="AH1733">
        <f t="shared" ca="1" si="758"/>
        <v>0</v>
      </c>
      <c r="AI1733">
        <f t="shared" ca="1" si="758"/>
        <v>0</v>
      </c>
      <c r="AJ1733">
        <f t="shared" ca="1" si="758"/>
        <v>0</v>
      </c>
      <c r="AK1733">
        <f t="shared" ca="1" si="758"/>
        <v>0</v>
      </c>
      <c r="AL1733">
        <f t="shared" ca="1" si="744"/>
        <v>5.9773339091872435E-2</v>
      </c>
      <c r="AM1733">
        <f t="shared" ca="1" si="745"/>
        <v>0.51934949952916165</v>
      </c>
    </row>
    <row r="1734" spans="1:39">
      <c r="A1734" s="10">
        <f t="shared" ca="1" si="746"/>
        <v>41176.489710648719</v>
      </c>
      <c r="B1734" s="22">
        <f t="shared" ca="1" si="747"/>
        <v>41176.489710648719</v>
      </c>
      <c r="C1734" s="22">
        <f t="shared" ca="1" si="724"/>
        <v>41176.642199074646</v>
      </c>
      <c r="D1734">
        <f t="shared" si="752"/>
        <v>276</v>
      </c>
      <c r="E1734" s="23">
        <f t="shared" si="725"/>
        <v>59</v>
      </c>
      <c r="F1734" s="23">
        <f t="shared" si="726"/>
        <v>4</v>
      </c>
      <c r="G1734">
        <f t="shared" ca="1" si="753"/>
        <v>6</v>
      </c>
      <c r="H1734" s="9">
        <f t="shared" ca="1" si="727"/>
        <v>479.5815749432652</v>
      </c>
      <c r="I1734" s="9">
        <f t="shared" ca="1" si="728"/>
        <v>8680.8094414237548</v>
      </c>
      <c r="J1734" s="9">
        <f t="shared" ca="1" si="729"/>
        <v>39482.027496256502</v>
      </c>
      <c r="K1734" s="9">
        <f t="shared" ca="1" si="730"/>
        <v>46463.282554284364</v>
      </c>
      <c r="L1734" s="9">
        <f t="shared" ca="1" si="731"/>
        <v>24189.932438978838</v>
      </c>
      <c r="M1734" s="9">
        <f t="shared" ca="1" si="757"/>
        <v>39085.881111049894</v>
      </c>
      <c r="N1734" s="9">
        <f t="shared" ca="1" si="757"/>
        <v>4648.6922325855267</v>
      </c>
      <c r="O1734" s="9">
        <f t="shared" ca="1" si="733"/>
        <v>22163.754482810109</v>
      </c>
      <c r="P1734" s="9">
        <f t="shared" ca="1" si="754"/>
        <v>44811.54033402745</v>
      </c>
      <c r="Q1734" s="9">
        <f t="shared" ca="1" si="748"/>
        <v>89.613414401615245</v>
      </c>
      <c r="R1734" s="9">
        <f t="shared" si="734"/>
        <v>8</v>
      </c>
      <c r="S1734" s="23">
        <f t="shared" ca="1" si="735"/>
        <v>3.6597733390918723</v>
      </c>
      <c r="T1734" s="9">
        <f t="shared" ca="1" si="749"/>
        <v>39</v>
      </c>
      <c r="U1734" s="9">
        <f t="shared" ca="1" si="750"/>
        <v>35.184020730739576</v>
      </c>
      <c r="V1734" s="23">
        <f t="shared" ca="1" si="736"/>
        <v>90.394586446357764</v>
      </c>
      <c r="W1734" s="23">
        <f t="shared" ca="1" si="751"/>
        <v>1901.5221397931628</v>
      </c>
      <c r="X1734" s="23" t="e">
        <f ca="1">V1734/(S1734-#REF!)</f>
        <v>#REF!</v>
      </c>
      <c r="Y1734" s="9">
        <f t="shared" ca="1" si="737"/>
        <v>0</v>
      </c>
      <c r="Z1734" s="9">
        <f t="shared" ca="1" si="738"/>
        <v>0</v>
      </c>
      <c r="AA1734" s="24">
        <f t="shared" ca="1" si="739"/>
        <v>423.56799523901964</v>
      </c>
      <c r="AB1734" s="9">
        <f t="shared" ca="1" si="740"/>
        <v>244.32497471797888</v>
      </c>
      <c r="AC1734" s="9">
        <f t="shared" ca="1" si="741"/>
        <v>129.38546218998368</v>
      </c>
      <c r="AD1734" s="9">
        <f t="shared" ca="1" si="742"/>
        <v>25.967474976458082</v>
      </c>
      <c r="AE1734">
        <f t="shared" ca="1" si="758"/>
        <v>2</v>
      </c>
      <c r="AF1734">
        <f t="shared" ca="1" si="758"/>
        <v>1</v>
      </c>
      <c r="AG1734">
        <f t="shared" ca="1" si="758"/>
        <v>0</v>
      </c>
      <c r="AH1734">
        <f t="shared" ca="1" si="758"/>
        <v>1</v>
      </c>
      <c r="AI1734">
        <f t="shared" ca="1" si="758"/>
        <v>0</v>
      </c>
      <c r="AJ1734">
        <f t="shared" ca="1" si="758"/>
        <v>0</v>
      </c>
      <c r="AK1734">
        <f t="shared" ca="1" si="758"/>
        <v>0</v>
      </c>
      <c r="AL1734">
        <f t="shared" ca="1" si="744"/>
        <v>5.9773339091872435E-2</v>
      </c>
      <c r="AM1734">
        <f t="shared" ca="1" si="745"/>
        <v>0.51934949952916165</v>
      </c>
    </row>
    <row r="1735" spans="1:39">
      <c r="A1735" s="10">
        <f t="shared" ca="1" si="746"/>
        <v>41176.656782407976</v>
      </c>
      <c r="B1735" s="22">
        <f t="shared" ca="1" si="747"/>
        <v>41176.656782407976</v>
      </c>
      <c r="C1735" s="22">
        <f t="shared" ca="1" si="724"/>
        <v>41176.809270833903</v>
      </c>
      <c r="D1735">
        <f t="shared" si="752"/>
        <v>276</v>
      </c>
      <c r="E1735" s="23">
        <f t="shared" si="725"/>
        <v>59</v>
      </c>
      <c r="F1735" s="23">
        <f t="shared" si="726"/>
        <v>4</v>
      </c>
      <c r="G1735">
        <f t="shared" ca="1" si="753"/>
        <v>7</v>
      </c>
      <c r="H1735" s="9">
        <f t="shared" ca="1" si="727"/>
        <v>559.97750777807664</v>
      </c>
      <c r="I1735" s="9">
        <f t="shared" ca="1" si="728"/>
        <v>8761.2053742585667</v>
      </c>
      <c r="J1735" s="9">
        <f t="shared" ca="1" si="729"/>
        <v>39562.423429091315</v>
      </c>
      <c r="K1735" s="9">
        <f t="shared" ca="1" si="730"/>
        <v>46463.282554284364</v>
      </c>
      <c r="L1735" s="9">
        <f t="shared" ca="1" si="731"/>
        <v>24189.932438978838</v>
      </c>
      <c r="M1735" s="9">
        <f t="shared" ca="1" si="757"/>
        <v>39166.277043884707</v>
      </c>
      <c r="N1735" s="9">
        <f t="shared" ca="1" si="757"/>
        <v>4729.0881654203386</v>
      </c>
      <c r="O1735" s="9">
        <f t="shared" ca="1" si="733"/>
        <v>22244.150415644919</v>
      </c>
      <c r="P1735" s="9">
        <f t="shared" ca="1" si="754"/>
        <v>44811.54033402745</v>
      </c>
      <c r="Q1735" s="9">
        <f t="shared" ca="1" si="748"/>
        <v>89.693810334450063</v>
      </c>
      <c r="R1735" s="9">
        <f t="shared" si="734"/>
        <v>8</v>
      </c>
      <c r="S1735" s="23">
        <f t="shared" ca="1" si="735"/>
        <v>3.6597733390918723</v>
      </c>
      <c r="T1735" s="9">
        <f t="shared" ca="1" si="749"/>
        <v>39</v>
      </c>
      <c r="U1735" s="9">
        <f t="shared" ca="1" si="750"/>
        <v>35.184020730739576</v>
      </c>
      <c r="V1735" s="23">
        <f t="shared" ca="1" si="736"/>
        <v>80.395932834811461</v>
      </c>
      <c r="W1735" s="23">
        <f t="shared" ca="1" si="751"/>
        <v>0</v>
      </c>
      <c r="X1735" s="23" t="e">
        <f ca="1">V1735/(S1735-#REF!)</f>
        <v>#REF!</v>
      </c>
      <c r="Y1735" s="9">
        <f t="shared" ca="1" si="737"/>
        <v>0</v>
      </c>
      <c r="Z1735" s="9">
        <f t="shared" ca="1" si="738"/>
        <v>0</v>
      </c>
      <c r="AA1735" s="24">
        <f t="shared" ca="1" si="739"/>
        <v>423.56799523901964</v>
      </c>
      <c r="AB1735" s="9">
        <f t="shared" ca="1" si="740"/>
        <v>244.32497471797888</v>
      </c>
      <c r="AC1735" s="9">
        <f t="shared" ca="1" si="741"/>
        <v>129.38546218998368</v>
      </c>
      <c r="AD1735" s="9">
        <f t="shared" ca="1" si="742"/>
        <v>25.967474976458082</v>
      </c>
      <c r="AE1735">
        <f t="shared" ca="1" si="758"/>
        <v>1</v>
      </c>
      <c r="AF1735">
        <f t="shared" ca="1" si="758"/>
        <v>0</v>
      </c>
      <c r="AG1735">
        <f t="shared" ca="1" si="758"/>
        <v>0</v>
      </c>
      <c r="AH1735">
        <f t="shared" ca="1" si="758"/>
        <v>0</v>
      </c>
      <c r="AI1735">
        <f t="shared" ca="1" si="758"/>
        <v>0</v>
      </c>
      <c r="AJ1735">
        <f t="shared" ca="1" si="758"/>
        <v>0</v>
      </c>
      <c r="AK1735">
        <f t="shared" ca="1" si="758"/>
        <v>0</v>
      </c>
      <c r="AL1735">
        <f t="shared" ca="1" si="744"/>
        <v>5.9773339091872435E-2</v>
      </c>
      <c r="AM1735">
        <f t="shared" ca="1" si="745"/>
        <v>0.51934949952916165</v>
      </c>
    </row>
    <row r="1736" spans="1:39">
      <c r="A1736" s="10">
        <f t="shared" ca="1" si="746"/>
        <v>41176.839131945017</v>
      </c>
      <c r="B1736" s="22">
        <f t="shared" ca="1" si="747"/>
        <v>41176.839131945017</v>
      </c>
      <c r="C1736" s="22">
        <f t="shared" ca="1" si="724"/>
        <v>41177.009016204276</v>
      </c>
      <c r="D1736">
        <f t="shared" si="752"/>
        <v>276</v>
      </c>
      <c r="E1736" s="23">
        <f t="shared" si="725"/>
        <v>59</v>
      </c>
      <c r="F1736" s="23">
        <f t="shared" si="726"/>
        <v>4</v>
      </c>
      <c r="G1736">
        <f t="shared" ca="1" si="753"/>
        <v>6</v>
      </c>
      <c r="H1736" s="9">
        <f t="shared" ca="1" si="727"/>
        <v>646.76420984542131</v>
      </c>
      <c r="I1736" s="9">
        <f t="shared" ca="1" si="728"/>
        <v>8847.9920763259106</v>
      </c>
      <c r="J1736" s="9">
        <f t="shared" ca="1" si="729"/>
        <v>39649.210131158659</v>
      </c>
      <c r="K1736" s="9">
        <f t="shared" ca="1" si="730"/>
        <v>46463.282554284364</v>
      </c>
      <c r="L1736" s="9">
        <f t="shared" ca="1" si="731"/>
        <v>24189.932438978838</v>
      </c>
      <c r="M1736" s="9">
        <f t="shared" ca="1" si="757"/>
        <v>39253.063745952051</v>
      </c>
      <c r="N1736" s="9">
        <f t="shared" ca="1" si="757"/>
        <v>4815.8748674876833</v>
      </c>
      <c r="O1736" s="9">
        <f t="shared" ca="1" si="733"/>
        <v>22330.937117712263</v>
      </c>
      <c r="P1736" s="9">
        <f t="shared" ca="1" si="754"/>
        <v>44811.54033402745</v>
      </c>
      <c r="Q1736" s="9">
        <f t="shared" ca="1" si="748"/>
        <v>89.780597036517406</v>
      </c>
      <c r="R1736" s="9">
        <f t="shared" si="734"/>
        <v>8</v>
      </c>
      <c r="S1736" s="23">
        <f t="shared" ca="1" si="735"/>
        <v>4.0773938332123816</v>
      </c>
      <c r="T1736" s="9">
        <f t="shared" ca="1" si="749"/>
        <v>4</v>
      </c>
      <c r="U1736" s="9">
        <f t="shared" ca="1" si="750"/>
        <v>38.617799564573943</v>
      </c>
      <c r="V1736" s="23">
        <f t="shared" ca="1" si="736"/>
        <v>86.786702067344692</v>
      </c>
      <c r="W1736" s="23">
        <f t="shared" ca="1" si="751"/>
        <v>1871.3653844175103</v>
      </c>
      <c r="X1736" s="23" t="e">
        <f ca="1">V1736/(S1736-#REF!)</f>
        <v>#REF!</v>
      </c>
      <c r="Y1736" s="9">
        <f t="shared" ca="1" si="737"/>
        <v>0</v>
      </c>
      <c r="Z1736" s="9">
        <f t="shared" ca="1" si="738"/>
        <v>0</v>
      </c>
      <c r="AA1736" s="24">
        <f t="shared" ca="1" si="739"/>
        <v>476.23538003676708</v>
      </c>
      <c r="AB1736" s="9">
        <f t="shared" ca="1" si="740"/>
        <v>276.81584916055448</v>
      </c>
      <c r="AC1736" s="9">
        <f t="shared" ca="1" si="741"/>
        <v>146.59142654774868</v>
      </c>
      <c r="AD1736" s="9">
        <f t="shared" ca="1" si="742"/>
        <v>25.967474976458082</v>
      </c>
      <c r="AE1736">
        <f t="shared" ca="1" si="758"/>
        <v>1</v>
      </c>
      <c r="AF1736">
        <f t="shared" ca="1" si="758"/>
        <v>0</v>
      </c>
      <c r="AG1736">
        <f t="shared" ca="1" si="758"/>
        <v>0</v>
      </c>
      <c r="AH1736">
        <f t="shared" ca="1" si="758"/>
        <v>0</v>
      </c>
      <c r="AI1736">
        <f t="shared" ca="1" si="758"/>
        <v>0</v>
      </c>
      <c r="AJ1736">
        <f t="shared" ca="1" si="758"/>
        <v>0</v>
      </c>
      <c r="AK1736">
        <f t="shared" ca="1" si="758"/>
        <v>0</v>
      </c>
      <c r="AL1736">
        <f t="shared" ca="1" si="744"/>
        <v>5.9773339091872435E-2</v>
      </c>
      <c r="AM1736">
        <f t="shared" ca="1" si="745"/>
        <v>0.51934949952916165</v>
      </c>
    </row>
    <row r="1737" spans="1:39">
      <c r="A1737" s="10">
        <f t="shared" ca="1" si="746"/>
        <v>41177.024988426499</v>
      </c>
      <c r="B1737" s="22">
        <f t="shared" ca="1" si="747"/>
        <v>41177.024988426499</v>
      </c>
      <c r="C1737" s="22">
        <f t="shared" ca="1" si="724"/>
        <v>41177.177476852426</v>
      </c>
      <c r="D1737">
        <f t="shared" si="752"/>
        <v>276</v>
      </c>
      <c r="E1737" s="23">
        <f t="shared" si="725"/>
        <v>59</v>
      </c>
      <c r="F1737" s="23">
        <f t="shared" si="726"/>
        <v>4</v>
      </c>
      <c r="G1737">
        <f t="shared" ca="1" si="753"/>
        <v>6</v>
      </c>
      <c r="H1737" s="9">
        <f t="shared" ca="1" si="727"/>
        <v>740.20060968621021</v>
      </c>
      <c r="I1737" s="9">
        <f t="shared" ca="1" si="728"/>
        <v>8941.4284761666986</v>
      </c>
      <c r="J1737" s="9">
        <f t="shared" ca="1" si="729"/>
        <v>39742.646530999446</v>
      </c>
      <c r="K1737" s="9">
        <f t="shared" ca="1" si="730"/>
        <v>46463.282554284364</v>
      </c>
      <c r="L1737" s="9">
        <f t="shared" ca="1" si="731"/>
        <v>24189.932438978838</v>
      </c>
      <c r="M1737" s="9">
        <f t="shared" ca="1" si="757"/>
        <v>39346.500145792837</v>
      </c>
      <c r="N1737" s="9">
        <f t="shared" ca="1" si="757"/>
        <v>4909.3112673284722</v>
      </c>
      <c r="O1737" s="9">
        <f t="shared" ca="1" si="733"/>
        <v>22424.373517553053</v>
      </c>
      <c r="P1737" s="9">
        <f t="shared" ca="1" si="754"/>
        <v>44811.54033402745</v>
      </c>
      <c r="Q1737" s="9">
        <f t="shared" ca="1" si="748"/>
        <v>89.874033436358189</v>
      </c>
      <c r="R1737" s="9">
        <f t="shared" si="734"/>
        <v>8</v>
      </c>
      <c r="S1737" s="23">
        <f t="shared" ca="1" si="735"/>
        <v>3.6597733390918723</v>
      </c>
      <c r="T1737" s="9">
        <f t="shared" ca="1" si="749"/>
        <v>39</v>
      </c>
      <c r="U1737" s="9">
        <f t="shared" ca="1" si="750"/>
        <v>35.184020730739576</v>
      </c>
      <c r="V1737" s="23">
        <f t="shared" ca="1" si="736"/>
        <v>93.436399840788894</v>
      </c>
      <c r="W1737" s="23">
        <f t="shared" ca="1" si="751"/>
        <v>2034.7067512302688</v>
      </c>
      <c r="X1737" s="23" t="e">
        <f ca="1">V1737/(S1737-#REF!)</f>
        <v>#REF!</v>
      </c>
      <c r="Y1737" s="9">
        <f t="shared" ca="1" si="737"/>
        <v>0</v>
      </c>
      <c r="Z1737" s="9">
        <f t="shared" ca="1" si="738"/>
        <v>0</v>
      </c>
      <c r="AA1737" s="24">
        <f t="shared" ca="1" si="739"/>
        <v>423.56799523901964</v>
      </c>
      <c r="AB1737" s="9">
        <f t="shared" ca="1" si="740"/>
        <v>244.32497471797888</v>
      </c>
      <c r="AC1737" s="9">
        <f t="shared" ca="1" si="741"/>
        <v>129.38546218998368</v>
      </c>
      <c r="AD1737" s="9">
        <f t="shared" ca="1" si="742"/>
        <v>25.967474976458082</v>
      </c>
      <c r="AE1737">
        <f t="shared" ca="1" si="758"/>
        <v>1</v>
      </c>
      <c r="AF1737">
        <f t="shared" ca="1" si="758"/>
        <v>1</v>
      </c>
      <c r="AG1737">
        <f t="shared" ca="1" si="758"/>
        <v>1</v>
      </c>
      <c r="AH1737">
        <f t="shared" ca="1" si="758"/>
        <v>0</v>
      </c>
      <c r="AI1737">
        <f t="shared" ca="1" si="758"/>
        <v>0</v>
      </c>
      <c r="AJ1737">
        <f t="shared" ca="1" si="758"/>
        <v>0</v>
      </c>
      <c r="AK1737">
        <f t="shared" ca="1" si="758"/>
        <v>0</v>
      </c>
      <c r="AL1737">
        <f t="shared" ca="1" si="744"/>
        <v>5.9773339091872435E-2</v>
      </c>
      <c r="AM1737">
        <f t="shared" ca="1" si="745"/>
        <v>0.51934949952916165</v>
      </c>
    </row>
    <row r="1738" spans="1:39">
      <c r="A1738" s="10">
        <f t="shared" ca="1" si="746"/>
        <v>41177.196921296869</v>
      </c>
      <c r="B1738" s="22">
        <f t="shared" ca="1" si="747"/>
        <v>41177.196921296869</v>
      </c>
      <c r="C1738" s="22">
        <f t="shared" ca="1" si="724"/>
        <v>41177.397048611681</v>
      </c>
      <c r="D1738">
        <f t="shared" si="752"/>
        <v>276</v>
      </c>
      <c r="E1738" s="23">
        <f t="shared" si="725"/>
        <v>59</v>
      </c>
      <c r="F1738" s="23">
        <f t="shared" si="726"/>
        <v>4</v>
      </c>
      <c r="G1738">
        <f t="shared" ca="1" si="753"/>
        <v>7</v>
      </c>
      <c r="H1738" s="9">
        <f t="shared" ca="1" si="727"/>
        <v>812.20060968621021</v>
      </c>
      <c r="I1738" s="9">
        <f t="shared" ca="1" si="728"/>
        <v>9013.4284761666986</v>
      </c>
      <c r="J1738" s="9">
        <f t="shared" ca="1" si="729"/>
        <v>39814.646530999446</v>
      </c>
      <c r="K1738" s="9">
        <f t="shared" ca="1" si="730"/>
        <v>46463.282554284364</v>
      </c>
      <c r="L1738" s="9">
        <f t="shared" ca="1" si="731"/>
        <v>24189.932438978838</v>
      </c>
      <c r="M1738" s="9">
        <f t="shared" ref="M1738:N1753" ca="1" si="759">IF(M1737&gt;K1738,0,M1737+$V1738)</f>
        <v>39418.500145792837</v>
      </c>
      <c r="N1738" s="9">
        <f t="shared" ca="1" si="759"/>
        <v>4981.3112673284722</v>
      </c>
      <c r="O1738" s="9">
        <f t="shared" ca="1" si="733"/>
        <v>22496.373517553053</v>
      </c>
      <c r="P1738" s="9">
        <f t="shared" ca="1" si="754"/>
        <v>44811.54033402745</v>
      </c>
      <c r="Q1738" s="9">
        <f t="shared" ca="1" si="748"/>
        <v>89.946033436358192</v>
      </c>
      <c r="R1738" s="9">
        <f t="shared" si="734"/>
        <v>8</v>
      </c>
      <c r="S1738" s="23">
        <f t="shared" ca="1" si="735"/>
        <v>4.8030593836482272</v>
      </c>
      <c r="T1738" s="9">
        <f t="shared" ca="1" si="749"/>
        <v>48</v>
      </c>
      <c r="U1738" s="9">
        <f t="shared" ca="1" si="750"/>
        <v>11.013781133617158</v>
      </c>
      <c r="V1738" s="23">
        <f t="shared" ca="1" si="736"/>
        <v>72</v>
      </c>
      <c r="W1738" s="23">
        <f t="shared" ca="1" si="751"/>
        <v>0</v>
      </c>
      <c r="X1738" s="23" t="e">
        <f ca="1">V1738/(S1738-#REF!)</f>
        <v>#REF!</v>
      </c>
      <c r="Y1738" s="9">
        <f t="shared" ca="1" si="737"/>
        <v>8000</v>
      </c>
      <c r="Z1738" s="9">
        <f t="shared" ca="1" si="738"/>
        <v>240</v>
      </c>
      <c r="AA1738" s="24">
        <f t="shared" ca="1" si="739"/>
        <v>567.75125944723845</v>
      </c>
      <c r="AB1738" s="9">
        <f t="shared" ca="1" si="740"/>
        <v>333.27262898446332</v>
      </c>
      <c r="AC1738" s="9">
        <f t="shared" ca="1" si="741"/>
        <v>176.48884722570554</v>
      </c>
      <c r="AD1738" s="9">
        <f t="shared" ca="1" si="742"/>
        <v>25.967474976458082</v>
      </c>
      <c r="AE1738">
        <f t="shared" ref="AE1738:AK1753" ca="1" si="760">ROUNDDOWN((VLOOKUP($E1738,$A$235:$T$501,AE$534,FALSE)/RAND())^(1/4),0)</f>
        <v>0</v>
      </c>
      <c r="AF1738">
        <f t="shared" ca="1" si="760"/>
        <v>0</v>
      </c>
      <c r="AG1738">
        <f t="shared" ca="1" si="760"/>
        <v>0</v>
      </c>
      <c r="AH1738">
        <f t="shared" ca="1" si="760"/>
        <v>0</v>
      </c>
      <c r="AI1738">
        <f t="shared" ca="1" si="760"/>
        <v>2</v>
      </c>
      <c r="AJ1738">
        <f t="shared" ca="1" si="760"/>
        <v>0</v>
      </c>
      <c r="AK1738">
        <f t="shared" ca="1" si="760"/>
        <v>0</v>
      </c>
      <c r="AL1738">
        <f t="shared" ca="1" si="744"/>
        <v>5.9773339091872435E-2</v>
      </c>
      <c r="AM1738">
        <f t="shared" ca="1" si="745"/>
        <v>0.51934949952916165</v>
      </c>
    </row>
    <row r="1739" spans="1:39">
      <c r="A1739" s="10">
        <f t="shared" ca="1" si="746"/>
        <v>41177.412326389458</v>
      </c>
      <c r="B1739" s="22">
        <f t="shared" ca="1" si="747"/>
        <v>41177.412326389458</v>
      </c>
      <c r="C1739" s="22">
        <f t="shared" ca="1" si="724"/>
        <v>41177.56694444501</v>
      </c>
      <c r="D1739">
        <f t="shared" si="752"/>
        <v>276</v>
      </c>
      <c r="E1739" s="23">
        <f t="shared" si="725"/>
        <v>59</v>
      </c>
      <c r="F1739" s="23">
        <f t="shared" si="726"/>
        <v>4</v>
      </c>
      <c r="G1739">
        <f t="shared" ca="1" si="753"/>
        <v>7</v>
      </c>
      <c r="H1739" s="9">
        <f t="shared" ca="1" si="727"/>
        <v>892.82265079469619</v>
      </c>
      <c r="I1739" s="9">
        <f t="shared" ca="1" si="728"/>
        <v>9094.0505172751837</v>
      </c>
      <c r="J1739" s="9">
        <f t="shared" ca="1" si="729"/>
        <v>39895.268572107932</v>
      </c>
      <c r="K1739" s="9">
        <f t="shared" ca="1" si="730"/>
        <v>46463.282554284364</v>
      </c>
      <c r="L1739" s="9">
        <f t="shared" ca="1" si="731"/>
        <v>24189.932438978838</v>
      </c>
      <c r="M1739" s="9">
        <f t="shared" ca="1" si="759"/>
        <v>39499.122186901324</v>
      </c>
      <c r="N1739" s="9">
        <f t="shared" ca="1" si="759"/>
        <v>5061.9333084369582</v>
      </c>
      <c r="O1739" s="9">
        <f t="shared" ca="1" si="733"/>
        <v>22576.99555866154</v>
      </c>
      <c r="P1739" s="9">
        <f t="shared" ca="1" si="754"/>
        <v>44811.54033402745</v>
      </c>
      <c r="Q1739" s="9">
        <f t="shared" ca="1" si="748"/>
        <v>90.026655477466676</v>
      </c>
      <c r="R1739" s="9">
        <f t="shared" si="734"/>
        <v>8</v>
      </c>
      <c r="S1739" s="23">
        <f t="shared" ca="1" si="735"/>
        <v>3.7109946093571242</v>
      </c>
      <c r="T1739" s="9">
        <f t="shared" ca="1" si="749"/>
        <v>42</v>
      </c>
      <c r="U1739" s="9">
        <f t="shared" ca="1" si="750"/>
        <v>39.580593685646818</v>
      </c>
      <c r="V1739" s="23">
        <f t="shared" ca="1" si="736"/>
        <v>80.622041108485945</v>
      </c>
      <c r="W1739" s="23">
        <f t="shared" ca="1" si="751"/>
        <v>0</v>
      </c>
      <c r="X1739" s="23" t="e">
        <f ca="1">V1739/(S1739-#REF!)</f>
        <v>#REF!</v>
      </c>
      <c r="Y1739" s="9">
        <f t="shared" ca="1" si="737"/>
        <v>0</v>
      </c>
      <c r="Z1739" s="9">
        <f t="shared" ca="1" si="738"/>
        <v>0</v>
      </c>
      <c r="AA1739" s="24">
        <f t="shared" ca="1" si="739"/>
        <v>430.02766469698207</v>
      </c>
      <c r="AB1739" s="9">
        <f t="shared" ca="1" si="740"/>
        <v>248.30998954461549</v>
      </c>
      <c r="AC1739" s="9">
        <f t="shared" ca="1" si="741"/>
        <v>131.49577852491205</v>
      </c>
      <c r="AD1739" s="9">
        <f t="shared" ca="1" si="742"/>
        <v>25.967474976458082</v>
      </c>
      <c r="AE1739">
        <f t="shared" ca="1" si="760"/>
        <v>0</v>
      </c>
      <c r="AF1739">
        <f t="shared" ca="1" si="760"/>
        <v>1</v>
      </c>
      <c r="AG1739">
        <f t="shared" ca="1" si="760"/>
        <v>1</v>
      </c>
      <c r="AH1739">
        <f t="shared" ca="1" si="760"/>
        <v>0</v>
      </c>
      <c r="AI1739">
        <f t="shared" ca="1" si="760"/>
        <v>0</v>
      </c>
      <c r="AJ1739">
        <f t="shared" ca="1" si="760"/>
        <v>0</v>
      </c>
      <c r="AK1739">
        <f t="shared" ca="1" si="760"/>
        <v>0</v>
      </c>
      <c r="AL1739">
        <f t="shared" ca="1" si="744"/>
        <v>5.9773339091872435E-2</v>
      </c>
      <c r="AM1739">
        <f t="shared" ca="1" si="745"/>
        <v>0.51934949952916165</v>
      </c>
    </row>
    <row r="1740" spans="1:39">
      <c r="A1740" s="10">
        <f t="shared" ca="1" si="746"/>
        <v>41177.58430555612</v>
      </c>
      <c r="B1740" s="22">
        <f t="shared" ca="1" si="747"/>
        <v>41177.58430555612</v>
      </c>
      <c r="C1740" s="22">
        <f t="shared" ca="1" si="724"/>
        <v>41177.736793982047</v>
      </c>
      <c r="D1740">
        <f t="shared" si="752"/>
        <v>276</v>
      </c>
      <c r="E1740" s="23">
        <f t="shared" si="725"/>
        <v>59</v>
      </c>
      <c r="F1740" s="23">
        <f t="shared" si="726"/>
        <v>4</v>
      </c>
      <c r="G1740">
        <f t="shared" ca="1" si="753"/>
        <v>7</v>
      </c>
      <c r="H1740" s="9">
        <f t="shared" ca="1" si="727"/>
        <v>980.69954826020023</v>
      </c>
      <c r="I1740" s="9">
        <f t="shared" ca="1" si="728"/>
        <v>9181.9274147406868</v>
      </c>
      <c r="J1740" s="9">
        <f t="shared" ca="1" si="729"/>
        <v>39983.145469573436</v>
      </c>
      <c r="K1740" s="9">
        <f t="shared" ca="1" si="730"/>
        <v>46463.282554284364</v>
      </c>
      <c r="L1740" s="9">
        <f t="shared" ca="1" si="731"/>
        <v>24189.932438978838</v>
      </c>
      <c r="M1740" s="9">
        <f t="shared" ca="1" si="759"/>
        <v>39586.999084366827</v>
      </c>
      <c r="N1740" s="9">
        <f t="shared" ca="1" si="759"/>
        <v>5149.8102059024623</v>
      </c>
      <c r="O1740" s="9">
        <f t="shared" ca="1" si="733"/>
        <v>22664.872456127043</v>
      </c>
      <c r="P1740" s="9">
        <f t="shared" ca="1" si="754"/>
        <v>44811.54033402745</v>
      </c>
      <c r="Q1740" s="9">
        <f t="shared" ca="1" si="748"/>
        <v>90.114532374932182</v>
      </c>
      <c r="R1740" s="9">
        <f t="shared" si="734"/>
        <v>8</v>
      </c>
      <c r="S1740" s="23">
        <f t="shared" ca="1" si="735"/>
        <v>3.6597733390918723</v>
      </c>
      <c r="T1740" s="9">
        <f t="shared" ca="1" si="749"/>
        <v>39</v>
      </c>
      <c r="U1740" s="9">
        <f t="shared" ca="1" si="750"/>
        <v>35.184020730739576</v>
      </c>
      <c r="V1740" s="23">
        <f t="shared" ca="1" si="736"/>
        <v>87.87689746550403</v>
      </c>
      <c r="W1740" s="23">
        <f t="shared" ca="1" si="751"/>
        <v>0</v>
      </c>
      <c r="X1740" s="23" t="e">
        <f ca="1">V1740/(S1740-#REF!)</f>
        <v>#REF!</v>
      </c>
      <c r="Y1740" s="9">
        <f t="shared" ca="1" si="737"/>
        <v>0</v>
      </c>
      <c r="Z1740" s="9">
        <f t="shared" ca="1" si="738"/>
        <v>0</v>
      </c>
      <c r="AA1740" s="24">
        <f t="shared" ca="1" si="739"/>
        <v>423.56799523901964</v>
      </c>
      <c r="AB1740" s="9">
        <f t="shared" ca="1" si="740"/>
        <v>244.32497471797888</v>
      </c>
      <c r="AC1740" s="9">
        <f t="shared" ca="1" si="741"/>
        <v>129.38546218998368</v>
      </c>
      <c r="AD1740" s="9">
        <f t="shared" ca="1" si="742"/>
        <v>25.967474976458082</v>
      </c>
      <c r="AE1740">
        <f t="shared" ca="1" si="760"/>
        <v>1</v>
      </c>
      <c r="AF1740">
        <f t="shared" ca="1" si="760"/>
        <v>2</v>
      </c>
      <c r="AG1740">
        <f t="shared" ca="1" si="760"/>
        <v>1</v>
      </c>
      <c r="AH1740">
        <f t="shared" ca="1" si="760"/>
        <v>0</v>
      </c>
      <c r="AI1740">
        <f t="shared" ca="1" si="760"/>
        <v>0</v>
      </c>
      <c r="AJ1740">
        <f t="shared" ca="1" si="760"/>
        <v>0</v>
      </c>
      <c r="AK1740">
        <f t="shared" ca="1" si="760"/>
        <v>0</v>
      </c>
      <c r="AL1740">
        <f t="shared" ca="1" si="744"/>
        <v>5.9773339091872435E-2</v>
      </c>
      <c r="AM1740">
        <f t="shared" ca="1" si="745"/>
        <v>0.51934949952916165</v>
      </c>
    </row>
    <row r="1741" spans="1:39">
      <c r="A1741" s="10">
        <f t="shared" ca="1" si="746"/>
        <v>41177.75276620427</v>
      </c>
      <c r="B1741" s="22">
        <f t="shared" ca="1" si="747"/>
        <v>41177.75276620427</v>
      </c>
      <c r="C1741" s="22">
        <f t="shared" ca="1" si="724"/>
        <v>41177.959560185751</v>
      </c>
      <c r="D1741">
        <f t="shared" si="752"/>
        <v>276</v>
      </c>
      <c r="E1741" s="23">
        <f t="shared" si="725"/>
        <v>59</v>
      </c>
      <c r="F1741" s="23">
        <f t="shared" si="726"/>
        <v>4</v>
      </c>
      <c r="G1741">
        <f t="shared" ca="1" si="753"/>
        <v>6</v>
      </c>
      <c r="H1741" s="9">
        <f t="shared" ca="1" si="727"/>
        <v>1053.9688971689889</v>
      </c>
      <c r="I1741" s="9">
        <f t="shared" ca="1" si="728"/>
        <v>9255.1967636494755</v>
      </c>
      <c r="J1741" s="9">
        <f t="shared" ca="1" si="729"/>
        <v>40056.414818482226</v>
      </c>
      <c r="K1741" s="9">
        <f t="shared" ca="1" si="730"/>
        <v>46463.282554284364</v>
      </c>
      <c r="L1741" s="9">
        <f t="shared" ca="1" si="731"/>
        <v>24189.932438978838</v>
      </c>
      <c r="M1741" s="9">
        <f t="shared" ca="1" si="759"/>
        <v>39660.268433275618</v>
      </c>
      <c r="N1741" s="9">
        <f t="shared" ca="1" si="759"/>
        <v>5223.079554811251</v>
      </c>
      <c r="O1741" s="9">
        <f t="shared" ca="1" si="733"/>
        <v>22738.14180503583</v>
      </c>
      <c r="P1741" s="9">
        <f t="shared" ca="1" si="754"/>
        <v>44811.54033402745</v>
      </c>
      <c r="Q1741" s="9">
        <f t="shared" ca="1" si="748"/>
        <v>90.187801723840977</v>
      </c>
      <c r="R1741" s="9">
        <f t="shared" si="734"/>
        <v>8</v>
      </c>
      <c r="S1741" s="23">
        <f t="shared" ca="1" si="735"/>
        <v>4.9633233824091327</v>
      </c>
      <c r="T1741" s="9">
        <f t="shared" ca="1" si="749"/>
        <v>57</v>
      </c>
      <c r="U1741" s="9">
        <f t="shared" ca="1" si="750"/>
        <v>47.964176672878239</v>
      </c>
      <c r="V1741" s="23">
        <f t="shared" ca="1" si="736"/>
        <v>73.269348908788601</v>
      </c>
      <c r="W1741" s="23">
        <f t="shared" ca="1" si="751"/>
        <v>1943.4335247373401</v>
      </c>
      <c r="X1741" s="23" t="e">
        <f ca="1">V1741/(S1741-#REF!)</f>
        <v>#REF!</v>
      </c>
      <c r="Y1741" s="9">
        <f t="shared" ca="1" si="737"/>
        <v>0</v>
      </c>
      <c r="Z1741" s="9">
        <f t="shared" ca="1" si="738"/>
        <v>0</v>
      </c>
      <c r="AA1741" s="24">
        <f t="shared" ca="1" si="739"/>
        <v>587.96263750650257</v>
      </c>
      <c r="AB1741" s="9">
        <f t="shared" ca="1" si="740"/>
        <v>345.74116808806178</v>
      </c>
      <c r="AC1741" s="9">
        <f t="shared" ca="1" si="741"/>
        <v>183.09172397465483</v>
      </c>
      <c r="AD1741" s="9">
        <f t="shared" ca="1" si="742"/>
        <v>25.967474976458082</v>
      </c>
      <c r="AE1741">
        <f t="shared" ca="1" si="760"/>
        <v>1</v>
      </c>
      <c r="AF1741">
        <f t="shared" ca="1" si="760"/>
        <v>1</v>
      </c>
      <c r="AG1741">
        <f t="shared" ca="1" si="760"/>
        <v>0</v>
      </c>
      <c r="AH1741">
        <f t="shared" ca="1" si="760"/>
        <v>0</v>
      </c>
      <c r="AI1741">
        <f t="shared" ca="1" si="760"/>
        <v>0</v>
      </c>
      <c r="AJ1741">
        <f t="shared" ca="1" si="760"/>
        <v>0</v>
      </c>
      <c r="AK1741">
        <f t="shared" ca="1" si="760"/>
        <v>0</v>
      </c>
      <c r="AL1741">
        <f t="shared" ca="1" si="744"/>
        <v>5.9773339091872435E-2</v>
      </c>
      <c r="AM1741">
        <f t="shared" ca="1" si="745"/>
        <v>0.51934949952916165</v>
      </c>
    </row>
    <row r="1742" spans="1:39">
      <c r="A1742" s="10">
        <f t="shared" ca="1" si="746"/>
        <v>41177.985254630192</v>
      </c>
      <c r="B1742" s="22">
        <f t="shared" ca="1" si="747"/>
        <v>41177.985254630192</v>
      </c>
      <c r="C1742" s="22">
        <f t="shared" ca="1" si="724"/>
        <v>41178.183888889449</v>
      </c>
      <c r="D1742">
        <f t="shared" si="752"/>
        <v>276</v>
      </c>
      <c r="E1742" s="23">
        <f t="shared" si="725"/>
        <v>59</v>
      </c>
      <c r="F1742" s="23">
        <f t="shared" si="726"/>
        <v>4</v>
      </c>
      <c r="G1742">
        <f t="shared" ca="1" si="753"/>
        <v>6</v>
      </c>
      <c r="H1742" s="9">
        <f t="shared" ca="1" si="727"/>
        <v>0</v>
      </c>
      <c r="I1742" s="9">
        <f t="shared" ca="1" si="728"/>
        <v>9344.9072481441581</v>
      </c>
      <c r="J1742" s="9">
        <f t="shared" ca="1" si="729"/>
        <v>40146.125302976907</v>
      </c>
      <c r="K1742" s="9">
        <f t="shared" ca="1" si="730"/>
        <v>46463.282554284364</v>
      </c>
      <c r="L1742" s="9">
        <f t="shared" ca="1" si="731"/>
        <v>24189.932438978838</v>
      </c>
      <c r="M1742" s="9">
        <f t="shared" ca="1" si="759"/>
        <v>39749.978917770299</v>
      </c>
      <c r="N1742" s="9">
        <f t="shared" ca="1" si="759"/>
        <v>5312.7900393059344</v>
      </c>
      <c r="O1742" s="9">
        <f t="shared" ca="1" si="733"/>
        <v>22827.852289530514</v>
      </c>
      <c r="P1742" s="9">
        <f t="shared" ca="1" si="754"/>
        <v>44811.54033402745</v>
      </c>
      <c r="Q1742" s="9">
        <f t="shared" ca="1" si="748"/>
        <v>90.277512208335665</v>
      </c>
      <c r="R1742" s="9">
        <f t="shared" si="734"/>
        <v>8</v>
      </c>
      <c r="S1742" s="23">
        <f t="shared" ca="1" si="735"/>
        <v>4.7672906731827833</v>
      </c>
      <c r="T1742" s="9">
        <f t="shared" ca="1" si="749"/>
        <v>46</v>
      </c>
      <c r="U1742" s="9">
        <f t="shared" ca="1" si="750"/>
        <v>2.2464234580183984</v>
      </c>
      <c r="V1742" s="23">
        <f t="shared" ca="1" si="736"/>
        <v>89.710484494683257</v>
      </c>
      <c r="W1742" s="23">
        <f t="shared" ca="1" si="751"/>
        <v>1943.9908144873013</v>
      </c>
      <c r="X1742" s="23" t="e">
        <f ca="1">V1742/(S1742-#REF!)</f>
        <v>#REF!</v>
      </c>
      <c r="Y1742" s="9">
        <f t="shared" ca="1" si="737"/>
        <v>0</v>
      </c>
      <c r="Z1742" s="9">
        <f t="shared" ca="1" si="738"/>
        <v>0</v>
      </c>
      <c r="AA1742" s="24">
        <f t="shared" ca="1" si="739"/>
        <v>563.24035908596647</v>
      </c>
      <c r="AB1742" s="9">
        <f t="shared" ca="1" si="740"/>
        <v>330.48982331025178</v>
      </c>
      <c r="AC1742" s="9">
        <f t="shared" ca="1" si="741"/>
        <v>175.01517635452925</v>
      </c>
      <c r="AD1742" s="9">
        <f t="shared" ca="1" si="742"/>
        <v>25.967474976458082</v>
      </c>
      <c r="AE1742">
        <f t="shared" ca="1" si="760"/>
        <v>0</v>
      </c>
      <c r="AF1742">
        <f t="shared" ca="1" si="760"/>
        <v>1</v>
      </c>
      <c r="AG1742">
        <f t="shared" ca="1" si="760"/>
        <v>0</v>
      </c>
      <c r="AH1742">
        <f t="shared" ca="1" si="760"/>
        <v>0</v>
      </c>
      <c r="AI1742">
        <f t="shared" ca="1" si="760"/>
        <v>0</v>
      </c>
      <c r="AJ1742">
        <f t="shared" ca="1" si="760"/>
        <v>0</v>
      </c>
      <c r="AK1742">
        <f t="shared" ca="1" si="760"/>
        <v>0</v>
      </c>
      <c r="AL1742">
        <f t="shared" ca="1" si="744"/>
        <v>5.9773339091872435E-2</v>
      </c>
      <c r="AM1742">
        <f t="shared" ca="1" si="745"/>
        <v>0.51934949952916165</v>
      </c>
    </row>
    <row r="1743" spans="1:39">
      <c r="A1743" s="10">
        <f t="shared" ca="1" si="746"/>
        <v>41178.201250000559</v>
      </c>
      <c r="B1743" s="22">
        <f t="shared" ca="1" si="747"/>
        <v>41178.201250000559</v>
      </c>
      <c r="C1743" s="22">
        <f t="shared" ca="1" si="724"/>
        <v>41179.103738426486</v>
      </c>
      <c r="D1743">
        <f t="shared" si="752"/>
        <v>276</v>
      </c>
      <c r="E1743" s="23">
        <f t="shared" si="725"/>
        <v>59</v>
      </c>
      <c r="F1743" s="23">
        <f t="shared" si="726"/>
        <v>4</v>
      </c>
      <c r="G1743">
        <f t="shared" ca="1" si="753"/>
        <v>1</v>
      </c>
      <c r="H1743" s="9">
        <f t="shared" ca="1" si="727"/>
        <v>0</v>
      </c>
      <c r="I1743" s="9">
        <f t="shared" ca="1" si="728"/>
        <v>9344.9072481441581</v>
      </c>
      <c r="J1743" s="9">
        <f t="shared" ca="1" si="729"/>
        <v>40146.125302976907</v>
      </c>
      <c r="K1743" s="9">
        <f t="shared" ca="1" si="730"/>
        <v>46463.282554284364</v>
      </c>
      <c r="L1743" s="9">
        <f t="shared" ca="1" si="731"/>
        <v>24189.932438978838</v>
      </c>
      <c r="M1743" s="9">
        <f t="shared" ca="1" si="759"/>
        <v>39749.978917770299</v>
      </c>
      <c r="N1743" s="9">
        <f t="shared" ca="1" si="759"/>
        <v>5312.7900393059344</v>
      </c>
      <c r="O1743" s="9">
        <f t="shared" ca="1" si="733"/>
        <v>22827.852289530514</v>
      </c>
      <c r="P1743" s="9">
        <f t="shared" ca="1" si="754"/>
        <v>44811.54033402745</v>
      </c>
      <c r="Q1743" s="9">
        <f t="shared" ca="1" si="748"/>
        <v>90.277512208335665</v>
      </c>
      <c r="R1743" s="9">
        <f t="shared" si="734"/>
        <v>8</v>
      </c>
      <c r="S1743" s="23">
        <f t="shared" ca="1" si="735"/>
        <v>21.659773339091874</v>
      </c>
      <c r="T1743" s="9">
        <f t="shared" ca="1" si="749"/>
        <v>39</v>
      </c>
      <c r="U1743" s="9">
        <f t="shared" ca="1" si="750"/>
        <v>35.184020730739576</v>
      </c>
      <c r="V1743" s="23">
        <f t="shared" ca="1" si="736"/>
        <v>0</v>
      </c>
      <c r="W1743" s="23">
        <f t="shared" ca="1" si="751"/>
        <v>0</v>
      </c>
      <c r="X1743" s="23" t="e">
        <f ca="1">V1743/(S1743-#REF!)</f>
        <v>#REF!</v>
      </c>
      <c r="Y1743" s="9">
        <f t="shared" ca="1" si="737"/>
        <v>600</v>
      </c>
      <c r="Z1743" s="9">
        <f t="shared" ca="1" si="738"/>
        <v>1200</v>
      </c>
      <c r="AA1743" s="24">
        <f t="shared" ca="1" si="739"/>
        <v>0</v>
      </c>
      <c r="AB1743" s="9">
        <f t="shared" ca="1" si="740"/>
        <v>1644.724974717979</v>
      </c>
      <c r="AC1743" s="9">
        <f t="shared" ca="1" si="741"/>
        <v>870.98546218998376</v>
      </c>
      <c r="AD1743" s="9">
        <f t="shared" ca="1" si="742"/>
        <v>25.967474976458082</v>
      </c>
      <c r="AE1743">
        <f t="shared" ca="1" si="760"/>
        <v>1</v>
      </c>
      <c r="AF1743">
        <f t="shared" ca="1" si="760"/>
        <v>0</v>
      </c>
      <c r="AG1743">
        <f t="shared" ca="1" si="760"/>
        <v>0</v>
      </c>
      <c r="AH1743">
        <f t="shared" ca="1" si="760"/>
        <v>1</v>
      </c>
      <c r="AI1743">
        <f t="shared" ca="1" si="760"/>
        <v>0</v>
      </c>
      <c r="AJ1743">
        <f t="shared" ca="1" si="760"/>
        <v>0</v>
      </c>
      <c r="AK1743">
        <f t="shared" ca="1" si="760"/>
        <v>0</v>
      </c>
      <c r="AL1743">
        <f t="shared" ca="1" si="744"/>
        <v>5.9773339091872435E-2</v>
      </c>
      <c r="AM1743">
        <f t="shared" ca="1" si="745"/>
        <v>0.51934949952916165</v>
      </c>
    </row>
    <row r="1744" spans="1:39">
      <c r="A1744" s="10">
        <f t="shared" ca="1" si="746"/>
        <v>41179.120405093156</v>
      </c>
      <c r="B1744" s="22">
        <f t="shared" ca="1" si="747"/>
        <v>41179.120405093156</v>
      </c>
      <c r="C1744" s="22">
        <f t="shared" ca="1" si="724"/>
        <v>41179.285532407972</v>
      </c>
      <c r="D1744">
        <f t="shared" si="752"/>
        <v>276</v>
      </c>
      <c r="E1744" s="23">
        <f t="shared" si="725"/>
        <v>59</v>
      </c>
      <c r="F1744" s="23">
        <f t="shared" si="726"/>
        <v>4</v>
      </c>
      <c r="G1744">
        <f t="shared" ca="1" si="753"/>
        <v>6</v>
      </c>
      <c r="H1744" s="9">
        <f t="shared" ca="1" si="727"/>
        <v>84.461738356212535</v>
      </c>
      <c r="I1744" s="9">
        <f t="shared" ca="1" si="728"/>
        <v>9429.3689865003707</v>
      </c>
      <c r="J1744" s="9">
        <f t="shared" ca="1" si="729"/>
        <v>40230.587041333121</v>
      </c>
      <c r="K1744" s="9">
        <f t="shared" ca="1" si="730"/>
        <v>46463.282554284364</v>
      </c>
      <c r="L1744" s="9">
        <f t="shared" ca="1" si="731"/>
        <v>24189.932438978838</v>
      </c>
      <c r="M1744" s="9">
        <f t="shared" ca="1" si="759"/>
        <v>39834.440656126513</v>
      </c>
      <c r="N1744" s="9">
        <f t="shared" ca="1" si="759"/>
        <v>5397.2517776621471</v>
      </c>
      <c r="O1744" s="9">
        <f t="shared" ca="1" si="733"/>
        <v>22912.314027886725</v>
      </c>
      <c r="P1744" s="9">
        <f t="shared" ca="1" si="754"/>
        <v>44811.54033402745</v>
      </c>
      <c r="Q1744" s="9">
        <f t="shared" ca="1" si="748"/>
        <v>90.361973946691876</v>
      </c>
      <c r="R1744" s="9">
        <f t="shared" si="734"/>
        <v>8</v>
      </c>
      <c r="S1744" s="23">
        <f t="shared" ca="1" si="735"/>
        <v>3.9631150914266167</v>
      </c>
      <c r="T1744" s="9">
        <f t="shared" ca="1" si="749"/>
        <v>57</v>
      </c>
      <c r="U1744" s="9">
        <f t="shared" ca="1" si="750"/>
        <v>47.214329135820662</v>
      </c>
      <c r="V1744" s="23">
        <f t="shared" ca="1" si="736"/>
        <v>84.461738356212535</v>
      </c>
      <c r="W1744" s="23">
        <f t="shared" ca="1" si="751"/>
        <v>2108.6250644883708</v>
      </c>
      <c r="X1744" s="23" t="e">
        <f ca="1">V1744/(S1744-#REF!)</f>
        <v>#REF!</v>
      </c>
      <c r="Y1744" s="9">
        <f t="shared" ca="1" si="737"/>
        <v>0</v>
      </c>
      <c r="Z1744" s="9">
        <f t="shared" ca="1" si="738"/>
        <v>0</v>
      </c>
      <c r="AA1744" s="24">
        <f t="shared" ca="1" si="739"/>
        <v>461.82334194819447</v>
      </c>
      <c r="AB1744" s="9">
        <f t="shared" ca="1" si="740"/>
        <v>267.92496304962197</v>
      </c>
      <c r="AC1744" s="9">
        <f t="shared" ca="1" si="741"/>
        <v>141.88314238617517</v>
      </c>
      <c r="AD1744" s="9">
        <f t="shared" ca="1" si="742"/>
        <v>25.967474976458082</v>
      </c>
      <c r="AE1744">
        <f t="shared" ca="1" si="760"/>
        <v>1</v>
      </c>
      <c r="AF1744">
        <f t="shared" ca="1" si="760"/>
        <v>0</v>
      </c>
      <c r="AG1744">
        <f t="shared" ca="1" si="760"/>
        <v>0</v>
      </c>
      <c r="AH1744">
        <f t="shared" ca="1" si="760"/>
        <v>1</v>
      </c>
      <c r="AI1744">
        <f t="shared" ca="1" si="760"/>
        <v>0</v>
      </c>
      <c r="AJ1744">
        <f t="shared" ca="1" si="760"/>
        <v>0</v>
      </c>
      <c r="AK1744">
        <f t="shared" ca="1" si="760"/>
        <v>0</v>
      </c>
      <c r="AL1744">
        <f t="shared" ca="1" si="744"/>
        <v>5.9773339091872435E-2</v>
      </c>
      <c r="AM1744">
        <f t="shared" ca="1" si="745"/>
        <v>0.51934949952916165</v>
      </c>
    </row>
    <row r="1745" spans="1:39">
      <c r="A1745" s="10">
        <f t="shared" ca="1" si="746"/>
        <v>41179.301504630195</v>
      </c>
      <c r="B1745" s="22">
        <f t="shared" ca="1" si="747"/>
        <v>41179.301504630195</v>
      </c>
      <c r="C1745" s="22">
        <f t="shared" ca="1" si="724"/>
        <v>41179.501469907977</v>
      </c>
      <c r="D1745">
        <f t="shared" si="752"/>
        <v>276</v>
      </c>
      <c r="E1745" s="23">
        <f t="shared" si="725"/>
        <v>59</v>
      </c>
      <c r="F1745" s="23">
        <f t="shared" si="726"/>
        <v>4</v>
      </c>
      <c r="G1745">
        <f t="shared" ca="1" si="753"/>
        <v>6</v>
      </c>
      <c r="H1745" s="9">
        <f t="shared" ca="1" si="727"/>
        <v>164.29385852611324</v>
      </c>
      <c r="I1745" s="9">
        <f t="shared" ca="1" si="728"/>
        <v>9509.2011066702707</v>
      </c>
      <c r="J1745" s="9">
        <f t="shared" ca="1" si="729"/>
        <v>40310.419161503021</v>
      </c>
      <c r="K1745" s="9">
        <f t="shared" ca="1" si="730"/>
        <v>46463.282554284364</v>
      </c>
      <c r="L1745" s="9">
        <f t="shared" ca="1" si="731"/>
        <v>24189.932438978838</v>
      </c>
      <c r="M1745" s="9">
        <f t="shared" ca="1" si="759"/>
        <v>39914.272776296413</v>
      </c>
      <c r="N1745" s="9">
        <f t="shared" ca="1" si="759"/>
        <v>5477.083897832048</v>
      </c>
      <c r="O1745" s="9">
        <f t="shared" ca="1" si="733"/>
        <v>22992.146148056625</v>
      </c>
      <c r="P1745" s="9">
        <f t="shared" ca="1" si="754"/>
        <v>44811.54033402745</v>
      </c>
      <c r="Q1745" s="9">
        <f t="shared" ca="1" si="748"/>
        <v>90.441806066861773</v>
      </c>
      <c r="R1745" s="9">
        <f t="shared" si="734"/>
        <v>8</v>
      </c>
      <c r="S1745" s="23">
        <f t="shared" ca="1" si="735"/>
        <v>4.7992193277151012</v>
      </c>
      <c r="T1745" s="9">
        <f t="shared" ca="1" si="749"/>
        <v>47</v>
      </c>
      <c r="U1745" s="9">
        <f t="shared" ca="1" si="750"/>
        <v>57.189579774363665</v>
      </c>
      <c r="V1745" s="23">
        <f t="shared" ca="1" si="736"/>
        <v>79.832120169900705</v>
      </c>
      <c r="W1745" s="23">
        <f t="shared" ca="1" si="751"/>
        <v>1954.2186939157989</v>
      </c>
      <c r="X1745" s="23" t="e">
        <f ca="1">V1745/(S1745-#REF!)</f>
        <v>#REF!</v>
      </c>
      <c r="Y1745" s="9">
        <f t="shared" ca="1" si="737"/>
        <v>0</v>
      </c>
      <c r="Z1745" s="9">
        <f t="shared" ca="1" si="738"/>
        <v>0</v>
      </c>
      <c r="AA1745" s="24">
        <f t="shared" ca="1" si="739"/>
        <v>567.26697836831102</v>
      </c>
      <c r="AB1745" s="9">
        <f t="shared" ca="1" si="740"/>
        <v>332.97387263286606</v>
      </c>
      <c r="AC1745" s="9">
        <f t="shared" ca="1" si="741"/>
        <v>176.33063692126069</v>
      </c>
      <c r="AD1745" s="9">
        <f t="shared" ca="1" si="742"/>
        <v>25.967474976458082</v>
      </c>
      <c r="AE1745">
        <f t="shared" ca="1" si="760"/>
        <v>0</v>
      </c>
      <c r="AF1745">
        <f t="shared" ca="1" si="760"/>
        <v>0</v>
      </c>
      <c r="AG1745">
        <f t="shared" ca="1" si="760"/>
        <v>0</v>
      </c>
      <c r="AH1745">
        <f t="shared" ca="1" si="760"/>
        <v>1</v>
      </c>
      <c r="AI1745">
        <f t="shared" ca="1" si="760"/>
        <v>0</v>
      </c>
      <c r="AJ1745">
        <f t="shared" ca="1" si="760"/>
        <v>0</v>
      </c>
      <c r="AK1745">
        <f t="shared" ca="1" si="760"/>
        <v>0</v>
      </c>
      <c r="AL1745">
        <f t="shared" ca="1" si="744"/>
        <v>5.9773339091872435E-2</v>
      </c>
      <c r="AM1745">
        <f t="shared" ca="1" si="745"/>
        <v>0.51934949952916165</v>
      </c>
    </row>
    <row r="1746" spans="1:39">
      <c r="A1746" s="10">
        <f t="shared" ca="1" si="746"/>
        <v>41179.518831019086</v>
      </c>
      <c r="B1746" s="22">
        <f t="shared" ca="1" si="747"/>
        <v>41179.518831019086</v>
      </c>
      <c r="C1746" s="22">
        <f t="shared" ca="1" si="724"/>
        <v>41179.687627315383</v>
      </c>
      <c r="D1746">
        <f t="shared" si="752"/>
        <v>276</v>
      </c>
      <c r="E1746" s="23">
        <f t="shared" si="725"/>
        <v>59</v>
      </c>
      <c r="F1746" s="23">
        <f t="shared" si="726"/>
        <v>4</v>
      </c>
      <c r="G1746">
        <f t="shared" ca="1" si="753"/>
        <v>7</v>
      </c>
      <c r="H1746" s="9">
        <f t="shared" ca="1" si="727"/>
        <v>245.65540597137939</v>
      </c>
      <c r="I1746" s="9">
        <f t="shared" ca="1" si="728"/>
        <v>9590.5626541155361</v>
      </c>
      <c r="J1746" s="9">
        <f t="shared" ca="1" si="729"/>
        <v>40391.780708948289</v>
      </c>
      <c r="K1746" s="9">
        <f t="shared" ca="1" si="730"/>
        <v>46463.282554284364</v>
      </c>
      <c r="L1746" s="9">
        <f t="shared" ca="1" si="731"/>
        <v>24189.932438978838</v>
      </c>
      <c r="M1746" s="9">
        <f t="shared" ca="1" si="759"/>
        <v>39995.63432374168</v>
      </c>
      <c r="N1746" s="9">
        <f t="shared" ca="1" si="759"/>
        <v>5558.4454452773143</v>
      </c>
      <c r="O1746" s="9">
        <f t="shared" ca="1" si="733"/>
        <v>23073.507695501892</v>
      </c>
      <c r="P1746" s="9">
        <f t="shared" ca="1" si="754"/>
        <v>44811.54033402745</v>
      </c>
      <c r="Q1746" s="9">
        <f t="shared" ca="1" si="748"/>
        <v>90.523167614307042</v>
      </c>
      <c r="R1746" s="9">
        <f t="shared" si="734"/>
        <v>8</v>
      </c>
      <c r="S1746" s="23">
        <f t="shared" ca="1" si="735"/>
        <v>4.0513410670333316</v>
      </c>
      <c r="T1746" s="9">
        <f t="shared" ca="1" si="749"/>
        <v>3</v>
      </c>
      <c r="U1746" s="9">
        <f t="shared" ca="1" si="750"/>
        <v>4.8278413199932402</v>
      </c>
      <c r="V1746" s="23">
        <f t="shared" ca="1" si="736"/>
        <v>81.361547445266154</v>
      </c>
      <c r="W1746" s="23">
        <f t="shared" ca="1" si="751"/>
        <v>0</v>
      </c>
      <c r="X1746" s="23" t="e">
        <f ca="1">V1746/(S1746-#REF!)</f>
        <v>#REF!</v>
      </c>
      <c r="Y1746" s="9">
        <f t="shared" ca="1" si="737"/>
        <v>0</v>
      </c>
      <c r="Z1746" s="9">
        <f t="shared" ca="1" si="738"/>
        <v>0</v>
      </c>
      <c r="AA1746" s="24">
        <f t="shared" ca="1" si="739"/>
        <v>472.94978682303508</v>
      </c>
      <c r="AB1746" s="9">
        <f t="shared" ca="1" si="740"/>
        <v>274.78894395182442</v>
      </c>
      <c r="AC1746" s="9">
        <f t="shared" ca="1" si="741"/>
        <v>145.51805258117182</v>
      </c>
      <c r="AD1746" s="9">
        <f t="shared" ca="1" si="742"/>
        <v>25.967474976458082</v>
      </c>
      <c r="AE1746">
        <f t="shared" ca="1" si="760"/>
        <v>1</v>
      </c>
      <c r="AF1746">
        <f t="shared" ca="1" si="760"/>
        <v>1</v>
      </c>
      <c r="AG1746">
        <f t="shared" ca="1" si="760"/>
        <v>1</v>
      </c>
      <c r="AH1746">
        <f t="shared" ca="1" si="760"/>
        <v>0</v>
      </c>
      <c r="AI1746">
        <f t="shared" ca="1" si="760"/>
        <v>0</v>
      </c>
      <c r="AJ1746">
        <f t="shared" ca="1" si="760"/>
        <v>0</v>
      </c>
      <c r="AK1746">
        <f t="shared" ca="1" si="760"/>
        <v>0</v>
      </c>
      <c r="AL1746">
        <f t="shared" ca="1" si="744"/>
        <v>5.9773339091872435E-2</v>
      </c>
      <c r="AM1746">
        <f t="shared" ca="1" si="745"/>
        <v>0.51934949952916165</v>
      </c>
    </row>
    <row r="1747" spans="1:39">
      <c r="A1747" s="10">
        <f t="shared" ca="1" si="746"/>
        <v>41179.711932870938</v>
      </c>
      <c r="B1747" s="22">
        <f t="shared" ca="1" si="747"/>
        <v>41179.711932870938</v>
      </c>
      <c r="C1747" s="22">
        <f t="shared" ca="1" si="724"/>
        <v>41179.864421296865</v>
      </c>
      <c r="D1747">
        <f t="shared" si="752"/>
        <v>276</v>
      </c>
      <c r="E1747" s="23">
        <f t="shared" si="725"/>
        <v>59</v>
      </c>
      <c r="F1747" s="23">
        <f t="shared" si="726"/>
        <v>4</v>
      </c>
      <c r="G1747">
        <f t="shared" ca="1" si="753"/>
        <v>6</v>
      </c>
      <c r="H1747" s="9">
        <f t="shared" ca="1" si="727"/>
        <v>326.05633615585708</v>
      </c>
      <c r="I1747" s="9">
        <f t="shared" ca="1" si="728"/>
        <v>9670.9635843000142</v>
      </c>
      <c r="J1747" s="9">
        <f t="shared" ca="1" si="729"/>
        <v>40472.181639132767</v>
      </c>
      <c r="K1747" s="9">
        <f t="shared" ca="1" si="730"/>
        <v>46463.282554284364</v>
      </c>
      <c r="L1747" s="9">
        <f t="shared" ca="1" si="731"/>
        <v>24189.932438978838</v>
      </c>
      <c r="M1747" s="9">
        <f t="shared" ca="1" si="759"/>
        <v>40076.035253926158</v>
      </c>
      <c r="N1747" s="9">
        <f t="shared" ca="1" si="759"/>
        <v>5638.8463754617924</v>
      </c>
      <c r="O1747" s="9">
        <f t="shared" ca="1" si="733"/>
        <v>23153.90862568637</v>
      </c>
      <c r="P1747" s="9">
        <f t="shared" ca="1" si="754"/>
        <v>44811.54033402745</v>
      </c>
      <c r="Q1747" s="9">
        <f t="shared" ca="1" si="748"/>
        <v>90.603568544491523</v>
      </c>
      <c r="R1747" s="9">
        <f t="shared" si="734"/>
        <v>8</v>
      </c>
      <c r="S1747" s="23">
        <f t="shared" ca="1" si="735"/>
        <v>3.6597733390918723</v>
      </c>
      <c r="T1747" s="9">
        <f t="shared" ca="1" si="749"/>
        <v>39</v>
      </c>
      <c r="U1747" s="9">
        <f t="shared" ca="1" si="750"/>
        <v>35.184020730739576</v>
      </c>
      <c r="V1747" s="23">
        <f t="shared" ca="1" si="736"/>
        <v>80.400930184477701</v>
      </c>
      <c r="W1747" s="23">
        <f t="shared" ca="1" si="751"/>
        <v>2057.1169750967188</v>
      </c>
      <c r="X1747" s="23" t="e">
        <f ca="1">V1747/(S1747-#REF!)</f>
        <v>#REF!</v>
      </c>
      <c r="Y1747" s="9">
        <f t="shared" ca="1" si="737"/>
        <v>0</v>
      </c>
      <c r="Z1747" s="9">
        <f t="shared" ca="1" si="738"/>
        <v>0</v>
      </c>
      <c r="AA1747" s="24">
        <f t="shared" ca="1" si="739"/>
        <v>423.56799523901964</v>
      </c>
      <c r="AB1747" s="9">
        <f t="shared" ca="1" si="740"/>
        <v>244.32497471797888</v>
      </c>
      <c r="AC1747" s="9">
        <f t="shared" ca="1" si="741"/>
        <v>129.38546218998368</v>
      </c>
      <c r="AD1747" s="9">
        <f t="shared" ca="1" si="742"/>
        <v>25.967474976458082</v>
      </c>
      <c r="AE1747">
        <f t="shared" ca="1" si="760"/>
        <v>0</v>
      </c>
      <c r="AF1747">
        <f t="shared" ca="1" si="760"/>
        <v>0</v>
      </c>
      <c r="AG1747">
        <f t="shared" ca="1" si="760"/>
        <v>1</v>
      </c>
      <c r="AH1747">
        <f t="shared" ca="1" si="760"/>
        <v>1</v>
      </c>
      <c r="AI1747">
        <f t="shared" ca="1" si="760"/>
        <v>0</v>
      </c>
      <c r="AJ1747">
        <f t="shared" ca="1" si="760"/>
        <v>0</v>
      </c>
      <c r="AK1747">
        <f t="shared" ca="1" si="760"/>
        <v>0</v>
      </c>
      <c r="AL1747">
        <f t="shared" ca="1" si="744"/>
        <v>5.9773339091872435E-2</v>
      </c>
      <c r="AM1747">
        <f t="shared" ca="1" si="745"/>
        <v>0.51934949952916165</v>
      </c>
    </row>
    <row r="1748" spans="1:39">
      <c r="A1748" s="10">
        <f t="shared" ca="1" si="746"/>
        <v>41179.881782407974</v>
      </c>
      <c r="B1748" s="22">
        <f t="shared" ca="1" si="747"/>
        <v>41179.881782407974</v>
      </c>
      <c r="C1748" s="22">
        <f t="shared" ca="1" si="724"/>
        <v>41180.108877315382</v>
      </c>
      <c r="D1748">
        <f t="shared" si="752"/>
        <v>276</v>
      </c>
      <c r="E1748" s="23">
        <f t="shared" si="725"/>
        <v>59</v>
      </c>
      <c r="F1748" s="23">
        <f t="shared" si="726"/>
        <v>4</v>
      </c>
      <c r="G1748">
        <f t="shared" ca="1" si="753"/>
        <v>6</v>
      </c>
      <c r="H1748" s="9">
        <f t="shared" ca="1" si="727"/>
        <v>408.40270418236349</v>
      </c>
      <c r="I1748" s="9">
        <f t="shared" ca="1" si="728"/>
        <v>9753.3099523265209</v>
      </c>
      <c r="J1748" s="9">
        <f t="shared" ca="1" si="729"/>
        <v>40554.528007159272</v>
      </c>
      <c r="K1748" s="9">
        <f t="shared" ca="1" si="730"/>
        <v>46463.282554284364</v>
      </c>
      <c r="L1748" s="9">
        <f t="shared" ca="1" si="731"/>
        <v>24189.932438978838</v>
      </c>
      <c r="M1748" s="9">
        <f t="shared" ca="1" si="759"/>
        <v>40158.381621952663</v>
      </c>
      <c r="N1748" s="9">
        <f t="shared" ca="1" si="759"/>
        <v>5721.1927434882991</v>
      </c>
      <c r="O1748" s="9">
        <f t="shared" ca="1" si="733"/>
        <v>23236.254993712875</v>
      </c>
      <c r="P1748" s="9">
        <f t="shared" ca="1" si="754"/>
        <v>44811.54033402745</v>
      </c>
      <c r="Q1748" s="9">
        <f t="shared" ca="1" si="748"/>
        <v>90.685914912518029</v>
      </c>
      <c r="R1748" s="9">
        <f t="shared" si="734"/>
        <v>8</v>
      </c>
      <c r="S1748" s="23">
        <f t="shared" ca="1" si="735"/>
        <v>5.4504604982268301</v>
      </c>
      <c r="T1748" s="9">
        <f t="shared" ca="1" si="749"/>
        <v>27</v>
      </c>
      <c r="U1748" s="9">
        <f t="shared" ca="1" si="750"/>
        <v>1.6577936165886058</v>
      </c>
      <c r="V1748" s="23">
        <f t="shared" ca="1" si="736"/>
        <v>82.346368026506397</v>
      </c>
      <c r="W1748" s="23">
        <f t="shared" ca="1" si="751"/>
        <v>2206.4153271894575</v>
      </c>
      <c r="X1748" s="23" t="e">
        <f ca="1">V1748/(S1748-#REF!)</f>
        <v>#REF!</v>
      </c>
      <c r="Y1748" s="9">
        <f t="shared" ca="1" si="737"/>
        <v>0</v>
      </c>
      <c r="Z1748" s="9">
        <f t="shared" ca="1" si="738"/>
        <v>0</v>
      </c>
      <c r="AA1748" s="24">
        <f t="shared" ca="1" si="739"/>
        <v>649.39697391776156</v>
      </c>
      <c r="AB1748" s="9">
        <f t="shared" ca="1" si="740"/>
        <v>383.64043569867863</v>
      </c>
      <c r="AC1748" s="9">
        <f t="shared" ca="1" si="741"/>
        <v>203.16177314634396</v>
      </c>
      <c r="AD1748" s="9">
        <f t="shared" ca="1" si="742"/>
        <v>25.967474976458082</v>
      </c>
      <c r="AE1748">
        <f t="shared" ca="1" si="760"/>
        <v>1</v>
      </c>
      <c r="AF1748">
        <f t="shared" ca="1" si="760"/>
        <v>1</v>
      </c>
      <c r="AG1748">
        <f t="shared" ca="1" si="760"/>
        <v>0</v>
      </c>
      <c r="AH1748">
        <f t="shared" ca="1" si="760"/>
        <v>1</v>
      </c>
      <c r="AI1748">
        <f t="shared" ca="1" si="760"/>
        <v>0</v>
      </c>
      <c r="AJ1748">
        <f t="shared" ca="1" si="760"/>
        <v>0</v>
      </c>
      <c r="AK1748">
        <f t="shared" ca="1" si="760"/>
        <v>0</v>
      </c>
      <c r="AL1748">
        <f t="shared" ca="1" si="744"/>
        <v>5.9773339091872435E-2</v>
      </c>
      <c r="AM1748">
        <f t="shared" ca="1" si="745"/>
        <v>0.51934949952916165</v>
      </c>
    </row>
    <row r="1749" spans="1:39">
      <c r="A1749" s="10">
        <f t="shared" ca="1" si="746"/>
        <v>41180.118599537607</v>
      </c>
      <c r="B1749" s="22">
        <f t="shared" ca="1" si="747"/>
        <v>41180.118599537607</v>
      </c>
      <c r="C1749" s="22">
        <f t="shared" ca="1" si="724"/>
        <v>41180.28401620427</v>
      </c>
      <c r="D1749">
        <f t="shared" si="752"/>
        <v>276</v>
      </c>
      <c r="E1749" s="23">
        <f t="shared" si="725"/>
        <v>59</v>
      </c>
      <c r="F1749" s="23">
        <f t="shared" si="726"/>
        <v>4</v>
      </c>
      <c r="G1749">
        <f t="shared" ca="1" si="753"/>
        <v>6</v>
      </c>
      <c r="H1749" s="9">
        <f t="shared" ca="1" si="727"/>
        <v>481.69680440087768</v>
      </c>
      <c r="I1749" s="9">
        <f t="shared" ca="1" si="728"/>
        <v>9826.6040525450353</v>
      </c>
      <c r="J1749" s="9">
        <f t="shared" ca="1" si="729"/>
        <v>40627.822107377782</v>
      </c>
      <c r="K1749" s="9">
        <f t="shared" ca="1" si="730"/>
        <v>46463.282554284364</v>
      </c>
      <c r="L1749" s="9">
        <f t="shared" ca="1" si="731"/>
        <v>24189.932438978838</v>
      </c>
      <c r="M1749" s="9">
        <f t="shared" ca="1" si="759"/>
        <v>40231.675722171174</v>
      </c>
      <c r="N1749" s="9">
        <f t="shared" ca="1" si="759"/>
        <v>5794.4868437068135</v>
      </c>
      <c r="O1749" s="9">
        <f t="shared" ca="1" si="733"/>
        <v>23309.54909393139</v>
      </c>
      <c r="P1749" s="9">
        <f t="shared" ca="1" si="754"/>
        <v>44811.54033402745</v>
      </c>
      <c r="Q1749" s="9">
        <f t="shared" ca="1" si="748"/>
        <v>90.759209012736548</v>
      </c>
      <c r="R1749" s="9">
        <f t="shared" si="734"/>
        <v>8</v>
      </c>
      <c r="S1749" s="23">
        <f t="shared" ca="1" si="735"/>
        <v>3.9701309003738467</v>
      </c>
      <c r="T1749" s="9">
        <f t="shared" ca="1" si="749"/>
        <v>58</v>
      </c>
      <c r="U1749" s="9">
        <f t="shared" ca="1" si="750"/>
        <v>12.471241345849194</v>
      </c>
      <c r="V1749" s="23">
        <f t="shared" ca="1" si="736"/>
        <v>73.294100218514203</v>
      </c>
      <c r="W1749" s="23">
        <f t="shared" ca="1" si="751"/>
        <v>1947.7184310913362</v>
      </c>
      <c r="X1749" s="23" t="e">
        <f ca="1">V1749/(S1749-#REF!)</f>
        <v>#REF!</v>
      </c>
      <c r="Y1749" s="9">
        <f t="shared" ca="1" si="737"/>
        <v>0</v>
      </c>
      <c r="Z1749" s="9">
        <f t="shared" ca="1" si="738"/>
        <v>0</v>
      </c>
      <c r="AA1749" s="24">
        <f t="shared" ca="1" si="739"/>
        <v>462.70812685385249</v>
      </c>
      <c r="AB1749" s="9">
        <f t="shared" ca="1" si="740"/>
        <v>268.47079298571651</v>
      </c>
      <c r="AC1749" s="9">
        <f t="shared" ca="1" si="741"/>
        <v>142.17219371480104</v>
      </c>
      <c r="AD1749" s="9">
        <f t="shared" ca="1" si="742"/>
        <v>25.967474976458082</v>
      </c>
      <c r="AE1749">
        <f t="shared" ca="1" si="760"/>
        <v>0</v>
      </c>
      <c r="AF1749">
        <f t="shared" ca="1" si="760"/>
        <v>1</v>
      </c>
      <c r="AG1749">
        <f t="shared" ca="1" si="760"/>
        <v>0</v>
      </c>
      <c r="AH1749">
        <f t="shared" ca="1" si="760"/>
        <v>0</v>
      </c>
      <c r="AI1749">
        <f t="shared" ca="1" si="760"/>
        <v>0</v>
      </c>
      <c r="AJ1749">
        <f t="shared" ca="1" si="760"/>
        <v>0</v>
      </c>
      <c r="AK1749">
        <f t="shared" ca="1" si="760"/>
        <v>0</v>
      </c>
      <c r="AL1749">
        <f t="shared" ca="1" si="744"/>
        <v>5.9773339091872435E-2</v>
      </c>
      <c r="AM1749">
        <f t="shared" ca="1" si="745"/>
        <v>0.51934949952916165</v>
      </c>
    </row>
    <row r="1750" spans="1:39">
      <c r="A1750" s="10">
        <f t="shared" ca="1" si="746"/>
        <v>41180.299988426494</v>
      </c>
      <c r="B1750" s="22">
        <f t="shared" ca="1" si="747"/>
        <v>41180.299988426494</v>
      </c>
      <c r="C1750" s="22">
        <f t="shared" ca="1" si="724"/>
        <v>41180.482557870935</v>
      </c>
      <c r="D1750">
        <f t="shared" si="752"/>
        <v>276</v>
      </c>
      <c r="E1750" s="23">
        <f t="shared" si="725"/>
        <v>59</v>
      </c>
      <c r="F1750" s="23">
        <f t="shared" si="726"/>
        <v>4</v>
      </c>
      <c r="G1750">
        <f t="shared" ca="1" si="753"/>
        <v>6</v>
      </c>
      <c r="H1750" s="9">
        <f t="shared" ca="1" si="727"/>
        <v>553.69680440087768</v>
      </c>
      <c r="I1750" s="9">
        <f t="shared" ca="1" si="728"/>
        <v>9898.6040525450353</v>
      </c>
      <c r="J1750" s="9">
        <f t="shared" ca="1" si="729"/>
        <v>40699.822107377782</v>
      </c>
      <c r="K1750" s="9">
        <f t="shared" ca="1" si="730"/>
        <v>46463.282554284364</v>
      </c>
      <c r="L1750" s="9">
        <f t="shared" ca="1" si="731"/>
        <v>24189.932438978838</v>
      </c>
      <c r="M1750" s="9">
        <f t="shared" ca="1" si="759"/>
        <v>40303.675722171174</v>
      </c>
      <c r="N1750" s="9">
        <f t="shared" ca="1" si="759"/>
        <v>5866.4868437068135</v>
      </c>
      <c r="O1750" s="9">
        <f t="shared" ca="1" si="733"/>
        <v>23381.54909393139</v>
      </c>
      <c r="P1750" s="9">
        <f t="shared" ca="1" si="754"/>
        <v>44811.54033402745</v>
      </c>
      <c r="Q1750" s="9">
        <f t="shared" ca="1" si="748"/>
        <v>90.831209012736551</v>
      </c>
      <c r="R1750" s="9">
        <f t="shared" si="734"/>
        <v>8</v>
      </c>
      <c r="S1750" s="23">
        <f t="shared" ca="1" si="735"/>
        <v>4.381708432596036</v>
      </c>
      <c r="T1750" s="9">
        <f t="shared" ca="1" si="749"/>
        <v>22</v>
      </c>
      <c r="U1750" s="9">
        <f t="shared" ca="1" si="750"/>
        <v>54.150357345730299</v>
      </c>
      <c r="V1750" s="23">
        <f t="shared" ca="1" si="736"/>
        <v>72</v>
      </c>
      <c r="W1750" s="23">
        <f t="shared" ca="1" si="751"/>
        <v>2012.2364130627675</v>
      </c>
      <c r="X1750" s="23" t="e">
        <f ca="1">V1750/(S1750-#REF!)</f>
        <v>#REF!</v>
      </c>
      <c r="Y1750" s="9">
        <f t="shared" ca="1" si="737"/>
        <v>0</v>
      </c>
      <c r="Z1750" s="9">
        <f t="shared" ca="1" si="738"/>
        <v>0</v>
      </c>
      <c r="AA1750" s="24">
        <f t="shared" ca="1" si="739"/>
        <v>514.61341543243043</v>
      </c>
      <c r="AB1750" s="9">
        <f t="shared" ca="1" si="740"/>
        <v>300.49152499260282</v>
      </c>
      <c r="AC1750" s="9">
        <f t="shared" ca="1" si="741"/>
        <v>159.12918804235522</v>
      </c>
      <c r="AD1750" s="9">
        <f t="shared" ca="1" si="742"/>
        <v>25.967474976458082</v>
      </c>
      <c r="AE1750">
        <f t="shared" ca="1" si="760"/>
        <v>1</v>
      </c>
      <c r="AF1750">
        <f t="shared" ca="1" si="760"/>
        <v>1</v>
      </c>
      <c r="AG1750">
        <f t="shared" ca="1" si="760"/>
        <v>0</v>
      </c>
      <c r="AH1750">
        <f t="shared" ca="1" si="760"/>
        <v>1</v>
      </c>
      <c r="AI1750">
        <f t="shared" ca="1" si="760"/>
        <v>0</v>
      </c>
      <c r="AJ1750">
        <f t="shared" ca="1" si="760"/>
        <v>0</v>
      </c>
      <c r="AK1750">
        <f t="shared" ca="1" si="760"/>
        <v>0</v>
      </c>
      <c r="AL1750">
        <f t="shared" ca="1" si="744"/>
        <v>5.9773339091872435E-2</v>
      </c>
      <c r="AM1750">
        <f t="shared" ca="1" si="745"/>
        <v>0.51934949952916165</v>
      </c>
    </row>
    <row r="1751" spans="1:39">
      <c r="A1751" s="10">
        <f t="shared" ca="1" si="746"/>
        <v>41180.502696759824</v>
      </c>
      <c r="B1751" s="22">
        <f t="shared" ca="1" si="747"/>
        <v>41180.502696759824</v>
      </c>
      <c r="C1751" s="22">
        <f t="shared" ca="1" si="724"/>
        <v>41180.706099537601</v>
      </c>
      <c r="D1751">
        <f t="shared" si="752"/>
        <v>276</v>
      </c>
      <c r="E1751" s="23">
        <f t="shared" si="725"/>
        <v>59</v>
      </c>
      <c r="F1751" s="23">
        <f t="shared" si="726"/>
        <v>4</v>
      </c>
      <c r="G1751">
        <f t="shared" ca="1" si="753"/>
        <v>6</v>
      </c>
      <c r="H1751" s="9">
        <f t="shared" ca="1" si="727"/>
        <v>625.69680440087768</v>
      </c>
      <c r="I1751" s="9">
        <f t="shared" ca="1" si="728"/>
        <v>9970.6040525450353</v>
      </c>
      <c r="J1751" s="9">
        <f t="shared" ca="1" si="729"/>
        <v>40771.822107377782</v>
      </c>
      <c r="K1751" s="9">
        <f t="shared" ca="1" si="730"/>
        <v>46463.282554284364</v>
      </c>
      <c r="L1751" s="9">
        <f t="shared" ca="1" si="731"/>
        <v>24189.932438978838</v>
      </c>
      <c r="M1751" s="9">
        <f t="shared" ca="1" si="759"/>
        <v>40375.675722171174</v>
      </c>
      <c r="N1751" s="9">
        <f t="shared" ca="1" si="759"/>
        <v>5938.4868437068135</v>
      </c>
      <c r="O1751" s="9">
        <f t="shared" ca="1" si="733"/>
        <v>23453.54909393139</v>
      </c>
      <c r="P1751" s="9">
        <f t="shared" ca="1" si="754"/>
        <v>44811.54033402745</v>
      </c>
      <c r="Q1751" s="9">
        <f t="shared" ca="1" si="748"/>
        <v>90.903209012736554</v>
      </c>
      <c r="R1751" s="9">
        <f t="shared" si="734"/>
        <v>8</v>
      </c>
      <c r="S1751" s="23">
        <f t="shared" ca="1" si="735"/>
        <v>4.8817151827955536</v>
      </c>
      <c r="T1751" s="9">
        <f t="shared" ca="1" si="749"/>
        <v>52</v>
      </c>
      <c r="U1751" s="9">
        <f t="shared" ca="1" si="750"/>
        <v>54.174658063991956</v>
      </c>
      <c r="V1751" s="23">
        <f t="shared" ca="1" si="736"/>
        <v>72</v>
      </c>
      <c r="W1751" s="23">
        <f t="shared" ca="1" si="751"/>
        <v>2041.837679215542</v>
      </c>
      <c r="X1751" s="23" t="e">
        <f ca="1">V1751/(S1751-#REF!)</f>
        <v>#REF!</v>
      </c>
      <c r="Y1751" s="9">
        <f t="shared" ca="1" si="737"/>
        <v>0</v>
      </c>
      <c r="Z1751" s="9">
        <f t="shared" ca="1" si="738"/>
        <v>0</v>
      </c>
      <c r="AA1751" s="24">
        <f t="shared" ca="1" si="739"/>
        <v>577.67078039649323</v>
      </c>
      <c r="AB1751" s="9">
        <f t="shared" ca="1" si="740"/>
        <v>339.39205015812524</v>
      </c>
      <c r="AC1751" s="9">
        <f t="shared" ca="1" si="741"/>
        <v>179.72946615057535</v>
      </c>
      <c r="AD1751" s="9">
        <f t="shared" ca="1" si="742"/>
        <v>25.967474976458082</v>
      </c>
      <c r="AE1751">
        <f t="shared" ca="1" si="760"/>
        <v>1</v>
      </c>
      <c r="AF1751">
        <f t="shared" ca="1" si="760"/>
        <v>1</v>
      </c>
      <c r="AG1751">
        <f t="shared" ca="1" si="760"/>
        <v>0</v>
      </c>
      <c r="AH1751">
        <f t="shared" ca="1" si="760"/>
        <v>0</v>
      </c>
      <c r="AI1751">
        <f t="shared" ca="1" si="760"/>
        <v>0</v>
      </c>
      <c r="AJ1751">
        <f t="shared" ca="1" si="760"/>
        <v>0</v>
      </c>
      <c r="AK1751">
        <f t="shared" ca="1" si="760"/>
        <v>0</v>
      </c>
      <c r="AL1751">
        <f t="shared" ca="1" si="744"/>
        <v>5.9773339091872435E-2</v>
      </c>
      <c r="AM1751">
        <f t="shared" ca="1" si="745"/>
        <v>0.51934949952916165</v>
      </c>
    </row>
    <row r="1752" spans="1:39">
      <c r="A1752" s="10">
        <f t="shared" ca="1" si="746"/>
        <v>41180.735960648715</v>
      </c>
      <c r="B1752" s="22">
        <f t="shared" ca="1" si="747"/>
        <v>41180.735960648715</v>
      </c>
      <c r="C1752" s="22">
        <f t="shared" ca="1" si="724"/>
        <v>41180.901805556125</v>
      </c>
      <c r="D1752">
        <f t="shared" si="752"/>
        <v>276</v>
      </c>
      <c r="E1752" s="23">
        <f t="shared" si="725"/>
        <v>59</v>
      </c>
      <c r="F1752" s="23">
        <f t="shared" si="726"/>
        <v>4</v>
      </c>
      <c r="G1752">
        <f t="shared" ca="1" si="753"/>
        <v>6</v>
      </c>
      <c r="H1752" s="9">
        <f t="shared" ca="1" si="727"/>
        <v>697.69680440087768</v>
      </c>
      <c r="I1752" s="9">
        <f t="shared" ca="1" si="728"/>
        <v>10042.604052545035</v>
      </c>
      <c r="J1752" s="9">
        <f t="shared" ca="1" si="729"/>
        <v>40843.822107377782</v>
      </c>
      <c r="K1752" s="9">
        <f t="shared" ca="1" si="730"/>
        <v>46463.282554284364</v>
      </c>
      <c r="L1752" s="9">
        <f t="shared" ca="1" si="731"/>
        <v>24189.932438978838</v>
      </c>
      <c r="M1752" s="9">
        <f t="shared" ca="1" si="759"/>
        <v>40447.675722171174</v>
      </c>
      <c r="N1752" s="9">
        <f t="shared" ca="1" si="759"/>
        <v>6010.4868437068135</v>
      </c>
      <c r="O1752" s="9">
        <f t="shared" ca="1" si="733"/>
        <v>23525.54909393139</v>
      </c>
      <c r="P1752" s="9">
        <f t="shared" ca="1" si="754"/>
        <v>44811.54033402745</v>
      </c>
      <c r="Q1752" s="9">
        <f t="shared" ca="1" si="748"/>
        <v>90.975209012736556</v>
      </c>
      <c r="R1752" s="9">
        <f t="shared" si="734"/>
        <v>8</v>
      </c>
      <c r="S1752" s="23">
        <f t="shared" ca="1" si="735"/>
        <v>3.9805498124176157</v>
      </c>
      <c r="T1752" s="9">
        <f t="shared" ca="1" si="749"/>
        <v>58</v>
      </c>
      <c r="U1752" s="9">
        <f t="shared" ca="1" si="750"/>
        <v>49.979324703415841</v>
      </c>
      <c r="V1752" s="23">
        <f t="shared" ca="1" si="736"/>
        <v>72</v>
      </c>
      <c r="W1752" s="23">
        <f t="shared" ca="1" si="751"/>
        <v>2006.6431908283066</v>
      </c>
      <c r="X1752" s="23" t="e">
        <f ca="1">V1752/(S1752-#REF!)</f>
        <v>#REF!</v>
      </c>
      <c r="Y1752" s="9">
        <f t="shared" ca="1" si="737"/>
        <v>0</v>
      </c>
      <c r="Z1752" s="9">
        <f t="shared" ca="1" si="738"/>
        <v>0</v>
      </c>
      <c r="AA1752" s="24">
        <f t="shared" ca="1" si="739"/>
        <v>464.02208739340568</v>
      </c>
      <c r="AB1752" s="9">
        <f t="shared" ca="1" si="740"/>
        <v>269.28138434272171</v>
      </c>
      <c r="AC1752" s="9">
        <f t="shared" ca="1" si="741"/>
        <v>142.60145289100433</v>
      </c>
      <c r="AD1752" s="9">
        <f t="shared" ca="1" si="742"/>
        <v>25.967474976458082</v>
      </c>
      <c r="AE1752">
        <f t="shared" ca="1" si="760"/>
        <v>1</v>
      </c>
      <c r="AF1752">
        <f t="shared" ca="1" si="760"/>
        <v>0</v>
      </c>
      <c r="AG1752">
        <f t="shared" ca="1" si="760"/>
        <v>0</v>
      </c>
      <c r="AH1752">
        <f t="shared" ca="1" si="760"/>
        <v>1</v>
      </c>
      <c r="AI1752">
        <f t="shared" ca="1" si="760"/>
        <v>0</v>
      </c>
      <c r="AJ1752">
        <f t="shared" ca="1" si="760"/>
        <v>0</v>
      </c>
      <c r="AK1752">
        <f t="shared" ca="1" si="760"/>
        <v>0</v>
      </c>
      <c r="AL1752">
        <f t="shared" ca="1" si="744"/>
        <v>5.9773339091872435E-2</v>
      </c>
      <c r="AM1752">
        <f t="shared" ca="1" si="745"/>
        <v>0.51934949952916165</v>
      </c>
    </row>
    <row r="1753" spans="1:39">
      <c r="A1753" s="10">
        <f t="shared" ca="1" si="746"/>
        <v>41180.926805556126</v>
      </c>
      <c r="B1753" s="22">
        <f t="shared" ca="1" si="747"/>
        <v>41180.926805556126</v>
      </c>
      <c r="C1753" s="22">
        <f t="shared" ca="1" si="724"/>
        <v>41181.095752315385</v>
      </c>
      <c r="D1753">
        <f t="shared" si="752"/>
        <v>276</v>
      </c>
      <c r="E1753" s="23">
        <f t="shared" si="725"/>
        <v>59</v>
      </c>
      <c r="F1753" s="23">
        <f t="shared" si="726"/>
        <v>4</v>
      </c>
      <c r="G1753">
        <f t="shared" ca="1" si="753"/>
        <v>7</v>
      </c>
      <c r="H1753" s="9">
        <f t="shared" ca="1" si="727"/>
        <v>784.47716136709698</v>
      </c>
      <c r="I1753" s="9">
        <f t="shared" ca="1" si="728"/>
        <v>0</v>
      </c>
      <c r="J1753" s="9">
        <f t="shared" ca="1" si="729"/>
        <v>40930.602464344003</v>
      </c>
      <c r="K1753" s="9">
        <f t="shared" ca="1" si="730"/>
        <v>37041.620545616082</v>
      </c>
      <c r="L1753" s="9">
        <f t="shared" ca="1" si="731"/>
        <v>46191.265637321536</v>
      </c>
      <c r="M1753" s="9">
        <f t="shared" ca="1" si="759"/>
        <v>0</v>
      </c>
      <c r="N1753" s="9">
        <f t="shared" ca="1" si="759"/>
        <v>6097.2672006730327</v>
      </c>
      <c r="O1753" s="9">
        <f t="shared" ca="1" si="733"/>
        <v>23612.329450897611</v>
      </c>
      <c r="P1753" s="9">
        <f t="shared" ca="1" si="754"/>
        <v>44811.54033402745</v>
      </c>
      <c r="Q1753" s="9">
        <f t="shared" ca="1" si="748"/>
        <v>91.061989369702772</v>
      </c>
      <c r="R1753" s="9">
        <f t="shared" si="734"/>
        <v>8</v>
      </c>
      <c r="S1753" s="23">
        <f t="shared" ca="1" si="735"/>
        <v>4.0548343510775053</v>
      </c>
      <c r="T1753" s="9">
        <f t="shared" ca="1" si="749"/>
        <v>3</v>
      </c>
      <c r="U1753" s="9">
        <f t="shared" ca="1" si="750"/>
        <v>17.403663879018495</v>
      </c>
      <c r="V1753" s="23">
        <f t="shared" ca="1" si="736"/>
        <v>86.780356966219273</v>
      </c>
      <c r="W1753" s="23">
        <f t="shared" ca="1" si="751"/>
        <v>0</v>
      </c>
      <c r="X1753" s="23" t="e">
        <f ca="1">V1753/(S1753-#REF!)</f>
        <v>#REF!</v>
      </c>
      <c r="Y1753" s="9">
        <f t="shared" ca="1" si="737"/>
        <v>0</v>
      </c>
      <c r="Z1753" s="9">
        <f t="shared" ca="1" si="738"/>
        <v>0</v>
      </c>
      <c r="AA1753" s="24">
        <f t="shared" ca="1" si="739"/>
        <v>473.39033544924604</v>
      </c>
      <c r="AB1753" s="9">
        <f t="shared" ca="1" si="740"/>
        <v>275.06072145046113</v>
      </c>
      <c r="AC1753" s="9">
        <f t="shared" ca="1" si="741"/>
        <v>145.66197588379177</v>
      </c>
      <c r="AD1753" s="9">
        <f t="shared" ca="1" si="742"/>
        <v>25.967474976458082</v>
      </c>
      <c r="AE1753">
        <f t="shared" ca="1" si="760"/>
        <v>0</v>
      </c>
      <c r="AF1753">
        <f t="shared" ca="1" si="760"/>
        <v>0</v>
      </c>
      <c r="AG1753">
        <f t="shared" ca="1" si="760"/>
        <v>0</v>
      </c>
      <c r="AH1753">
        <f t="shared" ca="1" si="760"/>
        <v>0</v>
      </c>
      <c r="AI1753">
        <f t="shared" ca="1" si="760"/>
        <v>0</v>
      </c>
      <c r="AJ1753">
        <f t="shared" ca="1" si="760"/>
        <v>0</v>
      </c>
      <c r="AK1753">
        <f t="shared" ca="1" si="760"/>
        <v>0</v>
      </c>
      <c r="AL1753">
        <f t="shared" ca="1" si="744"/>
        <v>5.9773339091872435E-2</v>
      </c>
      <c r="AM1753">
        <f t="shared" ca="1" si="745"/>
        <v>0.51934949952916165</v>
      </c>
    </row>
    <row r="1754" spans="1:39">
      <c r="A1754" s="10">
        <f t="shared" ca="1" si="746"/>
        <v>41181.124224537605</v>
      </c>
      <c r="B1754" s="22">
        <f t="shared" ca="1" si="747"/>
        <v>41181.124224537605</v>
      </c>
      <c r="C1754" s="22">
        <f t="shared" ref="C1754:C1817" ca="1" si="761">B1754+TIME(INT($S1754),$T1754,$U1754)</f>
        <v>41181.21474537094</v>
      </c>
      <c r="D1754">
        <f t="shared" si="752"/>
        <v>276</v>
      </c>
      <c r="E1754" s="23">
        <f t="shared" ref="E1754:E1817" si="762">VLOOKUP($D1754,$A$48:$F$213,6,FALSE)</f>
        <v>59</v>
      </c>
      <c r="F1754" s="23">
        <f t="shared" ref="F1754:F1817" si="763">VLOOKUP($D1754,$A$48:$E$213,5,FALSE)</f>
        <v>4</v>
      </c>
      <c r="G1754">
        <f t="shared" ca="1" si="753"/>
        <v>2</v>
      </c>
      <c r="H1754" s="9">
        <f t="shared" ref="H1754:H1817" ca="1" si="764">IF(H1753&gt;VLOOKUP(1,$A$518:$L$524,11,FALSE),0,H1753+$V1754)</f>
        <v>784.47716136709698</v>
      </c>
      <c r="I1754" s="9">
        <f t="shared" ref="I1754:I1817" ca="1" si="765">IF(I1753&gt;VLOOKUP(2,$A$518:$L$524,11,FALSE),0,I1753+$V1754)</f>
        <v>0</v>
      </c>
      <c r="J1754" s="9">
        <f t="shared" ref="J1754:J1817" ca="1" si="766">IF(J1753&gt;VLOOKUP(3,$A$518:$L$524,11,FALSE),0,J1753+$V1754)</f>
        <v>40930.602464344003</v>
      </c>
      <c r="K1754" s="9">
        <f t="shared" ref="K1754:K1817" ca="1" si="767">IF($I1754=0,NORMINV(RAND(),VLOOKUP(4,$A$518:$L$524,11,FALSE),VLOOKUP(4,$A$518:$L$524,12,FALSE)),K1753)</f>
        <v>34753.14853062047</v>
      </c>
      <c r="L1754" s="9">
        <f t="shared" ref="L1754:L1817" ca="1" si="768">IF($I1754=0,NORMINV(RAND(),VLOOKUP(5,$A$518:$L$524,11,FALSE),VLOOKUP(5,$A$518:$L$524,12,FALSE)),L1753)</f>
        <v>24236.51709831984</v>
      </c>
      <c r="M1754" s="9">
        <f t="shared" ref="M1754:N1769" ca="1" si="769">IF(M1753&gt;K1754,0,M1753+$V1754)</f>
        <v>0</v>
      </c>
      <c r="N1754" s="9">
        <f t="shared" ca="1" si="769"/>
        <v>6097.2672006730327</v>
      </c>
      <c r="O1754" s="9">
        <f t="shared" ref="O1754:O1817" ca="1" si="770">IF(O1753+$V1754&gt;P1753,0,O1753+$V1754)</f>
        <v>23612.329450897611</v>
      </c>
      <c r="P1754" s="9">
        <f t="shared" ca="1" si="754"/>
        <v>44811.54033402745</v>
      </c>
      <c r="Q1754" s="9">
        <f t="shared" ca="1" si="748"/>
        <v>91.061989369702772</v>
      </c>
      <c r="R1754" s="9">
        <f t="shared" ref="R1754:R1817" si="771">VLOOKUP($F1754,$A$510:$F$513,6,FALSE)</f>
        <v>8</v>
      </c>
      <c r="S1754" s="23">
        <f t="shared" ref="S1754:S1817" ca="1" si="772">MAX(VLOOKUP($G1754,$A$518:$F$524,5,FALSE)*0.9,NORMINV(RAND(),VLOOKUP($G1754,$A$518:$F$524,5,FALSE),VLOOKUP($G1754,$A$518:$F$524,6,FALSE)))+VLOOKUP($E1754,$A$236:$T$501,19,FALSE)</f>
        <v>50.172561280132108</v>
      </c>
      <c r="T1754" s="9">
        <f t="shared" ca="1" si="749"/>
        <v>10</v>
      </c>
      <c r="U1754" s="9">
        <f t="shared" ca="1" si="750"/>
        <v>21.220608475588961</v>
      </c>
      <c r="V1754" s="23">
        <f t="shared" ref="V1754:V1817" ca="1" si="773">IF(G1754&lt;6,0,MAX(VLOOKUP($G1754,$A$518:$I$524,8,FALSE)*0.9,NORMINV(RAND(),VLOOKUP($G1754,$A$518:$I$524,8,FALSE),VLOOKUP($G1754,$A$518:$I$524,9,FALSE))))</f>
        <v>0</v>
      </c>
      <c r="W1754" s="23">
        <f t="shared" ca="1" si="751"/>
        <v>0</v>
      </c>
      <c r="X1754" s="23" t="e">
        <f ca="1">V1754/(S1754-#REF!)</f>
        <v>#REF!</v>
      </c>
      <c r="Y1754" s="9">
        <f t="shared" ref="Y1754:Y1817" ca="1" si="774">IF(AND(O1754=0,G1754=1),VLOOKUP($D1754,$A$48:$X$213,23,FALSE)*VLOOKUP($D1754,$A$48:$X$213,24,FALSE)*1000,IF(OR($G1754=6,$G1754=7),1000*SUM($AJ1754,AI1754/10,AK1754/5),1)*VLOOKUP($D1754,$A$48:$AL$213,IF($G1754=1,27,IF($G1754=2,31,IF($G1754=3,35,IF(OR($G1754=4,$G1754=5),27,23)))),FALSE))</f>
        <v>1800</v>
      </c>
      <c r="Z1754" s="9">
        <f t="shared" ref="Z1754:Z1817" ca="1" si="775">IF(AND(O1754=0,G1754=1),5000,IF(OR($G1754=6,$G1754=7),SUM($AJ1754,AI1754/10,AK1754/5),1)*VLOOKUP($D1754,$A$48:$AL$213,IF($G1754=1,28,IF($G1754=2,32,IF($G1754=3,36,IF(OR($G1754=4,$G1754=5),28,28)))),FALSE))</f>
        <v>3000</v>
      </c>
      <c r="AA1754" s="24">
        <f t="shared" ref="AA1754:AA1817" ca="1" si="776">VLOOKUP($G1754,$A$518:$J$524,10,FALSE)*SUM(AB1754:AD1754)*(1+AL1754)</f>
        <v>0</v>
      </c>
      <c r="AB1754" s="9">
        <f t="shared" ref="AB1754:AB1817" ca="1" si="777">($S1754-$AM1754)/2*(VLOOKUP($D1754,$A$48:$U$213,17,FALSE)*$R1754/100+VLOOKUP($D1754,$A$48:$U$213,19,FALSE)*(1-$R1754/100))</f>
        <v>3863.0198765309087</v>
      </c>
      <c r="AC1754" s="9">
        <f t="shared" ref="AC1754:AC1817" ca="1" si="778">($S1754-$AM1754)/2*(VLOOKUP($D1754,$A$48:$U$213,18,FALSE)*$R1754/100+VLOOKUP($D1754,$A$48:$U$213,20,FALSE)*(1-$R1754/100))</f>
        <v>2045.7123253608415</v>
      </c>
      <c r="AD1754" s="9">
        <f t="shared" ref="AD1754:AD1817" ca="1" si="779">$AM1754*VLOOKUP($D1754,$A$48:$U$213,21,FALSE)</f>
        <v>25.967474976458082</v>
      </c>
      <c r="AE1754">
        <f t="shared" ref="AE1754:AK1769" ca="1" si="780">ROUNDDOWN((VLOOKUP($E1754,$A$235:$T$501,AE$534,FALSE)/RAND())^(1/4),0)</f>
        <v>1</v>
      </c>
      <c r="AF1754">
        <f t="shared" ca="1" si="780"/>
        <v>0</v>
      </c>
      <c r="AG1754">
        <f t="shared" ca="1" si="780"/>
        <v>0</v>
      </c>
      <c r="AH1754">
        <f t="shared" ca="1" si="780"/>
        <v>0</v>
      </c>
      <c r="AI1754">
        <f t="shared" ca="1" si="780"/>
        <v>0</v>
      </c>
      <c r="AJ1754">
        <f t="shared" ca="1" si="780"/>
        <v>0</v>
      </c>
      <c r="AK1754">
        <f t="shared" ca="1" si="780"/>
        <v>0</v>
      </c>
      <c r="AL1754">
        <f t="shared" ref="AL1754:AL1817" ca="1" si="781">VLOOKUP($E1754,$A$235:$T$501,AL$534,FALSE)</f>
        <v>5.9773339091872435E-2</v>
      </c>
      <c r="AM1754">
        <f t="shared" ref="AM1754:AM1817" ca="1" si="782">4*VLOOKUP($E1754,$A$235:$T$501,AM$534,FALSE)</f>
        <v>0.51934949952916165</v>
      </c>
    </row>
    <row r="1755" spans="1:39">
      <c r="A1755" s="10">
        <f t="shared" ref="A1755:A1818" ca="1" si="783">B1755</f>
        <v>41181.238356482048</v>
      </c>
      <c r="B1755" s="22">
        <f t="shared" ref="B1755:B1818" ca="1" si="784">C1754+IF(VLOOKUP($E1754,$A$236:$B$501,2,FALSE)="Human",TIME(0,MAX(0,INT(NORMINV(RAND(),$C$531,$C$532))),0),TIME(0,$C$534,0))</f>
        <v>41181.238356482048</v>
      </c>
      <c r="C1755" s="22">
        <f t="shared" ca="1" si="761"/>
        <v>41181.390844907975</v>
      </c>
      <c r="D1755">
        <f t="shared" si="752"/>
        <v>276</v>
      </c>
      <c r="E1755" s="23">
        <f t="shared" si="762"/>
        <v>59</v>
      </c>
      <c r="F1755" s="23">
        <f t="shared" si="763"/>
        <v>4</v>
      </c>
      <c r="G1755">
        <f t="shared" ca="1" si="753"/>
        <v>7</v>
      </c>
      <c r="H1755" s="9">
        <f t="shared" ca="1" si="764"/>
        <v>865.69707626258105</v>
      </c>
      <c r="I1755" s="9">
        <f t="shared" ca="1" si="765"/>
        <v>81.219914895484081</v>
      </c>
      <c r="J1755" s="9">
        <f t="shared" ca="1" si="766"/>
        <v>41011.822379239486</v>
      </c>
      <c r="K1755" s="9">
        <f t="shared" ca="1" si="767"/>
        <v>34753.14853062047</v>
      </c>
      <c r="L1755" s="9">
        <f t="shared" ca="1" si="768"/>
        <v>24236.51709831984</v>
      </c>
      <c r="M1755" s="9">
        <f t="shared" ca="1" si="769"/>
        <v>81.219914895484081</v>
      </c>
      <c r="N1755" s="9">
        <f t="shared" ca="1" si="769"/>
        <v>6178.4871155685169</v>
      </c>
      <c r="O1755" s="9">
        <f t="shared" ca="1" si="770"/>
        <v>23693.549365793093</v>
      </c>
      <c r="P1755" s="9">
        <f t="shared" ca="1" si="754"/>
        <v>44811.54033402745</v>
      </c>
      <c r="Q1755" s="9">
        <f t="shared" ref="Q1755:Q1818" ca="1" si="785">V1755/1000+Q1754</f>
        <v>91.143209284598257</v>
      </c>
      <c r="R1755" s="9">
        <f t="shared" si="771"/>
        <v>8</v>
      </c>
      <c r="S1755" s="23">
        <f t="shared" ca="1" si="772"/>
        <v>3.6597733390918723</v>
      </c>
      <c r="T1755" s="9">
        <f t="shared" ref="T1755:T1818" ca="1" si="786">INT((S1755-INT(S1755))*60)</f>
        <v>39</v>
      </c>
      <c r="U1755" s="9">
        <f t="shared" ref="U1755:U1818" ca="1" si="787">S1755*3600-INT(S1755)*3600-T1755*60</f>
        <v>35.184020730739576</v>
      </c>
      <c r="V1755" s="23">
        <f t="shared" ca="1" si="773"/>
        <v>81.219914895484081</v>
      </c>
      <c r="W1755" s="23">
        <f t="shared" ref="W1755:W1818" ca="1" si="788">4*IF(G1755=6,NORMINV(RAND(),VLOOKUP($D1755,$A$47:$K$213,10,FALSE)*0.8,VLOOKUP($D1755,$A$47:$K$213,10,FALSE)/20),0)</f>
        <v>0</v>
      </c>
      <c r="X1755" s="23" t="e">
        <f ca="1">V1755/(S1755-#REF!)</f>
        <v>#REF!</v>
      </c>
      <c r="Y1755" s="9">
        <f t="shared" ca="1" si="774"/>
        <v>0</v>
      </c>
      <c r="Z1755" s="9">
        <f t="shared" ca="1" si="775"/>
        <v>0</v>
      </c>
      <c r="AA1755" s="24">
        <f t="shared" ca="1" si="776"/>
        <v>423.56799523901964</v>
      </c>
      <c r="AB1755" s="9">
        <f t="shared" ca="1" si="777"/>
        <v>244.32497471797888</v>
      </c>
      <c r="AC1755" s="9">
        <f t="shared" ca="1" si="778"/>
        <v>129.38546218998368</v>
      </c>
      <c r="AD1755" s="9">
        <f t="shared" ca="1" si="779"/>
        <v>25.967474976458082</v>
      </c>
      <c r="AE1755">
        <f t="shared" ca="1" si="780"/>
        <v>1</v>
      </c>
      <c r="AF1755">
        <f t="shared" ca="1" si="780"/>
        <v>1</v>
      </c>
      <c r="AG1755">
        <f t="shared" ca="1" si="780"/>
        <v>0</v>
      </c>
      <c r="AH1755">
        <f t="shared" ca="1" si="780"/>
        <v>1</v>
      </c>
      <c r="AI1755">
        <f t="shared" ca="1" si="780"/>
        <v>0</v>
      </c>
      <c r="AJ1755">
        <f t="shared" ca="1" si="780"/>
        <v>0</v>
      </c>
      <c r="AK1755">
        <f t="shared" ca="1" si="780"/>
        <v>0</v>
      </c>
      <c r="AL1755">
        <f t="shared" ca="1" si="781"/>
        <v>5.9773339091872435E-2</v>
      </c>
      <c r="AM1755">
        <f t="shared" ca="1" si="782"/>
        <v>0.51934949952916165</v>
      </c>
    </row>
    <row r="1756" spans="1:39">
      <c r="A1756" s="10">
        <f t="shared" ca="1" si="783"/>
        <v>41181.408206019085</v>
      </c>
      <c r="B1756" s="22">
        <f t="shared" ca="1" si="784"/>
        <v>41181.408206019085</v>
      </c>
      <c r="C1756" s="22">
        <f t="shared" ca="1" si="761"/>
        <v>41181.560694445012</v>
      </c>
      <c r="D1756">
        <f t="shared" ref="D1756:D1819" si="789">D1755</f>
        <v>276</v>
      </c>
      <c r="E1756" s="23">
        <f t="shared" si="762"/>
        <v>59</v>
      </c>
      <c r="F1756" s="23">
        <f t="shared" si="763"/>
        <v>4</v>
      </c>
      <c r="G1756">
        <f t="shared" ref="G1756:G1819" ca="1" si="790">IF(G1755&lt;6,ROUND(RAND()+6,0),IF(OR(H1755=0,O1755=0),1,IF(I1755=0,2,IF(J1755=0,3,IF(K1755=0,4,IF(L1755=0,5,ROUND(RAND()+6,0)))))))</f>
        <v>7</v>
      </c>
      <c r="H1756" s="9">
        <f t="shared" ca="1" si="764"/>
        <v>941.88482653955134</v>
      </c>
      <c r="I1756" s="9">
        <f t="shared" ca="1" si="765"/>
        <v>157.40766517245441</v>
      </c>
      <c r="J1756" s="9">
        <f t="shared" ca="1" si="766"/>
        <v>41088.010129516457</v>
      </c>
      <c r="K1756" s="9">
        <f t="shared" ca="1" si="767"/>
        <v>34753.14853062047</v>
      </c>
      <c r="L1756" s="9">
        <f t="shared" ca="1" si="768"/>
        <v>24236.51709831984</v>
      </c>
      <c r="M1756" s="9">
        <f t="shared" ca="1" si="769"/>
        <v>157.40766517245441</v>
      </c>
      <c r="N1756" s="9">
        <f t="shared" ca="1" si="769"/>
        <v>6254.6748658454871</v>
      </c>
      <c r="O1756" s="9">
        <f t="shared" ca="1" si="770"/>
        <v>23769.737116070064</v>
      </c>
      <c r="P1756" s="9">
        <f t="shared" ref="P1756:P1819" ca="1" si="791">IF(O1756=0,NORMINV(RAND(),P$537,5000),P1755)</f>
        <v>44811.54033402745</v>
      </c>
      <c r="Q1756" s="9">
        <f t="shared" ca="1" si="785"/>
        <v>91.219397034875229</v>
      </c>
      <c r="R1756" s="9">
        <f t="shared" si="771"/>
        <v>8</v>
      </c>
      <c r="S1756" s="23">
        <f t="shared" ca="1" si="772"/>
        <v>3.6597733390918723</v>
      </c>
      <c r="T1756" s="9">
        <f t="shared" ca="1" si="786"/>
        <v>39</v>
      </c>
      <c r="U1756" s="9">
        <f t="shared" ca="1" si="787"/>
        <v>35.184020730739576</v>
      </c>
      <c r="V1756" s="23">
        <f t="shared" ca="1" si="773"/>
        <v>76.187750276970348</v>
      </c>
      <c r="W1756" s="23">
        <f t="shared" ca="1" si="788"/>
        <v>0</v>
      </c>
      <c r="X1756" s="23" t="e">
        <f ca="1">V1756/(S1756-#REF!)</f>
        <v>#REF!</v>
      </c>
      <c r="Y1756" s="9">
        <f t="shared" ca="1" si="774"/>
        <v>0</v>
      </c>
      <c r="Z1756" s="9">
        <f t="shared" ca="1" si="775"/>
        <v>0</v>
      </c>
      <c r="AA1756" s="24">
        <f t="shared" ca="1" si="776"/>
        <v>423.56799523901964</v>
      </c>
      <c r="AB1756" s="9">
        <f t="shared" ca="1" si="777"/>
        <v>244.32497471797888</v>
      </c>
      <c r="AC1756" s="9">
        <f t="shared" ca="1" si="778"/>
        <v>129.38546218998368</v>
      </c>
      <c r="AD1756" s="9">
        <f t="shared" ca="1" si="779"/>
        <v>25.967474976458082</v>
      </c>
      <c r="AE1756">
        <f t="shared" ca="1" si="780"/>
        <v>0</v>
      </c>
      <c r="AF1756">
        <f t="shared" ca="1" si="780"/>
        <v>1</v>
      </c>
      <c r="AG1756">
        <f t="shared" ca="1" si="780"/>
        <v>0</v>
      </c>
      <c r="AH1756">
        <f t="shared" ca="1" si="780"/>
        <v>0</v>
      </c>
      <c r="AI1756">
        <f t="shared" ca="1" si="780"/>
        <v>0</v>
      </c>
      <c r="AJ1756">
        <f t="shared" ca="1" si="780"/>
        <v>0</v>
      </c>
      <c r="AK1756">
        <f t="shared" ca="1" si="780"/>
        <v>0</v>
      </c>
      <c r="AL1756">
        <f t="shared" ca="1" si="781"/>
        <v>5.9773339091872435E-2</v>
      </c>
      <c r="AM1756">
        <f t="shared" ca="1" si="782"/>
        <v>0.51934949952916165</v>
      </c>
    </row>
    <row r="1757" spans="1:39">
      <c r="A1757" s="10">
        <f t="shared" ca="1" si="783"/>
        <v>41181.58430555612</v>
      </c>
      <c r="B1757" s="22">
        <f t="shared" ca="1" si="784"/>
        <v>41181.58430555612</v>
      </c>
      <c r="C1757" s="22">
        <f t="shared" ca="1" si="761"/>
        <v>41181.736793982047</v>
      </c>
      <c r="D1757">
        <f t="shared" si="789"/>
        <v>276</v>
      </c>
      <c r="E1757" s="23">
        <f t="shared" si="762"/>
        <v>59</v>
      </c>
      <c r="F1757" s="23">
        <f t="shared" si="763"/>
        <v>4</v>
      </c>
      <c r="G1757">
        <f t="shared" ca="1" si="790"/>
        <v>7</v>
      </c>
      <c r="H1757" s="9">
        <f t="shared" ca="1" si="764"/>
        <v>1025.7601157700622</v>
      </c>
      <c r="I1757" s="9">
        <f t="shared" ca="1" si="765"/>
        <v>241.28295440296529</v>
      </c>
      <c r="J1757" s="9">
        <f t="shared" ca="1" si="766"/>
        <v>41171.88541874697</v>
      </c>
      <c r="K1757" s="9">
        <f t="shared" ca="1" si="767"/>
        <v>34753.14853062047</v>
      </c>
      <c r="L1757" s="9">
        <f t="shared" ca="1" si="768"/>
        <v>24236.51709831984</v>
      </c>
      <c r="M1757" s="9">
        <f t="shared" ca="1" si="769"/>
        <v>241.28295440296529</v>
      </c>
      <c r="N1757" s="9">
        <f t="shared" ca="1" si="769"/>
        <v>6338.5501550759982</v>
      </c>
      <c r="O1757" s="9">
        <f t="shared" ca="1" si="770"/>
        <v>23853.612405300573</v>
      </c>
      <c r="P1757" s="9">
        <f t="shared" ca="1" si="791"/>
        <v>44811.54033402745</v>
      </c>
      <c r="Q1757" s="9">
        <f t="shared" ca="1" si="785"/>
        <v>91.303272324105734</v>
      </c>
      <c r="R1757" s="9">
        <f t="shared" si="771"/>
        <v>8</v>
      </c>
      <c r="S1757" s="23">
        <f t="shared" ca="1" si="772"/>
        <v>3.6597733390918723</v>
      </c>
      <c r="T1757" s="9">
        <f t="shared" ca="1" si="786"/>
        <v>39</v>
      </c>
      <c r="U1757" s="9">
        <f t="shared" ca="1" si="787"/>
        <v>35.184020730739576</v>
      </c>
      <c r="V1757" s="23">
        <f t="shared" ca="1" si="773"/>
        <v>83.875289230510859</v>
      </c>
      <c r="W1757" s="23">
        <f t="shared" ca="1" si="788"/>
        <v>0</v>
      </c>
      <c r="X1757" s="23" t="e">
        <f ca="1">V1757/(S1757-#REF!)</f>
        <v>#REF!</v>
      </c>
      <c r="Y1757" s="9">
        <f t="shared" ca="1" si="774"/>
        <v>0</v>
      </c>
      <c r="Z1757" s="9">
        <f t="shared" ca="1" si="775"/>
        <v>0</v>
      </c>
      <c r="AA1757" s="24">
        <f t="shared" ca="1" si="776"/>
        <v>423.56799523901964</v>
      </c>
      <c r="AB1757" s="9">
        <f t="shared" ca="1" si="777"/>
        <v>244.32497471797888</v>
      </c>
      <c r="AC1757" s="9">
        <f t="shared" ca="1" si="778"/>
        <v>129.38546218998368</v>
      </c>
      <c r="AD1757" s="9">
        <f t="shared" ca="1" si="779"/>
        <v>25.967474976458082</v>
      </c>
      <c r="AE1757">
        <f t="shared" ca="1" si="780"/>
        <v>1</v>
      </c>
      <c r="AF1757">
        <f t="shared" ca="1" si="780"/>
        <v>0</v>
      </c>
      <c r="AG1757">
        <f t="shared" ca="1" si="780"/>
        <v>0</v>
      </c>
      <c r="AH1757">
        <f t="shared" ca="1" si="780"/>
        <v>0</v>
      </c>
      <c r="AI1757">
        <f t="shared" ca="1" si="780"/>
        <v>0</v>
      </c>
      <c r="AJ1757">
        <f t="shared" ca="1" si="780"/>
        <v>0</v>
      </c>
      <c r="AK1757">
        <f t="shared" ca="1" si="780"/>
        <v>0</v>
      </c>
      <c r="AL1757">
        <f t="shared" ca="1" si="781"/>
        <v>5.9773339091872435E-2</v>
      </c>
      <c r="AM1757">
        <f t="shared" ca="1" si="782"/>
        <v>0.51934949952916165</v>
      </c>
    </row>
    <row r="1758" spans="1:39">
      <c r="A1758" s="10">
        <f t="shared" ca="1" si="783"/>
        <v>41181.752071759824</v>
      </c>
      <c r="B1758" s="22">
        <f t="shared" ca="1" si="784"/>
        <v>41181.752071759824</v>
      </c>
      <c r="C1758" s="22">
        <f t="shared" ca="1" si="761"/>
        <v>41181.904560185751</v>
      </c>
      <c r="D1758">
        <f t="shared" si="789"/>
        <v>276</v>
      </c>
      <c r="E1758" s="23">
        <f t="shared" si="762"/>
        <v>59</v>
      </c>
      <c r="F1758" s="23">
        <f t="shared" si="763"/>
        <v>4</v>
      </c>
      <c r="G1758">
        <f t="shared" ca="1" si="790"/>
        <v>6</v>
      </c>
      <c r="H1758" s="9">
        <f t="shared" ca="1" si="764"/>
        <v>0</v>
      </c>
      <c r="I1758" s="9">
        <f t="shared" ca="1" si="765"/>
        <v>320.2967423648023</v>
      </c>
      <c r="J1758" s="9">
        <f t="shared" ca="1" si="766"/>
        <v>41250.899206708804</v>
      </c>
      <c r="K1758" s="9">
        <f t="shared" ca="1" si="767"/>
        <v>34753.14853062047</v>
      </c>
      <c r="L1758" s="9">
        <f t="shared" ca="1" si="768"/>
        <v>24236.51709831984</v>
      </c>
      <c r="M1758" s="9">
        <f t="shared" ca="1" si="769"/>
        <v>320.2967423648023</v>
      </c>
      <c r="N1758" s="9">
        <f t="shared" ca="1" si="769"/>
        <v>6417.5639430378351</v>
      </c>
      <c r="O1758" s="9">
        <f t="shared" ca="1" si="770"/>
        <v>23932.626193262411</v>
      </c>
      <c r="P1758" s="9">
        <f t="shared" ca="1" si="791"/>
        <v>44811.54033402745</v>
      </c>
      <c r="Q1758" s="9">
        <f t="shared" ca="1" si="785"/>
        <v>91.382286112067575</v>
      </c>
      <c r="R1758" s="9">
        <f t="shared" si="771"/>
        <v>8</v>
      </c>
      <c r="S1758" s="23">
        <f t="shared" ca="1" si="772"/>
        <v>3.6597733390918723</v>
      </c>
      <c r="T1758" s="9">
        <f t="shared" ca="1" si="786"/>
        <v>39</v>
      </c>
      <c r="U1758" s="9">
        <f t="shared" ca="1" si="787"/>
        <v>35.184020730739576</v>
      </c>
      <c r="V1758" s="23">
        <f t="shared" ca="1" si="773"/>
        <v>79.013787961837039</v>
      </c>
      <c r="W1758" s="23">
        <f t="shared" ca="1" si="788"/>
        <v>2126.5600701699545</v>
      </c>
      <c r="X1758" s="23" t="e">
        <f ca="1">V1758/(S1758-#REF!)</f>
        <v>#REF!</v>
      </c>
      <c r="Y1758" s="9">
        <f t="shared" ca="1" si="774"/>
        <v>0</v>
      </c>
      <c r="Z1758" s="9">
        <f t="shared" ca="1" si="775"/>
        <v>0</v>
      </c>
      <c r="AA1758" s="24">
        <f t="shared" ca="1" si="776"/>
        <v>423.56799523901964</v>
      </c>
      <c r="AB1758" s="9">
        <f t="shared" ca="1" si="777"/>
        <v>244.32497471797888</v>
      </c>
      <c r="AC1758" s="9">
        <f t="shared" ca="1" si="778"/>
        <v>129.38546218998368</v>
      </c>
      <c r="AD1758" s="9">
        <f t="shared" ca="1" si="779"/>
        <v>25.967474976458082</v>
      </c>
      <c r="AE1758">
        <f t="shared" ca="1" si="780"/>
        <v>1</v>
      </c>
      <c r="AF1758">
        <f t="shared" ca="1" si="780"/>
        <v>1</v>
      </c>
      <c r="AG1758">
        <f t="shared" ca="1" si="780"/>
        <v>0</v>
      </c>
      <c r="AH1758">
        <f t="shared" ca="1" si="780"/>
        <v>0</v>
      </c>
      <c r="AI1758">
        <f t="shared" ca="1" si="780"/>
        <v>0</v>
      </c>
      <c r="AJ1758">
        <f t="shared" ca="1" si="780"/>
        <v>0</v>
      </c>
      <c r="AK1758">
        <f t="shared" ca="1" si="780"/>
        <v>0</v>
      </c>
      <c r="AL1758">
        <f t="shared" ca="1" si="781"/>
        <v>5.9773339091872435E-2</v>
      </c>
      <c r="AM1758">
        <f t="shared" ca="1" si="782"/>
        <v>0.51934949952916165</v>
      </c>
    </row>
    <row r="1759" spans="1:39">
      <c r="A1759" s="10">
        <f t="shared" ca="1" si="783"/>
        <v>41181.917060185748</v>
      </c>
      <c r="B1759" s="22">
        <f t="shared" ca="1" si="784"/>
        <v>41181.917060185748</v>
      </c>
      <c r="C1759" s="22">
        <f t="shared" ca="1" si="761"/>
        <v>41182.867789352415</v>
      </c>
      <c r="D1759">
        <f t="shared" si="789"/>
        <v>276</v>
      </c>
      <c r="E1759" s="23">
        <f t="shared" si="762"/>
        <v>59</v>
      </c>
      <c r="F1759" s="23">
        <f t="shared" si="763"/>
        <v>4</v>
      </c>
      <c r="G1759">
        <f t="shared" ca="1" si="790"/>
        <v>1</v>
      </c>
      <c r="H1759" s="9">
        <f t="shared" ca="1" si="764"/>
        <v>0</v>
      </c>
      <c r="I1759" s="9">
        <f t="shared" ca="1" si="765"/>
        <v>320.2967423648023</v>
      </c>
      <c r="J1759" s="9">
        <f t="shared" ca="1" si="766"/>
        <v>41250.899206708804</v>
      </c>
      <c r="K1759" s="9">
        <f t="shared" ca="1" si="767"/>
        <v>34753.14853062047</v>
      </c>
      <c r="L1759" s="9">
        <f t="shared" ca="1" si="768"/>
        <v>24236.51709831984</v>
      </c>
      <c r="M1759" s="9">
        <f t="shared" ca="1" si="769"/>
        <v>320.2967423648023</v>
      </c>
      <c r="N1759" s="9">
        <f t="shared" ca="1" si="769"/>
        <v>6417.5639430378351</v>
      </c>
      <c r="O1759" s="9">
        <f t="shared" ca="1" si="770"/>
        <v>23932.626193262411</v>
      </c>
      <c r="P1759" s="9">
        <f t="shared" ca="1" si="791"/>
        <v>44811.54033402745</v>
      </c>
      <c r="Q1759" s="9">
        <f t="shared" ca="1" si="785"/>
        <v>91.382286112067575</v>
      </c>
      <c r="R1759" s="9">
        <f t="shared" si="771"/>
        <v>8</v>
      </c>
      <c r="S1759" s="23">
        <f t="shared" ca="1" si="772"/>
        <v>22.817568957311533</v>
      </c>
      <c r="T1759" s="9">
        <f t="shared" ca="1" si="786"/>
        <v>49</v>
      </c>
      <c r="U1759" s="9">
        <f t="shared" ca="1" si="787"/>
        <v>3.2482463215128519</v>
      </c>
      <c r="V1759" s="23">
        <f t="shared" ca="1" si="773"/>
        <v>0</v>
      </c>
      <c r="W1759" s="23">
        <f t="shared" ca="1" si="788"/>
        <v>0</v>
      </c>
      <c r="X1759" s="23" t="e">
        <f ca="1">V1759/(S1759-#REF!)</f>
        <v>#REF!</v>
      </c>
      <c r="Y1759" s="9">
        <f t="shared" ca="1" si="774"/>
        <v>600</v>
      </c>
      <c r="Z1759" s="9">
        <f t="shared" ca="1" si="775"/>
        <v>1200</v>
      </c>
      <c r="AA1759" s="24">
        <f t="shared" ca="1" si="776"/>
        <v>0</v>
      </c>
      <c r="AB1759" s="9">
        <f t="shared" ca="1" si="777"/>
        <v>1734.8014738154684</v>
      </c>
      <c r="AC1759" s="9">
        <f t="shared" ca="1" si="778"/>
        <v>918.68664166063365</v>
      </c>
      <c r="AD1759" s="9">
        <f t="shared" ca="1" si="779"/>
        <v>25.967474976458082</v>
      </c>
      <c r="AE1759">
        <f t="shared" ca="1" si="780"/>
        <v>1</v>
      </c>
      <c r="AF1759">
        <f t="shared" ca="1" si="780"/>
        <v>1</v>
      </c>
      <c r="AG1759">
        <f t="shared" ca="1" si="780"/>
        <v>0</v>
      </c>
      <c r="AH1759">
        <f t="shared" ca="1" si="780"/>
        <v>1</v>
      </c>
      <c r="AI1759">
        <f t="shared" ca="1" si="780"/>
        <v>0</v>
      </c>
      <c r="AJ1759">
        <f t="shared" ca="1" si="780"/>
        <v>0</v>
      </c>
      <c r="AK1759">
        <f t="shared" ca="1" si="780"/>
        <v>0</v>
      </c>
      <c r="AL1759">
        <f t="shared" ca="1" si="781"/>
        <v>5.9773339091872435E-2</v>
      </c>
      <c r="AM1759">
        <f t="shared" ca="1" si="782"/>
        <v>0.51934949952916165</v>
      </c>
    </row>
    <row r="1760" spans="1:39">
      <c r="A1760" s="10">
        <f t="shared" ca="1" si="783"/>
        <v>41182.876817130193</v>
      </c>
      <c r="B1760" s="22">
        <f t="shared" ca="1" si="784"/>
        <v>41182.876817130193</v>
      </c>
      <c r="C1760" s="22">
        <f t="shared" ca="1" si="761"/>
        <v>41183.02930555612</v>
      </c>
      <c r="D1760">
        <f t="shared" si="789"/>
        <v>276</v>
      </c>
      <c r="E1760" s="23">
        <f t="shared" si="762"/>
        <v>59</v>
      </c>
      <c r="F1760" s="23">
        <f t="shared" si="763"/>
        <v>4</v>
      </c>
      <c r="G1760">
        <f t="shared" ca="1" si="790"/>
        <v>7</v>
      </c>
      <c r="H1760" s="9">
        <f t="shared" ca="1" si="764"/>
        <v>94.48697038451742</v>
      </c>
      <c r="I1760" s="9">
        <f t="shared" ca="1" si="765"/>
        <v>414.7837127493197</v>
      </c>
      <c r="J1760" s="9">
        <f t="shared" ca="1" si="766"/>
        <v>41345.386177093322</v>
      </c>
      <c r="K1760" s="9">
        <f t="shared" ca="1" si="767"/>
        <v>34753.14853062047</v>
      </c>
      <c r="L1760" s="9">
        <f t="shared" ca="1" si="768"/>
        <v>24236.51709831984</v>
      </c>
      <c r="M1760" s="9">
        <f t="shared" ca="1" si="769"/>
        <v>414.7837127493197</v>
      </c>
      <c r="N1760" s="9">
        <f t="shared" ca="1" si="769"/>
        <v>6512.0509134223521</v>
      </c>
      <c r="O1760" s="9">
        <f t="shared" ca="1" si="770"/>
        <v>24027.113163646929</v>
      </c>
      <c r="P1760" s="9">
        <f t="shared" ca="1" si="791"/>
        <v>44811.54033402745</v>
      </c>
      <c r="Q1760" s="9">
        <f t="shared" ca="1" si="785"/>
        <v>91.476773082452098</v>
      </c>
      <c r="R1760" s="9">
        <f t="shared" si="771"/>
        <v>8</v>
      </c>
      <c r="S1760" s="23">
        <f t="shared" ca="1" si="772"/>
        <v>3.6597733390918723</v>
      </c>
      <c r="T1760" s="9">
        <f t="shared" ca="1" si="786"/>
        <v>39</v>
      </c>
      <c r="U1760" s="9">
        <f t="shared" ca="1" si="787"/>
        <v>35.184020730739576</v>
      </c>
      <c r="V1760" s="23">
        <f t="shared" ca="1" si="773"/>
        <v>94.48697038451742</v>
      </c>
      <c r="W1760" s="23">
        <f t="shared" ca="1" si="788"/>
        <v>0</v>
      </c>
      <c r="X1760" s="23" t="e">
        <f ca="1">V1760/(S1760-#REF!)</f>
        <v>#REF!</v>
      </c>
      <c r="Y1760" s="9">
        <f t="shared" ca="1" si="774"/>
        <v>0</v>
      </c>
      <c r="Z1760" s="9">
        <f t="shared" ca="1" si="775"/>
        <v>0</v>
      </c>
      <c r="AA1760" s="24">
        <f t="shared" ca="1" si="776"/>
        <v>423.56799523901964</v>
      </c>
      <c r="AB1760" s="9">
        <f t="shared" ca="1" si="777"/>
        <v>244.32497471797888</v>
      </c>
      <c r="AC1760" s="9">
        <f t="shared" ca="1" si="778"/>
        <v>129.38546218998368</v>
      </c>
      <c r="AD1760" s="9">
        <f t="shared" ca="1" si="779"/>
        <v>25.967474976458082</v>
      </c>
      <c r="AE1760">
        <f t="shared" ca="1" si="780"/>
        <v>0</v>
      </c>
      <c r="AF1760">
        <f t="shared" ca="1" si="780"/>
        <v>1</v>
      </c>
      <c r="AG1760">
        <f t="shared" ca="1" si="780"/>
        <v>0</v>
      </c>
      <c r="AH1760">
        <f t="shared" ca="1" si="780"/>
        <v>1</v>
      </c>
      <c r="AI1760">
        <f t="shared" ca="1" si="780"/>
        <v>0</v>
      </c>
      <c r="AJ1760">
        <f t="shared" ca="1" si="780"/>
        <v>0</v>
      </c>
      <c r="AK1760">
        <f t="shared" ca="1" si="780"/>
        <v>0</v>
      </c>
      <c r="AL1760">
        <f t="shared" ca="1" si="781"/>
        <v>5.9773339091872435E-2</v>
      </c>
      <c r="AM1760">
        <f t="shared" ca="1" si="782"/>
        <v>0.51934949952916165</v>
      </c>
    </row>
    <row r="1761" spans="1:39">
      <c r="A1761" s="10">
        <f t="shared" ca="1" si="783"/>
        <v>41183.052222222788</v>
      </c>
      <c r="B1761" s="22">
        <f t="shared" ca="1" si="784"/>
        <v>41183.052222222788</v>
      </c>
      <c r="C1761" s="22">
        <f t="shared" ca="1" si="761"/>
        <v>41183.204710648715</v>
      </c>
      <c r="D1761">
        <f t="shared" si="789"/>
        <v>276</v>
      </c>
      <c r="E1761" s="23">
        <f t="shared" si="762"/>
        <v>59</v>
      </c>
      <c r="F1761" s="23">
        <f t="shared" si="763"/>
        <v>4</v>
      </c>
      <c r="G1761">
        <f t="shared" ca="1" si="790"/>
        <v>6</v>
      </c>
      <c r="H1761" s="9">
        <f t="shared" ca="1" si="764"/>
        <v>175.12339463875185</v>
      </c>
      <c r="I1761" s="9">
        <f t="shared" ca="1" si="765"/>
        <v>495.42013700355415</v>
      </c>
      <c r="J1761" s="9">
        <f t="shared" ca="1" si="766"/>
        <v>41426.022601347555</v>
      </c>
      <c r="K1761" s="9">
        <f t="shared" ca="1" si="767"/>
        <v>34753.14853062047</v>
      </c>
      <c r="L1761" s="9">
        <f t="shared" ca="1" si="768"/>
        <v>24236.51709831984</v>
      </c>
      <c r="M1761" s="9">
        <f t="shared" ca="1" si="769"/>
        <v>495.42013700355415</v>
      </c>
      <c r="N1761" s="9">
        <f t="shared" ca="1" si="769"/>
        <v>6592.6873376765861</v>
      </c>
      <c r="O1761" s="9">
        <f t="shared" ca="1" si="770"/>
        <v>24107.749587901162</v>
      </c>
      <c r="P1761" s="9">
        <f t="shared" ca="1" si="791"/>
        <v>44811.54033402745</v>
      </c>
      <c r="Q1761" s="9">
        <f t="shared" ca="1" si="785"/>
        <v>91.557409506706335</v>
      </c>
      <c r="R1761" s="9">
        <f t="shared" si="771"/>
        <v>8</v>
      </c>
      <c r="S1761" s="23">
        <f t="shared" ca="1" si="772"/>
        <v>3.6597733390918723</v>
      </c>
      <c r="T1761" s="9">
        <f t="shared" ca="1" si="786"/>
        <v>39</v>
      </c>
      <c r="U1761" s="9">
        <f t="shared" ca="1" si="787"/>
        <v>35.184020730739576</v>
      </c>
      <c r="V1761" s="23">
        <f t="shared" ca="1" si="773"/>
        <v>80.636424254234427</v>
      </c>
      <c r="W1761" s="23">
        <f t="shared" ca="1" si="788"/>
        <v>2052.1862514344716</v>
      </c>
      <c r="X1761" s="23" t="e">
        <f ca="1">V1761/(S1761-#REF!)</f>
        <v>#REF!</v>
      </c>
      <c r="Y1761" s="9">
        <f t="shared" ca="1" si="774"/>
        <v>0</v>
      </c>
      <c r="Z1761" s="9">
        <f t="shared" ca="1" si="775"/>
        <v>0</v>
      </c>
      <c r="AA1761" s="24">
        <f t="shared" ca="1" si="776"/>
        <v>423.56799523901964</v>
      </c>
      <c r="AB1761" s="9">
        <f t="shared" ca="1" si="777"/>
        <v>244.32497471797888</v>
      </c>
      <c r="AC1761" s="9">
        <f t="shared" ca="1" si="778"/>
        <v>129.38546218998368</v>
      </c>
      <c r="AD1761" s="9">
        <f t="shared" ca="1" si="779"/>
        <v>25.967474976458082</v>
      </c>
      <c r="AE1761">
        <f t="shared" ca="1" si="780"/>
        <v>1</v>
      </c>
      <c r="AF1761">
        <f t="shared" ca="1" si="780"/>
        <v>0</v>
      </c>
      <c r="AG1761">
        <f t="shared" ca="1" si="780"/>
        <v>0</v>
      </c>
      <c r="AH1761">
        <f t="shared" ca="1" si="780"/>
        <v>0</v>
      </c>
      <c r="AI1761">
        <f t="shared" ca="1" si="780"/>
        <v>0</v>
      </c>
      <c r="AJ1761">
        <f t="shared" ca="1" si="780"/>
        <v>0</v>
      </c>
      <c r="AK1761">
        <f t="shared" ca="1" si="780"/>
        <v>0</v>
      </c>
      <c r="AL1761">
        <f t="shared" ca="1" si="781"/>
        <v>5.9773339091872435E-2</v>
      </c>
      <c r="AM1761">
        <f t="shared" ca="1" si="782"/>
        <v>0.51934949952916165</v>
      </c>
    </row>
    <row r="1762" spans="1:39">
      <c r="A1762" s="10">
        <f t="shared" ca="1" si="783"/>
        <v>41183.219988426492</v>
      </c>
      <c r="B1762" s="22">
        <f t="shared" ca="1" si="784"/>
        <v>41183.219988426492</v>
      </c>
      <c r="C1762" s="22">
        <f t="shared" ca="1" si="761"/>
        <v>41183.471053241308</v>
      </c>
      <c r="D1762">
        <f t="shared" si="789"/>
        <v>276</v>
      </c>
      <c r="E1762" s="23">
        <f t="shared" si="762"/>
        <v>59</v>
      </c>
      <c r="F1762" s="23">
        <f t="shared" si="763"/>
        <v>4</v>
      </c>
      <c r="G1762">
        <f t="shared" ca="1" si="790"/>
        <v>6</v>
      </c>
      <c r="H1762" s="9">
        <f t="shared" ca="1" si="764"/>
        <v>247.12339463875185</v>
      </c>
      <c r="I1762" s="9">
        <f t="shared" ca="1" si="765"/>
        <v>567.42013700355415</v>
      </c>
      <c r="J1762" s="9">
        <f t="shared" ca="1" si="766"/>
        <v>41498.022601347555</v>
      </c>
      <c r="K1762" s="9">
        <f t="shared" ca="1" si="767"/>
        <v>34753.14853062047</v>
      </c>
      <c r="L1762" s="9">
        <f t="shared" ca="1" si="768"/>
        <v>24236.51709831984</v>
      </c>
      <c r="M1762" s="9">
        <f t="shared" ca="1" si="769"/>
        <v>567.42013700355415</v>
      </c>
      <c r="N1762" s="9">
        <f t="shared" ca="1" si="769"/>
        <v>6664.6873376765861</v>
      </c>
      <c r="O1762" s="9">
        <f t="shared" ca="1" si="770"/>
        <v>24179.749587901162</v>
      </c>
      <c r="P1762" s="9">
        <f t="shared" ca="1" si="791"/>
        <v>44811.54033402745</v>
      </c>
      <c r="Q1762" s="9">
        <f t="shared" ca="1" si="785"/>
        <v>91.629409506706338</v>
      </c>
      <c r="R1762" s="9">
        <f t="shared" si="771"/>
        <v>8</v>
      </c>
      <c r="S1762" s="23">
        <f t="shared" ca="1" si="772"/>
        <v>6.0257902072247465</v>
      </c>
      <c r="T1762" s="9">
        <f t="shared" ca="1" si="786"/>
        <v>1</v>
      </c>
      <c r="U1762" s="9">
        <f t="shared" ca="1" si="787"/>
        <v>32.844746009086521</v>
      </c>
      <c r="V1762" s="23">
        <f t="shared" ca="1" si="773"/>
        <v>72</v>
      </c>
      <c r="W1762" s="23">
        <f t="shared" ca="1" si="788"/>
        <v>2155.3608027346131</v>
      </c>
      <c r="X1762" s="23" t="e">
        <f ca="1">V1762/(S1762-#REF!)</f>
        <v>#REF!</v>
      </c>
      <c r="Y1762" s="9">
        <f t="shared" ca="1" si="774"/>
        <v>0</v>
      </c>
      <c r="Z1762" s="9">
        <f t="shared" ca="1" si="775"/>
        <v>0</v>
      </c>
      <c r="AA1762" s="24">
        <f t="shared" ca="1" si="776"/>
        <v>721.95354524499533</v>
      </c>
      <c r="AB1762" s="9">
        <f t="shared" ca="1" si="777"/>
        <v>428.40108705871654</v>
      </c>
      <c r="AC1762" s="9">
        <f t="shared" ca="1" si="778"/>
        <v>226.86535715705813</v>
      </c>
      <c r="AD1762" s="9">
        <f t="shared" ca="1" si="779"/>
        <v>25.967474976458082</v>
      </c>
      <c r="AE1762">
        <f t="shared" ca="1" si="780"/>
        <v>0</v>
      </c>
      <c r="AF1762">
        <f t="shared" ca="1" si="780"/>
        <v>0</v>
      </c>
      <c r="AG1762">
        <f t="shared" ca="1" si="780"/>
        <v>0</v>
      </c>
      <c r="AH1762">
        <f t="shared" ca="1" si="780"/>
        <v>0</v>
      </c>
      <c r="AI1762">
        <f t="shared" ca="1" si="780"/>
        <v>0</v>
      </c>
      <c r="AJ1762">
        <f t="shared" ca="1" si="780"/>
        <v>0</v>
      </c>
      <c r="AK1762">
        <f t="shared" ca="1" si="780"/>
        <v>0</v>
      </c>
      <c r="AL1762">
        <f t="shared" ca="1" si="781"/>
        <v>5.9773339091872435E-2</v>
      </c>
      <c r="AM1762">
        <f t="shared" ca="1" si="782"/>
        <v>0.51934949952916165</v>
      </c>
    </row>
    <row r="1763" spans="1:39">
      <c r="A1763" s="10">
        <f t="shared" ca="1" si="783"/>
        <v>41183.500914352422</v>
      </c>
      <c r="B1763" s="22">
        <f t="shared" ca="1" si="784"/>
        <v>41183.500914352422</v>
      </c>
      <c r="C1763" s="22">
        <f t="shared" ca="1" si="761"/>
        <v>41183.653402778349</v>
      </c>
      <c r="D1763">
        <f t="shared" si="789"/>
        <v>276</v>
      </c>
      <c r="E1763" s="23">
        <f t="shared" si="762"/>
        <v>59</v>
      </c>
      <c r="F1763" s="23">
        <f t="shared" si="763"/>
        <v>4</v>
      </c>
      <c r="G1763">
        <f t="shared" ca="1" si="790"/>
        <v>6</v>
      </c>
      <c r="H1763" s="9">
        <f t="shared" ca="1" si="764"/>
        <v>328.80233976511079</v>
      </c>
      <c r="I1763" s="9">
        <f t="shared" ca="1" si="765"/>
        <v>649.09908212991309</v>
      </c>
      <c r="J1763" s="9">
        <f t="shared" ca="1" si="766"/>
        <v>41579.701546473916</v>
      </c>
      <c r="K1763" s="9">
        <f t="shared" ca="1" si="767"/>
        <v>34753.14853062047</v>
      </c>
      <c r="L1763" s="9">
        <f t="shared" ca="1" si="768"/>
        <v>24236.51709831984</v>
      </c>
      <c r="M1763" s="9">
        <f t="shared" ca="1" si="769"/>
        <v>649.09908212991309</v>
      </c>
      <c r="N1763" s="9">
        <f t="shared" ca="1" si="769"/>
        <v>6746.3662828029446</v>
      </c>
      <c r="O1763" s="9">
        <f t="shared" ca="1" si="770"/>
        <v>24261.42853302752</v>
      </c>
      <c r="P1763" s="9">
        <f t="shared" ca="1" si="791"/>
        <v>44811.54033402745</v>
      </c>
      <c r="Q1763" s="9">
        <f t="shared" ca="1" si="785"/>
        <v>91.711088451832694</v>
      </c>
      <c r="R1763" s="9">
        <f t="shared" si="771"/>
        <v>8</v>
      </c>
      <c r="S1763" s="23">
        <f t="shared" ca="1" si="772"/>
        <v>3.6597733390918723</v>
      </c>
      <c r="T1763" s="9">
        <f t="shared" ca="1" si="786"/>
        <v>39</v>
      </c>
      <c r="U1763" s="9">
        <f t="shared" ca="1" si="787"/>
        <v>35.184020730739576</v>
      </c>
      <c r="V1763" s="23">
        <f t="shared" ca="1" si="773"/>
        <v>81.67894512635894</v>
      </c>
      <c r="W1763" s="23">
        <f t="shared" ca="1" si="788"/>
        <v>1859.9065812392907</v>
      </c>
      <c r="X1763" s="23" t="e">
        <f ca="1">V1763/(S1763-#REF!)</f>
        <v>#REF!</v>
      </c>
      <c r="Y1763" s="9">
        <f t="shared" ca="1" si="774"/>
        <v>0</v>
      </c>
      <c r="Z1763" s="9">
        <f t="shared" ca="1" si="775"/>
        <v>0</v>
      </c>
      <c r="AA1763" s="24">
        <f t="shared" ca="1" si="776"/>
        <v>423.56799523901964</v>
      </c>
      <c r="AB1763" s="9">
        <f t="shared" ca="1" si="777"/>
        <v>244.32497471797888</v>
      </c>
      <c r="AC1763" s="9">
        <f t="shared" ca="1" si="778"/>
        <v>129.38546218998368</v>
      </c>
      <c r="AD1763" s="9">
        <f t="shared" ca="1" si="779"/>
        <v>25.967474976458082</v>
      </c>
      <c r="AE1763">
        <f t="shared" ca="1" si="780"/>
        <v>0</v>
      </c>
      <c r="AF1763">
        <f t="shared" ca="1" si="780"/>
        <v>0</v>
      </c>
      <c r="AG1763">
        <f t="shared" ca="1" si="780"/>
        <v>0</v>
      </c>
      <c r="AH1763">
        <f t="shared" ca="1" si="780"/>
        <v>3</v>
      </c>
      <c r="AI1763">
        <f t="shared" ca="1" si="780"/>
        <v>0</v>
      </c>
      <c r="AJ1763">
        <f t="shared" ca="1" si="780"/>
        <v>0</v>
      </c>
      <c r="AK1763">
        <f t="shared" ca="1" si="780"/>
        <v>0</v>
      </c>
      <c r="AL1763">
        <f t="shared" ca="1" si="781"/>
        <v>5.9773339091872435E-2</v>
      </c>
      <c r="AM1763">
        <f t="shared" ca="1" si="782"/>
        <v>0.51934949952916165</v>
      </c>
    </row>
    <row r="1764" spans="1:39">
      <c r="A1764" s="10">
        <f t="shared" ca="1" si="783"/>
        <v>41183.697847222793</v>
      </c>
      <c r="B1764" s="22">
        <f t="shared" ca="1" si="784"/>
        <v>41183.697847222793</v>
      </c>
      <c r="C1764" s="22">
        <f t="shared" ca="1" si="761"/>
        <v>41183.85033564872</v>
      </c>
      <c r="D1764">
        <f t="shared" si="789"/>
        <v>276</v>
      </c>
      <c r="E1764" s="23">
        <f t="shared" si="762"/>
        <v>59</v>
      </c>
      <c r="F1764" s="23">
        <f t="shared" si="763"/>
        <v>4</v>
      </c>
      <c r="G1764">
        <f t="shared" ca="1" si="790"/>
        <v>6</v>
      </c>
      <c r="H1764" s="9">
        <f t="shared" ca="1" si="764"/>
        <v>409.95475948750862</v>
      </c>
      <c r="I1764" s="9">
        <f t="shared" ca="1" si="765"/>
        <v>730.25150185231087</v>
      </c>
      <c r="J1764" s="9">
        <f t="shared" ca="1" si="766"/>
        <v>41660.853966196315</v>
      </c>
      <c r="K1764" s="9">
        <f t="shared" ca="1" si="767"/>
        <v>34753.14853062047</v>
      </c>
      <c r="L1764" s="9">
        <f t="shared" ca="1" si="768"/>
        <v>24236.51709831984</v>
      </c>
      <c r="M1764" s="9">
        <f t="shared" ca="1" si="769"/>
        <v>730.25150185231087</v>
      </c>
      <c r="N1764" s="9">
        <f t="shared" ca="1" si="769"/>
        <v>6827.5187025253426</v>
      </c>
      <c r="O1764" s="9">
        <f t="shared" ca="1" si="770"/>
        <v>24342.580952749919</v>
      </c>
      <c r="P1764" s="9">
        <f t="shared" ca="1" si="791"/>
        <v>44811.54033402745</v>
      </c>
      <c r="Q1764" s="9">
        <f t="shared" ca="1" si="785"/>
        <v>91.792240871555094</v>
      </c>
      <c r="R1764" s="9">
        <f t="shared" si="771"/>
        <v>8</v>
      </c>
      <c r="S1764" s="23">
        <f t="shared" ca="1" si="772"/>
        <v>3.6597733390918723</v>
      </c>
      <c r="T1764" s="9">
        <f t="shared" ca="1" si="786"/>
        <v>39</v>
      </c>
      <c r="U1764" s="9">
        <f t="shared" ca="1" si="787"/>
        <v>35.184020730739576</v>
      </c>
      <c r="V1764" s="23">
        <f t="shared" ca="1" si="773"/>
        <v>81.152419722397838</v>
      </c>
      <c r="W1764" s="23">
        <f t="shared" ca="1" si="788"/>
        <v>1872.2959794695009</v>
      </c>
      <c r="X1764" s="23" t="e">
        <f ca="1">V1764/(S1764-#REF!)</f>
        <v>#REF!</v>
      </c>
      <c r="Y1764" s="9">
        <f t="shared" ca="1" si="774"/>
        <v>0</v>
      </c>
      <c r="Z1764" s="9">
        <f t="shared" ca="1" si="775"/>
        <v>0</v>
      </c>
      <c r="AA1764" s="24">
        <f t="shared" ca="1" si="776"/>
        <v>423.56799523901964</v>
      </c>
      <c r="AB1764" s="9">
        <f t="shared" ca="1" si="777"/>
        <v>244.32497471797888</v>
      </c>
      <c r="AC1764" s="9">
        <f t="shared" ca="1" si="778"/>
        <v>129.38546218998368</v>
      </c>
      <c r="AD1764" s="9">
        <f t="shared" ca="1" si="779"/>
        <v>25.967474976458082</v>
      </c>
      <c r="AE1764">
        <f t="shared" ca="1" si="780"/>
        <v>0</v>
      </c>
      <c r="AF1764">
        <f t="shared" ca="1" si="780"/>
        <v>0</v>
      </c>
      <c r="AG1764">
        <f t="shared" ca="1" si="780"/>
        <v>1</v>
      </c>
      <c r="AH1764">
        <f t="shared" ca="1" si="780"/>
        <v>0</v>
      </c>
      <c r="AI1764">
        <f t="shared" ca="1" si="780"/>
        <v>0</v>
      </c>
      <c r="AJ1764">
        <f t="shared" ca="1" si="780"/>
        <v>0</v>
      </c>
      <c r="AK1764">
        <f t="shared" ca="1" si="780"/>
        <v>0</v>
      </c>
      <c r="AL1764">
        <f t="shared" ca="1" si="781"/>
        <v>5.9773339091872435E-2</v>
      </c>
      <c r="AM1764">
        <f t="shared" ca="1" si="782"/>
        <v>0.51934949952916165</v>
      </c>
    </row>
    <row r="1765" spans="1:39">
      <c r="A1765" s="10">
        <f t="shared" ca="1" si="783"/>
        <v>41183.872557870942</v>
      </c>
      <c r="B1765" s="22">
        <f t="shared" ca="1" si="784"/>
        <v>41183.872557870942</v>
      </c>
      <c r="C1765" s="22">
        <f t="shared" ca="1" si="761"/>
        <v>41184.077187500574</v>
      </c>
      <c r="D1765">
        <f t="shared" si="789"/>
        <v>276</v>
      </c>
      <c r="E1765" s="23">
        <f t="shared" si="762"/>
        <v>59</v>
      </c>
      <c r="F1765" s="23">
        <f t="shared" si="763"/>
        <v>4</v>
      </c>
      <c r="G1765">
        <f t="shared" ca="1" si="790"/>
        <v>7</v>
      </c>
      <c r="H1765" s="9">
        <f t="shared" ca="1" si="764"/>
        <v>500.4818212759638</v>
      </c>
      <c r="I1765" s="9">
        <f t="shared" ca="1" si="765"/>
        <v>820.77856364076604</v>
      </c>
      <c r="J1765" s="9">
        <f t="shared" ca="1" si="766"/>
        <v>41751.381027984768</v>
      </c>
      <c r="K1765" s="9">
        <f t="shared" ca="1" si="767"/>
        <v>34753.14853062047</v>
      </c>
      <c r="L1765" s="9">
        <f t="shared" ca="1" si="768"/>
        <v>24236.51709831984</v>
      </c>
      <c r="M1765" s="9">
        <f t="shared" ca="1" si="769"/>
        <v>820.77856364076604</v>
      </c>
      <c r="N1765" s="9">
        <f t="shared" ca="1" si="769"/>
        <v>6918.0457643137979</v>
      </c>
      <c r="O1765" s="9">
        <f t="shared" ca="1" si="770"/>
        <v>24433.108014538375</v>
      </c>
      <c r="P1765" s="9">
        <f t="shared" ca="1" si="791"/>
        <v>44811.54033402745</v>
      </c>
      <c r="Q1765" s="9">
        <f t="shared" ca="1" si="785"/>
        <v>91.882767933343544</v>
      </c>
      <c r="R1765" s="9">
        <f t="shared" si="771"/>
        <v>8</v>
      </c>
      <c r="S1765" s="23">
        <f t="shared" ca="1" si="772"/>
        <v>4.9112087062845493</v>
      </c>
      <c r="T1765" s="9">
        <f t="shared" ca="1" si="786"/>
        <v>54</v>
      </c>
      <c r="U1765" s="9">
        <f t="shared" ca="1" si="787"/>
        <v>40.351342624377139</v>
      </c>
      <c r="V1765" s="23">
        <f t="shared" ca="1" si="773"/>
        <v>90.527061788455171</v>
      </c>
      <c r="W1765" s="23">
        <f t="shared" ca="1" si="788"/>
        <v>0</v>
      </c>
      <c r="X1765" s="23" t="e">
        <f ca="1">V1765/(S1765-#REF!)</f>
        <v>#REF!</v>
      </c>
      <c r="Y1765" s="9">
        <f t="shared" ca="1" si="774"/>
        <v>0</v>
      </c>
      <c r="Z1765" s="9">
        <f t="shared" ca="1" si="775"/>
        <v>0</v>
      </c>
      <c r="AA1765" s="24">
        <f t="shared" ca="1" si="776"/>
        <v>581.39029793096574</v>
      </c>
      <c r="AB1765" s="9">
        <f t="shared" ca="1" si="777"/>
        <v>341.68664628556917</v>
      </c>
      <c r="AC1765" s="9">
        <f t="shared" ca="1" si="778"/>
        <v>180.94459931832199</v>
      </c>
      <c r="AD1765" s="9">
        <f t="shared" ca="1" si="779"/>
        <v>25.967474976458082</v>
      </c>
      <c r="AE1765">
        <f t="shared" ca="1" si="780"/>
        <v>1</v>
      </c>
      <c r="AF1765">
        <f t="shared" ca="1" si="780"/>
        <v>1</v>
      </c>
      <c r="AG1765">
        <f t="shared" ca="1" si="780"/>
        <v>0</v>
      </c>
      <c r="AH1765">
        <f t="shared" ca="1" si="780"/>
        <v>0</v>
      </c>
      <c r="AI1765">
        <f t="shared" ca="1" si="780"/>
        <v>0</v>
      </c>
      <c r="AJ1765">
        <f t="shared" ca="1" si="780"/>
        <v>0</v>
      </c>
      <c r="AK1765">
        <f t="shared" ca="1" si="780"/>
        <v>0</v>
      </c>
      <c r="AL1765">
        <f t="shared" ca="1" si="781"/>
        <v>5.9773339091872435E-2</v>
      </c>
      <c r="AM1765">
        <f t="shared" ca="1" si="782"/>
        <v>0.51934949952916165</v>
      </c>
    </row>
    <row r="1766" spans="1:39">
      <c r="A1766" s="10">
        <f t="shared" ca="1" si="783"/>
        <v>41184.099409722796</v>
      </c>
      <c r="B1766" s="22">
        <f t="shared" ca="1" si="784"/>
        <v>41184.099409722796</v>
      </c>
      <c r="C1766" s="22">
        <f t="shared" ca="1" si="761"/>
        <v>41184.251898148723</v>
      </c>
      <c r="D1766">
        <f t="shared" si="789"/>
        <v>276</v>
      </c>
      <c r="E1766" s="23">
        <f t="shared" si="762"/>
        <v>59</v>
      </c>
      <c r="F1766" s="23">
        <f t="shared" si="763"/>
        <v>4</v>
      </c>
      <c r="G1766">
        <f t="shared" ca="1" si="790"/>
        <v>6</v>
      </c>
      <c r="H1766" s="9">
        <f t="shared" ca="1" si="764"/>
        <v>572.48182127596374</v>
      </c>
      <c r="I1766" s="9">
        <f t="shared" ca="1" si="765"/>
        <v>892.77856364076604</v>
      </c>
      <c r="J1766" s="9">
        <f t="shared" ca="1" si="766"/>
        <v>41823.381027984768</v>
      </c>
      <c r="K1766" s="9">
        <f t="shared" ca="1" si="767"/>
        <v>34753.14853062047</v>
      </c>
      <c r="L1766" s="9">
        <f t="shared" ca="1" si="768"/>
        <v>24236.51709831984</v>
      </c>
      <c r="M1766" s="9">
        <f t="shared" ca="1" si="769"/>
        <v>892.77856364076604</v>
      </c>
      <c r="N1766" s="9">
        <f t="shared" ca="1" si="769"/>
        <v>6990.0457643137979</v>
      </c>
      <c r="O1766" s="9">
        <f t="shared" ca="1" si="770"/>
        <v>24505.108014538375</v>
      </c>
      <c r="P1766" s="9">
        <f t="shared" ca="1" si="791"/>
        <v>44811.54033402745</v>
      </c>
      <c r="Q1766" s="9">
        <f t="shared" ca="1" si="785"/>
        <v>91.954767933343547</v>
      </c>
      <c r="R1766" s="9">
        <f t="shared" si="771"/>
        <v>8</v>
      </c>
      <c r="S1766" s="23">
        <f t="shared" ca="1" si="772"/>
        <v>3.6597733390918723</v>
      </c>
      <c r="T1766" s="9">
        <f t="shared" ca="1" si="786"/>
        <v>39</v>
      </c>
      <c r="U1766" s="9">
        <f t="shared" ca="1" si="787"/>
        <v>35.184020730739576</v>
      </c>
      <c r="V1766" s="23">
        <f t="shared" ca="1" si="773"/>
        <v>72</v>
      </c>
      <c r="W1766" s="23">
        <f t="shared" ca="1" si="788"/>
        <v>1791.6276443471593</v>
      </c>
      <c r="X1766" s="23" t="e">
        <f ca="1">V1766/(S1766-#REF!)</f>
        <v>#REF!</v>
      </c>
      <c r="Y1766" s="9">
        <f t="shared" ca="1" si="774"/>
        <v>0</v>
      </c>
      <c r="Z1766" s="9">
        <f t="shared" ca="1" si="775"/>
        <v>0</v>
      </c>
      <c r="AA1766" s="24">
        <f t="shared" ca="1" si="776"/>
        <v>423.56799523901964</v>
      </c>
      <c r="AB1766" s="9">
        <f t="shared" ca="1" si="777"/>
        <v>244.32497471797888</v>
      </c>
      <c r="AC1766" s="9">
        <f t="shared" ca="1" si="778"/>
        <v>129.38546218998368</v>
      </c>
      <c r="AD1766" s="9">
        <f t="shared" ca="1" si="779"/>
        <v>25.967474976458082</v>
      </c>
      <c r="AE1766">
        <f t="shared" ca="1" si="780"/>
        <v>1</v>
      </c>
      <c r="AF1766">
        <f t="shared" ca="1" si="780"/>
        <v>0</v>
      </c>
      <c r="AG1766">
        <f t="shared" ca="1" si="780"/>
        <v>0</v>
      </c>
      <c r="AH1766">
        <f t="shared" ca="1" si="780"/>
        <v>0</v>
      </c>
      <c r="AI1766">
        <f t="shared" ca="1" si="780"/>
        <v>0</v>
      </c>
      <c r="AJ1766">
        <f t="shared" ca="1" si="780"/>
        <v>0</v>
      </c>
      <c r="AK1766">
        <f t="shared" ca="1" si="780"/>
        <v>0</v>
      </c>
      <c r="AL1766">
        <f t="shared" ca="1" si="781"/>
        <v>5.9773339091872435E-2</v>
      </c>
      <c r="AM1766">
        <f t="shared" ca="1" si="782"/>
        <v>0.51934949952916165</v>
      </c>
    </row>
    <row r="1767" spans="1:39">
      <c r="A1767" s="10">
        <f t="shared" ca="1" si="783"/>
        <v>41184.268564815393</v>
      </c>
      <c r="B1767" s="22">
        <f t="shared" ca="1" si="784"/>
        <v>41184.268564815393</v>
      </c>
      <c r="C1767" s="22">
        <f t="shared" ca="1" si="761"/>
        <v>41184.42105324132</v>
      </c>
      <c r="D1767">
        <f t="shared" si="789"/>
        <v>276</v>
      </c>
      <c r="E1767" s="23">
        <f t="shared" si="762"/>
        <v>59</v>
      </c>
      <c r="F1767" s="23">
        <f t="shared" si="763"/>
        <v>4</v>
      </c>
      <c r="G1767">
        <f t="shared" ca="1" si="790"/>
        <v>7</v>
      </c>
      <c r="H1767" s="9">
        <f t="shared" ca="1" si="764"/>
        <v>649.8518603419775</v>
      </c>
      <c r="I1767" s="9">
        <f t="shared" ca="1" si="765"/>
        <v>970.1486027067798</v>
      </c>
      <c r="J1767" s="9">
        <f t="shared" ca="1" si="766"/>
        <v>41900.751067050784</v>
      </c>
      <c r="K1767" s="9">
        <f t="shared" ca="1" si="767"/>
        <v>34753.14853062047</v>
      </c>
      <c r="L1767" s="9">
        <f t="shared" ca="1" si="768"/>
        <v>24236.51709831984</v>
      </c>
      <c r="M1767" s="9">
        <f t="shared" ca="1" si="769"/>
        <v>970.1486027067798</v>
      </c>
      <c r="N1767" s="9">
        <f t="shared" ca="1" si="769"/>
        <v>7067.4158033798121</v>
      </c>
      <c r="O1767" s="9">
        <f t="shared" ca="1" si="770"/>
        <v>24582.478053604387</v>
      </c>
      <c r="P1767" s="9">
        <f t="shared" ca="1" si="791"/>
        <v>44811.54033402745</v>
      </c>
      <c r="Q1767" s="9">
        <f t="shared" ca="1" si="785"/>
        <v>92.032137972409558</v>
      </c>
      <c r="R1767" s="9">
        <f t="shared" si="771"/>
        <v>8</v>
      </c>
      <c r="S1767" s="23">
        <f t="shared" ca="1" si="772"/>
        <v>3.6597733390918723</v>
      </c>
      <c r="T1767" s="9">
        <f t="shared" ca="1" si="786"/>
        <v>39</v>
      </c>
      <c r="U1767" s="9">
        <f t="shared" ca="1" si="787"/>
        <v>35.184020730739576</v>
      </c>
      <c r="V1767" s="23">
        <f t="shared" ca="1" si="773"/>
        <v>77.37003906601376</v>
      </c>
      <c r="W1767" s="23">
        <f t="shared" ca="1" si="788"/>
        <v>0</v>
      </c>
      <c r="X1767" s="23" t="e">
        <f ca="1">V1767/(S1767-#REF!)</f>
        <v>#REF!</v>
      </c>
      <c r="Y1767" s="9">
        <f t="shared" ca="1" si="774"/>
        <v>0</v>
      </c>
      <c r="Z1767" s="9">
        <f t="shared" ca="1" si="775"/>
        <v>0</v>
      </c>
      <c r="AA1767" s="24">
        <f t="shared" ca="1" si="776"/>
        <v>423.56799523901964</v>
      </c>
      <c r="AB1767" s="9">
        <f t="shared" ca="1" si="777"/>
        <v>244.32497471797888</v>
      </c>
      <c r="AC1767" s="9">
        <f t="shared" ca="1" si="778"/>
        <v>129.38546218998368</v>
      </c>
      <c r="AD1767" s="9">
        <f t="shared" ca="1" si="779"/>
        <v>25.967474976458082</v>
      </c>
      <c r="AE1767">
        <f t="shared" ca="1" si="780"/>
        <v>1</v>
      </c>
      <c r="AF1767">
        <f t="shared" ca="1" si="780"/>
        <v>1</v>
      </c>
      <c r="AG1767">
        <f t="shared" ca="1" si="780"/>
        <v>0</v>
      </c>
      <c r="AH1767">
        <f t="shared" ca="1" si="780"/>
        <v>0</v>
      </c>
      <c r="AI1767">
        <f t="shared" ca="1" si="780"/>
        <v>0</v>
      </c>
      <c r="AJ1767">
        <f t="shared" ca="1" si="780"/>
        <v>0</v>
      </c>
      <c r="AK1767">
        <f t="shared" ca="1" si="780"/>
        <v>0</v>
      </c>
      <c r="AL1767">
        <f t="shared" ca="1" si="781"/>
        <v>5.9773339091872435E-2</v>
      </c>
      <c r="AM1767">
        <f t="shared" ca="1" si="782"/>
        <v>0.51934949952916165</v>
      </c>
    </row>
    <row r="1768" spans="1:39">
      <c r="A1768" s="10">
        <f t="shared" ca="1" si="783"/>
        <v>41184.426608796879</v>
      </c>
      <c r="B1768" s="22">
        <f t="shared" ca="1" si="784"/>
        <v>41184.426608796879</v>
      </c>
      <c r="C1768" s="22">
        <f t="shared" ca="1" si="761"/>
        <v>41184.647060185765</v>
      </c>
      <c r="D1768">
        <f t="shared" si="789"/>
        <v>276</v>
      </c>
      <c r="E1768" s="23">
        <f t="shared" si="762"/>
        <v>59</v>
      </c>
      <c r="F1768" s="23">
        <f t="shared" si="763"/>
        <v>4</v>
      </c>
      <c r="G1768">
        <f t="shared" ca="1" si="790"/>
        <v>6</v>
      </c>
      <c r="H1768" s="9">
        <f t="shared" ca="1" si="764"/>
        <v>721.8518603419775</v>
      </c>
      <c r="I1768" s="9">
        <f t="shared" ca="1" si="765"/>
        <v>1042.1486027067799</v>
      </c>
      <c r="J1768" s="9">
        <f t="shared" ca="1" si="766"/>
        <v>41972.751067050784</v>
      </c>
      <c r="K1768" s="9">
        <f t="shared" ca="1" si="767"/>
        <v>34753.14853062047</v>
      </c>
      <c r="L1768" s="9">
        <f t="shared" ca="1" si="768"/>
        <v>24236.51709831984</v>
      </c>
      <c r="M1768" s="9">
        <f t="shared" ca="1" si="769"/>
        <v>1042.1486027067799</v>
      </c>
      <c r="N1768" s="9">
        <f t="shared" ca="1" si="769"/>
        <v>7139.4158033798121</v>
      </c>
      <c r="O1768" s="9">
        <f t="shared" ca="1" si="770"/>
        <v>24654.478053604387</v>
      </c>
      <c r="P1768" s="9">
        <f t="shared" ca="1" si="791"/>
        <v>44811.54033402745</v>
      </c>
      <c r="Q1768" s="9">
        <f t="shared" ca="1" si="785"/>
        <v>92.104137972409561</v>
      </c>
      <c r="R1768" s="9">
        <f t="shared" si="771"/>
        <v>8</v>
      </c>
      <c r="S1768" s="23">
        <f t="shared" ca="1" si="772"/>
        <v>5.2909953564464285</v>
      </c>
      <c r="T1768" s="9">
        <f t="shared" ca="1" si="786"/>
        <v>17</v>
      </c>
      <c r="U1768" s="9">
        <f t="shared" ca="1" si="787"/>
        <v>27.583283207142813</v>
      </c>
      <c r="V1768" s="23">
        <f t="shared" ca="1" si="773"/>
        <v>72</v>
      </c>
      <c r="W1768" s="23">
        <f t="shared" ca="1" si="788"/>
        <v>1825.9889516154053</v>
      </c>
      <c r="X1768" s="23" t="e">
        <f ca="1">V1768/(S1768-#REF!)</f>
        <v>#REF!</v>
      </c>
      <c r="Y1768" s="9">
        <f t="shared" ca="1" si="774"/>
        <v>0</v>
      </c>
      <c r="Z1768" s="9">
        <f t="shared" ca="1" si="775"/>
        <v>0</v>
      </c>
      <c r="AA1768" s="24">
        <f t="shared" ca="1" si="776"/>
        <v>629.28634213072996</v>
      </c>
      <c r="AB1768" s="9">
        <f t="shared" ca="1" si="777"/>
        <v>371.23404766816338</v>
      </c>
      <c r="AC1768" s="9">
        <f t="shared" ca="1" si="778"/>
        <v>196.59180930499141</v>
      </c>
      <c r="AD1768" s="9">
        <f t="shared" ca="1" si="779"/>
        <v>25.967474976458082</v>
      </c>
      <c r="AE1768">
        <f t="shared" ca="1" si="780"/>
        <v>1</v>
      </c>
      <c r="AF1768">
        <f t="shared" ca="1" si="780"/>
        <v>1</v>
      </c>
      <c r="AG1768">
        <f t="shared" ca="1" si="780"/>
        <v>0</v>
      </c>
      <c r="AH1768">
        <f t="shared" ca="1" si="780"/>
        <v>0</v>
      </c>
      <c r="AI1768">
        <f t="shared" ca="1" si="780"/>
        <v>0</v>
      </c>
      <c r="AJ1768">
        <f t="shared" ca="1" si="780"/>
        <v>0</v>
      </c>
      <c r="AK1768">
        <f t="shared" ca="1" si="780"/>
        <v>0</v>
      </c>
      <c r="AL1768">
        <f t="shared" ca="1" si="781"/>
        <v>5.9773339091872435E-2</v>
      </c>
      <c r="AM1768">
        <f t="shared" ca="1" si="782"/>
        <v>0.51934949952916165</v>
      </c>
    </row>
    <row r="1769" spans="1:39">
      <c r="A1769" s="10">
        <f t="shared" ca="1" si="783"/>
        <v>41184.676226852433</v>
      </c>
      <c r="B1769" s="22">
        <f t="shared" ca="1" si="784"/>
        <v>41184.676226852433</v>
      </c>
      <c r="C1769" s="22">
        <f t="shared" ca="1" si="761"/>
        <v>41184.82871527836</v>
      </c>
      <c r="D1769">
        <f t="shared" si="789"/>
        <v>276</v>
      </c>
      <c r="E1769" s="23">
        <f t="shared" si="762"/>
        <v>59</v>
      </c>
      <c r="F1769" s="23">
        <f t="shared" si="763"/>
        <v>4</v>
      </c>
      <c r="G1769">
        <f t="shared" ca="1" si="790"/>
        <v>7</v>
      </c>
      <c r="H1769" s="9">
        <f t="shared" ca="1" si="764"/>
        <v>801.7572222354305</v>
      </c>
      <c r="I1769" s="9">
        <f t="shared" ca="1" si="765"/>
        <v>1122.0539646002328</v>
      </c>
      <c r="J1769" s="9">
        <f t="shared" ca="1" si="766"/>
        <v>42052.656428944239</v>
      </c>
      <c r="K1769" s="9">
        <f t="shared" ca="1" si="767"/>
        <v>34753.14853062047</v>
      </c>
      <c r="L1769" s="9">
        <f t="shared" ca="1" si="768"/>
        <v>24236.51709831984</v>
      </c>
      <c r="M1769" s="9">
        <f t="shared" ca="1" si="769"/>
        <v>1122.0539646002328</v>
      </c>
      <c r="N1769" s="9">
        <f t="shared" ca="1" si="769"/>
        <v>7219.3211652732653</v>
      </c>
      <c r="O1769" s="9">
        <f t="shared" ca="1" si="770"/>
        <v>24734.383415497839</v>
      </c>
      <c r="P1769" s="9">
        <f t="shared" ca="1" si="791"/>
        <v>44811.54033402745</v>
      </c>
      <c r="Q1769" s="9">
        <f t="shared" ca="1" si="785"/>
        <v>92.184043334303013</v>
      </c>
      <c r="R1769" s="9">
        <f t="shared" si="771"/>
        <v>8</v>
      </c>
      <c r="S1769" s="23">
        <f t="shared" ca="1" si="772"/>
        <v>3.6597733390918723</v>
      </c>
      <c r="T1769" s="9">
        <f t="shared" ca="1" si="786"/>
        <v>39</v>
      </c>
      <c r="U1769" s="9">
        <f t="shared" ca="1" si="787"/>
        <v>35.184020730739576</v>
      </c>
      <c r="V1769" s="23">
        <f t="shared" ca="1" si="773"/>
        <v>79.905361893452991</v>
      </c>
      <c r="W1769" s="23">
        <f t="shared" ca="1" si="788"/>
        <v>0</v>
      </c>
      <c r="X1769" s="23" t="e">
        <f ca="1">V1769/(S1769-#REF!)</f>
        <v>#REF!</v>
      </c>
      <c r="Y1769" s="9">
        <f t="shared" ca="1" si="774"/>
        <v>0</v>
      </c>
      <c r="Z1769" s="9">
        <f t="shared" ca="1" si="775"/>
        <v>0</v>
      </c>
      <c r="AA1769" s="24">
        <f t="shared" ca="1" si="776"/>
        <v>423.56799523901964</v>
      </c>
      <c r="AB1769" s="9">
        <f t="shared" ca="1" si="777"/>
        <v>244.32497471797888</v>
      </c>
      <c r="AC1769" s="9">
        <f t="shared" ca="1" si="778"/>
        <v>129.38546218998368</v>
      </c>
      <c r="AD1769" s="9">
        <f t="shared" ca="1" si="779"/>
        <v>25.967474976458082</v>
      </c>
      <c r="AE1769">
        <f t="shared" ca="1" si="780"/>
        <v>0</v>
      </c>
      <c r="AF1769">
        <f t="shared" ca="1" si="780"/>
        <v>1</v>
      </c>
      <c r="AG1769">
        <f t="shared" ca="1" si="780"/>
        <v>0</v>
      </c>
      <c r="AH1769">
        <f t="shared" ca="1" si="780"/>
        <v>0</v>
      </c>
      <c r="AI1769">
        <f t="shared" ca="1" si="780"/>
        <v>0</v>
      </c>
      <c r="AJ1769">
        <f t="shared" ca="1" si="780"/>
        <v>0</v>
      </c>
      <c r="AK1769">
        <f t="shared" ca="1" si="780"/>
        <v>0</v>
      </c>
      <c r="AL1769">
        <f t="shared" ca="1" si="781"/>
        <v>5.9773339091872435E-2</v>
      </c>
      <c r="AM1769">
        <f t="shared" ca="1" si="782"/>
        <v>0.51934949952916165</v>
      </c>
    </row>
    <row r="1770" spans="1:39">
      <c r="A1770" s="10">
        <f t="shared" ca="1" si="783"/>
        <v>41184.849548611695</v>
      </c>
      <c r="B1770" s="22">
        <f t="shared" ca="1" si="784"/>
        <v>41184.849548611695</v>
      </c>
      <c r="C1770" s="22">
        <f t="shared" ca="1" si="761"/>
        <v>41185.008460648729</v>
      </c>
      <c r="D1770">
        <f t="shared" si="789"/>
        <v>276</v>
      </c>
      <c r="E1770" s="23">
        <f t="shared" si="762"/>
        <v>59</v>
      </c>
      <c r="F1770" s="23">
        <f t="shared" si="763"/>
        <v>4</v>
      </c>
      <c r="G1770">
        <f t="shared" ca="1" si="790"/>
        <v>6</v>
      </c>
      <c r="H1770" s="9">
        <f t="shared" ca="1" si="764"/>
        <v>886.67495960649194</v>
      </c>
      <c r="I1770" s="9">
        <f t="shared" ca="1" si="765"/>
        <v>1206.9717019712944</v>
      </c>
      <c r="J1770" s="9">
        <f t="shared" ca="1" si="766"/>
        <v>42137.574166315302</v>
      </c>
      <c r="K1770" s="9">
        <f t="shared" ca="1" si="767"/>
        <v>34753.14853062047</v>
      </c>
      <c r="L1770" s="9">
        <f t="shared" ca="1" si="768"/>
        <v>24236.51709831984</v>
      </c>
      <c r="M1770" s="9">
        <f t="shared" ref="M1770:N1785" ca="1" si="792">IF(M1769&gt;K1770,0,M1769+$V1770)</f>
        <v>1206.9717019712944</v>
      </c>
      <c r="N1770" s="9">
        <f t="shared" ca="1" si="792"/>
        <v>7304.238902644327</v>
      </c>
      <c r="O1770" s="9">
        <f t="shared" ca="1" si="770"/>
        <v>24819.301152868902</v>
      </c>
      <c r="P1770" s="9">
        <f t="shared" ca="1" si="791"/>
        <v>44811.54033402745</v>
      </c>
      <c r="Q1770" s="9">
        <f t="shared" ca="1" si="785"/>
        <v>92.26896107167407</v>
      </c>
      <c r="R1770" s="9">
        <f t="shared" si="771"/>
        <v>8</v>
      </c>
      <c r="S1770" s="23">
        <f t="shared" ca="1" si="772"/>
        <v>3.8138911546820085</v>
      </c>
      <c r="T1770" s="9">
        <f t="shared" ca="1" si="786"/>
        <v>48</v>
      </c>
      <c r="U1770" s="9">
        <f t="shared" ca="1" si="787"/>
        <v>50.008156855230482</v>
      </c>
      <c r="V1770" s="23">
        <f t="shared" ca="1" si="773"/>
        <v>84.917737371061449</v>
      </c>
      <c r="W1770" s="23">
        <f t="shared" ca="1" si="788"/>
        <v>1683.7484454662531</v>
      </c>
      <c r="X1770" s="23" t="e">
        <f ca="1">V1770/(S1770-#REF!)</f>
        <v>#REF!</v>
      </c>
      <c r="Y1770" s="9">
        <f t="shared" ca="1" si="774"/>
        <v>0</v>
      </c>
      <c r="Z1770" s="9">
        <f t="shared" ca="1" si="775"/>
        <v>0</v>
      </c>
      <c r="AA1770" s="24">
        <f t="shared" ca="1" si="776"/>
        <v>443.00425953195855</v>
      </c>
      <c r="AB1770" s="9">
        <f t="shared" ca="1" si="777"/>
        <v>256.31534077089145</v>
      </c>
      <c r="AC1770" s="9">
        <f t="shared" ca="1" si="778"/>
        <v>135.73511619229728</v>
      </c>
      <c r="AD1770" s="9">
        <f t="shared" ca="1" si="779"/>
        <v>25.967474976458082</v>
      </c>
      <c r="AE1770">
        <f t="shared" ref="AE1770:AK1785" ca="1" si="793">ROUNDDOWN((VLOOKUP($E1770,$A$235:$T$501,AE$534,FALSE)/RAND())^(1/4),0)</f>
        <v>1</v>
      </c>
      <c r="AF1770">
        <f t="shared" ca="1" si="793"/>
        <v>1</v>
      </c>
      <c r="AG1770">
        <f t="shared" ca="1" si="793"/>
        <v>1</v>
      </c>
      <c r="AH1770">
        <f t="shared" ca="1" si="793"/>
        <v>0</v>
      </c>
      <c r="AI1770">
        <f t="shared" ca="1" si="793"/>
        <v>0</v>
      </c>
      <c r="AJ1770">
        <f t="shared" ca="1" si="793"/>
        <v>0</v>
      </c>
      <c r="AK1770">
        <f t="shared" ca="1" si="793"/>
        <v>0</v>
      </c>
      <c r="AL1770">
        <f t="shared" ca="1" si="781"/>
        <v>5.9773339091872435E-2</v>
      </c>
      <c r="AM1770">
        <f t="shared" ca="1" si="782"/>
        <v>0.51934949952916165</v>
      </c>
    </row>
    <row r="1771" spans="1:39">
      <c r="A1771" s="10">
        <f t="shared" ca="1" si="783"/>
        <v>41185.030682870951</v>
      </c>
      <c r="B1771" s="22">
        <f t="shared" ca="1" si="784"/>
        <v>41185.030682870951</v>
      </c>
      <c r="C1771" s="22">
        <f t="shared" ca="1" si="761"/>
        <v>41185.183171296878</v>
      </c>
      <c r="D1771">
        <f t="shared" si="789"/>
        <v>276</v>
      </c>
      <c r="E1771" s="23">
        <f t="shared" si="762"/>
        <v>59</v>
      </c>
      <c r="F1771" s="23">
        <f t="shared" si="763"/>
        <v>4</v>
      </c>
      <c r="G1771">
        <f t="shared" ca="1" si="790"/>
        <v>7</v>
      </c>
      <c r="H1771" s="9">
        <f t="shared" ca="1" si="764"/>
        <v>971.50672268219864</v>
      </c>
      <c r="I1771" s="9">
        <f t="shared" ca="1" si="765"/>
        <v>1291.8034650470011</v>
      </c>
      <c r="J1771" s="9">
        <f t="shared" ca="1" si="766"/>
        <v>42222.40592939101</v>
      </c>
      <c r="K1771" s="9">
        <f t="shared" ca="1" si="767"/>
        <v>34753.14853062047</v>
      </c>
      <c r="L1771" s="9">
        <f t="shared" ca="1" si="768"/>
        <v>24236.51709831984</v>
      </c>
      <c r="M1771" s="9">
        <f t="shared" ca="1" si="792"/>
        <v>1291.8034650470011</v>
      </c>
      <c r="N1771" s="9">
        <f t="shared" ca="1" si="792"/>
        <v>7389.0706657200335</v>
      </c>
      <c r="O1771" s="9">
        <f t="shared" ca="1" si="770"/>
        <v>24904.13291594461</v>
      </c>
      <c r="P1771" s="9">
        <f t="shared" ca="1" si="791"/>
        <v>44811.54033402745</v>
      </c>
      <c r="Q1771" s="9">
        <f t="shared" ca="1" si="785"/>
        <v>92.353792834749783</v>
      </c>
      <c r="R1771" s="9">
        <f t="shared" si="771"/>
        <v>8</v>
      </c>
      <c r="S1771" s="23">
        <f t="shared" ca="1" si="772"/>
        <v>3.6597733390918723</v>
      </c>
      <c r="T1771" s="9">
        <f t="shared" ca="1" si="786"/>
        <v>39</v>
      </c>
      <c r="U1771" s="9">
        <f t="shared" ca="1" si="787"/>
        <v>35.184020730739576</v>
      </c>
      <c r="V1771" s="23">
        <f t="shared" ca="1" si="773"/>
        <v>84.831763075706704</v>
      </c>
      <c r="W1771" s="23">
        <f t="shared" ca="1" si="788"/>
        <v>0</v>
      </c>
      <c r="X1771" s="23" t="e">
        <f ca="1">V1771/(S1771-#REF!)</f>
        <v>#REF!</v>
      </c>
      <c r="Y1771" s="9">
        <f t="shared" ca="1" si="774"/>
        <v>0</v>
      </c>
      <c r="Z1771" s="9">
        <f t="shared" ca="1" si="775"/>
        <v>0</v>
      </c>
      <c r="AA1771" s="24">
        <f t="shared" ca="1" si="776"/>
        <v>423.56799523901964</v>
      </c>
      <c r="AB1771" s="9">
        <f t="shared" ca="1" si="777"/>
        <v>244.32497471797888</v>
      </c>
      <c r="AC1771" s="9">
        <f t="shared" ca="1" si="778"/>
        <v>129.38546218998368</v>
      </c>
      <c r="AD1771" s="9">
        <f t="shared" ca="1" si="779"/>
        <v>25.967474976458082</v>
      </c>
      <c r="AE1771">
        <f t="shared" ca="1" si="793"/>
        <v>1</v>
      </c>
      <c r="AF1771">
        <f t="shared" ca="1" si="793"/>
        <v>1</v>
      </c>
      <c r="AG1771">
        <f t="shared" ca="1" si="793"/>
        <v>0</v>
      </c>
      <c r="AH1771">
        <f t="shared" ca="1" si="793"/>
        <v>0</v>
      </c>
      <c r="AI1771">
        <f t="shared" ca="1" si="793"/>
        <v>0</v>
      </c>
      <c r="AJ1771">
        <f t="shared" ca="1" si="793"/>
        <v>0</v>
      </c>
      <c r="AK1771">
        <f t="shared" ca="1" si="793"/>
        <v>0</v>
      </c>
      <c r="AL1771">
        <f t="shared" ca="1" si="781"/>
        <v>5.9773339091872435E-2</v>
      </c>
      <c r="AM1771">
        <f t="shared" ca="1" si="782"/>
        <v>0.51934949952916165</v>
      </c>
    </row>
    <row r="1772" spans="1:39">
      <c r="A1772" s="10">
        <f t="shared" ca="1" si="783"/>
        <v>41185.193587963542</v>
      </c>
      <c r="B1772" s="22">
        <f t="shared" ca="1" si="784"/>
        <v>41185.193587963542</v>
      </c>
      <c r="C1772" s="22">
        <f t="shared" ca="1" si="761"/>
        <v>41185.400625000577</v>
      </c>
      <c r="D1772">
        <f t="shared" si="789"/>
        <v>276</v>
      </c>
      <c r="E1772" s="23">
        <f t="shared" si="762"/>
        <v>59</v>
      </c>
      <c r="F1772" s="23">
        <f t="shared" si="763"/>
        <v>4</v>
      </c>
      <c r="G1772">
        <f t="shared" ca="1" si="790"/>
        <v>6</v>
      </c>
      <c r="H1772" s="9">
        <f t="shared" ca="1" si="764"/>
        <v>1058.0418263375386</v>
      </c>
      <c r="I1772" s="9">
        <f t="shared" ca="1" si="765"/>
        <v>1378.338568702341</v>
      </c>
      <c r="J1772" s="9">
        <f t="shared" ca="1" si="766"/>
        <v>42308.941033046351</v>
      </c>
      <c r="K1772" s="9">
        <f t="shared" ca="1" si="767"/>
        <v>34753.14853062047</v>
      </c>
      <c r="L1772" s="9">
        <f t="shared" ca="1" si="768"/>
        <v>24236.51709831984</v>
      </c>
      <c r="M1772" s="9">
        <f t="shared" ca="1" si="792"/>
        <v>1378.338568702341</v>
      </c>
      <c r="N1772" s="9">
        <f t="shared" ca="1" si="792"/>
        <v>7475.6057693753737</v>
      </c>
      <c r="O1772" s="9">
        <f t="shared" ca="1" si="770"/>
        <v>24990.668019599951</v>
      </c>
      <c r="P1772" s="9">
        <f t="shared" ca="1" si="791"/>
        <v>44811.54033402745</v>
      </c>
      <c r="Q1772" s="9">
        <f t="shared" ca="1" si="785"/>
        <v>92.440327938405119</v>
      </c>
      <c r="R1772" s="9">
        <f t="shared" si="771"/>
        <v>8</v>
      </c>
      <c r="S1772" s="23">
        <f t="shared" ca="1" si="772"/>
        <v>4.9690557657476733</v>
      </c>
      <c r="T1772" s="9">
        <f t="shared" ca="1" si="786"/>
        <v>58</v>
      </c>
      <c r="U1772" s="9">
        <f t="shared" ca="1" si="787"/>
        <v>8.6007566916232463</v>
      </c>
      <c r="V1772" s="23">
        <f t="shared" ca="1" si="773"/>
        <v>86.535103655340023</v>
      </c>
      <c r="W1772" s="23">
        <f t="shared" ca="1" si="788"/>
        <v>1998.8638614524546</v>
      </c>
      <c r="X1772" s="23" t="e">
        <f ca="1">V1772/(S1772-#REF!)</f>
        <v>#REF!</v>
      </c>
      <c r="Y1772" s="9">
        <f t="shared" ca="1" si="774"/>
        <v>0</v>
      </c>
      <c r="Z1772" s="9">
        <f t="shared" ca="1" si="775"/>
        <v>0</v>
      </c>
      <c r="AA1772" s="24">
        <f t="shared" ca="1" si="776"/>
        <v>588.68556572326759</v>
      </c>
      <c r="AB1772" s="9">
        <f t="shared" ca="1" si="777"/>
        <v>346.18714751180016</v>
      </c>
      <c r="AC1772" s="9">
        <f t="shared" ca="1" si="778"/>
        <v>183.32789816820267</v>
      </c>
      <c r="AD1772" s="9">
        <f t="shared" ca="1" si="779"/>
        <v>25.967474976458082</v>
      </c>
      <c r="AE1772">
        <f t="shared" ca="1" si="793"/>
        <v>1</v>
      </c>
      <c r="AF1772">
        <f t="shared" ca="1" si="793"/>
        <v>1</v>
      </c>
      <c r="AG1772">
        <f t="shared" ca="1" si="793"/>
        <v>0</v>
      </c>
      <c r="AH1772">
        <f t="shared" ca="1" si="793"/>
        <v>1</v>
      </c>
      <c r="AI1772">
        <f t="shared" ca="1" si="793"/>
        <v>0</v>
      </c>
      <c r="AJ1772">
        <f t="shared" ca="1" si="793"/>
        <v>0</v>
      </c>
      <c r="AK1772">
        <f t="shared" ca="1" si="793"/>
        <v>0</v>
      </c>
      <c r="AL1772">
        <f t="shared" ca="1" si="781"/>
        <v>5.9773339091872435E-2</v>
      </c>
      <c r="AM1772">
        <f t="shared" ca="1" si="782"/>
        <v>0.51934949952916165</v>
      </c>
    </row>
    <row r="1773" spans="1:39">
      <c r="A1773" s="10">
        <f t="shared" ca="1" si="783"/>
        <v>41185.431875000577</v>
      </c>
      <c r="B1773" s="22">
        <f t="shared" ca="1" si="784"/>
        <v>41185.431875000577</v>
      </c>
      <c r="C1773" s="22">
        <f t="shared" ca="1" si="761"/>
        <v>41185.601342593167</v>
      </c>
      <c r="D1773">
        <f t="shared" si="789"/>
        <v>276</v>
      </c>
      <c r="E1773" s="23">
        <f t="shared" si="762"/>
        <v>59</v>
      </c>
      <c r="F1773" s="23">
        <f t="shared" si="763"/>
        <v>4</v>
      </c>
      <c r="G1773">
        <f t="shared" ca="1" si="790"/>
        <v>7</v>
      </c>
      <c r="H1773" s="9">
        <f t="shared" ca="1" si="764"/>
        <v>0</v>
      </c>
      <c r="I1773" s="9">
        <f t="shared" ca="1" si="765"/>
        <v>1459.407212216021</v>
      </c>
      <c r="J1773" s="9">
        <f t="shared" ca="1" si="766"/>
        <v>42390.009676560032</v>
      </c>
      <c r="K1773" s="9">
        <f t="shared" ca="1" si="767"/>
        <v>34753.14853062047</v>
      </c>
      <c r="L1773" s="9">
        <f t="shared" ca="1" si="768"/>
        <v>24236.51709831984</v>
      </c>
      <c r="M1773" s="9">
        <f t="shared" ca="1" si="792"/>
        <v>1459.407212216021</v>
      </c>
      <c r="N1773" s="9">
        <f t="shared" ca="1" si="792"/>
        <v>7556.6744128890541</v>
      </c>
      <c r="O1773" s="9">
        <f t="shared" ca="1" si="770"/>
        <v>25071.736663113632</v>
      </c>
      <c r="P1773" s="9">
        <f t="shared" ca="1" si="791"/>
        <v>44811.54033402745</v>
      </c>
      <c r="Q1773" s="9">
        <f t="shared" ca="1" si="785"/>
        <v>92.521396581918793</v>
      </c>
      <c r="R1773" s="9">
        <f t="shared" si="771"/>
        <v>8</v>
      </c>
      <c r="S1773" s="23">
        <f t="shared" ca="1" si="772"/>
        <v>4.0674343330309268</v>
      </c>
      <c r="T1773" s="9">
        <f t="shared" ca="1" si="786"/>
        <v>4</v>
      </c>
      <c r="U1773" s="9">
        <f t="shared" ca="1" si="787"/>
        <v>2.7635989113368851</v>
      </c>
      <c r="V1773" s="23">
        <f t="shared" ca="1" si="773"/>
        <v>81.068643513680016</v>
      </c>
      <c r="W1773" s="23">
        <f t="shared" ca="1" si="788"/>
        <v>0</v>
      </c>
      <c r="X1773" s="23" t="e">
        <f ca="1">V1773/(S1773-#REF!)</f>
        <v>#REF!</v>
      </c>
      <c r="Y1773" s="9">
        <f t="shared" ca="1" si="774"/>
        <v>4000</v>
      </c>
      <c r="Z1773" s="9">
        <f t="shared" ca="1" si="775"/>
        <v>120</v>
      </c>
      <c r="AA1773" s="24">
        <f t="shared" ca="1" si="776"/>
        <v>474.97935731797173</v>
      </c>
      <c r="AB1773" s="9">
        <f t="shared" ca="1" si="777"/>
        <v>276.04100004643732</v>
      </c>
      <c r="AC1773" s="9">
        <f t="shared" ca="1" si="778"/>
        <v>146.18109514027273</v>
      </c>
      <c r="AD1773" s="9">
        <f t="shared" ca="1" si="779"/>
        <v>25.967474976458082</v>
      </c>
      <c r="AE1773">
        <f t="shared" ca="1" si="793"/>
        <v>1</v>
      </c>
      <c r="AF1773">
        <f t="shared" ca="1" si="793"/>
        <v>0</v>
      </c>
      <c r="AG1773">
        <f t="shared" ca="1" si="793"/>
        <v>0</v>
      </c>
      <c r="AH1773">
        <f t="shared" ca="1" si="793"/>
        <v>0</v>
      </c>
      <c r="AI1773">
        <f t="shared" ca="1" si="793"/>
        <v>1</v>
      </c>
      <c r="AJ1773">
        <f t="shared" ca="1" si="793"/>
        <v>0</v>
      </c>
      <c r="AK1773">
        <f t="shared" ca="1" si="793"/>
        <v>0</v>
      </c>
      <c r="AL1773">
        <f t="shared" ca="1" si="781"/>
        <v>5.9773339091872435E-2</v>
      </c>
      <c r="AM1773">
        <f t="shared" ca="1" si="782"/>
        <v>0.51934949952916165</v>
      </c>
    </row>
    <row r="1774" spans="1:39">
      <c r="A1774" s="10">
        <f t="shared" ca="1" si="783"/>
        <v>41185.618703704276</v>
      </c>
      <c r="B1774" s="22">
        <f t="shared" ca="1" si="784"/>
        <v>41185.618703704276</v>
      </c>
      <c r="C1774" s="22">
        <f t="shared" ca="1" si="761"/>
        <v>41186.521192130203</v>
      </c>
      <c r="D1774">
        <f t="shared" si="789"/>
        <v>276</v>
      </c>
      <c r="E1774" s="23">
        <f t="shared" si="762"/>
        <v>59</v>
      </c>
      <c r="F1774" s="23">
        <f t="shared" si="763"/>
        <v>4</v>
      </c>
      <c r="G1774">
        <f t="shared" ca="1" si="790"/>
        <v>1</v>
      </c>
      <c r="H1774" s="9">
        <f t="shared" ca="1" si="764"/>
        <v>0</v>
      </c>
      <c r="I1774" s="9">
        <f t="shared" ca="1" si="765"/>
        <v>1459.407212216021</v>
      </c>
      <c r="J1774" s="9">
        <f t="shared" ca="1" si="766"/>
        <v>42390.009676560032</v>
      </c>
      <c r="K1774" s="9">
        <f t="shared" ca="1" si="767"/>
        <v>34753.14853062047</v>
      </c>
      <c r="L1774" s="9">
        <f t="shared" ca="1" si="768"/>
        <v>24236.51709831984</v>
      </c>
      <c r="M1774" s="9">
        <f t="shared" ca="1" si="792"/>
        <v>1459.407212216021</v>
      </c>
      <c r="N1774" s="9">
        <f t="shared" ca="1" si="792"/>
        <v>7556.6744128890541</v>
      </c>
      <c r="O1774" s="9">
        <f t="shared" ca="1" si="770"/>
        <v>25071.736663113632</v>
      </c>
      <c r="P1774" s="9">
        <f t="shared" ca="1" si="791"/>
        <v>44811.54033402745</v>
      </c>
      <c r="Q1774" s="9">
        <f t="shared" ca="1" si="785"/>
        <v>92.521396581918793</v>
      </c>
      <c r="R1774" s="9">
        <f t="shared" si="771"/>
        <v>8</v>
      </c>
      <c r="S1774" s="23">
        <f t="shared" ca="1" si="772"/>
        <v>21.659773339091874</v>
      </c>
      <c r="T1774" s="9">
        <f t="shared" ca="1" si="786"/>
        <v>39</v>
      </c>
      <c r="U1774" s="9">
        <f t="shared" ca="1" si="787"/>
        <v>35.184020730739576</v>
      </c>
      <c r="V1774" s="23">
        <f t="shared" ca="1" si="773"/>
        <v>0</v>
      </c>
      <c r="W1774" s="23">
        <f t="shared" ca="1" si="788"/>
        <v>0</v>
      </c>
      <c r="X1774" s="23" t="e">
        <f ca="1">V1774/(S1774-#REF!)</f>
        <v>#REF!</v>
      </c>
      <c r="Y1774" s="9">
        <f t="shared" ca="1" si="774"/>
        <v>600</v>
      </c>
      <c r="Z1774" s="9">
        <f t="shared" ca="1" si="775"/>
        <v>1200</v>
      </c>
      <c r="AA1774" s="24">
        <f t="shared" ca="1" si="776"/>
        <v>0</v>
      </c>
      <c r="AB1774" s="9">
        <f t="shared" ca="1" si="777"/>
        <v>1644.724974717979</v>
      </c>
      <c r="AC1774" s="9">
        <f t="shared" ca="1" si="778"/>
        <v>870.98546218998376</v>
      </c>
      <c r="AD1774" s="9">
        <f t="shared" ca="1" si="779"/>
        <v>25.967474976458082</v>
      </c>
      <c r="AE1774">
        <f t="shared" ca="1" si="793"/>
        <v>0</v>
      </c>
      <c r="AF1774">
        <f t="shared" ca="1" si="793"/>
        <v>2</v>
      </c>
      <c r="AG1774">
        <f t="shared" ca="1" si="793"/>
        <v>1</v>
      </c>
      <c r="AH1774">
        <f t="shared" ca="1" si="793"/>
        <v>0</v>
      </c>
      <c r="AI1774">
        <f t="shared" ca="1" si="793"/>
        <v>0</v>
      </c>
      <c r="AJ1774">
        <f t="shared" ca="1" si="793"/>
        <v>0</v>
      </c>
      <c r="AK1774">
        <f t="shared" ca="1" si="793"/>
        <v>0</v>
      </c>
      <c r="AL1774">
        <f t="shared" ca="1" si="781"/>
        <v>5.9773339091872435E-2</v>
      </c>
      <c r="AM1774">
        <f t="shared" ca="1" si="782"/>
        <v>0.51934949952916165</v>
      </c>
    </row>
    <row r="1775" spans="1:39">
      <c r="A1775" s="10">
        <f t="shared" ca="1" si="783"/>
        <v>41186.563553241314</v>
      </c>
      <c r="B1775" s="22">
        <f t="shared" ca="1" si="784"/>
        <v>41186.563553241314</v>
      </c>
      <c r="C1775" s="22">
        <f t="shared" ca="1" si="761"/>
        <v>41186.716041667241</v>
      </c>
      <c r="D1775">
        <f t="shared" si="789"/>
        <v>276</v>
      </c>
      <c r="E1775" s="23">
        <f t="shared" si="762"/>
        <v>59</v>
      </c>
      <c r="F1775" s="23">
        <f t="shared" si="763"/>
        <v>4</v>
      </c>
      <c r="G1775">
        <f t="shared" ca="1" si="790"/>
        <v>6</v>
      </c>
      <c r="H1775" s="9">
        <f t="shared" ca="1" si="764"/>
        <v>90.18413939595456</v>
      </c>
      <c r="I1775" s="9">
        <f t="shared" ca="1" si="765"/>
        <v>1549.5913516119756</v>
      </c>
      <c r="J1775" s="9">
        <f t="shared" ca="1" si="766"/>
        <v>42480.193815955987</v>
      </c>
      <c r="K1775" s="9">
        <f t="shared" ca="1" si="767"/>
        <v>34753.14853062047</v>
      </c>
      <c r="L1775" s="9">
        <f t="shared" ca="1" si="768"/>
        <v>24236.51709831984</v>
      </c>
      <c r="M1775" s="9">
        <f t="shared" ca="1" si="792"/>
        <v>1549.5913516119756</v>
      </c>
      <c r="N1775" s="9">
        <f t="shared" ca="1" si="792"/>
        <v>7646.858552285009</v>
      </c>
      <c r="O1775" s="9">
        <f t="shared" ca="1" si="770"/>
        <v>25161.920802509587</v>
      </c>
      <c r="P1775" s="9">
        <f t="shared" ca="1" si="791"/>
        <v>44811.54033402745</v>
      </c>
      <c r="Q1775" s="9">
        <f t="shared" ca="1" si="785"/>
        <v>92.611580721314752</v>
      </c>
      <c r="R1775" s="9">
        <f t="shared" si="771"/>
        <v>8</v>
      </c>
      <c r="S1775" s="23">
        <f t="shared" ca="1" si="772"/>
        <v>3.6597733390918723</v>
      </c>
      <c r="T1775" s="9">
        <f t="shared" ca="1" si="786"/>
        <v>39</v>
      </c>
      <c r="U1775" s="9">
        <f t="shared" ca="1" si="787"/>
        <v>35.184020730739576</v>
      </c>
      <c r="V1775" s="23">
        <f t="shared" ca="1" si="773"/>
        <v>90.18413939595456</v>
      </c>
      <c r="W1775" s="23">
        <f t="shared" ca="1" si="788"/>
        <v>2051.9770488752051</v>
      </c>
      <c r="X1775" s="23" t="e">
        <f ca="1">V1775/(S1775-#REF!)</f>
        <v>#REF!</v>
      </c>
      <c r="Y1775" s="9">
        <f t="shared" ca="1" si="774"/>
        <v>0</v>
      </c>
      <c r="Z1775" s="9">
        <f t="shared" ca="1" si="775"/>
        <v>0</v>
      </c>
      <c r="AA1775" s="24">
        <f t="shared" ca="1" si="776"/>
        <v>423.56799523901964</v>
      </c>
      <c r="AB1775" s="9">
        <f t="shared" ca="1" si="777"/>
        <v>244.32497471797888</v>
      </c>
      <c r="AC1775" s="9">
        <f t="shared" ca="1" si="778"/>
        <v>129.38546218998368</v>
      </c>
      <c r="AD1775" s="9">
        <f t="shared" ca="1" si="779"/>
        <v>25.967474976458082</v>
      </c>
      <c r="AE1775">
        <f t="shared" ca="1" si="793"/>
        <v>0</v>
      </c>
      <c r="AF1775">
        <f t="shared" ca="1" si="793"/>
        <v>0</v>
      </c>
      <c r="AG1775">
        <f t="shared" ca="1" si="793"/>
        <v>1</v>
      </c>
      <c r="AH1775">
        <f t="shared" ca="1" si="793"/>
        <v>0</v>
      </c>
      <c r="AI1775">
        <f t="shared" ca="1" si="793"/>
        <v>0</v>
      </c>
      <c r="AJ1775">
        <f t="shared" ca="1" si="793"/>
        <v>0</v>
      </c>
      <c r="AK1775">
        <f t="shared" ca="1" si="793"/>
        <v>0</v>
      </c>
      <c r="AL1775">
        <f t="shared" ca="1" si="781"/>
        <v>5.9773339091872435E-2</v>
      </c>
      <c r="AM1775">
        <f t="shared" ca="1" si="782"/>
        <v>0.51934949952916165</v>
      </c>
    </row>
    <row r="1776" spans="1:39">
      <c r="A1776" s="10">
        <f t="shared" ca="1" si="783"/>
        <v>41186.730625000571</v>
      </c>
      <c r="B1776" s="22">
        <f t="shared" ca="1" si="784"/>
        <v>41186.730625000571</v>
      </c>
      <c r="C1776" s="22">
        <f t="shared" ca="1" si="761"/>
        <v>41186.883113426498</v>
      </c>
      <c r="D1776">
        <f t="shared" si="789"/>
        <v>276</v>
      </c>
      <c r="E1776" s="23">
        <f t="shared" si="762"/>
        <v>59</v>
      </c>
      <c r="F1776" s="23">
        <f t="shared" si="763"/>
        <v>4</v>
      </c>
      <c r="G1776">
        <f t="shared" ca="1" si="790"/>
        <v>6</v>
      </c>
      <c r="H1776" s="9">
        <f t="shared" ca="1" si="764"/>
        <v>176.78158588633372</v>
      </c>
      <c r="I1776" s="9">
        <f t="shared" ca="1" si="765"/>
        <v>1636.1887981023547</v>
      </c>
      <c r="J1776" s="9">
        <f t="shared" ca="1" si="766"/>
        <v>42566.791262446364</v>
      </c>
      <c r="K1776" s="9">
        <f t="shared" ca="1" si="767"/>
        <v>34753.14853062047</v>
      </c>
      <c r="L1776" s="9">
        <f t="shared" ca="1" si="768"/>
        <v>24236.51709831984</v>
      </c>
      <c r="M1776" s="9">
        <f t="shared" ca="1" si="792"/>
        <v>1636.1887981023547</v>
      </c>
      <c r="N1776" s="9">
        <f t="shared" ca="1" si="792"/>
        <v>7733.4559987753883</v>
      </c>
      <c r="O1776" s="9">
        <f t="shared" ca="1" si="770"/>
        <v>25248.518248999964</v>
      </c>
      <c r="P1776" s="9">
        <f t="shared" ca="1" si="791"/>
        <v>44811.54033402745</v>
      </c>
      <c r="Q1776" s="9">
        <f t="shared" ca="1" si="785"/>
        <v>92.698178167805125</v>
      </c>
      <c r="R1776" s="9">
        <f t="shared" si="771"/>
        <v>8</v>
      </c>
      <c r="S1776" s="23">
        <f t="shared" ca="1" si="772"/>
        <v>3.6597733390918723</v>
      </c>
      <c r="T1776" s="9">
        <f t="shared" ca="1" si="786"/>
        <v>39</v>
      </c>
      <c r="U1776" s="9">
        <f t="shared" ca="1" si="787"/>
        <v>35.184020730739576</v>
      </c>
      <c r="V1776" s="23">
        <f t="shared" ca="1" si="773"/>
        <v>86.597446490379156</v>
      </c>
      <c r="W1776" s="23">
        <f t="shared" ca="1" si="788"/>
        <v>2038.9896376213383</v>
      </c>
      <c r="X1776" s="23" t="e">
        <f ca="1">V1776/(S1776-#REF!)</f>
        <v>#REF!</v>
      </c>
      <c r="Y1776" s="9">
        <f t="shared" ca="1" si="774"/>
        <v>0</v>
      </c>
      <c r="Z1776" s="9">
        <f t="shared" ca="1" si="775"/>
        <v>0</v>
      </c>
      <c r="AA1776" s="24">
        <f t="shared" ca="1" si="776"/>
        <v>423.56799523901964</v>
      </c>
      <c r="AB1776" s="9">
        <f t="shared" ca="1" si="777"/>
        <v>244.32497471797888</v>
      </c>
      <c r="AC1776" s="9">
        <f t="shared" ca="1" si="778"/>
        <v>129.38546218998368</v>
      </c>
      <c r="AD1776" s="9">
        <f t="shared" ca="1" si="779"/>
        <v>25.967474976458082</v>
      </c>
      <c r="AE1776">
        <f t="shared" ca="1" si="793"/>
        <v>0</v>
      </c>
      <c r="AF1776">
        <f t="shared" ca="1" si="793"/>
        <v>1</v>
      </c>
      <c r="AG1776">
        <f t="shared" ca="1" si="793"/>
        <v>0</v>
      </c>
      <c r="AH1776">
        <f t="shared" ca="1" si="793"/>
        <v>0</v>
      </c>
      <c r="AI1776">
        <f t="shared" ca="1" si="793"/>
        <v>0</v>
      </c>
      <c r="AJ1776">
        <f t="shared" ca="1" si="793"/>
        <v>0</v>
      </c>
      <c r="AK1776">
        <f t="shared" ca="1" si="793"/>
        <v>0</v>
      </c>
      <c r="AL1776">
        <f t="shared" ca="1" si="781"/>
        <v>5.9773339091872435E-2</v>
      </c>
      <c r="AM1776">
        <f t="shared" ca="1" si="782"/>
        <v>0.51934949952916165</v>
      </c>
    </row>
    <row r="1777" spans="1:39">
      <c r="A1777" s="10">
        <f t="shared" ca="1" si="783"/>
        <v>41186.906724537606</v>
      </c>
      <c r="B1777" s="22">
        <f t="shared" ca="1" si="784"/>
        <v>41186.906724537606</v>
      </c>
      <c r="C1777" s="22">
        <f t="shared" ca="1" si="761"/>
        <v>41187.059537037603</v>
      </c>
      <c r="D1777">
        <f t="shared" si="789"/>
        <v>276</v>
      </c>
      <c r="E1777" s="23">
        <f t="shared" si="762"/>
        <v>59</v>
      </c>
      <c r="F1777" s="23">
        <f t="shared" si="763"/>
        <v>4</v>
      </c>
      <c r="G1777">
        <f t="shared" ca="1" si="790"/>
        <v>6</v>
      </c>
      <c r="H1777" s="9">
        <f t="shared" ca="1" si="764"/>
        <v>250.66418336002144</v>
      </c>
      <c r="I1777" s="9">
        <f t="shared" ca="1" si="765"/>
        <v>1710.0713955760425</v>
      </c>
      <c r="J1777" s="9">
        <f t="shared" ca="1" si="766"/>
        <v>42640.673859920054</v>
      </c>
      <c r="K1777" s="9">
        <f t="shared" ca="1" si="767"/>
        <v>34753.14853062047</v>
      </c>
      <c r="L1777" s="9">
        <f t="shared" ca="1" si="768"/>
        <v>24236.51709831984</v>
      </c>
      <c r="M1777" s="9">
        <f t="shared" ca="1" si="792"/>
        <v>1710.0713955760425</v>
      </c>
      <c r="N1777" s="9">
        <f t="shared" ca="1" si="792"/>
        <v>7807.3385962490756</v>
      </c>
      <c r="O1777" s="9">
        <f t="shared" ca="1" si="770"/>
        <v>25322.400846473651</v>
      </c>
      <c r="P1777" s="9">
        <f t="shared" ca="1" si="791"/>
        <v>44811.54033402745</v>
      </c>
      <c r="Q1777" s="9">
        <f t="shared" ca="1" si="785"/>
        <v>92.772060765278809</v>
      </c>
      <c r="R1777" s="9">
        <f t="shared" si="771"/>
        <v>8</v>
      </c>
      <c r="S1777" s="23">
        <f t="shared" ca="1" si="772"/>
        <v>3.6675780030349374</v>
      </c>
      <c r="T1777" s="9">
        <f t="shared" ca="1" si="786"/>
        <v>40</v>
      </c>
      <c r="U1777" s="9">
        <f t="shared" ca="1" si="787"/>
        <v>3.2808109257748583</v>
      </c>
      <c r="V1777" s="23">
        <f t="shared" ca="1" si="773"/>
        <v>73.882597473687724</v>
      </c>
      <c r="W1777" s="23">
        <f t="shared" ca="1" si="788"/>
        <v>2148.6738365175015</v>
      </c>
      <c r="X1777" s="23" t="e">
        <f ca="1">V1777/(S1777-#REF!)</f>
        <v>#REF!</v>
      </c>
      <c r="Y1777" s="9">
        <f t="shared" ca="1" si="774"/>
        <v>0</v>
      </c>
      <c r="Z1777" s="9">
        <f t="shared" ca="1" si="775"/>
        <v>0</v>
      </c>
      <c r="AA1777" s="24">
        <f t="shared" ca="1" si="776"/>
        <v>424.55226503634407</v>
      </c>
      <c r="AB1777" s="9">
        <f t="shared" ca="1" si="777"/>
        <v>244.93217757274934</v>
      </c>
      <c r="AC1777" s="9">
        <f t="shared" ca="1" si="778"/>
        <v>129.70701434443797</v>
      </c>
      <c r="AD1777" s="9">
        <f t="shared" ca="1" si="779"/>
        <v>25.967474976458082</v>
      </c>
      <c r="AE1777">
        <f t="shared" ca="1" si="793"/>
        <v>0</v>
      </c>
      <c r="AF1777">
        <f t="shared" ca="1" si="793"/>
        <v>1</v>
      </c>
      <c r="AG1777">
        <f t="shared" ca="1" si="793"/>
        <v>0</v>
      </c>
      <c r="AH1777">
        <f t="shared" ca="1" si="793"/>
        <v>1</v>
      </c>
      <c r="AI1777">
        <f t="shared" ca="1" si="793"/>
        <v>0</v>
      </c>
      <c r="AJ1777">
        <f t="shared" ca="1" si="793"/>
        <v>0</v>
      </c>
      <c r="AK1777">
        <f t="shared" ca="1" si="793"/>
        <v>0</v>
      </c>
      <c r="AL1777">
        <f t="shared" ca="1" si="781"/>
        <v>5.9773339091872435E-2</v>
      </c>
      <c r="AM1777">
        <f t="shared" ca="1" si="782"/>
        <v>0.51934949952916165</v>
      </c>
    </row>
    <row r="1778" spans="1:39">
      <c r="A1778" s="10">
        <f t="shared" ca="1" si="783"/>
        <v>41187.080370370939</v>
      </c>
      <c r="B1778" s="22">
        <f t="shared" ca="1" si="784"/>
        <v>41187.080370370939</v>
      </c>
      <c r="C1778" s="22">
        <f t="shared" ca="1" si="761"/>
        <v>41187.26231481538</v>
      </c>
      <c r="D1778">
        <f t="shared" si="789"/>
        <v>276</v>
      </c>
      <c r="E1778" s="23">
        <f t="shared" si="762"/>
        <v>59</v>
      </c>
      <c r="F1778" s="23">
        <f t="shared" si="763"/>
        <v>4</v>
      </c>
      <c r="G1778">
        <f t="shared" ca="1" si="790"/>
        <v>7</v>
      </c>
      <c r="H1778" s="9">
        <f t="shared" ca="1" si="764"/>
        <v>333.05622565899546</v>
      </c>
      <c r="I1778" s="9">
        <f t="shared" ca="1" si="765"/>
        <v>1792.4634378750166</v>
      </c>
      <c r="J1778" s="9">
        <f t="shared" ca="1" si="766"/>
        <v>42723.06590221903</v>
      </c>
      <c r="K1778" s="9">
        <f t="shared" ca="1" si="767"/>
        <v>34753.14853062047</v>
      </c>
      <c r="L1778" s="9">
        <f t="shared" ca="1" si="768"/>
        <v>24236.51709831984</v>
      </c>
      <c r="M1778" s="9">
        <f t="shared" ca="1" si="792"/>
        <v>1792.4634378750166</v>
      </c>
      <c r="N1778" s="9">
        <f t="shared" ca="1" si="792"/>
        <v>7889.7306385480497</v>
      </c>
      <c r="O1778" s="9">
        <f t="shared" ca="1" si="770"/>
        <v>25404.792888772623</v>
      </c>
      <c r="P1778" s="9">
        <f t="shared" ca="1" si="791"/>
        <v>44811.54033402745</v>
      </c>
      <c r="Q1778" s="9">
        <f t="shared" ca="1" si="785"/>
        <v>92.854452807577786</v>
      </c>
      <c r="R1778" s="9">
        <f t="shared" si="771"/>
        <v>8</v>
      </c>
      <c r="S1778" s="23">
        <f t="shared" ca="1" si="772"/>
        <v>4.366851751298868</v>
      </c>
      <c r="T1778" s="9">
        <f t="shared" ca="1" si="786"/>
        <v>22</v>
      </c>
      <c r="U1778" s="9">
        <f t="shared" ca="1" si="787"/>
        <v>0.66630467592585774</v>
      </c>
      <c r="V1778" s="23">
        <f t="shared" ca="1" si="773"/>
        <v>82.39204229897399</v>
      </c>
      <c r="W1778" s="23">
        <f t="shared" ca="1" si="788"/>
        <v>0</v>
      </c>
      <c r="X1778" s="23" t="e">
        <f ca="1">V1778/(S1778-#REF!)</f>
        <v>#REF!</v>
      </c>
      <c r="Y1778" s="9">
        <f t="shared" ca="1" si="774"/>
        <v>4000</v>
      </c>
      <c r="Z1778" s="9">
        <f t="shared" ca="1" si="775"/>
        <v>120</v>
      </c>
      <c r="AA1778" s="24">
        <f t="shared" ca="1" si="776"/>
        <v>512.73979437764183</v>
      </c>
      <c r="AB1778" s="9">
        <f t="shared" ca="1" si="777"/>
        <v>299.33567518768314</v>
      </c>
      <c r="AC1778" s="9">
        <f t="shared" ca="1" si="778"/>
        <v>158.51709277291192</v>
      </c>
      <c r="AD1778" s="9">
        <f t="shared" ca="1" si="779"/>
        <v>25.967474976458082</v>
      </c>
      <c r="AE1778">
        <f t="shared" ca="1" si="793"/>
        <v>0</v>
      </c>
      <c r="AF1778">
        <f t="shared" ca="1" si="793"/>
        <v>1</v>
      </c>
      <c r="AG1778">
        <f t="shared" ca="1" si="793"/>
        <v>0</v>
      </c>
      <c r="AH1778">
        <f t="shared" ca="1" si="793"/>
        <v>0</v>
      </c>
      <c r="AI1778">
        <f t="shared" ca="1" si="793"/>
        <v>1</v>
      </c>
      <c r="AJ1778">
        <f t="shared" ca="1" si="793"/>
        <v>0</v>
      </c>
      <c r="AK1778">
        <f t="shared" ca="1" si="793"/>
        <v>0</v>
      </c>
      <c r="AL1778">
        <f t="shared" ca="1" si="781"/>
        <v>5.9773339091872435E-2</v>
      </c>
      <c r="AM1778">
        <f t="shared" ca="1" si="782"/>
        <v>0.51934949952916165</v>
      </c>
    </row>
    <row r="1779" spans="1:39">
      <c r="A1779" s="10">
        <f t="shared" ca="1" si="783"/>
        <v>41187.281759259822</v>
      </c>
      <c r="B1779" s="22">
        <f t="shared" ca="1" si="784"/>
        <v>41187.281759259822</v>
      </c>
      <c r="C1779" s="22">
        <f t="shared" ca="1" si="761"/>
        <v>41187.450937500565</v>
      </c>
      <c r="D1779">
        <f t="shared" si="789"/>
        <v>276</v>
      </c>
      <c r="E1779" s="23">
        <f t="shared" si="762"/>
        <v>59</v>
      </c>
      <c r="F1779" s="23">
        <f t="shared" si="763"/>
        <v>4</v>
      </c>
      <c r="G1779">
        <f t="shared" ca="1" si="790"/>
        <v>6</v>
      </c>
      <c r="H1779" s="9">
        <f t="shared" ca="1" si="764"/>
        <v>418.72142125233114</v>
      </c>
      <c r="I1779" s="9">
        <f t="shared" ca="1" si="765"/>
        <v>1878.1286334683523</v>
      </c>
      <c r="J1779" s="9">
        <f t="shared" ca="1" si="766"/>
        <v>42808.731097812364</v>
      </c>
      <c r="K1779" s="9">
        <f t="shared" ca="1" si="767"/>
        <v>34753.14853062047</v>
      </c>
      <c r="L1779" s="9">
        <f t="shared" ca="1" si="768"/>
        <v>24236.51709831984</v>
      </c>
      <c r="M1779" s="9">
        <f t="shared" ca="1" si="792"/>
        <v>1878.1286334683523</v>
      </c>
      <c r="N1779" s="9">
        <f t="shared" ca="1" si="792"/>
        <v>7975.3958341413854</v>
      </c>
      <c r="O1779" s="9">
        <f t="shared" ca="1" si="770"/>
        <v>25490.458084365957</v>
      </c>
      <c r="P1779" s="9">
        <f t="shared" ca="1" si="791"/>
        <v>44811.54033402745</v>
      </c>
      <c r="Q1779" s="9">
        <f t="shared" ca="1" si="785"/>
        <v>92.940118003171122</v>
      </c>
      <c r="R1779" s="9">
        <f t="shared" si="771"/>
        <v>8</v>
      </c>
      <c r="S1779" s="23">
        <f t="shared" ca="1" si="772"/>
        <v>4.0604022935193447</v>
      </c>
      <c r="T1779" s="9">
        <f t="shared" ca="1" si="786"/>
        <v>3</v>
      </c>
      <c r="U1779" s="9">
        <f t="shared" ca="1" si="787"/>
        <v>37.448256669640614</v>
      </c>
      <c r="V1779" s="23">
        <f t="shared" ca="1" si="773"/>
        <v>85.665195593335682</v>
      </c>
      <c r="W1779" s="23">
        <f t="shared" ca="1" si="788"/>
        <v>1942.0588704994714</v>
      </c>
      <c r="X1779" s="23" t="e">
        <f ca="1">V1779/(S1779-#REF!)</f>
        <v>#REF!</v>
      </c>
      <c r="Y1779" s="9">
        <f t="shared" ca="1" si="774"/>
        <v>0</v>
      </c>
      <c r="Z1779" s="9">
        <f t="shared" ca="1" si="775"/>
        <v>0</v>
      </c>
      <c r="AA1779" s="24">
        <f t="shared" ca="1" si="776"/>
        <v>474.09252552670773</v>
      </c>
      <c r="AB1779" s="9">
        <f t="shared" ca="1" si="777"/>
        <v>275.49390737243624</v>
      </c>
      <c r="AC1779" s="9">
        <f t="shared" ca="1" si="778"/>
        <v>145.89137511239554</v>
      </c>
      <c r="AD1779" s="9">
        <f t="shared" ca="1" si="779"/>
        <v>25.967474976458082</v>
      </c>
      <c r="AE1779">
        <f t="shared" ca="1" si="793"/>
        <v>0</v>
      </c>
      <c r="AF1779">
        <f t="shared" ca="1" si="793"/>
        <v>1</v>
      </c>
      <c r="AG1779">
        <f t="shared" ca="1" si="793"/>
        <v>0</v>
      </c>
      <c r="AH1779">
        <f t="shared" ca="1" si="793"/>
        <v>0</v>
      </c>
      <c r="AI1779">
        <f t="shared" ca="1" si="793"/>
        <v>0</v>
      </c>
      <c r="AJ1779">
        <f t="shared" ca="1" si="793"/>
        <v>0</v>
      </c>
      <c r="AK1779">
        <f t="shared" ca="1" si="793"/>
        <v>0</v>
      </c>
      <c r="AL1779">
        <f t="shared" ca="1" si="781"/>
        <v>5.9773339091872435E-2</v>
      </c>
      <c r="AM1779">
        <f t="shared" ca="1" si="782"/>
        <v>0.51934949952916165</v>
      </c>
    </row>
    <row r="1780" spans="1:39">
      <c r="A1780" s="10">
        <f t="shared" ca="1" si="783"/>
        <v>41187.482187500565</v>
      </c>
      <c r="B1780" s="22">
        <f t="shared" ca="1" si="784"/>
        <v>41187.482187500565</v>
      </c>
      <c r="C1780" s="22">
        <f t="shared" ca="1" si="761"/>
        <v>41187.683252315379</v>
      </c>
      <c r="D1780">
        <f t="shared" si="789"/>
        <v>276</v>
      </c>
      <c r="E1780" s="23">
        <f t="shared" si="762"/>
        <v>59</v>
      </c>
      <c r="F1780" s="23">
        <f t="shared" si="763"/>
        <v>4</v>
      </c>
      <c r="G1780">
        <f t="shared" ca="1" si="790"/>
        <v>6</v>
      </c>
      <c r="H1780" s="9">
        <f t="shared" ca="1" si="764"/>
        <v>499.14806134037553</v>
      </c>
      <c r="I1780" s="9">
        <f t="shared" ca="1" si="765"/>
        <v>1958.5552735563967</v>
      </c>
      <c r="J1780" s="9">
        <f t="shared" ca="1" si="766"/>
        <v>42889.157737900408</v>
      </c>
      <c r="K1780" s="9">
        <f t="shared" ca="1" si="767"/>
        <v>34753.14853062047</v>
      </c>
      <c r="L1780" s="9">
        <f t="shared" ca="1" si="768"/>
        <v>24236.51709831984</v>
      </c>
      <c r="M1780" s="9">
        <f t="shared" ca="1" si="792"/>
        <v>1958.5552735563967</v>
      </c>
      <c r="N1780" s="9">
        <f t="shared" ca="1" si="792"/>
        <v>8055.8224742294296</v>
      </c>
      <c r="O1780" s="9">
        <f t="shared" ca="1" si="770"/>
        <v>25570.884724454001</v>
      </c>
      <c r="P1780" s="9">
        <f t="shared" ca="1" si="791"/>
        <v>44811.54033402745</v>
      </c>
      <c r="Q1780" s="9">
        <f t="shared" ca="1" si="785"/>
        <v>93.020544643259171</v>
      </c>
      <c r="R1780" s="9">
        <f t="shared" si="771"/>
        <v>8</v>
      </c>
      <c r="S1780" s="23">
        <f t="shared" ca="1" si="772"/>
        <v>4.8257647490956455</v>
      </c>
      <c r="T1780" s="9">
        <f t="shared" ca="1" si="786"/>
        <v>49</v>
      </c>
      <c r="U1780" s="9">
        <f t="shared" ca="1" si="787"/>
        <v>32.753096744323557</v>
      </c>
      <c r="V1780" s="23">
        <f t="shared" ca="1" si="773"/>
        <v>80.426640088044422</v>
      </c>
      <c r="W1780" s="23">
        <f t="shared" ca="1" si="788"/>
        <v>1907.0138865076769</v>
      </c>
      <c r="X1780" s="23" t="e">
        <f ca="1">V1780/(S1780-#REF!)</f>
        <v>#REF!</v>
      </c>
      <c r="Y1780" s="9">
        <f t="shared" ca="1" si="774"/>
        <v>0</v>
      </c>
      <c r="Z1780" s="9">
        <f t="shared" ca="1" si="775"/>
        <v>0</v>
      </c>
      <c r="AA1780" s="24">
        <f t="shared" ca="1" si="776"/>
        <v>570.61470182094422</v>
      </c>
      <c r="AB1780" s="9">
        <f t="shared" ca="1" si="777"/>
        <v>335.03910641627249</v>
      </c>
      <c r="AC1780" s="9">
        <f t="shared" ca="1" si="778"/>
        <v>177.42430828213915</v>
      </c>
      <c r="AD1780" s="9">
        <f t="shared" ca="1" si="779"/>
        <v>25.967474976458082</v>
      </c>
      <c r="AE1780">
        <f t="shared" ca="1" si="793"/>
        <v>1</v>
      </c>
      <c r="AF1780">
        <f t="shared" ca="1" si="793"/>
        <v>0</v>
      </c>
      <c r="AG1780">
        <f t="shared" ca="1" si="793"/>
        <v>0</v>
      </c>
      <c r="AH1780">
        <f t="shared" ca="1" si="793"/>
        <v>0</v>
      </c>
      <c r="AI1780">
        <f t="shared" ca="1" si="793"/>
        <v>0</v>
      </c>
      <c r="AJ1780">
        <f t="shared" ca="1" si="793"/>
        <v>0</v>
      </c>
      <c r="AK1780">
        <f t="shared" ca="1" si="793"/>
        <v>0</v>
      </c>
      <c r="AL1780">
        <f t="shared" ca="1" si="781"/>
        <v>5.9773339091872435E-2</v>
      </c>
      <c r="AM1780">
        <f t="shared" ca="1" si="782"/>
        <v>0.51934949952916165</v>
      </c>
    </row>
    <row r="1781" spans="1:39">
      <c r="A1781" s="10">
        <f t="shared" ca="1" si="783"/>
        <v>41187.699224537602</v>
      </c>
      <c r="B1781" s="22">
        <f t="shared" ca="1" si="784"/>
        <v>41187.699224537602</v>
      </c>
      <c r="C1781" s="22">
        <f t="shared" ca="1" si="761"/>
        <v>41187.874212963528</v>
      </c>
      <c r="D1781">
        <f t="shared" si="789"/>
        <v>276</v>
      </c>
      <c r="E1781" s="23">
        <f t="shared" si="762"/>
        <v>59</v>
      </c>
      <c r="F1781" s="23">
        <f t="shared" si="763"/>
        <v>4</v>
      </c>
      <c r="G1781">
        <f t="shared" ca="1" si="790"/>
        <v>7</v>
      </c>
      <c r="H1781" s="9">
        <f t="shared" ca="1" si="764"/>
        <v>582.12991917154523</v>
      </c>
      <c r="I1781" s="9">
        <f t="shared" ca="1" si="765"/>
        <v>2041.5371313875664</v>
      </c>
      <c r="J1781" s="9">
        <f t="shared" ca="1" si="766"/>
        <v>42972.139595731576</v>
      </c>
      <c r="K1781" s="9">
        <f t="shared" ca="1" si="767"/>
        <v>34753.14853062047</v>
      </c>
      <c r="L1781" s="9">
        <f t="shared" ca="1" si="768"/>
        <v>24236.51709831984</v>
      </c>
      <c r="M1781" s="9">
        <f t="shared" ca="1" si="792"/>
        <v>2041.5371313875664</v>
      </c>
      <c r="N1781" s="9">
        <f t="shared" ca="1" si="792"/>
        <v>8138.8043320605993</v>
      </c>
      <c r="O1781" s="9">
        <f t="shared" ca="1" si="770"/>
        <v>25653.866582285173</v>
      </c>
      <c r="P1781" s="9">
        <f t="shared" ca="1" si="791"/>
        <v>44811.54033402745</v>
      </c>
      <c r="Q1781" s="9">
        <f t="shared" ca="1" si="785"/>
        <v>93.103526501090343</v>
      </c>
      <c r="R1781" s="9">
        <f t="shared" si="771"/>
        <v>8</v>
      </c>
      <c r="S1781" s="23">
        <f t="shared" ca="1" si="772"/>
        <v>4.1998681665179198</v>
      </c>
      <c r="T1781" s="9">
        <f t="shared" ca="1" si="786"/>
        <v>11</v>
      </c>
      <c r="U1781" s="9">
        <f t="shared" ca="1" si="787"/>
        <v>59.525399464511793</v>
      </c>
      <c r="V1781" s="23">
        <f t="shared" ca="1" si="773"/>
        <v>82.981857831169734</v>
      </c>
      <c r="W1781" s="23">
        <f t="shared" ca="1" si="788"/>
        <v>0</v>
      </c>
      <c r="X1781" s="23" t="e">
        <f ca="1">V1781/(S1781-#REF!)</f>
        <v>#REF!</v>
      </c>
      <c r="Y1781" s="9">
        <f t="shared" ca="1" si="774"/>
        <v>0</v>
      </c>
      <c r="Z1781" s="9">
        <f t="shared" ca="1" si="775"/>
        <v>0</v>
      </c>
      <c r="AA1781" s="24">
        <f t="shared" ca="1" si="776"/>
        <v>491.6809889828383</v>
      </c>
      <c r="AB1781" s="9">
        <f t="shared" ca="1" si="777"/>
        <v>286.34435229172539</v>
      </c>
      <c r="AC1781" s="9">
        <f t="shared" ca="1" si="778"/>
        <v>151.63736907993686</v>
      </c>
      <c r="AD1781" s="9">
        <f t="shared" ca="1" si="779"/>
        <v>25.967474976458082</v>
      </c>
      <c r="AE1781">
        <f t="shared" ca="1" si="793"/>
        <v>0</v>
      </c>
      <c r="AF1781">
        <f t="shared" ca="1" si="793"/>
        <v>1</v>
      </c>
      <c r="AG1781">
        <f t="shared" ca="1" si="793"/>
        <v>0</v>
      </c>
      <c r="AH1781">
        <f t="shared" ca="1" si="793"/>
        <v>0</v>
      </c>
      <c r="AI1781">
        <f t="shared" ca="1" si="793"/>
        <v>0</v>
      </c>
      <c r="AJ1781">
        <f t="shared" ca="1" si="793"/>
        <v>0</v>
      </c>
      <c r="AK1781">
        <f t="shared" ca="1" si="793"/>
        <v>0</v>
      </c>
      <c r="AL1781">
        <f t="shared" ca="1" si="781"/>
        <v>5.9773339091872435E-2</v>
      </c>
      <c r="AM1781">
        <f t="shared" ca="1" si="782"/>
        <v>0.51934949952916165</v>
      </c>
    </row>
    <row r="1782" spans="1:39">
      <c r="A1782" s="10">
        <f t="shared" ca="1" si="783"/>
        <v>41187.889490741305</v>
      </c>
      <c r="B1782" s="22">
        <f t="shared" ca="1" si="784"/>
        <v>41187.889490741305</v>
      </c>
      <c r="C1782" s="22">
        <f t="shared" ca="1" si="761"/>
        <v>41188.041979167232</v>
      </c>
      <c r="D1782">
        <f t="shared" si="789"/>
        <v>276</v>
      </c>
      <c r="E1782" s="23">
        <f t="shared" si="762"/>
        <v>59</v>
      </c>
      <c r="F1782" s="23">
        <f t="shared" si="763"/>
        <v>4</v>
      </c>
      <c r="G1782">
        <f t="shared" ca="1" si="790"/>
        <v>7</v>
      </c>
      <c r="H1782" s="9">
        <f t="shared" ca="1" si="764"/>
        <v>659.03355841651785</v>
      </c>
      <c r="I1782" s="9">
        <f t="shared" ca="1" si="765"/>
        <v>2118.4407706325392</v>
      </c>
      <c r="J1782" s="9">
        <f t="shared" ca="1" si="766"/>
        <v>43049.043234976547</v>
      </c>
      <c r="K1782" s="9">
        <f t="shared" ca="1" si="767"/>
        <v>34753.14853062047</v>
      </c>
      <c r="L1782" s="9">
        <f t="shared" ca="1" si="768"/>
        <v>24236.51709831984</v>
      </c>
      <c r="M1782" s="9">
        <f t="shared" ca="1" si="792"/>
        <v>2118.4407706325392</v>
      </c>
      <c r="N1782" s="9">
        <f t="shared" ca="1" si="792"/>
        <v>8215.7079713055718</v>
      </c>
      <c r="O1782" s="9">
        <f t="shared" ca="1" si="770"/>
        <v>25730.770221530147</v>
      </c>
      <c r="P1782" s="9">
        <f t="shared" ca="1" si="791"/>
        <v>44811.54033402745</v>
      </c>
      <c r="Q1782" s="9">
        <f t="shared" ca="1" si="785"/>
        <v>93.180430140335318</v>
      </c>
      <c r="R1782" s="9">
        <f t="shared" si="771"/>
        <v>8</v>
      </c>
      <c r="S1782" s="23">
        <f t="shared" ca="1" si="772"/>
        <v>3.6597733390918723</v>
      </c>
      <c r="T1782" s="9">
        <f t="shared" ca="1" si="786"/>
        <v>39</v>
      </c>
      <c r="U1782" s="9">
        <f t="shared" ca="1" si="787"/>
        <v>35.184020730739576</v>
      </c>
      <c r="V1782" s="23">
        <f t="shared" ca="1" si="773"/>
        <v>76.903639244972638</v>
      </c>
      <c r="W1782" s="23">
        <f t="shared" ca="1" si="788"/>
        <v>0</v>
      </c>
      <c r="X1782" s="23" t="e">
        <f ca="1">V1782/(S1782-#REF!)</f>
        <v>#REF!</v>
      </c>
      <c r="Y1782" s="9">
        <f t="shared" ca="1" si="774"/>
        <v>0</v>
      </c>
      <c r="Z1782" s="9">
        <f t="shared" ca="1" si="775"/>
        <v>0</v>
      </c>
      <c r="AA1782" s="24">
        <f t="shared" ca="1" si="776"/>
        <v>423.56799523901964</v>
      </c>
      <c r="AB1782" s="9">
        <f t="shared" ca="1" si="777"/>
        <v>244.32497471797888</v>
      </c>
      <c r="AC1782" s="9">
        <f t="shared" ca="1" si="778"/>
        <v>129.38546218998368</v>
      </c>
      <c r="AD1782" s="9">
        <f t="shared" ca="1" si="779"/>
        <v>25.967474976458082</v>
      </c>
      <c r="AE1782">
        <f t="shared" ca="1" si="793"/>
        <v>0</v>
      </c>
      <c r="AF1782">
        <f t="shared" ca="1" si="793"/>
        <v>1</v>
      </c>
      <c r="AG1782">
        <f t="shared" ca="1" si="793"/>
        <v>1</v>
      </c>
      <c r="AH1782">
        <f t="shared" ca="1" si="793"/>
        <v>0</v>
      </c>
      <c r="AI1782">
        <f t="shared" ca="1" si="793"/>
        <v>0</v>
      </c>
      <c r="AJ1782">
        <f t="shared" ca="1" si="793"/>
        <v>0</v>
      </c>
      <c r="AK1782">
        <f t="shared" ca="1" si="793"/>
        <v>0</v>
      </c>
      <c r="AL1782">
        <f t="shared" ca="1" si="781"/>
        <v>5.9773339091872435E-2</v>
      </c>
      <c r="AM1782">
        <f t="shared" ca="1" si="782"/>
        <v>0.51934949952916165</v>
      </c>
    </row>
    <row r="1783" spans="1:39">
      <c r="A1783" s="10">
        <f t="shared" ca="1" si="783"/>
        <v>41188.055868056123</v>
      </c>
      <c r="B1783" s="22">
        <f t="shared" ca="1" si="784"/>
        <v>41188.055868056123</v>
      </c>
      <c r="C1783" s="22">
        <f t="shared" ca="1" si="761"/>
        <v>41188.20835648205</v>
      </c>
      <c r="D1783">
        <f t="shared" si="789"/>
        <v>276</v>
      </c>
      <c r="E1783" s="23">
        <f t="shared" si="762"/>
        <v>59</v>
      </c>
      <c r="F1783" s="23">
        <f t="shared" si="763"/>
        <v>4</v>
      </c>
      <c r="G1783">
        <f t="shared" ca="1" si="790"/>
        <v>6</v>
      </c>
      <c r="H1783" s="9">
        <f t="shared" ca="1" si="764"/>
        <v>733.65210809724113</v>
      </c>
      <c r="I1783" s="9">
        <f t="shared" ca="1" si="765"/>
        <v>2193.0593203132626</v>
      </c>
      <c r="J1783" s="9">
        <f t="shared" ca="1" si="766"/>
        <v>43123.66178465727</v>
      </c>
      <c r="K1783" s="9">
        <f t="shared" ca="1" si="767"/>
        <v>34753.14853062047</v>
      </c>
      <c r="L1783" s="9">
        <f t="shared" ca="1" si="768"/>
        <v>24236.51709831984</v>
      </c>
      <c r="M1783" s="9">
        <f t="shared" ca="1" si="792"/>
        <v>2193.0593203132626</v>
      </c>
      <c r="N1783" s="9">
        <f t="shared" ca="1" si="792"/>
        <v>8290.3265209862948</v>
      </c>
      <c r="O1783" s="9">
        <f t="shared" ca="1" si="770"/>
        <v>25805.38877121087</v>
      </c>
      <c r="P1783" s="9">
        <f t="shared" ca="1" si="791"/>
        <v>44811.54033402745</v>
      </c>
      <c r="Q1783" s="9">
        <f t="shared" ca="1" si="785"/>
        <v>93.255048690016039</v>
      </c>
      <c r="R1783" s="9">
        <f t="shared" si="771"/>
        <v>8</v>
      </c>
      <c r="S1783" s="23">
        <f t="shared" ca="1" si="772"/>
        <v>3.6597733390918723</v>
      </c>
      <c r="T1783" s="9">
        <f t="shared" ca="1" si="786"/>
        <v>39</v>
      </c>
      <c r="U1783" s="9">
        <f t="shared" ca="1" si="787"/>
        <v>35.184020730739576</v>
      </c>
      <c r="V1783" s="23">
        <f t="shared" ca="1" si="773"/>
        <v>74.618549680723333</v>
      </c>
      <c r="W1783" s="23">
        <f t="shared" ca="1" si="788"/>
        <v>1929.5338092783193</v>
      </c>
      <c r="X1783" s="23" t="e">
        <f ca="1">V1783/(S1783-#REF!)</f>
        <v>#REF!</v>
      </c>
      <c r="Y1783" s="9">
        <f t="shared" ca="1" si="774"/>
        <v>0</v>
      </c>
      <c r="Z1783" s="9">
        <f t="shared" ca="1" si="775"/>
        <v>0</v>
      </c>
      <c r="AA1783" s="24">
        <f t="shared" ca="1" si="776"/>
        <v>423.56799523901964</v>
      </c>
      <c r="AB1783" s="9">
        <f t="shared" ca="1" si="777"/>
        <v>244.32497471797888</v>
      </c>
      <c r="AC1783" s="9">
        <f t="shared" ca="1" si="778"/>
        <v>129.38546218998368</v>
      </c>
      <c r="AD1783" s="9">
        <f t="shared" ca="1" si="779"/>
        <v>25.967474976458082</v>
      </c>
      <c r="AE1783">
        <f t="shared" ca="1" si="793"/>
        <v>1</v>
      </c>
      <c r="AF1783">
        <f t="shared" ca="1" si="793"/>
        <v>0</v>
      </c>
      <c r="AG1783">
        <f t="shared" ca="1" si="793"/>
        <v>1</v>
      </c>
      <c r="AH1783">
        <f t="shared" ca="1" si="793"/>
        <v>0</v>
      </c>
      <c r="AI1783">
        <f t="shared" ca="1" si="793"/>
        <v>0</v>
      </c>
      <c r="AJ1783">
        <f t="shared" ca="1" si="793"/>
        <v>0</v>
      </c>
      <c r="AK1783">
        <f t="shared" ca="1" si="793"/>
        <v>0</v>
      </c>
      <c r="AL1783">
        <f t="shared" ca="1" si="781"/>
        <v>5.9773339091872435E-2</v>
      </c>
      <c r="AM1783">
        <f t="shared" ca="1" si="782"/>
        <v>0.51934949952916165</v>
      </c>
    </row>
    <row r="1784" spans="1:39">
      <c r="A1784" s="10">
        <f t="shared" ca="1" si="783"/>
        <v>41188.217384259828</v>
      </c>
      <c r="B1784" s="22">
        <f t="shared" ca="1" si="784"/>
        <v>41188.217384259828</v>
      </c>
      <c r="C1784" s="22">
        <f t="shared" ca="1" si="761"/>
        <v>41188.369872685755</v>
      </c>
      <c r="D1784">
        <f t="shared" si="789"/>
        <v>276</v>
      </c>
      <c r="E1784" s="23">
        <f t="shared" si="762"/>
        <v>59</v>
      </c>
      <c r="F1784" s="23">
        <f t="shared" si="763"/>
        <v>4</v>
      </c>
      <c r="G1784">
        <f t="shared" ca="1" si="790"/>
        <v>6</v>
      </c>
      <c r="H1784" s="9">
        <f t="shared" ca="1" si="764"/>
        <v>805.65210809724113</v>
      </c>
      <c r="I1784" s="9">
        <f t="shared" ca="1" si="765"/>
        <v>2265.0593203132626</v>
      </c>
      <c r="J1784" s="9">
        <f t="shared" ca="1" si="766"/>
        <v>43195.66178465727</v>
      </c>
      <c r="K1784" s="9">
        <f t="shared" ca="1" si="767"/>
        <v>34753.14853062047</v>
      </c>
      <c r="L1784" s="9">
        <f t="shared" ca="1" si="768"/>
        <v>24236.51709831984</v>
      </c>
      <c r="M1784" s="9">
        <f t="shared" ca="1" si="792"/>
        <v>2265.0593203132626</v>
      </c>
      <c r="N1784" s="9">
        <f t="shared" ca="1" si="792"/>
        <v>8362.3265209862948</v>
      </c>
      <c r="O1784" s="9">
        <f t="shared" ca="1" si="770"/>
        <v>25877.38877121087</v>
      </c>
      <c r="P1784" s="9">
        <f t="shared" ca="1" si="791"/>
        <v>44811.54033402745</v>
      </c>
      <c r="Q1784" s="9">
        <f t="shared" ca="1" si="785"/>
        <v>93.327048690016042</v>
      </c>
      <c r="R1784" s="9">
        <f t="shared" si="771"/>
        <v>8</v>
      </c>
      <c r="S1784" s="23">
        <f t="shared" ca="1" si="772"/>
        <v>3.6597733390918723</v>
      </c>
      <c r="T1784" s="9">
        <f t="shared" ca="1" si="786"/>
        <v>39</v>
      </c>
      <c r="U1784" s="9">
        <f t="shared" ca="1" si="787"/>
        <v>35.184020730739576</v>
      </c>
      <c r="V1784" s="23">
        <f t="shared" ca="1" si="773"/>
        <v>72</v>
      </c>
      <c r="W1784" s="23">
        <f t="shared" ca="1" si="788"/>
        <v>1936.9947272494296</v>
      </c>
      <c r="X1784" s="23" t="e">
        <f ca="1">V1784/(S1784-#REF!)</f>
        <v>#REF!</v>
      </c>
      <c r="Y1784" s="9">
        <f t="shared" ca="1" si="774"/>
        <v>0</v>
      </c>
      <c r="Z1784" s="9">
        <f t="shared" ca="1" si="775"/>
        <v>0</v>
      </c>
      <c r="AA1784" s="24">
        <f t="shared" ca="1" si="776"/>
        <v>423.56799523901964</v>
      </c>
      <c r="AB1784" s="9">
        <f t="shared" ca="1" si="777"/>
        <v>244.32497471797888</v>
      </c>
      <c r="AC1784" s="9">
        <f t="shared" ca="1" si="778"/>
        <v>129.38546218998368</v>
      </c>
      <c r="AD1784" s="9">
        <f t="shared" ca="1" si="779"/>
        <v>25.967474976458082</v>
      </c>
      <c r="AE1784">
        <f t="shared" ca="1" si="793"/>
        <v>1</v>
      </c>
      <c r="AF1784">
        <f t="shared" ca="1" si="793"/>
        <v>1</v>
      </c>
      <c r="AG1784">
        <f t="shared" ca="1" si="793"/>
        <v>0</v>
      </c>
      <c r="AH1784">
        <f t="shared" ca="1" si="793"/>
        <v>0</v>
      </c>
      <c r="AI1784">
        <f t="shared" ca="1" si="793"/>
        <v>0</v>
      </c>
      <c r="AJ1784">
        <f t="shared" ca="1" si="793"/>
        <v>0</v>
      </c>
      <c r="AK1784">
        <f t="shared" ca="1" si="793"/>
        <v>0</v>
      </c>
      <c r="AL1784">
        <f t="shared" ca="1" si="781"/>
        <v>5.9773339091872435E-2</v>
      </c>
      <c r="AM1784">
        <f t="shared" ca="1" si="782"/>
        <v>0.51934949952916165</v>
      </c>
    </row>
    <row r="1785" spans="1:39">
      <c r="A1785" s="10">
        <f t="shared" ca="1" si="783"/>
        <v>41188.39140046353</v>
      </c>
      <c r="B1785" s="22">
        <f t="shared" ca="1" si="784"/>
        <v>41188.39140046353</v>
      </c>
      <c r="C1785" s="22">
        <f t="shared" ca="1" si="761"/>
        <v>41188.543888889457</v>
      </c>
      <c r="D1785">
        <f t="shared" si="789"/>
        <v>276</v>
      </c>
      <c r="E1785" s="23">
        <f t="shared" si="762"/>
        <v>59</v>
      </c>
      <c r="F1785" s="23">
        <f t="shared" si="763"/>
        <v>4</v>
      </c>
      <c r="G1785">
        <f t="shared" ca="1" si="790"/>
        <v>6</v>
      </c>
      <c r="H1785" s="9">
        <f t="shared" ca="1" si="764"/>
        <v>889.21525126401991</v>
      </c>
      <c r="I1785" s="9">
        <f t="shared" ca="1" si="765"/>
        <v>2348.6224634800415</v>
      </c>
      <c r="J1785" s="9">
        <f t="shared" ca="1" si="766"/>
        <v>43279.224927824049</v>
      </c>
      <c r="K1785" s="9">
        <f t="shared" ca="1" si="767"/>
        <v>34753.14853062047</v>
      </c>
      <c r="L1785" s="9">
        <f t="shared" ca="1" si="768"/>
        <v>24236.51709831984</v>
      </c>
      <c r="M1785" s="9">
        <f t="shared" ca="1" si="792"/>
        <v>2348.6224634800415</v>
      </c>
      <c r="N1785" s="9">
        <f t="shared" ca="1" si="792"/>
        <v>8445.8896641530737</v>
      </c>
      <c r="O1785" s="9">
        <f t="shared" ca="1" si="770"/>
        <v>25960.951914377649</v>
      </c>
      <c r="P1785" s="9">
        <f t="shared" ca="1" si="791"/>
        <v>44811.54033402745</v>
      </c>
      <c r="Q1785" s="9">
        <f t="shared" ca="1" si="785"/>
        <v>93.410611833182827</v>
      </c>
      <c r="R1785" s="9">
        <f t="shared" si="771"/>
        <v>8</v>
      </c>
      <c r="S1785" s="23">
        <f t="shared" ca="1" si="772"/>
        <v>3.6597733390918723</v>
      </c>
      <c r="T1785" s="9">
        <f t="shared" ca="1" si="786"/>
        <v>39</v>
      </c>
      <c r="U1785" s="9">
        <f t="shared" ca="1" si="787"/>
        <v>35.184020730739576</v>
      </c>
      <c r="V1785" s="23">
        <f t="shared" ca="1" si="773"/>
        <v>83.563143166778758</v>
      </c>
      <c r="W1785" s="23">
        <f t="shared" ca="1" si="788"/>
        <v>1868.7540855118848</v>
      </c>
      <c r="X1785" s="23" t="e">
        <f ca="1">V1785/(S1785-#REF!)</f>
        <v>#REF!</v>
      </c>
      <c r="Y1785" s="9">
        <f t="shared" ca="1" si="774"/>
        <v>0</v>
      </c>
      <c r="Z1785" s="9">
        <f t="shared" ca="1" si="775"/>
        <v>0</v>
      </c>
      <c r="AA1785" s="24">
        <f t="shared" ca="1" si="776"/>
        <v>423.56799523901964</v>
      </c>
      <c r="AB1785" s="9">
        <f t="shared" ca="1" si="777"/>
        <v>244.32497471797888</v>
      </c>
      <c r="AC1785" s="9">
        <f t="shared" ca="1" si="778"/>
        <v>129.38546218998368</v>
      </c>
      <c r="AD1785" s="9">
        <f t="shared" ca="1" si="779"/>
        <v>25.967474976458082</v>
      </c>
      <c r="AE1785">
        <f t="shared" ca="1" si="793"/>
        <v>0</v>
      </c>
      <c r="AF1785">
        <f t="shared" ca="1" si="793"/>
        <v>1</v>
      </c>
      <c r="AG1785">
        <f t="shared" ca="1" si="793"/>
        <v>1</v>
      </c>
      <c r="AH1785">
        <f t="shared" ca="1" si="793"/>
        <v>0</v>
      </c>
      <c r="AI1785">
        <f t="shared" ca="1" si="793"/>
        <v>0</v>
      </c>
      <c r="AJ1785">
        <f t="shared" ca="1" si="793"/>
        <v>0</v>
      </c>
      <c r="AK1785">
        <f t="shared" ca="1" si="793"/>
        <v>0</v>
      </c>
      <c r="AL1785">
        <f t="shared" ca="1" si="781"/>
        <v>5.9773339091872435E-2</v>
      </c>
      <c r="AM1785">
        <f t="shared" ca="1" si="782"/>
        <v>0.51934949952916165</v>
      </c>
    </row>
    <row r="1786" spans="1:39">
      <c r="A1786" s="10">
        <f t="shared" ca="1" si="783"/>
        <v>41188.56263888946</v>
      </c>
      <c r="B1786" s="22">
        <f t="shared" ca="1" si="784"/>
        <v>41188.56263888946</v>
      </c>
      <c r="C1786" s="22">
        <f t="shared" ca="1" si="761"/>
        <v>41188.840868056126</v>
      </c>
      <c r="D1786">
        <f t="shared" si="789"/>
        <v>276</v>
      </c>
      <c r="E1786" s="23">
        <f t="shared" si="762"/>
        <v>59</v>
      </c>
      <c r="F1786" s="23">
        <f t="shared" si="763"/>
        <v>4</v>
      </c>
      <c r="G1786">
        <f t="shared" ca="1" si="790"/>
        <v>7</v>
      </c>
      <c r="H1786" s="9">
        <f t="shared" ca="1" si="764"/>
        <v>968.14775841524761</v>
      </c>
      <c r="I1786" s="9">
        <f t="shared" ca="1" si="765"/>
        <v>2427.554970631269</v>
      </c>
      <c r="J1786" s="9">
        <f t="shared" ca="1" si="766"/>
        <v>43358.157434975277</v>
      </c>
      <c r="K1786" s="9">
        <f t="shared" ca="1" si="767"/>
        <v>34753.14853062047</v>
      </c>
      <c r="L1786" s="9">
        <f t="shared" ca="1" si="768"/>
        <v>24236.51709831984</v>
      </c>
      <c r="M1786" s="9">
        <f t="shared" ref="M1786:N1801" ca="1" si="794">IF(M1785&gt;K1786,0,M1785+$V1786)</f>
        <v>2427.554970631269</v>
      </c>
      <c r="N1786" s="9">
        <f t="shared" ca="1" si="794"/>
        <v>8524.8221713043022</v>
      </c>
      <c r="O1786" s="9">
        <f t="shared" ca="1" si="770"/>
        <v>26039.884421528877</v>
      </c>
      <c r="P1786" s="9">
        <f t="shared" ca="1" si="791"/>
        <v>44811.54033402745</v>
      </c>
      <c r="Q1786" s="9">
        <f t="shared" ca="1" si="785"/>
        <v>93.489544340334049</v>
      </c>
      <c r="R1786" s="9">
        <f t="shared" si="771"/>
        <v>8</v>
      </c>
      <c r="S1786" s="23">
        <f t="shared" ca="1" si="772"/>
        <v>6.6777247777690212</v>
      </c>
      <c r="T1786" s="9">
        <f t="shared" ca="1" si="786"/>
        <v>40</v>
      </c>
      <c r="U1786" s="9">
        <f t="shared" ca="1" si="787"/>
        <v>39.809199968476605</v>
      </c>
      <c r="V1786" s="23">
        <f t="shared" ca="1" si="773"/>
        <v>78.932507151227739</v>
      </c>
      <c r="W1786" s="23">
        <f t="shared" ca="1" si="788"/>
        <v>0</v>
      </c>
      <c r="X1786" s="23" t="e">
        <f ca="1">V1786/(S1786-#REF!)</f>
        <v>#REF!</v>
      </c>
      <c r="Y1786" s="9">
        <f t="shared" ca="1" si="774"/>
        <v>0</v>
      </c>
      <c r="Z1786" s="9">
        <f t="shared" ca="1" si="775"/>
        <v>0</v>
      </c>
      <c r="AA1786" s="24">
        <f t="shared" ca="1" si="776"/>
        <v>804.17098757171584</v>
      </c>
      <c r="AB1786" s="9">
        <f t="shared" ca="1" si="777"/>
        <v>479.12159664706104</v>
      </c>
      <c r="AC1786" s="9">
        <f t="shared" ca="1" si="778"/>
        <v>253.72506146348221</v>
      </c>
      <c r="AD1786" s="9">
        <f t="shared" ca="1" si="779"/>
        <v>25.967474976458082</v>
      </c>
      <c r="AE1786">
        <f t="shared" ref="AE1786:AK1801" ca="1" si="795">ROUNDDOWN((VLOOKUP($E1786,$A$235:$T$501,AE$534,FALSE)/RAND())^(1/4),0)</f>
        <v>0</v>
      </c>
      <c r="AF1786">
        <f t="shared" ca="1" si="795"/>
        <v>0</v>
      </c>
      <c r="AG1786">
        <f t="shared" ca="1" si="795"/>
        <v>0</v>
      </c>
      <c r="AH1786">
        <f t="shared" ca="1" si="795"/>
        <v>0</v>
      </c>
      <c r="AI1786">
        <f t="shared" ca="1" si="795"/>
        <v>0</v>
      </c>
      <c r="AJ1786">
        <f t="shared" ca="1" si="795"/>
        <v>0</v>
      </c>
      <c r="AK1786">
        <f t="shared" ca="1" si="795"/>
        <v>0</v>
      </c>
      <c r="AL1786">
        <f t="shared" ca="1" si="781"/>
        <v>5.9773339091872435E-2</v>
      </c>
      <c r="AM1786">
        <f t="shared" ca="1" si="782"/>
        <v>0.51934949952916165</v>
      </c>
    </row>
    <row r="1787" spans="1:39">
      <c r="A1787" s="10">
        <f t="shared" ca="1" si="783"/>
        <v>41188.871423611679</v>
      </c>
      <c r="B1787" s="22">
        <f t="shared" ca="1" si="784"/>
        <v>41188.871423611679</v>
      </c>
      <c r="C1787" s="22">
        <f t="shared" ca="1" si="761"/>
        <v>41189.023912037606</v>
      </c>
      <c r="D1787">
        <f t="shared" si="789"/>
        <v>276</v>
      </c>
      <c r="E1787" s="23">
        <f t="shared" si="762"/>
        <v>59</v>
      </c>
      <c r="F1787" s="23">
        <f t="shared" si="763"/>
        <v>4</v>
      </c>
      <c r="G1787">
        <f t="shared" ca="1" si="790"/>
        <v>7</v>
      </c>
      <c r="H1787" s="9">
        <f t="shared" ca="1" si="764"/>
        <v>1046.7898453916009</v>
      </c>
      <c r="I1787" s="9">
        <f t="shared" ca="1" si="765"/>
        <v>2506.1970576076224</v>
      </c>
      <c r="J1787" s="9">
        <f t="shared" ca="1" si="766"/>
        <v>43436.799521951631</v>
      </c>
      <c r="K1787" s="9">
        <f t="shared" ca="1" si="767"/>
        <v>34753.14853062047</v>
      </c>
      <c r="L1787" s="9">
        <f t="shared" ca="1" si="768"/>
        <v>24236.51709831984</v>
      </c>
      <c r="M1787" s="9">
        <f t="shared" ca="1" si="794"/>
        <v>2506.1970576076224</v>
      </c>
      <c r="N1787" s="9">
        <f t="shared" ca="1" si="794"/>
        <v>8603.4642582806555</v>
      </c>
      <c r="O1787" s="9">
        <f t="shared" ca="1" si="770"/>
        <v>26118.526508505231</v>
      </c>
      <c r="P1787" s="9">
        <f t="shared" ca="1" si="791"/>
        <v>44811.54033402745</v>
      </c>
      <c r="Q1787" s="9">
        <f t="shared" ca="1" si="785"/>
        <v>93.568186427310408</v>
      </c>
      <c r="R1787" s="9">
        <f t="shared" si="771"/>
        <v>8</v>
      </c>
      <c r="S1787" s="23">
        <f t="shared" ca="1" si="772"/>
        <v>3.6597733390918723</v>
      </c>
      <c r="T1787" s="9">
        <f t="shared" ca="1" si="786"/>
        <v>39</v>
      </c>
      <c r="U1787" s="9">
        <f t="shared" ca="1" si="787"/>
        <v>35.184020730739576</v>
      </c>
      <c r="V1787" s="23">
        <f t="shared" ca="1" si="773"/>
        <v>78.642086976353426</v>
      </c>
      <c r="W1787" s="23">
        <f t="shared" ca="1" si="788"/>
        <v>0</v>
      </c>
      <c r="X1787" s="23" t="e">
        <f ca="1">V1787/(S1787-#REF!)</f>
        <v>#REF!</v>
      </c>
      <c r="Y1787" s="9">
        <f t="shared" ca="1" si="774"/>
        <v>0</v>
      </c>
      <c r="Z1787" s="9">
        <f t="shared" ca="1" si="775"/>
        <v>0</v>
      </c>
      <c r="AA1787" s="24">
        <f t="shared" ca="1" si="776"/>
        <v>423.56799523901964</v>
      </c>
      <c r="AB1787" s="9">
        <f t="shared" ca="1" si="777"/>
        <v>244.32497471797888</v>
      </c>
      <c r="AC1787" s="9">
        <f t="shared" ca="1" si="778"/>
        <v>129.38546218998368</v>
      </c>
      <c r="AD1787" s="9">
        <f t="shared" ca="1" si="779"/>
        <v>25.967474976458082</v>
      </c>
      <c r="AE1787">
        <f t="shared" ca="1" si="795"/>
        <v>1</v>
      </c>
      <c r="AF1787">
        <f t="shared" ca="1" si="795"/>
        <v>0</v>
      </c>
      <c r="AG1787">
        <f t="shared" ca="1" si="795"/>
        <v>0</v>
      </c>
      <c r="AH1787">
        <f t="shared" ca="1" si="795"/>
        <v>2</v>
      </c>
      <c r="AI1787">
        <f t="shared" ca="1" si="795"/>
        <v>0</v>
      </c>
      <c r="AJ1787">
        <f t="shared" ca="1" si="795"/>
        <v>0</v>
      </c>
      <c r="AK1787">
        <f t="shared" ca="1" si="795"/>
        <v>0</v>
      </c>
      <c r="AL1787">
        <f t="shared" ca="1" si="781"/>
        <v>5.9773339091872435E-2</v>
      </c>
      <c r="AM1787">
        <f t="shared" ca="1" si="782"/>
        <v>0.51934949952916165</v>
      </c>
    </row>
    <row r="1788" spans="1:39">
      <c r="A1788" s="10">
        <f t="shared" ca="1" si="783"/>
        <v>41189.035717593164</v>
      </c>
      <c r="B1788" s="22">
        <f t="shared" ca="1" si="784"/>
        <v>41189.035717593164</v>
      </c>
      <c r="C1788" s="22">
        <f t="shared" ca="1" si="761"/>
        <v>41189.315162037608</v>
      </c>
      <c r="D1788">
        <f t="shared" si="789"/>
        <v>276</v>
      </c>
      <c r="E1788" s="23">
        <f t="shared" si="762"/>
        <v>59</v>
      </c>
      <c r="F1788" s="23">
        <f t="shared" si="763"/>
        <v>4</v>
      </c>
      <c r="G1788">
        <f t="shared" ca="1" si="790"/>
        <v>7</v>
      </c>
      <c r="H1788" s="9">
        <f t="shared" ca="1" si="764"/>
        <v>0</v>
      </c>
      <c r="I1788" s="9">
        <f t="shared" ca="1" si="765"/>
        <v>2592.9780820049818</v>
      </c>
      <c r="J1788" s="9">
        <f t="shared" ca="1" si="766"/>
        <v>43523.580546348989</v>
      </c>
      <c r="K1788" s="9">
        <f t="shared" ca="1" si="767"/>
        <v>34753.14853062047</v>
      </c>
      <c r="L1788" s="9">
        <f t="shared" ca="1" si="768"/>
        <v>24236.51709831984</v>
      </c>
      <c r="M1788" s="9">
        <f t="shared" ca="1" si="794"/>
        <v>2592.9780820049818</v>
      </c>
      <c r="N1788" s="9">
        <f t="shared" ca="1" si="794"/>
        <v>8690.2452826780154</v>
      </c>
      <c r="O1788" s="9">
        <f t="shared" ca="1" si="770"/>
        <v>26205.307532902589</v>
      </c>
      <c r="P1788" s="9">
        <f t="shared" ca="1" si="791"/>
        <v>44811.54033402745</v>
      </c>
      <c r="Q1788" s="9">
        <f t="shared" ca="1" si="785"/>
        <v>93.654967451707762</v>
      </c>
      <c r="R1788" s="9">
        <f t="shared" si="771"/>
        <v>8</v>
      </c>
      <c r="S1788" s="23">
        <f t="shared" ca="1" si="772"/>
        <v>6.7067981916879802</v>
      </c>
      <c r="T1788" s="9">
        <f t="shared" ca="1" si="786"/>
        <v>42</v>
      </c>
      <c r="U1788" s="9">
        <f t="shared" ca="1" si="787"/>
        <v>24.473490076728922</v>
      </c>
      <c r="V1788" s="23">
        <f t="shared" ca="1" si="773"/>
        <v>86.781024397359687</v>
      </c>
      <c r="W1788" s="23">
        <f t="shared" ca="1" si="788"/>
        <v>0</v>
      </c>
      <c r="X1788" s="23" t="e">
        <f ca="1">V1788/(S1788-#REF!)</f>
        <v>#REF!</v>
      </c>
      <c r="Y1788" s="9">
        <f t="shared" ca="1" si="774"/>
        <v>0</v>
      </c>
      <c r="Z1788" s="9">
        <f t="shared" ca="1" si="775"/>
        <v>0</v>
      </c>
      <c r="AA1788" s="24">
        <f t="shared" ca="1" si="776"/>
        <v>807.83752381649174</v>
      </c>
      <c r="AB1788" s="9">
        <f t="shared" ca="1" si="777"/>
        <v>481.38350824995609</v>
      </c>
      <c r="AC1788" s="9">
        <f t="shared" ca="1" si="778"/>
        <v>254.92288611694335</v>
      </c>
      <c r="AD1788" s="9">
        <f t="shared" ca="1" si="779"/>
        <v>25.967474976458082</v>
      </c>
      <c r="AE1788">
        <f t="shared" ca="1" si="795"/>
        <v>1</v>
      </c>
      <c r="AF1788">
        <f t="shared" ca="1" si="795"/>
        <v>0</v>
      </c>
      <c r="AG1788">
        <f t="shared" ca="1" si="795"/>
        <v>1</v>
      </c>
      <c r="AH1788">
        <f t="shared" ca="1" si="795"/>
        <v>2</v>
      </c>
      <c r="AI1788">
        <f t="shared" ca="1" si="795"/>
        <v>0</v>
      </c>
      <c r="AJ1788">
        <f t="shared" ca="1" si="795"/>
        <v>0</v>
      </c>
      <c r="AK1788">
        <f t="shared" ca="1" si="795"/>
        <v>0</v>
      </c>
      <c r="AL1788">
        <f t="shared" ca="1" si="781"/>
        <v>5.9773339091872435E-2</v>
      </c>
      <c r="AM1788">
        <f t="shared" ca="1" si="782"/>
        <v>0.51934949952916165</v>
      </c>
    </row>
    <row r="1789" spans="1:39">
      <c r="A1789" s="10">
        <f t="shared" ca="1" si="783"/>
        <v>41189.340856482049</v>
      </c>
      <c r="B1789" s="22">
        <f t="shared" ca="1" si="784"/>
        <v>41189.340856482049</v>
      </c>
      <c r="C1789" s="22">
        <f t="shared" ca="1" si="761"/>
        <v>41189.674525463532</v>
      </c>
      <c r="D1789">
        <f t="shared" si="789"/>
        <v>276</v>
      </c>
      <c r="E1789" s="23">
        <f t="shared" si="762"/>
        <v>59</v>
      </c>
      <c r="F1789" s="23">
        <f t="shared" si="763"/>
        <v>4</v>
      </c>
      <c r="G1789">
        <f t="shared" ca="1" si="790"/>
        <v>1</v>
      </c>
      <c r="H1789" s="9">
        <f t="shared" ca="1" si="764"/>
        <v>0</v>
      </c>
      <c r="I1789" s="9">
        <f t="shared" ca="1" si="765"/>
        <v>2592.9780820049818</v>
      </c>
      <c r="J1789" s="9">
        <f t="shared" ca="1" si="766"/>
        <v>43523.580546348989</v>
      </c>
      <c r="K1789" s="9">
        <f t="shared" ca="1" si="767"/>
        <v>34753.14853062047</v>
      </c>
      <c r="L1789" s="9">
        <f t="shared" ca="1" si="768"/>
        <v>24236.51709831984</v>
      </c>
      <c r="M1789" s="9">
        <f t="shared" ca="1" si="794"/>
        <v>2592.9780820049818</v>
      </c>
      <c r="N1789" s="9">
        <f t="shared" ca="1" si="794"/>
        <v>8690.2452826780154</v>
      </c>
      <c r="O1789" s="9">
        <f t="shared" ca="1" si="770"/>
        <v>26205.307532902589</v>
      </c>
      <c r="P1789" s="9">
        <f t="shared" ca="1" si="791"/>
        <v>44811.54033402745</v>
      </c>
      <c r="Q1789" s="9">
        <f t="shared" ca="1" si="785"/>
        <v>93.654967451707762</v>
      </c>
      <c r="R1789" s="9">
        <f t="shared" si="771"/>
        <v>8</v>
      </c>
      <c r="S1789" s="23">
        <f t="shared" ca="1" si="772"/>
        <v>32.008246460062843</v>
      </c>
      <c r="T1789" s="9">
        <f t="shared" ca="1" si="786"/>
        <v>0</v>
      </c>
      <c r="U1789" s="9">
        <f t="shared" ca="1" si="787"/>
        <v>29.687256226228783</v>
      </c>
      <c r="V1789" s="23">
        <f t="shared" ca="1" si="773"/>
        <v>0</v>
      </c>
      <c r="W1789" s="23">
        <f t="shared" ca="1" si="788"/>
        <v>0</v>
      </c>
      <c r="X1789" s="23" t="e">
        <f ca="1">V1789/(S1789-#REF!)</f>
        <v>#REF!</v>
      </c>
      <c r="Y1789" s="9">
        <f t="shared" ca="1" si="774"/>
        <v>600</v>
      </c>
      <c r="Z1789" s="9">
        <f t="shared" ca="1" si="775"/>
        <v>1200</v>
      </c>
      <c r="AA1789" s="24">
        <f t="shared" ca="1" si="776"/>
        <v>0</v>
      </c>
      <c r="AB1789" s="9">
        <f t="shared" ca="1" si="777"/>
        <v>2449.83618352952</v>
      </c>
      <c r="AC1789" s="9">
        <f t="shared" ca="1" si="778"/>
        <v>1297.3425547739878</v>
      </c>
      <c r="AD1789" s="9">
        <f t="shared" ca="1" si="779"/>
        <v>25.967474976458082</v>
      </c>
      <c r="AE1789">
        <f t="shared" ca="1" si="795"/>
        <v>0</v>
      </c>
      <c r="AF1789">
        <f t="shared" ca="1" si="795"/>
        <v>1</v>
      </c>
      <c r="AG1789">
        <f t="shared" ca="1" si="795"/>
        <v>0</v>
      </c>
      <c r="AH1789">
        <f t="shared" ca="1" si="795"/>
        <v>0</v>
      </c>
      <c r="AI1789">
        <f t="shared" ca="1" si="795"/>
        <v>0</v>
      </c>
      <c r="AJ1789">
        <f t="shared" ca="1" si="795"/>
        <v>0</v>
      </c>
      <c r="AK1789">
        <f t="shared" ca="1" si="795"/>
        <v>0</v>
      </c>
      <c r="AL1789">
        <f t="shared" ca="1" si="781"/>
        <v>5.9773339091872435E-2</v>
      </c>
      <c r="AM1789">
        <f t="shared" ca="1" si="782"/>
        <v>0.51934949952916165</v>
      </c>
    </row>
    <row r="1790" spans="1:39">
      <c r="A1790" s="10">
        <f t="shared" ca="1" si="783"/>
        <v>41189.687719907975</v>
      </c>
      <c r="B1790" s="22">
        <f t="shared" ca="1" si="784"/>
        <v>41189.687719907975</v>
      </c>
      <c r="C1790" s="22">
        <f t="shared" ca="1" si="761"/>
        <v>41189.85883101909</v>
      </c>
      <c r="D1790">
        <f t="shared" si="789"/>
        <v>276</v>
      </c>
      <c r="E1790" s="23">
        <f t="shared" si="762"/>
        <v>59</v>
      </c>
      <c r="F1790" s="23">
        <f t="shared" si="763"/>
        <v>4</v>
      </c>
      <c r="G1790">
        <f t="shared" ca="1" si="790"/>
        <v>7</v>
      </c>
      <c r="H1790" s="9">
        <f t="shared" ca="1" si="764"/>
        <v>96.480632783527824</v>
      </c>
      <c r="I1790" s="9">
        <f t="shared" ca="1" si="765"/>
        <v>2689.4587147885095</v>
      </c>
      <c r="J1790" s="9">
        <f t="shared" ca="1" si="766"/>
        <v>43620.061179132514</v>
      </c>
      <c r="K1790" s="9">
        <f t="shared" ca="1" si="767"/>
        <v>34753.14853062047</v>
      </c>
      <c r="L1790" s="9">
        <f t="shared" ca="1" si="768"/>
        <v>24236.51709831984</v>
      </c>
      <c r="M1790" s="9">
        <f t="shared" ca="1" si="794"/>
        <v>2689.4587147885095</v>
      </c>
      <c r="N1790" s="9">
        <f t="shared" ca="1" si="794"/>
        <v>8786.725915461544</v>
      </c>
      <c r="O1790" s="9">
        <f t="shared" ca="1" si="770"/>
        <v>26301.788165686117</v>
      </c>
      <c r="P1790" s="9">
        <f t="shared" ca="1" si="791"/>
        <v>44811.54033402745</v>
      </c>
      <c r="Q1790" s="9">
        <f t="shared" ca="1" si="785"/>
        <v>93.751448084491287</v>
      </c>
      <c r="R1790" s="9">
        <f t="shared" si="771"/>
        <v>8</v>
      </c>
      <c r="S1790" s="23">
        <f t="shared" ca="1" si="772"/>
        <v>4.1067891814743884</v>
      </c>
      <c r="T1790" s="9">
        <f t="shared" ca="1" si="786"/>
        <v>6</v>
      </c>
      <c r="U1790" s="9">
        <f t="shared" ca="1" si="787"/>
        <v>24.441053307798938</v>
      </c>
      <c r="V1790" s="23">
        <f t="shared" ca="1" si="773"/>
        <v>96.480632783527824</v>
      </c>
      <c r="W1790" s="23">
        <f t="shared" ca="1" si="788"/>
        <v>0</v>
      </c>
      <c r="X1790" s="23" t="e">
        <f ca="1">V1790/(S1790-#REF!)</f>
        <v>#REF!</v>
      </c>
      <c r="Y1790" s="9">
        <f t="shared" ca="1" si="774"/>
        <v>0</v>
      </c>
      <c r="Z1790" s="9">
        <f t="shared" ca="1" si="775"/>
        <v>0</v>
      </c>
      <c r="AA1790" s="24">
        <f t="shared" ca="1" si="776"/>
        <v>479.94251639615322</v>
      </c>
      <c r="AB1790" s="9">
        <f t="shared" ca="1" si="777"/>
        <v>279.10280725533863</v>
      </c>
      <c r="AC1790" s="9">
        <f t="shared" ca="1" si="778"/>
        <v>147.80251489614335</v>
      </c>
      <c r="AD1790" s="9">
        <f t="shared" ca="1" si="779"/>
        <v>25.967474976458082</v>
      </c>
      <c r="AE1790">
        <f t="shared" ca="1" si="795"/>
        <v>0</v>
      </c>
      <c r="AF1790">
        <f t="shared" ca="1" si="795"/>
        <v>1</v>
      </c>
      <c r="AG1790">
        <f t="shared" ca="1" si="795"/>
        <v>1</v>
      </c>
      <c r="AH1790">
        <f t="shared" ca="1" si="795"/>
        <v>0</v>
      </c>
      <c r="AI1790">
        <f t="shared" ca="1" si="795"/>
        <v>0</v>
      </c>
      <c r="AJ1790">
        <f t="shared" ca="1" si="795"/>
        <v>0</v>
      </c>
      <c r="AK1790">
        <f t="shared" ca="1" si="795"/>
        <v>0</v>
      </c>
      <c r="AL1790">
        <f t="shared" ca="1" si="781"/>
        <v>5.9773339091872435E-2</v>
      </c>
      <c r="AM1790">
        <f t="shared" ca="1" si="782"/>
        <v>0.51934949952916165</v>
      </c>
    </row>
    <row r="1791" spans="1:39">
      <c r="A1791" s="10">
        <f t="shared" ca="1" si="783"/>
        <v>41189.884525463531</v>
      </c>
      <c r="B1791" s="22">
        <f t="shared" ca="1" si="784"/>
        <v>41189.884525463531</v>
      </c>
      <c r="C1791" s="22">
        <f t="shared" ca="1" si="761"/>
        <v>41190.067476852419</v>
      </c>
      <c r="D1791">
        <f t="shared" si="789"/>
        <v>276</v>
      </c>
      <c r="E1791" s="23">
        <f t="shared" si="762"/>
        <v>59</v>
      </c>
      <c r="F1791" s="23">
        <f t="shared" si="763"/>
        <v>4</v>
      </c>
      <c r="G1791">
        <f t="shared" ca="1" si="790"/>
        <v>7</v>
      </c>
      <c r="H1791" s="9">
        <f t="shared" ca="1" si="764"/>
        <v>170.82406317115914</v>
      </c>
      <c r="I1791" s="9">
        <f t="shared" ca="1" si="765"/>
        <v>2763.802145176141</v>
      </c>
      <c r="J1791" s="9">
        <f t="shared" ca="1" si="766"/>
        <v>43694.404609520148</v>
      </c>
      <c r="K1791" s="9">
        <f t="shared" ca="1" si="767"/>
        <v>34753.14853062047</v>
      </c>
      <c r="L1791" s="9">
        <f t="shared" ca="1" si="768"/>
        <v>24236.51709831984</v>
      </c>
      <c r="M1791" s="9">
        <f t="shared" ca="1" si="794"/>
        <v>2763.802145176141</v>
      </c>
      <c r="N1791" s="9">
        <f t="shared" ca="1" si="794"/>
        <v>8861.0693458491751</v>
      </c>
      <c r="O1791" s="9">
        <f t="shared" ca="1" si="770"/>
        <v>26376.131596073748</v>
      </c>
      <c r="P1791" s="9">
        <f t="shared" ca="1" si="791"/>
        <v>44811.54033402745</v>
      </c>
      <c r="Q1791" s="9">
        <f t="shared" ca="1" si="785"/>
        <v>93.825791514878915</v>
      </c>
      <c r="R1791" s="9">
        <f t="shared" si="771"/>
        <v>8</v>
      </c>
      <c r="S1791" s="23">
        <f t="shared" ca="1" si="772"/>
        <v>4.3910424658260938</v>
      </c>
      <c r="T1791" s="9">
        <f t="shared" ca="1" si="786"/>
        <v>23</v>
      </c>
      <c r="U1791" s="9">
        <f t="shared" ca="1" si="787"/>
        <v>27.752876973938328</v>
      </c>
      <c r="V1791" s="23">
        <f t="shared" ca="1" si="773"/>
        <v>74.343430387631329</v>
      </c>
      <c r="W1791" s="23">
        <f t="shared" ca="1" si="788"/>
        <v>0</v>
      </c>
      <c r="X1791" s="23" t="e">
        <f ca="1">V1791/(S1791-#REF!)</f>
        <v>#REF!</v>
      </c>
      <c r="Y1791" s="9">
        <f t="shared" ca="1" si="774"/>
        <v>0</v>
      </c>
      <c r="Z1791" s="9">
        <f t="shared" ca="1" si="775"/>
        <v>0</v>
      </c>
      <c r="AA1791" s="24">
        <f t="shared" ca="1" si="776"/>
        <v>515.79055862047653</v>
      </c>
      <c r="AB1791" s="9">
        <f t="shared" ca="1" si="777"/>
        <v>301.21771277790128</v>
      </c>
      <c r="AC1791" s="9">
        <f t="shared" ca="1" si="778"/>
        <v>159.5137502114336</v>
      </c>
      <c r="AD1791" s="9">
        <f t="shared" ca="1" si="779"/>
        <v>25.967474976458082</v>
      </c>
      <c r="AE1791">
        <f t="shared" ca="1" si="795"/>
        <v>1</v>
      </c>
      <c r="AF1791">
        <f t="shared" ca="1" si="795"/>
        <v>1</v>
      </c>
      <c r="AG1791">
        <f t="shared" ca="1" si="795"/>
        <v>0</v>
      </c>
      <c r="AH1791">
        <f t="shared" ca="1" si="795"/>
        <v>0</v>
      </c>
      <c r="AI1791">
        <f t="shared" ca="1" si="795"/>
        <v>0</v>
      </c>
      <c r="AJ1791">
        <f t="shared" ca="1" si="795"/>
        <v>0</v>
      </c>
      <c r="AK1791">
        <f t="shared" ca="1" si="795"/>
        <v>0</v>
      </c>
      <c r="AL1791">
        <f t="shared" ca="1" si="781"/>
        <v>5.9773339091872435E-2</v>
      </c>
      <c r="AM1791">
        <f t="shared" ca="1" si="782"/>
        <v>0.51934949952916165</v>
      </c>
    </row>
    <row r="1792" spans="1:39">
      <c r="A1792" s="10">
        <f t="shared" ca="1" si="783"/>
        <v>41190.079282407976</v>
      </c>
      <c r="B1792" s="22">
        <f t="shared" ca="1" si="784"/>
        <v>41190.079282407976</v>
      </c>
      <c r="C1792" s="22">
        <f t="shared" ca="1" si="761"/>
        <v>41190.231770833903</v>
      </c>
      <c r="D1792">
        <f t="shared" si="789"/>
        <v>276</v>
      </c>
      <c r="E1792" s="23">
        <f t="shared" si="762"/>
        <v>59</v>
      </c>
      <c r="F1792" s="23">
        <f t="shared" si="763"/>
        <v>4</v>
      </c>
      <c r="G1792">
        <f t="shared" ca="1" si="790"/>
        <v>7</v>
      </c>
      <c r="H1792" s="9">
        <f t="shared" ca="1" si="764"/>
        <v>244.39699227417216</v>
      </c>
      <c r="I1792" s="9">
        <f t="shared" ca="1" si="765"/>
        <v>2837.375074279154</v>
      </c>
      <c r="J1792" s="9">
        <f t="shared" ca="1" si="766"/>
        <v>43767.977538623163</v>
      </c>
      <c r="K1792" s="9">
        <f t="shared" ca="1" si="767"/>
        <v>34753.14853062047</v>
      </c>
      <c r="L1792" s="9">
        <f t="shared" ca="1" si="768"/>
        <v>24236.51709831984</v>
      </c>
      <c r="M1792" s="9">
        <f t="shared" ca="1" si="794"/>
        <v>2837.375074279154</v>
      </c>
      <c r="N1792" s="9">
        <f t="shared" ca="1" si="794"/>
        <v>8934.642274952188</v>
      </c>
      <c r="O1792" s="9">
        <f t="shared" ca="1" si="770"/>
        <v>26449.704525176763</v>
      </c>
      <c r="P1792" s="9">
        <f t="shared" ca="1" si="791"/>
        <v>44811.54033402745</v>
      </c>
      <c r="Q1792" s="9">
        <f t="shared" ca="1" si="785"/>
        <v>93.899364443981924</v>
      </c>
      <c r="R1792" s="9">
        <f t="shared" si="771"/>
        <v>8</v>
      </c>
      <c r="S1792" s="23">
        <f t="shared" ca="1" si="772"/>
        <v>3.6597733390918723</v>
      </c>
      <c r="T1792" s="9">
        <f t="shared" ca="1" si="786"/>
        <v>39</v>
      </c>
      <c r="U1792" s="9">
        <f t="shared" ca="1" si="787"/>
        <v>35.184020730739576</v>
      </c>
      <c r="V1792" s="23">
        <f t="shared" ca="1" si="773"/>
        <v>73.572929103013024</v>
      </c>
      <c r="W1792" s="23">
        <f t="shared" ca="1" si="788"/>
        <v>0</v>
      </c>
      <c r="X1792" s="23" t="e">
        <f ca="1">V1792/(S1792-#REF!)</f>
        <v>#REF!</v>
      </c>
      <c r="Y1792" s="9">
        <f t="shared" ca="1" si="774"/>
        <v>0</v>
      </c>
      <c r="Z1792" s="9">
        <f t="shared" ca="1" si="775"/>
        <v>0</v>
      </c>
      <c r="AA1792" s="24">
        <f t="shared" ca="1" si="776"/>
        <v>423.56799523901964</v>
      </c>
      <c r="AB1792" s="9">
        <f t="shared" ca="1" si="777"/>
        <v>244.32497471797888</v>
      </c>
      <c r="AC1792" s="9">
        <f t="shared" ca="1" si="778"/>
        <v>129.38546218998368</v>
      </c>
      <c r="AD1792" s="9">
        <f t="shared" ca="1" si="779"/>
        <v>25.967474976458082</v>
      </c>
      <c r="AE1792">
        <f t="shared" ca="1" si="795"/>
        <v>0</v>
      </c>
      <c r="AF1792">
        <f t="shared" ca="1" si="795"/>
        <v>0</v>
      </c>
      <c r="AG1792">
        <f t="shared" ca="1" si="795"/>
        <v>0</v>
      </c>
      <c r="AH1792">
        <f t="shared" ca="1" si="795"/>
        <v>0</v>
      </c>
      <c r="AI1792">
        <f t="shared" ca="1" si="795"/>
        <v>0</v>
      </c>
      <c r="AJ1792">
        <f t="shared" ca="1" si="795"/>
        <v>0</v>
      </c>
      <c r="AK1792">
        <f t="shared" ca="1" si="795"/>
        <v>0</v>
      </c>
      <c r="AL1792">
        <f t="shared" ca="1" si="781"/>
        <v>5.9773339091872435E-2</v>
      </c>
      <c r="AM1792">
        <f t="shared" ca="1" si="782"/>
        <v>0.51934949952916165</v>
      </c>
    </row>
    <row r="1793" spans="1:39">
      <c r="A1793" s="10">
        <f t="shared" ca="1" si="783"/>
        <v>41190.250520833906</v>
      </c>
      <c r="B1793" s="22">
        <f t="shared" ca="1" si="784"/>
        <v>41190.250520833906</v>
      </c>
      <c r="C1793" s="22">
        <f t="shared" ca="1" si="761"/>
        <v>41190.403009259833</v>
      </c>
      <c r="D1793">
        <f t="shared" si="789"/>
        <v>276</v>
      </c>
      <c r="E1793" s="23">
        <f t="shared" si="762"/>
        <v>59</v>
      </c>
      <c r="F1793" s="23">
        <f t="shared" si="763"/>
        <v>4</v>
      </c>
      <c r="G1793">
        <f t="shared" ca="1" si="790"/>
        <v>7</v>
      </c>
      <c r="H1793" s="9">
        <f t="shared" ca="1" si="764"/>
        <v>318.46022880766702</v>
      </c>
      <c r="I1793" s="9">
        <f t="shared" ca="1" si="765"/>
        <v>2911.438310812649</v>
      </c>
      <c r="J1793" s="9">
        <f t="shared" ca="1" si="766"/>
        <v>43842.04077515666</v>
      </c>
      <c r="K1793" s="9">
        <f t="shared" ca="1" si="767"/>
        <v>34753.14853062047</v>
      </c>
      <c r="L1793" s="9">
        <f t="shared" ca="1" si="768"/>
        <v>24236.51709831984</v>
      </c>
      <c r="M1793" s="9">
        <f t="shared" ca="1" si="794"/>
        <v>2911.438310812649</v>
      </c>
      <c r="N1793" s="9">
        <f t="shared" ca="1" si="794"/>
        <v>9008.705511485683</v>
      </c>
      <c r="O1793" s="9">
        <f t="shared" ca="1" si="770"/>
        <v>26523.767761710256</v>
      </c>
      <c r="P1793" s="9">
        <f t="shared" ca="1" si="791"/>
        <v>44811.54033402745</v>
      </c>
      <c r="Q1793" s="9">
        <f t="shared" ca="1" si="785"/>
        <v>93.973427680515414</v>
      </c>
      <c r="R1793" s="9">
        <f t="shared" si="771"/>
        <v>8</v>
      </c>
      <c r="S1793" s="23">
        <f t="shared" ca="1" si="772"/>
        <v>3.6597733390918723</v>
      </c>
      <c r="T1793" s="9">
        <f t="shared" ca="1" si="786"/>
        <v>39</v>
      </c>
      <c r="U1793" s="9">
        <f t="shared" ca="1" si="787"/>
        <v>35.184020730739576</v>
      </c>
      <c r="V1793" s="23">
        <f t="shared" ca="1" si="773"/>
        <v>74.06323653349483</v>
      </c>
      <c r="W1793" s="23">
        <f t="shared" ca="1" si="788"/>
        <v>0</v>
      </c>
      <c r="X1793" s="23" t="e">
        <f ca="1">V1793/(S1793-#REF!)</f>
        <v>#REF!</v>
      </c>
      <c r="Y1793" s="9">
        <f t="shared" ca="1" si="774"/>
        <v>0</v>
      </c>
      <c r="Z1793" s="9">
        <f t="shared" ca="1" si="775"/>
        <v>0</v>
      </c>
      <c r="AA1793" s="24">
        <f t="shared" ca="1" si="776"/>
        <v>423.56799523901964</v>
      </c>
      <c r="AB1793" s="9">
        <f t="shared" ca="1" si="777"/>
        <v>244.32497471797888</v>
      </c>
      <c r="AC1793" s="9">
        <f t="shared" ca="1" si="778"/>
        <v>129.38546218998368</v>
      </c>
      <c r="AD1793" s="9">
        <f t="shared" ca="1" si="779"/>
        <v>25.967474976458082</v>
      </c>
      <c r="AE1793">
        <f t="shared" ca="1" si="795"/>
        <v>0</v>
      </c>
      <c r="AF1793">
        <f t="shared" ca="1" si="795"/>
        <v>1</v>
      </c>
      <c r="AG1793">
        <f t="shared" ca="1" si="795"/>
        <v>0</v>
      </c>
      <c r="AH1793">
        <f t="shared" ca="1" si="795"/>
        <v>0</v>
      </c>
      <c r="AI1793">
        <f t="shared" ca="1" si="795"/>
        <v>0</v>
      </c>
      <c r="AJ1793">
        <f t="shared" ca="1" si="795"/>
        <v>0</v>
      </c>
      <c r="AK1793">
        <f t="shared" ca="1" si="795"/>
        <v>0</v>
      </c>
      <c r="AL1793">
        <f t="shared" ca="1" si="781"/>
        <v>5.9773339091872435E-2</v>
      </c>
      <c r="AM1793">
        <f t="shared" ca="1" si="782"/>
        <v>0.51934949952916165</v>
      </c>
    </row>
    <row r="1794" spans="1:39">
      <c r="A1794" s="10">
        <f t="shared" ca="1" si="783"/>
        <v>41190.412731482058</v>
      </c>
      <c r="B1794" s="22">
        <f t="shared" ca="1" si="784"/>
        <v>41190.412731482058</v>
      </c>
      <c r="C1794" s="22">
        <f t="shared" ca="1" si="761"/>
        <v>41190.565219907985</v>
      </c>
      <c r="D1794">
        <f t="shared" si="789"/>
        <v>276</v>
      </c>
      <c r="E1794" s="23">
        <f t="shared" si="762"/>
        <v>59</v>
      </c>
      <c r="F1794" s="23">
        <f t="shared" si="763"/>
        <v>4</v>
      </c>
      <c r="G1794">
        <f t="shared" ca="1" si="790"/>
        <v>7</v>
      </c>
      <c r="H1794" s="9">
        <f t="shared" ca="1" si="764"/>
        <v>390.46022880766702</v>
      </c>
      <c r="I1794" s="9">
        <f t="shared" ca="1" si="765"/>
        <v>2983.438310812649</v>
      </c>
      <c r="J1794" s="9">
        <f t="shared" ca="1" si="766"/>
        <v>43914.04077515666</v>
      </c>
      <c r="K1794" s="9">
        <f t="shared" ca="1" si="767"/>
        <v>34753.14853062047</v>
      </c>
      <c r="L1794" s="9">
        <f t="shared" ca="1" si="768"/>
        <v>24236.51709831984</v>
      </c>
      <c r="M1794" s="9">
        <f t="shared" ca="1" si="794"/>
        <v>2983.438310812649</v>
      </c>
      <c r="N1794" s="9">
        <f t="shared" ca="1" si="794"/>
        <v>9080.705511485683</v>
      </c>
      <c r="O1794" s="9">
        <f t="shared" ca="1" si="770"/>
        <v>26595.767761710256</v>
      </c>
      <c r="P1794" s="9">
        <f t="shared" ca="1" si="791"/>
        <v>44811.54033402745</v>
      </c>
      <c r="Q1794" s="9">
        <f t="shared" ca="1" si="785"/>
        <v>94.045427680515417</v>
      </c>
      <c r="R1794" s="9">
        <f t="shared" si="771"/>
        <v>8</v>
      </c>
      <c r="S1794" s="23">
        <f t="shared" ca="1" si="772"/>
        <v>3.6597733390918723</v>
      </c>
      <c r="T1794" s="9">
        <f t="shared" ca="1" si="786"/>
        <v>39</v>
      </c>
      <c r="U1794" s="9">
        <f t="shared" ca="1" si="787"/>
        <v>35.184020730739576</v>
      </c>
      <c r="V1794" s="23">
        <f t="shared" ca="1" si="773"/>
        <v>72</v>
      </c>
      <c r="W1794" s="23">
        <f t="shared" ca="1" si="788"/>
        <v>0</v>
      </c>
      <c r="X1794" s="23" t="e">
        <f ca="1">V1794/(S1794-#REF!)</f>
        <v>#REF!</v>
      </c>
      <c r="Y1794" s="9">
        <f t="shared" ca="1" si="774"/>
        <v>0</v>
      </c>
      <c r="Z1794" s="9">
        <f t="shared" ca="1" si="775"/>
        <v>0</v>
      </c>
      <c r="AA1794" s="24">
        <f t="shared" ca="1" si="776"/>
        <v>423.56799523901964</v>
      </c>
      <c r="AB1794" s="9">
        <f t="shared" ca="1" si="777"/>
        <v>244.32497471797888</v>
      </c>
      <c r="AC1794" s="9">
        <f t="shared" ca="1" si="778"/>
        <v>129.38546218998368</v>
      </c>
      <c r="AD1794" s="9">
        <f t="shared" ca="1" si="779"/>
        <v>25.967474976458082</v>
      </c>
      <c r="AE1794">
        <f t="shared" ca="1" si="795"/>
        <v>0</v>
      </c>
      <c r="AF1794">
        <f t="shared" ca="1" si="795"/>
        <v>1</v>
      </c>
      <c r="AG1794">
        <f t="shared" ca="1" si="795"/>
        <v>0</v>
      </c>
      <c r="AH1794">
        <f t="shared" ca="1" si="795"/>
        <v>0</v>
      </c>
      <c r="AI1794">
        <f t="shared" ca="1" si="795"/>
        <v>0</v>
      </c>
      <c r="AJ1794">
        <f t="shared" ca="1" si="795"/>
        <v>0</v>
      </c>
      <c r="AK1794">
        <f t="shared" ca="1" si="795"/>
        <v>0</v>
      </c>
      <c r="AL1794">
        <f t="shared" ca="1" si="781"/>
        <v>5.9773339091872435E-2</v>
      </c>
      <c r="AM1794">
        <f t="shared" ca="1" si="782"/>
        <v>0.51934949952916165</v>
      </c>
    </row>
    <row r="1795" spans="1:39">
      <c r="A1795" s="10">
        <f t="shared" ca="1" si="783"/>
        <v>41190.584664352427</v>
      </c>
      <c r="B1795" s="22">
        <f t="shared" ca="1" si="784"/>
        <v>41190.584664352427</v>
      </c>
      <c r="C1795" s="22">
        <f t="shared" ca="1" si="761"/>
        <v>41190.760914352424</v>
      </c>
      <c r="D1795">
        <f t="shared" si="789"/>
        <v>276</v>
      </c>
      <c r="E1795" s="23">
        <f t="shared" si="762"/>
        <v>59</v>
      </c>
      <c r="F1795" s="23">
        <f t="shared" si="763"/>
        <v>4</v>
      </c>
      <c r="G1795">
        <f t="shared" ca="1" si="790"/>
        <v>6</v>
      </c>
      <c r="H1795" s="9">
        <f t="shared" ca="1" si="764"/>
        <v>483.99959465160509</v>
      </c>
      <c r="I1795" s="9">
        <f t="shared" ca="1" si="765"/>
        <v>3076.9776766565869</v>
      </c>
      <c r="J1795" s="9">
        <f t="shared" ca="1" si="766"/>
        <v>44007.580141000595</v>
      </c>
      <c r="K1795" s="9">
        <f t="shared" ca="1" si="767"/>
        <v>34753.14853062047</v>
      </c>
      <c r="L1795" s="9">
        <f t="shared" ca="1" si="768"/>
        <v>24236.51709831984</v>
      </c>
      <c r="M1795" s="9">
        <f t="shared" ca="1" si="794"/>
        <v>3076.9776766565869</v>
      </c>
      <c r="N1795" s="9">
        <f t="shared" ca="1" si="794"/>
        <v>9174.2448773296219</v>
      </c>
      <c r="O1795" s="9">
        <f t="shared" ca="1" si="770"/>
        <v>26689.307127554195</v>
      </c>
      <c r="P1795" s="9">
        <f t="shared" ca="1" si="791"/>
        <v>44811.54033402745</v>
      </c>
      <c r="Q1795" s="9">
        <f t="shared" ca="1" si="785"/>
        <v>94.138967046359355</v>
      </c>
      <c r="R1795" s="9">
        <f t="shared" si="771"/>
        <v>8</v>
      </c>
      <c r="S1795" s="23">
        <f t="shared" ca="1" si="772"/>
        <v>4.2300003186103332</v>
      </c>
      <c r="T1795" s="9">
        <f t="shared" ca="1" si="786"/>
        <v>13</v>
      </c>
      <c r="U1795" s="9">
        <f t="shared" ca="1" si="787"/>
        <v>48.001146997199612</v>
      </c>
      <c r="V1795" s="23">
        <f t="shared" ca="1" si="773"/>
        <v>93.539365843938072</v>
      </c>
      <c r="W1795" s="23">
        <f t="shared" ca="1" si="788"/>
        <v>1788.5868555166796</v>
      </c>
      <c r="X1795" s="23" t="e">
        <f ca="1">V1795/(S1795-#REF!)</f>
        <v>#REF!</v>
      </c>
      <c r="Y1795" s="9">
        <f t="shared" ca="1" si="774"/>
        <v>0</v>
      </c>
      <c r="Z1795" s="9">
        <f t="shared" ca="1" si="775"/>
        <v>0</v>
      </c>
      <c r="AA1795" s="24">
        <f t="shared" ca="1" si="776"/>
        <v>495.48104590384139</v>
      </c>
      <c r="AB1795" s="9">
        <f t="shared" ca="1" si="777"/>
        <v>288.68863372451511</v>
      </c>
      <c r="AC1795" s="9">
        <f t="shared" ca="1" si="778"/>
        <v>152.87881374614429</v>
      </c>
      <c r="AD1795" s="9">
        <f t="shared" ca="1" si="779"/>
        <v>25.967474976458082</v>
      </c>
      <c r="AE1795">
        <f t="shared" ca="1" si="795"/>
        <v>1</v>
      </c>
      <c r="AF1795">
        <f t="shared" ca="1" si="795"/>
        <v>1</v>
      </c>
      <c r="AG1795">
        <f t="shared" ca="1" si="795"/>
        <v>0</v>
      </c>
      <c r="AH1795">
        <f t="shared" ca="1" si="795"/>
        <v>0</v>
      </c>
      <c r="AI1795">
        <f t="shared" ca="1" si="795"/>
        <v>0</v>
      </c>
      <c r="AJ1795">
        <f t="shared" ca="1" si="795"/>
        <v>0</v>
      </c>
      <c r="AK1795">
        <f t="shared" ca="1" si="795"/>
        <v>0</v>
      </c>
      <c r="AL1795">
        <f t="shared" ca="1" si="781"/>
        <v>5.9773339091872435E-2</v>
      </c>
      <c r="AM1795">
        <f t="shared" ca="1" si="782"/>
        <v>0.51934949952916165</v>
      </c>
    </row>
    <row r="1796" spans="1:39">
      <c r="A1796" s="10">
        <f t="shared" ca="1" si="783"/>
        <v>41190.783136574646</v>
      </c>
      <c r="B1796" s="22">
        <f t="shared" ca="1" si="784"/>
        <v>41190.783136574646</v>
      </c>
      <c r="C1796" s="22">
        <f t="shared" ca="1" si="761"/>
        <v>41191.036365741311</v>
      </c>
      <c r="D1796">
        <f t="shared" si="789"/>
        <v>276</v>
      </c>
      <c r="E1796" s="23">
        <f t="shared" si="762"/>
        <v>59</v>
      </c>
      <c r="F1796" s="23">
        <f t="shared" si="763"/>
        <v>4</v>
      </c>
      <c r="G1796">
        <f t="shared" ca="1" si="790"/>
        <v>6</v>
      </c>
      <c r="H1796" s="9">
        <f t="shared" ca="1" si="764"/>
        <v>555.99959465160509</v>
      </c>
      <c r="I1796" s="9">
        <f t="shared" ca="1" si="765"/>
        <v>3148.9776766565869</v>
      </c>
      <c r="J1796" s="9">
        <f t="shared" ca="1" si="766"/>
        <v>44079.580141000595</v>
      </c>
      <c r="K1796" s="9">
        <f t="shared" ca="1" si="767"/>
        <v>34753.14853062047</v>
      </c>
      <c r="L1796" s="9">
        <f t="shared" ca="1" si="768"/>
        <v>24236.51709831984</v>
      </c>
      <c r="M1796" s="9">
        <f t="shared" ca="1" si="794"/>
        <v>3148.9776766565869</v>
      </c>
      <c r="N1796" s="9">
        <f t="shared" ca="1" si="794"/>
        <v>9246.2448773296219</v>
      </c>
      <c r="O1796" s="9">
        <f t="shared" ca="1" si="770"/>
        <v>26761.307127554195</v>
      </c>
      <c r="P1796" s="9">
        <f t="shared" ca="1" si="791"/>
        <v>44811.54033402745</v>
      </c>
      <c r="Q1796" s="9">
        <f t="shared" ca="1" si="785"/>
        <v>94.210967046359357</v>
      </c>
      <c r="R1796" s="9">
        <f t="shared" si="771"/>
        <v>8</v>
      </c>
      <c r="S1796" s="23">
        <f t="shared" ca="1" si="772"/>
        <v>6.0777124241196079</v>
      </c>
      <c r="T1796" s="9">
        <f t="shared" ca="1" si="786"/>
        <v>4</v>
      </c>
      <c r="U1796" s="9">
        <f t="shared" ca="1" si="787"/>
        <v>39.764726830588188</v>
      </c>
      <c r="V1796" s="23">
        <f t="shared" ca="1" si="773"/>
        <v>72</v>
      </c>
      <c r="W1796" s="23">
        <f t="shared" ca="1" si="788"/>
        <v>1760.9369112914508</v>
      </c>
      <c r="X1796" s="23" t="e">
        <f ca="1">V1796/(S1796-#REF!)</f>
        <v>#REF!</v>
      </c>
      <c r="Y1796" s="9">
        <f t="shared" ca="1" si="774"/>
        <v>0</v>
      </c>
      <c r="Z1796" s="9">
        <f t="shared" ca="1" si="775"/>
        <v>0</v>
      </c>
      <c r="AA1796" s="24">
        <f t="shared" ca="1" si="776"/>
        <v>728.50161320442987</v>
      </c>
      <c r="AB1796" s="9">
        <f t="shared" ca="1" si="777"/>
        <v>432.44063553313669</v>
      </c>
      <c r="AC1796" s="9">
        <f t="shared" ca="1" si="778"/>
        <v>229.00455249312637</v>
      </c>
      <c r="AD1796" s="9">
        <f t="shared" ca="1" si="779"/>
        <v>25.967474976458082</v>
      </c>
      <c r="AE1796">
        <f t="shared" ca="1" si="795"/>
        <v>1</v>
      </c>
      <c r="AF1796">
        <f t="shared" ca="1" si="795"/>
        <v>1</v>
      </c>
      <c r="AG1796">
        <f t="shared" ca="1" si="795"/>
        <v>0</v>
      </c>
      <c r="AH1796">
        <f t="shared" ca="1" si="795"/>
        <v>0</v>
      </c>
      <c r="AI1796">
        <f t="shared" ca="1" si="795"/>
        <v>0</v>
      </c>
      <c r="AJ1796">
        <f t="shared" ca="1" si="795"/>
        <v>0</v>
      </c>
      <c r="AK1796">
        <f t="shared" ca="1" si="795"/>
        <v>0</v>
      </c>
      <c r="AL1796">
        <f t="shared" ca="1" si="781"/>
        <v>5.9773339091872435E-2</v>
      </c>
      <c r="AM1796">
        <f t="shared" ca="1" si="782"/>
        <v>0.51934949952916165</v>
      </c>
    </row>
    <row r="1797" spans="1:39">
      <c r="A1797" s="10">
        <f t="shared" ca="1" si="783"/>
        <v>41191.064837963531</v>
      </c>
      <c r="B1797" s="22">
        <f t="shared" ca="1" si="784"/>
        <v>41191.064837963531</v>
      </c>
      <c r="C1797" s="22">
        <f t="shared" ca="1" si="761"/>
        <v>41191.26094907464</v>
      </c>
      <c r="D1797">
        <f t="shared" si="789"/>
        <v>276</v>
      </c>
      <c r="E1797" s="23">
        <f t="shared" si="762"/>
        <v>59</v>
      </c>
      <c r="F1797" s="23">
        <f t="shared" si="763"/>
        <v>4</v>
      </c>
      <c r="G1797">
        <f t="shared" ca="1" si="790"/>
        <v>7</v>
      </c>
      <c r="H1797" s="9">
        <f t="shared" ca="1" si="764"/>
        <v>639.56480979931416</v>
      </c>
      <c r="I1797" s="9">
        <f t="shared" ca="1" si="765"/>
        <v>3232.5428918042962</v>
      </c>
      <c r="J1797" s="9">
        <f t="shared" ca="1" si="766"/>
        <v>44163.145356148307</v>
      </c>
      <c r="K1797" s="9">
        <f t="shared" ca="1" si="767"/>
        <v>34753.14853062047</v>
      </c>
      <c r="L1797" s="9">
        <f t="shared" ca="1" si="768"/>
        <v>24236.51709831984</v>
      </c>
      <c r="M1797" s="9">
        <f t="shared" ca="1" si="794"/>
        <v>3232.5428918042962</v>
      </c>
      <c r="N1797" s="9">
        <f t="shared" ca="1" si="794"/>
        <v>9329.8100924773316</v>
      </c>
      <c r="O1797" s="9">
        <f t="shared" ca="1" si="770"/>
        <v>26844.872342701903</v>
      </c>
      <c r="P1797" s="9">
        <f t="shared" ca="1" si="791"/>
        <v>44811.54033402745</v>
      </c>
      <c r="Q1797" s="9">
        <f t="shared" ca="1" si="785"/>
        <v>94.294532261507072</v>
      </c>
      <c r="R1797" s="9">
        <f t="shared" si="771"/>
        <v>8</v>
      </c>
      <c r="S1797" s="23">
        <f t="shared" ca="1" si="772"/>
        <v>4.7069129409880137</v>
      </c>
      <c r="T1797" s="9">
        <f t="shared" ca="1" si="786"/>
        <v>42</v>
      </c>
      <c r="U1797" s="9">
        <f t="shared" ca="1" si="787"/>
        <v>24.886587556848099</v>
      </c>
      <c r="V1797" s="23">
        <f t="shared" ca="1" si="773"/>
        <v>83.565215147709083</v>
      </c>
      <c r="W1797" s="23">
        <f t="shared" ca="1" si="788"/>
        <v>0</v>
      </c>
      <c r="X1797" s="23" t="e">
        <f ca="1">V1797/(S1797-#REF!)</f>
        <v>#REF!</v>
      </c>
      <c r="Y1797" s="9">
        <f t="shared" ca="1" si="774"/>
        <v>0</v>
      </c>
      <c r="Z1797" s="9">
        <f t="shared" ca="1" si="775"/>
        <v>0</v>
      </c>
      <c r="AA1797" s="24">
        <f t="shared" ca="1" si="776"/>
        <v>555.62594049423979</v>
      </c>
      <c r="AB1797" s="9">
        <f t="shared" ca="1" si="777"/>
        <v>325.79243574549872</v>
      </c>
      <c r="AC1797" s="9">
        <f t="shared" ca="1" si="778"/>
        <v>172.52761378810473</v>
      </c>
      <c r="AD1797" s="9">
        <f t="shared" ca="1" si="779"/>
        <v>25.967474976458082</v>
      </c>
      <c r="AE1797">
        <f t="shared" ca="1" si="795"/>
        <v>1</v>
      </c>
      <c r="AF1797">
        <f t="shared" ca="1" si="795"/>
        <v>0</v>
      </c>
      <c r="AG1797">
        <f t="shared" ca="1" si="795"/>
        <v>0</v>
      </c>
      <c r="AH1797">
        <f t="shared" ca="1" si="795"/>
        <v>0</v>
      </c>
      <c r="AI1797">
        <f t="shared" ca="1" si="795"/>
        <v>0</v>
      </c>
      <c r="AJ1797">
        <f t="shared" ca="1" si="795"/>
        <v>0</v>
      </c>
      <c r="AK1797">
        <f t="shared" ca="1" si="795"/>
        <v>0</v>
      </c>
      <c r="AL1797">
        <f t="shared" ca="1" si="781"/>
        <v>5.9773339091872435E-2</v>
      </c>
      <c r="AM1797">
        <f t="shared" ca="1" si="782"/>
        <v>0.51934949952916165</v>
      </c>
    </row>
    <row r="1798" spans="1:39">
      <c r="A1798" s="10">
        <f t="shared" ca="1" si="783"/>
        <v>41191.282476852415</v>
      </c>
      <c r="B1798" s="22">
        <f t="shared" ca="1" si="784"/>
        <v>41191.282476852415</v>
      </c>
      <c r="C1798" s="22">
        <f t="shared" ca="1" si="761"/>
        <v>41191.457141204264</v>
      </c>
      <c r="D1798">
        <f t="shared" si="789"/>
        <v>276</v>
      </c>
      <c r="E1798" s="23">
        <f t="shared" si="762"/>
        <v>59</v>
      </c>
      <c r="F1798" s="23">
        <f t="shared" si="763"/>
        <v>4</v>
      </c>
      <c r="G1798">
        <f t="shared" ca="1" si="790"/>
        <v>7</v>
      </c>
      <c r="H1798" s="9">
        <f t="shared" ca="1" si="764"/>
        <v>731.89091718338352</v>
      </c>
      <c r="I1798" s="9">
        <f t="shared" ca="1" si="765"/>
        <v>3324.8689991883657</v>
      </c>
      <c r="J1798" s="9">
        <f t="shared" ca="1" si="766"/>
        <v>44255.471463532376</v>
      </c>
      <c r="K1798" s="9">
        <f t="shared" ca="1" si="767"/>
        <v>34753.14853062047</v>
      </c>
      <c r="L1798" s="9">
        <f t="shared" ca="1" si="768"/>
        <v>24236.51709831984</v>
      </c>
      <c r="M1798" s="9">
        <f t="shared" ca="1" si="794"/>
        <v>3324.8689991883657</v>
      </c>
      <c r="N1798" s="9">
        <f t="shared" ca="1" si="794"/>
        <v>9422.1361998614011</v>
      </c>
      <c r="O1798" s="9">
        <f t="shared" ca="1" si="770"/>
        <v>26937.198450085973</v>
      </c>
      <c r="P1798" s="9">
        <f t="shared" ca="1" si="791"/>
        <v>44811.54033402745</v>
      </c>
      <c r="Q1798" s="9">
        <f t="shared" ca="1" si="785"/>
        <v>94.38685836889114</v>
      </c>
      <c r="R1798" s="9">
        <f t="shared" si="771"/>
        <v>8</v>
      </c>
      <c r="S1798" s="23">
        <f t="shared" ca="1" si="772"/>
        <v>4.19196781561807</v>
      </c>
      <c r="T1798" s="9">
        <f t="shared" ca="1" si="786"/>
        <v>11</v>
      </c>
      <c r="U1798" s="9">
        <f t="shared" ca="1" si="787"/>
        <v>31.084136225052134</v>
      </c>
      <c r="V1798" s="23">
        <f t="shared" ca="1" si="773"/>
        <v>92.326107384069331</v>
      </c>
      <c r="W1798" s="23">
        <f t="shared" ca="1" si="788"/>
        <v>0</v>
      </c>
      <c r="X1798" s="23" t="e">
        <f ca="1">V1798/(S1798-#REF!)</f>
        <v>#REF!</v>
      </c>
      <c r="Y1798" s="9">
        <f t="shared" ca="1" si="774"/>
        <v>0</v>
      </c>
      <c r="Z1798" s="9">
        <f t="shared" ca="1" si="775"/>
        <v>0</v>
      </c>
      <c r="AA1798" s="24">
        <f t="shared" ca="1" si="776"/>
        <v>490.68465181371562</v>
      </c>
      <c r="AB1798" s="9">
        <f t="shared" ca="1" si="777"/>
        <v>285.72970499171703</v>
      </c>
      <c r="AC1798" s="9">
        <f t="shared" ca="1" si="778"/>
        <v>151.31187462286303</v>
      </c>
      <c r="AD1798" s="9">
        <f t="shared" ca="1" si="779"/>
        <v>25.967474976458082</v>
      </c>
      <c r="AE1798">
        <f t="shared" ca="1" si="795"/>
        <v>1</v>
      </c>
      <c r="AF1798">
        <f t="shared" ca="1" si="795"/>
        <v>0</v>
      </c>
      <c r="AG1798">
        <f t="shared" ca="1" si="795"/>
        <v>0</v>
      </c>
      <c r="AH1798">
        <f t="shared" ca="1" si="795"/>
        <v>1</v>
      </c>
      <c r="AI1798">
        <f t="shared" ca="1" si="795"/>
        <v>0</v>
      </c>
      <c r="AJ1798">
        <f t="shared" ca="1" si="795"/>
        <v>0</v>
      </c>
      <c r="AK1798">
        <f t="shared" ca="1" si="795"/>
        <v>0</v>
      </c>
      <c r="AL1798">
        <f t="shared" ca="1" si="781"/>
        <v>5.9773339091872435E-2</v>
      </c>
      <c r="AM1798">
        <f t="shared" ca="1" si="782"/>
        <v>0.51934949952916165</v>
      </c>
    </row>
    <row r="1799" spans="1:39">
      <c r="A1799" s="10">
        <f t="shared" ca="1" si="783"/>
        <v>41191.479363426486</v>
      </c>
      <c r="B1799" s="22">
        <f t="shared" ca="1" si="784"/>
        <v>41191.479363426486</v>
      </c>
      <c r="C1799" s="22">
        <f t="shared" ca="1" si="761"/>
        <v>41191.63254629686</v>
      </c>
      <c r="D1799">
        <f t="shared" si="789"/>
        <v>276</v>
      </c>
      <c r="E1799" s="23">
        <f t="shared" si="762"/>
        <v>59</v>
      </c>
      <c r="F1799" s="23">
        <f t="shared" si="763"/>
        <v>4</v>
      </c>
      <c r="G1799">
        <f t="shared" ca="1" si="790"/>
        <v>7</v>
      </c>
      <c r="H1799" s="9">
        <f t="shared" ca="1" si="764"/>
        <v>807.7064929674616</v>
      </c>
      <c r="I1799" s="9">
        <f t="shared" ca="1" si="765"/>
        <v>3400.6845749724439</v>
      </c>
      <c r="J1799" s="9">
        <f t="shared" ca="1" si="766"/>
        <v>44331.287039316456</v>
      </c>
      <c r="K1799" s="9">
        <f t="shared" ca="1" si="767"/>
        <v>34753.14853062047</v>
      </c>
      <c r="L1799" s="9">
        <f t="shared" ca="1" si="768"/>
        <v>24236.51709831984</v>
      </c>
      <c r="M1799" s="9">
        <f t="shared" ca="1" si="794"/>
        <v>3400.6845749724439</v>
      </c>
      <c r="N1799" s="9">
        <f t="shared" ca="1" si="794"/>
        <v>9497.9517756454788</v>
      </c>
      <c r="O1799" s="9">
        <f t="shared" ca="1" si="770"/>
        <v>27013.014025870052</v>
      </c>
      <c r="P1799" s="9">
        <f t="shared" ca="1" si="791"/>
        <v>44811.54033402745</v>
      </c>
      <c r="Q1799" s="9">
        <f t="shared" ca="1" si="785"/>
        <v>94.462673944675217</v>
      </c>
      <c r="R1799" s="9">
        <f t="shared" si="771"/>
        <v>8</v>
      </c>
      <c r="S1799" s="23">
        <f t="shared" ca="1" si="772"/>
        <v>3.6765601223126838</v>
      </c>
      <c r="T1799" s="9">
        <f t="shared" ca="1" si="786"/>
        <v>40</v>
      </c>
      <c r="U1799" s="9">
        <f t="shared" ca="1" si="787"/>
        <v>35.616440325662552</v>
      </c>
      <c r="V1799" s="23">
        <f t="shared" ca="1" si="773"/>
        <v>75.815575784078035</v>
      </c>
      <c r="W1799" s="23">
        <f t="shared" ca="1" si="788"/>
        <v>0</v>
      </c>
      <c r="X1799" s="23" t="e">
        <f ca="1">V1799/(S1799-#REF!)</f>
        <v>#REF!</v>
      </c>
      <c r="Y1799" s="9">
        <f t="shared" ca="1" si="774"/>
        <v>0</v>
      </c>
      <c r="Z1799" s="9">
        <f t="shared" ca="1" si="775"/>
        <v>0</v>
      </c>
      <c r="AA1799" s="24">
        <f t="shared" ca="1" si="776"/>
        <v>425.68502729049686</v>
      </c>
      <c r="AB1799" s="9">
        <f t="shared" ca="1" si="777"/>
        <v>245.63098645255801</v>
      </c>
      <c r="AC1799" s="9">
        <f t="shared" ca="1" si="778"/>
        <v>130.07707765868113</v>
      </c>
      <c r="AD1799" s="9">
        <f t="shared" ca="1" si="779"/>
        <v>25.967474976458082</v>
      </c>
      <c r="AE1799">
        <f t="shared" ca="1" si="795"/>
        <v>1</v>
      </c>
      <c r="AF1799">
        <f t="shared" ca="1" si="795"/>
        <v>0</v>
      </c>
      <c r="AG1799">
        <f t="shared" ca="1" si="795"/>
        <v>0</v>
      </c>
      <c r="AH1799">
        <f t="shared" ca="1" si="795"/>
        <v>1</v>
      </c>
      <c r="AI1799">
        <f t="shared" ca="1" si="795"/>
        <v>0</v>
      </c>
      <c r="AJ1799">
        <f t="shared" ca="1" si="795"/>
        <v>0</v>
      </c>
      <c r="AK1799">
        <f t="shared" ca="1" si="795"/>
        <v>0</v>
      </c>
      <c r="AL1799">
        <f t="shared" ca="1" si="781"/>
        <v>5.9773339091872435E-2</v>
      </c>
      <c r="AM1799">
        <f t="shared" ca="1" si="782"/>
        <v>0.51934949952916165</v>
      </c>
    </row>
    <row r="1800" spans="1:39">
      <c r="A1800" s="10">
        <f t="shared" ca="1" si="783"/>
        <v>41191.663101852413</v>
      </c>
      <c r="B1800" s="22">
        <f t="shared" ca="1" si="784"/>
        <v>41191.663101852413</v>
      </c>
      <c r="C1800" s="22">
        <f t="shared" ca="1" si="761"/>
        <v>41191.835543982044</v>
      </c>
      <c r="D1800">
        <f t="shared" si="789"/>
        <v>276</v>
      </c>
      <c r="E1800" s="23">
        <f t="shared" si="762"/>
        <v>59</v>
      </c>
      <c r="F1800" s="23">
        <f t="shared" si="763"/>
        <v>4</v>
      </c>
      <c r="G1800">
        <f t="shared" ca="1" si="790"/>
        <v>7</v>
      </c>
      <c r="H1800" s="9">
        <f t="shared" ca="1" si="764"/>
        <v>879.7064929674616</v>
      </c>
      <c r="I1800" s="9">
        <f t="shared" ca="1" si="765"/>
        <v>3472.6845749724439</v>
      </c>
      <c r="J1800" s="9">
        <f t="shared" ca="1" si="766"/>
        <v>44403.287039316456</v>
      </c>
      <c r="K1800" s="9">
        <f t="shared" ca="1" si="767"/>
        <v>34753.14853062047</v>
      </c>
      <c r="L1800" s="9">
        <f t="shared" ca="1" si="768"/>
        <v>24236.51709831984</v>
      </c>
      <c r="M1800" s="9">
        <f t="shared" ca="1" si="794"/>
        <v>3472.6845749724439</v>
      </c>
      <c r="N1800" s="9">
        <f t="shared" ca="1" si="794"/>
        <v>9569.9517756454788</v>
      </c>
      <c r="O1800" s="9">
        <f t="shared" ca="1" si="770"/>
        <v>27085.014025870052</v>
      </c>
      <c r="P1800" s="9">
        <f t="shared" ca="1" si="791"/>
        <v>44811.54033402745</v>
      </c>
      <c r="Q1800" s="9">
        <f t="shared" ca="1" si="785"/>
        <v>94.53467394467522</v>
      </c>
      <c r="R1800" s="9">
        <f t="shared" si="771"/>
        <v>8</v>
      </c>
      <c r="S1800" s="23">
        <f t="shared" ca="1" si="772"/>
        <v>4.1387074088047289</v>
      </c>
      <c r="T1800" s="9">
        <f t="shared" ca="1" si="786"/>
        <v>8</v>
      </c>
      <c r="U1800" s="9">
        <f t="shared" ca="1" si="787"/>
        <v>19.346671697023339</v>
      </c>
      <c r="V1800" s="23">
        <f t="shared" ca="1" si="773"/>
        <v>72</v>
      </c>
      <c r="W1800" s="23">
        <f t="shared" ca="1" si="788"/>
        <v>0</v>
      </c>
      <c r="X1800" s="23" t="e">
        <f ca="1">V1800/(S1800-#REF!)</f>
        <v>#REF!</v>
      </c>
      <c r="Y1800" s="9">
        <f t="shared" ca="1" si="774"/>
        <v>4000</v>
      </c>
      <c r="Z1800" s="9">
        <f t="shared" ca="1" si="775"/>
        <v>120</v>
      </c>
      <c r="AA1800" s="24">
        <f t="shared" ca="1" si="776"/>
        <v>483.96782067248961</v>
      </c>
      <c r="AB1800" s="9">
        <f t="shared" ca="1" si="777"/>
        <v>281.58604534163914</v>
      </c>
      <c r="AC1800" s="9">
        <f t="shared" ca="1" si="778"/>
        <v>149.11754586215338</v>
      </c>
      <c r="AD1800" s="9">
        <f t="shared" ca="1" si="779"/>
        <v>25.967474976458082</v>
      </c>
      <c r="AE1800">
        <f t="shared" ca="1" si="795"/>
        <v>1</v>
      </c>
      <c r="AF1800">
        <f t="shared" ca="1" si="795"/>
        <v>1</v>
      </c>
      <c r="AG1800">
        <f t="shared" ca="1" si="795"/>
        <v>0</v>
      </c>
      <c r="AH1800">
        <f t="shared" ca="1" si="795"/>
        <v>0</v>
      </c>
      <c r="AI1800">
        <f t="shared" ca="1" si="795"/>
        <v>1</v>
      </c>
      <c r="AJ1800">
        <f t="shared" ca="1" si="795"/>
        <v>0</v>
      </c>
      <c r="AK1800">
        <f t="shared" ca="1" si="795"/>
        <v>0</v>
      </c>
      <c r="AL1800">
        <f t="shared" ca="1" si="781"/>
        <v>5.9773339091872435E-2</v>
      </c>
      <c r="AM1800">
        <f t="shared" ca="1" si="782"/>
        <v>0.51934949952916165</v>
      </c>
    </row>
    <row r="1801" spans="1:39">
      <c r="A1801" s="10">
        <f t="shared" ca="1" si="783"/>
        <v>41191.853599537601</v>
      </c>
      <c r="B1801" s="22">
        <f t="shared" ca="1" si="784"/>
        <v>41191.853599537601</v>
      </c>
      <c r="C1801" s="22">
        <f t="shared" ca="1" si="761"/>
        <v>41192.006087963528</v>
      </c>
      <c r="D1801">
        <f t="shared" si="789"/>
        <v>276</v>
      </c>
      <c r="E1801" s="23">
        <f t="shared" si="762"/>
        <v>59</v>
      </c>
      <c r="F1801" s="23">
        <f t="shared" si="763"/>
        <v>4</v>
      </c>
      <c r="G1801">
        <f t="shared" ca="1" si="790"/>
        <v>7</v>
      </c>
      <c r="H1801" s="9">
        <f t="shared" ca="1" si="764"/>
        <v>960.75001483936853</v>
      </c>
      <c r="I1801" s="9">
        <f t="shared" ca="1" si="765"/>
        <v>3553.7280968443511</v>
      </c>
      <c r="J1801" s="9">
        <f t="shared" ca="1" si="766"/>
        <v>44484.330561188362</v>
      </c>
      <c r="K1801" s="9">
        <f t="shared" ca="1" si="767"/>
        <v>34753.14853062047</v>
      </c>
      <c r="L1801" s="9">
        <f t="shared" ca="1" si="768"/>
        <v>24236.51709831984</v>
      </c>
      <c r="M1801" s="9">
        <f t="shared" ca="1" si="794"/>
        <v>3553.7280968443511</v>
      </c>
      <c r="N1801" s="9">
        <f t="shared" ca="1" si="794"/>
        <v>9650.9952975173856</v>
      </c>
      <c r="O1801" s="9">
        <f t="shared" ca="1" si="770"/>
        <v>27166.057547741959</v>
      </c>
      <c r="P1801" s="9">
        <f t="shared" ca="1" si="791"/>
        <v>44811.54033402745</v>
      </c>
      <c r="Q1801" s="9">
        <f t="shared" ca="1" si="785"/>
        <v>94.615717466547125</v>
      </c>
      <c r="R1801" s="9">
        <f t="shared" si="771"/>
        <v>8</v>
      </c>
      <c r="S1801" s="23">
        <f t="shared" ca="1" si="772"/>
        <v>3.6597733390918723</v>
      </c>
      <c r="T1801" s="9">
        <f t="shared" ca="1" si="786"/>
        <v>39</v>
      </c>
      <c r="U1801" s="9">
        <f t="shared" ca="1" si="787"/>
        <v>35.184020730739576</v>
      </c>
      <c r="V1801" s="23">
        <f t="shared" ca="1" si="773"/>
        <v>81.043521871906989</v>
      </c>
      <c r="W1801" s="23">
        <f t="shared" ca="1" si="788"/>
        <v>0</v>
      </c>
      <c r="X1801" s="23" t="e">
        <f ca="1">V1801/(S1801-#REF!)</f>
        <v>#REF!</v>
      </c>
      <c r="Y1801" s="9">
        <f t="shared" ca="1" si="774"/>
        <v>0</v>
      </c>
      <c r="Z1801" s="9">
        <f t="shared" ca="1" si="775"/>
        <v>0</v>
      </c>
      <c r="AA1801" s="24">
        <f t="shared" ca="1" si="776"/>
        <v>423.56799523901964</v>
      </c>
      <c r="AB1801" s="9">
        <f t="shared" ca="1" si="777"/>
        <v>244.32497471797888</v>
      </c>
      <c r="AC1801" s="9">
        <f t="shared" ca="1" si="778"/>
        <v>129.38546218998368</v>
      </c>
      <c r="AD1801" s="9">
        <f t="shared" ca="1" si="779"/>
        <v>25.967474976458082</v>
      </c>
      <c r="AE1801">
        <f t="shared" ca="1" si="795"/>
        <v>1</v>
      </c>
      <c r="AF1801">
        <f t="shared" ca="1" si="795"/>
        <v>0</v>
      </c>
      <c r="AG1801">
        <f t="shared" ca="1" si="795"/>
        <v>0</v>
      </c>
      <c r="AH1801">
        <f t="shared" ca="1" si="795"/>
        <v>0</v>
      </c>
      <c r="AI1801">
        <f t="shared" ca="1" si="795"/>
        <v>0</v>
      </c>
      <c r="AJ1801">
        <f t="shared" ca="1" si="795"/>
        <v>0</v>
      </c>
      <c r="AK1801">
        <f t="shared" ca="1" si="795"/>
        <v>0</v>
      </c>
      <c r="AL1801">
        <f t="shared" ca="1" si="781"/>
        <v>5.9773339091872435E-2</v>
      </c>
      <c r="AM1801">
        <f t="shared" ca="1" si="782"/>
        <v>0.51934949952916165</v>
      </c>
    </row>
    <row r="1802" spans="1:39">
      <c r="A1802" s="10">
        <f t="shared" ca="1" si="783"/>
        <v>41192.034560185748</v>
      </c>
      <c r="B1802" s="22">
        <f t="shared" ca="1" si="784"/>
        <v>41192.034560185748</v>
      </c>
      <c r="C1802" s="22">
        <f t="shared" ca="1" si="761"/>
        <v>41192.268217593155</v>
      </c>
      <c r="D1802">
        <f t="shared" si="789"/>
        <v>276</v>
      </c>
      <c r="E1802" s="23">
        <f t="shared" si="762"/>
        <v>59</v>
      </c>
      <c r="F1802" s="23">
        <f t="shared" si="763"/>
        <v>4</v>
      </c>
      <c r="G1802">
        <f t="shared" ca="1" si="790"/>
        <v>6</v>
      </c>
      <c r="H1802" s="9">
        <f t="shared" ca="1" si="764"/>
        <v>1049.8478386647378</v>
      </c>
      <c r="I1802" s="9">
        <f t="shared" ca="1" si="765"/>
        <v>3642.8259206697203</v>
      </c>
      <c r="J1802" s="9">
        <f t="shared" ca="1" si="766"/>
        <v>44573.428385013729</v>
      </c>
      <c r="K1802" s="9">
        <f t="shared" ca="1" si="767"/>
        <v>34753.14853062047</v>
      </c>
      <c r="L1802" s="9">
        <f t="shared" ca="1" si="768"/>
        <v>24236.51709831984</v>
      </c>
      <c r="M1802" s="9">
        <f t="shared" ref="M1802:N1817" ca="1" si="796">IF(M1801&gt;K1802,0,M1801+$V1802)</f>
        <v>3642.8259206697203</v>
      </c>
      <c r="N1802" s="9">
        <f t="shared" ca="1" si="796"/>
        <v>9740.0931213427539</v>
      </c>
      <c r="O1802" s="9">
        <f t="shared" ca="1" si="770"/>
        <v>27255.155371567329</v>
      </c>
      <c r="P1802" s="9">
        <f t="shared" ca="1" si="791"/>
        <v>44811.54033402745</v>
      </c>
      <c r="Q1802" s="9">
        <f t="shared" ca="1" si="785"/>
        <v>94.704815290372494</v>
      </c>
      <c r="R1802" s="9">
        <f t="shared" si="771"/>
        <v>8</v>
      </c>
      <c r="S1802" s="23">
        <f t="shared" ca="1" si="772"/>
        <v>5.6080301317281886</v>
      </c>
      <c r="T1802" s="9">
        <f t="shared" ca="1" si="786"/>
        <v>36</v>
      </c>
      <c r="U1802" s="9">
        <f t="shared" ca="1" si="787"/>
        <v>28.908474221479992</v>
      </c>
      <c r="V1802" s="23">
        <f t="shared" ca="1" si="773"/>
        <v>89.097823825369176</v>
      </c>
      <c r="W1802" s="23">
        <f t="shared" ca="1" si="788"/>
        <v>2002.837887648933</v>
      </c>
      <c r="X1802" s="23" t="e">
        <f ca="1">V1802/(S1802-#REF!)</f>
        <v>#REF!</v>
      </c>
      <c r="Y1802" s="9">
        <f t="shared" ca="1" si="774"/>
        <v>40000</v>
      </c>
      <c r="Z1802" s="9">
        <f t="shared" ca="1" si="775"/>
        <v>1200</v>
      </c>
      <c r="AA1802" s="24">
        <f t="shared" ca="1" si="776"/>
        <v>669.26855741735233</v>
      </c>
      <c r="AB1802" s="9">
        <f t="shared" ca="1" si="777"/>
        <v>395.89935318508429</v>
      </c>
      <c r="AC1802" s="9">
        <f t="shared" ca="1" si="778"/>
        <v>209.65364204659994</v>
      </c>
      <c r="AD1802" s="9">
        <f t="shared" ca="1" si="779"/>
        <v>25.967474976458082</v>
      </c>
      <c r="AE1802">
        <f t="shared" ref="AE1802:AK1817" ca="1" si="797">ROUNDDOWN((VLOOKUP($E1802,$A$235:$T$501,AE$534,FALSE)/RAND())^(1/4),0)</f>
        <v>1</v>
      </c>
      <c r="AF1802">
        <f t="shared" ca="1" si="797"/>
        <v>1</v>
      </c>
      <c r="AG1802">
        <f t="shared" ca="1" si="797"/>
        <v>1</v>
      </c>
      <c r="AH1802">
        <f t="shared" ca="1" si="797"/>
        <v>1</v>
      </c>
      <c r="AI1802">
        <f t="shared" ca="1" si="797"/>
        <v>0</v>
      </c>
      <c r="AJ1802">
        <f t="shared" ca="1" si="797"/>
        <v>1</v>
      </c>
      <c r="AK1802">
        <f t="shared" ca="1" si="797"/>
        <v>0</v>
      </c>
      <c r="AL1802">
        <f t="shared" ca="1" si="781"/>
        <v>5.9773339091872435E-2</v>
      </c>
      <c r="AM1802">
        <f t="shared" ca="1" si="782"/>
        <v>0.51934949952916165</v>
      </c>
    </row>
    <row r="1803" spans="1:39">
      <c r="A1803" s="10">
        <f t="shared" ca="1" si="783"/>
        <v>41192.286967593158</v>
      </c>
      <c r="B1803" s="22">
        <f t="shared" ca="1" si="784"/>
        <v>41192.286967593158</v>
      </c>
      <c r="C1803" s="22">
        <f t="shared" ca="1" si="761"/>
        <v>41192.501666667231</v>
      </c>
      <c r="D1803">
        <f t="shared" si="789"/>
        <v>276</v>
      </c>
      <c r="E1803" s="23">
        <f t="shared" si="762"/>
        <v>59</v>
      </c>
      <c r="F1803" s="23">
        <f t="shared" si="763"/>
        <v>4</v>
      </c>
      <c r="G1803">
        <f t="shared" ca="1" si="790"/>
        <v>7</v>
      </c>
      <c r="H1803" s="9">
        <f t="shared" ca="1" si="764"/>
        <v>0</v>
      </c>
      <c r="I1803" s="9">
        <f t="shared" ca="1" si="765"/>
        <v>3714.8259206697203</v>
      </c>
      <c r="J1803" s="9">
        <f t="shared" ca="1" si="766"/>
        <v>44645.428385013729</v>
      </c>
      <c r="K1803" s="9">
        <f t="shared" ca="1" si="767"/>
        <v>34753.14853062047</v>
      </c>
      <c r="L1803" s="9">
        <f t="shared" ca="1" si="768"/>
        <v>24236.51709831984</v>
      </c>
      <c r="M1803" s="9">
        <f t="shared" ca="1" si="796"/>
        <v>3714.8259206697203</v>
      </c>
      <c r="N1803" s="9">
        <f t="shared" ca="1" si="796"/>
        <v>9812.0931213427539</v>
      </c>
      <c r="O1803" s="9">
        <f t="shared" ca="1" si="770"/>
        <v>27327.155371567329</v>
      </c>
      <c r="P1803" s="9">
        <f t="shared" ca="1" si="791"/>
        <v>44811.54033402745</v>
      </c>
      <c r="Q1803" s="9">
        <f t="shared" ca="1" si="785"/>
        <v>94.776815290372497</v>
      </c>
      <c r="R1803" s="9">
        <f t="shared" si="771"/>
        <v>8</v>
      </c>
      <c r="S1803" s="23">
        <f t="shared" ca="1" si="772"/>
        <v>5.1527988786985066</v>
      </c>
      <c r="T1803" s="9">
        <f t="shared" ca="1" si="786"/>
        <v>9</v>
      </c>
      <c r="U1803" s="9">
        <f t="shared" ca="1" si="787"/>
        <v>10.075963314622641</v>
      </c>
      <c r="V1803" s="23">
        <f t="shared" ca="1" si="773"/>
        <v>72</v>
      </c>
      <c r="W1803" s="23">
        <f t="shared" ca="1" si="788"/>
        <v>0</v>
      </c>
      <c r="X1803" s="23" t="e">
        <f ca="1">V1803/(S1803-#REF!)</f>
        <v>#REF!</v>
      </c>
      <c r="Y1803" s="9">
        <f t="shared" ca="1" si="774"/>
        <v>0</v>
      </c>
      <c r="Z1803" s="9">
        <f t="shared" ca="1" si="775"/>
        <v>0</v>
      </c>
      <c r="AA1803" s="24">
        <f t="shared" ca="1" si="776"/>
        <v>611.85796595256545</v>
      </c>
      <c r="AB1803" s="9">
        <f t="shared" ca="1" si="777"/>
        <v>360.48236169937508</v>
      </c>
      <c r="AC1803" s="9">
        <f t="shared" ca="1" si="778"/>
        <v>190.89811442177705</v>
      </c>
      <c r="AD1803" s="9">
        <f t="shared" ca="1" si="779"/>
        <v>25.967474976458082</v>
      </c>
      <c r="AE1803">
        <f t="shared" ca="1" si="797"/>
        <v>1</v>
      </c>
      <c r="AF1803">
        <f t="shared" ca="1" si="797"/>
        <v>0</v>
      </c>
      <c r="AG1803">
        <f t="shared" ca="1" si="797"/>
        <v>0</v>
      </c>
      <c r="AH1803">
        <f t="shared" ca="1" si="797"/>
        <v>0</v>
      </c>
      <c r="AI1803">
        <f t="shared" ca="1" si="797"/>
        <v>0</v>
      </c>
      <c r="AJ1803">
        <f t="shared" ca="1" si="797"/>
        <v>0</v>
      </c>
      <c r="AK1803">
        <f t="shared" ca="1" si="797"/>
        <v>0</v>
      </c>
      <c r="AL1803">
        <f t="shared" ca="1" si="781"/>
        <v>5.9773339091872435E-2</v>
      </c>
      <c r="AM1803">
        <f t="shared" ca="1" si="782"/>
        <v>0.51934949952916165</v>
      </c>
    </row>
    <row r="1804" spans="1:39">
      <c r="A1804" s="10">
        <f t="shared" ca="1" si="783"/>
        <v>41192.529444445012</v>
      </c>
      <c r="B1804" s="22">
        <f t="shared" ca="1" si="784"/>
        <v>41192.529444445012</v>
      </c>
      <c r="C1804" s="22">
        <f t="shared" ca="1" si="761"/>
        <v>41192.7280671302</v>
      </c>
      <c r="D1804">
        <f t="shared" si="789"/>
        <v>276</v>
      </c>
      <c r="E1804" s="23">
        <f t="shared" si="762"/>
        <v>59</v>
      </c>
      <c r="F1804" s="23">
        <f t="shared" si="763"/>
        <v>4</v>
      </c>
      <c r="G1804">
        <f t="shared" ca="1" si="790"/>
        <v>1</v>
      </c>
      <c r="H1804" s="9">
        <f t="shared" ca="1" si="764"/>
        <v>0</v>
      </c>
      <c r="I1804" s="9">
        <f t="shared" ca="1" si="765"/>
        <v>3714.8259206697203</v>
      </c>
      <c r="J1804" s="9">
        <f t="shared" ca="1" si="766"/>
        <v>44645.428385013729</v>
      </c>
      <c r="K1804" s="9">
        <f t="shared" ca="1" si="767"/>
        <v>34753.14853062047</v>
      </c>
      <c r="L1804" s="9">
        <f t="shared" ca="1" si="768"/>
        <v>24236.51709831984</v>
      </c>
      <c r="M1804" s="9">
        <f t="shared" ca="1" si="796"/>
        <v>3714.8259206697203</v>
      </c>
      <c r="N1804" s="9">
        <f t="shared" ca="1" si="796"/>
        <v>9812.0931213427539</v>
      </c>
      <c r="O1804" s="9">
        <f t="shared" ca="1" si="770"/>
        <v>27327.155371567329</v>
      </c>
      <c r="P1804" s="9">
        <f t="shared" ca="1" si="791"/>
        <v>44811.54033402745</v>
      </c>
      <c r="Q1804" s="9">
        <f t="shared" ca="1" si="785"/>
        <v>94.776815290372497</v>
      </c>
      <c r="R1804" s="9">
        <f t="shared" si="771"/>
        <v>8</v>
      </c>
      <c r="S1804" s="23">
        <f t="shared" ca="1" si="772"/>
        <v>28.766949090985175</v>
      </c>
      <c r="T1804" s="9">
        <f t="shared" ca="1" si="786"/>
        <v>46</v>
      </c>
      <c r="U1804" s="9">
        <f t="shared" ca="1" si="787"/>
        <v>1.0167275466374122</v>
      </c>
      <c r="V1804" s="23">
        <f t="shared" ca="1" si="773"/>
        <v>0</v>
      </c>
      <c r="W1804" s="23">
        <f t="shared" ca="1" si="788"/>
        <v>0</v>
      </c>
      <c r="X1804" s="23" t="e">
        <f ca="1">V1804/(S1804-#REF!)</f>
        <v>#REF!</v>
      </c>
      <c r="Y1804" s="9">
        <f t="shared" ca="1" si="774"/>
        <v>600</v>
      </c>
      <c r="Z1804" s="9">
        <f t="shared" ca="1" si="775"/>
        <v>1200</v>
      </c>
      <c r="AA1804" s="24">
        <f t="shared" ca="1" si="776"/>
        <v>0</v>
      </c>
      <c r="AB1804" s="9">
        <f t="shared" ca="1" si="777"/>
        <v>2197.6632482152777</v>
      </c>
      <c r="AC1804" s="9">
        <f t="shared" ca="1" si="778"/>
        <v>1163.8011031679878</v>
      </c>
      <c r="AD1804" s="9">
        <f t="shared" ca="1" si="779"/>
        <v>25.967474976458082</v>
      </c>
      <c r="AE1804">
        <f t="shared" ca="1" si="797"/>
        <v>2</v>
      </c>
      <c r="AF1804">
        <f t="shared" ca="1" si="797"/>
        <v>1</v>
      </c>
      <c r="AG1804">
        <f t="shared" ca="1" si="797"/>
        <v>0</v>
      </c>
      <c r="AH1804">
        <f t="shared" ca="1" si="797"/>
        <v>1</v>
      </c>
      <c r="AI1804">
        <f t="shared" ca="1" si="797"/>
        <v>0</v>
      </c>
      <c r="AJ1804">
        <f t="shared" ca="1" si="797"/>
        <v>0</v>
      </c>
      <c r="AK1804">
        <f t="shared" ca="1" si="797"/>
        <v>0</v>
      </c>
      <c r="AL1804">
        <f t="shared" ca="1" si="781"/>
        <v>5.9773339091872435E-2</v>
      </c>
      <c r="AM1804">
        <f t="shared" ca="1" si="782"/>
        <v>0.51934949952916165</v>
      </c>
    </row>
    <row r="1805" spans="1:39">
      <c r="A1805" s="10">
        <f t="shared" ca="1" si="783"/>
        <v>41192.74473379687</v>
      </c>
      <c r="B1805" s="22">
        <f t="shared" ca="1" si="784"/>
        <v>41192.74473379687</v>
      </c>
      <c r="C1805" s="22">
        <f t="shared" ca="1" si="761"/>
        <v>41192.897222222797</v>
      </c>
      <c r="D1805">
        <f t="shared" si="789"/>
        <v>276</v>
      </c>
      <c r="E1805" s="23">
        <f t="shared" si="762"/>
        <v>59</v>
      </c>
      <c r="F1805" s="23">
        <f t="shared" si="763"/>
        <v>4</v>
      </c>
      <c r="G1805">
        <f t="shared" ca="1" si="790"/>
        <v>7</v>
      </c>
      <c r="H1805" s="9">
        <f t="shared" ca="1" si="764"/>
        <v>73.333545537770419</v>
      </c>
      <c r="I1805" s="9">
        <f t="shared" ca="1" si="765"/>
        <v>3788.1594662074908</v>
      </c>
      <c r="J1805" s="9">
        <f t="shared" ca="1" si="766"/>
        <v>44718.761930551496</v>
      </c>
      <c r="K1805" s="9">
        <f t="shared" ca="1" si="767"/>
        <v>34753.14853062047</v>
      </c>
      <c r="L1805" s="9">
        <f t="shared" ca="1" si="768"/>
        <v>24236.51709831984</v>
      </c>
      <c r="M1805" s="9">
        <f t="shared" ca="1" si="796"/>
        <v>3788.1594662074908</v>
      </c>
      <c r="N1805" s="9">
        <f t="shared" ca="1" si="796"/>
        <v>9885.4266668805249</v>
      </c>
      <c r="O1805" s="9">
        <f t="shared" ca="1" si="770"/>
        <v>27400.4889171051</v>
      </c>
      <c r="P1805" s="9">
        <f t="shared" ca="1" si="791"/>
        <v>44811.54033402745</v>
      </c>
      <c r="Q1805" s="9">
        <f t="shared" ca="1" si="785"/>
        <v>94.850148835910261</v>
      </c>
      <c r="R1805" s="9">
        <f t="shared" si="771"/>
        <v>8</v>
      </c>
      <c r="S1805" s="23">
        <f t="shared" ca="1" si="772"/>
        <v>3.6597733390918723</v>
      </c>
      <c r="T1805" s="9">
        <f t="shared" ca="1" si="786"/>
        <v>39</v>
      </c>
      <c r="U1805" s="9">
        <f t="shared" ca="1" si="787"/>
        <v>35.184020730739576</v>
      </c>
      <c r="V1805" s="23">
        <f t="shared" ca="1" si="773"/>
        <v>73.333545537770419</v>
      </c>
      <c r="W1805" s="23">
        <f t="shared" ca="1" si="788"/>
        <v>0</v>
      </c>
      <c r="X1805" s="23" t="e">
        <f ca="1">V1805/(S1805-#REF!)</f>
        <v>#REF!</v>
      </c>
      <c r="Y1805" s="9">
        <f t="shared" ca="1" si="774"/>
        <v>0</v>
      </c>
      <c r="Z1805" s="9">
        <f t="shared" ca="1" si="775"/>
        <v>0</v>
      </c>
      <c r="AA1805" s="24">
        <f t="shared" ca="1" si="776"/>
        <v>423.56799523901964</v>
      </c>
      <c r="AB1805" s="9">
        <f t="shared" ca="1" si="777"/>
        <v>244.32497471797888</v>
      </c>
      <c r="AC1805" s="9">
        <f t="shared" ca="1" si="778"/>
        <v>129.38546218998368</v>
      </c>
      <c r="AD1805" s="9">
        <f t="shared" ca="1" si="779"/>
        <v>25.967474976458082</v>
      </c>
      <c r="AE1805">
        <f t="shared" ca="1" si="797"/>
        <v>1</v>
      </c>
      <c r="AF1805">
        <f t="shared" ca="1" si="797"/>
        <v>2</v>
      </c>
      <c r="AG1805">
        <f t="shared" ca="1" si="797"/>
        <v>0</v>
      </c>
      <c r="AH1805">
        <f t="shared" ca="1" si="797"/>
        <v>0</v>
      </c>
      <c r="AI1805">
        <f t="shared" ca="1" si="797"/>
        <v>0</v>
      </c>
      <c r="AJ1805">
        <f t="shared" ca="1" si="797"/>
        <v>0</v>
      </c>
      <c r="AK1805">
        <f t="shared" ca="1" si="797"/>
        <v>0</v>
      </c>
      <c r="AL1805">
        <f t="shared" ca="1" si="781"/>
        <v>5.9773339091872435E-2</v>
      </c>
      <c r="AM1805">
        <f t="shared" ca="1" si="782"/>
        <v>0.51934949952916165</v>
      </c>
    </row>
    <row r="1806" spans="1:39">
      <c r="A1806" s="10">
        <f t="shared" ca="1" si="783"/>
        <v>41192.924305556131</v>
      </c>
      <c r="B1806" s="22">
        <f t="shared" ca="1" si="784"/>
        <v>41192.924305556131</v>
      </c>
      <c r="C1806" s="22">
        <f t="shared" ca="1" si="761"/>
        <v>41193.14353009317</v>
      </c>
      <c r="D1806">
        <f t="shared" si="789"/>
        <v>276</v>
      </c>
      <c r="E1806" s="23">
        <f t="shared" si="762"/>
        <v>59</v>
      </c>
      <c r="F1806" s="23">
        <f t="shared" si="763"/>
        <v>4</v>
      </c>
      <c r="G1806">
        <f t="shared" ca="1" si="790"/>
        <v>7</v>
      </c>
      <c r="H1806" s="9">
        <f t="shared" ca="1" si="764"/>
        <v>146.61938783551616</v>
      </c>
      <c r="I1806" s="9">
        <f t="shared" ca="1" si="765"/>
        <v>3861.4453085052364</v>
      </c>
      <c r="J1806" s="9">
        <f t="shared" ca="1" si="766"/>
        <v>44792.047772849241</v>
      </c>
      <c r="K1806" s="9">
        <f t="shared" ca="1" si="767"/>
        <v>34753.14853062047</v>
      </c>
      <c r="L1806" s="9">
        <f t="shared" ca="1" si="768"/>
        <v>24236.51709831984</v>
      </c>
      <c r="M1806" s="9">
        <f t="shared" ca="1" si="796"/>
        <v>3861.4453085052364</v>
      </c>
      <c r="N1806" s="9">
        <f t="shared" ca="1" si="796"/>
        <v>9958.7125091782709</v>
      </c>
      <c r="O1806" s="9">
        <f t="shared" ca="1" si="770"/>
        <v>27473.774759402844</v>
      </c>
      <c r="P1806" s="9">
        <f t="shared" ca="1" si="791"/>
        <v>44811.54033402745</v>
      </c>
      <c r="Q1806" s="9">
        <f t="shared" ca="1" si="785"/>
        <v>94.923434678208011</v>
      </c>
      <c r="R1806" s="9">
        <f t="shared" si="771"/>
        <v>8</v>
      </c>
      <c r="S1806" s="23">
        <f t="shared" ca="1" si="772"/>
        <v>5.2615511195060929</v>
      </c>
      <c r="T1806" s="9">
        <f t="shared" ca="1" si="786"/>
        <v>15</v>
      </c>
      <c r="U1806" s="9">
        <f t="shared" ca="1" si="787"/>
        <v>41.584030221933062</v>
      </c>
      <c r="V1806" s="23">
        <f t="shared" ca="1" si="773"/>
        <v>73.285842297745745</v>
      </c>
      <c r="W1806" s="23">
        <f t="shared" ca="1" si="788"/>
        <v>0</v>
      </c>
      <c r="X1806" s="23" t="e">
        <f ca="1">V1806/(S1806-#REF!)</f>
        <v>#REF!</v>
      </c>
      <c r="Y1806" s="9">
        <f t="shared" ca="1" si="774"/>
        <v>4000</v>
      </c>
      <c r="Z1806" s="9">
        <f t="shared" ca="1" si="775"/>
        <v>120</v>
      </c>
      <c r="AA1806" s="24">
        <f t="shared" ca="1" si="776"/>
        <v>625.5730402721166</v>
      </c>
      <c r="AB1806" s="9">
        <f t="shared" ca="1" si="777"/>
        <v>368.94328603420524</v>
      </c>
      <c r="AC1806" s="9">
        <f t="shared" ca="1" si="778"/>
        <v>195.37870674304961</v>
      </c>
      <c r="AD1806" s="9">
        <f t="shared" ca="1" si="779"/>
        <v>25.967474976458082</v>
      </c>
      <c r="AE1806">
        <f t="shared" ca="1" si="797"/>
        <v>1</v>
      </c>
      <c r="AF1806">
        <f t="shared" ca="1" si="797"/>
        <v>1</v>
      </c>
      <c r="AG1806">
        <f t="shared" ca="1" si="797"/>
        <v>1</v>
      </c>
      <c r="AH1806">
        <f t="shared" ca="1" si="797"/>
        <v>1</v>
      </c>
      <c r="AI1806">
        <f t="shared" ca="1" si="797"/>
        <v>1</v>
      </c>
      <c r="AJ1806">
        <f t="shared" ca="1" si="797"/>
        <v>0</v>
      </c>
      <c r="AK1806">
        <f t="shared" ca="1" si="797"/>
        <v>0</v>
      </c>
      <c r="AL1806">
        <f t="shared" ca="1" si="781"/>
        <v>5.9773339091872435E-2</v>
      </c>
      <c r="AM1806">
        <f t="shared" ca="1" si="782"/>
        <v>0.51934949952916165</v>
      </c>
    </row>
    <row r="1807" spans="1:39">
      <c r="A1807" s="10">
        <f t="shared" ca="1" si="783"/>
        <v>41193.161585648726</v>
      </c>
      <c r="B1807" s="22">
        <f t="shared" ca="1" si="784"/>
        <v>41193.161585648726</v>
      </c>
      <c r="C1807" s="22">
        <f t="shared" ca="1" si="761"/>
        <v>41193.3306134265</v>
      </c>
      <c r="D1807">
        <f t="shared" si="789"/>
        <v>276</v>
      </c>
      <c r="E1807" s="23">
        <f t="shared" si="762"/>
        <v>59</v>
      </c>
      <c r="F1807" s="23">
        <f t="shared" si="763"/>
        <v>4</v>
      </c>
      <c r="G1807">
        <f t="shared" ca="1" si="790"/>
        <v>6</v>
      </c>
      <c r="H1807" s="9">
        <f t="shared" ca="1" si="764"/>
        <v>221.12843594483536</v>
      </c>
      <c r="I1807" s="9">
        <f t="shared" ca="1" si="765"/>
        <v>3935.9543566145558</v>
      </c>
      <c r="J1807" s="9">
        <f t="shared" ca="1" si="766"/>
        <v>44866.556820958562</v>
      </c>
      <c r="K1807" s="9">
        <f t="shared" ca="1" si="767"/>
        <v>34753.14853062047</v>
      </c>
      <c r="L1807" s="9">
        <f t="shared" ca="1" si="768"/>
        <v>24236.51709831984</v>
      </c>
      <c r="M1807" s="9">
        <f t="shared" ca="1" si="796"/>
        <v>3935.9543566145558</v>
      </c>
      <c r="N1807" s="9">
        <f t="shared" ca="1" si="796"/>
        <v>10033.22155728759</v>
      </c>
      <c r="O1807" s="9">
        <f t="shared" ca="1" si="770"/>
        <v>27548.283807512162</v>
      </c>
      <c r="P1807" s="9">
        <f t="shared" ca="1" si="791"/>
        <v>44811.54033402745</v>
      </c>
      <c r="Q1807" s="9">
        <f t="shared" ca="1" si="785"/>
        <v>94.997943726317331</v>
      </c>
      <c r="R1807" s="9">
        <f t="shared" si="771"/>
        <v>8</v>
      </c>
      <c r="S1807" s="23">
        <f t="shared" ca="1" si="772"/>
        <v>4.0566878828536312</v>
      </c>
      <c r="T1807" s="9">
        <f t="shared" ca="1" si="786"/>
        <v>3</v>
      </c>
      <c r="U1807" s="9">
        <f t="shared" ca="1" si="787"/>
        <v>24.076378273071896</v>
      </c>
      <c r="V1807" s="23">
        <f t="shared" ca="1" si="773"/>
        <v>74.509048109319195</v>
      </c>
      <c r="W1807" s="23">
        <f t="shared" ca="1" si="788"/>
        <v>1974.5781207370026</v>
      </c>
      <c r="X1807" s="23" t="e">
        <f ca="1">V1807/(S1807-#REF!)</f>
        <v>#REF!</v>
      </c>
      <c r="Y1807" s="9">
        <f t="shared" ca="1" si="774"/>
        <v>0</v>
      </c>
      <c r="Z1807" s="9">
        <f t="shared" ca="1" si="775"/>
        <v>0</v>
      </c>
      <c r="AA1807" s="24">
        <f t="shared" ca="1" si="776"/>
        <v>473.6240899528263</v>
      </c>
      <c r="AB1807" s="9">
        <f t="shared" ca="1" si="777"/>
        <v>275.20492622264373</v>
      </c>
      <c r="AC1807" s="9">
        <f t="shared" ca="1" si="778"/>
        <v>145.73834139296815</v>
      </c>
      <c r="AD1807" s="9">
        <f t="shared" ca="1" si="779"/>
        <v>25.967474976458082</v>
      </c>
      <c r="AE1807">
        <f t="shared" ca="1" si="797"/>
        <v>1</v>
      </c>
      <c r="AF1807">
        <f t="shared" ca="1" si="797"/>
        <v>0</v>
      </c>
      <c r="AG1807">
        <f t="shared" ca="1" si="797"/>
        <v>1</v>
      </c>
      <c r="AH1807">
        <f t="shared" ca="1" si="797"/>
        <v>0</v>
      </c>
      <c r="AI1807">
        <f t="shared" ca="1" si="797"/>
        <v>0</v>
      </c>
      <c r="AJ1807">
        <f t="shared" ca="1" si="797"/>
        <v>0</v>
      </c>
      <c r="AK1807">
        <f t="shared" ca="1" si="797"/>
        <v>0</v>
      </c>
      <c r="AL1807">
        <f t="shared" ca="1" si="781"/>
        <v>5.9773339091872435E-2</v>
      </c>
      <c r="AM1807">
        <f t="shared" ca="1" si="782"/>
        <v>0.51934949952916165</v>
      </c>
    </row>
    <row r="1808" spans="1:39">
      <c r="A1808" s="10">
        <f t="shared" ca="1" si="783"/>
        <v>41193.350752315389</v>
      </c>
      <c r="B1808" s="22">
        <f t="shared" ca="1" si="784"/>
        <v>41193.350752315389</v>
      </c>
      <c r="C1808" s="22">
        <f t="shared" ca="1" si="761"/>
        <v>41193.503240741316</v>
      </c>
      <c r="D1808">
        <f t="shared" si="789"/>
        <v>276</v>
      </c>
      <c r="E1808" s="23">
        <f t="shared" si="762"/>
        <v>59</v>
      </c>
      <c r="F1808" s="23">
        <f t="shared" si="763"/>
        <v>4</v>
      </c>
      <c r="G1808">
        <f t="shared" ca="1" si="790"/>
        <v>7</v>
      </c>
      <c r="H1808" s="9">
        <f t="shared" ca="1" si="764"/>
        <v>298.76965784589174</v>
      </c>
      <c r="I1808" s="9">
        <f t="shared" ca="1" si="765"/>
        <v>4013.595578515612</v>
      </c>
      <c r="J1808" s="9">
        <f t="shared" ca="1" si="766"/>
        <v>44944.198042859622</v>
      </c>
      <c r="K1808" s="9">
        <f t="shared" ca="1" si="767"/>
        <v>34753.14853062047</v>
      </c>
      <c r="L1808" s="9">
        <f t="shared" ca="1" si="768"/>
        <v>24236.51709831984</v>
      </c>
      <c r="M1808" s="9">
        <f t="shared" ca="1" si="796"/>
        <v>4013.595578515612</v>
      </c>
      <c r="N1808" s="9">
        <f t="shared" ca="1" si="796"/>
        <v>10110.862779188647</v>
      </c>
      <c r="O1808" s="9">
        <f t="shared" ca="1" si="770"/>
        <v>27625.925029413218</v>
      </c>
      <c r="P1808" s="9">
        <f t="shared" ca="1" si="791"/>
        <v>44811.54033402745</v>
      </c>
      <c r="Q1808" s="9">
        <f t="shared" ca="1" si="785"/>
        <v>95.075584948218392</v>
      </c>
      <c r="R1808" s="9">
        <f t="shared" si="771"/>
        <v>8</v>
      </c>
      <c r="S1808" s="23">
        <f t="shared" ca="1" si="772"/>
        <v>3.6597733390918723</v>
      </c>
      <c r="T1808" s="9">
        <f t="shared" ca="1" si="786"/>
        <v>39</v>
      </c>
      <c r="U1808" s="9">
        <f t="shared" ca="1" si="787"/>
        <v>35.184020730739576</v>
      </c>
      <c r="V1808" s="23">
        <f t="shared" ca="1" si="773"/>
        <v>77.641221901056355</v>
      </c>
      <c r="W1808" s="23">
        <f t="shared" ca="1" si="788"/>
        <v>0</v>
      </c>
      <c r="X1808" s="23" t="e">
        <f ca="1">V1808/(S1808-#REF!)</f>
        <v>#REF!</v>
      </c>
      <c r="Y1808" s="9">
        <f t="shared" ca="1" si="774"/>
        <v>0</v>
      </c>
      <c r="Z1808" s="9">
        <f t="shared" ca="1" si="775"/>
        <v>0</v>
      </c>
      <c r="AA1808" s="24">
        <f t="shared" ca="1" si="776"/>
        <v>423.56799523901964</v>
      </c>
      <c r="AB1808" s="9">
        <f t="shared" ca="1" si="777"/>
        <v>244.32497471797888</v>
      </c>
      <c r="AC1808" s="9">
        <f t="shared" ca="1" si="778"/>
        <v>129.38546218998368</v>
      </c>
      <c r="AD1808" s="9">
        <f t="shared" ca="1" si="779"/>
        <v>25.967474976458082</v>
      </c>
      <c r="AE1808">
        <f t="shared" ca="1" si="797"/>
        <v>0</v>
      </c>
      <c r="AF1808">
        <f t="shared" ca="1" si="797"/>
        <v>1</v>
      </c>
      <c r="AG1808">
        <f t="shared" ca="1" si="797"/>
        <v>0</v>
      </c>
      <c r="AH1808">
        <f t="shared" ca="1" si="797"/>
        <v>0</v>
      </c>
      <c r="AI1808">
        <f t="shared" ca="1" si="797"/>
        <v>0</v>
      </c>
      <c r="AJ1808">
        <f t="shared" ca="1" si="797"/>
        <v>0</v>
      </c>
      <c r="AK1808">
        <f t="shared" ca="1" si="797"/>
        <v>0</v>
      </c>
      <c r="AL1808">
        <f t="shared" ca="1" si="781"/>
        <v>5.9773339091872435E-2</v>
      </c>
      <c r="AM1808">
        <f t="shared" ca="1" si="782"/>
        <v>0.51934949952916165</v>
      </c>
    </row>
    <row r="1809" spans="1:39">
      <c r="A1809" s="10">
        <f t="shared" ca="1" si="783"/>
        <v>41193.520601852426</v>
      </c>
      <c r="B1809" s="22">
        <f t="shared" ca="1" si="784"/>
        <v>41193.520601852426</v>
      </c>
      <c r="C1809" s="22">
        <f t="shared" ca="1" si="761"/>
        <v>41193.673090278353</v>
      </c>
      <c r="D1809">
        <f t="shared" si="789"/>
        <v>276</v>
      </c>
      <c r="E1809" s="23">
        <f t="shared" si="762"/>
        <v>59</v>
      </c>
      <c r="F1809" s="23">
        <f t="shared" si="763"/>
        <v>4</v>
      </c>
      <c r="G1809">
        <f t="shared" ca="1" si="790"/>
        <v>7</v>
      </c>
      <c r="H1809" s="9">
        <f t="shared" ca="1" si="764"/>
        <v>388.03164115394463</v>
      </c>
      <c r="I1809" s="9">
        <f t="shared" ca="1" si="765"/>
        <v>4102.8575618236646</v>
      </c>
      <c r="J1809" s="9">
        <f t="shared" ca="1" si="766"/>
        <v>45033.460026167675</v>
      </c>
      <c r="K1809" s="9">
        <f t="shared" ca="1" si="767"/>
        <v>34753.14853062047</v>
      </c>
      <c r="L1809" s="9">
        <f t="shared" ca="1" si="768"/>
        <v>24236.51709831984</v>
      </c>
      <c r="M1809" s="9">
        <f t="shared" ca="1" si="796"/>
        <v>4102.8575618236646</v>
      </c>
      <c r="N1809" s="9">
        <f t="shared" ca="1" si="796"/>
        <v>10200.1247624967</v>
      </c>
      <c r="O1809" s="9">
        <f t="shared" ca="1" si="770"/>
        <v>27715.187012721271</v>
      </c>
      <c r="P1809" s="9">
        <f t="shared" ca="1" si="791"/>
        <v>44811.54033402745</v>
      </c>
      <c r="Q1809" s="9">
        <f t="shared" ca="1" si="785"/>
        <v>95.164846931526441</v>
      </c>
      <c r="R1809" s="9">
        <f t="shared" si="771"/>
        <v>8</v>
      </c>
      <c r="S1809" s="23">
        <f t="shared" ca="1" si="772"/>
        <v>3.6597733390918723</v>
      </c>
      <c r="T1809" s="9">
        <f t="shared" ca="1" si="786"/>
        <v>39</v>
      </c>
      <c r="U1809" s="9">
        <f t="shared" ca="1" si="787"/>
        <v>35.184020730739576</v>
      </c>
      <c r="V1809" s="23">
        <f t="shared" ca="1" si="773"/>
        <v>89.261983308052919</v>
      </c>
      <c r="W1809" s="23">
        <f t="shared" ca="1" si="788"/>
        <v>0</v>
      </c>
      <c r="X1809" s="23" t="e">
        <f ca="1">V1809/(S1809-#REF!)</f>
        <v>#REF!</v>
      </c>
      <c r="Y1809" s="9">
        <f t="shared" ca="1" si="774"/>
        <v>0</v>
      </c>
      <c r="Z1809" s="9">
        <f t="shared" ca="1" si="775"/>
        <v>0</v>
      </c>
      <c r="AA1809" s="24">
        <f t="shared" ca="1" si="776"/>
        <v>423.56799523901964</v>
      </c>
      <c r="AB1809" s="9">
        <f t="shared" ca="1" si="777"/>
        <v>244.32497471797888</v>
      </c>
      <c r="AC1809" s="9">
        <f t="shared" ca="1" si="778"/>
        <v>129.38546218998368</v>
      </c>
      <c r="AD1809" s="9">
        <f t="shared" ca="1" si="779"/>
        <v>25.967474976458082</v>
      </c>
      <c r="AE1809">
        <f t="shared" ca="1" si="797"/>
        <v>0</v>
      </c>
      <c r="AF1809">
        <f t="shared" ca="1" si="797"/>
        <v>1</v>
      </c>
      <c r="AG1809">
        <f t="shared" ca="1" si="797"/>
        <v>0</v>
      </c>
      <c r="AH1809">
        <f t="shared" ca="1" si="797"/>
        <v>1</v>
      </c>
      <c r="AI1809">
        <f t="shared" ca="1" si="797"/>
        <v>0</v>
      </c>
      <c r="AJ1809">
        <f t="shared" ca="1" si="797"/>
        <v>0</v>
      </c>
      <c r="AK1809">
        <f t="shared" ca="1" si="797"/>
        <v>0</v>
      </c>
      <c r="AL1809">
        <f t="shared" ca="1" si="781"/>
        <v>5.9773339091872435E-2</v>
      </c>
      <c r="AM1809">
        <f t="shared" ca="1" si="782"/>
        <v>0.51934949952916165</v>
      </c>
    </row>
    <row r="1810" spans="1:39">
      <c r="A1810" s="10">
        <f t="shared" ca="1" si="783"/>
        <v>41193.696006945022</v>
      </c>
      <c r="B1810" s="22">
        <f t="shared" ca="1" si="784"/>
        <v>41193.696006945022</v>
      </c>
      <c r="C1810" s="22">
        <f t="shared" ca="1" si="761"/>
        <v>41193.868125000576</v>
      </c>
      <c r="D1810">
        <f t="shared" si="789"/>
        <v>276</v>
      </c>
      <c r="E1810" s="23">
        <f t="shared" si="762"/>
        <v>59</v>
      </c>
      <c r="F1810" s="23">
        <f t="shared" si="763"/>
        <v>4</v>
      </c>
      <c r="G1810">
        <f t="shared" ca="1" si="790"/>
        <v>7</v>
      </c>
      <c r="H1810" s="9">
        <f t="shared" ca="1" si="764"/>
        <v>472.41468407613627</v>
      </c>
      <c r="I1810" s="9">
        <f t="shared" ca="1" si="765"/>
        <v>4187.2406047458562</v>
      </c>
      <c r="J1810" s="9">
        <f t="shared" ca="1" si="766"/>
        <v>45117.843069089868</v>
      </c>
      <c r="K1810" s="9">
        <f t="shared" ca="1" si="767"/>
        <v>34753.14853062047</v>
      </c>
      <c r="L1810" s="9">
        <f t="shared" ca="1" si="768"/>
        <v>24236.51709831984</v>
      </c>
      <c r="M1810" s="9">
        <f t="shared" ca="1" si="796"/>
        <v>4187.2406047458562</v>
      </c>
      <c r="N1810" s="9">
        <f t="shared" ca="1" si="796"/>
        <v>10284.507805418893</v>
      </c>
      <c r="O1810" s="9">
        <f t="shared" ca="1" si="770"/>
        <v>27799.570055643464</v>
      </c>
      <c r="P1810" s="9">
        <f t="shared" ca="1" si="791"/>
        <v>44811.54033402745</v>
      </c>
      <c r="Q1810" s="9">
        <f t="shared" ca="1" si="785"/>
        <v>95.249229974448639</v>
      </c>
      <c r="R1810" s="9">
        <f t="shared" si="771"/>
        <v>8</v>
      </c>
      <c r="S1810" s="23">
        <f t="shared" ca="1" si="772"/>
        <v>4.1308482050601301</v>
      </c>
      <c r="T1810" s="9">
        <f t="shared" ca="1" si="786"/>
        <v>7</v>
      </c>
      <c r="U1810" s="9">
        <f t="shared" ca="1" si="787"/>
        <v>51.053538216468951</v>
      </c>
      <c r="V1810" s="23">
        <f t="shared" ca="1" si="773"/>
        <v>84.383042922191649</v>
      </c>
      <c r="W1810" s="23">
        <f t="shared" ca="1" si="788"/>
        <v>0</v>
      </c>
      <c r="X1810" s="23" t="e">
        <f ca="1">V1810/(S1810-#REF!)</f>
        <v>#REF!</v>
      </c>
      <c r="Y1810" s="9">
        <f t="shared" ca="1" si="774"/>
        <v>0</v>
      </c>
      <c r="Z1810" s="9">
        <f t="shared" ca="1" si="775"/>
        <v>0</v>
      </c>
      <c r="AA1810" s="24">
        <f t="shared" ca="1" si="776"/>
        <v>482.97667269568262</v>
      </c>
      <c r="AB1810" s="9">
        <f t="shared" ca="1" si="777"/>
        <v>280.97459929030936</v>
      </c>
      <c r="AC1810" s="9">
        <f t="shared" ca="1" si="778"/>
        <v>148.79374666787592</v>
      </c>
      <c r="AD1810" s="9">
        <f t="shared" ca="1" si="779"/>
        <v>25.967474976458082</v>
      </c>
      <c r="AE1810">
        <f t="shared" ca="1" si="797"/>
        <v>0</v>
      </c>
      <c r="AF1810">
        <f t="shared" ca="1" si="797"/>
        <v>0</v>
      </c>
      <c r="AG1810">
        <f t="shared" ca="1" si="797"/>
        <v>0</v>
      </c>
      <c r="AH1810">
        <f t="shared" ca="1" si="797"/>
        <v>0</v>
      </c>
      <c r="AI1810">
        <f t="shared" ca="1" si="797"/>
        <v>0</v>
      </c>
      <c r="AJ1810">
        <f t="shared" ca="1" si="797"/>
        <v>0</v>
      </c>
      <c r="AK1810">
        <f t="shared" ca="1" si="797"/>
        <v>0</v>
      </c>
      <c r="AL1810">
        <f t="shared" ca="1" si="781"/>
        <v>5.9773339091872435E-2</v>
      </c>
      <c r="AM1810">
        <f t="shared" ca="1" si="782"/>
        <v>0.51934949952916165</v>
      </c>
    </row>
    <row r="1811" spans="1:39">
      <c r="A1811" s="10">
        <f t="shared" ca="1" si="783"/>
        <v>41193.883402778352</v>
      </c>
      <c r="B1811" s="22">
        <f t="shared" ca="1" si="784"/>
        <v>41193.883402778352</v>
      </c>
      <c r="C1811" s="22">
        <f t="shared" ca="1" si="761"/>
        <v>41194.052384259834</v>
      </c>
      <c r="D1811">
        <f t="shared" si="789"/>
        <v>276</v>
      </c>
      <c r="E1811" s="23">
        <f t="shared" si="762"/>
        <v>59</v>
      </c>
      <c r="F1811" s="23">
        <f t="shared" si="763"/>
        <v>4</v>
      </c>
      <c r="G1811">
        <f t="shared" ca="1" si="790"/>
        <v>7</v>
      </c>
      <c r="H1811" s="9">
        <f t="shared" ca="1" si="764"/>
        <v>549.80181642632397</v>
      </c>
      <c r="I1811" s="9">
        <f t="shared" ca="1" si="765"/>
        <v>4264.6277370960443</v>
      </c>
      <c r="J1811" s="9">
        <f t="shared" ca="1" si="766"/>
        <v>45195.230201440056</v>
      </c>
      <c r="K1811" s="9">
        <f t="shared" ca="1" si="767"/>
        <v>34753.14853062047</v>
      </c>
      <c r="L1811" s="9">
        <f t="shared" ca="1" si="768"/>
        <v>24236.51709831984</v>
      </c>
      <c r="M1811" s="9">
        <f t="shared" ca="1" si="796"/>
        <v>4264.6277370960443</v>
      </c>
      <c r="N1811" s="9">
        <f t="shared" ca="1" si="796"/>
        <v>10361.894937769081</v>
      </c>
      <c r="O1811" s="9">
        <f t="shared" ca="1" si="770"/>
        <v>27876.957187993652</v>
      </c>
      <c r="P1811" s="9">
        <f t="shared" ca="1" si="791"/>
        <v>44811.54033402745</v>
      </c>
      <c r="Q1811" s="9">
        <f t="shared" ca="1" si="785"/>
        <v>95.326617106798821</v>
      </c>
      <c r="R1811" s="9">
        <f t="shared" si="771"/>
        <v>8</v>
      </c>
      <c r="S1811" s="23">
        <f t="shared" ca="1" si="772"/>
        <v>4.0557014600210444</v>
      </c>
      <c r="T1811" s="9">
        <f t="shared" ca="1" si="786"/>
        <v>3</v>
      </c>
      <c r="U1811" s="9">
        <f t="shared" ca="1" si="787"/>
        <v>20.525256075759899</v>
      </c>
      <c r="V1811" s="23">
        <f t="shared" ca="1" si="773"/>
        <v>77.38713235018767</v>
      </c>
      <c r="W1811" s="23">
        <f t="shared" ca="1" si="788"/>
        <v>0</v>
      </c>
      <c r="X1811" s="23" t="e">
        <f ca="1">V1811/(S1811-#REF!)</f>
        <v>#REF!</v>
      </c>
      <c r="Y1811" s="9">
        <f t="shared" ca="1" si="774"/>
        <v>0</v>
      </c>
      <c r="Z1811" s="9">
        <f t="shared" ca="1" si="775"/>
        <v>0</v>
      </c>
      <c r="AA1811" s="24">
        <f t="shared" ca="1" si="776"/>
        <v>473.49968918315972</v>
      </c>
      <c r="AB1811" s="9">
        <f t="shared" ca="1" si="777"/>
        <v>275.12818252626846</v>
      </c>
      <c r="AC1811" s="9">
        <f t="shared" ca="1" si="778"/>
        <v>145.69770077226559</v>
      </c>
      <c r="AD1811" s="9">
        <f t="shared" ca="1" si="779"/>
        <v>25.967474976458082</v>
      </c>
      <c r="AE1811">
        <f t="shared" ca="1" si="797"/>
        <v>1</v>
      </c>
      <c r="AF1811">
        <f t="shared" ca="1" si="797"/>
        <v>0</v>
      </c>
      <c r="AG1811">
        <f t="shared" ca="1" si="797"/>
        <v>0</v>
      </c>
      <c r="AH1811">
        <f t="shared" ca="1" si="797"/>
        <v>0</v>
      </c>
      <c r="AI1811">
        <f t="shared" ca="1" si="797"/>
        <v>0</v>
      </c>
      <c r="AJ1811">
        <f t="shared" ca="1" si="797"/>
        <v>0</v>
      </c>
      <c r="AK1811">
        <f t="shared" ca="1" si="797"/>
        <v>0</v>
      </c>
      <c r="AL1811">
        <f t="shared" ca="1" si="781"/>
        <v>5.9773339091872435E-2</v>
      </c>
      <c r="AM1811">
        <f t="shared" ca="1" si="782"/>
        <v>0.51934949952916165</v>
      </c>
    </row>
    <row r="1812" spans="1:39">
      <c r="A1812" s="10">
        <f t="shared" ca="1" si="783"/>
        <v>41194.074606482056</v>
      </c>
      <c r="B1812" s="22">
        <f t="shared" ca="1" si="784"/>
        <v>41194.074606482056</v>
      </c>
      <c r="C1812" s="22">
        <f t="shared" ca="1" si="761"/>
        <v>41194.280266204281</v>
      </c>
      <c r="D1812">
        <f t="shared" si="789"/>
        <v>276</v>
      </c>
      <c r="E1812" s="23">
        <f t="shared" si="762"/>
        <v>59</v>
      </c>
      <c r="F1812" s="23">
        <f t="shared" si="763"/>
        <v>4</v>
      </c>
      <c r="G1812">
        <f t="shared" ca="1" si="790"/>
        <v>6</v>
      </c>
      <c r="H1812" s="9">
        <f t="shared" ca="1" si="764"/>
        <v>628.82696259876354</v>
      </c>
      <c r="I1812" s="9">
        <f t="shared" ca="1" si="765"/>
        <v>4343.6528832684835</v>
      </c>
      <c r="J1812" s="9">
        <f t="shared" ca="1" si="766"/>
        <v>45274.255347612496</v>
      </c>
      <c r="K1812" s="9">
        <f t="shared" ca="1" si="767"/>
        <v>34753.14853062047</v>
      </c>
      <c r="L1812" s="9">
        <f t="shared" ca="1" si="768"/>
        <v>24236.51709831984</v>
      </c>
      <c r="M1812" s="9">
        <f t="shared" ca="1" si="796"/>
        <v>4343.6528832684835</v>
      </c>
      <c r="N1812" s="9">
        <f t="shared" ca="1" si="796"/>
        <v>10440.920083941521</v>
      </c>
      <c r="O1812" s="9">
        <f t="shared" ca="1" si="770"/>
        <v>27955.982334166092</v>
      </c>
      <c r="P1812" s="9">
        <f t="shared" ca="1" si="791"/>
        <v>44811.54033402745</v>
      </c>
      <c r="Q1812" s="9">
        <f t="shared" ca="1" si="785"/>
        <v>95.405642252971262</v>
      </c>
      <c r="R1812" s="9">
        <f t="shared" si="771"/>
        <v>8</v>
      </c>
      <c r="S1812" s="23">
        <f t="shared" ca="1" si="772"/>
        <v>4.9358482201154033</v>
      </c>
      <c r="T1812" s="9">
        <f t="shared" ca="1" si="786"/>
        <v>56</v>
      </c>
      <c r="U1812" s="9">
        <f t="shared" ca="1" si="787"/>
        <v>9.0535924154501117</v>
      </c>
      <c r="V1812" s="23">
        <f t="shared" ca="1" si="773"/>
        <v>79.025146172439548</v>
      </c>
      <c r="W1812" s="23">
        <f t="shared" ca="1" si="788"/>
        <v>1931.6693676595612</v>
      </c>
      <c r="X1812" s="23" t="e">
        <f ca="1">V1812/(S1812-#REF!)</f>
        <v>#REF!</v>
      </c>
      <c r="Y1812" s="9">
        <f t="shared" ca="1" si="774"/>
        <v>0</v>
      </c>
      <c r="Z1812" s="9">
        <f t="shared" ca="1" si="775"/>
        <v>0</v>
      </c>
      <c r="AA1812" s="24">
        <f t="shared" ca="1" si="776"/>
        <v>584.49766161265472</v>
      </c>
      <c r="AB1812" s="9">
        <f t="shared" ca="1" si="777"/>
        <v>343.60360046160963</v>
      </c>
      <c r="AC1812" s="9">
        <f t="shared" ca="1" si="778"/>
        <v>181.95974728815318</v>
      </c>
      <c r="AD1812" s="9">
        <f t="shared" ca="1" si="779"/>
        <v>25.967474976458082</v>
      </c>
      <c r="AE1812">
        <f t="shared" ca="1" si="797"/>
        <v>1</v>
      </c>
      <c r="AF1812">
        <f t="shared" ca="1" si="797"/>
        <v>1</v>
      </c>
      <c r="AG1812">
        <f t="shared" ca="1" si="797"/>
        <v>0</v>
      </c>
      <c r="AH1812">
        <f t="shared" ca="1" si="797"/>
        <v>0</v>
      </c>
      <c r="AI1812">
        <f t="shared" ca="1" si="797"/>
        <v>0</v>
      </c>
      <c r="AJ1812">
        <f t="shared" ca="1" si="797"/>
        <v>0</v>
      </c>
      <c r="AK1812">
        <f t="shared" ca="1" si="797"/>
        <v>0</v>
      </c>
      <c r="AL1812">
        <f t="shared" ca="1" si="781"/>
        <v>5.9773339091872435E-2</v>
      </c>
      <c r="AM1812">
        <f t="shared" ca="1" si="782"/>
        <v>0.51934949952916165</v>
      </c>
    </row>
    <row r="1813" spans="1:39">
      <c r="A1813" s="10">
        <f t="shared" ca="1" si="783"/>
        <v>41194.293460648725</v>
      </c>
      <c r="B1813" s="22">
        <f t="shared" ca="1" si="784"/>
        <v>41194.293460648725</v>
      </c>
      <c r="C1813" s="22">
        <f t="shared" ca="1" si="761"/>
        <v>41194.445949074652</v>
      </c>
      <c r="D1813">
        <f t="shared" si="789"/>
        <v>276</v>
      </c>
      <c r="E1813" s="23">
        <f t="shared" si="762"/>
        <v>59</v>
      </c>
      <c r="F1813" s="23">
        <f t="shared" si="763"/>
        <v>4</v>
      </c>
      <c r="G1813">
        <f t="shared" ca="1" si="790"/>
        <v>7</v>
      </c>
      <c r="H1813" s="9">
        <f t="shared" ca="1" si="764"/>
        <v>710.04854682251278</v>
      </c>
      <c r="I1813" s="9">
        <f t="shared" ca="1" si="765"/>
        <v>4424.8744674922327</v>
      </c>
      <c r="J1813" s="9">
        <f t="shared" ca="1" si="766"/>
        <v>45355.476931836245</v>
      </c>
      <c r="K1813" s="9">
        <f t="shared" ca="1" si="767"/>
        <v>34753.14853062047</v>
      </c>
      <c r="L1813" s="9">
        <f t="shared" ca="1" si="768"/>
        <v>24236.51709831984</v>
      </c>
      <c r="M1813" s="9">
        <f t="shared" ca="1" si="796"/>
        <v>4424.8744674922327</v>
      </c>
      <c r="N1813" s="9">
        <f t="shared" ca="1" si="796"/>
        <v>10522.14166816527</v>
      </c>
      <c r="O1813" s="9">
        <f t="shared" ca="1" si="770"/>
        <v>28037.203918389841</v>
      </c>
      <c r="P1813" s="9">
        <f t="shared" ca="1" si="791"/>
        <v>44811.54033402745</v>
      </c>
      <c r="Q1813" s="9">
        <f t="shared" ca="1" si="785"/>
        <v>95.486863837195017</v>
      </c>
      <c r="R1813" s="9">
        <f t="shared" si="771"/>
        <v>8</v>
      </c>
      <c r="S1813" s="23">
        <f t="shared" ca="1" si="772"/>
        <v>3.6597733390918723</v>
      </c>
      <c r="T1813" s="9">
        <f t="shared" ca="1" si="786"/>
        <v>39</v>
      </c>
      <c r="U1813" s="9">
        <f t="shared" ca="1" si="787"/>
        <v>35.184020730739576</v>
      </c>
      <c r="V1813" s="23">
        <f t="shared" ca="1" si="773"/>
        <v>81.22158422374919</v>
      </c>
      <c r="W1813" s="23">
        <f t="shared" ca="1" si="788"/>
        <v>0</v>
      </c>
      <c r="X1813" s="23" t="e">
        <f ca="1">V1813/(S1813-#REF!)</f>
        <v>#REF!</v>
      </c>
      <c r="Y1813" s="9">
        <f t="shared" ca="1" si="774"/>
        <v>0</v>
      </c>
      <c r="Z1813" s="9">
        <f t="shared" ca="1" si="775"/>
        <v>0</v>
      </c>
      <c r="AA1813" s="24">
        <f t="shared" ca="1" si="776"/>
        <v>423.56799523901964</v>
      </c>
      <c r="AB1813" s="9">
        <f t="shared" ca="1" si="777"/>
        <v>244.32497471797888</v>
      </c>
      <c r="AC1813" s="9">
        <f t="shared" ca="1" si="778"/>
        <v>129.38546218998368</v>
      </c>
      <c r="AD1813" s="9">
        <f t="shared" ca="1" si="779"/>
        <v>25.967474976458082</v>
      </c>
      <c r="AE1813">
        <f t="shared" ca="1" si="797"/>
        <v>0</v>
      </c>
      <c r="AF1813">
        <f t="shared" ca="1" si="797"/>
        <v>1</v>
      </c>
      <c r="AG1813">
        <f t="shared" ca="1" si="797"/>
        <v>0</v>
      </c>
      <c r="AH1813">
        <f t="shared" ca="1" si="797"/>
        <v>0</v>
      </c>
      <c r="AI1813">
        <f t="shared" ca="1" si="797"/>
        <v>0</v>
      </c>
      <c r="AJ1813">
        <f t="shared" ca="1" si="797"/>
        <v>0</v>
      </c>
      <c r="AK1813">
        <f t="shared" ca="1" si="797"/>
        <v>0</v>
      </c>
      <c r="AL1813">
        <f t="shared" ca="1" si="781"/>
        <v>5.9773339091872435E-2</v>
      </c>
      <c r="AM1813">
        <f t="shared" ca="1" si="782"/>
        <v>0.51934949952916165</v>
      </c>
    </row>
    <row r="1814" spans="1:39">
      <c r="A1814" s="10">
        <f t="shared" ca="1" si="783"/>
        <v>41194.458449074649</v>
      </c>
      <c r="B1814" s="22">
        <f t="shared" ca="1" si="784"/>
        <v>41194.458449074649</v>
      </c>
      <c r="C1814" s="22">
        <f t="shared" ca="1" si="761"/>
        <v>41194.661666667242</v>
      </c>
      <c r="D1814">
        <f t="shared" si="789"/>
        <v>276</v>
      </c>
      <c r="E1814" s="23">
        <f t="shared" si="762"/>
        <v>59</v>
      </c>
      <c r="F1814" s="23">
        <f t="shared" si="763"/>
        <v>4</v>
      </c>
      <c r="G1814">
        <f t="shared" ca="1" si="790"/>
        <v>7</v>
      </c>
      <c r="H1814" s="9">
        <f t="shared" ca="1" si="764"/>
        <v>806.80782382505333</v>
      </c>
      <c r="I1814" s="9">
        <f t="shared" ca="1" si="765"/>
        <v>4521.6337444947731</v>
      </c>
      <c r="J1814" s="9">
        <f t="shared" ca="1" si="766"/>
        <v>45452.236208838789</v>
      </c>
      <c r="K1814" s="9">
        <f t="shared" ca="1" si="767"/>
        <v>34753.14853062047</v>
      </c>
      <c r="L1814" s="9">
        <f t="shared" ca="1" si="768"/>
        <v>24236.51709831984</v>
      </c>
      <c r="M1814" s="9">
        <f t="shared" ca="1" si="796"/>
        <v>4521.6337444947731</v>
      </c>
      <c r="N1814" s="9">
        <f t="shared" ca="1" si="796"/>
        <v>10618.90094516781</v>
      </c>
      <c r="O1814" s="9">
        <f t="shared" ca="1" si="770"/>
        <v>28133.963195392382</v>
      </c>
      <c r="P1814" s="9">
        <f t="shared" ca="1" si="791"/>
        <v>44811.54033402745</v>
      </c>
      <c r="Q1814" s="9">
        <f t="shared" ca="1" si="785"/>
        <v>95.583623114197565</v>
      </c>
      <c r="R1814" s="9">
        <f t="shared" si="771"/>
        <v>8</v>
      </c>
      <c r="S1814" s="23">
        <f t="shared" ca="1" si="772"/>
        <v>4.8772704811484413</v>
      </c>
      <c r="T1814" s="9">
        <f t="shared" ca="1" si="786"/>
        <v>52</v>
      </c>
      <c r="U1814" s="9">
        <f t="shared" ca="1" si="787"/>
        <v>38.173732134389866</v>
      </c>
      <c r="V1814" s="23">
        <f t="shared" ca="1" si="773"/>
        <v>96.759277002540557</v>
      </c>
      <c r="W1814" s="23">
        <f t="shared" ca="1" si="788"/>
        <v>0</v>
      </c>
      <c r="X1814" s="23" t="e">
        <f ca="1">V1814/(S1814-#REF!)</f>
        <v>#REF!</v>
      </c>
      <c r="Y1814" s="9">
        <f t="shared" ca="1" si="774"/>
        <v>0</v>
      </c>
      <c r="Z1814" s="9">
        <f t="shared" ca="1" si="775"/>
        <v>0</v>
      </c>
      <c r="AA1814" s="24">
        <f t="shared" ca="1" si="776"/>
        <v>577.11024561609986</v>
      </c>
      <c r="AB1814" s="9">
        <f t="shared" ca="1" si="777"/>
        <v>339.04625236997998</v>
      </c>
      <c r="AC1814" s="9">
        <f t="shared" ca="1" si="778"/>
        <v>179.54634444271434</v>
      </c>
      <c r="AD1814" s="9">
        <f t="shared" ca="1" si="779"/>
        <v>25.967474976458082</v>
      </c>
      <c r="AE1814">
        <f t="shared" ca="1" si="797"/>
        <v>0</v>
      </c>
      <c r="AF1814">
        <f t="shared" ca="1" si="797"/>
        <v>0</v>
      </c>
      <c r="AG1814">
        <f t="shared" ca="1" si="797"/>
        <v>0</v>
      </c>
      <c r="AH1814">
        <f t="shared" ca="1" si="797"/>
        <v>1</v>
      </c>
      <c r="AI1814">
        <f t="shared" ca="1" si="797"/>
        <v>0</v>
      </c>
      <c r="AJ1814">
        <f t="shared" ca="1" si="797"/>
        <v>0</v>
      </c>
      <c r="AK1814">
        <f t="shared" ca="1" si="797"/>
        <v>0</v>
      </c>
      <c r="AL1814">
        <f t="shared" ca="1" si="781"/>
        <v>5.9773339091872435E-2</v>
      </c>
      <c r="AM1814">
        <f t="shared" ca="1" si="782"/>
        <v>0.51934949952916165</v>
      </c>
    </row>
    <row r="1815" spans="1:39">
      <c r="A1815" s="10">
        <f t="shared" ca="1" si="783"/>
        <v>41194.681111111684</v>
      </c>
      <c r="B1815" s="22">
        <f t="shared" ca="1" si="784"/>
        <v>41194.681111111684</v>
      </c>
      <c r="C1815" s="22">
        <f t="shared" ca="1" si="761"/>
        <v>41194.833599537611</v>
      </c>
      <c r="D1815">
        <f t="shared" si="789"/>
        <v>276</v>
      </c>
      <c r="E1815" s="23">
        <f t="shared" si="762"/>
        <v>59</v>
      </c>
      <c r="F1815" s="23">
        <f t="shared" si="763"/>
        <v>4</v>
      </c>
      <c r="G1815">
        <f t="shared" ca="1" si="790"/>
        <v>7</v>
      </c>
      <c r="H1815" s="9">
        <f t="shared" ca="1" si="764"/>
        <v>898.30774979288822</v>
      </c>
      <c r="I1815" s="9">
        <f t="shared" ca="1" si="765"/>
        <v>4613.1336704626083</v>
      </c>
      <c r="J1815" s="9">
        <f t="shared" ca="1" si="766"/>
        <v>45543.736134806626</v>
      </c>
      <c r="K1815" s="9">
        <f t="shared" ca="1" si="767"/>
        <v>34753.14853062047</v>
      </c>
      <c r="L1815" s="9">
        <f t="shared" ca="1" si="768"/>
        <v>24236.51709831984</v>
      </c>
      <c r="M1815" s="9">
        <f t="shared" ca="1" si="796"/>
        <v>4613.1336704626083</v>
      </c>
      <c r="N1815" s="9">
        <f t="shared" ca="1" si="796"/>
        <v>10710.400871135646</v>
      </c>
      <c r="O1815" s="9">
        <f t="shared" ca="1" si="770"/>
        <v>28225.463121360215</v>
      </c>
      <c r="P1815" s="9">
        <f t="shared" ca="1" si="791"/>
        <v>44811.54033402745</v>
      </c>
      <c r="Q1815" s="9">
        <f t="shared" ca="1" si="785"/>
        <v>95.675123040165403</v>
      </c>
      <c r="R1815" s="9">
        <f t="shared" si="771"/>
        <v>8</v>
      </c>
      <c r="S1815" s="23">
        <f t="shared" ca="1" si="772"/>
        <v>3.6597733390918723</v>
      </c>
      <c r="T1815" s="9">
        <f t="shared" ca="1" si="786"/>
        <v>39</v>
      </c>
      <c r="U1815" s="9">
        <f t="shared" ca="1" si="787"/>
        <v>35.184020730739576</v>
      </c>
      <c r="V1815" s="23">
        <f t="shared" ca="1" si="773"/>
        <v>91.499925967834855</v>
      </c>
      <c r="W1815" s="23">
        <f t="shared" ca="1" si="788"/>
        <v>0</v>
      </c>
      <c r="X1815" s="23" t="e">
        <f ca="1">V1815/(S1815-#REF!)</f>
        <v>#REF!</v>
      </c>
      <c r="Y1815" s="9">
        <f t="shared" ca="1" si="774"/>
        <v>0</v>
      </c>
      <c r="Z1815" s="9">
        <f t="shared" ca="1" si="775"/>
        <v>0</v>
      </c>
      <c r="AA1815" s="24">
        <f t="shared" ca="1" si="776"/>
        <v>423.56799523901964</v>
      </c>
      <c r="AB1815" s="9">
        <f t="shared" ca="1" si="777"/>
        <v>244.32497471797888</v>
      </c>
      <c r="AC1815" s="9">
        <f t="shared" ca="1" si="778"/>
        <v>129.38546218998368</v>
      </c>
      <c r="AD1815" s="9">
        <f t="shared" ca="1" si="779"/>
        <v>25.967474976458082</v>
      </c>
      <c r="AE1815">
        <f t="shared" ca="1" si="797"/>
        <v>0</v>
      </c>
      <c r="AF1815">
        <f t="shared" ca="1" si="797"/>
        <v>1</v>
      </c>
      <c r="AG1815">
        <f t="shared" ca="1" si="797"/>
        <v>0</v>
      </c>
      <c r="AH1815">
        <f t="shared" ca="1" si="797"/>
        <v>0</v>
      </c>
      <c r="AI1815">
        <f t="shared" ca="1" si="797"/>
        <v>0</v>
      </c>
      <c r="AJ1815">
        <f t="shared" ca="1" si="797"/>
        <v>0</v>
      </c>
      <c r="AK1815">
        <f t="shared" ca="1" si="797"/>
        <v>0</v>
      </c>
      <c r="AL1815">
        <f t="shared" ca="1" si="781"/>
        <v>5.9773339091872435E-2</v>
      </c>
      <c r="AM1815">
        <f t="shared" ca="1" si="782"/>
        <v>0.51934949952916165</v>
      </c>
    </row>
    <row r="1816" spans="1:39">
      <c r="A1816" s="10">
        <f t="shared" ca="1" si="783"/>
        <v>41194.858599537612</v>
      </c>
      <c r="B1816" s="22">
        <f t="shared" ca="1" si="784"/>
        <v>41194.858599537612</v>
      </c>
      <c r="C1816" s="22">
        <f t="shared" ca="1" si="761"/>
        <v>41195.049837963539</v>
      </c>
      <c r="D1816">
        <f t="shared" si="789"/>
        <v>276</v>
      </c>
      <c r="E1816" s="23">
        <f t="shared" si="762"/>
        <v>59</v>
      </c>
      <c r="F1816" s="23">
        <f t="shared" si="763"/>
        <v>4</v>
      </c>
      <c r="G1816">
        <f t="shared" ca="1" si="790"/>
        <v>6</v>
      </c>
      <c r="H1816" s="9">
        <f t="shared" ca="1" si="764"/>
        <v>981.50840694681006</v>
      </c>
      <c r="I1816" s="9">
        <f t="shared" ca="1" si="765"/>
        <v>4696.3343276165297</v>
      </c>
      <c r="J1816" s="9">
        <f t="shared" ca="1" si="766"/>
        <v>45626.93679196055</v>
      </c>
      <c r="K1816" s="9">
        <f t="shared" ca="1" si="767"/>
        <v>34753.14853062047</v>
      </c>
      <c r="L1816" s="9">
        <f t="shared" ca="1" si="768"/>
        <v>24236.51709831984</v>
      </c>
      <c r="M1816" s="9">
        <f t="shared" ca="1" si="796"/>
        <v>4696.3343276165297</v>
      </c>
      <c r="N1816" s="9">
        <f t="shared" ca="1" si="796"/>
        <v>10793.601528289568</v>
      </c>
      <c r="O1816" s="9">
        <f t="shared" ca="1" si="770"/>
        <v>28308.663778514136</v>
      </c>
      <c r="P1816" s="9">
        <f t="shared" ca="1" si="791"/>
        <v>44811.54033402745</v>
      </c>
      <c r="Q1816" s="9">
        <f t="shared" ca="1" si="785"/>
        <v>95.758323697319327</v>
      </c>
      <c r="R1816" s="9">
        <f t="shared" si="771"/>
        <v>8</v>
      </c>
      <c r="S1816" s="23">
        <f t="shared" ca="1" si="772"/>
        <v>4.5899970852416834</v>
      </c>
      <c r="T1816" s="9">
        <f t="shared" ca="1" si="786"/>
        <v>35</v>
      </c>
      <c r="U1816" s="9">
        <f t="shared" ca="1" si="787"/>
        <v>23.989506870060723</v>
      </c>
      <c r="V1816" s="23">
        <f t="shared" ca="1" si="773"/>
        <v>83.200657153921782</v>
      </c>
      <c r="W1816" s="23">
        <f t="shared" ca="1" si="788"/>
        <v>1811.4805395606857</v>
      </c>
      <c r="X1816" s="23" t="e">
        <f ca="1">V1816/(S1816-#REF!)</f>
        <v>#REF!</v>
      </c>
      <c r="Y1816" s="9">
        <f t="shared" ca="1" si="774"/>
        <v>0</v>
      </c>
      <c r="Z1816" s="9">
        <f t="shared" ca="1" si="775"/>
        <v>0</v>
      </c>
      <c r="AA1816" s="24">
        <f t="shared" ca="1" si="776"/>
        <v>540.88132798062816</v>
      </c>
      <c r="AB1816" s="9">
        <f t="shared" ca="1" si="777"/>
        <v>316.69638216843413</v>
      </c>
      <c r="AC1816" s="9">
        <f t="shared" ca="1" si="778"/>
        <v>167.71068053135588</v>
      </c>
      <c r="AD1816" s="9">
        <f t="shared" ca="1" si="779"/>
        <v>25.967474976458082</v>
      </c>
      <c r="AE1816">
        <f t="shared" ca="1" si="797"/>
        <v>0</v>
      </c>
      <c r="AF1816">
        <f t="shared" ca="1" si="797"/>
        <v>0</v>
      </c>
      <c r="AG1816">
        <f t="shared" ca="1" si="797"/>
        <v>0</v>
      </c>
      <c r="AH1816">
        <f t="shared" ca="1" si="797"/>
        <v>0</v>
      </c>
      <c r="AI1816">
        <f t="shared" ca="1" si="797"/>
        <v>0</v>
      </c>
      <c r="AJ1816">
        <f t="shared" ca="1" si="797"/>
        <v>0</v>
      </c>
      <c r="AK1816">
        <f t="shared" ca="1" si="797"/>
        <v>0</v>
      </c>
      <c r="AL1816">
        <f t="shared" ca="1" si="781"/>
        <v>5.9773339091872435E-2</v>
      </c>
      <c r="AM1816">
        <f t="shared" ca="1" si="782"/>
        <v>0.51934949952916165</v>
      </c>
    </row>
    <row r="1817" spans="1:39">
      <c r="A1817" s="10">
        <f t="shared" ca="1" si="783"/>
        <v>41195.067893519095</v>
      </c>
      <c r="B1817" s="22">
        <f t="shared" ca="1" si="784"/>
        <v>41195.067893519095</v>
      </c>
      <c r="C1817" s="22">
        <f t="shared" ca="1" si="761"/>
        <v>41195.237349537616</v>
      </c>
      <c r="D1817">
        <f t="shared" si="789"/>
        <v>276</v>
      </c>
      <c r="E1817" s="23">
        <f t="shared" si="762"/>
        <v>59</v>
      </c>
      <c r="F1817" s="23">
        <f t="shared" si="763"/>
        <v>4</v>
      </c>
      <c r="G1817">
        <f t="shared" ca="1" si="790"/>
        <v>7</v>
      </c>
      <c r="H1817" s="9">
        <f t="shared" ca="1" si="764"/>
        <v>1054.1329008581395</v>
      </c>
      <c r="I1817" s="9">
        <f t="shared" ca="1" si="765"/>
        <v>4768.9588215278591</v>
      </c>
      <c r="J1817" s="9">
        <f t="shared" ca="1" si="766"/>
        <v>45699.561285871881</v>
      </c>
      <c r="K1817" s="9">
        <f t="shared" ca="1" si="767"/>
        <v>34753.14853062047</v>
      </c>
      <c r="L1817" s="9">
        <f t="shared" ca="1" si="768"/>
        <v>24236.51709831984</v>
      </c>
      <c r="M1817" s="9">
        <f t="shared" ca="1" si="796"/>
        <v>4768.9588215278591</v>
      </c>
      <c r="N1817" s="9">
        <f t="shared" ca="1" si="796"/>
        <v>10866.226022200897</v>
      </c>
      <c r="O1817" s="9">
        <f t="shared" ca="1" si="770"/>
        <v>28381.288272425463</v>
      </c>
      <c r="P1817" s="9">
        <f t="shared" ca="1" si="791"/>
        <v>44811.54033402745</v>
      </c>
      <c r="Q1817" s="9">
        <f t="shared" ca="1" si="785"/>
        <v>95.830948191230661</v>
      </c>
      <c r="R1817" s="9">
        <f t="shared" si="771"/>
        <v>8</v>
      </c>
      <c r="S1817" s="23">
        <f t="shared" ca="1" si="772"/>
        <v>4.0670398091722681</v>
      </c>
      <c r="T1817" s="9">
        <f t="shared" ca="1" si="786"/>
        <v>4</v>
      </c>
      <c r="U1817" s="9">
        <f t="shared" ca="1" si="787"/>
        <v>1.3433130201647145</v>
      </c>
      <c r="V1817" s="23">
        <f t="shared" ca="1" si="773"/>
        <v>72.624493911329395</v>
      </c>
      <c r="W1817" s="23">
        <f t="shared" ca="1" si="788"/>
        <v>0</v>
      </c>
      <c r="X1817" s="23" t="e">
        <f ca="1">V1817/(S1817-#REF!)</f>
        <v>#REF!</v>
      </c>
      <c r="Y1817" s="9">
        <f t="shared" ca="1" si="774"/>
        <v>0</v>
      </c>
      <c r="Z1817" s="9">
        <f t="shared" ca="1" si="775"/>
        <v>0</v>
      </c>
      <c r="AA1817" s="24">
        <f t="shared" ca="1" si="776"/>
        <v>474.92960271979371</v>
      </c>
      <c r="AB1817" s="9">
        <f t="shared" ca="1" si="777"/>
        <v>276.01030609023366</v>
      </c>
      <c r="AC1817" s="9">
        <f t="shared" ca="1" si="778"/>
        <v>146.16484075729599</v>
      </c>
      <c r="AD1817" s="9">
        <f t="shared" ca="1" si="779"/>
        <v>25.967474976458082</v>
      </c>
      <c r="AE1817">
        <f t="shared" ca="1" si="797"/>
        <v>0</v>
      </c>
      <c r="AF1817">
        <f t="shared" ca="1" si="797"/>
        <v>1</v>
      </c>
      <c r="AG1817">
        <f t="shared" ca="1" si="797"/>
        <v>0</v>
      </c>
      <c r="AH1817">
        <f t="shared" ca="1" si="797"/>
        <v>0</v>
      </c>
      <c r="AI1817">
        <f t="shared" ca="1" si="797"/>
        <v>0</v>
      </c>
      <c r="AJ1817">
        <f t="shared" ca="1" si="797"/>
        <v>0</v>
      </c>
      <c r="AK1817">
        <f t="shared" ca="1" si="797"/>
        <v>0</v>
      </c>
      <c r="AL1817">
        <f t="shared" ca="1" si="781"/>
        <v>5.9773339091872435E-2</v>
      </c>
      <c r="AM1817">
        <f t="shared" ca="1" si="782"/>
        <v>0.51934949952916165</v>
      </c>
    </row>
    <row r="1818" spans="1:39">
      <c r="A1818" s="10">
        <f t="shared" ca="1" si="783"/>
        <v>41195.258182870952</v>
      </c>
      <c r="B1818" s="22">
        <f t="shared" ca="1" si="784"/>
        <v>41195.258182870952</v>
      </c>
      <c r="C1818" s="22">
        <f t="shared" ref="C1818:C1881" ca="1" si="798">B1818+TIME(INT($S1818),$T1818,$U1818)</f>
        <v>41195.41223379688</v>
      </c>
      <c r="D1818">
        <f t="shared" si="789"/>
        <v>276</v>
      </c>
      <c r="E1818" s="23">
        <f t="shared" ref="E1818:E1881" si="799">VLOOKUP($D1818,$A$48:$F$213,6,FALSE)</f>
        <v>59</v>
      </c>
      <c r="F1818" s="23">
        <f t="shared" ref="F1818:F1881" si="800">VLOOKUP($D1818,$A$48:$E$213,5,FALSE)</f>
        <v>4</v>
      </c>
      <c r="G1818">
        <f t="shared" ca="1" si="790"/>
        <v>7</v>
      </c>
      <c r="H1818" s="9">
        <f t="shared" ref="H1818:H1881" ca="1" si="801">IF(H1817&gt;VLOOKUP(1,$A$518:$L$524,11,FALSE),0,H1817+$V1818)</f>
        <v>0</v>
      </c>
      <c r="I1818" s="9">
        <f t="shared" ref="I1818:I1881" ca="1" si="802">IF(I1817&gt;VLOOKUP(2,$A$518:$L$524,11,FALSE),0,I1817+$V1818)</f>
        <v>4865.7171544552011</v>
      </c>
      <c r="J1818" s="9">
        <f t="shared" ref="J1818:J1881" ca="1" si="803">IF(J1817&gt;VLOOKUP(3,$A$518:$L$524,11,FALSE),0,J1817+$V1818)</f>
        <v>45796.319618799222</v>
      </c>
      <c r="K1818" s="9">
        <f t="shared" ref="K1818:K1881" ca="1" si="804">IF($I1818=0,NORMINV(RAND(),VLOOKUP(4,$A$518:$L$524,11,FALSE),VLOOKUP(4,$A$518:$L$524,12,FALSE)),K1817)</f>
        <v>34753.14853062047</v>
      </c>
      <c r="L1818" s="9">
        <f t="shared" ref="L1818:L1881" ca="1" si="805">IF($I1818=0,NORMINV(RAND(),VLOOKUP(5,$A$518:$L$524,11,FALSE),VLOOKUP(5,$A$518:$L$524,12,FALSE)),L1817)</f>
        <v>24236.51709831984</v>
      </c>
      <c r="M1818" s="9">
        <f t="shared" ref="M1818:N1833" ca="1" si="806">IF(M1817&gt;K1818,0,M1817+$V1818)</f>
        <v>4865.7171544552011</v>
      </c>
      <c r="N1818" s="9">
        <f t="shared" ca="1" si="806"/>
        <v>10962.984355128239</v>
      </c>
      <c r="O1818" s="9">
        <f t="shared" ref="O1818:O1881" ca="1" si="807">IF(O1817+$V1818&gt;P1817,0,O1817+$V1818)</f>
        <v>28478.046605352807</v>
      </c>
      <c r="P1818" s="9">
        <f t="shared" ca="1" si="791"/>
        <v>44811.54033402745</v>
      </c>
      <c r="Q1818" s="9">
        <f t="shared" ca="1" si="785"/>
        <v>95.927706524157998</v>
      </c>
      <c r="R1818" s="9">
        <f t="shared" ref="R1818:R1881" si="808">VLOOKUP($F1818,$A$510:$F$513,6,FALSE)</f>
        <v>8</v>
      </c>
      <c r="S1818" s="23">
        <f t="shared" ref="S1818:S1881" ca="1" si="809">MAX(VLOOKUP($G1818,$A$518:$F$524,5,FALSE)*0.9,NORMINV(RAND(),VLOOKUP($G1818,$A$518:$F$524,5,FALSE),VLOOKUP($G1818,$A$518:$F$524,6,FALSE)))+VLOOKUP($E1818,$A$236:$T$501,19,FALSE)</f>
        <v>3.6972768812135133</v>
      </c>
      <c r="T1818" s="9">
        <f t="shared" ca="1" si="786"/>
        <v>41</v>
      </c>
      <c r="U1818" s="9">
        <f t="shared" ca="1" si="787"/>
        <v>50.196772368648453</v>
      </c>
      <c r="V1818" s="23">
        <f t="shared" ref="V1818:V1881" ca="1" si="810">IF(G1818&lt;6,0,MAX(VLOOKUP($G1818,$A$518:$I$524,8,FALSE)*0.9,NORMINV(RAND(),VLOOKUP($G1818,$A$518:$I$524,8,FALSE),VLOOKUP($G1818,$A$518:$I$524,9,FALSE))))</f>
        <v>96.758332927342224</v>
      </c>
      <c r="W1818" s="23">
        <f t="shared" ca="1" si="788"/>
        <v>0</v>
      </c>
      <c r="X1818" s="23" t="e">
        <f ca="1">V1818/(S1818-#REF!)</f>
        <v>#REF!</v>
      </c>
      <c r="Y1818" s="9">
        <f t="shared" ref="Y1818:Y1881" ca="1" si="811">IF(AND(O1818=0,G1818=1),VLOOKUP($D1818,$A$48:$X$213,23,FALSE)*VLOOKUP($D1818,$A$48:$X$213,24,FALSE)*1000,IF(OR($G1818=6,$G1818=7),1000*SUM($AJ1818,AI1818/10,AK1818/5),1)*VLOOKUP($D1818,$A$48:$AL$213,IF($G1818=1,27,IF($G1818=2,31,IF($G1818=3,35,IF(OR($G1818=4,$G1818=5),27,23)))),FALSE))</f>
        <v>0</v>
      </c>
      <c r="Z1818" s="9">
        <f t="shared" ref="Z1818:Z1881" ca="1" si="812">IF(AND(O1818=0,G1818=1),5000,IF(OR($G1818=6,$G1818=7),SUM($AJ1818,AI1818/10,AK1818/5),1)*VLOOKUP($D1818,$A$48:$AL$213,IF($G1818=1,28,IF($G1818=2,32,IF($G1818=3,36,IF(OR($G1818=4,$G1818=5),28,28)))),FALSE))</f>
        <v>0</v>
      </c>
      <c r="AA1818" s="24">
        <f t="shared" ref="AA1818:AA1881" ca="1" si="813">VLOOKUP($G1818,$A$518:$J$524,10,FALSE)*SUM(AB1818:AD1818)*(1+AL1818)</f>
        <v>428.29768047240054</v>
      </c>
      <c r="AB1818" s="9">
        <f t="shared" ref="AB1818:AB1881" ca="1" si="814">($S1818-$AM1818)/2*(VLOOKUP($D1818,$A$48:$U$213,17,FALSE)*$R1818/100+VLOOKUP($D1818,$A$48:$U$213,19,FALSE)*(1-$R1818/100))</f>
        <v>247.24275029504255</v>
      </c>
      <c r="AC1818" s="9">
        <f t="shared" ref="AC1818:AC1881" ca="1" si="815">($S1818-$AM1818)/2*(VLOOKUP($D1818,$A$48:$U$213,18,FALSE)*$R1818/100+VLOOKUP($D1818,$A$48:$U$213,20,FALSE)*(1-$R1818/100))</f>
        <v>130.93060812539531</v>
      </c>
      <c r="AD1818" s="9">
        <f t="shared" ref="AD1818:AD1881" ca="1" si="816">$AM1818*VLOOKUP($D1818,$A$48:$U$213,21,FALSE)</f>
        <v>25.967474976458082</v>
      </c>
      <c r="AE1818">
        <f t="shared" ref="AE1818:AK1833" ca="1" si="817">ROUNDDOWN((VLOOKUP($E1818,$A$235:$T$501,AE$534,FALSE)/RAND())^(1/4),0)</f>
        <v>0</v>
      </c>
      <c r="AF1818">
        <f t="shared" ca="1" si="817"/>
        <v>1</v>
      </c>
      <c r="AG1818">
        <f t="shared" ca="1" si="817"/>
        <v>0</v>
      </c>
      <c r="AH1818">
        <f t="shared" ca="1" si="817"/>
        <v>1</v>
      </c>
      <c r="AI1818">
        <f t="shared" ca="1" si="817"/>
        <v>0</v>
      </c>
      <c r="AJ1818">
        <f t="shared" ca="1" si="817"/>
        <v>0</v>
      </c>
      <c r="AK1818">
        <f t="shared" ca="1" si="817"/>
        <v>0</v>
      </c>
      <c r="AL1818">
        <f t="shared" ref="AL1818:AL1881" ca="1" si="818">VLOOKUP($E1818,$A$235:$T$501,AL$534,FALSE)</f>
        <v>5.9773339091872435E-2</v>
      </c>
      <c r="AM1818">
        <f t="shared" ref="AM1818:AM1881" ca="1" si="819">4*VLOOKUP($E1818,$A$235:$T$501,AM$534,FALSE)</f>
        <v>0.51934949952916165</v>
      </c>
    </row>
    <row r="1819" spans="1:39">
      <c r="A1819" s="10">
        <f t="shared" ref="A1819:A1882" ca="1" si="820">B1819</f>
        <v>41195.435150463549</v>
      </c>
      <c r="B1819" s="22">
        <f t="shared" ref="B1819:B1882" ca="1" si="821">C1818+IF(VLOOKUP($E1818,$A$236:$B$501,2,FALSE)="Human",TIME(0,MAX(0,INT(NORMINV(RAND(),$C$531,$C$532))),0),TIME(0,$C$534,0))</f>
        <v>41195.435150463549</v>
      </c>
      <c r="C1819" s="22">
        <f t="shared" ca="1" si="798"/>
        <v>41195.5420486117</v>
      </c>
      <c r="D1819">
        <f t="shared" si="789"/>
        <v>276</v>
      </c>
      <c r="E1819" s="23">
        <f t="shared" si="799"/>
        <v>59</v>
      </c>
      <c r="F1819" s="23">
        <f t="shared" si="800"/>
        <v>4</v>
      </c>
      <c r="G1819">
        <f t="shared" ca="1" si="790"/>
        <v>1</v>
      </c>
      <c r="H1819" s="9">
        <f t="shared" ca="1" si="801"/>
        <v>0</v>
      </c>
      <c r="I1819" s="9">
        <f t="shared" ca="1" si="802"/>
        <v>4865.7171544552011</v>
      </c>
      <c r="J1819" s="9">
        <f t="shared" ca="1" si="803"/>
        <v>45796.319618799222</v>
      </c>
      <c r="K1819" s="9">
        <f t="shared" ca="1" si="804"/>
        <v>34753.14853062047</v>
      </c>
      <c r="L1819" s="9">
        <f t="shared" ca="1" si="805"/>
        <v>24236.51709831984</v>
      </c>
      <c r="M1819" s="9">
        <f t="shared" ca="1" si="806"/>
        <v>4865.7171544552011</v>
      </c>
      <c r="N1819" s="9">
        <f t="shared" ca="1" si="806"/>
        <v>10962.984355128239</v>
      </c>
      <c r="O1819" s="9">
        <f t="shared" ca="1" si="807"/>
        <v>28478.046605352807</v>
      </c>
      <c r="P1819" s="9">
        <f t="shared" ca="1" si="791"/>
        <v>44811.54033402745</v>
      </c>
      <c r="Q1819" s="9">
        <f t="shared" ref="Q1819:Q1882" ca="1" si="822">V1819/1000+Q1818</f>
        <v>95.927706524157998</v>
      </c>
      <c r="R1819" s="9">
        <f t="shared" si="808"/>
        <v>8</v>
      </c>
      <c r="S1819" s="23">
        <f t="shared" ca="1" si="809"/>
        <v>26.565685737581063</v>
      </c>
      <c r="T1819" s="9">
        <f t="shared" ref="T1819:T1882" ca="1" si="823">INT((S1819-INT(S1819))*60)</f>
        <v>33</v>
      </c>
      <c r="U1819" s="9">
        <f t="shared" ref="U1819:U1882" ca="1" si="824">S1819*3600-INT(S1819)*3600-T1819*60</f>
        <v>56.468655291828327</v>
      </c>
      <c r="V1819" s="23">
        <f t="shared" ca="1" si="810"/>
        <v>0</v>
      </c>
      <c r="W1819" s="23">
        <f t="shared" ref="W1819:W1882" ca="1" si="825">4*IF(G1819=6,NORMINV(RAND(),VLOOKUP($D1819,$A$47:$K$213,10,FALSE)*0.8,VLOOKUP($D1819,$A$47:$K$213,10,FALSE)/20),0)</f>
        <v>0</v>
      </c>
      <c r="X1819" s="23" t="e">
        <f ca="1">V1819/(S1819-#REF!)</f>
        <v>#REF!</v>
      </c>
      <c r="Y1819" s="9">
        <f t="shared" ca="1" si="811"/>
        <v>600</v>
      </c>
      <c r="Z1819" s="9">
        <f t="shared" ca="1" si="812"/>
        <v>1200</v>
      </c>
      <c r="AA1819" s="24">
        <f t="shared" ca="1" si="813"/>
        <v>0</v>
      </c>
      <c r="AB1819" s="9">
        <f t="shared" ca="1" si="814"/>
        <v>2026.4049593204377</v>
      </c>
      <c r="AC1819" s="9">
        <f t="shared" ca="1" si="815"/>
        <v>1073.1090530077383</v>
      </c>
      <c r="AD1819" s="9">
        <f t="shared" ca="1" si="816"/>
        <v>25.967474976458082</v>
      </c>
      <c r="AE1819">
        <f t="shared" ca="1" si="817"/>
        <v>0</v>
      </c>
      <c r="AF1819">
        <f t="shared" ca="1" si="817"/>
        <v>0</v>
      </c>
      <c r="AG1819">
        <f t="shared" ca="1" si="817"/>
        <v>0</v>
      </c>
      <c r="AH1819">
        <f t="shared" ca="1" si="817"/>
        <v>0</v>
      </c>
      <c r="AI1819">
        <f t="shared" ca="1" si="817"/>
        <v>0</v>
      </c>
      <c r="AJ1819">
        <f t="shared" ca="1" si="817"/>
        <v>0</v>
      </c>
      <c r="AK1819">
        <f t="shared" ca="1" si="817"/>
        <v>0</v>
      </c>
      <c r="AL1819">
        <f t="shared" ca="1" si="818"/>
        <v>5.9773339091872435E-2</v>
      </c>
      <c r="AM1819">
        <f t="shared" ca="1" si="819"/>
        <v>0.51934949952916165</v>
      </c>
    </row>
    <row r="1820" spans="1:39">
      <c r="A1820" s="10">
        <f t="shared" ca="1" si="820"/>
        <v>41195.567743056141</v>
      </c>
      <c r="B1820" s="22">
        <f t="shared" ca="1" si="821"/>
        <v>41195.567743056141</v>
      </c>
      <c r="C1820" s="22">
        <f t="shared" ca="1" si="798"/>
        <v>41195.752708333916</v>
      </c>
      <c r="D1820">
        <f t="shared" ref="D1820:D1883" si="826">D1819</f>
        <v>276</v>
      </c>
      <c r="E1820" s="23">
        <f t="shared" si="799"/>
        <v>59</v>
      </c>
      <c r="F1820" s="23">
        <f t="shared" si="800"/>
        <v>4</v>
      </c>
      <c r="G1820">
        <f t="shared" ref="G1820:G1883" ca="1" si="827">IF(G1819&lt;6,ROUND(RAND()+6,0),IF(OR(H1819=0,O1819=0),1,IF(I1819=0,2,IF(J1819=0,3,IF(K1819=0,4,IF(L1819=0,5,ROUND(RAND()+6,0)))))))</f>
        <v>6</v>
      </c>
      <c r="H1820" s="9">
        <f t="shared" ca="1" si="801"/>
        <v>81.860873637907119</v>
      </c>
      <c r="I1820" s="9">
        <f t="shared" ca="1" si="802"/>
        <v>4947.5780280931085</v>
      </c>
      <c r="J1820" s="9">
        <f t="shared" ca="1" si="803"/>
        <v>45878.180492437132</v>
      </c>
      <c r="K1820" s="9">
        <f t="shared" ca="1" si="804"/>
        <v>34753.14853062047</v>
      </c>
      <c r="L1820" s="9">
        <f t="shared" ca="1" si="805"/>
        <v>24236.51709831984</v>
      </c>
      <c r="M1820" s="9">
        <f t="shared" ca="1" si="806"/>
        <v>4947.5780280931085</v>
      </c>
      <c r="N1820" s="9">
        <f t="shared" ca="1" si="806"/>
        <v>11044.845228766146</v>
      </c>
      <c r="O1820" s="9">
        <f t="shared" ca="1" si="807"/>
        <v>28559.907478990714</v>
      </c>
      <c r="P1820" s="9">
        <f t="shared" ref="P1820:P1883" ca="1" si="828">IF(O1820=0,NORMINV(RAND(),P$537,5000),P1819)</f>
        <v>44811.54033402745</v>
      </c>
      <c r="Q1820" s="9">
        <f t="shared" ca="1" si="822"/>
        <v>96.009567397795905</v>
      </c>
      <c r="R1820" s="9">
        <f t="shared" si="808"/>
        <v>8</v>
      </c>
      <c r="S1820" s="23">
        <f t="shared" ca="1" si="809"/>
        <v>4.4392402328075908</v>
      </c>
      <c r="T1820" s="9">
        <f t="shared" ca="1" si="823"/>
        <v>26</v>
      </c>
      <c r="U1820" s="9">
        <f t="shared" ca="1" si="824"/>
        <v>21.264838107326796</v>
      </c>
      <c r="V1820" s="23">
        <f t="shared" ca="1" si="810"/>
        <v>81.860873637907119</v>
      </c>
      <c r="W1820" s="23">
        <f t="shared" ca="1" si="825"/>
        <v>1924.4299298343394</v>
      </c>
      <c r="X1820" s="23" t="e">
        <f ca="1">V1820/(S1820-#REF!)</f>
        <v>#REF!</v>
      </c>
      <c r="Y1820" s="9">
        <f t="shared" ca="1" si="811"/>
        <v>0</v>
      </c>
      <c r="Z1820" s="9">
        <f t="shared" ca="1" si="812"/>
        <v>0</v>
      </c>
      <c r="AA1820" s="24">
        <f t="shared" ca="1" si="813"/>
        <v>521.86892492611616</v>
      </c>
      <c r="AB1820" s="9">
        <f t="shared" ca="1" si="814"/>
        <v>304.96749904906176</v>
      </c>
      <c r="AC1820" s="9">
        <f t="shared" ca="1" si="815"/>
        <v>161.49949821107128</v>
      </c>
      <c r="AD1820" s="9">
        <f t="shared" ca="1" si="816"/>
        <v>25.967474976458082</v>
      </c>
      <c r="AE1820">
        <f t="shared" ca="1" si="817"/>
        <v>1</v>
      </c>
      <c r="AF1820">
        <f t="shared" ca="1" si="817"/>
        <v>1</v>
      </c>
      <c r="AG1820">
        <f t="shared" ca="1" si="817"/>
        <v>0</v>
      </c>
      <c r="AH1820">
        <f t="shared" ca="1" si="817"/>
        <v>0</v>
      </c>
      <c r="AI1820">
        <f t="shared" ca="1" si="817"/>
        <v>0</v>
      </c>
      <c r="AJ1820">
        <f t="shared" ca="1" si="817"/>
        <v>0</v>
      </c>
      <c r="AK1820">
        <f t="shared" ca="1" si="817"/>
        <v>0</v>
      </c>
      <c r="AL1820">
        <f t="shared" ca="1" si="818"/>
        <v>5.9773339091872435E-2</v>
      </c>
      <c r="AM1820">
        <f t="shared" ca="1" si="819"/>
        <v>0.51934949952916165</v>
      </c>
    </row>
    <row r="1821" spans="1:39">
      <c r="A1821" s="10">
        <f t="shared" ca="1" si="820"/>
        <v>41195.782569445029</v>
      </c>
      <c r="B1821" s="22">
        <f t="shared" ca="1" si="821"/>
        <v>41195.782569445029</v>
      </c>
      <c r="C1821" s="22">
        <f t="shared" ca="1" si="798"/>
        <v>41196.005821759842</v>
      </c>
      <c r="D1821">
        <f t="shared" si="826"/>
        <v>276</v>
      </c>
      <c r="E1821" s="23">
        <f t="shared" si="799"/>
        <v>59</v>
      </c>
      <c r="F1821" s="23">
        <f t="shared" si="800"/>
        <v>4</v>
      </c>
      <c r="G1821">
        <f t="shared" ca="1" si="827"/>
        <v>7</v>
      </c>
      <c r="H1821" s="9">
        <f t="shared" ca="1" si="801"/>
        <v>171.24368553480343</v>
      </c>
      <c r="I1821" s="9">
        <f t="shared" ca="1" si="802"/>
        <v>5036.9608399900044</v>
      </c>
      <c r="J1821" s="9">
        <f t="shared" ca="1" si="803"/>
        <v>45967.563304334028</v>
      </c>
      <c r="K1821" s="9">
        <f t="shared" ca="1" si="804"/>
        <v>34753.14853062047</v>
      </c>
      <c r="L1821" s="9">
        <f t="shared" ca="1" si="805"/>
        <v>24236.51709831984</v>
      </c>
      <c r="M1821" s="9">
        <f t="shared" ca="1" si="806"/>
        <v>5036.9608399900044</v>
      </c>
      <c r="N1821" s="9">
        <f t="shared" ca="1" si="806"/>
        <v>11134.228040663042</v>
      </c>
      <c r="O1821" s="9">
        <f t="shared" ca="1" si="807"/>
        <v>28649.290290887609</v>
      </c>
      <c r="P1821" s="9">
        <f t="shared" ca="1" si="828"/>
        <v>44811.54033402745</v>
      </c>
      <c r="Q1821" s="9">
        <f t="shared" ca="1" si="822"/>
        <v>96.098950209692802</v>
      </c>
      <c r="R1821" s="9">
        <f t="shared" si="808"/>
        <v>8</v>
      </c>
      <c r="S1821" s="23">
        <f t="shared" ca="1" si="809"/>
        <v>5.3583312875930265</v>
      </c>
      <c r="T1821" s="9">
        <f t="shared" ca="1" si="823"/>
        <v>21</v>
      </c>
      <c r="U1821" s="9">
        <f t="shared" ca="1" si="824"/>
        <v>29.992635334896477</v>
      </c>
      <c r="V1821" s="23">
        <f t="shared" ca="1" si="810"/>
        <v>89.3828118968963</v>
      </c>
      <c r="W1821" s="23">
        <f t="shared" ca="1" si="825"/>
        <v>0</v>
      </c>
      <c r="X1821" s="23" t="e">
        <f ca="1">V1821/(S1821-#REF!)</f>
        <v>#REF!</v>
      </c>
      <c r="Y1821" s="9">
        <f t="shared" ca="1" si="811"/>
        <v>4000</v>
      </c>
      <c r="Z1821" s="9">
        <f t="shared" ca="1" si="812"/>
        <v>120</v>
      </c>
      <c r="AA1821" s="24">
        <f t="shared" ca="1" si="813"/>
        <v>637.77828025718861</v>
      </c>
      <c r="AB1821" s="9">
        <f t="shared" ca="1" si="814"/>
        <v>376.4727831113687</v>
      </c>
      <c r="AC1821" s="9">
        <f t="shared" ca="1" si="815"/>
        <v>199.36604966823126</v>
      </c>
      <c r="AD1821" s="9">
        <f t="shared" ca="1" si="816"/>
        <v>25.967474976458082</v>
      </c>
      <c r="AE1821">
        <f t="shared" ca="1" si="817"/>
        <v>1</v>
      </c>
      <c r="AF1821">
        <f t="shared" ca="1" si="817"/>
        <v>0</v>
      </c>
      <c r="AG1821">
        <f t="shared" ca="1" si="817"/>
        <v>0</v>
      </c>
      <c r="AH1821">
        <f t="shared" ca="1" si="817"/>
        <v>0</v>
      </c>
      <c r="AI1821">
        <f t="shared" ca="1" si="817"/>
        <v>1</v>
      </c>
      <c r="AJ1821">
        <f t="shared" ca="1" si="817"/>
        <v>0</v>
      </c>
      <c r="AK1821">
        <f t="shared" ca="1" si="817"/>
        <v>0</v>
      </c>
      <c r="AL1821">
        <f t="shared" ca="1" si="818"/>
        <v>5.9773339091872435E-2</v>
      </c>
      <c r="AM1821">
        <f t="shared" ca="1" si="819"/>
        <v>0.51934949952916165</v>
      </c>
    </row>
    <row r="1822" spans="1:39">
      <c r="A1822" s="10">
        <f t="shared" ca="1" si="820"/>
        <v>41196.033599537623</v>
      </c>
      <c r="B1822" s="22">
        <f t="shared" ca="1" si="821"/>
        <v>41196.033599537623</v>
      </c>
      <c r="C1822" s="22">
        <f t="shared" ca="1" si="798"/>
        <v>41196.208854167249</v>
      </c>
      <c r="D1822">
        <f t="shared" si="826"/>
        <v>276</v>
      </c>
      <c r="E1822" s="23">
        <f t="shared" si="799"/>
        <v>59</v>
      </c>
      <c r="F1822" s="23">
        <f t="shared" si="800"/>
        <v>4</v>
      </c>
      <c r="G1822">
        <f t="shared" ca="1" si="827"/>
        <v>7</v>
      </c>
      <c r="H1822" s="9">
        <f t="shared" ca="1" si="801"/>
        <v>243.24368553480343</v>
      </c>
      <c r="I1822" s="9">
        <f t="shared" ca="1" si="802"/>
        <v>5108.9608399900044</v>
      </c>
      <c r="J1822" s="9">
        <f t="shared" ca="1" si="803"/>
        <v>46039.563304334028</v>
      </c>
      <c r="K1822" s="9">
        <f t="shared" ca="1" si="804"/>
        <v>34753.14853062047</v>
      </c>
      <c r="L1822" s="9">
        <f t="shared" ca="1" si="805"/>
        <v>24236.51709831984</v>
      </c>
      <c r="M1822" s="9">
        <f t="shared" ca="1" si="806"/>
        <v>5108.9608399900044</v>
      </c>
      <c r="N1822" s="9">
        <f t="shared" ca="1" si="806"/>
        <v>11206.228040663042</v>
      </c>
      <c r="O1822" s="9">
        <f t="shared" ca="1" si="807"/>
        <v>28721.290290887609</v>
      </c>
      <c r="P1822" s="9">
        <f t="shared" ca="1" si="828"/>
        <v>44811.54033402745</v>
      </c>
      <c r="Q1822" s="9">
        <f t="shared" ca="1" si="822"/>
        <v>96.170950209692805</v>
      </c>
      <c r="R1822" s="9">
        <f t="shared" si="808"/>
        <v>8</v>
      </c>
      <c r="S1822" s="23">
        <f t="shared" ca="1" si="809"/>
        <v>4.2062135412302002</v>
      </c>
      <c r="T1822" s="9">
        <f t="shared" ca="1" si="823"/>
        <v>12</v>
      </c>
      <c r="U1822" s="9">
        <f t="shared" ca="1" si="824"/>
        <v>22.36874842872021</v>
      </c>
      <c r="V1822" s="23">
        <f t="shared" ca="1" si="810"/>
        <v>72</v>
      </c>
      <c r="W1822" s="23">
        <f t="shared" ca="1" si="825"/>
        <v>0</v>
      </c>
      <c r="X1822" s="23" t="e">
        <f ca="1">V1822/(S1822-#REF!)</f>
        <v>#REF!</v>
      </c>
      <c r="Y1822" s="9">
        <f t="shared" ca="1" si="811"/>
        <v>0</v>
      </c>
      <c r="Z1822" s="9">
        <f t="shared" ca="1" si="812"/>
        <v>0</v>
      </c>
      <c r="AA1822" s="24">
        <f t="shared" ca="1" si="813"/>
        <v>492.4812233974863</v>
      </c>
      <c r="AB1822" s="9">
        <f t="shared" ca="1" si="814"/>
        <v>286.83802244434077</v>
      </c>
      <c r="AC1822" s="9">
        <f t="shared" ca="1" si="815"/>
        <v>151.8987985180828</v>
      </c>
      <c r="AD1822" s="9">
        <f t="shared" ca="1" si="816"/>
        <v>25.967474976458082</v>
      </c>
      <c r="AE1822">
        <f t="shared" ca="1" si="817"/>
        <v>0</v>
      </c>
      <c r="AF1822">
        <f t="shared" ca="1" si="817"/>
        <v>0</v>
      </c>
      <c r="AG1822">
        <f t="shared" ca="1" si="817"/>
        <v>0</v>
      </c>
      <c r="AH1822">
        <f t="shared" ca="1" si="817"/>
        <v>0</v>
      </c>
      <c r="AI1822">
        <f t="shared" ca="1" si="817"/>
        <v>0</v>
      </c>
      <c r="AJ1822">
        <f t="shared" ca="1" si="817"/>
        <v>0</v>
      </c>
      <c r="AK1822">
        <f t="shared" ca="1" si="817"/>
        <v>0</v>
      </c>
      <c r="AL1822">
        <f t="shared" ca="1" si="818"/>
        <v>5.9773339091872435E-2</v>
      </c>
      <c r="AM1822">
        <f t="shared" ca="1" si="819"/>
        <v>0.51934949952916165</v>
      </c>
    </row>
    <row r="1823" spans="1:39">
      <c r="A1823" s="10">
        <f t="shared" ca="1" si="820"/>
        <v>41196.224826389473</v>
      </c>
      <c r="B1823" s="22">
        <f t="shared" ca="1" si="821"/>
        <v>41196.224826389473</v>
      </c>
      <c r="C1823" s="22">
        <f t="shared" ca="1" si="798"/>
        <v>41196.3773148154</v>
      </c>
      <c r="D1823">
        <f t="shared" si="826"/>
        <v>276</v>
      </c>
      <c r="E1823" s="23">
        <f t="shared" si="799"/>
        <v>59</v>
      </c>
      <c r="F1823" s="23">
        <f t="shared" si="800"/>
        <v>4</v>
      </c>
      <c r="G1823">
        <f t="shared" ca="1" si="827"/>
        <v>6</v>
      </c>
      <c r="H1823" s="9">
        <f t="shared" ca="1" si="801"/>
        <v>333.85099931048364</v>
      </c>
      <c r="I1823" s="9">
        <f t="shared" ca="1" si="802"/>
        <v>5199.5681537656847</v>
      </c>
      <c r="J1823" s="9">
        <f t="shared" ca="1" si="803"/>
        <v>46130.170618109711</v>
      </c>
      <c r="K1823" s="9">
        <f t="shared" ca="1" si="804"/>
        <v>34753.14853062047</v>
      </c>
      <c r="L1823" s="9">
        <f t="shared" ca="1" si="805"/>
        <v>24236.51709831984</v>
      </c>
      <c r="M1823" s="9">
        <f t="shared" ca="1" si="806"/>
        <v>5199.5681537656847</v>
      </c>
      <c r="N1823" s="9">
        <f t="shared" ca="1" si="806"/>
        <v>11296.835354438721</v>
      </c>
      <c r="O1823" s="9">
        <f t="shared" ca="1" si="807"/>
        <v>28811.897604663289</v>
      </c>
      <c r="P1823" s="9">
        <f t="shared" ca="1" si="828"/>
        <v>44811.54033402745</v>
      </c>
      <c r="Q1823" s="9">
        <f t="shared" ca="1" si="822"/>
        <v>96.261557523468483</v>
      </c>
      <c r="R1823" s="9">
        <f t="shared" si="808"/>
        <v>8</v>
      </c>
      <c r="S1823" s="23">
        <f t="shared" ca="1" si="809"/>
        <v>3.6597733390918723</v>
      </c>
      <c r="T1823" s="9">
        <f t="shared" ca="1" si="823"/>
        <v>39</v>
      </c>
      <c r="U1823" s="9">
        <f t="shared" ca="1" si="824"/>
        <v>35.184020730739576</v>
      </c>
      <c r="V1823" s="23">
        <f t="shared" ca="1" si="810"/>
        <v>90.607313775680183</v>
      </c>
      <c r="W1823" s="23">
        <f t="shared" ca="1" si="825"/>
        <v>1921.8836785757121</v>
      </c>
      <c r="X1823" s="23" t="e">
        <f ca="1">V1823/(S1823-#REF!)</f>
        <v>#REF!</v>
      </c>
      <c r="Y1823" s="9">
        <f t="shared" ca="1" si="811"/>
        <v>0</v>
      </c>
      <c r="Z1823" s="9">
        <f t="shared" ca="1" si="812"/>
        <v>0</v>
      </c>
      <c r="AA1823" s="24">
        <f t="shared" ca="1" si="813"/>
        <v>423.56799523901964</v>
      </c>
      <c r="AB1823" s="9">
        <f t="shared" ca="1" si="814"/>
        <v>244.32497471797888</v>
      </c>
      <c r="AC1823" s="9">
        <f t="shared" ca="1" si="815"/>
        <v>129.38546218998368</v>
      </c>
      <c r="AD1823" s="9">
        <f t="shared" ca="1" si="816"/>
        <v>25.967474976458082</v>
      </c>
      <c r="AE1823">
        <f t="shared" ca="1" si="817"/>
        <v>0</v>
      </c>
      <c r="AF1823">
        <f t="shared" ca="1" si="817"/>
        <v>1</v>
      </c>
      <c r="AG1823">
        <f t="shared" ca="1" si="817"/>
        <v>0</v>
      </c>
      <c r="AH1823">
        <f t="shared" ca="1" si="817"/>
        <v>1</v>
      </c>
      <c r="AI1823">
        <f t="shared" ca="1" si="817"/>
        <v>0</v>
      </c>
      <c r="AJ1823">
        <f t="shared" ca="1" si="817"/>
        <v>0</v>
      </c>
      <c r="AK1823">
        <f t="shared" ca="1" si="817"/>
        <v>0</v>
      </c>
      <c r="AL1823">
        <f t="shared" ca="1" si="818"/>
        <v>5.9773339091872435E-2</v>
      </c>
      <c r="AM1823">
        <f t="shared" ca="1" si="819"/>
        <v>0.51934949952916165</v>
      </c>
    </row>
    <row r="1824" spans="1:39">
      <c r="A1824" s="10">
        <f t="shared" ca="1" si="820"/>
        <v>41196.396064815402</v>
      </c>
      <c r="B1824" s="22">
        <f t="shared" ca="1" si="821"/>
        <v>41196.396064815402</v>
      </c>
      <c r="C1824" s="22">
        <f t="shared" ca="1" si="798"/>
        <v>41196.565995370955</v>
      </c>
      <c r="D1824">
        <f t="shared" si="826"/>
        <v>276</v>
      </c>
      <c r="E1824" s="23">
        <f t="shared" si="799"/>
        <v>59</v>
      </c>
      <c r="F1824" s="23">
        <f t="shared" si="800"/>
        <v>4</v>
      </c>
      <c r="G1824">
        <f t="shared" ca="1" si="827"/>
        <v>6</v>
      </c>
      <c r="H1824" s="9">
        <f t="shared" ca="1" si="801"/>
        <v>413.1783283246719</v>
      </c>
      <c r="I1824" s="9">
        <f t="shared" ca="1" si="802"/>
        <v>5278.8954827798725</v>
      </c>
      <c r="J1824" s="9">
        <f t="shared" ca="1" si="803"/>
        <v>46209.497947123898</v>
      </c>
      <c r="K1824" s="9">
        <f t="shared" ca="1" si="804"/>
        <v>34753.14853062047</v>
      </c>
      <c r="L1824" s="9">
        <f t="shared" ca="1" si="805"/>
        <v>24236.51709831984</v>
      </c>
      <c r="M1824" s="9">
        <f t="shared" ca="1" si="806"/>
        <v>5278.8954827798725</v>
      </c>
      <c r="N1824" s="9">
        <f t="shared" ca="1" si="806"/>
        <v>11376.162683452909</v>
      </c>
      <c r="O1824" s="9">
        <f t="shared" ca="1" si="807"/>
        <v>28891.224933677477</v>
      </c>
      <c r="P1824" s="9">
        <f t="shared" ca="1" si="828"/>
        <v>44811.54033402745</v>
      </c>
      <c r="Q1824" s="9">
        <f t="shared" ca="1" si="822"/>
        <v>96.340884852482674</v>
      </c>
      <c r="R1824" s="9">
        <f t="shared" si="808"/>
        <v>8</v>
      </c>
      <c r="S1824" s="23">
        <f t="shared" ca="1" si="809"/>
        <v>4.0785454053477768</v>
      </c>
      <c r="T1824" s="9">
        <f t="shared" ca="1" si="823"/>
        <v>4</v>
      </c>
      <c r="U1824" s="9">
        <f t="shared" ca="1" si="824"/>
        <v>42.763459251997119</v>
      </c>
      <c r="V1824" s="23">
        <f t="shared" ca="1" si="810"/>
        <v>79.327329014188265</v>
      </c>
      <c r="W1824" s="23">
        <f t="shared" ca="1" si="825"/>
        <v>2028.3025873626502</v>
      </c>
      <c r="X1824" s="23" t="e">
        <f ca="1">V1824/(S1824-#REF!)</f>
        <v>#REF!</v>
      </c>
      <c r="Y1824" s="9">
        <f t="shared" ca="1" si="811"/>
        <v>0</v>
      </c>
      <c r="Z1824" s="9">
        <f t="shared" ca="1" si="812"/>
        <v>0</v>
      </c>
      <c r="AA1824" s="24">
        <f t="shared" ca="1" si="813"/>
        <v>476.38060828497601</v>
      </c>
      <c r="AB1824" s="9">
        <f t="shared" ca="1" si="814"/>
        <v>276.90544147268827</v>
      </c>
      <c r="AC1824" s="9">
        <f t="shared" ca="1" si="815"/>
        <v>146.63887131972695</v>
      </c>
      <c r="AD1824" s="9">
        <f t="shared" ca="1" si="816"/>
        <v>25.967474976458082</v>
      </c>
      <c r="AE1824">
        <f t="shared" ca="1" si="817"/>
        <v>0</v>
      </c>
      <c r="AF1824">
        <f t="shared" ca="1" si="817"/>
        <v>1</v>
      </c>
      <c r="AG1824">
        <f t="shared" ca="1" si="817"/>
        <v>0</v>
      </c>
      <c r="AH1824">
        <f t="shared" ca="1" si="817"/>
        <v>1</v>
      </c>
      <c r="AI1824">
        <f t="shared" ca="1" si="817"/>
        <v>0</v>
      </c>
      <c r="AJ1824">
        <f t="shared" ca="1" si="817"/>
        <v>0</v>
      </c>
      <c r="AK1824">
        <f t="shared" ca="1" si="817"/>
        <v>0</v>
      </c>
      <c r="AL1824">
        <f t="shared" ca="1" si="818"/>
        <v>5.9773339091872435E-2</v>
      </c>
      <c r="AM1824">
        <f t="shared" ca="1" si="819"/>
        <v>0.51934949952916165</v>
      </c>
    </row>
    <row r="1825" spans="1:39">
      <c r="A1825" s="10">
        <f t="shared" ca="1" si="820"/>
        <v>41196.585439815397</v>
      </c>
      <c r="B1825" s="22">
        <f t="shared" ca="1" si="821"/>
        <v>41196.585439815397</v>
      </c>
      <c r="C1825" s="22">
        <f t="shared" ca="1" si="798"/>
        <v>41196.822141204284</v>
      </c>
      <c r="D1825">
        <f t="shared" si="826"/>
        <v>276</v>
      </c>
      <c r="E1825" s="23">
        <f t="shared" si="799"/>
        <v>59</v>
      </c>
      <c r="F1825" s="23">
        <f t="shared" si="800"/>
        <v>4</v>
      </c>
      <c r="G1825">
        <f t="shared" ca="1" si="827"/>
        <v>6</v>
      </c>
      <c r="H1825" s="9">
        <f t="shared" ca="1" si="801"/>
        <v>494.18591515746186</v>
      </c>
      <c r="I1825" s="9">
        <f t="shared" ca="1" si="802"/>
        <v>5359.9030696126629</v>
      </c>
      <c r="J1825" s="9">
        <f t="shared" ca="1" si="803"/>
        <v>46290.50553395669</v>
      </c>
      <c r="K1825" s="9">
        <f t="shared" ca="1" si="804"/>
        <v>34753.14853062047</v>
      </c>
      <c r="L1825" s="9">
        <f t="shared" ca="1" si="805"/>
        <v>24236.51709831984</v>
      </c>
      <c r="M1825" s="9">
        <f t="shared" ca="1" si="806"/>
        <v>5359.9030696126629</v>
      </c>
      <c r="N1825" s="9">
        <f t="shared" ca="1" si="806"/>
        <v>11457.170270285698</v>
      </c>
      <c r="O1825" s="9">
        <f t="shared" ca="1" si="807"/>
        <v>28972.232520510268</v>
      </c>
      <c r="P1825" s="9">
        <f t="shared" ca="1" si="828"/>
        <v>44811.54033402745</v>
      </c>
      <c r="Q1825" s="9">
        <f t="shared" ca="1" si="822"/>
        <v>96.421892439315457</v>
      </c>
      <c r="R1825" s="9">
        <f t="shared" si="808"/>
        <v>8</v>
      </c>
      <c r="S1825" s="23">
        <f t="shared" ca="1" si="809"/>
        <v>5.6810124843920544</v>
      </c>
      <c r="T1825" s="9">
        <f t="shared" ca="1" si="823"/>
        <v>40</v>
      </c>
      <c r="U1825" s="9">
        <f t="shared" ca="1" si="824"/>
        <v>51.644943811395933</v>
      </c>
      <c r="V1825" s="23">
        <f t="shared" ca="1" si="810"/>
        <v>81.00758683278994</v>
      </c>
      <c r="W1825" s="23">
        <f t="shared" ca="1" si="825"/>
        <v>1908.0562952796752</v>
      </c>
      <c r="X1825" s="23" t="e">
        <f ca="1">V1825/(S1825-#REF!)</f>
        <v>#REF!</v>
      </c>
      <c r="Y1825" s="9">
        <f t="shared" ca="1" si="811"/>
        <v>0</v>
      </c>
      <c r="Z1825" s="9">
        <f t="shared" ca="1" si="812"/>
        <v>0</v>
      </c>
      <c r="AA1825" s="24">
        <f t="shared" ca="1" si="813"/>
        <v>678.47258285505893</v>
      </c>
      <c r="AB1825" s="9">
        <f t="shared" ca="1" si="814"/>
        <v>401.57738022233309</v>
      </c>
      <c r="AC1825" s="9">
        <f t="shared" ca="1" si="815"/>
        <v>212.66051497635121</v>
      </c>
      <c r="AD1825" s="9">
        <f t="shared" ca="1" si="816"/>
        <v>25.967474976458082</v>
      </c>
      <c r="AE1825">
        <f t="shared" ca="1" si="817"/>
        <v>1</v>
      </c>
      <c r="AF1825">
        <f t="shared" ca="1" si="817"/>
        <v>0</v>
      </c>
      <c r="AG1825">
        <f t="shared" ca="1" si="817"/>
        <v>0</v>
      </c>
      <c r="AH1825">
        <f t="shared" ca="1" si="817"/>
        <v>0</v>
      </c>
      <c r="AI1825">
        <f t="shared" ca="1" si="817"/>
        <v>0</v>
      </c>
      <c r="AJ1825">
        <f t="shared" ca="1" si="817"/>
        <v>0</v>
      </c>
      <c r="AK1825">
        <f t="shared" ca="1" si="817"/>
        <v>0</v>
      </c>
      <c r="AL1825">
        <f t="shared" ca="1" si="818"/>
        <v>5.9773339091872435E-2</v>
      </c>
      <c r="AM1825">
        <f t="shared" ca="1" si="819"/>
        <v>0.51934949952916165</v>
      </c>
    </row>
    <row r="1826" spans="1:39">
      <c r="A1826" s="10">
        <f t="shared" ca="1" si="820"/>
        <v>41196.845057870953</v>
      </c>
      <c r="B1826" s="22">
        <f t="shared" ca="1" si="821"/>
        <v>41196.845057870953</v>
      </c>
      <c r="C1826" s="22">
        <f t="shared" ca="1" si="798"/>
        <v>41197.041400463546</v>
      </c>
      <c r="D1826">
        <f t="shared" si="826"/>
        <v>276</v>
      </c>
      <c r="E1826" s="23">
        <f t="shared" si="799"/>
        <v>59</v>
      </c>
      <c r="F1826" s="23">
        <f t="shared" si="800"/>
        <v>4</v>
      </c>
      <c r="G1826">
        <f t="shared" ca="1" si="827"/>
        <v>7</v>
      </c>
      <c r="H1826" s="9">
        <f t="shared" ca="1" si="801"/>
        <v>593.04861299146432</v>
      </c>
      <c r="I1826" s="9">
        <f t="shared" ca="1" si="802"/>
        <v>5458.7657674466654</v>
      </c>
      <c r="J1826" s="9">
        <f t="shared" ca="1" si="803"/>
        <v>46389.368231790693</v>
      </c>
      <c r="K1826" s="9">
        <f t="shared" ca="1" si="804"/>
        <v>34753.14853062047</v>
      </c>
      <c r="L1826" s="9">
        <f t="shared" ca="1" si="805"/>
        <v>24236.51709831984</v>
      </c>
      <c r="M1826" s="9">
        <f t="shared" ca="1" si="806"/>
        <v>5458.7657674466654</v>
      </c>
      <c r="N1826" s="9">
        <f t="shared" ca="1" si="806"/>
        <v>11556.0329681197</v>
      </c>
      <c r="O1826" s="9">
        <f t="shared" ca="1" si="807"/>
        <v>29071.095218344271</v>
      </c>
      <c r="P1826" s="9">
        <f t="shared" ca="1" si="828"/>
        <v>44811.54033402745</v>
      </c>
      <c r="Q1826" s="9">
        <f t="shared" ca="1" si="822"/>
        <v>96.520755137149465</v>
      </c>
      <c r="R1826" s="9">
        <f t="shared" si="808"/>
        <v>8</v>
      </c>
      <c r="S1826" s="23">
        <f t="shared" ca="1" si="809"/>
        <v>4.7123823190267649</v>
      </c>
      <c r="T1826" s="9">
        <f t="shared" ca="1" si="823"/>
        <v>42</v>
      </c>
      <c r="U1826" s="9">
        <f t="shared" ca="1" si="824"/>
        <v>44.576348496353603</v>
      </c>
      <c r="V1826" s="23">
        <f t="shared" ca="1" si="810"/>
        <v>98.862697834002404</v>
      </c>
      <c r="W1826" s="23">
        <f t="shared" ca="1" si="825"/>
        <v>0</v>
      </c>
      <c r="X1826" s="23" t="e">
        <f ca="1">V1826/(S1826-#REF!)</f>
        <v>#REF!</v>
      </c>
      <c r="Y1826" s="9">
        <f t="shared" ca="1" si="811"/>
        <v>4000</v>
      </c>
      <c r="Z1826" s="9">
        <f t="shared" ca="1" si="812"/>
        <v>120</v>
      </c>
      <c r="AA1826" s="24">
        <f t="shared" ca="1" si="813"/>
        <v>556.31570031643878</v>
      </c>
      <c r="AB1826" s="9">
        <f t="shared" ca="1" si="814"/>
        <v>326.21795335691348</v>
      </c>
      <c r="AC1826" s="9">
        <f t="shared" ca="1" si="815"/>
        <v>172.75295216330125</v>
      </c>
      <c r="AD1826" s="9">
        <f t="shared" ca="1" si="816"/>
        <v>25.967474976458082</v>
      </c>
      <c r="AE1826">
        <f t="shared" ca="1" si="817"/>
        <v>0</v>
      </c>
      <c r="AF1826">
        <f t="shared" ca="1" si="817"/>
        <v>1</v>
      </c>
      <c r="AG1826">
        <f t="shared" ca="1" si="817"/>
        <v>0</v>
      </c>
      <c r="AH1826">
        <f t="shared" ca="1" si="817"/>
        <v>1</v>
      </c>
      <c r="AI1826">
        <f t="shared" ca="1" si="817"/>
        <v>1</v>
      </c>
      <c r="AJ1826">
        <f t="shared" ca="1" si="817"/>
        <v>0</v>
      </c>
      <c r="AK1826">
        <f t="shared" ca="1" si="817"/>
        <v>0</v>
      </c>
      <c r="AL1826">
        <f t="shared" ca="1" si="818"/>
        <v>5.9773339091872435E-2</v>
      </c>
      <c r="AM1826">
        <f t="shared" ca="1" si="819"/>
        <v>0.51934949952916165</v>
      </c>
    </row>
    <row r="1827" spans="1:39">
      <c r="A1827" s="10">
        <f t="shared" ca="1" si="820"/>
        <v>41197.060844907988</v>
      </c>
      <c r="B1827" s="22">
        <f t="shared" ca="1" si="821"/>
        <v>41197.060844907988</v>
      </c>
      <c r="C1827" s="22">
        <f t="shared" ca="1" si="798"/>
        <v>41197.239108796879</v>
      </c>
      <c r="D1827">
        <f t="shared" si="826"/>
        <v>276</v>
      </c>
      <c r="E1827" s="23">
        <f t="shared" si="799"/>
        <v>59</v>
      </c>
      <c r="F1827" s="23">
        <f t="shared" si="800"/>
        <v>4</v>
      </c>
      <c r="G1827">
        <f t="shared" ca="1" si="827"/>
        <v>7</v>
      </c>
      <c r="H1827" s="9">
        <f t="shared" ca="1" si="801"/>
        <v>665.87466917404277</v>
      </c>
      <c r="I1827" s="9">
        <f t="shared" ca="1" si="802"/>
        <v>5531.5918236292437</v>
      </c>
      <c r="J1827" s="9">
        <f t="shared" ca="1" si="803"/>
        <v>46462.194287973274</v>
      </c>
      <c r="K1827" s="9">
        <f t="shared" ca="1" si="804"/>
        <v>34753.14853062047</v>
      </c>
      <c r="L1827" s="9">
        <f t="shared" ca="1" si="805"/>
        <v>24236.51709831984</v>
      </c>
      <c r="M1827" s="9">
        <f t="shared" ca="1" si="806"/>
        <v>5531.5918236292437</v>
      </c>
      <c r="N1827" s="9">
        <f t="shared" ca="1" si="806"/>
        <v>11628.859024302279</v>
      </c>
      <c r="O1827" s="9">
        <f t="shared" ca="1" si="807"/>
        <v>29143.921274526849</v>
      </c>
      <c r="P1827" s="9">
        <f t="shared" ca="1" si="828"/>
        <v>44811.54033402745</v>
      </c>
      <c r="Q1827" s="9">
        <f t="shared" ca="1" si="822"/>
        <v>96.593581193332042</v>
      </c>
      <c r="R1827" s="9">
        <f t="shared" si="808"/>
        <v>8</v>
      </c>
      <c r="S1827" s="23">
        <f t="shared" ca="1" si="809"/>
        <v>4.2785325175406888</v>
      </c>
      <c r="T1827" s="9">
        <f t="shared" ca="1" si="823"/>
        <v>16</v>
      </c>
      <c r="U1827" s="9">
        <f t="shared" ca="1" si="824"/>
        <v>42.717063146479632</v>
      </c>
      <c r="V1827" s="23">
        <f t="shared" ca="1" si="810"/>
        <v>72.826056182578483</v>
      </c>
      <c r="W1827" s="23">
        <f t="shared" ca="1" si="825"/>
        <v>0</v>
      </c>
      <c r="X1827" s="23" t="e">
        <f ca="1">V1827/(S1827-#REF!)</f>
        <v>#REF!</v>
      </c>
      <c r="Y1827" s="9">
        <f t="shared" ca="1" si="811"/>
        <v>0</v>
      </c>
      <c r="Z1827" s="9">
        <f t="shared" ca="1" si="812"/>
        <v>0</v>
      </c>
      <c r="AA1827" s="24">
        <f t="shared" ca="1" si="813"/>
        <v>501.60158843499471</v>
      </c>
      <c r="AB1827" s="9">
        <f t="shared" ca="1" si="814"/>
        <v>292.46443880129681</v>
      </c>
      <c r="AC1827" s="9">
        <f t="shared" ca="1" si="815"/>
        <v>154.87834034207492</v>
      </c>
      <c r="AD1827" s="9">
        <f t="shared" ca="1" si="816"/>
        <v>25.967474976458082</v>
      </c>
      <c r="AE1827">
        <f t="shared" ca="1" si="817"/>
        <v>1</v>
      </c>
      <c r="AF1827">
        <f t="shared" ca="1" si="817"/>
        <v>1</v>
      </c>
      <c r="AG1827">
        <f t="shared" ca="1" si="817"/>
        <v>0</v>
      </c>
      <c r="AH1827">
        <f t="shared" ca="1" si="817"/>
        <v>0</v>
      </c>
      <c r="AI1827">
        <f t="shared" ca="1" si="817"/>
        <v>0</v>
      </c>
      <c r="AJ1827">
        <f t="shared" ca="1" si="817"/>
        <v>0</v>
      </c>
      <c r="AK1827">
        <f t="shared" ca="1" si="817"/>
        <v>0</v>
      </c>
      <c r="AL1827">
        <f t="shared" ca="1" si="818"/>
        <v>5.9773339091872435E-2</v>
      </c>
      <c r="AM1827">
        <f t="shared" ca="1" si="819"/>
        <v>0.51934949952916165</v>
      </c>
    </row>
    <row r="1828" spans="1:39">
      <c r="A1828" s="10">
        <f t="shared" ca="1" si="820"/>
        <v>41197.268275463546</v>
      </c>
      <c r="B1828" s="22">
        <f t="shared" ca="1" si="821"/>
        <v>41197.268275463546</v>
      </c>
      <c r="C1828" s="22">
        <f t="shared" ca="1" si="798"/>
        <v>41197.421053241327</v>
      </c>
      <c r="D1828">
        <f t="shared" si="826"/>
        <v>276</v>
      </c>
      <c r="E1828" s="23">
        <f t="shared" si="799"/>
        <v>59</v>
      </c>
      <c r="F1828" s="23">
        <f t="shared" si="800"/>
        <v>4</v>
      </c>
      <c r="G1828">
        <f t="shared" ca="1" si="827"/>
        <v>6</v>
      </c>
      <c r="H1828" s="9">
        <f t="shared" ca="1" si="801"/>
        <v>752.87174047225494</v>
      </c>
      <c r="I1828" s="9">
        <f t="shared" ca="1" si="802"/>
        <v>5618.5888949274558</v>
      </c>
      <c r="J1828" s="9">
        <f t="shared" ca="1" si="803"/>
        <v>46549.191359271485</v>
      </c>
      <c r="K1828" s="9">
        <f t="shared" ca="1" si="804"/>
        <v>34753.14853062047</v>
      </c>
      <c r="L1828" s="9">
        <f t="shared" ca="1" si="805"/>
        <v>24236.51709831984</v>
      </c>
      <c r="M1828" s="9">
        <f t="shared" ca="1" si="806"/>
        <v>5618.5888949274558</v>
      </c>
      <c r="N1828" s="9">
        <f t="shared" ca="1" si="806"/>
        <v>11715.856095600491</v>
      </c>
      <c r="O1828" s="9">
        <f t="shared" ca="1" si="807"/>
        <v>29230.918345825059</v>
      </c>
      <c r="P1828" s="9">
        <f t="shared" ca="1" si="828"/>
        <v>44811.54033402745</v>
      </c>
      <c r="Q1828" s="9">
        <f t="shared" ca="1" si="822"/>
        <v>96.680578264630256</v>
      </c>
      <c r="R1828" s="9">
        <f t="shared" si="808"/>
        <v>8</v>
      </c>
      <c r="S1828" s="23">
        <f t="shared" ca="1" si="809"/>
        <v>3.666669817991778</v>
      </c>
      <c r="T1828" s="9">
        <f t="shared" ca="1" si="823"/>
        <v>40</v>
      </c>
      <c r="U1828" s="9">
        <f t="shared" ca="1" si="824"/>
        <v>1.1344770400683046E-2</v>
      </c>
      <c r="V1828" s="23">
        <f t="shared" ca="1" si="810"/>
        <v>86.99707129821212</v>
      </c>
      <c r="W1828" s="23">
        <f t="shared" ca="1" si="825"/>
        <v>1929.2160241121921</v>
      </c>
      <c r="X1828" s="23" t="e">
        <f ca="1">V1828/(S1828-#REF!)</f>
        <v>#REF!</v>
      </c>
      <c r="Y1828" s="9">
        <f t="shared" ca="1" si="811"/>
        <v>0</v>
      </c>
      <c r="Z1828" s="9">
        <f t="shared" ca="1" si="812"/>
        <v>0</v>
      </c>
      <c r="AA1828" s="24">
        <f t="shared" ca="1" si="813"/>
        <v>424.4377310711555</v>
      </c>
      <c r="AB1828" s="9">
        <f t="shared" ca="1" si="814"/>
        <v>244.86152077639156</v>
      </c>
      <c r="AC1828" s="9">
        <f t="shared" ca="1" si="815"/>
        <v>129.6695971206598</v>
      </c>
      <c r="AD1828" s="9">
        <f t="shared" ca="1" si="816"/>
        <v>25.967474976458082</v>
      </c>
      <c r="AE1828">
        <f t="shared" ca="1" si="817"/>
        <v>0</v>
      </c>
      <c r="AF1828">
        <f t="shared" ca="1" si="817"/>
        <v>1</v>
      </c>
      <c r="AG1828">
        <f t="shared" ca="1" si="817"/>
        <v>0</v>
      </c>
      <c r="AH1828">
        <f t="shared" ca="1" si="817"/>
        <v>0</v>
      </c>
      <c r="AI1828">
        <f t="shared" ca="1" si="817"/>
        <v>0</v>
      </c>
      <c r="AJ1828">
        <f t="shared" ca="1" si="817"/>
        <v>0</v>
      </c>
      <c r="AK1828">
        <f t="shared" ca="1" si="817"/>
        <v>0</v>
      </c>
      <c r="AL1828">
        <f t="shared" ca="1" si="818"/>
        <v>5.9773339091872435E-2</v>
      </c>
      <c r="AM1828">
        <f t="shared" ca="1" si="819"/>
        <v>0.51934949952916165</v>
      </c>
    </row>
    <row r="1829" spans="1:39">
      <c r="A1829" s="10">
        <f t="shared" ca="1" si="820"/>
        <v>41197.457858796886</v>
      </c>
      <c r="B1829" s="22">
        <f t="shared" ca="1" si="821"/>
        <v>41197.457858796886</v>
      </c>
      <c r="C1829" s="22">
        <f t="shared" ca="1" si="798"/>
        <v>41197.620625000593</v>
      </c>
      <c r="D1829">
        <f t="shared" si="826"/>
        <v>276</v>
      </c>
      <c r="E1829" s="23">
        <f t="shared" si="799"/>
        <v>59</v>
      </c>
      <c r="F1829" s="23">
        <f t="shared" si="800"/>
        <v>4</v>
      </c>
      <c r="G1829">
        <f t="shared" ca="1" si="827"/>
        <v>7</v>
      </c>
      <c r="H1829" s="9">
        <f t="shared" ca="1" si="801"/>
        <v>835.20113629066918</v>
      </c>
      <c r="I1829" s="9">
        <f t="shared" ca="1" si="802"/>
        <v>5700.9182907458699</v>
      </c>
      <c r="J1829" s="9">
        <f t="shared" ca="1" si="803"/>
        <v>46631.520755089899</v>
      </c>
      <c r="K1829" s="9">
        <f t="shared" ca="1" si="804"/>
        <v>34753.14853062047</v>
      </c>
      <c r="L1829" s="9">
        <f t="shared" ca="1" si="805"/>
        <v>24236.51709831984</v>
      </c>
      <c r="M1829" s="9">
        <f t="shared" ca="1" si="806"/>
        <v>5700.9182907458699</v>
      </c>
      <c r="N1829" s="9">
        <f t="shared" ca="1" si="806"/>
        <v>11798.185491418906</v>
      </c>
      <c r="O1829" s="9">
        <f t="shared" ca="1" si="807"/>
        <v>29313.247741643474</v>
      </c>
      <c r="P1829" s="9">
        <f t="shared" ca="1" si="828"/>
        <v>44811.54033402745</v>
      </c>
      <c r="Q1829" s="9">
        <f t="shared" ca="1" si="822"/>
        <v>96.762907660448676</v>
      </c>
      <c r="R1829" s="9">
        <f t="shared" si="808"/>
        <v>8</v>
      </c>
      <c r="S1829" s="23">
        <f t="shared" ca="1" si="809"/>
        <v>3.9064839522848098</v>
      </c>
      <c r="T1829" s="9">
        <f t="shared" ca="1" si="823"/>
        <v>54</v>
      </c>
      <c r="U1829" s="9">
        <f t="shared" ca="1" si="824"/>
        <v>23.342228225315921</v>
      </c>
      <c r="V1829" s="23">
        <f t="shared" ca="1" si="810"/>
        <v>82.329395818414213</v>
      </c>
      <c r="W1829" s="23">
        <f t="shared" ca="1" si="825"/>
        <v>0</v>
      </c>
      <c r="X1829" s="23" t="e">
        <f ca="1">V1829/(S1829-#REF!)</f>
        <v>#REF!</v>
      </c>
      <c r="Y1829" s="9">
        <f t="shared" ca="1" si="811"/>
        <v>0</v>
      </c>
      <c r="Z1829" s="9">
        <f t="shared" ca="1" si="812"/>
        <v>0</v>
      </c>
      <c r="AA1829" s="24">
        <f t="shared" ca="1" si="813"/>
        <v>454.68141754863268</v>
      </c>
      <c r="AB1829" s="9">
        <f t="shared" ca="1" si="814"/>
        <v>263.51906042438941</v>
      </c>
      <c r="AC1829" s="9">
        <f t="shared" ca="1" si="815"/>
        <v>139.54993945353272</v>
      </c>
      <c r="AD1829" s="9">
        <f t="shared" ca="1" si="816"/>
        <v>25.967474976458082</v>
      </c>
      <c r="AE1829">
        <f t="shared" ca="1" si="817"/>
        <v>1</v>
      </c>
      <c r="AF1829">
        <f t="shared" ca="1" si="817"/>
        <v>1</v>
      </c>
      <c r="AG1829">
        <f t="shared" ca="1" si="817"/>
        <v>0</v>
      </c>
      <c r="AH1829">
        <f t="shared" ca="1" si="817"/>
        <v>1</v>
      </c>
      <c r="AI1829">
        <f t="shared" ca="1" si="817"/>
        <v>0</v>
      </c>
      <c r="AJ1829">
        <f t="shared" ca="1" si="817"/>
        <v>0</v>
      </c>
      <c r="AK1829">
        <f t="shared" ca="1" si="817"/>
        <v>0</v>
      </c>
      <c r="AL1829">
        <f t="shared" ca="1" si="818"/>
        <v>5.9773339091872435E-2</v>
      </c>
      <c r="AM1829">
        <f t="shared" ca="1" si="819"/>
        <v>0.51934949952916165</v>
      </c>
    </row>
    <row r="1830" spans="1:39">
      <c r="A1830" s="10">
        <f t="shared" ca="1" si="820"/>
        <v>41197.645625000594</v>
      </c>
      <c r="B1830" s="22">
        <f t="shared" ca="1" si="821"/>
        <v>41197.645625000594</v>
      </c>
      <c r="C1830" s="22">
        <f t="shared" ca="1" si="798"/>
        <v>41197.81321759319</v>
      </c>
      <c r="D1830">
        <f t="shared" si="826"/>
        <v>276</v>
      </c>
      <c r="E1830" s="23">
        <f t="shared" si="799"/>
        <v>59</v>
      </c>
      <c r="F1830" s="23">
        <f t="shared" si="800"/>
        <v>4</v>
      </c>
      <c r="G1830">
        <f t="shared" ca="1" si="827"/>
        <v>7</v>
      </c>
      <c r="H1830" s="9">
        <f t="shared" ca="1" si="801"/>
        <v>929.89846430738419</v>
      </c>
      <c r="I1830" s="9">
        <f t="shared" ca="1" si="802"/>
        <v>5795.6156187625847</v>
      </c>
      <c r="J1830" s="9">
        <f t="shared" ca="1" si="803"/>
        <v>46726.218083106614</v>
      </c>
      <c r="K1830" s="9">
        <f t="shared" ca="1" si="804"/>
        <v>34753.14853062047</v>
      </c>
      <c r="L1830" s="9">
        <f t="shared" ca="1" si="805"/>
        <v>24236.51709831984</v>
      </c>
      <c r="M1830" s="9">
        <f t="shared" ca="1" si="806"/>
        <v>5795.6156187625847</v>
      </c>
      <c r="N1830" s="9">
        <f t="shared" ca="1" si="806"/>
        <v>11892.882819435621</v>
      </c>
      <c r="O1830" s="9">
        <f t="shared" ca="1" si="807"/>
        <v>29407.945069660189</v>
      </c>
      <c r="P1830" s="9">
        <f t="shared" ca="1" si="828"/>
        <v>44811.54033402745</v>
      </c>
      <c r="Q1830" s="9">
        <f t="shared" ca="1" si="822"/>
        <v>96.857604988465397</v>
      </c>
      <c r="R1830" s="9">
        <f t="shared" si="808"/>
        <v>8</v>
      </c>
      <c r="S1830" s="23">
        <f t="shared" ca="1" si="809"/>
        <v>4.0223366180308435</v>
      </c>
      <c r="T1830" s="9">
        <f t="shared" ca="1" si="823"/>
        <v>1</v>
      </c>
      <c r="U1830" s="9">
        <f t="shared" ca="1" si="824"/>
        <v>20.411824911036092</v>
      </c>
      <c r="V1830" s="23">
        <f t="shared" ca="1" si="810"/>
        <v>94.697328016714977</v>
      </c>
      <c r="W1830" s="23">
        <f t="shared" ca="1" si="825"/>
        <v>0</v>
      </c>
      <c r="X1830" s="23" t="e">
        <f ca="1">V1830/(S1830-#REF!)</f>
        <v>#REF!</v>
      </c>
      <c r="Y1830" s="9">
        <f t="shared" ca="1" si="811"/>
        <v>0</v>
      </c>
      <c r="Z1830" s="9">
        <f t="shared" ca="1" si="812"/>
        <v>0</v>
      </c>
      <c r="AA1830" s="24">
        <f t="shared" ca="1" si="813"/>
        <v>469.29194795265659</v>
      </c>
      <c r="AB1830" s="9">
        <f t="shared" ca="1" si="814"/>
        <v>272.53239781943086</v>
      </c>
      <c r="AC1830" s="9">
        <f t="shared" ca="1" si="815"/>
        <v>144.3230692822693</v>
      </c>
      <c r="AD1830" s="9">
        <f t="shared" ca="1" si="816"/>
        <v>25.967474976458082</v>
      </c>
      <c r="AE1830">
        <f t="shared" ca="1" si="817"/>
        <v>1</v>
      </c>
      <c r="AF1830">
        <f t="shared" ca="1" si="817"/>
        <v>1</v>
      </c>
      <c r="AG1830">
        <f t="shared" ca="1" si="817"/>
        <v>0</v>
      </c>
      <c r="AH1830">
        <f t="shared" ca="1" si="817"/>
        <v>0</v>
      </c>
      <c r="AI1830">
        <f t="shared" ca="1" si="817"/>
        <v>0</v>
      </c>
      <c r="AJ1830">
        <f t="shared" ca="1" si="817"/>
        <v>0</v>
      </c>
      <c r="AK1830">
        <f t="shared" ca="1" si="817"/>
        <v>0</v>
      </c>
      <c r="AL1830">
        <f t="shared" ca="1" si="818"/>
        <v>5.9773339091872435E-2</v>
      </c>
      <c r="AM1830">
        <f t="shared" ca="1" si="819"/>
        <v>0.51934949952916165</v>
      </c>
    </row>
    <row r="1831" spans="1:39">
      <c r="A1831" s="10">
        <f t="shared" ca="1" si="820"/>
        <v>41197.82780092652</v>
      </c>
      <c r="B1831" s="22">
        <f t="shared" ca="1" si="821"/>
        <v>41197.82780092652</v>
      </c>
      <c r="C1831" s="22">
        <f t="shared" ca="1" si="798"/>
        <v>41198.015625000597</v>
      </c>
      <c r="D1831">
        <f t="shared" si="826"/>
        <v>276</v>
      </c>
      <c r="E1831" s="23">
        <f t="shared" si="799"/>
        <v>59</v>
      </c>
      <c r="F1831" s="23">
        <f t="shared" si="800"/>
        <v>4</v>
      </c>
      <c r="G1831">
        <f t="shared" ca="1" si="827"/>
        <v>7</v>
      </c>
      <c r="H1831" s="9">
        <f t="shared" ca="1" si="801"/>
        <v>1016.2078169535107</v>
      </c>
      <c r="I1831" s="9">
        <f t="shared" ca="1" si="802"/>
        <v>5881.9249714087109</v>
      </c>
      <c r="J1831" s="9">
        <f t="shared" ca="1" si="803"/>
        <v>46812.527435752738</v>
      </c>
      <c r="K1831" s="9">
        <f t="shared" ca="1" si="804"/>
        <v>34753.14853062047</v>
      </c>
      <c r="L1831" s="9">
        <f t="shared" ca="1" si="805"/>
        <v>24236.51709831984</v>
      </c>
      <c r="M1831" s="9">
        <f t="shared" ca="1" si="806"/>
        <v>5881.9249714087109</v>
      </c>
      <c r="N1831" s="9">
        <f t="shared" ca="1" si="806"/>
        <v>11979.192172081748</v>
      </c>
      <c r="O1831" s="9">
        <f t="shared" ca="1" si="807"/>
        <v>29494.254422306316</v>
      </c>
      <c r="P1831" s="9">
        <f t="shared" ca="1" si="828"/>
        <v>44811.54033402745</v>
      </c>
      <c r="Q1831" s="9">
        <f t="shared" ca="1" si="822"/>
        <v>96.943914341111523</v>
      </c>
      <c r="R1831" s="9">
        <f t="shared" si="808"/>
        <v>8</v>
      </c>
      <c r="S1831" s="23">
        <f t="shared" ca="1" si="809"/>
        <v>4.5078098574472314</v>
      </c>
      <c r="T1831" s="9">
        <f t="shared" ca="1" si="823"/>
        <v>30</v>
      </c>
      <c r="U1831" s="9">
        <f t="shared" ca="1" si="824"/>
        <v>28.115486810032962</v>
      </c>
      <c r="V1831" s="23">
        <f t="shared" ca="1" si="810"/>
        <v>86.309352646126484</v>
      </c>
      <c r="W1831" s="23">
        <f t="shared" ca="1" si="825"/>
        <v>0</v>
      </c>
      <c r="X1831" s="23" t="e">
        <f ca="1">V1831/(S1831-#REF!)</f>
        <v>#REF!</v>
      </c>
      <c r="Y1831" s="9">
        <f t="shared" ca="1" si="811"/>
        <v>0</v>
      </c>
      <c r="Z1831" s="9">
        <f t="shared" ca="1" si="812"/>
        <v>0</v>
      </c>
      <c r="AA1831" s="24">
        <f t="shared" ca="1" si="813"/>
        <v>530.51644787380701</v>
      </c>
      <c r="AB1831" s="9">
        <f t="shared" ca="1" si="814"/>
        <v>310.30221584602583</v>
      </c>
      <c r="AC1831" s="9">
        <f t="shared" ca="1" si="815"/>
        <v>164.32456674622449</v>
      </c>
      <c r="AD1831" s="9">
        <f t="shared" ca="1" si="816"/>
        <v>25.967474976458082</v>
      </c>
      <c r="AE1831">
        <f t="shared" ca="1" si="817"/>
        <v>1</v>
      </c>
      <c r="AF1831">
        <f t="shared" ca="1" si="817"/>
        <v>1</v>
      </c>
      <c r="AG1831">
        <f t="shared" ca="1" si="817"/>
        <v>1</v>
      </c>
      <c r="AH1831">
        <f t="shared" ca="1" si="817"/>
        <v>0</v>
      </c>
      <c r="AI1831">
        <f t="shared" ca="1" si="817"/>
        <v>0</v>
      </c>
      <c r="AJ1831">
        <f t="shared" ca="1" si="817"/>
        <v>0</v>
      </c>
      <c r="AK1831">
        <f t="shared" ca="1" si="817"/>
        <v>0</v>
      </c>
      <c r="AL1831">
        <f t="shared" ca="1" si="818"/>
        <v>5.9773339091872435E-2</v>
      </c>
      <c r="AM1831">
        <f t="shared" ca="1" si="819"/>
        <v>0.51934949952916165</v>
      </c>
    </row>
    <row r="1832" spans="1:39">
      <c r="A1832" s="10">
        <f t="shared" ca="1" si="820"/>
        <v>41198.037847222819</v>
      </c>
      <c r="B1832" s="22">
        <f t="shared" ca="1" si="821"/>
        <v>41198.037847222819</v>
      </c>
      <c r="C1832" s="22">
        <f t="shared" ca="1" si="798"/>
        <v>41198.217071759856</v>
      </c>
      <c r="D1832">
        <f t="shared" si="826"/>
        <v>276</v>
      </c>
      <c r="E1832" s="23">
        <f t="shared" si="799"/>
        <v>59</v>
      </c>
      <c r="F1832" s="23">
        <f t="shared" si="800"/>
        <v>4</v>
      </c>
      <c r="G1832">
        <f t="shared" ca="1" si="827"/>
        <v>6</v>
      </c>
      <c r="H1832" s="9">
        <f t="shared" ca="1" si="801"/>
        <v>0</v>
      </c>
      <c r="I1832" s="9">
        <f t="shared" ca="1" si="802"/>
        <v>5979.527172922968</v>
      </c>
      <c r="J1832" s="9">
        <f t="shared" ca="1" si="803"/>
        <v>46910.129637266997</v>
      </c>
      <c r="K1832" s="9">
        <f t="shared" ca="1" si="804"/>
        <v>34753.14853062047</v>
      </c>
      <c r="L1832" s="9">
        <f t="shared" ca="1" si="805"/>
        <v>24236.51709831984</v>
      </c>
      <c r="M1832" s="9">
        <f t="shared" ca="1" si="806"/>
        <v>5979.527172922968</v>
      </c>
      <c r="N1832" s="9">
        <f t="shared" ca="1" si="806"/>
        <v>12076.794373596005</v>
      </c>
      <c r="O1832" s="9">
        <f t="shared" ca="1" si="807"/>
        <v>29591.856623820571</v>
      </c>
      <c r="P1832" s="9">
        <f t="shared" ca="1" si="828"/>
        <v>44811.54033402745</v>
      </c>
      <c r="Q1832" s="9">
        <f t="shared" ca="1" si="822"/>
        <v>97.041516542625786</v>
      </c>
      <c r="R1832" s="9">
        <f t="shared" si="808"/>
        <v>8</v>
      </c>
      <c r="S1832" s="23">
        <f t="shared" ca="1" si="809"/>
        <v>4.3016564920305704</v>
      </c>
      <c r="T1832" s="9">
        <f t="shared" ca="1" si="823"/>
        <v>18</v>
      </c>
      <c r="U1832" s="9">
        <f t="shared" ca="1" si="824"/>
        <v>5.9633713100538444</v>
      </c>
      <c r="V1832" s="23">
        <f t="shared" ca="1" si="810"/>
        <v>97.602201514256762</v>
      </c>
      <c r="W1832" s="23">
        <f t="shared" ca="1" si="825"/>
        <v>1970.1915947988514</v>
      </c>
      <c r="X1832" s="23" t="e">
        <f ca="1">V1832/(S1832-#REF!)</f>
        <v>#REF!</v>
      </c>
      <c r="Y1832" s="9">
        <f t="shared" ca="1" si="811"/>
        <v>0</v>
      </c>
      <c r="Z1832" s="9">
        <f t="shared" ca="1" si="812"/>
        <v>0</v>
      </c>
      <c r="AA1832" s="24">
        <f t="shared" ca="1" si="813"/>
        <v>504.51782286232259</v>
      </c>
      <c r="AB1832" s="9">
        <f t="shared" ca="1" si="814"/>
        <v>294.2634840166096</v>
      </c>
      <c r="AC1832" s="9">
        <f t="shared" ca="1" si="815"/>
        <v>155.83104809105805</v>
      </c>
      <c r="AD1832" s="9">
        <f t="shared" ca="1" si="816"/>
        <v>25.967474976458082</v>
      </c>
      <c r="AE1832">
        <f t="shared" ca="1" si="817"/>
        <v>0</v>
      </c>
      <c r="AF1832">
        <f t="shared" ca="1" si="817"/>
        <v>3</v>
      </c>
      <c r="AG1832">
        <f t="shared" ca="1" si="817"/>
        <v>1</v>
      </c>
      <c r="AH1832">
        <f t="shared" ca="1" si="817"/>
        <v>0</v>
      </c>
      <c r="AI1832">
        <f t="shared" ca="1" si="817"/>
        <v>0</v>
      </c>
      <c r="AJ1832">
        <f t="shared" ca="1" si="817"/>
        <v>0</v>
      </c>
      <c r="AK1832">
        <f t="shared" ca="1" si="817"/>
        <v>0</v>
      </c>
      <c r="AL1832">
        <f t="shared" ca="1" si="818"/>
        <v>5.9773339091872435E-2</v>
      </c>
      <c r="AM1832">
        <f t="shared" ca="1" si="819"/>
        <v>0.51934949952916165</v>
      </c>
    </row>
    <row r="1833" spans="1:39">
      <c r="A1833" s="10">
        <f t="shared" ca="1" si="820"/>
        <v>41198.235821759859</v>
      </c>
      <c r="B1833" s="22">
        <f t="shared" ca="1" si="821"/>
        <v>41198.235821759859</v>
      </c>
      <c r="C1833" s="22">
        <f t="shared" ca="1" si="798"/>
        <v>41198.242638889489</v>
      </c>
      <c r="D1833">
        <f t="shared" si="826"/>
        <v>276</v>
      </c>
      <c r="E1833" s="23">
        <f t="shared" si="799"/>
        <v>59</v>
      </c>
      <c r="F1833" s="23">
        <f t="shared" si="800"/>
        <v>4</v>
      </c>
      <c r="G1833">
        <f t="shared" ca="1" si="827"/>
        <v>1</v>
      </c>
      <c r="H1833" s="9">
        <f t="shared" ca="1" si="801"/>
        <v>0</v>
      </c>
      <c r="I1833" s="9">
        <f t="shared" ca="1" si="802"/>
        <v>5979.527172922968</v>
      </c>
      <c r="J1833" s="9">
        <f t="shared" ca="1" si="803"/>
        <v>46910.129637266997</v>
      </c>
      <c r="K1833" s="9">
        <f t="shared" ca="1" si="804"/>
        <v>34753.14853062047</v>
      </c>
      <c r="L1833" s="9">
        <f t="shared" ca="1" si="805"/>
        <v>24236.51709831984</v>
      </c>
      <c r="M1833" s="9">
        <f t="shared" ca="1" si="806"/>
        <v>5979.527172922968</v>
      </c>
      <c r="N1833" s="9">
        <f t="shared" ca="1" si="806"/>
        <v>12076.794373596005</v>
      </c>
      <c r="O1833" s="9">
        <f t="shared" ca="1" si="807"/>
        <v>29591.856623820571</v>
      </c>
      <c r="P1833" s="9">
        <f t="shared" ca="1" si="828"/>
        <v>44811.54033402745</v>
      </c>
      <c r="Q1833" s="9">
        <f t="shared" ca="1" si="822"/>
        <v>97.041516542625786</v>
      </c>
      <c r="R1833" s="9">
        <f t="shared" si="808"/>
        <v>8</v>
      </c>
      <c r="S1833" s="23">
        <f t="shared" ca="1" si="809"/>
        <v>24.163622956207458</v>
      </c>
      <c r="T1833" s="9">
        <f t="shared" ca="1" si="823"/>
        <v>9</v>
      </c>
      <c r="U1833" s="9">
        <f t="shared" ca="1" si="824"/>
        <v>49.042642346845241</v>
      </c>
      <c r="V1833" s="23">
        <f t="shared" ca="1" si="810"/>
        <v>0</v>
      </c>
      <c r="W1833" s="23">
        <f t="shared" ca="1" si="825"/>
        <v>0</v>
      </c>
      <c r="X1833" s="23" t="e">
        <f ca="1">V1833/(S1833-#REF!)</f>
        <v>#REF!</v>
      </c>
      <c r="Y1833" s="9">
        <f t="shared" ca="1" si="811"/>
        <v>600</v>
      </c>
      <c r="Z1833" s="9">
        <f t="shared" ca="1" si="812"/>
        <v>1200</v>
      </c>
      <c r="AA1833" s="24">
        <f t="shared" ca="1" si="813"/>
        <v>0</v>
      </c>
      <c r="AB1833" s="9">
        <f t="shared" ca="1" si="814"/>
        <v>1839.5244749295714</v>
      </c>
      <c r="AC1833" s="9">
        <f t="shared" ca="1" si="815"/>
        <v>974.14406641514586</v>
      </c>
      <c r="AD1833" s="9">
        <f t="shared" ca="1" si="816"/>
        <v>25.967474976458082</v>
      </c>
      <c r="AE1833">
        <f t="shared" ca="1" si="817"/>
        <v>1</v>
      </c>
      <c r="AF1833">
        <f t="shared" ca="1" si="817"/>
        <v>1</v>
      </c>
      <c r="AG1833">
        <f t="shared" ca="1" si="817"/>
        <v>0</v>
      </c>
      <c r="AH1833">
        <f t="shared" ca="1" si="817"/>
        <v>1</v>
      </c>
      <c r="AI1833">
        <f t="shared" ca="1" si="817"/>
        <v>0</v>
      </c>
      <c r="AJ1833">
        <f t="shared" ca="1" si="817"/>
        <v>0</v>
      </c>
      <c r="AK1833">
        <f t="shared" ca="1" si="817"/>
        <v>0</v>
      </c>
      <c r="AL1833">
        <f t="shared" ca="1" si="818"/>
        <v>5.9773339091872435E-2</v>
      </c>
      <c r="AM1833">
        <f t="shared" ca="1" si="819"/>
        <v>0.51934949952916165</v>
      </c>
    </row>
    <row r="1834" spans="1:39">
      <c r="A1834" s="10">
        <f t="shared" ca="1" si="820"/>
        <v>41198.250972222821</v>
      </c>
      <c r="B1834" s="22">
        <f t="shared" ca="1" si="821"/>
        <v>41198.250972222821</v>
      </c>
      <c r="C1834" s="22">
        <f t="shared" ca="1" si="798"/>
        <v>41198.403460648748</v>
      </c>
      <c r="D1834">
        <f t="shared" si="826"/>
        <v>276</v>
      </c>
      <c r="E1834" s="23">
        <f t="shared" si="799"/>
        <v>59</v>
      </c>
      <c r="F1834" s="23">
        <f t="shared" si="800"/>
        <v>4</v>
      </c>
      <c r="G1834">
        <f t="shared" ca="1" si="827"/>
        <v>6</v>
      </c>
      <c r="H1834" s="9">
        <f t="shared" ca="1" si="801"/>
        <v>73.563454203198873</v>
      </c>
      <c r="I1834" s="9">
        <f t="shared" ca="1" si="802"/>
        <v>6053.0906271261665</v>
      </c>
      <c r="J1834" s="9">
        <f t="shared" ca="1" si="803"/>
        <v>46983.693091470195</v>
      </c>
      <c r="K1834" s="9">
        <f t="shared" ca="1" si="804"/>
        <v>34753.14853062047</v>
      </c>
      <c r="L1834" s="9">
        <f t="shared" ca="1" si="805"/>
        <v>24236.51709831984</v>
      </c>
      <c r="M1834" s="9">
        <f t="shared" ref="M1834:N1849" ca="1" si="829">IF(M1833&gt;K1834,0,M1833+$V1834)</f>
        <v>6053.0906271261665</v>
      </c>
      <c r="N1834" s="9">
        <f t="shared" ca="1" si="829"/>
        <v>12150.357827799204</v>
      </c>
      <c r="O1834" s="9">
        <f t="shared" ca="1" si="807"/>
        <v>29665.42007802377</v>
      </c>
      <c r="P1834" s="9">
        <f t="shared" ca="1" si="828"/>
        <v>44811.54033402745</v>
      </c>
      <c r="Q1834" s="9">
        <f t="shared" ca="1" si="822"/>
        <v>97.115079996828982</v>
      </c>
      <c r="R1834" s="9">
        <f t="shared" si="808"/>
        <v>8</v>
      </c>
      <c r="S1834" s="23">
        <f t="shared" ca="1" si="809"/>
        <v>3.6597733390918723</v>
      </c>
      <c r="T1834" s="9">
        <f t="shared" ca="1" si="823"/>
        <v>39</v>
      </c>
      <c r="U1834" s="9">
        <f t="shared" ca="1" si="824"/>
        <v>35.184020730739576</v>
      </c>
      <c r="V1834" s="23">
        <f t="shared" ca="1" si="810"/>
        <v>73.563454203198873</v>
      </c>
      <c r="W1834" s="23">
        <f t="shared" ca="1" si="825"/>
        <v>1863.1508773029582</v>
      </c>
      <c r="X1834" s="23" t="e">
        <f ca="1">V1834/(S1834-#REF!)</f>
        <v>#REF!</v>
      </c>
      <c r="Y1834" s="9">
        <f t="shared" ca="1" si="811"/>
        <v>0</v>
      </c>
      <c r="Z1834" s="9">
        <f t="shared" ca="1" si="812"/>
        <v>0</v>
      </c>
      <c r="AA1834" s="24">
        <f t="shared" ca="1" si="813"/>
        <v>423.56799523901964</v>
      </c>
      <c r="AB1834" s="9">
        <f t="shared" ca="1" si="814"/>
        <v>244.32497471797888</v>
      </c>
      <c r="AC1834" s="9">
        <f t="shared" ca="1" si="815"/>
        <v>129.38546218998368</v>
      </c>
      <c r="AD1834" s="9">
        <f t="shared" ca="1" si="816"/>
        <v>25.967474976458082</v>
      </c>
      <c r="AE1834">
        <f t="shared" ref="AE1834:AK1849" ca="1" si="830">ROUNDDOWN((VLOOKUP($E1834,$A$235:$T$501,AE$534,FALSE)/RAND())^(1/4),0)</f>
        <v>1</v>
      </c>
      <c r="AF1834">
        <f t="shared" ca="1" si="830"/>
        <v>0</v>
      </c>
      <c r="AG1834">
        <f t="shared" ca="1" si="830"/>
        <v>0</v>
      </c>
      <c r="AH1834">
        <f t="shared" ca="1" si="830"/>
        <v>1</v>
      </c>
      <c r="AI1834">
        <f t="shared" ca="1" si="830"/>
        <v>0</v>
      </c>
      <c r="AJ1834">
        <f t="shared" ca="1" si="830"/>
        <v>0</v>
      </c>
      <c r="AK1834">
        <f t="shared" ca="1" si="830"/>
        <v>0</v>
      </c>
      <c r="AL1834">
        <f t="shared" ca="1" si="818"/>
        <v>5.9773339091872435E-2</v>
      </c>
      <c r="AM1834">
        <f t="shared" ca="1" si="819"/>
        <v>0.51934949952916165</v>
      </c>
    </row>
    <row r="1835" spans="1:39">
      <c r="A1835" s="10">
        <f t="shared" ca="1" si="820"/>
        <v>41198.430543982082</v>
      </c>
      <c r="B1835" s="22">
        <f t="shared" ca="1" si="821"/>
        <v>41198.430543982082</v>
      </c>
      <c r="C1835" s="22">
        <f t="shared" ca="1" si="798"/>
        <v>41198.583032408009</v>
      </c>
      <c r="D1835">
        <f t="shared" si="826"/>
        <v>276</v>
      </c>
      <c r="E1835" s="23">
        <f t="shared" si="799"/>
        <v>59</v>
      </c>
      <c r="F1835" s="23">
        <f t="shared" si="800"/>
        <v>4</v>
      </c>
      <c r="G1835">
        <f t="shared" ca="1" si="827"/>
        <v>6</v>
      </c>
      <c r="H1835" s="9">
        <f t="shared" ca="1" si="801"/>
        <v>145.56345420319889</v>
      </c>
      <c r="I1835" s="9">
        <f t="shared" ca="1" si="802"/>
        <v>6125.0906271261665</v>
      </c>
      <c r="J1835" s="9">
        <f t="shared" ca="1" si="803"/>
        <v>47055.693091470195</v>
      </c>
      <c r="K1835" s="9">
        <f t="shared" ca="1" si="804"/>
        <v>34753.14853062047</v>
      </c>
      <c r="L1835" s="9">
        <f t="shared" ca="1" si="805"/>
        <v>24236.51709831984</v>
      </c>
      <c r="M1835" s="9">
        <f t="shared" ca="1" si="829"/>
        <v>6125.0906271261665</v>
      </c>
      <c r="N1835" s="9">
        <f t="shared" ca="1" si="829"/>
        <v>12222.357827799204</v>
      </c>
      <c r="O1835" s="9">
        <f t="shared" ca="1" si="807"/>
        <v>29737.42007802377</v>
      </c>
      <c r="P1835" s="9">
        <f t="shared" ca="1" si="828"/>
        <v>44811.54033402745</v>
      </c>
      <c r="Q1835" s="9">
        <f t="shared" ca="1" si="822"/>
        <v>97.187079996828984</v>
      </c>
      <c r="R1835" s="9">
        <f t="shared" si="808"/>
        <v>8</v>
      </c>
      <c r="S1835" s="23">
        <f t="shared" ca="1" si="809"/>
        <v>3.6597733390918723</v>
      </c>
      <c r="T1835" s="9">
        <f t="shared" ca="1" si="823"/>
        <v>39</v>
      </c>
      <c r="U1835" s="9">
        <f t="shared" ca="1" si="824"/>
        <v>35.184020730739576</v>
      </c>
      <c r="V1835" s="23">
        <f t="shared" ca="1" si="810"/>
        <v>72</v>
      </c>
      <c r="W1835" s="23">
        <f t="shared" ca="1" si="825"/>
        <v>1803.7230773752701</v>
      </c>
      <c r="X1835" s="23" t="e">
        <f ca="1">V1835/(S1835-#REF!)</f>
        <v>#REF!</v>
      </c>
      <c r="Y1835" s="9">
        <f t="shared" ca="1" si="811"/>
        <v>0</v>
      </c>
      <c r="Z1835" s="9">
        <f t="shared" ca="1" si="812"/>
        <v>0</v>
      </c>
      <c r="AA1835" s="24">
        <f t="shared" ca="1" si="813"/>
        <v>423.56799523901964</v>
      </c>
      <c r="AB1835" s="9">
        <f t="shared" ca="1" si="814"/>
        <v>244.32497471797888</v>
      </c>
      <c r="AC1835" s="9">
        <f t="shared" ca="1" si="815"/>
        <v>129.38546218998368</v>
      </c>
      <c r="AD1835" s="9">
        <f t="shared" ca="1" si="816"/>
        <v>25.967474976458082</v>
      </c>
      <c r="AE1835">
        <f t="shared" ca="1" si="830"/>
        <v>1</v>
      </c>
      <c r="AF1835">
        <f t="shared" ca="1" si="830"/>
        <v>1</v>
      </c>
      <c r="AG1835">
        <f t="shared" ca="1" si="830"/>
        <v>0</v>
      </c>
      <c r="AH1835">
        <f t="shared" ca="1" si="830"/>
        <v>1</v>
      </c>
      <c r="AI1835">
        <f t="shared" ca="1" si="830"/>
        <v>0</v>
      </c>
      <c r="AJ1835">
        <f t="shared" ca="1" si="830"/>
        <v>0</v>
      </c>
      <c r="AK1835">
        <f t="shared" ca="1" si="830"/>
        <v>0</v>
      </c>
      <c r="AL1835">
        <f t="shared" ca="1" si="818"/>
        <v>5.9773339091872435E-2</v>
      </c>
      <c r="AM1835">
        <f t="shared" ca="1" si="819"/>
        <v>0.51934949952916165</v>
      </c>
    </row>
    <row r="1836" spans="1:39">
      <c r="A1836" s="10">
        <f t="shared" ca="1" si="820"/>
        <v>41198.605949074677</v>
      </c>
      <c r="B1836" s="22">
        <f t="shared" ca="1" si="821"/>
        <v>41198.605949074677</v>
      </c>
      <c r="C1836" s="22">
        <f t="shared" ca="1" si="798"/>
        <v>41198.786203704309</v>
      </c>
      <c r="D1836">
        <f t="shared" si="826"/>
        <v>276</v>
      </c>
      <c r="E1836" s="23">
        <f t="shared" si="799"/>
        <v>59</v>
      </c>
      <c r="F1836" s="23">
        <f t="shared" si="800"/>
        <v>4</v>
      </c>
      <c r="G1836">
        <f t="shared" ca="1" si="827"/>
        <v>6</v>
      </c>
      <c r="H1836" s="9">
        <f t="shared" ca="1" si="801"/>
        <v>240.92874593917702</v>
      </c>
      <c r="I1836" s="9">
        <f t="shared" ca="1" si="802"/>
        <v>6220.4559188621442</v>
      </c>
      <c r="J1836" s="9">
        <f t="shared" ca="1" si="803"/>
        <v>47151.058383206175</v>
      </c>
      <c r="K1836" s="9">
        <f t="shared" ca="1" si="804"/>
        <v>34753.14853062047</v>
      </c>
      <c r="L1836" s="9">
        <f t="shared" ca="1" si="805"/>
        <v>24236.51709831984</v>
      </c>
      <c r="M1836" s="9">
        <f t="shared" ca="1" si="829"/>
        <v>6220.4559188621442</v>
      </c>
      <c r="N1836" s="9">
        <f t="shared" ca="1" si="829"/>
        <v>12317.723119535181</v>
      </c>
      <c r="O1836" s="9">
        <f t="shared" ca="1" si="807"/>
        <v>29832.785369759749</v>
      </c>
      <c r="P1836" s="9">
        <f t="shared" ca="1" si="828"/>
        <v>44811.54033402745</v>
      </c>
      <c r="Q1836" s="9">
        <f t="shared" ca="1" si="822"/>
        <v>97.282445288564958</v>
      </c>
      <c r="R1836" s="9">
        <f t="shared" si="808"/>
        <v>8</v>
      </c>
      <c r="S1836" s="23">
        <f t="shared" ca="1" si="809"/>
        <v>4.3263065325030592</v>
      </c>
      <c r="T1836" s="9">
        <f t="shared" ca="1" si="823"/>
        <v>19</v>
      </c>
      <c r="U1836" s="9">
        <f t="shared" ca="1" si="824"/>
        <v>34.703517011013901</v>
      </c>
      <c r="V1836" s="23">
        <f t="shared" ca="1" si="810"/>
        <v>95.365291735978118</v>
      </c>
      <c r="W1836" s="23">
        <f t="shared" ca="1" si="825"/>
        <v>1997.5739413857705</v>
      </c>
      <c r="X1836" s="23" t="e">
        <f ca="1">V1836/(S1836-#REF!)</f>
        <v>#REF!</v>
      </c>
      <c r="Y1836" s="9">
        <f t="shared" ca="1" si="811"/>
        <v>0</v>
      </c>
      <c r="Z1836" s="9">
        <f t="shared" ca="1" si="812"/>
        <v>0</v>
      </c>
      <c r="AA1836" s="24">
        <f t="shared" ca="1" si="813"/>
        <v>507.6265140906558</v>
      </c>
      <c r="AB1836" s="9">
        <f t="shared" ca="1" si="814"/>
        <v>296.18125716536923</v>
      </c>
      <c r="AC1836" s="9">
        <f t="shared" ca="1" si="815"/>
        <v>156.84662975852459</v>
      </c>
      <c r="AD1836" s="9">
        <f t="shared" ca="1" si="816"/>
        <v>25.967474976458082</v>
      </c>
      <c r="AE1836">
        <f t="shared" ca="1" si="830"/>
        <v>0</v>
      </c>
      <c r="AF1836">
        <f t="shared" ca="1" si="830"/>
        <v>1</v>
      </c>
      <c r="AG1836">
        <f t="shared" ca="1" si="830"/>
        <v>0</v>
      </c>
      <c r="AH1836">
        <f t="shared" ca="1" si="830"/>
        <v>1</v>
      </c>
      <c r="AI1836">
        <f t="shared" ca="1" si="830"/>
        <v>0</v>
      </c>
      <c r="AJ1836">
        <f t="shared" ca="1" si="830"/>
        <v>0</v>
      </c>
      <c r="AK1836">
        <f t="shared" ca="1" si="830"/>
        <v>0</v>
      </c>
      <c r="AL1836">
        <f t="shared" ca="1" si="818"/>
        <v>5.9773339091872435E-2</v>
      </c>
      <c r="AM1836">
        <f t="shared" ca="1" si="819"/>
        <v>0.51934949952916165</v>
      </c>
    </row>
    <row r="1837" spans="1:39">
      <c r="A1837" s="10">
        <f t="shared" ca="1" si="820"/>
        <v>41198.803564815418</v>
      </c>
      <c r="B1837" s="22">
        <f t="shared" ca="1" si="821"/>
        <v>41198.803564815418</v>
      </c>
      <c r="C1837" s="22">
        <f t="shared" ca="1" si="798"/>
        <v>41198.956053241345</v>
      </c>
      <c r="D1837">
        <f t="shared" si="826"/>
        <v>276</v>
      </c>
      <c r="E1837" s="23">
        <f t="shared" si="799"/>
        <v>59</v>
      </c>
      <c r="F1837" s="23">
        <f t="shared" si="800"/>
        <v>4</v>
      </c>
      <c r="G1837">
        <f t="shared" ca="1" si="827"/>
        <v>7</v>
      </c>
      <c r="H1837" s="9">
        <f t="shared" ca="1" si="801"/>
        <v>321.05387967435638</v>
      </c>
      <c r="I1837" s="9">
        <f t="shared" ca="1" si="802"/>
        <v>6300.5810525973238</v>
      </c>
      <c r="J1837" s="9">
        <f t="shared" ca="1" si="803"/>
        <v>47231.183516941353</v>
      </c>
      <c r="K1837" s="9">
        <f t="shared" ca="1" si="804"/>
        <v>34753.14853062047</v>
      </c>
      <c r="L1837" s="9">
        <f t="shared" ca="1" si="805"/>
        <v>24236.51709831984</v>
      </c>
      <c r="M1837" s="9">
        <f t="shared" ca="1" si="829"/>
        <v>6300.5810525973238</v>
      </c>
      <c r="N1837" s="9">
        <f t="shared" ca="1" si="829"/>
        <v>12397.84825327036</v>
      </c>
      <c r="O1837" s="9">
        <f t="shared" ca="1" si="807"/>
        <v>29912.910503494928</v>
      </c>
      <c r="P1837" s="9">
        <f t="shared" ca="1" si="828"/>
        <v>44811.54033402745</v>
      </c>
      <c r="Q1837" s="9">
        <f t="shared" ca="1" si="822"/>
        <v>97.362570422300138</v>
      </c>
      <c r="R1837" s="9">
        <f t="shared" si="808"/>
        <v>8</v>
      </c>
      <c r="S1837" s="23">
        <f t="shared" ca="1" si="809"/>
        <v>3.6597733390918723</v>
      </c>
      <c r="T1837" s="9">
        <f t="shared" ca="1" si="823"/>
        <v>39</v>
      </c>
      <c r="U1837" s="9">
        <f t="shared" ca="1" si="824"/>
        <v>35.184020730739576</v>
      </c>
      <c r="V1837" s="23">
        <f t="shared" ca="1" si="810"/>
        <v>80.125133735179347</v>
      </c>
      <c r="W1837" s="23">
        <f t="shared" ca="1" si="825"/>
        <v>0</v>
      </c>
      <c r="X1837" s="23" t="e">
        <f ca="1">V1837/(S1837-#REF!)</f>
        <v>#REF!</v>
      </c>
      <c r="Y1837" s="9">
        <f t="shared" ca="1" si="811"/>
        <v>0</v>
      </c>
      <c r="Z1837" s="9">
        <f t="shared" ca="1" si="812"/>
        <v>0</v>
      </c>
      <c r="AA1837" s="24">
        <f t="shared" ca="1" si="813"/>
        <v>423.56799523901964</v>
      </c>
      <c r="AB1837" s="9">
        <f t="shared" ca="1" si="814"/>
        <v>244.32497471797888</v>
      </c>
      <c r="AC1837" s="9">
        <f t="shared" ca="1" si="815"/>
        <v>129.38546218998368</v>
      </c>
      <c r="AD1837" s="9">
        <f t="shared" ca="1" si="816"/>
        <v>25.967474976458082</v>
      </c>
      <c r="AE1837">
        <f t="shared" ca="1" si="830"/>
        <v>1</v>
      </c>
      <c r="AF1837">
        <f t="shared" ca="1" si="830"/>
        <v>1</v>
      </c>
      <c r="AG1837">
        <f t="shared" ca="1" si="830"/>
        <v>0</v>
      </c>
      <c r="AH1837">
        <f t="shared" ca="1" si="830"/>
        <v>0</v>
      </c>
      <c r="AI1837">
        <f t="shared" ca="1" si="830"/>
        <v>0</v>
      </c>
      <c r="AJ1837">
        <f t="shared" ca="1" si="830"/>
        <v>0</v>
      </c>
      <c r="AK1837">
        <f t="shared" ca="1" si="830"/>
        <v>0</v>
      </c>
      <c r="AL1837">
        <f t="shared" ca="1" si="818"/>
        <v>5.9773339091872435E-2</v>
      </c>
      <c r="AM1837">
        <f t="shared" ca="1" si="819"/>
        <v>0.51934949952916165</v>
      </c>
    </row>
    <row r="1838" spans="1:39">
      <c r="A1838" s="10">
        <f t="shared" ca="1" si="820"/>
        <v>41198.97758101912</v>
      </c>
      <c r="B1838" s="22">
        <f t="shared" ca="1" si="821"/>
        <v>41198.97758101912</v>
      </c>
      <c r="C1838" s="22">
        <f t="shared" ca="1" si="798"/>
        <v>41199.162604167272</v>
      </c>
      <c r="D1838">
        <f t="shared" si="826"/>
        <v>276</v>
      </c>
      <c r="E1838" s="23">
        <f t="shared" si="799"/>
        <v>59</v>
      </c>
      <c r="F1838" s="23">
        <f t="shared" si="800"/>
        <v>4</v>
      </c>
      <c r="G1838">
        <f t="shared" ca="1" si="827"/>
        <v>6</v>
      </c>
      <c r="H1838" s="9">
        <f t="shared" ca="1" si="801"/>
        <v>393.2646845402279</v>
      </c>
      <c r="I1838" s="9">
        <f t="shared" ca="1" si="802"/>
        <v>6372.7918574631958</v>
      </c>
      <c r="J1838" s="9">
        <f t="shared" ca="1" si="803"/>
        <v>47303.394321807224</v>
      </c>
      <c r="K1838" s="9">
        <f t="shared" ca="1" si="804"/>
        <v>34753.14853062047</v>
      </c>
      <c r="L1838" s="9">
        <f t="shared" ca="1" si="805"/>
        <v>24236.51709831984</v>
      </c>
      <c r="M1838" s="9">
        <f t="shared" ca="1" si="829"/>
        <v>6372.7918574631958</v>
      </c>
      <c r="N1838" s="9">
        <f t="shared" ca="1" si="829"/>
        <v>12470.059058136232</v>
      </c>
      <c r="O1838" s="9">
        <f t="shared" ca="1" si="807"/>
        <v>29985.121308360798</v>
      </c>
      <c r="P1838" s="9">
        <f t="shared" ca="1" si="828"/>
        <v>44811.54033402745</v>
      </c>
      <c r="Q1838" s="9">
        <f t="shared" ca="1" si="822"/>
        <v>97.434781227166013</v>
      </c>
      <c r="R1838" s="9">
        <f t="shared" si="808"/>
        <v>8</v>
      </c>
      <c r="S1838" s="23">
        <f t="shared" ca="1" si="809"/>
        <v>4.440792861376325</v>
      </c>
      <c r="T1838" s="9">
        <f t="shared" ca="1" si="823"/>
        <v>26</v>
      </c>
      <c r="U1838" s="9">
        <f t="shared" ca="1" si="824"/>
        <v>26.854300954770224</v>
      </c>
      <c r="V1838" s="23">
        <f t="shared" ca="1" si="810"/>
        <v>72.210804865871538</v>
      </c>
      <c r="W1838" s="23">
        <f t="shared" ca="1" si="825"/>
        <v>1883.2835081277167</v>
      </c>
      <c r="X1838" s="23" t="e">
        <f ca="1">V1838/(S1838-#REF!)</f>
        <v>#REF!</v>
      </c>
      <c r="Y1838" s="9">
        <f t="shared" ca="1" si="811"/>
        <v>0</v>
      </c>
      <c r="Z1838" s="9">
        <f t="shared" ca="1" si="812"/>
        <v>0</v>
      </c>
      <c r="AA1838" s="24">
        <f t="shared" ca="1" si="813"/>
        <v>522.06473161527231</v>
      </c>
      <c r="AB1838" s="9">
        <f t="shared" ca="1" si="814"/>
        <v>305.08829355170928</v>
      </c>
      <c r="AC1838" s="9">
        <f t="shared" ca="1" si="815"/>
        <v>161.56346650810315</v>
      </c>
      <c r="AD1838" s="9">
        <f t="shared" ca="1" si="816"/>
        <v>25.967474976458082</v>
      </c>
      <c r="AE1838">
        <f t="shared" ca="1" si="830"/>
        <v>1</v>
      </c>
      <c r="AF1838">
        <f t="shared" ca="1" si="830"/>
        <v>1</v>
      </c>
      <c r="AG1838">
        <f t="shared" ca="1" si="830"/>
        <v>0</v>
      </c>
      <c r="AH1838">
        <f t="shared" ca="1" si="830"/>
        <v>1</v>
      </c>
      <c r="AI1838">
        <f t="shared" ca="1" si="830"/>
        <v>0</v>
      </c>
      <c r="AJ1838">
        <f t="shared" ca="1" si="830"/>
        <v>0</v>
      </c>
      <c r="AK1838">
        <f t="shared" ca="1" si="830"/>
        <v>0</v>
      </c>
      <c r="AL1838">
        <f t="shared" ca="1" si="818"/>
        <v>5.9773339091872435E-2</v>
      </c>
      <c r="AM1838">
        <f t="shared" ca="1" si="819"/>
        <v>0.51934949952916165</v>
      </c>
    </row>
    <row r="1839" spans="1:39">
      <c r="A1839" s="10">
        <f t="shared" ca="1" si="820"/>
        <v>41199.186909722826</v>
      </c>
      <c r="B1839" s="22">
        <f t="shared" ca="1" si="821"/>
        <v>41199.186909722826</v>
      </c>
      <c r="C1839" s="22">
        <f t="shared" ca="1" si="798"/>
        <v>41199.34346064875</v>
      </c>
      <c r="D1839">
        <f t="shared" si="826"/>
        <v>276</v>
      </c>
      <c r="E1839" s="23">
        <f t="shared" si="799"/>
        <v>59</v>
      </c>
      <c r="F1839" s="23">
        <f t="shared" si="800"/>
        <v>4</v>
      </c>
      <c r="G1839">
        <f t="shared" ca="1" si="827"/>
        <v>7</v>
      </c>
      <c r="H1839" s="9">
        <f t="shared" ca="1" si="801"/>
        <v>483.1250930689344</v>
      </c>
      <c r="I1839" s="9">
        <f t="shared" ca="1" si="802"/>
        <v>6462.6522659919019</v>
      </c>
      <c r="J1839" s="9">
        <f t="shared" ca="1" si="803"/>
        <v>47393.254730335932</v>
      </c>
      <c r="K1839" s="9">
        <f t="shared" ca="1" si="804"/>
        <v>34753.14853062047</v>
      </c>
      <c r="L1839" s="9">
        <f t="shared" ca="1" si="805"/>
        <v>24236.51709831984</v>
      </c>
      <c r="M1839" s="9">
        <f t="shared" ca="1" si="829"/>
        <v>6462.6522659919019</v>
      </c>
      <c r="N1839" s="9">
        <f t="shared" ca="1" si="829"/>
        <v>12559.919466664938</v>
      </c>
      <c r="O1839" s="9">
        <f t="shared" ca="1" si="807"/>
        <v>30074.981716889506</v>
      </c>
      <c r="P1839" s="9">
        <f t="shared" ca="1" si="828"/>
        <v>44811.54033402745</v>
      </c>
      <c r="Q1839" s="9">
        <f t="shared" ca="1" si="822"/>
        <v>97.524641635694721</v>
      </c>
      <c r="R1839" s="9">
        <f t="shared" si="808"/>
        <v>8</v>
      </c>
      <c r="S1839" s="23">
        <f t="shared" ca="1" si="809"/>
        <v>3.7572936414372915</v>
      </c>
      <c r="T1839" s="9">
        <f t="shared" ca="1" si="823"/>
        <v>45</v>
      </c>
      <c r="U1839" s="9">
        <f t="shared" ca="1" si="824"/>
        <v>26.257109174250218</v>
      </c>
      <c r="V1839" s="23">
        <f t="shared" ca="1" si="810"/>
        <v>89.860408528706486</v>
      </c>
      <c r="W1839" s="23">
        <f t="shared" ca="1" si="825"/>
        <v>0</v>
      </c>
      <c r="X1839" s="23" t="e">
        <f ca="1">V1839/(S1839-#REF!)</f>
        <v>#REF!</v>
      </c>
      <c r="Y1839" s="9">
        <f t="shared" ca="1" si="811"/>
        <v>0</v>
      </c>
      <c r="Z1839" s="9">
        <f t="shared" ca="1" si="812"/>
        <v>0</v>
      </c>
      <c r="AA1839" s="24">
        <f t="shared" ca="1" si="813"/>
        <v>435.86657579607623</v>
      </c>
      <c r="AB1839" s="9">
        <f t="shared" ca="1" si="814"/>
        <v>251.91205424045251</v>
      </c>
      <c r="AC1839" s="9">
        <f t="shared" ca="1" si="815"/>
        <v>133.40329864661496</v>
      </c>
      <c r="AD1839" s="9">
        <f t="shared" ca="1" si="816"/>
        <v>25.967474976458082</v>
      </c>
      <c r="AE1839">
        <f t="shared" ca="1" si="830"/>
        <v>1</v>
      </c>
      <c r="AF1839">
        <f t="shared" ca="1" si="830"/>
        <v>0</v>
      </c>
      <c r="AG1839">
        <f t="shared" ca="1" si="830"/>
        <v>4</v>
      </c>
      <c r="AH1839">
        <f t="shared" ca="1" si="830"/>
        <v>1</v>
      </c>
      <c r="AI1839">
        <f t="shared" ca="1" si="830"/>
        <v>0</v>
      </c>
      <c r="AJ1839">
        <f t="shared" ca="1" si="830"/>
        <v>0</v>
      </c>
      <c r="AK1839">
        <f t="shared" ca="1" si="830"/>
        <v>0</v>
      </c>
      <c r="AL1839">
        <f t="shared" ca="1" si="818"/>
        <v>5.9773339091872435E-2</v>
      </c>
      <c r="AM1839">
        <f t="shared" ca="1" si="819"/>
        <v>0.51934949952916165</v>
      </c>
    </row>
    <row r="1840" spans="1:39">
      <c r="A1840" s="10">
        <f t="shared" ca="1" si="820"/>
        <v>41199.370543982084</v>
      </c>
      <c r="B1840" s="22">
        <f t="shared" ca="1" si="821"/>
        <v>41199.370543982084</v>
      </c>
      <c r="C1840" s="22">
        <f t="shared" ca="1" si="798"/>
        <v>41199.540057870974</v>
      </c>
      <c r="D1840">
        <f t="shared" si="826"/>
        <v>276</v>
      </c>
      <c r="E1840" s="23">
        <f t="shared" si="799"/>
        <v>59</v>
      </c>
      <c r="F1840" s="23">
        <f t="shared" si="800"/>
        <v>4</v>
      </c>
      <c r="G1840">
        <f t="shared" ca="1" si="827"/>
        <v>7</v>
      </c>
      <c r="H1840" s="9">
        <f t="shared" ca="1" si="801"/>
        <v>555.12509306893435</v>
      </c>
      <c r="I1840" s="9">
        <f t="shared" ca="1" si="802"/>
        <v>6534.6522659919019</v>
      </c>
      <c r="J1840" s="9">
        <f t="shared" ca="1" si="803"/>
        <v>47465.254730335932</v>
      </c>
      <c r="K1840" s="9">
        <f t="shared" ca="1" si="804"/>
        <v>34753.14853062047</v>
      </c>
      <c r="L1840" s="9">
        <f t="shared" ca="1" si="805"/>
        <v>24236.51709831984</v>
      </c>
      <c r="M1840" s="9">
        <f t="shared" ca="1" si="829"/>
        <v>6534.6522659919019</v>
      </c>
      <c r="N1840" s="9">
        <f t="shared" ca="1" si="829"/>
        <v>12631.919466664938</v>
      </c>
      <c r="O1840" s="9">
        <f t="shared" ca="1" si="807"/>
        <v>30146.981716889506</v>
      </c>
      <c r="P1840" s="9">
        <f t="shared" ca="1" si="828"/>
        <v>44811.54033402745</v>
      </c>
      <c r="Q1840" s="9">
        <f t="shared" ca="1" si="822"/>
        <v>97.596641635694724</v>
      </c>
      <c r="R1840" s="9">
        <f t="shared" si="808"/>
        <v>8</v>
      </c>
      <c r="S1840" s="23">
        <f t="shared" ca="1" si="809"/>
        <v>4.068550960759783</v>
      </c>
      <c r="T1840" s="9">
        <f t="shared" ca="1" si="823"/>
        <v>4</v>
      </c>
      <c r="U1840" s="9">
        <f t="shared" ca="1" si="824"/>
        <v>6.7834587352190283</v>
      </c>
      <c r="V1840" s="23">
        <f t="shared" ca="1" si="810"/>
        <v>72</v>
      </c>
      <c r="W1840" s="23">
        <f t="shared" ca="1" si="825"/>
        <v>0</v>
      </c>
      <c r="X1840" s="23" t="e">
        <f ca="1">V1840/(S1840-#REF!)</f>
        <v>#REF!</v>
      </c>
      <c r="Y1840" s="9">
        <f t="shared" ca="1" si="811"/>
        <v>0</v>
      </c>
      <c r="Z1840" s="9">
        <f t="shared" ca="1" si="812"/>
        <v>0</v>
      </c>
      <c r="AA1840" s="24">
        <f t="shared" ca="1" si="813"/>
        <v>475.120178621283</v>
      </c>
      <c r="AB1840" s="9">
        <f t="shared" ca="1" si="814"/>
        <v>276.12787368374234</v>
      </c>
      <c r="AC1840" s="9">
        <f t="shared" ca="1" si="815"/>
        <v>146.22710020270162</v>
      </c>
      <c r="AD1840" s="9">
        <f t="shared" ca="1" si="816"/>
        <v>25.967474976458082</v>
      </c>
      <c r="AE1840">
        <f t="shared" ca="1" si="830"/>
        <v>1</v>
      </c>
      <c r="AF1840">
        <f t="shared" ca="1" si="830"/>
        <v>0</v>
      </c>
      <c r="AG1840">
        <f t="shared" ca="1" si="830"/>
        <v>0</v>
      </c>
      <c r="AH1840">
        <f t="shared" ca="1" si="830"/>
        <v>0</v>
      </c>
      <c r="AI1840">
        <f t="shared" ca="1" si="830"/>
        <v>0</v>
      </c>
      <c r="AJ1840">
        <f t="shared" ca="1" si="830"/>
        <v>0</v>
      </c>
      <c r="AK1840">
        <f t="shared" ca="1" si="830"/>
        <v>0</v>
      </c>
      <c r="AL1840">
        <f t="shared" ca="1" si="818"/>
        <v>5.9773339091872435E-2</v>
      </c>
      <c r="AM1840">
        <f t="shared" ca="1" si="819"/>
        <v>0.51934949952916165</v>
      </c>
    </row>
    <row r="1841" spans="1:39">
      <c r="A1841" s="10">
        <f t="shared" ca="1" si="820"/>
        <v>41199.562280093196</v>
      </c>
      <c r="B1841" s="22">
        <f t="shared" ca="1" si="821"/>
        <v>41199.562280093196</v>
      </c>
      <c r="C1841" s="22">
        <f t="shared" ca="1" si="798"/>
        <v>41199.714768519123</v>
      </c>
      <c r="D1841">
        <f t="shared" si="826"/>
        <v>276</v>
      </c>
      <c r="E1841" s="23">
        <f t="shared" si="799"/>
        <v>59</v>
      </c>
      <c r="F1841" s="23">
        <f t="shared" si="800"/>
        <v>4</v>
      </c>
      <c r="G1841">
        <f t="shared" ca="1" si="827"/>
        <v>6</v>
      </c>
      <c r="H1841" s="9">
        <f t="shared" ca="1" si="801"/>
        <v>627.12509306893435</v>
      </c>
      <c r="I1841" s="9">
        <f t="shared" ca="1" si="802"/>
        <v>6606.6522659919019</v>
      </c>
      <c r="J1841" s="9">
        <f t="shared" ca="1" si="803"/>
        <v>47537.254730335932</v>
      </c>
      <c r="K1841" s="9">
        <f t="shared" ca="1" si="804"/>
        <v>34753.14853062047</v>
      </c>
      <c r="L1841" s="9">
        <f t="shared" ca="1" si="805"/>
        <v>24236.51709831984</v>
      </c>
      <c r="M1841" s="9">
        <f t="shared" ca="1" si="829"/>
        <v>6606.6522659919019</v>
      </c>
      <c r="N1841" s="9">
        <f t="shared" ca="1" si="829"/>
        <v>12703.919466664938</v>
      </c>
      <c r="O1841" s="9">
        <f t="shared" ca="1" si="807"/>
        <v>30218.981716889506</v>
      </c>
      <c r="P1841" s="9">
        <f t="shared" ca="1" si="828"/>
        <v>44811.54033402745</v>
      </c>
      <c r="Q1841" s="9">
        <f t="shared" ca="1" si="822"/>
        <v>97.668641635694726</v>
      </c>
      <c r="R1841" s="9">
        <f t="shared" si="808"/>
        <v>8</v>
      </c>
      <c r="S1841" s="23">
        <f t="shared" ca="1" si="809"/>
        <v>3.6597733390918723</v>
      </c>
      <c r="T1841" s="9">
        <f t="shared" ca="1" si="823"/>
        <v>39</v>
      </c>
      <c r="U1841" s="9">
        <f t="shared" ca="1" si="824"/>
        <v>35.184020730739576</v>
      </c>
      <c r="V1841" s="23">
        <f t="shared" ca="1" si="810"/>
        <v>72</v>
      </c>
      <c r="W1841" s="23">
        <f t="shared" ca="1" si="825"/>
        <v>1957.7485115526529</v>
      </c>
      <c r="X1841" s="23" t="e">
        <f ca="1">V1841/(S1841-#REF!)</f>
        <v>#REF!</v>
      </c>
      <c r="Y1841" s="9">
        <f t="shared" ca="1" si="811"/>
        <v>0</v>
      </c>
      <c r="Z1841" s="9">
        <f t="shared" ca="1" si="812"/>
        <v>0</v>
      </c>
      <c r="AA1841" s="24">
        <f t="shared" ca="1" si="813"/>
        <v>423.56799523901964</v>
      </c>
      <c r="AB1841" s="9">
        <f t="shared" ca="1" si="814"/>
        <v>244.32497471797888</v>
      </c>
      <c r="AC1841" s="9">
        <f t="shared" ca="1" si="815"/>
        <v>129.38546218998368</v>
      </c>
      <c r="AD1841" s="9">
        <f t="shared" ca="1" si="816"/>
        <v>25.967474976458082</v>
      </c>
      <c r="AE1841">
        <f t="shared" ca="1" si="830"/>
        <v>1</v>
      </c>
      <c r="AF1841">
        <f t="shared" ca="1" si="830"/>
        <v>0</v>
      </c>
      <c r="AG1841">
        <f t="shared" ca="1" si="830"/>
        <v>0</v>
      </c>
      <c r="AH1841">
        <f t="shared" ca="1" si="830"/>
        <v>0</v>
      </c>
      <c r="AI1841">
        <f t="shared" ca="1" si="830"/>
        <v>0</v>
      </c>
      <c r="AJ1841">
        <f t="shared" ca="1" si="830"/>
        <v>0</v>
      </c>
      <c r="AK1841">
        <f t="shared" ca="1" si="830"/>
        <v>0</v>
      </c>
      <c r="AL1841">
        <f t="shared" ca="1" si="818"/>
        <v>5.9773339091872435E-2</v>
      </c>
      <c r="AM1841">
        <f t="shared" ca="1" si="819"/>
        <v>0.51934949952916165</v>
      </c>
    </row>
    <row r="1842" spans="1:39">
      <c r="A1842" s="10">
        <f t="shared" ca="1" si="820"/>
        <v>41199.736296296898</v>
      </c>
      <c r="B1842" s="22">
        <f t="shared" ca="1" si="821"/>
        <v>41199.736296296898</v>
      </c>
      <c r="C1842" s="22">
        <f t="shared" ca="1" si="798"/>
        <v>41199.888784722825</v>
      </c>
      <c r="D1842">
        <f t="shared" si="826"/>
        <v>276</v>
      </c>
      <c r="E1842" s="23">
        <f t="shared" si="799"/>
        <v>59</v>
      </c>
      <c r="F1842" s="23">
        <f t="shared" si="800"/>
        <v>4</v>
      </c>
      <c r="G1842">
        <f t="shared" ca="1" si="827"/>
        <v>7</v>
      </c>
      <c r="H1842" s="9">
        <f t="shared" ca="1" si="801"/>
        <v>707.35133956695665</v>
      </c>
      <c r="I1842" s="9">
        <f t="shared" ca="1" si="802"/>
        <v>6686.8785124899241</v>
      </c>
      <c r="J1842" s="9">
        <f t="shared" ca="1" si="803"/>
        <v>47617.480976833955</v>
      </c>
      <c r="K1842" s="9">
        <f t="shared" ca="1" si="804"/>
        <v>34753.14853062047</v>
      </c>
      <c r="L1842" s="9">
        <f t="shared" ca="1" si="805"/>
        <v>24236.51709831984</v>
      </c>
      <c r="M1842" s="9">
        <f t="shared" ca="1" si="829"/>
        <v>6686.8785124899241</v>
      </c>
      <c r="N1842" s="9">
        <f t="shared" ca="1" si="829"/>
        <v>12784.145713162961</v>
      </c>
      <c r="O1842" s="9">
        <f t="shared" ca="1" si="807"/>
        <v>30299.207963387529</v>
      </c>
      <c r="P1842" s="9">
        <f t="shared" ca="1" si="828"/>
        <v>44811.54033402745</v>
      </c>
      <c r="Q1842" s="9">
        <f t="shared" ca="1" si="822"/>
        <v>97.748867882192755</v>
      </c>
      <c r="R1842" s="9">
        <f t="shared" si="808"/>
        <v>8</v>
      </c>
      <c r="S1842" s="23">
        <f t="shared" ca="1" si="809"/>
        <v>3.6597733390918723</v>
      </c>
      <c r="T1842" s="9">
        <f t="shared" ca="1" si="823"/>
        <v>39</v>
      </c>
      <c r="U1842" s="9">
        <f t="shared" ca="1" si="824"/>
        <v>35.184020730739576</v>
      </c>
      <c r="V1842" s="23">
        <f t="shared" ca="1" si="810"/>
        <v>80.226246498022277</v>
      </c>
      <c r="W1842" s="23">
        <f t="shared" ca="1" si="825"/>
        <v>0</v>
      </c>
      <c r="X1842" s="23" t="e">
        <f ca="1">V1842/(S1842-#REF!)</f>
        <v>#REF!</v>
      </c>
      <c r="Y1842" s="9">
        <f t="shared" ca="1" si="811"/>
        <v>0</v>
      </c>
      <c r="Z1842" s="9">
        <f t="shared" ca="1" si="812"/>
        <v>0</v>
      </c>
      <c r="AA1842" s="24">
        <f t="shared" ca="1" si="813"/>
        <v>423.56799523901964</v>
      </c>
      <c r="AB1842" s="9">
        <f t="shared" ca="1" si="814"/>
        <v>244.32497471797888</v>
      </c>
      <c r="AC1842" s="9">
        <f t="shared" ca="1" si="815"/>
        <v>129.38546218998368</v>
      </c>
      <c r="AD1842" s="9">
        <f t="shared" ca="1" si="816"/>
        <v>25.967474976458082</v>
      </c>
      <c r="AE1842">
        <f t="shared" ca="1" si="830"/>
        <v>1</v>
      </c>
      <c r="AF1842">
        <f t="shared" ca="1" si="830"/>
        <v>0</v>
      </c>
      <c r="AG1842">
        <f t="shared" ca="1" si="830"/>
        <v>0</v>
      </c>
      <c r="AH1842">
        <f t="shared" ca="1" si="830"/>
        <v>1</v>
      </c>
      <c r="AI1842">
        <f t="shared" ca="1" si="830"/>
        <v>0</v>
      </c>
      <c r="AJ1842">
        <f t="shared" ca="1" si="830"/>
        <v>0</v>
      </c>
      <c r="AK1842">
        <f t="shared" ca="1" si="830"/>
        <v>0</v>
      </c>
      <c r="AL1842">
        <f t="shared" ca="1" si="818"/>
        <v>5.9773339091872435E-2</v>
      </c>
      <c r="AM1842">
        <f t="shared" ca="1" si="819"/>
        <v>0.51934949952916165</v>
      </c>
    </row>
    <row r="1843" spans="1:39">
      <c r="A1843" s="10">
        <f t="shared" ca="1" si="820"/>
        <v>41199.911006945047</v>
      </c>
      <c r="B1843" s="22">
        <f t="shared" ca="1" si="821"/>
        <v>41199.911006945047</v>
      </c>
      <c r="C1843" s="22">
        <f t="shared" ca="1" si="798"/>
        <v>41200.070983796897</v>
      </c>
      <c r="D1843">
        <f t="shared" si="826"/>
        <v>276</v>
      </c>
      <c r="E1843" s="23">
        <f t="shared" si="799"/>
        <v>59</v>
      </c>
      <c r="F1843" s="23">
        <f t="shared" si="800"/>
        <v>4</v>
      </c>
      <c r="G1843">
        <f t="shared" ca="1" si="827"/>
        <v>6</v>
      </c>
      <c r="H1843" s="9">
        <f t="shared" ca="1" si="801"/>
        <v>780.93849537718654</v>
      </c>
      <c r="I1843" s="9">
        <f t="shared" ca="1" si="802"/>
        <v>6760.465668300154</v>
      </c>
      <c r="J1843" s="9">
        <f t="shared" ca="1" si="803"/>
        <v>47691.068132644185</v>
      </c>
      <c r="K1843" s="9">
        <f t="shared" ca="1" si="804"/>
        <v>34753.14853062047</v>
      </c>
      <c r="L1843" s="9">
        <f t="shared" ca="1" si="805"/>
        <v>24236.51709831984</v>
      </c>
      <c r="M1843" s="9">
        <f t="shared" ca="1" si="829"/>
        <v>6760.465668300154</v>
      </c>
      <c r="N1843" s="9">
        <f t="shared" ca="1" si="829"/>
        <v>12857.732868973191</v>
      </c>
      <c r="O1843" s="9">
        <f t="shared" ca="1" si="807"/>
        <v>30372.795119197759</v>
      </c>
      <c r="P1843" s="9">
        <f t="shared" ca="1" si="828"/>
        <v>44811.54033402745</v>
      </c>
      <c r="Q1843" s="9">
        <f t="shared" ca="1" si="822"/>
        <v>97.822455038002985</v>
      </c>
      <c r="R1843" s="9">
        <f t="shared" si="808"/>
        <v>8</v>
      </c>
      <c r="S1843" s="23">
        <f t="shared" ca="1" si="809"/>
        <v>3.8395238700937631</v>
      </c>
      <c r="T1843" s="9">
        <f t="shared" ca="1" si="823"/>
        <v>50</v>
      </c>
      <c r="U1843" s="9">
        <f t="shared" ca="1" si="824"/>
        <v>22.28593233754691</v>
      </c>
      <c r="V1843" s="23">
        <f t="shared" ca="1" si="810"/>
        <v>73.587155810229874</v>
      </c>
      <c r="W1843" s="23">
        <f t="shared" ca="1" si="825"/>
        <v>1972.2089185611205</v>
      </c>
      <c r="X1843" s="23" t="e">
        <f ca="1">V1843/(S1843-#REF!)</f>
        <v>#REF!</v>
      </c>
      <c r="Y1843" s="9">
        <f t="shared" ca="1" si="811"/>
        <v>0</v>
      </c>
      <c r="Z1843" s="9">
        <f t="shared" ca="1" si="812"/>
        <v>0</v>
      </c>
      <c r="AA1843" s="24">
        <f t="shared" ca="1" si="813"/>
        <v>446.23687887178551</v>
      </c>
      <c r="AB1843" s="9">
        <f t="shared" ca="1" si="814"/>
        <v>258.30956602992597</v>
      </c>
      <c r="AC1843" s="9">
        <f t="shared" ca="1" si="815"/>
        <v>136.79118406726158</v>
      </c>
      <c r="AD1843" s="9">
        <f t="shared" ca="1" si="816"/>
        <v>25.967474976458082</v>
      </c>
      <c r="AE1843">
        <f t="shared" ca="1" si="830"/>
        <v>0</v>
      </c>
      <c r="AF1843">
        <f t="shared" ca="1" si="830"/>
        <v>1</v>
      </c>
      <c r="AG1843">
        <f t="shared" ca="1" si="830"/>
        <v>0</v>
      </c>
      <c r="AH1843">
        <f t="shared" ca="1" si="830"/>
        <v>0</v>
      </c>
      <c r="AI1843">
        <f t="shared" ca="1" si="830"/>
        <v>0</v>
      </c>
      <c r="AJ1843">
        <f t="shared" ca="1" si="830"/>
        <v>0</v>
      </c>
      <c r="AK1843">
        <f t="shared" ca="1" si="830"/>
        <v>0</v>
      </c>
      <c r="AL1843">
        <f t="shared" ca="1" si="818"/>
        <v>5.9773339091872435E-2</v>
      </c>
      <c r="AM1843">
        <f t="shared" ca="1" si="819"/>
        <v>0.51934949952916165</v>
      </c>
    </row>
    <row r="1844" spans="1:39">
      <c r="A1844" s="10">
        <f t="shared" ca="1" si="820"/>
        <v>41200.082094908008</v>
      </c>
      <c r="B1844" s="22">
        <f t="shared" ca="1" si="821"/>
        <v>41200.082094908008</v>
      </c>
      <c r="C1844" s="22">
        <f t="shared" ca="1" si="798"/>
        <v>41200.234583333935</v>
      </c>
      <c r="D1844">
        <f t="shared" si="826"/>
        <v>276</v>
      </c>
      <c r="E1844" s="23">
        <f t="shared" si="799"/>
        <v>59</v>
      </c>
      <c r="F1844" s="23">
        <f t="shared" si="800"/>
        <v>4</v>
      </c>
      <c r="G1844">
        <f t="shared" ca="1" si="827"/>
        <v>6</v>
      </c>
      <c r="H1844" s="9">
        <f t="shared" ca="1" si="801"/>
        <v>861.58973196722889</v>
      </c>
      <c r="I1844" s="9">
        <f t="shared" ca="1" si="802"/>
        <v>6841.1169048901966</v>
      </c>
      <c r="J1844" s="9">
        <f t="shared" ca="1" si="803"/>
        <v>47771.719369234226</v>
      </c>
      <c r="K1844" s="9">
        <f t="shared" ca="1" si="804"/>
        <v>34753.14853062047</v>
      </c>
      <c r="L1844" s="9">
        <f t="shared" ca="1" si="805"/>
        <v>24236.51709831984</v>
      </c>
      <c r="M1844" s="9">
        <f t="shared" ca="1" si="829"/>
        <v>6841.1169048901966</v>
      </c>
      <c r="N1844" s="9">
        <f t="shared" ca="1" si="829"/>
        <v>12938.384105563233</v>
      </c>
      <c r="O1844" s="9">
        <f t="shared" ca="1" si="807"/>
        <v>30453.446355787801</v>
      </c>
      <c r="P1844" s="9">
        <f t="shared" ca="1" si="828"/>
        <v>44811.54033402745</v>
      </c>
      <c r="Q1844" s="9">
        <f t="shared" ca="1" si="822"/>
        <v>97.903106274593029</v>
      </c>
      <c r="R1844" s="9">
        <f t="shared" si="808"/>
        <v>8</v>
      </c>
      <c r="S1844" s="23">
        <f t="shared" ca="1" si="809"/>
        <v>3.6597733390918723</v>
      </c>
      <c r="T1844" s="9">
        <f t="shared" ca="1" si="823"/>
        <v>39</v>
      </c>
      <c r="U1844" s="9">
        <f t="shared" ca="1" si="824"/>
        <v>35.184020730739576</v>
      </c>
      <c r="V1844" s="23">
        <f t="shared" ca="1" si="810"/>
        <v>80.651236590042373</v>
      </c>
      <c r="W1844" s="23">
        <f t="shared" ca="1" si="825"/>
        <v>1686.1304381642908</v>
      </c>
      <c r="X1844" s="23" t="e">
        <f ca="1">V1844/(S1844-#REF!)</f>
        <v>#REF!</v>
      </c>
      <c r="Y1844" s="9">
        <f t="shared" ca="1" si="811"/>
        <v>0</v>
      </c>
      <c r="Z1844" s="9">
        <f t="shared" ca="1" si="812"/>
        <v>0</v>
      </c>
      <c r="AA1844" s="24">
        <f t="shared" ca="1" si="813"/>
        <v>423.56799523901964</v>
      </c>
      <c r="AB1844" s="9">
        <f t="shared" ca="1" si="814"/>
        <v>244.32497471797888</v>
      </c>
      <c r="AC1844" s="9">
        <f t="shared" ca="1" si="815"/>
        <v>129.38546218998368</v>
      </c>
      <c r="AD1844" s="9">
        <f t="shared" ca="1" si="816"/>
        <v>25.967474976458082</v>
      </c>
      <c r="AE1844">
        <f t="shared" ca="1" si="830"/>
        <v>0</v>
      </c>
      <c r="AF1844">
        <f t="shared" ca="1" si="830"/>
        <v>0</v>
      </c>
      <c r="AG1844">
        <f t="shared" ca="1" si="830"/>
        <v>1</v>
      </c>
      <c r="AH1844">
        <f t="shared" ca="1" si="830"/>
        <v>1</v>
      </c>
      <c r="AI1844">
        <f t="shared" ca="1" si="830"/>
        <v>0</v>
      </c>
      <c r="AJ1844">
        <f t="shared" ca="1" si="830"/>
        <v>0</v>
      </c>
      <c r="AK1844">
        <f t="shared" ca="1" si="830"/>
        <v>0</v>
      </c>
      <c r="AL1844">
        <f t="shared" ca="1" si="818"/>
        <v>5.9773339091872435E-2</v>
      </c>
      <c r="AM1844">
        <f t="shared" ca="1" si="819"/>
        <v>0.51934949952916165</v>
      </c>
    </row>
    <row r="1845" spans="1:39">
      <c r="A1845" s="10">
        <f t="shared" ca="1" si="820"/>
        <v>41200.259583333936</v>
      </c>
      <c r="B1845" s="22">
        <f t="shared" ca="1" si="821"/>
        <v>41200.259583333936</v>
      </c>
      <c r="C1845" s="22">
        <f t="shared" ca="1" si="798"/>
        <v>41200.449965278378</v>
      </c>
      <c r="D1845">
        <f t="shared" si="826"/>
        <v>276</v>
      </c>
      <c r="E1845" s="23">
        <f t="shared" si="799"/>
        <v>59</v>
      </c>
      <c r="F1845" s="23">
        <f t="shared" si="800"/>
        <v>4</v>
      </c>
      <c r="G1845">
        <f t="shared" ca="1" si="827"/>
        <v>6</v>
      </c>
      <c r="H1845" s="9">
        <f t="shared" ca="1" si="801"/>
        <v>933.58973196722889</v>
      </c>
      <c r="I1845" s="9">
        <f t="shared" ca="1" si="802"/>
        <v>6913.1169048901966</v>
      </c>
      <c r="J1845" s="9">
        <f t="shared" ca="1" si="803"/>
        <v>47843.719369234226</v>
      </c>
      <c r="K1845" s="9">
        <f t="shared" ca="1" si="804"/>
        <v>34753.14853062047</v>
      </c>
      <c r="L1845" s="9">
        <f t="shared" ca="1" si="805"/>
        <v>24236.51709831984</v>
      </c>
      <c r="M1845" s="9">
        <f t="shared" ca="1" si="829"/>
        <v>6913.1169048901966</v>
      </c>
      <c r="N1845" s="9">
        <f t="shared" ca="1" si="829"/>
        <v>13010.384105563233</v>
      </c>
      <c r="O1845" s="9">
        <f t="shared" ca="1" si="807"/>
        <v>30525.446355787801</v>
      </c>
      <c r="P1845" s="9">
        <f t="shared" ca="1" si="828"/>
        <v>44811.54033402745</v>
      </c>
      <c r="Q1845" s="9">
        <f t="shared" ca="1" si="822"/>
        <v>97.975106274593031</v>
      </c>
      <c r="R1845" s="9">
        <f t="shared" si="808"/>
        <v>8</v>
      </c>
      <c r="S1845" s="23">
        <f t="shared" ca="1" si="809"/>
        <v>4.5691979501217546</v>
      </c>
      <c r="T1845" s="9">
        <f t="shared" ca="1" si="823"/>
        <v>34</v>
      </c>
      <c r="U1845" s="9">
        <f t="shared" ca="1" si="824"/>
        <v>9.1126204383181175</v>
      </c>
      <c r="V1845" s="23">
        <f t="shared" ca="1" si="810"/>
        <v>72</v>
      </c>
      <c r="W1845" s="23">
        <f t="shared" ca="1" si="825"/>
        <v>1896.0102205050525</v>
      </c>
      <c r="X1845" s="23" t="e">
        <f ca="1">V1845/(S1845-#REF!)</f>
        <v>#REF!</v>
      </c>
      <c r="Y1845" s="9">
        <f t="shared" ca="1" si="811"/>
        <v>4000</v>
      </c>
      <c r="Z1845" s="9">
        <f t="shared" ca="1" si="812"/>
        <v>120</v>
      </c>
      <c r="AA1845" s="24">
        <f t="shared" ca="1" si="813"/>
        <v>538.25828608435211</v>
      </c>
      <c r="AB1845" s="9">
        <f t="shared" ca="1" si="814"/>
        <v>315.07820945610376</v>
      </c>
      <c r="AC1845" s="9">
        <f t="shared" ca="1" si="815"/>
        <v>166.85375616441485</v>
      </c>
      <c r="AD1845" s="9">
        <f t="shared" ca="1" si="816"/>
        <v>25.967474976458082</v>
      </c>
      <c r="AE1845">
        <f t="shared" ca="1" si="830"/>
        <v>0</v>
      </c>
      <c r="AF1845">
        <f t="shared" ca="1" si="830"/>
        <v>0</v>
      </c>
      <c r="AG1845">
        <f t="shared" ca="1" si="830"/>
        <v>0</v>
      </c>
      <c r="AH1845">
        <f t="shared" ca="1" si="830"/>
        <v>0</v>
      </c>
      <c r="AI1845">
        <f t="shared" ca="1" si="830"/>
        <v>1</v>
      </c>
      <c r="AJ1845">
        <f t="shared" ca="1" si="830"/>
        <v>0</v>
      </c>
      <c r="AK1845">
        <f t="shared" ca="1" si="830"/>
        <v>0</v>
      </c>
      <c r="AL1845">
        <f t="shared" ca="1" si="818"/>
        <v>5.9773339091872435E-2</v>
      </c>
      <c r="AM1845">
        <f t="shared" ca="1" si="819"/>
        <v>0.51934949952916165</v>
      </c>
    </row>
    <row r="1846" spans="1:39">
      <c r="A1846" s="10">
        <f t="shared" ca="1" si="820"/>
        <v>41200.470798611714</v>
      </c>
      <c r="B1846" s="22">
        <f t="shared" ca="1" si="821"/>
        <v>41200.470798611714</v>
      </c>
      <c r="C1846" s="22">
        <f t="shared" ca="1" si="798"/>
        <v>41200.623287037641</v>
      </c>
      <c r="D1846">
        <f t="shared" si="826"/>
        <v>276</v>
      </c>
      <c r="E1846" s="23">
        <f t="shared" si="799"/>
        <v>59</v>
      </c>
      <c r="F1846" s="23">
        <f t="shared" si="800"/>
        <v>4</v>
      </c>
      <c r="G1846">
        <f t="shared" ca="1" si="827"/>
        <v>6</v>
      </c>
      <c r="H1846" s="9">
        <f t="shared" ca="1" si="801"/>
        <v>1023.8831730734416</v>
      </c>
      <c r="I1846" s="9">
        <f t="shared" ca="1" si="802"/>
        <v>7003.410345996409</v>
      </c>
      <c r="J1846" s="9">
        <f t="shared" ca="1" si="803"/>
        <v>47934.012810340442</v>
      </c>
      <c r="K1846" s="9">
        <f t="shared" ca="1" si="804"/>
        <v>34753.14853062047</v>
      </c>
      <c r="L1846" s="9">
        <f t="shared" ca="1" si="805"/>
        <v>24236.51709831984</v>
      </c>
      <c r="M1846" s="9">
        <f t="shared" ca="1" si="829"/>
        <v>7003.410345996409</v>
      </c>
      <c r="N1846" s="9">
        <f t="shared" ca="1" si="829"/>
        <v>13100.677546669445</v>
      </c>
      <c r="O1846" s="9">
        <f t="shared" ca="1" si="807"/>
        <v>30615.739796894013</v>
      </c>
      <c r="P1846" s="9">
        <f t="shared" ca="1" si="828"/>
        <v>44811.54033402745</v>
      </c>
      <c r="Q1846" s="9">
        <f t="shared" ca="1" si="822"/>
        <v>98.065399715699243</v>
      </c>
      <c r="R1846" s="9">
        <f t="shared" si="808"/>
        <v>8</v>
      </c>
      <c r="S1846" s="23">
        <f t="shared" ca="1" si="809"/>
        <v>3.6597733390918723</v>
      </c>
      <c r="T1846" s="9">
        <f t="shared" ca="1" si="823"/>
        <v>39</v>
      </c>
      <c r="U1846" s="9">
        <f t="shared" ca="1" si="824"/>
        <v>35.184020730739576</v>
      </c>
      <c r="V1846" s="23">
        <f t="shared" ca="1" si="810"/>
        <v>90.293441106212725</v>
      </c>
      <c r="W1846" s="23">
        <f t="shared" ca="1" si="825"/>
        <v>1987.9131405203841</v>
      </c>
      <c r="X1846" s="23" t="e">
        <f ca="1">V1846/(S1846-#REF!)</f>
        <v>#REF!</v>
      </c>
      <c r="Y1846" s="9">
        <f t="shared" ca="1" si="811"/>
        <v>0</v>
      </c>
      <c r="Z1846" s="9">
        <f t="shared" ca="1" si="812"/>
        <v>0</v>
      </c>
      <c r="AA1846" s="24">
        <f t="shared" ca="1" si="813"/>
        <v>423.56799523901964</v>
      </c>
      <c r="AB1846" s="9">
        <f t="shared" ca="1" si="814"/>
        <v>244.32497471797888</v>
      </c>
      <c r="AC1846" s="9">
        <f t="shared" ca="1" si="815"/>
        <v>129.38546218998368</v>
      </c>
      <c r="AD1846" s="9">
        <f t="shared" ca="1" si="816"/>
        <v>25.967474976458082</v>
      </c>
      <c r="AE1846">
        <f t="shared" ca="1" si="830"/>
        <v>0</v>
      </c>
      <c r="AF1846">
        <f t="shared" ca="1" si="830"/>
        <v>1</v>
      </c>
      <c r="AG1846">
        <f t="shared" ca="1" si="830"/>
        <v>1</v>
      </c>
      <c r="AH1846">
        <f t="shared" ca="1" si="830"/>
        <v>0</v>
      </c>
      <c r="AI1846">
        <f t="shared" ca="1" si="830"/>
        <v>0</v>
      </c>
      <c r="AJ1846">
        <f t="shared" ca="1" si="830"/>
        <v>0</v>
      </c>
      <c r="AK1846">
        <f t="shared" ca="1" si="830"/>
        <v>0</v>
      </c>
      <c r="AL1846">
        <f t="shared" ca="1" si="818"/>
        <v>5.9773339091872435E-2</v>
      </c>
      <c r="AM1846">
        <f t="shared" ca="1" si="819"/>
        <v>0.51934949952916165</v>
      </c>
    </row>
    <row r="1847" spans="1:39">
      <c r="A1847" s="10">
        <f t="shared" ca="1" si="820"/>
        <v>41200.647592593195</v>
      </c>
      <c r="B1847" s="22">
        <f t="shared" ca="1" si="821"/>
        <v>41200.647592593195</v>
      </c>
      <c r="C1847" s="22">
        <f t="shared" ca="1" si="798"/>
        <v>41200.835856482081</v>
      </c>
      <c r="D1847">
        <f t="shared" si="826"/>
        <v>276</v>
      </c>
      <c r="E1847" s="23">
        <f t="shared" si="799"/>
        <v>59</v>
      </c>
      <c r="F1847" s="23">
        <f t="shared" si="800"/>
        <v>4</v>
      </c>
      <c r="G1847">
        <f t="shared" ca="1" si="827"/>
        <v>7</v>
      </c>
      <c r="H1847" s="9">
        <f t="shared" ca="1" si="801"/>
        <v>0</v>
      </c>
      <c r="I1847" s="9">
        <f t="shared" ca="1" si="802"/>
        <v>7087.4679058478787</v>
      </c>
      <c r="J1847" s="9">
        <f t="shared" ca="1" si="803"/>
        <v>48018.070370191912</v>
      </c>
      <c r="K1847" s="9">
        <f t="shared" ca="1" si="804"/>
        <v>34753.14853062047</v>
      </c>
      <c r="L1847" s="9">
        <f t="shared" ca="1" si="805"/>
        <v>24236.51709831984</v>
      </c>
      <c r="M1847" s="9">
        <f t="shared" ca="1" si="829"/>
        <v>7087.4679058478787</v>
      </c>
      <c r="N1847" s="9">
        <f t="shared" ca="1" si="829"/>
        <v>13184.735106520915</v>
      </c>
      <c r="O1847" s="9">
        <f t="shared" ca="1" si="807"/>
        <v>30699.797356745483</v>
      </c>
      <c r="P1847" s="9">
        <f t="shared" ca="1" si="828"/>
        <v>44811.54033402745</v>
      </c>
      <c r="Q1847" s="9">
        <f t="shared" ca="1" si="822"/>
        <v>98.149457275550716</v>
      </c>
      <c r="R1847" s="9">
        <f t="shared" si="808"/>
        <v>8</v>
      </c>
      <c r="S1847" s="23">
        <f t="shared" ca="1" si="809"/>
        <v>4.5184360715203571</v>
      </c>
      <c r="T1847" s="9">
        <f t="shared" ca="1" si="823"/>
        <v>31</v>
      </c>
      <c r="U1847" s="9">
        <f t="shared" ca="1" si="824"/>
        <v>6.3698574732861744</v>
      </c>
      <c r="V1847" s="23">
        <f t="shared" ca="1" si="810"/>
        <v>84.057559851469478</v>
      </c>
      <c r="W1847" s="23">
        <f t="shared" ca="1" si="825"/>
        <v>0</v>
      </c>
      <c r="X1847" s="23" t="e">
        <f ca="1">V1847/(S1847-#REF!)</f>
        <v>#REF!</v>
      </c>
      <c r="Y1847" s="9">
        <f t="shared" ca="1" si="811"/>
        <v>0</v>
      </c>
      <c r="Z1847" s="9">
        <f t="shared" ca="1" si="812"/>
        <v>0</v>
      </c>
      <c r="AA1847" s="24">
        <f t="shared" ca="1" si="813"/>
        <v>531.85655189985846</v>
      </c>
      <c r="AB1847" s="9">
        <f t="shared" ca="1" si="814"/>
        <v>311.12893530091497</v>
      </c>
      <c r="AC1847" s="9">
        <f t="shared" ca="1" si="815"/>
        <v>164.76236676603727</v>
      </c>
      <c r="AD1847" s="9">
        <f t="shared" ca="1" si="816"/>
        <v>25.967474976458082</v>
      </c>
      <c r="AE1847">
        <f t="shared" ca="1" si="830"/>
        <v>1</v>
      </c>
      <c r="AF1847">
        <f t="shared" ca="1" si="830"/>
        <v>1</v>
      </c>
      <c r="AG1847">
        <f t="shared" ca="1" si="830"/>
        <v>0</v>
      </c>
      <c r="AH1847">
        <f t="shared" ca="1" si="830"/>
        <v>0</v>
      </c>
      <c r="AI1847">
        <f t="shared" ca="1" si="830"/>
        <v>0</v>
      </c>
      <c r="AJ1847">
        <f t="shared" ca="1" si="830"/>
        <v>0</v>
      </c>
      <c r="AK1847">
        <f t="shared" ca="1" si="830"/>
        <v>0</v>
      </c>
      <c r="AL1847">
        <f t="shared" ca="1" si="818"/>
        <v>5.9773339091872435E-2</v>
      </c>
      <c r="AM1847">
        <f t="shared" ca="1" si="819"/>
        <v>0.51934949952916165</v>
      </c>
    </row>
    <row r="1848" spans="1:39">
      <c r="A1848" s="10">
        <f t="shared" ca="1" si="820"/>
        <v>41200.847662037639</v>
      </c>
      <c r="B1848" s="22">
        <f t="shared" ca="1" si="821"/>
        <v>41200.847662037639</v>
      </c>
      <c r="C1848" s="22">
        <f t="shared" ca="1" si="798"/>
        <v>41201.068842593195</v>
      </c>
      <c r="D1848">
        <f t="shared" si="826"/>
        <v>276</v>
      </c>
      <c r="E1848" s="23">
        <f t="shared" si="799"/>
        <v>59</v>
      </c>
      <c r="F1848" s="23">
        <f t="shared" si="800"/>
        <v>4</v>
      </c>
      <c r="G1848">
        <f t="shared" ca="1" si="827"/>
        <v>1</v>
      </c>
      <c r="H1848" s="9">
        <f t="shared" ca="1" si="801"/>
        <v>0</v>
      </c>
      <c r="I1848" s="9">
        <f t="shared" ca="1" si="802"/>
        <v>7087.4679058478787</v>
      </c>
      <c r="J1848" s="9">
        <f t="shared" ca="1" si="803"/>
        <v>48018.070370191912</v>
      </c>
      <c r="K1848" s="9">
        <f t="shared" ca="1" si="804"/>
        <v>34753.14853062047</v>
      </c>
      <c r="L1848" s="9">
        <f t="shared" ca="1" si="805"/>
        <v>24236.51709831984</v>
      </c>
      <c r="M1848" s="9">
        <f t="shared" ca="1" si="829"/>
        <v>7087.4679058478787</v>
      </c>
      <c r="N1848" s="9">
        <f t="shared" ca="1" si="829"/>
        <v>13184.735106520915</v>
      </c>
      <c r="O1848" s="9">
        <f t="shared" ca="1" si="807"/>
        <v>30699.797356745483</v>
      </c>
      <c r="P1848" s="9">
        <f t="shared" ca="1" si="828"/>
        <v>44811.54033402745</v>
      </c>
      <c r="Q1848" s="9">
        <f t="shared" ca="1" si="822"/>
        <v>98.149457275550716</v>
      </c>
      <c r="R1848" s="9">
        <f t="shared" si="808"/>
        <v>8</v>
      </c>
      <c r="S1848" s="23">
        <f t="shared" ca="1" si="809"/>
        <v>29.308555714928662</v>
      </c>
      <c r="T1848" s="9">
        <f t="shared" ca="1" si="823"/>
        <v>18</v>
      </c>
      <c r="U1848" s="9">
        <f t="shared" ca="1" si="824"/>
        <v>30.800573743181303</v>
      </c>
      <c r="V1848" s="23">
        <f t="shared" ca="1" si="810"/>
        <v>0</v>
      </c>
      <c r="W1848" s="23">
        <f t="shared" ca="1" si="825"/>
        <v>0</v>
      </c>
      <c r="X1848" s="23" t="e">
        <f ca="1">V1848/(S1848-#REF!)</f>
        <v>#REF!</v>
      </c>
      <c r="Y1848" s="9">
        <f t="shared" ca="1" si="811"/>
        <v>600</v>
      </c>
      <c r="Z1848" s="9">
        <f t="shared" ca="1" si="812"/>
        <v>1200</v>
      </c>
      <c r="AA1848" s="24">
        <f t="shared" ca="1" si="813"/>
        <v>0</v>
      </c>
      <c r="AB1848" s="9">
        <f t="shared" ca="1" si="814"/>
        <v>2239.8002435580811</v>
      </c>
      <c r="AC1848" s="9">
        <f t="shared" ca="1" si="815"/>
        <v>1186.1152960744594</v>
      </c>
      <c r="AD1848" s="9">
        <f t="shared" ca="1" si="816"/>
        <v>25.967474976458082</v>
      </c>
      <c r="AE1848">
        <f t="shared" ca="1" si="830"/>
        <v>0</v>
      </c>
      <c r="AF1848">
        <f t="shared" ca="1" si="830"/>
        <v>1</v>
      </c>
      <c r="AG1848">
        <f t="shared" ca="1" si="830"/>
        <v>0</v>
      </c>
      <c r="AH1848">
        <f t="shared" ca="1" si="830"/>
        <v>1</v>
      </c>
      <c r="AI1848">
        <f t="shared" ca="1" si="830"/>
        <v>0</v>
      </c>
      <c r="AJ1848">
        <f t="shared" ca="1" si="830"/>
        <v>0</v>
      </c>
      <c r="AK1848">
        <f t="shared" ca="1" si="830"/>
        <v>0</v>
      </c>
      <c r="AL1848">
        <f t="shared" ca="1" si="818"/>
        <v>5.9773339091872435E-2</v>
      </c>
      <c r="AM1848">
        <f t="shared" ca="1" si="819"/>
        <v>0.51934949952916165</v>
      </c>
    </row>
    <row r="1849" spans="1:39">
      <c r="A1849" s="10">
        <f t="shared" ca="1" si="820"/>
        <v>41201.089675926531</v>
      </c>
      <c r="B1849" s="22">
        <f t="shared" ca="1" si="821"/>
        <v>41201.089675926531</v>
      </c>
      <c r="C1849" s="22">
        <f t="shared" ca="1" si="798"/>
        <v>41201.242164352458</v>
      </c>
      <c r="D1849">
        <f t="shared" si="826"/>
        <v>276</v>
      </c>
      <c r="E1849" s="23">
        <f t="shared" si="799"/>
        <v>59</v>
      </c>
      <c r="F1849" s="23">
        <f t="shared" si="800"/>
        <v>4</v>
      </c>
      <c r="G1849">
        <f t="shared" ca="1" si="827"/>
        <v>7</v>
      </c>
      <c r="H1849" s="9">
        <f t="shared" ca="1" si="801"/>
        <v>72</v>
      </c>
      <c r="I1849" s="9">
        <f t="shared" ca="1" si="802"/>
        <v>7159.4679058478787</v>
      </c>
      <c r="J1849" s="9">
        <f t="shared" ca="1" si="803"/>
        <v>48090.070370191912</v>
      </c>
      <c r="K1849" s="9">
        <f t="shared" ca="1" si="804"/>
        <v>34753.14853062047</v>
      </c>
      <c r="L1849" s="9">
        <f t="shared" ca="1" si="805"/>
        <v>24236.51709831984</v>
      </c>
      <c r="M1849" s="9">
        <f t="shared" ca="1" si="829"/>
        <v>7159.4679058478787</v>
      </c>
      <c r="N1849" s="9">
        <f t="shared" ca="1" si="829"/>
        <v>13256.735106520915</v>
      </c>
      <c r="O1849" s="9">
        <f t="shared" ca="1" si="807"/>
        <v>30771.797356745483</v>
      </c>
      <c r="P1849" s="9">
        <f t="shared" ca="1" si="828"/>
        <v>44811.54033402745</v>
      </c>
      <c r="Q1849" s="9">
        <f t="shared" ca="1" si="822"/>
        <v>98.221457275550719</v>
      </c>
      <c r="R1849" s="9">
        <f t="shared" si="808"/>
        <v>8</v>
      </c>
      <c r="S1849" s="23">
        <f t="shared" ca="1" si="809"/>
        <v>3.6597733390918723</v>
      </c>
      <c r="T1849" s="9">
        <f t="shared" ca="1" si="823"/>
        <v>39</v>
      </c>
      <c r="U1849" s="9">
        <f t="shared" ca="1" si="824"/>
        <v>35.184020730739576</v>
      </c>
      <c r="V1849" s="23">
        <f t="shared" ca="1" si="810"/>
        <v>72</v>
      </c>
      <c r="W1849" s="23">
        <f t="shared" ca="1" si="825"/>
        <v>0</v>
      </c>
      <c r="X1849" s="23" t="e">
        <f ca="1">V1849/(S1849-#REF!)</f>
        <v>#REF!</v>
      </c>
      <c r="Y1849" s="9">
        <f t="shared" ca="1" si="811"/>
        <v>0</v>
      </c>
      <c r="Z1849" s="9">
        <f t="shared" ca="1" si="812"/>
        <v>0</v>
      </c>
      <c r="AA1849" s="24">
        <f t="shared" ca="1" si="813"/>
        <v>423.56799523901964</v>
      </c>
      <c r="AB1849" s="9">
        <f t="shared" ca="1" si="814"/>
        <v>244.32497471797888</v>
      </c>
      <c r="AC1849" s="9">
        <f t="shared" ca="1" si="815"/>
        <v>129.38546218998368</v>
      </c>
      <c r="AD1849" s="9">
        <f t="shared" ca="1" si="816"/>
        <v>25.967474976458082</v>
      </c>
      <c r="AE1849">
        <f t="shared" ca="1" si="830"/>
        <v>1</v>
      </c>
      <c r="AF1849">
        <f t="shared" ca="1" si="830"/>
        <v>1</v>
      </c>
      <c r="AG1849">
        <f t="shared" ca="1" si="830"/>
        <v>0</v>
      </c>
      <c r="AH1849">
        <f t="shared" ca="1" si="830"/>
        <v>0</v>
      </c>
      <c r="AI1849">
        <f t="shared" ca="1" si="830"/>
        <v>0</v>
      </c>
      <c r="AJ1849">
        <f t="shared" ca="1" si="830"/>
        <v>0</v>
      </c>
      <c r="AK1849">
        <f t="shared" ca="1" si="830"/>
        <v>0</v>
      </c>
      <c r="AL1849">
        <f t="shared" ca="1" si="818"/>
        <v>5.9773339091872435E-2</v>
      </c>
      <c r="AM1849">
        <f t="shared" ca="1" si="819"/>
        <v>0.51934949952916165</v>
      </c>
    </row>
    <row r="1850" spans="1:39">
      <c r="A1850" s="10">
        <f t="shared" ca="1" si="820"/>
        <v>41201.274803241344</v>
      </c>
      <c r="B1850" s="22">
        <f t="shared" ca="1" si="821"/>
        <v>41201.274803241344</v>
      </c>
      <c r="C1850" s="22">
        <f t="shared" ca="1" si="798"/>
        <v>41201.475520833934</v>
      </c>
      <c r="D1850">
        <f t="shared" si="826"/>
        <v>276</v>
      </c>
      <c r="E1850" s="23">
        <f t="shared" si="799"/>
        <v>59</v>
      </c>
      <c r="F1850" s="23">
        <f t="shared" si="800"/>
        <v>4</v>
      </c>
      <c r="G1850">
        <f t="shared" ca="1" si="827"/>
        <v>7</v>
      </c>
      <c r="H1850" s="9">
        <f t="shared" ca="1" si="801"/>
        <v>154.29995369191093</v>
      </c>
      <c r="I1850" s="9">
        <f t="shared" ca="1" si="802"/>
        <v>7241.7678595397892</v>
      </c>
      <c r="J1850" s="9">
        <f t="shared" ca="1" si="803"/>
        <v>48172.370323883821</v>
      </c>
      <c r="K1850" s="9">
        <f t="shared" ca="1" si="804"/>
        <v>34753.14853062047</v>
      </c>
      <c r="L1850" s="9">
        <f t="shared" ca="1" si="805"/>
        <v>24236.51709831984</v>
      </c>
      <c r="M1850" s="9">
        <f t="shared" ref="M1850:N1865" ca="1" si="831">IF(M1849&gt;K1850,0,M1849+$V1850)</f>
        <v>7241.7678595397892</v>
      </c>
      <c r="N1850" s="9">
        <f t="shared" ca="1" si="831"/>
        <v>13339.035060212826</v>
      </c>
      <c r="O1850" s="9">
        <f t="shared" ca="1" si="807"/>
        <v>30854.097310437395</v>
      </c>
      <c r="P1850" s="9">
        <f t="shared" ca="1" si="828"/>
        <v>44811.54033402745</v>
      </c>
      <c r="Q1850" s="9">
        <f t="shared" ca="1" si="822"/>
        <v>98.303757229242635</v>
      </c>
      <c r="R1850" s="9">
        <f t="shared" si="808"/>
        <v>8</v>
      </c>
      <c r="S1850" s="23">
        <f t="shared" ca="1" si="809"/>
        <v>4.8174102159954773</v>
      </c>
      <c r="T1850" s="9">
        <f t="shared" ca="1" si="823"/>
        <v>49</v>
      </c>
      <c r="U1850" s="9">
        <f t="shared" ca="1" si="824"/>
        <v>2.6767775837179215</v>
      </c>
      <c r="V1850" s="23">
        <f t="shared" ca="1" si="810"/>
        <v>82.299953691910929</v>
      </c>
      <c r="W1850" s="23">
        <f t="shared" ca="1" si="825"/>
        <v>0</v>
      </c>
      <c r="X1850" s="23" t="e">
        <f ca="1">V1850/(S1850-#REF!)</f>
        <v>#REF!</v>
      </c>
      <c r="Y1850" s="9">
        <f t="shared" ca="1" si="811"/>
        <v>0</v>
      </c>
      <c r="Z1850" s="9">
        <f t="shared" ca="1" si="812"/>
        <v>0</v>
      </c>
      <c r="AA1850" s="24">
        <f t="shared" ca="1" si="813"/>
        <v>569.56108635957003</v>
      </c>
      <c r="AB1850" s="9">
        <f t="shared" ca="1" si="814"/>
        <v>334.38912374107929</v>
      </c>
      <c r="AC1850" s="9">
        <f t="shared" ca="1" si="815"/>
        <v>177.08010151841219</v>
      </c>
      <c r="AD1850" s="9">
        <f t="shared" ca="1" si="816"/>
        <v>25.967474976458082</v>
      </c>
      <c r="AE1850">
        <f t="shared" ref="AE1850:AK1865" ca="1" si="832">ROUNDDOWN((VLOOKUP($E1850,$A$235:$T$501,AE$534,FALSE)/RAND())^(1/4),0)</f>
        <v>0</v>
      </c>
      <c r="AF1850">
        <f t="shared" ca="1" si="832"/>
        <v>1</v>
      </c>
      <c r="AG1850">
        <f t="shared" ca="1" si="832"/>
        <v>1</v>
      </c>
      <c r="AH1850">
        <f t="shared" ca="1" si="832"/>
        <v>0</v>
      </c>
      <c r="AI1850">
        <f t="shared" ca="1" si="832"/>
        <v>0</v>
      </c>
      <c r="AJ1850">
        <f t="shared" ca="1" si="832"/>
        <v>0</v>
      </c>
      <c r="AK1850">
        <f t="shared" ca="1" si="832"/>
        <v>0</v>
      </c>
      <c r="AL1850">
        <f t="shared" ca="1" si="818"/>
        <v>5.9773339091872435E-2</v>
      </c>
      <c r="AM1850">
        <f t="shared" ca="1" si="819"/>
        <v>0.51934949952916165</v>
      </c>
    </row>
    <row r="1851" spans="1:39">
      <c r="A1851" s="10">
        <f t="shared" ca="1" si="820"/>
        <v>41201.497048611709</v>
      </c>
      <c r="B1851" s="22">
        <f t="shared" ca="1" si="821"/>
        <v>41201.497048611709</v>
      </c>
      <c r="C1851" s="22">
        <f t="shared" ca="1" si="798"/>
        <v>41201.649537037636</v>
      </c>
      <c r="D1851">
        <f t="shared" si="826"/>
        <v>276</v>
      </c>
      <c r="E1851" s="23">
        <f t="shared" si="799"/>
        <v>59</v>
      </c>
      <c r="F1851" s="23">
        <f t="shared" si="800"/>
        <v>4</v>
      </c>
      <c r="G1851">
        <f t="shared" ca="1" si="827"/>
        <v>6</v>
      </c>
      <c r="H1851" s="9">
        <f t="shared" ca="1" si="801"/>
        <v>235.05907609982972</v>
      </c>
      <c r="I1851" s="9">
        <f t="shared" ca="1" si="802"/>
        <v>7322.526981947708</v>
      </c>
      <c r="J1851" s="9">
        <f t="shared" ca="1" si="803"/>
        <v>48253.129446291743</v>
      </c>
      <c r="K1851" s="9">
        <f t="shared" ca="1" si="804"/>
        <v>34753.14853062047</v>
      </c>
      <c r="L1851" s="9">
        <f t="shared" ca="1" si="805"/>
        <v>24236.51709831984</v>
      </c>
      <c r="M1851" s="9">
        <f t="shared" ca="1" si="831"/>
        <v>7322.526981947708</v>
      </c>
      <c r="N1851" s="9">
        <f t="shared" ca="1" si="831"/>
        <v>13419.794182620744</v>
      </c>
      <c r="O1851" s="9">
        <f t="shared" ca="1" si="807"/>
        <v>30934.856432845314</v>
      </c>
      <c r="P1851" s="9">
        <f t="shared" ca="1" si="828"/>
        <v>44811.54033402745</v>
      </c>
      <c r="Q1851" s="9">
        <f t="shared" ca="1" si="822"/>
        <v>98.384516351650547</v>
      </c>
      <c r="R1851" s="9">
        <f t="shared" si="808"/>
        <v>8</v>
      </c>
      <c r="S1851" s="23">
        <f t="shared" ca="1" si="809"/>
        <v>3.6597733390918723</v>
      </c>
      <c r="T1851" s="9">
        <f t="shared" ca="1" si="823"/>
        <v>39</v>
      </c>
      <c r="U1851" s="9">
        <f t="shared" ca="1" si="824"/>
        <v>35.184020730739576</v>
      </c>
      <c r="V1851" s="23">
        <f t="shared" ca="1" si="810"/>
        <v>80.759122407918809</v>
      </c>
      <c r="W1851" s="23">
        <f t="shared" ca="1" si="825"/>
        <v>1912.5096620035806</v>
      </c>
      <c r="X1851" s="23" t="e">
        <f ca="1">V1851/(S1851-#REF!)</f>
        <v>#REF!</v>
      </c>
      <c r="Y1851" s="9">
        <f t="shared" ca="1" si="811"/>
        <v>0</v>
      </c>
      <c r="Z1851" s="9">
        <f t="shared" ca="1" si="812"/>
        <v>0</v>
      </c>
      <c r="AA1851" s="24">
        <f t="shared" ca="1" si="813"/>
        <v>423.56799523901964</v>
      </c>
      <c r="AB1851" s="9">
        <f t="shared" ca="1" si="814"/>
        <v>244.32497471797888</v>
      </c>
      <c r="AC1851" s="9">
        <f t="shared" ca="1" si="815"/>
        <v>129.38546218998368</v>
      </c>
      <c r="AD1851" s="9">
        <f t="shared" ca="1" si="816"/>
        <v>25.967474976458082</v>
      </c>
      <c r="AE1851">
        <f t="shared" ca="1" si="832"/>
        <v>1</v>
      </c>
      <c r="AF1851">
        <f t="shared" ca="1" si="832"/>
        <v>1</v>
      </c>
      <c r="AG1851">
        <f t="shared" ca="1" si="832"/>
        <v>0</v>
      </c>
      <c r="AH1851">
        <f t="shared" ca="1" si="832"/>
        <v>1</v>
      </c>
      <c r="AI1851">
        <f t="shared" ca="1" si="832"/>
        <v>0</v>
      </c>
      <c r="AJ1851">
        <f t="shared" ca="1" si="832"/>
        <v>0</v>
      </c>
      <c r="AK1851">
        <f t="shared" ca="1" si="832"/>
        <v>0</v>
      </c>
      <c r="AL1851">
        <f t="shared" ca="1" si="818"/>
        <v>5.9773339091872435E-2</v>
      </c>
      <c r="AM1851">
        <f t="shared" ca="1" si="819"/>
        <v>0.51934949952916165</v>
      </c>
    </row>
    <row r="1852" spans="1:39">
      <c r="A1852" s="10">
        <f t="shared" ca="1" si="820"/>
        <v>41201.670370370972</v>
      </c>
      <c r="B1852" s="22">
        <f t="shared" ca="1" si="821"/>
        <v>41201.670370370972</v>
      </c>
      <c r="C1852" s="22">
        <f t="shared" ca="1" si="798"/>
        <v>41201.860706019121</v>
      </c>
      <c r="D1852">
        <f t="shared" si="826"/>
        <v>276</v>
      </c>
      <c r="E1852" s="23">
        <f t="shared" si="799"/>
        <v>59</v>
      </c>
      <c r="F1852" s="23">
        <f t="shared" si="800"/>
        <v>4</v>
      </c>
      <c r="G1852">
        <f t="shared" ca="1" si="827"/>
        <v>6</v>
      </c>
      <c r="H1852" s="9">
        <f t="shared" ca="1" si="801"/>
        <v>323.08196778023807</v>
      </c>
      <c r="I1852" s="9">
        <f t="shared" ca="1" si="802"/>
        <v>7410.5498736281161</v>
      </c>
      <c r="J1852" s="9">
        <f t="shared" ca="1" si="803"/>
        <v>48341.152337972155</v>
      </c>
      <c r="K1852" s="9">
        <f t="shared" ca="1" si="804"/>
        <v>34753.14853062047</v>
      </c>
      <c r="L1852" s="9">
        <f t="shared" ca="1" si="805"/>
        <v>24236.51709831984</v>
      </c>
      <c r="M1852" s="9">
        <f t="shared" ca="1" si="831"/>
        <v>7410.5498736281161</v>
      </c>
      <c r="N1852" s="9">
        <f t="shared" ca="1" si="831"/>
        <v>13507.817074301152</v>
      </c>
      <c r="O1852" s="9">
        <f t="shared" ca="1" si="807"/>
        <v>31022.879324525722</v>
      </c>
      <c r="P1852" s="9">
        <f t="shared" ca="1" si="828"/>
        <v>44811.54033402745</v>
      </c>
      <c r="Q1852" s="9">
        <f t="shared" ca="1" si="822"/>
        <v>98.472539243330957</v>
      </c>
      <c r="R1852" s="9">
        <f t="shared" si="808"/>
        <v>8</v>
      </c>
      <c r="S1852" s="23">
        <f t="shared" ca="1" si="809"/>
        <v>4.5683286156145959</v>
      </c>
      <c r="T1852" s="9">
        <f t="shared" ca="1" si="823"/>
        <v>34</v>
      </c>
      <c r="U1852" s="9">
        <f t="shared" ca="1" si="824"/>
        <v>5.9830162125435891</v>
      </c>
      <c r="V1852" s="23">
        <f t="shared" ca="1" si="810"/>
        <v>88.022891680408321</v>
      </c>
      <c r="W1852" s="23">
        <f t="shared" ca="1" si="825"/>
        <v>2110.8584079638131</v>
      </c>
      <c r="X1852" s="23" t="e">
        <f ca="1">V1852/(S1852-#REF!)</f>
        <v>#REF!</v>
      </c>
      <c r="Y1852" s="9">
        <f t="shared" ca="1" si="811"/>
        <v>0</v>
      </c>
      <c r="Z1852" s="9">
        <f t="shared" ca="1" si="812"/>
        <v>0</v>
      </c>
      <c r="AA1852" s="24">
        <f t="shared" ca="1" si="813"/>
        <v>538.14865167787275</v>
      </c>
      <c r="AB1852" s="9">
        <f t="shared" ca="1" si="814"/>
        <v>315.01057523144675</v>
      </c>
      <c r="AC1852" s="9">
        <f t="shared" ca="1" si="815"/>
        <v>166.81793958271987</v>
      </c>
      <c r="AD1852" s="9">
        <f t="shared" ca="1" si="816"/>
        <v>25.967474976458082</v>
      </c>
      <c r="AE1852">
        <f t="shared" ca="1" si="832"/>
        <v>0</v>
      </c>
      <c r="AF1852">
        <f t="shared" ca="1" si="832"/>
        <v>0</v>
      </c>
      <c r="AG1852">
        <f t="shared" ca="1" si="832"/>
        <v>0</v>
      </c>
      <c r="AH1852">
        <f t="shared" ca="1" si="832"/>
        <v>1</v>
      </c>
      <c r="AI1852">
        <f t="shared" ca="1" si="832"/>
        <v>0</v>
      </c>
      <c r="AJ1852">
        <f t="shared" ca="1" si="832"/>
        <v>0</v>
      </c>
      <c r="AK1852">
        <f t="shared" ca="1" si="832"/>
        <v>0</v>
      </c>
      <c r="AL1852">
        <f t="shared" ca="1" si="818"/>
        <v>5.9773339091872435E-2</v>
      </c>
      <c r="AM1852">
        <f t="shared" ca="1" si="819"/>
        <v>0.51934949952916165</v>
      </c>
    </row>
    <row r="1853" spans="1:39">
      <c r="A1853" s="10">
        <f t="shared" ca="1" si="820"/>
        <v>41201.875289352451</v>
      </c>
      <c r="B1853" s="22">
        <f t="shared" ca="1" si="821"/>
        <v>41201.875289352451</v>
      </c>
      <c r="C1853" s="22">
        <f t="shared" ca="1" si="798"/>
        <v>41202.060497685787</v>
      </c>
      <c r="D1853">
        <f t="shared" si="826"/>
        <v>276</v>
      </c>
      <c r="E1853" s="23">
        <f t="shared" si="799"/>
        <v>59</v>
      </c>
      <c r="F1853" s="23">
        <f t="shared" si="800"/>
        <v>4</v>
      </c>
      <c r="G1853">
        <f t="shared" ca="1" si="827"/>
        <v>6</v>
      </c>
      <c r="H1853" s="9">
        <f t="shared" ca="1" si="801"/>
        <v>411.86764946658775</v>
      </c>
      <c r="I1853" s="9">
        <f t="shared" ca="1" si="802"/>
        <v>7499.3355553144656</v>
      </c>
      <c r="J1853" s="9">
        <f t="shared" ca="1" si="803"/>
        <v>48429.938019658504</v>
      </c>
      <c r="K1853" s="9">
        <f t="shared" ca="1" si="804"/>
        <v>34753.14853062047</v>
      </c>
      <c r="L1853" s="9">
        <f t="shared" ca="1" si="805"/>
        <v>24236.51709831984</v>
      </c>
      <c r="M1853" s="9">
        <f t="shared" ca="1" si="831"/>
        <v>7499.3355553144656</v>
      </c>
      <c r="N1853" s="9">
        <f t="shared" ca="1" si="831"/>
        <v>13596.602755987502</v>
      </c>
      <c r="O1853" s="9">
        <f t="shared" ca="1" si="807"/>
        <v>31111.665006212072</v>
      </c>
      <c r="P1853" s="9">
        <f t="shared" ca="1" si="828"/>
        <v>44811.54033402745</v>
      </c>
      <c r="Q1853" s="9">
        <f t="shared" ca="1" si="822"/>
        <v>98.561324925017303</v>
      </c>
      <c r="R1853" s="9">
        <f t="shared" si="808"/>
        <v>8</v>
      </c>
      <c r="S1853" s="23">
        <f t="shared" ca="1" si="809"/>
        <v>4.4452607209393467</v>
      </c>
      <c r="T1853" s="9">
        <f t="shared" ca="1" si="823"/>
        <v>26</v>
      </c>
      <c r="U1853" s="9">
        <f t="shared" ca="1" si="824"/>
        <v>42.938595381647247</v>
      </c>
      <c r="V1853" s="23">
        <f t="shared" ca="1" si="810"/>
        <v>88.78568168634969</v>
      </c>
      <c r="W1853" s="23">
        <f t="shared" ca="1" si="825"/>
        <v>1827.4791012954595</v>
      </c>
      <c r="X1853" s="23" t="e">
        <f ca="1">V1853/(S1853-#REF!)</f>
        <v>#REF!</v>
      </c>
      <c r="Y1853" s="9">
        <f t="shared" ca="1" si="811"/>
        <v>0</v>
      </c>
      <c r="Z1853" s="9">
        <f t="shared" ca="1" si="812"/>
        <v>0</v>
      </c>
      <c r="AA1853" s="24">
        <f t="shared" ca="1" si="813"/>
        <v>522.62818691054838</v>
      </c>
      <c r="AB1853" s="9">
        <f t="shared" ca="1" si="814"/>
        <v>305.4358930257124</v>
      </c>
      <c r="AC1853" s="9">
        <f t="shared" ca="1" si="815"/>
        <v>161.74754232209963</v>
      </c>
      <c r="AD1853" s="9">
        <f t="shared" ca="1" si="816"/>
        <v>25.967474976458082</v>
      </c>
      <c r="AE1853">
        <f t="shared" ca="1" si="832"/>
        <v>1</v>
      </c>
      <c r="AF1853">
        <f t="shared" ca="1" si="832"/>
        <v>1</v>
      </c>
      <c r="AG1853">
        <f t="shared" ca="1" si="832"/>
        <v>0</v>
      </c>
      <c r="AH1853">
        <f t="shared" ca="1" si="832"/>
        <v>1</v>
      </c>
      <c r="AI1853">
        <f t="shared" ca="1" si="832"/>
        <v>0</v>
      </c>
      <c r="AJ1853">
        <f t="shared" ca="1" si="832"/>
        <v>0</v>
      </c>
      <c r="AK1853">
        <f t="shared" ca="1" si="832"/>
        <v>0</v>
      </c>
      <c r="AL1853">
        <f t="shared" ca="1" si="818"/>
        <v>5.9773339091872435E-2</v>
      </c>
      <c r="AM1853">
        <f t="shared" ca="1" si="819"/>
        <v>0.51934949952916165</v>
      </c>
    </row>
    <row r="1854" spans="1:39">
      <c r="A1854" s="10">
        <f t="shared" ca="1" si="820"/>
        <v>41202.082025463562</v>
      </c>
      <c r="B1854" s="22">
        <f t="shared" ca="1" si="821"/>
        <v>41202.082025463562</v>
      </c>
      <c r="C1854" s="22">
        <f t="shared" ca="1" si="798"/>
        <v>41202.281157408004</v>
      </c>
      <c r="D1854">
        <f t="shared" si="826"/>
        <v>276</v>
      </c>
      <c r="E1854" s="23">
        <f t="shared" si="799"/>
        <v>59</v>
      </c>
      <c r="F1854" s="23">
        <f t="shared" si="800"/>
        <v>4</v>
      </c>
      <c r="G1854">
        <f t="shared" ca="1" si="827"/>
        <v>7</v>
      </c>
      <c r="H1854" s="9">
        <f t="shared" ca="1" si="801"/>
        <v>495.80677570681206</v>
      </c>
      <c r="I1854" s="9">
        <f t="shared" ca="1" si="802"/>
        <v>7583.2746815546898</v>
      </c>
      <c r="J1854" s="9">
        <f t="shared" ca="1" si="803"/>
        <v>48513.877145898732</v>
      </c>
      <c r="K1854" s="9">
        <f t="shared" ca="1" si="804"/>
        <v>34753.14853062047</v>
      </c>
      <c r="L1854" s="9">
        <f t="shared" ca="1" si="805"/>
        <v>24236.51709831984</v>
      </c>
      <c r="M1854" s="9">
        <f t="shared" ca="1" si="831"/>
        <v>7583.2746815546898</v>
      </c>
      <c r="N1854" s="9">
        <f t="shared" ca="1" si="831"/>
        <v>13680.541882227726</v>
      </c>
      <c r="O1854" s="9">
        <f t="shared" ca="1" si="807"/>
        <v>31195.604132452296</v>
      </c>
      <c r="P1854" s="9">
        <f t="shared" ca="1" si="828"/>
        <v>44811.54033402745</v>
      </c>
      <c r="Q1854" s="9">
        <f t="shared" ca="1" si="822"/>
        <v>98.645264051257527</v>
      </c>
      <c r="R1854" s="9">
        <f t="shared" si="808"/>
        <v>8</v>
      </c>
      <c r="S1854" s="23">
        <f t="shared" ca="1" si="809"/>
        <v>4.7794439611988224</v>
      </c>
      <c r="T1854" s="9">
        <f t="shared" ca="1" si="823"/>
        <v>46</v>
      </c>
      <c r="U1854" s="9">
        <f t="shared" ca="1" si="824"/>
        <v>45.998260315762309</v>
      </c>
      <c r="V1854" s="23">
        <f t="shared" ca="1" si="810"/>
        <v>83.939126240224297</v>
      </c>
      <c r="W1854" s="23">
        <f t="shared" ca="1" si="825"/>
        <v>0</v>
      </c>
      <c r="X1854" s="23" t="e">
        <f ca="1">V1854/(S1854-#REF!)</f>
        <v>#REF!</v>
      </c>
      <c r="Y1854" s="9">
        <f t="shared" ca="1" si="811"/>
        <v>0</v>
      </c>
      <c r="Z1854" s="9">
        <f t="shared" ca="1" si="812"/>
        <v>0</v>
      </c>
      <c r="AA1854" s="24">
        <f t="shared" ca="1" si="813"/>
        <v>564.77304702994911</v>
      </c>
      <c r="AB1854" s="9">
        <f t="shared" ca="1" si="814"/>
        <v>331.43534911789965</v>
      </c>
      <c r="AC1854" s="9">
        <f t="shared" ca="1" si="815"/>
        <v>175.51589182079005</v>
      </c>
      <c r="AD1854" s="9">
        <f t="shared" ca="1" si="816"/>
        <v>25.967474976458082</v>
      </c>
      <c r="AE1854">
        <f t="shared" ca="1" si="832"/>
        <v>0</v>
      </c>
      <c r="AF1854">
        <f t="shared" ca="1" si="832"/>
        <v>1</v>
      </c>
      <c r="AG1854">
        <f t="shared" ca="1" si="832"/>
        <v>0</v>
      </c>
      <c r="AH1854">
        <f t="shared" ca="1" si="832"/>
        <v>1</v>
      </c>
      <c r="AI1854">
        <f t="shared" ca="1" si="832"/>
        <v>0</v>
      </c>
      <c r="AJ1854">
        <f t="shared" ca="1" si="832"/>
        <v>0</v>
      </c>
      <c r="AK1854">
        <f t="shared" ca="1" si="832"/>
        <v>0</v>
      </c>
      <c r="AL1854">
        <f t="shared" ca="1" si="818"/>
        <v>5.9773339091872435E-2</v>
      </c>
      <c r="AM1854">
        <f t="shared" ca="1" si="819"/>
        <v>0.51934949952916165</v>
      </c>
    </row>
    <row r="1855" spans="1:39">
      <c r="A1855" s="10">
        <f t="shared" ca="1" si="820"/>
        <v>41202.306157408006</v>
      </c>
      <c r="B1855" s="22">
        <f t="shared" ca="1" si="821"/>
        <v>41202.306157408006</v>
      </c>
      <c r="C1855" s="22">
        <f t="shared" ca="1" si="798"/>
        <v>41202.458645833933</v>
      </c>
      <c r="D1855">
        <f t="shared" si="826"/>
        <v>276</v>
      </c>
      <c r="E1855" s="23">
        <f t="shared" si="799"/>
        <v>59</v>
      </c>
      <c r="F1855" s="23">
        <f t="shared" si="800"/>
        <v>4</v>
      </c>
      <c r="G1855">
        <f t="shared" ca="1" si="827"/>
        <v>7</v>
      </c>
      <c r="H1855" s="9">
        <f t="shared" ca="1" si="801"/>
        <v>580.89287292590745</v>
      </c>
      <c r="I1855" s="9">
        <f t="shared" ca="1" si="802"/>
        <v>7668.3607787737856</v>
      </c>
      <c r="J1855" s="9">
        <f t="shared" ca="1" si="803"/>
        <v>48598.963243117825</v>
      </c>
      <c r="K1855" s="9">
        <f t="shared" ca="1" si="804"/>
        <v>34753.14853062047</v>
      </c>
      <c r="L1855" s="9">
        <f t="shared" ca="1" si="805"/>
        <v>24236.51709831984</v>
      </c>
      <c r="M1855" s="9">
        <f t="shared" ca="1" si="831"/>
        <v>7668.3607787737856</v>
      </c>
      <c r="N1855" s="9">
        <f t="shared" ca="1" si="831"/>
        <v>13765.627979446821</v>
      </c>
      <c r="O1855" s="9">
        <f t="shared" ca="1" si="807"/>
        <v>31280.690229671392</v>
      </c>
      <c r="P1855" s="9">
        <f t="shared" ca="1" si="828"/>
        <v>44811.54033402745</v>
      </c>
      <c r="Q1855" s="9">
        <f t="shared" ca="1" si="822"/>
        <v>98.730350148476617</v>
      </c>
      <c r="R1855" s="9">
        <f t="shared" si="808"/>
        <v>8</v>
      </c>
      <c r="S1855" s="23">
        <f t="shared" ca="1" si="809"/>
        <v>3.6597733390918723</v>
      </c>
      <c r="T1855" s="9">
        <f t="shared" ca="1" si="823"/>
        <v>39</v>
      </c>
      <c r="U1855" s="9">
        <f t="shared" ca="1" si="824"/>
        <v>35.184020730739576</v>
      </c>
      <c r="V1855" s="23">
        <f t="shared" ca="1" si="810"/>
        <v>85.086097219095407</v>
      </c>
      <c r="W1855" s="23">
        <f t="shared" ca="1" si="825"/>
        <v>0</v>
      </c>
      <c r="X1855" s="23" t="e">
        <f ca="1">V1855/(S1855-#REF!)</f>
        <v>#REF!</v>
      </c>
      <c r="Y1855" s="9">
        <f t="shared" ca="1" si="811"/>
        <v>4000</v>
      </c>
      <c r="Z1855" s="9">
        <f t="shared" ca="1" si="812"/>
        <v>120</v>
      </c>
      <c r="AA1855" s="24">
        <f t="shared" ca="1" si="813"/>
        <v>423.56799523901964</v>
      </c>
      <c r="AB1855" s="9">
        <f t="shared" ca="1" si="814"/>
        <v>244.32497471797888</v>
      </c>
      <c r="AC1855" s="9">
        <f t="shared" ca="1" si="815"/>
        <v>129.38546218998368</v>
      </c>
      <c r="AD1855" s="9">
        <f t="shared" ca="1" si="816"/>
        <v>25.967474976458082</v>
      </c>
      <c r="AE1855">
        <f t="shared" ca="1" si="832"/>
        <v>0</v>
      </c>
      <c r="AF1855">
        <f t="shared" ca="1" si="832"/>
        <v>0</v>
      </c>
      <c r="AG1855">
        <f t="shared" ca="1" si="832"/>
        <v>0</v>
      </c>
      <c r="AH1855">
        <f t="shared" ca="1" si="832"/>
        <v>0</v>
      </c>
      <c r="AI1855">
        <f t="shared" ca="1" si="832"/>
        <v>1</v>
      </c>
      <c r="AJ1855">
        <f t="shared" ca="1" si="832"/>
        <v>0</v>
      </c>
      <c r="AK1855">
        <f t="shared" ca="1" si="832"/>
        <v>0</v>
      </c>
      <c r="AL1855">
        <f t="shared" ca="1" si="818"/>
        <v>5.9773339091872435E-2</v>
      </c>
      <c r="AM1855">
        <f t="shared" ca="1" si="819"/>
        <v>0.51934949952916165</v>
      </c>
    </row>
    <row r="1856" spans="1:39">
      <c r="A1856" s="10">
        <f t="shared" ca="1" si="820"/>
        <v>41202.47114583393</v>
      </c>
      <c r="B1856" s="22">
        <f t="shared" ca="1" si="821"/>
        <v>41202.47114583393</v>
      </c>
      <c r="C1856" s="22">
        <f t="shared" ca="1" si="798"/>
        <v>41202.623634259857</v>
      </c>
      <c r="D1856">
        <f t="shared" si="826"/>
        <v>276</v>
      </c>
      <c r="E1856" s="23">
        <f t="shared" si="799"/>
        <v>59</v>
      </c>
      <c r="F1856" s="23">
        <f t="shared" si="800"/>
        <v>4</v>
      </c>
      <c r="G1856">
        <f t="shared" ca="1" si="827"/>
        <v>7</v>
      </c>
      <c r="H1856" s="9">
        <f t="shared" ca="1" si="801"/>
        <v>655.54550728889694</v>
      </c>
      <c r="I1856" s="9">
        <f t="shared" ca="1" si="802"/>
        <v>7743.0134131367749</v>
      </c>
      <c r="J1856" s="9">
        <f t="shared" ca="1" si="803"/>
        <v>48673.615877480814</v>
      </c>
      <c r="K1856" s="9">
        <f t="shared" ca="1" si="804"/>
        <v>34753.14853062047</v>
      </c>
      <c r="L1856" s="9">
        <f t="shared" ca="1" si="805"/>
        <v>24236.51709831984</v>
      </c>
      <c r="M1856" s="9">
        <f t="shared" ca="1" si="831"/>
        <v>7743.0134131367749</v>
      </c>
      <c r="N1856" s="9">
        <f t="shared" ca="1" si="831"/>
        <v>13840.280613809811</v>
      </c>
      <c r="O1856" s="9">
        <f t="shared" ca="1" si="807"/>
        <v>31355.342864034381</v>
      </c>
      <c r="P1856" s="9">
        <f t="shared" ca="1" si="828"/>
        <v>44811.54033402745</v>
      </c>
      <c r="Q1856" s="9">
        <f t="shared" ca="1" si="822"/>
        <v>98.805002782839608</v>
      </c>
      <c r="R1856" s="9">
        <f t="shared" si="808"/>
        <v>8</v>
      </c>
      <c r="S1856" s="23">
        <f t="shared" ca="1" si="809"/>
        <v>3.6597733390918723</v>
      </c>
      <c r="T1856" s="9">
        <f t="shared" ca="1" si="823"/>
        <v>39</v>
      </c>
      <c r="U1856" s="9">
        <f t="shared" ca="1" si="824"/>
        <v>35.184020730739576</v>
      </c>
      <c r="V1856" s="23">
        <f t="shared" ca="1" si="810"/>
        <v>74.652634362989431</v>
      </c>
      <c r="W1856" s="23">
        <f t="shared" ca="1" si="825"/>
        <v>0</v>
      </c>
      <c r="X1856" s="23" t="e">
        <f ca="1">V1856/(S1856-#REF!)</f>
        <v>#REF!</v>
      </c>
      <c r="Y1856" s="9">
        <f t="shared" ca="1" si="811"/>
        <v>0</v>
      </c>
      <c r="Z1856" s="9">
        <f t="shared" ca="1" si="812"/>
        <v>0</v>
      </c>
      <c r="AA1856" s="24">
        <f t="shared" ca="1" si="813"/>
        <v>423.56799523901964</v>
      </c>
      <c r="AB1856" s="9">
        <f t="shared" ca="1" si="814"/>
        <v>244.32497471797888</v>
      </c>
      <c r="AC1856" s="9">
        <f t="shared" ca="1" si="815"/>
        <v>129.38546218998368</v>
      </c>
      <c r="AD1856" s="9">
        <f t="shared" ca="1" si="816"/>
        <v>25.967474976458082</v>
      </c>
      <c r="AE1856">
        <f t="shared" ca="1" si="832"/>
        <v>0</v>
      </c>
      <c r="AF1856">
        <f t="shared" ca="1" si="832"/>
        <v>0</v>
      </c>
      <c r="AG1856">
        <f t="shared" ca="1" si="832"/>
        <v>0</v>
      </c>
      <c r="AH1856">
        <f t="shared" ca="1" si="832"/>
        <v>0</v>
      </c>
      <c r="AI1856">
        <f t="shared" ca="1" si="832"/>
        <v>0</v>
      </c>
      <c r="AJ1856">
        <f t="shared" ca="1" si="832"/>
        <v>0</v>
      </c>
      <c r="AK1856">
        <f t="shared" ca="1" si="832"/>
        <v>0</v>
      </c>
      <c r="AL1856">
        <f t="shared" ca="1" si="818"/>
        <v>5.9773339091872435E-2</v>
      </c>
      <c r="AM1856">
        <f t="shared" ca="1" si="819"/>
        <v>0.51934949952916165</v>
      </c>
    </row>
    <row r="1857" spans="1:39">
      <c r="A1857" s="10">
        <f t="shared" ca="1" si="820"/>
        <v>41202.646550926525</v>
      </c>
      <c r="B1857" s="22">
        <f t="shared" ca="1" si="821"/>
        <v>41202.646550926525</v>
      </c>
      <c r="C1857" s="22">
        <f t="shared" ca="1" si="798"/>
        <v>41202.835115741342</v>
      </c>
      <c r="D1857">
        <f t="shared" si="826"/>
        <v>276</v>
      </c>
      <c r="E1857" s="23">
        <f t="shared" si="799"/>
        <v>59</v>
      </c>
      <c r="F1857" s="23">
        <f t="shared" si="800"/>
        <v>4</v>
      </c>
      <c r="G1857">
        <f t="shared" ca="1" si="827"/>
        <v>7</v>
      </c>
      <c r="H1857" s="9">
        <f t="shared" ca="1" si="801"/>
        <v>729.67655581433701</v>
      </c>
      <c r="I1857" s="9">
        <f t="shared" ca="1" si="802"/>
        <v>7817.1444616622148</v>
      </c>
      <c r="J1857" s="9">
        <f t="shared" ca="1" si="803"/>
        <v>48747.746926006257</v>
      </c>
      <c r="K1857" s="9">
        <f t="shared" ca="1" si="804"/>
        <v>34753.14853062047</v>
      </c>
      <c r="L1857" s="9">
        <f t="shared" ca="1" si="805"/>
        <v>24236.51709831984</v>
      </c>
      <c r="M1857" s="9">
        <f t="shared" ca="1" si="831"/>
        <v>7817.1444616622148</v>
      </c>
      <c r="N1857" s="9">
        <f t="shared" ca="1" si="831"/>
        <v>13914.411662335251</v>
      </c>
      <c r="O1857" s="9">
        <f t="shared" ca="1" si="807"/>
        <v>31429.473912559821</v>
      </c>
      <c r="P1857" s="9">
        <f t="shared" ca="1" si="828"/>
        <v>44811.54033402745</v>
      </c>
      <c r="Q1857" s="9">
        <f t="shared" ca="1" si="822"/>
        <v>98.879133831365053</v>
      </c>
      <c r="R1857" s="9">
        <f t="shared" si="808"/>
        <v>8</v>
      </c>
      <c r="S1857" s="23">
        <f t="shared" ca="1" si="809"/>
        <v>4.5256215230086312</v>
      </c>
      <c r="T1857" s="9">
        <f t="shared" ca="1" si="823"/>
        <v>31</v>
      </c>
      <c r="U1857" s="9">
        <f t="shared" ca="1" si="824"/>
        <v>32.237482831073066</v>
      </c>
      <c r="V1857" s="23">
        <f t="shared" ca="1" si="810"/>
        <v>74.131048525440065</v>
      </c>
      <c r="W1857" s="23">
        <f t="shared" ca="1" si="825"/>
        <v>0</v>
      </c>
      <c r="X1857" s="23" t="e">
        <f ca="1">V1857/(S1857-#REF!)</f>
        <v>#REF!</v>
      </c>
      <c r="Y1857" s="9">
        <f t="shared" ca="1" si="811"/>
        <v>0</v>
      </c>
      <c r="Z1857" s="9">
        <f t="shared" ca="1" si="812"/>
        <v>0</v>
      </c>
      <c r="AA1857" s="24">
        <f t="shared" ca="1" si="813"/>
        <v>532.7627309399353</v>
      </c>
      <c r="AB1857" s="9">
        <f t="shared" ca="1" si="814"/>
        <v>311.68796342670277</v>
      </c>
      <c r="AC1857" s="9">
        <f t="shared" ca="1" si="815"/>
        <v>165.05840736735416</v>
      </c>
      <c r="AD1857" s="9">
        <f t="shared" ca="1" si="816"/>
        <v>25.967474976458082</v>
      </c>
      <c r="AE1857">
        <f t="shared" ca="1" si="832"/>
        <v>0</v>
      </c>
      <c r="AF1857">
        <f t="shared" ca="1" si="832"/>
        <v>0</v>
      </c>
      <c r="AG1857">
        <f t="shared" ca="1" si="832"/>
        <v>1</v>
      </c>
      <c r="AH1857">
        <f t="shared" ca="1" si="832"/>
        <v>0</v>
      </c>
      <c r="AI1857">
        <f t="shared" ca="1" si="832"/>
        <v>0</v>
      </c>
      <c r="AJ1857">
        <f t="shared" ca="1" si="832"/>
        <v>0</v>
      </c>
      <c r="AK1857">
        <f t="shared" ca="1" si="832"/>
        <v>0</v>
      </c>
      <c r="AL1857">
        <f t="shared" ca="1" si="818"/>
        <v>5.9773339091872435E-2</v>
      </c>
      <c r="AM1857">
        <f t="shared" ca="1" si="819"/>
        <v>0.51934949952916165</v>
      </c>
    </row>
    <row r="1858" spans="1:39">
      <c r="A1858" s="10">
        <f t="shared" ca="1" si="820"/>
        <v>41202.861504630229</v>
      </c>
      <c r="B1858" s="22">
        <f t="shared" ca="1" si="821"/>
        <v>41202.861504630229</v>
      </c>
      <c r="C1858" s="22">
        <f t="shared" ca="1" si="798"/>
        <v>41203.013993056156</v>
      </c>
      <c r="D1858">
        <f t="shared" si="826"/>
        <v>276</v>
      </c>
      <c r="E1858" s="23">
        <f t="shared" si="799"/>
        <v>59</v>
      </c>
      <c r="F1858" s="23">
        <f t="shared" si="800"/>
        <v>4</v>
      </c>
      <c r="G1858">
        <f t="shared" ca="1" si="827"/>
        <v>7</v>
      </c>
      <c r="H1858" s="9">
        <f t="shared" ca="1" si="801"/>
        <v>809.23987165230096</v>
      </c>
      <c r="I1858" s="9">
        <f t="shared" ca="1" si="802"/>
        <v>7896.707777500179</v>
      </c>
      <c r="J1858" s="9">
        <f t="shared" ca="1" si="803"/>
        <v>48827.310241844221</v>
      </c>
      <c r="K1858" s="9">
        <f t="shared" ca="1" si="804"/>
        <v>34753.14853062047</v>
      </c>
      <c r="L1858" s="9">
        <f t="shared" ca="1" si="805"/>
        <v>24236.51709831984</v>
      </c>
      <c r="M1858" s="9">
        <f t="shared" ca="1" si="831"/>
        <v>7896.707777500179</v>
      </c>
      <c r="N1858" s="9">
        <f t="shared" ca="1" si="831"/>
        <v>13993.974978173215</v>
      </c>
      <c r="O1858" s="9">
        <f t="shared" ca="1" si="807"/>
        <v>31509.037228397785</v>
      </c>
      <c r="P1858" s="9">
        <f t="shared" ca="1" si="828"/>
        <v>44811.54033402745</v>
      </c>
      <c r="Q1858" s="9">
        <f t="shared" ca="1" si="822"/>
        <v>98.958697147203011</v>
      </c>
      <c r="R1858" s="9">
        <f t="shared" si="808"/>
        <v>8</v>
      </c>
      <c r="S1858" s="23">
        <f t="shared" ca="1" si="809"/>
        <v>3.6597733390918723</v>
      </c>
      <c r="T1858" s="9">
        <f t="shared" ca="1" si="823"/>
        <v>39</v>
      </c>
      <c r="U1858" s="9">
        <f t="shared" ca="1" si="824"/>
        <v>35.184020730739576</v>
      </c>
      <c r="V1858" s="23">
        <f t="shared" ca="1" si="810"/>
        <v>79.563315837964012</v>
      </c>
      <c r="W1858" s="23">
        <f t="shared" ca="1" si="825"/>
        <v>0</v>
      </c>
      <c r="X1858" s="23" t="e">
        <f ca="1">V1858/(S1858-#REF!)</f>
        <v>#REF!</v>
      </c>
      <c r="Y1858" s="9">
        <f t="shared" ca="1" si="811"/>
        <v>0</v>
      </c>
      <c r="Z1858" s="9">
        <f t="shared" ca="1" si="812"/>
        <v>0</v>
      </c>
      <c r="AA1858" s="24">
        <f t="shared" ca="1" si="813"/>
        <v>423.56799523901964</v>
      </c>
      <c r="AB1858" s="9">
        <f t="shared" ca="1" si="814"/>
        <v>244.32497471797888</v>
      </c>
      <c r="AC1858" s="9">
        <f t="shared" ca="1" si="815"/>
        <v>129.38546218998368</v>
      </c>
      <c r="AD1858" s="9">
        <f t="shared" ca="1" si="816"/>
        <v>25.967474976458082</v>
      </c>
      <c r="AE1858">
        <f t="shared" ca="1" si="832"/>
        <v>0</v>
      </c>
      <c r="AF1858">
        <f t="shared" ca="1" si="832"/>
        <v>0</v>
      </c>
      <c r="AG1858">
        <f t="shared" ca="1" si="832"/>
        <v>1</v>
      </c>
      <c r="AH1858">
        <f t="shared" ca="1" si="832"/>
        <v>0</v>
      </c>
      <c r="AI1858">
        <f t="shared" ca="1" si="832"/>
        <v>0</v>
      </c>
      <c r="AJ1858">
        <f t="shared" ca="1" si="832"/>
        <v>0</v>
      </c>
      <c r="AK1858">
        <f t="shared" ca="1" si="832"/>
        <v>0</v>
      </c>
      <c r="AL1858">
        <f t="shared" ca="1" si="818"/>
        <v>5.9773339091872435E-2</v>
      </c>
      <c r="AM1858">
        <f t="shared" ca="1" si="819"/>
        <v>0.51934949952916165</v>
      </c>
    </row>
    <row r="1859" spans="1:39">
      <c r="A1859" s="10">
        <f t="shared" ca="1" si="820"/>
        <v>41203.027881945047</v>
      </c>
      <c r="B1859" s="22">
        <f t="shared" ca="1" si="821"/>
        <v>41203.027881945047</v>
      </c>
      <c r="C1859" s="22">
        <f t="shared" ca="1" si="798"/>
        <v>41203.233379630234</v>
      </c>
      <c r="D1859">
        <f t="shared" si="826"/>
        <v>276</v>
      </c>
      <c r="E1859" s="23">
        <f t="shared" si="799"/>
        <v>59</v>
      </c>
      <c r="F1859" s="23">
        <f t="shared" si="800"/>
        <v>4</v>
      </c>
      <c r="G1859">
        <f t="shared" ca="1" si="827"/>
        <v>6</v>
      </c>
      <c r="H1859" s="9">
        <f t="shared" ca="1" si="801"/>
        <v>881.44419862205825</v>
      </c>
      <c r="I1859" s="9">
        <f t="shared" ca="1" si="802"/>
        <v>7968.9121044699359</v>
      </c>
      <c r="J1859" s="9">
        <f t="shared" ca="1" si="803"/>
        <v>48899.514568813982</v>
      </c>
      <c r="K1859" s="9">
        <f t="shared" ca="1" si="804"/>
        <v>34753.14853062047</v>
      </c>
      <c r="L1859" s="9">
        <f t="shared" ca="1" si="805"/>
        <v>24236.51709831984</v>
      </c>
      <c r="M1859" s="9">
        <f t="shared" ca="1" si="831"/>
        <v>7968.9121044699359</v>
      </c>
      <c r="N1859" s="9">
        <f t="shared" ca="1" si="831"/>
        <v>14066.179305142972</v>
      </c>
      <c r="O1859" s="9">
        <f t="shared" ca="1" si="807"/>
        <v>31581.241555367542</v>
      </c>
      <c r="P1859" s="9">
        <f t="shared" ca="1" si="828"/>
        <v>44811.54033402745</v>
      </c>
      <c r="Q1859" s="9">
        <f t="shared" ca="1" si="822"/>
        <v>99.030901474172765</v>
      </c>
      <c r="R1859" s="9">
        <f t="shared" si="808"/>
        <v>8</v>
      </c>
      <c r="S1859" s="23">
        <f t="shared" ca="1" si="809"/>
        <v>4.9321348301127674</v>
      </c>
      <c r="T1859" s="9">
        <f t="shared" ca="1" si="823"/>
        <v>55</v>
      </c>
      <c r="U1859" s="9">
        <f t="shared" ca="1" si="824"/>
        <v>55.685388405963749</v>
      </c>
      <c r="V1859" s="23">
        <f t="shared" ca="1" si="810"/>
        <v>72.204326969757247</v>
      </c>
      <c r="W1859" s="23">
        <f t="shared" ca="1" si="825"/>
        <v>2033.6762151910709</v>
      </c>
      <c r="X1859" s="23" t="e">
        <f ca="1">V1859/(S1859-#REF!)</f>
        <v>#REF!</v>
      </c>
      <c r="Y1859" s="9">
        <f t="shared" ca="1" si="811"/>
        <v>0</v>
      </c>
      <c r="Z1859" s="9">
        <f t="shared" ca="1" si="812"/>
        <v>0</v>
      </c>
      <c r="AA1859" s="24">
        <f t="shared" ca="1" si="813"/>
        <v>584.02935475768379</v>
      </c>
      <c r="AB1859" s="9">
        <f t="shared" ca="1" si="814"/>
        <v>343.31469871940453</v>
      </c>
      <c r="AC1859" s="9">
        <f t="shared" ca="1" si="815"/>
        <v>181.80675562004458</v>
      </c>
      <c r="AD1859" s="9">
        <f t="shared" ca="1" si="816"/>
        <v>25.967474976458082</v>
      </c>
      <c r="AE1859">
        <f t="shared" ca="1" si="832"/>
        <v>0</v>
      </c>
      <c r="AF1859">
        <f t="shared" ca="1" si="832"/>
        <v>1</v>
      </c>
      <c r="AG1859">
        <f t="shared" ca="1" si="832"/>
        <v>1</v>
      </c>
      <c r="AH1859">
        <f t="shared" ca="1" si="832"/>
        <v>1</v>
      </c>
      <c r="AI1859">
        <f t="shared" ca="1" si="832"/>
        <v>0</v>
      </c>
      <c r="AJ1859">
        <f t="shared" ca="1" si="832"/>
        <v>0</v>
      </c>
      <c r="AK1859">
        <f t="shared" ca="1" si="832"/>
        <v>0</v>
      </c>
      <c r="AL1859">
        <f t="shared" ca="1" si="818"/>
        <v>5.9773339091872435E-2</v>
      </c>
      <c r="AM1859">
        <f t="shared" ca="1" si="819"/>
        <v>0.51934949952916165</v>
      </c>
    </row>
    <row r="1860" spans="1:39">
      <c r="A1860" s="10">
        <f t="shared" ca="1" si="820"/>
        <v>41203.258379630235</v>
      </c>
      <c r="B1860" s="22">
        <f t="shared" ca="1" si="821"/>
        <v>41203.258379630235</v>
      </c>
      <c r="C1860" s="22">
        <f t="shared" ca="1" si="798"/>
        <v>41203.410868056162</v>
      </c>
      <c r="D1860">
        <f t="shared" si="826"/>
        <v>276</v>
      </c>
      <c r="E1860" s="23">
        <f t="shared" si="799"/>
        <v>59</v>
      </c>
      <c r="F1860" s="23">
        <f t="shared" si="800"/>
        <v>4</v>
      </c>
      <c r="G1860">
        <f t="shared" ca="1" si="827"/>
        <v>7</v>
      </c>
      <c r="H1860" s="9">
        <f t="shared" ca="1" si="801"/>
        <v>957.62253054557914</v>
      </c>
      <c r="I1860" s="9">
        <f t="shared" ca="1" si="802"/>
        <v>8045.0904363934569</v>
      </c>
      <c r="J1860" s="9">
        <f t="shared" ca="1" si="803"/>
        <v>48975.6929007375</v>
      </c>
      <c r="K1860" s="9">
        <f t="shared" ca="1" si="804"/>
        <v>34753.14853062047</v>
      </c>
      <c r="L1860" s="9">
        <f t="shared" ca="1" si="805"/>
        <v>24236.51709831984</v>
      </c>
      <c r="M1860" s="9">
        <f t="shared" ca="1" si="831"/>
        <v>8045.0904363934569</v>
      </c>
      <c r="N1860" s="9">
        <f t="shared" ca="1" si="831"/>
        <v>14142.357637066492</v>
      </c>
      <c r="O1860" s="9">
        <f t="shared" ca="1" si="807"/>
        <v>31657.419887291064</v>
      </c>
      <c r="P1860" s="9">
        <f t="shared" ca="1" si="828"/>
        <v>44811.54033402745</v>
      </c>
      <c r="Q1860" s="9">
        <f t="shared" ca="1" si="822"/>
        <v>99.10707980609628</v>
      </c>
      <c r="R1860" s="9">
        <f t="shared" si="808"/>
        <v>8</v>
      </c>
      <c r="S1860" s="23">
        <f t="shared" ca="1" si="809"/>
        <v>3.6597733390918723</v>
      </c>
      <c r="T1860" s="9">
        <f t="shared" ca="1" si="823"/>
        <v>39</v>
      </c>
      <c r="U1860" s="9">
        <f t="shared" ca="1" si="824"/>
        <v>35.184020730739576</v>
      </c>
      <c r="V1860" s="23">
        <f t="shared" ca="1" si="810"/>
        <v>76.178331923520943</v>
      </c>
      <c r="W1860" s="23">
        <f t="shared" ca="1" si="825"/>
        <v>0</v>
      </c>
      <c r="X1860" s="23" t="e">
        <f ca="1">V1860/(S1860-#REF!)</f>
        <v>#REF!</v>
      </c>
      <c r="Y1860" s="9">
        <f t="shared" ca="1" si="811"/>
        <v>0</v>
      </c>
      <c r="Z1860" s="9">
        <f t="shared" ca="1" si="812"/>
        <v>0</v>
      </c>
      <c r="AA1860" s="24">
        <f t="shared" ca="1" si="813"/>
        <v>423.56799523901964</v>
      </c>
      <c r="AB1860" s="9">
        <f t="shared" ca="1" si="814"/>
        <v>244.32497471797888</v>
      </c>
      <c r="AC1860" s="9">
        <f t="shared" ca="1" si="815"/>
        <v>129.38546218998368</v>
      </c>
      <c r="AD1860" s="9">
        <f t="shared" ca="1" si="816"/>
        <v>25.967474976458082</v>
      </c>
      <c r="AE1860">
        <f t="shared" ca="1" si="832"/>
        <v>1</v>
      </c>
      <c r="AF1860">
        <f t="shared" ca="1" si="832"/>
        <v>1</v>
      </c>
      <c r="AG1860">
        <f t="shared" ca="1" si="832"/>
        <v>0</v>
      </c>
      <c r="AH1860">
        <f t="shared" ca="1" si="832"/>
        <v>0</v>
      </c>
      <c r="AI1860">
        <f t="shared" ca="1" si="832"/>
        <v>0</v>
      </c>
      <c r="AJ1860">
        <f t="shared" ca="1" si="832"/>
        <v>0</v>
      </c>
      <c r="AK1860">
        <f t="shared" ca="1" si="832"/>
        <v>0</v>
      </c>
      <c r="AL1860">
        <f t="shared" ca="1" si="818"/>
        <v>5.9773339091872435E-2</v>
      </c>
      <c r="AM1860">
        <f t="shared" ca="1" si="819"/>
        <v>0.51934949952916165</v>
      </c>
    </row>
    <row r="1861" spans="1:39">
      <c r="A1861" s="10">
        <f t="shared" ca="1" si="820"/>
        <v>41203.440729167276</v>
      </c>
      <c r="B1861" s="22">
        <f t="shared" ca="1" si="821"/>
        <v>41203.440729167276</v>
      </c>
      <c r="C1861" s="22">
        <f t="shared" ca="1" si="798"/>
        <v>41203.643796296907</v>
      </c>
      <c r="D1861">
        <f t="shared" si="826"/>
        <v>276</v>
      </c>
      <c r="E1861" s="23">
        <f t="shared" si="799"/>
        <v>59</v>
      </c>
      <c r="F1861" s="23">
        <f t="shared" si="800"/>
        <v>4</v>
      </c>
      <c r="G1861">
        <f t="shared" ca="1" si="827"/>
        <v>7</v>
      </c>
      <c r="H1861" s="9">
        <f t="shared" ca="1" si="801"/>
        <v>1041.0126846943226</v>
      </c>
      <c r="I1861" s="9">
        <f t="shared" ca="1" si="802"/>
        <v>8128.4805905421999</v>
      </c>
      <c r="J1861" s="9">
        <f t="shared" ca="1" si="803"/>
        <v>49059.083054886243</v>
      </c>
      <c r="K1861" s="9">
        <f t="shared" ca="1" si="804"/>
        <v>34753.14853062047</v>
      </c>
      <c r="L1861" s="9">
        <f t="shared" ca="1" si="805"/>
        <v>24236.51709831984</v>
      </c>
      <c r="M1861" s="9">
        <f t="shared" ca="1" si="831"/>
        <v>8128.4805905421999</v>
      </c>
      <c r="N1861" s="9">
        <f t="shared" ca="1" si="831"/>
        <v>14225.747791215235</v>
      </c>
      <c r="O1861" s="9">
        <f t="shared" ca="1" si="807"/>
        <v>31740.810041439807</v>
      </c>
      <c r="P1861" s="9">
        <f t="shared" ca="1" si="828"/>
        <v>44811.54033402745</v>
      </c>
      <c r="Q1861" s="9">
        <f t="shared" ca="1" si="822"/>
        <v>99.190469960245025</v>
      </c>
      <c r="R1861" s="9">
        <f t="shared" si="808"/>
        <v>8</v>
      </c>
      <c r="S1861" s="23">
        <f t="shared" ca="1" si="809"/>
        <v>4.8738613270131337</v>
      </c>
      <c r="T1861" s="9">
        <f t="shared" ca="1" si="823"/>
        <v>52</v>
      </c>
      <c r="U1861" s="9">
        <f t="shared" ca="1" si="824"/>
        <v>25.90077724727962</v>
      </c>
      <c r="V1861" s="23">
        <f t="shared" ca="1" si="810"/>
        <v>83.390154148743477</v>
      </c>
      <c r="W1861" s="23">
        <f t="shared" ca="1" si="825"/>
        <v>0</v>
      </c>
      <c r="X1861" s="23" t="e">
        <f ca="1">V1861/(S1861-#REF!)</f>
        <v>#REF!</v>
      </c>
      <c r="Y1861" s="9">
        <f t="shared" ca="1" si="811"/>
        <v>0</v>
      </c>
      <c r="Z1861" s="9">
        <f t="shared" ca="1" si="812"/>
        <v>0</v>
      </c>
      <c r="AA1861" s="24">
        <f t="shared" ca="1" si="813"/>
        <v>576.68030686738666</v>
      </c>
      <c r="AB1861" s="9">
        <f t="shared" ca="1" si="814"/>
        <v>338.78102017825296</v>
      </c>
      <c r="AC1861" s="9">
        <f t="shared" ca="1" si="815"/>
        <v>179.40588729233963</v>
      </c>
      <c r="AD1861" s="9">
        <f t="shared" ca="1" si="816"/>
        <v>25.967474976458082</v>
      </c>
      <c r="AE1861">
        <f t="shared" ca="1" si="832"/>
        <v>0</v>
      </c>
      <c r="AF1861">
        <f t="shared" ca="1" si="832"/>
        <v>1</v>
      </c>
      <c r="AG1861">
        <f t="shared" ca="1" si="832"/>
        <v>0</v>
      </c>
      <c r="AH1861">
        <f t="shared" ca="1" si="832"/>
        <v>1</v>
      </c>
      <c r="AI1861">
        <f t="shared" ca="1" si="832"/>
        <v>0</v>
      </c>
      <c r="AJ1861">
        <f t="shared" ca="1" si="832"/>
        <v>0</v>
      </c>
      <c r="AK1861">
        <f t="shared" ca="1" si="832"/>
        <v>0</v>
      </c>
      <c r="AL1861">
        <f t="shared" ca="1" si="818"/>
        <v>5.9773339091872435E-2</v>
      </c>
      <c r="AM1861">
        <f t="shared" ca="1" si="819"/>
        <v>0.51934949952916165</v>
      </c>
    </row>
    <row r="1862" spans="1:39">
      <c r="A1862" s="10">
        <f t="shared" ca="1" si="820"/>
        <v>41203.681296296905</v>
      </c>
      <c r="B1862" s="22">
        <f t="shared" ca="1" si="821"/>
        <v>41203.681296296905</v>
      </c>
      <c r="C1862" s="22">
        <f t="shared" ca="1" si="798"/>
        <v>41203.833784722832</v>
      </c>
      <c r="D1862">
        <f t="shared" si="826"/>
        <v>276</v>
      </c>
      <c r="E1862" s="23">
        <f t="shared" si="799"/>
        <v>59</v>
      </c>
      <c r="F1862" s="23">
        <f t="shared" si="800"/>
        <v>4</v>
      </c>
      <c r="G1862">
        <f t="shared" ca="1" si="827"/>
        <v>7</v>
      </c>
      <c r="H1862" s="9">
        <f t="shared" ca="1" si="801"/>
        <v>0</v>
      </c>
      <c r="I1862" s="9">
        <f t="shared" ca="1" si="802"/>
        <v>8209.627272947946</v>
      </c>
      <c r="J1862" s="9">
        <f t="shared" ca="1" si="803"/>
        <v>49140.229737291986</v>
      </c>
      <c r="K1862" s="9">
        <f t="shared" ca="1" si="804"/>
        <v>34753.14853062047</v>
      </c>
      <c r="L1862" s="9">
        <f t="shared" ca="1" si="805"/>
        <v>24236.51709831984</v>
      </c>
      <c r="M1862" s="9">
        <f t="shared" ca="1" si="831"/>
        <v>8209.627272947946</v>
      </c>
      <c r="N1862" s="9">
        <f t="shared" ca="1" si="831"/>
        <v>14306.894473620981</v>
      </c>
      <c r="O1862" s="9">
        <f t="shared" ca="1" si="807"/>
        <v>31821.956723845553</v>
      </c>
      <c r="P1862" s="9">
        <f t="shared" ca="1" si="828"/>
        <v>44811.54033402745</v>
      </c>
      <c r="Q1862" s="9">
        <f t="shared" ca="1" si="822"/>
        <v>99.27161664265077</v>
      </c>
      <c r="R1862" s="9">
        <f t="shared" si="808"/>
        <v>8</v>
      </c>
      <c r="S1862" s="23">
        <f t="shared" ca="1" si="809"/>
        <v>3.6597733390918723</v>
      </c>
      <c r="T1862" s="9">
        <f t="shared" ca="1" si="823"/>
        <v>39</v>
      </c>
      <c r="U1862" s="9">
        <f t="shared" ca="1" si="824"/>
        <v>35.184020730739576</v>
      </c>
      <c r="V1862" s="23">
        <f t="shared" ca="1" si="810"/>
        <v>81.146682405745437</v>
      </c>
      <c r="W1862" s="23">
        <f t="shared" ca="1" si="825"/>
        <v>0</v>
      </c>
      <c r="X1862" s="23" t="e">
        <f ca="1">V1862/(S1862-#REF!)</f>
        <v>#REF!</v>
      </c>
      <c r="Y1862" s="9">
        <f t="shared" ca="1" si="811"/>
        <v>0</v>
      </c>
      <c r="Z1862" s="9">
        <f t="shared" ca="1" si="812"/>
        <v>0</v>
      </c>
      <c r="AA1862" s="24">
        <f t="shared" ca="1" si="813"/>
        <v>423.56799523901964</v>
      </c>
      <c r="AB1862" s="9">
        <f t="shared" ca="1" si="814"/>
        <v>244.32497471797888</v>
      </c>
      <c r="AC1862" s="9">
        <f t="shared" ca="1" si="815"/>
        <v>129.38546218998368</v>
      </c>
      <c r="AD1862" s="9">
        <f t="shared" ca="1" si="816"/>
        <v>25.967474976458082</v>
      </c>
      <c r="AE1862">
        <f t="shared" ca="1" si="832"/>
        <v>1</v>
      </c>
      <c r="AF1862">
        <f t="shared" ca="1" si="832"/>
        <v>1</v>
      </c>
      <c r="AG1862">
        <f t="shared" ca="1" si="832"/>
        <v>0</v>
      </c>
      <c r="AH1862">
        <f t="shared" ca="1" si="832"/>
        <v>0</v>
      </c>
      <c r="AI1862">
        <f t="shared" ca="1" si="832"/>
        <v>0</v>
      </c>
      <c r="AJ1862">
        <f t="shared" ca="1" si="832"/>
        <v>0</v>
      </c>
      <c r="AK1862">
        <f t="shared" ca="1" si="832"/>
        <v>0</v>
      </c>
      <c r="AL1862">
        <f t="shared" ca="1" si="818"/>
        <v>5.9773339091872435E-2</v>
      </c>
      <c r="AM1862">
        <f t="shared" ca="1" si="819"/>
        <v>0.51934949952916165</v>
      </c>
    </row>
    <row r="1863" spans="1:39">
      <c r="A1863" s="10">
        <f t="shared" ca="1" si="820"/>
        <v>41203.858090278387</v>
      </c>
      <c r="B1863" s="22">
        <f t="shared" ca="1" si="821"/>
        <v>41203.858090278387</v>
      </c>
      <c r="C1863" s="22">
        <f t="shared" ca="1" si="798"/>
        <v>41204.760578704314</v>
      </c>
      <c r="D1863">
        <f t="shared" si="826"/>
        <v>276</v>
      </c>
      <c r="E1863" s="23">
        <f t="shared" si="799"/>
        <v>59</v>
      </c>
      <c r="F1863" s="23">
        <f t="shared" si="800"/>
        <v>4</v>
      </c>
      <c r="G1863">
        <f t="shared" ca="1" si="827"/>
        <v>1</v>
      </c>
      <c r="H1863" s="9">
        <f t="shared" ca="1" si="801"/>
        <v>0</v>
      </c>
      <c r="I1863" s="9">
        <f t="shared" ca="1" si="802"/>
        <v>8209.627272947946</v>
      </c>
      <c r="J1863" s="9">
        <f t="shared" ca="1" si="803"/>
        <v>49140.229737291986</v>
      </c>
      <c r="K1863" s="9">
        <f t="shared" ca="1" si="804"/>
        <v>34753.14853062047</v>
      </c>
      <c r="L1863" s="9">
        <f t="shared" ca="1" si="805"/>
        <v>24236.51709831984</v>
      </c>
      <c r="M1863" s="9">
        <f t="shared" ca="1" si="831"/>
        <v>8209.627272947946</v>
      </c>
      <c r="N1863" s="9">
        <f t="shared" ca="1" si="831"/>
        <v>14306.894473620981</v>
      </c>
      <c r="O1863" s="9">
        <f t="shared" ca="1" si="807"/>
        <v>31821.956723845553</v>
      </c>
      <c r="P1863" s="9">
        <f t="shared" ca="1" si="828"/>
        <v>44811.54033402745</v>
      </c>
      <c r="Q1863" s="9">
        <f t="shared" ca="1" si="822"/>
        <v>99.27161664265077</v>
      </c>
      <c r="R1863" s="9">
        <f t="shared" si="808"/>
        <v>8</v>
      </c>
      <c r="S1863" s="23">
        <f t="shared" ca="1" si="809"/>
        <v>21.659773339091874</v>
      </c>
      <c r="T1863" s="9">
        <f t="shared" ca="1" si="823"/>
        <v>39</v>
      </c>
      <c r="U1863" s="9">
        <f t="shared" ca="1" si="824"/>
        <v>35.184020730739576</v>
      </c>
      <c r="V1863" s="23">
        <f t="shared" ca="1" si="810"/>
        <v>0</v>
      </c>
      <c r="W1863" s="23">
        <f t="shared" ca="1" si="825"/>
        <v>0</v>
      </c>
      <c r="X1863" s="23" t="e">
        <f ca="1">V1863/(S1863-#REF!)</f>
        <v>#REF!</v>
      </c>
      <c r="Y1863" s="9">
        <f t="shared" ca="1" si="811"/>
        <v>600</v>
      </c>
      <c r="Z1863" s="9">
        <f t="shared" ca="1" si="812"/>
        <v>1200</v>
      </c>
      <c r="AA1863" s="24">
        <f t="shared" ca="1" si="813"/>
        <v>0</v>
      </c>
      <c r="AB1863" s="9">
        <f t="shared" ca="1" si="814"/>
        <v>1644.724974717979</v>
      </c>
      <c r="AC1863" s="9">
        <f t="shared" ca="1" si="815"/>
        <v>870.98546218998376</v>
      </c>
      <c r="AD1863" s="9">
        <f t="shared" ca="1" si="816"/>
        <v>25.967474976458082</v>
      </c>
      <c r="AE1863">
        <f t="shared" ca="1" si="832"/>
        <v>1</v>
      </c>
      <c r="AF1863">
        <f t="shared" ca="1" si="832"/>
        <v>1</v>
      </c>
      <c r="AG1863">
        <f t="shared" ca="1" si="832"/>
        <v>0</v>
      </c>
      <c r="AH1863">
        <f t="shared" ca="1" si="832"/>
        <v>1</v>
      </c>
      <c r="AI1863">
        <f t="shared" ca="1" si="832"/>
        <v>0</v>
      </c>
      <c r="AJ1863">
        <f t="shared" ca="1" si="832"/>
        <v>0</v>
      </c>
      <c r="AK1863">
        <f t="shared" ca="1" si="832"/>
        <v>0</v>
      </c>
      <c r="AL1863">
        <f t="shared" ca="1" si="818"/>
        <v>5.9773339091872435E-2</v>
      </c>
      <c r="AM1863">
        <f t="shared" ca="1" si="819"/>
        <v>0.51934949952916165</v>
      </c>
    </row>
    <row r="1864" spans="1:39">
      <c r="A1864" s="10">
        <f t="shared" ca="1" si="820"/>
        <v>41204.776550926537</v>
      </c>
      <c r="B1864" s="22">
        <f t="shared" ca="1" si="821"/>
        <v>41204.776550926537</v>
      </c>
      <c r="C1864" s="22">
        <f t="shared" ca="1" si="798"/>
        <v>41204.929039352464</v>
      </c>
      <c r="D1864">
        <f t="shared" si="826"/>
        <v>276</v>
      </c>
      <c r="E1864" s="23">
        <f t="shared" si="799"/>
        <v>59</v>
      </c>
      <c r="F1864" s="23">
        <f t="shared" si="800"/>
        <v>4</v>
      </c>
      <c r="G1864">
        <f t="shared" ca="1" si="827"/>
        <v>7</v>
      </c>
      <c r="H1864" s="9">
        <f t="shared" ca="1" si="801"/>
        <v>72</v>
      </c>
      <c r="I1864" s="9">
        <f t="shared" ca="1" si="802"/>
        <v>8281.627272947946</v>
      </c>
      <c r="J1864" s="9">
        <f t="shared" ca="1" si="803"/>
        <v>49212.229737291986</v>
      </c>
      <c r="K1864" s="9">
        <f t="shared" ca="1" si="804"/>
        <v>34753.14853062047</v>
      </c>
      <c r="L1864" s="9">
        <f t="shared" ca="1" si="805"/>
        <v>24236.51709831984</v>
      </c>
      <c r="M1864" s="9">
        <f t="shared" ca="1" si="831"/>
        <v>8281.627272947946</v>
      </c>
      <c r="N1864" s="9">
        <f t="shared" ca="1" si="831"/>
        <v>14378.894473620981</v>
      </c>
      <c r="O1864" s="9">
        <f t="shared" ca="1" si="807"/>
        <v>31893.956723845553</v>
      </c>
      <c r="P1864" s="9">
        <f t="shared" ca="1" si="828"/>
        <v>44811.54033402745</v>
      </c>
      <c r="Q1864" s="9">
        <f t="shared" ca="1" si="822"/>
        <v>99.343616642650773</v>
      </c>
      <c r="R1864" s="9">
        <f t="shared" si="808"/>
        <v>8</v>
      </c>
      <c r="S1864" s="23">
        <f t="shared" ca="1" si="809"/>
        <v>3.6597733390918723</v>
      </c>
      <c r="T1864" s="9">
        <f t="shared" ca="1" si="823"/>
        <v>39</v>
      </c>
      <c r="U1864" s="9">
        <f t="shared" ca="1" si="824"/>
        <v>35.184020730739576</v>
      </c>
      <c r="V1864" s="23">
        <f t="shared" ca="1" si="810"/>
        <v>72</v>
      </c>
      <c r="W1864" s="23">
        <f t="shared" ca="1" si="825"/>
        <v>0</v>
      </c>
      <c r="X1864" s="23" t="e">
        <f ca="1">V1864/(S1864-#REF!)</f>
        <v>#REF!</v>
      </c>
      <c r="Y1864" s="9">
        <f t="shared" ca="1" si="811"/>
        <v>0</v>
      </c>
      <c r="Z1864" s="9">
        <f t="shared" ca="1" si="812"/>
        <v>0</v>
      </c>
      <c r="AA1864" s="24">
        <f t="shared" ca="1" si="813"/>
        <v>423.56799523901964</v>
      </c>
      <c r="AB1864" s="9">
        <f t="shared" ca="1" si="814"/>
        <v>244.32497471797888</v>
      </c>
      <c r="AC1864" s="9">
        <f t="shared" ca="1" si="815"/>
        <v>129.38546218998368</v>
      </c>
      <c r="AD1864" s="9">
        <f t="shared" ca="1" si="816"/>
        <v>25.967474976458082</v>
      </c>
      <c r="AE1864">
        <f t="shared" ca="1" si="832"/>
        <v>0</v>
      </c>
      <c r="AF1864">
        <f t="shared" ca="1" si="832"/>
        <v>1</v>
      </c>
      <c r="AG1864">
        <f t="shared" ca="1" si="832"/>
        <v>0</v>
      </c>
      <c r="AH1864">
        <f t="shared" ca="1" si="832"/>
        <v>0</v>
      </c>
      <c r="AI1864">
        <f t="shared" ca="1" si="832"/>
        <v>0</v>
      </c>
      <c r="AJ1864">
        <f t="shared" ca="1" si="832"/>
        <v>0</v>
      </c>
      <c r="AK1864">
        <f t="shared" ca="1" si="832"/>
        <v>0</v>
      </c>
      <c r="AL1864">
        <f t="shared" ca="1" si="818"/>
        <v>5.9773339091872435E-2</v>
      </c>
      <c r="AM1864">
        <f t="shared" ca="1" si="819"/>
        <v>0.51934949952916165</v>
      </c>
    </row>
    <row r="1865" spans="1:39">
      <c r="A1865" s="10">
        <f t="shared" ca="1" si="820"/>
        <v>41204.956817130245</v>
      </c>
      <c r="B1865" s="22">
        <f t="shared" ca="1" si="821"/>
        <v>41204.956817130245</v>
      </c>
      <c r="C1865" s="22">
        <f t="shared" ca="1" si="798"/>
        <v>41205.109305556172</v>
      </c>
      <c r="D1865">
        <f t="shared" si="826"/>
        <v>276</v>
      </c>
      <c r="E1865" s="23">
        <f t="shared" si="799"/>
        <v>59</v>
      </c>
      <c r="F1865" s="23">
        <f t="shared" si="800"/>
        <v>4</v>
      </c>
      <c r="G1865">
        <f t="shared" ca="1" si="827"/>
        <v>6</v>
      </c>
      <c r="H1865" s="9">
        <f t="shared" ca="1" si="801"/>
        <v>158.49120927072366</v>
      </c>
      <c r="I1865" s="9">
        <f t="shared" ca="1" si="802"/>
        <v>8368.1184822186697</v>
      </c>
      <c r="J1865" s="9">
        <f t="shared" ca="1" si="803"/>
        <v>49298.720946562709</v>
      </c>
      <c r="K1865" s="9">
        <f t="shared" ca="1" si="804"/>
        <v>34753.14853062047</v>
      </c>
      <c r="L1865" s="9">
        <f t="shared" ca="1" si="805"/>
        <v>24236.51709831984</v>
      </c>
      <c r="M1865" s="9">
        <f t="shared" ca="1" si="831"/>
        <v>8368.1184822186697</v>
      </c>
      <c r="N1865" s="9">
        <f t="shared" ca="1" si="831"/>
        <v>14465.385682891705</v>
      </c>
      <c r="O1865" s="9">
        <f t="shared" ca="1" si="807"/>
        <v>31980.447933116277</v>
      </c>
      <c r="P1865" s="9">
        <f t="shared" ca="1" si="828"/>
        <v>44811.54033402745</v>
      </c>
      <c r="Q1865" s="9">
        <f t="shared" ca="1" si="822"/>
        <v>99.430107851921491</v>
      </c>
      <c r="R1865" s="9">
        <f t="shared" si="808"/>
        <v>8</v>
      </c>
      <c r="S1865" s="23">
        <f t="shared" ca="1" si="809"/>
        <v>3.6597733390918723</v>
      </c>
      <c r="T1865" s="9">
        <f t="shared" ca="1" si="823"/>
        <v>39</v>
      </c>
      <c r="U1865" s="9">
        <f t="shared" ca="1" si="824"/>
        <v>35.184020730739576</v>
      </c>
      <c r="V1865" s="23">
        <f t="shared" ca="1" si="810"/>
        <v>86.491209270723658</v>
      </c>
      <c r="W1865" s="23">
        <f t="shared" ca="1" si="825"/>
        <v>1932.1660342054242</v>
      </c>
      <c r="X1865" s="23" t="e">
        <f ca="1">V1865/(S1865-#REF!)</f>
        <v>#REF!</v>
      </c>
      <c r="Y1865" s="9">
        <f t="shared" ca="1" si="811"/>
        <v>0</v>
      </c>
      <c r="Z1865" s="9">
        <f t="shared" ca="1" si="812"/>
        <v>0</v>
      </c>
      <c r="AA1865" s="24">
        <f t="shared" ca="1" si="813"/>
        <v>423.56799523901964</v>
      </c>
      <c r="AB1865" s="9">
        <f t="shared" ca="1" si="814"/>
        <v>244.32497471797888</v>
      </c>
      <c r="AC1865" s="9">
        <f t="shared" ca="1" si="815"/>
        <v>129.38546218998368</v>
      </c>
      <c r="AD1865" s="9">
        <f t="shared" ca="1" si="816"/>
        <v>25.967474976458082</v>
      </c>
      <c r="AE1865">
        <f t="shared" ca="1" si="832"/>
        <v>0</v>
      </c>
      <c r="AF1865">
        <f t="shared" ca="1" si="832"/>
        <v>0</v>
      </c>
      <c r="AG1865">
        <f t="shared" ca="1" si="832"/>
        <v>0</v>
      </c>
      <c r="AH1865">
        <f t="shared" ca="1" si="832"/>
        <v>0</v>
      </c>
      <c r="AI1865">
        <f t="shared" ca="1" si="832"/>
        <v>0</v>
      </c>
      <c r="AJ1865">
        <f t="shared" ca="1" si="832"/>
        <v>0</v>
      </c>
      <c r="AK1865">
        <f t="shared" ca="1" si="832"/>
        <v>0</v>
      </c>
      <c r="AL1865">
        <f t="shared" ca="1" si="818"/>
        <v>5.9773339091872435E-2</v>
      </c>
      <c r="AM1865">
        <f t="shared" ca="1" si="819"/>
        <v>0.51934949952916165</v>
      </c>
    </row>
    <row r="1866" spans="1:39">
      <c r="A1866" s="10">
        <f t="shared" ca="1" si="820"/>
        <v>41205.130138889508</v>
      </c>
      <c r="B1866" s="22">
        <f t="shared" ca="1" si="821"/>
        <v>41205.130138889508</v>
      </c>
      <c r="C1866" s="22">
        <f t="shared" ca="1" si="798"/>
        <v>41205.31432870432</v>
      </c>
      <c r="D1866">
        <f t="shared" si="826"/>
        <v>276</v>
      </c>
      <c r="E1866" s="23">
        <f t="shared" si="799"/>
        <v>59</v>
      </c>
      <c r="F1866" s="23">
        <f t="shared" si="800"/>
        <v>4</v>
      </c>
      <c r="G1866">
        <f t="shared" ca="1" si="827"/>
        <v>6</v>
      </c>
      <c r="H1866" s="9">
        <f t="shared" ca="1" si="801"/>
        <v>248.53192197955099</v>
      </c>
      <c r="I1866" s="9">
        <f t="shared" ca="1" si="802"/>
        <v>8458.1591949274971</v>
      </c>
      <c r="J1866" s="9">
        <f t="shared" ca="1" si="803"/>
        <v>49388.761659271535</v>
      </c>
      <c r="K1866" s="9">
        <f t="shared" ca="1" si="804"/>
        <v>34753.14853062047</v>
      </c>
      <c r="L1866" s="9">
        <f t="shared" ca="1" si="805"/>
        <v>24236.51709831984</v>
      </c>
      <c r="M1866" s="9">
        <f t="shared" ref="M1866:N1881" ca="1" si="833">IF(M1865&gt;K1866,0,M1865+$V1866)</f>
        <v>8458.1591949274971</v>
      </c>
      <c r="N1866" s="9">
        <f t="shared" ca="1" si="833"/>
        <v>14555.426395600532</v>
      </c>
      <c r="O1866" s="9">
        <f t="shared" ca="1" si="807"/>
        <v>32070.488645825102</v>
      </c>
      <c r="P1866" s="9">
        <f t="shared" ca="1" si="828"/>
        <v>44811.54033402745</v>
      </c>
      <c r="Q1866" s="9">
        <f t="shared" ca="1" si="822"/>
        <v>99.520148564630318</v>
      </c>
      <c r="R1866" s="9">
        <f t="shared" si="808"/>
        <v>8</v>
      </c>
      <c r="S1866" s="23">
        <f t="shared" ca="1" si="809"/>
        <v>4.4207519138352627</v>
      </c>
      <c r="T1866" s="9">
        <f t="shared" ca="1" si="823"/>
        <v>25</v>
      </c>
      <c r="U1866" s="9">
        <f t="shared" ca="1" si="824"/>
        <v>14.706889806946492</v>
      </c>
      <c r="V1866" s="23">
        <f t="shared" ca="1" si="810"/>
        <v>90.040712708827328</v>
      </c>
      <c r="W1866" s="23">
        <f t="shared" ca="1" si="825"/>
        <v>1993.6487149488225</v>
      </c>
      <c r="X1866" s="23" t="e">
        <f ca="1">V1866/(S1866-#REF!)</f>
        <v>#REF!</v>
      </c>
      <c r="Y1866" s="9">
        <f t="shared" ca="1" si="811"/>
        <v>0</v>
      </c>
      <c r="Z1866" s="9">
        <f t="shared" ca="1" si="812"/>
        <v>0</v>
      </c>
      <c r="AA1866" s="24">
        <f t="shared" ca="1" si="813"/>
        <v>519.53730704986765</v>
      </c>
      <c r="AB1866" s="9">
        <f t="shared" ca="1" si="814"/>
        <v>303.52910783301462</v>
      </c>
      <c r="AC1866" s="9">
        <f t="shared" ca="1" si="815"/>
        <v>160.73777946941138</v>
      </c>
      <c r="AD1866" s="9">
        <f t="shared" ca="1" si="816"/>
        <v>25.967474976458082</v>
      </c>
      <c r="AE1866">
        <f t="shared" ref="AE1866:AK1881" ca="1" si="834">ROUNDDOWN((VLOOKUP($E1866,$A$235:$T$501,AE$534,FALSE)/RAND())^(1/4),0)</f>
        <v>0</v>
      </c>
      <c r="AF1866">
        <f t="shared" ca="1" si="834"/>
        <v>1</v>
      </c>
      <c r="AG1866">
        <f t="shared" ca="1" si="834"/>
        <v>0</v>
      </c>
      <c r="AH1866">
        <f t="shared" ca="1" si="834"/>
        <v>0</v>
      </c>
      <c r="AI1866">
        <f t="shared" ca="1" si="834"/>
        <v>0</v>
      </c>
      <c r="AJ1866">
        <f t="shared" ca="1" si="834"/>
        <v>0</v>
      </c>
      <c r="AK1866">
        <f t="shared" ca="1" si="834"/>
        <v>0</v>
      </c>
      <c r="AL1866">
        <f t="shared" ca="1" si="818"/>
        <v>5.9773339091872435E-2</v>
      </c>
      <c r="AM1866">
        <f t="shared" ca="1" si="819"/>
        <v>0.51934949952916165</v>
      </c>
    </row>
    <row r="1867" spans="1:39">
      <c r="A1867" s="10">
        <f t="shared" ca="1" si="820"/>
        <v>41205.336550926542</v>
      </c>
      <c r="B1867" s="22">
        <f t="shared" ca="1" si="821"/>
        <v>41205.336550926542</v>
      </c>
      <c r="C1867" s="22">
        <f t="shared" ca="1" si="798"/>
        <v>41205.489039352469</v>
      </c>
      <c r="D1867">
        <f t="shared" si="826"/>
        <v>276</v>
      </c>
      <c r="E1867" s="23">
        <f t="shared" si="799"/>
        <v>59</v>
      </c>
      <c r="F1867" s="23">
        <f t="shared" si="800"/>
        <v>4</v>
      </c>
      <c r="G1867">
        <f t="shared" ca="1" si="827"/>
        <v>7</v>
      </c>
      <c r="H1867" s="9">
        <f t="shared" ca="1" si="801"/>
        <v>331.0131145976747</v>
      </c>
      <c r="I1867" s="9">
        <f t="shared" ca="1" si="802"/>
        <v>8540.6403875456217</v>
      </c>
      <c r="J1867" s="9">
        <f t="shared" ca="1" si="803"/>
        <v>49471.242851889656</v>
      </c>
      <c r="K1867" s="9">
        <f t="shared" ca="1" si="804"/>
        <v>34753.14853062047</v>
      </c>
      <c r="L1867" s="9">
        <f t="shared" ca="1" si="805"/>
        <v>24236.51709831984</v>
      </c>
      <c r="M1867" s="9">
        <f t="shared" ca="1" si="833"/>
        <v>8540.6403875456217</v>
      </c>
      <c r="N1867" s="9">
        <f t="shared" ca="1" si="833"/>
        <v>14637.907588218657</v>
      </c>
      <c r="O1867" s="9">
        <f t="shared" ca="1" si="807"/>
        <v>32152.969838443227</v>
      </c>
      <c r="P1867" s="9">
        <f t="shared" ca="1" si="828"/>
        <v>44811.54033402745</v>
      </c>
      <c r="Q1867" s="9">
        <f t="shared" ca="1" si="822"/>
        <v>99.602629757248437</v>
      </c>
      <c r="R1867" s="9">
        <f t="shared" si="808"/>
        <v>8</v>
      </c>
      <c r="S1867" s="23">
        <f t="shared" ca="1" si="809"/>
        <v>3.6597733390918723</v>
      </c>
      <c r="T1867" s="9">
        <f t="shared" ca="1" si="823"/>
        <v>39</v>
      </c>
      <c r="U1867" s="9">
        <f t="shared" ca="1" si="824"/>
        <v>35.184020730739576</v>
      </c>
      <c r="V1867" s="23">
        <f t="shared" ca="1" si="810"/>
        <v>82.481192618123728</v>
      </c>
      <c r="W1867" s="23">
        <f t="shared" ca="1" si="825"/>
        <v>0</v>
      </c>
      <c r="X1867" s="23" t="e">
        <f ca="1">V1867/(S1867-#REF!)</f>
        <v>#REF!</v>
      </c>
      <c r="Y1867" s="9">
        <f t="shared" ca="1" si="811"/>
        <v>0</v>
      </c>
      <c r="Z1867" s="9">
        <f t="shared" ca="1" si="812"/>
        <v>0</v>
      </c>
      <c r="AA1867" s="24">
        <f t="shared" ca="1" si="813"/>
        <v>423.56799523901964</v>
      </c>
      <c r="AB1867" s="9">
        <f t="shared" ca="1" si="814"/>
        <v>244.32497471797888</v>
      </c>
      <c r="AC1867" s="9">
        <f t="shared" ca="1" si="815"/>
        <v>129.38546218998368</v>
      </c>
      <c r="AD1867" s="9">
        <f t="shared" ca="1" si="816"/>
        <v>25.967474976458082</v>
      </c>
      <c r="AE1867">
        <f t="shared" ca="1" si="834"/>
        <v>1</v>
      </c>
      <c r="AF1867">
        <f t="shared" ca="1" si="834"/>
        <v>0</v>
      </c>
      <c r="AG1867">
        <f t="shared" ca="1" si="834"/>
        <v>0</v>
      </c>
      <c r="AH1867">
        <f t="shared" ca="1" si="834"/>
        <v>0</v>
      </c>
      <c r="AI1867">
        <f t="shared" ca="1" si="834"/>
        <v>0</v>
      </c>
      <c r="AJ1867">
        <f t="shared" ca="1" si="834"/>
        <v>0</v>
      </c>
      <c r="AK1867">
        <f t="shared" ca="1" si="834"/>
        <v>0</v>
      </c>
      <c r="AL1867">
        <f t="shared" ca="1" si="818"/>
        <v>5.9773339091872435E-2</v>
      </c>
      <c r="AM1867">
        <f t="shared" ca="1" si="819"/>
        <v>0.51934949952916165</v>
      </c>
    </row>
    <row r="1868" spans="1:39">
      <c r="A1868" s="10">
        <f t="shared" ca="1" si="820"/>
        <v>41205.500844908027</v>
      </c>
      <c r="B1868" s="22">
        <f t="shared" ca="1" si="821"/>
        <v>41205.500844908027</v>
      </c>
      <c r="C1868" s="22">
        <f t="shared" ca="1" si="798"/>
        <v>41205.762141204323</v>
      </c>
      <c r="D1868">
        <f t="shared" si="826"/>
        <v>276</v>
      </c>
      <c r="E1868" s="23">
        <f t="shared" si="799"/>
        <v>59</v>
      </c>
      <c r="F1868" s="23">
        <f t="shared" si="800"/>
        <v>4</v>
      </c>
      <c r="G1868">
        <f t="shared" ca="1" si="827"/>
        <v>6</v>
      </c>
      <c r="H1868" s="9">
        <f t="shared" ca="1" si="801"/>
        <v>408.9939831694781</v>
      </c>
      <c r="I1868" s="9">
        <f t="shared" ca="1" si="802"/>
        <v>8618.6212561174252</v>
      </c>
      <c r="J1868" s="9">
        <f t="shared" ca="1" si="803"/>
        <v>49549.223720461458</v>
      </c>
      <c r="K1868" s="9">
        <f t="shared" ca="1" si="804"/>
        <v>34753.14853062047</v>
      </c>
      <c r="L1868" s="9">
        <f t="shared" ca="1" si="805"/>
        <v>24236.51709831984</v>
      </c>
      <c r="M1868" s="9">
        <f t="shared" ca="1" si="833"/>
        <v>8618.6212561174252</v>
      </c>
      <c r="N1868" s="9">
        <f t="shared" ca="1" si="833"/>
        <v>14715.888456790461</v>
      </c>
      <c r="O1868" s="9">
        <f t="shared" ca="1" si="807"/>
        <v>32230.950707015028</v>
      </c>
      <c r="P1868" s="9">
        <f t="shared" ca="1" si="828"/>
        <v>44811.54033402745</v>
      </c>
      <c r="Q1868" s="9">
        <f t="shared" ca="1" si="822"/>
        <v>99.680610625820236</v>
      </c>
      <c r="R1868" s="9">
        <f t="shared" si="808"/>
        <v>8</v>
      </c>
      <c r="S1868" s="23">
        <f t="shared" ca="1" si="809"/>
        <v>6.2711475442444113</v>
      </c>
      <c r="T1868" s="9">
        <f t="shared" ca="1" si="823"/>
        <v>16</v>
      </c>
      <c r="U1868" s="9">
        <f t="shared" ca="1" si="824"/>
        <v>16.131159279881103</v>
      </c>
      <c r="V1868" s="23">
        <f t="shared" ca="1" si="810"/>
        <v>77.980868571803398</v>
      </c>
      <c r="W1868" s="23">
        <f t="shared" ca="1" si="825"/>
        <v>2028.234400315227</v>
      </c>
      <c r="X1868" s="23" t="e">
        <f ca="1">V1868/(S1868-#REF!)</f>
        <v>#REF!</v>
      </c>
      <c r="Y1868" s="9">
        <f t="shared" ca="1" si="811"/>
        <v>0</v>
      </c>
      <c r="Z1868" s="9">
        <f t="shared" ca="1" si="812"/>
        <v>0</v>
      </c>
      <c r="AA1868" s="24">
        <f t="shared" ca="1" si="813"/>
        <v>752.89630179955361</v>
      </c>
      <c r="AB1868" s="9">
        <f t="shared" ca="1" si="814"/>
        <v>447.48988787884639</v>
      </c>
      <c r="AC1868" s="9">
        <f t="shared" ca="1" si="815"/>
        <v>236.97407944226828</v>
      </c>
      <c r="AD1868" s="9">
        <f t="shared" ca="1" si="816"/>
        <v>25.967474976458082</v>
      </c>
      <c r="AE1868">
        <f t="shared" ca="1" si="834"/>
        <v>1</v>
      </c>
      <c r="AF1868">
        <f t="shared" ca="1" si="834"/>
        <v>1</v>
      </c>
      <c r="AG1868">
        <f t="shared" ca="1" si="834"/>
        <v>0</v>
      </c>
      <c r="AH1868">
        <f t="shared" ca="1" si="834"/>
        <v>0</v>
      </c>
      <c r="AI1868">
        <f t="shared" ca="1" si="834"/>
        <v>0</v>
      </c>
      <c r="AJ1868">
        <f t="shared" ca="1" si="834"/>
        <v>0</v>
      </c>
      <c r="AK1868">
        <f t="shared" ca="1" si="834"/>
        <v>0</v>
      </c>
      <c r="AL1868">
        <f t="shared" ca="1" si="818"/>
        <v>5.9773339091872435E-2</v>
      </c>
      <c r="AM1868">
        <f t="shared" ca="1" si="819"/>
        <v>0.51934949952916165</v>
      </c>
    </row>
    <row r="1869" spans="1:39">
      <c r="A1869" s="10">
        <f t="shared" ca="1" si="820"/>
        <v>41205.785057870991</v>
      </c>
      <c r="B1869" s="22">
        <f t="shared" ca="1" si="821"/>
        <v>41205.785057870991</v>
      </c>
      <c r="C1869" s="22">
        <f t="shared" ca="1" si="798"/>
        <v>41206.019525463584</v>
      </c>
      <c r="D1869">
        <f t="shared" si="826"/>
        <v>276</v>
      </c>
      <c r="E1869" s="23">
        <f t="shared" si="799"/>
        <v>59</v>
      </c>
      <c r="F1869" s="23">
        <f t="shared" si="800"/>
        <v>4</v>
      </c>
      <c r="G1869">
        <f t="shared" ca="1" si="827"/>
        <v>6</v>
      </c>
      <c r="H1869" s="9">
        <f t="shared" ca="1" si="801"/>
        <v>481.43298723018813</v>
      </c>
      <c r="I1869" s="9">
        <f t="shared" ca="1" si="802"/>
        <v>8691.0602601781356</v>
      </c>
      <c r="J1869" s="9">
        <f t="shared" ca="1" si="803"/>
        <v>49621.662724522168</v>
      </c>
      <c r="K1869" s="9">
        <f t="shared" ca="1" si="804"/>
        <v>34753.14853062047</v>
      </c>
      <c r="L1869" s="9">
        <f t="shared" ca="1" si="805"/>
        <v>24236.51709831984</v>
      </c>
      <c r="M1869" s="9">
        <f t="shared" ca="1" si="833"/>
        <v>8691.0602601781356</v>
      </c>
      <c r="N1869" s="9">
        <f t="shared" ca="1" si="833"/>
        <v>14788.327460851171</v>
      </c>
      <c r="O1869" s="9">
        <f t="shared" ca="1" si="807"/>
        <v>32303.389711075739</v>
      </c>
      <c r="P1869" s="9">
        <f t="shared" ca="1" si="828"/>
        <v>44811.54033402745</v>
      </c>
      <c r="Q1869" s="9">
        <f t="shared" ca="1" si="822"/>
        <v>99.753049629880948</v>
      </c>
      <c r="R1869" s="9">
        <f t="shared" si="808"/>
        <v>8</v>
      </c>
      <c r="S1869" s="23">
        <f t="shared" ca="1" si="809"/>
        <v>5.6273761267171585</v>
      </c>
      <c r="T1869" s="9">
        <f t="shared" ca="1" si="823"/>
        <v>37</v>
      </c>
      <c r="U1869" s="9">
        <f t="shared" ca="1" si="824"/>
        <v>38.554056181768829</v>
      </c>
      <c r="V1869" s="23">
        <f t="shared" ca="1" si="810"/>
        <v>72.439004060710019</v>
      </c>
      <c r="W1869" s="23">
        <f t="shared" ca="1" si="825"/>
        <v>1862.3653328838491</v>
      </c>
      <c r="X1869" s="23" t="e">
        <f ca="1">V1869/(S1869-#REF!)</f>
        <v>#REF!</v>
      </c>
      <c r="Y1869" s="9">
        <f t="shared" ca="1" si="811"/>
        <v>0</v>
      </c>
      <c r="Z1869" s="9">
        <f t="shared" ca="1" si="812"/>
        <v>0</v>
      </c>
      <c r="AA1869" s="24">
        <f t="shared" ca="1" si="813"/>
        <v>671.70833941254659</v>
      </c>
      <c r="AB1869" s="9">
        <f t="shared" ca="1" si="814"/>
        <v>397.40447159522608</v>
      </c>
      <c r="AC1869" s="9">
        <f t="shared" ca="1" si="815"/>
        <v>210.45069704014546</v>
      </c>
      <c r="AD1869" s="9">
        <f t="shared" ca="1" si="816"/>
        <v>25.967474976458082</v>
      </c>
      <c r="AE1869">
        <f t="shared" ca="1" si="834"/>
        <v>0</v>
      </c>
      <c r="AF1869">
        <f t="shared" ca="1" si="834"/>
        <v>1</v>
      </c>
      <c r="AG1869">
        <f t="shared" ca="1" si="834"/>
        <v>0</v>
      </c>
      <c r="AH1869">
        <f t="shared" ca="1" si="834"/>
        <v>0</v>
      </c>
      <c r="AI1869">
        <f t="shared" ca="1" si="834"/>
        <v>0</v>
      </c>
      <c r="AJ1869">
        <f t="shared" ca="1" si="834"/>
        <v>0</v>
      </c>
      <c r="AK1869">
        <f t="shared" ca="1" si="834"/>
        <v>0</v>
      </c>
      <c r="AL1869">
        <f t="shared" ca="1" si="818"/>
        <v>5.9773339091872435E-2</v>
      </c>
      <c r="AM1869">
        <f t="shared" ca="1" si="819"/>
        <v>0.51934949952916165</v>
      </c>
    </row>
    <row r="1870" spans="1:39">
      <c r="A1870" s="10">
        <f t="shared" ca="1" si="820"/>
        <v>41206.043136574692</v>
      </c>
      <c r="B1870" s="22">
        <f t="shared" ca="1" si="821"/>
        <v>41206.043136574692</v>
      </c>
      <c r="C1870" s="22">
        <f t="shared" ca="1" si="798"/>
        <v>41206.203807870988</v>
      </c>
      <c r="D1870">
        <f t="shared" si="826"/>
        <v>276</v>
      </c>
      <c r="E1870" s="23">
        <f t="shared" si="799"/>
        <v>59</v>
      </c>
      <c r="F1870" s="23">
        <f t="shared" si="800"/>
        <v>4</v>
      </c>
      <c r="G1870">
        <f t="shared" ca="1" si="827"/>
        <v>7</v>
      </c>
      <c r="H1870" s="9">
        <f t="shared" ca="1" si="801"/>
        <v>561.77641282932211</v>
      </c>
      <c r="I1870" s="9">
        <f t="shared" ca="1" si="802"/>
        <v>8771.4036857772699</v>
      </c>
      <c r="J1870" s="9">
        <f t="shared" ca="1" si="803"/>
        <v>49702.006150121299</v>
      </c>
      <c r="K1870" s="9">
        <f t="shared" ca="1" si="804"/>
        <v>34753.14853062047</v>
      </c>
      <c r="L1870" s="9">
        <f t="shared" ca="1" si="805"/>
        <v>24236.51709831984</v>
      </c>
      <c r="M1870" s="9">
        <f t="shared" ca="1" si="833"/>
        <v>8771.4036857772699</v>
      </c>
      <c r="N1870" s="9">
        <f t="shared" ca="1" si="833"/>
        <v>14868.670886450305</v>
      </c>
      <c r="O1870" s="9">
        <f t="shared" ca="1" si="807"/>
        <v>32383.733136674873</v>
      </c>
      <c r="P1870" s="9">
        <f t="shared" ca="1" si="828"/>
        <v>44811.54033402745</v>
      </c>
      <c r="Q1870" s="9">
        <f t="shared" ca="1" si="822"/>
        <v>99.833393055480087</v>
      </c>
      <c r="R1870" s="9">
        <f t="shared" si="808"/>
        <v>8</v>
      </c>
      <c r="S1870" s="23">
        <f t="shared" ca="1" si="809"/>
        <v>3.8562902956541194</v>
      </c>
      <c r="T1870" s="9">
        <f t="shared" ca="1" si="823"/>
        <v>51</v>
      </c>
      <c r="U1870" s="9">
        <f t="shared" ca="1" si="824"/>
        <v>22.645064354830538</v>
      </c>
      <c r="V1870" s="23">
        <f t="shared" ca="1" si="810"/>
        <v>80.343425599133994</v>
      </c>
      <c r="W1870" s="23">
        <f t="shared" ca="1" si="825"/>
        <v>0</v>
      </c>
      <c r="X1870" s="23" t="e">
        <f ca="1">V1870/(S1870-#REF!)</f>
        <v>#REF!</v>
      </c>
      <c r="Y1870" s="9">
        <f t="shared" ca="1" si="811"/>
        <v>0</v>
      </c>
      <c r="Z1870" s="9">
        <f t="shared" ca="1" si="812"/>
        <v>0</v>
      </c>
      <c r="AA1870" s="24">
        <f t="shared" ca="1" si="813"/>
        <v>448.35134355707294</v>
      </c>
      <c r="AB1870" s="9">
        <f t="shared" ca="1" si="814"/>
        <v>259.61399393852173</v>
      </c>
      <c r="AC1870" s="9">
        <f t="shared" ca="1" si="815"/>
        <v>137.48196080034828</v>
      </c>
      <c r="AD1870" s="9">
        <f t="shared" ca="1" si="816"/>
        <v>25.967474976458082</v>
      </c>
      <c r="AE1870">
        <f t="shared" ca="1" si="834"/>
        <v>0</v>
      </c>
      <c r="AF1870">
        <f t="shared" ca="1" si="834"/>
        <v>0</v>
      </c>
      <c r="AG1870">
        <f t="shared" ca="1" si="834"/>
        <v>0</v>
      </c>
      <c r="AH1870">
        <f t="shared" ca="1" si="834"/>
        <v>0</v>
      </c>
      <c r="AI1870">
        <f t="shared" ca="1" si="834"/>
        <v>0</v>
      </c>
      <c r="AJ1870">
        <f t="shared" ca="1" si="834"/>
        <v>0</v>
      </c>
      <c r="AK1870">
        <f t="shared" ca="1" si="834"/>
        <v>0</v>
      </c>
      <c r="AL1870">
        <f t="shared" ca="1" si="818"/>
        <v>5.9773339091872435E-2</v>
      </c>
      <c r="AM1870">
        <f t="shared" ca="1" si="819"/>
        <v>0.51934949952916165</v>
      </c>
    </row>
    <row r="1871" spans="1:39">
      <c r="A1871" s="10">
        <f t="shared" ca="1" si="820"/>
        <v>41206.228113426543</v>
      </c>
      <c r="B1871" s="22">
        <f t="shared" ca="1" si="821"/>
        <v>41206.228113426543</v>
      </c>
      <c r="C1871" s="22">
        <f t="shared" ca="1" si="798"/>
        <v>41206.418263889507</v>
      </c>
      <c r="D1871">
        <f t="shared" si="826"/>
        <v>276</v>
      </c>
      <c r="E1871" s="23">
        <f t="shared" si="799"/>
        <v>59</v>
      </c>
      <c r="F1871" s="23">
        <f t="shared" si="800"/>
        <v>4</v>
      </c>
      <c r="G1871">
        <f t="shared" ca="1" si="827"/>
        <v>7</v>
      </c>
      <c r="H1871" s="9">
        <f t="shared" ca="1" si="801"/>
        <v>633.77641282932211</v>
      </c>
      <c r="I1871" s="9">
        <f t="shared" ca="1" si="802"/>
        <v>8843.4036857772699</v>
      </c>
      <c r="J1871" s="9">
        <f t="shared" ca="1" si="803"/>
        <v>49774.006150121299</v>
      </c>
      <c r="K1871" s="9">
        <f t="shared" ca="1" si="804"/>
        <v>34753.14853062047</v>
      </c>
      <c r="L1871" s="9">
        <f t="shared" ca="1" si="805"/>
        <v>24236.51709831984</v>
      </c>
      <c r="M1871" s="9">
        <f t="shared" ca="1" si="833"/>
        <v>8843.4036857772699</v>
      </c>
      <c r="N1871" s="9">
        <f t="shared" ca="1" si="833"/>
        <v>14940.670886450305</v>
      </c>
      <c r="O1871" s="9">
        <f t="shared" ca="1" si="807"/>
        <v>32455.733136674873</v>
      </c>
      <c r="P1871" s="9">
        <f t="shared" ca="1" si="828"/>
        <v>44811.54033402745</v>
      </c>
      <c r="Q1871" s="9">
        <f t="shared" ca="1" si="822"/>
        <v>99.90539305548009</v>
      </c>
      <c r="R1871" s="9">
        <f t="shared" si="808"/>
        <v>8</v>
      </c>
      <c r="S1871" s="23">
        <f t="shared" ca="1" si="809"/>
        <v>4.5636515830261439</v>
      </c>
      <c r="T1871" s="9">
        <f t="shared" ca="1" si="823"/>
        <v>33</v>
      </c>
      <c r="U1871" s="9">
        <f t="shared" ca="1" si="824"/>
        <v>49.145698894117231</v>
      </c>
      <c r="V1871" s="23">
        <f t="shared" ca="1" si="810"/>
        <v>72</v>
      </c>
      <c r="W1871" s="23">
        <f t="shared" ca="1" si="825"/>
        <v>0</v>
      </c>
      <c r="X1871" s="23" t="e">
        <f ca="1">V1871/(S1871-#REF!)</f>
        <v>#REF!</v>
      </c>
      <c r="Y1871" s="9">
        <f t="shared" ca="1" si="811"/>
        <v>0</v>
      </c>
      <c r="Z1871" s="9">
        <f t="shared" ca="1" si="812"/>
        <v>0</v>
      </c>
      <c r="AA1871" s="24">
        <f t="shared" ca="1" si="813"/>
        <v>537.55881693911942</v>
      </c>
      <c r="AB1871" s="9">
        <f t="shared" ca="1" si="814"/>
        <v>314.64670209606516</v>
      </c>
      <c r="AC1871" s="9">
        <f t="shared" ca="1" si="815"/>
        <v>166.62524584007565</v>
      </c>
      <c r="AD1871" s="9">
        <f t="shared" ca="1" si="816"/>
        <v>25.967474976458082</v>
      </c>
      <c r="AE1871">
        <f t="shared" ca="1" si="834"/>
        <v>2</v>
      </c>
      <c r="AF1871">
        <f t="shared" ca="1" si="834"/>
        <v>0</v>
      </c>
      <c r="AG1871">
        <f t="shared" ca="1" si="834"/>
        <v>0</v>
      </c>
      <c r="AH1871">
        <f t="shared" ca="1" si="834"/>
        <v>0</v>
      </c>
      <c r="AI1871">
        <f t="shared" ca="1" si="834"/>
        <v>0</v>
      </c>
      <c r="AJ1871">
        <f t="shared" ca="1" si="834"/>
        <v>0</v>
      </c>
      <c r="AK1871">
        <f t="shared" ca="1" si="834"/>
        <v>0</v>
      </c>
      <c r="AL1871">
        <f t="shared" ca="1" si="818"/>
        <v>5.9773339091872435E-2</v>
      </c>
      <c r="AM1871">
        <f t="shared" ca="1" si="819"/>
        <v>0.51934949952916165</v>
      </c>
    </row>
    <row r="1872" spans="1:39">
      <c r="A1872" s="10">
        <f t="shared" ca="1" si="820"/>
        <v>41206.432847222837</v>
      </c>
      <c r="B1872" s="22">
        <f t="shared" ca="1" si="821"/>
        <v>41206.432847222837</v>
      </c>
      <c r="C1872" s="22">
        <f t="shared" ca="1" si="798"/>
        <v>41206.602673611727</v>
      </c>
      <c r="D1872">
        <f t="shared" si="826"/>
        <v>276</v>
      </c>
      <c r="E1872" s="23">
        <f t="shared" si="799"/>
        <v>59</v>
      </c>
      <c r="F1872" s="23">
        <f t="shared" si="800"/>
        <v>4</v>
      </c>
      <c r="G1872">
        <f t="shared" ca="1" si="827"/>
        <v>6</v>
      </c>
      <c r="H1872" s="9">
        <f t="shared" ca="1" si="801"/>
        <v>706.151338644313</v>
      </c>
      <c r="I1872" s="9">
        <f t="shared" ca="1" si="802"/>
        <v>8915.7786115922609</v>
      </c>
      <c r="J1872" s="9">
        <f t="shared" ca="1" si="803"/>
        <v>49846.38107593629</v>
      </c>
      <c r="K1872" s="9">
        <f t="shared" ca="1" si="804"/>
        <v>34753.14853062047</v>
      </c>
      <c r="L1872" s="9">
        <f t="shared" ca="1" si="805"/>
        <v>24236.51709831984</v>
      </c>
      <c r="M1872" s="9">
        <f t="shared" ca="1" si="833"/>
        <v>8915.7786115922609</v>
      </c>
      <c r="N1872" s="9">
        <f t="shared" ca="1" si="833"/>
        <v>15013.045812265296</v>
      </c>
      <c r="O1872" s="9">
        <f t="shared" ca="1" si="807"/>
        <v>32528.108062489864</v>
      </c>
      <c r="P1872" s="9">
        <f t="shared" ca="1" si="828"/>
        <v>44811.54033402745</v>
      </c>
      <c r="Q1872" s="9">
        <f t="shared" ca="1" si="822"/>
        <v>99.977767981295074</v>
      </c>
      <c r="R1872" s="9">
        <f t="shared" si="808"/>
        <v>8</v>
      </c>
      <c r="S1872" s="23">
        <f t="shared" ca="1" si="809"/>
        <v>4.0760237803679242</v>
      </c>
      <c r="T1872" s="9">
        <f t="shared" ca="1" si="823"/>
        <v>4</v>
      </c>
      <c r="U1872" s="9">
        <f t="shared" ca="1" si="824"/>
        <v>33.685609324527832</v>
      </c>
      <c r="V1872" s="23">
        <f t="shared" ca="1" si="810"/>
        <v>72.374925814990831</v>
      </c>
      <c r="W1872" s="23">
        <f t="shared" ca="1" si="825"/>
        <v>2109.5934306611616</v>
      </c>
      <c r="X1872" s="23" t="e">
        <f ca="1">V1872/(S1872-#REF!)</f>
        <v>#REF!</v>
      </c>
      <c r="Y1872" s="9">
        <f t="shared" ca="1" si="811"/>
        <v>0</v>
      </c>
      <c r="Z1872" s="9">
        <f t="shared" ca="1" si="812"/>
        <v>0</v>
      </c>
      <c r="AA1872" s="24">
        <f t="shared" ca="1" si="813"/>
        <v>476.06259852492047</v>
      </c>
      <c r="AB1872" s="9">
        <f t="shared" ca="1" si="814"/>
        <v>276.70925904925571</v>
      </c>
      <c r="AC1872" s="9">
        <f t="shared" ca="1" si="815"/>
        <v>146.53498037055704</v>
      </c>
      <c r="AD1872" s="9">
        <f t="shared" ca="1" si="816"/>
        <v>25.967474976458082</v>
      </c>
      <c r="AE1872">
        <f t="shared" ca="1" si="834"/>
        <v>1</v>
      </c>
      <c r="AF1872">
        <f t="shared" ca="1" si="834"/>
        <v>1</v>
      </c>
      <c r="AG1872">
        <f t="shared" ca="1" si="834"/>
        <v>0</v>
      </c>
      <c r="AH1872">
        <f t="shared" ca="1" si="834"/>
        <v>0</v>
      </c>
      <c r="AI1872">
        <f t="shared" ca="1" si="834"/>
        <v>0</v>
      </c>
      <c r="AJ1872">
        <f t="shared" ca="1" si="834"/>
        <v>0</v>
      </c>
      <c r="AK1872">
        <f t="shared" ca="1" si="834"/>
        <v>0</v>
      </c>
      <c r="AL1872">
        <f t="shared" ca="1" si="818"/>
        <v>5.9773339091872435E-2</v>
      </c>
      <c r="AM1872">
        <f t="shared" ca="1" si="819"/>
        <v>0.51934949952916165</v>
      </c>
    </row>
    <row r="1873" spans="1:39">
      <c r="A1873" s="10">
        <f t="shared" ca="1" si="820"/>
        <v>41206.62211805617</v>
      </c>
      <c r="B1873" s="22">
        <f t="shared" ca="1" si="821"/>
        <v>41206.62211805617</v>
      </c>
      <c r="C1873" s="22">
        <f t="shared" ca="1" si="798"/>
        <v>41206.774606482097</v>
      </c>
      <c r="D1873">
        <f t="shared" si="826"/>
        <v>276</v>
      </c>
      <c r="E1873" s="23">
        <f t="shared" si="799"/>
        <v>59</v>
      </c>
      <c r="F1873" s="23">
        <f t="shared" si="800"/>
        <v>4</v>
      </c>
      <c r="G1873">
        <f t="shared" ca="1" si="827"/>
        <v>6</v>
      </c>
      <c r="H1873" s="9">
        <f t="shared" ca="1" si="801"/>
        <v>788.42600441258844</v>
      </c>
      <c r="I1873" s="9">
        <f t="shared" ca="1" si="802"/>
        <v>8998.0532773605355</v>
      </c>
      <c r="J1873" s="9">
        <f t="shared" ca="1" si="803"/>
        <v>49928.655741704562</v>
      </c>
      <c r="K1873" s="9">
        <f t="shared" ca="1" si="804"/>
        <v>34753.14853062047</v>
      </c>
      <c r="L1873" s="9">
        <f t="shared" ca="1" si="805"/>
        <v>24236.51709831984</v>
      </c>
      <c r="M1873" s="9">
        <f t="shared" ca="1" si="833"/>
        <v>8998.0532773605355</v>
      </c>
      <c r="N1873" s="9">
        <f t="shared" ca="1" si="833"/>
        <v>15095.320478033571</v>
      </c>
      <c r="O1873" s="9">
        <f t="shared" ca="1" si="807"/>
        <v>32610.382728258141</v>
      </c>
      <c r="P1873" s="9">
        <f t="shared" ca="1" si="828"/>
        <v>44811.54033402745</v>
      </c>
      <c r="Q1873" s="9">
        <f t="shared" ca="1" si="822"/>
        <v>100.06004264706336</v>
      </c>
      <c r="R1873" s="9">
        <f t="shared" si="808"/>
        <v>8</v>
      </c>
      <c r="S1873" s="23">
        <f t="shared" ca="1" si="809"/>
        <v>3.6597733390918723</v>
      </c>
      <c r="T1873" s="9">
        <f t="shared" ca="1" si="823"/>
        <v>39</v>
      </c>
      <c r="U1873" s="9">
        <f t="shared" ca="1" si="824"/>
        <v>35.184020730739576</v>
      </c>
      <c r="V1873" s="23">
        <f t="shared" ca="1" si="810"/>
        <v>82.274665768275469</v>
      </c>
      <c r="W1873" s="23">
        <f t="shared" ca="1" si="825"/>
        <v>1917.0451645587686</v>
      </c>
      <c r="X1873" s="23" t="e">
        <f ca="1">V1873/(S1873-#REF!)</f>
        <v>#REF!</v>
      </c>
      <c r="Y1873" s="9">
        <f t="shared" ca="1" si="811"/>
        <v>0</v>
      </c>
      <c r="Z1873" s="9">
        <f t="shared" ca="1" si="812"/>
        <v>0</v>
      </c>
      <c r="AA1873" s="24">
        <f t="shared" ca="1" si="813"/>
        <v>423.56799523901964</v>
      </c>
      <c r="AB1873" s="9">
        <f t="shared" ca="1" si="814"/>
        <v>244.32497471797888</v>
      </c>
      <c r="AC1873" s="9">
        <f t="shared" ca="1" si="815"/>
        <v>129.38546218998368</v>
      </c>
      <c r="AD1873" s="9">
        <f t="shared" ca="1" si="816"/>
        <v>25.967474976458082</v>
      </c>
      <c r="AE1873">
        <f t="shared" ca="1" si="834"/>
        <v>1</v>
      </c>
      <c r="AF1873">
        <f t="shared" ca="1" si="834"/>
        <v>1</v>
      </c>
      <c r="AG1873">
        <f t="shared" ca="1" si="834"/>
        <v>0</v>
      </c>
      <c r="AH1873">
        <f t="shared" ca="1" si="834"/>
        <v>0</v>
      </c>
      <c r="AI1873">
        <f t="shared" ca="1" si="834"/>
        <v>0</v>
      </c>
      <c r="AJ1873">
        <f t="shared" ca="1" si="834"/>
        <v>0</v>
      </c>
      <c r="AK1873">
        <f t="shared" ca="1" si="834"/>
        <v>0</v>
      </c>
      <c r="AL1873">
        <f t="shared" ca="1" si="818"/>
        <v>5.9773339091872435E-2</v>
      </c>
      <c r="AM1873">
        <f t="shared" ca="1" si="819"/>
        <v>0.51934949952916165</v>
      </c>
    </row>
    <row r="1874" spans="1:39">
      <c r="A1874" s="10">
        <f t="shared" ca="1" si="820"/>
        <v>41206.788495370987</v>
      </c>
      <c r="B1874" s="22">
        <f t="shared" ca="1" si="821"/>
        <v>41206.788495370987</v>
      </c>
      <c r="C1874" s="22">
        <f t="shared" ca="1" si="798"/>
        <v>41206.985833333951</v>
      </c>
      <c r="D1874">
        <f t="shared" si="826"/>
        <v>276</v>
      </c>
      <c r="E1874" s="23">
        <f t="shared" si="799"/>
        <v>59</v>
      </c>
      <c r="F1874" s="23">
        <f t="shared" si="800"/>
        <v>4</v>
      </c>
      <c r="G1874">
        <f t="shared" ca="1" si="827"/>
        <v>7</v>
      </c>
      <c r="H1874" s="9">
        <f t="shared" ca="1" si="801"/>
        <v>867.54543414628949</v>
      </c>
      <c r="I1874" s="9">
        <f t="shared" ca="1" si="802"/>
        <v>9077.1727070942361</v>
      </c>
      <c r="J1874" s="9">
        <f t="shared" ca="1" si="803"/>
        <v>50007.775171438261</v>
      </c>
      <c r="K1874" s="9">
        <f t="shared" ca="1" si="804"/>
        <v>34753.14853062047</v>
      </c>
      <c r="L1874" s="9">
        <f t="shared" ca="1" si="805"/>
        <v>24236.51709831984</v>
      </c>
      <c r="M1874" s="9">
        <f t="shared" ca="1" si="833"/>
        <v>9077.1727070942361</v>
      </c>
      <c r="N1874" s="9">
        <f t="shared" ca="1" si="833"/>
        <v>15174.439907767272</v>
      </c>
      <c r="O1874" s="9">
        <f t="shared" ca="1" si="807"/>
        <v>32689.502157991843</v>
      </c>
      <c r="P1874" s="9">
        <f t="shared" ca="1" si="828"/>
        <v>44811.54033402745</v>
      </c>
      <c r="Q1874" s="9">
        <f t="shared" ca="1" si="822"/>
        <v>100.13916207679705</v>
      </c>
      <c r="R1874" s="9">
        <f t="shared" si="808"/>
        <v>8</v>
      </c>
      <c r="S1874" s="23">
        <f t="shared" ca="1" si="809"/>
        <v>4.7361938982235614</v>
      </c>
      <c r="T1874" s="9">
        <f t="shared" ca="1" si="823"/>
        <v>44</v>
      </c>
      <c r="U1874" s="9">
        <f t="shared" ca="1" si="824"/>
        <v>10.298033604820375</v>
      </c>
      <c r="V1874" s="23">
        <f t="shared" ca="1" si="810"/>
        <v>79.119429733701025</v>
      </c>
      <c r="W1874" s="23">
        <f t="shared" ca="1" si="825"/>
        <v>0</v>
      </c>
      <c r="X1874" s="23" t="e">
        <f ca="1">V1874/(S1874-#REF!)</f>
        <v>#REF!</v>
      </c>
      <c r="Y1874" s="9">
        <f t="shared" ca="1" si="811"/>
        <v>0</v>
      </c>
      <c r="Z1874" s="9">
        <f t="shared" ca="1" si="812"/>
        <v>0</v>
      </c>
      <c r="AA1874" s="24">
        <f t="shared" ca="1" si="813"/>
        <v>559.3186506549772</v>
      </c>
      <c r="AB1874" s="9">
        <f t="shared" ca="1" si="814"/>
        <v>328.0704942184243</v>
      </c>
      <c r="AC1874" s="9">
        <f t="shared" ca="1" si="815"/>
        <v>173.7339892262093</v>
      </c>
      <c r="AD1874" s="9">
        <f t="shared" ca="1" si="816"/>
        <v>25.967474976458082</v>
      </c>
      <c r="AE1874">
        <f t="shared" ca="1" si="834"/>
        <v>0</v>
      </c>
      <c r="AF1874">
        <f t="shared" ca="1" si="834"/>
        <v>0</v>
      </c>
      <c r="AG1874">
        <f t="shared" ca="1" si="834"/>
        <v>0</v>
      </c>
      <c r="AH1874">
        <f t="shared" ca="1" si="834"/>
        <v>0</v>
      </c>
      <c r="AI1874">
        <f t="shared" ca="1" si="834"/>
        <v>0</v>
      </c>
      <c r="AJ1874">
        <f t="shared" ca="1" si="834"/>
        <v>0</v>
      </c>
      <c r="AK1874">
        <f t="shared" ca="1" si="834"/>
        <v>0</v>
      </c>
      <c r="AL1874">
        <f t="shared" ca="1" si="818"/>
        <v>5.9773339091872435E-2</v>
      </c>
      <c r="AM1874">
        <f t="shared" ca="1" si="819"/>
        <v>0.51934949952916165</v>
      </c>
    </row>
    <row r="1875" spans="1:39">
      <c r="A1875" s="10">
        <f t="shared" ca="1" si="820"/>
        <v>41207.002500000621</v>
      </c>
      <c r="B1875" s="22">
        <f t="shared" ca="1" si="821"/>
        <v>41207.002500000621</v>
      </c>
      <c r="C1875" s="22">
        <f t="shared" ca="1" si="798"/>
        <v>41207.227037037657</v>
      </c>
      <c r="D1875">
        <f t="shared" si="826"/>
        <v>276</v>
      </c>
      <c r="E1875" s="23">
        <f t="shared" si="799"/>
        <v>59</v>
      </c>
      <c r="F1875" s="23">
        <f t="shared" si="800"/>
        <v>4</v>
      </c>
      <c r="G1875">
        <f t="shared" ca="1" si="827"/>
        <v>6</v>
      </c>
      <c r="H1875" s="9">
        <f t="shared" ca="1" si="801"/>
        <v>954.21451814856152</v>
      </c>
      <c r="I1875" s="9">
        <f t="shared" ca="1" si="802"/>
        <v>9163.8417910965072</v>
      </c>
      <c r="J1875" s="9">
        <f t="shared" ca="1" si="803"/>
        <v>0</v>
      </c>
      <c r="K1875" s="9">
        <f t="shared" ca="1" si="804"/>
        <v>34753.14853062047</v>
      </c>
      <c r="L1875" s="9">
        <f t="shared" ca="1" si="805"/>
        <v>24236.51709831984</v>
      </c>
      <c r="M1875" s="9">
        <f t="shared" ca="1" si="833"/>
        <v>9163.8417910965072</v>
      </c>
      <c r="N1875" s="9">
        <f t="shared" ca="1" si="833"/>
        <v>15261.108991769543</v>
      </c>
      <c r="O1875" s="9">
        <f t="shared" ca="1" si="807"/>
        <v>32776.171241994118</v>
      </c>
      <c r="P1875" s="9">
        <f t="shared" ca="1" si="828"/>
        <v>44811.54033402745</v>
      </c>
      <c r="Q1875" s="9">
        <f t="shared" ca="1" si="822"/>
        <v>100.22583116079932</v>
      </c>
      <c r="R1875" s="9">
        <f t="shared" si="808"/>
        <v>8</v>
      </c>
      <c r="S1875" s="23">
        <f t="shared" ca="1" si="809"/>
        <v>5.3889980782846267</v>
      </c>
      <c r="T1875" s="9">
        <f t="shared" ca="1" si="823"/>
        <v>23</v>
      </c>
      <c r="U1875" s="9">
        <f t="shared" ca="1" si="824"/>
        <v>20.393081824655383</v>
      </c>
      <c r="V1875" s="23">
        <f t="shared" ca="1" si="810"/>
        <v>86.669084002272029</v>
      </c>
      <c r="W1875" s="23">
        <f t="shared" ca="1" si="825"/>
        <v>1850.9183013455206</v>
      </c>
      <c r="X1875" s="23" t="e">
        <f ca="1">V1875/(S1875-#REF!)</f>
        <v>#REF!</v>
      </c>
      <c r="Y1875" s="9">
        <f t="shared" ca="1" si="811"/>
        <v>0</v>
      </c>
      <c r="Z1875" s="9">
        <f t="shared" ca="1" si="812"/>
        <v>0</v>
      </c>
      <c r="AA1875" s="24">
        <f t="shared" ca="1" si="813"/>
        <v>641.64576207047435</v>
      </c>
      <c r="AB1875" s="9">
        <f t="shared" ca="1" si="814"/>
        <v>378.85865942717516</v>
      </c>
      <c r="AC1875" s="9">
        <f t="shared" ca="1" si="815"/>
        <v>200.62952144472516</v>
      </c>
      <c r="AD1875" s="9">
        <f t="shared" ca="1" si="816"/>
        <v>25.967474976458082</v>
      </c>
      <c r="AE1875">
        <f t="shared" ca="1" si="834"/>
        <v>0</v>
      </c>
      <c r="AF1875">
        <f t="shared" ca="1" si="834"/>
        <v>1</v>
      </c>
      <c r="AG1875">
        <f t="shared" ca="1" si="834"/>
        <v>0</v>
      </c>
      <c r="AH1875">
        <f t="shared" ca="1" si="834"/>
        <v>0</v>
      </c>
      <c r="AI1875">
        <f t="shared" ca="1" si="834"/>
        <v>0</v>
      </c>
      <c r="AJ1875">
        <f t="shared" ca="1" si="834"/>
        <v>0</v>
      </c>
      <c r="AK1875">
        <f t="shared" ca="1" si="834"/>
        <v>0</v>
      </c>
      <c r="AL1875">
        <f t="shared" ca="1" si="818"/>
        <v>5.9773339091872435E-2</v>
      </c>
      <c r="AM1875">
        <f t="shared" ca="1" si="819"/>
        <v>0.51934949952916165</v>
      </c>
    </row>
    <row r="1876" spans="1:39">
      <c r="A1876" s="10">
        <f t="shared" ca="1" si="820"/>
        <v>41207.255509259878</v>
      </c>
      <c r="B1876" s="22">
        <f t="shared" ca="1" si="821"/>
        <v>41207.255509259878</v>
      </c>
      <c r="C1876" s="22">
        <f t="shared" ca="1" si="798"/>
        <v>41207.947430556174</v>
      </c>
      <c r="D1876">
        <f t="shared" si="826"/>
        <v>276</v>
      </c>
      <c r="E1876" s="23">
        <f t="shared" si="799"/>
        <v>59</v>
      </c>
      <c r="F1876" s="23">
        <f t="shared" si="800"/>
        <v>4</v>
      </c>
      <c r="G1876">
        <f t="shared" ca="1" si="827"/>
        <v>3</v>
      </c>
      <c r="H1876" s="9">
        <f t="shared" ca="1" si="801"/>
        <v>954.21451814856152</v>
      </c>
      <c r="I1876" s="9">
        <f t="shared" ca="1" si="802"/>
        <v>9163.8417910965072</v>
      </c>
      <c r="J1876" s="9">
        <f t="shared" ca="1" si="803"/>
        <v>0</v>
      </c>
      <c r="K1876" s="9">
        <f t="shared" ca="1" si="804"/>
        <v>34753.14853062047</v>
      </c>
      <c r="L1876" s="9">
        <f t="shared" ca="1" si="805"/>
        <v>24236.51709831984</v>
      </c>
      <c r="M1876" s="9">
        <f t="shared" ca="1" si="833"/>
        <v>9163.8417910965072</v>
      </c>
      <c r="N1876" s="9">
        <f t="shared" ca="1" si="833"/>
        <v>15261.108991769543</v>
      </c>
      <c r="O1876" s="9">
        <f t="shared" ca="1" si="807"/>
        <v>32776.171241994118</v>
      </c>
      <c r="P1876" s="9">
        <f t="shared" ca="1" si="828"/>
        <v>44811.54033402745</v>
      </c>
      <c r="Q1876" s="9">
        <f t="shared" ca="1" si="822"/>
        <v>100.22583116079932</v>
      </c>
      <c r="R1876" s="9">
        <f t="shared" si="808"/>
        <v>8</v>
      </c>
      <c r="S1876" s="23">
        <f t="shared" ca="1" si="809"/>
        <v>88.606181331620192</v>
      </c>
      <c r="T1876" s="9">
        <f t="shared" ca="1" si="823"/>
        <v>36</v>
      </c>
      <c r="U1876" s="9">
        <f t="shared" ca="1" si="824"/>
        <v>22.252793832682073</v>
      </c>
      <c r="V1876" s="23">
        <f t="shared" ca="1" si="810"/>
        <v>0</v>
      </c>
      <c r="W1876" s="23">
        <f t="shared" ca="1" si="825"/>
        <v>0</v>
      </c>
      <c r="X1876" s="23" t="e">
        <f ca="1">V1876/(S1876-#REF!)</f>
        <v>#REF!</v>
      </c>
      <c r="Y1876" s="9">
        <f t="shared" ca="1" si="811"/>
        <v>5400</v>
      </c>
      <c r="Z1876" s="9">
        <f t="shared" ca="1" si="812"/>
        <v>7400</v>
      </c>
      <c r="AA1876" s="24">
        <f t="shared" ca="1" si="813"/>
        <v>0</v>
      </c>
      <c r="AB1876" s="9">
        <f t="shared" ca="1" si="814"/>
        <v>6853.1555165366826</v>
      </c>
      <c r="AC1876" s="9">
        <f t="shared" ca="1" si="815"/>
        <v>3629.1774714821508</v>
      </c>
      <c r="AD1876" s="9">
        <f t="shared" ca="1" si="816"/>
        <v>25.967474976458082</v>
      </c>
      <c r="AE1876">
        <f t="shared" ca="1" si="834"/>
        <v>1</v>
      </c>
      <c r="AF1876">
        <f t="shared" ca="1" si="834"/>
        <v>0</v>
      </c>
      <c r="AG1876">
        <f t="shared" ca="1" si="834"/>
        <v>0</v>
      </c>
      <c r="AH1876">
        <f t="shared" ca="1" si="834"/>
        <v>0</v>
      </c>
      <c r="AI1876">
        <f t="shared" ca="1" si="834"/>
        <v>0</v>
      </c>
      <c r="AJ1876">
        <f t="shared" ca="1" si="834"/>
        <v>0</v>
      </c>
      <c r="AK1876">
        <f t="shared" ca="1" si="834"/>
        <v>0</v>
      </c>
      <c r="AL1876">
        <f t="shared" ca="1" si="818"/>
        <v>5.9773339091872435E-2</v>
      </c>
      <c r="AM1876">
        <f t="shared" ca="1" si="819"/>
        <v>0.51934949952916165</v>
      </c>
    </row>
    <row r="1877" spans="1:39">
      <c r="A1877" s="10">
        <f t="shared" ca="1" si="820"/>
        <v>41207.966875000617</v>
      </c>
      <c r="B1877" s="22">
        <f t="shared" ca="1" si="821"/>
        <v>41207.966875000617</v>
      </c>
      <c r="C1877" s="22">
        <f t="shared" ca="1" si="798"/>
        <v>41208.150914352467</v>
      </c>
      <c r="D1877">
        <f t="shared" si="826"/>
        <v>276</v>
      </c>
      <c r="E1877" s="23">
        <f t="shared" si="799"/>
        <v>59</v>
      </c>
      <c r="F1877" s="23">
        <f t="shared" si="800"/>
        <v>4</v>
      </c>
      <c r="G1877">
        <f t="shared" ca="1" si="827"/>
        <v>7</v>
      </c>
      <c r="H1877" s="9">
        <f t="shared" ca="1" si="801"/>
        <v>1026.9133271780311</v>
      </c>
      <c r="I1877" s="9">
        <f t="shared" ca="1" si="802"/>
        <v>9236.5406001259762</v>
      </c>
      <c r="J1877" s="9">
        <f t="shared" ca="1" si="803"/>
        <v>72.698809029469544</v>
      </c>
      <c r="K1877" s="9">
        <f t="shared" ca="1" si="804"/>
        <v>34753.14853062047</v>
      </c>
      <c r="L1877" s="9">
        <f t="shared" ca="1" si="805"/>
        <v>24236.51709831984</v>
      </c>
      <c r="M1877" s="9">
        <f t="shared" ca="1" si="833"/>
        <v>9236.5406001259762</v>
      </c>
      <c r="N1877" s="9">
        <f t="shared" ca="1" si="833"/>
        <v>15333.807800799012</v>
      </c>
      <c r="O1877" s="9">
        <f t="shared" ca="1" si="807"/>
        <v>32848.870051023587</v>
      </c>
      <c r="P1877" s="9">
        <f t="shared" ca="1" si="828"/>
        <v>44811.54033402745</v>
      </c>
      <c r="Q1877" s="9">
        <f t="shared" ca="1" si="822"/>
        <v>100.29852996982879</v>
      </c>
      <c r="R1877" s="9">
        <f t="shared" si="808"/>
        <v>8</v>
      </c>
      <c r="S1877" s="23">
        <f t="shared" ca="1" si="809"/>
        <v>4.4171007883773141</v>
      </c>
      <c r="T1877" s="9">
        <f t="shared" ca="1" si="823"/>
        <v>25</v>
      </c>
      <c r="U1877" s="9">
        <f t="shared" ca="1" si="824"/>
        <v>1.5628381583301234</v>
      </c>
      <c r="V1877" s="23">
        <f t="shared" ca="1" si="810"/>
        <v>72.698809029469544</v>
      </c>
      <c r="W1877" s="23">
        <f t="shared" ca="1" si="825"/>
        <v>0</v>
      </c>
      <c r="X1877" s="23" t="e">
        <f ca="1">V1877/(S1877-#REF!)</f>
        <v>#REF!</v>
      </c>
      <c r="Y1877" s="9">
        <f t="shared" ca="1" si="811"/>
        <v>0</v>
      </c>
      <c r="Z1877" s="9">
        <f t="shared" ca="1" si="812"/>
        <v>0</v>
      </c>
      <c r="AA1877" s="24">
        <f t="shared" ca="1" si="813"/>
        <v>519.07685256512411</v>
      </c>
      <c r="AB1877" s="9">
        <f t="shared" ca="1" si="814"/>
        <v>303.24505027238627</v>
      </c>
      <c r="AC1877" s="9">
        <f t="shared" ca="1" si="815"/>
        <v>160.58735310054388</v>
      </c>
      <c r="AD1877" s="9">
        <f t="shared" ca="1" si="816"/>
        <v>25.967474976458082</v>
      </c>
      <c r="AE1877">
        <f t="shared" ca="1" si="834"/>
        <v>0</v>
      </c>
      <c r="AF1877">
        <f t="shared" ca="1" si="834"/>
        <v>1</v>
      </c>
      <c r="AG1877">
        <f t="shared" ca="1" si="834"/>
        <v>0</v>
      </c>
      <c r="AH1877">
        <f t="shared" ca="1" si="834"/>
        <v>0</v>
      </c>
      <c r="AI1877">
        <f t="shared" ca="1" si="834"/>
        <v>0</v>
      </c>
      <c r="AJ1877">
        <f t="shared" ca="1" si="834"/>
        <v>0</v>
      </c>
      <c r="AK1877">
        <f t="shared" ca="1" si="834"/>
        <v>0</v>
      </c>
      <c r="AL1877">
        <f t="shared" ca="1" si="818"/>
        <v>5.9773339091872435E-2</v>
      </c>
      <c r="AM1877">
        <f t="shared" ca="1" si="819"/>
        <v>0.51934949952916165</v>
      </c>
    </row>
    <row r="1878" spans="1:39">
      <c r="A1878" s="10">
        <f t="shared" ca="1" si="820"/>
        <v>41208.166192130244</v>
      </c>
      <c r="B1878" s="22">
        <f t="shared" ca="1" si="821"/>
        <v>41208.166192130244</v>
      </c>
      <c r="C1878" s="22">
        <f t="shared" ca="1" si="798"/>
        <v>41208.318680556171</v>
      </c>
      <c r="D1878">
        <f t="shared" si="826"/>
        <v>276</v>
      </c>
      <c r="E1878" s="23">
        <f t="shared" si="799"/>
        <v>59</v>
      </c>
      <c r="F1878" s="23">
        <f t="shared" si="800"/>
        <v>4</v>
      </c>
      <c r="G1878">
        <f t="shared" ca="1" si="827"/>
        <v>6</v>
      </c>
      <c r="H1878" s="9">
        <f t="shared" ca="1" si="801"/>
        <v>0</v>
      </c>
      <c r="I1878" s="9">
        <f t="shared" ca="1" si="802"/>
        <v>9319.7453011952803</v>
      </c>
      <c r="J1878" s="9">
        <f t="shared" ca="1" si="803"/>
        <v>155.90351009877372</v>
      </c>
      <c r="K1878" s="9">
        <f t="shared" ca="1" si="804"/>
        <v>34753.14853062047</v>
      </c>
      <c r="L1878" s="9">
        <f t="shared" ca="1" si="805"/>
        <v>24236.51709831984</v>
      </c>
      <c r="M1878" s="9">
        <f t="shared" ca="1" si="833"/>
        <v>9319.7453011952803</v>
      </c>
      <c r="N1878" s="9">
        <f t="shared" ca="1" si="833"/>
        <v>15417.012501868316</v>
      </c>
      <c r="O1878" s="9">
        <f t="shared" ca="1" si="807"/>
        <v>32932.074752092893</v>
      </c>
      <c r="P1878" s="9">
        <f t="shared" ca="1" si="828"/>
        <v>44811.54033402745</v>
      </c>
      <c r="Q1878" s="9">
        <f t="shared" ca="1" si="822"/>
        <v>100.3817346708981</v>
      </c>
      <c r="R1878" s="9">
        <f t="shared" si="808"/>
        <v>8</v>
      </c>
      <c r="S1878" s="23">
        <f t="shared" ca="1" si="809"/>
        <v>3.6597733390918723</v>
      </c>
      <c r="T1878" s="9">
        <f t="shared" ca="1" si="823"/>
        <v>39</v>
      </c>
      <c r="U1878" s="9">
        <f t="shared" ca="1" si="824"/>
        <v>35.184020730739576</v>
      </c>
      <c r="V1878" s="23">
        <f t="shared" ca="1" si="810"/>
        <v>83.204701069304193</v>
      </c>
      <c r="W1878" s="23">
        <f t="shared" ca="1" si="825"/>
        <v>2203.1405370896118</v>
      </c>
      <c r="X1878" s="23" t="e">
        <f ca="1">V1878/(S1878-#REF!)</f>
        <v>#REF!</v>
      </c>
      <c r="Y1878" s="9">
        <f t="shared" ca="1" si="811"/>
        <v>0</v>
      </c>
      <c r="Z1878" s="9">
        <f t="shared" ca="1" si="812"/>
        <v>0</v>
      </c>
      <c r="AA1878" s="24">
        <f t="shared" ca="1" si="813"/>
        <v>423.56799523901964</v>
      </c>
      <c r="AB1878" s="9">
        <f t="shared" ca="1" si="814"/>
        <v>244.32497471797888</v>
      </c>
      <c r="AC1878" s="9">
        <f t="shared" ca="1" si="815"/>
        <v>129.38546218998368</v>
      </c>
      <c r="AD1878" s="9">
        <f t="shared" ca="1" si="816"/>
        <v>25.967474976458082</v>
      </c>
      <c r="AE1878">
        <f t="shared" ca="1" si="834"/>
        <v>1</v>
      </c>
      <c r="AF1878">
        <f t="shared" ca="1" si="834"/>
        <v>0</v>
      </c>
      <c r="AG1878">
        <f t="shared" ca="1" si="834"/>
        <v>0</v>
      </c>
      <c r="AH1878">
        <f t="shared" ca="1" si="834"/>
        <v>1</v>
      </c>
      <c r="AI1878">
        <f t="shared" ca="1" si="834"/>
        <v>0</v>
      </c>
      <c r="AJ1878">
        <f t="shared" ca="1" si="834"/>
        <v>0</v>
      </c>
      <c r="AK1878">
        <f t="shared" ca="1" si="834"/>
        <v>0</v>
      </c>
      <c r="AL1878">
        <f t="shared" ca="1" si="818"/>
        <v>5.9773339091872435E-2</v>
      </c>
      <c r="AM1878">
        <f t="shared" ca="1" si="819"/>
        <v>0.51934949952916165</v>
      </c>
    </row>
    <row r="1879" spans="1:39">
      <c r="A1879" s="10">
        <f t="shared" ca="1" si="820"/>
        <v>41208.337430556174</v>
      </c>
      <c r="B1879" s="22">
        <f t="shared" ca="1" si="821"/>
        <v>41208.337430556174</v>
      </c>
      <c r="C1879" s="22">
        <f t="shared" ca="1" si="798"/>
        <v>41209.27594907469</v>
      </c>
      <c r="D1879">
        <f t="shared" si="826"/>
        <v>276</v>
      </c>
      <c r="E1879" s="23">
        <f t="shared" si="799"/>
        <v>59</v>
      </c>
      <c r="F1879" s="23">
        <f t="shared" si="800"/>
        <v>4</v>
      </c>
      <c r="G1879">
        <f t="shared" ca="1" si="827"/>
        <v>1</v>
      </c>
      <c r="H1879" s="9">
        <f t="shared" ca="1" si="801"/>
        <v>0</v>
      </c>
      <c r="I1879" s="9">
        <f t="shared" ca="1" si="802"/>
        <v>9319.7453011952803</v>
      </c>
      <c r="J1879" s="9">
        <f t="shared" ca="1" si="803"/>
        <v>155.90351009877372</v>
      </c>
      <c r="K1879" s="9">
        <f t="shared" ca="1" si="804"/>
        <v>34753.14853062047</v>
      </c>
      <c r="L1879" s="9">
        <f t="shared" ca="1" si="805"/>
        <v>24236.51709831984</v>
      </c>
      <c r="M1879" s="9">
        <f t="shared" ca="1" si="833"/>
        <v>9319.7453011952803</v>
      </c>
      <c r="N1879" s="9">
        <f t="shared" ca="1" si="833"/>
        <v>15417.012501868316</v>
      </c>
      <c r="O1879" s="9">
        <f t="shared" ca="1" si="807"/>
        <v>32932.074752092893</v>
      </c>
      <c r="P1879" s="9">
        <f t="shared" ca="1" si="828"/>
        <v>44811.54033402745</v>
      </c>
      <c r="Q1879" s="9">
        <f t="shared" ca="1" si="822"/>
        <v>100.3817346708981</v>
      </c>
      <c r="R1879" s="9">
        <f t="shared" si="808"/>
        <v>8</v>
      </c>
      <c r="S1879" s="23">
        <f t="shared" ca="1" si="809"/>
        <v>22.524514650744237</v>
      </c>
      <c r="T1879" s="9">
        <f t="shared" ca="1" si="823"/>
        <v>31</v>
      </c>
      <c r="U1879" s="9">
        <f t="shared" ca="1" si="824"/>
        <v>28.252742679251241</v>
      </c>
      <c r="V1879" s="23">
        <f t="shared" ca="1" si="810"/>
        <v>0</v>
      </c>
      <c r="W1879" s="23">
        <f t="shared" ca="1" si="825"/>
        <v>0</v>
      </c>
      <c r="X1879" s="23" t="e">
        <f ca="1">V1879/(S1879-#REF!)</f>
        <v>#REF!</v>
      </c>
      <c r="Y1879" s="9">
        <f t="shared" ca="1" si="811"/>
        <v>600</v>
      </c>
      <c r="Z1879" s="9">
        <f t="shared" ca="1" si="812"/>
        <v>1200</v>
      </c>
      <c r="AA1879" s="24">
        <f t="shared" ca="1" si="813"/>
        <v>0</v>
      </c>
      <c r="AB1879" s="9">
        <f t="shared" ca="1" si="814"/>
        <v>1712.0018487645327</v>
      </c>
      <c r="AC1879" s="9">
        <f t="shared" ca="1" si="815"/>
        <v>906.6128042300611</v>
      </c>
      <c r="AD1879" s="9">
        <f t="shared" ca="1" si="816"/>
        <v>25.967474976458082</v>
      </c>
      <c r="AE1879">
        <f t="shared" ca="1" si="834"/>
        <v>1</v>
      </c>
      <c r="AF1879">
        <f t="shared" ca="1" si="834"/>
        <v>0</v>
      </c>
      <c r="AG1879">
        <f t="shared" ca="1" si="834"/>
        <v>0</v>
      </c>
      <c r="AH1879">
        <f t="shared" ca="1" si="834"/>
        <v>2</v>
      </c>
      <c r="AI1879">
        <f t="shared" ca="1" si="834"/>
        <v>0</v>
      </c>
      <c r="AJ1879">
        <f t="shared" ca="1" si="834"/>
        <v>0</v>
      </c>
      <c r="AK1879">
        <f t="shared" ca="1" si="834"/>
        <v>0</v>
      </c>
      <c r="AL1879">
        <f t="shared" ca="1" si="818"/>
        <v>5.9773339091872435E-2</v>
      </c>
      <c r="AM1879">
        <f t="shared" ca="1" si="819"/>
        <v>0.51934949952916165</v>
      </c>
    </row>
    <row r="1880" spans="1:39">
      <c r="A1880" s="10">
        <f t="shared" ca="1" si="820"/>
        <v>41209.300949074692</v>
      </c>
      <c r="B1880" s="22">
        <f t="shared" ca="1" si="821"/>
        <v>41209.300949074692</v>
      </c>
      <c r="C1880" s="22">
        <f t="shared" ca="1" si="798"/>
        <v>41209.453437500619</v>
      </c>
      <c r="D1880">
        <f t="shared" si="826"/>
        <v>276</v>
      </c>
      <c r="E1880" s="23">
        <f t="shared" si="799"/>
        <v>59</v>
      </c>
      <c r="F1880" s="23">
        <f t="shared" si="800"/>
        <v>4</v>
      </c>
      <c r="G1880">
        <f t="shared" ca="1" si="827"/>
        <v>6</v>
      </c>
      <c r="H1880" s="9">
        <f t="shared" ca="1" si="801"/>
        <v>78.735648280492882</v>
      </c>
      <c r="I1880" s="9">
        <f t="shared" ca="1" si="802"/>
        <v>9398.4809494757737</v>
      </c>
      <c r="J1880" s="9">
        <f t="shared" ca="1" si="803"/>
        <v>234.6391583792666</v>
      </c>
      <c r="K1880" s="9">
        <f t="shared" ca="1" si="804"/>
        <v>34753.14853062047</v>
      </c>
      <c r="L1880" s="9">
        <f t="shared" ca="1" si="805"/>
        <v>24236.51709831984</v>
      </c>
      <c r="M1880" s="9">
        <f t="shared" ca="1" si="833"/>
        <v>9398.4809494757737</v>
      </c>
      <c r="N1880" s="9">
        <f t="shared" ca="1" si="833"/>
        <v>15495.748150148809</v>
      </c>
      <c r="O1880" s="9">
        <f t="shared" ca="1" si="807"/>
        <v>33010.810400373382</v>
      </c>
      <c r="P1880" s="9">
        <f t="shared" ca="1" si="828"/>
        <v>44811.54033402745</v>
      </c>
      <c r="Q1880" s="9">
        <f t="shared" ca="1" si="822"/>
        <v>100.4604703191786</v>
      </c>
      <c r="R1880" s="9">
        <f t="shared" si="808"/>
        <v>8</v>
      </c>
      <c r="S1880" s="23">
        <f t="shared" ca="1" si="809"/>
        <v>3.6597733390918723</v>
      </c>
      <c r="T1880" s="9">
        <f t="shared" ca="1" si="823"/>
        <v>39</v>
      </c>
      <c r="U1880" s="9">
        <f t="shared" ca="1" si="824"/>
        <v>35.184020730739576</v>
      </c>
      <c r="V1880" s="23">
        <f t="shared" ca="1" si="810"/>
        <v>78.735648280492882</v>
      </c>
      <c r="W1880" s="23">
        <f t="shared" ca="1" si="825"/>
        <v>1886.7227591578721</v>
      </c>
      <c r="X1880" s="23" t="e">
        <f ca="1">V1880/(S1880-#REF!)</f>
        <v>#REF!</v>
      </c>
      <c r="Y1880" s="9">
        <f t="shared" ca="1" si="811"/>
        <v>0</v>
      </c>
      <c r="Z1880" s="9">
        <f t="shared" ca="1" si="812"/>
        <v>0</v>
      </c>
      <c r="AA1880" s="24">
        <f t="shared" ca="1" si="813"/>
        <v>423.56799523901964</v>
      </c>
      <c r="AB1880" s="9">
        <f t="shared" ca="1" si="814"/>
        <v>244.32497471797888</v>
      </c>
      <c r="AC1880" s="9">
        <f t="shared" ca="1" si="815"/>
        <v>129.38546218998368</v>
      </c>
      <c r="AD1880" s="9">
        <f t="shared" ca="1" si="816"/>
        <v>25.967474976458082</v>
      </c>
      <c r="AE1880">
        <f t="shared" ca="1" si="834"/>
        <v>0</v>
      </c>
      <c r="AF1880">
        <f t="shared" ca="1" si="834"/>
        <v>1</v>
      </c>
      <c r="AG1880">
        <f t="shared" ca="1" si="834"/>
        <v>0</v>
      </c>
      <c r="AH1880">
        <f t="shared" ca="1" si="834"/>
        <v>0</v>
      </c>
      <c r="AI1880">
        <f t="shared" ca="1" si="834"/>
        <v>0</v>
      </c>
      <c r="AJ1880">
        <f t="shared" ca="1" si="834"/>
        <v>0</v>
      </c>
      <c r="AK1880">
        <f t="shared" ca="1" si="834"/>
        <v>0</v>
      </c>
      <c r="AL1880">
        <f t="shared" ca="1" si="818"/>
        <v>5.9773339091872435E-2</v>
      </c>
      <c r="AM1880">
        <f t="shared" ca="1" si="819"/>
        <v>0.51934949952916165</v>
      </c>
    </row>
    <row r="1881" spans="1:39">
      <c r="A1881" s="10">
        <f t="shared" ca="1" si="820"/>
        <v>41209.474965278394</v>
      </c>
      <c r="B1881" s="22">
        <f t="shared" ca="1" si="821"/>
        <v>41209.474965278394</v>
      </c>
      <c r="C1881" s="22">
        <f t="shared" ca="1" si="798"/>
        <v>41209.627453704321</v>
      </c>
      <c r="D1881">
        <f t="shared" si="826"/>
        <v>276</v>
      </c>
      <c r="E1881" s="23">
        <f t="shared" si="799"/>
        <v>59</v>
      </c>
      <c r="F1881" s="23">
        <f t="shared" si="800"/>
        <v>4</v>
      </c>
      <c r="G1881">
        <f t="shared" ca="1" si="827"/>
        <v>6</v>
      </c>
      <c r="H1881" s="9">
        <f t="shared" ca="1" si="801"/>
        <v>172.37813214489546</v>
      </c>
      <c r="I1881" s="9">
        <f t="shared" ca="1" si="802"/>
        <v>9492.1234333401771</v>
      </c>
      <c r="J1881" s="9">
        <f t="shared" ca="1" si="803"/>
        <v>328.28164224366918</v>
      </c>
      <c r="K1881" s="9">
        <f t="shared" ca="1" si="804"/>
        <v>34753.14853062047</v>
      </c>
      <c r="L1881" s="9">
        <f t="shared" ca="1" si="805"/>
        <v>24236.51709831984</v>
      </c>
      <c r="M1881" s="9">
        <f t="shared" ca="1" si="833"/>
        <v>9492.1234333401771</v>
      </c>
      <c r="N1881" s="9">
        <f t="shared" ca="1" si="833"/>
        <v>15589.390634013213</v>
      </c>
      <c r="O1881" s="9">
        <f t="shared" ca="1" si="807"/>
        <v>33104.452884237784</v>
      </c>
      <c r="P1881" s="9">
        <f t="shared" ca="1" si="828"/>
        <v>44811.54033402745</v>
      </c>
      <c r="Q1881" s="9">
        <f t="shared" ca="1" si="822"/>
        <v>100.554112803043</v>
      </c>
      <c r="R1881" s="9">
        <f t="shared" si="808"/>
        <v>8</v>
      </c>
      <c r="S1881" s="23">
        <f t="shared" ca="1" si="809"/>
        <v>3.6597733390918723</v>
      </c>
      <c r="T1881" s="9">
        <f t="shared" ca="1" si="823"/>
        <v>39</v>
      </c>
      <c r="U1881" s="9">
        <f t="shared" ca="1" si="824"/>
        <v>35.184020730739576</v>
      </c>
      <c r="V1881" s="23">
        <f t="shared" ca="1" si="810"/>
        <v>93.642483864402564</v>
      </c>
      <c r="W1881" s="23">
        <f t="shared" ca="1" si="825"/>
        <v>1937.5225172612686</v>
      </c>
      <c r="X1881" s="23" t="e">
        <f ca="1">V1881/(S1881-#REF!)</f>
        <v>#REF!</v>
      </c>
      <c r="Y1881" s="9">
        <f t="shared" ca="1" si="811"/>
        <v>0</v>
      </c>
      <c r="Z1881" s="9">
        <f t="shared" ca="1" si="812"/>
        <v>0</v>
      </c>
      <c r="AA1881" s="24">
        <f t="shared" ca="1" si="813"/>
        <v>423.56799523901964</v>
      </c>
      <c r="AB1881" s="9">
        <f t="shared" ca="1" si="814"/>
        <v>244.32497471797888</v>
      </c>
      <c r="AC1881" s="9">
        <f t="shared" ca="1" si="815"/>
        <v>129.38546218998368</v>
      </c>
      <c r="AD1881" s="9">
        <f t="shared" ca="1" si="816"/>
        <v>25.967474976458082</v>
      </c>
      <c r="AE1881">
        <f t="shared" ca="1" si="834"/>
        <v>0</v>
      </c>
      <c r="AF1881">
        <f t="shared" ca="1" si="834"/>
        <v>0</v>
      </c>
      <c r="AG1881">
        <f t="shared" ca="1" si="834"/>
        <v>0</v>
      </c>
      <c r="AH1881">
        <f t="shared" ca="1" si="834"/>
        <v>0</v>
      </c>
      <c r="AI1881">
        <f t="shared" ca="1" si="834"/>
        <v>0</v>
      </c>
      <c r="AJ1881">
        <f t="shared" ca="1" si="834"/>
        <v>0</v>
      </c>
      <c r="AK1881">
        <f t="shared" ca="1" si="834"/>
        <v>0</v>
      </c>
      <c r="AL1881">
        <f t="shared" ca="1" si="818"/>
        <v>5.9773339091872435E-2</v>
      </c>
      <c r="AM1881">
        <f t="shared" ca="1" si="819"/>
        <v>0.51934949952916165</v>
      </c>
    </row>
    <row r="1882" spans="1:39">
      <c r="A1882" s="10">
        <f t="shared" ca="1" si="820"/>
        <v>41209.65037037099</v>
      </c>
      <c r="B1882" s="22">
        <f t="shared" ca="1" si="821"/>
        <v>41209.65037037099</v>
      </c>
      <c r="C1882" s="22">
        <f t="shared" ref="C1882:C1945" ca="1" si="835">B1882+TIME(INT($S1882),$T1882,$U1882)</f>
        <v>41209.856435185808</v>
      </c>
      <c r="D1882">
        <f t="shared" si="826"/>
        <v>276</v>
      </c>
      <c r="E1882" s="23">
        <f t="shared" ref="E1882:E1945" si="836">VLOOKUP($D1882,$A$48:$F$213,6,FALSE)</f>
        <v>59</v>
      </c>
      <c r="F1882" s="23">
        <f t="shared" ref="F1882:F1945" si="837">VLOOKUP($D1882,$A$48:$E$213,5,FALSE)</f>
        <v>4</v>
      </c>
      <c r="G1882">
        <f t="shared" ca="1" si="827"/>
        <v>7</v>
      </c>
      <c r="H1882" s="9">
        <f t="shared" ref="H1882:H1945" ca="1" si="838">IF(H1881&gt;VLOOKUP(1,$A$518:$L$524,11,FALSE),0,H1881+$V1882)</f>
        <v>254.9766341053205</v>
      </c>
      <c r="I1882" s="9">
        <f t="shared" ref="I1882:I1945" ca="1" si="839">IF(I1881&gt;VLOOKUP(2,$A$518:$L$524,11,FALSE),0,I1881+$V1882)</f>
        <v>9574.7219353006021</v>
      </c>
      <c r="J1882" s="9">
        <f t="shared" ref="J1882:J1945" ca="1" si="840">IF(J1881&gt;VLOOKUP(3,$A$518:$L$524,11,FALSE),0,J1881+$V1882)</f>
        <v>410.88014420409422</v>
      </c>
      <c r="K1882" s="9">
        <f t="shared" ref="K1882:K1945" ca="1" si="841">IF($I1882=0,NORMINV(RAND(),VLOOKUP(4,$A$518:$L$524,11,FALSE),VLOOKUP(4,$A$518:$L$524,12,FALSE)),K1881)</f>
        <v>34753.14853062047</v>
      </c>
      <c r="L1882" s="9">
        <f t="shared" ref="L1882:L1945" ca="1" si="842">IF($I1882=0,NORMINV(RAND(),VLOOKUP(5,$A$518:$L$524,11,FALSE),VLOOKUP(5,$A$518:$L$524,12,FALSE)),L1881)</f>
        <v>24236.51709831984</v>
      </c>
      <c r="M1882" s="9">
        <f t="shared" ref="M1882:N1897" ca="1" si="843">IF(M1881&gt;K1882,0,M1881+$V1882)</f>
        <v>9574.7219353006021</v>
      </c>
      <c r="N1882" s="9">
        <f t="shared" ca="1" si="843"/>
        <v>15671.989135973638</v>
      </c>
      <c r="O1882" s="9">
        <f t="shared" ref="O1882:O1945" ca="1" si="844">IF(O1881+$V1882&gt;P1881,0,O1881+$V1882)</f>
        <v>33187.051386198211</v>
      </c>
      <c r="P1882" s="9">
        <f t="shared" ca="1" si="828"/>
        <v>44811.54033402745</v>
      </c>
      <c r="Q1882" s="9">
        <f t="shared" ca="1" si="822"/>
        <v>100.63671130500342</v>
      </c>
      <c r="R1882" s="9">
        <f t="shared" ref="R1882:R1945" si="845">VLOOKUP($F1882,$A$510:$F$513,6,FALSE)</f>
        <v>8</v>
      </c>
      <c r="S1882" s="23">
        <f t="shared" ref="S1882:S1945" ca="1" si="846">MAX(VLOOKUP($G1882,$A$518:$F$524,5,FALSE)*0.9,NORMINV(RAND(),VLOOKUP($G1882,$A$518:$F$524,5,FALSE),VLOOKUP($G1882,$A$518:$F$524,6,FALSE)))+VLOOKUP($E1882,$A$236:$T$501,19,FALSE)</f>
        <v>4.9456919976967502</v>
      </c>
      <c r="T1882" s="9">
        <f t="shared" ca="1" si="823"/>
        <v>56</v>
      </c>
      <c r="U1882" s="9">
        <f t="shared" ca="1" si="824"/>
        <v>44.491191708300903</v>
      </c>
      <c r="V1882" s="23">
        <f t="shared" ref="V1882:V1945" ca="1" si="847">IF(G1882&lt;6,0,MAX(VLOOKUP($G1882,$A$518:$I$524,8,FALSE)*0.9,NORMINV(RAND(),VLOOKUP($G1882,$A$518:$I$524,8,FALSE),VLOOKUP($G1882,$A$518:$I$524,9,FALSE))))</f>
        <v>82.598501960425025</v>
      </c>
      <c r="W1882" s="23">
        <f t="shared" ca="1" si="825"/>
        <v>0</v>
      </c>
      <c r="X1882" s="23" t="e">
        <f ca="1">V1882/(S1882-#REF!)</f>
        <v>#REF!</v>
      </c>
      <c r="Y1882" s="9">
        <f t="shared" ref="Y1882:Y1945" ca="1" si="848">IF(AND(O1882=0,G1882=1),VLOOKUP($D1882,$A$48:$X$213,23,FALSE)*VLOOKUP($D1882,$A$48:$X$213,24,FALSE)*1000,IF(OR($G1882=6,$G1882=7),1000*SUM($AJ1882,AI1882/10,AK1882/5),1)*VLOOKUP($D1882,$A$48:$AL$213,IF($G1882=1,27,IF($G1882=2,31,IF($G1882=3,35,IF(OR($G1882=4,$G1882=5),27,23)))),FALSE))</f>
        <v>4000</v>
      </c>
      <c r="Z1882" s="9">
        <f t="shared" ref="Z1882:Z1945" ca="1" si="849">IF(AND(O1882=0,G1882=1),5000,IF(OR($G1882=6,$G1882=7),SUM($AJ1882,AI1882/10,AK1882/5),1)*VLOOKUP($D1882,$A$48:$AL$213,IF($G1882=1,28,IF($G1882=2,32,IF($G1882=3,36,IF(OR($G1882=4,$G1882=5),28,28)))),FALSE))</f>
        <v>120</v>
      </c>
      <c r="AA1882" s="24">
        <f t="shared" ref="AA1882:AA1945" ca="1" si="850">VLOOKUP($G1882,$A$518:$J$524,10,FALSE)*SUM(AB1882:AD1882)*(1+AL1882)</f>
        <v>585.73909020401743</v>
      </c>
      <c r="AB1882" s="9">
        <f t="shared" ref="AB1882:AB1945" ca="1" si="851">($S1882-$AM1882)/2*(VLOOKUP($D1882,$A$48:$U$213,17,FALSE)*$R1882/100+VLOOKUP($D1882,$A$48:$U$213,19,FALSE)*(1-$R1882/100))</f>
        <v>344.36944635743839</v>
      </c>
      <c r="AC1882" s="9">
        <f t="shared" ref="AC1882:AC1945" ca="1" si="852">($S1882-$AM1882)/2*(VLOOKUP($D1882,$A$48:$U$213,18,FALSE)*$R1882/100+VLOOKUP($D1882,$A$48:$U$213,20,FALSE)*(1-$R1882/100))</f>
        <v>182.36531092450468</v>
      </c>
      <c r="AD1882" s="9">
        <f t="shared" ref="AD1882:AD1945" ca="1" si="853">$AM1882*VLOOKUP($D1882,$A$48:$U$213,21,FALSE)</f>
        <v>25.967474976458082</v>
      </c>
      <c r="AE1882">
        <f t="shared" ref="AE1882:AK1897" ca="1" si="854">ROUNDDOWN((VLOOKUP($E1882,$A$235:$T$501,AE$534,FALSE)/RAND())^(1/4),0)</f>
        <v>1</v>
      </c>
      <c r="AF1882">
        <f t="shared" ca="1" si="854"/>
        <v>1</v>
      </c>
      <c r="AG1882">
        <f t="shared" ca="1" si="854"/>
        <v>0</v>
      </c>
      <c r="AH1882">
        <f t="shared" ca="1" si="854"/>
        <v>0</v>
      </c>
      <c r="AI1882">
        <f t="shared" ca="1" si="854"/>
        <v>1</v>
      </c>
      <c r="AJ1882">
        <f t="shared" ca="1" si="854"/>
        <v>0</v>
      </c>
      <c r="AK1882">
        <f t="shared" ca="1" si="854"/>
        <v>0</v>
      </c>
      <c r="AL1882">
        <f t="shared" ref="AL1882:AL1945" ca="1" si="855">VLOOKUP($E1882,$A$235:$T$501,AL$534,FALSE)</f>
        <v>5.9773339091872435E-2</v>
      </c>
      <c r="AM1882">
        <f t="shared" ref="AM1882:AM1945" ca="1" si="856">4*VLOOKUP($E1882,$A$235:$T$501,AM$534,FALSE)</f>
        <v>0.51934949952916165</v>
      </c>
    </row>
    <row r="1883" spans="1:39">
      <c r="A1883" s="10">
        <f t="shared" ref="A1883:A1946" ca="1" si="857">B1883</f>
        <v>41209.868935185805</v>
      </c>
      <c r="B1883" s="22">
        <f t="shared" ref="B1883:B1946" ca="1" si="858">C1882+IF(VLOOKUP($E1882,$A$236:$B$501,2,FALSE)="Human",TIME(0,MAX(0,INT(NORMINV(RAND(),$C$531,$C$532))),0),TIME(0,$C$534,0))</f>
        <v>41209.868935185805</v>
      </c>
      <c r="C1883" s="22">
        <f t="shared" ca="1" si="835"/>
        <v>41210.04638888951</v>
      </c>
      <c r="D1883">
        <f t="shared" si="826"/>
        <v>276</v>
      </c>
      <c r="E1883" s="23">
        <f t="shared" si="836"/>
        <v>59</v>
      </c>
      <c r="F1883" s="23">
        <f t="shared" si="837"/>
        <v>4</v>
      </c>
      <c r="G1883">
        <f t="shared" ca="1" si="827"/>
        <v>6</v>
      </c>
      <c r="H1883" s="9">
        <f t="shared" ca="1" si="838"/>
        <v>336.90172289199262</v>
      </c>
      <c r="I1883" s="9">
        <f t="shared" ca="1" si="839"/>
        <v>9656.647024087275</v>
      </c>
      <c r="J1883" s="9">
        <f t="shared" ca="1" si="840"/>
        <v>492.80523299076634</v>
      </c>
      <c r="K1883" s="9">
        <f t="shared" ca="1" si="841"/>
        <v>34753.14853062047</v>
      </c>
      <c r="L1883" s="9">
        <f t="shared" ca="1" si="842"/>
        <v>24236.51709831984</v>
      </c>
      <c r="M1883" s="9">
        <f t="shared" ca="1" si="843"/>
        <v>9656.647024087275</v>
      </c>
      <c r="N1883" s="9">
        <f t="shared" ca="1" si="843"/>
        <v>15753.91422476031</v>
      </c>
      <c r="O1883" s="9">
        <f t="shared" ca="1" si="844"/>
        <v>33268.976474984884</v>
      </c>
      <c r="P1883" s="9">
        <f t="shared" ca="1" si="828"/>
        <v>44811.54033402745</v>
      </c>
      <c r="Q1883" s="9">
        <f t="shared" ref="Q1883:Q1946" ca="1" si="859">V1883/1000+Q1882</f>
        <v>100.71863639379009</v>
      </c>
      <c r="R1883" s="9">
        <f t="shared" si="845"/>
        <v>8</v>
      </c>
      <c r="S1883" s="23">
        <f t="shared" ca="1" si="846"/>
        <v>4.2590331534747747</v>
      </c>
      <c r="T1883" s="9">
        <f t="shared" ref="T1883:T1946" ca="1" si="860">INT((S1883-INT(S1883))*60)</f>
        <v>15</v>
      </c>
      <c r="U1883" s="9">
        <f t="shared" ref="U1883:U1946" ca="1" si="861">S1883*3600-INT(S1883)*3600-T1883*60</f>
        <v>32.519352509189048</v>
      </c>
      <c r="V1883" s="23">
        <f t="shared" ca="1" si="847"/>
        <v>81.925088786672106</v>
      </c>
      <c r="W1883" s="23">
        <f t="shared" ref="W1883:W1946" ca="1" si="862">4*IF(G1883=6,NORMINV(RAND(),VLOOKUP($D1883,$A$47:$K$213,10,FALSE)*0.8,VLOOKUP($D1883,$A$47:$K$213,10,FALSE)/20),0)</f>
        <v>1501.2089389569683</v>
      </c>
      <c r="X1883" s="23" t="e">
        <f ca="1">V1883/(S1883-#REF!)</f>
        <v>#REF!</v>
      </c>
      <c r="Y1883" s="9">
        <f t="shared" ca="1" si="848"/>
        <v>0</v>
      </c>
      <c r="Z1883" s="9">
        <f t="shared" ca="1" si="849"/>
        <v>0</v>
      </c>
      <c r="AA1883" s="24">
        <f t="shared" ca="1" si="850"/>
        <v>499.14246460120489</v>
      </c>
      <c r="AB1883" s="9">
        <f t="shared" ca="1" si="851"/>
        <v>290.9473882769687</v>
      </c>
      <c r="AC1883" s="9">
        <f t="shared" ca="1" si="852"/>
        <v>154.07496654255928</v>
      </c>
      <c r="AD1883" s="9">
        <f t="shared" ca="1" si="853"/>
        <v>25.967474976458082</v>
      </c>
      <c r="AE1883">
        <f t="shared" ca="1" si="854"/>
        <v>0</v>
      </c>
      <c r="AF1883">
        <f t="shared" ca="1" si="854"/>
        <v>0</v>
      </c>
      <c r="AG1883">
        <f t="shared" ca="1" si="854"/>
        <v>0</v>
      </c>
      <c r="AH1883">
        <f t="shared" ca="1" si="854"/>
        <v>0</v>
      </c>
      <c r="AI1883">
        <f t="shared" ca="1" si="854"/>
        <v>0</v>
      </c>
      <c r="AJ1883">
        <f t="shared" ca="1" si="854"/>
        <v>0</v>
      </c>
      <c r="AK1883">
        <f t="shared" ca="1" si="854"/>
        <v>0</v>
      </c>
      <c r="AL1883">
        <f t="shared" ca="1" si="855"/>
        <v>5.9773339091872435E-2</v>
      </c>
      <c r="AM1883">
        <f t="shared" ca="1" si="856"/>
        <v>0.51934949952916165</v>
      </c>
    </row>
    <row r="1884" spans="1:39">
      <c r="A1884" s="10">
        <f t="shared" ca="1" si="857"/>
        <v>41210.065138889513</v>
      </c>
      <c r="B1884" s="22">
        <f t="shared" ca="1" si="858"/>
        <v>41210.065138889513</v>
      </c>
      <c r="C1884" s="22">
        <f t="shared" ca="1" si="835"/>
        <v>41210.252731482105</v>
      </c>
      <c r="D1884">
        <f t="shared" ref="D1884:D1947" si="863">D1883</f>
        <v>276</v>
      </c>
      <c r="E1884" s="23">
        <f t="shared" si="836"/>
        <v>59</v>
      </c>
      <c r="F1884" s="23">
        <f t="shared" si="837"/>
        <v>4</v>
      </c>
      <c r="G1884">
        <f t="shared" ref="G1884:G1947" ca="1" si="864">IF(G1883&lt;6,ROUND(RAND()+6,0),IF(OR(H1883=0,O1883=0),1,IF(I1883=0,2,IF(J1883=0,3,IF(K1883=0,4,IF(L1883=0,5,ROUND(RAND()+6,0)))))))</f>
        <v>6</v>
      </c>
      <c r="H1884" s="9">
        <f t="shared" ca="1" si="838"/>
        <v>417.34191601826973</v>
      </c>
      <c r="I1884" s="9">
        <f t="shared" ca="1" si="839"/>
        <v>9737.0872172135514</v>
      </c>
      <c r="J1884" s="9">
        <f t="shared" ca="1" si="840"/>
        <v>573.24542611704339</v>
      </c>
      <c r="K1884" s="9">
        <f t="shared" ca="1" si="841"/>
        <v>34753.14853062047</v>
      </c>
      <c r="L1884" s="9">
        <f t="shared" ca="1" si="842"/>
        <v>24236.51709831984</v>
      </c>
      <c r="M1884" s="9">
        <f t="shared" ca="1" si="843"/>
        <v>9737.0872172135514</v>
      </c>
      <c r="N1884" s="9">
        <f t="shared" ca="1" si="843"/>
        <v>15834.354417886587</v>
      </c>
      <c r="O1884" s="9">
        <f t="shared" ca="1" si="844"/>
        <v>33349.41666811116</v>
      </c>
      <c r="P1884" s="9">
        <f t="shared" ref="P1884:P1947" ca="1" si="865">IF(O1884=0,NORMINV(RAND(),P$537,5000),P1883)</f>
        <v>44811.54033402745</v>
      </c>
      <c r="Q1884" s="9">
        <f t="shared" ca="1" si="859"/>
        <v>100.79907658691637</v>
      </c>
      <c r="R1884" s="9">
        <f t="shared" si="845"/>
        <v>8</v>
      </c>
      <c r="S1884" s="23">
        <f t="shared" ca="1" si="846"/>
        <v>4.5024572433143453</v>
      </c>
      <c r="T1884" s="9">
        <f t="shared" ca="1" si="860"/>
        <v>30</v>
      </c>
      <c r="U1884" s="9">
        <f t="shared" ca="1" si="861"/>
        <v>8.84607593164219</v>
      </c>
      <c r="V1884" s="23">
        <f t="shared" ca="1" si="847"/>
        <v>80.440193126277094</v>
      </c>
      <c r="W1884" s="23">
        <f t="shared" ca="1" si="862"/>
        <v>1953.9610290840662</v>
      </c>
      <c r="X1884" s="23" t="e">
        <f ca="1">V1884/(S1884-#REF!)</f>
        <v>#REF!</v>
      </c>
      <c r="Y1884" s="9">
        <f t="shared" ca="1" si="848"/>
        <v>0</v>
      </c>
      <c r="Z1884" s="9">
        <f t="shared" ca="1" si="849"/>
        <v>0</v>
      </c>
      <c r="AA1884" s="24">
        <f t="shared" ca="1" si="850"/>
        <v>529.84141350126197</v>
      </c>
      <c r="AB1884" s="9">
        <f t="shared" ca="1" si="851"/>
        <v>309.88578246648729</v>
      </c>
      <c r="AC1884" s="9">
        <f t="shared" ca="1" si="852"/>
        <v>164.10403904394957</v>
      </c>
      <c r="AD1884" s="9">
        <f t="shared" ca="1" si="853"/>
        <v>25.967474976458082</v>
      </c>
      <c r="AE1884">
        <f t="shared" ca="1" si="854"/>
        <v>1</v>
      </c>
      <c r="AF1884">
        <f t="shared" ca="1" si="854"/>
        <v>0</v>
      </c>
      <c r="AG1884">
        <f t="shared" ca="1" si="854"/>
        <v>0</v>
      </c>
      <c r="AH1884">
        <f t="shared" ca="1" si="854"/>
        <v>0</v>
      </c>
      <c r="AI1884">
        <f t="shared" ca="1" si="854"/>
        <v>0</v>
      </c>
      <c r="AJ1884">
        <f t="shared" ca="1" si="854"/>
        <v>0</v>
      </c>
      <c r="AK1884">
        <f t="shared" ca="1" si="854"/>
        <v>0</v>
      </c>
      <c r="AL1884">
        <f t="shared" ca="1" si="855"/>
        <v>5.9773339091872435E-2</v>
      </c>
      <c r="AM1884">
        <f t="shared" ca="1" si="856"/>
        <v>0.51934949952916165</v>
      </c>
    </row>
    <row r="1885" spans="1:39">
      <c r="A1885" s="10">
        <f t="shared" ca="1" si="857"/>
        <v>41210.279120370993</v>
      </c>
      <c r="B1885" s="22">
        <f t="shared" ca="1" si="858"/>
        <v>41210.279120370993</v>
      </c>
      <c r="C1885" s="22">
        <f t="shared" ca="1" si="835"/>
        <v>41210.553981482102</v>
      </c>
      <c r="D1885">
        <f t="shared" si="863"/>
        <v>276</v>
      </c>
      <c r="E1885" s="23">
        <f t="shared" si="836"/>
        <v>59</v>
      </c>
      <c r="F1885" s="23">
        <f t="shared" si="837"/>
        <v>4</v>
      </c>
      <c r="G1885">
        <f t="shared" ca="1" si="864"/>
        <v>7</v>
      </c>
      <c r="H1885" s="9">
        <f t="shared" ca="1" si="838"/>
        <v>502.42686114507342</v>
      </c>
      <c r="I1885" s="9">
        <f t="shared" ca="1" si="839"/>
        <v>9822.1721623403555</v>
      </c>
      <c r="J1885" s="9">
        <f t="shared" ca="1" si="840"/>
        <v>658.33037124384714</v>
      </c>
      <c r="K1885" s="9">
        <f t="shared" ca="1" si="841"/>
        <v>34753.14853062047</v>
      </c>
      <c r="L1885" s="9">
        <f t="shared" ca="1" si="842"/>
        <v>24236.51709831984</v>
      </c>
      <c r="M1885" s="9">
        <f t="shared" ca="1" si="843"/>
        <v>9822.1721623403555</v>
      </c>
      <c r="N1885" s="9">
        <f t="shared" ca="1" si="843"/>
        <v>15919.439363013391</v>
      </c>
      <c r="O1885" s="9">
        <f t="shared" ca="1" si="844"/>
        <v>33434.501613237961</v>
      </c>
      <c r="P1885" s="9">
        <f t="shared" ca="1" si="865"/>
        <v>44811.54033402745</v>
      </c>
      <c r="Q1885" s="9">
        <f t="shared" ca="1" si="859"/>
        <v>100.88416153204318</v>
      </c>
      <c r="R1885" s="9">
        <f t="shared" si="845"/>
        <v>8</v>
      </c>
      <c r="S1885" s="23">
        <f t="shared" ca="1" si="846"/>
        <v>6.5968792045271547</v>
      </c>
      <c r="T1885" s="9">
        <f t="shared" ca="1" si="860"/>
        <v>35</v>
      </c>
      <c r="U1885" s="9">
        <f t="shared" ca="1" si="861"/>
        <v>48.765136297755816</v>
      </c>
      <c r="V1885" s="23">
        <f t="shared" ca="1" si="847"/>
        <v>85.084945126803717</v>
      </c>
      <c r="W1885" s="23">
        <f t="shared" ca="1" si="862"/>
        <v>0</v>
      </c>
      <c r="X1885" s="23" t="e">
        <f ca="1">V1885/(S1885-#REF!)</f>
        <v>#REF!</v>
      </c>
      <c r="Y1885" s="9">
        <f t="shared" ca="1" si="848"/>
        <v>0</v>
      </c>
      <c r="Z1885" s="9">
        <f t="shared" ca="1" si="849"/>
        <v>0</v>
      </c>
      <c r="AA1885" s="24">
        <f t="shared" ca="1" si="850"/>
        <v>793.9753075821817</v>
      </c>
      <c r="AB1885" s="9">
        <f t="shared" ca="1" si="851"/>
        <v>472.8318110488438</v>
      </c>
      <c r="AC1885" s="9">
        <f t="shared" ca="1" si="852"/>
        <v>250.39422384591731</v>
      </c>
      <c r="AD1885" s="9">
        <f t="shared" ca="1" si="853"/>
        <v>25.967474976458082</v>
      </c>
      <c r="AE1885">
        <f t="shared" ca="1" si="854"/>
        <v>0</v>
      </c>
      <c r="AF1885">
        <f t="shared" ca="1" si="854"/>
        <v>0</v>
      </c>
      <c r="AG1885">
        <f t="shared" ca="1" si="854"/>
        <v>0</v>
      </c>
      <c r="AH1885">
        <f t="shared" ca="1" si="854"/>
        <v>0</v>
      </c>
      <c r="AI1885">
        <f t="shared" ca="1" si="854"/>
        <v>0</v>
      </c>
      <c r="AJ1885">
        <f t="shared" ca="1" si="854"/>
        <v>0</v>
      </c>
      <c r="AK1885">
        <f t="shared" ca="1" si="854"/>
        <v>0</v>
      </c>
      <c r="AL1885">
        <f t="shared" ca="1" si="855"/>
        <v>5.9773339091872435E-2</v>
      </c>
      <c r="AM1885">
        <f t="shared" ca="1" si="856"/>
        <v>0.51934949952916165</v>
      </c>
    </row>
    <row r="1886" spans="1:39">
      <c r="A1886" s="10">
        <f t="shared" ca="1" si="857"/>
        <v>41210.567175926546</v>
      </c>
      <c r="B1886" s="22">
        <f t="shared" ca="1" si="858"/>
        <v>41210.567175926546</v>
      </c>
      <c r="C1886" s="22">
        <f t="shared" ca="1" si="835"/>
        <v>41210.732881945063</v>
      </c>
      <c r="D1886">
        <f t="shared" si="863"/>
        <v>276</v>
      </c>
      <c r="E1886" s="23">
        <f t="shared" si="836"/>
        <v>59</v>
      </c>
      <c r="F1886" s="23">
        <f t="shared" si="837"/>
        <v>4</v>
      </c>
      <c r="G1886">
        <f t="shared" ca="1" si="864"/>
        <v>7</v>
      </c>
      <c r="H1886" s="9">
        <f t="shared" ca="1" si="838"/>
        <v>574.42686114507342</v>
      </c>
      <c r="I1886" s="9">
        <f t="shared" ca="1" si="839"/>
        <v>9894.1721623403555</v>
      </c>
      <c r="J1886" s="9">
        <f t="shared" ca="1" si="840"/>
        <v>730.33037124384714</v>
      </c>
      <c r="K1886" s="9">
        <f t="shared" ca="1" si="841"/>
        <v>34753.14853062047</v>
      </c>
      <c r="L1886" s="9">
        <f t="shared" ca="1" si="842"/>
        <v>24236.51709831984</v>
      </c>
      <c r="M1886" s="9">
        <f t="shared" ca="1" si="843"/>
        <v>9894.1721623403555</v>
      </c>
      <c r="N1886" s="9">
        <f t="shared" ca="1" si="843"/>
        <v>15991.439363013391</v>
      </c>
      <c r="O1886" s="9">
        <f t="shared" ca="1" si="844"/>
        <v>33506.501613237961</v>
      </c>
      <c r="P1886" s="9">
        <f t="shared" ca="1" si="865"/>
        <v>44811.54033402745</v>
      </c>
      <c r="Q1886" s="9">
        <f t="shared" ca="1" si="859"/>
        <v>100.95616153204318</v>
      </c>
      <c r="R1886" s="9">
        <f t="shared" si="845"/>
        <v>8</v>
      </c>
      <c r="S1886" s="23">
        <f t="shared" ca="1" si="846"/>
        <v>3.9771456852774119</v>
      </c>
      <c r="T1886" s="9">
        <f t="shared" ca="1" si="860"/>
        <v>58</v>
      </c>
      <c r="U1886" s="9">
        <f t="shared" ca="1" si="861"/>
        <v>37.724466998683056</v>
      </c>
      <c r="V1886" s="23">
        <f t="shared" ca="1" si="847"/>
        <v>72</v>
      </c>
      <c r="W1886" s="23">
        <f t="shared" ca="1" si="862"/>
        <v>0</v>
      </c>
      <c r="X1886" s="23" t="e">
        <f ca="1">V1886/(S1886-#REF!)</f>
        <v>#REF!</v>
      </c>
      <c r="Y1886" s="9">
        <f t="shared" ca="1" si="848"/>
        <v>0</v>
      </c>
      <c r="Z1886" s="9">
        <f t="shared" ca="1" si="849"/>
        <v>0</v>
      </c>
      <c r="AA1886" s="24">
        <f t="shared" ca="1" si="850"/>
        <v>463.59278261426374</v>
      </c>
      <c r="AB1886" s="9">
        <f t="shared" ca="1" si="851"/>
        <v>269.01654325121388</v>
      </c>
      <c r="AC1886" s="9">
        <f t="shared" ca="1" si="852"/>
        <v>142.46120285282791</v>
      </c>
      <c r="AD1886" s="9">
        <f t="shared" ca="1" si="853"/>
        <v>25.967474976458082</v>
      </c>
      <c r="AE1886">
        <f t="shared" ca="1" si="854"/>
        <v>1</v>
      </c>
      <c r="AF1886">
        <f t="shared" ca="1" si="854"/>
        <v>1</v>
      </c>
      <c r="AG1886">
        <f t="shared" ca="1" si="854"/>
        <v>0</v>
      </c>
      <c r="AH1886">
        <f t="shared" ca="1" si="854"/>
        <v>0</v>
      </c>
      <c r="AI1886">
        <f t="shared" ca="1" si="854"/>
        <v>0</v>
      </c>
      <c r="AJ1886">
        <f t="shared" ca="1" si="854"/>
        <v>0</v>
      </c>
      <c r="AK1886">
        <f t="shared" ca="1" si="854"/>
        <v>0</v>
      </c>
      <c r="AL1886">
        <f t="shared" ca="1" si="855"/>
        <v>5.9773339091872435E-2</v>
      </c>
      <c r="AM1886">
        <f t="shared" ca="1" si="856"/>
        <v>0.51934949952916165</v>
      </c>
    </row>
    <row r="1887" spans="1:39">
      <c r="A1887" s="10">
        <f t="shared" ca="1" si="857"/>
        <v>41210.752326389505</v>
      </c>
      <c r="B1887" s="22">
        <f t="shared" ca="1" si="858"/>
        <v>41210.752326389505</v>
      </c>
      <c r="C1887" s="22">
        <f t="shared" ca="1" si="835"/>
        <v>41210.932534722837</v>
      </c>
      <c r="D1887">
        <f t="shared" si="863"/>
        <v>276</v>
      </c>
      <c r="E1887" s="23">
        <f t="shared" si="836"/>
        <v>59</v>
      </c>
      <c r="F1887" s="23">
        <f t="shared" si="837"/>
        <v>4</v>
      </c>
      <c r="G1887">
        <f t="shared" ca="1" si="864"/>
        <v>6</v>
      </c>
      <c r="H1887" s="9">
        <f t="shared" ca="1" si="838"/>
        <v>658.28332692623405</v>
      </c>
      <c r="I1887" s="9">
        <f t="shared" ca="1" si="839"/>
        <v>9978.0286281215158</v>
      </c>
      <c r="J1887" s="9">
        <f t="shared" ca="1" si="840"/>
        <v>814.18683702500778</v>
      </c>
      <c r="K1887" s="9">
        <f t="shared" ca="1" si="841"/>
        <v>34753.14853062047</v>
      </c>
      <c r="L1887" s="9">
        <f t="shared" ca="1" si="842"/>
        <v>24236.51709831984</v>
      </c>
      <c r="M1887" s="9">
        <f t="shared" ca="1" si="843"/>
        <v>9978.0286281215158</v>
      </c>
      <c r="N1887" s="9">
        <f t="shared" ca="1" si="843"/>
        <v>16075.295828794551</v>
      </c>
      <c r="O1887" s="9">
        <f t="shared" ca="1" si="844"/>
        <v>33590.358079019119</v>
      </c>
      <c r="P1887" s="9">
        <f t="shared" ca="1" si="865"/>
        <v>44811.54033402745</v>
      </c>
      <c r="Q1887" s="9">
        <f t="shared" ca="1" si="859"/>
        <v>101.04001799782435</v>
      </c>
      <c r="R1887" s="9">
        <f t="shared" si="845"/>
        <v>8</v>
      </c>
      <c r="S1887" s="23">
        <f t="shared" ca="1" si="846"/>
        <v>4.3250579067998887</v>
      </c>
      <c r="T1887" s="9">
        <f t="shared" ca="1" si="860"/>
        <v>19</v>
      </c>
      <c r="U1887" s="9">
        <f t="shared" ca="1" si="861"/>
        <v>30.20846447959957</v>
      </c>
      <c r="V1887" s="23">
        <f t="shared" ca="1" si="847"/>
        <v>83.856465781160622</v>
      </c>
      <c r="W1887" s="23">
        <f t="shared" ca="1" si="862"/>
        <v>1931.4246089686983</v>
      </c>
      <c r="X1887" s="23" t="e">
        <f ca="1">V1887/(S1887-#REF!)</f>
        <v>#REF!</v>
      </c>
      <c r="Y1887" s="9">
        <f t="shared" ca="1" si="848"/>
        <v>0</v>
      </c>
      <c r="Z1887" s="9">
        <f t="shared" ca="1" si="849"/>
        <v>0</v>
      </c>
      <c r="AA1887" s="24">
        <f t="shared" ca="1" si="850"/>
        <v>507.46904612319958</v>
      </c>
      <c r="AB1887" s="9">
        <f t="shared" ca="1" si="851"/>
        <v>296.08411408566258</v>
      </c>
      <c r="AC1887" s="9">
        <f t="shared" ca="1" si="852"/>
        <v>156.79518637955397</v>
      </c>
      <c r="AD1887" s="9">
        <f t="shared" ca="1" si="853"/>
        <v>25.967474976458082</v>
      </c>
      <c r="AE1887">
        <f t="shared" ca="1" si="854"/>
        <v>1</v>
      </c>
      <c r="AF1887">
        <f t="shared" ca="1" si="854"/>
        <v>1</v>
      </c>
      <c r="AG1887">
        <f t="shared" ca="1" si="854"/>
        <v>0</v>
      </c>
      <c r="AH1887">
        <f t="shared" ca="1" si="854"/>
        <v>0</v>
      </c>
      <c r="AI1887">
        <f t="shared" ca="1" si="854"/>
        <v>0</v>
      </c>
      <c r="AJ1887">
        <f t="shared" ca="1" si="854"/>
        <v>0</v>
      </c>
      <c r="AK1887">
        <f t="shared" ca="1" si="854"/>
        <v>0</v>
      </c>
      <c r="AL1887">
        <f t="shared" ca="1" si="855"/>
        <v>5.9773339091872435E-2</v>
      </c>
      <c r="AM1887">
        <f t="shared" ca="1" si="856"/>
        <v>0.51934949952916165</v>
      </c>
    </row>
    <row r="1888" spans="1:39">
      <c r="A1888" s="10">
        <f t="shared" ca="1" si="857"/>
        <v>41210.953368056173</v>
      </c>
      <c r="B1888" s="22">
        <f t="shared" ca="1" si="858"/>
        <v>41210.953368056173</v>
      </c>
      <c r="C1888" s="22">
        <f t="shared" ca="1" si="835"/>
        <v>41211.13951388951</v>
      </c>
      <c r="D1888">
        <f t="shared" si="863"/>
        <v>276</v>
      </c>
      <c r="E1888" s="23">
        <f t="shared" si="836"/>
        <v>59</v>
      </c>
      <c r="F1888" s="23">
        <f t="shared" si="837"/>
        <v>4</v>
      </c>
      <c r="G1888">
        <f t="shared" ca="1" si="864"/>
        <v>7</v>
      </c>
      <c r="H1888" s="9">
        <f t="shared" ca="1" si="838"/>
        <v>736.45027323779357</v>
      </c>
      <c r="I1888" s="9">
        <f t="shared" ca="1" si="839"/>
        <v>10056.195574433075</v>
      </c>
      <c r="J1888" s="9">
        <f t="shared" ca="1" si="840"/>
        <v>892.35378333656729</v>
      </c>
      <c r="K1888" s="9">
        <f t="shared" ca="1" si="841"/>
        <v>34753.14853062047</v>
      </c>
      <c r="L1888" s="9">
        <f t="shared" ca="1" si="842"/>
        <v>24236.51709831984</v>
      </c>
      <c r="M1888" s="9">
        <f t="shared" ca="1" si="843"/>
        <v>10056.195574433075</v>
      </c>
      <c r="N1888" s="9">
        <f t="shared" ca="1" si="843"/>
        <v>16153.462775106111</v>
      </c>
      <c r="O1888" s="9">
        <f t="shared" ca="1" si="844"/>
        <v>33668.52502533068</v>
      </c>
      <c r="P1888" s="9">
        <f t="shared" ca="1" si="865"/>
        <v>44811.54033402745</v>
      </c>
      <c r="Q1888" s="9">
        <f t="shared" ca="1" si="859"/>
        <v>101.1181849441359</v>
      </c>
      <c r="R1888" s="9">
        <f t="shared" si="845"/>
        <v>8</v>
      </c>
      <c r="S1888" s="23">
        <f t="shared" ca="1" si="846"/>
        <v>4.467771905509383</v>
      </c>
      <c r="T1888" s="9">
        <f t="shared" ca="1" si="860"/>
        <v>28</v>
      </c>
      <c r="U1888" s="9">
        <f t="shared" ca="1" si="861"/>
        <v>3.9788598337781877</v>
      </c>
      <c r="V1888" s="23">
        <f t="shared" ca="1" si="847"/>
        <v>78.166946311559542</v>
      </c>
      <c r="W1888" s="23">
        <f t="shared" ca="1" si="862"/>
        <v>0</v>
      </c>
      <c r="X1888" s="23" t="e">
        <f ca="1">V1888/(S1888-#REF!)</f>
        <v>#REF!</v>
      </c>
      <c r="Y1888" s="9">
        <f t="shared" ca="1" si="848"/>
        <v>0</v>
      </c>
      <c r="Z1888" s="9">
        <f t="shared" ca="1" si="849"/>
        <v>0</v>
      </c>
      <c r="AA1888" s="24">
        <f t="shared" ca="1" si="850"/>
        <v>525.46714054595361</v>
      </c>
      <c r="AB1888" s="9">
        <f t="shared" ca="1" si="851"/>
        <v>307.1872631852612</v>
      </c>
      <c r="AC1888" s="9">
        <f t="shared" ca="1" si="852"/>
        <v>162.67500312638512</v>
      </c>
      <c r="AD1888" s="9">
        <f t="shared" ca="1" si="853"/>
        <v>25.967474976458082</v>
      </c>
      <c r="AE1888">
        <f t="shared" ca="1" si="854"/>
        <v>0</v>
      </c>
      <c r="AF1888">
        <f t="shared" ca="1" si="854"/>
        <v>1</v>
      </c>
      <c r="AG1888">
        <f t="shared" ca="1" si="854"/>
        <v>0</v>
      </c>
      <c r="AH1888">
        <f t="shared" ca="1" si="854"/>
        <v>0</v>
      </c>
      <c r="AI1888">
        <f t="shared" ca="1" si="854"/>
        <v>0</v>
      </c>
      <c r="AJ1888">
        <f t="shared" ca="1" si="854"/>
        <v>0</v>
      </c>
      <c r="AK1888">
        <f t="shared" ca="1" si="854"/>
        <v>0</v>
      </c>
      <c r="AL1888">
        <f t="shared" ca="1" si="855"/>
        <v>5.9773339091872435E-2</v>
      </c>
      <c r="AM1888">
        <f t="shared" ca="1" si="856"/>
        <v>0.51934949952916165</v>
      </c>
    </row>
    <row r="1889" spans="1:39">
      <c r="A1889" s="10">
        <f t="shared" ca="1" si="857"/>
        <v>41211.167291667291</v>
      </c>
      <c r="B1889" s="22">
        <f t="shared" ca="1" si="858"/>
        <v>41211.167291667291</v>
      </c>
      <c r="C1889" s="22">
        <f t="shared" ca="1" si="835"/>
        <v>41211.38263888951</v>
      </c>
      <c r="D1889">
        <f t="shared" si="863"/>
        <v>276</v>
      </c>
      <c r="E1889" s="23">
        <f t="shared" si="836"/>
        <v>59</v>
      </c>
      <c r="F1889" s="23">
        <f t="shared" si="837"/>
        <v>4</v>
      </c>
      <c r="G1889">
        <f t="shared" ca="1" si="864"/>
        <v>6</v>
      </c>
      <c r="H1889" s="9">
        <f t="shared" ca="1" si="838"/>
        <v>817.4663226417772</v>
      </c>
      <c r="I1889" s="9">
        <f t="shared" ca="1" si="839"/>
        <v>0</v>
      </c>
      <c r="J1889" s="9">
        <f t="shared" ca="1" si="840"/>
        <v>973.36983274055092</v>
      </c>
      <c r="K1889" s="9">
        <f t="shared" ca="1" si="841"/>
        <v>52279.011435210166</v>
      </c>
      <c r="L1889" s="9">
        <f t="shared" ca="1" si="842"/>
        <v>32912.868098280014</v>
      </c>
      <c r="M1889" s="9">
        <f t="shared" ca="1" si="843"/>
        <v>10137.211623837058</v>
      </c>
      <c r="N1889" s="9">
        <f t="shared" ca="1" si="843"/>
        <v>16234.478824510094</v>
      </c>
      <c r="O1889" s="9">
        <f t="shared" ca="1" si="844"/>
        <v>33749.541074734661</v>
      </c>
      <c r="P1889" s="9">
        <f t="shared" ca="1" si="865"/>
        <v>44811.54033402745</v>
      </c>
      <c r="Q1889" s="9">
        <f t="shared" ca="1" si="859"/>
        <v>101.19920099353989</v>
      </c>
      <c r="R1889" s="9">
        <f t="shared" si="845"/>
        <v>8</v>
      </c>
      <c r="S1889" s="23">
        <f t="shared" ca="1" si="846"/>
        <v>5.1685070328237455</v>
      </c>
      <c r="T1889" s="9">
        <f t="shared" ca="1" si="860"/>
        <v>10</v>
      </c>
      <c r="U1889" s="9">
        <f t="shared" ca="1" si="861"/>
        <v>6.625318165482895</v>
      </c>
      <c r="V1889" s="23">
        <f t="shared" ca="1" si="847"/>
        <v>81.016049403983672</v>
      </c>
      <c r="W1889" s="23">
        <f t="shared" ca="1" si="862"/>
        <v>1699.5216690337329</v>
      </c>
      <c r="X1889" s="23" t="e">
        <f ca="1">V1889/(S1889-#REF!)</f>
        <v>#REF!</v>
      </c>
      <c r="Y1889" s="9">
        <f t="shared" ca="1" si="848"/>
        <v>0</v>
      </c>
      <c r="Z1889" s="9">
        <f t="shared" ca="1" si="849"/>
        <v>0</v>
      </c>
      <c r="AA1889" s="24">
        <f t="shared" ca="1" si="850"/>
        <v>613.83896882341014</v>
      </c>
      <c r="AB1889" s="9">
        <f t="shared" ca="1" si="851"/>
        <v>361.70445609031862</v>
      </c>
      <c r="AC1889" s="9">
        <f t="shared" ca="1" si="852"/>
        <v>191.54529037173688</v>
      </c>
      <c r="AD1889" s="9">
        <f t="shared" ca="1" si="853"/>
        <v>25.967474976458082</v>
      </c>
      <c r="AE1889">
        <f t="shared" ca="1" si="854"/>
        <v>1</v>
      </c>
      <c r="AF1889">
        <f t="shared" ca="1" si="854"/>
        <v>1</v>
      </c>
      <c r="AG1889">
        <f t="shared" ca="1" si="854"/>
        <v>0</v>
      </c>
      <c r="AH1889">
        <f t="shared" ca="1" si="854"/>
        <v>0</v>
      </c>
      <c r="AI1889">
        <f t="shared" ca="1" si="854"/>
        <v>0</v>
      </c>
      <c r="AJ1889">
        <f t="shared" ca="1" si="854"/>
        <v>0</v>
      </c>
      <c r="AK1889">
        <f t="shared" ca="1" si="854"/>
        <v>0</v>
      </c>
      <c r="AL1889">
        <f t="shared" ca="1" si="855"/>
        <v>5.9773339091872435E-2</v>
      </c>
      <c r="AM1889">
        <f t="shared" ca="1" si="856"/>
        <v>0.51934949952916165</v>
      </c>
    </row>
    <row r="1890" spans="1:39">
      <c r="A1890" s="10">
        <f t="shared" ca="1" si="857"/>
        <v>41211.398611111734</v>
      </c>
      <c r="B1890" s="22">
        <f t="shared" ca="1" si="858"/>
        <v>41211.398611111734</v>
      </c>
      <c r="C1890" s="22">
        <f t="shared" ca="1" si="835"/>
        <v>41211.817962963585</v>
      </c>
      <c r="D1890">
        <f t="shared" si="863"/>
        <v>276</v>
      </c>
      <c r="E1890" s="23">
        <f t="shared" si="836"/>
        <v>59</v>
      </c>
      <c r="F1890" s="23">
        <f t="shared" si="837"/>
        <v>4</v>
      </c>
      <c r="G1890">
        <f t="shared" ca="1" si="864"/>
        <v>2</v>
      </c>
      <c r="H1890" s="9">
        <f t="shared" ca="1" si="838"/>
        <v>817.4663226417772</v>
      </c>
      <c r="I1890" s="9">
        <f t="shared" ca="1" si="839"/>
        <v>0</v>
      </c>
      <c r="J1890" s="9">
        <f t="shared" ca="1" si="840"/>
        <v>973.36983274055092</v>
      </c>
      <c r="K1890" s="9">
        <f t="shared" ca="1" si="841"/>
        <v>37571.228505412306</v>
      </c>
      <c r="L1890" s="9">
        <f t="shared" ca="1" si="842"/>
        <v>32750.546568615078</v>
      </c>
      <c r="M1890" s="9">
        <f t="shared" ca="1" si="843"/>
        <v>10137.211623837058</v>
      </c>
      <c r="N1890" s="9">
        <f t="shared" ca="1" si="843"/>
        <v>16234.478824510094</v>
      </c>
      <c r="O1890" s="9">
        <f t="shared" ca="1" si="844"/>
        <v>33749.541074734661</v>
      </c>
      <c r="P1890" s="9">
        <f t="shared" ca="1" si="865"/>
        <v>44811.54033402745</v>
      </c>
      <c r="Q1890" s="9">
        <f t="shared" ca="1" si="859"/>
        <v>101.19920099353989</v>
      </c>
      <c r="R1890" s="9">
        <f t="shared" si="845"/>
        <v>8</v>
      </c>
      <c r="S1890" s="23">
        <f t="shared" ca="1" si="846"/>
        <v>58.064534554190395</v>
      </c>
      <c r="T1890" s="9">
        <f t="shared" ca="1" si="860"/>
        <v>3</v>
      </c>
      <c r="U1890" s="9">
        <f t="shared" ca="1" si="861"/>
        <v>52.324395085423021</v>
      </c>
      <c r="V1890" s="23">
        <f t="shared" ca="1" si="847"/>
        <v>0</v>
      </c>
      <c r="W1890" s="23">
        <f t="shared" ca="1" si="862"/>
        <v>0</v>
      </c>
      <c r="X1890" s="23" t="e">
        <f ca="1">V1890/(S1890-#REF!)</f>
        <v>#REF!</v>
      </c>
      <c r="Y1890" s="9">
        <f t="shared" ca="1" si="848"/>
        <v>1800</v>
      </c>
      <c r="Z1890" s="9">
        <f t="shared" ca="1" si="849"/>
        <v>3000</v>
      </c>
      <c r="AA1890" s="24">
        <f t="shared" ca="1" si="850"/>
        <v>0</v>
      </c>
      <c r="AB1890" s="9">
        <f t="shared" ca="1" si="851"/>
        <v>4477.0153972526441</v>
      </c>
      <c r="AC1890" s="9">
        <f t="shared" ca="1" si="852"/>
        <v>2370.8616242520429</v>
      </c>
      <c r="AD1890" s="9">
        <f t="shared" ca="1" si="853"/>
        <v>25.967474976458082</v>
      </c>
      <c r="AE1890">
        <f t="shared" ca="1" si="854"/>
        <v>0</v>
      </c>
      <c r="AF1890">
        <f t="shared" ca="1" si="854"/>
        <v>0</v>
      </c>
      <c r="AG1890">
        <f t="shared" ca="1" si="854"/>
        <v>0</v>
      </c>
      <c r="AH1890">
        <f t="shared" ca="1" si="854"/>
        <v>0</v>
      </c>
      <c r="AI1890">
        <f t="shared" ca="1" si="854"/>
        <v>0</v>
      </c>
      <c r="AJ1890">
        <f t="shared" ca="1" si="854"/>
        <v>0</v>
      </c>
      <c r="AK1890">
        <f t="shared" ca="1" si="854"/>
        <v>0</v>
      </c>
      <c r="AL1890">
        <f t="shared" ca="1" si="855"/>
        <v>5.9773339091872435E-2</v>
      </c>
      <c r="AM1890">
        <f t="shared" ca="1" si="856"/>
        <v>0.51934949952916165</v>
      </c>
    </row>
    <row r="1891" spans="1:39">
      <c r="A1891" s="10">
        <f t="shared" ca="1" si="857"/>
        <v>41211.841574074693</v>
      </c>
      <c r="B1891" s="22">
        <f t="shared" ca="1" si="858"/>
        <v>41211.841574074693</v>
      </c>
      <c r="C1891" s="22">
        <f t="shared" ca="1" si="835"/>
        <v>41212.024525463581</v>
      </c>
      <c r="D1891">
        <f t="shared" si="863"/>
        <v>276</v>
      </c>
      <c r="E1891" s="23">
        <f t="shared" si="836"/>
        <v>59</v>
      </c>
      <c r="F1891" s="23">
        <f t="shared" si="837"/>
        <v>4</v>
      </c>
      <c r="G1891">
        <f t="shared" ca="1" si="864"/>
        <v>7</v>
      </c>
      <c r="H1891" s="9">
        <f t="shared" ca="1" si="838"/>
        <v>910.99993545355653</v>
      </c>
      <c r="I1891" s="9">
        <f t="shared" ca="1" si="839"/>
        <v>93.533612811779378</v>
      </c>
      <c r="J1891" s="9">
        <f t="shared" ca="1" si="840"/>
        <v>1066.9034455523304</v>
      </c>
      <c r="K1891" s="9">
        <f t="shared" ca="1" si="841"/>
        <v>37571.228505412306</v>
      </c>
      <c r="L1891" s="9">
        <f t="shared" ca="1" si="842"/>
        <v>32750.546568615078</v>
      </c>
      <c r="M1891" s="9">
        <f t="shared" ca="1" si="843"/>
        <v>10230.745236648838</v>
      </c>
      <c r="N1891" s="9">
        <f t="shared" ca="1" si="843"/>
        <v>16328.012437321873</v>
      </c>
      <c r="O1891" s="9">
        <f t="shared" ca="1" si="844"/>
        <v>33843.074687546439</v>
      </c>
      <c r="P1891" s="9">
        <f t="shared" ca="1" si="865"/>
        <v>44811.54033402745</v>
      </c>
      <c r="Q1891" s="9">
        <f t="shared" ca="1" si="859"/>
        <v>101.29273460635167</v>
      </c>
      <c r="R1891" s="9">
        <f t="shared" si="845"/>
        <v>8</v>
      </c>
      <c r="S1891" s="23">
        <f t="shared" ca="1" si="846"/>
        <v>4.3910550581254446</v>
      </c>
      <c r="T1891" s="9">
        <f t="shared" ca="1" si="860"/>
        <v>23</v>
      </c>
      <c r="U1891" s="9">
        <f t="shared" ca="1" si="861"/>
        <v>27.798209251601293</v>
      </c>
      <c r="V1891" s="23">
        <f t="shared" ca="1" si="847"/>
        <v>93.533612811779378</v>
      </c>
      <c r="W1891" s="23">
        <f t="shared" ca="1" si="862"/>
        <v>0</v>
      </c>
      <c r="X1891" s="23" t="e">
        <f ca="1">V1891/(S1891-#REF!)</f>
        <v>#REF!</v>
      </c>
      <c r="Y1891" s="9">
        <f t="shared" ca="1" si="848"/>
        <v>0</v>
      </c>
      <c r="Z1891" s="9">
        <f t="shared" ca="1" si="849"/>
        <v>0</v>
      </c>
      <c r="AA1891" s="24">
        <f t="shared" ca="1" si="850"/>
        <v>515.79214667346901</v>
      </c>
      <c r="AB1891" s="9">
        <f t="shared" ca="1" si="851"/>
        <v>301.21869245879083</v>
      </c>
      <c r="AC1891" s="9">
        <f t="shared" ca="1" si="852"/>
        <v>159.51426901416687</v>
      </c>
      <c r="AD1891" s="9">
        <f t="shared" ca="1" si="853"/>
        <v>25.967474976458082</v>
      </c>
      <c r="AE1891">
        <f t="shared" ca="1" si="854"/>
        <v>0</v>
      </c>
      <c r="AF1891">
        <f t="shared" ca="1" si="854"/>
        <v>0</v>
      </c>
      <c r="AG1891">
        <f t="shared" ca="1" si="854"/>
        <v>0</v>
      </c>
      <c r="AH1891">
        <f t="shared" ca="1" si="854"/>
        <v>1</v>
      </c>
      <c r="AI1891">
        <f t="shared" ca="1" si="854"/>
        <v>0</v>
      </c>
      <c r="AJ1891">
        <f t="shared" ca="1" si="854"/>
        <v>0</v>
      </c>
      <c r="AK1891">
        <f t="shared" ca="1" si="854"/>
        <v>0</v>
      </c>
      <c r="AL1891">
        <f t="shared" ca="1" si="855"/>
        <v>5.9773339091872435E-2</v>
      </c>
      <c r="AM1891">
        <f t="shared" ca="1" si="856"/>
        <v>0.51934949952916165</v>
      </c>
    </row>
    <row r="1892" spans="1:39">
      <c r="A1892" s="10">
        <f t="shared" ca="1" si="857"/>
        <v>41212.046053241356</v>
      </c>
      <c r="B1892" s="22">
        <f t="shared" ca="1" si="858"/>
        <v>41212.046053241356</v>
      </c>
      <c r="C1892" s="22">
        <f t="shared" ca="1" si="835"/>
        <v>41212.23079861173</v>
      </c>
      <c r="D1892">
        <f t="shared" si="863"/>
        <v>276</v>
      </c>
      <c r="E1892" s="23">
        <f t="shared" si="836"/>
        <v>59</v>
      </c>
      <c r="F1892" s="23">
        <f t="shared" si="837"/>
        <v>4</v>
      </c>
      <c r="G1892">
        <f t="shared" ca="1" si="864"/>
        <v>6</v>
      </c>
      <c r="H1892" s="9">
        <f t="shared" ca="1" si="838"/>
        <v>994.99029794007811</v>
      </c>
      <c r="I1892" s="9">
        <f t="shared" ca="1" si="839"/>
        <v>177.52397529830094</v>
      </c>
      <c r="J1892" s="9">
        <f t="shared" ca="1" si="840"/>
        <v>1150.8938080388518</v>
      </c>
      <c r="K1892" s="9">
        <f t="shared" ca="1" si="841"/>
        <v>37571.228505412306</v>
      </c>
      <c r="L1892" s="9">
        <f t="shared" ca="1" si="842"/>
        <v>32750.546568615078</v>
      </c>
      <c r="M1892" s="9">
        <f t="shared" ca="1" si="843"/>
        <v>10314.73559913536</v>
      </c>
      <c r="N1892" s="9">
        <f t="shared" ca="1" si="843"/>
        <v>16412.002799808393</v>
      </c>
      <c r="O1892" s="9">
        <f t="shared" ca="1" si="844"/>
        <v>33927.065050032958</v>
      </c>
      <c r="P1892" s="9">
        <f t="shared" ca="1" si="865"/>
        <v>44811.54033402745</v>
      </c>
      <c r="Q1892" s="9">
        <f t="shared" ca="1" si="859"/>
        <v>101.37672496883819</v>
      </c>
      <c r="R1892" s="9">
        <f t="shared" si="845"/>
        <v>8</v>
      </c>
      <c r="S1892" s="23">
        <f t="shared" ca="1" si="846"/>
        <v>4.4341022407161743</v>
      </c>
      <c r="T1892" s="9">
        <f t="shared" ca="1" si="860"/>
        <v>26</v>
      </c>
      <c r="U1892" s="9">
        <f t="shared" ca="1" si="861"/>
        <v>2.7680665782281721</v>
      </c>
      <c r="V1892" s="23">
        <f t="shared" ca="1" si="847"/>
        <v>83.990362486521562</v>
      </c>
      <c r="W1892" s="23">
        <f t="shared" ca="1" si="862"/>
        <v>1916.1983366861289</v>
      </c>
      <c r="X1892" s="23" t="e">
        <f ca="1">V1892/(S1892-#REF!)</f>
        <v>#REF!</v>
      </c>
      <c r="Y1892" s="9">
        <f t="shared" ca="1" si="848"/>
        <v>0</v>
      </c>
      <c r="Z1892" s="9">
        <f t="shared" ca="1" si="849"/>
        <v>0</v>
      </c>
      <c r="AA1892" s="24">
        <f t="shared" ca="1" si="850"/>
        <v>521.22095718895741</v>
      </c>
      <c r="AB1892" s="9">
        <f t="shared" ca="1" si="851"/>
        <v>304.56776326434959</v>
      </c>
      <c r="AC1892" s="9">
        <f t="shared" ca="1" si="852"/>
        <v>161.28781293690494</v>
      </c>
      <c r="AD1892" s="9">
        <f t="shared" ca="1" si="853"/>
        <v>25.967474976458082</v>
      </c>
      <c r="AE1892">
        <f t="shared" ca="1" si="854"/>
        <v>0</v>
      </c>
      <c r="AF1892">
        <f t="shared" ca="1" si="854"/>
        <v>1</v>
      </c>
      <c r="AG1892">
        <f t="shared" ca="1" si="854"/>
        <v>0</v>
      </c>
      <c r="AH1892">
        <f t="shared" ca="1" si="854"/>
        <v>0</v>
      </c>
      <c r="AI1892">
        <f t="shared" ca="1" si="854"/>
        <v>0</v>
      </c>
      <c r="AJ1892">
        <f t="shared" ca="1" si="854"/>
        <v>0</v>
      </c>
      <c r="AK1892">
        <f t="shared" ca="1" si="854"/>
        <v>0</v>
      </c>
      <c r="AL1892">
        <f t="shared" ca="1" si="855"/>
        <v>5.9773339091872435E-2</v>
      </c>
      <c r="AM1892">
        <f t="shared" ca="1" si="856"/>
        <v>0.51934949952916165</v>
      </c>
    </row>
    <row r="1893" spans="1:39">
      <c r="A1893" s="10">
        <f t="shared" ca="1" si="857"/>
        <v>41212.246076389507</v>
      </c>
      <c r="B1893" s="22">
        <f t="shared" ca="1" si="858"/>
        <v>41212.246076389507</v>
      </c>
      <c r="C1893" s="22">
        <f t="shared" ca="1" si="835"/>
        <v>41212.403148148769</v>
      </c>
      <c r="D1893">
        <f t="shared" si="863"/>
        <v>276</v>
      </c>
      <c r="E1893" s="23">
        <f t="shared" si="836"/>
        <v>59</v>
      </c>
      <c r="F1893" s="23">
        <f t="shared" si="837"/>
        <v>4</v>
      </c>
      <c r="G1893">
        <f t="shared" ca="1" si="864"/>
        <v>6</v>
      </c>
      <c r="H1893" s="9">
        <f t="shared" ca="1" si="838"/>
        <v>1073.9170219004186</v>
      </c>
      <c r="I1893" s="9">
        <f t="shared" ca="1" si="839"/>
        <v>256.45069925864152</v>
      </c>
      <c r="J1893" s="9">
        <f t="shared" ca="1" si="840"/>
        <v>1229.8205319991923</v>
      </c>
      <c r="K1893" s="9">
        <f t="shared" ca="1" si="841"/>
        <v>37571.228505412306</v>
      </c>
      <c r="L1893" s="9">
        <f t="shared" ca="1" si="842"/>
        <v>32750.546568615078</v>
      </c>
      <c r="M1893" s="9">
        <f t="shared" ca="1" si="843"/>
        <v>10393.662323095701</v>
      </c>
      <c r="N1893" s="9">
        <f t="shared" ca="1" si="843"/>
        <v>16490.929523768733</v>
      </c>
      <c r="O1893" s="9">
        <f t="shared" ca="1" si="844"/>
        <v>34005.991773993301</v>
      </c>
      <c r="P1893" s="9">
        <f t="shared" ca="1" si="865"/>
        <v>44811.54033402745</v>
      </c>
      <c r="Q1893" s="9">
        <f t="shared" ca="1" si="859"/>
        <v>101.45565169279853</v>
      </c>
      <c r="R1893" s="9">
        <f t="shared" si="845"/>
        <v>8</v>
      </c>
      <c r="S1893" s="23">
        <f t="shared" ca="1" si="846"/>
        <v>3.7698419330167061</v>
      </c>
      <c r="T1893" s="9">
        <f t="shared" ca="1" si="860"/>
        <v>46</v>
      </c>
      <c r="U1893" s="9">
        <f t="shared" ca="1" si="861"/>
        <v>11.430958860142709</v>
      </c>
      <c r="V1893" s="23">
        <f t="shared" ca="1" si="847"/>
        <v>78.926723960340581</v>
      </c>
      <c r="W1893" s="23">
        <f t="shared" ca="1" si="862"/>
        <v>1606.8366208614611</v>
      </c>
      <c r="X1893" s="23" t="e">
        <f ca="1">V1893/(S1893-#REF!)</f>
        <v>#REF!</v>
      </c>
      <c r="Y1893" s="9">
        <f t="shared" ca="1" si="848"/>
        <v>0</v>
      </c>
      <c r="Z1893" s="9">
        <f t="shared" ca="1" si="849"/>
        <v>0</v>
      </c>
      <c r="AA1893" s="24">
        <f t="shared" ca="1" si="850"/>
        <v>437.44907883525099</v>
      </c>
      <c r="AB1893" s="9">
        <f t="shared" ca="1" si="851"/>
        <v>252.88831132533096</v>
      </c>
      <c r="AC1893" s="9">
        <f t="shared" ca="1" si="852"/>
        <v>133.92028825968683</v>
      </c>
      <c r="AD1893" s="9">
        <f t="shared" ca="1" si="853"/>
        <v>25.967474976458082</v>
      </c>
      <c r="AE1893">
        <f t="shared" ca="1" si="854"/>
        <v>0</v>
      </c>
      <c r="AF1893">
        <f t="shared" ca="1" si="854"/>
        <v>1</v>
      </c>
      <c r="AG1893">
        <f t="shared" ca="1" si="854"/>
        <v>0</v>
      </c>
      <c r="AH1893">
        <f t="shared" ca="1" si="854"/>
        <v>0</v>
      </c>
      <c r="AI1893">
        <f t="shared" ca="1" si="854"/>
        <v>0</v>
      </c>
      <c r="AJ1893">
        <f t="shared" ca="1" si="854"/>
        <v>0</v>
      </c>
      <c r="AK1893">
        <f t="shared" ca="1" si="854"/>
        <v>0</v>
      </c>
      <c r="AL1893">
        <f t="shared" ca="1" si="855"/>
        <v>5.9773339091872435E-2</v>
      </c>
      <c r="AM1893">
        <f t="shared" ca="1" si="856"/>
        <v>0.51934949952916165</v>
      </c>
    </row>
    <row r="1894" spans="1:39">
      <c r="A1894" s="10">
        <f t="shared" ca="1" si="857"/>
        <v>41212.429537037657</v>
      </c>
      <c r="B1894" s="22">
        <f t="shared" ca="1" si="858"/>
        <v>41212.429537037657</v>
      </c>
      <c r="C1894" s="22">
        <f t="shared" ca="1" si="835"/>
        <v>41212.63877314877</v>
      </c>
      <c r="D1894">
        <f t="shared" si="863"/>
        <v>276</v>
      </c>
      <c r="E1894" s="23">
        <f t="shared" si="836"/>
        <v>59</v>
      </c>
      <c r="F1894" s="23">
        <f t="shared" si="837"/>
        <v>4</v>
      </c>
      <c r="G1894">
        <f t="shared" ca="1" si="864"/>
        <v>6</v>
      </c>
      <c r="H1894" s="9">
        <f t="shared" ca="1" si="838"/>
        <v>0</v>
      </c>
      <c r="I1894" s="9">
        <f t="shared" ca="1" si="839"/>
        <v>335.00079628130351</v>
      </c>
      <c r="J1894" s="9">
        <f t="shared" ca="1" si="840"/>
        <v>1308.3706290218543</v>
      </c>
      <c r="K1894" s="9">
        <f t="shared" ca="1" si="841"/>
        <v>37571.228505412306</v>
      </c>
      <c r="L1894" s="9">
        <f t="shared" ca="1" si="842"/>
        <v>32750.546568615078</v>
      </c>
      <c r="M1894" s="9">
        <f t="shared" ca="1" si="843"/>
        <v>10472.212420118363</v>
      </c>
      <c r="N1894" s="9">
        <f t="shared" ca="1" si="843"/>
        <v>16569.479620791393</v>
      </c>
      <c r="O1894" s="9">
        <f t="shared" ca="1" si="844"/>
        <v>34084.541871015965</v>
      </c>
      <c r="P1894" s="9">
        <f t="shared" ca="1" si="865"/>
        <v>44811.54033402745</v>
      </c>
      <c r="Q1894" s="9">
        <f t="shared" ca="1" si="859"/>
        <v>101.53420178982118</v>
      </c>
      <c r="R1894" s="9">
        <f t="shared" si="845"/>
        <v>8</v>
      </c>
      <c r="S1894" s="23">
        <f t="shared" ca="1" si="846"/>
        <v>5.021721289666468</v>
      </c>
      <c r="T1894" s="9">
        <f t="shared" ca="1" si="860"/>
        <v>1</v>
      </c>
      <c r="U1894" s="9">
        <f t="shared" ca="1" si="861"/>
        <v>18.196642799284746</v>
      </c>
      <c r="V1894" s="23">
        <f t="shared" ca="1" si="847"/>
        <v>78.550097022661973</v>
      </c>
      <c r="W1894" s="23">
        <f t="shared" ca="1" si="862"/>
        <v>2070.416482990488</v>
      </c>
      <c r="X1894" s="23" t="e">
        <f ca="1">V1894/(S1894-#REF!)</f>
        <v>#REF!</v>
      </c>
      <c r="Y1894" s="9">
        <f t="shared" ca="1" si="848"/>
        <v>0</v>
      </c>
      <c r="Z1894" s="9">
        <f t="shared" ca="1" si="849"/>
        <v>0</v>
      </c>
      <c r="AA1894" s="24">
        <f t="shared" ca="1" si="850"/>
        <v>595.32737438174263</v>
      </c>
      <c r="AB1894" s="9">
        <f t="shared" ca="1" si="851"/>
        <v>350.28452527268246</v>
      </c>
      <c r="AC1894" s="9">
        <f t="shared" ca="1" si="852"/>
        <v>185.49771775365704</v>
      </c>
      <c r="AD1894" s="9">
        <f t="shared" ca="1" si="853"/>
        <v>25.967474976458082</v>
      </c>
      <c r="AE1894">
        <f t="shared" ca="1" si="854"/>
        <v>1</v>
      </c>
      <c r="AF1894">
        <f t="shared" ca="1" si="854"/>
        <v>1</v>
      </c>
      <c r="AG1894">
        <f t="shared" ca="1" si="854"/>
        <v>1</v>
      </c>
      <c r="AH1894">
        <f t="shared" ca="1" si="854"/>
        <v>0</v>
      </c>
      <c r="AI1894">
        <f t="shared" ca="1" si="854"/>
        <v>0</v>
      </c>
      <c r="AJ1894">
        <f t="shared" ca="1" si="854"/>
        <v>0</v>
      </c>
      <c r="AK1894">
        <f t="shared" ca="1" si="854"/>
        <v>0</v>
      </c>
      <c r="AL1894">
        <f t="shared" ca="1" si="855"/>
        <v>5.9773339091872435E-2</v>
      </c>
      <c r="AM1894">
        <f t="shared" ca="1" si="856"/>
        <v>0.51934949952916165</v>
      </c>
    </row>
    <row r="1895" spans="1:39">
      <c r="A1895" s="10">
        <f t="shared" ca="1" si="857"/>
        <v>41212.665856482105</v>
      </c>
      <c r="B1895" s="22">
        <f t="shared" ca="1" si="858"/>
        <v>41212.665856482105</v>
      </c>
      <c r="C1895" s="22">
        <f t="shared" ca="1" si="835"/>
        <v>41213.616273148771</v>
      </c>
      <c r="D1895">
        <f t="shared" si="863"/>
        <v>276</v>
      </c>
      <c r="E1895" s="23">
        <f t="shared" si="836"/>
        <v>59</v>
      </c>
      <c r="F1895" s="23">
        <f t="shared" si="837"/>
        <v>4</v>
      </c>
      <c r="G1895">
        <f t="shared" ca="1" si="864"/>
        <v>1</v>
      </c>
      <c r="H1895" s="9">
        <f t="shared" ca="1" si="838"/>
        <v>0</v>
      </c>
      <c r="I1895" s="9">
        <f t="shared" ca="1" si="839"/>
        <v>335.00079628130351</v>
      </c>
      <c r="J1895" s="9">
        <f t="shared" ca="1" si="840"/>
        <v>1308.3706290218543</v>
      </c>
      <c r="K1895" s="9">
        <f t="shared" ca="1" si="841"/>
        <v>37571.228505412306</v>
      </c>
      <c r="L1895" s="9">
        <f t="shared" ca="1" si="842"/>
        <v>32750.546568615078</v>
      </c>
      <c r="M1895" s="9">
        <f t="shared" ca="1" si="843"/>
        <v>10472.212420118363</v>
      </c>
      <c r="N1895" s="9">
        <f t="shared" ca="1" si="843"/>
        <v>16569.479620791393</v>
      </c>
      <c r="O1895" s="9">
        <f t="shared" ca="1" si="844"/>
        <v>34084.541871015965</v>
      </c>
      <c r="P1895" s="9">
        <f t="shared" ca="1" si="865"/>
        <v>44811.54033402745</v>
      </c>
      <c r="Q1895" s="9">
        <f t="shared" ca="1" si="859"/>
        <v>101.53420178982118</v>
      </c>
      <c r="R1895" s="9">
        <f t="shared" si="845"/>
        <v>8</v>
      </c>
      <c r="S1895" s="23">
        <f t="shared" ca="1" si="846"/>
        <v>22.810271350368939</v>
      </c>
      <c r="T1895" s="9">
        <f t="shared" ca="1" si="860"/>
        <v>48</v>
      </c>
      <c r="U1895" s="9">
        <f t="shared" ca="1" si="861"/>
        <v>36.97686132817762</v>
      </c>
      <c r="V1895" s="23">
        <f t="shared" ca="1" si="847"/>
        <v>0</v>
      </c>
      <c r="W1895" s="23">
        <f t="shared" ca="1" si="862"/>
        <v>0</v>
      </c>
      <c r="X1895" s="23" t="e">
        <f ca="1">V1895/(S1895-#REF!)</f>
        <v>#REF!</v>
      </c>
      <c r="Y1895" s="9">
        <f t="shared" ca="1" si="848"/>
        <v>600</v>
      </c>
      <c r="Z1895" s="9">
        <f t="shared" ca="1" si="849"/>
        <v>1200</v>
      </c>
      <c r="AA1895" s="24">
        <f t="shared" ca="1" si="850"/>
        <v>0</v>
      </c>
      <c r="AB1895" s="9">
        <f t="shared" ca="1" si="851"/>
        <v>1734.2337199953345</v>
      </c>
      <c r="AC1895" s="9">
        <f t="shared" ca="1" si="852"/>
        <v>918.38598025459885</v>
      </c>
      <c r="AD1895" s="9">
        <f t="shared" ca="1" si="853"/>
        <v>25.967474976458082</v>
      </c>
      <c r="AE1895">
        <f t="shared" ca="1" si="854"/>
        <v>1</v>
      </c>
      <c r="AF1895">
        <f t="shared" ca="1" si="854"/>
        <v>1</v>
      </c>
      <c r="AG1895">
        <f t="shared" ca="1" si="854"/>
        <v>0</v>
      </c>
      <c r="AH1895">
        <f t="shared" ca="1" si="854"/>
        <v>0</v>
      </c>
      <c r="AI1895">
        <f t="shared" ca="1" si="854"/>
        <v>0</v>
      </c>
      <c r="AJ1895">
        <f t="shared" ca="1" si="854"/>
        <v>0</v>
      </c>
      <c r="AK1895">
        <f t="shared" ca="1" si="854"/>
        <v>0</v>
      </c>
      <c r="AL1895">
        <f t="shared" ca="1" si="855"/>
        <v>5.9773339091872435E-2</v>
      </c>
      <c r="AM1895">
        <f t="shared" ca="1" si="856"/>
        <v>0.51934949952916165</v>
      </c>
    </row>
    <row r="1896" spans="1:39">
      <c r="A1896" s="10">
        <f t="shared" ca="1" si="857"/>
        <v>41213.643356482105</v>
      </c>
      <c r="B1896" s="22">
        <f t="shared" ca="1" si="858"/>
        <v>41213.643356482105</v>
      </c>
      <c r="C1896" s="22">
        <f t="shared" ca="1" si="835"/>
        <v>41213.832245370992</v>
      </c>
      <c r="D1896">
        <f t="shared" si="863"/>
        <v>276</v>
      </c>
      <c r="E1896" s="23">
        <f t="shared" si="836"/>
        <v>59</v>
      </c>
      <c r="F1896" s="23">
        <f t="shared" si="837"/>
        <v>4</v>
      </c>
      <c r="G1896">
        <f t="shared" ca="1" si="864"/>
        <v>6</v>
      </c>
      <c r="H1896" s="9">
        <f t="shared" ca="1" si="838"/>
        <v>73.773592640773145</v>
      </c>
      <c r="I1896" s="9">
        <f t="shared" ca="1" si="839"/>
        <v>408.77438892207664</v>
      </c>
      <c r="J1896" s="9">
        <f t="shared" ca="1" si="840"/>
        <v>1382.1442216626274</v>
      </c>
      <c r="K1896" s="9">
        <f t="shared" ca="1" si="841"/>
        <v>37571.228505412306</v>
      </c>
      <c r="L1896" s="9">
        <f t="shared" ca="1" si="842"/>
        <v>32750.546568615078</v>
      </c>
      <c r="M1896" s="9">
        <f t="shared" ca="1" si="843"/>
        <v>10545.986012759136</v>
      </c>
      <c r="N1896" s="9">
        <f t="shared" ca="1" si="843"/>
        <v>16643.253213432166</v>
      </c>
      <c r="O1896" s="9">
        <f t="shared" ca="1" si="844"/>
        <v>34158.315463656741</v>
      </c>
      <c r="P1896" s="9">
        <f t="shared" ca="1" si="865"/>
        <v>44811.54033402745</v>
      </c>
      <c r="Q1896" s="9">
        <f t="shared" ca="1" si="859"/>
        <v>101.60797538246196</v>
      </c>
      <c r="R1896" s="9">
        <f t="shared" si="845"/>
        <v>8</v>
      </c>
      <c r="S1896" s="23">
        <f t="shared" ca="1" si="846"/>
        <v>4.5334818608079521</v>
      </c>
      <c r="T1896" s="9">
        <f t="shared" ca="1" si="860"/>
        <v>32</v>
      </c>
      <c r="U1896" s="9">
        <f t="shared" ca="1" si="861"/>
        <v>0.53469890862834291</v>
      </c>
      <c r="V1896" s="23">
        <f t="shared" ca="1" si="847"/>
        <v>73.773592640773145</v>
      </c>
      <c r="W1896" s="23">
        <f t="shared" ca="1" si="862"/>
        <v>1956.5497144146593</v>
      </c>
      <c r="X1896" s="23" t="e">
        <f ca="1">V1896/(S1896-#REF!)</f>
        <v>#REF!</v>
      </c>
      <c r="Y1896" s="9">
        <f t="shared" ca="1" si="848"/>
        <v>0</v>
      </c>
      <c r="Z1896" s="9">
        <f t="shared" ca="1" si="849"/>
        <v>0</v>
      </c>
      <c r="AA1896" s="24">
        <f t="shared" ca="1" si="850"/>
        <v>533.75402193581635</v>
      </c>
      <c r="AB1896" s="9">
        <f t="shared" ca="1" si="851"/>
        <v>312.29949770748988</v>
      </c>
      <c r="AC1896" s="9">
        <f t="shared" ca="1" si="852"/>
        <v>165.38225328468616</v>
      </c>
      <c r="AD1896" s="9">
        <f t="shared" ca="1" si="853"/>
        <v>25.967474976458082</v>
      </c>
      <c r="AE1896">
        <f t="shared" ca="1" si="854"/>
        <v>0</v>
      </c>
      <c r="AF1896">
        <f t="shared" ca="1" si="854"/>
        <v>0</v>
      </c>
      <c r="AG1896">
        <f t="shared" ca="1" si="854"/>
        <v>0</v>
      </c>
      <c r="AH1896">
        <f t="shared" ca="1" si="854"/>
        <v>0</v>
      </c>
      <c r="AI1896">
        <f t="shared" ca="1" si="854"/>
        <v>0</v>
      </c>
      <c r="AJ1896">
        <f t="shared" ca="1" si="854"/>
        <v>0</v>
      </c>
      <c r="AK1896">
        <f t="shared" ca="1" si="854"/>
        <v>0</v>
      </c>
      <c r="AL1896">
        <f t="shared" ca="1" si="855"/>
        <v>5.9773339091872435E-2</v>
      </c>
      <c r="AM1896">
        <f t="shared" ca="1" si="856"/>
        <v>0.51934949952916165</v>
      </c>
    </row>
    <row r="1897" spans="1:39">
      <c r="A1897" s="10">
        <f t="shared" ca="1" si="857"/>
        <v>41213.849606482101</v>
      </c>
      <c r="B1897" s="22">
        <f t="shared" ca="1" si="858"/>
        <v>41213.849606482101</v>
      </c>
      <c r="C1897" s="22">
        <f t="shared" ca="1" si="835"/>
        <v>41214.06128472284</v>
      </c>
      <c r="D1897">
        <f t="shared" si="863"/>
        <v>276</v>
      </c>
      <c r="E1897" s="23">
        <f t="shared" si="836"/>
        <v>59</v>
      </c>
      <c r="F1897" s="23">
        <f t="shared" si="837"/>
        <v>4</v>
      </c>
      <c r="G1897">
        <f t="shared" ca="1" si="864"/>
        <v>6</v>
      </c>
      <c r="H1897" s="9">
        <f t="shared" ca="1" si="838"/>
        <v>154.96507296247847</v>
      </c>
      <c r="I1897" s="9">
        <f t="shared" ca="1" si="839"/>
        <v>489.96586924378198</v>
      </c>
      <c r="J1897" s="9">
        <f t="shared" ca="1" si="840"/>
        <v>1463.3357019843327</v>
      </c>
      <c r="K1897" s="9">
        <f t="shared" ca="1" si="841"/>
        <v>37571.228505412306</v>
      </c>
      <c r="L1897" s="9">
        <f t="shared" ca="1" si="842"/>
        <v>32750.546568615078</v>
      </c>
      <c r="M1897" s="9">
        <f t="shared" ca="1" si="843"/>
        <v>10627.177493080842</v>
      </c>
      <c r="N1897" s="9">
        <f t="shared" ca="1" si="843"/>
        <v>16724.444693753871</v>
      </c>
      <c r="O1897" s="9">
        <f t="shared" ca="1" si="844"/>
        <v>34239.506943978449</v>
      </c>
      <c r="P1897" s="9">
        <f t="shared" ca="1" si="865"/>
        <v>44811.54033402745</v>
      </c>
      <c r="Q1897" s="9">
        <f t="shared" ca="1" si="859"/>
        <v>101.68916686278367</v>
      </c>
      <c r="R1897" s="9">
        <f t="shared" si="845"/>
        <v>8</v>
      </c>
      <c r="S1897" s="23">
        <f t="shared" ca="1" si="846"/>
        <v>5.0804565077392709</v>
      </c>
      <c r="T1897" s="9">
        <f t="shared" ca="1" si="860"/>
        <v>4</v>
      </c>
      <c r="U1897" s="9">
        <f t="shared" ca="1" si="861"/>
        <v>49.643427861374221</v>
      </c>
      <c r="V1897" s="23">
        <f t="shared" ca="1" si="847"/>
        <v>81.191480321705328</v>
      </c>
      <c r="W1897" s="23">
        <f t="shared" ca="1" si="862"/>
        <v>1930.7953803207276</v>
      </c>
      <c r="X1897" s="23" t="e">
        <f ca="1">V1897/(S1897-#REF!)</f>
        <v>#REF!</v>
      </c>
      <c r="Y1897" s="9">
        <f t="shared" ca="1" si="848"/>
        <v>0</v>
      </c>
      <c r="Z1897" s="9">
        <f t="shared" ca="1" si="849"/>
        <v>0</v>
      </c>
      <c r="AA1897" s="24">
        <f t="shared" ca="1" si="850"/>
        <v>602.73465054507972</v>
      </c>
      <c r="AB1897" s="9">
        <f t="shared" ca="1" si="851"/>
        <v>354.85412523874652</v>
      </c>
      <c r="AC1897" s="9">
        <f t="shared" ca="1" si="852"/>
        <v>187.91760873825655</v>
      </c>
      <c r="AD1897" s="9">
        <f t="shared" ca="1" si="853"/>
        <v>25.967474976458082</v>
      </c>
      <c r="AE1897">
        <f t="shared" ca="1" si="854"/>
        <v>1</v>
      </c>
      <c r="AF1897">
        <f t="shared" ca="1" si="854"/>
        <v>0</v>
      </c>
      <c r="AG1897">
        <f t="shared" ca="1" si="854"/>
        <v>0</v>
      </c>
      <c r="AH1897">
        <f t="shared" ca="1" si="854"/>
        <v>0</v>
      </c>
      <c r="AI1897">
        <f t="shared" ca="1" si="854"/>
        <v>0</v>
      </c>
      <c r="AJ1897">
        <f t="shared" ca="1" si="854"/>
        <v>0</v>
      </c>
      <c r="AK1897">
        <f t="shared" ca="1" si="854"/>
        <v>0</v>
      </c>
      <c r="AL1897">
        <f t="shared" ca="1" si="855"/>
        <v>5.9773339091872435E-2</v>
      </c>
      <c r="AM1897">
        <f t="shared" ca="1" si="856"/>
        <v>0.51934949952916165</v>
      </c>
    </row>
    <row r="1898" spans="1:39">
      <c r="A1898" s="10">
        <f t="shared" ca="1" si="857"/>
        <v>41214.089062500621</v>
      </c>
      <c r="B1898" s="22">
        <f t="shared" ca="1" si="858"/>
        <v>41214.089062500621</v>
      </c>
      <c r="C1898" s="22">
        <f t="shared" ca="1" si="835"/>
        <v>41214.241550926548</v>
      </c>
      <c r="D1898">
        <f t="shared" si="863"/>
        <v>276</v>
      </c>
      <c r="E1898" s="23">
        <f t="shared" si="836"/>
        <v>59</v>
      </c>
      <c r="F1898" s="23">
        <f t="shared" si="837"/>
        <v>4</v>
      </c>
      <c r="G1898">
        <f t="shared" ca="1" si="864"/>
        <v>7</v>
      </c>
      <c r="H1898" s="9">
        <f t="shared" ca="1" si="838"/>
        <v>239.41654339631879</v>
      </c>
      <c r="I1898" s="9">
        <f t="shared" ca="1" si="839"/>
        <v>574.41733967762229</v>
      </c>
      <c r="J1898" s="9">
        <f t="shared" ca="1" si="840"/>
        <v>1547.787172418173</v>
      </c>
      <c r="K1898" s="9">
        <f t="shared" ca="1" si="841"/>
        <v>37571.228505412306</v>
      </c>
      <c r="L1898" s="9">
        <f t="shared" ca="1" si="842"/>
        <v>32750.546568615078</v>
      </c>
      <c r="M1898" s="9">
        <f t="shared" ref="M1898:N1913" ca="1" si="866">IF(M1897&gt;K1898,0,M1897+$V1898)</f>
        <v>10711.628963514682</v>
      </c>
      <c r="N1898" s="9">
        <f t="shared" ca="1" si="866"/>
        <v>16808.89616418771</v>
      </c>
      <c r="O1898" s="9">
        <f t="shared" ca="1" si="844"/>
        <v>34323.958414412293</v>
      </c>
      <c r="P1898" s="9">
        <f t="shared" ca="1" si="865"/>
        <v>44811.54033402745</v>
      </c>
      <c r="Q1898" s="9">
        <f t="shared" ca="1" si="859"/>
        <v>101.7736183332175</v>
      </c>
      <c r="R1898" s="9">
        <f t="shared" si="845"/>
        <v>8</v>
      </c>
      <c r="S1898" s="23">
        <f t="shared" ca="1" si="846"/>
        <v>3.6597733390918723</v>
      </c>
      <c r="T1898" s="9">
        <f t="shared" ca="1" si="860"/>
        <v>39</v>
      </c>
      <c r="U1898" s="9">
        <f t="shared" ca="1" si="861"/>
        <v>35.184020730739576</v>
      </c>
      <c r="V1898" s="23">
        <f t="shared" ca="1" si="847"/>
        <v>84.451470433840328</v>
      </c>
      <c r="W1898" s="23">
        <f t="shared" ca="1" si="862"/>
        <v>0</v>
      </c>
      <c r="X1898" s="23" t="e">
        <f ca="1">V1898/(S1898-#REF!)</f>
        <v>#REF!</v>
      </c>
      <c r="Y1898" s="9">
        <f t="shared" ca="1" si="848"/>
        <v>0</v>
      </c>
      <c r="Z1898" s="9">
        <f t="shared" ca="1" si="849"/>
        <v>0</v>
      </c>
      <c r="AA1898" s="24">
        <f t="shared" ca="1" si="850"/>
        <v>423.56799523901964</v>
      </c>
      <c r="AB1898" s="9">
        <f t="shared" ca="1" si="851"/>
        <v>244.32497471797888</v>
      </c>
      <c r="AC1898" s="9">
        <f t="shared" ca="1" si="852"/>
        <v>129.38546218998368</v>
      </c>
      <c r="AD1898" s="9">
        <f t="shared" ca="1" si="853"/>
        <v>25.967474976458082</v>
      </c>
      <c r="AE1898">
        <f t="shared" ref="AE1898:AK1913" ca="1" si="867">ROUNDDOWN((VLOOKUP($E1898,$A$235:$T$501,AE$534,FALSE)/RAND())^(1/4),0)</f>
        <v>1</v>
      </c>
      <c r="AF1898">
        <f t="shared" ca="1" si="867"/>
        <v>0</v>
      </c>
      <c r="AG1898">
        <f t="shared" ca="1" si="867"/>
        <v>0</v>
      </c>
      <c r="AH1898">
        <f t="shared" ca="1" si="867"/>
        <v>0</v>
      </c>
      <c r="AI1898">
        <f t="shared" ca="1" si="867"/>
        <v>0</v>
      </c>
      <c r="AJ1898">
        <f t="shared" ca="1" si="867"/>
        <v>0</v>
      </c>
      <c r="AK1898">
        <f t="shared" ca="1" si="867"/>
        <v>0</v>
      </c>
      <c r="AL1898">
        <f t="shared" ca="1" si="855"/>
        <v>5.9773339091872435E-2</v>
      </c>
      <c r="AM1898">
        <f t="shared" ca="1" si="856"/>
        <v>0.51934949952916165</v>
      </c>
    </row>
    <row r="1899" spans="1:39">
      <c r="A1899" s="10">
        <f t="shared" ca="1" si="857"/>
        <v>41214.254050926545</v>
      </c>
      <c r="B1899" s="22">
        <f t="shared" ca="1" si="858"/>
        <v>41214.254050926545</v>
      </c>
      <c r="C1899" s="22">
        <f t="shared" ca="1" si="835"/>
        <v>41214.433506945061</v>
      </c>
      <c r="D1899">
        <f t="shared" si="863"/>
        <v>276</v>
      </c>
      <c r="E1899" s="23">
        <f t="shared" si="836"/>
        <v>59</v>
      </c>
      <c r="F1899" s="23">
        <f t="shared" si="837"/>
        <v>4</v>
      </c>
      <c r="G1899">
        <f t="shared" ca="1" si="864"/>
        <v>6</v>
      </c>
      <c r="H1899" s="9">
        <f t="shared" ca="1" si="838"/>
        <v>311.41654339631879</v>
      </c>
      <c r="I1899" s="9">
        <f t="shared" ca="1" si="839"/>
        <v>646.41733967762229</v>
      </c>
      <c r="J1899" s="9">
        <f t="shared" ca="1" si="840"/>
        <v>1619.787172418173</v>
      </c>
      <c r="K1899" s="9">
        <f t="shared" ca="1" si="841"/>
        <v>37571.228505412306</v>
      </c>
      <c r="L1899" s="9">
        <f t="shared" ca="1" si="842"/>
        <v>32750.546568615078</v>
      </c>
      <c r="M1899" s="9">
        <f t="shared" ca="1" si="866"/>
        <v>10783.628963514682</v>
      </c>
      <c r="N1899" s="9">
        <f t="shared" ca="1" si="866"/>
        <v>16880.89616418771</v>
      </c>
      <c r="O1899" s="9">
        <f t="shared" ca="1" si="844"/>
        <v>34395.958414412293</v>
      </c>
      <c r="P1899" s="9">
        <f t="shared" ca="1" si="865"/>
        <v>44811.54033402745</v>
      </c>
      <c r="Q1899" s="9">
        <f t="shared" ca="1" si="859"/>
        <v>101.8456183332175</v>
      </c>
      <c r="R1899" s="9">
        <f t="shared" si="845"/>
        <v>8</v>
      </c>
      <c r="S1899" s="23">
        <f t="shared" ca="1" si="846"/>
        <v>4.3071981071994045</v>
      </c>
      <c r="T1899" s="9">
        <f t="shared" ca="1" si="860"/>
        <v>18</v>
      </c>
      <c r="U1899" s="9">
        <f t="shared" ca="1" si="861"/>
        <v>25.913185917856026</v>
      </c>
      <c r="V1899" s="23">
        <f t="shared" ca="1" si="847"/>
        <v>72</v>
      </c>
      <c r="W1899" s="23">
        <f t="shared" ca="1" si="862"/>
        <v>2026.9910284828693</v>
      </c>
      <c r="X1899" s="23" t="e">
        <f ca="1">V1899/(S1899-#REF!)</f>
        <v>#REF!</v>
      </c>
      <c r="Y1899" s="9">
        <f t="shared" ca="1" si="848"/>
        <v>0</v>
      </c>
      <c r="Z1899" s="9">
        <f t="shared" ca="1" si="849"/>
        <v>0</v>
      </c>
      <c r="AA1899" s="24">
        <f t="shared" ca="1" si="850"/>
        <v>505.21669272768366</v>
      </c>
      <c r="AB1899" s="9">
        <f t="shared" ca="1" si="851"/>
        <v>294.69462167674487</v>
      </c>
      <c r="AC1899" s="9">
        <f t="shared" ca="1" si="852"/>
        <v>156.05936263601401</v>
      </c>
      <c r="AD1899" s="9">
        <f t="shared" ca="1" si="853"/>
        <v>25.967474976458082</v>
      </c>
      <c r="AE1899">
        <f t="shared" ca="1" si="867"/>
        <v>1</v>
      </c>
      <c r="AF1899">
        <f t="shared" ca="1" si="867"/>
        <v>1</v>
      </c>
      <c r="AG1899">
        <f t="shared" ca="1" si="867"/>
        <v>0</v>
      </c>
      <c r="AH1899">
        <f t="shared" ca="1" si="867"/>
        <v>1</v>
      </c>
      <c r="AI1899">
        <f t="shared" ca="1" si="867"/>
        <v>0</v>
      </c>
      <c r="AJ1899">
        <f t="shared" ca="1" si="867"/>
        <v>0</v>
      </c>
      <c r="AK1899">
        <f t="shared" ca="1" si="867"/>
        <v>0</v>
      </c>
      <c r="AL1899">
        <f t="shared" ca="1" si="855"/>
        <v>5.9773339091872435E-2</v>
      </c>
      <c r="AM1899">
        <f t="shared" ca="1" si="856"/>
        <v>0.51934949952916165</v>
      </c>
    </row>
    <row r="1900" spans="1:39">
      <c r="A1900" s="10">
        <f t="shared" ca="1" si="857"/>
        <v>41214.446006945058</v>
      </c>
      <c r="B1900" s="22">
        <f t="shared" ca="1" si="858"/>
        <v>41214.446006945058</v>
      </c>
      <c r="C1900" s="22">
        <f t="shared" ca="1" si="835"/>
        <v>41214.620543982091</v>
      </c>
      <c r="D1900">
        <f t="shared" si="863"/>
        <v>276</v>
      </c>
      <c r="E1900" s="23">
        <f t="shared" si="836"/>
        <v>59</v>
      </c>
      <c r="F1900" s="23">
        <f t="shared" si="837"/>
        <v>4</v>
      </c>
      <c r="G1900">
        <f t="shared" ca="1" si="864"/>
        <v>7</v>
      </c>
      <c r="H1900" s="9">
        <f t="shared" ca="1" si="838"/>
        <v>394.16963931288262</v>
      </c>
      <c r="I1900" s="9">
        <f t="shared" ca="1" si="839"/>
        <v>729.17043559418619</v>
      </c>
      <c r="J1900" s="9">
        <f t="shared" ca="1" si="840"/>
        <v>1702.5402683347368</v>
      </c>
      <c r="K1900" s="9">
        <f t="shared" ca="1" si="841"/>
        <v>37571.228505412306</v>
      </c>
      <c r="L1900" s="9">
        <f t="shared" ca="1" si="842"/>
        <v>32750.546568615078</v>
      </c>
      <c r="M1900" s="9">
        <f t="shared" ca="1" si="866"/>
        <v>10866.382059431246</v>
      </c>
      <c r="N1900" s="9">
        <f t="shared" ca="1" si="866"/>
        <v>16963.649260104274</v>
      </c>
      <c r="O1900" s="9">
        <f t="shared" ca="1" si="844"/>
        <v>34478.71151032886</v>
      </c>
      <c r="P1900" s="9">
        <f t="shared" ca="1" si="865"/>
        <v>44811.54033402745</v>
      </c>
      <c r="Q1900" s="9">
        <f t="shared" ca="1" si="859"/>
        <v>101.92837142913406</v>
      </c>
      <c r="R1900" s="9">
        <f t="shared" si="845"/>
        <v>8</v>
      </c>
      <c r="S1900" s="23">
        <f t="shared" ca="1" si="846"/>
        <v>4.1890379449147428</v>
      </c>
      <c r="T1900" s="9">
        <f t="shared" ca="1" si="860"/>
        <v>11</v>
      </c>
      <c r="U1900" s="9">
        <f t="shared" ca="1" si="861"/>
        <v>20.536601693074772</v>
      </c>
      <c r="V1900" s="23">
        <f t="shared" ca="1" si="847"/>
        <v>82.753095916563865</v>
      </c>
      <c r="W1900" s="23">
        <f t="shared" ca="1" si="862"/>
        <v>0</v>
      </c>
      <c r="X1900" s="23" t="e">
        <f ca="1">V1900/(S1900-#REF!)</f>
        <v>#REF!</v>
      </c>
      <c r="Y1900" s="9">
        <f t="shared" ca="1" si="848"/>
        <v>0</v>
      </c>
      <c r="Z1900" s="9">
        <f t="shared" ca="1" si="849"/>
        <v>0</v>
      </c>
      <c r="AA1900" s="24">
        <f t="shared" ca="1" si="850"/>
        <v>490.31515694956926</v>
      </c>
      <c r="AB1900" s="9">
        <f t="shared" ca="1" si="851"/>
        <v>285.5017610509982</v>
      </c>
      <c r="AC1900" s="9">
        <f t="shared" ca="1" si="852"/>
        <v>151.19116394988595</v>
      </c>
      <c r="AD1900" s="9">
        <f t="shared" ca="1" si="853"/>
        <v>25.967474976458082</v>
      </c>
      <c r="AE1900">
        <f t="shared" ca="1" si="867"/>
        <v>1</v>
      </c>
      <c r="AF1900">
        <f t="shared" ca="1" si="867"/>
        <v>1</v>
      </c>
      <c r="AG1900">
        <f t="shared" ca="1" si="867"/>
        <v>0</v>
      </c>
      <c r="AH1900">
        <f t="shared" ca="1" si="867"/>
        <v>0</v>
      </c>
      <c r="AI1900">
        <f t="shared" ca="1" si="867"/>
        <v>0</v>
      </c>
      <c r="AJ1900">
        <f t="shared" ca="1" si="867"/>
        <v>0</v>
      </c>
      <c r="AK1900">
        <f t="shared" ca="1" si="867"/>
        <v>0</v>
      </c>
      <c r="AL1900">
        <f t="shared" ca="1" si="855"/>
        <v>5.9773339091872435E-2</v>
      </c>
      <c r="AM1900">
        <f t="shared" ca="1" si="856"/>
        <v>0.51934949952916165</v>
      </c>
    </row>
    <row r="1901" spans="1:39">
      <c r="A1901" s="10">
        <f t="shared" ca="1" si="857"/>
        <v>41214.641377315427</v>
      </c>
      <c r="B1901" s="22">
        <f t="shared" ca="1" si="858"/>
        <v>41214.641377315427</v>
      </c>
      <c r="C1901" s="22">
        <f t="shared" ca="1" si="835"/>
        <v>41214.812893519134</v>
      </c>
      <c r="D1901">
        <f t="shared" si="863"/>
        <v>276</v>
      </c>
      <c r="E1901" s="23">
        <f t="shared" si="836"/>
        <v>59</v>
      </c>
      <c r="F1901" s="23">
        <f t="shared" si="837"/>
        <v>4</v>
      </c>
      <c r="G1901">
        <f t="shared" ca="1" si="864"/>
        <v>6</v>
      </c>
      <c r="H1901" s="9">
        <f t="shared" ca="1" si="838"/>
        <v>477.55575236602527</v>
      </c>
      <c r="I1901" s="9">
        <f t="shared" ca="1" si="839"/>
        <v>812.5565486473289</v>
      </c>
      <c r="J1901" s="9">
        <f t="shared" ca="1" si="840"/>
        <v>1785.9263813878795</v>
      </c>
      <c r="K1901" s="9">
        <f t="shared" ca="1" si="841"/>
        <v>37571.228505412306</v>
      </c>
      <c r="L1901" s="9">
        <f t="shared" ca="1" si="842"/>
        <v>32750.546568615078</v>
      </c>
      <c r="M1901" s="9">
        <f t="shared" ca="1" si="866"/>
        <v>10949.768172484388</v>
      </c>
      <c r="N1901" s="9">
        <f t="shared" ca="1" si="866"/>
        <v>17047.035373157418</v>
      </c>
      <c r="O1901" s="9">
        <f t="shared" ca="1" si="844"/>
        <v>34562.097623382004</v>
      </c>
      <c r="P1901" s="9">
        <f t="shared" ca="1" si="865"/>
        <v>44811.54033402745</v>
      </c>
      <c r="Q1901" s="9">
        <f t="shared" ca="1" si="859"/>
        <v>102.0117575421872</v>
      </c>
      <c r="R1901" s="9">
        <f t="shared" si="845"/>
        <v>8</v>
      </c>
      <c r="S1901" s="23">
        <f t="shared" ca="1" si="846"/>
        <v>4.1165407275241384</v>
      </c>
      <c r="T1901" s="9">
        <f t="shared" ca="1" si="860"/>
        <v>6</v>
      </c>
      <c r="U1901" s="9">
        <f t="shared" ca="1" si="861"/>
        <v>59.546619086897408</v>
      </c>
      <c r="V1901" s="23">
        <f t="shared" ca="1" si="847"/>
        <v>83.386113053142665</v>
      </c>
      <c r="W1901" s="23">
        <f t="shared" ca="1" si="862"/>
        <v>1967.526563130916</v>
      </c>
      <c r="X1901" s="23" t="e">
        <f ca="1">V1901/(S1901-#REF!)</f>
        <v>#REF!</v>
      </c>
      <c r="Y1901" s="9">
        <f t="shared" ca="1" si="848"/>
        <v>0</v>
      </c>
      <c r="Z1901" s="9">
        <f t="shared" ca="1" si="849"/>
        <v>0</v>
      </c>
      <c r="AA1901" s="24">
        <f t="shared" ca="1" si="850"/>
        <v>481.17231338984897</v>
      </c>
      <c r="AB1901" s="9">
        <f t="shared" ca="1" si="851"/>
        <v>279.86147753800918</v>
      </c>
      <c r="AC1901" s="9">
        <f t="shared" ca="1" si="852"/>
        <v>148.20427859339304</v>
      </c>
      <c r="AD1901" s="9">
        <f t="shared" ca="1" si="853"/>
        <v>25.967474976458082</v>
      </c>
      <c r="AE1901">
        <f t="shared" ca="1" si="867"/>
        <v>1</v>
      </c>
      <c r="AF1901">
        <f t="shared" ca="1" si="867"/>
        <v>1</v>
      </c>
      <c r="AG1901">
        <f t="shared" ca="1" si="867"/>
        <v>0</v>
      </c>
      <c r="AH1901">
        <f t="shared" ca="1" si="867"/>
        <v>0</v>
      </c>
      <c r="AI1901">
        <f t="shared" ca="1" si="867"/>
        <v>0</v>
      </c>
      <c r="AJ1901">
        <f t="shared" ca="1" si="867"/>
        <v>0</v>
      </c>
      <c r="AK1901">
        <f t="shared" ca="1" si="867"/>
        <v>0</v>
      </c>
      <c r="AL1901">
        <f t="shared" ca="1" si="855"/>
        <v>5.9773339091872435E-2</v>
      </c>
      <c r="AM1901">
        <f t="shared" ca="1" si="856"/>
        <v>0.51934949952916165</v>
      </c>
    </row>
    <row r="1902" spans="1:39">
      <c r="A1902" s="10">
        <f t="shared" ca="1" si="857"/>
        <v>41214.835115741356</v>
      </c>
      <c r="B1902" s="22">
        <f t="shared" ca="1" si="858"/>
        <v>41214.835115741356</v>
      </c>
      <c r="C1902" s="22">
        <f t="shared" ca="1" si="835"/>
        <v>41214.987604167283</v>
      </c>
      <c r="D1902">
        <f t="shared" si="863"/>
        <v>276</v>
      </c>
      <c r="E1902" s="23">
        <f t="shared" si="836"/>
        <v>59</v>
      </c>
      <c r="F1902" s="23">
        <f t="shared" si="837"/>
        <v>4</v>
      </c>
      <c r="G1902">
        <f t="shared" ca="1" si="864"/>
        <v>6</v>
      </c>
      <c r="H1902" s="9">
        <f t="shared" ca="1" si="838"/>
        <v>563.52587144084157</v>
      </c>
      <c r="I1902" s="9">
        <f t="shared" ca="1" si="839"/>
        <v>898.52666772214525</v>
      </c>
      <c r="J1902" s="9">
        <f t="shared" ca="1" si="840"/>
        <v>1871.8965004626957</v>
      </c>
      <c r="K1902" s="9">
        <f t="shared" ca="1" si="841"/>
        <v>37571.228505412306</v>
      </c>
      <c r="L1902" s="9">
        <f t="shared" ca="1" si="842"/>
        <v>32750.546568615078</v>
      </c>
      <c r="M1902" s="9">
        <f t="shared" ca="1" si="866"/>
        <v>11035.738291559204</v>
      </c>
      <c r="N1902" s="9">
        <f t="shared" ca="1" si="866"/>
        <v>17133.005492232234</v>
      </c>
      <c r="O1902" s="9">
        <f t="shared" ca="1" si="844"/>
        <v>34648.06774245682</v>
      </c>
      <c r="P1902" s="9">
        <f t="shared" ca="1" si="865"/>
        <v>44811.54033402745</v>
      </c>
      <c r="Q1902" s="9">
        <f t="shared" ca="1" si="859"/>
        <v>102.09772766126201</v>
      </c>
      <c r="R1902" s="9">
        <f t="shared" si="845"/>
        <v>8</v>
      </c>
      <c r="S1902" s="23">
        <f t="shared" ca="1" si="846"/>
        <v>3.6597733390918723</v>
      </c>
      <c r="T1902" s="9">
        <f t="shared" ca="1" si="860"/>
        <v>39</v>
      </c>
      <c r="U1902" s="9">
        <f t="shared" ca="1" si="861"/>
        <v>35.184020730739576</v>
      </c>
      <c r="V1902" s="23">
        <f t="shared" ca="1" si="847"/>
        <v>85.970119074816324</v>
      </c>
      <c r="W1902" s="23">
        <f t="shared" ca="1" si="862"/>
        <v>1850.4771275748087</v>
      </c>
      <c r="X1902" s="23" t="e">
        <f ca="1">V1902/(S1902-#REF!)</f>
        <v>#REF!</v>
      </c>
      <c r="Y1902" s="9">
        <f t="shared" ca="1" si="848"/>
        <v>0</v>
      </c>
      <c r="Z1902" s="9">
        <f t="shared" ca="1" si="849"/>
        <v>0</v>
      </c>
      <c r="AA1902" s="24">
        <f t="shared" ca="1" si="850"/>
        <v>423.56799523901964</v>
      </c>
      <c r="AB1902" s="9">
        <f t="shared" ca="1" si="851"/>
        <v>244.32497471797888</v>
      </c>
      <c r="AC1902" s="9">
        <f t="shared" ca="1" si="852"/>
        <v>129.38546218998368</v>
      </c>
      <c r="AD1902" s="9">
        <f t="shared" ca="1" si="853"/>
        <v>25.967474976458082</v>
      </c>
      <c r="AE1902">
        <f t="shared" ca="1" si="867"/>
        <v>1</v>
      </c>
      <c r="AF1902">
        <f t="shared" ca="1" si="867"/>
        <v>1</v>
      </c>
      <c r="AG1902">
        <f t="shared" ca="1" si="867"/>
        <v>0</v>
      </c>
      <c r="AH1902">
        <f t="shared" ca="1" si="867"/>
        <v>0</v>
      </c>
      <c r="AI1902">
        <f t="shared" ca="1" si="867"/>
        <v>0</v>
      </c>
      <c r="AJ1902">
        <f t="shared" ca="1" si="867"/>
        <v>0</v>
      </c>
      <c r="AK1902">
        <f t="shared" ca="1" si="867"/>
        <v>0</v>
      </c>
      <c r="AL1902">
        <f t="shared" ca="1" si="855"/>
        <v>5.9773339091872435E-2</v>
      </c>
      <c r="AM1902">
        <f t="shared" ca="1" si="856"/>
        <v>0.51934949952916165</v>
      </c>
    </row>
    <row r="1903" spans="1:39">
      <c r="A1903" s="10">
        <f t="shared" ca="1" si="857"/>
        <v>41215.00288194506</v>
      </c>
      <c r="B1903" s="22">
        <f t="shared" ca="1" si="858"/>
        <v>41215.00288194506</v>
      </c>
      <c r="C1903" s="22">
        <f t="shared" ca="1" si="835"/>
        <v>41215.155370370987</v>
      </c>
      <c r="D1903">
        <f t="shared" si="863"/>
        <v>276</v>
      </c>
      <c r="E1903" s="23">
        <f t="shared" si="836"/>
        <v>59</v>
      </c>
      <c r="F1903" s="23">
        <f t="shared" si="837"/>
        <v>4</v>
      </c>
      <c r="G1903">
        <f t="shared" ca="1" si="864"/>
        <v>6</v>
      </c>
      <c r="H1903" s="9">
        <f t="shared" ca="1" si="838"/>
        <v>638.42806143767984</v>
      </c>
      <c r="I1903" s="9">
        <f t="shared" ca="1" si="839"/>
        <v>973.42885771898352</v>
      </c>
      <c r="J1903" s="9">
        <f t="shared" ca="1" si="840"/>
        <v>1946.7986904595341</v>
      </c>
      <c r="K1903" s="9">
        <f t="shared" ca="1" si="841"/>
        <v>37571.228505412306</v>
      </c>
      <c r="L1903" s="9">
        <f t="shared" ca="1" si="842"/>
        <v>32750.546568615078</v>
      </c>
      <c r="M1903" s="9">
        <f t="shared" ca="1" si="866"/>
        <v>11110.640481556042</v>
      </c>
      <c r="N1903" s="9">
        <f t="shared" ca="1" si="866"/>
        <v>17207.907682229074</v>
      </c>
      <c r="O1903" s="9">
        <f t="shared" ca="1" si="844"/>
        <v>34722.969932453656</v>
      </c>
      <c r="P1903" s="9">
        <f t="shared" ca="1" si="865"/>
        <v>44811.54033402745</v>
      </c>
      <c r="Q1903" s="9">
        <f t="shared" ca="1" si="859"/>
        <v>102.17262985125885</v>
      </c>
      <c r="R1903" s="9">
        <f t="shared" si="845"/>
        <v>8</v>
      </c>
      <c r="S1903" s="23">
        <f t="shared" ca="1" si="846"/>
        <v>3.6597733390918723</v>
      </c>
      <c r="T1903" s="9">
        <f t="shared" ca="1" si="860"/>
        <v>39</v>
      </c>
      <c r="U1903" s="9">
        <f t="shared" ca="1" si="861"/>
        <v>35.184020730739576</v>
      </c>
      <c r="V1903" s="23">
        <f t="shared" ca="1" si="847"/>
        <v>74.902189996838288</v>
      </c>
      <c r="W1903" s="23">
        <f t="shared" ca="1" si="862"/>
        <v>1958.817208110406</v>
      </c>
      <c r="X1903" s="23" t="e">
        <f ca="1">V1903/(S1903-#REF!)</f>
        <v>#REF!</v>
      </c>
      <c r="Y1903" s="9">
        <f t="shared" ca="1" si="848"/>
        <v>0</v>
      </c>
      <c r="Z1903" s="9">
        <f t="shared" ca="1" si="849"/>
        <v>0</v>
      </c>
      <c r="AA1903" s="24">
        <f t="shared" ca="1" si="850"/>
        <v>423.56799523901964</v>
      </c>
      <c r="AB1903" s="9">
        <f t="shared" ca="1" si="851"/>
        <v>244.32497471797888</v>
      </c>
      <c r="AC1903" s="9">
        <f t="shared" ca="1" si="852"/>
        <v>129.38546218998368</v>
      </c>
      <c r="AD1903" s="9">
        <f t="shared" ca="1" si="853"/>
        <v>25.967474976458082</v>
      </c>
      <c r="AE1903">
        <f t="shared" ca="1" si="867"/>
        <v>1</v>
      </c>
      <c r="AF1903">
        <f t="shared" ca="1" si="867"/>
        <v>1</v>
      </c>
      <c r="AG1903">
        <f t="shared" ca="1" si="867"/>
        <v>0</v>
      </c>
      <c r="AH1903">
        <f t="shared" ca="1" si="867"/>
        <v>0</v>
      </c>
      <c r="AI1903">
        <f t="shared" ca="1" si="867"/>
        <v>0</v>
      </c>
      <c r="AJ1903">
        <f t="shared" ca="1" si="867"/>
        <v>0</v>
      </c>
      <c r="AK1903">
        <f t="shared" ca="1" si="867"/>
        <v>0</v>
      </c>
      <c r="AL1903">
        <f t="shared" ca="1" si="855"/>
        <v>5.9773339091872435E-2</v>
      </c>
      <c r="AM1903">
        <f t="shared" ca="1" si="856"/>
        <v>0.51934949952916165</v>
      </c>
    </row>
    <row r="1904" spans="1:39">
      <c r="A1904" s="10">
        <f t="shared" ca="1" si="857"/>
        <v>41215.176203704323</v>
      </c>
      <c r="B1904" s="22">
        <f t="shared" ca="1" si="858"/>
        <v>41215.176203704323</v>
      </c>
      <c r="C1904" s="22">
        <f t="shared" ca="1" si="835"/>
        <v>41215.374224537656</v>
      </c>
      <c r="D1904">
        <f t="shared" si="863"/>
        <v>276</v>
      </c>
      <c r="E1904" s="23">
        <f t="shared" si="836"/>
        <v>59</v>
      </c>
      <c r="F1904" s="23">
        <f t="shared" si="837"/>
        <v>4</v>
      </c>
      <c r="G1904">
        <f t="shared" ca="1" si="864"/>
        <v>7</v>
      </c>
      <c r="H1904" s="9">
        <f t="shared" ca="1" si="838"/>
        <v>710.42806143767984</v>
      </c>
      <c r="I1904" s="9">
        <f t="shared" ca="1" si="839"/>
        <v>1045.4288577189836</v>
      </c>
      <c r="J1904" s="9">
        <f t="shared" ca="1" si="840"/>
        <v>2018.7986904595341</v>
      </c>
      <c r="K1904" s="9">
        <f t="shared" ca="1" si="841"/>
        <v>37571.228505412306</v>
      </c>
      <c r="L1904" s="9">
        <f t="shared" ca="1" si="842"/>
        <v>32750.546568615078</v>
      </c>
      <c r="M1904" s="9">
        <f t="shared" ca="1" si="866"/>
        <v>11182.640481556042</v>
      </c>
      <c r="N1904" s="9">
        <f t="shared" ca="1" si="866"/>
        <v>17279.907682229074</v>
      </c>
      <c r="O1904" s="9">
        <f t="shared" ca="1" si="844"/>
        <v>34794.969932453656</v>
      </c>
      <c r="P1904" s="9">
        <f t="shared" ca="1" si="865"/>
        <v>44811.54033402745</v>
      </c>
      <c r="Q1904" s="9">
        <f t="shared" ca="1" si="859"/>
        <v>102.24462985125885</v>
      </c>
      <c r="R1904" s="9">
        <f t="shared" si="845"/>
        <v>8</v>
      </c>
      <c r="S1904" s="23">
        <f t="shared" ca="1" si="846"/>
        <v>4.7526989373924824</v>
      </c>
      <c r="T1904" s="9">
        <f t="shared" ca="1" si="860"/>
        <v>45</v>
      </c>
      <c r="U1904" s="9">
        <f t="shared" ca="1" si="861"/>
        <v>9.7161746129349922</v>
      </c>
      <c r="V1904" s="23">
        <f t="shared" ca="1" si="847"/>
        <v>72</v>
      </c>
      <c r="W1904" s="23">
        <f t="shared" ca="1" si="862"/>
        <v>0</v>
      </c>
      <c r="X1904" s="23" t="e">
        <f ca="1">V1904/(S1904-#REF!)</f>
        <v>#REF!</v>
      </c>
      <c r="Y1904" s="9">
        <f t="shared" ca="1" si="848"/>
        <v>0</v>
      </c>
      <c r="Z1904" s="9">
        <f t="shared" ca="1" si="849"/>
        <v>0</v>
      </c>
      <c r="AA1904" s="24">
        <f t="shared" ca="1" si="850"/>
        <v>561.400151111132</v>
      </c>
      <c r="AB1904" s="9">
        <f t="shared" ca="1" si="851"/>
        <v>329.35458626576639</v>
      </c>
      <c r="AC1904" s="9">
        <f t="shared" ca="1" si="852"/>
        <v>174.41399683996883</v>
      </c>
      <c r="AD1904" s="9">
        <f t="shared" ca="1" si="853"/>
        <v>25.967474976458082</v>
      </c>
      <c r="AE1904">
        <f t="shared" ca="1" si="867"/>
        <v>1</v>
      </c>
      <c r="AF1904">
        <f t="shared" ca="1" si="867"/>
        <v>0</v>
      </c>
      <c r="AG1904">
        <f t="shared" ca="1" si="867"/>
        <v>0</v>
      </c>
      <c r="AH1904">
        <f t="shared" ca="1" si="867"/>
        <v>0</v>
      </c>
      <c r="AI1904">
        <f t="shared" ca="1" si="867"/>
        <v>0</v>
      </c>
      <c r="AJ1904">
        <f t="shared" ca="1" si="867"/>
        <v>0</v>
      </c>
      <c r="AK1904">
        <f t="shared" ca="1" si="867"/>
        <v>0</v>
      </c>
      <c r="AL1904">
        <f t="shared" ca="1" si="855"/>
        <v>5.9773339091872435E-2</v>
      </c>
      <c r="AM1904">
        <f t="shared" ca="1" si="856"/>
        <v>0.51934949952916165</v>
      </c>
    </row>
    <row r="1905" spans="1:39">
      <c r="A1905" s="10">
        <f t="shared" ca="1" si="857"/>
        <v>41215.390196759879</v>
      </c>
      <c r="B1905" s="22">
        <f t="shared" ca="1" si="858"/>
        <v>41215.390196759879</v>
      </c>
      <c r="C1905" s="22">
        <f t="shared" ca="1" si="835"/>
        <v>41215.603935185805</v>
      </c>
      <c r="D1905">
        <f t="shared" si="863"/>
        <v>276</v>
      </c>
      <c r="E1905" s="23">
        <f t="shared" si="836"/>
        <v>59</v>
      </c>
      <c r="F1905" s="23">
        <f t="shared" si="837"/>
        <v>4</v>
      </c>
      <c r="G1905">
        <f t="shared" ca="1" si="864"/>
        <v>7</v>
      </c>
      <c r="H1905" s="9">
        <f t="shared" ca="1" si="838"/>
        <v>785.21851123378417</v>
      </c>
      <c r="I1905" s="9">
        <f t="shared" ca="1" si="839"/>
        <v>1120.2193075150881</v>
      </c>
      <c r="J1905" s="9">
        <f t="shared" ca="1" si="840"/>
        <v>2093.5891402556385</v>
      </c>
      <c r="K1905" s="9">
        <f t="shared" ca="1" si="841"/>
        <v>37571.228505412306</v>
      </c>
      <c r="L1905" s="9">
        <f t="shared" ca="1" si="842"/>
        <v>32750.546568615078</v>
      </c>
      <c r="M1905" s="9">
        <f t="shared" ca="1" si="866"/>
        <v>11257.430931352146</v>
      </c>
      <c r="N1905" s="9">
        <f t="shared" ca="1" si="866"/>
        <v>17354.698132025176</v>
      </c>
      <c r="O1905" s="9">
        <f t="shared" ca="1" si="844"/>
        <v>34869.760382249762</v>
      </c>
      <c r="P1905" s="9">
        <f t="shared" ca="1" si="865"/>
        <v>44811.54033402745</v>
      </c>
      <c r="Q1905" s="9">
        <f t="shared" ca="1" si="859"/>
        <v>102.31942030105495</v>
      </c>
      <c r="R1905" s="9">
        <f t="shared" si="845"/>
        <v>8</v>
      </c>
      <c r="S1905" s="23">
        <f t="shared" ca="1" si="846"/>
        <v>5.12984063129168</v>
      </c>
      <c r="T1905" s="9">
        <f t="shared" ca="1" si="860"/>
        <v>7</v>
      </c>
      <c r="U1905" s="9">
        <f t="shared" ca="1" si="861"/>
        <v>47.426272650049214</v>
      </c>
      <c r="V1905" s="23">
        <f t="shared" ca="1" si="847"/>
        <v>74.79044979610434</v>
      </c>
      <c r="W1905" s="23">
        <f t="shared" ca="1" si="862"/>
        <v>0</v>
      </c>
      <c r="X1905" s="23" t="e">
        <f ca="1">V1905/(S1905-#REF!)</f>
        <v>#REF!</v>
      </c>
      <c r="Y1905" s="9">
        <f t="shared" ca="1" si="848"/>
        <v>8000</v>
      </c>
      <c r="Z1905" s="9">
        <f t="shared" ca="1" si="849"/>
        <v>240</v>
      </c>
      <c r="AA1905" s="24">
        <f t="shared" ca="1" si="850"/>
        <v>608.96263186939598</v>
      </c>
      <c r="AB1905" s="9">
        <f t="shared" ca="1" si="851"/>
        <v>358.69621005112396</v>
      </c>
      <c r="AC1905" s="9">
        <f t="shared" ca="1" si="852"/>
        <v>189.9522346286158</v>
      </c>
      <c r="AD1905" s="9">
        <f t="shared" ca="1" si="853"/>
        <v>25.967474976458082</v>
      </c>
      <c r="AE1905">
        <f t="shared" ca="1" si="867"/>
        <v>0</v>
      </c>
      <c r="AF1905">
        <f t="shared" ca="1" si="867"/>
        <v>0</v>
      </c>
      <c r="AG1905">
        <f t="shared" ca="1" si="867"/>
        <v>1</v>
      </c>
      <c r="AH1905">
        <f t="shared" ca="1" si="867"/>
        <v>0</v>
      </c>
      <c r="AI1905">
        <f t="shared" ca="1" si="867"/>
        <v>2</v>
      </c>
      <c r="AJ1905">
        <f t="shared" ca="1" si="867"/>
        <v>0</v>
      </c>
      <c r="AK1905">
        <f t="shared" ca="1" si="867"/>
        <v>0</v>
      </c>
      <c r="AL1905">
        <f t="shared" ca="1" si="855"/>
        <v>5.9773339091872435E-2</v>
      </c>
      <c r="AM1905">
        <f t="shared" ca="1" si="856"/>
        <v>0.51934949952916165</v>
      </c>
    </row>
    <row r="1906" spans="1:39">
      <c r="A1906" s="10">
        <f t="shared" ca="1" si="857"/>
        <v>41215.628935185807</v>
      </c>
      <c r="B1906" s="22">
        <f t="shared" ca="1" si="858"/>
        <v>41215.628935185807</v>
      </c>
      <c r="C1906" s="22">
        <f t="shared" ca="1" si="835"/>
        <v>41215.781423611734</v>
      </c>
      <c r="D1906">
        <f t="shared" si="863"/>
        <v>276</v>
      </c>
      <c r="E1906" s="23">
        <f t="shared" si="836"/>
        <v>59</v>
      </c>
      <c r="F1906" s="23">
        <f t="shared" si="837"/>
        <v>4</v>
      </c>
      <c r="G1906">
        <f t="shared" ca="1" si="864"/>
        <v>6</v>
      </c>
      <c r="H1906" s="9">
        <f t="shared" ca="1" si="838"/>
        <v>857.76123748008797</v>
      </c>
      <c r="I1906" s="9">
        <f t="shared" ca="1" si="839"/>
        <v>1192.7620337613919</v>
      </c>
      <c r="J1906" s="9">
        <f t="shared" ca="1" si="840"/>
        <v>2166.1318665019426</v>
      </c>
      <c r="K1906" s="9">
        <f t="shared" ca="1" si="841"/>
        <v>37571.228505412306</v>
      </c>
      <c r="L1906" s="9">
        <f t="shared" ca="1" si="842"/>
        <v>32750.546568615078</v>
      </c>
      <c r="M1906" s="9">
        <f t="shared" ca="1" si="866"/>
        <v>11329.97365759845</v>
      </c>
      <c r="N1906" s="9">
        <f t="shared" ca="1" si="866"/>
        <v>17427.240858271482</v>
      </c>
      <c r="O1906" s="9">
        <f t="shared" ca="1" si="844"/>
        <v>34942.303108496068</v>
      </c>
      <c r="P1906" s="9">
        <f t="shared" ca="1" si="865"/>
        <v>44811.54033402745</v>
      </c>
      <c r="Q1906" s="9">
        <f t="shared" ca="1" si="859"/>
        <v>102.39196302730124</v>
      </c>
      <c r="R1906" s="9">
        <f t="shared" si="845"/>
        <v>8</v>
      </c>
      <c r="S1906" s="23">
        <f t="shared" ca="1" si="846"/>
        <v>3.6597733390918723</v>
      </c>
      <c r="T1906" s="9">
        <f t="shared" ca="1" si="860"/>
        <v>39</v>
      </c>
      <c r="U1906" s="9">
        <f t="shared" ca="1" si="861"/>
        <v>35.184020730739576</v>
      </c>
      <c r="V1906" s="23">
        <f t="shared" ca="1" si="847"/>
        <v>72.542726246303815</v>
      </c>
      <c r="W1906" s="23">
        <f t="shared" ca="1" si="862"/>
        <v>1777.9428226328569</v>
      </c>
      <c r="X1906" s="23" t="e">
        <f ca="1">V1906/(S1906-#REF!)</f>
        <v>#REF!</v>
      </c>
      <c r="Y1906" s="9">
        <f t="shared" ca="1" si="848"/>
        <v>40000</v>
      </c>
      <c r="Z1906" s="9">
        <f t="shared" ca="1" si="849"/>
        <v>1200</v>
      </c>
      <c r="AA1906" s="24">
        <f t="shared" ca="1" si="850"/>
        <v>423.56799523901964</v>
      </c>
      <c r="AB1906" s="9">
        <f t="shared" ca="1" si="851"/>
        <v>244.32497471797888</v>
      </c>
      <c r="AC1906" s="9">
        <f t="shared" ca="1" si="852"/>
        <v>129.38546218998368</v>
      </c>
      <c r="AD1906" s="9">
        <f t="shared" ca="1" si="853"/>
        <v>25.967474976458082</v>
      </c>
      <c r="AE1906">
        <f t="shared" ca="1" si="867"/>
        <v>1</v>
      </c>
      <c r="AF1906">
        <f t="shared" ca="1" si="867"/>
        <v>1</v>
      </c>
      <c r="AG1906">
        <f t="shared" ca="1" si="867"/>
        <v>0</v>
      </c>
      <c r="AH1906">
        <f t="shared" ca="1" si="867"/>
        <v>1</v>
      </c>
      <c r="AI1906">
        <f t="shared" ca="1" si="867"/>
        <v>0</v>
      </c>
      <c r="AJ1906">
        <f t="shared" ca="1" si="867"/>
        <v>1</v>
      </c>
      <c r="AK1906">
        <f t="shared" ca="1" si="867"/>
        <v>0</v>
      </c>
      <c r="AL1906">
        <f t="shared" ca="1" si="855"/>
        <v>5.9773339091872435E-2</v>
      </c>
      <c r="AM1906">
        <f t="shared" ca="1" si="856"/>
        <v>0.51934949952916165</v>
      </c>
    </row>
    <row r="1907" spans="1:39">
      <c r="A1907" s="10">
        <f t="shared" ca="1" si="857"/>
        <v>41215.797395833957</v>
      </c>
      <c r="B1907" s="22">
        <f t="shared" ca="1" si="858"/>
        <v>41215.797395833957</v>
      </c>
      <c r="C1907" s="22">
        <f t="shared" ca="1" si="835"/>
        <v>41216.033668982105</v>
      </c>
      <c r="D1907">
        <f t="shared" si="863"/>
        <v>276</v>
      </c>
      <c r="E1907" s="23">
        <f t="shared" si="836"/>
        <v>59</v>
      </c>
      <c r="F1907" s="23">
        <f t="shared" si="837"/>
        <v>4</v>
      </c>
      <c r="G1907">
        <f t="shared" ca="1" si="864"/>
        <v>7</v>
      </c>
      <c r="H1907" s="9">
        <f t="shared" ca="1" si="838"/>
        <v>930.71964862025129</v>
      </c>
      <c r="I1907" s="9">
        <f t="shared" ca="1" si="839"/>
        <v>1265.7204449015553</v>
      </c>
      <c r="J1907" s="9">
        <f t="shared" ca="1" si="840"/>
        <v>2239.0902776421058</v>
      </c>
      <c r="K1907" s="9">
        <f t="shared" ca="1" si="841"/>
        <v>37571.228505412306</v>
      </c>
      <c r="L1907" s="9">
        <f t="shared" ca="1" si="842"/>
        <v>32750.546568615078</v>
      </c>
      <c r="M1907" s="9">
        <f t="shared" ca="1" si="866"/>
        <v>11402.932068738613</v>
      </c>
      <c r="N1907" s="9">
        <f t="shared" ca="1" si="866"/>
        <v>17500.199269411645</v>
      </c>
      <c r="O1907" s="9">
        <f t="shared" ca="1" si="844"/>
        <v>35015.261519636231</v>
      </c>
      <c r="P1907" s="9">
        <f t="shared" ca="1" si="865"/>
        <v>44811.54033402745</v>
      </c>
      <c r="Q1907" s="9">
        <f t="shared" ca="1" si="859"/>
        <v>102.46492143844141</v>
      </c>
      <c r="R1907" s="9">
        <f t="shared" si="845"/>
        <v>8</v>
      </c>
      <c r="S1907" s="23">
        <f t="shared" ca="1" si="846"/>
        <v>5.6707979702494766</v>
      </c>
      <c r="T1907" s="9">
        <f t="shared" ca="1" si="860"/>
        <v>40</v>
      </c>
      <c r="U1907" s="9">
        <f t="shared" ca="1" si="861"/>
        <v>14.872692898115929</v>
      </c>
      <c r="V1907" s="23">
        <f t="shared" ca="1" si="847"/>
        <v>72.958411140163349</v>
      </c>
      <c r="W1907" s="23">
        <f t="shared" ca="1" si="862"/>
        <v>0</v>
      </c>
      <c r="X1907" s="23" t="e">
        <f ca="1">V1907/(S1907-#REF!)</f>
        <v>#REF!</v>
      </c>
      <c r="Y1907" s="9">
        <f t="shared" ca="1" si="848"/>
        <v>0</v>
      </c>
      <c r="Z1907" s="9">
        <f t="shared" ca="1" si="849"/>
        <v>0</v>
      </c>
      <c r="AA1907" s="24">
        <f t="shared" ca="1" si="850"/>
        <v>677.18439955360918</v>
      </c>
      <c r="AB1907" s="9">
        <f t="shared" ca="1" si="851"/>
        <v>400.78269102204047</v>
      </c>
      <c r="AC1907" s="9">
        <f t="shared" ca="1" si="852"/>
        <v>212.23967699367697</v>
      </c>
      <c r="AD1907" s="9">
        <f t="shared" ca="1" si="853"/>
        <v>25.967474976458082</v>
      </c>
      <c r="AE1907">
        <f t="shared" ca="1" si="867"/>
        <v>0</v>
      </c>
      <c r="AF1907">
        <f t="shared" ca="1" si="867"/>
        <v>1</v>
      </c>
      <c r="AG1907">
        <f t="shared" ca="1" si="867"/>
        <v>0</v>
      </c>
      <c r="AH1907">
        <f t="shared" ca="1" si="867"/>
        <v>0</v>
      </c>
      <c r="AI1907">
        <f t="shared" ca="1" si="867"/>
        <v>0</v>
      </c>
      <c r="AJ1907">
        <f t="shared" ca="1" si="867"/>
        <v>0</v>
      </c>
      <c r="AK1907">
        <f t="shared" ca="1" si="867"/>
        <v>0</v>
      </c>
      <c r="AL1907">
        <f t="shared" ca="1" si="855"/>
        <v>5.9773339091872435E-2</v>
      </c>
      <c r="AM1907">
        <f t="shared" ca="1" si="856"/>
        <v>0.51934949952916165</v>
      </c>
    </row>
    <row r="1908" spans="1:39">
      <c r="A1908" s="10">
        <f t="shared" ca="1" si="857"/>
        <v>41216.061446759886</v>
      </c>
      <c r="B1908" s="22">
        <f t="shared" ca="1" si="858"/>
        <v>41216.061446759886</v>
      </c>
      <c r="C1908" s="22">
        <f t="shared" ca="1" si="835"/>
        <v>41216.233831019148</v>
      </c>
      <c r="D1908">
        <f t="shared" si="863"/>
        <v>276</v>
      </c>
      <c r="E1908" s="23">
        <f t="shared" si="836"/>
        <v>59</v>
      </c>
      <c r="F1908" s="23">
        <f t="shared" si="837"/>
        <v>4</v>
      </c>
      <c r="G1908">
        <f t="shared" ca="1" si="864"/>
        <v>6</v>
      </c>
      <c r="H1908" s="9">
        <f t="shared" ca="1" si="838"/>
        <v>1007.5224382700808</v>
      </c>
      <c r="I1908" s="9">
        <f t="shared" ca="1" si="839"/>
        <v>1342.5232345513848</v>
      </c>
      <c r="J1908" s="9">
        <f t="shared" ca="1" si="840"/>
        <v>2315.893067291935</v>
      </c>
      <c r="K1908" s="9">
        <f t="shared" ca="1" si="841"/>
        <v>37571.228505412306</v>
      </c>
      <c r="L1908" s="9">
        <f t="shared" ca="1" si="842"/>
        <v>32750.546568615078</v>
      </c>
      <c r="M1908" s="9">
        <f t="shared" ca="1" si="866"/>
        <v>11479.734858388443</v>
      </c>
      <c r="N1908" s="9">
        <f t="shared" ca="1" si="866"/>
        <v>17577.002059061473</v>
      </c>
      <c r="O1908" s="9">
        <f t="shared" ca="1" si="844"/>
        <v>35092.064309286063</v>
      </c>
      <c r="P1908" s="9">
        <f t="shared" ca="1" si="865"/>
        <v>44811.54033402745</v>
      </c>
      <c r="Q1908" s="9">
        <f t="shared" ca="1" si="859"/>
        <v>102.54172422809124</v>
      </c>
      <c r="R1908" s="9">
        <f t="shared" si="845"/>
        <v>8</v>
      </c>
      <c r="S1908" s="23">
        <f t="shared" ca="1" si="846"/>
        <v>4.1373229854537845</v>
      </c>
      <c r="T1908" s="9">
        <f t="shared" ca="1" si="860"/>
        <v>8</v>
      </c>
      <c r="U1908" s="9">
        <f t="shared" ca="1" si="861"/>
        <v>14.362747633624167</v>
      </c>
      <c r="V1908" s="23">
        <f t="shared" ca="1" si="847"/>
        <v>76.802789649829435</v>
      </c>
      <c r="W1908" s="23">
        <f t="shared" ca="1" si="862"/>
        <v>2015.2614757298727</v>
      </c>
      <c r="X1908" s="23" t="e">
        <f ca="1">V1908/(S1908-#REF!)</f>
        <v>#REF!</v>
      </c>
      <c r="Y1908" s="9">
        <f t="shared" ca="1" si="848"/>
        <v>0</v>
      </c>
      <c r="Z1908" s="9">
        <f t="shared" ca="1" si="849"/>
        <v>0</v>
      </c>
      <c r="AA1908" s="24">
        <f t="shared" ca="1" si="850"/>
        <v>483.79322685256534</v>
      </c>
      <c r="AB1908" s="9">
        <f t="shared" ca="1" si="851"/>
        <v>281.47833720493566</v>
      </c>
      <c r="AC1908" s="9">
        <f t="shared" ca="1" si="852"/>
        <v>149.06050762009448</v>
      </c>
      <c r="AD1908" s="9">
        <f t="shared" ca="1" si="853"/>
        <v>25.967474976458082</v>
      </c>
      <c r="AE1908">
        <f t="shared" ca="1" si="867"/>
        <v>0</v>
      </c>
      <c r="AF1908">
        <f t="shared" ca="1" si="867"/>
        <v>0</v>
      </c>
      <c r="AG1908">
        <f t="shared" ca="1" si="867"/>
        <v>1</v>
      </c>
      <c r="AH1908">
        <f t="shared" ca="1" si="867"/>
        <v>1</v>
      </c>
      <c r="AI1908">
        <f t="shared" ca="1" si="867"/>
        <v>0</v>
      </c>
      <c r="AJ1908">
        <f t="shared" ca="1" si="867"/>
        <v>0</v>
      </c>
      <c r="AK1908">
        <f t="shared" ca="1" si="867"/>
        <v>0</v>
      </c>
      <c r="AL1908">
        <f t="shared" ca="1" si="855"/>
        <v>5.9773339091872435E-2</v>
      </c>
      <c r="AM1908">
        <f t="shared" ca="1" si="856"/>
        <v>0.51934949952916165</v>
      </c>
    </row>
    <row r="1909" spans="1:39">
      <c r="A1909" s="10">
        <f t="shared" ca="1" si="857"/>
        <v>41216.25605324137</v>
      </c>
      <c r="B1909" s="22">
        <f t="shared" ca="1" si="858"/>
        <v>41216.25605324137</v>
      </c>
      <c r="C1909" s="22">
        <f t="shared" ca="1" si="835"/>
        <v>41216.425092593221</v>
      </c>
      <c r="D1909">
        <f t="shared" si="863"/>
        <v>276</v>
      </c>
      <c r="E1909" s="23">
        <f t="shared" si="836"/>
        <v>59</v>
      </c>
      <c r="F1909" s="23">
        <f t="shared" si="837"/>
        <v>4</v>
      </c>
      <c r="G1909">
        <f t="shared" ca="1" si="864"/>
        <v>6</v>
      </c>
      <c r="H1909" s="9">
        <f t="shared" ca="1" si="838"/>
        <v>0</v>
      </c>
      <c r="I1909" s="9">
        <f t="shared" ca="1" si="839"/>
        <v>1428.2825132238822</v>
      </c>
      <c r="J1909" s="9">
        <f t="shared" ca="1" si="840"/>
        <v>2401.6523459644322</v>
      </c>
      <c r="K1909" s="9">
        <f t="shared" ca="1" si="841"/>
        <v>37571.228505412306</v>
      </c>
      <c r="L1909" s="9">
        <f t="shared" ca="1" si="842"/>
        <v>32750.546568615078</v>
      </c>
      <c r="M1909" s="9">
        <f t="shared" ca="1" si="866"/>
        <v>11565.494137060941</v>
      </c>
      <c r="N1909" s="9">
        <f t="shared" ca="1" si="866"/>
        <v>17662.761337733969</v>
      </c>
      <c r="O1909" s="9">
        <f t="shared" ca="1" si="844"/>
        <v>35177.823587958563</v>
      </c>
      <c r="P1909" s="9">
        <f t="shared" ca="1" si="865"/>
        <v>44811.54033402745</v>
      </c>
      <c r="Q1909" s="9">
        <f t="shared" ca="1" si="859"/>
        <v>102.62748350676374</v>
      </c>
      <c r="R1909" s="9">
        <f t="shared" si="845"/>
        <v>8</v>
      </c>
      <c r="S1909" s="23">
        <f t="shared" ca="1" si="846"/>
        <v>4.0571568557970856</v>
      </c>
      <c r="T1909" s="9">
        <f t="shared" ca="1" si="860"/>
        <v>3</v>
      </c>
      <c r="U1909" s="9">
        <f t="shared" ca="1" si="861"/>
        <v>25.764680869508084</v>
      </c>
      <c r="V1909" s="23">
        <f t="shared" ca="1" si="847"/>
        <v>85.759278672497359</v>
      </c>
      <c r="W1909" s="23">
        <f t="shared" ca="1" si="862"/>
        <v>1703.2334040327978</v>
      </c>
      <c r="X1909" s="23" t="e">
        <f ca="1">V1909/(S1909-#REF!)</f>
        <v>#REF!</v>
      </c>
      <c r="Y1909" s="9">
        <f t="shared" ca="1" si="848"/>
        <v>0</v>
      </c>
      <c r="Z1909" s="9">
        <f t="shared" ca="1" si="849"/>
        <v>0</v>
      </c>
      <c r="AA1909" s="24">
        <f t="shared" ca="1" si="850"/>
        <v>473.68323355047147</v>
      </c>
      <c r="AB1909" s="9">
        <f t="shared" ca="1" si="851"/>
        <v>275.24141231764446</v>
      </c>
      <c r="AC1909" s="9">
        <f t="shared" ca="1" si="852"/>
        <v>145.75766307823847</v>
      </c>
      <c r="AD1909" s="9">
        <f t="shared" ca="1" si="853"/>
        <v>25.967474976458082</v>
      </c>
      <c r="AE1909">
        <f t="shared" ca="1" si="867"/>
        <v>0</v>
      </c>
      <c r="AF1909">
        <f t="shared" ca="1" si="867"/>
        <v>1</v>
      </c>
      <c r="AG1909">
        <f t="shared" ca="1" si="867"/>
        <v>0</v>
      </c>
      <c r="AH1909">
        <f t="shared" ca="1" si="867"/>
        <v>0</v>
      </c>
      <c r="AI1909">
        <f t="shared" ca="1" si="867"/>
        <v>0</v>
      </c>
      <c r="AJ1909">
        <f t="shared" ca="1" si="867"/>
        <v>0</v>
      </c>
      <c r="AK1909">
        <f t="shared" ca="1" si="867"/>
        <v>0</v>
      </c>
      <c r="AL1909">
        <f t="shared" ca="1" si="855"/>
        <v>5.9773339091872435E-2</v>
      </c>
      <c r="AM1909">
        <f t="shared" ca="1" si="856"/>
        <v>0.51934949952916165</v>
      </c>
    </row>
    <row r="1910" spans="1:39">
      <c r="A1910" s="10">
        <f t="shared" ca="1" si="857"/>
        <v>41216.452175926555</v>
      </c>
      <c r="B1910" s="22">
        <f t="shared" ca="1" si="858"/>
        <v>41216.452175926555</v>
      </c>
      <c r="C1910" s="22">
        <f t="shared" ca="1" si="835"/>
        <v>41217.354664352482</v>
      </c>
      <c r="D1910">
        <f t="shared" si="863"/>
        <v>276</v>
      </c>
      <c r="E1910" s="23">
        <f t="shared" si="836"/>
        <v>59</v>
      </c>
      <c r="F1910" s="23">
        <f t="shared" si="837"/>
        <v>4</v>
      </c>
      <c r="G1910">
        <f t="shared" ca="1" si="864"/>
        <v>1</v>
      </c>
      <c r="H1910" s="9">
        <f t="shared" ca="1" si="838"/>
        <v>0</v>
      </c>
      <c r="I1910" s="9">
        <f t="shared" ca="1" si="839"/>
        <v>1428.2825132238822</v>
      </c>
      <c r="J1910" s="9">
        <f t="shared" ca="1" si="840"/>
        <v>2401.6523459644322</v>
      </c>
      <c r="K1910" s="9">
        <f t="shared" ca="1" si="841"/>
        <v>37571.228505412306</v>
      </c>
      <c r="L1910" s="9">
        <f t="shared" ca="1" si="842"/>
        <v>32750.546568615078</v>
      </c>
      <c r="M1910" s="9">
        <f t="shared" ca="1" si="866"/>
        <v>11565.494137060941</v>
      </c>
      <c r="N1910" s="9">
        <f t="shared" ca="1" si="866"/>
        <v>17662.761337733969</v>
      </c>
      <c r="O1910" s="9">
        <f t="shared" ca="1" si="844"/>
        <v>35177.823587958563</v>
      </c>
      <c r="P1910" s="9">
        <f t="shared" ca="1" si="865"/>
        <v>44811.54033402745</v>
      </c>
      <c r="Q1910" s="9">
        <f t="shared" ca="1" si="859"/>
        <v>102.62748350676374</v>
      </c>
      <c r="R1910" s="9">
        <f t="shared" si="845"/>
        <v>8</v>
      </c>
      <c r="S1910" s="23">
        <f t="shared" ca="1" si="846"/>
        <v>21.659773339091874</v>
      </c>
      <c r="T1910" s="9">
        <f t="shared" ca="1" si="860"/>
        <v>39</v>
      </c>
      <c r="U1910" s="9">
        <f t="shared" ca="1" si="861"/>
        <v>35.184020730739576</v>
      </c>
      <c r="V1910" s="23">
        <f t="shared" ca="1" si="847"/>
        <v>0</v>
      </c>
      <c r="W1910" s="23">
        <f t="shared" ca="1" si="862"/>
        <v>0</v>
      </c>
      <c r="X1910" s="23" t="e">
        <f ca="1">V1910/(S1910-#REF!)</f>
        <v>#REF!</v>
      </c>
      <c r="Y1910" s="9">
        <f t="shared" ca="1" si="848"/>
        <v>600</v>
      </c>
      <c r="Z1910" s="9">
        <f t="shared" ca="1" si="849"/>
        <v>1200</v>
      </c>
      <c r="AA1910" s="24">
        <f t="shared" ca="1" si="850"/>
        <v>0</v>
      </c>
      <c r="AB1910" s="9">
        <f t="shared" ca="1" si="851"/>
        <v>1644.724974717979</v>
      </c>
      <c r="AC1910" s="9">
        <f t="shared" ca="1" si="852"/>
        <v>870.98546218998376</v>
      </c>
      <c r="AD1910" s="9">
        <f t="shared" ca="1" si="853"/>
        <v>25.967474976458082</v>
      </c>
      <c r="AE1910">
        <f t="shared" ca="1" si="867"/>
        <v>1</v>
      </c>
      <c r="AF1910">
        <f t="shared" ca="1" si="867"/>
        <v>0</v>
      </c>
      <c r="AG1910">
        <f t="shared" ca="1" si="867"/>
        <v>0</v>
      </c>
      <c r="AH1910">
        <f t="shared" ca="1" si="867"/>
        <v>1</v>
      </c>
      <c r="AI1910">
        <f t="shared" ca="1" si="867"/>
        <v>0</v>
      </c>
      <c r="AJ1910">
        <f t="shared" ca="1" si="867"/>
        <v>0</v>
      </c>
      <c r="AK1910">
        <f t="shared" ca="1" si="867"/>
        <v>0</v>
      </c>
      <c r="AL1910">
        <f t="shared" ca="1" si="855"/>
        <v>5.9773339091872435E-2</v>
      </c>
      <c r="AM1910">
        <f t="shared" ca="1" si="856"/>
        <v>0.51934949952916165</v>
      </c>
    </row>
    <row r="1911" spans="1:39">
      <c r="A1911" s="10">
        <f t="shared" ca="1" si="857"/>
        <v>41217.37827546359</v>
      </c>
      <c r="B1911" s="22">
        <f t="shared" ca="1" si="858"/>
        <v>41217.37827546359</v>
      </c>
      <c r="C1911" s="22">
        <f t="shared" ca="1" si="835"/>
        <v>41217.530763889517</v>
      </c>
      <c r="D1911">
        <f t="shared" si="863"/>
        <v>276</v>
      </c>
      <c r="E1911" s="23">
        <f t="shared" si="836"/>
        <v>59</v>
      </c>
      <c r="F1911" s="23">
        <f t="shared" si="837"/>
        <v>4</v>
      </c>
      <c r="G1911">
        <f t="shared" ca="1" si="864"/>
        <v>6</v>
      </c>
      <c r="H1911" s="9">
        <f t="shared" ca="1" si="838"/>
        <v>86.778738895930417</v>
      </c>
      <c r="I1911" s="9">
        <f t="shared" ca="1" si="839"/>
        <v>1515.0612521198127</v>
      </c>
      <c r="J1911" s="9">
        <f t="shared" ca="1" si="840"/>
        <v>2488.4310848603627</v>
      </c>
      <c r="K1911" s="9">
        <f t="shared" ca="1" si="841"/>
        <v>37571.228505412306</v>
      </c>
      <c r="L1911" s="9">
        <f t="shared" ca="1" si="842"/>
        <v>32750.546568615078</v>
      </c>
      <c r="M1911" s="9">
        <f t="shared" ca="1" si="866"/>
        <v>11652.272875956871</v>
      </c>
      <c r="N1911" s="9">
        <f t="shared" ca="1" si="866"/>
        <v>17749.540076629899</v>
      </c>
      <c r="O1911" s="9">
        <f t="shared" ca="1" si="844"/>
        <v>35264.602326854496</v>
      </c>
      <c r="P1911" s="9">
        <f t="shared" ca="1" si="865"/>
        <v>44811.54033402745</v>
      </c>
      <c r="Q1911" s="9">
        <f t="shared" ca="1" si="859"/>
        <v>102.71426224565967</v>
      </c>
      <c r="R1911" s="9">
        <f t="shared" si="845"/>
        <v>8</v>
      </c>
      <c r="S1911" s="23">
        <f t="shared" ca="1" si="846"/>
        <v>3.6597733390918723</v>
      </c>
      <c r="T1911" s="9">
        <f t="shared" ca="1" si="860"/>
        <v>39</v>
      </c>
      <c r="U1911" s="9">
        <f t="shared" ca="1" si="861"/>
        <v>35.184020730739576</v>
      </c>
      <c r="V1911" s="23">
        <f t="shared" ca="1" si="847"/>
        <v>86.778738895930417</v>
      </c>
      <c r="W1911" s="23">
        <f t="shared" ca="1" si="862"/>
        <v>1945.2366133580206</v>
      </c>
      <c r="X1911" s="23" t="e">
        <f ca="1">V1911/(S1911-#REF!)</f>
        <v>#REF!</v>
      </c>
      <c r="Y1911" s="9">
        <f t="shared" ca="1" si="848"/>
        <v>0</v>
      </c>
      <c r="Z1911" s="9">
        <f t="shared" ca="1" si="849"/>
        <v>0</v>
      </c>
      <c r="AA1911" s="24">
        <f t="shared" ca="1" si="850"/>
        <v>423.56799523901964</v>
      </c>
      <c r="AB1911" s="9">
        <f t="shared" ca="1" si="851"/>
        <v>244.32497471797888</v>
      </c>
      <c r="AC1911" s="9">
        <f t="shared" ca="1" si="852"/>
        <v>129.38546218998368</v>
      </c>
      <c r="AD1911" s="9">
        <f t="shared" ca="1" si="853"/>
        <v>25.967474976458082</v>
      </c>
      <c r="AE1911">
        <f t="shared" ca="1" si="867"/>
        <v>1</v>
      </c>
      <c r="AF1911">
        <f t="shared" ca="1" si="867"/>
        <v>1</v>
      </c>
      <c r="AG1911">
        <f t="shared" ca="1" si="867"/>
        <v>1</v>
      </c>
      <c r="AH1911">
        <f t="shared" ca="1" si="867"/>
        <v>0</v>
      </c>
      <c r="AI1911">
        <f t="shared" ca="1" si="867"/>
        <v>0</v>
      </c>
      <c r="AJ1911">
        <f t="shared" ca="1" si="867"/>
        <v>0</v>
      </c>
      <c r="AK1911">
        <f t="shared" ca="1" si="867"/>
        <v>0</v>
      </c>
      <c r="AL1911">
        <f t="shared" ca="1" si="855"/>
        <v>5.9773339091872435E-2</v>
      </c>
      <c r="AM1911">
        <f t="shared" ca="1" si="856"/>
        <v>0.51934949952916165</v>
      </c>
    </row>
    <row r="1912" spans="1:39">
      <c r="A1912" s="10">
        <f t="shared" ca="1" si="857"/>
        <v>41217.548819445074</v>
      </c>
      <c r="B1912" s="22">
        <f t="shared" ca="1" si="858"/>
        <v>41217.548819445074</v>
      </c>
      <c r="C1912" s="22">
        <f t="shared" ca="1" si="835"/>
        <v>41217.757951389518</v>
      </c>
      <c r="D1912">
        <f t="shared" si="863"/>
        <v>276</v>
      </c>
      <c r="E1912" s="23">
        <f t="shared" si="836"/>
        <v>59</v>
      </c>
      <c r="F1912" s="23">
        <f t="shared" si="837"/>
        <v>4</v>
      </c>
      <c r="G1912">
        <f t="shared" ca="1" si="864"/>
        <v>7</v>
      </c>
      <c r="H1912" s="9">
        <f t="shared" ca="1" si="838"/>
        <v>171.56821849487409</v>
      </c>
      <c r="I1912" s="9">
        <f t="shared" ca="1" si="839"/>
        <v>1599.8507317187564</v>
      </c>
      <c r="J1912" s="9">
        <f t="shared" ca="1" si="840"/>
        <v>2573.2205644593064</v>
      </c>
      <c r="K1912" s="9">
        <f t="shared" ca="1" si="841"/>
        <v>37571.228505412306</v>
      </c>
      <c r="L1912" s="9">
        <f t="shared" ca="1" si="842"/>
        <v>32750.546568615078</v>
      </c>
      <c r="M1912" s="9">
        <f t="shared" ca="1" si="866"/>
        <v>11737.062355555814</v>
      </c>
      <c r="N1912" s="9">
        <f t="shared" ca="1" si="866"/>
        <v>17834.329556228844</v>
      </c>
      <c r="O1912" s="9">
        <f t="shared" ca="1" si="844"/>
        <v>35349.391806453437</v>
      </c>
      <c r="P1912" s="9">
        <f t="shared" ca="1" si="865"/>
        <v>44811.54033402745</v>
      </c>
      <c r="Q1912" s="9">
        <f t="shared" ca="1" si="859"/>
        <v>102.79905172525861</v>
      </c>
      <c r="R1912" s="9">
        <f t="shared" si="845"/>
        <v>8</v>
      </c>
      <c r="S1912" s="23">
        <f t="shared" ca="1" si="846"/>
        <v>5.0192728471659347</v>
      </c>
      <c r="T1912" s="9">
        <f t="shared" ca="1" si="860"/>
        <v>1</v>
      </c>
      <c r="U1912" s="9">
        <f t="shared" ca="1" si="861"/>
        <v>9.382249797363329</v>
      </c>
      <c r="V1912" s="23">
        <f t="shared" ca="1" si="847"/>
        <v>84.789479598943686</v>
      </c>
      <c r="W1912" s="23">
        <f t="shared" ca="1" si="862"/>
        <v>0</v>
      </c>
      <c r="X1912" s="23" t="e">
        <f ca="1">V1912/(S1912-#REF!)</f>
        <v>#REF!</v>
      </c>
      <c r="Y1912" s="9">
        <f t="shared" ca="1" si="848"/>
        <v>0</v>
      </c>
      <c r="Z1912" s="9">
        <f t="shared" ca="1" si="849"/>
        <v>0</v>
      </c>
      <c r="AA1912" s="24">
        <f t="shared" ca="1" si="850"/>
        <v>595.01859388570324</v>
      </c>
      <c r="AB1912" s="9">
        <f t="shared" ca="1" si="851"/>
        <v>350.09403644614099</v>
      </c>
      <c r="AC1912" s="9">
        <f t="shared" ca="1" si="852"/>
        <v>185.39684192263508</v>
      </c>
      <c r="AD1912" s="9">
        <f t="shared" ca="1" si="853"/>
        <v>25.967474976458082</v>
      </c>
      <c r="AE1912">
        <f t="shared" ca="1" si="867"/>
        <v>1</v>
      </c>
      <c r="AF1912">
        <f t="shared" ca="1" si="867"/>
        <v>1</v>
      </c>
      <c r="AG1912">
        <f t="shared" ca="1" si="867"/>
        <v>0</v>
      </c>
      <c r="AH1912">
        <f t="shared" ca="1" si="867"/>
        <v>1</v>
      </c>
      <c r="AI1912">
        <f t="shared" ca="1" si="867"/>
        <v>0</v>
      </c>
      <c r="AJ1912">
        <f t="shared" ca="1" si="867"/>
        <v>0</v>
      </c>
      <c r="AK1912">
        <f t="shared" ca="1" si="867"/>
        <v>0</v>
      </c>
      <c r="AL1912">
        <f t="shared" ca="1" si="855"/>
        <v>5.9773339091872435E-2</v>
      </c>
      <c r="AM1912">
        <f t="shared" ca="1" si="856"/>
        <v>0.51934949952916165</v>
      </c>
    </row>
    <row r="1913" spans="1:39">
      <c r="A1913" s="10">
        <f t="shared" ca="1" si="857"/>
        <v>41217.772534722848</v>
      </c>
      <c r="B1913" s="22">
        <f t="shared" ca="1" si="858"/>
        <v>41217.772534722848</v>
      </c>
      <c r="C1913" s="22">
        <f t="shared" ca="1" si="835"/>
        <v>41217.925023148775</v>
      </c>
      <c r="D1913">
        <f t="shared" si="863"/>
        <v>276</v>
      </c>
      <c r="E1913" s="23">
        <f t="shared" si="836"/>
        <v>59</v>
      </c>
      <c r="F1913" s="23">
        <f t="shared" si="837"/>
        <v>4</v>
      </c>
      <c r="G1913">
        <f t="shared" ca="1" si="864"/>
        <v>7</v>
      </c>
      <c r="H1913" s="9">
        <f t="shared" ca="1" si="838"/>
        <v>244.93530376829619</v>
      </c>
      <c r="I1913" s="9">
        <f t="shared" ca="1" si="839"/>
        <v>1673.2178169921785</v>
      </c>
      <c r="J1913" s="9">
        <f t="shared" ca="1" si="840"/>
        <v>2646.5876497327286</v>
      </c>
      <c r="K1913" s="9">
        <f t="shared" ca="1" si="841"/>
        <v>37571.228505412306</v>
      </c>
      <c r="L1913" s="9">
        <f t="shared" ca="1" si="842"/>
        <v>32750.546568615078</v>
      </c>
      <c r="M1913" s="9">
        <f t="shared" ca="1" si="866"/>
        <v>11810.429440829235</v>
      </c>
      <c r="N1913" s="9">
        <f t="shared" ca="1" si="866"/>
        <v>17907.696641502265</v>
      </c>
      <c r="O1913" s="9">
        <f t="shared" ca="1" si="844"/>
        <v>35422.758891726859</v>
      </c>
      <c r="P1913" s="9">
        <f t="shared" ca="1" si="865"/>
        <v>44811.54033402745</v>
      </c>
      <c r="Q1913" s="9">
        <f t="shared" ca="1" si="859"/>
        <v>102.87241881053203</v>
      </c>
      <c r="R1913" s="9">
        <f t="shared" si="845"/>
        <v>8</v>
      </c>
      <c r="S1913" s="23">
        <f t="shared" ca="1" si="846"/>
        <v>3.6597733390918723</v>
      </c>
      <c r="T1913" s="9">
        <f t="shared" ca="1" si="860"/>
        <v>39</v>
      </c>
      <c r="U1913" s="9">
        <f t="shared" ca="1" si="861"/>
        <v>35.184020730739576</v>
      </c>
      <c r="V1913" s="23">
        <f t="shared" ca="1" si="847"/>
        <v>73.367085273422106</v>
      </c>
      <c r="W1913" s="23">
        <f t="shared" ca="1" si="862"/>
        <v>0</v>
      </c>
      <c r="X1913" s="23" t="e">
        <f ca="1">V1913/(S1913-#REF!)</f>
        <v>#REF!</v>
      </c>
      <c r="Y1913" s="9">
        <f t="shared" ca="1" si="848"/>
        <v>0</v>
      </c>
      <c r="Z1913" s="9">
        <f t="shared" ca="1" si="849"/>
        <v>0</v>
      </c>
      <c r="AA1913" s="24">
        <f t="shared" ca="1" si="850"/>
        <v>423.56799523901964</v>
      </c>
      <c r="AB1913" s="9">
        <f t="shared" ca="1" si="851"/>
        <v>244.32497471797888</v>
      </c>
      <c r="AC1913" s="9">
        <f t="shared" ca="1" si="852"/>
        <v>129.38546218998368</v>
      </c>
      <c r="AD1913" s="9">
        <f t="shared" ca="1" si="853"/>
        <v>25.967474976458082</v>
      </c>
      <c r="AE1913">
        <f t="shared" ca="1" si="867"/>
        <v>1</v>
      </c>
      <c r="AF1913">
        <f t="shared" ca="1" si="867"/>
        <v>0</v>
      </c>
      <c r="AG1913">
        <f t="shared" ca="1" si="867"/>
        <v>0</v>
      </c>
      <c r="AH1913">
        <f t="shared" ca="1" si="867"/>
        <v>1</v>
      </c>
      <c r="AI1913">
        <f t="shared" ca="1" si="867"/>
        <v>0</v>
      </c>
      <c r="AJ1913">
        <f t="shared" ca="1" si="867"/>
        <v>0</v>
      </c>
      <c r="AK1913">
        <f t="shared" ca="1" si="867"/>
        <v>0</v>
      </c>
      <c r="AL1913">
        <f t="shared" ca="1" si="855"/>
        <v>5.9773339091872435E-2</v>
      </c>
      <c r="AM1913">
        <f t="shared" ca="1" si="856"/>
        <v>0.51934949952916165</v>
      </c>
    </row>
    <row r="1914" spans="1:39">
      <c r="A1914" s="10">
        <f t="shared" ca="1" si="857"/>
        <v>41217.937523148772</v>
      </c>
      <c r="B1914" s="22">
        <f t="shared" ca="1" si="858"/>
        <v>41217.937523148772</v>
      </c>
      <c r="C1914" s="22">
        <f t="shared" ca="1" si="835"/>
        <v>41218.090011574699</v>
      </c>
      <c r="D1914">
        <f t="shared" si="863"/>
        <v>276</v>
      </c>
      <c r="E1914" s="23">
        <f t="shared" si="836"/>
        <v>59</v>
      </c>
      <c r="F1914" s="23">
        <f t="shared" si="837"/>
        <v>4</v>
      </c>
      <c r="G1914">
        <f t="shared" ca="1" si="864"/>
        <v>6</v>
      </c>
      <c r="H1914" s="9">
        <f t="shared" ca="1" si="838"/>
        <v>317.39845233787474</v>
      </c>
      <c r="I1914" s="9">
        <f t="shared" ca="1" si="839"/>
        <v>1745.6809655617571</v>
      </c>
      <c r="J1914" s="9">
        <f t="shared" ca="1" si="840"/>
        <v>2719.0507983023072</v>
      </c>
      <c r="K1914" s="9">
        <f t="shared" ca="1" si="841"/>
        <v>37571.228505412306</v>
      </c>
      <c r="L1914" s="9">
        <f t="shared" ca="1" si="842"/>
        <v>32750.546568615078</v>
      </c>
      <c r="M1914" s="9">
        <f t="shared" ref="M1914:N1929" ca="1" si="868">IF(M1913&gt;K1914,0,M1913+$V1914)</f>
        <v>11882.892589398814</v>
      </c>
      <c r="N1914" s="9">
        <f t="shared" ca="1" si="868"/>
        <v>17980.159790071844</v>
      </c>
      <c r="O1914" s="9">
        <f t="shared" ca="1" si="844"/>
        <v>35495.222040296438</v>
      </c>
      <c r="P1914" s="9">
        <f t="shared" ca="1" si="865"/>
        <v>44811.54033402745</v>
      </c>
      <c r="Q1914" s="9">
        <f t="shared" ca="1" si="859"/>
        <v>102.94488195910161</v>
      </c>
      <c r="R1914" s="9">
        <f t="shared" si="845"/>
        <v>8</v>
      </c>
      <c r="S1914" s="23">
        <f t="shared" ca="1" si="846"/>
        <v>3.6597733390918723</v>
      </c>
      <c r="T1914" s="9">
        <f t="shared" ca="1" si="860"/>
        <v>39</v>
      </c>
      <c r="U1914" s="9">
        <f t="shared" ca="1" si="861"/>
        <v>35.184020730739576</v>
      </c>
      <c r="V1914" s="23">
        <f t="shared" ca="1" si="847"/>
        <v>72.463148569578564</v>
      </c>
      <c r="W1914" s="23">
        <f t="shared" ca="1" si="862"/>
        <v>2021.7820214796448</v>
      </c>
      <c r="X1914" s="23" t="e">
        <f ca="1">V1914/(S1914-#REF!)</f>
        <v>#REF!</v>
      </c>
      <c r="Y1914" s="9">
        <f t="shared" ca="1" si="848"/>
        <v>0</v>
      </c>
      <c r="Z1914" s="9">
        <f t="shared" ca="1" si="849"/>
        <v>0</v>
      </c>
      <c r="AA1914" s="24">
        <f t="shared" ca="1" si="850"/>
        <v>423.56799523901964</v>
      </c>
      <c r="AB1914" s="9">
        <f t="shared" ca="1" si="851"/>
        <v>244.32497471797888</v>
      </c>
      <c r="AC1914" s="9">
        <f t="shared" ca="1" si="852"/>
        <v>129.38546218998368</v>
      </c>
      <c r="AD1914" s="9">
        <f t="shared" ca="1" si="853"/>
        <v>25.967474976458082</v>
      </c>
      <c r="AE1914">
        <f t="shared" ref="AE1914:AK1929" ca="1" si="869">ROUNDDOWN((VLOOKUP($E1914,$A$235:$T$501,AE$534,FALSE)/RAND())^(1/4),0)</f>
        <v>0</v>
      </c>
      <c r="AF1914">
        <f t="shared" ca="1" si="869"/>
        <v>0</v>
      </c>
      <c r="AG1914">
        <f t="shared" ca="1" si="869"/>
        <v>0</v>
      </c>
      <c r="AH1914">
        <f t="shared" ca="1" si="869"/>
        <v>0</v>
      </c>
      <c r="AI1914">
        <f t="shared" ca="1" si="869"/>
        <v>0</v>
      </c>
      <c r="AJ1914">
        <f t="shared" ca="1" si="869"/>
        <v>0</v>
      </c>
      <c r="AK1914">
        <f t="shared" ca="1" si="869"/>
        <v>0</v>
      </c>
      <c r="AL1914">
        <f t="shared" ca="1" si="855"/>
        <v>5.9773339091872435E-2</v>
      </c>
      <c r="AM1914">
        <f t="shared" ca="1" si="856"/>
        <v>0.51934949952916165</v>
      </c>
    </row>
    <row r="1915" spans="1:39">
      <c r="A1915" s="10">
        <f t="shared" ca="1" si="857"/>
        <v>41218.108761574702</v>
      </c>
      <c r="B1915" s="22">
        <f t="shared" ca="1" si="858"/>
        <v>41218.108761574702</v>
      </c>
      <c r="C1915" s="22">
        <f t="shared" ca="1" si="835"/>
        <v>41218.261250000629</v>
      </c>
      <c r="D1915">
        <f t="shared" si="863"/>
        <v>276</v>
      </c>
      <c r="E1915" s="23">
        <f t="shared" si="836"/>
        <v>59</v>
      </c>
      <c r="F1915" s="23">
        <f t="shared" si="837"/>
        <v>4</v>
      </c>
      <c r="G1915">
        <f t="shared" ca="1" si="864"/>
        <v>6</v>
      </c>
      <c r="H1915" s="9">
        <f t="shared" ca="1" si="838"/>
        <v>389.39845233787474</v>
      </c>
      <c r="I1915" s="9">
        <f t="shared" ca="1" si="839"/>
        <v>1817.6809655617571</v>
      </c>
      <c r="J1915" s="9">
        <f t="shared" ca="1" si="840"/>
        <v>2791.0507983023072</v>
      </c>
      <c r="K1915" s="9">
        <f t="shared" ca="1" si="841"/>
        <v>37571.228505412306</v>
      </c>
      <c r="L1915" s="9">
        <f t="shared" ca="1" si="842"/>
        <v>32750.546568615078</v>
      </c>
      <c r="M1915" s="9">
        <f t="shared" ca="1" si="868"/>
        <v>11954.892589398814</v>
      </c>
      <c r="N1915" s="9">
        <f t="shared" ca="1" si="868"/>
        <v>18052.159790071844</v>
      </c>
      <c r="O1915" s="9">
        <f t="shared" ca="1" si="844"/>
        <v>35567.222040296438</v>
      </c>
      <c r="P1915" s="9">
        <f t="shared" ca="1" si="865"/>
        <v>44811.54033402745</v>
      </c>
      <c r="Q1915" s="9">
        <f t="shared" ca="1" si="859"/>
        <v>103.01688195910161</v>
      </c>
      <c r="R1915" s="9">
        <f t="shared" si="845"/>
        <v>8</v>
      </c>
      <c r="S1915" s="23">
        <f t="shared" ca="1" si="846"/>
        <v>3.6597733390918723</v>
      </c>
      <c r="T1915" s="9">
        <f t="shared" ca="1" si="860"/>
        <v>39</v>
      </c>
      <c r="U1915" s="9">
        <f t="shared" ca="1" si="861"/>
        <v>35.184020730739576</v>
      </c>
      <c r="V1915" s="23">
        <f t="shared" ca="1" si="847"/>
        <v>72</v>
      </c>
      <c r="W1915" s="23">
        <f t="shared" ca="1" si="862"/>
        <v>1902.463095637331</v>
      </c>
      <c r="X1915" s="23" t="e">
        <f ca="1">V1915/(S1915-#REF!)</f>
        <v>#REF!</v>
      </c>
      <c r="Y1915" s="9">
        <f t="shared" ca="1" si="848"/>
        <v>0</v>
      </c>
      <c r="Z1915" s="9">
        <f t="shared" ca="1" si="849"/>
        <v>0</v>
      </c>
      <c r="AA1915" s="24">
        <f t="shared" ca="1" si="850"/>
        <v>423.56799523901964</v>
      </c>
      <c r="AB1915" s="9">
        <f t="shared" ca="1" si="851"/>
        <v>244.32497471797888</v>
      </c>
      <c r="AC1915" s="9">
        <f t="shared" ca="1" si="852"/>
        <v>129.38546218998368</v>
      </c>
      <c r="AD1915" s="9">
        <f t="shared" ca="1" si="853"/>
        <v>25.967474976458082</v>
      </c>
      <c r="AE1915">
        <f t="shared" ca="1" si="869"/>
        <v>0</v>
      </c>
      <c r="AF1915">
        <f t="shared" ca="1" si="869"/>
        <v>1</v>
      </c>
      <c r="AG1915">
        <f t="shared" ca="1" si="869"/>
        <v>0</v>
      </c>
      <c r="AH1915">
        <f t="shared" ca="1" si="869"/>
        <v>0</v>
      </c>
      <c r="AI1915">
        <f t="shared" ca="1" si="869"/>
        <v>0</v>
      </c>
      <c r="AJ1915">
        <f t="shared" ca="1" si="869"/>
        <v>0</v>
      </c>
      <c r="AK1915">
        <f t="shared" ca="1" si="869"/>
        <v>0</v>
      </c>
      <c r="AL1915">
        <f t="shared" ca="1" si="855"/>
        <v>5.9773339091872435E-2</v>
      </c>
      <c r="AM1915">
        <f t="shared" ca="1" si="856"/>
        <v>0.51934949952916165</v>
      </c>
    </row>
    <row r="1916" spans="1:39">
      <c r="A1916" s="10">
        <f t="shared" ca="1" si="857"/>
        <v>41218.295972222848</v>
      </c>
      <c r="B1916" s="22">
        <f t="shared" ca="1" si="858"/>
        <v>41218.295972222848</v>
      </c>
      <c r="C1916" s="22">
        <f t="shared" ca="1" si="835"/>
        <v>41218.475358796924</v>
      </c>
      <c r="D1916">
        <f t="shared" si="863"/>
        <v>276</v>
      </c>
      <c r="E1916" s="23">
        <f t="shared" si="836"/>
        <v>59</v>
      </c>
      <c r="F1916" s="23">
        <f t="shared" si="837"/>
        <v>4</v>
      </c>
      <c r="G1916">
        <f t="shared" ca="1" si="864"/>
        <v>6</v>
      </c>
      <c r="H1916" s="9">
        <f t="shared" ca="1" si="838"/>
        <v>488.78374698176106</v>
      </c>
      <c r="I1916" s="9">
        <f t="shared" ca="1" si="839"/>
        <v>1917.0662602056434</v>
      </c>
      <c r="J1916" s="9">
        <f t="shared" ca="1" si="840"/>
        <v>2890.4360929461936</v>
      </c>
      <c r="K1916" s="9">
        <f t="shared" ca="1" si="841"/>
        <v>37571.228505412306</v>
      </c>
      <c r="L1916" s="9">
        <f t="shared" ca="1" si="842"/>
        <v>32750.546568615078</v>
      </c>
      <c r="M1916" s="9">
        <f t="shared" ca="1" si="868"/>
        <v>12054.2778840427</v>
      </c>
      <c r="N1916" s="9">
        <f t="shared" ca="1" si="868"/>
        <v>18151.54508471573</v>
      </c>
      <c r="O1916" s="9">
        <f t="shared" ca="1" si="844"/>
        <v>35666.607334940323</v>
      </c>
      <c r="P1916" s="9">
        <f t="shared" ca="1" si="865"/>
        <v>44811.54033402745</v>
      </c>
      <c r="Q1916" s="9">
        <f t="shared" ca="1" si="859"/>
        <v>103.11626725374549</v>
      </c>
      <c r="R1916" s="9">
        <f t="shared" si="845"/>
        <v>8</v>
      </c>
      <c r="S1916" s="23">
        <f t="shared" ca="1" si="846"/>
        <v>4.3053945218547263</v>
      </c>
      <c r="T1916" s="9">
        <f t="shared" ca="1" si="860"/>
        <v>18</v>
      </c>
      <c r="U1916" s="9">
        <f t="shared" ca="1" si="861"/>
        <v>19.420278677014721</v>
      </c>
      <c r="V1916" s="23">
        <f t="shared" ca="1" si="847"/>
        <v>99.385294643886311</v>
      </c>
      <c r="W1916" s="23">
        <f t="shared" ca="1" si="862"/>
        <v>1968.6157380648883</v>
      </c>
      <c r="X1916" s="23" t="e">
        <f ca="1">V1916/(S1916-#REF!)</f>
        <v>#REF!</v>
      </c>
      <c r="Y1916" s="9">
        <f t="shared" ca="1" si="848"/>
        <v>4000</v>
      </c>
      <c r="Z1916" s="9">
        <f t="shared" ca="1" si="849"/>
        <v>120</v>
      </c>
      <c r="AA1916" s="24">
        <f t="shared" ca="1" si="850"/>
        <v>504.98923711977864</v>
      </c>
      <c r="AB1916" s="9">
        <f t="shared" ca="1" si="851"/>
        <v>294.55430273692889</v>
      </c>
      <c r="AC1916" s="9">
        <f t="shared" ca="1" si="852"/>
        <v>155.98505491981328</v>
      </c>
      <c r="AD1916" s="9">
        <f t="shared" ca="1" si="853"/>
        <v>25.967474976458082</v>
      </c>
      <c r="AE1916">
        <f t="shared" ca="1" si="869"/>
        <v>0</v>
      </c>
      <c r="AF1916">
        <f t="shared" ca="1" si="869"/>
        <v>1</v>
      </c>
      <c r="AG1916">
        <f t="shared" ca="1" si="869"/>
        <v>0</v>
      </c>
      <c r="AH1916">
        <f t="shared" ca="1" si="869"/>
        <v>0</v>
      </c>
      <c r="AI1916">
        <f t="shared" ca="1" si="869"/>
        <v>1</v>
      </c>
      <c r="AJ1916">
        <f t="shared" ca="1" si="869"/>
        <v>0</v>
      </c>
      <c r="AK1916">
        <f t="shared" ca="1" si="869"/>
        <v>0</v>
      </c>
      <c r="AL1916">
        <f t="shared" ca="1" si="855"/>
        <v>5.9773339091872435E-2</v>
      </c>
      <c r="AM1916">
        <f t="shared" ca="1" si="856"/>
        <v>0.51934949952916165</v>
      </c>
    </row>
    <row r="1917" spans="1:39">
      <c r="A1917" s="10">
        <f t="shared" ca="1" si="857"/>
        <v>41218.498275463593</v>
      </c>
      <c r="B1917" s="22">
        <f t="shared" ca="1" si="858"/>
        <v>41218.498275463593</v>
      </c>
      <c r="C1917" s="22">
        <f t="shared" ca="1" si="835"/>
        <v>41218.65076388952</v>
      </c>
      <c r="D1917">
        <f t="shared" si="863"/>
        <v>276</v>
      </c>
      <c r="E1917" s="23">
        <f t="shared" si="836"/>
        <v>59</v>
      </c>
      <c r="F1917" s="23">
        <f t="shared" si="837"/>
        <v>4</v>
      </c>
      <c r="G1917">
        <f t="shared" ca="1" si="864"/>
        <v>6</v>
      </c>
      <c r="H1917" s="9">
        <f t="shared" ca="1" si="838"/>
        <v>560.78374698176106</v>
      </c>
      <c r="I1917" s="9">
        <f t="shared" ca="1" si="839"/>
        <v>1989.0662602056434</v>
      </c>
      <c r="J1917" s="9">
        <f t="shared" ca="1" si="840"/>
        <v>2962.4360929461936</v>
      </c>
      <c r="K1917" s="9">
        <f t="shared" ca="1" si="841"/>
        <v>37571.228505412306</v>
      </c>
      <c r="L1917" s="9">
        <f t="shared" ca="1" si="842"/>
        <v>32750.546568615078</v>
      </c>
      <c r="M1917" s="9">
        <f t="shared" ca="1" si="868"/>
        <v>12126.2778840427</v>
      </c>
      <c r="N1917" s="9">
        <f t="shared" ca="1" si="868"/>
        <v>18223.54508471573</v>
      </c>
      <c r="O1917" s="9">
        <f t="shared" ca="1" si="844"/>
        <v>35738.607334940323</v>
      </c>
      <c r="P1917" s="9">
        <f t="shared" ca="1" si="865"/>
        <v>44811.54033402745</v>
      </c>
      <c r="Q1917" s="9">
        <f t="shared" ca="1" si="859"/>
        <v>103.18826725374549</v>
      </c>
      <c r="R1917" s="9">
        <f t="shared" si="845"/>
        <v>8</v>
      </c>
      <c r="S1917" s="23">
        <f t="shared" ca="1" si="846"/>
        <v>3.6597733390918723</v>
      </c>
      <c r="T1917" s="9">
        <f t="shared" ca="1" si="860"/>
        <v>39</v>
      </c>
      <c r="U1917" s="9">
        <f t="shared" ca="1" si="861"/>
        <v>35.184020730739576</v>
      </c>
      <c r="V1917" s="23">
        <f t="shared" ca="1" si="847"/>
        <v>72</v>
      </c>
      <c r="W1917" s="23">
        <f t="shared" ca="1" si="862"/>
        <v>1809.0872684235469</v>
      </c>
      <c r="X1917" s="23" t="e">
        <f ca="1">V1917/(S1917-#REF!)</f>
        <v>#REF!</v>
      </c>
      <c r="Y1917" s="9">
        <f t="shared" ca="1" si="848"/>
        <v>0</v>
      </c>
      <c r="Z1917" s="9">
        <f t="shared" ca="1" si="849"/>
        <v>0</v>
      </c>
      <c r="AA1917" s="24">
        <f t="shared" ca="1" si="850"/>
        <v>423.56799523901964</v>
      </c>
      <c r="AB1917" s="9">
        <f t="shared" ca="1" si="851"/>
        <v>244.32497471797888</v>
      </c>
      <c r="AC1917" s="9">
        <f t="shared" ca="1" si="852"/>
        <v>129.38546218998368</v>
      </c>
      <c r="AD1917" s="9">
        <f t="shared" ca="1" si="853"/>
        <v>25.967474976458082</v>
      </c>
      <c r="AE1917">
        <f t="shared" ca="1" si="869"/>
        <v>1</v>
      </c>
      <c r="AF1917">
        <f t="shared" ca="1" si="869"/>
        <v>0</v>
      </c>
      <c r="AG1917">
        <f t="shared" ca="1" si="869"/>
        <v>0</v>
      </c>
      <c r="AH1917">
        <f t="shared" ca="1" si="869"/>
        <v>0</v>
      </c>
      <c r="AI1917">
        <f t="shared" ca="1" si="869"/>
        <v>0</v>
      </c>
      <c r="AJ1917">
        <f t="shared" ca="1" si="869"/>
        <v>0</v>
      </c>
      <c r="AK1917">
        <f t="shared" ca="1" si="869"/>
        <v>0</v>
      </c>
      <c r="AL1917">
        <f t="shared" ca="1" si="855"/>
        <v>5.9773339091872435E-2</v>
      </c>
      <c r="AM1917">
        <f t="shared" ca="1" si="856"/>
        <v>0.51934949952916165</v>
      </c>
    </row>
    <row r="1918" spans="1:39">
      <c r="A1918" s="10">
        <f t="shared" ca="1" si="857"/>
        <v>41218.677152778408</v>
      </c>
      <c r="B1918" s="22">
        <f t="shared" ca="1" si="858"/>
        <v>41218.677152778408</v>
      </c>
      <c r="C1918" s="22">
        <f t="shared" ca="1" si="835"/>
        <v>41218.871782408038</v>
      </c>
      <c r="D1918">
        <f t="shared" si="863"/>
        <v>276</v>
      </c>
      <c r="E1918" s="23">
        <f t="shared" si="836"/>
        <v>59</v>
      </c>
      <c r="F1918" s="23">
        <f t="shared" si="837"/>
        <v>4</v>
      </c>
      <c r="G1918">
        <f t="shared" ca="1" si="864"/>
        <v>7</v>
      </c>
      <c r="H1918" s="9">
        <f t="shared" ca="1" si="838"/>
        <v>642.5082526667677</v>
      </c>
      <c r="I1918" s="9">
        <f t="shared" ca="1" si="839"/>
        <v>2070.7907658906502</v>
      </c>
      <c r="J1918" s="9">
        <f t="shared" ca="1" si="840"/>
        <v>3044.1605986312002</v>
      </c>
      <c r="K1918" s="9">
        <f t="shared" ca="1" si="841"/>
        <v>37571.228505412306</v>
      </c>
      <c r="L1918" s="9">
        <f t="shared" ca="1" si="842"/>
        <v>32750.546568615078</v>
      </c>
      <c r="M1918" s="9">
        <f t="shared" ca="1" si="868"/>
        <v>12208.002389727706</v>
      </c>
      <c r="N1918" s="9">
        <f t="shared" ca="1" si="868"/>
        <v>18305.269590400738</v>
      </c>
      <c r="O1918" s="9">
        <f t="shared" ca="1" si="844"/>
        <v>35820.331840625331</v>
      </c>
      <c r="P1918" s="9">
        <f t="shared" ca="1" si="865"/>
        <v>44811.54033402745</v>
      </c>
      <c r="Q1918" s="9">
        <f t="shared" ca="1" si="859"/>
        <v>103.2699917594305</v>
      </c>
      <c r="R1918" s="9">
        <f t="shared" si="845"/>
        <v>8</v>
      </c>
      <c r="S1918" s="23">
        <f t="shared" ca="1" si="846"/>
        <v>4.6711434196571462</v>
      </c>
      <c r="T1918" s="9">
        <f t="shared" ca="1" si="860"/>
        <v>40</v>
      </c>
      <c r="U1918" s="9">
        <f t="shared" ca="1" si="861"/>
        <v>16.116310765726666</v>
      </c>
      <c r="V1918" s="23">
        <f t="shared" ca="1" si="847"/>
        <v>81.724505685006704</v>
      </c>
      <c r="W1918" s="23">
        <f t="shared" ca="1" si="862"/>
        <v>0</v>
      </c>
      <c r="X1918" s="23" t="e">
        <f ca="1">V1918/(S1918-#REF!)</f>
        <v>#REF!</v>
      </c>
      <c r="Y1918" s="9">
        <f t="shared" ca="1" si="848"/>
        <v>0</v>
      </c>
      <c r="Z1918" s="9">
        <f t="shared" ca="1" si="849"/>
        <v>0</v>
      </c>
      <c r="AA1918" s="24">
        <f t="shared" ca="1" si="850"/>
        <v>551.11493787227448</v>
      </c>
      <c r="AB1918" s="9">
        <f t="shared" ca="1" si="851"/>
        <v>323.00956698595718</v>
      </c>
      <c r="AC1918" s="9">
        <f t="shared" ca="1" si="852"/>
        <v>171.05390950927296</v>
      </c>
      <c r="AD1918" s="9">
        <f t="shared" ca="1" si="853"/>
        <v>25.967474976458082</v>
      </c>
      <c r="AE1918">
        <f t="shared" ca="1" si="869"/>
        <v>0</v>
      </c>
      <c r="AF1918">
        <f t="shared" ca="1" si="869"/>
        <v>1</v>
      </c>
      <c r="AG1918">
        <f t="shared" ca="1" si="869"/>
        <v>0</v>
      </c>
      <c r="AH1918">
        <f t="shared" ca="1" si="869"/>
        <v>0</v>
      </c>
      <c r="AI1918">
        <f t="shared" ca="1" si="869"/>
        <v>0</v>
      </c>
      <c r="AJ1918">
        <f t="shared" ca="1" si="869"/>
        <v>0</v>
      </c>
      <c r="AK1918">
        <f t="shared" ca="1" si="869"/>
        <v>0</v>
      </c>
      <c r="AL1918">
        <f t="shared" ca="1" si="855"/>
        <v>5.9773339091872435E-2</v>
      </c>
      <c r="AM1918">
        <f t="shared" ca="1" si="856"/>
        <v>0.51934949952916165</v>
      </c>
    </row>
    <row r="1919" spans="1:39">
      <c r="A1919" s="10">
        <f t="shared" ca="1" si="857"/>
        <v>41218.891921296927</v>
      </c>
      <c r="B1919" s="22">
        <f t="shared" ca="1" si="858"/>
        <v>41218.891921296927</v>
      </c>
      <c r="C1919" s="22">
        <f t="shared" ca="1" si="835"/>
        <v>41219.078009259887</v>
      </c>
      <c r="D1919">
        <f t="shared" si="863"/>
        <v>276</v>
      </c>
      <c r="E1919" s="23">
        <f t="shared" si="836"/>
        <v>59</v>
      </c>
      <c r="F1919" s="23">
        <f t="shared" si="837"/>
        <v>4</v>
      </c>
      <c r="G1919">
        <f t="shared" ca="1" si="864"/>
        <v>7</v>
      </c>
      <c r="H1919" s="9">
        <f t="shared" ca="1" si="838"/>
        <v>722.62362484875166</v>
      </c>
      <c r="I1919" s="9">
        <f t="shared" ca="1" si="839"/>
        <v>2150.9061380726339</v>
      </c>
      <c r="J1919" s="9">
        <f t="shared" ca="1" si="840"/>
        <v>3124.2759708131839</v>
      </c>
      <c r="K1919" s="9">
        <f t="shared" ca="1" si="841"/>
        <v>37571.228505412306</v>
      </c>
      <c r="L1919" s="9">
        <f t="shared" ca="1" si="842"/>
        <v>32750.546568615078</v>
      </c>
      <c r="M1919" s="9">
        <f t="shared" ca="1" si="868"/>
        <v>12288.117761909691</v>
      </c>
      <c r="N1919" s="9">
        <f t="shared" ca="1" si="868"/>
        <v>18385.384962582721</v>
      </c>
      <c r="O1919" s="9">
        <f t="shared" ca="1" si="844"/>
        <v>35900.447212807318</v>
      </c>
      <c r="P1919" s="9">
        <f t="shared" ca="1" si="865"/>
        <v>44811.54033402745</v>
      </c>
      <c r="Q1919" s="9">
        <f t="shared" ca="1" si="859"/>
        <v>103.35010713161248</v>
      </c>
      <c r="R1919" s="9">
        <f t="shared" si="845"/>
        <v>8</v>
      </c>
      <c r="S1919" s="23">
        <f t="shared" ca="1" si="846"/>
        <v>4.4661512820093563</v>
      </c>
      <c r="T1919" s="9">
        <f t="shared" ca="1" si="860"/>
        <v>27</v>
      </c>
      <c r="U1919" s="9">
        <f t="shared" ca="1" si="861"/>
        <v>58.144615233682998</v>
      </c>
      <c r="V1919" s="23">
        <f t="shared" ca="1" si="847"/>
        <v>80.115372181983901</v>
      </c>
      <c r="W1919" s="23">
        <f t="shared" ca="1" si="862"/>
        <v>0</v>
      </c>
      <c r="X1919" s="23" t="e">
        <f ca="1">V1919/(S1919-#REF!)</f>
        <v>#REF!</v>
      </c>
      <c r="Y1919" s="9">
        <f t="shared" ca="1" si="848"/>
        <v>0</v>
      </c>
      <c r="Z1919" s="9">
        <f t="shared" ca="1" si="849"/>
        <v>0</v>
      </c>
      <c r="AA1919" s="24">
        <f t="shared" ca="1" si="850"/>
        <v>525.26275881016761</v>
      </c>
      <c r="AB1919" s="9">
        <f t="shared" ca="1" si="851"/>
        <v>307.06117867695912</v>
      </c>
      <c r="AC1919" s="9">
        <f t="shared" ca="1" si="852"/>
        <v>162.60823343818404</v>
      </c>
      <c r="AD1919" s="9">
        <f t="shared" ca="1" si="853"/>
        <v>25.967474976458082</v>
      </c>
      <c r="AE1919">
        <f t="shared" ca="1" si="869"/>
        <v>0</v>
      </c>
      <c r="AF1919">
        <f t="shared" ca="1" si="869"/>
        <v>1</v>
      </c>
      <c r="AG1919">
        <f t="shared" ca="1" si="869"/>
        <v>0</v>
      </c>
      <c r="AH1919">
        <f t="shared" ca="1" si="869"/>
        <v>0</v>
      </c>
      <c r="AI1919">
        <f t="shared" ca="1" si="869"/>
        <v>0</v>
      </c>
      <c r="AJ1919">
        <f t="shared" ca="1" si="869"/>
        <v>0</v>
      </c>
      <c r="AK1919">
        <f t="shared" ca="1" si="869"/>
        <v>0</v>
      </c>
      <c r="AL1919">
        <f t="shared" ca="1" si="855"/>
        <v>5.9773339091872435E-2</v>
      </c>
      <c r="AM1919">
        <f t="shared" ca="1" si="856"/>
        <v>0.51934949952916165</v>
      </c>
    </row>
    <row r="1920" spans="1:39">
      <c r="A1920" s="10">
        <f t="shared" ca="1" si="857"/>
        <v>41219.095370370997</v>
      </c>
      <c r="B1920" s="22">
        <f t="shared" ca="1" si="858"/>
        <v>41219.095370370997</v>
      </c>
      <c r="C1920" s="22">
        <f t="shared" ca="1" si="835"/>
        <v>41219.258576389519</v>
      </c>
      <c r="D1920">
        <f t="shared" si="863"/>
        <v>276</v>
      </c>
      <c r="E1920" s="23">
        <f t="shared" si="836"/>
        <v>59</v>
      </c>
      <c r="F1920" s="23">
        <f t="shared" si="837"/>
        <v>4</v>
      </c>
      <c r="G1920">
        <f t="shared" ca="1" si="864"/>
        <v>6</v>
      </c>
      <c r="H1920" s="9">
        <f t="shared" ca="1" si="838"/>
        <v>805.72816325512656</v>
      </c>
      <c r="I1920" s="9">
        <f t="shared" ca="1" si="839"/>
        <v>2234.0106764790089</v>
      </c>
      <c r="J1920" s="9">
        <f t="shared" ca="1" si="840"/>
        <v>3207.3805092195589</v>
      </c>
      <c r="K1920" s="9">
        <f t="shared" ca="1" si="841"/>
        <v>37571.228505412306</v>
      </c>
      <c r="L1920" s="9">
        <f t="shared" ca="1" si="842"/>
        <v>32750.546568615078</v>
      </c>
      <c r="M1920" s="9">
        <f t="shared" ca="1" si="868"/>
        <v>12371.222300316065</v>
      </c>
      <c r="N1920" s="9">
        <f t="shared" ca="1" si="868"/>
        <v>18468.489500989097</v>
      </c>
      <c r="O1920" s="9">
        <f t="shared" ca="1" si="844"/>
        <v>35983.551751213694</v>
      </c>
      <c r="P1920" s="9">
        <f t="shared" ca="1" si="865"/>
        <v>44811.54033402745</v>
      </c>
      <c r="Q1920" s="9">
        <f t="shared" ca="1" si="859"/>
        <v>103.43321167001885</v>
      </c>
      <c r="R1920" s="9">
        <f t="shared" si="845"/>
        <v>8</v>
      </c>
      <c r="S1920" s="23">
        <f t="shared" ca="1" si="846"/>
        <v>3.91705193628529</v>
      </c>
      <c r="T1920" s="9">
        <f t="shared" ca="1" si="860"/>
        <v>55</v>
      </c>
      <c r="U1920" s="9">
        <f t="shared" ca="1" si="861"/>
        <v>1.3869706270434108</v>
      </c>
      <c r="V1920" s="23">
        <f t="shared" ca="1" si="847"/>
        <v>83.104538406374942</v>
      </c>
      <c r="W1920" s="23">
        <f t="shared" ca="1" si="862"/>
        <v>1947.3804876288609</v>
      </c>
      <c r="X1920" s="23" t="e">
        <f ca="1">V1920/(S1920-#REF!)</f>
        <v>#REF!</v>
      </c>
      <c r="Y1920" s="9">
        <f t="shared" ca="1" si="848"/>
        <v>0</v>
      </c>
      <c r="Z1920" s="9">
        <f t="shared" ca="1" si="849"/>
        <v>0</v>
      </c>
      <c r="AA1920" s="24">
        <f t="shared" ca="1" si="850"/>
        <v>456.01417800394006</v>
      </c>
      <c r="AB1920" s="9">
        <f t="shared" ca="1" si="851"/>
        <v>264.34124957962678</v>
      </c>
      <c r="AC1920" s="9">
        <f t="shared" ca="1" si="852"/>
        <v>139.98534039435251</v>
      </c>
      <c r="AD1920" s="9">
        <f t="shared" ca="1" si="853"/>
        <v>25.967474976458082</v>
      </c>
      <c r="AE1920">
        <f t="shared" ca="1" si="869"/>
        <v>1</v>
      </c>
      <c r="AF1920">
        <f t="shared" ca="1" si="869"/>
        <v>1</v>
      </c>
      <c r="AG1920">
        <f t="shared" ca="1" si="869"/>
        <v>1</v>
      </c>
      <c r="AH1920">
        <f t="shared" ca="1" si="869"/>
        <v>1</v>
      </c>
      <c r="AI1920">
        <f t="shared" ca="1" si="869"/>
        <v>0</v>
      </c>
      <c r="AJ1920">
        <f t="shared" ca="1" si="869"/>
        <v>0</v>
      </c>
      <c r="AK1920">
        <f t="shared" ca="1" si="869"/>
        <v>0</v>
      </c>
      <c r="AL1920">
        <f t="shared" ca="1" si="855"/>
        <v>5.9773339091872435E-2</v>
      </c>
      <c r="AM1920">
        <f t="shared" ca="1" si="856"/>
        <v>0.51934949952916165</v>
      </c>
    </row>
    <row r="1921" spans="1:39">
      <c r="A1921" s="10">
        <f t="shared" ca="1" si="857"/>
        <v>41219.272465278409</v>
      </c>
      <c r="B1921" s="22">
        <f t="shared" ca="1" si="858"/>
        <v>41219.272465278409</v>
      </c>
      <c r="C1921" s="22">
        <f t="shared" ca="1" si="835"/>
        <v>41219.430821759888</v>
      </c>
      <c r="D1921">
        <f t="shared" si="863"/>
        <v>276</v>
      </c>
      <c r="E1921" s="23">
        <f t="shared" si="836"/>
        <v>59</v>
      </c>
      <c r="F1921" s="23">
        <f t="shared" si="837"/>
        <v>4</v>
      </c>
      <c r="G1921">
        <f t="shared" ca="1" si="864"/>
        <v>6</v>
      </c>
      <c r="H1921" s="9">
        <f t="shared" ca="1" si="838"/>
        <v>886.74192345423603</v>
      </c>
      <c r="I1921" s="9">
        <f t="shared" ca="1" si="839"/>
        <v>2315.0244366781185</v>
      </c>
      <c r="J1921" s="9">
        <f t="shared" ca="1" si="840"/>
        <v>3288.3942694186685</v>
      </c>
      <c r="K1921" s="9">
        <f t="shared" ca="1" si="841"/>
        <v>37571.228505412306</v>
      </c>
      <c r="L1921" s="9">
        <f t="shared" ca="1" si="842"/>
        <v>32750.546568615078</v>
      </c>
      <c r="M1921" s="9">
        <f t="shared" ca="1" si="868"/>
        <v>12452.236060515175</v>
      </c>
      <c r="N1921" s="9">
        <f t="shared" ca="1" si="868"/>
        <v>18549.503261188205</v>
      </c>
      <c r="O1921" s="9">
        <f t="shared" ca="1" si="844"/>
        <v>36064.565511412802</v>
      </c>
      <c r="P1921" s="9">
        <f t="shared" ca="1" si="865"/>
        <v>44811.54033402745</v>
      </c>
      <c r="Q1921" s="9">
        <f t="shared" ca="1" si="859"/>
        <v>103.51422543021796</v>
      </c>
      <c r="R1921" s="9">
        <f t="shared" si="845"/>
        <v>8</v>
      </c>
      <c r="S1921" s="23">
        <f t="shared" ca="1" si="846"/>
        <v>3.8006106636093184</v>
      </c>
      <c r="T1921" s="9">
        <f t="shared" ca="1" si="860"/>
        <v>48</v>
      </c>
      <c r="U1921" s="9">
        <f t="shared" ca="1" si="861"/>
        <v>2.1983889935454499</v>
      </c>
      <c r="V1921" s="23">
        <f t="shared" ca="1" si="847"/>
        <v>81.013760199109527</v>
      </c>
      <c r="W1921" s="23">
        <f t="shared" ca="1" si="862"/>
        <v>1895.2382148684192</v>
      </c>
      <c r="X1921" s="23" t="e">
        <f ca="1">V1921/(S1921-#REF!)</f>
        <v>#REF!</v>
      </c>
      <c r="Y1921" s="9">
        <f t="shared" ca="1" si="848"/>
        <v>0</v>
      </c>
      <c r="Z1921" s="9">
        <f t="shared" ca="1" si="849"/>
        <v>0</v>
      </c>
      <c r="AA1921" s="24">
        <f t="shared" ca="1" si="850"/>
        <v>441.32941659806136</v>
      </c>
      <c r="AB1921" s="9">
        <f t="shared" ca="1" si="851"/>
        <v>255.28211856543618</v>
      </c>
      <c r="AC1921" s="9">
        <f t="shared" ca="1" si="852"/>
        <v>135.18795996010246</v>
      </c>
      <c r="AD1921" s="9">
        <f t="shared" ca="1" si="853"/>
        <v>25.967474976458082</v>
      </c>
      <c r="AE1921">
        <f t="shared" ca="1" si="869"/>
        <v>1</v>
      </c>
      <c r="AF1921">
        <f t="shared" ca="1" si="869"/>
        <v>1</v>
      </c>
      <c r="AG1921">
        <f t="shared" ca="1" si="869"/>
        <v>0</v>
      </c>
      <c r="AH1921">
        <f t="shared" ca="1" si="869"/>
        <v>1</v>
      </c>
      <c r="AI1921">
        <f t="shared" ca="1" si="869"/>
        <v>0</v>
      </c>
      <c r="AJ1921">
        <f t="shared" ca="1" si="869"/>
        <v>0</v>
      </c>
      <c r="AK1921">
        <f t="shared" ca="1" si="869"/>
        <v>0</v>
      </c>
      <c r="AL1921">
        <f t="shared" ca="1" si="855"/>
        <v>5.9773339091872435E-2</v>
      </c>
      <c r="AM1921">
        <f t="shared" ca="1" si="856"/>
        <v>0.51934949952916165</v>
      </c>
    </row>
    <row r="1922" spans="1:39">
      <c r="A1922" s="10">
        <f t="shared" ca="1" si="857"/>
        <v>41219.459293982109</v>
      </c>
      <c r="B1922" s="22">
        <f t="shared" ca="1" si="858"/>
        <v>41219.459293982109</v>
      </c>
      <c r="C1922" s="22">
        <f t="shared" ca="1" si="835"/>
        <v>41219.643136574705</v>
      </c>
      <c r="D1922">
        <f t="shared" si="863"/>
        <v>276</v>
      </c>
      <c r="E1922" s="23">
        <f t="shared" si="836"/>
        <v>59</v>
      </c>
      <c r="F1922" s="23">
        <f t="shared" si="837"/>
        <v>4</v>
      </c>
      <c r="G1922">
        <f t="shared" ca="1" si="864"/>
        <v>7</v>
      </c>
      <c r="H1922" s="9">
        <f t="shared" ca="1" si="838"/>
        <v>975.55645258478035</v>
      </c>
      <c r="I1922" s="9">
        <f t="shared" ca="1" si="839"/>
        <v>2403.838965808663</v>
      </c>
      <c r="J1922" s="9">
        <f t="shared" ca="1" si="840"/>
        <v>3377.208798549213</v>
      </c>
      <c r="K1922" s="9">
        <f t="shared" ca="1" si="841"/>
        <v>37571.228505412306</v>
      </c>
      <c r="L1922" s="9">
        <f t="shared" ca="1" si="842"/>
        <v>32750.546568615078</v>
      </c>
      <c r="M1922" s="9">
        <f t="shared" ca="1" si="868"/>
        <v>12541.05058964572</v>
      </c>
      <c r="N1922" s="9">
        <f t="shared" ca="1" si="868"/>
        <v>18638.31779031875</v>
      </c>
      <c r="O1922" s="9">
        <f t="shared" ca="1" si="844"/>
        <v>36153.380040543343</v>
      </c>
      <c r="P1922" s="9">
        <f t="shared" ca="1" si="865"/>
        <v>44811.54033402745</v>
      </c>
      <c r="Q1922" s="9">
        <f t="shared" ca="1" si="859"/>
        <v>103.60303995934851</v>
      </c>
      <c r="R1922" s="9">
        <f t="shared" si="845"/>
        <v>8</v>
      </c>
      <c r="S1922" s="23">
        <f t="shared" ca="1" si="846"/>
        <v>4.4123888334062098</v>
      </c>
      <c r="T1922" s="9">
        <f t="shared" ca="1" si="860"/>
        <v>24</v>
      </c>
      <c r="U1922" s="9">
        <f t="shared" ca="1" si="861"/>
        <v>44.59980026235462</v>
      </c>
      <c r="V1922" s="23">
        <f t="shared" ca="1" si="847"/>
        <v>88.814529130544372</v>
      </c>
      <c r="W1922" s="23">
        <f t="shared" ca="1" si="862"/>
        <v>0</v>
      </c>
      <c r="X1922" s="23" t="e">
        <f ca="1">V1922/(S1922-#REF!)</f>
        <v>#REF!</v>
      </c>
      <c r="Y1922" s="9">
        <f t="shared" ca="1" si="848"/>
        <v>0</v>
      </c>
      <c r="Z1922" s="9">
        <f t="shared" ca="1" si="849"/>
        <v>0</v>
      </c>
      <c r="AA1922" s="24">
        <f t="shared" ca="1" si="850"/>
        <v>518.48261365897213</v>
      </c>
      <c r="AB1922" s="9">
        <f t="shared" ca="1" si="851"/>
        <v>302.87846017563436</v>
      </c>
      <c r="AC1922" s="9">
        <f t="shared" ca="1" si="852"/>
        <v>160.39322055573439</v>
      </c>
      <c r="AD1922" s="9">
        <f t="shared" ca="1" si="853"/>
        <v>25.967474976458082</v>
      </c>
      <c r="AE1922">
        <f t="shared" ca="1" si="869"/>
        <v>1</v>
      </c>
      <c r="AF1922">
        <f t="shared" ca="1" si="869"/>
        <v>0</v>
      </c>
      <c r="AG1922">
        <f t="shared" ca="1" si="869"/>
        <v>0</v>
      </c>
      <c r="AH1922">
        <f t="shared" ca="1" si="869"/>
        <v>0</v>
      </c>
      <c r="AI1922">
        <f t="shared" ca="1" si="869"/>
        <v>0</v>
      </c>
      <c r="AJ1922">
        <f t="shared" ca="1" si="869"/>
        <v>0</v>
      </c>
      <c r="AK1922">
        <f t="shared" ca="1" si="869"/>
        <v>0</v>
      </c>
      <c r="AL1922">
        <f t="shared" ca="1" si="855"/>
        <v>5.9773339091872435E-2</v>
      </c>
      <c r="AM1922">
        <f t="shared" ca="1" si="856"/>
        <v>0.51934949952916165</v>
      </c>
    </row>
    <row r="1923" spans="1:39">
      <c r="A1923" s="10">
        <f t="shared" ca="1" si="857"/>
        <v>41219.65008101915</v>
      </c>
      <c r="B1923" s="22">
        <f t="shared" ca="1" si="858"/>
        <v>41219.65008101915</v>
      </c>
      <c r="C1923" s="22">
        <f t="shared" ca="1" si="835"/>
        <v>41219.929097222855</v>
      </c>
      <c r="D1923">
        <f t="shared" si="863"/>
        <v>276</v>
      </c>
      <c r="E1923" s="23">
        <f t="shared" si="836"/>
        <v>59</v>
      </c>
      <c r="F1923" s="23">
        <f t="shared" si="837"/>
        <v>4</v>
      </c>
      <c r="G1923">
        <f t="shared" ca="1" si="864"/>
        <v>6</v>
      </c>
      <c r="H1923" s="9">
        <f t="shared" ca="1" si="838"/>
        <v>1058.6302416995297</v>
      </c>
      <c r="I1923" s="9">
        <f t="shared" ca="1" si="839"/>
        <v>2486.9127549234126</v>
      </c>
      <c r="J1923" s="9">
        <f t="shared" ca="1" si="840"/>
        <v>3460.2825876639627</v>
      </c>
      <c r="K1923" s="9">
        <f t="shared" ca="1" si="841"/>
        <v>37571.228505412306</v>
      </c>
      <c r="L1923" s="9">
        <f t="shared" ca="1" si="842"/>
        <v>32750.546568615078</v>
      </c>
      <c r="M1923" s="9">
        <f t="shared" ca="1" si="868"/>
        <v>12624.124378760469</v>
      </c>
      <c r="N1923" s="9">
        <f t="shared" ca="1" si="868"/>
        <v>18721.391579433501</v>
      </c>
      <c r="O1923" s="9">
        <f t="shared" ca="1" si="844"/>
        <v>36236.453829658094</v>
      </c>
      <c r="P1923" s="9">
        <f t="shared" ca="1" si="865"/>
        <v>44811.54033402745</v>
      </c>
      <c r="Q1923" s="9">
        <f t="shared" ca="1" si="859"/>
        <v>103.68611374846326</v>
      </c>
      <c r="R1923" s="9">
        <f t="shared" si="845"/>
        <v>8</v>
      </c>
      <c r="S1923" s="23">
        <f t="shared" ca="1" si="846"/>
        <v>6.6965023614653729</v>
      </c>
      <c r="T1923" s="9">
        <f t="shared" ca="1" si="860"/>
        <v>41</v>
      </c>
      <c r="U1923" s="9">
        <f t="shared" ca="1" si="861"/>
        <v>47.408501275342132</v>
      </c>
      <c r="V1923" s="23">
        <f t="shared" ca="1" si="847"/>
        <v>83.073789114749388</v>
      </c>
      <c r="W1923" s="23">
        <f t="shared" ca="1" si="862"/>
        <v>1896.5366982563933</v>
      </c>
      <c r="X1923" s="23" t="e">
        <f ca="1">V1923/(S1923-#REF!)</f>
        <v>#REF!</v>
      </c>
      <c r="Y1923" s="9">
        <f t="shared" ca="1" si="848"/>
        <v>0</v>
      </c>
      <c r="Z1923" s="9">
        <f t="shared" ca="1" si="849"/>
        <v>0</v>
      </c>
      <c r="AA1923" s="24">
        <f t="shared" ca="1" si="850"/>
        <v>806.53908549801702</v>
      </c>
      <c r="AB1923" s="9">
        <f t="shared" ca="1" si="851"/>
        <v>480.58249265863719</v>
      </c>
      <c r="AC1923" s="9">
        <f t="shared" ca="1" si="852"/>
        <v>254.4986979117719</v>
      </c>
      <c r="AD1923" s="9">
        <f t="shared" ca="1" si="853"/>
        <v>25.967474976458082</v>
      </c>
      <c r="AE1923">
        <f t="shared" ca="1" si="869"/>
        <v>1</v>
      </c>
      <c r="AF1923">
        <f t="shared" ca="1" si="869"/>
        <v>0</v>
      </c>
      <c r="AG1923">
        <f t="shared" ca="1" si="869"/>
        <v>0</v>
      </c>
      <c r="AH1923">
        <f t="shared" ca="1" si="869"/>
        <v>0</v>
      </c>
      <c r="AI1923">
        <f t="shared" ca="1" si="869"/>
        <v>0</v>
      </c>
      <c r="AJ1923">
        <f t="shared" ca="1" si="869"/>
        <v>0</v>
      </c>
      <c r="AK1923">
        <f t="shared" ca="1" si="869"/>
        <v>0</v>
      </c>
      <c r="AL1923">
        <f t="shared" ca="1" si="855"/>
        <v>5.9773339091872435E-2</v>
      </c>
      <c r="AM1923">
        <f t="shared" ca="1" si="856"/>
        <v>0.51934949952916165</v>
      </c>
    </row>
    <row r="1924" spans="1:39">
      <c r="A1924" s="10">
        <f t="shared" ca="1" si="857"/>
        <v>41219.958263889523</v>
      </c>
      <c r="B1924" s="22">
        <f t="shared" ca="1" si="858"/>
        <v>41219.958263889523</v>
      </c>
      <c r="C1924" s="22">
        <f t="shared" ca="1" si="835"/>
        <v>41220.11075231545</v>
      </c>
      <c r="D1924">
        <f t="shared" si="863"/>
        <v>276</v>
      </c>
      <c r="E1924" s="23">
        <f t="shared" si="836"/>
        <v>59</v>
      </c>
      <c r="F1924" s="23">
        <f t="shared" si="837"/>
        <v>4</v>
      </c>
      <c r="G1924">
        <f t="shared" ca="1" si="864"/>
        <v>6</v>
      </c>
      <c r="H1924" s="9">
        <f t="shared" ca="1" si="838"/>
        <v>0</v>
      </c>
      <c r="I1924" s="9">
        <f t="shared" ca="1" si="839"/>
        <v>2565.3273572240132</v>
      </c>
      <c r="J1924" s="9">
        <f t="shared" ca="1" si="840"/>
        <v>3538.6971899645632</v>
      </c>
      <c r="K1924" s="9">
        <f t="shared" ca="1" si="841"/>
        <v>37571.228505412306</v>
      </c>
      <c r="L1924" s="9">
        <f t="shared" ca="1" si="842"/>
        <v>32750.546568615078</v>
      </c>
      <c r="M1924" s="9">
        <f t="shared" ca="1" si="868"/>
        <v>12702.538981061069</v>
      </c>
      <c r="N1924" s="9">
        <f t="shared" ca="1" si="868"/>
        <v>18799.8061817341</v>
      </c>
      <c r="O1924" s="9">
        <f t="shared" ca="1" si="844"/>
        <v>36314.868431958697</v>
      </c>
      <c r="P1924" s="9">
        <f t="shared" ca="1" si="865"/>
        <v>44811.54033402745</v>
      </c>
      <c r="Q1924" s="9">
        <f t="shared" ca="1" si="859"/>
        <v>103.76452835076385</v>
      </c>
      <c r="R1924" s="9">
        <f t="shared" si="845"/>
        <v>8</v>
      </c>
      <c r="S1924" s="23">
        <f t="shared" ca="1" si="846"/>
        <v>3.6597733390918723</v>
      </c>
      <c r="T1924" s="9">
        <f t="shared" ca="1" si="860"/>
        <v>39</v>
      </c>
      <c r="U1924" s="9">
        <f t="shared" ca="1" si="861"/>
        <v>35.184020730739576</v>
      </c>
      <c r="V1924" s="23">
        <f t="shared" ca="1" si="847"/>
        <v>78.414602300600436</v>
      </c>
      <c r="W1924" s="23">
        <f t="shared" ca="1" si="862"/>
        <v>1889.7696239884378</v>
      </c>
      <c r="X1924" s="23" t="e">
        <f ca="1">V1924/(S1924-#REF!)</f>
        <v>#REF!</v>
      </c>
      <c r="Y1924" s="9">
        <f t="shared" ca="1" si="848"/>
        <v>0</v>
      </c>
      <c r="Z1924" s="9">
        <f t="shared" ca="1" si="849"/>
        <v>0</v>
      </c>
      <c r="AA1924" s="24">
        <f t="shared" ca="1" si="850"/>
        <v>423.56799523901964</v>
      </c>
      <c r="AB1924" s="9">
        <f t="shared" ca="1" si="851"/>
        <v>244.32497471797888</v>
      </c>
      <c r="AC1924" s="9">
        <f t="shared" ca="1" si="852"/>
        <v>129.38546218998368</v>
      </c>
      <c r="AD1924" s="9">
        <f t="shared" ca="1" si="853"/>
        <v>25.967474976458082</v>
      </c>
      <c r="AE1924">
        <f t="shared" ca="1" si="869"/>
        <v>0</v>
      </c>
      <c r="AF1924">
        <f t="shared" ca="1" si="869"/>
        <v>1</v>
      </c>
      <c r="AG1924">
        <f t="shared" ca="1" si="869"/>
        <v>0</v>
      </c>
      <c r="AH1924">
        <f t="shared" ca="1" si="869"/>
        <v>0</v>
      </c>
      <c r="AI1924">
        <f t="shared" ca="1" si="869"/>
        <v>0</v>
      </c>
      <c r="AJ1924">
        <f t="shared" ca="1" si="869"/>
        <v>0</v>
      </c>
      <c r="AK1924">
        <f t="shared" ca="1" si="869"/>
        <v>0</v>
      </c>
      <c r="AL1924">
        <f t="shared" ca="1" si="855"/>
        <v>5.9773339091872435E-2</v>
      </c>
      <c r="AM1924">
        <f t="shared" ca="1" si="856"/>
        <v>0.51934949952916165</v>
      </c>
    </row>
    <row r="1925" spans="1:39">
      <c r="A1925" s="10">
        <f t="shared" ca="1" si="857"/>
        <v>41220.12464120434</v>
      </c>
      <c r="B1925" s="22">
        <f t="shared" ca="1" si="858"/>
        <v>41220.12464120434</v>
      </c>
      <c r="C1925" s="22">
        <f t="shared" ca="1" si="835"/>
        <v>41221.027129630267</v>
      </c>
      <c r="D1925">
        <f t="shared" si="863"/>
        <v>276</v>
      </c>
      <c r="E1925" s="23">
        <f t="shared" si="836"/>
        <v>59</v>
      </c>
      <c r="F1925" s="23">
        <f t="shared" si="837"/>
        <v>4</v>
      </c>
      <c r="G1925">
        <f t="shared" ca="1" si="864"/>
        <v>1</v>
      </c>
      <c r="H1925" s="9">
        <f t="shared" ca="1" si="838"/>
        <v>0</v>
      </c>
      <c r="I1925" s="9">
        <f t="shared" ca="1" si="839"/>
        <v>2565.3273572240132</v>
      </c>
      <c r="J1925" s="9">
        <f t="shared" ca="1" si="840"/>
        <v>3538.6971899645632</v>
      </c>
      <c r="K1925" s="9">
        <f t="shared" ca="1" si="841"/>
        <v>37571.228505412306</v>
      </c>
      <c r="L1925" s="9">
        <f t="shared" ca="1" si="842"/>
        <v>32750.546568615078</v>
      </c>
      <c r="M1925" s="9">
        <f t="shared" ca="1" si="868"/>
        <v>12702.538981061069</v>
      </c>
      <c r="N1925" s="9">
        <f t="shared" ca="1" si="868"/>
        <v>18799.8061817341</v>
      </c>
      <c r="O1925" s="9">
        <f t="shared" ca="1" si="844"/>
        <v>36314.868431958697</v>
      </c>
      <c r="P1925" s="9">
        <f t="shared" ca="1" si="865"/>
        <v>44811.54033402745</v>
      </c>
      <c r="Q1925" s="9">
        <f t="shared" ca="1" si="859"/>
        <v>103.76452835076385</v>
      </c>
      <c r="R1925" s="9">
        <f t="shared" si="845"/>
        <v>8</v>
      </c>
      <c r="S1925" s="23">
        <f t="shared" ca="1" si="846"/>
        <v>21.659773339091874</v>
      </c>
      <c r="T1925" s="9">
        <f t="shared" ca="1" si="860"/>
        <v>39</v>
      </c>
      <c r="U1925" s="9">
        <f t="shared" ca="1" si="861"/>
        <v>35.184020730739576</v>
      </c>
      <c r="V1925" s="23">
        <f t="shared" ca="1" si="847"/>
        <v>0</v>
      </c>
      <c r="W1925" s="23">
        <f t="shared" ca="1" si="862"/>
        <v>0</v>
      </c>
      <c r="X1925" s="23" t="e">
        <f ca="1">V1925/(S1925-#REF!)</f>
        <v>#REF!</v>
      </c>
      <c r="Y1925" s="9">
        <f t="shared" ca="1" si="848"/>
        <v>600</v>
      </c>
      <c r="Z1925" s="9">
        <f t="shared" ca="1" si="849"/>
        <v>1200</v>
      </c>
      <c r="AA1925" s="24">
        <f t="shared" ca="1" si="850"/>
        <v>0</v>
      </c>
      <c r="AB1925" s="9">
        <f t="shared" ca="1" si="851"/>
        <v>1644.724974717979</v>
      </c>
      <c r="AC1925" s="9">
        <f t="shared" ca="1" si="852"/>
        <v>870.98546218998376</v>
      </c>
      <c r="AD1925" s="9">
        <f t="shared" ca="1" si="853"/>
        <v>25.967474976458082</v>
      </c>
      <c r="AE1925">
        <f t="shared" ca="1" si="869"/>
        <v>1</v>
      </c>
      <c r="AF1925">
        <f t="shared" ca="1" si="869"/>
        <v>0</v>
      </c>
      <c r="AG1925">
        <f t="shared" ca="1" si="869"/>
        <v>0</v>
      </c>
      <c r="AH1925">
        <f t="shared" ca="1" si="869"/>
        <v>0</v>
      </c>
      <c r="AI1925">
        <f t="shared" ca="1" si="869"/>
        <v>0</v>
      </c>
      <c r="AJ1925">
        <f t="shared" ca="1" si="869"/>
        <v>0</v>
      </c>
      <c r="AK1925">
        <f t="shared" ca="1" si="869"/>
        <v>0</v>
      </c>
      <c r="AL1925">
        <f t="shared" ca="1" si="855"/>
        <v>5.9773339091872435E-2</v>
      </c>
      <c r="AM1925">
        <f t="shared" ca="1" si="856"/>
        <v>0.51934949952916165</v>
      </c>
    </row>
    <row r="1926" spans="1:39">
      <c r="A1926" s="10">
        <f t="shared" ca="1" si="857"/>
        <v>41221.051435185822</v>
      </c>
      <c r="B1926" s="22">
        <f t="shared" ca="1" si="858"/>
        <v>41221.051435185822</v>
      </c>
      <c r="C1926" s="22">
        <f t="shared" ca="1" si="835"/>
        <v>41221.203923611749</v>
      </c>
      <c r="D1926">
        <f t="shared" si="863"/>
        <v>276</v>
      </c>
      <c r="E1926" s="23">
        <f t="shared" si="836"/>
        <v>59</v>
      </c>
      <c r="F1926" s="23">
        <f t="shared" si="837"/>
        <v>4</v>
      </c>
      <c r="G1926">
        <f t="shared" ca="1" si="864"/>
        <v>7</v>
      </c>
      <c r="H1926" s="9">
        <f t="shared" ca="1" si="838"/>
        <v>86.916685248116281</v>
      </c>
      <c r="I1926" s="9">
        <f t="shared" ca="1" si="839"/>
        <v>2652.2440424721294</v>
      </c>
      <c r="J1926" s="9">
        <f t="shared" ca="1" si="840"/>
        <v>3625.6138752126794</v>
      </c>
      <c r="K1926" s="9">
        <f t="shared" ca="1" si="841"/>
        <v>37571.228505412306</v>
      </c>
      <c r="L1926" s="9">
        <f t="shared" ca="1" si="842"/>
        <v>32750.546568615078</v>
      </c>
      <c r="M1926" s="9">
        <f t="shared" ca="1" si="868"/>
        <v>12789.455666309184</v>
      </c>
      <c r="N1926" s="9">
        <f t="shared" ca="1" si="868"/>
        <v>18886.722866982218</v>
      </c>
      <c r="O1926" s="9">
        <f t="shared" ca="1" si="844"/>
        <v>36401.785117206811</v>
      </c>
      <c r="P1926" s="9">
        <f t="shared" ca="1" si="865"/>
        <v>44811.54033402745</v>
      </c>
      <c r="Q1926" s="9">
        <f t="shared" ca="1" si="859"/>
        <v>103.85144503601197</v>
      </c>
      <c r="R1926" s="9">
        <f t="shared" si="845"/>
        <v>8</v>
      </c>
      <c r="S1926" s="23">
        <f t="shared" ca="1" si="846"/>
        <v>3.6597733390918723</v>
      </c>
      <c r="T1926" s="9">
        <f t="shared" ca="1" si="860"/>
        <v>39</v>
      </c>
      <c r="U1926" s="9">
        <f t="shared" ca="1" si="861"/>
        <v>35.184020730739576</v>
      </c>
      <c r="V1926" s="23">
        <f t="shared" ca="1" si="847"/>
        <v>86.916685248116281</v>
      </c>
      <c r="W1926" s="23">
        <f t="shared" ca="1" si="862"/>
        <v>0</v>
      </c>
      <c r="X1926" s="23" t="e">
        <f ca="1">V1926/(S1926-#REF!)</f>
        <v>#REF!</v>
      </c>
      <c r="Y1926" s="9">
        <f t="shared" ca="1" si="848"/>
        <v>0</v>
      </c>
      <c r="Z1926" s="9">
        <f t="shared" ca="1" si="849"/>
        <v>0</v>
      </c>
      <c r="AA1926" s="24">
        <f t="shared" ca="1" si="850"/>
        <v>423.56799523901964</v>
      </c>
      <c r="AB1926" s="9">
        <f t="shared" ca="1" si="851"/>
        <v>244.32497471797888</v>
      </c>
      <c r="AC1926" s="9">
        <f t="shared" ca="1" si="852"/>
        <v>129.38546218998368</v>
      </c>
      <c r="AD1926" s="9">
        <f t="shared" ca="1" si="853"/>
        <v>25.967474976458082</v>
      </c>
      <c r="AE1926">
        <f t="shared" ca="1" si="869"/>
        <v>0</v>
      </c>
      <c r="AF1926">
        <f t="shared" ca="1" si="869"/>
        <v>0</v>
      </c>
      <c r="AG1926">
        <f t="shared" ca="1" si="869"/>
        <v>0</v>
      </c>
      <c r="AH1926">
        <f t="shared" ca="1" si="869"/>
        <v>0</v>
      </c>
      <c r="AI1926">
        <f t="shared" ca="1" si="869"/>
        <v>0</v>
      </c>
      <c r="AJ1926">
        <f t="shared" ca="1" si="869"/>
        <v>0</v>
      </c>
      <c r="AK1926">
        <f t="shared" ca="1" si="869"/>
        <v>0</v>
      </c>
      <c r="AL1926">
        <f t="shared" ca="1" si="855"/>
        <v>5.9773339091872435E-2</v>
      </c>
      <c r="AM1926">
        <f t="shared" ca="1" si="856"/>
        <v>0.51934949952916165</v>
      </c>
    </row>
    <row r="1927" spans="1:39">
      <c r="A1927" s="10">
        <f t="shared" ca="1" si="857"/>
        <v>41221.223368056191</v>
      </c>
      <c r="B1927" s="22">
        <f t="shared" ca="1" si="858"/>
        <v>41221.223368056191</v>
      </c>
      <c r="C1927" s="22">
        <f t="shared" ca="1" si="835"/>
        <v>41221.375856482118</v>
      </c>
      <c r="D1927">
        <f t="shared" si="863"/>
        <v>276</v>
      </c>
      <c r="E1927" s="23">
        <f t="shared" si="836"/>
        <v>59</v>
      </c>
      <c r="F1927" s="23">
        <f t="shared" si="837"/>
        <v>4</v>
      </c>
      <c r="G1927">
        <f t="shared" ca="1" si="864"/>
        <v>7</v>
      </c>
      <c r="H1927" s="9">
        <f t="shared" ca="1" si="838"/>
        <v>169.95164957593954</v>
      </c>
      <c r="I1927" s="9">
        <f t="shared" ca="1" si="839"/>
        <v>2735.2790067999526</v>
      </c>
      <c r="J1927" s="9">
        <f t="shared" ca="1" si="840"/>
        <v>3708.6488395405026</v>
      </c>
      <c r="K1927" s="9">
        <f t="shared" ca="1" si="841"/>
        <v>37571.228505412306</v>
      </c>
      <c r="L1927" s="9">
        <f t="shared" ca="1" si="842"/>
        <v>32750.546568615078</v>
      </c>
      <c r="M1927" s="9">
        <f t="shared" ca="1" si="868"/>
        <v>12872.490630637009</v>
      </c>
      <c r="N1927" s="9">
        <f t="shared" ca="1" si="868"/>
        <v>18969.757831310042</v>
      </c>
      <c r="O1927" s="9">
        <f t="shared" ca="1" si="844"/>
        <v>36484.820081534635</v>
      </c>
      <c r="P1927" s="9">
        <f t="shared" ca="1" si="865"/>
        <v>44811.54033402745</v>
      </c>
      <c r="Q1927" s="9">
        <f t="shared" ca="1" si="859"/>
        <v>103.93448000033979</v>
      </c>
      <c r="R1927" s="9">
        <f t="shared" si="845"/>
        <v>8</v>
      </c>
      <c r="S1927" s="23">
        <f t="shared" ca="1" si="846"/>
        <v>3.6597733390918723</v>
      </c>
      <c r="T1927" s="9">
        <f t="shared" ca="1" si="860"/>
        <v>39</v>
      </c>
      <c r="U1927" s="9">
        <f t="shared" ca="1" si="861"/>
        <v>35.184020730739576</v>
      </c>
      <c r="V1927" s="23">
        <f t="shared" ca="1" si="847"/>
        <v>83.034964327823246</v>
      </c>
      <c r="W1927" s="23">
        <f t="shared" ca="1" si="862"/>
        <v>0</v>
      </c>
      <c r="X1927" s="23" t="e">
        <f ca="1">V1927/(S1927-#REF!)</f>
        <v>#REF!</v>
      </c>
      <c r="Y1927" s="9">
        <f t="shared" ca="1" si="848"/>
        <v>0</v>
      </c>
      <c r="Z1927" s="9">
        <f t="shared" ca="1" si="849"/>
        <v>0</v>
      </c>
      <c r="AA1927" s="24">
        <f t="shared" ca="1" si="850"/>
        <v>423.56799523901964</v>
      </c>
      <c r="AB1927" s="9">
        <f t="shared" ca="1" si="851"/>
        <v>244.32497471797888</v>
      </c>
      <c r="AC1927" s="9">
        <f t="shared" ca="1" si="852"/>
        <v>129.38546218998368</v>
      </c>
      <c r="AD1927" s="9">
        <f t="shared" ca="1" si="853"/>
        <v>25.967474976458082</v>
      </c>
      <c r="AE1927">
        <f t="shared" ca="1" si="869"/>
        <v>0</v>
      </c>
      <c r="AF1927">
        <f t="shared" ca="1" si="869"/>
        <v>1</v>
      </c>
      <c r="AG1927">
        <f t="shared" ca="1" si="869"/>
        <v>0</v>
      </c>
      <c r="AH1927">
        <f t="shared" ca="1" si="869"/>
        <v>0</v>
      </c>
      <c r="AI1927">
        <f t="shared" ca="1" si="869"/>
        <v>0</v>
      </c>
      <c r="AJ1927">
        <f t="shared" ca="1" si="869"/>
        <v>0</v>
      </c>
      <c r="AK1927">
        <f t="shared" ca="1" si="869"/>
        <v>0</v>
      </c>
      <c r="AL1927">
        <f t="shared" ca="1" si="855"/>
        <v>5.9773339091872435E-2</v>
      </c>
      <c r="AM1927">
        <f t="shared" ca="1" si="856"/>
        <v>0.51934949952916165</v>
      </c>
    </row>
    <row r="1928" spans="1:39">
      <c r="A1928" s="10">
        <f t="shared" ca="1" si="857"/>
        <v>41221.407800926565</v>
      </c>
      <c r="B1928" s="22">
        <f t="shared" ca="1" si="858"/>
        <v>41221.407800926565</v>
      </c>
      <c r="C1928" s="22">
        <f t="shared" ca="1" si="835"/>
        <v>41221.571817130265</v>
      </c>
      <c r="D1928">
        <f t="shared" si="863"/>
        <v>276</v>
      </c>
      <c r="E1928" s="23">
        <f t="shared" si="836"/>
        <v>59</v>
      </c>
      <c r="F1928" s="23">
        <f t="shared" si="837"/>
        <v>4</v>
      </c>
      <c r="G1928">
        <f t="shared" ca="1" si="864"/>
        <v>6</v>
      </c>
      <c r="H1928" s="9">
        <f t="shared" ca="1" si="838"/>
        <v>243.95552880209036</v>
      </c>
      <c r="I1928" s="9">
        <f t="shared" ca="1" si="839"/>
        <v>2809.2828860261034</v>
      </c>
      <c r="J1928" s="9">
        <f t="shared" ca="1" si="840"/>
        <v>3782.6527187666534</v>
      </c>
      <c r="K1928" s="9">
        <f t="shared" ca="1" si="841"/>
        <v>37571.228505412306</v>
      </c>
      <c r="L1928" s="9">
        <f t="shared" ca="1" si="842"/>
        <v>32750.546568615078</v>
      </c>
      <c r="M1928" s="9">
        <f t="shared" ca="1" si="868"/>
        <v>12946.49450986316</v>
      </c>
      <c r="N1928" s="9">
        <f t="shared" ca="1" si="868"/>
        <v>19043.761710536193</v>
      </c>
      <c r="O1928" s="9">
        <f t="shared" ca="1" si="844"/>
        <v>36558.823960760783</v>
      </c>
      <c r="P1928" s="9">
        <f t="shared" ca="1" si="865"/>
        <v>44811.54033402745</v>
      </c>
      <c r="Q1928" s="9">
        <f t="shared" ca="1" si="859"/>
        <v>104.00848387956594</v>
      </c>
      <c r="R1928" s="9">
        <f t="shared" si="845"/>
        <v>8</v>
      </c>
      <c r="S1928" s="23">
        <f t="shared" ca="1" si="846"/>
        <v>3.936444411271327</v>
      </c>
      <c r="T1928" s="9">
        <f t="shared" ca="1" si="860"/>
        <v>56</v>
      </c>
      <c r="U1928" s="9">
        <f t="shared" ca="1" si="861"/>
        <v>11.199880576778014</v>
      </c>
      <c r="V1928" s="23">
        <f t="shared" ca="1" si="847"/>
        <v>74.003879226150815</v>
      </c>
      <c r="W1928" s="23">
        <f t="shared" ca="1" si="862"/>
        <v>1635.0996043165953</v>
      </c>
      <c r="X1928" s="23" t="e">
        <f ca="1">V1928/(S1928-#REF!)</f>
        <v>#REF!</v>
      </c>
      <c r="Y1928" s="9">
        <f t="shared" ca="1" si="848"/>
        <v>0</v>
      </c>
      <c r="Z1928" s="9">
        <f t="shared" ca="1" si="849"/>
        <v>0</v>
      </c>
      <c r="AA1928" s="24">
        <f t="shared" ca="1" si="850"/>
        <v>458.45982173227583</v>
      </c>
      <c r="AB1928" s="9">
        <f t="shared" ca="1" si="851"/>
        <v>265.84998413354043</v>
      </c>
      <c r="AC1928" s="9">
        <f t="shared" ca="1" si="852"/>
        <v>140.78431036377722</v>
      </c>
      <c r="AD1928" s="9">
        <f t="shared" ca="1" si="853"/>
        <v>25.967474976458082</v>
      </c>
      <c r="AE1928">
        <f t="shared" ca="1" si="869"/>
        <v>1</v>
      </c>
      <c r="AF1928">
        <f t="shared" ca="1" si="869"/>
        <v>2</v>
      </c>
      <c r="AG1928">
        <f t="shared" ca="1" si="869"/>
        <v>0</v>
      </c>
      <c r="AH1928">
        <f t="shared" ca="1" si="869"/>
        <v>0</v>
      </c>
      <c r="AI1928">
        <f t="shared" ca="1" si="869"/>
        <v>0</v>
      </c>
      <c r="AJ1928">
        <f t="shared" ca="1" si="869"/>
        <v>0</v>
      </c>
      <c r="AK1928">
        <f t="shared" ca="1" si="869"/>
        <v>0</v>
      </c>
      <c r="AL1928">
        <f t="shared" ca="1" si="855"/>
        <v>5.9773339091872435E-2</v>
      </c>
      <c r="AM1928">
        <f t="shared" ca="1" si="856"/>
        <v>0.51934949952916165</v>
      </c>
    </row>
    <row r="1929" spans="1:39">
      <c r="A1929" s="10">
        <f t="shared" ca="1" si="857"/>
        <v>41221.598206019153</v>
      </c>
      <c r="B1929" s="22">
        <f t="shared" ca="1" si="858"/>
        <v>41221.598206019153</v>
      </c>
      <c r="C1929" s="22">
        <f t="shared" ca="1" si="835"/>
        <v>41221.75069444508</v>
      </c>
      <c r="D1929">
        <f t="shared" si="863"/>
        <v>276</v>
      </c>
      <c r="E1929" s="23">
        <f t="shared" si="836"/>
        <v>59</v>
      </c>
      <c r="F1929" s="23">
        <f t="shared" si="837"/>
        <v>4</v>
      </c>
      <c r="G1929">
        <f t="shared" ca="1" si="864"/>
        <v>6</v>
      </c>
      <c r="H1929" s="9">
        <f t="shared" ca="1" si="838"/>
        <v>323.33540742584108</v>
      </c>
      <c r="I1929" s="9">
        <f t="shared" ca="1" si="839"/>
        <v>2888.6627646498541</v>
      </c>
      <c r="J1929" s="9">
        <f t="shared" ca="1" si="840"/>
        <v>3862.0325973904041</v>
      </c>
      <c r="K1929" s="9">
        <f t="shared" ca="1" si="841"/>
        <v>37571.228505412306</v>
      </c>
      <c r="L1929" s="9">
        <f t="shared" ca="1" si="842"/>
        <v>32750.546568615078</v>
      </c>
      <c r="M1929" s="9">
        <f t="shared" ca="1" si="868"/>
        <v>13025.874388486911</v>
      </c>
      <c r="N1929" s="9">
        <f t="shared" ca="1" si="868"/>
        <v>19123.141589159943</v>
      </c>
      <c r="O1929" s="9">
        <f t="shared" ca="1" si="844"/>
        <v>36638.203839384536</v>
      </c>
      <c r="P1929" s="9">
        <f t="shared" ca="1" si="865"/>
        <v>44811.54033402745</v>
      </c>
      <c r="Q1929" s="9">
        <f t="shared" ca="1" si="859"/>
        <v>104.0878637581897</v>
      </c>
      <c r="R1929" s="9">
        <f t="shared" si="845"/>
        <v>8</v>
      </c>
      <c r="S1929" s="23">
        <f t="shared" ca="1" si="846"/>
        <v>3.6597733390918723</v>
      </c>
      <c r="T1929" s="9">
        <f t="shared" ca="1" si="860"/>
        <v>39</v>
      </c>
      <c r="U1929" s="9">
        <f t="shared" ca="1" si="861"/>
        <v>35.184020730739576</v>
      </c>
      <c r="V1929" s="23">
        <f t="shared" ca="1" si="847"/>
        <v>79.379878623750713</v>
      </c>
      <c r="W1929" s="23">
        <f t="shared" ca="1" si="862"/>
        <v>1909.0055786609178</v>
      </c>
      <c r="X1929" s="23" t="e">
        <f ca="1">V1929/(S1929-#REF!)</f>
        <v>#REF!</v>
      </c>
      <c r="Y1929" s="9">
        <f t="shared" ca="1" si="848"/>
        <v>0</v>
      </c>
      <c r="Z1929" s="9">
        <f t="shared" ca="1" si="849"/>
        <v>0</v>
      </c>
      <c r="AA1929" s="24">
        <f t="shared" ca="1" si="850"/>
        <v>423.56799523901964</v>
      </c>
      <c r="AB1929" s="9">
        <f t="shared" ca="1" si="851"/>
        <v>244.32497471797888</v>
      </c>
      <c r="AC1929" s="9">
        <f t="shared" ca="1" si="852"/>
        <v>129.38546218998368</v>
      </c>
      <c r="AD1929" s="9">
        <f t="shared" ca="1" si="853"/>
        <v>25.967474976458082</v>
      </c>
      <c r="AE1929">
        <f t="shared" ca="1" si="869"/>
        <v>1</v>
      </c>
      <c r="AF1929">
        <f t="shared" ca="1" si="869"/>
        <v>3</v>
      </c>
      <c r="AG1929">
        <f t="shared" ca="1" si="869"/>
        <v>0</v>
      </c>
      <c r="AH1929">
        <f t="shared" ca="1" si="869"/>
        <v>0</v>
      </c>
      <c r="AI1929">
        <f t="shared" ca="1" si="869"/>
        <v>0</v>
      </c>
      <c r="AJ1929">
        <f t="shared" ca="1" si="869"/>
        <v>0</v>
      </c>
      <c r="AK1929">
        <f t="shared" ca="1" si="869"/>
        <v>0</v>
      </c>
      <c r="AL1929">
        <f t="shared" ca="1" si="855"/>
        <v>5.9773339091872435E-2</v>
      </c>
      <c r="AM1929">
        <f t="shared" ca="1" si="856"/>
        <v>0.51934949952916165</v>
      </c>
    </row>
    <row r="1930" spans="1:39">
      <c r="A1930" s="10">
        <f t="shared" ca="1" si="857"/>
        <v>41221.776388889521</v>
      </c>
      <c r="B1930" s="22">
        <f t="shared" ca="1" si="858"/>
        <v>41221.776388889521</v>
      </c>
      <c r="C1930" s="22">
        <f t="shared" ca="1" si="835"/>
        <v>41221.935648148778</v>
      </c>
      <c r="D1930">
        <f t="shared" si="863"/>
        <v>276</v>
      </c>
      <c r="E1930" s="23">
        <f t="shared" si="836"/>
        <v>59</v>
      </c>
      <c r="F1930" s="23">
        <f t="shared" si="837"/>
        <v>4</v>
      </c>
      <c r="G1930">
        <f t="shared" ca="1" si="864"/>
        <v>7</v>
      </c>
      <c r="H1930" s="9">
        <f t="shared" ca="1" si="838"/>
        <v>416.71369131211327</v>
      </c>
      <c r="I1930" s="9">
        <f t="shared" ca="1" si="839"/>
        <v>2982.0410485361263</v>
      </c>
      <c r="J1930" s="9">
        <f t="shared" ca="1" si="840"/>
        <v>3955.4108812766763</v>
      </c>
      <c r="K1930" s="9">
        <f t="shared" ca="1" si="841"/>
        <v>37571.228505412306</v>
      </c>
      <c r="L1930" s="9">
        <f t="shared" ca="1" si="842"/>
        <v>32750.546568615078</v>
      </c>
      <c r="M1930" s="9">
        <f t="shared" ref="M1930:N1945" ca="1" si="870">IF(M1929&gt;K1930,0,M1929+$V1930)</f>
        <v>13119.252672373183</v>
      </c>
      <c r="N1930" s="9">
        <f t="shared" ca="1" si="870"/>
        <v>19216.519873046214</v>
      </c>
      <c r="O1930" s="9">
        <f t="shared" ca="1" si="844"/>
        <v>36731.582123270811</v>
      </c>
      <c r="P1930" s="9">
        <f t="shared" ca="1" si="865"/>
        <v>44811.54033402745</v>
      </c>
      <c r="Q1930" s="9">
        <f t="shared" ca="1" si="859"/>
        <v>104.18124204207597</v>
      </c>
      <c r="R1930" s="9">
        <f t="shared" si="845"/>
        <v>8</v>
      </c>
      <c r="S1930" s="23">
        <f t="shared" ca="1" si="846"/>
        <v>3.8222957492994363</v>
      </c>
      <c r="T1930" s="9">
        <f t="shared" ca="1" si="860"/>
        <v>49</v>
      </c>
      <c r="U1930" s="9">
        <f t="shared" ca="1" si="861"/>
        <v>20.264697477970913</v>
      </c>
      <c r="V1930" s="23">
        <f t="shared" ca="1" si="847"/>
        <v>93.378283886272186</v>
      </c>
      <c r="W1930" s="23">
        <f t="shared" ca="1" si="862"/>
        <v>0</v>
      </c>
      <c r="X1930" s="23" t="e">
        <f ca="1">V1930/(S1930-#REF!)</f>
        <v>#REF!</v>
      </c>
      <c r="Y1930" s="9">
        <f t="shared" ca="1" si="848"/>
        <v>0</v>
      </c>
      <c r="Z1930" s="9">
        <f t="shared" ca="1" si="849"/>
        <v>0</v>
      </c>
      <c r="AA1930" s="24">
        <f t="shared" ca="1" si="850"/>
        <v>444.06418840282822</v>
      </c>
      <c r="AB1930" s="9">
        <f t="shared" ca="1" si="851"/>
        <v>256.96921823212733</v>
      </c>
      <c r="AC1930" s="9">
        <f t="shared" ca="1" si="852"/>
        <v>136.08138549053533</v>
      </c>
      <c r="AD1930" s="9">
        <f t="shared" ca="1" si="853"/>
        <v>25.967474976458082</v>
      </c>
      <c r="AE1930">
        <f t="shared" ref="AE1930:AK1945" ca="1" si="871">ROUNDDOWN((VLOOKUP($E1930,$A$235:$T$501,AE$534,FALSE)/RAND())^(1/4),0)</f>
        <v>2</v>
      </c>
      <c r="AF1930">
        <f t="shared" ca="1" si="871"/>
        <v>1</v>
      </c>
      <c r="AG1930">
        <f t="shared" ca="1" si="871"/>
        <v>0</v>
      </c>
      <c r="AH1930">
        <f t="shared" ca="1" si="871"/>
        <v>0</v>
      </c>
      <c r="AI1930">
        <f t="shared" ca="1" si="871"/>
        <v>0</v>
      </c>
      <c r="AJ1930">
        <f t="shared" ca="1" si="871"/>
        <v>0</v>
      </c>
      <c r="AK1930">
        <f t="shared" ca="1" si="871"/>
        <v>0</v>
      </c>
      <c r="AL1930">
        <f t="shared" ca="1" si="855"/>
        <v>5.9773339091872435E-2</v>
      </c>
      <c r="AM1930">
        <f t="shared" ca="1" si="856"/>
        <v>0.51934949952916165</v>
      </c>
    </row>
    <row r="1931" spans="1:39">
      <c r="A1931" s="10">
        <f t="shared" ca="1" si="857"/>
        <v>41221.946759259888</v>
      </c>
      <c r="B1931" s="22">
        <f t="shared" ca="1" si="858"/>
        <v>41221.946759259888</v>
      </c>
      <c r="C1931" s="22">
        <f t="shared" ca="1" si="835"/>
        <v>41222.157743056188</v>
      </c>
      <c r="D1931">
        <f t="shared" si="863"/>
        <v>276</v>
      </c>
      <c r="E1931" s="23">
        <f t="shared" si="836"/>
        <v>59</v>
      </c>
      <c r="F1931" s="23">
        <f t="shared" si="837"/>
        <v>4</v>
      </c>
      <c r="G1931">
        <f t="shared" ca="1" si="864"/>
        <v>7</v>
      </c>
      <c r="H1931" s="9">
        <f t="shared" ca="1" si="838"/>
        <v>498.99336286037214</v>
      </c>
      <c r="I1931" s="9">
        <f t="shared" ca="1" si="839"/>
        <v>3064.3207200843854</v>
      </c>
      <c r="J1931" s="9">
        <f t="shared" ca="1" si="840"/>
        <v>4037.6905528249354</v>
      </c>
      <c r="K1931" s="9">
        <f t="shared" ca="1" si="841"/>
        <v>37571.228505412306</v>
      </c>
      <c r="L1931" s="9">
        <f t="shared" ca="1" si="842"/>
        <v>32750.546568615078</v>
      </c>
      <c r="M1931" s="9">
        <f t="shared" ca="1" si="870"/>
        <v>13201.532343921441</v>
      </c>
      <c r="N1931" s="9">
        <f t="shared" ca="1" si="870"/>
        <v>19298.799544594473</v>
      </c>
      <c r="O1931" s="9">
        <f t="shared" ca="1" si="844"/>
        <v>36813.861794819073</v>
      </c>
      <c r="P1931" s="9">
        <f t="shared" ca="1" si="865"/>
        <v>44811.54033402745</v>
      </c>
      <c r="Q1931" s="9">
        <f t="shared" ca="1" si="859"/>
        <v>104.26352171362423</v>
      </c>
      <c r="R1931" s="9">
        <f t="shared" si="845"/>
        <v>8</v>
      </c>
      <c r="S1931" s="23">
        <f t="shared" ca="1" si="846"/>
        <v>5.0637264061868716</v>
      </c>
      <c r="T1931" s="9">
        <f t="shared" ca="1" si="860"/>
        <v>3</v>
      </c>
      <c r="U1931" s="9">
        <f t="shared" ca="1" si="861"/>
        <v>49.415062272739306</v>
      </c>
      <c r="V1931" s="23">
        <f t="shared" ca="1" si="847"/>
        <v>82.279671548258875</v>
      </c>
      <c r="W1931" s="23">
        <f t="shared" ca="1" si="862"/>
        <v>0</v>
      </c>
      <c r="X1931" s="23" t="e">
        <f ca="1">V1931/(S1931-#REF!)</f>
        <v>#REF!</v>
      </c>
      <c r="Y1931" s="9">
        <f t="shared" ca="1" si="848"/>
        <v>0</v>
      </c>
      <c r="Z1931" s="9">
        <f t="shared" ca="1" si="849"/>
        <v>0</v>
      </c>
      <c r="AA1931" s="24">
        <f t="shared" ca="1" si="850"/>
        <v>600.62476679040128</v>
      </c>
      <c r="AB1931" s="9">
        <f t="shared" ca="1" si="851"/>
        <v>353.55252333796983</v>
      </c>
      <c r="AC1931" s="9">
        <f t="shared" ca="1" si="852"/>
        <v>187.22832855429769</v>
      </c>
      <c r="AD1931" s="9">
        <f t="shared" ca="1" si="853"/>
        <v>25.967474976458082</v>
      </c>
      <c r="AE1931">
        <f t="shared" ca="1" si="871"/>
        <v>1</v>
      </c>
      <c r="AF1931">
        <f t="shared" ca="1" si="871"/>
        <v>1</v>
      </c>
      <c r="AG1931">
        <f t="shared" ca="1" si="871"/>
        <v>0</v>
      </c>
      <c r="AH1931">
        <f t="shared" ca="1" si="871"/>
        <v>0</v>
      </c>
      <c r="AI1931">
        <f t="shared" ca="1" si="871"/>
        <v>0</v>
      </c>
      <c r="AJ1931">
        <f t="shared" ca="1" si="871"/>
        <v>0</v>
      </c>
      <c r="AK1931">
        <f t="shared" ca="1" si="871"/>
        <v>0</v>
      </c>
      <c r="AL1931">
        <f t="shared" ca="1" si="855"/>
        <v>5.9773339091872435E-2</v>
      </c>
      <c r="AM1931">
        <f t="shared" ca="1" si="856"/>
        <v>0.51934949952916165</v>
      </c>
    </row>
    <row r="1932" spans="1:39">
      <c r="A1932" s="10">
        <f t="shared" ca="1" si="857"/>
        <v>41222.181354167296</v>
      </c>
      <c r="B1932" s="22">
        <f t="shared" ca="1" si="858"/>
        <v>41222.181354167296</v>
      </c>
      <c r="C1932" s="22">
        <f t="shared" ca="1" si="835"/>
        <v>41222.343993056187</v>
      </c>
      <c r="D1932">
        <f t="shared" si="863"/>
        <v>276</v>
      </c>
      <c r="E1932" s="23">
        <f t="shared" si="836"/>
        <v>59</v>
      </c>
      <c r="F1932" s="23">
        <f t="shared" si="837"/>
        <v>4</v>
      </c>
      <c r="G1932">
        <f t="shared" ca="1" si="864"/>
        <v>6</v>
      </c>
      <c r="H1932" s="9">
        <f t="shared" ca="1" si="838"/>
        <v>586.59938211834628</v>
      </c>
      <c r="I1932" s="9">
        <f t="shared" ca="1" si="839"/>
        <v>3151.9267393423597</v>
      </c>
      <c r="J1932" s="9">
        <f t="shared" ca="1" si="840"/>
        <v>4125.2965720829097</v>
      </c>
      <c r="K1932" s="9">
        <f t="shared" ca="1" si="841"/>
        <v>37571.228505412306</v>
      </c>
      <c r="L1932" s="9">
        <f t="shared" ca="1" si="842"/>
        <v>32750.546568615078</v>
      </c>
      <c r="M1932" s="9">
        <f t="shared" ca="1" si="870"/>
        <v>13289.138363179414</v>
      </c>
      <c r="N1932" s="9">
        <f t="shared" ca="1" si="870"/>
        <v>19386.405563852448</v>
      </c>
      <c r="O1932" s="9">
        <f t="shared" ca="1" si="844"/>
        <v>36901.467814077048</v>
      </c>
      <c r="P1932" s="9">
        <f t="shared" ca="1" si="865"/>
        <v>44811.54033402745</v>
      </c>
      <c r="Q1932" s="9">
        <f t="shared" ca="1" si="859"/>
        <v>104.3511277328822</v>
      </c>
      <c r="R1932" s="9">
        <f t="shared" si="845"/>
        <v>8</v>
      </c>
      <c r="S1932" s="23">
        <f t="shared" ca="1" si="846"/>
        <v>3.9035817703668947</v>
      </c>
      <c r="T1932" s="9">
        <f t="shared" ca="1" si="860"/>
        <v>54</v>
      </c>
      <c r="U1932" s="9">
        <f t="shared" ca="1" si="861"/>
        <v>12.894373320821614</v>
      </c>
      <c r="V1932" s="23">
        <f t="shared" ca="1" si="847"/>
        <v>87.606019257974168</v>
      </c>
      <c r="W1932" s="23">
        <f t="shared" ca="1" si="862"/>
        <v>2083.1614361538036</v>
      </c>
      <c r="X1932" s="23" t="e">
        <f ca="1">V1932/(S1932-#REF!)</f>
        <v>#REF!</v>
      </c>
      <c r="Y1932" s="9">
        <f t="shared" ca="1" si="848"/>
        <v>0</v>
      </c>
      <c r="Z1932" s="9">
        <f t="shared" ca="1" si="849"/>
        <v>0</v>
      </c>
      <c r="AA1932" s="24">
        <f t="shared" ca="1" si="850"/>
        <v>454.31541460103836</v>
      </c>
      <c r="AB1932" s="9">
        <f t="shared" ca="1" si="851"/>
        <v>263.29327067117561</v>
      </c>
      <c r="AC1932" s="9">
        <f t="shared" ca="1" si="852"/>
        <v>139.4303695585146</v>
      </c>
      <c r="AD1932" s="9">
        <f t="shared" ca="1" si="853"/>
        <v>25.967474976458082</v>
      </c>
      <c r="AE1932">
        <f t="shared" ca="1" si="871"/>
        <v>0</v>
      </c>
      <c r="AF1932">
        <f t="shared" ca="1" si="871"/>
        <v>1</v>
      </c>
      <c r="AG1932">
        <f t="shared" ca="1" si="871"/>
        <v>0</v>
      </c>
      <c r="AH1932">
        <f t="shared" ca="1" si="871"/>
        <v>0</v>
      </c>
      <c r="AI1932">
        <f t="shared" ca="1" si="871"/>
        <v>0</v>
      </c>
      <c r="AJ1932">
        <f t="shared" ca="1" si="871"/>
        <v>0</v>
      </c>
      <c r="AK1932">
        <f t="shared" ca="1" si="871"/>
        <v>0</v>
      </c>
      <c r="AL1932">
        <f t="shared" ca="1" si="855"/>
        <v>5.9773339091872435E-2</v>
      </c>
      <c r="AM1932">
        <f t="shared" ca="1" si="856"/>
        <v>0.51934949952916165</v>
      </c>
    </row>
    <row r="1933" spans="1:39">
      <c r="A1933" s="10">
        <f t="shared" ca="1" si="857"/>
        <v>41222.372465278408</v>
      </c>
      <c r="B1933" s="22">
        <f t="shared" ca="1" si="858"/>
        <v>41222.372465278408</v>
      </c>
      <c r="C1933" s="22">
        <f t="shared" ca="1" si="835"/>
        <v>41222.574398148776</v>
      </c>
      <c r="D1933">
        <f t="shared" si="863"/>
        <v>276</v>
      </c>
      <c r="E1933" s="23">
        <f t="shared" si="836"/>
        <v>59</v>
      </c>
      <c r="F1933" s="23">
        <f t="shared" si="837"/>
        <v>4</v>
      </c>
      <c r="G1933">
        <f t="shared" ca="1" si="864"/>
        <v>7</v>
      </c>
      <c r="H1933" s="9">
        <f t="shared" ca="1" si="838"/>
        <v>688.46791937025853</v>
      </c>
      <c r="I1933" s="9">
        <f t="shared" ca="1" si="839"/>
        <v>3253.7952765942719</v>
      </c>
      <c r="J1933" s="9">
        <f t="shared" ca="1" si="840"/>
        <v>4227.1651093348219</v>
      </c>
      <c r="K1933" s="9">
        <f t="shared" ca="1" si="841"/>
        <v>37571.228505412306</v>
      </c>
      <c r="L1933" s="9">
        <f t="shared" ca="1" si="842"/>
        <v>32750.546568615078</v>
      </c>
      <c r="M1933" s="9">
        <f t="shared" ca="1" si="870"/>
        <v>13391.006900431326</v>
      </c>
      <c r="N1933" s="9">
        <f t="shared" ca="1" si="870"/>
        <v>19488.274101104362</v>
      </c>
      <c r="O1933" s="9">
        <f t="shared" ca="1" si="844"/>
        <v>37003.336351328959</v>
      </c>
      <c r="P1933" s="9">
        <f t="shared" ca="1" si="865"/>
        <v>44811.54033402745</v>
      </c>
      <c r="Q1933" s="9">
        <f t="shared" ca="1" si="859"/>
        <v>104.45299627013412</v>
      </c>
      <c r="R1933" s="9">
        <f t="shared" si="845"/>
        <v>8</v>
      </c>
      <c r="S1933" s="23">
        <f t="shared" ca="1" si="846"/>
        <v>4.846463554302991</v>
      </c>
      <c r="T1933" s="9">
        <f t="shared" ca="1" si="860"/>
        <v>50</v>
      </c>
      <c r="U1933" s="9">
        <f t="shared" ca="1" si="861"/>
        <v>47.268795490766934</v>
      </c>
      <c r="V1933" s="23">
        <f t="shared" ca="1" si="847"/>
        <v>101.86853725191224</v>
      </c>
      <c r="W1933" s="23">
        <f t="shared" ca="1" si="862"/>
        <v>0</v>
      </c>
      <c r="X1933" s="23" t="e">
        <f ca="1">V1933/(S1933-#REF!)</f>
        <v>#REF!</v>
      </c>
      <c r="Y1933" s="9">
        <f t="shared" ca="1" si="848"/>
        <v>0</v>
      </c>
      <c r="Z1933" s="9">
        <f t="shared" ca="1" si="849"/>
        <v>0</v>
      </c>
      <c r="AA1933" s="24">
        <f t="shared" ca="1" si="850"/>
        <v>573.22509080821055</v>
      </c>
      <c r="AB1933" s="9">
        <f t="shared" ca="1" si="851"/>
        <v>336.64947346140394</v>
      </c>
      <c r="AC1933" s="9">
        <f t="shared" ca="1" si="852"/>
        <v>178.27709905668181</v>
      </c>
      <c r="AD1933" s="9">
        <f t="shared" ca="1" si="853"/>
        <v>25.967474976458082</v>
      </c>
      <c r="AE1933">
        <f t="shared" ca="1" si="871"/>
        <v>0</v>
      </c>
      <c r="AF1933">
        <f t="shared" ca="1" si="871"/>
        <v>0</v>
      </c>
      <c r="AG1933">
        <f t="shared" ca="1" si="871"/>
        <v>0</v>
      </c>
      <c r="AH1933">
        <f t="shared" ca="1" si="871"/>
        <v>1</v>
      </c>
      <c r="AI1933">
        <f t="shared" ca="1" si="871"/>
        <v>0</v>
      </c>
      <c r="AJ1933">
        <f t="shared" ca="1" si="871"/>
        <v>0</v>
      </c>
      <c r="AK1933">
        <f t="shared" ca="1" si="871"/>
        <v>0</v>
      </c>
      <c r="AL1933">
        <f t="shared" ca="1" si="855"/>
        <v>5.9773339091872435E-2</v>
      </c>
      <c r="AM1933">
        <f t="shared" ca="1" si="856"/>
        <v>0.51934949952916165</v>
      </c>
    </row>
    <row r="1934" spans="1:39">
      <c r="A1934" s="10">
        <f t="shared" ca="1" si="857"/>
        <v>41222.609814815441</v>
      </c>
      <c r="B1934" s="22">
        <f t="shared" ca="1" si="858"/>
        <v>41222.609814815441</v>
      </c>
      <c r="C1934" s="22">
        <f t="shared" ca="1" si="835"/>
        <v>41222.762303241368</v>
      </c>
      <c r="D1934">
        <f t="shared" si="863"/>
        <v>276</v>
      </c>
      <c r="E1934" s="23">
        <f t="shared" si="836"/>
        <v>59</v>
      </c>
      <c r="F1934" s="23">
        <f t="shared" si="837"/>
        <v>4</v>
      </c>
      <c r="G1934">
        <f t="shared" ca="1" si="864"/>
        <v>6</v>
      </c>
      <c r="H1934" s="9">
        <f t="shared" ca="1" si="838"/>
        <v>772.99040324952466</v>
      </c>
      <c r="I1934" s="9">
        <f t="shared" ca="1" si="839"/>
        <v>3338.3177604735379</v>
      </c>
      <c r="J1934" s="9">
        <f t="shared" ca="1" si="840"/>
        <v>4311.6875932140883</v>
      </c>
      <c r="K1934" s="9">
        <f t="shared" ca="1" si="841"/>
        <v>37571.228505412306</v>
      </c>
      <c r="L1934" s="9">
        <f t="shared" ca="1" si="842"/>
        <v>32750.546568615078</v>
      </c>
      <c r="M1934" s="9">
        <f t="shared" ca="1" si="870"/>
        <v>13475.529384310592</v>
      </c>
      <c r="N1934" s="9">
        <f t="shared" ca="1" si="870"/>
        <v>19572.796584983629</v>
      </c>
      <c r="O1934" s="9">
        <f t="shared" ca="1" si="844"/>
        <v>37087.858835208222</v>
      </c>
      <c r="P1934" s="9">
        <f t="shared" ca="1" si="865"/>
        <v>44811.54033402745</v>
      </c>
      <c r="Q1934" s="9">
        <f t="shared" ca="1" si="859"/>
        <v>104.53751875401339</v>
      </c>
      <c r="R1934" s="9">
        <f t="shared" si="845"/>
        <v>8</v>
      </c>
      <c r="S1934" s="23">
        <f t="shared" ca="1" si="846"/>
        <v>3.6597733390918723</v>
      </c>
      <c r="T1934" s="9">
        <f t="shared" ca="1" si="860"/>
        <v>39</v>
      </c>
      <c r="U1934" s="9">
        <f t="shared" ca="1" si="861"/>
        <v>35.184020730739576</v>
      </c>
      <c r="V1934" s="23">
        <f t="shared" ca="1" si="847"/>
        <v>84.522483879266161</v>
      </c>
      <c r="W1934" s="23">
        <f t="shared" ca="1" si="862"/>
        <v>1767.2367757351767</v>
      </c>
      <c r="X1934" s="23" t="e">
        <f ca="1">V1934/(S1934-#REF!)</f>
        <v>#REF!</v>
      </c>
      <c r="Y1934" s="9">
        <f t="shared" ca="1" si="848"/>
        <v>0</v>
      </c>
      <c r="Z1934" s="9">
        <f t="shared" ca="1" si="849"/>
        <v>0</v>
      </c>
      <c r="AA1934" s="24">
        <f t="shared" ca="1" si="850"/>
        <v>423.56799523901964</v>
      </c>
      <c r="AB1934" s="9">
        <f t="shared" ca="1" si="851"/>
        <v>244.32497471797888</v>
      </c>
      <c r="AC1934" s="9">
        <f t="shared" ca="1" si="852"/>
        <v>129.38546218998368</v>
      </c>
      <c r="AD1934" s="9">
        <f t="shared" ca="1" si="853"/>
        <v>25.967474976458082</v>
      </c>
      <c r="AE1934">
        <f t="shared" ca="1" si="871"/>
        <v>2</v>
      </c>
      <c r="AF1934">
        <f t="shared" ca="1" si="871"/>
        <v>0</v>
      </c>
      <c r="AG1934">
        <f t="shared" ca="1" si="871"/>
        <v>0</v>
      </c>
      <c r="AH1934">
        <f t="shared" ca="1" si="871"/>
        <v>0</v>
      </c>
      <c r="AI1934">
        <f t="shared" ca="1" si="871"/>
        <v>0</v>
      </c>
      <c r="AJ1934">
        <f t="shared" ca="1" si="871"/>
        <v>0</v>
      </c>
      <c r="AK1934">
        <f t="shared" ca="1" si="871"/>
        <v>0</v>
      </c>
      <c r="AL1934">
        <f t="shared" ca="1" si="855"/>
        <v>5.9773339091872435E-2</v>
      </c>
      <c r="AM1934">
        <f t="shared" ca="1" si="856"/>
        <v>0.51934949952916165</v>
      </c>
    </row>
    <row r="1935" spans="1:39">
      <c r="A1935" s="10">
        <f t="shared" ca="1" si="857"/>
        <v>41222.789386574703</v>
      </c>
      <c r="B1935" s="22">
        <f t="shared" ca="1" si="858"/>
        <v>41222.789386574703</v>
      </c>
      <c r="C1935" s="22">
        <f t="shared" ca="1" si="835"/>
        <v>41222.94187500063</v>
      </c>
      <c r="D1935">
        <f t="shared" si="863"/>
        <v>276</v>
      </c>
      <c r="E1935" s="23">
        <f t="shared" si="836"/>
        <v>59</v>
      </c>
      <c r="F1935" s="23">
        <f t="shared" si="837"/>
        <v>4</v>
      </c>
      <c r="G1935">
        <f t="shared" ca="1" si="864"/>
        <v>7</v>
      </c>
      <c r="H1935" s="9">
        <f t="shared" ca="1" si="838"/>
        <v>862.82903915271663</v>
      </c>
      <c r="I1935" s="9">
        <f t="shared" ca="1" si="839"/>
        <v>3428.1563963767298</v>
      </c>
      <c r="J1935" s="9">
        <f t="shared" ca="1" si="840"/>
        <v>4401.5262291172803</v>
      </c>
      <c r="K1935" s="9">
        <f t="shared" ca="1" si="841"/>
        <v>37571.228505412306</v>
      </c>
      <c r="L1935" s="9">
        <f t="shared" ca="1" si="842"/>
        <v>32750.546568615078</v>
      </c>
      <c r="M1935" s="9">
        <f t="shared" ca="1" si="870"/>
        <v>13565.368020213784</v>
      </c>
      <c r="N1935" s="9">
        <f t="shared" ca="1" si="870"/>
        <v>19662.635220886823</v>
      </c>
      <c r="O1935" s="9">
        <f t="shared" ca="1" si="844"/>
        <v>37177.697471111416</v>
      </c>
      <c r="P1935" s="9">
        <f t="shared" ca="1" si="865"/>
        <v>44811.54033402745</v>
      </c>
      <c r="Q1935" s="9">
        <f t="shared" ca="1" si="859"/>
        <v>104.62735738991658</v>
      </c>
      <c r="R1935" s="9">
        <f t="shared" si="845"/>
        <v>8</v>
      </c>
      <c r="S1935" s="23">
        <f t="shared" ca="1" si="846"/>
        <v>3.6597733390918723</v>
      </c>
      <c r="T1935" s="9">
        <f t="shared" ca="1" si="860"/>
        <v>39</v>
      </c>
      <c r="U1935" s="9">
        <f t="shared" ca="1" si="861"/>
        <v>35.184020730739576</v>
      </c>
      <c r="V1935" s="23">
        <f t="shared" ca="1" si="847"/>
        <v>89.838635903191985</v>
      </c>
      <c r="W1935" s="23">
        <f t="shared" ca="1" si="862"/>
        <v>0</v>
      </c>
      <c r="X1935" s="23" t="e">
        <f ca="1">V1935/(S1935-#REF!)</f>
        <v>#REF!</v>
      </c>
      <c r="Y1935" s="9">
        <f t="shared" ca="1" si="848"/>
        <v>0</v>
      </c>
      <c r="Z1935" s="9">
        <f t="shared" ca="1" si="849"/>
        <v>0</v>
      </c>
      <c r="AA1935" s="24">
        <f t="shared" ca="1" si="850"/>
        <v>423.56799523901964</v>
      </c>
      <c r="AB1935" s="9">
        <f t="shared" ca="1" si="851"/>
        <v>244.32497471797888</v>
      </c>
      <c r="AC1935" s="9">
        <f t="shared" ca="1" si="852"/>
        <v>129.38546218998368</v>
      </c>
      <c r="AD1935" s="9">
        <f t="shared" ca="1" si="853"/>
        <v>25.967474976458082</v>
      </c>
      <c r="AE1935">
        <f t="shared" ca="1" si="871"/>
        <v>1</v>
      </c>
      <c r="AF1935">
        <f t="shared" ca="1" si="871"/>
        <v>0</v>
      </c>
      <c r="AG1935">
        <f t="shared" ca="1" si="871"/>
        <v>0</v>
      </c>
      <c r="AH1935">
        <f t="shared" ca="1" si="871"/>
        <v>0</v>
      </c>
      <c r="AI1935">
        <f t="shared" ca="1" si="871"/>
        <v>0</v>
      </c>
      <c r="AJ1935">
        <f t="shared" ca="1" si="871"/>
        <v>0</v>
      </c>
      <c r="AK1935">
        <f t="shared" ca="1" si="871"/>
        <v>0</v>
      </c>
      <c r="AL1935">
        <f t="shared" ca="1" si="855"/>
        <v>5.9773339091872435E-2</v>
      </c>
      <c r="AM1935">
        <f t="shared" ca="1" si="856"/>
        <v>0.51934949952916165</v>
      </c>
    </row>
    <row r="1936" spans="1:39">
      <c r="A1936" s="10">
        <f t="shared" ca="1" si="857"/>
        <v>41222.95576388952</v>
      </c>
      <c r="B1936" s="22">
        <f t="shared" ca="1" si="858"/>
        <v>41222.95576388952</v>
      </c>
      <c r="C1936" s="22">
        <f t="shared" ca="1" si="835"/>
        <v>41223.16335648211</v>
      </c>
      <c r="D1936">
        <f t="shared" si="863"/>
        <v>276</v>
      </c>
      <c r="E1936" s="23">
        <f t="shared" si="836"/>
        <v>59</v>
      </c>
      <c r="F1936" s="23">
        <f t="shared" si="837"/>
        <v>4</v>
      </c>
      <c r="G1936">
        <f t="shared" ca="1" si="864"/>
        <v>7</v>
      </c>
      <c r="H1936" s="9">
        <f t="shared" ca="1" si="838"/>
        <v>952.93239876750181</v>
      </c>
      <c r="I1936" s="9">
        <f t="shared" ca="1" si="839"/>
        <v>3518.2597559915148</v>
      </c>
      <c r="J1936" s="9">
        <f t="shared" ca="1" si="840"/>
        <v>4491.6295887320657</v>
      </c>
      <c r="K1936" s="9">
        <f t="shared" ca="1" si="841"/>
        <v>37571.228505412306</v>
      </c>
      <c r="L1936" s="9">
        <f t="shared" ca="1" si="842"/>
        <v>32750.546568615078</v>
      </c>
      <c r="M1936" s="9">
        <f t="shared" ca="1" si="870"/>
        <v>13655.471379828568</v>
      </c>
      <c r="N1936" s="9">
        <f t="shared" ca="1" si="870"/>
        <v>19752.738580501609</v>
      </c>
      <c r="O1936" s="9">
        <f t="shared" ca="1" si="844"/>
        <v>37267.800830726199</v>
      </c>
      <c r="P1936" s="9">
        <f t="shared" ca="1" si="865"/>
        <v>44811.54033402745</v>
      </c>
      <c r="Q1936" s="9">
        <f t="shared" ca="1" si="859"/>
        <v>104.71746074953137</v>
      </c>
      <c r="R1936" s="9">
        <f t="shared" si="845"/>
        <v>8</v>
      </c>
      <c r="S1936" s="23">
        <f t="shared" ca="1" si="846"/>
        <v>4.9822528299182967</v>
      </c>
      <c r="T1936" s="9">
        <f t="shared" ca="1" si="860"/>
        <v>58</v>
      </c>
      <c r="U1936" s="9">
        <f t="shared" ca="1" si="861"/>
        <v>56.110187705868157</v>
      </c>
      <c r="V1936" s="23">
        <f t="shared" ca="1" si="847"/>
        <v>90.103359614785134</v>
      </c>
      <c r="W1936" s="23">
        <f t="shared" ca="1" si="862"/>
        <v>0</v>
      </c>
      <c r="X1936" s="23" t="e">
        <f ca="1">V1936/(S1936-#REF!)</f>
        <v>#REF!</v>
      </c>
      <c r="Y1936" s="9">
        <f t="shared" ca="1" si="848"/>
        <v>0</v>
      </c>
      <c r="Z1936" s="9">
        <f t="shared" ca="1" si="849"/>
        <v>0</v>
      </c>
      <c r="AA1936" s="24">
        <f t="shared" ca="1" si="850"/>
        <v>590.34988743798283</v>
      </c>
      <c r="AB1936" s="9">
        <f t="shared" ca="1" si="851"/>
        <v>347.21387910427472</v>
      </c>
      <c r="AC1936" s="9">
        <f t="shared" ca="1" si="852"/>
        <v>183.87161721203239</v>
      </c>
      <c r="AD1936" s="9">
        <f t="shared" ca="1" si="853"/>
        <v>25.967474976458082</v>
      </c>
      <c r="AE1936">
        <f t="shared" ca="1" si="871"/>
        <v>1</v>
      </c>
      <c r="AF1936">
        <f t="shared" ca="1" si="871"/>
        <v>1</v>
      </c>
      <c r="AG1936">
        <f t="shared" ca="1" si="871"/>
        <v>2</v>
      </c>
      <c r="AH1936">
        <f t="shared" ca="1" si="871"/>
        <v>0</v>
      </c>
      <c r="AI1936">
        <f t="shared" ca="1" si="871"/>
        <v>0</v>
      </c>
      <c r="AJ1936">
        <f t="shared" ca="1" si="871"/>
        <v>0</v>
      </c>
      <c r="AK1936">
        <f t="shared" ca="1" si="871"/>
        <v>0</v>
      </c>
      <c r="AL1936">
        <f t="shared" ca="1" si="855"/>
        <v>5.9773339091872435E-2</v>
      </c>
      <c r="AM1936">
        <f t="shared" ca="1" si="856"/>
        <v>0.51934949952916165</v>
      </c>
    </row>
    <row r="1937" spans="1:39">
      <c r="A1937" s="10">
        <f t="shared" ca="1" si="857"/>
        <v>41223.188356482111</v>
      </c>
      <c r="B1937" s="22">
        <f t="shared" ca="1" si="858"/>
        <v>41223.188356482111</v>
      </c>
      <c r="C1937" s="22">
        <f t="shared" ca="1" si="835"/>
        <v>41223.340844908038</v>
      </c>
      <c r="D1937">
        <f t="shared" si="863"/>
        <v>276</v>
      </c>
      <c r="E1937" s="23">
        <f t="shared" si="836"/>
        <v>59</v>
      </c>
      <c r="F1937" s="23">
        <f t="shared" si="837"/>
        <v>4</v>
      </c>
      <c r="G1937">
        <f t="shared" ca="1" si="864"/>
        <v>7</v>
      </c>
      <c r="H1937" s="9">
        <f t="shared" ca="1" si="838"/>
        <v>1035.6558247782882</v>
      </c>
      <c r="I1937" s="9">
        <f t="shared" ca="1" si="839"/>
        <v>3600.983182002301</v>
      </c>
      <c r="J1937" s="9">
        <f t="shared" ca="1" si="840"/>
        <v>4574.3530147428519</v>
      </c>
      <c r="K1937" s="9">
        <f t="shared" ca="1" si="841"/>
        <v>37571.228505412306</v>
      </c>
      <c r="L1937" s="9">
        <f t="shared" ca="1" si="842"/>
        <v>32750.546568615078</v>
      </c>
      <c r="M1937" s="9">
        <f t="shared" ca="1" si="870"/>
        <v>13738.194805839355</v>
      </c>
      <c r="N1937" s="9">
        <f t="shared" ca="1" si="870"/>
        <v>19835.462006512396</v>
      </c>
      <c r="O1937" s="9">
        <f t="shared" ca="1" si="844"/>
        <v>37350.524256736986</v>
      </c>
      <c r="P1937" s="9">
        <f t="shared" ca="1" si="865"/>
        <v>44811.54033402745</v>
      </c>
      <c r="Q1937" s="9">
        <f t="shared" ca="1" si="859"/>
        <v>104.80018417554216</v>
      </c>
      <c r="R1937" s="9">
        <f t="shared" si="845"/>
        <v>8</v>
      </c>
      <c r="S1937" s="23">
        <f t="shared" ca="1" si="846"/>
        <v>3.6597733390918723</v>
      </c>
      <c r="T1937" s="9">
        <f t="shared" ca="1" si="860"/>
        <v>39</v>
      </c>
      <c r="U1937" s="9">
        <f t="shared" ca="1" si="861"/>
        <v>35.184020730739576</v>
      </c>
      <c r="V1937" s="23">
        <f t="shared" ca="1" si="847"/>
        <v>82.723426010786369</v>
      </c>
      <c r="W1937" s="23">
        <f t="shared" ca="1" si="862"/>
        <v>0</v>
      </c>
      <c r="X1937" s="23" t="e">
        <f ca="1">V1937/(S1937-#REF!)</f>
        <v>#REF!</v>
      </c>
      <c r="Y1937" s="9">
        <f t="shared" ca="1" si="848"/>
        <v>0</v>
      </c>
      <c r="Z1937" s="9">
        <f t="shared" ca="1" si="849"/>
        <v>0</v>
      </c>
      <c r="AA1937" s="24">
        <f t="shared" ca="1" si="850"/>
        <v>423.56799523901964</v>
      </c>
      <c r="AB1937" s="9">
        <f t="shared" ca="1" si="851"/>
        <v>244.32497471797888</v>
      </c>
      <c r="AC1937" s="9">
        <f t="shared" ca="1" si="852"/>
        <v>129.38546218998368</v>
      </c>
      <c r="AD1937" s="9">
        <f t="shared" ca="1" si="853"/>
        <v>25.967474976458082</v>
      </c>
      <c r="AE1937">
        <f t="shared" ca="1" si="871"/>
        <v>1</v>
      </c>
      <c r="AF1937">
        <f t="shared" ca="1" si="871"/>
        <v>0</v>
      </c>
      <c r="AG1937">
        <f t="shared" ca="1" si="871"/>
        <v>0</v>
      </c>
      <c r="AH1937">
        <f t="shared" ca="1" si="871"/>
        <v>0</v>
      </c>
      <c r="AI1937">
        <f t="shared" ca="1" si="871"/>
        <v>0</v>
      </c>
      <c r="AJ1937">
        <f t="shared" ca="1" si="871"/>
        <v>0</v>
      </c>
      <c r="AK1937">
        <f t="shared" ca="1" si="871"/>
        <v>0</v>
      </c>
      <c r="AL1937">
        <f t="shared" ca="1" si="855"/>
        <v>5.9773339091872435E-2</v>
      </c>
      <c r="AM1937">
        <f t="shared" ca="1" si="856"/>
        <v>0.51934949952916165</v>
      </c>
    </row>
    <row r="1938" spans="1:39">
      <c r="A1938" s="10">
        <f t="shared" ca="1" si="857"/>
        <v>41223.354733796928</v>
      </c>
      <c r="B1938" s="22">
        <f t="shared" ca="1" si="858"/>
        <v>41223.354733796928</v>
      </c>
      <c r="C1938" s="22">
        <f t="shared" ca="1" si="835"/>
        <v>41223.507222222855</v>
      </c>
      <c r="D1938">
        <f t="shared" si="863"/>
        <v>276</v>
      </c>
      <c r="E1938" s="23">
        <f t="shared" si="836"/>
        <v>59</v>
      </c>
      <c r="F1938" s="23">
        <f t="shared" si="837"/>
        <v>4</v>
      </c>
      <c r="G1938">
        <f t="shared" ca="1" si="864"/>
        <v>7</v>
      </c>
      <c r="H1938" s="9">
        <f t="shared" ca="1" si="838"/>
        <v>0</v>
      </c>
      <c r="I1938" s="9">
        <f t="shared" ca="1" si="839"/>
        <v>3679.4505587538811</v>
      </c>
      <c r="J1938" s="9">
        <f t="shared" ca="1" si="840"/>
        <v>4652.8203914944324</v>
      </c>
      <c r="K1938" s="9">
        <f t="shared" ca="1" si="841"/>
        <v>37571.228505412306</v>
      </c>
      <c r="L1938" s="9">
        <f t="shared" ca="1" si="842"/>
        <v>32750.546568615078</v>
      </c>
      <c r="M1938" s="9">
        <f t="shared" ca="1" si="870"/>
        <v>13816.662182590935</v>
      </c>
      <c r="N1938" s="9">
        <f t="shared" ca="1" si="870"/>
        <v>19913.929383263978</v>
      </c>
      <c r="O1938" s="9">
        <f t="shared" ca="1" si="844"/>
        <v>37428.991633488564</v>
      </c>
      <c r="P1938" s="9">
        <f t="shared" ca="1" si="865"/>
        <v>44811.54033402745</v>
      </c>
      <c r="Q1938" s="9">
        <f t="shared" ca="1" si="859"/>
        <v>104.87865155229373</v>
      </c>
      <c r="R1938" s="9">
        <f t="shared" si="845"/>
        <v>8</v>
      </c>
      <c r="S1938" s="23">
        <f t="shared" ca="1" si="846"/>
        <v>3.6597733390918723</v>
      </c>
      <c r="T1938" s="9">
        <f t="shared" ca="1" si="860"/>
        <v>39</v>
      </c>
      <c r="U1938" s="9">
        <f t="shared" ca="1" si="861"/>
        <v>35.184020730739576</v>
      </c>
      <c r="V1938" s="23">
        <f t="shared" ca="1" si="847"/>
        <v>78.467376751580119</v>
      </c>
      <c r="W1938" s="23">
        <f t="shared" ca="1" si="862"/>
        <v>0</v>
      </c>
      <c r="X1938" s="23" t="e">
        <f ca="1">V1938/(S1938-#REF!)</f>
        <v>#REF!</v>
      </c>
      <c r="Y1938" s="9">
        <f t="shared" ca="1" si="848"/>
        <v>0</v>
      </c>
      <c r="Z1938" s="9">
        <f t="shared" ca="1" si="849"/>
        <v>0</v>
      </c>
      <c r="AA1938" s="24">
        <f t="shared" ca="1" si="850"/>
        <v>423.56799523901964</v>
      </c>
      <c r="AB1938" s="9">
        <f t="shared" ca="1" si="851"/>
        <v>244.32497471797888</v>
      </c>
      <c r="AC1938" s="9">
        <f t="shared" ca="1" si="852"/>
        <v>129.38546218998368</v>
      </c>
      <c r="AD1938" s="9">
        <f t="shared" ca="1" si="853"/>
        <v>25.967474976458082</v>
      </c>
      <c r="AE1938">
        <f t="shared" ca="1" si="871"/>
        <v>0</v>
      </c>
      <c r="AF1938">
        <f t="shared" ca="1" si="871"/>
        <v>1</v>
      </c>
      <c r="AG1938">
        <f t="shared" ca="1" si="871"/>
        <v>0</v>
      </c>
      <c r="AH1938">
        <f t="shared" ca="1" si="871"/>
        <v>0</v>
      </c>
      <c r="AI1938">
        <f t="shared" ca="1" si="871"/>
        <v>0</v>
      </c>
      <c r="AJ1938">
        <f t="shared" ca="1" si="871"/>
        <v>0</v>
      </c>
      <c r="AK1938">
        <f t="shared" ca="1" si="871"/>
        <v>0</v>
      </c>
      <c r="AL1938">
        <f t="shared" ca="1" si="855"/>
        <v>5.9773339091872435E-2</v>
      </c>
      <c r="AM1938">
        <f t="shared" ca="1" si="856"/>
        <v>0.51934949952916165</v>
      </c>
    </row>
    <row r="1939" spans="1:39">
      <c r="A1939" s="10">
        <f t="shared" ca="1" si="857"/>
        <v>41223.523888889526</v>
      </c>
      <c r="B1939" s="22">
        <f t="shared" ca="1" si="858"/>
        <v>41223.523888889526</v>
      </c>
      <c r="C1939" s="22">
        <f t="shared" ca="1" si="835"/>
        <v>41224.436134259893</v>
      </c>
      <c r="D1939">
        <f t="shared" si="863"/>
        <v>276</v>
      </c>
      <c r="E1939" s="23">
        <f t="shared" si="836"/>
        <v>59</v>
      </c>
      <c r="F1939" s="23">
        <f t="shared" si="837"/>
        <v>4</v>
      </c>
      <c r="G1939">
        <f t="shared" ca="1" si="864"/>
        <v>1</v>
      </c>
      <c r="H1939" s="9">
        <f t="shared" ca="1" si="838"/>
        <v>0</v>
      </c>
      <c r="I1939" s="9">
        <f t="shared" ca="1" si="839"/>
        <v>3679.4505587538811</v>
      </c>
      <c r="J1939" s="9">
        <f t="shared" ca="1" si="840"/>
        <v>4652.8203914944324</v>
      </c>
      <c r="K1939" s="9">
        <f t="shared" ca="1" si="841"/>
        <v>37571.228505412306</v>
      </c>
      <c r="L1939" s="9">
        <f t="shared" ca="1" si="842"/>
        <v>32750.546568615078</v>
      </c>
      <c r="M1939" s="9">
        <f t="shared" ca="1" si="870"/>
        <v>13816.662182590935</v>
      </c>
      <c r="N1939" s="9">
        <f t="shared" ca="1" si="870"/>
        <v>19913.929383263978</v>
      </c>
      <c r="O1939" s="9">
        <f t="shared" ca="1" si="844"/>
        <v>37428.991633488564</v>
      </c>
      <c r="P1939" s="9">
        <f t="shared" ca="1" si="865"/>
        <v>44811.54033402745</v>
      </c>
      <c r="Q1939" s="9">
        <f t="shared" ca="1" si="859"/>
        <v>104.87865155229373</v>
      </c>
      <c r="R1939" s="9">
        <f t="shared" si="845"/>
        <v>8</v>
      </c>
      <c r="S1939" s="23">
        <f t="shared" ca="1" si="846"/>
        <v>21.89415877209121</v>
      </c>
      <c r="T1939" s="9">
        <f t="shared" ca="1" si="860"/>
        <v>53</v>
      </c>
      <c r="U1939" s="9">
        <f t="shared" ca="1" si="861"/>
        <v>38.971579528355505</v>
      </c>
      <c r="V1939" s="23">
        <f t="shared" ca="1" si="847"/>
        <v>0</v>
      </c>
      <c r="W1939" s="23">
        <f t="shared" ca="1" si="862"/>
        <v>0</v>
      </c>
      <c r="X1939" s="23" t="e">
        <f ca="1">V1939/(S1939-#REF!)</f>
        <v>#REF!</v>
      </c>
      <c r="Y1939" s="9">
        <f t="shared" ca="1" si="848"/>
        <v>600</v>
      </c>
      <c r="Z1939" s="9">
        <f t="shared" ca="1" si="849"/>
        <v>1200</v>
      </c>
      <c r="AA1939" s="24">
        <f t="shared" ca="1" si="850"/>
        <v>0</v>
      </c>
      <c r="AB1939" s="9">
        <f t="shared" ca="1" si="851"/>
        <v>1662.9601614053272</v>
      </c>
      <c r="AC1939" s="9">
        <f t="shared" ca="1" si="852"/>
        <v>880.64214202955634</v>
      </c>
      <c r="AD1939" s="9">
        <f t="shared" ca="1" si="853"/>
        <v>25.967474976458082</v>
      </c>
      <c r="AE1939">
        <f t="shared" ca="1" si="871"/>
        <v>0</v>
      </c>
      <c r="AF1939">
        <f t="shared" ca="1" si="871"/>
        <v>1</v>
      </c>
      <c r="AG1939">
        <f t="shared" ca="1" si="871"/>
        <v>0</v>
      </c>
      <c r="AH1939">
        <f t="shared" ca="1" si="871"/>
        <v>1</v>
      </c>
      <c r="AI1939">
        <f t="shared" ca="1" si="871"/>
        <v>0</v>
      </c>
      <c r="AJ1939">
        <f t="shared" ca="1" si="871"/>
        <v>0</v>
      </c>
      <c r="AK1939">
        <f t="shared" ca="1" si="871"/>
        <v>0</v>
      </c>
      <c r="AL1939">
        <f t="shared" ca="1" si="855"/>
        <v>5.9773339091872435E-2</v>
      </c>
      <c r="AM1939">
        <f t="shared" ca="1" si="856"/>
        <v>0.51934949952916165</v>
      </c>
    </row>
    <row r="1940" spans="1:39">
      <c r="A1940" s="10">
        <f t="shared" ca="1" si="857"/>
        <v>41224.466689815446</v>
      </c>
      <c r="B1940" s="22">
        <f t="shared" ca="1" si="858"/>
        <v>41224.466689815446</v>
      </c>
      <c r="C1940" s="22">
        <f t="shared" ca="1" si="835"/>
        <v>41224.619178241373</v>
      </c>
      <c r="D1940">
        <f t="shared" si="863"/>
        <v>276</v>
      </c>
      <c r="E1940" s="23">
        <f t="shared" si="836"/>
        <v>59</v>
      </c>
      <c r="F1940" s="23">
        <f t="shared" si="837"/>
        <v>4</v>
      </c>
      <c r="G1940">
        <f t="shared" ca="1" si="864"/>
        <v>7</v>
      </c>
      <c r="H1940" s="9">
        <f t="shared" ca="1" si="838"/>
        <v>84.575440680167787</v>
      </c>
      <c r="I1940" s="9">
        <f t="shared" ca="1" si="839"/>
        <v>3764.025999434049</v>
      </c>
      <c r="J1940" s="9">
        <f t="shared" ca="1" si="840"/>
        <v>4737.3958321746004</v>
      </c>
      <c r="K1940" s="9">
        <f t="shared" ca="1" si="841"/>
        <v>37571.228505412306</v>
      </c>
      <c r="L1940" s="9">
        <f t="shared" ca="1" si="842"/>
        <v>32750.546568615078</v>
      </c>
      <c r="M1940" s="9">
        <f t="shared" ca="1" si="870"/>
        <v>13901.237623271103</v>
      </c>
      <c r="N1940" s="9">
        <f t="shared" ca="1" si="870"/>
        <v>19998.504823944146</v>
      </c>
      <c r="O1940" s="9">
        <f t="shared" ca="1" si="844"/>
        <v>37513.567074168728</v>
      </c>
      <c r="P1940" s="9">
        <f t="shared" ca="1" si="865"/>
        <v>44811.54033402745</v>
      </c>
      <c r="Q1940" s="9">
        <f t="shared" ca="1" si="859"/>
        <v>104.9632269929739</v>
      </c>
      <c r="R1940" s="9">
        <f t="shared" si="845"/>
        <v>8</v>
      </c>
      <c r="S1940" s="23">
        <f t="shared" ca="1" si="846"/>
        <v>3.6597733390918723</v>
      </c>
      <c r="T1940" s="9">
        <f t="shared" ca="1" si="860"/>
        <v>39</v>
      </c>
      <c r="U1940" s="9">
        <f t="shared" ca="1" si="861"/>
        <v>35.184020730739576</v>
      </c>
      <c r="V1940" s="23">
        <f t="shared" ca="1" si="847"/>
        <v>84.575440680167787</v>
      </c>
      <c r="W1940" s="23">
        <f t="shared" ca="1" si="862"/>
        <v>0</v>
      </c>
      <c r="X1940" s="23" t="e">
        <f ca="1">V1940/(S1940-#REF!)</f>
        <v>#REF!</v>
      </c>
      <c r="Y1940" s="9">
        <f t="shared" ca="1" si="848"/>
        <v>0</v>
      </c>
      <c r="Z1940" s="9">
        <f t="shared" ca="1" si="849"/>
        <v>0</v>
      </c>
      <c r="AA1940" s="24">
        <f t="shared" ca="1" si="850"/>
        <v>423.56799523901964</v>
      </c>
      <c r="AB1940" s="9">
        <f t="shared" ca="1" si="851"/>
        <v>244.32497471797888</v>
      </c>
      <c r="AC1940" s="9">
        <f t="shared" ca="1" si="852"/>
        <v>129.38546218998368</v>
      </c>
      <c r="AD1940" s="9">
        <f t="shared" ca="1" si="853"/>
        <v>25.967474976458082</v>
      </c>
      <c r="AE1940">
        <f t="shared" ca="1" si="871"/>
        <v>1</v>
      </c>
      <c r="AF1940">
        <f t="shared" ca="1" si="871"/>
        <v>1</v>
      </c>
      <c r="AG1940">
        <f t="shared" ca="1" si="871"/>
        <v>0</v>
      </c>
      <c r="AH1940">
        <f t="shared" ca="1" si="871"/>
        <v>0</v>
      </c>
      <c r="AI1940">
        <f t="shared" ca="1" si="871"/>
        <v>0</v>
      </c>
      <c r="AJ1940">
        <f t="shared" ca="1" si="871"/>
        <v>0</v>
      </c>
      <c r="AK1940">
        <f t="shared" ca="1" si="871"/>
        <v>0</v>
      </c>
      <c r="AL1940">
        <f t="shared" ca="1" si="855"/>
        <v>5.9773339091872435E-2</v>
      </c>
      <c r="AM1940">
        <f t="shared" ca="1" si="856"/>
        <v>0.51934949952916165</v>
      </c>
    </row>
    <row r="1941" spans="1:39">
      <c r="A1941" s="10">
        <f t="shared" ca="1" si="857"/>
        <v>41224.636539352483</v>
      </c>
      <c r="B1941" s="22">
        <f t="shared" ca="1" si="858"/>
        <v>41224.636539352483</v>
      </c>
      <c r="C1941" s="22">
        <f t="shared" ca="1" si="835"/>
        <v>41224.814212963596</v>
      </c>
      <c r="D1941">
        <f t="shared" si="863"/>
        <v>276</v>
      </c>
      <c r="E1941" s="23">
        <f t="shared" si="836"/>
        <v>59</v>
      </c>
      <c r="F1941" s="23">
        <f t="shared" si="837"/>
        <v>4</v>
      </c>
      <c r="G1941">
        <f t="shared" ca="1" si="864"/>
        <v>6</v>
      </c>
      <c r="H1941" s="9">
        <f t="shared" ca="1" si="838"/>
        <v>177.95593201631081</v>
      </c>
      <c r="I1941" s="9">
        <f t="shared" ca="1" si="839"/>
        <v>3857.4064907701922</v>
      </c>
      <c r="J1941" s="9">
        <f t="shared" ca="1" si="840"/>
        <v>4830.7763235107432</v>
      </c>
      <c r="K1941" s="9">
        <f t="shared" ca="1" si="841"/>
        <v>37571.228505412306</v>
      </c>
      <c r="L1941" s="9">
        <f t="shared" ca="1" si="842"/>
        <v>32750.546568615078</v>
      </c>
      <c r="M1941" s="9">
        <f t="shared" ca="1" si="870"/>
        <v>13994.618114607247</v>
      </c>
      <c r="N1941" s="9">
        <f t="shared" ca="1" si="870"/>
        <v>20091.885315280288</v>
      </c>
      <c r="O1941" s="9">
        <f t="shared" ca="1" si="844"/>
        <v>37606.947565504874</v>
      </c>
      <c r="P1941" s="9">
        <f t="shared" ca="1" si="865"/>
        <v>44811.54033402745</v>
      </c>
      <c r="Q1941" s="9">
        <f t="shared" ca="1" si="859"/>
        <v>105.05660748431005</v>
      </c>
      <c r="R1941" s="9">
        <f t="shared" si="845"/>
        <v>8</v>
      </c>
      <c r="S1941" s="23">
        <f t="shared" ca="1" si="846"/>
        <v>4.2643812448231859</v>
      </c>
      <c r="T1941" s="9">
        <f t="shared" ca="1" si="860"/>
        <v>15</v>
      </c>
      <c r="U1941" s="9">
        <f t="shared" ca="1" si="861"/>
        <v>51.772481363468614</v>
      </c>
      <c r="V1941" s="23">
        <f t="shared" ca="1" si="847"/>
        <v>93.380491336143024</v>
      </c>
      <c r="W1941" s="23">
        <f t="shared" ca="1" si="862"/>
        <v>1878.7867924342315</v>
      </c>
      <c r="X1941" s="23" t="e">
        <f ca="1">V1941/(S1941-#REF!)</f>
        <v>#REF!</v>
      </c>
      <c r="Y1941" s="9">
        <f t="shared" ca="1" si="848"/>
        <v>0</v>
      </c>
      <c r="Z1941" s="9">
        <f t="shared" ca="1" si="849"/>
        <v>0</v>
      </c>
      <c r="AA1941" s="24">
        <f t="shared" ca="1" si="850"/>
        <v>499.81692859170761</v>
      </c>
      <c r="AB1941" s="9">
        <f t="shared" ca="1" si="851"/>
        <v>291.36346978387508</v>
      </c>
      <c r="AC1941" s="9">
        <f t="shared" ca="1" si="852"/>
        <v>154.29530790611381</v>
      </c>
      <c r="AD1941" s="9">
        <f t="shared" ca="1" si="853"/>
        <v>25.967474976458082</v>
      </c>
      <c r="AE1941">
        <f t="shared" ca="1" si="871"/>
        <v>1</v>
      </c>
      <c r="AF1941">
        <f t="shared" ca="1" si="871"/>
        <v>0</v>
      </c>
      <c r="AG1941">
        <f t="shared" ca="1" si="871"/>
        <v>1</v>
      </c>
      <c r="AH1941">
        <f t="shared" ca="1" si="871"/>
        <v>0</v>
      </c>
      <c r="AI1941">
        <f t="shared" ca="1" si="871"/>
        <v>0</v>
      </c>
      <c r="AJ1941">
        <f t="shared" ca="1" si="871"/>
        <v>0</v>
      </c>
      <c r="AK1941">
        <f t="shared" ca="1" si="871"/>
        <v>0</v>
      </c>
      <c r="AL1941">
        <f t="shared" ca="1" si="855"/>
        <v>5.9773339091872435E-2</v>
      </c>
      <c r="AM1941">
        <f t="shared" ca="1" si="856"/>
        <v>0.51934949952916165</v>
      </c>
    </row>
    <row r="1942" spans="1:39">
      <c r="A1942" s="10">
        <f t="shared" ca="1" si="857"/>
        <v>41224.837129630265</v>
      </c>
      <c r="B1942" s="22">
        <f t="shared" ca="1" si="858"/>
        <v>41224.837129630265</v>
      </c>
      <c r="C1942" s="22">
        <f t="shared" ca="1" si="835"/>
        <v>41225.053402778416</v>
      </c>
      <c r="D1942">
        <f t="shared" si="863"/>
        <v>276</v>
      </c>
      <c r="E1942" s="23">
        <f t="shared" si="836"/>
        <v>59</v>
      </c>
      <c r="F1942" s="23">
        <f t="shared" si="837"/>
        <v>4</v>
      </c>
      <c r="G1942">
        <f t="shared" ca="1" si="864"/>
        <v>6</v>
      </c>
      <c r="H1942" s="9">
        <f t="shared" ca="1" si="838"/>
        <v>255.79487880284904</v>
      </c>
      <c r="I1942" s="9">
        <f t="shared" ca="1" si="839"/>
        <v>3935.2454375567304</v>
      </c>
      <c r="J1942" s="9">
        <f t="shared" ca="1" si="840"/>
        <v>4908.6152702972813</v>
      </c>
      <c r="K1942" s="9">
        <f t="shared" ca="1" si="841"/>
        <v>37571.228505412306</v>
      </c>
      <c r="L1942" s="9">
        <f t="shared" ca="1" si="842"/>
        <v>32750.546568615078</v>
      </c>
      <c r="M1942" s="9">
        <f t="shared" ca="1" si="870"/>
        <v>14072.457061393785</v>
      </c>
      <c r="N1942" s="9">
        <f t="shared" ca="1" si="870"/>
        <v>20169.724262066826</v>
      </c>
      <c r="O1942" s="9">
        <f t="shared" ca="1" si="844"/>
        <v>37684.786512291415</v>
      </c>
      <c r="P1942" s="9">
        <f t="shared" ca="1" si="865"/>
        <v>44811.54033402745</v>
      </c>
      <c r="Q1942" s="9">
        <f t="shared" ca="1" si="859"/>
        <v>105.13444643109659</v>
      </c>
      <c r="R1942" s="9">
        <f t="shared" si="845"/>
        <v>8</v>
      </c>
      <c r="S1942" s="23">
        <f t="shared" ca="1" si="846"/>
        <v>5.1906338590015926</v>
      </c>
      <c r="T1942" s="9">
        <f t="shared" ca="1" si="860"/>
        <v>11</v>
      </c>
      <c r="U1942" s="9">
        <f t="shared" ca="1" si="861"/>
        <v>26.281892405731924</v>
      </c>
      <c r="V1942" s="23">
        <f t="shared" ca="1" si="847"/>
        <v>77.838946786538244</v>
      </c>
      <c r="W1942" s="23">
        <f t="shared" ca="1" si="862"/>
        <v>1981.2957655435198</v>
      </c>
      <c r="X1942" s="23" t="e">
        <f ca="1">V1942/(S1942-#REF!)</f>
        <v>#REF!</v>
      </c>
      <c r="Y1942" s="9">
        <f t="shared" ca="1" si="848"/>
        <v>0</v>
      </c>
      <c r="Z1942" s="9">
        <f t="shared" ca="1" si="849"/>
        <v>0</v>
      </c>
      <c r="AA1942" s="24">
        <f t="shared" ca="1" si="850"/>
        <v>616.62944985838828</v>
      </c>
      <c r="AB1942" s="9">
        <f t="shared" ca="1" si="851"/>
        <v>363.4259231669551</v>
      </c>
      <c r="AC1942" s="9">
        <f t="shared" ca="1" si="852"/>
        <v>192.45691561026416</v>
      </c>
      <c r="AD1942" s="9">
        <f t="shared" ca="1" si="853"/>
        <v>25.967474976458082</v>
      </c>
      <c r="AE1942">
        <f t="shared" ca="1" si="871"/>
        <v>0</v>
      </c>
      <c r="AF1942">
        <f t="shared" ca="1" si="871"/>
        <v>0</v>
      </c>
      <c r="AG1942">
        <f t="shared" ca="1" si="871"/>
        <v>0</v>
      </c>
      <c r="AH1942">
        <f t="shared" ca="1" si="871"/>
        <v>0</v>
      </c>
      <c r="AI1942">
        <f t="shared" ca="1" si="871"/>
        <v>0</v>
      </c>
      <c r="AJ1942">
        <f t="shared" ca="1" si="871"/>
        <v>0</v>
      </c>
      <c r="AK1942">
        <f t="shared" ca="1" si="871"/>
        <v>0</v>
      </c>
      <c r="AL1942">
        <f t="shared" ca="1" si="855"/>
        <v>5.9773339091872435E-2</v>
      </c>
      <c r="AM1942">
        <f t="shared" ca="1" si="856"/>
        <v>0.51934949952916165</v>
      </c>
    </row>
    <row r="1943" spans="1:39">
      <c r="A1943" s="10">
        <f t="shared" ca="1" si="857"/>
        <v>41225.081180556197</v>
      </c>
      <c r="B1943" s="22">
        <f t="shared" ca="1" si="858"/>
        <v>41225.081180556197</v>
      </c>
      <c r="C1943" s="22">
        <f t="shared" ca="1" si="835"/>
        <v>41225.280069445085</v>
      </c>
      <c r="D1943">
        <f t="shared" si="863"/>
        <v>276</v>
      </c>
      <c r="E1943" s="23">
        <f t="shared" si="836"/>
        <v>59</v>
      </c>
      <c r="F1943" s="23">
        <f t="shared" si="837"/>
        <v>4</v>
      </c>
      <c r="G1943">
        <f t="shared" ca="1" si="864"/>
        <v>7</v>
      </c>
      <c r="H1943" s="9">
        <f t="shared" ca="1" si="838"/>
        <v>337.97044160646726</v>
      </c>
      <c r="I1943" s="9">
        <f t="shared" ca="1" si="839"/>
        <v>4017.4210003603484</v>
      </c>
      <c r="J1943" s="9">
        <f t="shared" ca="1" si="840"/>
        <v>4990.7908331008994</v>
      </c>
      <c r="K1943" s="9">
        <f t="shared" ca="1" si="841"/>
        <v>37571.228505412306</v>
      </c>
      <c r="L1943" s="9">
        <f t="shared" ca="1" si="842"/>
        <v>32750.546568615078</v>
      </c>
      <c r="M1943" s="9">
        <f t="shared" ca="1" si="870"/>
        <v>14154.632624197404</v>
      </c>
      <c r="N1943" s="9">
        <f t="shared" ca="1" si="870"/>
        <v>20251.899824870445</v>
      </c>
      <c r="O1943" s="9">
        <f t="shared" ca="1" si="844"/>
        <v>37766.962075095034</v>
      </c>
      <c r="P1943" s="9">
        <f t="shared" ca="1" si="865"/>
        <v>44811.54033402745</v>
      </c>
      <c r="Q1943" s="9">
        <f t="shared" ca="1" si="859"/>
        <v>105.2166219939002</v>
      </c>
      <c r="R1943" s="9">
        <f t="shared" si="845"/>
        <v>8</v>
      </c>
      <c r="S1943" s="23">
        <f t="shared" ca="1" si="846"/>
        <v>4.7733931504386433</v>
      </c>
      <c r="T1943" s="9">
        <f t="shared" ca="1" si="860"/>
        <v>46</v>
      </c>
      <c r="U1943" s="9">
        <f t="shared" ca="1" si="861"/>
        <v>24.215341579114465</v>
      </c>
      <c r="V1943" s="23">
        <f t="shared" ca="1" si="847"/>
        <v>82.175562803618234</v>
      </c>
      <c r="W1943" s="23">
        <f t="shared" ca="1" si="862"/>
        <v>0</v>
      </c>
      <c r="X1943" s="23" t="e">
        <f ca="1">V1943/(S1943-#REF!)</f>
        <v>#REF!</v>
      </c>
      <c r="Y1943" s="9">
        <f t="shared" ca="1" si="848"/>
        <v>0</v>
      </c>
      <c r="Z1943" s="9">
        <f t="shared" ca="1" si="849"/>
        <v>0</v>
      </c>
      <c r="AA1943" s="24">
        <f t="shared" ca="1" si="850"/>
        <v>564.00996096704921</v>
      </c>
      <c r="AB1943" s="9">
        <f t="shared" ca="1" si="851"/>
        <v>330.96459604075767</v>
      </c>
      <c r="AC1943" s="9">
        <f t="shared" ca="1" si="852"/>
        <v>175.26659841747068</v>
      </c>
      <c r="AD1943" s="9">
        <f t="shared" ca="1" si="853"/>
        <v>25.967474976458082</v>
      </c>
      <c r="AE1943">
        <f t="shared" ca="1" si="871"/>
        <v>1</v>
      </c>
      <c r="AF1943">
        <f t="shared" ca="1" si="871"/>
        <v>1</v>
      </c>
      <c r="AG1943">
        <f t="shared" ca="1" si="871"/>
        <v>0</v>
      </c>
      <c r="AH1943">
        <f t="shared" ca="1" si="871"/>
        <v>1</v>
      </c>
      <c r="AI1943">
        <f t="shared" ca="1" si="871"/>
        <v>0</v>
      </c>
      <c r="AJ1943">
        <f t="shared" ca="1" si="871"/>
        <v>0</v>
      </c>
      <c r="AK1943">
        <f t="shared" ca="1" si="871"/>
        <v>0</v>
      </c>
      <c r="AL1943">
        <f t="shared" ca="1" si="855"/>
        <v>5.9773339091872435E-2</v>
      </c>
      <c r="AM1943">
        <f t="shared" ca="1" si="856"/>
        <v>0.51934949952916165</v>
      </c>
    </row>
    <row r="1944" spans="1:39">
      <c r="A1944" s="10">
        <f t="shared" ca="1" si="857"/>
        <v>41225.296736111755</v>
      </c>
      <c r="B1944" s="22">
        <f t="shared" ca="1" si="858"/>
        <v>41225.296736111755</v>
      </c>
      <c r="C1944" s="22">
        <f t="shared" ca="1" si="835"/>
        <v>41225.523043982124</v>
      </c>
      <c r="D1944">
        <f t="shared" si="863"/>
        <v>276</v>
      </c>
      <c r="E1944" s="23">
        <f t="shared" si="836"/>
        <v>59</v>
      </c>
      <c r="F1944" s="23">
        <f t="shared" si="837"/>
        <v>4</v>
      </c>
      <c r="G1944">
        <f t="shared" ca="1" si="864"/>
        <v>7</v>
      </c>
      <c r="H1944" s="9">
        <f t="shared" ca="1" si="838"/>
        <v>414.78513684285963</v>
      </c>
      <c r="I1944" s="9">
        <f t="shared" ca="1" si="839"/>
        <v>4094.2356955967407</v>
      </c>
      <c r="J1944" s="9">
        <f t="shared" ca="1" si="840"/>
        <v>5067.6055283372916</v>
      </c>
      <c r="K1944" s="9">
        <f t="shared" ca="1" si="841"/>
        <v>37571.228505412306</v>
      </c>
      <c r="L1944" s="9">
        <f t="shared" ca="1" si="842"/>
        <v>32750.546568615078</v>
      </c>
      <c r="M1944" s="9">
        <f t="shared" ca="1" si="870"/>
        <v>14231.447319433797</v>
      </c>
      <c r="N1944" s="9">
        <f t="shared" ca="1" si="870"/>
        <v>20328.714520106838</v>
      </c>
      <c r="O1944" s="9">
        <f t="shared" ca="1" si="844"/>
        <v>37843.776770331424</v>
      </c>
      <c r="P1944" s="9">
        <f t="shared" ca="1" si="865"/>
        <v>44811.54033402745</v>
      </c>
      <c r="Q1944" s="9">
        <f t="shared" ca="1" si="859"/>
        <v>105.2934366891366</v>
      </c>
      <c r="R1944" s="9">
        <f t="shared" si="845"/>
        <v>8</v>
      </c>
      <c r="S1944" s="23">
        <f t="shared" ca="1" si="846"/>
        <v>5.4315654333983741</v>
      </c>
      <c r="T1944" s="9">
        <f t="shared" ca="1" si="860"/>
        <v>25</v>
      </c>
      <c r="U1944" s="9">
        <f t="shared" ca="1" si="861"/>
        <v>53.635560234146396</v>
      </c>
      <c r="V1944" s="23">
        <f t="shared" ca="1" si="847"/>
        <v>76.814695236392382</v>
      </c>
      <c r="W1944" s="23">
        <f t="shared" ca="1" si="862"/>
        <v>0</v>
      </c>
      <c r="X1944" s="23" t="e">
        <f ca="1">V1944/(S1944-#REF!)</f>
        <v>#REF!</v>
      </c>
      <c r="Y1944" s="9">
        <f t="shared" ca="1" si="848"/>
        <v>0</v>
      </c>
      <c r="Z1944" s="9">
        <f t="shared" ca="1" si="849"/>
        <v>0</v>
      </c>
      <c r="AA1944" s="24">
        <f t="shared" ca="1" si="850"/>
        <v>647.01406009023401</v>
      </c>
      <c r="AB1944" s="9">
        <f t="shared" ca="1" si="851"/>
        <v>382.17039965502477</v>
      </c>
      <c r="AC1944" s="9">
        <f t="shared" ca="1" si="852"/>
        <v>202.38329647541158</v>
      </c>
      <c r="AD1944" s="9">
        <f t="shared" ca="1" si="853"/>
        <v>25.967474976458082</v>
      </c>
      <c r="AE1944">
        <f t="shared" ca="1" si="871"/>
        <v>1</v>
      </c>
      <c r="AF1944">
        <f t="shared" ca="1" si="871"/>
        <v>0</v>
      </c>
      <c r="AG1944">
        <f t="shared" ca="1" si="871"/>
        <v>0</v>
      </c>
      <c r="AH1944">
        <f t="shared" ca="1" si="871"/>
        <v>0</v>
      </c>
      <c r="AI1944">
        <f t="shared" ca="1" si="871"/>
        <v>0</v>
      </c>
      <c r="AJ1944">
        <f t="shared" ca="1" si="871"/>
        <v>0</v>
      </c>
      <c r="AK1944">
        <f t="shared" ca="1" si="871"/>
        <v>0</v>
      </c>
      <c r="AL1944">
        <f t="shared" ca="1" si="855"/>
        <v>5.9773339091872435E-2</v>
      </c>
      <c r="AM1944">
        <f t="shared" ca="1" si="856"/>
        <v>0.51934949952916165</v>
      </c>
    </row>
    <row r="1945" spans="1:39">
      <c r="A1945" s="10">
        <f t="shared" ca="1" si="857"/>
        <v>41225.542488426567</v>
      </c>
      <c r="B1945" s="22">
        <f t="shared" ca="1" si="858"/>
        <v>41225.542488426567</v>
      </c>
      <c r="C1945" s="22">
        <f t="shared" ca="1" si="835"/>
        <v>41225.710613426563</v>
      </c>
      <c r="D1945">
        <f t="shared" si="863"/>
        <v>276</v>
      </c>
      <c r="E1945" s="23">
        <f t="shared" si="836"/>
        <v>59</v>
      </c>
      <c r="F1945" s="23">
        <f t="shared" si="837"/>
        <v>4</v>
      </c>
      <c r="G1945">
        <f t="shared" ca="1" si="864"/>
        <v>7</v>
      </c>
      <c r="H1945" s="9">
        <f t="shared" ca="1" si="838"/>
        <v>490.92818847064126</v>
      </c>
      <c r="I1945" s="9">
        <f t="shared" ca="1" si="839"/>
        <v>4170.3787472245222</v>
      </c>
      <c r="J1945" s="9">
        <f t="shared" ca="1" si="840"/>
        <v>5143.7485799650731</v>
      </c>
      <c r="K1945" s="9">
        <f t="shared" ca="1" si="841"/>
        <v>37571.228505412306</v>
      </c>
      <c r="L1945" s="9">
        <f t="shared" ca="1" si="842"/>
        <v>32750.546568615078</v>
      </c>
      <c r="M1945" s="9">
        <f t="shared" ca="1" si="870"/>
        <v>14307.590371061578</v>
      </c>
      <c r="N1945" s="9">
        <f t="shared" ca="1" si="870"/>
        <v>20404.857571734621</v>
      </c>
      <c r="O1945" s="9">
        <f t="shared" ca="1" si="844"/>
        <v>37919.919821959207</v>
      </c>
      <c r="P1945" s="9">
        <f t="shared" ca="1" si="865"/>
        <v>44811.54033402745</v>
      </c>
      <c r="Q1945" s="9">
        <f t="shared" ca="1" si="859"/>
        <v>105.36957974076438</v>
      </c>
      <c r="R1945" s="9">
        <f t="shared" si="845"/>
        <v>8</v>
      </c>
      <c r="S1945" s="23">
        <f t="shared" ca="1" si="846"/>
        <v>4.0351245370990965</v>
      </c>
      <c r="T1945" s="9">
        <f t="shared" ca="1" si="860"/>
        <v>2</v>
      </c>
      <c r="U1945" s="9">
        <f t="shared" ca="1" si="861"/>
        <v>6.4483335567474569</v>
      </c>
      <c r="V1945" s="23">
        <f t="shared" ca="1" si="847"/>
        <v>76.143051627781631</v>
      </c>
      <c r="W1945" s="23">
        <f t="shared" ca="1" si="862"/>
        <v>0</v>
      </c>
      <c r="X1945" s="23" t="e">
        <f ca="1">V1945/(S1945-#REF!)</f>
        <v>#REF!</v>
      </c>
      <c r="Y1945" s="9">
        <f t="shared" ca="1" si="848"/>
        <v>0</v>
      </c>
      <c r="Z1945" s="9">
        <f t="shared" ca="1" si="849"/>
        <v>0</v>
      </c>
      <c r="AA1945" s="24">
        <f t="shared" ca="1" si="850"/>
        <v>470.90467113988552</v>
      </c>
      <c r="AB1945" s="9">
        <f t="shared" ca="1" si="851"/>
        <v>273.52729792294093</v>
      </c>
      <c r="AC1945" s="9">
        <f t="shared" ca="1" si="852"/>
        <v>144.84993154788131</v>
      </c>
      <c r="AD1945" s="9">
        <f t="shared" ca="1" si="853"/>
        <v>25.967474976458082</v>
      </c>
      <c r="AE1945">
        <f t="shared" ca="1" si="871"/>
        <v>0</v>
      </c>
      <c r="AF1945">
        <f t="shared" ca="1" si="871"/>
        <v>1</v>
      </c>
      <c r="AG1945">
        <f t="shared" ca="1" si="871"/>
        <v>0</v>
      </c>
      <c r="AH1945">
        <f t="shared" ca="1" si="871"/>
        <v>0</v>
      </c>
      <c r="AI1945">
        <f t="shared" ca="1" si="871"/>
        <v>0</v>
      </c>
      <c r="AJ1945">
        <f t="shared" ca="1" si="871"/>
        <v>0</v>
      </c>
      <c r="AK1945">
        <f t="shared" ca="1" si="871"/>
        <v>0</v>
      </c>
      <c r="AL1945">
        <f t="shared" ca="1" si="855"/>
        <v>5.9773339091872435E-2</v>
      </c>
      <c r="AM1945">
        <f t="shared" ca="1" si="856"/>
        <v>0.51934949952916165</v>
      </c>
    </row>
    <row r="1946" spans="1:39">
      <c r="A1946" s="10">
        <f t="shared" ca="1" si="857"/>
        <v>41225.727280093233</v>
      </c>
      <c r="B1946" s="22">
        <f t="shared" ca="1" si="858"/>
        <v>41225.727280093233</v>
      </c>
      <c r="C1946" s="22">
        <f t="shared" ref="C1946:C2009" ca="1" si="872">B1946+TIME(INT($S1946),$T1946,$U1946)</f>
        <v>41225.918055556198</v>
      </c>
      <c r="D1946">
        <f t="shared" si="863"/>
        <v>276</v>
      </c>
      <c r="E1946" s="23">
        <f t="shared" ref="E1946:E2009" si="873">VLOOKUP($D1946,$A$48:$F$213,6,FALSE)</f>
        <v>59</v>
      </c>
      <c r="F1946" s="23">
        <f t="shared" ref="F1946:F2009" si="874">VLOOKUP($D1946,$A$48:$E$213,5,FALSE)</f>
        <v>4</v>
      </c>
      <c r="G1946">
        <f t="shared" ca="1" si="864"/>
        <v>6</v>
      </c>
      <c r="H1946" s="9">
        <f t="shared" ref="H1946:H2009" ca="1" si="875">IF(H1945&gt;VLOOKUP(1,$A$518:$L$524,11,FALSE),0,H1945+$V1946)</f>
        <v>575.01761573124497</v>
      </c>
      <c r="I1946" s="9">
        <f t="shared" ref="I1946:I2009" ca="1" si="876">IF(I1945&gt;VLOOKUP(2,$A$518:$L$524,11,FALSE),0,I1945+$V1946)</f>
        <v>4254.4681744851259</v>
      </c>
      <c r="J1946" s="9">
        <f t="shared" ref="J1946:J2009" ca="1" si="877">IF(J1945&gt;VLOOKUP(3,$A$518:$L$524,11,FALSE),0,J1945+$V1946)</f>
        <v>5227.8380072256768</v>
      </c>
      <c r="K1946" s="9">
        <f t="shared" ref="K1946:K2009" ca="1" si="878">IF($I1946=0,NORMINV(RAND(),VLOOKUP(4,$A$518:$L$524,11,FALSE),VLOOKUP(4,$A$518:$L$524,12,FALSE)),K1945)</f>
        <v>37571.228505412306</v>
      </c>
      <c r="L1946" s="9">
        <f t="shared" ref="L1946:L2009" ca="1" si="879">IF($I1946=0,NORMINV(RAND(),VLOOKUP(5,$A$518:$L$524,11,FALSE),VLOOKUP(5,$A$518:$L$524,12,FALSE)),L1945)</f>
        <v>32750.546568615078</v>
      </c>
      <c r="M1946" s="9">
        <f t="shared" ref="M1946:N1961" ca="1" si="880">IF(M1945&gt;K1946,0,M1945+$V1946)</f>
        <v>14391.679798322182</v>
      </c>
      <c r="N1946" s="9">
        <f t="shared" ca="1" si="880"/>
        <v>20488.946998995223</v>
      </c>
      <c r="O1946" s="9">
        <f t="shared" ref="O1946:O2009" ca="1" si="881">IF(O1945+$V1946&gt;P1945,0,O1945+$V1946)</f>
        <v>38004.009249219809</v>
      </c>
      <c r="P1946" s="9">
        <f t="shared" ca="1" si="865"/>
        <v>44811.54033402745</v>
      </c>
      <c r="Q1946" s="9">
        <f t="shared" ca="1" si="859"/>
        <v>105.45366916802499</v>
      </c>
      <c r="R1946" s="9">
        <f t="shared" ref="R1946:R2009" si="882">VLOOKUP($F1946,$A$510:$F$513,6,FALSE)</f>
        <v>8</v>
      </c>
      <c r="S1946" s="23">
        <f t="shared" ref="S1946:S2009" ca="1" si="883">MAX(VLOOKUP($G1946,$A$518:$F$524,5,FALSE)*0.9,NORMINV(RAND(),VLOOKUP($G1946,$A$518:$F$524,5,FALSE),VLOOKUP($G1946,$A$518:$F$524,6,FALSE)))+VLOOKUP($E1946,$A$236:$T$501,19,FALSE)</f>
        <v>4.5787183445318203</v>
      </c>
      <c r="T1946" s="9">
        <f t="shared" ca="1" si="860"/>
        <v>34</v>
      </c>
      <c r="U1946" s="9">
        <f t="shared" ca="1" si="861"/>
        <v>43.386040314551792</v>
      </c>
      <c r="V1946" s="23">
        <f t="shared" ref="V1946:V2009" ca="1" si="884">IF(G1946&lt;6,0,MAX(VLOOKUP($G1946,$A$518:$I$524,8,FALSE)*0.9,NORMINV(RAND(),VLOOKUP($G1946,$A$518:$I$524,8,FALSE),VLOOKUP($G1946,$A$518:$I$524,9,FALSE))))</f>
        <v>84.089427260603685</v>
      </c>
      <c r="W1946" s="23">
        <f t="shared" ca="1" si="862"/>
        <v>2077.0122009772149</v>
      </c>
      <c r="X1946" s="23" t="e">
        <f ca="1">V1946/(S1946-#REF!)</f>
        <v>#REF!</v>
      </c>
      <c r="Y1946" s="9">
        <f t="shared" ref="Y1946:Y2009" ca="1" si="885">IF(AND(O1946=0,G1946=1),VLOOKUP($D1946,$A$48:$X$213,23,FALSE)*VLOOKUP($D1946,$A$48:$X$213,24,FALSE)*1000,IF(OR($G1946=6,$G1946=7),1000*SUM($AJ1946,AI1946/10,AK1946/5),1)*VLOOKUP($D1946,$A$48:$AL$213,IF($G1946=1,27,IF($G1946=2,31,IF($G1946=3,35,IF(OR($G1946=4,$G1946=5),27,23)))),FALSE))</f>
        <v>8000</v>
      </c>
      <c r="Z1946" s="9">
        <f t="shared" ref="Z1946:Z2009" ca="1" si="886">IF(AND(O1946=0,G1946=1),5000,IF(OR($G1946=6,$G1946=7),SUM($AJ1946,AI1946/10,AK1946/5),1)*VLOOKUP($D1946,$A$48:$AL$213,IF($G1946=1,28,IF($G1946=2,32,IF($G1946=3,36,IF(OR($G1946=4,$G1946=5),28,28)))),FALSE))</f>
        <v>240</v>
      </c>
      <c r="AA1946" s="24">
        <f t="shared" ref="AA1946:AA2009" ca="1" si="887">VLOOKUP($G1946,$A$518:$J$524,10,FALSE)*SUM(AB1946:AD1946)*(1+AL1946)</f>
        <v>539.45893184498993</v>
      </c>
      <c r="AB1946" s="9">
        <f t="shared" ref="AB1946:AB2009" ca="1" si="888">($S1946-$AM1946)/2*(VLOOKUP($D1946,$A$48:$U$213,17,FALSE)*$R1946/100+VLOOKUP($D1946,$A$48:$U$213,19,FALSE)*(1-$R1946/100))</f>
        <v>315.81889614120684</v>
      </c>
      <c r="AC1946" s="9">
        <f t="shared" ref="AC1946:AC2009" ca="1" si="889">($S1946-$AM1946)/2*(VLOOKUP($D1946,$A$48:$U$213,18,FALSE)*$R1946/100+VLOOKUP($D1946,$A$48:$U$213,20,FALSE)*(1-$R1946/100))</f>
        <v>167.24599641410956</v>
      </c>
      <c r="AD1946" s="9">
        <f t="shared" ref="AD1946:AD2009" ca="1" si="890">$AM1946*VLOOKUP($D1946,$A$48:$U$213,21,FALSE)</f>
        <v>25.967474976458082</v>
      </c>
      <c r="AE1946">
        <f t="shared" ref="AE1946:AK1961" ca="1" si="891">ROUNDDOWN((VLOOKUP($E1946,$A$235:$T$501,AE$534,FALSE)/RAND())^(1/4),0)</f>
        <v>0</v>
      </c>
      <c r="AF1946">
        <f t="shared" ca="1" si="891"/>
        <v>1</v>
      </c>
      <c r="AG1946">
        <f t="shared" ca="1" si="891"/>
        <v>0</v>
      </c>
      <c r="AH1946">
        <f t="shared" ca="1" si="891"/>
        <v>0</v>
      </c>
      <c r="AI1946">
        <f t="shared" ca="1" si="891"/>
        <v>2</v>
      </c>
      <c r="AJ1946">
        <f t="shared" ca="1" si="891"/>
        <v>0</v>
      </c>
      <c r="AK1946">
        <f t="shared" ca="1" si="891"/>
        <v>0</v>
      </c>
      <c r="AL1946">
        <f t="shared" ref="AL1946:AL2009" ca="1" si="892">VLOOKUP($E1946,$A$235:$T$501,AL$534,FALSE)</f>
        <v>5.9773339091872435E-2</v>
      </c>
      <c r="AM1946">
        <f t="shared" ref="AM1946:AM2009" ca="1" si="893">4*VLOOKUP($E1946,$A$235:$T$501,AM$534,FALSE)</f>
        <v>0.51934949952916165</v>
      </c>
    </row>
    <row r="1947" spans="1:39">
      <c r="A1947" s="10">
        <f t="shared" ref="A1947:A2010" ca="1" si="894">B1947</f>
        <v>41225.953472222864</v>
      </c>
      <c r="B1947" s="22">
        <f t="shared" ref="B1947:B2010" ca="1" si="895">C1946+IF(VLOOKUP($E1946,$A$236:$B$501,2,FALSE)="Human",TIME(0,MAX(0,INT(NORMINV(RAND(),$C$531,$C$532))),0),TIME(0,$C$534,0))</f>
        <v>41225.953472222864</v>
      </c>
      <c r="C1947" s="22">
        <f t="shared" ca="1" si="872"/>
        <v>41226.105960648791</v>
      </c>
      <c r="D1947">
        <f t="shared" si="863"/>
        <v>276</v>
      </c>
      <c r="E1947" s="23">
        <f t="shared" si="873"/>
        <v>59</v>
      </c>
      <c r="F1947" s="23">
        <f t="shared" si="874"/>
        <v>4</v>
      </c>
      <c r="G1947">
        <f t="shared" ca="1" si="864"/>
        <v>7</v>
      </c>
      <c r="H1947" s="9">
        <f t="shared" ca="1" si="875"/>
        <v>651.69777365950779</v>
      </c>
      <c r="I1947" s="9">
        <f t="shared" ca="1" si="876"/>
        <v>4331.1483324133887</v>
      </c>
      <c r="J1947" s="9">
        <f t="shared" ca="1" si="877"/>
        <v>5304.5181651539397</v>
      </c>
      <c r="K1947" s="9">
        <f t="shared" ca="1" si="878"/>
        <v>37571.228505412306</v>
      </c>
      <c r="L1947" s="9">
        <f t="shared" ca="1" si="879"/>
        <v>32750.546568615078</v>
      </c>
      <c r="M1947" s="9">
        <f t="shared" ca="1" si="880"/>
        <v>14468.359956250444</v>
      </c>
      <c r="N1947" s="9">
        <f t="shared" ca="1" si="880"/>
        <v>20565.627156923485</v>
      </c>
      <c r="O1947" s="9">
        <f t="shared" ca="1" si="881"/>
        <v>38080.689407148071</v>
      </c>
      <c r="P1947" s="9">
        <f t="shared" ca="1" si="865"/>
        <v>44811.54033402745</v>
      </c>
      <c r="Q1947" s="9">
        <f t="shared" ref="Q1947:Q2010" ca="1" si="896">V1947/1000+Q1946</f>
        <v>105.53034932595325</v>
      </c>
      <c r="R1947" s="9">
        <f t="shared" si="882"/>
        <v>8</v>
      </c>
      <c r="S1947" s="23">
        <f t="shared" ca="1" si="883"/>
        <v>3.6597733390918723</v>
      </c>
      <c r="T1947" s="9">
        <f t="shared" ref="T1947:T2010" ca="1" si="897">INT((S1947-INT(S1947))*60)</f>
        <v>39</v>
      </c>
      <c r="U1947" s="9">
        <f t="shared" ref="U1947:U2010" ca="1" si="898">S1947*3600-INT(S1947)*3600-T1947*60</f>
        <v>35.184020730739576</v>
      </c>
      <c r="V1947" s="23">
        <f t="shared" ca="1" si="884"/>
        <v>76.680157928262787</v>
      </c>
      <c r="W1947" s="23">
        <f t="shared" ref="W1947:W2010" ca="1" si="899">4*IF(G1947=6,NORMINV(RAND(),VLOOKUP($D1947,$A$47:$K$213,10,FALSE)*0.8,VLOOKUP($D1947,$A$47:$K$213,10,FALSE)/20),0)</f>
        <v>0</v>
      </c>
      <c r="X1947" s="23" t="e">
        <f ca="1">V1947/(S1947-#REF!)</f>
        <v>#REF!</v>
      </c>
      <c r="Y1947" s="9">
        <f t="shared" ca="1" si="885"/>
        <v>0</v>
      </c>
      <c r="Z1947" s="9">
        <f t="shared" ca="1" si="886"/>
        <v>0</v>
      </c>
      <c r="AA1947" s="24">
        <f t="shared" ca="1" si="887"/>
        <v>423.56799523901964</v>
      </c>
      <c r="AB1947" s="9">
        <f t="shared" ca="1" si="888"/>
        <v>244.32497471797888</v>
      </c>
      <c r="AC1947" s="9">
        <f t="shared" ca="1" si="889"/>
        <v>129.38546218998368</v>
      </c>
      <c r="AD1947" s="9">
        <f t="shared" ca="1" si="890"/>
        <v>25.967474976458082</v>
      </c>
      <c r="AE1947">
        <f t="shared" ca="1" si="891"/>
        <v>1</v>
      </c>
      <c r="AF1947">
        <f t="shared" ca="1" si="891"/>
        <v>1</v>
      </c>
      <c r="AG1947">
        <f t="shared" ca="1" si="891"/>
        <v>0</v>
      </c>
      <c r="AH1947">
        <f t="shared" ca="1" si="891"/>
        <v>0</v>
      </c>
      <c r="AI1947">
        <f t="shared" ca="1" si="891"/>
        <v>0</v>
      </c>
      <c r="AJ1947">
        <f t="shared" ca="1" si="891"/>
        <v>0</v>
      </c>
      <c r="AK1947">
        <f t="shared" ca="1" si="891"/>
        <v>0</v>
      </c>
      <c r="AL1947">
        <f t="shared" ca="1" si="892"/>
        <v>5.9773339091872435E-2</v>
      </c>
      <c r="AM1947">
        <f t="shared" ca="1" si="893"/>
        <v>0.51934949952916165</v>
      </c>
    </row>
    <row r="1948" spans="1:39">
      <c r="A1948" s="10">
        <f t="shared" ca="1" si="894"/>
        <v>41226.1233217599</v>
      </c>
      <c r="B1948" s="22">
        <f t="shared" ca="1" si="895"/>
        <v>41226.1233217599</v>
      </c>
      <c r="C1948" s="22">
        <f t="shared" ca="1" si="872"/>
        <v>41226.339259259898</v>
      </c>
      <c r="D1948">
        <f t="shared" ref="D1948:D2011" si="900">D1947</f>
        <v>276</v>
      </c>
      <c r="E1948" s="23">
        <f t="shared" si="873"/>
        <v>59</v>
      </c>
      <c r="F1948" s="23">
        <f t="shared" si="874"/>
        <v>4</v>
      </c>
      <c r="G1948">
        <f t="shared" ref="G1948:G2011" ca="1" si="901">IF(G1947&lt;6,ROUND(RAND()+6,0),IF(OR(H1947=0,O1947=0),1,IF(I1947=0,2,IF(J1947=0,3,IF(K1947=0,4,IF(L1947=0,5,ROUND(RAND()+6,0)))))))</f>
        <v>7</v>
      </c>
      <c r="H1948" s="9">
        <f t="shared" ca="1" si="875"/>
        <v>731.58097726222525</v>
      </c>
      <c r="I1948" s="9">
        <f t="shared" ca="1" si="876"/>
        <v>4411.0315360161067</v>
      </c>
      <c r="J1948" s="9">
        <f t="shared" ca="1" si="877"/>
        <v>5384.4013687566576</v>
      </c>
      <c r="K1948" s="9">
        <f t="shared" ca="1" si="878"/>
        <v>37571.228505412306</v>
      </c>
      <c r="L1948" s="9">
        <f t="shared" ca="1" si="879"/>
        <v>32750.546568615078</v>
      </c>
      <c r="M1948" s="9">
        <f t="shared" ca="1" si="880"/>
        <v>14548.243159853162</v>
      </c>
      <c r="N1948" s="9">
        <f t="shared" ca="1" si="880"/>
        <v>20645.510360526201</v>
      </c>
      <c r="O1948" s="9">
        <f t="shared" ca="1" si="881"/>
        <v>38160.572610750787</v>
      </c>
      <c r="P1948" s="9">
        <f t="shared" ref="P1948:P2011" ca="1" si="902">IF(O1948=0,NORMINV(RAND(),P$537,5000),P1947)</f>
        <v>44811.54033402745</v>
      </c>
      <c r="Q1948" s="9">
        <f t="shared" ca="1" si="896"/>
        <v>105.61023252955597</v>
      </c>
      <c r="R1948" s="9">
        <f t="shared" si="882"/>
        <v>8</v>
      </c>
      <c r="S1948" s="23">
        <f t="shared" ca="1" si="883"/>
        <v>5.1827602428338615</v>
      </c>
      <c r="T1948" s="9">
        <f t="shared" ca="1" si="897"/>
        <v>10</v>
      </c>
      <c r="U1948" s="9">
        <f t="shared" ca="1" si="898"/>
        <v>57.936874201899627</v>
      </c>
      <c r="V1948" s="23">
        <f t="shared" ca="1" si="884"/>
        <v>79.883203602717472</v>
      </c>
      <c r="W1948" s="23">
        <f t="shared" ca="1" si="899"/>
        <v>0</v>
      </c>
      <c r="X1948" s="23" t="e">
        <f ca="1">V1948/(S1948-#REF!)</f>
        <v>#REF!</v>
      </c>
      <c r="Y1948" s="9">
        <f t="shared" ca="1" si="885"/>
        <v>0</v>
      </c>
      <c r="Z1948" s="9">
        <f t="shared" ca="1" si="886"/>
        <v>0</v>
      </c>
      <c r="AA1948" s="24">
        <f t="shared" ca="1" si="887"/>
        <v>615.63648428726867</v>
      </c>
      <c r="AB1948" s="9">
        <f t="shared" ca="1" si="888"/>
        <v>362.81335582910566</v>
      </c>
      <c r="AC1948" s="9">
        <f t="shared" ca="1" si="889"/>
        <v>192.13252262415367</v>
      </c>
      <c r="AD1948" s="9">
        <f t="shared" ca="1" si="890"/>
        <v>25.967474976458082</v>
      </c>
      <c r="AE1948">
        <f t="shared" ca="1" si="891"/>
        <v>0</v>
      </c>
      <c r="AF1948">
        <f t="shared" ca="1" si="891"/>
        <v>1</v>
      </c>
      <c r="AG1948">
        <f t="shared" ca="1" si="891"/>
        <v>0</v>
      </c>
      <c r="AH1948">
        <f t="shared" ca="1" si="891"/>
        <v>0</v>
      </c>
      <c r="AI1948">
        <f t="shared" ca="1" si="891"/>
        <v>0</v>
      </c>
      <c r="AJ1948">
        <f t="shared" ca="1" si="891"/>
        <v>0</v>
      </c>
      <c r="AK1948">
        <f t="shared" ca="1" si="891"/>
        <v>0</v>
      </c>
      <c r="AL1948">
        <f t="shared" ca="1" si="892"/>
        <v>5.9773339091872435E-2</v>
      </c>
      <c r="AM1948">
        <f t="shared" ca="1" si="893"/>
        <v>0.51934949952916165</v>
      </c>
    </row>
    <row r="1949" spans="1:39">
      <c r="A1949" s="10">
        <f t="shared" ca="1" si="894"/>
        <v>41226.350370371008</v>
      </c>
      <c r="B1949" s="22">
        <f t="shared" ca="1" si="895"/>
        <v>41226.350370371008</v>
      </c>
      <c r="C1949" s="22">
        <f t="shared" ca="1" si="872"/>
        <v>41226.505902778415</v>
      </c>
      <c r="D1949">
        <f t="shared" si="900"/>
        <v>276</v>
      </c>
      <c r="E1949" s="23">
        <f t="shared" si="873"/>
        <v>59</v>
      </c>
      <c r="F1949" s="23">
        <f t="shared" si="874"/>
        <v>4</v>
      </c>
      <c r="G1949">
        <f t="shared" ca="1" si="901"/>
        <v>7</v>
      </c>
      <c r="H1949" s="9">
        <f t="shared" ca="1" si="875"/>
        <v>804.11899788198161</v>
      </c>
      <c r="I1949" s="9">
        <f t="shared" ca="1" si="876"/>
        <v>4483.5695566358627</v>
      </c>
      <c r="J1949" s="9">
        <f t="shared" ca="1" si="877"/>
        <v>5456.9393893764136</v>
      </c>
      <c r="K1949" s="9">
        <f t="shared" ca="1" si="878"/>
        <v>37571.228505412306</v>
      </c>
      <c r="L1949" s="9">
        <f t="shared" ca="1" si="879"/>
        <v>32750.546568615078</v>
      </c>
      <c r="M1949" s="9">
        <f t="shared" ca="1" si="880"/>
        <v>14620.781180472919</v>
      </c>
      <c r="N1949" s="9">
        <f t="shared" ca="1" si="880"/>
        <v>20718.048381145956</v>
      </c>
      <c r="O1949" s="9">
        <f t="shared" ca="1" si="881"/>
        <v>38233.110631370546</v>
      </c>
      <c r="P1949" s="9">
        <f t="shared" ca="1" si="902"/>
        <v>44811.54033402745</v>
      </c>
      <c r="Q1949" s="9">
        <f t="shared" ca="1" si="896"/>
        <v>105.68277055017573</v>
      </c>
      <c r="R1949" s="9">
        <f t="shared" si="882"/>
        <v>8</v>
      </c>
      <c r="S1949" s="23">
        <f t="shared" ca="1" si="883"/>
        <v>3.7328518377164643</v>
      </c>
      <c r="T1949" s="9">
        <f t="shared" ca="1" si="897"/>
        <v>43</v>
      </c>
      <c r="U1949" s="9">
        <f t="shared" ca="1" si="898"/>
        <v>58.266615779271888</v>
      </c>
      <c r="V1949" s="23">
        <f t="shared" ca="1" si="884"/>
        <v>72.538020619756324</v>
      </c>
      <c r="W1949" s="23">
        <f t="shared" ca="1" si="899"/>
        <v>0</v>
      </c>
      <c r="X1949" s="23" t="e">
        <f ca="1">V1949/(S1949-#REF!)</f>
        <v>#REF!</v>
      </c>
      <c r="Y1949" s="9">
        <f t="shared" ca="1" si="885"/>
        <v>0</v>
      </c>
      <c r="Z1949" s="9">
        <f t="shared" ca="1" si="886"/>
        <v>0</v>
      </c>
      <c r="AA1949" s="24">
        <f t="shared" ca="1" si="887"/>
        <v>432.78414593490106</v>
      </c>
      <c r="AB1949" s="9">
        <f t="shared" ca="1" si="888"/>
        <v>250.01048191097215</v>
      </c>
      <c r="AC1949" s="9">
        <f t="shared" ca="1" si="889"/>
        <v>132.39629633331688</v>
      </c>
      <c r="AD1949" s="9">
        <f t="shared" ca="1" si="890"/>
        <v>25.967474976458082</v>
      </c>
      <c r="AE1949">
        <f t="shared" ca="1" si="891"/>
        <v>0</v>
      </c>
      <c r="AF1949">
        <f t="shared" ca="1" si="891"/>
        <v>0</v>
      </c>
      <c r="AG1949">
        <f t="shared" ca="1" si="891"/>
        <v>0</v>
      </c>
      <c r="AH1949">
        <f t="shared" ca="1" si="891"/>
        <v>0</v>
      </c>
      <c r="AI1949">
        <f t="shared" ca="1" si="891"/>
        <v>0</v>
      </c>
      <c r="AJ1949">
        <f t="shared" ca="1" si="891"/>
        <v>0</v>
      </c>
      <c r="AK1949">
        <f t="shared" ca="1" si="891"/>
        <v>0</v>
      </c>
      <c r="AL1949">
        <f t="shared" ca="1" si="892"/>
        <v>5.9773339091872435E-2</v>
      </c>
      <c r="AM1949">
        <f t="shared" ca="1" si="893"/>
        <v>0.51934949952916165</v>
      </c>
    </row>
    <row r="1950" spans="1:39">
      <c r="A1950" s="10">
        <f t="shared" ca="1" si="894"/>
        <v>41226.522569445086</v>
      </c>
      <c r="B1950" s="22">
        <f t="shared" ca="1" si="895"/>
        <v>41226.522569445086</v>
      </c>
      <c r="C1950" s="22">
        <f t="shared" ca="1" si="872"/>
        <v>41226.782314815457</v>
      </c>
      <c r="D1950">
        <f t="shared" si="900"/>
        <v>276</v>
      </c>
      <c r="E1950" s="23">
        <f t="shared" si="873"/>
        <v>59</v>
      </c>
      <c r="F1950" s="23">
        <f t="shared" si="874"/>
        <v>4</v>
      </c>
      <c r="G1950">
        <f t="shared" ca="1" si="901"/>
        <v>7</v>
      </c>
      <c r="H1950" s="9">
        <f t="shared" ca="1" si="875"/>
        <v>884.37301514118178</v>
      </c>
      <c r="I1950" s="9">
        <f t="shared" ca="1" si="876"/>
        <v>4563.8235738950625</v>
      </c>
      <c r="J1950" s="9">
        <f t="shared" ca="1" si="877"/>
        <v>5537.1934066356134</v>
      </c>
      <c r="K1950" s="9">
        <f t="shared" ca="1" si="878"/>
        <v>37571.228505412306</v>
      </c>
      <c r="L1950" s="9">
        <f t="shared" ca="1" si="879"/>
        <v>32750.546568615078</v>
      </c>
      <c r="M1950" s="9">
        <f t="shared" ca="1" si="880"/>
        <v>14701.035197732119</v>
      </c>
      <c r="N1950" s="9">
        <f t="shared" ca="1" si="880"/>
        <v>20798.302398405158</v>
      </c>
      <c r="O1950" s="9">
        <f t="shared" ca="1" si="881"/>
        <v>38313.364648629744</v>
      </c>
      <c r="P1950" s="9">
        <f t="shared" ca="1" si="902"/>
        <v>44811.54033402745</v>
      </c>
      <c r="Q1950" s="9">
        <f t="shared" ca="1" si="896"/>
        <v>105.76302456743493</v>
      </c>
      <c r="R1950" s="9">
        <f t="shared" si="882"/>
        <v>8</v>
      </c>
      <c r="S1950" s="23">
        <f t="shared" ca="1" si="883"/>
        <v>6.2340215348448877</v>
      </c>
      <c r="T1950" s="9">
        <f t="shared" ca="1" si="897"/>
        <v>14</v>
      </c>
      <c r="U1950" s="9">
        <f t="shared" ca="1" si="898"/>
        <v>2.4775254415944801</v>
      </c>
      <c r="V1950" s="23">
        <f t="shared" ca="1" si="884"/>
        <v>80.254017259200154</v>
      </c>
      <c r="W1950" s="23">
        <f t="shared" ca="1" si="899"/>
        <v>0</v>
      </c>
      <c r="X1950" s="23" t="e">
        <f ca="1">V1950/(S1950-#REF!)</f>
        <v>#REF!</v>
      </c>
      <c r="Y1950" s="9">
        <f t="shared" ca="1" si="885"/>
        <v>0</v>
      </c>
      <c r="Z1950" s="9">
        <f t="shared" ca="1" si="886"/>
        <v>0</v>
      </c>
      <c r="AA1950" s="24">
        <f t="shared" ca="1" si="887"/>
        <v>748.21422836068325</v>
      </c>
      <c r="AB1950" s="9">
        <f t="shared" ca="1" si="888"/>
        <v>444.60148434756343</v>
      </c>
      <c r="AC1950" s="9">
        <f t="shared" ca="1" si="889"/>
        <v>235.44448785500791</v>
      </c>
      <c r="AD1950" s="9">
        <f t="shared" ca="1" si="890"/>
        <v>25.967474976458082</v>
      </c>
      <c r="AE1950">
        <f t="shared" ca="1" si="891"/>
        <v>1</v>
      </c>
      <c r="AF1950">
        <f t="shared" ca="1" si="891"/>
        <v>2</v>
      </c>
      <c r="AG1950">
        <f t="shared" ca="1" si="891"/>
        <v>0</v>
      </c>
      <c r="AH1950">
        <f t="shared" ca="1" si="891"/>
        <v>0</v>
      </c>
      <c r="AI1950">
        <f t="shared" ca="1" si="891"/>
        <v>0</v>
      </c>
      <c r="AJ1950">
        <f t="shared" ca="1" si="891"/>
        <v>0</v>
      </c>
      <c r="AK1950">
        <f t="shared" ca="1" si="891"/>
        <v>0</v>
      </c>
      <c r="AL1950">
        <f t="shared" ca="1" si="892"/>
        <v>5.9773339091872435E-2</v>
      </c>
      <c r="AM1950">
        <f t="shared" ca="1" si="893"/>
        <v>0.51934949952916165</v>
      </c>
    </row>
    <row r="1951" spans="1:39">
      <c r="A1951" s="10">
        <f t="shared" ca="1" si="894"/>
        <v>41226.806620371011</v>
      </c>
      <c r="B1951" s="22">
        <f t="shared" ca="1" si="895"/>
        <v>41226.806620371011</v>
      </c>
      <c r="C1951" s="22">
        <f t="shared" ca="1" si="872"/>
        <v>41227.01017361175</v>
      </c>
      <c r="D1951">
        <f t="shared" si="900"/>
        <v>276</v>
      </c>
      <c r="E1951" s="23">
        <f t="shared" si="873"/>
        <v>59</v>
      </c>
      <c r="F1951" s="23">
        <f t="shared" si="874"/>
        <v>4</v>
      </c>
      <c r="G1951">
        <f t="shared" ca="1" si="901"/>
        <v>6</v>
      </c>
      <c r="H1951" s="9">
        <f t="shared" ca="1" si="875"/>
        <v>971.68323398918392</v>
      </c>
      <c r="I1951" s="9">
        <f t="shared" ca="1" si="876"/>
        <v>4651.133792743065</v>
      </c>
      <c r="J1951" s="9">
        <f t="shared" ca="1" si="877"/>
        <v>5624.5036254836159</v>
      </c>
      <c r="K1951" s="9">
        <f t="shared" ca="1" si="878"/>
        <v>37571.228505412306</v>
      </c>
      <c r="L1951" s="9">
        <f t="shared" ca="1" si="879"/>
        <v>32750.546568615078</v>
      </c>
      <c r="M1951" s="9">
        <f t="shared" ca="1" si="880"/>
        <v>14788.345416580121</v>
      </c>
      <c r="N1951" s="9">
        <f t="shared" ca="1" si="880"/>
        <v>20885.612617253159</v>
      </c>
      <c r="O1951" s="9">
        <f t="shared" ca="1" si="881"/>
        <v>38400.674867477748</v>
      </c>
      <c r="P1951" s="9">
        <f t="shared" ca="1" si="902"/>
        <v>44811.54033402745</v>
      </c>
      <c r="Q1951" s="9">
        <f t="shared" ca="1" si="896"/>
        <v>105.85033478628293</v>
      </c>
      <c r="R1951" s="9">
        <f t="shared" si="882"/>
        <v>8</v>
      </c>
      <c r="S1951" s="23">
        <f t="shared" ca="1" si="883"/>
        <v>4.885300800219742</v>
      </c>
      <c r="T1951" s="9">
        <f t="shared" ca="1" si="897"/>
        <v>53</v>
      </c>
      <c r="U1951" s="9">
        <f t="shared" ca="1" si="898"/>
        <v>7.0828807910729665</v>
      </c>
      <c r="V1951" s="23">
        <f t="shared" ca="1" si="884"/>
        <v>87.310218848002137</v>
      </c>
      <c r="W1951" s="23">
        <f t="shared" ca="1" si="899"/>
        <v>2061.3138245385899</v>
      </c>
      <c r="X1951" s="23" t="e">
        <f ca="1">V1951/(S1951-#REF!)</f>
        <v>#REF!</v>
      </c>
      <c r="Y1951" s="9">
        <f t="shared" ca="1" si="885"/>
        <v>40000</v>
      </c>
      <c r="Z1951" s="9">
        <f t="shared" ca="1" si="886"/>
        <v>1200</v>
      </c>
      <c r="AA1951" s="24">
        <f t="shared" ca="1" si="887"/>
        <v>578.12297346478351</v>
      </c>
      <c r="AB1951" s="9">
        <f t="shared" ca="1" si="888"/>
        <v>339.67101119372717</v>
      </c>
      <c r="AC1951" s="9">
        <f t="shared" ca="1" si="889"/>
        <v>179.87719358845195</v>
      </c>
      <c r="AD1951" s="9">
        <f t="shared" ca="1" si="890"/>
        <v>25.967474976458082</v>
      </c>
      <c r="AE1951">
        <f t="shared" ca="1" si="891"/>
        <v>1</v>
      </c>
      <c r="AF1951">
        <f t="shared" ca="1" si="891"/>
        <v>0</v>
      </c>
      <c r="AG1951">
        <f t="shared" ca="1" si="891"/>
        <v>0</v>
      </c>
      <c r="AH1951">
        <f t="shared" ca="1" si="891"/>
        <v>0</v>
      </c>
      <c r="AI1951">
        <f t="shared" ca="1" si="891"/>
        <v>0</v>
      </c>
      <c r="AJ1951">
        <f t="shared" ca="1" si="891"/>
        <v>1</v>
      </c>
      <c r="AK1951">
        <f t="shared" ca="1" si="891"/>
        <v>0</v>
      </c>
      <c r="AL1951">
        <f t="shared" ca="1" si="892"/>
        <v>5.9773339091872435E-2</v>
      </c>
      <c r="AM1951">
        <f t="shared" ca="1" si="893"/>
        <v>0.51934949952916165</v>
      </c>
    </row>
    <row r="1952" spans="1:39">
      <c r="A1952" s="10">
        <f t="shared" ca="1" si="894"/>
        <v>41227.030312500639</v>
      </c>
      <c r="B1952" s="22">
        <f t="shared" ca="1" si="895"/>
        <v>41227.030312500639</v>
      </c>
      <c r="C1952" s="22">
        <f t="shared" ca="1" si="872"/>
        <v>41227.182800926566</v>
      </c>
      <c r="D1952">
        <f t="shared" si="900"/>
        <v>276</v>
      </c>
      <c r="E1952" s="23">
        <f t="shared" si="873"/>
        <v>59</v>
      </c>
      <c r="F1952" s="23">
        <f t="shared" si="874"/>
        <v>4</v>
      </c>
      <c r="G1952">
        <f t="shared" ca="1" si="901"/>
        <v>6</v>
      </c>
      <c r="H1952" s="9">
        <f t="shared" ca="1" si="875"/>
        <v>1054.8059929748667</v>
      </c>
      <c r="I1952" s="9">
        <f t="shared" ca="1" si="876"/>
        <v>4734.2565517287476</v>
      </c>
      <c r="J1952" s="9">
        <f t="shared" ca="1" si="877"/>
        <v>5707.6263844692985</v>
      </c>
      <c r="K1952" s="9">
        <f t="shared" ca="1" si="878"/>
        <v>37571.228505412306</v>
      </c>
      <c r="L1952" s="9">
        <f t="shared" ca="1" si="879"/>
        <v>32750.546568615078</v>
      </c>
      <c r="M1952" s="9">
        <f t="shared" ca="1" si="880"/>
        <v>14871.468175565804</v>
      </c>
      <c r="N1952" s="9">
        <f t="shared" ca="1" si="880"/>
        <v>20968.735376238841</v>
      </c>
      <c r="O1952" s="9">
        <f t="shared" ca="1" si="881"/>
        <v>38483.797626463434</v>
      </c>
      <c r="P1952" s="9">
        <f t="shared" ca="1" si="902"/>
        <v>44811.54033402745</v>
      </c>
      <c r="Q1952" s="9">
        <f t="shared" ca="1" si="896"/>
        <v>105.93345754526861</v>
      </c>
      <c r="R1952" s="9">
        <f t="shared" si="882"/>
        <v>8</v>
      </c>
      <c r="S1952" s="23">
        <f t="shared" ca="1" si="883"/>
        <v>3.6597733390918723</v>
      </c>
      <c r="T1952" s="9">
        <f t="shared" ca="1" si="897"/>
        <v>39</v>
      </c>
      <c r="U1952" s="9">
        <f t="shared" ca="1" si="898"/>
        <v>35.184020730739576</v>
      </c>
      <c r="V1952" s="23">
        <f t="shared" ca="1" si="884"/>
        <v>83.122758985682893</v>
      </c>
      <c r="W1952" s="23">
        <f t="shared" ca="1" si="899"/>
        <v>1834.7345818895201</v>
      </c>
      <c r="X1952" s="23" t="e">
        <f ca="1">V1952/(S1952-#REF!)</f>
        <v>#REF!</v>
      </c>
      <c r="Y1952" s="9">
        <f t="shared" ca="1" si="885"/>
        <v>0</v>
      </c>
      <c r="Z1952" s="9">
        <f t="shared" ca="1" si="886"/>
        <v>0</v>
      </c>
      <c r="AA1952" s="24">
        <f t="shared" ca="1" si="887"/>
        <v>423.56799523901964</v>
      </c>
      <c r="AB1952" s="9">
        <f t="shared" ca="1" si="888"/>
        <v>244.32497471797888</v>
      </c>
      <c r="AC1952" s="9">
        <f t="shared" ca="1" si="889"/>
        <v>129.38546218998368</v>
      </c>
      <c r="AD1952" s="9">
        <f t="shared" ca="1" si="890"/>
        <v>25.967474976458082</v>
      </c>
      <c r="AE1952">
        <f t="shared" ca="1" si="891"/>
        <v>0</v>
      </c>
      <c r="AF1952">
        <f t="shared" ca="1" si="891"/>
        <v>1</v>
      </c>
      <c r="AG1952">
        <f t="shared" ca="1" si="891"/>
        <v>0</v>
      </c>
      <c r="AH1952">
        <f t="shared" ca="1" si="891"/>
        <v>1</v>
      </c>
      <c r="AI1952">
        <f t="shared" ca="1" si="891"/>
        <v>0</v>
      </c>
      <c r="AJ1952">
        <f t="shared" ca="1" si="891"/>
        <v>0</v>
      </c>
      <c r="AK1952">
        <f t="shared" ca="1" si="891"/>
        <v>0</v>
      </c>
      <c r="AL1952">
        <f t="shared" ca="1" si="892"/>
        <v>5.9773339091872435E-2</v>
      </c>
      <c r="AM1952">
        <f t="shared" ca="1" si="893"/>
        <v>0.51934949952916165</v>
      </c>
    </row>
    <row r="1953" spans="1:39">
      <c r="A1953" s="10">
        <f t="shared" ca="1" si="894"/>
        <v>41227.191828704345</v>
      </c>
      <c r="B1953" s="22">
        <f t="shared" ca="1" si="895"/>
        <v>41227.191828704345</v>
      </c>
      <c r="C1953" s="22">
        <f t="shared" ca="1" si="872"/>
        <v>41227.344317130272</v>
      </c>
      <c r="D1953">
        <f t="shared" si="900"/>
        <v>276</v>
      </c>
      <c r="E1953" s="23">
        <f t="shared" si="873"/>
        <v>59</v>
      </c>
      <c r="F1953" s="23">
        <f t="shared" si="874"/>
        <v>4</v>
      </c>
      <c r="G1953">
        <f t="shared" ca="1" si="901"/>
        <v>6</v>
      </c>
      <c r="H1953" s="9">
        <f t="shared" ca="1" si="875"/>
        <v>0</v>
      </c>
      <c r="I1953" s="9">
        <f t="shared" ca="1" si="876"/>
        <v>4813.3828639549392</v>
      </c>
      <c r="J1953" s="9">
        <f t="shared" ca="1" si="877"/>
        <v>5786.7526966954902</v>
      </c>
      <c r="K1953" s="9">
        <f t="shared" ca="1" si="878"/>
        <v>37571.228505412306</v>
      </c>
      <c r="L1953" s="9">
        <f t="shared" ca="1" si="879"/>
        <v>32750.546568615078</v>
      </c>
      <c r="M1953" s="9">
        <f t="shared" ca="1" si="880"/>
        <v>14950.594487791996</v>
      </c>
      <c r="N1953" s="9">
        <f t="shared" ca="1" si="880"/>
        <v>21047.861688465033</v>
      </c>
      <c r="O1953" s="9">
        <f t="shared" ca="1" si="881"/>
        <v>38562.92393868963</v>
      </c>
      <c r="P1953" s="9">
        <f t="shared" ca="1" si="902"/>
        <v>44811.54033402745</v>
      </c>
      <c r="Q1953" s="9">
        <f t="shared" ca="1" si="896"/>
        <v>106.0125838574948</v>
      </c>
      <c r="R1953" s="9">
        <f t="shared" si="882"/>
        <v>8</v>
      </c>
      <c r="S1953" s="23">
        <f t="shared" ca="1" si="883"/>
        <v>3.6597733390918723</v>
      </c>
      <c r="T1953" s="9">
        <f t="shared" ca="1" si="897"/>
        <v>39</v>
      </c>
      <c r="U1953" s="9">
        <f t="shared" ca="1" si="898"/>
        <v>35.184020730739576</v>
      </c>
      <c r="V1953" s="23">
        <f t="shared" ca="1" si="884"/>
        <v>79.126312226191715</v>
      </c>
      <c r="W1953" s="23">
        <f t="shared" ca="1" si="899"/>
        <v>1755.897805725886</v>
      </c>
      <c r="X1953" s="23" t="e">
        <f ca="1">V1953/(S1953-#REF!)</f>
        <v>#REF!</v>
      </c>
      <c r="Y1953" s="9">
        <f t="shared" ca="1" si="885"/>
        <v>0</v>
      </c>
      <c r="Z1953" s="9">
        <f t="shared" ca="1" si="886"/>
        <v>0</v>
      </c>
      <c r="AA1953" s="24">
        <f t="shared" ca="1" si="887"/>
        <v>423.56799523901964</v>
      </c>
      <c r="AB1953" s="9">
        <f t="shared" ca="1" si="888"/>
        <v>244.32497471797888</v>
      </c>
      <c r="AC1953" s="9">
        <f t="shared" ca="1" si="889"/>
        <v>129.38546218998368</v>
      </c>
      <c r="AD1953" s="9">
        <f t="shared" ca="1" si="890"/>
        <v>25.967474976458082</v>
      </c>
      <c r="AE1953">
        <f t="shared" ca="1" si="891"/>
        <v>1</v>
      </c>
      <c r="AF1953">
        <f t="shared" ca="1" si="891"/>
        <v>0</v>
      </c>
      <c r="AG1953">
        <f t="shared" ca="1" si="891"/>
        <v>0</v>
      </c>
      <c r="AH1953">
        <f t="shared" ca="1" si="891"/>
        <v>0</v>
      </c>
      <c r="AI1953">
        <f t="shared" ca="1" si="891"/>
        <v>0</v>
      </c>
      <c r="AJ1953">
        <f t="shared" ca="1" si="891"/>
        <v>0</v>
      </c>
      <c r="AK1953">
        <f t="shared" ca="1" si="891"/>
        <v>0</v>
      </c>
      <c r="AL1953">
        <f t="shared" ca="1" si="892"/>
        <v>5.9773339091872435E-2</v>
      </c>
      <c r="AM1953">
        <f t="shared" ca="1" si="893"/>
        <v>0.51934949952916165</v>
      </c>
    </row>
    <row r="1954" spans="1:39">
      <c r="A1954" s="10">
        <f t="shared" ca="1" si="894"/>
        <v>41227.371400463606</v>
      </c>
      <c r="B1954" s="22">
        <f t="shared" ca="1" si="895"/>
        <v>41227.371400463606</v>
      </c>
      <c r="C1954" s="22">
        <f t="shared" ca="1" si="872"/>
        <v>41227.713252315458</v>
      </c>
      <c r="D1954">
        <f t="shared" si="900"/>
        <v>276</v>
      </c>
      <c r="E1954" s="23">
        <f t="shared" si="873"/>
        <v>59</v>
      </c>
      <c r="F1954" s="23">
        <f t="shared" si="874"/>
        <v>4</v>
      </c>
      <c r="G1954">
        <f t="shared" ca="1" si="901"/>
        <v>1</v>
      </c>
      <c r="H1954" s="9">
        <f t="shared" ca="1" si="875"/>
        <v>0</v>
      </c>
      <c r="I1954" s="9">
        <f t="shared" ca="1" si="876"/>
        <v>4813.3828639549392</v>
      </c>
      <c r="J1954" s="9">
        <f t="shared" ca="1" si="877"/>
        <v>5786.7526966954902</v>
      </c>
      <c r="K1954" s="9">
        <f t="shared" ca="1" si="878"/>
        <v>37571.228505412306</v>
      </c>
      <c r="L1954" s="9">
        <f t="shared" ca="1" si="879"/>
        <v>32750.546568615078</v>
      </c>
      <c r="M1954" s="9">
        <f t="shared" ca="1" si="880"/>
        <v>14950.594487791996</v>
      </c>
      <c r="N1954" s="9">
        <f t="shared" ca="1" si="880"/>
        <v>21047.861688465033</v>
      </c>
      <c r="O1954" s="9">
        <f t="shared" ca="1" si="881"/>
        <v>38562.92393868963</v>
      </c>
      <c r="P1954" s="9">
        <f t="shared" ca="1" si="902"/>
        <v>44811.54033402745</v>
      </c>
      <c r="Q1954" s="9">
        <f t="shared" ca="1" si="896"/>
        <v>106.0125838574948</v>
      </c>
      <c r="R1954" s="9">
        <f t="shared" si="882"/>
        <v>8</v>
      </c>
      <c r="S1954" s="23">
        <f t="shared" ca="1" si="883"/>
        <v>32.204707886800826</v>
      </c>
      <c r="T1954" s="9">
        <f t="shared" ca="1" si="897"/>
        <v>12</v>
      </c>
      <c r="U1954" s="9">
        <f t="shared" ca="1" si="898"/>
        <v>16.948392482969211</v>
      </c>
      <c r="V1954" s="23">
        <f t="shared" ca="1" si="884"/>
        <v>0</v>
      </c>
      <c r="W1954" s="23">
        <f t="shared" ca="1" si="899"/>
        <v>0</v>
      </c>
      <c r="X1954" s="23" t="e">
        <f ca="1">V1954/(S1954-#REF!)</f>
        <v>#REF!</v>
      </c>
      <c r="Y1954" s="9">
        <f t="shared" ca="1" si="885"/>
        <v>600</v>
      </c>
      <c r="Z1954" s="9">
        <f t="shared" ca="1" si="886"/>
        <v>1200</v>
      </c>
      <c r="AA1954" s="24">
        <f t="shared" ca="1" si="887"/>
        <v>0</v>
      </c>
      <c r="AB1954" s="9">
        <f t="shared" ca="1" si="888"/>
        <v>2465.1208825297354</v>
      </c>
      <c r="AC1954" s="9">
        <f t="shared" ca="1" si="889"/>
        <v>1305.4367655555925</v>
      </c>
      <c r="AD1954" s="9">
        <f t="shared" ca="1" si="890"/>
        <v>25.967474976458082</v>
      </c>
      <c r="AE1954">
        <f t="shared" ca="1" si="891"/>
        <v>0</v>
      </c>
      <c r="AF1954">
        <f t="shared" ca="1" si="891"/>
        <v>0</v>
      </c>
      <c r="AG1954">
        <f t="shared" ca="1" si="891"/>
        <v>0</v>
      </c>
      <c r="AH1954">
        <f t="shared" ca="1" si="891"/>
        <v>0</v>
      </c>
      <c r="AI1954">
        <f t="shared" ca="1" si="891"/>
        <v>0</v>
      </c>
      <c r="AJ1954">
        <f t="shared" ca="1" si="891"/>
        <v>0</v>
      </c>
      <c r="AK1954">
        <f t="shared" ca="1" si="891"/>
        <v>0</v>
      </c>
      <c r="AL1954">
        <f t="shared" ca="1" si="892"/>
        <v>5.9773339091872435E-2</v>
      </c>
      <c r="AM1954">
        <f t="shared" ca="1" si="893"/>
        <v>0.51934949952916165</v>
      </c>
    </row>
    <row r="1955" spans="1:39">
      <c r="A1955" s="10">
        <f t="shared" ca="1" si="894"/>
        <v>41227.736863426566</v>
      </c>
      <c r="B1955" s="22">
        <f t="shared" ca="1" si="895"/>
        <v>41227.736863426566</v>
      </c>
      <c r="C1955" s="22">
        <f t="shared" ca="1" si="872"/>
        <v>41227.934247685822</v>
      </c>
      <c r="D1955">
        <f t="shared" si="900"/>
        <v>276</v>
      </c>
      <c r="E1955" s="23">
        <f t="shared" si="873"/>
        <v>59</v>
      </c>
      <c r="F1955" s="23">
        <f t="shared" si="874"/>
        <v>4</v>
      </c>
      <c r="G1955">
        <f t="shared" ca="1" si="901"/>
        <v>6</v>
      </c>
      <c r="H1955" s="9">
        <f t="shared" ca="1" si="875"/>
        <v>72</v>
      </c>
      <c r="I1955" s="9">
        <f t="shared" ca="1" si="876"/>
        <v>4885.3828639549392</v>
      </c>
      <c r="J1955" s="9">
        <f t="shared" ca="1" si="877"/>
        <v>5858.7526966954902</v>
      </c>
      <c r="K1955" s="9">
        <f t="shared" ca="1" si="878"/>
        <v>37571.228505412306</v>
      </c>
      <c r="L1955" s="9">
        <f t="shared" ca="1" si="879"/>
        <v>32750.546568615078</v>
      </c>
      <c r="M1955" s="9">
        <f t="shared" ca="1" si="880"/>
        <v>15022.594487791996</v>
      </c>
      <c r="N1955" s="9">
        <f t="shared" ca="1" si="880"/>
        <v>21119.861688465033</v>
      </c>
      <c r="O1955" s="9">
        <f t="shared" ca="1" si="881"/>
        <v>38634.92393868963</v>
      </c>
      <c r="P1955" s="9">
        <f t="shared" ca="1" si="902"/>
        <v>44811.54033402745</v>
      </c>
      <c r="Q1955" s="9">
        <f t="shared" ca="1" si="896"/>
        <v>106.08458385749481</v>
      </c>
      <c r="R1955" s="9">
        <f t="shared" si="882"/>
        <v>8</v>
      </c>
      <c r="S1955" s="23">
        <f t="shared" ca="1" si="883"/>
        <v>4.7373665912322904</v>
      </c>
      <c r="T1955" s="9">
        <f t="shared" ca="1" si="897"/>
        <v>44</v>
      </c>
      <c r="U1955" s="9">
        <f t="shared" ca="1" si="898"/>
        <v>14.519728436243895</v>
      </c>
      <c r="V1955" s="23">
        <f t="shared" ca="1" si="884"/>
        <v>72</v>
      </c>
      <c r="W1955" s="23">
        <f t="shared" ca="1" si="899"/>
        <v>1997.6316239819712</v>
      </c>
      <c r="X1955" s="23" t="e">
        <f ca="1">V1955/(S1955-#REF!)</f>
        <v>#REF!</v>
      </c>
      <c r="Y1955" s="9">
        <f t="shared" ca="1" si="885"/>
        <v>0</v>
      </c>
      <c r="Z1955" s="9">
        <f t="shared" ca="1" si="886"/>
        <v>0</v>
      </c>
      <c r="AA1955" s="24">
        <f t="shared" ca="1" si="887"/>
        <v>559.46654252046233</v>
      </c>
      <c r="AB1955" s="9">
        <f t="shared" ca="1" si="888"/>
        <v>328.16172973450335</v>
      </c>
      <c r="AC1955" s="9">
        <f t="shared" ca="1" si="889"/>
        <v>173.78230417816889</v>
      </c>
      <c r="AD1955" s="9">
        <f t="shared" ca="1" si="890"/>
        <v>25.967474976458082</v>
      </c>
      <c r="AE1955">
        <f t="shared" ca="1" si="891"/>
        <v>1</v>
      </c>
      <c r="AF1955">
        <f t="shared" ca="1" si="891"/>
        <v>1</v>
      </c>
      <c r="AG1955">
        <f t="shared" ca="1" si="891"/>
        <v>0</v>
      </c>
      <c r="AH1955">
        <f t="shared" ca="1" si="891"/>
        <v>0</v>
      </c>
      <c r="AI1955">
        <f t="shared" ca="1" si="891"/>
        <v>0</v>
      </c>
      <c r="AJ1955">
        <f t="shared" ca="1" si="891"/>
        <v>0</v>
      </c>
      <c r="AK1955">
        <f t="shared" ca="1" si="891"/>
        <v>0</v>
      </c>
      <c r="AL1955">
        <f t="shared" ca="1" si="892"/>
        <v>5.9773339091872435E-2</v>
      </c>
      <c r="AM1955">
        <f t="shared" ca="1" si="893"/>
        <v>0.51934949952916165</v>
      </c>
    </row>
    <row r="1956" spans="1:39">
      <c r="A1956" s="10">
        <f t="shared" ca="1" si="894"/>
        <v>41227.949525463599</v>
      </c>
      <c r="B1956" s="22">
        <f t="shared" ca="1" si="895"/>
        <v>41227.949525463599</v>
      </c>
      <c r="C1956" s="22">
        <f t="shared" ca="1" si="872"/>
        <v>41228.102013889526</v>
      </c>
      <c r="D1956">
        <f t="shared" si="900"/>
        <v>276</v>
      </c>
      <c r="E1956" s="23">
        <f t="shared" si="873"/>
        <v>59</v>
      </c>
      <c r="F1956" s="23">
        <f t="shared" si="874"/>
        <v>4</v>
      </c>
      <c r="G1956">
        <f t="shared" ca="1" si="901"/>
        <v>7</v>
      </c>
      <c r="H1956" s="9">
        <f t="shared" ca="1" si="875"/>
        <v>165.59614302906877</v>
      </c>
      <c r="I1956" s="9">
        <f t="shared" ca="1" si="876"/>
        <v>4978.9790069840083</v>
      </c>
      <c r="J1956" s="9">
        <f t="shared" ca="1" si="877"/>
        <v>5952.3488397245592</v>
      </c>
      <c r="K1956" s="9">
        <f t="shared" ca="1" si="878"/>
        <v>37571.228505412306</v>
      </c>
      <c r="L1956" s="9">
        <f t="shared" ca="1" si="879"/>
        <v>32750.546568615078</v>
      </c>
      <c r="M1956" s="9">
        <f t="shared" ca="1" si="880"/>
        <v>15116.190630821064</v>
      </c>
      <c r="N1956" s="9">
        <f t="shared" ca="1" si="880"/>
        <v>21213.457831494103</v>
      </c>
      <c r="O1956" s="9">
        <f t="shared" ca="1" si="881"/>
        <v>38728.5200817187</v>
      </c>
      <c r="P1956" s="9">
        <f t="shared" ca="1" si="902"/>
        <v>44811.54033402745</v>
      </c>
      <c r="Q1956" s="9">
        <f t="shared" ca="1" si="896"/>
        <v>106.17818000052388</v>
      </c>
      <c r="R1956" s="9">
        <f t="shared" si="882"/>
        <v>8</v>
      </c>
      <c r="S1956" s="23">
        <f t="shared" ca="1" si="883"/>
        <v>3.6597733390918723</v>
      </c>
      <c r="T1956" s="9">
        <f t="shared" ca="1" si="897"/>
        <v>39</v>
      </c>
      <c r="U1956" s="9">
        <f t="shared" ca="1" si="898"/>
        <v>35.184020730739576</v>
      </c>
      <c r="V1956" s="23">
        <f t="shared" ca="1" si="884"/>
        <v>93.59614302906877</v>
      </c>
      <c r="W1956" s="23">
        <f t="shared" ca="1" si="899"/>
        <v>0</v>
      </c>
      <c r="X1956" s="23" t="e">
        <f ca="1">V1956/(S1956-#REF!)</f>
        <v>#REF!</v>
      </c>
      <c r="Y1956" s="9">
        <f t="shared" ca="1" si="885"/>
        <v>0</v>
      </c>
      <c r="Z1956" s="9">
        <f t="shared" ca="1" si="886"/>
        <v>0</v>
      </c>
      <c r="AA1956" s="24">
        <f t="shared" ca="1" si="887"/>
        <v>423.56799523901964</v>
      </c>
      <c r="AB1956" s="9">
        <f t="shared" ca="1" si="888"/>
        <v>244.32497471797888</v>
      </c>
      <c r="AC1956" s="9">
        <f t="shared" ca="1" si="889"/>
        <v>129.38546218998368</v>
      </c>
      <c r="AD1956" s="9">
        <f t="shared" ca="1" si="890"/>
        <v>25.967474976458082</v>
      </c>
      <c r="AE1956">
        <f t="shared" ca="1" si="891"/>
        <v>0</v>
      </c>
      <c r="AF1956">
        <f t="shared" ca="1" si="891"/>
        <v>2</v>
      </c>
      <c r="AG1956">
        <f t="shared" ca="1" si="891"/>
        <v>0</v>
      </c>
      <c r="AH1956">
        <f t="shared" ca="1" si="891"/>
        <v>0</v>
      </c>
      <c r="AI1956">
        <f t="shared" ca="1" si="891"/>
        <v>0</v>
      </c>
      <c r="AJ1956">
        <f t="shared" ca="1" si="891"/>
        <v>0</v>
      </c>
      <c r="AK1956">
        <f t="shared" ca="1" si="891"/>
        <v>0</v>
      </c>
      <c r="AL1956">
        <f t="shared" ca="1" si="892"/>
        <v>5.9773339091872435E-2</v>
      </c>
      <c r="AM1956">
        <f t="shared" ca="1" si="893"/>
        <v>0.51934949952916165</v>
      </c>
    </row>
    <row r="1957" spans="1:39">
      <c r="A1957" s="10">
        <f t="shared" ca="1" si="894"/>
        <v>41228.120069445082</v>
      </c>
      <c r="B1957" s="22">
        <f t="shared" ca="1" si="895"/>
        <v>41228.120069445082</v>
      </c>
      <c r="C1957" s="22">
        <f t="shared" ca="1" si="872"/>
        <v>41228.272557871009</v>
      </c>
      <c r="D1957">
        <f t="shared" si="900"/>
        <v>276</v>
      </c>
      <c r="E1957" s="23">
        <f t="shared" si="873"/>
        <v>59</v>
      </c>
      <c r="F1957" s="23">
        <f t="shared" si="874"/>
        <v>4</v>
      </c>
      <c r="G1957">
        <f t="shared" ca="1" si="901"/>
        <v>6</v>
      </c>
      <c r="H1957" s="9">
        <f t="shared" ca="1" si="875"/>
        <v>248.13175319238968</v>
      </c>
      <c r="I1957" s="9">
        <f t="shared" ca="1" si="876"/>
        <v>5061.5146171473289</v>
      </c>
      <c r="J1957" s="9">
        <f t="shared" ca="1" si="877"/>
        <v>6034.8844498878798</v>
      </c>
      <c r="K1957" s="9">
        <f t="shared" ca="1" si="878"/>
        <v>37571.228505412306</v>
      </c>
      <c r="L1957" s="9">
        <f t="shared" ca="1" si="879"/>
        <v>32750.546568615078</v>
      </c>
      <c r="M1957" s="9">
        <f t="shared" ca="1" si="880"/>
        <v>15198.726240984384</v>
      </c>
      <c r="N1957" s="9">
        <f t="shared" ca="1" si="880"/>
        <v>21295.993441657425</v>
      </c>
      <c r="O1957" s="9">
        <f t="shared" ca="1" si="881"/>
        <v>38811.055691882022</v>
      </c>
      <c r="P1957" s="9">
        <f t="shared" ca="1" si="902"/>
        <v>44811.54033402745</v>
      </c>
      <c r="Q1957" s="9">
        <f t="shared" ca="1" si="896"/>
        <v>106.2607156106872</v>
      </c>
      <c r="R1957" s="9">
        <f t="shared" si="882"/>
        <v>8</v>
      </c>
      <c r="S1957" s="23">
        <f t="shared" ca="1" si="883"/>
        <v>3.6597733390918723</v>
      </c>
      <c r="T1957" s="9">
        <f t="shared" ca="1" si="897"/>
        <v>39</v>
      </c>
      <c r="U1957" s="9">
        <f t="shared" ca="1" si="898"/>
        <v>35.184020730739576</v>
      </c>
      <c r="V1957" s="23">
        <f t="shared" ca="1" si="884"/>
        <v>82.535610163320897</v>
      </c>
      <c r="W1957" s="23">
        <f t="shared" ca="1" si="899"/>
        <v>1733.6684601035679</v>
      </c>
      <c r="X1957" s="23" t="e">
        <f ca="1">V1957/(S1957-#REF!)</f>
        <v>#REF!</v>
      </c>
      <c r="Y1957" s="9">
        <f t="shared" ca="1" si="885"/>
        <v>0</v>
      </c>
      <c r="Z1957" s="9">
        <f t="shared" ca="1" si="886"/>
        <v>0</v>
      </c>
      <c r="AA1957" s="24">
        <f t="shared" ca="1" si="887"/>
        <v>423.56799523901964</v>
      </c>
      <c r="AB1957" s="9">
        <f t="shared" ca="1" si="888"/>
        <v>244.32497471797888</v>
      </c>
      <c r="AC1957" s="9">
        <f t="shared" ca="1" si="889"/>
        <v>129.38546218998368</v>
      </c>
      <c r="AD1957" s="9">
        <f t="shared" ca="1" si="890"/>
        <v>25.967474976458082</v>
      </c>
      <c r="AE1957">
        <f t="shared" ca="1" si="891"/>
        <v>2</v>
      </c>
      <c r="AF1957">
        <f t="shared" ca="1" si="891"/>
        <v>0</v>
      </c>
      <c r="AG1957">
        <f t="shared" ca="1" si="891"/>
        <v>0</v>
      </c>
      <c r="AH1957">
        <f t="shared" ca="1" si="891"/>
        <v>0</v>
      </c>
      <c r="AI1957">
        <f t="shared" ca="1" si="891"/>
        <v>0</v>
      </c>
      <c r="AJ1957">
        <f t="shared" ca="1" si="891"/>
        <v>0</v>
      </c>
      <c r="AK1957">
        <f t="shared" ca="1" si="891"/>
        <v>0</v>
      </c>
      <c r="AL1957">
        <f t="shared" ca="1" si="892"/>
        <v>5.9773339091872435E-2</v>
      </c>
      <c r="AM1957">
        <f t="shared" ca="1" si="893"/>
        <v>0.51934949952916165</v>
      </c>
    </row>
    <row r="1958" spans="1:39">
      <c r="A1958" s="10">
        <f t="shared" ca="1" si="894"/>
        <v>41228.293391204345</v>
      </c>
      <c r="B1958" s="22">
        <f t="shared" ca="1" si="895"/>
        <v>41228.293391204345</v>
      </c>
      <c r="C1958" s="22">
        <f t="shared" ca="1" si="872"/>
        <v>41228.463217593235</v>
      </c>
      <c r="D1958">
        <f t="shared" si="900"/>
        <v>276</v>
      </c>
      <c r="E1958" s="23">
        <f t="shared" si="873"/>
        <v>59</v>
      </c>
      <c r="F1958" s="23">
        <f t="shared" si="874"/>
        <v>4</v>
      </c>
      <c r="G1958">
        <f t="shared" ca="1" si="901"/>
        <v>6</v>
      </c>
      <c r="H1958" s="9">
        <f t="shared" ca="1" si="875"/>
        <v>331.3731951816095</v>
      </c>
      <c r="I1958" s="9">
        <f t="shared" ca="1" si="876"/>
        <v>5144.7560591365491</v>
      </c>
      <c r="J1958" s="9">
        <f t="shared" ca="1" si="877"/>
        <v>6118.1258918771</v>
      </c>
      <c r="K1958" s="9">
        <f t="shared" ca="1" si="878"/>
        <v>37571.228505412306</v>
      </c>
      <c r="L1958" s="9">
        <f t="shared" ca="1" si="879"/>
        <v>32750.546568615078</v>
      </c>
      <c r="M1958" s="9">
        <f t="shared" ca="1" si="880"/>
        <v>15281.967682973604</v>
      </c>
      <c r="N1958" s="9">
        <f t="shared" ca="1" si="880"/>
        <v>21379.234883646644</v>
      </c>
      <c r="O1958" s="9">
        <f t="shared" ca="1" si="881"/>
        <v>38894.297133871245</v>
      </c>
      <c r="P1958" s="9">
        <f t="shared" ca="1" si="902"/>
        <v>44811.54033402745</v>
      </c>
      <c r="Q1958" s="9">
        <f t="shared" ca="1" si="896"/>
        <v>106.34395705267642</v>
      </c>
      <c r="R1958" s="9">
        <f t="shared" si="882"/>
        <v>8</v>
      </c>
      <c r="S1958" s="23">
        <f t="shared" ca="1" si="883"/>
        <v>4.0759350867410271</v>
      </c>
      <c r="T1958" s="9">
        <f t="shared" ca="1" si="897"/>
        <v>4</v>
      </c>
      <c r="U1958" s="9">
        <f t="shared" ca="1" si="898"/>
        <v>33.36631226769714</v>
      </c>
      <c r="V1958" s="23">
        <f t="shared" ca="1" si="884"/>
        <v>83.241441989219851</v>
      </c>
      <c r="W1958" s="23">
        <f t="shared" ca="1" si="899"/>
        <v>2019.8877537258954</v>
      </c>
      <c r="X1958" s="23" t="e">
        <f ca="1">V1958/(S1958-#REF!)</f>
        <v>#REF!</v>
      </c>
      <c r="Y1958" s="9">
        <f t="shared" ca="1" si="885"/>
        <v>0</v>
      </c>
      <c r="Z1958" s="9">
        <f t="shared" ca="1" si="886"/>
        <v>0</v>
      </c>
      <c r="AA1958" s="24">
        <f t="shared" ca="1" si="887"/>
        <v>476.0514131031257</v>
      </c>
      <c r="AB1958" s="9">
        <f t="shared" ca="1" si="888"/>
        <v>276.70235868508314</v>
      </c>
      <c r="AC1958" s="9">
        <f t="shared" ca="1" si="889"/>
        <v>146.53132619312888</v>
      </c>
      <c r="AD1958" s="9">
        <f t="shared" ca="1" si="890"/>
        <v>25.967474976458082</v>
      </c>
      <c r="AE1958">
        <f t="shared" ca="1" si="891"/>
        <v>0</v>
      </c>
      <c r="AF1958">
        <f t="shared" ca="1" si="891"/>
        <v>1</v>
      </c>
      <c r="AG1958">
        <f t="shared" ca="1" si="891"/>
        <v>0</v>
      </c>
      <c r="AH1958">
        <f t="shared" ca="1" si="891"/>
        <v>0</v>
      </c>
      <c r="AI1958">
        <f t="shared" ca="1" si="891"/>
        <v>0</v>
      </c>
      <c r="AJ1958">
        <f t="shared" ca="1" si="891"/>
        <v>0</v>
      </c>
      <c r="AK1958">
        <f t="shared" ca="1" si="891"/>
        <v>0</v>
      </c>
      <c r="AL1958">
        <f t="shared" ca="1" si="892"/>
        <v>5.9773339091872435E-2</v>
      </c>
      <c r="AM1958">
        <f t="shared" ca="1" si="893"/>
        <v>0.51934949952916165</v>
      </c>
    </row>
    <row r="1959" spans="1:39">
      <c r="A1959" s="10">
        <f t="shared" ca="1" si="894"/>
        <v>41228.479884259905</v>
      </c>
      <c r="B1959" s="22">
        <f t="shared" ca="1" si="895"/>
        <v>41228.479884259905</v>
      </c>
      <c r="C1959" s="22">
        <f t="shared" ca="1" si="872"/>
        <v>41228.723425926568</v>
      </c>
      <c r="D1959">
        <f t="shared" si="900"/>
        <v>276</v>
      </c>
      <c r="E1959" s="23">
        <f t="shared" si="873"/>
        <v>59</v>
      </c>
      <c r="F1959" s="23">
        <f t="shared" si="874"/>
        <v>4</v>
      </c>
      <c r="G1959">
        <f t="shared" ca="1" si="901"/>
        <v>7</v>
      </c>
      <c r="H1959" s="9">
        <f t="shared" ca="1" si="875"/>
        <v>408.44398434047491</v>
      </c>
      <c r="I1959" s="9">
        <f t="shared" ca="1" si="876"/>
        <v>5221.8268482954145</v>
      </c>
      <c r="J1959" s="9">
        <f t="shared" ca="1" si="877"/>
        <v>6195.1966810359654</v>
      </c>
      <c r="K1959" s="9">
        <f t="shared" ca="1" si="878"/>
        <v>37571.228505412306</v>
      </c>
      <c r="L1959" s="9">
        <f t="shared" ca="1" si="879"/>
        <v>32750.546568615078</v>
      </c>
      <c r="M1959" s="9">
        <f t="shared" ca="1" si="880"/>
        <v>15359.03847213247</v>
      </c>
      <c r="N1959" s="9">
        <f t="shared" ca="1" si="880"/>
        <v>21456.305672805509</v>
      </c>
      <c r="O1959" s="9">
        <f t="shared" ca="1" si="881"/>
        <v>38971.367923030113</v>
      </c>
      <c r="P1959" s="9">
        <f t="shared" ca="1" si="902"/>
        <v>44811.54033402745</v>
      </c>
      <c r="Q1959" s="9">
        <f t="shared" ca="1" si="896"/>
        <v>106.42102784183528</v>
      </c>
      <c r="R1959" s="9">
        <f t="shared" si="882"/>
        <v>8</v>
      </c>
      <c r="S1959" s="23">
        <f t="shared" ca="1" si="883"/>
        <v>5.8450244003883043</v>
      </c>
      <c r="T1959" s="9">
        <f t="shared" ca="1" si="897"/>
        <v>50</v>
      </c>
      <c r="U1959" s="9">
        <f t="shared" ca="1" si="898"/>
        <v>42.087841397897137</v>
      </c>
      <c r="V1959" s="23">
        <f t="shared" ca="1" si="884"/>
        <v>77.070789158865423</v>
      </c>
      <c r="W1959" s="23">
        <f t="shared" ca="1" si="899"/>
        <v>0</v>
      </c>
      <c r="X1959" s="23" t="e">
        <f ca="1">V1959/(S1959-#REF!)</f>
        <v>#REF!</v>
      </c>
      <c r="Y1959" s="9">
        <f t="shared" ca="1" si="885"/>
        <v>0</v>
      </c>
      <c r="Z1959" s="9">
        <f t="shared" ca="1" si="886"/>
        <v>0</v>
      </c>
      <c r="AA1959" s="24">
        <f t="shared" ca="1" si="887"/>
        <v>699.1566221031369</v>
      </c>
      <c r="AB1959" s="9">
        <f t="shared" ca="1" si="888"/>
        <v>414.33750728684134</v>
      </c>
      <c r="AC1959" s="9">
        <f t="shared" ca="1" si="889"/>
        <v>219.41780591539671</v>
      </c>
      <c r="AD1959" s="9">
        <f t="shared" ca="1" si="890"/>
        <v>25.967474976458082</v>
      </c>
      <c r="AE1959">
        <f t="shared" ca="1" si="891"/>
        <v>1</v>
      </c>
      <c r="AF1959">
        <f t="shared" ca="1" si="891"/>
        <v>0</v>
      </c>
      <c r="AG1959">
        <f t="shared" ca="1" si="891"/>
        <v>1</v>
      </c>
      <c r="AH1959">
        <f t="shared" ca="1" si="891"/>
        <v>0</v>
      </c>
      <c r="AI1959">
        <f t="shared" ca="1" si="891"/>
        <v>0</v>
      </c>
      <c r="AJ1959">
        <f t="shared" ca="1" si="891"/>
        <v>0</v>
      </c>
      <c r="AK1959">
        <f t="shared" ca="1" si="891"/>
        <v>0</v>
      </c>
      <c r="AL1959">
        <f t="shared" ca="1" si="892"/>
        <v>5.9773339091872435E-2</v>
      </c>
      <c r="AM1959">
        <f t="shared" ca="1" si="893"/>
        <v>0.51934949952916165</v>
      </c>
    </row>
    <row r="1960" spans="1:39">
      <c r="A1960" s="10">
        <f t="shared" ca="1" si="894"/>
        <v>41228.740092593238</v>
      </c>
      <c r="B1960" s="22">
        <f t="shared" ca="1" si="895"/>
        <v>41228.740092593238</v>
      </c>
      <c r="C1960" s="22">
        <f t="shared" ca="1" si="872"/>
        <v>41228.897268519162</v>
      </c>
      <c r="D1960">
        <f t="shared" si="900"/>
        <v>276</v>
      </c>
      <c r="E1960" s="23">
        <f t="shared" si="873"/>
        <v>59</v>
      </c>
      <c r="F1960" s="23">
        <f t="shared" si="874"/>
        <v>4</v>
      </c>
      <c r="G1960">
        <f t="shared" ca="1" si="901"/>
        <v>7</v>
      </c>
      <c r="H1960" s="9">
        <f t="shared" ca="1" si="875"/>
        <v>498.34978372901946</v>
      </c>
      <c r="I1960" s="9">
        <f t="shared" ca="1" si="876"/>
        <v>5311.7326476839589</v>
      </c>
      <c r="J1960" s="9">
        <f t="shared" ca="1" si="877"/>
        <v>6285.1024804245098</v>
      </c>
      <c r="K1960" s="9">
        <f t="shared" ca="1" si="878"/>
        <v>37571.228505412306</v>
      </c>
      <c r="L1960" s="9">
        <f t="shared" ca="1" si="879"/>
        <v>32750.546568615078</v>
      </c>
      <c r="M1960" s="9">
        <f t="shared" ca="1" si="880"/>
        <v>15448.944271521015</v>
      </c>
      <c r="N1960" s="9">
        <f t="shared" ca="1" si="880"/>
        <v>21546.211472194052</v>
      </c>
      <c r="O1960" s="9">
        <f t="shared" ca="1" si="881"/>
        <v>39061.273722418657</v>
      </c>
      <c r="P1960" s="9">
        <f t="shared" ca="1" si="902"/>
        <v>44811.54033402745</v>
      </c>
      <c r="Q1960" s="9">
        <f t="shared" ca="1" si="896"/>
        <v>106.51093364122383</v>
      </c>
      <c r="R1960" s="9">
        <f t="shared" si="882"/>
        <v>8</v>
      </c>
      <c r="S1960" s="23">
        <f t="shared" ca="1" si="883"/>
        <v>3.7724048918558202</v>
      </c>
      <c r="T1960" s="9">
        <f t="shared" ca="1" si="897"/>
        <v>46</v>
      </c>
      <c r="U1960" s="9">
        <f t="shared" ca="1" si="898"/>
        <v>20.657610680953439</v>
      </c>
      <c r="V1960" s="23">
        <f t="shared" ca="1" si="884"/>
        <v>89.905799388544565</v>
      </c>
      <c r="W1960" s="23">
        <f t="shared" ca="1" si="899"/>
        <v>0</v>
      </c>
      <c r="X1960" s="23" t="e">
        <f ca="1">V1960/(S1960-#REF!)</f>
        <v>#REF!</v>
      </c>
      <c r="Y1960" s="9">
        <f t="shared" ca="1" si="885"/>
        <v>0</v>
      </c>
      <c r="Z1960" s="9">
        <f t="shared" ca="1" si="886"/>
        <v>0</v>
      </c>
      <c r="AA1960" s="24">
        <f t="shared" ca="1" si="887"/>
        <v>437.77230133343011</v>
      </c>
      <c r="AB1960" s="9">
        <f t="shared" ca="1" si="888"/>
        <v>253.08770952301401</v>
      </c>
      <c r="AC1960" s="9">
        <f t="shared" ca="1" si="889"/>
        <v>134.02588216385834</v>
      </c>
      <c r="AD1960" s="9">
        <f t="shared" ca="1" si="890"/>
        <v>25.967474976458082</v>
      </c>
      <c r="AE1960">
        <f t="shared" ca="1" si="891"/>
        <v>1</v>
      </c>
      <c r="AF1960">
        <f t="shared" ca="1" si="891"/>
        <v>0</v>
      </c>
      <c r="AG1960">
        <f t="shared" ca="1" si="891"/>
        <v>0</v>
      </c>
      <c r="AH1960">
        <f t="shared" ca="1" si="891"/>
        <v>0</v>
      </c>
      <c r="AI1960">
        <f t="shared" ca="1" si="891"/>
        <v>0</v>
      </c>
      <c r="AJ1960">
        <f t="shared" ca="1" si="891"/>
        <v>0</v>
      </c>
      <c r="AK1960">
        <f t="shared" ca="1" si="891"/>
        <v>0</v>
      </c>
      <c r="AL1960">
        <f t="shared" ca="1" si="892"/>
        <v>5.9773339091872435E-2</v>
      </c>
      <c r="AM1960">
        <f t="shared" ca="1" si="893"/>
        <v>0.51934949952916165</v>
      </c>
    </row>
    <row r="1961" spans="1:39">
      <c r="A1961" s="10">
        <f t="shared" ca="1" si="894"/>
        <v>41228.914629630272</v>
      </c>
      <c r="B1961" s="22">
        <f t="shared" ca="1" si="895"/>
        <v>41228.914629630272</v>
      </c>
      <c r="C1961" s="22">
        <f t="shared" ca="1" si="872"/>
        <v>41229.067118056199</v>
      </c>
      <c r="D1961">
        <f t="shared" si="900"/>
        <v>276</v>
      </c>
      <c r="E1961" s="23">
        <f t="shared" si="873"/>
        <v>59</v>
      </c>
      <c r="F1961" s="23">
        <f t="shared" si="874"/>
        <v>4</v>
      </c>
      <c r="G1961">
        <f t="shared" ca="1" si="901"/>
        <v>7</v>
      </c>
      <c r="H1961" s="9">
        <f t="shared" ca="1" si="875"/>
        <v>580.96880953683467</v>
      </c>
      <c r="I1961" s="9">
        <f t="shared" ca="1" si="876"/>
        <v>5394.3516734917739</v>
      </c>
      <c r="J1961" s="9">
        <f t="shared" ca="1" si="877"/>
        <v>6367.7215062323248</v>
      </c>
      <c r="K1961" s="9">
        <f t="shared" ca="1" si="878"/>
        <v>37571.228505412306</v>
      </c>
      <c r="L1961" s="9">
        <f t="shared" ca="1" si="879"/>
        <v>32750.546568615078</v>
      </c>
      <c r="M1961" s="9">
        <f t="shared" ca="1" si="880"/>
        <v>15531.56329732883</v>
      </c>
      <c r="N1961" s="9">
        <f t="shared" ca="1" si="880"/>
        <v>21628.830498001869</v>
      </c>
      <c r="O1961" s="9">
        <f t="shared" ca="1" si="881"/>
        <v>39143.89274822647</v>
      </c>
      <c r="P1961" s="9">
        <f t="shared" ca="1" si="902"/>
        <v>44811.54033402745</v>
      </c>
      <c r="Q1961" s="9">
        <f t="shared" ca="1" si="896"/>
        <v>106.59355266703164</v>
      </c>
      <c r="R1961" s="9">
        <f t="shared" si="882"/>
        <v>8</v>
      </c>
      <c r="S1961" s="23">
        <f t="shared" ca="1" si="883"/>
        <v>3.6597733390918723</v>
      </c>
      <c r="T1961" s="9">
        <f t="shared" ca="1" si="897"/>
        <v>39</v>
      </c>
      <c r="U1961" s="9">
        <f t="shared" ca="1" si="898"/>
        <v>35.184020730739576</v>
      </c>
      <c r="V1961" s="23">
        <f t="shared" ca="1" si="884"/>
        <v>82.619025807815149</v>
      </c>
      <c r="W1961" s="23">
        <f t="shared" ca="1" si="899"/>
        <v>0</v>
      </c>
      <c r="X1961" s="23" t="e">
        <f ca="1">V1961/(S1961-#REF!)</f>
        <v>#REF!</v>
      </c>
      <c r="Y1961" s="9">
        <f t="shared" ca="1" si="885"/>
        <v>0</v>
      </c>
      <c r="Z1961" s="9">
        <f t="shared" ca="1" si="886"/>
        <v>0</v>
      </c>
      <c r="AA1961" s="24">
        <f t="shared" ca="1" si="887"/>
        <v>423.56799523901964</v>
      </c>
      <c r="AB1961" s="9">
        <f t="shared" ca="1" si="888"/>
        <v>244.32497471797888</v>
      </c>
      <c r="AC1961" s="9">
        <f t="shared" ca="1" si="889"/>
        <v>129.38546218998368</v>
      </c>
      <c r="AD1961" s="9">
        <f t="shared" ca="1" si="890"/>
        <v>25.967474976458082</v>
      </c>
      <c r="AE1961">
        <f t="shared" ca="1" si="891"/>
        <v>0</v>
      </c>
      <c r="AF1961">
        <f t="shared" ca="1" si="891"/>
        <v>0</v>
      </c>
      <c r="AG1961">
        <f t="shared" ca="1" si="891"/>
        <v>0</v>
      </c>
      <c r="AH1961">
        <f t="shared" ca="1" si="891"/>
        <v>0</v>
      </c>
      <c r="AI1961">
        <f t="shared" ca="1" si="891"/>
        <v>0</v>
      </c>
      <c r="AJ1961">
        <f t="shared" ca="1" si="891"/>
        <v>0</v>
      </c>
      <c r="AK1961">
        <f t="shared" ca="1" si="891"/>
        <v>0</v>
      </c>
      <c r="AL1961">
        <f t="shared" ca="1" si="892"/>
        <v>5.9773339091872435E-2</v>
      </c>
      <c r="AM1961">
        <f t="shared" ca="1" si="893"/>
        <v>0.51934949952916165</v>
      </c>
    </row>
    <row r="1962" spans="1:39">
      <c r="A1962" s="10">
        <f t="shared" ca="1" si="894"/>
        <v>41229.077534722863</v>
      </c>
      <c r="B1962" s="22">
        <f t="shared" ca="1" si="895"/>
        <v>41229.077534722863</v>
      </c>
      <c r="C1962" s="22">
        <f t="shared" ca="1" si="872"/>
        <v>41229.279930556193</v>
      </c>
      <c r="D1962">
        <f t="shared" si="900"/>
        <v>276</v>
      </c>
      <c r="E1962" s="23">
        <f t="shared" si="873"/>
        <v>59</v>
      </c>
      <c r="F1962" s="23">
        <f t="shared" si="874"/>
        <v>4</v>
      </c>
      <c r="G1962">
        <f t="shared" ca="1" si="901"/>
        <v>6</v>
      </c>
      <c r="H1962" s="9">
        <f t="shared" ca="1" si="875"/>
        <v>652.96880953683467</v>
      </c>
      <c r="I1962" s="9">
        <f t="shared" ca="1" si="876"/>
        <v>5466.3516734917739</v>
      </c>
      <c r="J1962" s="9">
        <f t="shared" ca="1" si="877"/>
        <v>6439.7215062323248</v>
      </c>
      <c r="K1962" s="9">
        <f t="shared" ca="1" si="878"/>
        <v>37571.228505412306</v>
      </c>
      <c r="L1962" s="9">
        <f t="shared" ca="1" si="879"/>
        <v>32750.546568615078</v>
      </c>
      <c r="M1962" s="9">
        <f t="shared" ref="M1962:N1977" ca="1" si="903">IF(M1961&gt;K1962,0,M1961+$V1962)</f>
        <v>15603.56329732883</v>
      </c>
      <c r="N1962" s="9">
        <f t="shared" ca="1" si="903"/>
        <v>21700.830498001869</v>
      </c>
      <c r="O1962" s="9">
        <f t="shared" ca="1" si="881"/>
        <v>39215.89274822647</v>
      </c>
      <c r="P1962" s="9">
        <f t="shared" ca="1" si="902"/>
        <v>44811.54033402745</v>
      </c>
      <c r="Q1962" s="9">
        <f t="shared" ca="1" si="896"/>
        <v>106.66555266703165</v>
      </c>
      <c r="R1962" s="9">
        <f t="shared" si="882"/>
        <v>8</v>
      </c>
      <c r="S1962" s="23">
        <f t="shared" ca="1" si="883"/>
        <v>4.8576768749632819</v>
      </c>
      <c r="T1962" s="9">
        <f t="shared" ca="1" si="897"/>
        <v>51</v>
      </c>
      <c r="U1962" s="9">
        <f t="shared" ca="1" si="898"/>
        <v>27.636749867815524</v>
      </c>
      <c r="V1962" s="23">
        <f t="shared" ca="1" si="884"/>
        <v>72</v>
      </c>
      <c r="W1962" s="23">
        <f t="shared" ca="1" si="899"/>
        <v>2120.6445066459751</v>
      </c>
      <c r="X1962" s="23" t="e">
        <f ca="1">V1962/(S1962-#REF!)</f>
        <v>#REF!</v>
      </c>
      <c r="Y1962" s="9">
        <f t="shared" ca="1" si="885"/>
        <v>0</v>
      </c>
      <c r="Z1962" s="9">
        <f t="shared" ca="1" si="886"/>
        <v>0</v>
      </c>
      <c r="AA1962" s="24">
        <f t="shared" ca="1" si="887"/>
        <v>574.63923662334787</v>
      </c>
      <c r="AB1962" s="9">
        <f t="shared" ca="1" si="888"/>
        <v>337.52186980877457</v>
      </c>
      <c r="AC1962" s="9">
        <f t="shared" ca="1" si="889"/>
        <v>178.73908786788579</v>
      </c>
      <c r="AD1962" s="9">
        <f t="shared" ca="1" si="890"/>
        <v>25.967474976458082</v>
      </c>
      <c r="AE1962">
        <f t="shared" ref="AE1962:AK1977" ca="1" si="904">ROUNDDOWN((VLOOKUP($E1962,$A$235:$T$501,AE$534,FALSE)/RAND())^(1/4),0)</f>
        <v>1</v>
      </c>
      <c r="AF1962">
        <f t="shared" ca="1" si="904"/>
        <v>1</v>
      </c>
      <c r="AG1962">
        <f t="shared" ca="1" si="904"/>
        <v>0</v>
      </c>
      <c r="AH1962">
        <f t="shared" ca="1" si="904"/>
        <v>0</v>
      </c>
      <c r="AI1962">
        <f t="shared" ca="1" si="904"/>
        <v>0</v>
      </c>
      <c r="AJ1962">
        <f t="shared" ca="1" si="904"/>
        <v>0</v>
      </c>
      <c r="AK1962">
        <f t="shared" ca="1" si="904"/>
        <v>0</v>
      </c>
      <c r="AL1962">
        <f t="shared" ca="1" si="892"/>
        <v>5.9773339091872435E-2</v>
      </c>
      <c r="AM1962">
        <f t="shared" ca="1" si="893"/>
        <v>0.51934949952916165</v>
      </c>
    </row>
    <row r="1963" spans="1:39">
      <c r="A1963" s="10">
        <f t="shared" ca="1" si="894"/>
        <v>41229.300069445082</v>
      </c>
      <c r="B1963" s="22">
        <f t="shared" ca="1" si="895"/>
        <v>41229.300069445082</v>
      </c>
      <c r="C1963" s="22">
        <f t="shared" ca="1" si="872"/>
        <v>41229.452557871009</v>
      </c>
      <c r="D1963">
        <f t="shared" si="900"/>
        <v>276</v>
      </c>
      <c r="E1963" s="23">
        <f t="shared" si="873"/>
        <v>59</v>
      </c>
      <c r="F1963" s="23">
        <f t="shared" si="874"/>
        <v>4</v>
      </c>
      <c r="G1963">
        <f t="shared" ca="1" si="901"/>
        <v>7</v>
      </c>
      <c r="H1963" s="9">
        <f t="shared" ca="1" si="875"/>
        <v>724.96880953683467</v>
      </c>
      <c r="I1963" s="9">
        <f t="shared" ca="1" si="876"/>
        <v>5538.3516734917739</v>
      </c>
      <c r="J1963" s="9">
        <f t="shared" ca="1" si="877"/>
        <v>6511.7215062323248</v>
      </c>
      <c r="K1963" s="9">
        <f t="shared" ca="1" si="878"/>
        <v>37571.228505412306</v>
      </c>
      <c r="L1963" s="9">
        <f t="shared" ca="1" si="879"/>
        <v>32750.546568615078</v>
      </c>
      <c r="M1963" s="9">
        <f t="shared" ca="1" si="903"/>
        <v>15675.56329732883</v>
      </c>
      <c r="N1963" s="9">
        <f t="shared" ca="1" si="903"/>
        <v>21772.830498001869</v>
      </c>
      <c r="O1963" s="9">
        <f t="shared" ca="1" si="881"/>
        <v>39287.89274822647</v>
      </c>
      <c r="P1963" s="9">
        <f t="shared" ca="1" si="902"/>
        <v>44811.54033402745</v>
      </c>
      <c r="Q1963" s="9">
        <f t="shared" ca="1" si="896"/>
        <v>106.73755266703165</v>
      </c>
      <c r="R1963" s="9">
        <f t="shared" si="882"/>
        <v>8</v>
      </c>
      <c r="S1963" s="23">
        <f t="shared" ca="1" si="883"/>
        <v>3.6597733390918723</v>
      </c>
      <c r="T1963" s="9">
        <f t="shared" ca="1" si="897"/>
        <v>39</v>
      </c>
      <c r="U1963" s="9">
        <f t="shared" ca="1" si="898"/>
        <v>35.184020730739576</v>
      </c>
      <c r="V1963" s="23">
        <f t="shared" ca="1" si="884"/>
        <v>72</v>
      </c>
      <c r="W1963" s="23">
        <f t="shared" ca="1" si="899"/>
        <v>0</v>
      </c>
      <c r="X1963" s="23" t="e">
        <f ca="1">V1963/(S1963-#REF!)</f>
        <v>#REF!</v>
      </c>
      <c r="Y1963" s="9">
        <f t="shared" ca="1" si="885"/>
        <v>4000</v>
      </c>
      <c r="Z1963" s="9">
        <f t="shared" ca="1" si="886"/>
        <v>120</v>
      </c>
      <c r="AA1963" s="24">
        <f t="shared" ca="1" si="887"/>
        <v>423.56799523901964</v>
      </c>
      <c r="AB1963" s="9">
        <f t="shared" ca="1" si="888"/>
        <v>244.32497471797888</v>
      </c>
      <c r="AC1963" s="9">
        <f t="shared" ca="1" si="889"/>
        <v>129.38546218998368</v>
      </c>
      <c r="AD1963" s="9">
        <f t="shared" ca="1" si="890"/>
        <v>25.967474976458082</v>
      </c>
      <c r="AE1963">
        <f t="shared" ca="1" si="904"/>
        <v>0</v>
      </c>
      <c r="AF1963">
        <f t="shared" ca="1" si="904"/>
        <v>1</v>
      </c>
      <c r="AG1963">
        <f t="shared" ca="1" si="904"/>
        <v>0</v>
      </c>
      <c r="AH1963">
        <f t="shared" ca="1" si="904"/>
        <v>0</v>
      </c>
      <c r="AI1963">
        <f t="shared" ca="1" si="904"/>
        <v>1</v>
      </c>
      <c r="AJ1963">
        <f t="shared" ca="1" si="904"/>
        <v>0</v>
      </c>
      <c r="AK1963">
        <f t="shared" ca="1" si="904"/>
        <v>0</v>
      </c>
      <c r="AL1963">
        <f t="shared" ca="1" si="892"/>
        <v>5.9773339091872435E-2</v>
      </c>
      <c r="AM1963">
        <f t="shared" ca="1" si="893"/>
        <v>0.51934949952916165</v>
      </c>
    </row>
    <row r="1964" spans="1:39">
      <c r="A1964" s="10">
        <f t="shared" ca="1" si="894"/>
        <v>41229.470613426565</v>
      </c>
      <c r="B1964" s="22">
        <f t="shared" ca="1" si="895"/>
        <v>41229.470613426565</v>
      </c>
      <c r="C1964" s="22">
        <f t="shared" ca="1" si="872"/>
        <v>41229.711666667303</v>
      </c>
      <c r="D1964">
        <f t="shared" si="900"/>
        <v>276</v>
      </c>
      <c r="E1964" s="23">
        <f t="shared" si="873"/>
        <v>59</v>
      </c>
      <c r="F1964" s="23">
        <f t="shared" si="874"/>
        <v>4</v>
      </c>
      <c r="G1964">
        <f t="shared" ca="1" si="901"/>
        <v>6</v>
      </c>
      <c r="H1964" s="9">
        <f t="shared" ca="1" si="875"/>
        <v>809.81124214106467</v>
      </c>
      <c r="I1964" s="9">
        <f t="shared" ca="1" si="876"/>
        <v>5623.1941060960035</v>
      </c>
      <c r="J1964" s="9">
        <f t="shared" ca="1" si="877"/>
        <v>6596.5639388365544</v>
      </c>
      <c r="K1964" s="9">
        <f t="shared" ca="1" si="878"/>
        <v>37571.228505412306</v>
      </c>
      <c r="L1964" s="9">
        <f t="shared" ca="1" si="879"/>
        <v>32750.546568615078</v>
      </c>
      <c r="M1964" s="9">
        <f t="shared" ca="1" si="903"/>
        <v>15760.40572993306</v>
      </c>
      <c r="N1964" s="9">
        <f t="shared" ca="1" si="903"/>
        <v>21857.672930606099</v>
      </c>
      <c r="O1964" s="9">
        <f t="shared" ca="1" si="881"/>
        <v>39372.735180830699</v>
      </c>
      <c r="P1964" s="9">
        <f t="shared" ca="1" si="902"/>
        <v>44811.54033402745</v>
      </c>
      <c r="Q1964" s="9">
        <f t="shared" ca="1" si="896"/>
        <v>106.82239509963588</v>
      </c>
      <c r="R1964" s="9">
        <f t="shared" si="882"/>
        <v>8</v>
      </c>
      <c r="S1964" s="23">
        <f t="shared" ca="1" si="883"/>
        <v>5.7855034028373016</v>
      </c>
      <c r="T1964" s="9">
        <f t="shared" ca="1" si="897"/>
        <v>47</v>
      </c>
      <c r="U1964" s="9">
        <f t="shared" ca="1" si="898"/>
        <v>7.8122502142869052</v>
      </c>
      <c r="V1964" s="23">
        <f t="shared" ca="1" si="884"/>
        <v>84.842432604229998</v>
      </c>
      <c r="W1964" s="23">
        <f t="shared" ca="1" si="899"/>
        <v>2011.040083618444</v>
      </c>
      <c r="X1964" s="23" t="e">
        <f ca="1">V1964/(S1964-#REF!)</f>
        <v>#REF!</v>
      </c>
      <c r="Y1964" s="9">
        <f t="shared" ca="1" si="885"/>
        <v>0</v>
      </c>
      <c r="Z1964" s="9">
        <f t="shared" ca="1" si="886"/>
        <v>0</v>
      </c>
      <c r="AA1964" s="24">
        <f t="shared" ca="1" si="887"/>
        <v>691.65024891097289</v>
      </c>
      <c r="AB1964" s="9">
        <f t="shared" ca="1" si="888"/>
        <v>409.70677367737329</v>
      </c>
      <c r="AC1964" s="9">
        <f t="shared" ca="1" si="889"/>
        <v>216.9655408162954</v>
      </c>
      <c r="AD1964" s="9">
        <f t="shared" ca="1" si="890"/>
        <v>25.967474976458082</v>
      </c>
      <c r="AE1964">
        <f t="shared" ca="1" si="904"/>
        <v>1</v>
      </c>
      <c r="AF1964">
        <f t="shared" ca="1" si="904"/>
        <v>1</v>
      </c>
      <c r="AG1964">
        <f t="shared" ca="1" si="904"/>
        <v>1</v>
      </c>
      <c r="AH1964">
        <f t="shared" ca="1" si="904"/>
        <v>0</v>
      </c>
      <c r="AI1964">
        <f t="shared" ca="1" si="904"/>
        <v>0</v>
      </c>
      <c r="AJ1964">
        <f t="shared" ca="1" si="904"/>
        <v>0</v>
      </c>
      <c r="AK1964">
        <f t="shared" ca="1" si="904"/>
        <v>0</v>
      </c>
      <c r="AL1964">
        <f t="shared" ca="1" si="892"/>
        <v>5.9773339091872435E-2</v>
      </c>
      <c r="AM1964">
        <f t="shared" ca="1" si="893"/>
        <v>0.51934949952916165</v>
      </c>
    </row>
    <row r="1965" spans="1:39">
      <c r="A1965" s="10">
        <f t="shared" ca="1" si="894"/>
        <v>41229.740138889523</v>
      </c>
      <c r="B1965" s="22">
        <f t="shared" ca="1" si="895"/>
        <v>41229.740138889523</v>
      </c>
      <c r="C1965" s="22">
        <f t="shared" ca="1" si="872"/>
        <v>41229.909108796928</v>
      </c>
      <c r="D1965">
        <f t="shared" si="900"/>
        <v>276</v>
      </c>
      <c r="E1965" s="23">
        <f t="shared" si="873"/>
        <v>59</v>
      </c>
      <c r="F1965" s="23">
        <f t="shared" si="874"/>
        <v>4</v>
      </c>
      <c r="G1965">
        <f t="shared" ca="1" si="901"/>
        <v>6</v>
      </c>
      <c r="H1965" s="9">
        <f t="shared" ca="1" si="875"/>
        <v>891.12544909462224</v>
      </c>
      <c r="I1965" s="9">
        <f t="shared" ca="1" si="876"/>
        <v>5704.5083130495614</v>
      </c>
      <c r="J1965" s="9">
        <f t="shared" ca="1" si="877"/>
        <v>6677.8781457901123</v>
      </c>
      <c r="K1965" s="9">
        <f t="shared" ca="1" si="878"/>
        <v>37571.228505412306</v>
      </c>
      <c r="L1965" s="9">
        <f t="shared" ca="1" si="879"/>
        <v>32750.546568615078</v>
      </c>
      <c r="M1965" s="9">
        <f t="shared" ca="1" si="903"/>
        <v>15841.719936886617</v>
      </c>
      <c r="N1965" s="9">
        <f t="shared" ca="1" si="903"/>
        <v>21938.987137559656</v>
      </c>
      <c r="O1965" s="9">
        <f t="shared" ca="1" si="881"/>
        <v>39454.04938778426</v>
      </c>
      <c r="P1965" s="9">
        <f t="shared" ca="1" si="902"/>
        <v>44811.54033402745</v>
      </c>
      <c r="Q1965" s="9">
        <f t="shared" ca="1" si="896"/>
        <v>106.90370930658945</v>
      </c>
      <c r="R1965" s="9">
        <f t="shared" si="882"/>
        <v>8</v>
      </c>
      <c r="S1965" s="23">
        <f t="shared" ca="1" si="883"/>
        <v>4.0554224807012469</v>
      </c>
      <c r="T1965" s="9">
        <f t="shared" ca="1" si="897"/>
        <v>3</v>
      </c>
      <c r="U1965" s="9">
        <f t="shared" ca="1" si="898"/>
        <v>19.520930524487994</v>
      </c>
      <c r="V1965" s="23">
        <f t="shared" ca="1" si="884"/>
        <v>81.31420695355753</v>
      </c>
      <c r="W1965" s="23">
        <f t="shared" ca="1" si="899"/>
        <v>1764.6910976313227</v>
      </c>
      <c r="X1965" s="23" t="e">
        <f ca="1">V1965/(S1965-#REF!)</f>
        <v>#REF!</v>
      </c>
      <c r="Y1965" s="9">
        <f t="shared" ca="1" si="885"/>
        <v>0</v>
      </c>
      <c r="Z1965" s="9">
        <f t="shared" ca="1" si="886"/>
        <v>0</v>
      </c>
      <c r="AA1965" s="24">
        <f t="shared" ca="1" si="887"/>
        <v>473.46450625657144</v>
      </c>
      <c r="AB1965" s="9">
        <f t="shared" ca="1" si="888"/>
        <v>275.1064779351882</v>
      </c>
      <c r="AC1965" s="9">
        <f t="shared" ca="1" si="889"/>
        <v>145.68620682428991</v>
      </c>
      <c r="AD1965" s="9">
        <f t="shared" ca="1" si="890"/>
        <v>25.967474976458082</v>
      </c>
      <c r="AE1965">
        <f t="shared" ca="1" si="904"/>
        <v>0</v>
      </c>
      <c r="AF1965">
        <f t="shared" ca="1" si="904"/>
        <v>1</v>
      </c>
      <c r="AG1965">
        <f t="shared" ca="1" si="904"/>
        <v>1</v>
      </c>
      <c r="AH1965">
        <f t="shared" ca="1" si="904"/>
        <v>0</v>
      </c>
      <c r="AI1965">
        <f t="shared" ca="1" si="904"/>
        <v>0</v>
      </c>
      <c r="AJ1965">
        <f t="shared" ca="1" si="904"/>
        <v>0</v>
      </c>
      <c r="AK1965">
        <f t="shared" ca="1" si="904"/>
        <v>0</v>
      </c>
      <c r="AL1965">
        <f t="shared" ca="1" si="892"/>
        <v>5.9773339091872435E-2</v>
      </c>
      <c r="AM1965">
        <f t="shared" ca="1" si="893"/>
        <v>0.51934949952916165</v>
      </c>
    </row>
    <row r="1966" spans="1:39">
      <c r="A1966" s="10">
        <f t="shared" ca="1" si="894"/>
        <v>41229.927858796931</v>
      </c>
      <c r="B1966" s="22">
        <f t="shared" ca="1" si="895"/>
        <v>41229.927858796931</v>
      </c>
      <c r="C1966" s="22">
        <f t="shared" ca="1" si="872"/>
        <v>41230.107870371008</v>
      </c>
      <c r="D1966">
        <f t="shared" si="900"/>
        <v>276</v>
      </c>
      <c r="E1966" s="23">
        <f t="shared" si="873"/>
        <v>59</v>
      </c>
      <c r="F1966" s="23">
        <f t="shared" si="874"/>
        <v>4</v>
      </c>
      <c r="G1966">
        <f t="shared" ca="1" si="901"/>
        <v>7</v>
      </c>
      <c r="H1966" s="9">
        <f t="shared" ca="1" si="875"/>
        <v>973.26038484720164</v>
      </c>
      <c r="I1966" s="9">
        <f t="shared" ca="1" si="876"/>
        <v>5786.643248802141</v>
      </c>
      <c r="J1966" s="9">
        <f t="shared" ca="1" si="877"/>
        <v>6760.0130815426919</v>
      </c>
      <c r="K1966" s="9">
        <f t="shared" ca="1" si="878"/>
        <v>37571.228505412306</v>
      </c>
      <c r="L1966" s="9">
        <f t="shared" ca="1" si="879"/>
        <v>32750.546568615078</v>
      </c>
      <c r="M1966" s="9">
        <f t="shared" ca="1" si="903"/>
        <v>15923.854872639196</v>
      </c>
      <c r="N1966" s="9">
        <f t="shared" ca="1" si="903"/>
        <v>22021.122073312235</v>
      </c>
      <c r="O1966" s="9">
        <f t="shared" ca="1" si="881"/>
        <v>39536.184323536836</v>
      </c>
      <c r="P1966" s="9">
        <f t="shared" ca="1" si="902"/>
        <v>44811.54033402745</v>
      </c>
      <c r="Q1966" s="9">
        <f t="shared" ca="1" si="896"/>
        <v>106.98584424234203</v>
      </c>
      <c r="R1966" s="9">
        <f t="shared" si="882"/>
        <v>8</v>
      </c>
      <c r="S1966" s="23">
        <f t="shared" ca="1" si="883"/>
        <v>4.3204347784190542</v>
      </c>
      <c r="T1966" s="9">
        <f t="shared" ca="1" si="897"/>
        <v>19</v>
      </c>
      <c r="U1966" s="9">
        <f t="shared" ca="1" si="898"/>
        <v>13.565202308594962</v>
      </c>
      <c r="V1966" s="23">
        <f t="shared" ca="1" si="884"/>
        <v>82.134935752579381</v>
      </c>
      <c r="W1966" s="23">
        <f t="shared" ca="1" si="899"/>
        <v>0</v>
      </c>
      <c r="X1966" s="23" t="e">
        <f ca="1">V1966/(S1966-#REF!)</f>
        <v>#REF!</v>
      </c>
      <c r="Y1966" s="9">
        <f t="shared" ca="1" si="885"/>
        <v>4000</v>
      </c>
      <c r="Z1966" s="9">
        <f t="shared" ca="1" si="886"/>
        <v>120</v>
      </c>
      <c r="AA1966" s="24">
        <f t="shared" ca="1" si="887"/>
        <v>506.88600940725587</v>
      </c>
      <c r="AB1966" s="9">
        <f t="shared" ca="1" si="888"/>
        <v>295.72443469763363</v>
      </c>
      <c r="AC1966" s="9">
        <f t="shared" ca="1" si="889"/>
        <v>156.60471349026358</v>
      </c>
      <c r="AD1966" s="9">
        <f t="shared" ca="1" si="890"/>
        <v>25.967474976458082</v>
      </c>
      <c r="AE1966">
        <f t="shared" ca="1" si="904"/>
        <v>1</v>
      </c>
      <c r="AF1966">
        <f t="shared" ca="1" si="904"/>
        <v>1</v>
      </c>
      <c r="AG1966">
        <f t="shared" ca="1" si="904"/>
        <v>0</v>
      </c>
      <c r="AH1966">
        <f t="shared" ca="1" si="904"/>
        <v>0</v>
      </c>
      <c r="AI1966">
        <f t="shared" ca="1" si="904"/>
        <v>1</v>
      </c>
      <c r="AJ1966">
        <f t="shared" ca="1" si="904"/>
        <v>0</v>
      </c>
      <c r="AK1966">
        <f t="shared" ca="1" si="904"/>
        <v>0</v>
      </c>
      <c r="AL1966">
        <f t="shared" ca="1" si="892"/>
        <v>5.9773339091872435E-2</v>
      </c>
      <c r="AM1966">
        <f t="shared" ca="1" si="893"/>
        <v>0.51934949952916165</v>
      </c>
    </row>
    <row r="1967" spans="1:39">
      <c r="A1967" s="10">
        <f t="shared" ca="1" si="894"/>
        <v>41230.124537037678</v>
      </c>
      <c r="B1967" s="22">
        <f t="shared" ca="1" si="895"/>
        <v>41230.124537037678</v>
      </c>
      <c r="C1967" s="22">
        <f t="shared" ca="1" si="872"/>
        <v>41230.277025463605</v>
      </c>
      <c r="D1967">
        <f t="shared" si="900"/>
        <v>276</v>
      </c>
      <c r="E1967" s="23">
        <f t="shared" si="873"/>
        <v>59</v>
      </c>
      <c r="F1967" s="23">
        <f t="shared" si="874"/>
        <v>4</v>
      </c>
      <c r="G1967">
        <f t="shared" ca="1" si="901"/>
        <v>6</v>
      </c>
      <c r="H1967" s="9">
        <f t="shared" ca="1" si="875"/>
        <v>1050.8456641823147</v>
      </c>
      <c r="I1967" s="9">
        <f t="shared" ca="1" si="876"/>
        <v>5864.2285281372542</v>
      </c>
      <c r="J1967" s="9">
        <f t="shared" ca="1" si="877"/>
        <v>6837.5983608778051</v>
      </c>
      <c r="K1967" s="9">
        <f t="shared" ca="1" si="878"/>
        <v>37571.228505412306</v>
      </c>
      <c r="L1967" s="9">
        <f t="shared" ca="1" si="879"/>
        <v>32750.546568615078</v>
      </c>
      <c r="M1967" s="9">
        <f t="shared" ca="1" si="903"/>
        <v>16001.44015197431</v>
      </c>
      <c r="N1967" s="9">
        <f t="shared" ca="1" si="903"/>
        <v>22098.707352647347</v>
      </c>
      <c r="O1967" s="9">
        <f t="shared" ca="1" si="881"/>
        <v>39613.769602871951</v>
      </c>
      <c r="P1967" s="9">
        <f t="shared" ca="1" si="902"/>
        <v>44811.54033402745</v>
      </c>
      <c r="Q1967" s="9">
        <f t="shared" ca="1" si="896"/>
        <v>107.06342952167714</v>
      </c>
      <c r="R1967" s="9">
        <f t="shared" si="882"/>
        <v>8</v>
      </c>
      <c r="S1967" s="23">
        <f t="shared" ca="1" si="883"/>
        <v>3.6597733390918723</v>
      </c>
      <c r="T1967" s="9">
        <f t="shared" ca="1" si="897"/>
        <v>39</v>
      </c>
      <c r="U1967" s="9">
        <f t="shared" ca="1" si="898"/>
        <v>35.184020730739576</v>
      </c>
      <c r="V1967" s="23">
        <f t="shared" ca="1" si="884"/>
        <v>77.585279335113214</v>
      </c>
      <c r="W1967" s="23">
        <f t="shared" ca="1" si="899"/>
        <v>1788.4527763354706</v>
      </c>
      <c r="X1967" s="23" t="e">
        <f ca="1">V1967/(S1967-#REF!)</f>
        <v>#REF!</v>
      </c>
      <c r="Y1967" s="9">
        <f t="shared" ca="1" si="885"/>
        <v>0</v>
      </c>
      <c r="Z1967" s="9">
        <f t="shared" ca="1" si="886"/>
        <v>0</v>
      </c>
      <c r="AA1967" s="24">
        <f t="shared" ca="1" si="887"/>
        <v>423.56799523901964</v>
      </c>
      <c r="AB1967" s="9">
        <f t="shared" ca="1" si="888"/>
        <v>244.32497471797888</v>
      </c>
      <c r="AC1967" s="9">
        <f t="shared" ca="1" si="889"/>
        <v>129.38546218998368</v>
      </c>
      <c r="AD1967" s="9">
        <f t="shared" ca="1" si="890"/>
        <v>25.967474976458082</v>
      </c>
      <c r="AE1967">
        <f t="shared" ca="1" si="904"/>
        <v>1</v>
      </c>
      <c r="AF1967">
        <f t="shared" ca="1" si="904"/>
        <v>0</v>
      </c>
      <c r="AG1967">
        <f t="shared" ca="1" si="904"/>
        <v>0</v>
      </c>
      <c r="AH1967">
        <f t="shared" ca="1" si="904"/>
        <v>0</v>
      </c>
      <c r="AI1967">
        <f t="shared" ca="1" si="904"/>
        <v>0</v>
      </c>
      <c r="AJ1967">
        <f t="shared" ca="1" si="904"/>
        <v>0</v>
      </c>
      <c r="AK1967">
        <f t="shared" ca="1" si="904"/>
        <v>0</v>
      </c>
      <c r="AL1967">
        <f t="shared" ca="1" si="892"/>
        <v>5.9773339091872435E-2</v>
      </c>
      <c r="AM1967">
        <f t="shared" ca="1" si="893"/>
        <v>0.51934949952916165</v>
      </c>
    </row>
    <row r="1968" spans="1:39">
      <c r="A1968" s="10">
        <f t="shared" ca="1" si="894"/>
        <v>41230.295081019161</v>
      </c>
      <c r="B1968" s="22">
        <f t="shared" ca="1" si="895"/>
        <v>41230.295081019161</v>
      </c>
      <c r="C1968" s="22">
        <f t="shared" ca="1" si="872"/>
        <v>41230.447569445088</v>
      </c>
      <c r="D1968">
        <f t="shared" si="900"/>
        <v>276</v>
      </c>
      <c r="E1968" s="23">
        <f t="shared" si="873"/>
        <v>59</v>
      </c>
      <c r="F1968" s="23">
        <f t="shared" si="874"/>
        <v>4</v>
      </c>
      <c r="G1968">
        <f t="shared" ca="1" si="901"/>
        <v>7</v>
      </c>
      <c r="H1968" s="9">
        <f t="shared" ca="1" si="875"/>
        <v>0</v>
      </c>
      <c r="I1968" s="9">
        <f t="shared" ca="1" si="876"/>
        <v>5937.4867154164558</v>
      </c>
      <c r="J1968" s="9">
        <f t="shared" ca="1" si="877"/>
        <v>6910.8565481570067</v>
      </c>
      <c r="K1968" s="9">
        <f t="shared" ca="1" si="878"/>
        <v>37571.228505412306</v>
      </c>
      <c r="L1968" s="9">
        <f t="shared" ca="1" si="879"/>
        <v>32750.546568615078</v>
      </c>
      <c r="M1968" s="9">
        <f t="shared" ca="1" si="903"/>
        <v>16074.698339253511</v>
      </c>
      <c r="N1968" s="9">
        <f t="shared" ca="1" si="903"/>
        <v>22171.965539926547</v>
      </c>
      <c r="O1968" s="9">
        <f t="shared" ca="1" si="881"/>
        <v>39687.027790151151</v>
      </c>
      <c r="P1968" s="9">
        <f t="shared" ca="1" si="902"/>
        <v>44811.54033402745</v>
      </c>
      <c r="Q1968" s="9">
        <f t="shared" ca="1" si="896"/>
        <v>107.13668770895634</v>
      </c>
      <c r="R1968" s="9">
        <f t="shared" si="882"/>
        <v>8</v>
      </c>
      <c r="S1968" s="23">
        <f t="shared" ca="1" si="883"/>
        <v>3.6597733390918723</v>
      </c>
      <c r="T1968" s="9">
        <f t="shared" ca="1" si="897"/>
        <v>39</v>
      </c>
      <c r="U1968" s="9">
        <f t="shared" ca="1" si="898"/>
        <v>35.184020730739576</v>
      </c>
      <c r="V1968" s="23">
        <f t="shared" ca="1" si="884"/>
        <v>73.258187279201394</v>
      </c>
      <c r="W1968" s="23">
        <f t="shared" ca="1" si="899"/>
        <v>0</v>
      </c>
      <c r="X1968" s="23" t="e">
        <f ca="1">V1968/(S1968-#REF!)</f>
        <v>#REF!</v>
      </c>
      <c r="Y1968" s="9">
        <f t="shared" ca="1" si="885"/>
        <v>0</v>
      </c>
      <c r="Z1968" s="9">
        <f t="shared" ca="1" si="886"/>
        <v>0</v>
      </c>
      <c r="AA1968" s="24">
        <f t="shared" ca="1" si="887"/>
        <v>423.56799523901964</v>
      </c>
      <c r="AB1968" s="9">
        <f t="shared" ca="1" si="888"/>
        <v>244.32497471797888</v>
      </c>
      <c r="AC1968" s="9">
        <f t="shared" ca="1" si="889"/>
        <v>129.38546218998368</v>
      </c>
      <c r="AD1968" s="9">
        <f t="shared" ca="1" si="890"/>
        <v>25.967474976458082</v>
      </c>
      <c r="AE1968">
        <f t="shared" ca="1" si="904"/>
        <v>1</v>
      </c>
      <c r="AF1968">
        <f t="shared" ca="1" si="904"/>
        <v>0</v>
      </c>
      <c r="AG1968">
        <f t="shared" ca="1" si="904"/>
        <v>0</v>
      </c>
      <c r="AH1968">
        <f t="shared" ca="1" si="904"/>
        <v>1</v>
      </c>
      <c r="AI1968">
        <f t="shared" ca="1" si="904"/>
        <v>0</v>
      </c>
      <c r="AJ1968">
        <f t="shared" ca="1" si="904"/>
        <v>0</v>
      </c>
      <c r="AK1968">
        <f t="shared" ca="1" si="904"/>
        <v>0</v>
      </c>
      <c r="AL1968">
        <f t="shared" ca="1" si="892"/>
        <v>5.9773339091872435E-2</v>
      </c>
      <c r="AM1968">
        <f t="shared" ca="1" si="893"/>
        <v>0.51934949952916165</v>
      </c>
    </row>
    <row r="1969" spans="1:39">
      <c r="A1969" s="10">
        <f t="shared" ca="1" si="894"/>
        <v>41230.459375000646</v>
      </c>
      <c r="B1969" s="22">
        <f t="shared" ca="1" si="895"/>
        <v>41230.459375000646</v>
      </c>
      <c r="C1969" s="22">
        <f t="shared" ca="1" si="872"/>
        <v>41230.934907408053</v>
      </c>
      <c r="D1969">
        <f t="shared" si="900"/>
        <v>276</v>
      </c>
      <c r="E1969" s="23">
        <f t="shared" si="873"/>
        <v>59</v>
      </c>
      <c r="F1969" s="23">
        <f t="shared" si="874"/>
        <v>4</v>
      </c>
      <c r="G1969">
        <f t="shared" ca="1" si="901"/>
        <v>1</v>
      </c>
      <c r="H1969" s="9">
        <f t="shared" ca="1" si="875"/>
        <v>0</v>
      </c>
      <c r="I1969" s="9">
        <f t="shared" ca="1" si="876"/>
        <v>5937.4867154164558</v>
      </c>
      <c r="J1969" s="9">
        <f t="shared" ca="1" si="877"/>
        <v>6910.8565481570067</v>
      </c>
      <c r="K1969" s="9">
        <f t="shared" ca="1" si="878"/>
        <v>37571.228505412306</v>
      </c>
      <c r="L1969" s="9">
        <f t="shared" ca="1" si="879"/>
        <v>32750.546568615078</v>
      </c>
      <c r="M1969" s="9">
        <f t="shared" ca="1" si="903"/>
        <v>16074.698339253511</v>
      </c>
      <c r="N1969" s="9">
        <f t="shared" ca="1" si="903"/>
        <v>22171.965539926547</v>
      </c>
      <c r="O1969" s="9">
        <f t="shared" ca="1" si="881"/>
        <v>39687.027790151151</v>
      </c>
      <c r="P1969" s="9">
        <f t="shared" ca="1" si="902"/>
        <v>44811.54033402745</v>
      </c>
      <c r="Q1969" s="9">
        <f t="shared" ca="1" si="896"/>
        <v>107.13668770895634</v>
      </c>
      <c r="R1969" s="9">
        <f t="shared" si="882"/>
        <v>8</v>
      </c>
      <c r="S1969" s="23">
        <f t="shared" ca="1" si="883"/>
        <v>35.412912602884553</v>
      </c>
      <c r="T1969" s="9">
        <f t="shared" ca="1" si="897"/>
        <v>24</v>
      </c>
      <c r="U1969" s="9">
        <f t="shared" ca="1" si="898"/>
        <v>46.485370384398266</v>
      </c>
      <c r="V1969" s="23">
        <f t="shared" ca="1" si="884"/>
        <v>0</v>
      </c>
      <c r="W1969" s="23">
        <f t="shared" ca="1" si="899"/>
        <v>0</v>
      </c>
      <c r="X1969" s="23" t="e">
        <f ca="1">V1969/(S1969-#REF!)</f>
        <v>#REF!</v>
      </c>
      <c r="Y1969" s="9">
        <f t="shared" ca="1" si="885"/>
        <v>600</v>
      </c>
      <c r="Z1969" s="9">
        <f t="shared" ca="1" si="886"/>
        <v>1200</v>
      </c>
      <c r="AA1969" s="24">
        <f t="shared" ca="1" si="887"/>
        <v>0</v>
      </c>
      <c r="AB1969" s="9">
        <f t="shared" ca="1" si="888"/>
        <v>2714.7192094410493</v>
      </c>
      <c r="AC1969" s="9">
        <f t="shared" ca="1" si="889"/>
        <v>1437.6147998582421</v>
      </c>
      <c r="AD1969" s="9">
        <f t="shared" ca="1" si="890"/>
        <v>25.967474976458082</v>
      </c>
      <c r="AE1969">
        <f t="shared" ca="1" si="904"/>
        <v>0</v>
      </c>
      <c r="AF1969">
        <f t="shared" ca="1" si="904"/>
        <v>0</v>
      </c>
      <c r="AG1969">
        <f t="shared" ca="1" si="904"/>
        <v>0</v>
      </c>
      <c r="AH1969">
        <f t="shared" ca="1" si="904"/>
        <v>0</v>
      </c>
      <c r="AI1969">
        <f t="shared" ca="1" si="904"/>
        <v>0</v>
      </c>
      <c r="AJ1969">
        <f t="shared" ca="1" si="904"/>
        <v>0</v>
      </c>
      <c r="AK1969">
        <f t="shared" ca="1" si="904"/>
        <v>0</v>
      </c>
      <c r="AL1969">
        <f t="shared" ca="1" si="892"/>
        <v>5.9773339091872435E-2</v>
      </c>
      <c r="AM1969">
        <f t="shared" ca="1" si="893"/>
        <v>0.51934949952916165</v>
      </c>
    </row>
    <row r="1970" spans="1:39">
      <c r="A1970" s="10">
        <f t="shared" ca="1" si="894"/>
        <v>41230.953657408056</v>
      </c>
      <c r="B1970" s="22">
        <f t="shared" ca="1" si="895"/>
        <v>41230.953657408056</v>
      </c>
      <c r="C1970" s="22">
        <f t="shared" ca="1" si="872"/>
        <v>41231.115173611761</v>
      </c>
      <c r="D1970">
        <f t="shared" si="900"/>
        <v>276</v>
      </c>
      <c r="E1970" s="23">
        <f t="shared" si="873"/>
        <v>59</v>
      </c>
      <c r="F1970" s="23">
        <f t="shared" si="874"/>
        <v>4</v>
      </c>
      <c r="G1970">
        <f t="shared" ca="1" si="901"/>
        <v>6</v>
      </c>
      <c r="H1970" s="9">
        <f t="shared" ca="1" si="875"/>
        <v>87.895522770294775</v>
      </c>
      <c r="I1970" s="9">
        <f t="shared" ca="1" si="876"/>
        <v>6025.3822381867503</v>
      </c>
      <c r="J1970" s="9">
        <f t="shared" ca="1" si="877"/>
        <v>6998.7520709273012</v>
      </c>
      <c r="K1970" s="9">
        <f t="shared" ca="1" si="878"/>
        <v>37571.228505412306</v>
      </c>
      <c r="L1970" s="9">
        <f t="shared" ca="1" si="879"/>
        <v>32750.546568615078</v>
      </c>
      <c r="M1970" s="9">
        <f t="shared" ca="1" si="903"/>
        <v>16162.593862023807</v>
      </c>
      <c r="N1970" s="9">
        <f t="shared" ca="1" si="903"/>
        <v>22259.86106269684</v>
      </c>
      <c r="O1970" s="9">
        <f t="shared" ca="1" si="881"/>
        <v>39774.923312921448</v>
      </c>
      <c r="P1970" s="9">
        <f t="shared" ca="1" si="902"/>
        <v>44811.54033402745</v>
      </c>
      <c r="Q1970" s="9">
        <f t="shared" ca="1" si="896"/>
        <v>107.22458323172664</v>
      </c>
      <c r="R1970" s="9">
        <f t="shared" si="882"/>
        <v>8</v>
      </c>
      <c r="S1970" s="23">
        <f t="shared" ca="1" si="883"/>
        <v>3.8764925109254689</v>
      </c>
      <c r="T1970" s="9">
        <f t="shared" ca="1" si="897"/>
        <v>52</v>
      </c>
      <c r="U1970" s="9">
        <f t="shared" ca="1" si="898"/>
        <v>35.373039331687323</v>
      </c>
      <c r="V1970" s="23">
        <f t="shared" ca="1" si="884"/>
        <v>87.895522770294775</v>
      </c>
      <c r="W1970" s="23">
        <f t="shared" ca="1" si="899"/>
        <v>2187.9220137649777</v>
      </c>
      <c r="X1970" s="23" t="e">
        <f ca="1">V1970/(S1970-#REF!)</f>
        <v>#REF!</v>
      </c>
      <c r="Y1970" s="9">
        <f t="shared" ca="1" si="885"/>
        <v>0</v>
      </c>
      <c r="Z1970" s="9">
        <f t="shared" ca="1" si="886"/>
        <v>0</v>
      </c>
      <c r="AA1970" s="24">
        <f t="shared" ca="1" si="887"/>
        <v>450.89910608415829</v>
      </c>
      <c r="AB1970" s="9">
        <f t="shared" ca="1" si="888"/>
        <v>261.1857262866327</v>
      </c>
      <c r="AC1970" s="9">
        <f t="shared" ca="1" si="889"/>
        <v>138.31429206952788</v>
      </c>
      <c r="AD1970" s="9">
        <f t="shared" ca="1" si="890"/>
        <v>25.967474976458082</v>
      </c>
      <c r="AE1970">
        <f t="shared" ca="1" si="904"/>
        <v>1</v>
      </c>
      <c r="AF1970">
        <f t="shared" ca="1" si="904"/>
        <v>0</v>
      </c>
      <c r="AG1970">
        <f t="shared" ca="1" si="904"/>
        <v>0</v>
      </c>
      <c r="AH1970">
        <f t="shared" ca="1" si="904"/>
        <v>0</v>
      </c>
      <c r="AI1970">
        <f t="shared" ca="1" si="904"/>
        <v>0</v>
      </c>
      <c r="AJ1970">
        <f t="shared" ca="1" si="904"/>
        <v>0</v>
      </c>
      <c r="AK1970">
        <f t="shared" ca="1" si="904"/>
        <v>0</v>
      </c>
      <c r="AL1970">
        <f t="shared" ca="1" si="892"/>
        <v>5.9773339091872435E-2</v>
      </c>
      <c r="AM1970">
        <f t="shared" ca="1" si="893"/>
        <v>0.51934949952916165</v>
      </c>
    </row>
    <row r="1971" spans="1:39">
      <c r="A1971" s="10">
        <f t="shared" ca="1" si="894"/>
        <v>41231.139479167316</v>
      </c>
      <c r="B1971" s="22">
        <f t="shared" ca="1" si="895"/>
        <v>41231.139479167316</v>
      </c>
      <c r="C1971" s="22">
        <f t="shared" ca="1" si="872"/>
        <v>41231.291967593243</v>
      </c>
      <c r="D1971">
        <f t="shared" si="900"/>
        <v>276</v>
      </c>
      <c r="E1971" s="23">
        <f t="shared" si="873"/>
        <v>59</v>
      </c>
      <c r="F1971" s="23">
        <f t="shared" si="874"/>
        <v>4</v>
      </c>
      <c r="G1971">
        <f t="shared" ca="1" si="901"/>
        <v>6</v>
      </c>
      <c r="H1971" s="9">
        <f t="shared" ca="1" si="875"/>
        <v>166.8467452028965</v>
      </c>
      <c r="I1971" s="9">
        <f t="shared" ca="1" si="876"/>
        <v>6104.3334606193521</v>
      </c>
      <c r="J1971" s="9">
        <f t="shared" ca="1" si="877"/>
        <v>7077.703293359903</v>
      </c>
      <c r="K1971" s="9">
        <f t="shared" ca="1" si="878"/>
        <v>37571.228505412306</v>
      </c>
      <c r="L1971" s="9">
        <f t="shared" ca="1" si="879"/>
        <v>32750.546568615078</v>
      </c>
      <c r="M1971" s="9">
        <f t="shared" ca="1" si="903"/>
        <v>16241.545084456407</v>
      </c>
      <c r="N1971" s="9">
        <f t="shared" ca="1" si="903"/>
        <v>22338.812285129443</v>
      </c>
      <c r="O1971" s="9">
        <f t="shared" ca="1" si="881"/>
        <v>39853.874535354051</v>
      </c>
      <c r="P1971" s="9">
        <f t="shared" ca="1" si="902"/>
        <v>44811.54033402745</v>
      </c>
      <c r="Q1971" s="9">
        <f t="shared" ca="1" si="896"/>
        <v>107.30353445415925</v>
      </c>
      <c r="R1971" s="9">
        <f t="shared" si="882"/>
        <v>8</v>
      </c>
      <c r="S1971" s="23">
        <f t="shared" ca="1" si="883"/>
        <v>3.6597733390918723</v>
      </c>
      <c r="T1971" s="9">
        <f t="shared" ca="1" si="897"/>
        <v>39</v>
      </c>
      <c r="U1971" s="9">
        <f t="shared" ca="1" si="898"/>
        <v>35.184020730739576</v>
      </c>
      <c r="V1971" s="23">
        <f t="shared" ca="1" si="884"/>
        <v>78.951222432601725</v>
      </c>
      <c r="W1971" s="23">
        <f t="shared" ca="1" si="899"/>
        <v>1989.0258847256737</v>
      </c>
      <c r="X1971" s="23" t="e">
        <f ca="1">V1971/(S1971-#REF!)</f>
        <v>#REF!</v>
      </c>
      <c r="Y1971" s="9">
        <f t="shared" ca="1" si="885"/>
        <v>0</v>
      </c>
      <c r="Z1971" s="9">
        <f t="shared" ca="1" si="886"/>
        <v>0</v>
      </c>
      <c r="AA1971" s="24">
        <f t="shared" ca="1" si="887"/>
        <v>423.56799523901964</v>
      </c>
      <c r="AB1971" s="9">
        <f t="shared" ca="1" si="888"/>
        <v>244.32497471797888</v>
      </c>
      <c r="AC1971" s="9">
        <f t="shared" ca="1" si="889"/>
        <v>129.38546218998368</v>
      </c>
      <c r="AD1971" s="9">
        <f t="shared" ca="1" si="890"/>
        <v>25.967474976458082</v>
      </c>
      <c r="AE1971">
        <f t="shared" ca="1" si="904"/>
        <v>1</v>
      </c>
      <c r="AF1971">
        <f t="shared" ca="1" si="904"/>
        <v>1</v>
      </c>
      <c r="AG1971">
        <f t="shared" ca="1" si="904"/>
        <v>0</v>
      </c>
      <c r="AH1971">
        <f t="shared" ca="1" si="904"/>
        <v>0</v>
      </c>
      <c r="AI1971">
        <f t="shared" ca="1" si="904"/>
        <v>0</v>
      </c>
      <c r="AJ1971">
        <f t="shared" ca="1" si="904"/>
        <v>0</v>
      </c>
      <c r="AK1971">
        <f t="shared" ca="1" si="904"/>
        <v>0</v>
      </c>
      <c r="AL1971">
        <f t="shared" ca="1" si="892"/>
        <v>5.9773339091872435E-2</v>
      </c>
      <c r="AM1971">
        <f t="shared" ca="1" si="893"/>
        <v>0.51934949952916165</v>
      </c>
    </row>
    <row r="1972" spans="1:39">
      <c r="A1972" s="10">
        <f t="shared" ca="1" si="894"/>
        <v>41231.313495371018</v>
      </c>
      <c r="B1972" s="22">
        <f t="shared" ca="1" si="895"/>
        <v>41231.313495371018</v>
      </c>
      <c r="C1972" s="22">
        <f t="shared" ca="1" si="872"/>
        <v>41231.540347222872</v>
      </c>
      <c r="D1972">
        <f t="shared" si="900"/>
        <v>276</v>
      </c>
      <c r="E1972" s="23">
        <f t="shared" si="873"/>
        <v>59</v>
      </c>
      <c r="F1972" s="23">
        <f t="shared" si="874"/>
        <v>4</v>
      </c>
      <c r="G1972">
        <f t="shared" ca="1" si="901"/>
        <v>7</v>
      </c>
      <c r="H1972" s="9">
        <f t="shared" ca="1" si="875"/>
        <v>242.50673988855635</v>
      </c>
      <c r="I1972" s="9">
        <f t="shared" ca="1" si="876"/>
        <v>6179.9934553050116</v>
      </c>
      <c r="J1972" s="9">
        <f t="shared" ca="1" si="877"/>
        <v>7153.3632880455625</v>
      </c>
      <c r="K1972" s="9">
        <f t="shared" ca="1" si="878"/>
        <v>37571.228505412306</v>
      </c>
      <c r="L1972" s="9">
        <f t="shared" ca="1" si="879"/>
        <v>32750.546568615078</v>
      </c>
      <c r="M1972" s="9">
        <f t="shared" ca="1" si="903"/>
        <v>16317.205079142068</v>
      </c>
      <c r="N1972" s="9">
        <f t="shared" ca="1" si="903"/>
        <v>22414.472279815102</v>
      </c>
      <c r="O1972" s="9">
        <f t="shared" ca="1" si="881"/>
        <v>39929.534530039709</v>
      </c>
      <c r="P1972" s="9">
        <f t="shared" ca="1" si="902"/>
        <v>44811.54033402745</v>
      </c>
      <c r="Q1972" s="9">
        <f t="shared" ca="1" si="896"/>
        <v>107.37919444884491</v>
      </c>
      <c r="R1972" s="9">
        <f t="shared" si="882"/>
        <v>8</v>
      </c>
      <c r="S1972" s="23">
        <f t="shared" ca="1" si="883"/>
        <v>5.4446454788661924</v>
      </c>
      <c r="T1972" s="9">
        <f t="shared" ca="1" si="897"/>
        <v>26</v>
      </c>
      <c r="U1972" s="9">
        <f t="shared" ca="1" si="898"/>
        <v>40.723723918294127</v>
      </c>
      <c r="V1972" s="23">
        <f t="shared" ca="1" si="884"/>
        <v>75.659994685659854</v>
      </c>
      <c r="W1972" s="23">
        <f t="shared" ca="1" si="899"/>
        <v>0</v>
      </c>
      <c r="X1972" s="23" t="e">
        <f ca="1">V1972/(S1972-#REF!)</f>
        <v>#REF!</v>
      </c>
      <c r="Y1972" s="9">
        <f t="shared" ca="1" si="885"/>
        <v>0</v>
      </c>
      <c r="Z1972" s="9">
        <f t="shared" ca="1" si="886"/>
        <v>0</v>
      </c>
      <c r="AA1972" s="24">
        <f t="shared" ca="1" si="887"/>
        <v>648.66362422208147</v>
      </c>
      <c r="AB1972" s="9">
        <f t="shared" ca="1" si="888"/>
        <v>383.18802719242103</v>
      </c>
      <c r="AC1972" s="9">
        <f t="shared" ca="1" si="889"/>
        <v>202.92219434868571</v>
      </c>
      <c r="AD1972" s="9">
        <f t="shared" ca="1" si="890"/>
        <v>25.967474976458082</v>
      </c>
      <c r="AE1972">
        <f t="shared" ca="1" si="904"/>
        <v>1</v>
      </c>
      <c r="AF1972">
        <f t="shared" ca="1" si="904"/>
        <v>2</v>
      </c>
      <c r="AG1972">
        <f t="shared" ca="1" si="904"/>
        <v>1</v>
      </c>
      <c r="AH1972">
        <f t="shared" ca="1" si="904"/>
        <v>0</v>
      </c>
      <c r="AI1972">
        <f t="shared" ca="1" si="904"/>
        <v>0</v>
      </c>
      <c r="AJ1972">
        <f t="shared" ca="1" si="904"/>
        <v>0</v>
      </c>
      <c r="AK1972">
        <f t="shared" ca="1" si="904"/>
        <v>0</v>
      </c>
      <c r="AL1972">
        <f t="shared" ca="1" si="892"/>
        <v>5.9773339091872435E-2</v>
      </c>
      <c r="AM1972">
        <f t="shared" ca="1" si="893"/>
        <v>0.51934949952916165</v>
      </c>
    </row>
    <row r="1973" spans="1:39">
      <c r="A1973" s="10">
        <f t="shared" ca="1" si="894"/>
        <v>41231.569513889539</v>
      </c>
      <c r="B1973" s="22">
        <f t="shared" ca="1" si="895"/>
        <v>41231.569513889539</v>
      </c>
      <c r="C1973" s="22">
        <f t="shared" ca="1" si="872"/>
        <v>41231.752789352504</v>
      </c>
      <c r="D1973">
        <f t="shared" si="900"/>
        <v>276</v>
      </c>
      <c r="E1973" s="23">
        <f t="shared" si="873"/>
        <v>59</v>
      </c>
      <c r="F1973" s="23">
        <f t="shared" si="874"/>
        <v>4</v>
      </c>
      <c r="G1973">
        <f t="shared" ca="1" si="901"/>
        <v>6</v>
      </c>
      <c r="H1973" s="9">
        <f t="shared" ca="1" si="875"/>
        <v>316.46515294983794</v>
      </c>
      <c r="I1973" s="9">
        <f t="shared" ca="1" si="876"/>
        <v>6253.9518683662927</v>
      </c>
      <c r="J1973" s="9">
        <f t="shared" ca="1" si="877"/>
        <v>7227.3217011068436</v>
      </c>
      <c r="K1973" s="9">
        <f t="shared" ca="1" si="878"/>
        <v>37571.228505412306</v>
      </c>
      <c r="L1973" s="9">
        <f t="shared" ca="1" si="879"/>
        <v>32750.546568615078</v>
      </c>
      <c r="M1973" s="9">
        <f t="shared" ca="1" si="903"/>
        <v>16391.163492203348</v>
      </c>
      <c r="N1973" s="9">
        <f t="shared" ca="1" si="903"/>
        <v>22488.430692876384</v>
      </c>
      <c r="O1973" s="9">
        <f t="shared" ca="1" si="881"/>
        <v>40003.492943100988</v>
      </c>
      <c r="P1973" s="9">
        <f t="shared" ca="1" si="902"/>
        <v>44811.54033402745</v>
      </c>
      <c r="Q1973" s="9">
        <f t="shared" ca="1" si="896"/>
        <v>107.45315286190619</v>
      </c>
      <c r="R1973" s="9">
        <f t="shared" si="882"/>
        <v>8</v>
      </c>
      <c r="S1973" s="23">
        <f t="shared" ca="1" si="883"/>
        <v>4.3986359529167194</v>
      </c>
      <c r="T1973" s="9">
        <f t="shared" ca="1" si="897"/>
        <v>23</v>
      </c>
      <c r="U1973" s="9">
        <f t="shared" ca="1" si="898"/>
        <v>55.089430500189337</v>
      </c>
      <c r="V1973" s="23">
        <f t="shared" ca="1" si="884"/>
        <v>73.958413061281576</v>
      </c>
      <c r="W1973" s="23">
        <f t="shared" ca="1" si="899"/>
        <v>1938.1777634549367</v>
      </c>
      <c r="X1973" s="23" t="e">
        <f ca="1">V1973/(S1973-#REF!)</f>
        <v>#REF!</v>
      </c>
      <c r="Y1973" s="9">
        <f t="shared" ca="1" si="885"/>
        <v>0</v>
      </c>
      <c r="Z1973" s="9">
        <f t="shared" ca="1" si="886"/>
        <v>0</v>
      </c>
      <c r="AA1973" s="24">
        <f t="shared" ca="1" si="887"/>
        <v>516.74819626563317</v>
      </c>
      <c r="AB1973" s="9">
        <f t="shared" ca="1" si="888"/>
        <v>301.80848607355199</v>
      </c>
      <c r="AC1973" s="9">
        <f t="shared" ca="1" si="889"/>
        <v>159.82660187956739</v>
      </c>
      <c r="AD1973" s="9">
        <f t="shared" ca="1" si="890"/>
        <v>25.967474976458082</v>
      </c>
      <c r="AE1973">
        <f t="shared" ca="1" si="904"/>
        <v>0</v>
      </c>
      <c r="AF1973">
        <f t="shared" ca="1" si="904"/>
        <v>0</v>
      </c>
      <c r="AG1973">
        <f t="shared" ca="1" si="904"/>
        <v>0</v>
      </c>
      <c r="AH1973">
        <f t="shared" ca="1" si="904"/>
        <v>1</v>
      </c>
      <c r="AI1973">
        <f t="shared" ca="1" si="904"/>
        <v>0</v>
      </c>
      <c r="AJ1973">
        <f t="shared" ca="1" si="904"/>
        <v>0</v>
      </c>
      <c r="AK1973">
        <f t="shared" ca="1" si="904"/>
        <v>0</v>
      </c>
      <c r="AL1973">
        <f t="shared" ca="1" si="892"/>
        <v>5.9773339091872435E-2</v>
      </c>
      <c r="AM1973">
        <f t="shared" ca="1" si="893"/>
        <v>0.51934949952916165</v>
      </c>
    </row>
    <row r="1974" spans="1:39">
      <c r="A1974" s="10">
        <f t="shared" ca="1" si="894"/>
        <v>41231.775011574726</v>
      </c>
      <c r="B1974" s="22">
        <f t="shared" ca="1" si="895"/>
        <v>41231.775011574726</v>
      </c>
      <c r="C1974" s="22">
        <f t="shared" ca="1" si="872"/>
        <v>41232.007094908062</v>
      </c>
      <c r="D1974">
        <f t="shared" si="900"/>
        <v>276</v>
      </c>
      <c r="E1974" s="23">
        <f t="shared" si="873"/>
        <v>59</v>
      </c>
      <c r="F1974" s="23">
        <f t="shared" si="874"/>
        <v>4</v>
      </c>
      <c r="G1974">
        <f t="shared" ca="1" si="901"/>
        <v>6</v>
      </c>
      <c r="H1974" s="9">
        <f t="shared" ca="1" si="875"/>
        <v>406.47392866562217</v>
      </c>
      <c r="I1974" s="9">
        <f t="shared" ca="1" si="876"/>
        <v>6343.9606440820771</v>
      </c>
      <c r="J1974" s="9">
        <f t="shared" ca="1" si="877"/>
        <v>7317.330476822628</v>
      </c>
      <c r="K1974" s="9">
        <f t="shared" ca="1" si="878"/>
        <v>37571.228505412306</v>
      </c>
      <c r="L1974" s="9">
        <f t="shared" ca="1" si="879"/>
        <v>32750.546568615078</v>
      </c>
      <c r="M1974" s="9">
        <f t="shared" ca="1" si="903"/>
        <v>16481.172267919133</v>
      </c>
      <c r="N1974" s="9">
        <f t="shared" ca="1" si="903"/>
        <v>22578.439468592169</v>
      </c>
      <c r="O1974" s="9">
        <f t="shared" ca="1" si="881"/>
        <v>40093.501718816769</v>
      </c>
      <c r="P1974" s="9">
        <f t="shared" ca="1" si="902"/>
        <v>44811.54033402745</v>
      </c>
      <c r="Q1974" s="9">
        <f t="shared" ca="1" si="896"/>
        <v>107.54316163762198</v>
      </c>
      <c r="R1974" s="9">
        <f t="shared" si="882"/>
        <v>8</v>
      </c>
      <c r="S1974" s="23">
        <f t="shared" ca="1" si="883"/>
        <v>5.570226046042432</v>
      </c>
      <c r="T1974" s="9">
        <f t="shared" ca="1" si="897"/>
        <v>34</v>
      </c>
      <c r="U1974" s="9">
        <f t="shared" ca="1" si="898"/>
        <v>12.813765752754989</v>
      </c>
      <c r="V1974" s="23">
        <f t="shared" ca="1" si="884"/>
        <v>90.008775715784211</v>
      </c>
      <c r="W1974" s="23">
        <f t="shared" ca="1" si="899"/>
        <v>2021.1367563107606</v>
      </c>
      <c r="X1974" s="23" t="e">
        <f ca="1">V1974/(S1974-#REF!)</f>
        <v>#REF!</v>
      </c>
      <c r="Y1974" s="9">
        <f t="shared" ca="1" si="885"/>
        <v>0</v>
      </c>
      <c r="Z1974" s="9">
        <f t="shared" ca="1" si="886"/>
        <v>0</v>
      </c>
      <c r="AA1974" s="24">
        <f t="shared" ca="1" si="887"/>
        <v>664.50096972524977</v>
      </c>
      <c r="AB1974" s="9">
        <f t="shared" ca="1" si="888"/>
        <v>392.95819531873246</v>
      </c>
      <c r="AC1974" s="9">
        <f t="shared" ca="1" si="889"/>
        <v>208.09611371634676</v>
      </c>
      <c r="AD1974" s="9">
        <f t="shared" ca="1" si="890"/>
        <v>25.967474976458082</v>
      </c>
      <c r="AE1974">
        <f t="shared" ca="1" si="904"/>
        <v>0</v>
      </c>
      <c r="AF1974">
        <f t="shared" ca="1" si="904"/>
        <v>0</v>
      </c>
      <c r="AG1974">
        <f t="shared" ca="1" si="904"/>
        <v>0</v>
      </c>
      <c r="AH1974">
        <f t="shared" ca="1" si="904"/>
        <v>0</v>
      </c>
      <c r="AI1974">
        <f t="shared" ca="1" si="904"/>
        <v>0</v>
      </c>
      <c r="AJ1974">
        <f t="shared" ca="1" si="904"/>
        <v>0</v>
      </c>
      <c r="AK1974">
        <f t="shared" ca="1" si="904"/>
        <v>0</v>
      </c>
      <c r="AL1974">
        <f t="shared" ca="1" si="892"/>
        <v>5.9773339091872435E-2</v>
      </c>
      <c r="AM1974">
        <f t="shared" ca="1" si="893"/>
        <v>0.51934949952916165</v>
      </c>
    </row>
    <row r="1975" spans="1:39">
      <c r="A1975" s="10">
        <f t="shared" ca="1" si="894"/>
        <v>41232.045983796954</v>
      </c>
      <c r="B1975" s="22">
        <f t="shared" ca="1" si="895"/>
        <v>41232.045983796954</v>
      </c>
      <c r="C1975" s="22">
        <f t="shared" ca="1" si="872"/>
        <v>41232.198472222881</v>
      </c>
      <c r="D1975">
        <f t="shared" si="900"/>
        <v>276</v>
      </c>
      <c r="E1975" s="23">
        <f t="shared" si="873"/>
        <v>59</v>
      </c>
      <c r="F1975" s="23">
        <f t="shared" si="874"/>
        <v>4</v>
      </c>
      <c r="G1975">
        <f t="shared" ca="1" si="901"/>
        <v>6</v>
      </c>
      <c r="H1975" s="9">
        <f t="shared" ca="1" si="875"/>
        <v>480.30393153325343</v>
      </c>
      <c r="I1975" s="9">
        <f t="shared" ca="1" si="876"/>
        <v>6417.7906469497084</v>
      </c>
      <c r="J1975" s="9">
        <f t="shared" ca="1" si="877"/>
        <v>7391.1604796902593</v>
      </c>
      <c r="K1975" s="9">
        <f t="shared" ca="1" si="878"/>
        <v>37571.228505412306</v>
      </c>
      <c r="L1975" s="9">
        <f t="shared" ca="1" si="879"/>
        <v>32750.546568615078</v>
      </c>
      <c r="M1975" s="9">
        <f t="shared" ca="1" si="903"/>
        <v>16555.002270786765</v>
      </c>
      <c r="N1975" s="9">
        <f t="shared" ca="1" si="903"/>
        <v>22652.2694714598</v>
      </c>
      <c r="O1975" s="9">
        <f t="shared" ca="1" si="881"/>
        <v>40167.331721684401</v>
      </c>
      <c r="P1975" s="9">
        <f t="shared" ca="1" si="902"/>
        <v>44811.54033402745</v>
      </c>
      <c r="Q1975" s="9">
        <f t="shared" ca="1" si="896"/>
        <v>107.61699164048962</v>
      </c>
      <c r="R1975" s="9">
        <f t="shared" si="882"/>
        <v>8</v>
      </c>
      <c r="S1975" s="23">
        <f t="shared" ca="1" si="883"/>
        <v>3.6597733390918723</v>
      </c>
      <c r="T1975" s="9">
        <f t="shared" ca="1" si="897"/>
        <v>39</v>
      </c>
      <c r="U1975" s="9">
        <f t="shared" ca="1" si="898"/>
        <v>35.184020730739576</v>
      </c>
      <c r="V1975" s="23">
        <f t="shared" ca="1" si="884"/>
        <v>73.830002867631251</v>
      </c>
      <c r="W1975" s="23">
        <f t="shared" ca="1" si="899"/>
        <v>2041.7927504573838</v>
      </c>
      <c r="X1975" s="23" t="e">
        <f ca="1">V1975/(S1975-#REF!)</f>
        <v>#REF!</v>
      </c>
      <c r="Y1975" s="9">
        <f t="shared" ca="1" si="885"/>
        <v>0</v>
      </c>
      <c r="Z1975" s="9">
        <f t="shared" ca="1" si="886"/>
        <v>0</v>
      </c>
      <c r="AA1975" s="24">
        <f t="shared" ca="1" si="887"/>
        <v>423.56799523901964</v>
      </c>
      <c r="AB1975" s="9">
        <f t="shared" ca="1" si="888"/>
        <v>244.32497471797888</v>
      </c>
      <c r="AC1975" s="9">
        <f t="shared" ca="1" si="889"/>
        <v>129.38546218998368</v>
      </c>
      <c r="AD1975" s="9">
        <f t="shared" ca="1" si="890"/>
        <v>25.967474976458082</v>
      </c>
      <c r="AE1975">
        <f t="shared" ca="1" si="904"/>
        <v>0</v>
      </c>
      <c r="AF1975">
        <f t="shared" ca="1" si="904"/>
        <v>0</v>
      </c>
      <c r="AG1975">
        <f t="shared" ca="1" si="904"/>
        <v>2</v>
      </c>
      <c r="AH1975">
        <f t="shared" ca="1" si="904"/>
        <v>1</v>
      </c>
      <c r="AI1975">
        <f t="shared" ca="1" si="904"/>
        <v>0</v>
      </c>
      <c r="AJ1975">
        <f t="shared" ca="1" si="904"/>
        <v>0</v>
      </c>
      <c r="AK1975">
        <f t="shared" ca="1" si="904"/>
        <v>0</v>
      </c>
      <c r="AL1975">
        <f t="shared" ca="1" si="892"/>
        <v>5.9773339091872435E-2</v>
      </c>
      <c r="AM1975">
        <f t="shared" ca="1" si="893"/>
        <v>0.51934949952916165</v>
      </c>
    </row>
    <row r="1976" spans="1:39">
      <c r="A1976" s="10">
        <f t="shared" ca="1" si="894"/>
        <v>41232.226944445101</v>
      </c>
      <c r="B1976" s="22">
        <f t="shared" ca="1" si="895"/>
        <v>41232.226944445101</v>
      </c>
      <c r="C1976" s="22">
        <f t="shared" ca="1" si="872"/>
        <v>41232.409050926581</v>
      </c>
      <c r="D1976">
        <f t="shared" si="900"/>
        <v>276</v>
      </c>
      <c r="E1976" s="23">
        <f t="shared" si="873"/>
        <v>59</v>
      </c>
      <c r="F1976" s="23">
        <f t="shared" si="874"/>
        <v>4</v>
      </c>
      <c r="G1976">
        <f t="shared" ca="1" si="901"/>
        <v>7</v>
      </c>
      <c r="H1976" s="9">
        <f t="shared" ca="1" si="875"/>
        <v>562.62215670870296</v>
      </c>
      <c r="I1976" s="9">
        <f t="shared" ca="1" si="876"/>
        <v>6500.1088721251581</v>
      </c>
      <c r="J1976" s="9">
        <f t="shared" ca="1" si="877"/>
        <v>7473.478704865709</v>
      </c>
      <c r="K1976" s="9">
        <f t="shared" ca="1" si="878"/>
        <v>37571.228505412306</v>
      </c>
      <c r="L1976" s="9">
        <f t="shared" ca="1" si="879"/>
        <v>32750.546568615078</v>
      </c>
      <c r="M1976" s="9">
        <f t="shared" ca="1" si="903"/>
        <v>16637.320495962213</v>
      </c>
      <c r="N1976" s="9">
        <f t="shared" ca="1" si="903"/>
        <v>22734.587696635248</v>
      </c>
      <c r="O1976" s="9">
        <f t="shared" ca="1" si="881"/>
        <v>40249.649946859849</v>
      </c>
      <c r="P1976" s="9">
        <f t="shared" ca="1" si="902"/>
        <v>44811.54033402745</v>
      </c>
      <c r="Q1976" s="9">
        <f t="shared" ca="1" si="896"/>
        <v>107.69930986566507</v>
      </c>
      <c r="R1976" s="9">
        <f t="shared" si="882"/>
        <v>8</v>
      </c>
      <c r="S1976" s="23">
        <f t="shared" ca="1" si="883"/>
        <v>4.3707944969867967</v>
      </c>
      <c r="T1976" s="9">
        <f t="shared" ca="1" si="897"/>
        <v>22</v>
      </c>
      <c r="U1976" s="9">
        <f t="shared" ca="1" si="898"/>
        <v>14.860189152468593</v>
      </c>
      <c r="V1976" s="23">
        <f t="shared" ca="1" si="884"/>
        <v>82.31822517544957</v>
      </c>
      <c r="W1976" s="23">
        <f t="shared" ca="1" si="899"/>
        <v>0</v>
      </c>
      <c r="X1976" s="23" t="e">
        <f ca="1">V1976/(S1976-#REF!)</f>
        <v>#REF!</v>
      </c>
      <c r="Y1976" s="9">
        <f t="shared" ca="1" si="885"/>
        <v>0</v>
      </c>
      <c r="Z1976" s="9">
        <f t="shared" ca="1" si="886"/>
        <v>0</v>
      </c>
      <c r="AA1976" s="24">
        <f t="shared" ca="1" si="887"/>
        <v>513.23702597242527</v>
      </c>
      <c r="AB1976" s="9">
        <f t="shared" ca="1" si="888"/>
        <v>299.64242080220401</v>
      </c>
      <c r="AC1976" s="9">
        <f t="shared" ca="1" si="889"/>
        <v>158.67953389525456</v>
      </c>
      <c r="AD1976" s="9">
        <f t="shared" ca="1" si="890"/>
        <v>25.967474976458082</v>
      </c>
      <c r="AE1976">
        <f t="shared" ca="1" si="904"/>
        <v>1</v>
      </c>
      <c r="AF1976">
        <f t="shared" ca="1" si="904"/>
        <v>1</v>
      </c>
      <c r="AG1976">
        <f t="shared" ca="1" si="904"/>
        <v>0</v>
      </c>
      <c r="AH1976">
        <f t="shared" ca="1" si="904"/>
        <v>0</v>
      </c>
      <c r="AI1976">
        <f t="shared" ca="1" si="904"/>
        <v>0</v>
      </c>
      <c r="AJ1976">
        <f t="shared" ca="1" si="904"/>
        <v>0</v>
      </c>
      <c r="AK1976">
        <f t="shared" ca="1" si="904"/>
        <v>0</v>
      </c>
      <c r="AL1976">
        <f t="shared" ca="1" si="892"/>
        <v>5.9773339091872435E-2</v>
      </c>
      <c r="AM1976">
        <f t="shared" ca="1" si="893"/>
        <v>0.51934949952916165</v>
      </c>
    </row>
    <row r="1977" spans="1:39">
      <c r="A1977" s="10">
        <f t="shared" ca="1" si="894"/>
        <v>41232.424328704357</v>
      </c>
      <c r="B1977" s="22">
        <f t="shared" ca="1" si="895"/>
        <v>41232.424328704357</v>
      </c>
      <c r="C1977" s="22">
        <f t="shared" ca="1" si="872"/>
        <v>41232.605671296951</v>
      </c>
      <c r="D1977">
        <f t="shared" si="900"/>
        <v>276</v>
      </c>
      <c r="E1977" s="23">
        <f t="shared" si="873"/>
        <v>59</v>
      </c>
      <c r="F1977" s="23">
        <f t="shared" si="874"/>
        <v>4</v>
      </c>
      <c r="G1977">
        <f t="shared" ca="1" si="901"/>
        <v>6</v>
      </c>
      <c r="H1977" s="9">
        <f t="shared" ca="1" si="875"/>
        <v>640.39609074295345</v>
      </c>
      <c r="I1977" s="9">
        <f t="shared" ca="1" si="876"/>
        <v>6577.8828061594086</v>
      </c>
      <c r="J1977" s="9">
        <f t="shared" ca="1" si="877"/>
        <v>7551.2526388999595</v>
      </c>
      <c r="K1977" s="9">
        <f t="shared" ca="1" si="878"/>
        <v>37571.228505412306</v>
      </c>
      <c r="L1977" s="9">
        <f t="shared" ca="1" si="879"/>
        <v>32750.546568615078</v>
      </c>
      <c r="M1977" s="9">
        <f t="shared" ca="1" si="903"/>
        <v>16715.094429996461</v>
      </c>
      <c r="N1977" s="9">
        <f t="shared" ca="1" si="903"/>
        <v>22812.361630669497</v>
      </c>
      <c r="O1977" s="9">
        <f t="shared" ca="1" si="881"/>
        <v>40327.423880894101</v>
      </c>
      <c r="P1977" s="9">
        <f t="shared" ca="1" si="902"/>
        <v>44811.54033402745</v>
      </c>
      <c r="Q1977" s="9">
        <f t="shared" ca="1" si="896"/>
        <v>107.77708379969933</v>
      </c>
      <c r="R1977" s="9">
        <f t="shared" si="882"/>
        <v>8</v>
      </c>
      <c r="S1977" s="23">
        <f t="shared" ca="1" si="883"/>
        <v>4.352300533770654</v>
      </c>
      <c r="T1977" s="9">
        <f t="shared" ca="1" si="897"/>
        <v>21</v>
      </c>
      <c r="U1977" s="9">
        <f t="shared" ca="1" si="898"/>
        <v>8.2819215743547829</v>
      </c>
      <c r="V1977" s="23">
        <f t="shared" ca="1" si="884"/>
        <v>77.773934034250473</v>
      </c>
      <c r="W1977" s="23">
        <f t="shared" ca="1" si="899"/>
        <v>1894.0082349002034</v>
      </c>
      <c r="X1977" s="23" t="e">
        <f ca="1">V1977/(S1977-#REF!)</f>
        <v>#REF!</v>
      </c>
      <c r="Y1977" s="9">
        <f t="shared" ca="1" si="885"/>
        <v>0</v>
      </c>
      <c r="Z1977" s="9">
        <f t="shared" ca="1" si="886"/>
        <v>0</v>
      </c>
      <c r="AA1977" s="24">
        <f t="shared" ca="1" si="887"/>
        <v>510.90469628350212</v>
      </c>
      <c r="AB1977" s="9">
        <f t="shared" ca="1" si="888"/>
        <v>298.20359046398806</v>
      </c>
      <c r="AC1977" s="9">
        <f t="shared" ca="1" si="889"/>
        <v>157.91758261074949</v>
      </c>
      <c r="AD1977" s="9">
        <f t="shared" ca="1" si="890"/>
        <v>25.967474976458082</v>
      </c>
      <c r="AE1977">
        <f t="shared" ca="1" si="904"/>
        <v>0</v>
      </c>
      <c r="AF1977">
        <f t="shared" ca="1" si="904"/>
        <v>1</v>
      </c>
      <c r="AG1977">
        <f t="shared" ca="1" si="904"/>
        <v>0</v>
      </c>
      <c r="AH1977">
        <f t="shared" ca="1" si="904"/>
        <v>1</v>
      </c>
      <c r="AI1977">
        <f t="shared" ca="1" si="904"/>
        <v>0</v>
      </c>
      <c r="AJ1977">
        <f t="shared" ca="1" si="904"/>
        <v>0</v>
      </c>
      <c r="AK1977">
        <f t="shared" ca="1" si="904"/>
        <v>0</v>
      </c>
      <c r="AL1977">
        <f t="shared" ca="1" si="892"/>
        <v>5.9773339091872435E-2</v>
      </c>
      <c r="AM1977">
        <f t="shared" ca="1" si="893"/>
        <v>0.51934949952916165</v>
      </c>
    </row>
    <row r="1978" spans="1:39">
      <c r="A1978" s="10">
        <f t="shared" ca="1" si="894"/>
        <v>41232.620949074728</v>
      </c>
      <c r="B1978" s="22">
        <f t="shared" ca="1" si="895"/>
        <v>41232.620949074728</v>
      </c>
      <c r="C1978" s="22">
        <f t="shared" ca="1" si="872"/>
        <v>41232.853530093249</v>
      </c>
      <c r="D1978">
        <f t="shared" si="900"/>
        <v>276</v>
      </c>
      <c r="E1978" s="23">
        <f t="shared" si="873"/>
        <v>59</v>
      </c>
      <c r="F1978" s="23">
        <f t="shared" si="874"/>
        <v>4</v>
      </c>
      <c r="G1978">
        <f t="shared" ca="1" si="901"/>
        <v>7</v>
      </c>
      <c r="H1978" s="9">
        <f t="shared" ca="1" si="875"/>
        <v>712.39609074295345</v>
      </c>
      <c r="I1978" s="9">
        <f t="shared" ca="1" si="876"/>
        <v>6649.8828061594086</v>
      </c>
      <c r="J1978" s="9">
        <f t="shared" ca="1" si="877"/>
        <v>7623.2526388999595</v>
      </c>
      <c r="K1978" s="9">
        <f t="shared" ca="1" si="878"/>
        <v>37571.228505412306</v>
      </c>
      <c r="L1978" s="9">
        <f t="shared" ca="1" si="879"/>
        <v>32750.546568615078</v>
      </c>
      <c r="M1978" s="9">
        <f t="shared" ref="M1978:N1993" ca="1" si="905">IF(M1977&gt;K1978,0,M1977+$V1978)</f>
        <v>16787.094429996461</v>
      </c>
      <c r="N1978" s="9">
        <f t="shared" ca="1" si="905"/>
        <v>22884.361630669497</v>
      </c>
      <c r="O1978" s="9">
        <f t="shared" ca="1" si="881"/>
        <v>40399.423880894101</v>
      </c>
      <c r="P1978" s="9">
        <f t="shared" ca="1" si="902"/>
        <v>44811.54033402745</v>
      </c>
      <c r="Q1978" s="9">
        <f t="shared" ca="1" si="896"/>
        <v>107.84908379969933</v>
      </c>
      <c r="R1978" s="9">
        <f t="shared" si="882"/>
        <v>8</v>
      </c>
      <c r="S1978" s="23">
        <f t="shared" ca="1" si="883"/>
        <v>5.5820172344987089</v>
      </c>
      <c r="T1978" s="9">
        <f t="shared" ca="1" si="897"/>
        <v>34</v>
      </c>
      <c r="U1978" s="9">
        <f t="shared" ca="1" si="898"/>
        <v>55.262044195351336</v>
      </c>
      <c r="V1978" s="23">
        <f t="shared" ca="1" si="884"/>
        <v>72</v>
      </c>
      <c r="W1978" s="23">
        <f t="shared" ca="1" si="899"/>
        <v>0</v>
      </c>
      <c r="X1978" s="23" t="e">
        <f ca="1">V1978/(S1978-#REF!)</f>
        <v>#REF!</v>
      </c>
      <c r="Y1978" s="9">
        <f t="shared" ca="1" si="885"/>
        <v>0</v>
      </c>
      <c r="Z1978" s="9">
        <f t="shared" ca="1" si="886"/>
        <v>0</v>
      </c>
      <c r="AA1978" s="24">
        <f t="shared" ca="1" si="887"/>
        <v>665.98799219754801</v>
      </c>
      <c r="AB1978" s="9">
        <f t="shared" ca="1" si="888"/>
        <v>393.87554978063082</v>
      </c>
      <c r="AC1978" s="9">
        <f t="shared" ca="1" si="889"/>
        <v>208.58191068074538</v>
      </c>
      <c r="AD1978" s="9">
        <f t="shared" ca="1" si="890"/>
        <v>25.967474976458082</v>
      </c>
      <c r="AE1978">
        <f t="shared" ref="AE1978:AK1993" ca="1" si="906">ROUNDDOWN((VLOOKUP($E1978,$A$235:$T$501,AE$534,FALSE)/RAND())^(1/4),0)</f>
        <v>0</v>
      </c>
      <c r="AF1978">
        <f t="shared" ca="1" si="906"/>
        <v>0</v>
      </c>
      <c r="AG1978">
        <f t="shared" ca="1" si="906"/>
        <v>0</v>
      </c>
      <c r="AH1978">
        <f t="shared" ca="1" si="906"/>
        <v>0</v>
      </c>
      <c r="AI1978">
        <f t="shared" ca="1" si="906"/>
        <v>0</v>
      </c>
      <c r="AJ1978">
        <f t="shared" ca="1" si="906"/>
        <v>0</v>
      </c>
      <c r="AK1978">
        <f t="shared" ca="1" si="906"/>
        <v>0</v>
      </c>
      <c r="AL1978">
        <f t="shared" ca="1" si="892"/>
        <v>5.9773339091872435E-2</v>
      </c>
      <c r="AM1978">
        <f t="shared" ca="1" si="893"/>
        <v>0.51934949952916165</v>
      </c>
    </row>
    <row r="1979" spans="1:39">
      <c r="A1979" s="10">
        <f t="shared" ca="1" si="894"/>
        <v>41232.872280093252</v>
      </c>
      <c r="B1979" s="22">
        <f t="shared" ca="1" si="895"/>
        <v>41232.872280093252</v>
      </c>
      <c r="C1979" s="22">
        <f t="shared" ca="1" si="872"/>
        <v>41233.060162037698</v>
      </c>
      <c r="D1979">
        <f t="shared" si="900"/>
        <v>276</v>
      </c>
      <c r="E1979" s="23">
        <f t="shared" si="873"/>
        <v>59</v>
      </c>
      <c r="F1979" s="23">
        <f t="shared" si="874"/>
        <v>4</v>
      </c>
      <c r="G1979">
        <f t="shared" ca="1" si="901"/>
        <v>6</v>
      </c>
      <c r="H1979" s="9">
        <f t="shared" ca="1" si="875"/>
        <v>784.39609074295345</v>
      </c>
      <c r="I1979" s="9">
        <f t="shared" ca="1" si="876"/>
        <v>6721.8828061594086</v>
      </c>
      <c r="J1979" s="9">
        <f t="shared" ca="1" si="877"/>
        <v>7695.2526388999595</v>
      </c>
      <c r="K1979" s="9">
        <f t="shared" ca="1" si="878"/>
        <v>37571.228505412306</v>
      </c>
      <c r="L1979" s="9">
        <f t="shared" ca="1" si="879"/>
        <v>32750.546568615078</v>
      </c>
      <c r="M1979" s="9">
        <f t="shared" ca="1" si="905"/>
        <v>16859.094429996461</v>
      </c>
      <c r="N1979" s="9">
        <f t="shared" ca="1" si="905"/>
        <v>22956.361630669497</v>
      </c>
      <c r="O1979" s="9">
        <f t="shared" ca="1" si="881"/>
        <v>40471.423880894101</v>
      </c>
      <c r="P1979" s="9">
        <f t="shared" ca="1" si="902"/>
        <v>44811.54033402745</v>
      </c>
      <c r="Q1979" s="9">
        <f t="shared" ca="1" si="896"/>
        <v>107.92108379969933</v>
      </c>
      <c r="R1979" s="9">
        <f t="shared" si="882"/>
        <v>8</v>
      </c>
      <c r="S1979" s="23">
        <f t="shared" ca="1" si="883"/>
        <v>4.5093688541495256</v>
      </c>
      <c r="T1979" s="9">
        <f t="shared" ca="1" si="897"/>
        <v>30</v>
      </c>
      <c r="U1979" s="9">
        <f t="shared" ca="1" si="898"/>
        <v>33.727874938291279</v>
      </c>
      <c r="V1979" s="23">
        <f t="shared" ca="1" si="884"/>
        <v>72</v>
      </c>
      <c r="W1979" s="23">
        <f t="shared" ca="1" si="899"/>
        <v>1978.7635402840922</v>
      </c>
      <c r="X1979" s="23" t="e">
        <f ca="1">V1979/(S1979-#REF!)</f>
        <v>#REF!</v>
      </c>
      <c r="Y1979" s="9">
        <f t="shared" ca="1" si="885"/>
        <v>0</v>
      </c>
      <c r="Z1979" s="9">
        <f t="shared" ca="1" si="886"/>
        <v>0</v>
      </c>
      <c r="AA1979" s="24">
        <f t="shared" ca="1" si="887"/>
        <v>530.71305766756495</v>
      </c>
      <c r="AB1979" s="9">
        <f t="shared" ca="1" si="888"/>
        <v>310.42350578946429</v>
      </c>
      <c r="AC1979" s="9">
        <f t="shared" ca="1" si="889"/>
        <v>164.38879741035902</v>
      </c>
      <c r="AD1979" s="9">
        <f t="shared" ca="1" si="890"/>
        <v>25.967474976458082</v>
      </c>
      <c r="AE1979">
        <f t="shared" ca="1" si="906"/>
        <v>0</v>
      </c>
      <c r="AF1979">
        <f t="shared" ca="1" si="906"/>
        <v>1</v>
      </c>
      <c r="AG1979">
        <f t="shared" ca="1" si="906"/>
        <v>0</v>
      </c>
      <c r="AH1979">
        <f t="shared" ca="1" si="906"/>
        <v>0</v>
      </c>
      <c r="AI1979">
        <f t="shared" ca="1" si="906"/>
        <v>0</v>
      </c>
      <c r="AJ1979">
        <f t="shared" ca="1" si="906"/>
        <v>0</v>
      </c>
      <c r="AK1979">
        <f t="shared" ca="1" si="906"/>
        <v>0</v>
      </c>
      <c r="AL1979">
        <f t="shared" ca="1" si="892"/>
        <v>5.9773339091872435E-2</v>
      </c>
      <c r="AM1979">
        <f t="shared" ca="1" si="893"/>
        <v>0.51934949952916165</v>
      </c>
    </row>
    <row r="1980" spans="1:39">
      <c r="A1980" s="10">
        <f t="shared" ca="1" si="894"/>
        <v>41233.069884259923</v>
      </c>
      <c r="B1980" s="22">
        <f t="shared" ca="1" si="895"/>
        <v>41233.069884259923</v>
      </c>
      <c r="C1980" s="22">
        <f t="shared" ca="1" si="872"/>
        <v>41233.22237268585</v>
      </c>
      <c r="D1980">
        <f t="shared" si="900"/>
        <v>276</v>
      </c>
      <c r="E1980" s="23">
        <f t="shared" si="873"/>
        <v>59</v>
      </c>
      <c r="F1980" s="23">
        <f t="shared" si="874"/>
        <v>4</v>
      </c>
      <c r="G1980">
        <f t="shared" ca="1" si="901"/>
        <v>6</v>
      </c>
      <c r="H1980" s="9">
        <f t="shared" ca="1" si="875"/>
        <v>863.57930000686599</v>
      </c>
      <c r="I1980" s="9">
        <f t="shared" ca="1" si="876"/>
        <v>6801.066015423321</v>
      </c>
      <c r="J1980" s="9">
        <f t="shared" ca="1" si="877"/>
        <v>7774.4358481638719</v>
      </c>
      <c r="K1980" s="9">
        <f t="shared" ca="1" si="878"/>
        <v>37571.228505412306</v>
      </c>
      <c r="L1980" s="9">
        <f t="shared" ca="1" si="879"/>
        <v>32750.546568615078</v>
      </c>
      <c r="M1980" s="9">
        <f t="shared" ca="1" si="905"/>
        <v>16938.277639260374</v>
      </c>
      <c r="N1980" s="9">
        <f t="shared" ca="1" si="905"/>
        <v>23035.544839933409</v>
      </c>
      <c r="O1980" s="9">
        <f t="shared" ca="1" si="881"/>
        <v>40550.607090158017</v>
      </c>
      <c r="P1980" s="9">
        <f t="shared" ca="1" si="902"/>
        <v>44811.54033402745</v>
      </c>
      <c r="Q1980" s="9">
        <f t="shared" ca="1" si="896"/>
        <v>108.00026700896325</v>
      </c>
      <c r="R1980" s="9">
        <f t="shared" si="882"/>
        <v>8</v>
      </c>
      <c r="S1980" s="23">
        <f t="shared" ca="1" si="883"/>
        <v>3.6597733390918723</v>
      </c>
      <c r="T1980" s="9">
        <f t="shared" ca="1" si="897"/>
        <v>39</v>
      </c>
      <c r="U1980" s="9">
        <f t="shared" ca="1" si="898"/>
        <v>35.184020730739576</v>
      </c>
      <c r="V1980" s="23">
        <f t="shared" ca="1" si="884"/>
        <v>79.183209263912502</v>
      </c>
      <c r="W1980" s="23">
        <f t="shared" ca="1" si="899"/>
        <v>2034.2811868949502</v>
      </c>
      <c r="X1980" s="23" t="e">
        <f ca="1">V1980/(S1980-#REF!)</f>
        <v>#REF!</v>
      </c>
      <c r="Y1980" s="9">
        <f t="shared" ca="1" si="885"/>
        <v>0</v>
      </c>
      <c r="Z1980" s="9">
        <f t="shared" ca="1" si="886"/>
        <v>0</v>
      </c>
      <c r="AA1980" s="24">
        <f t="shared" ca="1" si="887"/>
        <v>423.56799523901964</v>
      </c>
      <c r="AB1980" s="9">
        <f t="shared" ca="1" si="888"/>
        <v>244.32497471797888</v>
      </c>
      <c r="AC1980" s="9">
        <f t="shared" ca="1" si="889"/>
        <v>129.38546218998368</v>
      </c>
      <c r="AD1980" s="9">
        <f t="shared" ca="1" si="890"/>
        <v>25.967474976458082</v>
      </c>
      <c r="AE1980">
        <f t="shared" ca="1" si="906"/>
        <v>0</v>
      </c>
      <c r="AF1980">
        <f t="shared" ca="1" si="906"/>
        <v>1</v>
      </c>
      <c r="AG1980">
        <f t="shared" ca="1" si="906"/>
        <v>0</v>
      </c>
      <c r="AH1980">
        <f t="shared" ca="1" si="906"/>
        <v>1</v>
      </c>
      <c r="AI1980">
        <f t="shared" ca="1" si="906"/>
        <v>0</v>
      </c>
      <c r="AJ1980">
        <f t="shared" ca="1" si="906"/>
        <v>0</v>
      </c>
      <c r="AK1980">
        <f t="shared" ca="1" si="906"/>
        <v>0</v>
      </c>
      <c r="AL1980">
        <f t="shared" ca="1" si="892"/>
        <v>5.9773339091872435E-2</v>
      </c>
      <c r="AM1980">
        <f t="shared" ca="1" si="893"/>
        <v>0.51934949952916165</v>
      </c>
    </row>
    <row r="1981" spans="1:39">
      <c r="A1981" s="10">
        <f t="shared" ca="1" si="894"/>
        <v>41233.243900463625</v>
      </c>
      <c r="B1981" s="22">
        <f t="shared" ca="1" si="895"/>
        <v>41233.243900463625</v>
      </c>
      <c r="C1981" s="22">
        <f t="shared" ca="1" si="872"/>
        <v>41233.48454861177</v>
      </c>
      <c r="D1981">
        <f t="shared" si="900"/>
        <v>276</v>
      </c>
      <c r="E1981" s="23">
        <f t="shared" si="873"/>
        <v>59</v>
      </c>
      <c r="F1981" s="23">
        <f t="shared" si="874"/>
        <v>4</v>
      </c>
      <c r="G1981">
        <f t="shared" ca="1" si="901"/>
        <v>7</v>
      </c>
      <c r="H1981" s="9">
        <f t="shared" ca="1" si="875"/>
        <v>941.69277706868058</v>
      </c>
      <c r="I1981" s="9">
        <f t="shared" ca="1" si="876"/>
        <v>6879.1794924851356</v>
      </c>
      <c r="J1981" s="9">
        <f t="shared" ca="1" si="877"/>
        <v>7852.5493252256865</v>
      </c>
      <c r="K1981" s="9">
        <f t="shared" ca="1" si="878"/>
        <v>37571.228505412306</v>
      </c>
      <c r="L1981" s="9">
        <f t="shared" ca="1" si="879"/>
        <v>32750.546568615078</v>
      </c>
      <c r="M1981" s="9">
        <f t="shared" ca="1" si="905"/>
        <v>17016.391116322189</v>
      </c>
      <c r="N1981" s="9">
        <f t="shared" ca="1" si="905"/>
        <v>23113.658316995225</v>
      </c>
      <c r="O1981" s="9">
        <f t="shared" ca="1" si="881"/>
        <v>40628.720567219832</v>
      </c>
      <c r="P1981" s="9">
        <f t="shared" ca="1" si="902"/>
        <v>44811.54033402745</v>
      </c>
      <c r="Q1981" s="9">
        <f t="shared" ca="1" si="896"/>
        <v>108.07838048602507</v>
      </c>
      <c r="R1981" s="9">
        <f t="shared" si="882"/>
        <v>8</v>
      </c>
      <c r="S1981" s="23">
        <f t="shared" ca="1" si="883"/>
        <v>5.7758126579035522</v>
      </c>
      <c r="T1981" s="9">
        <f t="shared" ca="1" si="897"/>
        <v>46</v>
      </c>
      <c r="U1981" s="9">
        <f t="shared" ca="1" si="898"/>
        <v>32.925568452788866</v>
      </c>
      <c r="V1981" s="23">
        <f t="shared" ca="1" si="884"/>
        <v>78.113477061814606</v>
      </c>
      <c r="W1981" s="23">
        <f t="shared" ca="1" si="899"/>
        <v>0</v>
      </c>
      <c r="X1981" s="23" t="e">
        <f ca="1">V1981/(S1981-#REF!)</f>
        <v>#REF!</v>
      </c>
      <c r="Y1981" s="9">
        <f t="shared" ca="1" si="885"/>
        <v>0</v>
      </c>
      <c r="Z1981" s="9">
        <f t="shared" ca="1" si="886"/>
        <v>0</v>
      </c>
      <c r="AA1981" s="24">
        <f t="shared" ca="1" si="887"/>
        <v>690.42811973008236</v>
      </c>
      <c r="AB1981" s="9">
        <f t="shared" ca="1" si="888"/>
        <v>408.95283372152761</v>
      </c>
      <c r="AC1981" s="9">
        <f t="shared" ca="1" si="889"/>
        <v>216.56628212502491</v>
      </c>
      <c r="AD1981" s="9">
        <f t="shared" ca="1" si="890"/>
        <v>25.967474976458082</v>
      </c>
      <c r="AE1981">
        <f t="shared" ca="1" si="906"/>
        <v>0</v>
      </c>
      <c r="AF1981">
        <f t="shared" ca="1" si="906"/>
        <v>1</v>
      </c>
      <c r="AG1981">
        <f t="shared" ca="1" si="906"/>
        <v>0</v>
      </c>
      <c r="AH1981">
        <f t="shared" ca="1" si="906"/>
        <v>0</v>
      </c>
      <c r="AI1981">
        <f t="shared" ca="1" si="906"/>
        <v>0</v>
      </c>
      <c r="AJ1981">
        <f t="shared" ca="1" si="906"/>
        <v>0</v>
      </c>
      <c r="AK1981">
        <f t="shared" ca="1" si="906"/>
        <v>0</v>
      </c>
      <c r="AL1981">
        <f t="shared" ca="1" si="892"/>
        <v>5.9773339091872435E-2</v>
      </c>
      <c r="AM1981">
        <f t="shared" ca="1" si="893"/>
        <v>0.51934949952916165</v>
      </c>
    </row>
    <row r="1982" spans="1:39">
      <c r="A1982" s="10">
        <f t="shared" ca="1" si="894"/>
        <v>41233.508159722878</v>
      </c>
      <c r="B1982" s="22">
        <f t="shared" ca="1" si="895"/>
        <v>41233.508159722878</v>
      </c>
      <c r="C1982" s="22">
        <f t="shared" ca="1" si="872"/>
        <v>41233.660648148805</v>
      </c>
      <c r="D1982">
        <f t="shared" si="900"/>
        <v>276</v>
      </c>
      <c r="E1982" s="23">
        <f t="shared" si="873"/>
        <v>59</v>
      </c>
      <c r="F1982" s="23">
        <f t="shared" si="874"/>
        <v>4</v>
      </c>
      <c r="G1982">
        <f t="shared" ca="1" si="901"/>
        <v>7</v>
      </c>
      <c r="H1982" s="9">
        <f t="shared" ca="1" si="875"/>
        <v>1018.1438868642966</v>
      </c>
      <c r="I1982" s="9">
        <f t="shared" ca="1" si="876"/>
        <v>6955.6306022807521</v>
      </c>
      <c r="J1982" s="9">
        <f t="shared" ca="1" si="877"/>
        <v>7929.000435021303</v>
      </c>
      <c r="K1982" s="9">
        <f t="shared" ca="1" si="878"/>
        <v>37571.228505412306</v>
      </c>
      <c r="L1982" s="9">
        <f t="shared" ca="1" si="879"/>
        <v>32750.546568615078</v>
      </c>
      <c r="M1982" s="9">
        <f t="shared" ca="1" si="905"/>
        <v>17092.842226117806</v>
      </c>
      <c r="N1982" s="9">
        <f t="shared" ca="1" si="905"/>
        <v>23190.109426790841</v>
      </c>
      <c r="O1982" s="9">
        <f t="shared" ca="1" si="881"/>
        <v>40705.171677015445</v>
      </c>
      <c r="P1982" s="9">
        <f t="shared" ca="1" si="902"/>
        <v>44811.54033402745</v>
      </c>
      <c r="Q1982" s="9">
        <f t="shared" ca="1" si="896"/>
        <v>108.15483159582068</v>
      </c>
      <c r="R1982" s="9">
        <f t="shared" si="882"/>
        <v>8</v>
      </c>
      <c r="S1982" s="23">
        <f t="shared" ca="1" si="883"/>
        <v>3.6597733390918723</v>
      </c>
      <c r="T1982" s="9">
        <f t="shared" ca="1" si="897"/>
        <v>39</v>
      </c>
      <c r="U1982" s="9">
        <f t="shared" ca="1" si="898"/>
        <v>35.184020730739576</v>
      </c>
      <c r="V1982" s="23">
        <f t="shared" ca="1" si="884"/>
        <v>76.451109795616077</v>
      </c>
      <c r="W1982" s="23">
        <f t="shared" ca="1" si="899"/>
        <v>0</v>
      </c>
      <c r="X1982" s="23" t="e">
        <f ca="1">V1982/(S1982-#REF!)</f>
        <v>#REF!</v>
      </c>
      <c r="Y1982" s="9">
        <f t="shared" ca="1" si="885"/>
        <v>0</v>
      </c>
      <c r="Z1982" s="9">
        <f t="shared" ca="1" si="886"/>
        <v>0</v>
      </c>
      <c r="AA1982" s="24">
        <f t="shared" ca="1" si="887"/>
        <v>423.56799523901964</v>
      </c>
      <c r="AB1982" s="9">
        <f t="shared" ca="1" si="888"/>
        <v>244.32497471797888</v>
      </c>
      <c r="AC1982" s="9">
        <f t="shared" ca="1" si="889"/>
        <v>129.38546218998368</v>
      </c>
      <c r="AD1982" s="9">
        <f t="shared" ca="1" si="890"/>
        <v>25.967474976458082</v>
      </c>
      <c r="AE1982">
        <f t="shared" ca="1" si="906"/>
        <v>1</v>
      </c>
      <c r="AF1982">
        <f t="shared" ca="1" si="906"/>
        <v>1</v>
      </c>
      <c r="AG1982">
        <f t="shared" ca="1" si="906"/>
        <v>0</v>
      </c>
      <c r="AH1982">
        <f t="shared" ca="1" si="906"/>
        <v>1</v>
      </c>
      <c r="AI1982">
        <f t="shared" ca="1" si="906"/>
        <v>0</v>
      </c>
      <c r="AJ1982">
        <f t="shared" ca="1" si="906"/>
        <v>0</v>
      </c>
      <c r="AK1982">
        <f t="shared" ca="1" si="906"/>
        <v>0</v>
      </c>
      <c r="AL1982">
        <f t="shared" ca="1" si="892"/>
        <v>5.9773339091872435E-2</v>
      </c>
      <c r="AM1982">
        <f t="shared" ca="1" si="893"/>
        <v>0.51934949952916165</v>
      </c>
    </row>
    <row r="1983" spans="1:39">
      <c r="A1983" s="10">
        <f t="shared" ca="1" si="894"/>
        <v>41233.668287037697</v>
      </c>
      <c r="B1983" s="22">
        <f t="shared" ca="1" si="895"/>
        <v>41233.668287037697</v>
      </c>
      <c r="C1983" s="22">
        <f t="shared" ca="1" si="872"/>
        <v>41233.820775463624</v>
      </c>
      <c r="D1983">
        <f t="shared" si="900"/>
        <v>276</v>
      </c>
      <c r="E1983" s="23">
        <f t="shared" si="873"/>
        <v>59</v>
      </c>
      <c r="F1983" s="23">
        <f t="shared" si="874"/>
        <v>4</v>
      </c>
      <c r="G1983">
        <f t="shared" ca="1" si="901"/>
        <v>7</v>
      </c>
      <c r="H1983" s="9">
        <f t="shared" ca="1" si="875"/>
        <v>0</v>
      </c>
      <c r="I1983" s="9">
        <f t="shared" ca="1" si="876"/>
        <v>7038.6690448275094</v>
      </c>
      <c r="J1983" s="9">
        <f t="shared" ca="1" si="877"/>
        <v>8012.0388775680603</v>
      </c>
      <c r="K1983" s="9">
        <f t="shared" ca="1" si="878"/>
        <v>37571.228505412306</v>
      </c>
      <c r="L1983" s="9">
        <f t="shared" ca="1" si="879"/>
        <v>32750.546568615078</v>
      </c>
      <c r="M1983" s="9">
        <f t="shared" ca="1" si="905"/>
        <v>17175.880668664562</v>
      </c>
      <c r="N1983" s="9">
        <f t="shared" ca="1" si="905"/>
        <v>23273.147869337598</v>
      </c>
      <c r="O1983" s="9">
        <f t="shared" ca="1" si="881"/>
        <v>40788.210119562202</v>
      </c>
      <c r="P1983" s="9">
        <f t="shared" ca="1" si="902"/>
        <v>44811.54033402745</v>
      </c>
      <c r="Q1983" s="9">
        <f t="shared" ca="1" si="896"/>
        <v>108.23787003836743</v>
      </c>
      <c r="R1983" s="9">
        <f t="shared" si="882"/>
        <v>8</v>
      </c>
      <c r="S1983" s="23">
        <f t="shared" ca="1" si="883"/>
        <v>3.6597733390918723</v>
      </c>
      <c r="T1983" s="9">
        <f t="shared" ca="1" si="897"/>
        <v>39</v>
      </c>
      <c r="U1983" s="9">
        <f t="shared" ca="1" si="898"/>
        <v>35.184020730739576</v>
      </c>
      <c r="V1983" s="23">
        <f t="shared" ca="1" si="884"/>
        <v>83.038442546757452</v>
      </c>
      <c r="W1983" s="23">
        <f t="shared" ca="1" si="899"/>
        <v>0</v>
      </c>
      <c r="X1983" s="23" t="e">
        <f ca="1">V1983/(S1983-#REF!)</f>
        <v>#REF!</v>
      </c>
      <c r="Y1983" s="9">
        <f t="shared" ca="1" si="885"/>
        <v>0</v>
      </c>
      <c r="Z1983" s="9">
        <f t="shared" ca="1" si="886"/>
        <v>0</v>
      </c>
      <c r="AA1983" s="24">
        <f t="shared" ca="1" si="887"/>
        <v>423.56799523901964</v>
      </c>
      <c r="AB1983" s="9">
        <f t="shared" ca="1" si="888"/>
        <v>244.32497471797888</v>
      </c>
      <c r="AC1983" s="9">
        <f t="shared" ca="1" si="889"/>
        <v>129.38546218998368</v>
      </c>
      <c r="AD1983" s="9">
        <f t="shared" ca="1" si="890"/>
        <v>25.967474976458082</v>
      </c>
      <c r="AE1983">
        <f t="shared" ca="1" si="906"/>
        <v>1</v>
      </c>
      <c r="AF1983">
        <f t="shared" ca="1" si="906"/>
        <v>1</v>
      </c>
      <c r="AG1983">
        <f t="shared" ca="1" si="906"/>
        <v>0</v>
      </c>
      <c r="AH1983">
        <f t="shared" ca="1" si="906"/>
        <v>0</v>
      </c>
      <c r="AI1983">
        <f t="shared" ca="1" si="906"/>
        <v>0</v>
      </c>
      <c r="AJ1983">
        <f t="shared" ca="1" si="906"/>
        <v>0</v>
      </c>
      <c r="AK1983">
        <f t="shared" ca="1" si="906"/>
        <v>0</v>
      </c>
      <c r="AL1983">
        <f t="shared" ca="1" si="892"/>
        <v>5.9773339091872435E-2</v>
      </c>
      <c r="AM1983">
        <f t="shared" ca="1" si="893"/>
        <v>0.51934949952916165</v>
      </c>
    </row>
    <row r="1984" spans="1:39">
      <c r="A1984" s="10">
        <f t="shared" ca="1" si="894"/>
        <v>41233.85619213029</v>
      </c>
      <c r="B1984" s="22">
        <f t="shared" ca="1" si="895"/>
        <v>41233.85619213029</v>
      </c>
      <c r="C1984" s="22">
        <f t="shared" ca="1" si="872"/>
        <v>41234.758680556217</v>
      </c>
      <c r="D1984">
        <f t="shared" si="900"/>
        <v>276</v>
      </c>
      <c r="E1984" s="23">
        <f t="shared" si="873"/>
        <v>59</v>
      </c>
      <c r="F1984" s="23">
        <f t="shared" si="874"/>
        <v>4</v>
      </c>
      <c r="G1984">
        <f t="shared" ca="1" si="901"/>
        <v>1</v>
      </c>
      <c r="H1984" s="9">
        <f t="shared" ca="1" si="875"/>
        <v>0</v>
      </c>
      <c r="I1984" s="9">
        <f t="shared" ca="1" si="876"/>
        <v>7038.6690448275094</v>
      </c>
      <c r="J1984" s="9">
        <f t="shared" ca="1" si="877"/>
        <v>8012.0388775680603</v>
      </c>
      <c r="K1984" s="9">
        <f t="shared" ca="1" si="878"/>
        <v>37571.228505412306</v>
      </c>
      <c r="L1984" s="9">
        <f t="shared" ca="1" si="879"/>
        <v>32750.546568615078</v>
      </c>
      <c r="M1984" s="9">
        <f t="shared" ca="1" si="905"/>
        <v>17175.880668664562</v>
      </c>
      <c r="N1984" s="9">
        <f t="shared" ca="1" si="905"/>
        <v>23273.147869337598</v>
      </c>
      <c r="O1984" s="9">
        <f t="shared" ca="1" si="881"/>
        <v>40788.210119562202</v>
      </c>
      <c r="P1984" s="9">
        <f t="shared" ca="1" si="902"/>
        <v>44811.54033402745</v>
      </c>
      <c r="Q1984" s="9">
        <f t="shared" ca="1" si="896"/>
        <v>108.23787003836743</v>
      </c>
      <c r="R1984" s="9">
        <f t="shared" si="882"/>
        <v>8</v>
      </c>
      <c r="S1984" s="23">
        <f t="shared" ca="1" si="883"/>
        <v>21.659773339091874</v>
      </c>
      <c r="T1984" s="9">
        <f t="shared" ca="1" si="897"/>
        <v>39</v>
      </c>
      <c r="U1984" s="9">
        <f t="shared" ca="1" si="898"/>
        <v>35.184020730739576</v>
      </c>
      <c r="V1984" s="23">
        <f t="shared" ca="1" si="884"/>
        <v>0</v>
      </c>
      <c r="W1984" s="23">
        <f t="shared" ca="1" si="899"/>
        <v>0</v>
      </c>
      <c r="X1984" s="23" t="e">
        <f ca="1">V1984/(S1984-#REF!)</f>
        <v>#REF!</v>
      </c>
      <c r="Y1984" s="9">
        <f t="shared" ca="1" si="885"/>
        <v>600</v>
      </c>
      <c r="Z1984" s="9">
        <f t="shared" ca="1" si="886"/>
        <v>1200</v>
      </c>
      <c r="AA1984" s="24">
        <f t="shared" ca="1" si="887"/>
        <v>0</v>
      </c>
      <c r="AB1984" s="9">
        <f t="shared" ca="1" si="888"/>
        <v>1644.724974717979</v>
      </c>
      <c r="AC1984" s="9">
        <f t="shared" ca="1" si="889"/>
        <v>870.98546218998376</v>
      </c>
      <c r="AD1984" s="9">
        <f t="shared" ca="1" si="890"/>
        <v>25.967474976458082</v>
      </c>
      <c r="AE1984">
        <f t="shared" ca="1" si="906"/>
        <v>1</v>
      </c>
      <c r="AF1984">
        <f t="shared" ca="1" si="906"/>
        <v>1</v>
      </c>
      <c r="AG1984">
        <f t="shared" ca="1" si="906"/>
        <v>0</v>
      </c>
      <c r="AH1984">
        <f t="shared" ca="1" si="906"/>
        <v>1</v>
      </c>
      <c r="AI1984">
        <f t="shared" ca="1" si="906"/>
        <v>0</v>
      </c>
      <c r="AJ1984">
        <f t="shared" ca="1" si="906"/>
        <v>0</v>
      </c>
      <c r="AK1984">
        <f t="shared" ca="1" si="906"/>
        <v>0</v>
      </c>
      <c r="AL1984">
        <f t="shared" ca="1" si="892"/>
        <v>5.9773339091872435E-2</v>
      </c>
      <c r="AM1984">
        <f t="shared" ca="1" si="893"/>
        <v>0.51934949952916165</v>
      </c>
    </row>
    <row r="1985" spans="1:39">
      <c r="A1985" s="10">
        <f t="shared" ca="1" si="894"/>
        <v>41234.782291667325</v>
      </c>
      <c r="B1985" s="22">
        <f t="shared" ca="1" si="895"/>
        <v>41234.782291667325</v>
      </c>
      <c r="C1985" s="22">
        <f t="shared" ca="1" si="872"/>
        <v>41234.951122685845</v>
      </c>
      <c r="D1985">
        <f t="shared" si="900"/>
        <v>276</v>
      </c>
      <c r="E1985" s="23">
        <f t="shared" si="873"/>
        <v>59</v>
      </c>
      <c r="F1985" s="23">
        <f t="shared" si="874"/>
        <v>4</v>
      </c>
      <c r="G1985">
        <f t="shared" ca="1" si="901"/>
        <v>7</v>
      </c>
      <c r="H1985" s="9">
        <f t="shared" ca="1" si="875"/>
        <v>91.561658077847724</v>
      </c>
      <c r="I1985" s="9">
        <f t="shared" ca="1" si="876"/>
        <v>7130.2307029053572</v>
      </c>
      <c r="J1985" s="9">
        <f t="shared" ca="1" si="877"/>
        <v>8103.6005356459082</v>
      </c>
      <c r="K1985" s="9">
        <f t="shared" ca="1" si="878"/>
        <v>37571.228505412306</v>
      </c>
      <c r="L1985" s="9">
        <f t="shared" ca="1" si="879"/>
        <v>32750.546568615078</v>
      </c>
      <c r="M1985" s="9">
        <f t="shared" ca="1" si="905"/>
        <v>17267.44232674241</v>
      </c>
      <c r="N1985" s="9">
        <f t="shared" ca="1" si="905"/>
        <v>23364.709527415445</v>
      </c>
      <c r="O1985" s="9">
        <f t="shared" ca="1" si="881"/>
        <v>40879.771777640046</v>
      </c>
      <c r="P1985" s="9">
        <f t="shared" ca="1" si="902"/>
        <v>44811.54033402745</v>
      </c>
      <c r="Q1985" s="9">
        <f t="shared" ca="1" si="896"/>
        <v>108.32943169644528</v>
      </c>
      <c r="R1985" s="9">
        <f t="shared" si="882"/>
        <v>8</v>
      </c>
      <c r="S1985" s="23">
        <f t="shared" ca="1" si="883"/>
        <v>4.052078206360223</v>
      </c>
      <c r="T1985" s="9">
        <f t="shared" ca="1" si="897"/>
        <v>3</v>
      </c>
      <c r="U1985" s="9">
        <f t="shared" ca="1" si="898"/>
        <v>7.4815428968031483</v>
      </c>
      <c r="V1985" s="23">
        <f t="shared" ca="1" si="884"/>
        <v>91.561658077847724</v>
      </c>
      <c r="W1985" s="23">
        <f t="shared" ca="1" si="899"/>
        <v>0</v>
      </c>
      <c r="X1985" s="23" t="e">
        <f ca="1">V1985/(S1985-#REF!)</f>
        <v>#REF!</v>
      </c>
      <c r="Y1985" s="9">
        <f t="shared" ca="1" si="885"/>
        <v>0</v>
      </c>
      <c r="Z1985" s="9">
        <f t="shared" ca="1" si="886"/>
        <v>0</v>
      </c>
      <c r="AA1985" s="24">
        <f t="shared" ca="1" si="887"/>
        <v>473.0427496951296</v>
      </c>
      <c r="AB1985" s="9">
        <f t="shared" ca="1" si="888"/>
        <v>274.84629339145658</v>
      </c>
      <c r="AC1985" s="9">
        <f t="shared" ca="1" si="889"/>
        <v>145.54842272143975</v>
      </c>
      <c r="AD1985" s="9">
        <f t="shared" ca="1" si="890"/>
        <v>25.967474976458082</v>
      </c>
      <c r="AE1985">
        <f t="shared" ca="1" si="906"/>
        <v>0</v>
      </c>
      <c r="AF1985">
        <f t="shared" ca="1" si="906"/>
        <v>0</v>
      </c>
      <c r="AG1985">
        <f t="shared" ca="1" si="906"/>
        <v>0</v>
      </c>
      <c r="AH1985">
        <f t="shared" ca="1" si="906"/>
        <v>0</v>
      </c>
      <c r="AI1985">
        <f t="shared" ca="1" si="906"/>
        <v>0</v>
      </c>
      <c r="AJ1985">
        <f t="shared" ca="1" si="906"/>
        <v>0</v>
      </c>
      <c r="AK1985">
        <f t="shared" ca="1" si="906"/>
        <v>0</v>
      </c>
      <c r="AL1985">
        <f t="shared" ca="1" si="892"/>
        <v>5.9773339091872435E-2</v>
      </c>
      <c r="AM1985">
        <f t="shared" ca="1" si="893"/>
        <v>0.51934949952916165</v>
      </c>
    </row>
    <row r="1986" spans="1:39">
      <c r="A1986" s="10">
        <f t="shared" ca="1" si="894"/>
        <v>41234.977511574732</v>
      </c>
      <c r="B1986" s="22">
        <f t="shared" ca="1" si="895"/>
        <v>41234.977511574732</v>
      </c>
      <c r="C1986" s="22">
        <f t="shared" ca="1" si="872"/>
        <v>41235.171157408069</v>
      </c>
      <c r="D1986">
        <f t="shared" si="900"/>
        <v>276</v>
      </c>
      <c r="E1986" s="23">
        <f t="shared" si="873"/>
        <v>59</v>
      </c>
      <c r="F1986" s="23">
        <f t="shared" si="874"/>
        <v>4</v>
      </c>
      <c r="G1986">
        <f t="shared" ca="1" si="901"/>
        <v>7</v>
      </c>
      <c r="H1986" s="9">
        <f t="shared" ca="1" si="875"/>
        <v>171.73577033965853</v>
      </c>
      <c r="I1986" s="9">
        <f t="shared" ca="1" si="876"/>
        <v>7210.4048151671677</v>
      </c>
      <c r="J1986" s="9">
        <f t="shared" ca="1" si="877"/>
        <v>8183.7746479077186</v>
      </c>
      <c r="K1986" s="9">
        <f t="shared" ca="1" si="878"/>
        <v>37571.228505412306</v>
      </c>
      <c r="L1986" s="9">
        <f t="shared" ca="1" si="879"/>
        <v>32750.546568615078</v>
      </c>
      <c r="M1986" s="9">
        <f t="shared" ca="1" si="905"/>
        <v>17347.616439004221</v>
      </c>
      <c r="N1986" s="9">
        <f t="shared" ca="1" si="905"/>
        <v>23444.883639677257</v>
      </c>
      <c r="O1986" s="9">
        <f t="shared" ca="1" si="881"/>
        <v>40959.945889901857</v>
      </c>
      <c r="P1986" s="9">
        <f t="shared" ca="1" si="902"/>
        <v>44811.54033402745</v>
      </c>
      <c r="Q1986" s="9">
        <f t="shared" ca="1" si="896"/>
        <v>108.4096058087071</v>
      </c>
      <c r="R1986" s="9">
        <f t="shared" si="882"/>
        <v>8</v>
      </c>
      <c r="S1986" s="23">
        <f t="shared" ca="1" si="883"/>
        <v>4.647544915168357</v>
      </c>
      <c r="T1986" s="9">
        <f t="shared" ca="1" si="897"/>
        <v>38</v>
      </c>
      <c r="U1986" s="9">
        <f t="shared" ca="1" si="898"/>
        <v>51.161694606085803</v>
      </c>
      <c r="V1986" s="23">
        <f t="shared" ca="1" si="884"/>
        <v>80.174112261810805</v>
      </c>
      <c r="W1986" s="23">
        <f t="shared" ca="1" si="899"/>
        <v>0</v>
      </c>
      <c r="X1986" s="23" t="e">
        <f ca="1">V1986/(S1986-#REF!)</f>
        <v>#REF!</v>
      </c>
      <c r="Y1986" s="9">
        <f t="shared" ca="1" si="885"/>
        <v>0</v>
      </c>
      <c r="Z1986" s="9">
        <f t="shared" ca="1" si="886"/>
        <v>0</v>
      </c>
      <c r="AA1986" s="24">
        <f t="shared" ca="1" si="887"/>
        <v>548.13885903021526</v>
      </c>
      <c r="AB1986" s="9">
        <f t="shared" ca="1" si="888"/>
        <v>321.1736033367294</v>
      </c>
      <c r="AC1986" s="9">
        <f t="shared" ca="1" si="889"/>
        <v>170.08165112433488</v>
      </c>
      <c r="AD1986" s="9">
        <f t="shared" ca="1" si="890"/>
        <v>25.967474976458082</v>
      </c>
      <c r="AE1986">
        <f t="shared" ca="1" si="906"/>
        <v>1</v>
      </c>
      <c r="AF1986">
        <f t="shared" ca="1" si="906"/>
        <v>1</v>
      </c>
      <c r="AG1986">
        <f t="shared" ca="1" si="906"/>
        <v>0</v>
      </c>
      <c r="AH1986">
        <f t="shared" ca="1" si="906"/>
        <v>0</v>
      </c>
      <c r="AI1986">
        <f t="shared" ca="1" si="906"/>
        <v>0</v>
      </c>
      <c r="AJ1986">
        <f t="shared" ca="1" si="906"/>
        <v>0</v>
      </c>
      <c r="AK1986">
        <f t="shared" ca="1" si="906"/>
        <v>0</v>
      </c>
      <c r="AL1986">
        <f t="shared" ca="1" si="892"/>
        <v>5.9773339091872435E-2</v>
      </c>
      <c r="AM1986">
        <f t="shared" ca="1" si="893"/>
        <v>0.51934949952916165</v>
      </c>
    </row>
    <row r="1987" spans="1:39">
      <c r="A1987" s="10">
        <f t="shared" ca="1" si="894"/>
        <v>41235.176018519182</v>
      </c>
      <c r="B1987" s="22">
        <f t="shared" ca="1" si="895"/>
        <v>41235.176018519182</v>
      </c>
      <c r="C1987" s="22">
        <f t="shared" ca="1" si="872"/>
        <v>41235.390914352516</v>
      </c>
      <c r="D1987">
        <f t="shared" si="900"/>
        <v>276</v>
      </c>
      <c r="E1987" s="23">
        <f t="shared" si="873"/>
        <v>59</v>
      </c>
      <c r="F1987" s="23">
        <f t="shared" si="874"/>
        <v>4</v>
      </c>
      <c r="G1987">
        <f t="shared" ca="1" si="901"/>
        <v>6</v>
      </c>
      <c r="H1987" s="9">
        <f t="shared" ca="1" si="875"/>
        <v>251.60429616501142</v>
      </c>
      <c r="I1987" s="9">
        <f t="shared" ca="1" si="876"/>
        <v>7290.2733409925204</v>
      </c>
      <c r="J1987" s="9">
        <f t="shared" ca="1" si="877"/>
        <v>8263.6431737330713</v>
      </c>
      <c r="K1987" s="9">
        <f t="shared" ca="1" si="878"/>
        <v>37571.228505412306</v>
      </c>
      <c r="L1987" s="9">
        <f t="shared" ca="1" si="879"/>
        <v>32750.546568615078</v>
      </c>
      <c r="M1987" s="9">
        <f t="shared" ca="1" si="905"/>
        <v>17427.484964829575</v>
      </c>
      <c r="N1987" s="9">
        <f t="shared" ca="1" si="905"/>
        <v>23524.75216550261</v>
      </c>
      <c r="O1987" s="9">
        <f t="shared" ca="1" si="881"/>
        <v>41039.814415727211</v>
      </c>
      <c r="P1987" s="9">
        <f t="shared" ca="1" si="902"/>
        <v>44811.54033402745</v>
      </c>
      <c r="Q1987" s="9">
        <f t="shared" ca="1" si="896"/>
        <v>108.48947433453245</v>
      </c>
      <c r="R1987" s="9">
        <f t="shared" si="882"/>
        <v>8</v>
      </c>
      <c r="S1987" s="23">
        <f t="shared" ca="1" si="883"/>
        <v>5.1576119839837737</v>
      </c>
      <c r="T1987" s="9">
        <f t="shared" ca="1" si="897"/>
        <v>9</v>
      </c>
      <c r="U1987" s="9">
        <f t="shared" ca="1" si="898"/>
        <v>27.403142341587227</v>
      </c>
      <c r="V1987" s="23">
        <f t="shared" ca="1" si="884"/>
        <v>79.86852582535289</v>
      </c>
      <c r="W1987" s="23">
        <f t="shared" ca="1" si="899"/>
        <v>1991.0514448722467</v>
      </c>
      <c r="X1987" s="23" t="e">
        <f ca="1">V1987/(S1987-#REF!)</f>
        <v>#REF!</v>
      </c>
      <c r="Y1987" s="9">
        <f t="shared" ca="1" si="885"/>
        <v>4000</v>
      </c>
      <c r="Z1987" s="9">
        <f t="shared" ca="1" si="886"/>
        <v>120</v>
      </c>
      <c r="AA1987" s="24">
        <f t="shared" ca="1" si="887"/>
        <v>612.46496123105408</v>
      </c>
      <c r="AB1987" s="9">
        <f t="shared" ca="1" si="888"/>
        <v>360.85682129056886</v>
      </c>
      <c r="AC1987" s="9">
        <f t="shared" ca="1" si="889"/>
        <v>191.09641435953006</v>
      </c>
      <c r="AD1987" s="9">
        <f t="shared" ca="1" si="890"/>
        <v>25.967474976458082</v>
      </c>
      <c r="AE1987">
        <f t="shared" ca="1" si="906"/>
        <v>0</v>
      </c>
      <c r="AF1987">
        <f t="shared" ca="1" si="906"/>
        <v>1</v>
      </c>
      <c r="AG1987">
        <f t="shared" ca="1" si="906"/>
        <v>0</v>
      </c>
      <c r="AH1987">
        <f t="shared" ca="1" si="906"/>
        <v>0</v>
      </c>
      <c r="AI1987">
        <f t="shared" ca="1" si="906"/>
        <v>1</v>
      </c>
      <c r="AJ1987">
        <f t="shared" ca="1" si="906"/>
        <v>0</v>
      </c>
      <c r="AK1987">
        <f t="shared" ca="1" si="906"/>
        <v>0</v>
      </c>
      <c r="AL1987">
        <f t="shared" ca="1" si="892"/>
        <v>5.9773339091872435E-2</v>
      </c>
      <c r="AM1987">
        <f t="shared" ca="1" si="893"/>
        <v>0.51934949952916165</v>
      </c>
    </row>
    <row r="1988" spans="1:39">
      <c r="A1988" s="10">
        <f t="shared" ca="1" si="894"/>
        <v>41235.404803241407</v>
      </c>
      <c r="B1988" s="22">
        <f t="shared" ca="1" si="895"/>
        <v>41235.404803241407</v>
      </c>
      <c r="C1988" s="22">
        <f t="shared" ca="1" si="872"/>
        <v>41235.621157408073</v>
      </c>
      <c r="D1988">
        <f t="shared" si="900"/>
        <v>276</v>
      </c>
      <c r="E1988" s="23">
        <f t="shared" si="873"/>
        <v>59</v>
      </c>
      <c r="F1988" s="23">
        <f t="shared" si="874"/>
        <v>4</v>
      </c>
      <c r="G1988">
        <f t="shared" ca="1" si="901"/>
        <v>7</v>
      </c>
      <c r="H1988" s="9">
        <f t="shared" ca="1" si="875"/>
        <v>333.82738029583726</v>
      </c>
      <c r="I1988" s="9">
        <f t="shared" ca="1" si="876"/>
        <v>7372.4964251233459</v>
      </c>
      <c r="J1988" s="9">
        <f t="shared" ca="1" si="877"/>
        <v>8345.8662578638978</v>
      </c>
      <c r="K1988" s="9">
        <f t="shared" ca="1" si="878"/>
        <v>37571.228505412306</v>
      </c>
      <c r="L1988" s="9">
        <f t="shared" ca="1" si="879"/>
        <v>32750.546568615078</v>
      </c>
      <c r="M1988" s="9">
        <f t="shared" ca="1" si="905"/>
        <v>17509.708048960401</v>
      </c>
      <c r="N1988" s="9">
        <f t="shared" ca="1" si="905"/>
        <v>23606.975249633437</v>
      </c>
      <c r="O1988" s="9">
        <f t="shared" ca="1" si="881"/>
        <v>41122.037499858037</v>
      </c>
      <c r="P1988" s="9">
        <f t="shared" ca="1" si="902"/>
        <v>44811.54033402745</v>
      </c>
      <c r="Q1988" s="9">
        <f t="shared" ca="1" si="896"/>
        <v>108.57169741866328</v>
      </c>
      <c r="R1988" s="9">
        <f t="shared" si="882"/>
        <v>8</v>
      </c>
      <c r="S1988" s="23">
        <f t="shared" ca="1" si="883"/>
        <v>5.1926600933062232</v>
      </c>
      <c r="T1988" s="9">
        <f t="shared" ca="1" si="897"/>
        <v>11</v>
      </c>
      <c r="U1988" s="9">
        <f t="shared" ca="1" si="898"/>
        <v>33.576335902402207</v>
      </c>
      <c r="V1988" s="23">
        <f t="shared" ca="1" si="884"/>
        <v>82.223084130825839</v>
      </c>
      <c r="W1988" s="23">
        <f t="shared" ca="1" si="899"/>
        <v>0</v>
      </c>
      <c r="X1988" s="23" t="e">
        <f ca="1">V1988/(S1988-#REF!)</f>
        <v>#REF!</v>
      </c>
      <c r="Y1988" s="9">
        <f t="shared" ca="1" si="885"/>
        <v>0</v>
      </c>
      <c r="Z1988" s="9">
        <f t="shared" ca="1" si="886"/>
        <v>0</v>
      </c>
      <c r="AA1988" s="24">
        <f t="shared" ca="1" si="887"/>
        <v>616.88498440066974</v>
      </c>
      <c r="AB1988" s="9">
        <f t="shared" ca="1" si="888"/>
        <v>363.58356419585539</v>
      </c>
      <c r="AC1988" s="9">
        <f t="shared" ca="1" si="889"/>
        <v>192.54039646361497</v>
      </c>
      <c r="AD1988" s="9">
        <f t="shared" ca="1" si="890"/>
        <v>25.967474976458082</v>
      </c>
      <c r="AE1988">
        <f t="shared" ca="1" si="906"/>
        <v>1</v>
      </c>
      <c r="AF1988">
        <f t="shared" ca="1" si="906"/>
        <v>1</v>
      </c>
      <c r="AG1988">
        <f t="shared" ca="1" si="906"/>
        <v>0</v>
      </c>
      <c r="AH1988">
        <f t="shared" ca="1" si="906"/>
        <v>0</v>
      </c>
      <c r="AI1988">
        <f t="shared" ca="1" si="906"/>
        <v>0</v>
      </c>
      <c r="AJ1988">
        <f t="shared" ca="1" si="906"/>
        <v>0</v>
      </c>
      <c r="AK1988">
        <f t="shared" ca="1" si="906"/>
        <v>0</v>
      </c>
      <c r="AL1988">
        <f t="shared" ca="1" si="892"/>
        <v>5.9773339091872435E-2</v>
      </c>
      <c r="AM1988">
        <f t="shared" ca="1" si="893"/>
        <v>0.51934949952916165</v>
      </c>
    </row>
    <row r="1989" spans="1:39">
      <c r="A1989" s="10">
        <f t="shared" ca="1" si="894"/>
        <v>41235.641296296963</v>
      </c>
      <c r="B1989" s="22">
        <f t="shared" ca="1" si="895"/>
        <v>41235.641296296963</v>
      </c>
      <c r="C1989" s="22">
        <f t="shared" ca="1" si="872"/>
        <v>41235.886423611781</v>
      </c>
      <c r="D1989">
        <f t="shared" si="900"/>
        <v>276</v>
      </c>
      <c r="E1989" s="23">
        <f t="shared" si="873"/>
        <v>59</v>
      </c>
      <c r="F1989" s="23">
        <f t="shared" si="874"/>
        <v>4</v>
      </c>
      <c r="G1989">
        <f t="shared" ca="1" si="901"/>
        <v>7</v>
      </c>
      <c r="H1989" s="9">
        <f t="shared" ca="1" si="875"/>
        <v>405.82738029583726</v>
      </c>
      <c r="I1989" s="9">
        <f t="shared" ca="1" si="876"/>
        <v>7444.4964251233459</v>
      </c>
      <c r="J1989" s="9">
        <f t="shared" ca="1" si="877"/>
        <v>8417.8662578638978</v>
      </c>
      <c r="K1989" s="9">
        <f t="shared" ca="1" si="878"/>
        <v>37571.228505412306</v>
      </c>
      <c r="L1989" s="9">
        <f t="shared" ca="1" si="879"/>
        <v>32750.546568615078</v>
      </c>
      <c r="M1989" s="9">
        <f t="shared" ca="1" si="905"/>
        <v>17581.708048960401</v>
      </c>
      <c r="N1989" s="9">
        <f t="shared" ca="1" si="905"/>
        <v>23678.975249633437</v>
      </c>
      <c r="O1989" s="9">
        <f t="shared" ca="1" si="881"/>
        <v>41194.037499858037</v>
      </c>
      <c r="P1989" s="9">
        <f t="shared" ca="1" si="902"/>
        <v>44811.54033402745</v>
      </c>
      <c r="Q1989" s="9">
        <f t="shared" ca="1" si="896"/>
        <v>108.64369741866328</v>
      </c>
      <c r="R1989" s="9">
        <f t="shared" si="882"/>
        <v>8</v>
      </c>
      <c r="S1989" s="23">
        <f t="shared" ca="1" si="883"/>
        <v>5.8833270887348696</v>
      </c>
      <c r="T1989" s="9">
        <f t="shared" ca="1" si="897"/>
        <v>52</v>
      </c>
      <c r="U1989" s="9">
        <f t="shared" ca="1" si="898"/>
        <v>59.97751944553238</v>
      </c>
      <c r="V1989" s="23">
        <f t="shared" ca="1" si="884"/>
        <v>72</v>
      </c>
      <c r="W1989" s="23">
        <f t="shared" ca="1" si="899"/>
        <v>0</v>
      </c>
      <c r="X1989" s="23" t="e">
        <f ca="1">V1989/(S1989-#REF!)</f>
        <v>#REF!</v>
      </c>
      <c r="Y1989" s="9">
        <f t="shared" ca="1" si="885"/>
        <v>0</v>
      </c>
      <c r="Z1989" s="9">
        <f t="shared" ca="1" si="886"/>
        <v>0</v>
      </c>
      <c r="AA1989" s="24">
        <f t="shared" ca="1" si="887"/>
        <v>703.98709008623985</v>
      </c>
      <c r="AB1989" s="9">
        <f t="shared" ca="1" si="888"/>
        <v>417.31745644020413</v>
      </c>
      <c r="AC1989" s="9">
        <f t="shared" ca="1" si="889"/>
        <v>220.99587667527521</v>
      </c>
      <c r="AD1989" s="9">
        <f t="shared" ca="1" si="890"/>
        <v>25.967474976458082</v>
      </c>
      <c r="AE1989">
        <f t="shared" ca="1" si="906"/>
        <v>1</v>
      </c>
      <c r="AF1989">
        <f t="shared" ca="1" si="906"/>
        <v>0</v>
      </c>
      <c r="AG1989">
        <f t="shared" ca="1" si="906"/>
        <v>0</v>
      </c>
      <c r="AH1989">
        <f t="shared" ca="1" si="906"/>
        <v>0</v>
      </c>
      <c r="AI1989">
        <f t="shared" ca="1" si="906"/>
        <v>0</v>
      </c>
      <c r="AJ1989">
        <f t="shared" ca="1" si="906"/>
        <v>0</v>
      </c>
      <c r="AK1989">
        <f t="shared" ca="1" si="906"/>
        <v>0</v>
      </c>
      <c r="AL1989">
        <f t="shared" ca="1" si="892"/>
        <v>5.9773339091872435E-2</v>
      </c>
      <c r="AM1989">
        <f t="shared" ca="1" si="893"/>
        <v>0.51934949952916165</v>
      </c>
    </row>
    <row r="1990" spans="1:39">
      <c r="A1990" s="10">
        <f t="shared" ca="1" si="894"/>
        <v>41235.902395834004</v>
      </c>
      <c r="B1990" s="22">
        <f t="shared" ca="1" si="895"/>
        <v>41235.902395834004</v>
      </c>
      <c r="C1990" s="22">
        <f t="shared" ca="1" si="872"/>
        <v>41236.054884259931</v>
      </c>
      <c r="D1990">
        <f t="shared" si="900"/>
        <v>276</v>
      </c>
      <c r="E1990" s="23">
        <f t="shared" si="873"/>
        <v>59</v>
      </c>
      <c r="F1990" s="23">
        <f t="shared" si="874"/>
        <v>4</v>
      </c>
      <c r="G1990">
        <f t="shared" ca="1" si="901"/>
        <v>7</v>
      </c>
      <c r="H1990" s="9">
        <f t="shared" ca="1" si="875"/>
        <v>491.66346076656214</v>
      </c>
      <c r="I1990" s="9">
        <f t="shared" ca="1" si="876"/>
        <v>7530.3325055940704</v>
      </c>
      <c r="J1990" s="9">
        <f t="shared" ca="1" si="877"/>
        <v>8503.7023383346223</v>
      </c>
      <c r="K1990" s="9">
        <f t="shared" ca="1" si="878"/>
        <v>37571.228505412306</v>
      </c>
      <c r="L1990" s="9">
        <f t="shared" ca="1" si="879"/>
        <v>32750.546568615078</v>
      </c>
      <c r="M1990" s="9">
        <f t="shared" ca="1" si="905"/>
        <v>17667.544129431128</v>
      </c>
      <c r="N1990" s="9">
        <f t="shared" ca="1" si="905"/>
        <v>23764.811330104163</v>
      </c>
      <c r="O1990" s="9">
        <f t="shared" ca="1" si="881"/>
        <v>41279.873580328764</v>
      </c>
      <c r="P1990" s="9">
        <f t="shared" ca="1" si="902"/>
        <v>44811.54033402745</v>
      </c>
      <c r="Q1990" s="9">
        <f t="shared" ca="1" si="896"/>
        <v>108.72953349913401</v>
      </c>
      <c r="R1990" s="9">
        <f t="shared" si="882"/>
        <v>8</v>
      </c>
      <c r="S1990" s="23">
        <f t="shared" ca="1" si="883"/>
        <v>3.6597733390918723</v>
      </c>
      <c r="T1990" s="9">
        <f t="shared" ca="1" si="897"/>
        <v>39</v>
      </c>
      <c r="U1990" s="9">
        <f t="shared" ca="1" si="898"/>
        <v>35.184020730739576</v>
      </c>
      <c r="V1990" s="23">
        <f t="shared" ca="1" si="884"/>
        <v>85.836080470724895</v>
      </c>
      <c r="W1990" s="23">
        <f t="shared" ca="1" si="899"/>
        <v>0</v>
      </c>
      <c r="X1990" s="23" t="e">
        <f ca="1">V1990/(S1990-#REF!)</f>
        <v>#REF!</v>
      </c>
      <c r="Y1990" s="9">
        <f t="shared" ca="1" si="885"/>
        <v>0</v>
      </c>
      <c r="Z1990" s="9">
        <f t="shared" ca="1" si="886"/>
        <v>0</v>
      </c>
      <c r="AA1990" s="24">
        <f t="shared" ca="1" si="887"/>
        <v>423.56799523901964</v>
      </c>
      <c r="AB1990" s="9">
        <f t="shared" ca="1" si="888"/>
        <v>244.32497471797888</v>
      </c>
      <c r="AC1990" s="9">
        <f t="shared" ca="1" si="889"/>
        <v>129.38546218998368</v>
      </c>
      <c r="AD1990" s="9">
        <f t="shared" ca="1" si="890"/>
        <v>25.967474976458082</v>
      </c>
      <c r="AE1990">
        <f t="shared" ca="1" si="906"/>
        <v>1</v>
      </c>
      <c r="AF1990">
        <f t="shared" ca="1" si="906"/>
        <v>1</v>
      </c>
      <c r="AG1990">
        <f t="shared" ca="1" si="906"/>
        <v>0</v>
      </c>
      <c r="AH1990">
        <f t="shared" ca="1" si="906"/>
        <v>0</v>
      </c>
      <c r="AI1990">
        <f t="shared" ca="1" si="906"/>
        <v>0</v>
      </c>
      <c r="AJ1990">
        <f t="shared" ca="1" si="906"/>
        <v>0</v>
      </c>
      <c r="AK1990">
        <f t="shared" ca="1" si="906"/>
        <v>0</v>
      </c>
      <c r="AL1990">
        <f t="shared" ca="1" si="892"/>
        <v>5.9773339091872435E-2</v>
      </c>
      <c r="AM1990">
        <f t="shared" ca="1" si="893"/>
        <v>0.51934949952916165</v>
      </c>
    </row>
    <row r="1991" spans="1:39">
      <c r="A1991" s="10">
        <f t="shared" ca="1" si="894"/>
        <v>41236.076412037706</v>
      </c>
      <c r="B1991" s="22">
        <f t="shared" ca="1" si="895"/>
        <v>41236.076412037706</v>
      </c>
      <c r="C1991" s="22">
        <f t="shared" ca="1" si="872"/>
        <v>41236.297337963631</v>
      </c>
      <c r="D1991">
        <f t="shared" si="900"/>
        <v>276</v>
      </c>
      <c r="E1991" s="23">
        <f t="shared" si="873"/>
        <v>59</v>
      </c>
      <c r="F1991" s="23">
        <f t="shared" si="874"/>
        <v>4</v>
      </c>
      <c r="G1991">
        <f t="shared" ca="1" si="901"/>
        <v>6</v>
      </c>
      <c r="H1991" s="9">
        <f t="shared" ca="1" si="875"/>
        <v>588.06952755390944</v>
      </c>
      <c r="I1991" s="9">
        <f t="shared" ca="1" si="876"/>
        <v>7626.7385723814177</v>
      </c>
      <c r="J1991" s="9">
        <f t="shared" ca="1" si="877"/>
        <v>8600.1084051219696</v>
      </c>
      <c r="K1991" s="9">
        <f t="shared" ca="1" si="878"/>
        <v>37571.228505412306</v>
      </c>
      <c r="L1991" s="9">
        <f t="shared" ca="1" si="879"/>
        <v>32750.546568615078</v>
      </c>
      <c r="M1991" s="9">
        <f t="shared" ca="1" si="905"/>
        <v>17763.950196218477</v>
      </c>
      <c r="N1991" s="9">
        <f t="shared" ca="1" si="905"/>
        <v>23861.217396891512</v>
      </c>
      <c r="O1991" s="9">
        <f t="shared" ca="1" si="881"/>
        <v>41376.279647116113</v>
      </c>
      <c r="P1991" s="9">
        <f t="shared" ca="1" si="902"/>
        <v>44811.54033402745</v>
      </c>
      <c r="Q1991" s="9">
        <f t="shared" ca="1" si="896"/>
        <v>108.82593956592136</v>
      </c>
      <c r="R1991" s="9">
        <f t="shared" si="882"/>
        <v>8</v>
      </c>
      <c r="S1991" s="23">
        <f t="shared" ca="1" si="883"/>
        <v>5.3023206179924998</v>
      </c>
      <c r="T1991" s="9">
        <f t="shared" ca="1" si="897"/>
        <v>18</v>
      </c>
      <c r="U1991" s="9">
        <f t="shared" ca="1" si="898"/>
        <v>8.3542247730001691</v>
      </c>
      <c r="V1991" s="23">
        <f t="shared" ca="1" si="884"/>
        <v>96.406066787347328</v>
      </c>
      <c r="W1991" s="23">
        <f t="shared" ca="1" si="899"/>
        <v>1931.8743534337709</v>
      </c>
      <c r="X1991" s="23" t="e">
        <f ca="1">V1991/(S1991-#REF!)</f>
        <v>#REF!</v>
      </c>
      <c r="Y1991" s="9">
        <f t="shared" ca="1" si="885"/>
        <v>0</v>
      </c>
      <c r="Z1991" s="9">
        <f t="shared" ca="1" si="886"/>
        <v>0</v>
      </c>
      <c r="AA1991" s="24">
        <f t="shared" ca="1" si="887"/>
        <v>630.71460514985733</v>
      </c>
      <c r="AB1991" s="9">
        <f t="shared" ca="1" si="888"/>
        <v>372.11515301644772</v>
      </c>
      <c r="AC1991" s="9">
        <f t="shared" ca="1" si="889"/>
        <v>197.05841008068955</v>
      </c>
      <c r="AD1991" s="9">
        <f t="shared" ca="1" si="890"/>
        <v>25.967474976458082</v>
      </c>
      <c r="AE1991">
        <f t="shared" ca="1" si="906"/>
        <v>1</v>
      </c>
      <c r="AF1991">
        <f t="shared" ca="1" si="906"/>
        <v>1</v>
      </c>
      <c r="AG1991">
        <f t="shared" ca="1" si="906"/>
        <v>0</v>
      </c>
      <c r="AH1991">
        <f t="shared" ca="1" si="906"/>
        <v>0</v>
      </c>
      <c r="AI1991">
        <f t="shared" ca="1" si="906"/>
        <v>0</v>
      </c>
      <c r="AJ1991">
        <f t="shared" ca="1" si="906"/>
        <v>0</v>
      </c>
      <c r="AK1991">
        <f t="shared" ca="1" si="906"/>
        <v>0</v>
      </c>
      <c r="AL1991">
        <f t="shared" ca="1" si="892"/>
        <v>5.9773339091872435E-2</v>
      </c>
      <c r="AM1991">
        <f t="shared" ca="1" si="893"/>
        <v>0.51934949952916165</v>
      </c>
    </row>
    <row r="1992" spans="1:39">
      <c r="A1992" s="10">
        <f t="shared" ca="1" si="894"/>
        <v>41236.311921296961</v>
      </c>
      <c r="B1992" s="22">
        <f t="shared" ca="1" si="895"/>
        <v>41236.311921296961</v>
      </c>
      <c r="C1992" s="22">
        <f t="shared" ca="1" si="872"/>
        <v>41236.464409722888</v>
      </c>
      <c r="D1992">
        <f t="shared" si="900"/>
        <v>276</v>
      </c>
      <c r="E1992" s="23">
        <f t="shared" si="873"/>
        <v>59</v>
      </c>
      <c r="F1992" s="23">
        <f t="shared" si="874"/>
        <v>4</v>
      </c>
      <c r="G1992">
        <f t="shared" ca="1" si="901"/>
        <v>6</v>
      </c>
      <c r="H1992" s="9">
        <f t="shared" ca="1" si="875"/>
        <v>672.15684641493829</v>
      </c>
      <c r="I1992" s="9">
        <f t="shared" ca="1" si="876"/>
        <v>7710.8258912424462</v>
      </c>
      <c r="J1992" s="9">
        <f t="shared" ca="1" si="877"/>
        <v>8684.195723982999</v>
      </c>
      <c r="K1992" s="9">
        <f t="shared" ca="1" si="878"/>
        <v>37571.228505412306</v>
      </c>
      <c r="L1992" s="9">
        <f t="shared" ca="1" si="879"/>
        <v>32750.546568615078</v>
      </c>
      <c r="M1992" s="9">
        <f t="shared" ca="1" si="905"/>
        <v>17848.037515079504</v>
      </c>
      <c r="N1992" s="9">
        <f t="shared" ca="1" si="905"/>
        <v>23945.30471575254</v>
      </c>
      <c r="O1992" s="9">
        <f t="shared" ca="1" si="881"/>
        <v>41460.36696597714</v>
      </c>
      <c r="P1992" s="9">
        <f t="shared" ca="1" si="902"/>
        <v>44811.54033402745</v>
      </c>
      <c r="Q1992" s="9">
        <f t="shared" ca="1" si="896"/>
        <v>108.91002688478238</v>
      </c>
      <c r="R1992" s="9">
        <f t="shared" si="882"/>
        <v>8</v>
      </c>
      <c r="S1992" s="23">
        <f t="shared" ca="1" si="883"/>
        <v>3.6597733390918723</v>
      </c>
      <c r="T1992" s="9">
        <f t="shared" ca="1" si="897"/>
        <v>39</v>
      </c>
      <c r="U1992" s="9">
        <f t="shared" ca="1" si="898"/>
        <v>35.184020730739576</v>
      </c>
      <c r="V1992" s="23">
        <f t="shared" ca="1" si="884"/>
        <v>84.087318861028848</v>
      </c>
      <c r="W1992" s="23">
        <f t="shared" ca="1" si="899"/>
        <v>1864.2558541699002</v>
      </c>
      <c r="X1992" s="23" t="e">
        <f ca="1">V1992/(S1992-#REF!)</f>
        <v>#REF!</v>
      </c>
      <c r="Y1992" s="9">
        <f t="shared" ca="1" si="885"/>
        <v>0</v>
      </c>
      <c r="Z1992" s="9">
        <f t="shared" ca="1" si="886"/>
        <v>0</v>
      </c>
      <c r="AA1992" s="24">
        <f t="shared" ca="1" si="887"/>
        <v>423.56799523901964</v>
      </c>
      <c r="AB1992" s="9">
        <f t="shared" ca="1" si="888"/>
        <v>244.32497471797888</v>
      </c>
      <c r="AC1992" s="9">
        <f t="shared" ca="1" si="889"/>
        <v>129.38546218998368</v>
      </c>
      <c r="AD1992" s="9">
        <f t="shared" ca="1" si="890"/>
        <v>25.967474976458082</v>
      </c>
      <c r="AE1992">
        <f t="shared" ca="1" si="906"/>
        <v>0</v>
      </c>
      <c r="AF1992">
        <f t="shared" ca="1" si="906"/>
        <v>0</v>
      </c>
      <c r="AG1992">
        <f t="shared" ca="1" si="906"/>
        <v>0</v>
      </c>
      <c r="AH1992">
        <f t="shared" ca="1" si="906"/>
        <v>0</v>
      </c>
      <c r="AI1992">
        <f t="shared" ca="1" si="906"/>
        <v>0</v>
      </c>
      <c r="AJ1992">
        <f t="shared" ca="1" si="906"/>
        <v>0</v>
      </c>
      <c r="AK1992">
        <f t="shared" ca="1" si="906"/>
        <v>0</v>
      </c>
      <c r="AL1992">
        <f t="shared" ca="1" si="892"/>
        <v>5.9773339091872435E-2</v>
      </c>
      <c r="AM1992">
        <f t="shared" ca="1" si="893"/>
        <v>0.51934949952916165</v>
      </c>
    </row>
    <row r="1993" spans="1:39">
      <c r="A1993" s="10">
        <f t="shared" ca="1" si="894"/>
        <v>41236.499826389554</v>
      </c>
      <c r="B1993" s="22">
        <f t="shared" ca="1" si="895"/>
        <v>41236.499826389554</v>
      </c>
      <c r="C1993" s="22">
        <f t="shared" ca="1" si="872"/>
        <v>41236.689502315479</v>
      </c>
      <c r="D1993">
        <f t="shared" si="900"/>
        <v>276</v>
      </c>
      <c r="E1993" s="23">
        <f t="shared" si="873"/>
        <v>59</v>
      </c>
      <c r="F1993" s="23">
        <f t="shared" si="874"/>
        <v>4</v>
      </c>
      <c r="G1993">
        <f t="shared" ca="1" si="901"/>
        <v>7</v>
      </c>
      <c r="H1993" s="9">
        <f t="shared" ca="1" si="875"/>
        <v>755.09696552259163</v>
      </c>
      <c r="I1993" s="9">
        <f t="shared" ca="1" si="876"/>
        <v>7793.7660103500994</v>
      </c>
      <c r="J1993" s="9">
        <f t="shared" ca="1" si="877"/>
        <v>8767.135843090653</v>
      </c>
      <c r="K1993" s="9">
        <f t="shared" ca="1" si="878"/>
        <v>37571.228505412306</v>
      </c>
      <c r="L1993" s="9">
        <f t="shared" ca="1" si="879"/>
        <v>32750.546568615078</v>
      </c>
      <c r="M1993" s="9">
        <f t="shared" ca="1" si="905"/>
        <v>17930.977634187158</v>
      </c>
      <c r="N1993" s="9">
        <f t="shared" ca="1" si="905"/>
        <v>24028.244834860194</v>
      </c>
      <c r="O1993" s="9">
        <f t="shared" ca="1" si="881"/>
        <v>41543.307085084794</v>
      </c>
      <c r="P1993" s="9">
        <f t="shared" ca="1" si="902"/>
        <v>44811.54033402745</v>
      </c>
      <c r="Q1993" s="9">
        <f t="shared" ca="1" si="896"/>
        <v>108.99296700389003</v>
      </c>
      <c r="R1993" s="9">
        <f t="shared" si="882"/>
        <v>8</v>
      </c>
      <c r="S1993" s="23">
        <f t="shared" ca="1" si="883"/>
        <v>4.5522798967808606</v>
      </c>
      <c r="T1993" s="9">
        <f t="shared" ca="1" si="897"/>
        <v>33</v>
      </c>
      <c r="U1993" s="9">
        <f t="shared" ca="1" si="898"/>
        <v>8.2076284110989945</v>
      </c>
      <c r="V1993" s="23">
        <f t="shared" ca="1" si="884"/>
        <v>82.940119107653388</v>
      </c>
      <c r="W1993" s="23">
        <f t="shared" ca="1" si="899"/>
        <v>0</v>
      </c>
      <c r="X1993" s="23" t="e">
        <f ca="1">V1993/(S1993-#REF!)</f>
        <v>#REF!</v>
      </c>
      <c r="Y1993" s="9">
        <f t="shared" ca="1" si="885"/>
        <v>0</v>
      </c>
      <c r="Z1993" s="9">
        <f t="shared" ca="1" si="886"/>
        <v>0</v>
      </c>
      <c r="AA1993" s="24">
        <f t="shared" ca="1" si="887"/>
        <v>536.12469916063037</v>
      </c>
      <c r="AB1993" s="9">
        <f t="shared" ca="1" si="888"/>
        <v>313.76198490618214</v>
      </c>
      <c r="AC1993" s="9">
        <f t="shared" ca="1" si="889"/>
        <v>166.15673236677</v>
      </c>
      <c r="AD1993" s="9">
        <f t="shared" ca="1" si="890"/>
        <v>25.967474976458082</v>
      </c>
      <c r="AE1993">
        <f t="shared" ca="1" si="906"/>
        <v>0</v>
      </c>
      <c r="AF1993">
        <f t="shared" ca="1" si="906"/>
        <v>0</v>
      </c>
      <c r="AG1993">
        <f t="shared" ca="1" si="906"/>
        <v>0</v>
      </c>
      <c r="AH1993">
        <f t="shared" ca="1" si="906"/>
        <v>0</v>
      </c>
      <c r="AI1993">
        <f t="shared" ca="1" si="906"/>
        <v>0</v>
      </c>
      <c r="AJ1993">
        <f t="shared" ca="1" si="906"/>
        <v>0</v>
      </c>
      <c r="AK1993">
        <f t="shared" ca="1" si="906"/>
        <v>0</v>
      </c>
      <c r="AL1993">
        <f t="shared" ca="1" si="892"/>
        <v>5.9773339091872435E-2</v>
      </c>
      <c r="AM1993">
        <f t="shared" ca="1" si="893"/>
        <v>0.51934949952916165</v>
      </c>
    </row>
    <row r="1994" spans="1:39">
      <c r="A1994" s="10">
        <f t="shared" ca="1" si="894"/>
        <v>41236.705474537703</v>
      </c>
      <c r="B1994" s="22">
        <f t="shared" ca="1" si="895"/>
        <v>41236.705474537703</v>
      </c>
      <c r="C1994" s="22">
        <f t="shared" ca="1" si="872"/>
        <v>41236.876053241409</v>
      </c>
      <c r="D1994">
        <f t="shared" si="900"/>
        <v>276</v>
      </c>
      <c r="E1994" s="23">
        <f t="shared" si="873"/>
        <v>59</v>
      </c>
      <c r="F1994" s="23">
        <f t="shared" si="874"/>
        <v>4</v>
      </c>
      <c r="G1994">
        <f t="shared" ca="1" si="901"/>
        <v>6</v>
      </c>
      <c r="H1994" s="9">
        <f t="shared" ca="1" si="875"/>
        <v>827.44983505455389</v>
      </c>
      <c r="I1994" s="9">
        <f t="shared" ca="1" si="876"/>
        <v>7866.1188798820613</v>
      </c>
      <c r="J1994" s="9">
        <f t="shared" ca="1" si="877"/>
        <v>8839.4887126226149</v>
      </c>
      <c r="K1994" s="9">
        <f t="shared" ca="1" si="878"/>
        <v>37571.228505412306</v>
      </c>
      <c r="L1994" s="9">
        <f t="shared" ca="1" si="879"/>
        <v>32750.546568615078</v>
      </c>
      <c r="M1994" s="9">
        <f t="shared" ref="M1994:N2009" ca="1" si="907">IF(M1993&gt;K1994,0,M1993+$V1994)</f>
        <v>18003.33050371912</v>
      </c>
      <c r="N1994" s="9">
        <f t="shared" ca="1" si="907"/>
        <v>24100.597704392156</v>
      </c>
      <c r="O1994" s="9">
        <f t="shared" ca="1" si="881"/>
        <v>41615.659954616756</v>
      </c>
      <c r="P1994" s="9">
        <f t="shared" ca="1" si="902"/>
        <v>44811.54033402745</v>
      </c>
      <c r="Q1994" s="9">
        <f t="shared" ca="1" si="896"/>
        <v>109.065319873422</v>
      </c>
      <c r="R1994" s="9">
        <f t="shared" si="882"/>
        <v>8</v>
      </c>
      <c r="S1994" s="23">
        <f t="shared" ca="1" si="883"/>
        <v>4.0940629789528966</v>
      </c>
      <c r="T1994" s="9">
        <f t="shared" ca="1" si="897"/>
        <v>5</v>
      </c>
      <c r="U1994" s="9">
        <f t="shared" ca="1" si="898"/>
        <v>38.626724230427499</v>
      </c>
      <c r="V1994" s="23">
        <f t="shared" ca="1" si="884"/>
        <v>72.352869531962313</v>
      </c>
      <c r="W1994" s="23">
        <f t="shared" ca="1" si="899"/>
        <v>1729.8964853258183</v>
      </c>
      <c r="X1994" s="23" t="e">
        <f ca="1">V1994/(S1994-#REF!)</f>
        <v>#REF!</v>
      </c>
      <c r="Y1994" s="9">
        <f t="shared" ca="1" si="885"/>
        <v>0</v>
      </c>
      <c r="Z1994" s="9">
        <f t="shared" ca="1" si="886"/>
        <v>0</v>
      </c>
      <c r="AA1994" s="24">
        <f t="shared" ca="1" si="887"/>
        <v>478.33757646947402</v>
      </c>
      <c r="AB1994" s="9">
        <f t="shared" ca="1" si="888"/>
        <v>278.11270869916655</v>
      </c>
      <c r="AC1994" s="9">
        <f t="shared" ca="1" si="889"/>
        <v>147.27819535225788</v>
      </c>
      <c r="AD1994" s="9">
        <f t="shared" ca="1" si="890"/>
        <v>25.967474976458082</v>
      </c>
      <c r="AE1994">
        <f t="shared" ref="AE1994:AK2009" ca="1" si="908">ROUNDDOWN((VLOOKUP($E1994,$A$235:$T$501,AE$534,FALSE)/RAND())^(1/4),0)</f>
        <v>2</v>
      </c>
      <c r="AF1994">
        <f t="shared" ca="1" si="908"/>
        <v>1</v>
      </c>
      <c r="AG1994">
        <f t="shared" ca="1" si="908"/>
        <v>0</v>
      </c>
      <c r="AH1994">
        <f t="shared" ca="1" si="908"/>
        <v>0</v>
      </c>
      <c r="AI1994">
        <f t="shared" ca="1" si="908"/>
        <v>0</v>
      </c>
      <c r="AJ1994">
        <f t="shared" ca="1" si="908"/>
        <v>0</v>
      </c>
      <c r="AK1994">
        <f t="shared" ca="1" si="908"/>
        <v>0</v>
      </c>
      <c r="AL1994">
        <f t="shared" ca="1" si="892"/>
        <v>5.9773339091872435E-2</v>
      </c>
      <c r="AM1994">
        <f t="shared" ca="1" si="893"/>
        <v>0.51934949952916165</v>
      </c>
    </row>
    <row r="1995" spans="1:39">
      <c r="A1995" s="10">
        <f t="shared" ca="1" si="894"/>
        <v>41236.903136574743</v>
      </c>
      <c r="B1995" s="22">
        <f t="shared" ca="1" si="895"/>
        <v>41236.903136574743</v>
      </c>
      <c r="C1995" s="22">
        <f t="shared" ca="1" si="872"/>
        <v>41237.058738426596</v>
      </c>
      <c r="D1995">
        <f t="shared" si="900"/>
        <v>276</v>
      </c>
      <c r="E1995" s="23">
        <f t="shared" si="873"/>
        <v>59</v>
      </c>
      <c r="F1995" s="23">
        <f t="shared" si="874"/>
        <v>4</v>
      </c>
      <c r="G1995">
        <f t="shared" ca="1" si="901"/>
        <v>7</v>
      </c>
      <c r="H1995" s="9">
        <f t="shared" ca="1" si="875"/>
        <v>918.90478456115181</v>
      </c>
      <c r="I1995" s="9">
        <f t="shared" ca="1" si="876"/>
        <v>7957.5738293886589</v>
      </c>
      <c r="J1995" s="9">
        <f t="shared" ca="1" si="877"/>
        <v>8930.9436621292134</v>
      </c>
      <c r="K1995" s="9">
        <f t="shared" ca="1" si="878"/>
        <v>37571.228505412306</v>
      </c>
      <c r="L1995" s="9">
        <f t="shared" ca="1" si="879"/>
        <v>32750.546568615078</v>
      </c>
      <c r="M1995" s="9">
        <f t="shared" ca="1" si="907"/>
        <v>18094.785453225719</v>
      </c>
      <c r="N1995" s="9">
        <f t="shared" ca="1" si="907"/>
        <v>24192.052653898754</v>
      </c>
      <c r="O1995" s="9">
        <f t="shared" ca="1" si="881"/>
        <v>41707.114904123351</v>
      </c>
      <c r="P1995" s="9">
        <f t="shared" ca="1" si="902"/>
        <v>44811.54033402745</v>
      </c>
      <c r="Q1995" s="9">
        <f t="shared" ca="1" si="896"/>
        <v>109.1567748229286</v>
      </c>
      <c r="R1995" s="9">
        <f t="shared" si="882"/>
        <v>8</v>
      </c>
      <c r="S1995" s="23">
        <f t="shared" ca="1" si="883"/>
        <v>3.7346546753377687</v>
      </c>
      <c r="T1995" s="9">
        <f t="shared" ca="1" si="897"/>
        <v>44</v>
      </c>
      <c r="U1995" s="9">
        <f t="shared" ca="1" si="898"/>
        <v>4.7568312159673951</v>
      </c>
      <c r="V1995" s="23">
        <f t="shared" ca="1" si="884"/>
        <v>91.454949506597885</v>
      </c>
      <c r="W1995" s="23">
        <f t="shared" ca="1" si="899"/>
        <v>0</v>
      </c>
      <c r="X1995" s="23" t="e">
        <f ca="1">V1995/(S1995-#REF!)</f>
        <v>#REF!</v>
      </c>
      <c r="Y1995" s="9">
        <f t="shared" ca="1" si="885"/>
        <v>0</v>
      </c>
      <c r="Z1995" s="9">
        <f t="shared" ca="1" si="886"/>
        <v>0</v>
      </c>
      <c r="AA1995" s="24">
        <f t="shared" ca="1" si="887"/>
        <v>433.01150724514764</v>
      </c>
      <c r="AB1995" s="9">
        <f t="shared" ca="1" si="888"/>
        <v>250.15074267790962</v>
      </c>
      <c r="AC1995" s="9">
        <f t="shared" ca="1" si="889"/>
        <v>132.47057324331462</v>
      </c>
      <c r="AD1995" s="9">
        <f t="shared" ca="1" si="890"/>
        <v>25.967474976458082</v>
      </c>
      <c r="AE1995">
        <f t="shared" ca="1" si="908"/>
        <v>0</v>
      </c>
      <c r="AF1995">
        <f t="shared" ca="1" si="908"/>
        <v>1</v>
      </c>
      <c r="AG1995">
        <f t="shared" ca="1" si="908"/>
        <v>0</v>
      </c>
      <c r="AH1995">
        <f t="shared" ca="1" si="908"/>
        <v>0</v>
      </c>
      <c r="AI1995">
        <f t="shared" ca="1" si="908"/>
        <v>0</v>
      </c>
      <c r="AJ1995">
        <f t="shared" ca="1" si="908"/>
        <v>0</v>
      </c>
      <c r="AK1995">
        <f t="shared" ca="1" si="908"/>
        <v>0</v>
      </c>
      <c r="AL1995">
        <f t="shared" ca="1" si="892"/>
        <v>5.9773339091872435E-2</v>
      </c>
      <c r="AM1995">
        <f t="shared" ca="1" si="893"/>
        <v>0.51934949952916165</v>
      </c>
    </row>
    <row r="1996" spans="1:39">
      <c r="A1996" s="10">
        <f t="shared" ca="1" si="894"/>
        <v>41237.071238426593</v>
      </c>
      <c r="B1996" s="22">
        <f t="shared" ca="1" si="895"/>
        <v>41237.071238426593</v>
      </c>
      <c r="C1996" s="22">
        <f t="shared" ca="1" si="872"/>
        <v>41237.272951389554</v>
      </c>
      <c r="D1996">
        <f t="shared" si="900"/>
        <v>276</v>
      </c>
      <c r="E1996" s="23">
        <f t="shared" si="873"/>
        <v>59</v>
      </c>
      <c r="F1996" s="23">
        <f t="shared" si="874"/>
        <v>4</v>
      </c>
      <c r="G1996">
        <f t="shared" ca="1" si="901"/>
        <v>6</v>
      </c>
      <c r="H1996" s="9">
        <f t="shared" ca="1" si="875"/>
        <v>998.1181919516174</v>
      </c>
      <c r="I1996" s="9">
        <f t="shared" ca="1" si="876"/>
        <v>8036.7872367791242</v>
      </c>
      <c r="J1996" s="9">
        <f t="shared" ca="1" si="877"/>
        <v>9010.1570695196788</v>
      </c>
      <c r="K1996" s="9">
        <f t="shared" ca="1" si="878"/>
        <v>37571.228505412306</v>
      </c>
      <c r="L1996" s="9">
        <f t="shared" ca="1" si="879"/>
        <v>32750.546568615078</v>
      </c>
      <c r="M1996" s="9">
        <f t="shared" ca="1" si="907"/>
        <v>18173.998860616186</v>
      </c>
      <c r="N1996" s="9">
        <f t="shared" ca="1" si="907"/>
        <v>24271.266061289221</v>
      </c>
      <c r="O1996" s="9">
        <f t="shared" ca="1" si="881"/>
        <v>41786.328311513818</v>
      </c>
      <c r="P1996" s="9">
        <f t="shared" ca="1" si="902"/>
        <v>44811.54033402745</v>
      </c>
      <c r="Q1996" s="9">
        <f t="shared" ca="1" si="896"/>
        <v>109.23598823031907</v>
      </c>
      <c r="R1996" s="9">
        <f t="shared" si="882"/>
        <v>8</v>
      </c>
      <c r="S1996" s="23">
        <f t="shared" ca="1" si="883"/>
        <v>4.8411259988200905</v>
      </c>
      <c r="T1996" s="9">
        <f t="shared" ca="1" si="897"/>
        <v>50</v>
      </c>
      <c r="U1996" s="9">
        <f t="shared" ca="1" si="898"/>
        <v>28.053595752324327</v>
      </c>
      <c r="V1996" s="23">
        <f t="shared" ca="1" si="884"/>
        <v>79.213407390465562</v>
      </c>
      <c r="W1996" s="23">
        <f t="shared" ca="1" si="899"/>
        <v>1979.4509869683843</v>
      </c>
      <c r="X1996" s="23" t="e">
        <f ca="1">V1996/(S1996-#REF!)</f>
        <v>#REF!</v>
      </c>
      <c r="Y1996" s="9">
        <f t="shared" ca="1" si="885"/>
        <v>0</v>
      </c>
      <c r="Z1996" s="9">
        <f t="shared" ca="1" si="886"/>
        <v>0</v>
      </c>
      <c r="AA1996" s="24">
        <f t="shared" ca="1" si="887"/>
        <v>572.55195552760301</v>
      </c>
      <c r="AB1996" s="9">
        <f t="shared" ca="1" si="888"/>
        <v>336.2342116448342</v>
      </c>
      <c r="AC1996" s="9">
        <f t="shared" ca="1" si="889"/>
        <v>178.05719177078626</v>
      </c>
      <c r="AD1996" s="9">
        <f t="shared" ca="1" si="890"/>
        <v>25.967474976458082</v>
      </c>
      <c r="AE1996">
        <f t="shared" ca="1" si="908"/>
        <v>1</v>
      </c>
      <c r="AF1996">
        <f t="shared" ca="1" si="908"/>
        <v>2</v>
      </c>
      <c r="AG1996">
        <f t="shared" ca="1" si="908"/>
        <v>0</v>
      </c>
      <c r="AH1996">
        <f t="shared" ca="1" si="908"/>
        <v>0</v>
      </c>
      <c r="AI1996">
        <f t="shared" ca="1" si="908"/>
        <v>0</v>
      </c>
      <c r="AJ1996">
        <f t="shared" ca="1" si="908"/>
        <v>0</v>
      </c>
      <c r="AK1996">
        <f t="shared" ca="1" si="908"/>
        <v>0</v>
      </c>
      <c r="AL1996">
        <f t="shared" ca="1" si="892"/>
        <v>5.9773339091872435E-2</v>
      </c>
      <c r="AM1996">
        <f t="shared" ca="1" si="893"/>
        <v>0.51934949952916165</v>
      </c>
    </row>
    <row r="1997" spans="1:39">
      <c r="A1997" s="10">
        <f t="shared" ca="1" si="894"/>
        <v>41237.299340278441</v>
      </c>
      <c r="B1997" s="22">
        <f t="shared" ca="1" si="895"/>
        <v>41237.299340278441</v>
      </c>
      <c r="C1997" s="22">
        <f t="shared" ca="1" si="872"/>
        <v>41237.488206019181</v>
      </c>
      <c r="D1997">
        <f t="shared" si="900"/>
        <v>276</v>
      </c>
      <c r="E1997" s="23">
        <f t="shared" si="873"/>
        <v>59</v>
      </c>
      <c r="F1997" s="23">
        <f t="shared" si="874"/>
        <v>4</v>
      </c>
      <c r="G1997">
        <f t="shared" ca="1" si="901"/>
        <v>6</v>
      </c>
      <c r="H1997" s="9">
        <f t="shared" ca="1" si="875"/>
        <v>1085.8698190742348</v>
      </c>
      <c r="I1997" s="9">
        <f t="shared" ca="1" si="876"/>
        <v>8124.5388639017419</v>
      </c>
      <c r="J1997" s="9">
        <f t="shared" ca="1" si="877"/>
        <v>9097.9086966422965</v>
      </c>
      <c r="K1997" s="9">
        <f t="shared" ca="1" si="878"/>
        <v>37571.228505412306</v>
      </c>
      <c r="L1997" s="9">
        <f t="shared" ca="1" si="879"/>
        <v>32750.546568615078</v>
      </c>
      <c r="M1997" s="9">
        <f t="shared" ca="1" si="907"/>
        <v>18261.750487738802</v>
      </c>
      <c r="N1997" s="9">
        <f t="shared" ca="1" si="907"/>
        <v>24359.017688411837</v>
      </c>
      <c r="O1997" s="9">
        <f t="shared" ca="1" si="881"/>
        <v>41874.079938636438</v>
      </c>
      <c r="P1997" s="9">
        <f t="shared" ca="1" si="902"/>
        <v>44811.54033402745</v>
      </c>
      <c r="Q1997" s="9">
        <f t="shared" ca="1" si="896"/>
        <v>109.32373985744168</v>
      </c>
      <c r="R1997" s="9">
        <f t="shared" si="882"/>
        <v>8</v>
      </c>
      <c r="S1997" s="23">
        <f t="shared" ca="1" si="883"/>
        <v>4.5329456575928555</v>
      </c>
      <c r="T1997" s="9">
        <f t="shared" ca="1" si="897"/>
        <v>31</v>
      </c>
      <c r="U1997" s="9">
        <f t="shared" ca="1" si="898"/>
        <v>58.604367334279232</v>
      </c>
      <c r="V1997" s="23">
        <f t="shared" ca="1" si="884"/>
        <v>87.751627122617464</v>
      </c>
      <c r="W1997" s="23">
        <f t="shared" ca="1" si="899"/>
        <v>1877.2205251543353</v>
      </c>
      <c r="X1997" s="23" t="e">
        <f ca="1">V1997/(S1997-#REF!)</f>
        <v>#REF!</v>
      </c>
      <c r="Y1997" s="9">
        <f t="shared" ca="1" si="885"/>
        <v>0</v>
      </c>
      <c r="Z1997" s="9">
        <f t="shared" ca="1" si="886"/>
        <v>0</v>
      </c>
      <c r="AA1997" s="24">
        <f t="shared" ca="1" si="887"/>
        <v>533.6863997250847</v>
      </c>
      <c r="AB1997" s="9">
        <f t="shared" ca="1" si="888"/>
        <v>312.25778109735535</v>
      </c>
      <c r="AC1997" s="9">
        <f t="shared" ca="1" si="889"/>
        <v>165.36016171222417</v>
      </c>
      <c r="AD1997" s="9">
        <f t="shared" ca="1" si="890"/>
        <v>25.967474976458082</v>
      </c>
      <c r="AE1997">
        <f t="shared" ca="1" si="908"/>
        <v>0</v>
      </c>
      <c r="AF1997">
        <f t="shared" ca="1" si="908"/>
        <v>1</v>
      </c>
      <c r="AG1997">
        <f t="shared" ca="1" si="908"/>
        <v>0</v>
      </c>
      <c r="AH1997">
        <f t="shared" ca="1" si="908"/>
        <v>0</v>
      </c>
      <c r="AI1997">
        <f t="shared" ca="1" si="908"/>
        <v>0</v>
      </c>
      <c r="AJ1997">
        <f t="shared" ca="1" si="908"/>
        <v>0</v>
      </c>
      <c r="AK1997">
        <f t="shared" ca="1" si="908"/>
        <v>0</v>
      </c>
      <c r="AL1997">
        <f t="shared" ca="1" si="892"/>
        <v>5.9773339091872435E-2</v>
      </c>
      <c r="AM1997">
        <f t="shared" ca="1" si="893"/>
        <v>0.51934949952916165</v>
      </c>
    </row>
    <row r="1998" spans="1:39">
      <c r="A1998" s="10">
        <f t="shared" ca="1" si="894"/>
        <v>41237.515983796962</v>
      </c>
      <c r="B1998" s="22">
        <f t="shared" ca="1" si="895"/>
        <v>41237.515983796962</v>
      </c>
      <c r="C1998" s="22">
        <f t="shared" ca="1" si="872"/>
        <v>41237.668472222889</v>
      </c>
      <c r="D1998">
        <f t="shared" si="900"/>
        <v>276</v>
      </c>
      <c r="E1998" s="23">
        <f t="shared" si="873"/>
        <v>59</v>
      </c>
      <c r="F1998" s="23">
        <f t="shared" si="874"/>
        <v>4</v>
      </c>
      <c r="G1998">
        <f t="shared" ca="1" si="901"/>
        <v>6</v>
      </c>
      <c r="H1998" s="9">
        <f t="shared" ca="1" si="875"/>
        <v>0</v>
      </c>
      <c r="I1998" s="9">
        <f t="shared" ca="1" si="876"/>
        <v>8208.8384656151629</v>
      </c>
      <c r="J1998" s="9">
        <f t="shared" ca="1" si="877"/>
        <v>9182.2082983557175</v>
      </c>
      <c r="K1998" s="9">
        <f t="shared" ca="1" si="878"/>
        <v>37571.228505412306</v>
      </c>
      <c r="L1998" s="9">
        <f t="shared" ca="1" si="879"/>
        <v>32750.546568615078</v>
      </c>
      <c r="M1998" s="9">
        <f t="shared" ca="1" si="907"/>
        <v>18346.050089452223</v>
      </c>
      <c r="N1998" s="9">
        <f t="shared" ca="1" si="907"/>
        <v>24443.317290125258</v>
      </c>
      <c r="O1998" s="9">
        <f t="shared" ca="1" si="881"/>
        <v>41958.379540349859</v>
      </c>
      <c r="P1998" s="9">
        <f t="shared" ca="1" si="902"/>
        <v>44811.54033402745</v>
      </c>
      <c r="Q1998" s="9">
        <f t="shared" ca="1" si="896"/>
        <v>109.40803945915511</v>
      </c>
      <c r="R1998" s="9">
        <f t="shared" si="882"/>
        <v>8</v>
      </c>
      <c r="S1998" s="23">
        <f t="shared" ca="1" si="883"/>
        <v>3.6597733390918723</v>
      </c>
      <c r="T1998" s="9">
        <f t="shared" ca="1" si="897"/>
        <v>39</v>
      </c>
      <c r="U1998" s="9">
        <f t="shared" ca="1" si="898"/>
        <v>35.184020730739576</v>
      </c>
      <c r="V1998" s="23">
        <f t="shared" ca="1" si="884"/>
        <v>84.299601713420145</v>
      </c>
      <c r="W1998" s="23">
        <f t="shared" ca="1" si="899"/>
        <v>1791.4884584032329</v>
      </c>
      <c r="X1998" s="23" t="e">
        <f ca="1">V1998/(S1998-#REF!)</f>
        <v>#REF!</v>
      </c>
      <c r="Y1998" s="9">
        <f t="shared" ca="1" si="885"/>
        <v>0</v>
      </c>
      <c r="Z1998" s="9">
        <f t="shared" ca="1" si="886"/>
        <v>0</v>
      </c>
      <c r="AA1998" s="24">
        <f t="shared" ca="1" si="887"/>
        <v>423.56799523901964</v>
      </c>
      <c r="AB1998" s="9">
        <f t="shared" ca="1" si="888"/>
        <v>244.32497471797888</v>
      </c>
      <c r="AC1998" s="9">
        <f t="shared" ca="1" si="889"/>
        <v>129.38546218998368</v>
      </c>
      <c r="AD1998" s="9">
        <f t="shared" ca="1" si="890"/>
        <v>25.967474976458082</v>
      </c>
      <c r="AE1998">
        <f t="shared" ca="1" si="908"/>
        <v>1</v>
      </c>
      <c r="AF1998">
        <f t="shared" ca="1" si="908"/>
        <v>1</v>
      </c>
      <c r="AG1998">
        <f t="shared" ca="1" si="908"/>
        <v>0</v>
      </c>
      <c r="AH1998">
        <f t="shared" ca="1" si="908"/>
        <v>0</v>
      </c>
      <c r="AI1998">
        <f t="shared" ca="1" si="908"/>
        <v>0</v>
      </c>
      <c r="AJ1998">
        <f t="shared" ca="1" si="908"/>
        <v>0</v>
      </c>
      <c r="AK1998">
        <f t="shared" ca="1" si="908"/>
        <v>0</v>
      </c>
      <c r="AL1998">
        <f t="shared" ca="1" si="892"/>
        <v>5.9773339091872435E-2</v>
      </c>
      <c r="AM1998">
        <f t="shared" ca="1" si="893"/>
        <v>0.51934949952916165</v>
      </c>
    </row>
    <row r="1999" spans="1:39">
      <c r="A1999" s="10">
        <f t="shared" ca="1" si="894"/>
        <v>41237.69625000067</v>
      </c>
      <c r="B1999" s="22">
        <f t="shared" ca="1" si="895"/>
        <v>41237.69625000067</v>
      </c>
      <c r="C1999" s="22">
        <f t="shared" ca="1" si="872"/>
        <v>41238.598738426597</v>
      </c>
      <c r="D1999">
        <f t="shared" si="900"/>
        <v>276</v>
      </c>
      <c r="E1999" s="23">
        <f t="shared" si="873"/>
        <v>59</v>
      </c>
      <c r="F1999" s="23">
        <f t="shared" si="874"/>
        <v>4</v>
      </c>
      <c r="G1999">
        <f t="shared" ca="1" si="901"/>
        <v>1</v>
      </c>
      <c r="H1999" s="9">
        <f t="shared" ca="1" si="875"/>
        <v>0</v>
      </c>
      <c r="I1999" s="9">
        <f t="shared" ca="1" si="876"/>
        <v>8208.8384656151629</v>
      </c>
      <c r="J1999" s="9">
        <f t="shared" ca="1" si="877"/>
        <v>9182.2082983557175</v>
      </c>
      <c r="K1999" s="9">
        <f t="shared" ca="1" si="878"/>
        <v>37571.228505412306</v>
      </c>
      <c r="L1999" s="9">
        <f t="shared" ca="1" si="879"/>
        <v>32750.546568615078</v>
      </c>
      <c r="M1999" s="9">
        <f t="shared" ca="1" si="907"/>
        <v>18346.050089452223</v>
      </c>
      <c r="N1999" s="9">
        <f t="shared" ca="1" si="907"/>
        <v>24443.317290125258</v>
      </c>
      <c r="O1999" s="9">
        <f t="shared" ca="1" si="881"/>
        <v>41958.379540349859</v>
      </c>
      <c r="P1999" s="9">
        <f t="shared" ca="1" si="902"/>
        <v>44811.54033402745</v>
      </c>
      <c r="Q1999" s="9">
        <f t="shared" ca="1" si="896"/>
        <v>109.40803945915511</v>
      </c>
      <c r="R1999" s="9">
        <f t="shared" si="882"/>
        <v>8</v>
      </c>
      <c r="S1999" s="23">
        <f t="shared" ca="1" si="883"/>
        <v>21.659773339091874</v>
      </c>
      <c r="T1999" s="9">
        <f t="shared" ca="1" si="897"/>
        <v>39</v>
      </c>
      <c r="U1999" s="9">
        <f t="shared" ca="1" si="898"/>
        <v>35.184020730739576</v>
      </c>
      <c r="V1999" s="23">
        <f t="shared" ca="1" si="884"/>
        <v>0</v>
      </c>
      <c r="W1999" s="23">
        <f t="shared" ca="1" si="899"/>
        <v>0</v>
      </c>
      <c r="X1999" s="23" t="e">
        <f ca="1">V1999/(S1999-#REF!)</f>
        <v>#REF!</v>
      </c>
      <c r="Y1999" s="9">
        <f t="shared" ca="1" si="885"/>
        <v>600</v>
      </c>
      <c r="Z1999" s="9">
        <f t="shared" ca="1" si="886"/>
        <v>1200</v>
      </c>
      <c r="AA1999" s="24">
        <f t="shared" ca="1" si="887"/>
        <v>0</v>
      </c>
      <c r="AB1999" s="9">
        <f t="shared" ca="1" si="888"/>
        <v>1644.724974717979</v>
      </c>
      <c r="AC1999" s="9">
        <f t="shared" ca="1" si="889"/>
        <v>870.98546218998376</v>
      </c>
      <c r="AD1999" s="9">
        <f t="shared" ca="1" si="890"/>
        <v>25.967474976458082</v>
      </c>
      <c r="AE1999">
        <f t="shared" ca="1" si="908"/>
        <v>2</v>
      </c>
      <c r="AF1999">
        <f t="shared" ca="1" si="908"/>
        <v>0</v>
      </c>
      <c r="AG1999">
        <f t="shared" ca="1" si="908"/>
        <v>0</v>
      </c>
      <c r="AH1999">
        <f t="shared" ca="1" si="908"/>
        <v>0</v>
      </c>
      <c r="AI1999">
        <f t="shared" ca="1" si="908"/>
        <v>0</v>
      </c>
      <c r="AJ1999">
        <f t="shared" ca="1" si="908"/>
        <v>0</v>
      </c>
      <c r="AK1999">
        <f t="shared" ca="1" si="908"/>
        <v>0</v>
      </c>
      <c r="AL1999">
        <f t="shared" ca="1" si="892"/>
        <v>5.9773339091872435E-2</v>
      </c>
      <c r="AM1999">
        <f t="shared" ca="1" si="893"/>
        <v>0.51934949952916165</v>
      </c>
    </row>
    <row r="2000" spans="1:39">
      <c r="A2000" s="10">
        <f t="shared" ca="1" si="894"/>
        <v>41238.611238426594</v>
      </c>
      <c r="B2000" s="22">
        <f t="shared" ca="1" si="895"/>
        <v>41238.611238426594</v>
      </c>
      <c r="C2000" s="22">
        <f t="shared" ca="1" si="872"/>
        <v>41238.774571759925</v>
      </c>
      <c r="D2000">
        <f t="shared" si="900"/>
        <v>276</v>
      </c>
      <c r="E2000" s="23">
        <f t="shared" si="873"/>
        <v>59</v>
      </c>
      <c r="F2000" s="23">
        <f t="shared" si="874"/>
        <v>4</v>
      </c>
      <c r="G2000">
        <f t="shared" ca="1" si="901"/>
        <v>7</v>
      </c>
      <c r="H2000" s="9">
        <f t="shared" ca="1" si="875"/>
        <v>77.661680884409151</v>
      </c>
      <c r="I2000" s="9">
        <f t="shared" ca="1" si="876"/>
        <v>8286.5001464995712</v>
      </c>
      <c r="J2000" s="9">
        <f t="shared" ca="1" si="877"/>
        <v>9259.8699792401258</v>
      </c>
      <c r="K2000" s="9">
        <f t="shared" ca="1" si="878"/>
        <v>37571.228505412306</v>
      </c>
      <c r="L2000" s="9">
        <f t="shared" ca="1" si="879"/>
        <v>32750.546568615078</v>
      </c>
      <c r="M2000" s="9">
        <f t="shared" ca="1" si="907"/>
        <v>18423.711770336631</v>
      </c>
      <c r="N2000" s="9">
        <f t="shared" ca="1" si="907"/>
        <v>24520.978971009667</v>
      </c>
      <c r="O2000" s="9">
        <f t="shared" ca="1" si="881"/>
        <v>42036.041221234271</v>
      </c>
      <c r="P2000" s="9">
        <f t="shared" ca="1" si="902"/>
        <v>44811.54033402745</v>
      </c>
      <c r="Q2000" s="9">
        <f t="shared" ca="1" si="896"/>
        <v>109.48570114003951</v>
      </c>
      <c r="R2000" s="9">
        <f t="shared" si="882"/>
        <v>8</v>
      </c>
      <c r="S2000" s="23">
        <f t="shared" ca="1" si="883"/>
        <v>3.9200628198907577</v>
      </c>
      <c r="T2000" s="9">
        <f t="shared" ca="1" si="897"/>
        <v>55</v>
      </c>
      <c r="U2000" s="9">
        <f t="shared" ca="1" si="898"/>
        <v>12.226151606728308</v>
      </c>
      <c r="V2000" s="23">
        <f t="shared" ca="1" si="884"/>
        <v>77.661680884409151</v>
      </c>
      <c r="W2000" s="23">
        <f t="shared" ca="1" si="899"/>
        <v>0</v>
      </c>
      <c r="X2000" s="23" t="e">
        <f ca="1">V2000/(S2000-#REF!)</f>
        <v>#REF!</v>
      </c>
      <c r="Y2000" s="9">
        <f t="shared" ca="1" si="885"/>
        <v>0</v>
      </c>
      <c r="Z2000" s="9">
        <f t="shared" ca="1" si="886"/>
        <v>0</v>
      </c>
      <c r="AA2000" s="24">
        <f t="shared" ca="1" si="887"/>
        <v>456.3938896504298</v>
      </c>
      <c r="AB2000" s="9">
        <f t="shared" ca="1" si="888"/>
        <v>264.57549632413213</v>
      </c>
      <c r="AC2000" s="9">
        <f t="shared" ca="1" si="889"/>
        <v>140.10938879889775</v>
      </c>
      <c r="AD2000" s="9">
        <f t="shared" ca="1" si="890"/>
        <v>25.967474976458082</v>
      </c>
      <c r="AE2000">
        <f t="shared" ca="1" si="908"/>
        <v>0</v>
      </c>
      <c r="AF2000">
        <f t="shared" ca="1" si="908"/>
        <v>1</v>
      </c>
      <c r="AG2000">
        <f t="shared" ca="1" si="908"/>
        <v>1</v>
      </c>
      <c r="AH2000">
        <f t="shared" ca="1" si="908"/>
        <v>0</v>
      </c>
      <c r="AI2000">
        <f t="shared" ca="1" si="908"/>
        <v>0</v>
      </c>
      <c r="AJ2000">
        <f t="shared" ca="1" si="908"/>
        <v>0</v>
      </c>
      <c r="AK2000">
        <f t="shared" ca="1" si="908"/>
        <v>0</v>
      </c>
      <c r="AL2000">
        <f t="shared" ca="1" si="892"/>
        <v>5.9773339091872435E-2</v>
      </c>
      <c r="AM2000">
        <f t="shared" ca="1" si="893"/>
        <v>0.51934949952916165</v>
      </c>
    </row>
    <row r="2001" spans="1:39">
      <c r="A2001" s="10">
        <f t="shared" ca="1" si="894"/>
        <v>41238.796793982146</v>
      </c>
      <c r="B2001" s="22">
        <f t="shared" ca="1" si="895"/>
        <v>41238.796793982146</v>
      </c>
      <c r="C2001" s="22">
        <f t="shared" ca="1" si="872"/>
        <v>41239.002673611772</v>
      </c>
      <c r="D2001">
        <f t="shared" si="900"/>
        <v>276</v>
      </c>
      <c r="E2001" s="23">
        <f t="shared" si="873"/>
        <v>59</v>
      </c>
      <c r="F2001" s="23">
        <f t="shared" si="874"/>
        <v>4</v>
      </c>
      <c r="G2001">
        <f t="shared" ca="1" si="901"/>
        <v>6</v>
      </c>
      <c r="H2001" s="9">
        <f t="shared" ca="1" si="875"/>
        <v>152.81326905468819</v>
      </c>
      <c r="I2001" s="9">
        <f t="shared" ca="1" si="876"/>
        <v>8361.6517346698511</v>
      </c>
      <c r="J2001" s="9">
        <f t="shared" ca="1" si="877"/>
        <v>9335.0215674104056</v>
      </c>
      <c r="K2001" s="9">
        <f t="shared" ca="1" si="878"/>
        <v>37571.228505412306</v>
      </c>
      <c r="L2001" s="9">
        <f t="shared" ca="1" si="879"/>
        <v>32750.546568615078</v>
      </c>
      <c r="M2001" s="9">
        <f t="shared" ca="1" si="907"/>
        <v>18498.863358506911</v>
      </c>
      <c r="N2001" s="9">
        <f t="shared" ca="1" si="907"/>
        <v>24596.130559179946</v>
      </c>
      <c r="O2001" s="9">
        <f t="shared" ca="1" si="881"/>
        <v>42111.192809404551</v>
      </c>
      <c r="P2001" s="9">
        <f t="shared" ca="1" si="902"/>
        <v>44811.54033402745</v>
      </c>
      <c r="Q2001" s="9">
        <f t="shared" ca="1" si="896"/>
        <v>109.5608527282098</v>
      </c>
      <c r="R2001" s="9">
        <f t="shared" si="882"/>
        <v>8</v>
      </c>
      <c r="S2001" s="23">
        <f t="shared" ca="1" si="883"/>
        <v>4.9411338871092063</v>
      </c>
      <c r="T2001" s="9">
        <f t="shared" ca="1" si="897"/>
        <v>56</v>
      </c>
      <c r="U2001" s="9">
        <f t="shared" ca="1" si="898"/>
        <v>28.081993593143125</v>
      </c>
      <c r="V2001" s="23">
        <f t="shared" ca="1" si="884"/>
        <v>75.151588170279027</v>
      </c>
      <c r="W2001" s="23">
        <f t="shared" ca="1" si="899"/>
        <v>1967.1587550965692</v>
      </c>
      <c r="X2001" s="23" t="e">
        <f ca="1">V2001/(S2001-#REF!)</f>
        <v>#REF!</v>
      </c>
      <c r="Y2001" s="9">
        <f t="shared" ca="1" si="885"/>
        <v>0</v>
      </c>
      <c r="Z2001" s="9">
        <f t="shared" ca="1" si="886"/>
        <v>0</v>
      </c>
      <c r="AA2001" s="24">
        <f t="shared" ca="1" si="887"/>
        <v>585.16425307881741</v>
      </c>
      <c r="AB2001" s="9">
        <f t="shared" ca="1" si="888"/>
        <v>344.01482535372747</v>
      </c>
      <c r="AC2001" s="9">
        <f t="shared" ca="1" si="889"/>
        <v>182.17751676829786</v>
      </c>
      <c r="AD2001" s="9">
        <f t="shared" ca="1" si="890"/>
        <v>25.967474976458082</v>
      </c>
      <c r="AE2001">
        <f t="shared" ca="1" si="908"/>
        <v>0</v>
      </c>
      <c r="AF2001">
        <f t="shared" ca="1" si="908"/>
        <v>1</v>
      </c>
      <c r="AG2001">
        <f t="shared" ca="1" si="908"/>
        <v>0</v>
      </c>
      <c r="AH2001">
        <f t="shared" ca="1" si="908"/>
        <v>0</v>
      </c>
      <c r="AI2001">
        <f t="shared" ca="1" si="908"/>
        <v>0</v>
      </c>
      <c r="AJ2001">
        <f t="shared" ca="1" si="908"/>
        <v>0</v>
      </c>
      <c r="AK2001">
        <f t="shared" ca="1" si="908"/>
        <v>0</v>
      </c>
      <c r="AL2001">
        <f t="shared" ca="1" si="892"/>
        <v>5.9773339091872435E-2</v>
      </c>
      <c r="AM2001">
        <f t="shared" ca="1" si="893"/>
        <v>0.51934949952916165</v>
      </c>
    </row>
    <row r="2002" spans="1:39">
      <c r="A2002" s="10">
        <f t="shared" ca="1" si="894"/>
        <v>41239.019340278443</v>
      </c>
      <c r="B2002" s="22">
        <f t="shared" ca="1" si="895"/>
        <v>41239.019340278443</v>
      </c>
      <c r="C2002" s="22">
        <f t="shared" ca="1" si="872"/>
        <v>41239.188865741402</v>
      </c>
      <c r="D2002">
        <f t="shared" si="900"/>
        <v>276</v>
      </c>
      <c r="E2002" s="23">
        <f t="shared" si="873"/>
        <v>59</v>
      </c>
      <c r="F2002" s="23">
        <f t="shared" si="874"/>
        <v>4</v>
      </c>
      <c r="G2002">
        <f t="shared" ca="1" si="901"/>
        <v>7</v>
      </c>
      <c r="H2002" s="9">
        <f t="shared" ca="1" si="875"/>
        <v>224.81326905468819</v>
      </c>
      <c r="I2002" s="9">
        <f t="shared" ca="1" si="876"/>
        <v>8433.6517346698511</v>
      </c>
      <c r="J2002" s="9">
        <f t="shared" ca="1" si="877"/>
        <v>9407.0215674104056</v>
      </c>
      <c r="K2002" s="9">
        <f t="shared" ca="1" si="878"/>
        <v>37571.228505412306</v>
      </c>
      <c r="L2002" s="9">
        <f t="shared" ca="1" si="879"/>
        <v>32750.546568615078</v>
      </c>
      <c r="M2002" s="9">
        <f t="shared" ca="1" si="907"/>
        <v>18570.863358506911</v>
      </c>
      <c r="N2002" s="9">
        <f t="shared" ca="1" si="907"/>
        <v>24668.130559179946</v>
      </c>
      <c r="O2002" s="9">
        <f t="shared" ca="1" si="881"/>
        <v>42183.192809404551</v>
      </c>
      <c r="P2002" s="9">
        <f t="shared" ca="1" si="902"/>
        <v>44811.54033402745</v>
      </c>
      <c r="Q2002" s="9">
        <f t="shared" ca="1" si="896"/>
        <v>109.6328527282098</v>
      </c>
      <c r="R2002" s="9">
        <f t="shared" si="882"/>
        <v>8</v>
      </c>
      <c r="S2002" s="23">
        <f t="shared" ca="1" si="883"/>
        <v>4.0686220747809001</v>
      </c>
      <c r="T2002" s="9">
        <f t="shared" ca="1" si="897"/>
        <v>4</v>
      </c>
      <c r="U2002" s="9">
        <f t="shared" ca="1" si="898"/>
        <v>7.03946921124043</v>
      </c>
      <c r="V2002" s="23">
        <f t="shared" ca="1" si="884"/>
        <v>72</v>
      </c>
      <c r="W2002" s="23">
        <f t="shared" ca="1" si="899"/>
        <v>0</v>
      </c>
      <c r="X2002" s="23" t="e">
        <f ca="1">V2002/(S2002-#REF!)</f>
        <v>#REF!</v>
      </c>
      <c r="Y2002" s="9">
        <f t="shared" ca="1" si="885"/>
        <v>0</v>
      </c>
      <c r="Z2002" s="9">
        <f t="shared" ca="1" si="886"/>
        <v>0</v>
      </c>
      <c r="AA2002" s="24">
        <f t="shared" ca="1" si="887"/>
        <v>475.12914702577314</v>
      </c>
      <c r="AB2002" s="9">
        <f t="shared" ca="1" si="888"/>
        <v>276.13340635458525</v>
      </c>
      <c r="AC2002" s="9">
        <f t="shared" ca="1" si="889"/>
        <v>146.23003010037164</v>
      </c>
      <c r="AD2002" s="9">
        <f t="shared" ca="1" si="890"/>
        <v>25.967474976458082</v>
      </c>
      <c r="AE2002">
        <f t="shared" ca="1" si="908"/>
        <v>0</v>
      </c>
      <c r="AF2002">
        <f t="shared" ca="1" si="908"/>
        <v>1</v>
      </c>
      <c r="AG2002">
        <f t="shared" ca="1" si="908"/>
        <v>0</v>
      </c>
      <c r="AH2002">
        <f t="shared" ca="1" si="908"/>
        <v>0</v>
      </c>
      <c r="AI2002">
        <f t="shared" ca="1" si="908"/>
        <v>0</v>
      </c>
      <c r="AJ2002">
        <f t="shared" ca="1" si="908"/>
        <v>0</v>
      </c>
      <c r="AK2002">
        <f t="shared" ca="1" si="908"/>
        <v>0</v>
      </c>
      <c r="AL2002">
        <f t="shared" ca="1" si="892"/>
        <v>5.9773339091872435E-2</v>
      </c>
      <c r="AM2002">
        <f t="shared" ca="1" si="893"/>
        <v>0.51934949952916165</v>
      </c>
    </row>
    <row r="2003" spans="1:39">
      <c r="A2003" s="10">
        <f t="shared" ca="1" si="894"/>
        <v>41239.208310185844</v>
      </c>
      <c r="B2003" s="22">
        <f t="shared" ca="1" si="895"/>
        <v>41239.208310185844</v>
      </c>
      <c r="C2003" s="22">
        <f t="shared" ca="1" si="872"/>
        <v>41239.413032408069</v>
      </c>
      <c r="D2003">
        <f t="shared" si="900"/>
        <v>276</v>
      </c>
      <c r="E2003" s="23">
        <f t="shared" si="873"/>
        <v>59</v>
      </c>
      <c r="F2003" s="23">
        <f t="shared" si="874"/>
        <v>4</v>
      </c>
      <c r="G2003">
        <f t="shared" ca="1" si="901"/>
        <v>6</v>
      </c>
      <c r="H2003" s="9">
        <f t="shared" ca="1" si="875"/>
        <v>311.23046862666428</v>
      </c>
      <c r="I2003" s="9">
        <f t="shared" ca="1" si="876"/>
        <v>8520.0689342418264</v>
      </c>
      <c r="J2003" s="9">
        <f t="shared" ca="1" si="877"/>
        <v>9493.4387669823809</v>
      </c>
      <c r="K2003" s="9">
        <f t="shared" ca="1" si="878"/>
        <v>37571.228505412306</v>
      </c>
      <c r="L2003" s="9">
        <f t="shared" ca="1" si="879"/>
        <v>32750.546568615078</v>
      </c>
      <c r="M2003" s="9">
        <f t="shared" ca="1" si="907"/>
        <v>18657.280558078888</v>
      </c>
      <c r="N2003" s="9">
        <f t="shared" ca="1" si="907"/>
        <v>24754.547758751924</v>
      </c>
      <c r="O2003" s="9">
        <f t="shared" ca="1" si="881"/>
        <v>42269.610008976524</v>
      </c>
      <c r="P2003" s="9">
        <f t="shared" ca="1" si="902"/>
        <v>44811.54033402745</v>
      </c>
      <c r="Q2003" s="9">
        <f t="shared" ca="1" si="896"/>
        <v>109.71926992778178</v>
      </c>
      <c r="R2003" s="9">
        <f t="shared" si="882"/>
        <v>8</v>
      </c>
      <c r="S2003" s="23">
        <f t="shared" ca="1" si="883"/>
        <v>4.913567632088224</v>
      </c>
      <c r="T2003" s="9">
        <f t="shared" ca="1" si="897"/>
        <v>54</v>
      </c>
      <c r="U2003" s="9">
        <f t="shared" ca="1" si="898"/>
        <v>48.843475517605839</v>
      </c>
      <c r="V2003" s="23">
        <f t="shared" ca="1" si="884"/>
        <v>86.417199571976084</v>
      </c>
      <c r="W2003" s="23">
        <f t="shared" ca="1" si="899"/>
        <v>1816.0818836227343</v>
      </c>
      <c r="X2003" s="23" t="e">
        <f ca="1">V2003/(S2003-#REF!)</f>
        <v>#REF!</v>
      </c>
      <c r="Y2003" s="9">
        <f t="shared" ca="1" si="885"/>
        <v>0</v>
      </c>
      <c r="Z2003" s="9">
        <f t="shared" ca="1" si="886"/>
        <v>0</v>
      </c>
      <c r="AA2003" s="24">
        <f t="shared" ca="1" si="887"/>
        <v>581.6877892053659</v>
      </c>
      <c r="AB2003" s="9">
        <f t="shared" ca="1" si="888"/>
        <v>341.87017071309509</v>
      </c>
      <c r="AC2003" s="9">
        <f t="shared" ca="1" si="889"/>
        <v>181.04178706143341</v>
      </c>
      <c r="AD2003" s="9">
        <f t="shared" ca="1" si="890"/>
        <v>25.967474976458082</v>
      </c>
      <c r="AE2003">
        <f t="shared" ca="1" si="908"/>
        <v>0</v>
      </c>
      <c r="AF2003">
        <f t="shared" ca="1" si="908"/>
        <v>1</v>
      </c>
      <c r="AG2003">
        <f t="shared" ca="1" si="908"/>
        <v>1</v>
      </c>
      <c r="AH2003">
        <f t="shared" ca="1" si="908"/>
        <v>0</v>
      </c>
      <c r="AI2003">
        <f t="shared" ca="1" si="908"/>
        <v>0</v>
      </c>
      <c r="AJ2003">
        <f t="shared" ca="1" si="908"/>
        <v>0</v>
      </c>
      <c r="AK2003">
        <f t="shared" ca="1" si="908"/>
        <v>0</v>
      </c>
      <c r="AL2003">
        <f t="shared" ca="1" si="892"/>
        <v>5.9773339091872435E-2</v>
      </c>
      <c r="AM2003">
        <f t="shared" ca="1" si="893"/>
        <v>0.51934949952916165</v>
      </c>
    </row>
    <row r="2004" spans="1:39">
      <c r="A2004" s="10">
        <f t="shared" ca="1" si="894"/>
        <v>41239.435254630291</v>
      </c>
      <c r="B2004" s="22">
        <f t="shared" ca="1" si="895"/>
        <v>41239.435254630291</v>
      </c>
      <c r="C2004" s="22">
        <f t="shared" ca="1" si="872"/>
        <v>41239.587743056218</v>
      </c>
      <c r="D2004">
        <f t="shared" si="900"/>
        <v>276</v>
      </c>
      <c r="E2004" s="23">
        <f t="shared" si="873"/>
        <v>59</v>
      </c>
      <c r="F2004" s="23">
        <f t="shared" si="874"/>
        <v>4</v>
      </c>
      <c r="G2004">
        <f t="shared" ca="1" si="901"/>
        <v>7</v>
      </c>
      <c r="H2004" s="9">
        <f t="shared" ca="1" si="875"/>
        <v>396.92298093198178</v>
      </c>
      <c r="I2004" s="9">
        <f t="shared" ca="1" si="876"/>
        <v>8605.7614465471434</v>
      </c>
      <c r="J2004" s="9">
        <f t="shared" ca="1" si="877"/>
        <v>9579.1312792876979</v>
      </c>
      <c r="K2004" s="9">
        <f t="shared" ca="1" si="878"/>
        <v>37571.228505412306</v>
      </c>
      <c r="L2004" s="9">
        <f t="shared" ca="1" si="879"/>
        <v>32750.546568615078</v>
      </c>
      <c r="M2004" s="9">
        <f t="shared" ca="1" si="907"/>
        <v>18742.973070384207</v>
      </c>
      <c r="N2004" s="9">
        <f t="shared" ca="1" si="907"/>
        <v>24840.240271057242</v>
      </c>
      <c r="O2004" s="9">
        <f t="shared" ca="1" si="881"/>
        <v>42355.302521281839</v>
      </c>
      <c r="P2004" s="9">
        <f t="shared" ca="1" si="902"/>
        <v>44811.54033402745</v>
      </c>
      <c r="Q2004" s="9">
        <f t="shared" ca="1" si="896"/>
        <v>109.8049624400871</v>
      </c>
      <c r="R2004" s="9">
        <f t="shared" si="882"/>
        <v>8</v>
      </c>
      <c r="S2004" s="23">
        <f t="shared" ca="1" si="883"/>
        <v>3.6597733390918723</v>
      </c>
      <c r="T2004" s="9">
        <f t="shared" ca="1" si="897"/>
        <v>39</v>
      </c>
      <c r="U2004" s="9">
        <f t="shared" ca="1" si="898"/>
        <v>35.184020730739576</v>
      </c>
      <c r="V2004" s="23">
        <f t="shared" ca="1" si="884"/>
        <v>85.692512305317507</v>
      </c>
      <c r="W2004" s="23">
        <f t="shared" ca="1" si="899"/>
        <v>0</v>
      </c>
      <c r="X2004" s="23" t="e">
        <f ca="1">V2004/(S2004-#REF!)</f>
        <v>#REF!</v>
      </c>
      <c r="Y2004" s="9">
        <f t="shared" ca="1" si="885"/>
        <v>0</v>
      </c>
      <c r="Z2004" s="9">
        <f t="shared" ca="1" si="886"/>
        <v>0</v>
      </c>
      <c r="AA2004" s="24">
        <f t="shared" ca="1" si="887"/>
        <v>423.56799523901964</v>
      </c>
      <c r="AB2004" s="9">
        <f t="shared" ca="1" si="888"/>
        <v>244.32497471797888</v>
      </c>
      <c r="AC2004" s="9">
        <f t="shared" ca="1" si="889"/>
        <v>129.38546218998368</v>
      </c>
      <c r="AD2004" s="9">
        <f t="shared" ca="1" si="890"/>
        <v>25.967474976458082</v>
      </c>
      <c r="AE2004">
        <f t="shared" ca="1" si="908"/>
        <v>1</v>
      </c>
      <c r="AF2004">
        <f t="shared" ca="1" si="908"/>
        <v>1</v>
      </c>
      <c r="AG2004">
        <f t="shared" ca="1" si="908"/>
        <v>0</v>
      </c>
      <c r="AH2004">
        <f t="shared" ca="1" si="908"/>
        <v>0</v>
      </c>
      <c r="AI2004">
        <f t="shared" ca="1" si="908"/>
        <v>0</v>
      </c>
      <c r="AJ2004">
        <f t="shared" ca="1" si="908"/>
        <v>0</v>
      </c>
      <c r="AK2004">
        <f t="shared" ca="1" si="908"/>
        <v>0</v>
      </c>
      <c r="AL2004">
        <f t="shared" ca="1" si="892"/>
        <v>5.9773339091872435E-2</v>
      </c>
      <c r="AM2004">
        <f t="shared" ca="1" si="893"/>
        <v>0.51934949952916165</v>
      </c>
    </row>
    <row r="2005" spans="1:39">
      <c r="A2005" s="10">
        <f t="shared" ca="1" si="894"/>
        <v>41239.616909722885</v>
      </c>
      <c r="B2005" s="22">
        <f t="shared" ca="1" si="895"/>
        <v>41239.616909722885</v>
      </c>
      <c r="C2005" s="22">
        <f t="shared" ca="1" si="872"/>
        <v>41239.770902778444</v>
      </c>
      <c r="D2005">
        <f t="shared" si="900"/>
        <v>276</v>
      </c>
      <c r="E2005" s="23">
        <f t="shared" si="873"/>
        <v>59</v>
      </c>
      <c r="F2005" s="23">
        <f t="shared" si="874"/>
        <v>4</v>
      </c>
      <c r="G2005">
        <f t="shared" ca="1" si="901"/>
        <v>6</v>
      </c>
      <c r="H2005" s="9">
        <f t="shared" ca="1" si="875"/>
        <v>478.98189142513917</v>
      </c>
      <c r="I2005" s="9">
        <f t="shared" ca="1" si="876"/>
        <v>8687.8203570403002</v>
      </c>
      <c r="J2005" s="9">
        <f t="shared" ca="1" si="877"/>
        <v>9661.1901897808548</v>
      </c>
      <c r="K2005" s="9">
        <f t="shared" ca="1" si="878"/>
        <v>37571.228505412306</v>
      </c>
      <c r="L2005" s="9">
        <f t="shared" ca="1" si="879"/>
        <v>32750.546568615078</v>
      </c>
      <c r="M2005" s="9">
        <f t="shared" ca="1" si="907"/>
        <v>18825.031980877364</v>
      </c>
      <c r="N2005" s="9">
        <f t="shared" ca="1" si="907"/>
        <v>24922.299181550399</v>
      </c>
      <c r="O2005" s="9">
        <f t="shared" ca="1" si="881"/>
        <v>42437.361431774996</v>
      </c>
      <c r="P2005" s="9">
        <f t="shared" ca="1" si="902"/>
        <v>44811.54033402745</v>
      </c>
      <c r="Q2005" s="9">
        <f t="shared" ca="1" si="896"/>
        <v>109.88702135058026</v>
      </c>
      <c r="R2005" s="9">
        <f t="shared" si="882"/>
        <v>8</v>
      </c>
      <c r="S2005" s="23">
        <f t="shared" ca="1" si="883"/>
        <v>3.6958798857614363</v>
      </c>
      <c r="T2005" s="9">
        <f t="shared" ca="1" si="897"/>
        <v>41</v>
      </c>
      <c r="U2005" s="9">
        <f t="shared" ca="1" si="898"/>
        <v>45.16758874117113</v>
      </c>
      <c r="V2005" s="23">
        <f t="shared" ca="1" si="884"/>
        <v>82.05891049315737</v>
      </c>
      <c r="W2005" s="23">
        <f t="shared" ca="1" si="899"/>
        <v>2041.9920426737388</v>
      </c>
      <c r="X2005" s="23" t="e">
        <f ca="1">V2005/(S2005-#REF!)</f>
        <v>#REF!</v>
      </c>
      <c r="Y2005" s="9">
        <f t="shared" ca="1" si="885"/>
        <v>0</v>
      </c>
      <c r="Z2005" s="9">
        <f t="shared" ca="1" si="886"/>
        <v>0</v>
      </c>
      <c r="AA2005" s="24">
        <f t="shared" ca="1" si="887"/>
        <v>428.12150114674222</v>
      </c>
      <c r="AB2005" s="9">
        <f t="shared" ca="1" si="888"/>
        <v>247.13406404887095</v>
      </c>
      <c r="AC2005" s="9">
        <f t="shared" ca="1" si="889"/>
        <v>130.87305191276974</v>
      </c>
      <c r="AD2005" s="9">
        <f t="shared" ca="1" si="890"/>
        <v>25.967474976458082</v>
      </c>
      <c r="AE2005">
        <f t="shared" ca="1" si="908"/>
        <v>1</v>
      </c>
      <c r="AF2005">
        <f t="shared" ca="1" si="908"/>
        <v>1</v>
      </c>
      <c r="AG2005">
        <f t="shared" ca="1" si="908"/>
        <v>0</v>
      </c>
      <c r="AH2005">
        <f t="shared" ca="1" si="908"/>
        <v>0</v>
      </c>
      <c r="AI2005">
        <f t="shared" ca="1" si="908"/>
        <v>0</v>
      </c>
      <c r="AJ2005">
        <f t="shared" ca="1" si="908"/>
        <v>0</v>
      </c>
      <c r="AK2005">
        <f t="shared" ca="1" si="908"/>
        <v>0</v>
      </c>
      <c r="AL2005">
        <f t="shared" ca="1" si="892"/>
        <v>5.9773339091872435E-2</v>
      </c>
      <c r="AM2005">
        <f t="shared" ca="1" si="893"/>
        <v>0.51934949952916165</v>
      </c>
    </row>
    <row r="2006" spans="1:39">
      <c r="A2006" s="10">
        <f t="shared" ca="1" si="894"/>
        <v>41239.786875000667</v>
      </c>
      <c r="B2006" s="22">
        <f t="shared" ca="1" si="895"/>
        <v>41239.786875000667</v>
      </c>
      <c r="C2006" s="22">
        <f t="shared" ca="1" si="872"/>
        <v>41239.939363426594</v>
      </c>
      <c r="D2006">
        <f t="shared" si="900"/>
        <v>276</v>
      </c>
      <c r="E2006" s="23">
        <f t="shared" si="873"/>
        <v>59</v>
      </c>
      <c r="F2006" s="23">
        <f t="shared" si="874"/>
        <v>4</v>
      </c>
      <c r="G2006">
        <f t="shared" ca="1" si="901"/>
        <v>6</v>
      </c>
      <c r="H2006" s="9">
        <f t="shared" ca="1" si="875"/>
        <v>566.50760135713722</v>
      </c>
      <c r="I2006" s="9">
        <f t="shared" ca="1" si="876"/>
        <v>8775.346066972299</v>
      </c>
      <c r="J2006" s="9">
        <f t="shared" ca="1" si="877"/>
        <v>9748.7158997128536</v>
      </c>
      <c r="K2006" s="9">
        <f t="shared" ca="1" si="878"/>
        <v>37571.228505412306</v>
      </c>
      <c r="L2006" s="9">
        <f t="shared" ca="1" si="879"/>
        <v>32750.546568615078</v>
      </c>
      <c r="M2006" s="9">
        <f t="shared" ca="1" si="907"/>
        <v>18912.557690809361</v>
      </c>
      <c r="N2006" s="9">
        <f t="shared" ca="1" si="907"/>
        <v>25009.824891482396</v>
      </c>
      <c r="O2006" s="9">
        <f t="shared" ca="1" si="881"/>
        <v>42524.887141706997</v>
      </c>
      <c r="P2006" s="9">
        <f t="shared" ca="1" si="902"/>
        <v>44811.54033402745</v>
      </c>
      <c r="Q2006" s="9">
        <f t="shared" ca="1" si="896"/>
        <v>109.97454706051225</v>
      </c>
      <c r="R2006" s="9">
        <f t="shared" si="882"/>
        <v>8</v>
      </c>
      <c r="S2006" s="23">
        <f t="shared" ca="1" si="883"/>
        <v>3.6597733390918723</v>
      </c>
      <c r="T2006" s="9">
        <f t="shared" ca="1" si="897"/>
        <v>39</v>
      </c>
      <c r="U2006" s="9">
        <f t="shared" ca="1" si="898"/>
        <v>35.184020730739576</v>
      </c>
      <c r="V2006" s="23">
        <f t="shared" ca="1" si="884"/>
        <v>87.525709931998023</v>
      </c>
      <c r="W2006" s="23">
        <f t="shared" ca="1" si="899"/>
        <v>2089.6188558511549</v>
      </c>
      <c r="X2006" s="23" t="e">
        <f ca="1">V2006/(S2006-#REF!)</f>
        <v>#REF!</v>
      </c>
      <c r="Y2006" s="9">
        <f t="shared" ca="1" si="885"/>
        <v>0</v>
      </c>
      <c r="Z2006" s="9">
        <f t="shared" ca="1" si="886"/>
        <v>0</v>
      </c>
      <c r="AA2006" s="24">
        <f t="shared" ca="1" si="887"/>
        <v>423.56799523901964</v>
      </c>
      <c r="AB2006" s="9">
        <f t="shared" ca="1" si="888"/>
        <v>244.32497471797888</v>
      </c>
      <c r="AC2006" s="9">
        <f t="shared" ca="1" si="889"/>
        <v>129.38546218998368</v>
      </c>
      <c r="AD2006" s="9">
        <f t="shared" ca="1" si="890"/>
        <v>25.967474976458082</v>
      </c>
      <c r="AE2006">
        <f t="shared" ca="1" si="908"/>
        <v>0</v>
      </c>
      <c r="AF2006">
        <f t="shared" ca="1" si="908"/>
        <v>0</v>
      </c>
      <c r="AG2006">
        <f t="shared" ca="1" si="908"/>
        <v>0</v>
      </c>
      <c r="AH2006">
        <f t="shared" ca="1" si="908"/>
        <v>0</v>
      </c>
      <c r="AI2006">
        <f t="shared" ca="1" si="908"/>
        <v>0</v>
      </c>
      <c r="AJ2006">
        <f t="shared" ca="1" si="908"/>
        <v>0</v>
      </c>
      <c r="AK2006">
        <f t="shared" ca="1" si="908"/>
        <v>0</v>
      </c>
      <c r="AL2006">
        <f t="shared" ca="1" si="892"/>
        <v>5.9773339091872435E-2</v>
      </c>
      <c r="AM2006">
        <f t="shared" ca="1" si="893"/>
        <v>0.51934949952916165</v>
      </c>
    </row>
    <row r="2007" spans="1:39">
      <c r="A2007" s="10">
        <f t="shared" ca="1" si="894"/>
        <v>41239.969918982148</v>
      </c>
      <c r="B2007" s="22">
        <f t="shared" ca="1" si="895"/>
        <v>41239.969918982148</v>
      </c>
      <c r="C2007" s="22">
        <f t="shared" ca="1" si="872"/>
        <v>41240.19756944511</v>
      </c>
      <c r="D2007">
        <f t="shared" si="900"/>
        <v>276</v>
      </c>
      <c r="E2007" s="23">
        <f t="shared" si="873"/>
        <v>59</v>
      </c>
      <c r="F2007" s="23">
        <f t="shared" si="874"/>
        <v>4</v>
      </c>
      <c r="G2007">
        <f t="shared" ca="1" si="901"/>
        <v>7</v>
      </c>
      <c r="H2007" s="9">
        <f t="shared" ca="1" si="875"/>
        <v>644.43495098541734</v>
      </c>
      <c r="I2007" s="9">
        <f t="shared" ca="1" si="876"/>
        <v>8853.2734166005794</v>
      </c>
      <c r="J2007" s="9">
        <f t="shared" ca="1" si="877"/>
        <v>9826.6432493411339</v>
      </c>
      <c r="K2007" s="9">
        <f t="shared" ca="1" si="878"/>
        <v>37571.228505412306</v>
      </c>
      <c r="L2007" s="9">
        <f t="shared" ca="1" si="879"/>
        <v>32750.546568615078</v>
      </c>
      <c r="M2007" s="9">
        <f t="shared" ca="1" si="907"/>
        <v>18990.485040437641</v>
      </c>
      <c r="N2007" s="9">
        <f t="shared" ca="1" si="907"/>
        <v>25087.752241110677</v>
      </c>
      <c r="O2007" s="9">
        <f t="shared" ca="1" si="881"/>
        <v>42602.814491335273</v>
      </c>
      <c r="P2007" s="9">
        <f t="shared" ca="1" si="902"/>
        <v>44811.54033402745</v>
      </c>
      <c r="Q2007" s="9">
        <f t="shared" ca="1" si="896"/>
        <v>110.05247441014053</v>
      </c>
      <c r="R2007" s="9">
        <f t="shared" si="882"/>
        <v>8</v>
      </c>
      <c r="S2007" s="23">
        <f t="shared" ca="1" si="883"/>
        <v>5.4637648051178616</v>
      </c>
      <c r="T2007" s="9">
        <f t="shared" ca="1" si="897"/>
        <v>27</v>
      </c>
      <c r="U2007" s="9">
        <f t="shared" ca="1" si="898"/>
        <v>49.55329842430001</v>
      </c>
      <c r="V2007" s="23">
        <f t="shared" ca="1" si="884"/>
        <v>77.927349628280126</v>
      </c>
      <c r="W2007" s="23">
        <f t="shared" ca="1" si="899"/>
        <v>0</v>
      </c>
      <c r="X2007" s="23" t="e">
        <f ca="1">V2007/(S2007-#REF!)</f>
        <v>#REF!</v>
      </c>
      <c r="Y2007" s="9">
        <f t="shared" ca="1" si="885"/>
        <v>0</v>
      </c>
      <c r="Z2007" s="9">
        <f t="shared" ca="1" si="886"/>
        <v>0</v>
      </c>
      <c r="AA2007" s="24">
        <f t="shared" ca="1" si="887"/>
        <v>651.07482033660881</v>
      </c>
      <c r="AB2007" s="9">
        <f t="shared" ca="1" si="888"/>
        <v>384.6755107748009</v>
      </c>
      <c r="AC2007" s="9">
        <f t="shared" ca="1" si="889"/>
        <v>203.70991059025448</v>
      </c>
      <c r="AD2007" s="9">
        <f t="shared" ca="1" si="890"/>
        <v>25.967474976458082</v>
      </c>
      <c r="AE2007">
        <f t="shared" ca="1" si="908"/>
        <v>1</v>
      </c>
      <c r="AF2007">
        <f t="shared" ca="1" si="908"/>
        <v>1</v>
      </c>
      <c r="AG2007">
        <f t="shared" ca="1" si="908"/>
        <v>0</v>
      </c>
      <c r="AH2007">
        <f t="shared" ca="1" si="908"/>
        <v>0</v>
      </c>
      <c r="AI2007">
        <f t="shared" ca="1" si="908"/>
        <v>0</v>
      </c>
      <c r="AJ2007">
        <f t="shared" ca="1" si="908"/>
        <v>0</v>
      </c>
      <c r="AK2007">
        <f t="shared" ca="1" si="908"/>
        <v>0</v>
      </c>
      <c r="AL2007">
        <f t="shared" ca="1" si="892"/>
        <v>5.9773339091872435E-2</v>
      </c>
      <c r="AM2007">
        <f t="shared" ca="1" si="893"/>
        <v>0.51934949952916165</v>
      </c>
    </row>
    <row r="2008" spans="1:39">
      <c r="A2008" s="10">
        <f t="shared" ca="1" si="894"/>
        <v>41240.218402778446</v>
      </c>
      <c r="B2008" s="22">
        <f t="shared" ca="1" si="895"/>
        <v>41240.218402778446</v>
      </c>
      <c r="C2008" s="22">
        <f t="shared" ca="1" si="872"/>
        <v>41240.370891204373</v>
      </c>
      <c r="D2008">
        <f t="shared" si="900"/>
        <v>276</v>
      </c>
      <c r="E2008" s="23">
        <f t="shared" si="873"/>
        <v>59</v>
      </c>
      <c r="F2008" s="23">
        <f t="shared" si="874"/>
        <v>4</v>
      </c>
      <c r="G2008">
        <f t="shared" ca="1" si="901"/>
        <v>7</v>
      </c>
      <c r="H2008" s="9">
        <f t="shared" ca="1" si="875"/>
        <v>730.89309917306923</v>
      </c>
      <c r="I2008" s="9">
        <f t="shared" ca="1" si="876"/>
        <v>8939.7315647882315</v>
      </c>
      <c r="J2008" s="9">
        <f t="shared" ca="1" si="877"/>
        <v>9913.101397528786</v>
      </c>
      <c r="K2008" s="9">
        <f t="shared" ca="1" si="878"/>
        <v>37571.228505412306</v>
      </c>
      <c r="L2008" s="9">
        <f t="shared" ca="1" si="879"/>
        <v>32750.546568615078</v>
      </c>
      <c r="M2008" s="9">
        <f t="shared" ca="1" si="907"/>
        <v>19076.943188625293</v>
      </c>
      <c r="N2008" s="9">
        <f t="shared" ca="1" si="907"/>
        <v>25174.210389298329</v>
      </c>
      <c r="O2008" s="9">
        <f t="shared" ca="1" si="881"/>
        <v>42689.272639522926</v>
      </c>
      <c r="P2008" s="9">
        <f t="shared" ca="1" si="902"/>
        <v>44811.54033402745</v>
      </c>
      <c r="Q2008" s="9">
        <f t="shared" ca="1" si="896"/>
        <v>110.13893255832818</v>
      </c>
      <c r="R2008" s="9">
        <f t="shared" si="882"/>
        <v>8</v>
      </c>
      <c r="S2008" s="23">
        <f t="shared" ca="1" si="883"/>
        <v>3.6597733390918723</v>
      </c>
      <c r="T2008" s="9">
        <f t="shared" ca="1" si="897"/>
        <v>39</v>
      </c>
      <c r="U2008" s="9">
        <f t="shared" ca="1" si="898"/>
        <v>35.184020730739576</v>
      </c>
      <c r="V2008" s="23">
        <f t="shared" ca="1" si="884"/>
        <v>86.458148187651858</v>
      </c>
      <c r="W2008" s="23">
        <f t="shared" ca="1" si="899"/>
        <v>0</v>
      </c>
      <c r="X2008" s="23" t="e">
        <f ca="1">V2008/(S2008-#REF!)</f>
        <v>#REF!</v>
      </c>
      <c r="Y2008" s="9">
        <f t="shared" ca="1" si="885"/>
        <v>0</v>
      </c>
      <c r="Z2008" s="9">
        <f t="shared" ca="1" si="886"/>
        <v>0</v>
      </c>
      <c r="AA2008" s="24">
        <f t="shared" ca="1" si="887"/>
        <v>423.56799523901964</v>
      </c>
      <c r="AB2008" s="9">
        <f t="shared" ca="1" si="888"/>
        <v>244.32497471797888</v>
      </c>
      <c r="AC2008" s="9">
        <f t="shared" ca="1" si="889"/>
        <v>129.38546218998368</v>
      </c>
      <c r="AD2008" s="9">
        <f t="shared" ca="1" si="890"/>
        <v>25.967474976458082</v>
      </c>
      <c r="AE2008">
        <f t="shared" ca="1" si="908"/>
        <v>1</v>
      </c>
      <c r="AF2008">
        <f t="shared" ca="1" si="908"/>
        <v>0</v>
      </c>
      <c r="AG2008">
        <f t="shared" ca="1" si="908"/>
        <v>0</v>
      </c>
      <c r="AH2008">
        <f t="shared" ca="1" si="908"/>
        <v>0</v>
      </c>
      <c r="AI2008">
        <f t="shared" ca="1" si="908"/>
        <v>0</v>
      </c>
      <c r="AJ2008">
        <f t="shared" ca="1" si="908"/>
        <v>0</v>
      </c>
      <c r="AK2008">
        <f t="shared" ca="1" si="908"/>
        <v>0</v>
      </c>
      <c r="AL2008">
        <f t="shared" ca="1" si="892"/>
        <v>5.9773339091872435E-2</v>
      </c>
      <c r="AM2008">
        <f t="shared" ca="1" si="893"/>
        <v>0.51934949952916165</v>
      </c>
    </row>
    <row r="2009" spans="1:39">
      <c r="A2009" s="10">
        <f t="shared" ca="1" si="894"/>
        <v>41240.396585648814</v>
      </c>
      <c r="B2009" s="22">
        <f t="shared" ca="1" si="895"/>
        <v>41240.396585648814</v>
      </c>
      <c r="C2009" s="22">
        <f t="shared" ca="1" si="872"/>
        <v>41240.613391204366</v>
      </c>
      <c r="D2009">
        <f t="shared" si="900"/>
        <v>276</v>
      </c>
      <c r="E2009" s="23">
        <f t="shared" si="873"/>
        <v>59</v>
      </c>
      <c r="F2009" s="23">
        <f t="shared" si="874"/>
        <v>4</v>
      </c>
      <c r="G2009">
        <f t="shared" ca="1" si="901"/>
        <v>7</v>
      </c>
      <c r="H2009" s="9">
        <f t="shared" ca="1" si="875"/>
        <v>815.51852058263489</v>
      </c>
      <c r="I2009" s="9">
        <f t="shared" ca="1" si="876"/>
        <v>9024.3569861977976</v>
      </c>
      <c r="J2009" s="9">
        <f t="shared" ca="1" si="877"/>
        <v>9997.7268189383522</v>
      </c>
      <c r="K2009" s="9">
        <f t="shared" ca="1" si="878"/>
        <v>37571.228505412306</v>
      </c>
      <c r="L2009" s="9">
        <f t="shared" ca="1" si="879"/>
        <v>32750.546568615078</v>
      </c>
      <c r="M2009" s="9">
        <f t="shared" ca="1" si="907"/>
        <v>19161.568610034858</v>
      </c>
      <c r="N2009" s="9">
        <f t="shared" ca="1" si="907"/>
        <v>25258.835810707893</v>
      </c>
      <c r="O2009" s="9">
        <f t="shared" ca="1" si="881"/>
        <v>42773.898060932494</v>
      </c>
      <c r="P2009" s="9">
        <f t="shared" ca="1" si="902"/>
        <v>44811.54033402745</v>
      </c>
      <c r="Q2009" s="9">
        <f t="shared" ca="1" si="896"/>
        <v>110.22355797973775</v>
      </c>
      <c r="R2009" s="9">
        <f t="shared" si="882"/>
        <v>8</v>
      </c>
      <c r="S2009" s="23">
        <f t="shared" ca="1" si="883"/>
        <v>5.2034402977717562</v>
      </c>
      <c r="T2009" s="9">
        <f t="shared" ca="1" si="897"/>
        <v>12</v>
      </c>
      <c r="U2009" s="9">
        <f t="shared" ca="1" si="898"/>
        <v>12.38507197832223</v>
      </c>
      <c r="V2009" s="23">
        <f t="shared" ca="1" si="884"/>
        <v>84.625421409565718</v>
      </c>
      <c r="W2009" s="23">
        <f t="shared" ca="1" si="899"/>
        <v>0</v>
      </c>
      <c r="X2009" s="23" t="e">
        <f ca="1">V2009/(S2009-#REF!)</f>
        <v>#REF!</v>
      </c>
      <c r="Y2009" s="9">
        <f t="shared" ca="1" si="885"/>
        <v>0</v>
      </c>
      <c r="Z2009" s="9">
        <f t="shared" ca="1" si="886"/>
        <v>0</v>
      </c>
      <c r="AA2009" s="24">
        <f t="shared" ca="1" si="887"/>
        <v>618.24450862129095</v>
      </c>
      <c r="AB2009" s="9">
        <f t="shared" ca="1" si="888"/>
        <v>364.4222641032739</v>
      </c>
      <c r="AC2009" s="9">
        <f t="shared" ca="1" si="889"/>
        <v>192.98454088759493</v>
      </c>
      <c r="AD2009" s="9">
        <f t="shared" ca="1" si="890"/>
        <v>25.967474976458082</v>
      </c>
      <c r="AE2009">
        <f t="shared" ca="1" si="908"/>
        <v>0</v>
      </c>
      <c r="AF2009">
        <f t="shared" ca="1" si="908"/>
        <v>1</v>
      </c>
      <c r="AG2009">
        <f t="shared" ca="1" si="908"/>
        <v>1</v>
      </c>
      <c r="AH2009">
        <f t="shared" ca="1" si="908"/>
        <v>0</v>
      </c>
      <c r="AI2009">
        <f t="shared" ca="1" si="908"/>
        <v>0</v>
      </c>
      <c r="AJ2009">
        <f t="shared" ca="1" si="908"/>
        <v>0</v>
      </c>
      <c r="AK2009">
        <f t="shared" ca="1" si="908"/>
        <v>0</v>
      </c>
      <c r="AL2009">
        <f t="shared" ca="1" si="892"/>
        <v>5.9773339091872435E-2</v>
      </c>
      <c r="AM2009">
        <f t="shared" ca="1" si="893"/>
        <v>0.51934949952916165</v>
      </c>
    </row>
    <row r="2010" spans="1:39">
      <c r="A2010" s="10">
        <f t="shared" ca="1" si="894"/>
        <v>41240.627280093257</v>
      </c>
      <c r="B2010" s="22">
        <f t="shared" ca="1" si="895"/>
        <v>41240.627280093257</v>
      </c>
      <c r="C2010" s="22">
        <f t="shared" ref="C2010:C2073" ca="1" si="909">B2010+TIME(INT($S2010),$T2010,$U2010)</f>
        <v>41240.781631945109</v>
      </c>
      <c r="D2010">
        <f t="shared" si="900"/>
        <v>276</v>
      </c>
      <c r="E2010" s="23">
        <f t="shared" ref="E2010:E2073" si="910">VLOOKUP($D2010,$A$48:$F$213,6,FALSE)</f>
        <v>59</v>
      </c>
      <c r="F2010" s="23">
        <f t="shared" ref="F2010:F2073" si="911">VLOOKUP($D2010,$A$48:$E$213,5,FALSE)</f>
        <v>4</v>
      </c>
      <c r="G2010">
        <f t="shared" ca="1" si="901"/>
        <v>6</v>
      </c>
      <c r="H2010" s="9">
        <f t="shared" ref="H2010:H2073" ca="1" si="912">IF(H2009&gt;VLOOKUP(1,$A$518:$L$524,11,FALSE),0,H2009+$V2010)</f>
        <v>891.34546532466641</v>
      </c>
      <c r="I2010" s="9">
        <f t="shared" ref="I2010:I2073" ca="1" si="913">IF(I2009&gt;VLOOKUP(2,$A$518:$L$524,11,FALSE),0,I2009+$V2010)</f>
        <v>9100.1839309398292</v>
      </c>
      <c r="J2010" s="9">
        <f t="shared" ref="J2010:J2073" ca="1" si="914">IF(J2009&gt;VLOOKUP(3,$A$518:$L$524,11,FALSE),0,J2009+$V2010)</f>
        <v>10073.553763680384</v>
      </c>
      <c r="K2010" s="9">
        <f t="shared" ref="K2010:K2073" ca="1" si="915">IF($I2010=0,NORMINV(RAND(),VLOOKUP(4,$A$518:$L$524,11,FALSE),VLOOKUP(4,$A$518:$L$524,12,FALSE)),K2009)</f>
        <v>37571.228505412306</v>
      </c>
      <c r="L2010" s="9">
        <f t="shared" ref="L2010:L2073" ca="1" si="916">IF($I2010=0,NORMINV(RAND(),VLOOKUP(5,$A$518:$L$524,11,FALSE),VLOOKUP(5,$A$518:$L$524,12,FALSE)),L2009)</f>
        <v>32750.546568615078</v>
      </c>
      <c r="M2010" s="9">
        <f t="shared" ref="M2010:N2025" ca="1" si="917">IF(M2009&gt;K2010,0,M2009+$V2010)</f>
        <v>19237.395554776889</v>
      </c>
      <c r="N2010" s="9">
        <f t="shared" ca="1" si="917"/>
        <v>25334.662755449925</v>
      </c>
      <c r="O2010" s="9">
        <f t="shared" ref="O2010:O2073" ca="1" si="918">IF(O2009+$V2010&gt;P2009,0,O2009+$V2010)</f>
        <v>42849.725005674525</v>
      </c>
      <c r="P2010" s="9">
        <f t="shared" ca="1" si="902"/>
        <v>44811.54033402745</v>
      </c>
      <c r="Q2010" s="9">
        <f t="shared" ca="1" si="896"/>
        <v>110.29938492447978</v>
      </c>
      <c r="R2010" s="9">
        <f t="shared" ref="R2010:R2073" si="919">VLOOKUP($F2010,$A$510:$F$513,6,FALSE)</f>
        <v>8</v>
      </c>
      <c r="S2010" s="23">
        <f t="shared" ref="S2010:S2073" ca="1" si="920">MAX(VLOOKUP($G2010,$A$518:$F$524,5,FALSE)*0.9,NORMINV(RAND(),VLOOKUP($G2010,$A$518:$F$524,5,FALSE),VLOOKUP($G2010,$A$518:$F$524,6,FALSE)))+VLOOKUP($E2010,$A$236:$T$501,19,FALSE)</f>
        <v>3.7047181176828508</v>
      </c>
      <c r="T2010" s="9">
        <f t="shared" ca="1" si="897"/>
        <v>42</v>
      </c>
      <c r="U2010" s="9">
        <f t="shared" ca="1" si="898"/>
        <v>16.985223658262839</v>
      </c>
      <c r="V2010" s="23">
        <f t="shared" ref="V2010:V2073" ca="1" si="921">IF(G2010&lt;6,0,MAX(VLOOKUP($G2010,$A$518:$I$524,8,FALSE)*0.9,NORMINV(RAND(),VLOOKUP($G2010,$A$518:$I$524,8,FALSE),VLOOKUP($G2010,$A$518:$I$524,9,FALSE))))</f>
        <v>75.8269447420315</v>
      </c>
      <c r="W2010" s="23">
        <f t="shared" ca="1" si="899"/>
        <v>1965.5304051990124</v>
      </c>
      <c r="X2010" s="23" t="e">
        <f ca="1">V2010/(S2010-#REF!)</f>
        <v>#REF!</v>
      </c>
      <c r="Y2010" s="9">
        <f t="shared" ref="Y2010:Y2073" ca="1" si="922">IF(AND(O2010=0,G2010=1),VLOOKUP($D2010,$A$48:$X$213,23,FALSE)*VLOOKUP($D2010,$A$48:$X$213,24,FALSE)*1000,IF(OR($G2010=6,$G2010=7),1000*SUM($AJ2010,AI2010/10,AK2010/5),1)*VLOOKUP($D2010,$A$48:$AL$213,IF($G2010=1,27,IF($G2010=2,31,IF($G2010=3,35,IF(OR($G2010=4,$G2010=5),27,23)))),FALSE))</f>
        <v>0</v>
      </c>
      <c r="Z2010" s="9">
        <f t="shared" ref="Z2010:Z2073" ca="1" si="923">IF(AND(O2010=0,G2010=1),5000,IF(OR($G2010=6,$G2010=7),SUM($AJ2010,AI2010/10,AK2010/5),1)*VLOOKUP($D2010,$A$48:$AL$213,IF($G2010=1,28,IF($G2010=2,32,IF($G2010=3,36,IF(OR($G2010=4,$G2010=5),28,28)))),FALSE))</f>
        <v>0</v>
      </c>
      <c r="AA2010" s="24">
        <f t="shared" ref="AA2010:AA2073" ca="1" si="924">VLOOKUP($G2010,$A$518:$J$524,10,FALSE)*SUM(AB2010:AD2010)*(1+AL2010)</f>
        <v>429.23611733079031</v>
      </c>
      <c r="AB2010" s="9">
        <f t="shared" ref="AB2010:AB2073" ca="1" si="925">($S2010-$AM2010)/2*(VLOOKUP($D2010,$A$48:$U$213,17,FALSE)*$R2010/100+VLOOKUP($D2010,$A$48:$U$213,19,FALSE)*(1-$R2010/100))</f>
        <v>247.82167849235699</v>
      </c>
      <c r="AC2010" s="9">
        <f t="shared" ref="AC2010:AC2073" ca="1" si="926">($S2010-$AM2010)/2*(VLOOKUP($D2010,$A$48:$U$213,18,FALSE)*$R2010/100+VLOOKUP($D2010,$A$48:$U$213,20,FALSE)*(1-$R2010/100))</f>
        <v>131.23718706793201</v>
      </c>
      <c r="AD2010" s="9">
        <f t="shared" ref="AD2010:AD2073" ca="1" si="927">$AM2010*VLOOKUP($D2010,$A$48:$U$213,21,FALSE)</f>
        <v>25.967474976458082</v>
      </c>
      <c r="AE2010">
        <f t="shared" ref="AE2010:AK2025" ca="1" si="928">ROUNDDOWN((VLOOKUP($E2010,$A$235:$T$501,AE$534,FALSE)/RAND())^(1/4),0)</f>
        <v>0</v>
      </c>
      <c r="AF2010">
        <f t="shared" ca="1" si="928"/>
        <v>1</v>
      </c>
      <c r="AG2010">
        <f t="shared" ca="1" si="928"/>
        <v>0</v>
      </c>
      <c r="AH2010">
        <f t="shared" ca="1" si="928"/>
        <v>1</v>
      </c>
      <c r="AI2010">
        <f t="shared" ca="1" si="928"/>
        <v>0</v>
      </c>
      <c r="AJ2010">
        <f t="shared" ca="1" si="928"/>
        <v>0</v>
      </c>
      <c r="AK2010">
        <f t="shared" ca="1" si="928"/>
        <v>0</v>
      </c>
      <c r="AL2010">
        <f t="shared" ref="AL2010:AL2073" ca="1" si="929">VLOOKUP($E2010,$A$235:$T$501,AL$534,FALSE)</f>
        <v>5.9773339091872435E-2</v>
      </c>
      <c r="AM2010">
        <f t="shared" ref="AM2010:AM2073" ca="1" si="930">4*VLOOKUP($E2010,$A$235:$T$501,AM$534,FALSE)</f>
        <v>0.51934949952916165</v>
      </c>
    </row>
    <row r="2011" spans="1:39">
      <c r="A2011" s="10">
        <f t="shared" ref="A2011:A2074" ca="1" si="931">B2011</f>
        <v>41240.793437500666</v>
      </c>
      <c r="B2011" s="22">
        <f t="shared" ref="B2011:B2074" ca="1" si="932">C2010+IF(VLOOKUP($E2010,$A$236:$B$501,2,FALSE)="Human",TIME(0,MAX(0,INT(NORMINV(RAND(),$C$531,$C$532))),0),TIME(0,$C$534,0))</f>
        <v>41240.793437500666</v>
      </c>
      <c r="C2011" s="22">
        <f t="shared" ca="1" si="909"/>
        <v>41240.950023148813</v>
      </c>
      <c r="D2011">
        <f t="shared" si="900"/>
        <v>276</v>
      </c>
      <c r="E2011" s="23">
        <f t="shared" si="910"/>
        <v>59</v>
      </c>
      <c r="F2011" s="23">
        <f t="shared" si="911"/>
        <v>4</v>
      </c>
      <c r="G2011">
        <f t="shared" ca="1" si="901"/>
        <v>7</v>
      </c>
      <c r="H2011" s="9">
        <f t="shared" ca="1" si="912"/>
        <v>984.46273353950505</v>
      </c>
      <c r="I2011" s="9">
        <f t="shared" ca="1" si="913"/>
        <v>9193.3011991546682</v>
      </c>
      <c r="J2011" s="9">
        <f t="shared" ca="1" si="914"/>
        <v>10166.671031895223</v>
      </c>
      <c r="K2011" s="9">
        <f t="shared" ca="1" si="915"/>
        <v>37571.228505412306</v>
      </c>
      <c r="L2011" s="9">
        <f t="shared" ca="1" si="916"/>
        <v>32750.546568615078</v>
      </c>
      <c r="M2011" s="9">
        <f t="shared" ca="1" si="917"/>
        <v>19330.512822991728</v>
      </c>
      <c r="N2011" s="9">
        <f t="shared" ca="1" si="917"/>
        <v>25427.780023664764</v>
      </c>
      <c r="O2011" s="9">
        <f t="shared" ca="1" si="918"/>
        <v>42942.842273889364</v>
      </c>
      <c r="P2011" s="9">
        <f t="shared" ca="1" si="902"/>
        <v>44811.54033402745</v>
      </c>
      <c r="Q2011" s="9">
        <f t="shared" ref="Q2011:Q2074" ca="1" si="933">V2011/1000+Q2010</f>
        <v>110.39250219269462</v>
      </c>
      <c r="R2011" s="9">
        <f t="shared" si="919"/>
        <v>8</v>
      </c>
      <c r="S2011" s="23">
        <f t="shared" ca="1" si="920"/>
        <v>3.7580701409164847</v>
      </c>
      <c r="T2011" s="9">
        <f t="shared" ref="T2011:T2074" ca="1" si="934">INT((S2011-INT(S2011))*60)</f>
        <v>45</v>
      </c>
      <c r="U2011" s="9">
        <f t="shared" ref="U2011:U2074" ca="1" si="935">S2011*3600-INT(S2011)*3600-T2011*60</f>
        <v>29.052507299344143</v>
      </c>
      <c r="V2011" s="23">
        <f t="shared" ca="1" si="921"/>
        <v>93.117268214838674</v>
      </c>
      <c r="W2011" s="23">
        <f t="shared" ref="W2011:W2074" ca="1" si="936">4*IF(G2011=6,NORMINV(RAND(),VLOOKUP($D2011,$A$47:$K$213,10,FALSE)*0.8,VLOOKUP($D2011,$A$47:$K$213,10,FALSE)/20),0)</f>
        <v>0</v>
      </c>
      <c r="X2011" s="23" t="e">
        <f ca="1">V2011/(S2011-#REF!)</f>
        <v>#REF!</v>
      </c>
      <c r="Y2011" s="9">
        <f t="shared" ca="1" si="922"/>
        <v>0</v>
      </c>
      <c r="Z2011" s="9">
        <f t="shared" ca="1" si="923"/>
        <v>0</v>
      </c>
      <c r="AA2011" s="24">
        <f t="shared" ca="1" si="924"/>
        <v>435.96450249613451</v>
      </c>
      <c r="AB2011" s="9">
        <f t="shared" ca="1" si="925"/>
        <v>251.97246589993372</v>
      </c>
      <c r="AC2011" s="9">
        <f t="shared" ca="1" si="926"/>
        <v>133.43529042515772</v>
      </c>
      <c r="AD2011" s="9">
        <f t="shared" ca="1" si="927"/>
        <v>25.967474976458082</v>
      </c>
      <c r="AE2011">
        <f t="shared" ca="1" si="928"/>
        <v>0</v>
      </c>
      <c r="AF2011">
        <f t="shared" ca="1" si="928"/>
        <v>1</v>
      </c>
      <c r="AG2011">
        <f t="shared" ca="1" si="928"/>
        <v>0</v>
      </c>
      <c r="AH2011">
        <f t="shared" ca="1" si="928"/>
        <v>2</v>
      </c>
      <c r="AI2011">
        <f t="shared" ca="1" si="928"/>
        <v>0</v>
      </c>
      <c r="AJ2011">
        <f t="shared" ca="1" si="928"/>
        <v>0</v>
      </c>
      <c r="AK2011">
        <f t="shared" ca="1" si="928"/>
        <v>0</v>
      </c>
      <c r="AL2011">
        <f t="shared" ca="1" si="929"/>
        <v>5.9773339091872435E-2</v>
      </c>
      <c r="AM2011">
        <f t="shared" ca="1" si="930"/>
        <v>0.51934949952916165</v>
      </c>
    </row>
    <row r="2012" spans="1:39">
      <c r="A2012" s="10">
        <f t="shared" ca="1" si="931"/>
        <v>41240.970856482149</v>
      </c>
      <c r="B2012" s="22">
        <f t="shared" ca="1" si="932"/>
        <v>41240.970856482149</v>
      </c>
      <c r="C2012" s="22">
        <f t="shared" ca="1" si="909"/>
        <v>41241.123344908076</v>
      </c>
      <c r="D2012">
        <f t="shared" ref="D2012:D2075" si="937">D2011</f>
        <v>276</v>
      </c>
      <c r="E2012" s="23">
        <f t="shared" si="910"/>
        <v>59</v>
      </c>
      <c r="F2012" s="23">
        <f t="shared" si="911"/>
        <v>4</v>
      </c>
      <c r="G2012">
        <f t="shared" ref="G2012:G2075" ca="1" si="938">IF(G2011&lt;6,ROUND(RAND()+6,0),IF(OR(H2011=0,O2011=0),1,IF(I2011=0,2,IF(J2011=0,3,IF(K2011=0,4,IF(L2011=0,5,ROUND(RAND()+6,0)))))))</f>
        <v>7</v>
      </c>
      <c r="H2012" s="9">
        <f t="shared" ca="1" si="912"/>
        <v>1056.4627335395051</v>
      </c>
      <c r="I2012" s="9">
        <f t="shared" ca="1" si="913"/>
        <v>9265.3011991546682</v>
      </c>
      <c r="J2012" s="9">
        <f t="shared" ca="1" si="914"/>
        <v>10238.671031895223</v>
      </c>
      <c r="K2012" s="9">
        <f t="shared" ca="1" si="915"/>
        <v>37571.228505412306</v>
      </c>
      <c r="L2012" s="9">
        <f t="shared" ca="1" si="916"/>
        <v>32750.546568615078</v>
      </c>
      <c r="M2012" s="9">
        <f t="shared" ca="1" si="917"/>
        <v>19402.512822991728</v>
      </c>
      <c r="N2012" s="9">
        <f t="shared" ca="1" si="917"/>
        <v>25499.780023664764</v>
      </c>
      <c r="O2012" s="9">
        <f t="shared" ca="1" si="918"/>
        <v>43014.842273889364</v>
      </c>
      <c r="P2012" s="9">
        <f t="shared" ref="P2012:P2075" ca="1" si="939">IF(O2012=0,NORMINV(RAND(),P$537,5000),P2011)</f>
        <v>44811.54033402745</v>
      </c>
      <c r="Q2012" s="9">
        <f t="shared" ca="1" si="933"/>
        <v>110.46450219269462</v>
      </c>
      <c r="R2012" s="9">
        <f t="shared" si="919"/>
        <v>8</v>
      </c>
      <c r="S2012" s="23">
        <f t="shared" ca="1" si="920"/>
        <v>3.6597733390918723</v>
      </c>
      <c r="T2012" s="9">
        <f t="shared" ca="1" si="934"/>
        <v>39</v>
      </c>
      <c r="U2012" s="9">
        <f t="shared" ca="1" si="935"/>
        <v>35.184020730739576</v>
      </c>
      <c r="V2012" s="23">
        <f t="shared" ca="1" si="921"/>
        <v>72</v>
      </c>
      <c r="W2012" s="23">
        <f t="shared" ca="1" si="936"/>
        <v>0</v>
      </c>
      <c r="X2012" s="23" t="e">
        <f ca="1">V2012/(S2012-#REF!)</f>
        <v>#REF!</v>
      </c>
      <c r="Y2012" s="9">
        <f t="shared" ca="1" si="922"/>
        <v>0</v>
      </c>
      <c r="Z2012" s="9">
        <f t="shared" ca="1" si="923"/>
        <v>0</v>
      </c>
      <c r="AA2012" s="24">
        <f t="shared" ca="1" si="924"/>
        <v>423.56799523901964</v>
      </c>
      <c r="AB2012" s="9">
        <f t="shared" ca="1" si="925"/>
        <v>244.32497471797888</v>
      </c>
      <c r="AC2012" s="9">
        <f t="shared" ca="1" si="926"/>
        <v>129.38546218998368</v>
      </c>
      <c r="AD2012" s="9">
        <f t="shared" ca="1" si="927"/>
        <v>25.967474976458082</v>
      </c>
      <c r="AE2012">
        <f t="shared" ca="1" si="928"/>
        <v>1</v>
      </c>
      <c r="AF2012">
        <f t="shared" ca="1" si="928"/>
        <v>1</v>
      </c>
      <c r="AG2012">
        <f t="shared" ca="1" si="928"/>
        <v>0</v>
      </c>
      <c r="AH2012">
        <f t="shared" ca="1" si="928"/>
        <v>0</v>
      </c>
      <c r="AI2012">
        <f t="shared" ca="1" si="928"/>
        <v>0</v>
      </c>
      <c r="AJ2012">
        <f t="shared" ca="1" si="928"/>
        <v>0</v>
      </c>
      <c r="AK2012">
        <f t="shared" ca="1" si="928"/>
        <v>0</v>
      </c>
      <c r="AL2012">
        <f t="shared" ca="1" si="929"/>
        <v>5.9773339091872435E-2</v>
      </c>
      <c r="AM2012">
        <f t="shared" ca="1" si="930"/>
        <v>0.51934949952916165</v>
      </c>
    </row>
    <row r="2013" spans="1:39">
      <c r="A2013" s="10">
        <f t="shared" ca="1" si="931"/>
        <v>41241.152511574743</v>
      </c>
      <c r="B2013" s="22">
        <f t="shared" ca="1" si="932"/>
        <v>41241.152511574743</v>
      </c>
      <c r="C2013" s="22">
        <f t="shared" ca="1" si="909"/>
        <v>41241.376145834001</v>
      </c>
      <c r="D2013">
        <f t="shared" si="937"/>
        <v>276</v>
      </c>
      <c r="E2013" s="23">
        <f t="shared" si="910"/>
        <v>59</v>
      </c>
      <c r="F2013" s="23">
        <f t="shared" si="911"/>
        <v>4</v>
      </c>
      <c r="G2013">
        <f t="shared" ca="1" si="938"/>
        <v>7</v>
      </c>
      <c r="H2013" s="9">
        <f t="shared" ca="1" si="912"/>
        <v>0</v>
      </c>
      <c r="I2013" s="9">
        <f t="shared" ca="1" si="913"/>
        <v>9346.7226612252252</v>
      </c>
      <c r="J2013" s="9">
        <f t="shared" ca="1" si="914"/>
        <v>10320.09249396578</v>
      </c>
      <c r="K2013" s="9">
        <f t="shared" ca="1" si="915"/>
        <v>37571.228505412306</v>
      </c>
      <c r="L2013" s="9">
        <f t="shared" ca="1" si="916"/>
        <v>32750.546568615078</v>
      </c>
      <c r="M2013" s="9">
        <f t="shared" ca="1" si="917"/>
        <v>19483.934285062285</v>
      </c>
      <c r="N2013" s="9">
        <f t="shared" ca="1" si="917"/>
        <v>25581.201485735321</v>
      </c>
      <c r="O2013" s="9">
        <f t="shared" ca="1" si="918"/>
        <v>43096.263735959918</v>
      </c>
      <c r="P2013" s="9">
        <f t="shared" ca="1" si="939"/>
        <v>44811.54033402745</v>
      </c>
      <c r="Q2013" s="9">
        <f t="shared" ca="1" si="933"/>
        <v>110.54592365476518</v>
      </c>
      <c r="R2013" s="9">
        <f t="shared" si="919"/>
        <v>8</v>
      </c>
      <c r="S2013" s="23">
        <f t="shared" ca="1" si="920"/>
        <v>5.3674725918093138</v>
      </c>
      <c r="T2013" s="9">
        <f t="shared" ca="1" si="934"/>
        <v>22</v>
      </c>
      <c r="U2013" s="9">
        <f t="shared" ca="1" si="935"/>
        <v>2.9013305135304108</v>
      </c>
      <c r="V2013" s="23">
        <f t="shared" ca="1" si="921"/>
        <v>81.421462070556572</v>
      </c>
      <c r="W2013" s="23">
        <f t="shared" ca="1" si="936"/>
        <v>0</v>
      </c>
      <c r="X2013" s="23" t="e">
        <f ca="1">V2013/(S2013-#REF!)</f>
        <v>#REF!</v>
      </c>
      <c r="Y2013" s="9">
        <f t="shared" ca="1" si="922"/>
        <v>0</v>
      </c>
      <c r="Z2013" s="9">
        <f t="shared" ca="1" si="923"/>
        <v>0</v>
      </c>
      <c r="AA2013" s="24">
        <f t="shared" ca="1" si="924"/>
        <v>638.93111780584968</v>
      </c>
      <c r="AB2013" s="9">
        <f t="shared" ca="1" si="925"/>
        <v>377.18397657939585</v>
      </c>
      <c r="AC2013" s="9">
        <f t="shared" ca="1" si="926"/>
        <v>199.74267140194229</v>
      </c>
      <c r="AD2013" s="9">
        <f t="shared" ca="1" si="927"/>
        <v>25.967474976458082</v>
      </c>
      <c r="AE2013">
        <f t="shared" ca="1" si="928"/>
        <v>1</v>
      </c>
      <c r="AF2013">
        <f t="shared" ca="1" si="928"/>
        <v>1</v>
      </c>
      <c r="AG2013">
        <f t="shared" ca="1" si="928"/>
        <v>1</v>
      </c>
      <c r="AH2013">
        <f t="shared" ca="1" si="928"/>
        <v>0</v>
      </c>
      <c r="AI2013">
        <f t="shared" ca="1" si="928"/>
        <v>0</v>
      </c>
      <c r="AJ2013">
        <f t="shared" ca="1" si="928"/>
        <v>0</v>
      </c>
      <c r="AK2013">
        <f t="shared" ca="1" si="928"/>
        <v>0</v>
      </c>
      <c r="AL2013">
        <f t="shared" ca="1" si="929"/>
        <v>5.9773339091872435E-2</v>
      </c>
      <c r="AM2013">
        <f t="shared" ca="1" si="930"/>
        <v>0.51934949952916165</v>
      </c>
    </row>
    <row r="2014" spans="1:39">
      <c r="A2014" s="10">
        <f t="shared" ca="1" si="931"/>
        <v>41241.397673611777</v>
      </c>
      <c r="B2014" s="22">
        <f t="shared" ca="1" si="932"/>
        <v>41241.397673611777</v>
      </c>
      <c r="C2014" s="22">
        <f t="shared" ca="1" si="909"/>
        <v>41242.300162037704</v>
      </c>
      <c r="D2014">
        <f t="shared" si="937"/>
        <v>276</v>
      </c>
      <c r="E2014" s="23">
        <f t="shared" si="910"/>
        <v>59</v>
      </c>
      <c r="F2014" s="23">
        <f t="shared" si="911"/>
        <v>4</v>
      </c>
      <c r="G2014">
        <f t="shared" ca="1" si="938"/>
        <v>1</v>
      </c>
      <c r="H2014" s="9">
        <f t="shared" ca="1" si="912"/>
        <v>0</v>
      </c>
      <c r="I2014" s="9">
        <f t="shared" ca="1" si="913"/>
        <v>9346.7226612252252</v>
      </c>
      <c r="J2014" s="9">
        <f t="shared" ca="1" si="914"/>
        <v>10320.09249396578</v>
      </c>
      <c r="K2014" s="9">
        <f t="shared" ca="1" si="915"/>
        <v>37571.228505412306</v>
      </c>
      <c r="L2014" s="9">
        <f t="shared" ca="1" si="916"/>
        <v>32750.546568615078</v>
      </c>
      <c r="M2014" s="9">
        <f t="shared" ca="1" si="917"/>
        <v>19483.934285062285</v>
      </c>
      <c r="N2014" s="9">
        <f t="shared" ca="1" si="917"/>
        <v>25581.201485735321</v>
      </c>
      <c r="O2014" s="9">
        <f t="shared" ca="1" si="918"/>
        <v>43096.263735959918</v>
      </c>
      <c r="P2014" s="9">
        <f t="shared" ca="1" si="939"/>
        <v>44811.54033402745</v>
      </c>
      <c r="Q2014" s="9">
        <f t="shared" ca="1" si="933"/>
        <v>110.54592365476518</v>
      </c>
      <c r="R2014" s="9">
        <f t="shared" si="919"/>
        <v>8</v>
      </c>
      <c r="S2014" s="23">
        <f t="shared" ca="1" si="920"/>
        <v>21.659773339091874</v>
      </c>
      <c r="T2014" s="9">
        <f t="shared" ca="1" si="934"/>
        <v>39</v>
      </c>
      <c r="U2014" s="9">
        <f t="shared" ca="1" si="935"/>
        <v>35.184020730739576</v>
      </c>
      <c r="V2014" s="23">
        <f t="shared" ca="1" si="921"/>
        <v>0</v>
      </c>
      <c r="W2014" s="23">
        <f t="shared" ca="1" si="936"/>
        <v>0</v>
      </c>
      <c r="X2014" s="23" t="e">
        <f ca="1">V2014/(S2014-#REF!)</f>
        <v>#REF!</v>
      </c>
      <c r="Y2014" s="9">
        <f t="shared" ca="1" si="922"/>
        <v>600</v>
      </c>
      <c r="Z2014" s="9">
        <f t="shared" ca="1" si="923"/>
        <v>1200</v>
      </c>
      <c r="AA2014" s="24">
        <f t="shared" ca="1" si="924"/>
        <v>0</v>
      </c>
      <c r="AB2014" s="9">
        <f t="shared" ca="1" si="925"/>
        <v>1644.724974717979</v>
      </c>
      <c r="AC2014" s="9">
        <f t="shared" ca="1" si="926"/>
        <v>870.98546218998376</v>
      </c>
      <c r="AD2014" s="9">
        <f t="shared" ca="1" si="927"/>
        <v>25.967474976458082</v>
      </c>
      <c r="AE2014">
        <f t="shared" ca="1" si="928"/>
        <v>1</v>
      </c>
      <c r="AF2014">
        <f t="shared" ca="1" si="928"/>
        <v>3</v>
      </c>
      <c r="AG2014">
        <f t="shared" ca="1" si="928"/>
        <v>0</v>
      </c>
      <c r="AH2014">
        <f t="shared" ca="1" si="928"/>
        <v>0</v>
      </c>
      <c r="AI2014">
        <f t="shared" ca="1" si="928"/>
        <v>0</v>
      </c>
      <c r="AJ2014">
        <f t="shared" ca="1" si="928"/>
        <v>0</v>
      </c>
      <c r="AK2014">
        <f t="shared" ca="1" si="928"/>
        <v>0</v>
      </c>
      <c r="AL2014">
        <f t="shared" ca="1" si="929"/>
        <v>5.9773339091872435E-2</v>
      </c>
      <c r="AM2014">
        <f t="shared" ca="1" si="930"/>
        <v>0.51934949952916165</v>
      </c>
    </row>
    <row r="2015" spans="1:39">
      <c r="A2015" s="10">
        <f t="shared" ca="1" si="931"/>
        <v>41242.316828704374</v>
      </c>
      <c r="B2015" s="22">
        <f t="shared" ca="1" si="932"/>
        <v>41242.316828704374</v>
      </c>
      <c r="C2015" s="22">
        <f t="shared" ca="1" si="909"/>
        <v>41242.469317130301</v>
      </c>
      <c r="D2015">
        <f t="shared" si="937"/>
        <v>276</v>
      </c>
      <c r="E2015" s="23">
        <f t="shared" si="910"/>
        <v>59</v>
      </c>
      <c r="F2015" s="23">
        <f t="shared" si="911"/>
        <v>4</v>
      </c>
      <c r="G2015">
        <f t="shared" ca="1" si="938"/>
        <v>6</v>
      </c>
      <c r="H2015" s="9">
        <f t="shared" ca="1" si="912"/>
        <v>72</v>
      </c>
      <c r="I2015" s="9">
        <f t="shared" ca="1" si="913"/>
        <v>9418.7226612252252</v>
      </c>
      <c r="J2015" s="9">
        <f t="shared" ca="1" si="914"/>
        <v>10392.09249396578</v>
      </c>
      <c r="K2015" s="9">
        <f t="shared" ca="1" si="915"/>
        <v>37571.228505412306</v>
      </c>
      <c r="L2015" s="9">
        <f t="shared" ca="1" si="916"/>
        <v>32750.546568615078</v>
      </c>
      <c r="M2015" s="9">
        <f t="shared" ca="1" si="917"/>
        <v>19555.934285062285</v>
      </c>
      <c r="N2015" s="9">
        <f t="shared" ca="1" si="917"/>
        <v>25653.201485735321</v>
      </c>
      <c r="O2015" s="9">
        <f t="shared" ca="1" si="918"/>
        <v>43168.263735959918</v>
      </c>
      <c r="P2015" s="9">
        <f t="shared" ca="1" si="939"/>
        <v>44811.54033402745</v>
      </c>
      <c r="Q2015" s="9">
        <f t="shared" ca="1" si="933"/>
        <v>110.61792365476518</v>
      </c>
      <c r="R2015" s="9">
        <f t="shared" si="919"/>
        <v>8</v>
      </c>
      <c r="S2015" s="23">
        <f t="shared" ca="1" si="920"/>
        <v>3.6597733390918723</v>
      </c>
      <c r="T2015" s="9">
        <f t="shared" ca="1" si="934"/>
        <v>39</v>
      </c>
      <c r="U2015" s="9">
        <f t="shared" ca="1" si="935"/>
        <v>35.184020730739576</v>
      </c>
      <c r="V2015" s="23">
        <f t="shared" ca="1" si="921"/>
        <v>72</v>
      </c>
      <c r="W2015" s="23">
        <f t="shared" ca="1" si="936"/>
        <v>1689.5874984207792</v>
      </c>
      <c r="X2015" s="23" t="e">
        <f ca="1">V2015/(S2015-#REF!)</f>
        <v>#REF!</v>
      </c>
      <c r="Y2015" s="9">
        <f t="shared" ca="1" si="922"/>
        <v>0</v>
      </c>
      <c r="Z2015" s="9">
        <f t="shared" ca="1" si="923"/>
        <v>0</v>
      </c>
      <c r="AA2015" s="24">
        <f t="shared" ca="1" si="924"/>
        <v>423.56799523901964</v>
      </c>
      <c r="AB2015" s="9">
        <f t="shared" ca="1" si="925"/>
        <v>244.32497471797888</v>
      </c>
      <c r="AC2015" s="9">
        <f t="shared" ca="1" si="926"/>
        <v>129.38546218998368</v>
      </c>
      <c r="AD2015" s="9">
        <f t="shared" ca="1" si="927"/>
        <v>25.967474976458082</v>
      </c>
      <c r="AE2015">
        <f t="shared" ca="1" si="928"/>
        <v>1</v>
      </c>
      <c r="AF2015">
        <f t="shared" ca="1" si="928"/>
        <v>2</v>
      </c>
      <c r="AG2015">
        <f t="shared" ca="1" si="928"/>
        <v>0</v>
      </c>
      <c r="AH2015">
        <f t="shared" ca="1" si="928"/>
        <v>0</v>
      </c>
      <c r="AI2015">
        <f t="shared" ca="1" si="928"/>
        <v>0</v>
      </c>
      <c r="AJ2015">
        <f t="shared" ca="1" si="928"/>
        <v>0</v>
      </c>
      <c r="AK2015">
        <f t="shared" ca="1" si="928"/>
        <v>0</v>
      </c>
      <c r="AL2015">
        <f t="shared" ca="1" si="929"/>
        <v>5.9773339091872435E-2</v>
      </c>
      <c r="AM2015">
        <f t="shared" ca="1" si="930"/>
        <v>0.51934949952916165</v>
      </c>
    </row>
    <row r="2016" spans="1:39">
      <c r="A2016" s="10">
        <f t="shared" ca="1" si="931"/>
        <v>41242.481122685858</v>
      </c>
      <c r="B2016" s="22">
        <f t="shared" ca="1" si="932"/>
        <v>41242.481122685858</v>
      </c>
      <c r="C2016" s="22">
        <f t="shared" ca="1" si="909"/>
        <v>41242.633611111785</v>
      </c>
      <c r="D2016">
        <f t="shared" si="937"/>
        <v>276</v>
      </c>
      <c r="E2016" s="23">
        <f t="shared" si="910"/>
        <v>59</v>
      </c>
      <c r="F2016" s="23">
        <f t="shared" si="911"/>
        <v>4</v>
      </c>
      <c r="G2016">
        <f t="shared" ca="1" si="938"/>
        <v>6</v>
      </c>
      <c r="H2016" s="9">
        <f t="shared" ca="1" si="912"/>
        <v>144.04644580074992</v>
      </c>
      <c r="I2016" s="9">
        <f t="shared" ca="1" si="913"/>
        <v>9490.7691070259752</v>
      </c>
      <c r="J2016" s="9">
        <f t="shared" ca="1" si="914"/>
        <v>10464.13893976653</v>
      </c>
      <c r="K2016" s="9">
        <f t="shared" ca="1" si="915"/>
        <v>37571.228505412306</v>
      </c>
      <c r="L2016" s="9">
        <f t="shared" ca="1" si="916"/>
        <v>32750.546568615078</v>
      </c>
      <c r="M2016" s="9">
        <f t="shared" ca="1" si="917"/>
        <v>19627.980730863033</v>
      </c>
      <c r="N2016" s="9">
        <f t="shared" ca="1" si="917"/>
        <v>25725.247931536069</v>
      </c>
      <c r="O2016" s="9">
        <f t="shared" ca="1" si="918"/>
        <v>43240.310181760666</v>
      </c>
      <c r="P2016" s="9">
        <f t="shared" ca="1" si="939"/>
        <v>44811.54033402745</v>
      </c>
      <c r="Q2016" s="9">
        <f t="shared" ca="1" si="933"/>
        <v>110.68997010056593</v>
      </c>
      <c r="R2016" s="9">
        <f t="shared" si="919"/>
        <v>8</v>
      </c>
      <c r="S2016" s="23">
        <f t="shared" ca="1" si="920"/>
        <v>3.6597733390918723</v>
      </c>
      <c r="T2016" s="9">
        <f t="shared" ca="1" si="934"/>
        <v>39</v>
      </c>
      <c r="U2016" s="9">
        <f t="shared" ca="1" si="935"/>
        <v>35.184020730739576</v>
      </c>
      <c r="V2016" s="23">
        <f t="shared" ca="1" si="921"/>
        <v>72.046445800749922</v>
      </c>
      <c r="W2016" s="23">
        <f t="shared" ca="1" si="936"/>
        <v>1792.8765974679532</v>
      </c>
      <c r="X2016" s="23" t="e">
        <f ca="1">V2016/(S2016-#REF!)</f>
        <v>#REF!</v>
      </c>
      <c r="Y2016" s="9">
        <f t="shared" ca="1" si="922"/>
        <v>0</v>
      </c>
      <c r="Z2016" s="9">
        <f t="shared" ca="1" si="923"/>
        <v>0</v>
      </c>
      <c r="AA2016" s="24">
        <f t="shared" ca="1" si="924"/>
        <v>423.56799523901964</v>
      </c>
      <c r="AB2016" s="9">
        <f t="shared" ca="1" si="925"/>
        <v>244.32497471797888</v>
      </c>
      <c r="AC2016" s="9">
        <f t="shared" ca="1" si="926"/>
        <v>129.38546218998368</v>
      </c>
      <c r="AD2016" s="9">
        <f t="shared" ca="1" si="927"/>
        <v>25.967474976458082</v>
      </c>
      <c r="AE2016">
        <f t="shared" ca="1" si="928"/>
        <v>1</v>
      </c>
      <c r="AF2016">
        <f t="shared" ca="1" si="928"/>
        <v>1</v>
      </c>
      <c r="AG2016">
        <f t="shared" ca="1" si="928"/>
        <v>0</v>
      </c>
      <c r="AH2016">
        <f t="shared" ca="1" si="928"/>
        <v>0</v>
      </c>
      <c r="AI2016">
        <f t="shared" ca="1" si="928"/>
        <v>0</v>
      </c>
      <c r="AJ2016">
        <f t="shared" ca="1" si="928"/>
        <v>0</v>
      </c>
      <c r="AK2016">
        <f t="shared" ca="1" si="928"/>
        <v>0</v>
      </c>
      <c r="AL2016">
        <f t="shared" ca="1" si="929"/>
        <v>5.9773339091872435E-2</v>
      </c>
      <c r="AM2016">
        <f t="shared" ca="1" si="930"/>
        <v>0.51934949952916165</v>
      </c>
    </row>
    <row r="2017" spans="1:39">
      <c r="A2017" s="10">
        <f t="shared" ca="1" si="931"/>
        <v>41242.649583334009</v>
      </c>
      <c r="B2017" s="22">
        <f t="shared" ca="1" si="932"/>
        <v>41242.649583334009</v>
      </c>
      <c r="C2017" s="22">
        <f t="shared" ca="1" si="909"/>
        <v>41242.824189815488</v>
      </c>
      <c r="D2017">
        <f t="shared" si="937"/>
        <v>276</v>
      </c>
      <c r="E2017" s="23">
        <f t="shared" si="910"/>
        <v>59</v>
      </c>
      <c r="F2017" s="23">
        <f t="shared" si="911"/>
        <v>4</v>
      </c>
      <c r="G2017">
        <f t="shared" ca="1" si="938"/>
        <v>6</v>
      </c>
      <c r="H2017" s="9">
        <f t="shared" ca="1" si="912"/>
        <v>226.58132248581492</v>
      </c>
      <c r="I2017" s="9">
        <f t="shared" ca="1" si="913"/>
        <v>9573.3039837110409</v>
      </c>
      <c r="J2017" s="9">
        <f t="shared" ca="1" si="914"/>
        <v>10546.673816451595</v>
      </c>
      <c r="K2017" s="9">
        <f t="shared" ca="1" si="915"/>
        <v>37571.228505412306</v>
      </c>
      <c r="L2017" s="9">
        <f t="shared" ca="1" si="916"/>
        <v>32750.546568615078</v>
      </c>
      <c r="M2017" s="9">
        <f t="shared" ca="1" si="917"/>
        <v>19710.515607548099</v>
      </c>
      <c r="N2017" s="9">
        <f t="shared" ca="1" si="917"/>
        <v>25807.782808221134</v>
      </c>
      <c r="O2017" s="9">
        <f t="shared" ca="1" si="918"/>
        <v>43322.845058445731</v>
      </c>
      <c r="P2017" s="9">
        <f t="shared" ca="1" si="939"/>
        <v>44811.54033402745</v>
      </c>
      <c r="Q2017" s="9">
        <f t="shared" ca="1" si="933"/>
        <v>110.77250497725099</v>
      </c>
      <c r="R2017" s="9">
        <f t="shared" si="919"/>
        <v>8</v>
      </c>
      <c r="S2017" s="23">
        <f t="shared" ca="1" si="920"/>
        <v>4.1907739111234754</v>
      </c>
      <c r="T2017" s="9">
        <f t="shared" ca="1" si="934"/>
        <v>11</v>
      </c>
      <c r="U2017" s="9">
        <f t="shared" ca="1" si="935"/>
        <v>26.786080044512346</v>
      </c>
      <c r="V2017" s="23">
        <f t="shared" ca="1" si="921"/>
        <v>82.534876685065001</v>
      </c>
      <c r="W2017" s="23">
        <f t="shared" ca="1" si="936"/>
        <v>2108.741541673206</v>
      </c>
      <c r="X2017" s="23" t="e">
        <f ca="1">V2017/(S2017-#REF!)</f>
        <v>#REF!</v>
      </c>
      <c r="Y2017" s="9">
        <f t="shared" ca="1" si="922"/>
        <v>0</v>
      </c>
      <c r="Z2017" s="9">
        <f t="shared" ca="1" si="923"/>
        <v>0</v>
      </c>
      <c r="AA2017" s="24">
        <f t="shared" ca="1" si="924"/>
        <v>490.5340849035332</v>
      </c>
      <c r="AB2017" s="9">
        <f t="shared" ca="1" si="925"/>
        <v>285.63681922203762</v>
      </c>
      <c r="AC2017" s="9">
        <f t="shared" ca="1" si="926"/>
        <v>151.26268575768574</v>
      </c>
      <c r="AD2017" s="9">
        <f t="shared" ca="1" si="927"/>
        <v>25.967474976458082</v>
      </c>
      <c r="AE2017">
        <f t="shared" ca="1" si="928"/>
        <v>1</v>
      </c>
      <c r="AF2017">
        <f t="shared" ca="1" si="928"/>
        <v>1</v>
      </c>
      <c r="AG2017">
        <f t="shared" ca="1" si="928"/>
        <v>0</v>
      </c>
      <c r="AH2017">
        <f t="shared" ca="1" si="928"/>
        <v>0</v>
      </c>
      <c r="AI2017">
        <f t="shared" ca="1" si="928"/>
        <v>0</v>
      </c>
      <c r="AJ2017">
        <f t="shared" ca="1" si="928"/>
        <v>0</v>
      </c>
      <c r="AK2017">
        <f t="shared" ca="1" si="928"/>
        <v>0</v>
      </c>
      <c r="AL2017">
        <f t="shared" ca="1" si="929"/>
        <v>5.9773339091872435E-2</v>
      </c>
      <c r="AM2017">
        <f t="shared" ca="1" si="930"/>
        <v>0.51934949952916165</v>
      </c>
    </row>
    <row r="2018" spans="1:39">
      <c r="A2018" s="10">
        <f t="shared" ca="1" si="931"/>
        <v>41242.84918981549</v>
      </c>
      <c r="B2018" s="22">
        <f t="shared" ca="1" si="932"/>
        <v>41242.84918981549</v>
      </c>
      <c r="C2018" s="22">
        <f t="shared" ca="1" si="909"/>
        <v>41243.001678241417</v>
      </c>
      <c r="D2018">
        <f t="shared" si="937"/>
        <v>276</v>
      </c>
      <c r="E2018" s="23">
        <f t="shared" si="910"/>
        <v>59</v>
      </c>
      <c r="F2018" s="23">
        <f t="shared" si="911"/>
        <v>4</v>
      </c>
      <c r="G2018">
        <f t="shared" ca="1" si="938"/>
        <v>7</v>
      </c>
      <c r="H2018" s="9">
        <f t="shared" ca="1" si="912"/>
        <v>298.58132248581489</v>
      </c>
      <c r="I2018" s="9">
        <f t="shared" ca="1" si="913"/>
        <v>9645.3039837110409</v>
      </c>
      <c r="J2018" s="9">
        <f t="shared" ca="1" si="914"/>
        <v>10618.673816451595</v>
      </c>
      <c r="K2018" s="9">
        <f t="shared" ca="1" si="915"/>
        <v>37571.228505412306</v>
      </c>
      <c r="L2018" s="9">
        <f t="shared" ca="1" si="916"/>
        <v>32750.546568615078</v>
      </c>
      <c r="M2018" s="9">
        <f t="shared" ca="1" si="917"/>
        <v>19782.515607548099</v>
      </c>
      <c r="N2018" s="9">
        <f t="shared" ca="1" si="917"/>
        <v>25879.782808221134</v>
      </c>
      <c r="O2018" s="9">
        <f t="shared" ca="1" si="918"/>
        <v>43394.845058445731</v>
      </c>
      <c r="P2018" s="9">
        <f t="shared" ca="1" si="939"/>
        <v>44811.54033402745</v>
      </c>
      <c r="Q2018" s="9">
        <f t="shared" ca="1" si="933"/>
        <v>110.84450497725099</v>
      </c>
      <c r="R2018" s="9">
        <f t="shared" si="919"/>
        <v>8</v>
      </c>
      <c r="S2018" s="23">
        <f t="shared" ca="1" si="920"/>
        <v>3.6597733390918723</v>
      </c>
      <c r="T2018" s="9">
        <f t="shared" ca="1" si="934"/>
        <v>39</v>
      </c>
      <c r="U2018" s="9">
        <f t="shared" ca="1" si="935"/>
        <v>35.184020730739576</v>
      </c>
      <c r="V2018" s="23">
        <f t="shared" ca="1" si="921"/>
        <v>72</v>
      </c>
      <c r="W2018" s="23">
        <f t="shared" ca="1" si="936"/>
        <v>0</v>
      </c>
      <c r="X2018" s="23" t="e">
        <f ca="1">V2018/(S2018-#REF!)</f>
        <v>#REF!</v>
      </c>
      <c r="Y2018" s="9">
        <f t="shared" ca="1" si="922"/>
        <v>0</v>
      </c>
      <c r="Z2018" s="9">
        <f t="shared" ca="1" si="923"/>
        <v>0</v>
      </c>
      <c r="AA2018" s="24">
        <f t="shared" ca="1" si="924"/>
        <v>423.56799523901964</v>
      </c>
      <c r="AB2018" s="9">
        <f t="shared" ca="1" si="925"/>
        <v>244.32497471797888</v>
      </c>
      <c r="AC2018" s="9">
        <f t="shared" ca="1" si="926"/>
        <v>129.38546218998368</v>
      </c>
      <c r="AD2018" s="9">
        <f t="shared" ca="1" si="927"/>
        <v>25.967474976458082</v>
      </c>
      <c r="AE2018">
        <f t="shared" ca="1" si="928"/>
        <v>0</v>
      </c>
      <c r="AF2018">
        <f t="shared" ca="1" si="928"/>
        <v>1</v>
      </c>
      <c r="AG2018">
        <f t="shared" ca="1" si="928"/>
        <v>0</v>
      </c>
      <c r="AH2018">
        <f t="shared" ca="1" si="928"/>
        <v>0</v>
      </c>
      <c r="AI2018">
        <f t="shared" ca="1" si="928"/>
        <v>0</v>
      </c>
      <c r="AJ2018">
        <f t="shared" ca="1" si="928"/>
        <v>0</v>
      </c>
      <c r="AK2018">
        <f t="shared" ca="1" si="928"/>
        <v>0</v>
      </c>
      <c r="AL2018">
        <f t="shared" ca="1" si="929"/>
        <v>5.9773339091872435E-2</v>
      </c>
      <c r="AM2018">
        <f t="shared" ca="1" si="930"/>
        <v>0.51934949952916165</v>
      </c>
    </row>
    <row r="2019" spans="1:39">
      <c r="A2019" s="10">
        <f t="shared" ca="1" si="931"/>
        <v>41243.021817130306</v>
      </c>
      <c r="B2019" s="22">
        <f t="shared" ca="1" si="932"/>
        <v>41243.021817130306</v>
      </c>
      <c r="C2019" s="22">
        <f t="shared" ca="1" si="909"/>
        <v>41243.174456019195</v>
      </c>
      <c r="D2019">
        <f t="shared" si="937"/>
        <v>276</v>
      </c>
      <c r="E2019" s="23">
        <f t="shared" si="910"/>
        <v>59</v>
      </c>
      <c r="F2019" s="23">
        <f t="shared" si="911"/>
        <v>4</v>
      </c>
      <c r="G2019">
        <f t="shared" ca="1" si="938"/>
        <v>7</v>
      </c>
      <c r="H2019" s="9">
        <f t="shared" ca="1" si="912"/>
        <v>380.9805723658821</v>
      </c>
      <c r="I2019" s="9">
        <f t="shared" ca="1" si="913"/>
        <v>9727.7032335911081</v>
      </c>
      <c r="J2019" s="9">
        <f t="shared" ca="1" si="914"/>
        <v>10701.073066331663</v>
      </c>
      <c r="K2019" s="9">
        <f t="shared" ca="1" si="915"/>
        <v>37571.228505412306</v>
      </c>
      <c r="L2019" s="9">
        <f t="shared" ca="1" si="916"/>
        <v>32750.546568615078</v>
      </c>
      <c r="M2019" s="9">
        <f t="shared" ca="1" si="917"/>
        <v>19864.914857428168</v>
      </c>
      <c r="N2019" s="9">
        <f t="shared" ca="1" si="917"/>
        <v>25962.182058101203</v>
      </c>
      <c r="O2019" s="9">
        <f t="shared" ca="1" si="918"/>
        <v>43477.244308325797</v>
      </c>
      <c r="P2019" s="9">
        <f t="shared" ca="1" si="939"/>
        <v>44811.54033402745</v>
      </c>
      <c r="Q2019" s="9">
        <f t="shared" ca="1" si="933"/>
        <v>110.92690422713106</v>
      </c>
      <c r="R2019" s="9">
        <f t="shared" si="919"/>
        <v>8</v>
      </c>
      <c r="S2019" s="23">
        <f t="shared" ca="1" si="920"/>
        <v>3.6636051280748596</v>
      </c>
      <c r="T2019" s="9">
        <f t="shared" ca="1" si="934"/>
        <v>39</v>
      </c>
      <c r="U2019" s="9">
        <f t="shared" ca="1" si="935"/>
        <v>48.978461069495097</v>
      </c>
      <c r="V2019" s="23">
        <f t="shared" ca="1" si="921"/>
        <v>82.399249880067202</v>
      </c>
      <c r="W2019" s="23">
        <f t="shared" ca="1" si="936"/>
        <v>0</v>
      </c>
      <c r="X2019" s="23" t="e">
        <f ca="1">V2019/(S2019-#REF!)</f>
        <v>#REF!</v>
      </c>
      <c r="Y2019" s="9">
        <f t="shared" ca="1" si="922"/>
        <v>0</v>
      </c>
      <c r="Z2019" s="9">
        <f t="shared" ca="1" si="923"/>
        <v>0</v>
      </c>
      <c r="AA2019" s="24">
        <f t="shared" ca="1" si="924"/>
        <v>424.05123374783795</v>
      </c>
      <c r="AB2019" s="9">
        <f t="shared" ca="1" si="925"/>
        <v>244.6230879008553</v>
      </c>
      <c r="AC2019" s="9">
        <f t="shared" ca="1" si="926"/>
        <v>129.54333189608278</v>
      </c>
      <c r="AD2019" s="9">
        <f t="shared" ca="1" si="927"/>
        <v>25.967474976458082</v>
      </c>
      <c r="AE2019">
        <f t="shared" ca="1" si="928"/>
        <v>1</v>
      </c>
      <c r="AF2019">
        <f t="shared" ca="1" si="928"/>
        <v>0</v>
      </c>
      <c r="AG2019">
        <f t="shared" ca="1" si="928"/>
        <v>0</v>
      </c>
      <c r="AH2019">
        <f t="shared" ca="1" si="928"/>
        <v>0</v>
      </c>
      <c r="AI2019">
        <f t="shared" ca="1" si="928"/>
        <v>0</v>
      </c>
      <c r="AJ2019">
        <f t="shared" ca="1" si="928"/>
        <v>0</v>
      </c>
      <c r="AK2019">
        <f t="shared" ca="1" si="928"/>
        <v>0</v>
      </c>
      <c r="AL2019">
        <f t="shared" ca="1" si="929"/>
        <v>5.9773339091872435E-2</v>
      </c>
      <c r="AM2019">
        <f t="shared" ca="1" si="930"/>
        <v>0.51934949952916165</v>
      </c>
    </row>
    <row r="2020" spans="1:39">
      <c r="A2020" s="10">
        <f t="shared" ca="1" si="931"/>
        <v>41243.198761574749</v>
      </c>
      <c r="B2020" s="22">
        <f t="shared" ca="1" si="932"/>
        <v>41243.198761574749</v>
      </c>
      <c r="C2020" s="22">
        <f t="shared" ca="1" si="909"/>
        <v>41243.380196759936</v>
      </c>
      <c r="D2020">
        <f t="shared" si="937"/>
        <v>276</v>
      </c>
      <c r="E2020" s="23">
        <f t="shared" si="910"/>
        <v>59</v>
      </c>
      <c r="F2020" s="23">
        <f t="shared" si="911"/>
        <v>4</v>
      </c>
      <c r="G2020">
        <f t="shared" ca="1" si="938"/>
        <v>7</v>
      </c>
      <c r="H2020" s="9">
        <f t="shared" ca="1" si="912"/>
        <v>467.51935309049861</v>
      </c>
      <c r="I2020" s="9">
        <f t="shared" ca="1" si="913"/>
        <v>9814.2420143157251</v>
      </c>
      <c r="J2020" s="9">
        <f t="shared" ca="1" si="914"/>
        <v>10787.61184705628</v>
      </c>
      <c r="K2020" s="9">
        <f t="shared" ca="1" si="915"/>
        <v>37571.228505412306</v>
      </c>
      <c r="L2020" s="9">
        <f t="shared" ca="1" si="916"/>
        <v>32750.546568615078</v>
      </c>
      <c r="M2020" s="9">
        <f t="shared" ca="1" si="917"/>
        <v>19951.453638152783</v>
      </c>
      <c r="N2020" s="9">
        <f t="shared" ca="1" si="917"/>
        <v>26048.720838825819</v>
      </c>
      <c r="O2020" s="9">
        <f t="shared" ca="1" si="918"/>
        <v>43563.783089050412</v>
      </c>
      <c r="P2020" s="9">
        <f t="shared" ca="1" si="939"/>
        <v>44811.54033402745</v>
      </c>
      <c r="Q2020" s="9">
        <f t="shared" ca="1" si="933"/>
        <v>111.01344300785567</v>
      </c>
      <c r="R2020" s="9">
        <f t="shared" si="919"/>
        <v>8</v>
      </c>
      <c r="S2020" s="23">
        <f t="shared" ca="1" si="920"/>
        <v>4.3545035461118076</v>
      </c>
      <c r="T2020" s="9">
        <f t="shared" ca="1" si="934"/>
        <v>21</v>
      </c>
      <c r="U2020" s="9">
        <f t="shared" ca="1" si="935"/>
        <v>16.212766002507124</v>
      </c>
      <c r="V2020" s="23">
        <f t="shared" ca="1" si="921"/>
        <v>86.538780724616515</v>
      </c>
      <c r="W2020" s="23">
        <f t="shared" ca="1" si="936"/>
        <v>0</v>
      </c>
      <c r="X2020" s="23" t="e">
        <f ca="1">V2020/(S2020-#REF!)</f>
        <v>#REF!</v>
      </c>
      <c r="Y2020" s="9">
        <f t="shared" ca="1" si="922"/>
        <v>0</v>
      </c>
      <c r="Z2020" s="9">
        <f t="shared" ca="1" si="923"/>
        <v>0</v>
      </c>
      <c r="AA2020" s="24">
        <f t="shared" ca="1" si="924"/>
        <v>511.18252483913869</v>
      </c>
      <c r="AB2020" s="9">
        <f t="shared" ca="1" si="925"/>
        <v>298.37498482412985</v>
      </c>
      <c r="AC2020" s="9">
        <f t="shared" ca="1" si="926"/>
        <v>158.00834671920504</v>
      </c>
      <c r="AD2020" s="9">
        <f t="shared" ca="1" si="927"/>
        <v>25.967474976458082</v>
      </c>
      <c r="AE2020">
        <f t="shared" ca="1" si="928"/>
        <v>0</v>
      </c>
      <c r="AF2020">
        <f t="shared" ca="1" si="928"/>
        <v>1</v>
      </c>
      <c r="AG2020">
        <f t="shared" ca="1" si="928"/>
        <v>0</v>
      </c>
      <c r="AH2020">
        <f t="shared" ca="1" si="928"/>
        <v>0</v>
      </c>
      <c r="AI2020">
        <f t="shared" ca="1" si="928"/>
        <v>0</v>
      </c>
      <c r="AJ2020">
        <f t="shared" ca="1" si="928"/>
        <v>0</v>
      </c>
      <c r="AK2020">
        <f t="shared" ca="1" si="928"/>
        <v>0</v>
      </c>
      <c r="AL2020">
        <f t="shared" ca="1" si="929"/>
        <v>5.9773339091872435E-2</v>
      </c>
      <c r="AM2020">
        <f t="shared" ca="1" si="930"/>
        <v>0.51934949952916165</v>
      </c>
    </row>
    <row r="2021" spans="1:39">
      <c r="A2021" s="10">
        <f t="shared" ca="1" si="931"/>
        <v>41243.400335648825</v>
      </c>
      <c r="B2021" s="22">
        <f t="shared" ca="1" si="932"/>
        <v>41243.400335648825</v>
      </c>
      <c r="C2021" s="22">
        <f t="shared" ca="1" si="909"/>
        <v>41243.552824074752</v>
      </c>
      <c r="D2021">
        <f t="shared" si="937"/>
        <v>276</v>
      </c>
      <c r="E2021" s="23">
        <f t="shared" si="910"/>
        <v>59</v>
      </c>
      <c r="F2021" s="23">
        <f t="shared" si="911"/>
        <v>4</v>
      </c>
      <c r="G2021">
        <f t="shared" ca="1" si="938"/>
        <v>7</v>
      </c>
      <c r="H2021" s="9">
        <f t="shared" ca="1" si="912"/>
        <v>544.67979818733534</v>
      </c>
      <c r="I2021" s="9">
        <f t="shared" ca="1" si="913"/>
        <v>9891.4024594125622</v>
      </c>
      <c r="J2021" s="9">
        <f t="shared" ca="1" si="914"/>
        <v>10864.772292153117</v>
      </c>
      <c r="K2021" s="9">
        <f t="shared" ca="1" si="915"/>
        <v>37571.228505412306</v>
      </c>
      <c r="L2021" s="9">
        <f t="shared" ca="1" si="916"/>
        <v>32750.546568615078</v>
      </c>
      <c r="M2021" s="9">
        <f t="shared" ca="1" si="917"/>
        <v>20028.61408324962</v>
      </c>
      <c r="N2021" s="9">
        <f t="shared" ca="1" si="917"/>
        <v>26125.881283922656</v>
      </c>
      <c r="O2021" s="9">
        <f t="shared" ca="1" si="918"/>
        <v>43640.943534147249</v>
      </c>
      <c r="P2021" s="9">
        <f t="shared" ca="1" si="939"/>
        <v>44811.54033402745</v>
      </c>
      <c r="Q2021" s="9">
        <f t="shared" ca="1" si="933"/>
        <v>111.09060345295251</v>
      </c>
      <c r="R2021" s="9">
        <f t="shared" si="919"/>
        <v>8</v>
      </c>
      <c r="S2021" s="23">
        <f t="shared" ca="1" si="920"/>
        <v>3.6597733390918723</v>
      </c>
      <c r="T2021" s="9">
        <f t="shared" ca="1" si="934"/>
        <v>39</v>
      </c>
      <c r="U2021" s="9">
        <f t="shared" ca="1" si="935"/>
        <v>35.184020730739576</v>
      </c>
      <c r="V2021" s="23">
        <f t="shared" ca="1" si="921"/>
        <v>77.160445096836696</v>
      </c>
      <c r="W2021" s="23">
        <f t="shared" ca="1" si="936"/>
        <v>0</v>
      </c>
      <c r="X2021" s="23" t="e">
        <f ca="1">V2021/(S2021-#REF!)</f>
        <v>#REF!</v>
      </c>
      <c r="Y2021" s="9">
        <f t="shared" ca="1" si="922"/>
        <v>0</v>
      </c>
      <c r="Z2021" s="9">
        <f t="shared" ca="1" si="923"/>
        <v>0</v>
      </c>
      <c r="AA2021" s="24">
        <f t="shared" ca="1" si="924"/>
        <v>423.56799523901964</v>
      </c>
      <c r="AB2021" s="9">
        <f t="shared" ca="1" si="925"/>
        <v>244.32497471797888</v>
      </c>
      <c r="AC2021" s="9">
        <f t="shared" ca="1" si="926"/>
        <v>129.38546218998368</v>
      </c>
      <c r="AD2021" s="9">
        <f t="shared" ca="1" si="927"/>
        <v>25.967474976458082</v>
      </c>
      <c r="AE2021">
        <f t="shared" ca="1" si="928"/>
        <v>1</v>
      </c>
      <c r="AF2021">
        <f t="shared" ca="1" si="928"/>
        <v>0</v>
      </c>
      <c r="AG2021">
        <f t="shared" ca="1" si="928"/>
        <v>0</v>
      </c>
      <c r="AH2021">
        <f t="shared" ca="1" si="928"/>
        <v>0</v>
      </c>
      <c r="AI2021">
        <f t="shared" ca="1" si="928"/>
        <v>0</v>
      </c>
      <c r="AJ2021">
        <f t="shared" ca="1" si="928"/>
        <v>0</v>
      </c>
      <c r="AK2021">
        <f t="shared" ca="1" si="928"/>
        <v>0</v>
      </c>
      <c r="AL2021">
        <f t="shared" ca="1" si="929"/>
        <v>5.9773339091872435E-2</v>
      </c>
      <c r="AM2021">
        <f t="shared" ca="1" si="930"/>
        <v>0.51934949952916165</v>
      </c>
    </row>
    <row r="2022" spans="1:39">
      <c r="A2022" s="10">
        <f t="shared" ca="1" si="931"/>
        <v>41243.578518519193</v>
      </c>
      <c r="B2022" s="22">
        <f t="shared" ca="1" si="932"/>
        <v>41243.578518519193</v>
      </c>
      <c r="C2022" s="22">
        <f t="shared" ca="1" si="909"/>
        <v>41243.73100694512</v>
      </c>
      <c r="D2022">
        <f t="shared" si="937"/>
        <v>276</v>
      </c>
      <c r="E2022" s="23">
        <f t="shared" si="910"/>
        <v>59</v>
      </c>
      <c r="F2022" s="23">
        <f t="shared" si="911"/>
        <v>4</v>
      </c>
      <c r="G2022">
        <f t="shared" ca="1" si="938"/>
        <v>6</v>
      </c>
      <c r="H2022" s="9">
        <f t="shared" ca="1" si="912"/>
        <v>624.67267334930193</v>
      </c>
      <c r="I2022" s="9">
        <f t="shared" ca="1" si="913"/>
        <v>9971.3953345745285</v>
      </c>
      <c r="J2022" s="9">
        <f t="shared" ca="1" si="914"/>
        <v>10944.765167315083</v>
      </c>
      <c r="K2022" s="9">
        <f t="shared" ca="1" si="915"/>
        <v>37571.228505412306</v>
      </c>
      <c r="L2022" s="9">
        <f t="shared" ca="1" si="916"/>
        <v>32750.546568615078</v>
      </c>
      <c r="M2022" s="9">
        <f t="shared" ca="1" si="917"/>
        <v>20108.606958411587</v>
      </c>
      <c r="N2022" s="9">
        <f t="shared" ca="1" si="917"/>
        <v>26205.874159084622</v>
      </c>
      <c r="O2022" s="9">
        <f t="shared" ca="1" si="918"/>
        <v>43720.936409309215</v>
      </c>
      <c r="P2022" s="9">
        <f t="shared" ca="1" si="939"/>
        <v>44811.54033402745</v>
      </c>
      <c r="Q2022" s="9">
        <f t="shared" ca="1" si="933"/>
        <v>111.17059632811447</v>
      </c>
      <c r="R2022" s="9">
        <f t="shared" si="919"/>
        <v>8</v>
      </c>
      <c r="S2022" s="23">
        <f t="shared" ca="1" si="920"/>
        <v>3.6597733390918723</v>
      </c>
      <c r="T2022" s="9">
        <f t="shared" ca="1" si="934"/>
        <v>39</v>
      </c>
      <c r="U2022" s="9">
        <f t="shared" ca="1" si="935"/>
        <v>35.184020730739576</v>
      </c>
      <c r="V2022" s="23">
        <f t="shared" ca="1" si="921"/>
        <v>79.992875161966623</v>
      </c>
      <c r="W2022" s="23">
        <f t="shared" ca="1" si="936"/>
        <v>1947.3086651054739</v>
      </c>
      <c r="X2022" s="23" t="e">
        <f ca="1">V2022/(S2022-#REF!)</f>
        <v>#REF!</v>
      </c>
      <c r="Y2022" s="9">
        <f t="shared" ca="1" si="922"/>
        <v>0</v>
      </c>
      <c r="Z2022" s="9">
        <f t="shared" ca="1" si="923"/>
        <v>0</v>
      </c>
      <c r="AA2022" s="24">
        <f t="shared" ca="1" si="924"/>
        <v>423.56799523901964</v>
      </c>
      <c r="AB2022" s="9">
        <f t="shared" ca="1" si="925"/>
        <v>244.32497471797888</v>
      </c>
      <c r="AC2022" s="9">
        <f t="shared" ca="1" si="926"/>
        <v>129.38546218998368</v>
      </c>
      <c r="AD2022" s="9">
        <f t="shared" ca="1" si="927"/>
        <v>25.967474976458082</v>
      </c>
      <c r="AE2022">
        <f t="shared" ca="1" si="928"/>
        <v>1</v>
      </c>
      <c r="AF2022">
        <f t="shared" ca="1" si="928"/>
        <v>0</v>
      </c>
      <c r="AG2022">
        <f t="shared" ca="1" si="928"/>
        <v>0</v>
      </c>
      <c r="AH2022">
        <f t="shared" ca="1" si="928"/>
        <v>0</v>
      </c>
      <c r="AI2022">
        <f t="shared" ca="1" si="928"/>
        <v>0</v>
      </c>
      <c r="AJ2022">
        <f t="shared" ca="1" si="928"/>
        <v>0</v>
      </c>
      <c r="AK2022">
        <f t="shared" ca="1" si="928"/>
        <v>0</v>
      </c>
      <c r="AL2022">
        <f t="shared" ca="1" si="929"/>
        <v>5.9773339091872435E-2</v>
      </c>
      <c r="AM2022">
        <f t="shared" ca="1" si="930"/>
        <v>0.51934949952916165</v>
      </c>
    </row>
    <row r="2023" spans="1:39">
      <c r="A2023" s="10">
        <f t="shared" ca="1" si="931"/>
        <v>41243.75670138956</v>
      </c>
      <c r="B2023" s="22">
        <f t="shared" ca="1" si="932"/>
        <v>41243.75670138956</v>
      </c>
      <c r="C2023" s="22">
        <f t="shared" ca="1" si="909"/>
        <v>41243.948692130303</v>
      </c>
      <c r="D2023">
        <f t="shared" si="937"/>
        <v>276</v>
      </c>
      <c r="E2023" s="23">
        <f t="shared" si="910"/>
        <v>59</v>
      </c>
      <c r="F2023" s="23">
        <f t="shared" si="911"/>
        <v>4</v>
      </c>
      <c r="G2023">
        <f t="shared" ca="1" si="938"/>
        <v>7</v>
      </c>
      <c r="H2023" s="9">
        <f t="shared" ca="1" si="912"/>
        <v>705.76486601859585</v>
      </c>
      <c r="I2023" s="9">
        <f t="shared" ca="1" si="913"/>
        <v>10052.487527243822</v>
      </c>
      <c r="J2023" s="9">
        <f t="shared" ca="1" si="914"/>
        <v>11025.857359984377</v>
      </c>
      <c r="K2023" s="9">
        <f t="shared" ca="1" si="915"/>
        <v>37571.228505412306</v>
      </c>
      <c r="L2023" s="9">
        <f t="shared" ca="1" si="916"/>
        <v>32750.546568615078</v>
      </c>
      <c r="M2023" s="9">
        <f t="shared" ca="1" si="917"/>
        <v>20189.69915108088</v>
      </c>
      <c r="N2023" s="9">
        <f t="shared" ca="1" si="917"/>
        <v>26286.966351753916</v>
      </c>
      <c r="O2023" s="9">
        <f t="shared" ca="1" si="918"/>
        <v>43802.028601978513</v>
      </c>
      <c r="P2023" s="9">
        <f t="shared" ca="1" si="939"/>
        <v>44811.54033402745</v>
      </c>
      <c r="Q2023" s="9">
        <f t="shared" ca="1" si="933"/>
        <v>111.25168852078376</v>
      </c>
      <c r="R2023" s="9">
        <f t="shared" si="919"/>
        <v>8</v>
      </c>
      <c r="S2023" s="23">
        <f t="shared" ca="1" si="920"/>
        <v>4.6078510188468584</v>
      </c>
      <c r="T2023" s="9">
        <f t="shared" ca="1" si="934"/>
        <v>36</v>
      </c>
      <c r="U2023" s="9">
        <f t="shared" ca="1" si="935"/>
        <v>28.263667848688783</v>
      </c>
      <c r="V2023" s="23">
        <f t="shared" ca="1" si="921"/>
        <v>81.09219266929388</v>
      </c>
      <c r="W2023" s="23">
        <f t="shared" ca="1" si="936"/>
        <v>0</v>
      </c>
      <c r="X2023" s="23" t="e">
        <f ca="1">V2023/(S2023-#REF!)</f>
        <v>#REF!</v>
      </c>
      <c r="Y2023" s="9">
        <f t="shared" ca="1" si="922"/>
        <v>0</v>
      </c>
      <c r="Z2023" s="9">
        <f t="shared" ca="1" si="923"/>
        <v>0</v>
      </c>
      <c r="AA2023" s="24">
        <f t="shared" ca="1" si="924"/>
        <v>543.13294159771726</v>
      </c>
      <c r="AB2023" s="9">
        <f t="shared" ca="1" si="925"/>
        <v>318.08541820291686</v>
      </c>
      <c r="AC2023" s="9">
        <f t="shared" ca="1" si="926"/>
        <v>168.44626259588912</v>
      </c>
      <c r="AD2023" s="9">
        <f t="shared" ca="1" si="927"/>
        <v>25.967474976458082</v>
      </c>
      <c r="AE2023">
        <f t="shared" ca="1" si="928"/>
        <v>0</v>
      </c>
      <c r="AF2023">
        <f t="shared" ca="1" si="928"/>
        <v>0</v>
      </c>
      <c r="AG2023">
        <f t="shared" ca="1" si="928"/>
        <v>0</v>
      </c>
      <c r="AH2023">
        <f t="shared" ca="1" si="928"/>
        <v>0</v>
      </c>
      <c r="AI2023">
        <f t="shared" ca="1" si="928"/>
        <v>0</v>
      </c>
      <c r="AJ2023">
        <f t="shared" ca="1" si="928"/>
        <v>0</v>
      </c>
      <c r="AK2023">
        <f t="shared" ca="1" si="928"/>
        <v>0</v>
      </c>
      <c r="AL2023">
        <f t="shared" ca="1" si="929"/>
        <v>5.9773339091872435E-2</v>
      </c>
      <c r="AM2023">
        <f t="shared" ca="1" si="930"/>
        <v>0.51934949952916165</v>
      </c>
    </row>
    <row r="2024" spans="1:39">
      <c r="A2024" s="10">
        <f t="shared" ca="1" si="931"/>
        <v>41243.970914352525</v>
      </c>
      <c r="B2024" s="22">
        <f t="shared" ca="1" si="932"/>
        <v>41243.970914352525</v>
      </c>
      <c r="C2024" s="22">
        <f t="shared" ca="1" si="909"/>
        <v>41244.123402778452</v>
      </c>
      <c r="D2024">
        <f t="shared" si="937"/>
        <v>276</v>
      </c>
      <c r="E2024" s="23">
        <f t="shared" si="910"/>
        <v>59</v>
      </c>
      <c r="F2024" s="23">
        <f t="shared" si="911"/>
        <v>4</v>
      </c>
      <c r="G2024">
        <f t="shared" ca="1" si="938"/>
        <v>7</v>
      </c>
      <c r="H2024" s="9">
        <f t="shared" ca="1" si="912"/>
        <v>790.96384328833938</v>
      </c>
      <c r="I2024" s="9">
        <f t="shared" ca="1" si="913"/>
        <v>0</v>
      </c>
      <c r="J2024" s="9">
        <f t="shared" ca="1" si="914"/>
        <v>11111.05633725412</v>
      </c>
      <c r="K2024" s="9">
        <f t="shared" ca="1" si="915"/>
        <v>72341.657728067599</v>
      </c>
      <c r="L2024" s="9">
        <f t="shared" ca="1" si="916"/>
        <v>38772.434977443583</v>
      </c>
      <c r="M2024" s="9">
        <f t="shared" ca="1" si="917"/>
        <v>20274.898128350625</v>
      </c>
      <c r="N2024" s="9">
        <f t="shared" ca="1" si="917"/>
        <v>26372.165329023661</v>
      </c>
      <c r="O2024" s="9">
        <f t="shared" ca="1" si="918"/>
        <v>43887.227579248254</v>
      </c>
      <c r="P2024" s="9">
        <f t="shared" ca="1" si="939"/>
        <v>44811.54033402745</v>
      </c>
      <c r="Q2024" s="9">
        <f t="shared" ca="1" si="933"/>
        <v>111.3368874980535</v>
      </c>
      <c r="R2024" s="9">
        <f t="shared" si="919"/>
        <v>8</v>
      </c>
      <c r="S2024" s="23">
        <f t="shared" ca="1" si="920"/>
        <v>3.6597733390918723</v>
      </c>
      <c r="T2024" s="9">
        <f t="shared" ca="1" si="934"/>
        <v>39</v>
      </c>
      <c r="U2024" s="9">
        <f t="shared" ca="1" si="935"/>
        <v>35.184020730739576</v>
      </c>
      <c r="V2024" s="23">
        <f t="shared" ca="1" si="921"/>
        <v>85.198977269743509</v>
      </c>
      <c r="W2024" s="23">
        <f t="shared" ca="1" si="936"/>
        <v>0</v>
      </c>
      <c r="X2024" s="23" t="e">
        <f ca="1">V2024/(S2024-#REF!)</f>
        <v>#REF!</v>
      </c>
      <c r="Y2024" s="9">
        <f t="shared" ca="1" si="922"/>
        <v>0</v>
      </c>
      <c r="Z2024" s="9">
        <f t="shared" ca="1" si="923"/>
        <v>0</v>
      </c>
      <c r="AA2024" s="24">
        <f t="shared" ca="1" si="924"/>
        <v>423.56799523901964</v>
      </c>
      <c r="AB2024" s="9">
        <f t="shared" ca="1" si="925"/>
        <v>244.32497471797888</v>
      </c>
      <c r="AC2024" s="9">
        <f t="shared" ca="1" si="926"/>
        <v>129.38546218998368</v>
      </c>
      <c r="AD2024" s="9">
        <f t="shared" ca="1" si="927"/>
        <v>25.967474976458082</v>
      </c>
      <c r="AE2024">
        <f t="shared" ca="1" si="928"/>
        <v>0</v>
      </c>
      <c r="AF2024">
        <f t="shared" ca="1" si="928"/>
        <v>1</v>
      </c>
      <c r="AG2024">
        <f t="shared" ca="1" si="928"/>
        <v>0</v>
      </c>
      <c r="AH2024">
        <f t="shared" ca="1" si="928"/>
        <v>0</v>
      </c>
      <c r="AI2024">
        <f t="shared" ca="1" si="928"/>
        <v>0</v>
      </c>
      <c r="AJ2024">
        <f t="shared" ca="1" si="928"/>
        <v>0</v>
      </c>
      <c r="AK2024">
        <f t="shared" ca="1" si="928"/>
        <v>0</v>
      </c>
      <c r="AL2024">
        <f t="shared" ca="1" si="929"/>
        <v>5.9773339091872435E-2</v>
      </c>
      <c r="AM2024">
        <f t="shared" ca="1" si="930"/>
        <v>0.51934949952916165</v>
      </c>
    </row>
    <row r="2025" spans="1:39">
      <c r="A2025" s="10">
        <f t="shared" ca="1" si="931"/>
        <v>41244.151180556233</v>
      </c>
      <c r="B2025" s="22">
        <f t="shared" ca="1" si="932"/>
        <v>41244.151180556233</v>
      </c>
      <c r="C2025" s="22">
        <f t="shared" ca="1" si="909"/>
        <v>41244.953668982162</v>
      </c>
      <c r="D2025">
        <f t="shared" si="937"/>
        <v>276</v>
      </c>
      <c r="E2025" s="23">
        <f t="shared" si="910"/>
        <v>59</v>
      </c>
      <c r="F2025" s="23">
        <f t="shared" si="911"/>
        <v>4</v>
      </c>
      <c r="G2025">
        <f t="shared" ca="1" si="938"/>
        <v>2</v>
      </c>
      <c r="H2025" s="9">
        <f t="shared" ca="1" si="912"/>
        <v>790.96384328833938</v>
      </c>
      <c r="I2025" s="9">
        <f t="shared" ca="1" si="913"/>
        <v>0</v>
      </c>
      <c r="J2025" s="9">
        <f t="shared" ca="1" si="914"/>
        <v>11111.05633725412</v>
      </c>
      <c r="K2025" s="9">
        <f t="shared" ca="1" si="915"/>
        <v>38583.419258000991</v>
      </c>
      <c r="L2025" s="9">
        <f t="shared" ca="1" si="916"/>
        <v>40157.506432544411</v>
      </c>
      <c r="M2025" s="9">
        <f t="shared" ca="1" si="917"/>
        <v>20274.898128350625</v>
      </c>
      <c r="N2025" s="9">
        <f t="shared" ca="1" si="917"/>
        <v>26372.165329023661</v>
      </c>
      <c r="O2025" s="9">
        <f t="shared" ca="1" si="918"/>
        <v>43887.227579248254</v>
      </c>
      <c r="P2025" s="9">
        <f t="shared" ca="1" si="939"/>
        <v>44811.54033402745</v>
      </c>
      <c r="Q2025" s="9">
        <f t="shared" ca="1" si="933"/>
        <v>111.3368874980535</v>
      </c>
      <c r="R2025" s="9">
        <f t="shared" si="919"/>
        <v>8</v>
      </c>
      <c r="S2025" s="23">
        <f t="shared" ca="1" si="920"/>
        <v>43.259773339091872</v>
      </c>
      <c r="T2025" s="9">
        <f t="shared" ca="1" si="934"/>
        <v>15</v>
      </c>
      <c r="U2025" s="9">
        <f t="shared" ca="1" si="935"/>
        <v>35.184020730725024</v>
      </c>
      <c r="V2025" s="23">
        <f t="shared" ca="1" si="921"/>
        <v>0</v>
      </c>
      <c r="W2025" s="23">
        <f t="shared" ca="1" si="936"/>
        <v>0</v>
      </c>
      <c r="X2025" s="23" t="e">
        <f ca="1">V2025/(S2025-#REF!)</f>
        <v>#REF!</v>
      </c>
      <c r="Y2025" s="9">
        <f t="shared" ca="1" si="922"/>
        <v>1800</v>
      </c>
      <c r="Z2025" s="9">
        <f t="shared" ca="1" si="923"/>
        <v>3000</v>
      </c>
      <c r="AA2025" s="24">
        <f t="shared" ca="1" si="924"/>
        <v>0</v>
      </c>
      <c r="AB2025" s="9">
        <f t="shared" ca="1" si="925"/>
        <v>3325.2049747179785</v>
      </c>
      <c r="AC2025" s="9">
        <f t="shared" ca="1" si="926"/>
        <v>1760.9054621899838</v>
      </c>
      <c r="AD2025" s="9">
        <f t="shared" ca="1" si="927"/>
        <v>25.967474976458082</v>
      </c>
      <c r="AE2025">
        <f t="shared" ca="1" si="928"/>
        <v>0</v>
      </c>
      <c r="AF2025">
        <f t="shared" ca="1" si="928"/>
        <v>1</v>
      </c>
      <c r="AG2025">
        <f t="shared" ca="1" si="928"/>
        <v>0</v>
      </c>
      <c r="AH2025">
        <f t="shared" ca="1" si="928"/>
        <v>0</v>
      </c>
      <c r="AI2025">
        <f t="shared" ca="1" si="928"/>
        <v>0</v>
      </c>
      <c r="AJ2025">
        <f t="shared" ca="1" si="928"/>
        <v>0</v>
      </c>
      <c r="AK2025">
        <f t="shared" ca="1" si="928"/>
        <v>0</v>
      </c>
      <c r="AL2025">
        <f t="shared" ca="1" si="929"/>
        <v>5.9773339091872435E-2</v>
      </c>
      <c r="AM2025">
        <f t="shared" ca="1" si="930"/>
        <v>0.51934949952916165</v>
      </c>
    </row>
    <row r="2026" spans="1:39">
      <c r="A2026" s="10">
        <f t="shared" ca="1" si="931"/>
        <v>41244.971030093271</v>
      </c>
      <c r="B2026" s="22">
        <f t="shared" ca="1" si="932"/>
        <v>41244.971030093271</v>
      </c>
      <c r="C2026" s="22">
        <f t="shared" ca="1" si="909"/>
        <v>41245.148333334015</v>
      </c>
      <c r="D2026">
        <f t="shared" si="937"/>
        <v>276</v>
      </c>
      <c r="E2026" s="23">
        <f t="shared" si="910"/>
        <v>59</v>
      </c>
      <c r="F2026" s="23">
        <f t="shared" si="911"/>
        <v>4</v>
      </c>
      <c r="G2026">
        <f t="shared" ca="1" si="938"/>
        <v>6</v>
      </c>
      <c r="H2026" s="9">
        <f t="shared" ca="1" si="912"/>
        <v>876.60887963918799</v>
      </c>
      <c r="I2026" s="9">
        <f t="shared" ca="1" si="913"/>
        <v>85.645036350848585</v>
      </c>
      <c r="J2026" s="9">
        <f t="shared" ca="1" si="914"/>
        <v>11196.701373604968</v>
      </c>
      <c r="K2026" s="9">
        <f t="shared" ca="1" si="915"/>
        <v>38583.419258000991</v>
      </c>
      <c r="L2026" s="9">
        <f t="shared" ca="1" si="916"/>
        <v>40157.506432544411</v>
      </c>
      <c r="M2026" s="9">
        <f t="shared" ref="M2026:N2041" ca="1" si="940">IF(M2025&gt;K2026,0,M2025+$V2026)</f>
        <v>20360.543164701474</v>
      </c>
      <c r="N2026" s="9">
        <f t="shared" ca="1" si="940"/>
        <v>26457.810365374509</v>
      </c>
      <c r="O2026" s="9">
        <f t="shared" ca="1" si="918"/>
        <v>43972.872615599103</v>
      </c>
      <c r="P2026" s="9">
        <f t="shared" ca="1" si="939"/>
        <v>44811.54033402745</v>
      </c>
      <c r="Q2026" s="9">
        <f t="shared" ca="1" si="933"/>
        <v>111.42253253440435</v>
      </c>
      <c r="R2026" s="9">
        <f t="shared" si="919"/>
        <v>8</v>
      </c>
      <c r="S2026" s="23">
        <f t="shared" ca="1" si="920"/>
        <v>4.2553747782553506</v>
      </c>
      <c r="T2026" s="9">
        <f t="shared" ca="1" si="934"/>
        <v>15</v>
      </c>
      <c r="U2026" s="9">
        <f t="shared" ca="1" si="935"/>
        <v>19.349201719262055</v>
      </c>
      <c r="V2026" s="23">
        <f t="shared" ca="1" si="921"/>
        <v>85.645036350848585</v>
      </c>
      <c r="W2026" s="23">
        <f t="shared" ca="1" si="936"/>
        <v>2074.900961697736</v>
      </c>
      <c r="X2026" s="23" t="e">
        <f ca="1">V2026/(S2026-#REF!)</f>
        <v>#REF!</v>
      </c>
      <c r="Y2026" s="9">
        <f t="shared" ca="1" si="922"/>
        <v>0</v>
      </c>
      <c r="Z2026" s="9">
        <f t="shared" ca="1" si="923"/>
        <v>0</v>
      </c>
      <c r="AA2026" s="24">
        <f t="shared" ca="1" si="924"/>
        <v>498.68109582709388</v>
      </c>
      <c r="AB2026" s="9">
        <f t="shared" ca="1" si="925"/>
        <v>290.66276668489746</v>
      </c>
      <c r="AC2026" s="9">
        <f t="shared" ca="1" si="926"/>
        <v>153.92424148351898</v>
      </c>
      <c r="AD2026" s="9">
        <f t="shared" ca="1" si="927"/>
        <v>25.967474976458082</v>
      </c>
      <c r="AE2026">
        <f t="shared" ref="AE2026:AK2041" ca="1" si="941">ROUNDDOWN((VLOOKUP($E2026,$A$235:$T$501,AE$534,FALSE)/RAND())^(1/4),0)</f>
        <v>1</v>
      </c>
      <c r="AF2026">
        <f t="shared" ca="1" si="941"/>
        <v>1</v>
      </c>
      <c r="AG2026">
        <f t="shared" ca="1" si="941"/>
        <v>0</v>
      </c>
      <c r="AH2026">
        <f t="shared" ca="1" si="941"/>
        <v>0</v>
      </c>
      <c r="AI2026">
        <f t="shared" ca="1" si="941"/>
        <v>0</v>
      </c>
      <c r="AJ2026">
        <f t="shared" ca="1" si="941"/>
        <v>0</v>
      </c>
      <c r="AK2026">
        <f t="shared" ca="1" si="941"/>
        <v>0</v>
      </c>
      <c r="AL2026">
        <f t="shared" ca="1" si="929"/>
        <v>5.9773339091872435E-2</v>
      </c>
      <c r="AM2026">
        <f t="shared" ca="1" si="930"/>
        <v>0.51934949952916165</v>
      </c>
    </row>
    <row r="2027" spans="1:39">
      <c r="A2027" s="10">
        <f t="shared" ca="1" si="931"/>
        <v>41245.173333334016</v>
      </c>
      <c r="B2027" s="22">
        <f t="shared" ca="1" si="932"/>
        <v>41245.173333334016</v>
      </c>
      <c r="C2027" s="22">
        <f t="shared" ca="1" si="909"/>
        <v>41245.325821759943</v>
      </c>
      <c r="D2027">
        <f t="shared" si="937"/>
        <v>276</v>
      </c>
      <c r="E2027" s="23">
        <f t="shared" si="910"/>
        <v>59</v>
      </c>
      <c r="F2027" s="23">
        <f t="shared" si="911"/>
        <v>4</v>
      </c>
      <c r="G2027">
        <f t="shared" ca="1" si="938"/>
        <v>7</v>
      </c>
      <c r="H2027" s="9">
        <f t="shared" ca="1" si="912"/>
        <v>957.67063956232801</v>
      </c>
      <c r="I2027" s="9">
        <f t="shared" ca="1" si="913"/>
        <v>166.70679627398863</v>
      </c>
      <c r="J2027" s="9">
        <f t="shared" ca="1" si="914"/>
        <v>11277.763133528109</v>
      </c>
      <c r="K2027" s="9">
        <f t="shared" ca="1" si="915"/>
        <v>38583.419258000991</v>
      </c>
      <c r="L2027" s="9">
        <f t="shared" ca="1" si="916"/>
        <v>40157.506432544411</v>
      </c>
      <c r="M2027" s="9">
        <f t="shared" ca="1" si="940"/>
        <v>20441.604924624615</v>
      </c>
      <c r="N2027" s="9">
        <f t="shared" ca="1" si="940"/>
        <v>26538.87212529765</v>
      </c>
      <c r="O2027" s="9">
        <f t="shared" ca="1" si="918"/>
        <v>44053.934375522243</v>
      </c>
      <c r="P2027" s="9">
        <f t="shared" ca="1" si="939"/>
        <v>44811.54033402745</v>
      </c>
      <c r="Q2027" s="9">
        <f t="shared" ca="1" si="933"/>
        <v>111.5035942943275</v>
      </c>
      <c r="R2027" s="9">
        <f t="shared" si="919"/>
        <v>8</v>
      </c>
      <c r="S2027" s="23">
        <f t="shared" ca="1" si="920"/>
        <v>3.6597733390918723</v>
      </c>
      <c r="T2027" s="9">
        <f t="shared" ca="1" si="934"/>
        <v>39</v>
      </c>
      <c r="U2027" s="9">
        <f t="shared" ca="1" si="935"/>
        <v>35.184020730739576</v>
      </c>
      <c r="V2027" s="23">
        <f t="shared" ca="1" si="921"/>
        <v>81.061759923140059</v>
      </c>
      <c r="W2027" s="23">
        <f t="shared" ca="1" si="936"/>
        <v>0</v>
      </c>
      <c r="X2027" s="23" t="e">
        <f ca="1">V2027/(S2027-#REF!)</f>
        <v>#REF!</v>
      </c>
      <c r="Y2027" s="9">
        <f t="shared" ca="1" si="922"/>
        <v>0</v>
      </c>
      <c r="Z2027" s="9">
        <f t="shared" ca="1" si="923"/>
        <v>0</v>
      </c>
      <c r="AA2027" s="24">
        <f t="shared" ca="1" si="924"/>
        <v>423.56799523901964</v>
      </c>
      <c r="AB2027" s="9">
        <f t="shared" ca="1" si="925"/>
        <v>244.32497471797888</v>
      </c>
      <c r="AC2027" s="9">
        <f t="shared" ca="1" si="926"/>
        <v>129.38546218998368</v>
      </c>
      <c r="AD2027" s="9">
        <f t="shared" ca="1" si="927"/>
        <v>25.967474976458082</v>
      </c>
      <c r="AE2027">
        <f t="shared" ca="1" si="941"/>
        <v>0</v>
      </c>
      <c r="AF2027">
        <f t="shared" ca="1" si="941"/>
        <v>1</v>
      </c>
      <c r="AG2027">
        <f t="shared" ca="1" si="941"/>
        <v>0</v>
      </c>
      <c r="AH2027">
        <f t="shared" ca="1" si="941"/>
        <v>1</v>
      </c>
      <c r="AI2027">
        <f t="shared" ca="1" si="941"/>
        <v>0</v>
      </c>
      <c r="AJ2027">
        <f t="shared" ca="1" si="941"/>
        <v>0</v>
      </c>
      <c r="AK2027">
        <f t="shared" ca="1" si="941"/>
        <v>0</v>
      </c>
      <c r="AL2027">
        <f t="shared" ca="1" si="929"/>
        <v>5.9773339091872435E-2</v>
      </c>
      <c r="AM2027">
        <f t="shared" ca="1" si="930"/>
        <v>0.51934949952916165</v>
      </c>
    </row>
    <row r="2028" spans="1:39">
      <c r="A2028" s="10">
        <f t="shared" ca="1" si="931"/>
        <v>41245.357071759943</v>
      </c>
      <c r="B2028" s="22">
        <f t="shared" ca="1" si="932"/>
        <v>41245.357071759943</v>
      </c>
      <c r="C2028" s="22">
        <f t="shared" ca="1" si="909"/>
        <v>41245.53399305624</v>
      </c>
      <c r="D2028">
        <f t="shared" si="937"/>
        <v>276</v>
      </c>
      <c r="E2028" s="23">
        <f t="shared" si="910"/>
        <v>59</v>
      </c>
      <c r="F2028" s="23">
        <f t="shared" si="911"/>
        <v>4</v>
      </c>
      <c r="G2028">
        <f t="shared" ca="1" si="938"/>
        <v>6</v>
      </c>
      <c r="H2028" s="9">
        <f t="shared" ca="1" si="912"/>
        <v>1029.670639562328</v>
      </c>
      <c r="I2028" s="9">
        <f t="shared" ca="1" si="913"/>
        <v>238.70679627398863</v>
      </c>
      <c r="J2028" s="9">
        <f t="shared" ca="1" si="914"/>
        <v>11349.763133528109</v>
      </c>
      <c r="K2028" s="9">
        <f t="shared" ca="1" si="915"/>
        <v>38583.419258000991</v>
      </c>
      <c r="L2028" s="9">
        <f t="shared" ca="1" si="916"/>
        <v>40157.506432544411</v>
      </c>
      <c r="M2028" s="9">
        <f t="shared" ca="1" si="940"/>
        <v>20513.604924624615</v>
      </c>
      <c r="N2028" s="9">
        <f t="shared" ca="1" si="940"/>
        <v>26610.87212529765</v>
      </c>
      <c r="O2028" s="9">
        <f t="shared" ca="1" si="918"/>
        <v>44125.934375522243</v>
      </c>
      <c r="P2028" s="9">
        <f t="shared" ca="1" si="939"/>
        <v>44811.54033402745</v>
      </c>
      <c r="Q2028" s="9">
        <f t="shared" ca="1" si="933"/>
        <v>111.5755942943275</v>
      </c>
      <c r="R2028" s="9">
        <f t="shared" si="919"/>
        <v>8</v>
      </c>
      <c r="S2028" s="23">
        <f t="shared" ca="1" si="920"/>
        <v>4.2461758055193499</v>
      </c>
      <c r="T2028" s="9">
        <f t="shared" ca="1" si="934"/>
        <v>14</v>
      </c>
      <c r="U2028" s="9">
        <f t="shared" ca="1" si="935"/>
        <v>46.232899869659377</v>
      </c>
      <c r="V2028" s="23">
        <f t="shared" ca="1" si="921"/>
        <v>72</v>
      </c>
      <c r="W2028" s="23">
        <f t="shared" ca="1" si="936"/>
        <v>2055.1953868693035</v>
      </c>
      <c r="X2028" s="23" t="e">
        <f ca="1">V2028/(S2028-#REF!)</f>
        <v>#REF!</v>
      </c>
      <c r="Y2028" s="9">
        <f t="shared" ca="1" si="922"/>
        <v>0</v>
      </c>
      <c r="Z2028" s="9">
        <f t="shared" ca="1" si="923"/>
        <v>0</v>
      </c>
      <c r="AA2028" s="24">
        <f t="shared" ca="1" si="924"/>
        <v>497.52098552682901</v>
      </c>
      <c r="AB2028" s="9">
        <f t="shared" ca="1" si="925"/>
        <v>289.94708660603663</v>
      </c>
      <c r="AC2028" s="9">
        <f t="shared" ca="1" si="926"/>
        <v>153.54524380679578</v>
      </c>
      <c r="AD2028" s="9">
        <f t="shared" ca="1" si="927"/>
        <v>25.967474976458082</v>
      </c>
      <c r="AE2028">
        <f t="shared" ca="1" si="941"/>
        <v>0</v>
      </c>
      <c r="AF2028">
        <f t="shared" ca="1" si="941"/>
        <v>1</v>
      </c>
      <c r="AG2028">
        <f t="shared" ca="1" si="941"/>
        <v>0</v>
      </c>
      <c r="AH2028">
        <f t="shared" ca="1" si="941"/>
        <v>1</v>
      </c>
      <c r="AI2028">
        <f t="shared" ca="1" si="941"/>
        <v>0</v>
      </c>
      <c r="AJ2028">
        <f t="shared" ca="1" si="941"/>
        <v>0</v>
      </c>
      <c r="AK2028">
        <f t="shared" ca="1" si="941"/>
        <v>0</v>
      </c>
      <c r="AL2028">
        <f t="shared" ca="1" si="929"/>
        <v>5.9773339091872435E-2</v>
      </c>
      <c r="AM2028">
        <f t="shared" ca="1" si="930"/>
        <v>0.51934949952916165</v>
      </c>
    </row>
    <row r="2029" spans="1:39">
      <c r="A2029" s="10">
        <f t="shared" ca="1" si="931"/>
        <v>41245.549270834017</v>
      </c>
      <c r="B2029" s="22">
        <f t="shared" ca="1" si="932"/>
        <v>41245.549270834017</v>
      </c>
      <c r="C2029" s="22">
        <f t="shared" ca="1" si="909"/>
        <v>41245.750636574761</v>
      </c>
      <c r="D2029">
        <f t="shared" si="937"/>
        <v>276</v>
      </c>
      <c r="E2029" s="23">
        <f t="shared" si="910"/>
        <v>59</v>
      </c>
      <c r="F2029" s="23">
        <f t="shared" si="911"/>
        <v>4</v>
      </c>
      <c r="G2029">
        <f t="shared" ca="1" si="938"/>
        <v>6</v>
      </c>
      <c r="H2029" s="9">
        <f t="shared" ca="1" si="912"/>
        <v>0</v>
      </c>
      <c r="I2029" s="9">
        <f t="shared" ca="1" si="913"/>
        <v>317.79825099647024</v>
      </c>
      <c r="J2029" s="9">
        <f t="shared" ca="1" si="914"/>
        <v>11428.854588250591</v>
      </c>
      <c r="K2029" s="9">
        <f t="shared" ca="1" si="915"/>
        <v>38583.419258000991</v>
      </c>
      <c r="L2029" s="9">
        <f t="shared" ca="1" si="916"/>
        <v>40157.506432544411</v>
      </c>
      <c r="M2029" s="9">
        <f t="shared" ca="1" si="940"/>
        <v>20592.696379347097</v>
      </c>
      <c r="N2029" s="9">
        <f t="shared" ca="1" si="940"/>
        <v>26689.963580020132</v>
      </c>
      <c r="O2029" s="9">
        <f t="shared" ca="1" si="918"/>
        <v>44205.025830244726</v>
      </c>
      <c r="P2029" s="9">
        <f t="shared" ca="1" si="939"/>
        <v>44811.54033402745</v>
      </c>
      <c r="Q2029" s="9">
        <f t="shared" ca="1" si="933"/>
        <v>111.65468574904999</v>
      </c>
      <c r="R2029" s="9">
        <f t="shared" si="919"/>
        <v>8</v>
      </c>
      <c r="S2029" s="23">
        <f t="shared" ca="1" si="920"/>
        <v>4.8330555049943822</v>
      </c>
      <c r="T2029" s="9">
        <f t="shared" ca="1" si="934"/>
        <v>49</v>
      </c>
      <c r="U2029" s="9">
        <f t="shared" ca="1" si="935"/>
        <v>58.999817979776708</v>
      </c>
      <c r="V2029" s="23">
        <f t="shared" ca="1" si="921"/>
        <v>79.0914547224816</v>
      </c>
      <c r="W2029" s="23">
        <f t="shared" ca="1" si="936"/>
        <v>1964.9278521962283</v>
      </c>
      <c r="X2029" s="23" t="e">
        <f ca="1">V2029/(S2029-#REF!)</f>
        <v>#REF!</v>
      </c>
      <c r="Y2029" s="9">
        <f t="shared" ca="1" si="922"/>
        <v>0</v>
      </c>
      <c r="Z2029" s="9">
        <f t="shared" ca="1" si="923"/>
        <v>0</v>
      </c>
      <c r="AA2029" s="24">
        <f t="shared" ca="1" si="924"/>
        <v>571.53416111901799</v>
      </c>
      <c r="AB2029" s="9">
        <f t="shared" ca="1" si="925"/>
        <v>335.60632722519421</v>
      </c>
      <c r="AC2029" s="9">
        <f t="shared" ca="1" si="926"/>
        <v>177.7246874251671</v>
      </c>
      <c r="AD2029" s="9">
        <f t="shared" ca="1" si="927"/>
        <v>25.967474976458082</v>
      </c>
      <c r="AE2029">
        <f t="shared" ca="1" si="941"/>
        <v>0</v>
      </c>
      <c r="AF2029">
        <f t="shared" ca="1" si="941"/>
        <v>1</v>
      </c>
      <c r="AG2029">
        <f t="shared" ca="1" si="941"/>
        <v>0</v>
      </c>
      <c r="AH2029">
        <f t="shared" ca="1" si="941"/>
        <v>0</v>
      </c>
      <c r="AI2029">
        <f t="shared" ca="1" si="941"/>
        <v>0</v>
      </c>
      <c r="AJ2029">
        <f t="shared" ca="1" si="941"/>
        <v>0</v>
      </c>
      <c r="AK2029">
        <f t="shared" ca="1" si="941"/>
        <v>0</v>
      </c>
      <c r="AL2029">
        <f t="shared" ca="1" si="929"/>
        <v>5.9773339091872435E-2</v>
      </c>
      <c r="AM2029">
        <f t="shared" ca="1" si="930"/>
        <v>0.51934949952916165</v>
      </c>
    </row>
    <row r="2030" spans="1:39">
      <c r="A2030" s="10">
        <f t="shared" ca="1" si="931"/>
        <v>41245.789525463653</v>
      </c>
      <c r="B2030" s="22">
        <f t="shared" ca="1" si="932"/>
        <v>41245.789525463653</v>
      </c>
      <c r="C2030" s="22">
        <f t="shared" ca="1" si="909"/>
        <v>41246.69201388958</v>
      </c>
      <c r="D2030">
        <f t="shared" si="937"/>
        <v>276</v>
      </c>
      <c r="E2030" s="23">
        <f t="shared" si="910"/>
        <v>59</v>
      </c>
      <c r="F2030" s="23">
        <f t="shared" si="911"/>
        <v>4</v>
      </c>
      <c r="G2030">
        <f t="shared" ca="1" si="938"/>
        <v>1</v>
      </c>
      <c r="H2030" s="9">
        <f t="shared" ca="1" si="912"/>
        <v>0</v>
      </c>
      <c r="I2030" s="9">
        <f t="shared" ca="1" si="913"/>
        <v>317.79825099647024</v>
      </c>
      <c r="J2030" s="9">
        <f t="shared" ca="1" si="914"/>
        <v>11428.854588250591</v>
      </c>
      <c r="K2030" s="9">
        <f t="shared" ca="1" si="915"/>
        <v>38583.419258000991</v>
      </c>
      <c r="L2030" s="9">
        <f t="shared" ca="1" si="916"/>
        <v>40157.506432544411</v>
      </c>
      <c r="M2030" s="9">
        <f t="shared" ca="1" si="940"/>
        <v>20592.696379347097</v>
      </c>
      <c r="N2030" s="9">
        <f t="shared" ca="1" si="940"/>
        <v>26689.963580020132</v>
      </c>
      <c r="O2030" s="9">
        <f t="shared" ca="1" si="918"/>
        <v>44205.025830244726</v>
      </c>
      <c r="P2030" s="9">
        <f t="shared" ca="1" si="939"/>
        <v>44811.54033402745</v>
      </c>
      <c r="Q2030" s="9">
        <f t="shared" ca="1" si="933"/>
        <v>111.65468574904999</v>
      </c>
      <c r="R2030" s="9">
        <f t="shared" si="919"/>
        <v>8</v>
      </c>
      <c r="S2030" s="23">
        <f t="shared" ca="1" si="920"/>
        <v>21.659773339091874</v>
      </c>
      <c r="T2030" s="9">
        <f t="shared" ca="1" si="934"/>
        <v>39</v>
      </c>
      <c r="U2030" s="9">
        <f t="shared" ca="1" si="935"/>
        <v>35.184020730739576</v>
      </c>
      <c r="V2030" s="23">
        <f t="shared" ca="1" si="921"/>
        <v>0</v>
      </c>
      <c r="W2030" s="23">
        <f t="shared" ca="1" si="936"/>
        <v>0</v>
      </c>
      <c r="X2030" s="23" t="e">
        <f ca="1">V2030/(S2030-#REF!)</f>
        <v>#REF!</v>
      </c>
      <c r="Y2030" s="9">
        <f t="shared" ca="1" si="922"/>
        <v>600</v>
      </c>
      <c r="Z2030" s="9">
        <f t="shared" ca="1" si="923"/>
        <v>1200</v>
      </c>
      <c r="AA2030" s="24">
        <f t="shared" ca="1" si="924"/>
        <v>0</v>
      </c>
      <c r="AB2030" s="9">
        <f t="shared" ca="1" si="925"/>
        <v>1644.724974717979</v>
      </c>
      <c r="AC2030" s="9">
        <f t="shared" ca="1" si="926"/>
        <v>870.98546218998376</v>
      </c>
      <c r="AD2030" s="9">
        <f t="shared" ca="1" si="927"/>
        <v>25.967474976458082</v>
      </c>
      <c r="AE2030">
        <f t="shared" ca="1" si="941"/>
        <v>0</v>
      </c>
      <c r="AF2030">
        <f t="shared" ca="1" si="941"/>
        <v>1</v>
      </c>
      <c r="AG2030">
        <f t="shared" ca="1" si="941"/>
        <v>0</v>
      </c>
      <c r="AH2030">
        <f t="shared" ca="1" si="941"/>
        <v>0</v>
      </c>
      <c r="AI2030">
        <f t="shared" ca="1" si="941"/>
        <v>0</v>
      </c>
      <c r="AJ2030">
        <f t="shared" ca="1" si="941"/>
        <v>0</v>
      </c>
      <c r="AK2030">
        <f t="shared" ca="1" si="941"/>
        <v>0</v>
      </c>
      <c r="AL2030">
        <f t="shared" ca="1" si="929"/>
        <v>5.9773339091872435E-2</v>
      </c>
      <c r="AM2030">
        <f t="shared" ca="1" si="930"/>
        <v>0.51934949952916165</v>
      </c>
    </row>
    <row r="2031" spans="1:39">
      <c r="A2031" s="10">
        <f t="shared" ca="1" si="931"/>
        <v>41246.714930556249</v>
      </c>
      <c r="B2031" s="22">
        <f t="shared" ca="1" si="932"/>
        <v>41246.714930556249</v>
      </c>
      <c r="C2031" s="22">
        <f t="shared" ca="1" si="909"/>
        <v>41246.873576389582</v>
      </c>
      <c r="D2031">
        <f t="shared" si="937"/>
        <v>276</v>
      </c>
      <c r="E2031" s="23">
        <f t="shared" si="910"/>
        <v>59</v>
      </c>
      <c r="F2031" s="23">
        <f t="shared" si="911"/>
        <v>4</v>
      </c>
      <c r="G2031">
        <f t="shared" ca="1" si="938"/>
        <v>6</v>
      </c>
      <c r="H2031" s="9">
        <f t="shared" ca="1" si="912"/>
        <v>72</v>
      </c>
      <c r="I2031" s="9">
        <f t="shared" ca="1" si="913"/>
        <v>389.79825099647024</v>
      </c>
      <c r="J2031" s="9">
        <f t="shared" ca="1" si="914"/>
        <v>11500.854588250591</v>
      </c>
      <c r="K2031" s="9">
        <f t="shared" ca="1" si="915"/>
        <v>38583.419258000991</v>
      </c>
      <c r="L2031" s="9">
        <f t="shared" ca="1" si="916"/>
        <v>40157.506432544411</v>
      </c>
      <c r="M2031" s="9">
        <f t="shared" ca="1" si="940"/>
        <v>20664.696379347097</v>
      </c>
      <c r="N2031" s="9">
        <f t="shared" ca="1" si="940"/>
        <v>26761.963580020132</v>
      </c>
      <c r="O2031" s="9">
        <f t="shared" ca="1" si="918"/>
        <v>44277.025830244726</v>
      </c>
      <c r="P2031" s="9">
        <f t="shared" ca="1" si="939"/>
        <v>44811.54033402745</v>
      </c>
      <c r="Q2031" s="9">
        <f t="shared" ca="1" si="933"/>
        <v>111.72668574904999</v>
      </c>
      <c r="R2031" s="9">
        <f t="shared" si="919"/>
        <v>8</v>
      </c>
      <c r="S2031" s="23">
        <f t="shared" ca="1" si="920"/>
        <v>3.8077379680533214</v>
      </c>
      <c r="T2031" s="9">
        <f t="shared" ca="1" si="934"/>
        <v>48</v>
      </c>
      <c r="U2031" s="9">
        <f t="shared" ca="1" si="935"/>
        <v>27.856684991957081</v>
      </c>
      <c r="V2031" s="23">
        <f t="shared" ca="1" si="921"/>
        <v>72</v>
      </c>
      <c r="W2031" s="23">
        <f t="shared" ca="1" si="936"/>
        <v>1838.9505165197497</v>
      </c>
      <c r="X2031" s="23" t="e">
        <f ca="1">V2031/(S2031-#REF!)</f>
        <v>#REF!</v>
      </c>
      <c r="Y2031" s="9">
        <f t="shared" ca="1" si="922"/>
        <v>0</v>
      </c>
      <c r="Z2031" s="9">
        <f t="shared" ca="1" si="923"/>
        <v>0</v>
      </c>
      <c r="AA2031" s="24">
        <f t="shared" ca="1" si="924"/>
        <v>442.22826253835348</v>
      </c>
      <c r="AB2031" s="9">
        <f t="shared" ca="1" si="925"/>
        <v>255.83662285117961</v>
      </c>
      <c r="AC2031" s="9">
        <f t="shared" ca="1" si="926"/>
        <v>135.4816049031954</v>
      </c>
      <c r="AD2031" s="9">
        <f t="shared" ca="1" si="927"/>
        <v>25.967474976458082</v>
      </c>
      <c r="AE2031">
        <f t="shared" ca="1" si="941"/>
        <v>0</v>
      </c>
      <c r="AF2031">
        <f t="shared" ca="1" si="941"/>
        <v>0</v>
      </c>
      <c r="AG2031">
        <f t="shared" ca="1" si="941"/>
        <v>1</v>
      </c>
      <c r="AH2031">
        <f t="shared" ca="1" si="941"/>
        <v>0</v>
      </c>
      <c r="AI2031">
        <f t="shared" ca="1" si="941"/>
        <v>0</v>
      </c>
      <c r="AJ2031">
        <f t="shared" ca="1" si="941"/>
        <v>0</v>
      </c>
      <c r="AK2031">
        <f t="shared" ca="1" si="941"/>
        <v>0</v>
      </c>
      <c r="AL2031">
        <f t="shared" ca="1" si="929"/>
        <v>5.9773339091872435E-2</v>
      </c>
      <c r="AM2031">
        <f t="shared" ca="1" si="930"/>
        <v>0.51934949952916165</v>
      </c>
    </row>
    <row r="2032" spans="1:39">
      <c r="A2032" s="10">
        <f t="shared" ca="1" si="931"/>
        <v>41246.895104167357</v>
      </c>
      <c r="B2032" s="22">
        <f t="shared" ca="1" si="932"/>
        <v>41246.895104167357</v>
      </c>
      <c r="C2032" s="22">
        <f t="shared" ca="1" si="909"/>
        <v>41247.051053241434</v>
      </c>
      <c r="D2032">
        <f t="shared" si="937"/>
        <v>276</v>
      </c>
      <c r="E2032" s="23">
        <f t="shared" si="910"/>
        <v>59</v>
      </c>
      <c r="F2032" s="23">
        <f t="shared" si="911"/>
        <v>4</v>
      </c>
      <c r="G2032">
        <f t="shared" ca="1" si="938"/>
        <v>7</v>
      </c>
      <c r="H2032" s="9">
        <f t="shared" ca="1" si="912"/>
        <v>153.98212642772984</v>
      </c>
      <c r="I2032" s="9">
        <f t="shared" ca="1" si="913"/>
        <v>471.78037742420008</v>
      </c>
      <c r="J2032" s="9">
        <f t="shared" ca="1" si="914"/>
        <v>11582.836714678322</v>
      </c>
      <c r="K2032" s="9">
        <f t="shared" ca="1" si="915"/>
        <v>38583.419258000991</v>
      </c>
      <c r="L2032" s="9">
        <f t="shared" ca="1" si="916"/>
        <v>40157.506432544411</v>
      </c>
      <c r="M2032" s="9">
        <f t="shared" ca="1" si="940"/>
        <v>20746.678505774827</v>
      </c>
      <c r="N2032" s="9">
        <f t="shared" ca="1" si="940"/>
        <v>26843.945706447863</v>
      </c>
      <c r="O2032" s="9">
        <f t="shared" ca="1" si="918"/>
        <v>44359.007956672453</v>
      </c>
      <c r="P2032" s="9">
        <f t="shared" ca="1" si="939"/>
        <v>44811.54033402745</v>
      </c>
      <c r="Q2032" s="9">
        <f t="shared" ca="1" si="933"/>
        <v>111.80866787547772</v>
      </c>
      <c r="R2032" s="9">
        <f t="shared" si="919"/>
        <v>8</v>
      </c>
      <c r="S2032" s="23">
        <f t="shared" ca="1" si="920"/>
        <v>3.7430535845330626</v>
      </c>
      <c r="T2032" s="9">
        <f t="shared" ca="1" si="934"/>
        <v>44</v>
      </c>
      <c r="U2032" s="9">
        <f t="shared" ca="1" si="935"/>
        <v>34.992904319025911</v>
      </c>
      <c r="V2032" s="23">
        <f t="shared" ca="1" si="921"/>
        <v>81.982126427729824</v>
      </c>
      <c r="W2032" s="23">
        <f t="shared" ca="1" si="936"/>
        <v>0</v>
      </c>
      <c r="X2032" s="23" t="e">
        <f ca="1">V2032/(S2032-#REF!)</f>
        <v>#REF!</v>
      </c>
      <c r="Y2032" s="9">
        <f t="shared" ca="1" si="922"/>
        <v>0</v>
      </c>
      <c r="Z2032" s="9">
        <f t="shared" ca="1" si="923"/>
        <v>0</v>
      </c>
      <c r="AA2032" s="24">
        <f t="shared" ca="1" si="924"/>
        <v>434.07071911022013</v>
      </c>
      <c r="AB2032" s="9">
        <f t="shared" ca="1" si="925"/>
        <v>250.80417781330348</v>
      </c>
      <c r="AC2032" s="9">
        <f t="shared" ca="1" si="926"/>
        <v>132.81660830216072</v>
      </c>
      <c r="AD2032" s="9">
        <f t="shared" ca="1" si="927"/>
        <v>25.967474976458082</v>
      </c>
      <c r="AE2032">
        <f t="shared" ca="1" si="941"/>
        <v>1</v>
      </c>
      <c r="AF2032">
        <f t="shared" ca="1" si="941"/>
        <v>0</v>
      </c>
      <c r="AG2032">
        <f t="shared" ca="1" si="941"/>
        <v>1</v>
      </c>
      <c r="AH2032">
        <f t="shared" ca="1" si="941"/>
        <v>0</v>
      </c>
      <c r="AI2032">
        <f t="shared" ca="1" si="941"/>
        <v>0</v>
      </c>
      <c r="AJ2032">
        <f t="shared" ca="1" si="941"/>
        <v>0</v>
      </c>
      <c r="AK2032">
        <f t="shared" ca="1" si="941"/>
        <v>0</v>
      </c>
      <c r="AL2032">
        <f t="shared" ca="1" si="929"/>
        <v>5.9773339091872435E-2</v>
      </c>
      <c r="AM2032">
        <f t="shared" ca="1" si="930"/>
        <v>0.51934949952916165</v>
      </c>
    </row>
    <row r="2033" spans="1:39">
      <c r="A2033" s="10">
        <f t="shared" ca="1" si="931"/>
        <v>41247.078831019215</v>
      </c>
      <c r="B2033" s="22">
        <f t="shared" ca="1" si="932"/>
        <v>41247.078831019215</v>
      </c>
      <c r="C2033" s="22">
        <f t="shared" ca="1" si="909"/>
        <v>41247.279606482174</v>
      </c>
      <c r="D2033">
        <f t="shared" si="937"/>
        <v>276</v>
      </c>
      <c r="E2033" s="23">
        <f t="shared" si="910"/>
        <v>59</v>
      </c>
      <c r="F2033" s="23">
        <f t="shared" si="911"/>
        <v>4</v>
      </c>
      <c r="G2033">
        <f t="shared" ca="1" si="938"/>
        <v>7</v>
      </c>
      <c r="H2033" s="9">
        <f t="shared" ca="1" si="912"/>
        <v>235.21235231429054</v>
      </c>
      <c r="I2033" s="9">
        <f t="shared" ca="1" si="913"/>
        <v>553.01060331076076</v>
      </c>
      <c r="J2033" s="9">
        <f t="shared" ca="1" si="914"/>
        <v>11664.066940564882</v>
      </c>
      <c r="K2033" s="9">
        <f t="shared" ca="1" si="915"/>
        <v>38583.419258000991</v>
      </c>
      <c r="L2033" s="9">
        <f t="shared" ca="1" si="916"/>
        <v>40157.506432544411</v>
      </c>
      <c r="M2033" s="9">
        <f t="shared" ca="1" si="940"/>
        <v>20827.908731661388</v>
      </c>
      <c r="N2033" s="9">
        <f t="shared" ca="1" si="940"/>
        <v>26925.175932334423</v>
      </c>
      <c r="O2033" s="9">
        <f t="shared" ca="1" si="918"/>
        <v>44440.238182559013</v>
      </c>
      <c r="P2033" s="9">
        <f t="shared" ca="1" si="939"/>
        <v>44811.54033402745</v>
      </c>
      <c r="Q2033" s="9">
        <f t="shared" ca="1" si="933"/>
        <v>111.88989810136428</v>
      </c>
      <c r="R2033" s="9">
        <f t="shared" si="919"/>
        <v>8</v>
      </c>
      <c r="S2033" s="23">
        <f t="shared" ca="1" si="920"/>
        <v>4.8188496075774632</v>
      </c>
      <c r="T2033" s="9">
        <f t="shared" ca="1" si="934"/>
        <v>49</v>
      </c>
      <c r="U2033" s="9">
        <f t="shared" ca="1" si="935"/>
        <v>7.8585872788680717</v>
      </c>
      <c r="V2033" s="23">
        <f t="shared" ca="1" si="921"/>
        <v>81.230225886560703</v>
      </c>
      <c r="W2033" s="23">
        <f t="shared" ca="1" si="936"/>
        <v>0</v>
      </c>
      <c r="X2033" s="23" t="e">
        <f ca="1">V2033/(S2033-#REF!)</f>
        <v>#REF!</v>
      </c>
      <c r="Y2033" s="9">
        <f t="shared" ca="1" si="922"/>
        <v>0</v>
      </c>
      <c r="Z2033" s="9">
        <f t="shared" ca="1" si="923"/>
        <v>0</v>
      </c>
      <c r="AA2033" s="24">
        <f t="shared" ca="1" si="924"/>
        <v>569.74261238951908</v>
      </c>
      <c r="AB2033" s="9">
        <f t="shared" ca="1" si="925"/>
        <v>334.50110840615781</v>
      </c>
      <c r="AC2033" s="9">
        <f t="shared" ca="1" si="926"/>
        <v>177.13940445159002</v>
      </c>
      <c r="AD2033" s="9">
        <f t="shared" ca="1" si="927"/>
        <v>25.967474976458082</v>
      </c>
      <c r="AE2033">
        <f t="shared" ca="1" si="941"/>
        <v>1</v>
      </c>
      <c r="AF2033">
        <f t="shared" ca="1" si="941"/>
        <v>0</v>
      </c>
      <c r="AG2033">
        <f t="shared" ca="1" si="941"/>
        <v>0</v>
      </c>
      <c r="AH2033">
        <f t="shared" ca="1" si="941"/>
        <v>0</v>
      </c>
      <c r="AI2033">
        <f t="shared" ca="1" si="941"/>
        <v>0</v>
      </c>
      <c r="AJ2033">
        <f t="shared" ca="1" si="941"/>
        <v>0</v>
      </c>
      <c r="AK2033">
        <f t="shared" ca="1" si="941"/>
        <v>0</v>
      </c>
      <c r="AL2033">
        <f t="shared" ca="1" si="929"/>
        <v>5.9773339091872435E-2</v>
      </c>
      <c r="AM2033">
        <f t="shared" ca="1" si="930"/>
        <v>0.51934949952916165</v>
      </c>
    </row>
    <row r="2034" spans="1:39">
      <c r="A2034" s="10">
        <f t="shared" ca="1" si="931"/>
        <v>41247.292800926618</v>
      </c>
      <c r="B2034" s="22">
        <f t="shared" ca="1" si="932"/>
        <v>41247.292800926618</v>
      </c>
      <c r="C2034" s="22">
        <f t="shared" ca="1" si="909"/>
        <v>41247.497361111804</v>
      </c>
      <c r="D2034">
        <f t="shared" si="937"/>
        <v>276</v>
      </c>
      <c r="E2034" s="23">
        <f t="shared" si="910"/>
        <v>59</v>
      </c>
      <c r="F2034" s="23">
        <f t="shared" si="911"/>
        <v>4</v>
      </c>
      <c r="G2034">
        <f t="shared" ca="1" si="938"/>
        <v>7</v>
      </c>
      <c r="H2034" s="9">
        <f t="shared" ca="1" si="912"/>
        <v>321.27635211995658</v>
      </c>
      <c r="I2034" s="9">
        <f t="shared" ca="1" si="913"/>
        <v>639.07460311642683</v>
      </c>
      <c r="J2034" s="9">
        <f t="shared" ca="1" si="914"/>
        <v>11750.130940370549</v>
      </c>
      <c r="K2034" s="9">
        <f t="shared" ca="1" si="915"/>
        <v>38583.419258000991</v>
      </c>
      <c r="L2034" s="9">
        <f t="shared" ca="1" si="916"/>
        <v>40157.506432544411</v>
      </c>
      <c r="M2034" s="9">
        <f t="shared" ca="1" si="940"/>
        <v>20913.972731467053</v>
      </c>
      <c r="N2034" s="9">
        <f t="shared" ca="1" si="940"/>
        <v>27011.239932140088</v>
      </c>
      <c r="O2034" s="9">
        <f t="shared" ca="1" si="918"/>
        <v>44526.302182364678</v>
      </c>
      <c r="P2034" s="9">
        <f t="shared" ca="1" si="939"/>
        <v>44811.54033402745</v>
      </c>
      <c r="Q2034" s="9">
        <f t="shared" ca="1" si="933"/>
        <v>111.97596210116994</v>
      </c>
      <c r="R2034" s="9">
        <f t="shared" si="919"/>
        <v>8</v>
      </c>
      <c r="S2034" s="23">
        <f t="shared" ca="1" si="920"/>
        <v>4.9096971261979485</v>
      </c>
      <c r="T2034" s="9">
        <f t="shared" ca="1" si="934"/>
        <v>54</v>
      </c>
      <c r="U2034" s="9">
        <f t="shared" ca="1" si="935"/>
        <v>34.909654312614293</v>
      </c>
      <c r="V2034" s="23">
        <f t="shared" ca="1" si="921"/>
        <v>86.063999805666057</v>
      </c>
      <c r="W2034" s="23">
        <f t="shared" ca="1" si="936"/>
        <v>0</v>
      </c>
      <c r="X2034" s="23" t="e">
        <f ca="1">V2034/(S2034-#REF!)</f>
        <v>#REF!</v>
      </c>
      <c r="Y2034" s="9">
        <f t="shared" ca="1" si="922"/>
        <v>0</v>
      </c>
      <c r="Z2034" s="9">
        <f t="shared" ca="1" si="923"/>
        <v>0</v>
      </c>
      <c r="AA2034" s="24">
        <f t="shared" ca="1" si="924"/>
        <v>581.19966799015958</v>
      </c>
      <c r="AB2034" s="9">
        <f t="shared" ca="1" si="925"/>
        <v>341.56904535483159</v>
      </c>
      <c r="AC2034" s="9">
        <f t="shared" ca="1" si="926"/>
        <v>180.88232221875401</v>
      </c>
      <c r="AD2034" s="9">
        <f t="shared" ca="1" si="927"/>
        <v>25.967474976458082</v>
      </c>
      <c r="AE2034">
        <f t="shared" ca="1" si="941"/>
        <v>1</v>
      </c>
      <c r="AF2034">
        <f t="shared" ca="1" si="941"/>
        <v>1</v>
      </c>
      <c r="AG2034">
        <f t="shared" ca="1" si="941"/>
        <v>0</v>
      </c>
      <c r="AH2034">
        <f t="shared" ca="1" si="941"/>
        <v>1</v>
      </c>
      <c r="AI2034">
        <f t="shared" ca="1" si="941"/>
        <v>0</v>
      </c>
      <c r="AJ2034">
        <f t="shared" ca="1" si="941"/>
        <v>0</v>
      </c>
      <c r="AK2034">
        <f t="shared" ca="1" si="941"/>
        <v>0</v>
      </c>
      <c r="AL2034">
        <f t="shared" ca="1" si="929"/>
        <v>5.9773339091872435E-2</v>
      </c>
      <c r="AM2034">
        <f t="shared" ca="1" si="930"/>
        <v>0.51934949952916165</v>
      </c>
    </row>
    <row r="2035" spans="1:39">
      <c r="A2035" s="10">
        <f t="shared" ca="1" si="931"/>
        <v>41247.507083334029</v>
      </c>
      <c r="B2035" s="22">
        <f t="shared" ca="1" si="932"/>
        <v>41247.507083334029</v>
      </c>
      <c r="C2035" s="22">
        <f t="shared" ca="1" si="909"/>
        <v>41247.659571759956</v>
      </c>
      <c r="D2035">
        <f t="shared" si="937"/>
        <v>276</v>
      </c>
      <c r="E2035" s="23">
        <f t="shared" si="910"/>
        <v>59</v>
      </c>
      <c r="F2035" s="23">
        <f t="shared" si="911"/>
        <v>4</v>
      </c>
      <c r="G2035">
        <f t="shared" ca="1" si="938"/>
        <v>6</v>
      </c>
      <c r="H2035" s="9">
        <f t="shared" ca="1" si="912"/>
        <v>394.83136350060204</v>
      </c>
      <c r="I2035" s="9">
        <f t="shared" ca="1" si="913"/>
        <v>712.62961449707234</v>
      </c>
      <c r="J2035" s="9">
        <f t="shared" ca="1" si="914"/>
        <v>11823.685951751195</v>
      </c>
      <c r="K2035" s="9">
        <f t="shared" ca="1" si="915"/>
        <v>38583.419258000991</v>
      </c>
      <c r="L2035" s="9">
        <f t="shared" ca="1" si="916"/>
        <v>40157.506432544411</v>
      </c>
      <c r="M2035" s="9">
        <f t="shared" ca="1" si="940"/>
        <v>20987.527742847698</v>
      </c>
      <c r="N2035" s="9">
        <f t="shared" ca="1" si="940"/>
        <v>27084.794943520734</v>
      </c>
      <c r="O2035" s="9">
        <f t="shared" ca="1" si="918"/>
        <v>44599.857193745323</v>
      </c>
      <c r="P2035" s="9">
        <f t="shared" ca="1" si="939"/>
        <v>44811.54033402745</v>
      </c>
      <c r="Q2035" s="9">
        <f t="shared" ca="1" si="933"/>
        <v>112.04951711255059</v>
      </c>
      <c r="R2035" s="9">
        <f t="shared" si="919"/>
        <v>8</v>
      </c>
      <c r="S2035" s="23">
        <f t="shared" ca="1" si="920"/>
        <v>3.6597733390918723</v>
      </c>
      <c r="T2035" s="9">
        <f t="shared" ca="1" si="934"/>
        <v>39</v>
      </c>
      <c r="U2035" s="9">
        <f t="shared" ca="1" si="935"/>
        <v>35.184020730739576</v>
      </c>
      <c r="V2035" s="23">
        <f t="shared" ca="1" si="921"/>
        <v>73.555011380645468</v>
      </c>
      <c r="W2035" s="23">
        <f t="shared" ca="1" si="936"/>
        <v>1802.9120088916259</v>
      </c>
      <c r="X2035" s="23" t="e">
        <f ca="1">V2035/(S2035-#REF!)</f>
        <v>#REF!</v>
      </c>
      <c r="Y2035" s="9">
        <f t="shared" ca="1" si="922"/>
        <v>0</v>
      </c>
      <c r="Z2035" s="9">
        <f t="shared" ca="1" si="923"/>
        <v>0</v>
      </c>
      <c r="AA2035" s="24">
        <f t="shared" ca="1" si="924"/>
        <v>423.56799523901964</v>
      </c>
      <c r="AB2035" s="9">
        <f t="shared" ca="1" si="925"/>
        <v>244.32497471797888</v>
      </c>
      <c r="AC2035" s="9">
        <f t="shared" ca="1" si="926"/>
        <v>129.38546218998368</v>
      </c>
      <c r="AD2035" s="9">
        <f t="shared" ca="1" si="927"/>
        <v>25.967474976458082</v>
      </c>
      <c r="AE2035">
        <f t="shared" ca="1" si="941"/>
        <v>0</v>
      </c>
      <c r="AF2035">
        <f t="shared" ca="1" si="941"/>
        <v>0</v>
      </c>
      <c r="AG2035">
        <f t="shared" ca="1" si="941"/>
        <v>0</v>
      </c>
      <c r="AH2035">
        <f t="shared" ca="1" si="941"/>
        <v>0</v>
      </c>
      <c r="AI2035">
        <f t="shared" ca="1" si="941"/>
        <v>0</v>
      </c>
      <c r="AJ2035">
        <f t="shared" ca="1" si="941"/>
        <v>0</v>
      </c>
      <c r="AK2035">
        <f t="shared" ca="1" si="941"/>
        <v>0</v>
      </c>
      <c r="AL2035">
        <f t="shared" ca="1" si="929"/>
        <v>5.9773339091872435E-2</v>
      </c>
      <c r="AM2035">
        <f t="shared" ca="1" si="930"/>
        <v>0.51934949952916165</v>
      </c>
    </row>
    <row r="2036" spans="1:39">
      <c r="A2036" s="10">
        <f t="shared" ca="1" si="931"/>
        <v>41247.682488426624</v>
      </c>
      <c r="B2036" s="22">
        <f t="shared" ca="1" si="932"/>
        <v>41247.682488426624</v>
      </c>
      <c r="C2036" s="22">
        <f t="shared" ca="1" si="909"/>
        <v>41247.834976852551</v>
      </c>
      <c r="D2036">
        <f t="shared" si="937"/>
        <v>276</v>
      </c>
      <c r="E2036" s="23">
        <f t="shared" si="910"/>
        <v>59</v>
      </c>
      <c r="F2036" s="23">
        <f t="shared" si="911"/>
        <v>4</v>
      </c>
      <c r="G2036">
        <f t="shared" ca="1" si="938"/>
        <v>6</v>
      </c>
      <c r="H2036" s="9">
        <f t="shared" ca="1" si="912"/>
        <v>494.43718437541384</v>
      </c>
      <c r="I2036" s="9">
        <f t="shared" ca="1" si="913"/>
        <v>812.23543537188414</v>
      </c>
      <c r="J2036" s="9">
        <f t="shared" ca="1" si="914"/>
        <v>11923.291772626006</v>
      </c>
      <c r="K2036" s="9">
        <f t="shared" ca="1" si="915"/>
        <v>38583.419258000991</v>
      </c>
      <c r="L2036" s="9">
        <f t="shared" ca="1" si="916"/>
        <v>40157.506432544411</v>
      </c>
      <c r="M2036" s="9">
        <f t="shared" ca="1" si="940"/>
        <v>21087.133563722509</v>
      </c>
      <c r="N2036" s="9">
        <f t="shared" ca="1" si="940"/>
        <v>27184.400764395545</v>
      </c>
      <c r="O2036" s="9">
        <f t="shared" ca="1" si="918"/>
        <v>44699.463014620138</v>
      </c>
      <c r="P2036" s="9">
        <f t="shared" ca="1" si="939"/>
        <v>44811.54033402745</v>
      </c>
      <c r="Q2036" s="9">
        <f t="shared" ca="1" si="933"/>
        <v>112.1491229334254</v>
      </c>
      <c r="R2036" s="9">
        <f t="shared" si="919"/>
        <v>8</v>
      </c>
      <c r="S2036" s="23">
        <f t="shared" ca="1" si="920"/>
        <v>3.6597733390918723</v>
      </c>
      <c r="T2036" s="9">
        <f t="shared" ca="1" si="934"/>
        <v>39</v>
      </c>
      <c r="U2036" s="9">
        <f t="shared" ca="1" si="935"/>
        <v>35.184020730739576</v>
      </c>
      <c r="V2036" s="23">
        <f t="shared" ca="1" si="921"/>
        <v>99.605820874811769</v>
      </c>
      <c r="W2036" s="23">
        <f t="shared" ca="1" si="936"/>
        <v>2106.1564544770149</v>
      </c>
      <c r="X2036" s="23" t="e">
        <f ca="1">V2036/(S2036-#REF!)</f>
        <v>#REF!</v>
      </c>
      <c r="Y2036" s="9">
        <f t="shared" ca="1" si="922"/>
        <v>0</v>
      </c>
      <c r="Z2036" s="9">
        <f t="shared" ca="1" si="923"/>
        <v>0</v>
      </c>
      <c r="AA2036" s="24">
        <f t="shared" ca="1" si="924"/>
        <v>423.56799523901964</v>
      </c>
      <c r="AB2036" s="9">
        <f t="shared" ca="1" si="925"/>
        <v>244.32497471797888</v>
      </c>
      <c r="AC2036" s="9">
        <f t="shared" ca="1" si="926"/>
        <v>129.38546218998368</v>
      </c>
      <c r="AD2036" s="9">
        <f t="shared" ca="1" si="927"/>
        <v>25.967474976458082</v>
      </c>
      <c r="AE2036">
        <f t="shared" ca="1" si="941"/>
        <v>0</v>
      </c>
      <c r="AF2036">
        <f t="shared" ca="1" si="941"/>
        <v>0</v>
      </c>
      <c r="AG2036">
        <f t="shared" ca="1" si="941"/>
        <v>0</v>
      </c>
      <c r="AH2036">
        <f t="shared" ca="1" si="941"/>
        <v>1</v>
      </c>
      <c r="AI2036">
        <f t="shared" ca="1" si="941"/>
        <v>0</v>
      </c>
      <c r="AJ2036">
        <f t="shared" ca="1" si="941"/>
        <v>0</v>
      </c>
      <c r="AK2036">
        <f t="shared" ca="1" si="941"/>
        <v>0</v>
      </c>
      <c r="AL2036">
        <f t="shared" ca="1" si="929"/>
        <v>5.9773339091872435E-2</v>
      </c>
      <c r="AM2036">
        <f t="shared" ca="1" si="930"/>
        <v>0.51934949952916165</v>
      </c>
    </row>
    <row r="2037" spans="1:39">
      <c r="A2037" s="10">
        <f t="shared" ca="1" si="931"/>
        <v>41247.850949074775</v>
      </c>
      <c r="B2037" s="22">
        <f t="shared" ca="1" si="932"/>
        <v>41247.850949074775</v>
      </c>
      <c r="C2037" s="22">
        <f t="shared" ca="1" si="909"/>
        <v>41248.01273148218</v>
      </c>
      <c r="D2037">
        <f t="shared" si="937"/>
        <v>276</v>
      </c>
      <c r="E2037" s="23">
        <f t="shared" si="910"/>
        <v>59</v>
      </c>
      <c r="F2037" s="23">
        <f t="shared" si="911"/>
        <v>4</v>
      </c>
      <c r="G2037">
        <f t="shared" ca="1" si="938"/>
        <v>7</v>
      </c>
      <c r="H2037" s="9">
        <f t="shared" ca="1" si="912"/>
        <v>573.54876088778394</v>
      </c>
      <c r="I2037" s="9">
        <f t="shared" ca="1" si="913"/>
        <v>891.34701188425424</v>
      </c>
      <c r="J2037" s="9">
        <f t="shared" ca="1" si="914"/>
        <v>12002.403349138376</v>
      </c>
      <c r="K2037" s="9">
        <f t="shared" ca="1" si="915"/>
        <v>38583.419258000991</v>
      </c>
      <c r="L2037" s="9">
        <f t="shared" ca="1" si="916"/>
        <v>40157.506432544411</v>
      </c>
      <c r="M2037" s="9">
        <f t="shared" ca="1" si="940"/>
        <v>21166.245140234878</v>
      </c>
      <c r="N2037" s="9">
        <f t="shared" ca="1" si="940"/>
        <v>27263.512340907913</v>
      </c>
      <c r="O2037" s="9">
        <f t="shared" ca="1" si="918"/>
        <v>44778.574591132507</v>
      </c>
      <c r="P2037" s="9">
        <f t="shared" ca="1" si="939"/>
        <v>44811.54033402745</v>
      </c>
      <c r="Q2037" s="9">
        <f t="shared" ca="1" si="933"/>
        <v>112.22823450993778</v>
      </c>
      <c r="R2037" s="9">
        <f t="shared" si="919"/>
        <v>8</v>
      </c>
      <c r="S2037" s="23">
        <f t="shared" ca="1" si="920"/>
        <v>3.8829773215300705</v>
      </c>
      <c r="T2037" s="9">
        <f t="shared" ca="1" si="934"/>
        <v>52</v>
      </c>
      <c r="U2037" s="9">
        <f t="shared" ca="1" si="935"/>
        <v>58.718357508254485</v>
      </c>
      <c r="V2037" s="23">
        <f t="shared" ca="1" si="921"/>
        <v>79.111576512370078</v>
      </c>
      <c r="W2037" s="23">
        <f t="shared" ca="1" si="936"/>
        <v>0</v>
      </c>
      <c r="X2037" s="23" t="e">
        <f ca="1">V2037/(S2037-#REF!)</f>
        <v>#REF!</v>
      </c>
      <c r="Y2037" s="9">
        <f t="shared" ca="1" si="922"/>
        <v>0</v>
      </c>
      <c r="Z2037" s="9">
        <f t="shared" ca="1" si="923"/>
        <v>0</v>
      </c>
      <c r="AA2037" s="24">
        <f t="shared" ca="1" si="924"/>
        <v>451.7169251813084</v>
      </c>
      <c r="AB2037" s="9">
        <f t="shared" ca="1" si="925"/>
        <v>261.69024455167067</v>
      </c>
      <c r="AC2037" s="9">
        <f t="shared" ca="1" si="926"/>
        <v>138.58146626643745</v>
      </c>
      <c r="AD2037" s="9">
        <f t="shared" ca="1" si="927"/>
        <v>25.967474976458082</v>
      </c>
      <c r="AE2037">
        <f t="shared" ca="1" si="941"/>
        <v>0</v>
      </c>
      <c r="AF2037">
        <f t="shared" ca="1" si="941"/>
        <v>1</v>
      </c>
      <c r="AG2037">
        <f t="shared" ca="1" si="941"/>
        <v>0</v>
      </c>
      <c r="AH2037">
        <f t="shared" ca="1" si="941"/>
        <v>0</v>
      </c>
      <c r="AI2037">
        <f t="shared" ca="1" si="941"/>
        <v>0</v>
      </c>
      <c r="AJ2037">
        <f t="shared" ca="1" si="941"/>
        <v>0</v>
      </c>
      <c r="AK2037">
        <f t="shared" ca="1" si="941"/>
        <v>0</v>
      </c>
      <c r="AL2037">
        <f t="shared" ca="1" si="929"/>
        <v>5.9773339091872435E-2</v>
      </c>
      <c r="AM2037">
        <f t="shared" ca="1" si="930"/>
        <v>0.51934949952916165</v>
      </c>
    </row>
    <row r="2038" spans="1:39">
      <c r="A2038" s="10">
        <f t="shared" ca="1" si="931"/>
        <v>41248.034953704402</v>
      </c>
      <c r="B2038" s="22">
        <f t="shared" ca="1" si="932"/>
        <v>41248.034953704402</v>
      </c>
      <c r="C2038" s="22">
        <f t="shared" ca="1" si="909"/>
        <v>41248.204814815515</v>
      </c>
      <c r="D2038">
        <f t="shared" si="937"/>
        <v>276</v>
      </c>
      <c r="E2038" s="23">
        <f t="shared" si="910"/>
        <v>59</v>
      </c>
      <c r="F2038" s="23">
        <f t="shared" si="911"/>
        <v>4</v>
      </c>
      <c r="G2038">
        <f t="shared" ca="1" si="938"/>
        <v>7</v>
      </c>
      <c r="H2038" s="9">
        <f t="shared" ca="1" si="912"/>
        <v>665.95823029718895</v>
      </c>
      <c r="I2038" s="9">
        <f t="shared" ca="1" si="913"/>
        <v>983.75648129365925</v>
      </c>
      <c r="J2038" s="9">
        <f t="shared" ca="1" si="914"/>
        <v>12094.812818547782</v>
      </c>
      <c r="K2038" s="9">
        <f t="shared" ca="1" si="915"/>
        <v>38583.419258000991</v>
      </c>
      <c r="L2038" s="9">
        <f t="shared" ca="1" si="916"/>
        <v>40157.506432544411</v>
      </c>
      <c r="M2038" s="9">
        <f t="shared" ca="1" si="940"/>
        <v>21258.654609644283</v>
      </c>
      <c r="N2038" s="9">
        <f t="shared" ca="1" si="940"/>
        <v>27355.921810317319</v>
      </c>
      <c r="O2038" s="9">
        <f t="shared" ca="1" si="918"/>
        <v>0</v>
      </c>
      <c r="P2038" s="9">
        <f t="shared" ca="1" si="939"/>
        <v>38191.641699377971</v>
      </c>
      <c r="Q2038" s="9">
        <f t="shared" ca="1" si="933"/>
        <v>112.32064397934718</v>
      </c>
      <c r="R2038" s="9">
        <f t="shared" si="919"/>
        <v>8</v>
      </c>
      <c r="S2038" s="23">
        <f t="shared" ca="1" si="920"/>
        <v>4.0766822715023112</v>
      </c>
      <c r="T2038" s="9">
        <f t="shared" ca="1" si="934"/>
        <v>4</v>
      </c>
      <c r="U2038" s="9">
        <f t="shared" ca="1" si="935"/>
        <v>36.056177408319854</v>
      </c>
      <c r="V2038" s="23">
        <f t="shared" ca="1" si="921"/>
        <v>92.409469409404977</v>
      </c>
      <c r="W2038" s="23">
        <f t="shared" ca="1" si="936"/>
        <v>0</v>
      </c>
      <c r="X2038" s="23" t="e">
        <f ca="1">V2038/(S2038-#REF!)</f>
        <v>#REF!</v>
      </c>
      <c r="Y2038" s="9">
        <f t="shared" ca="1" si="922"/>
        <v>0</v>
      </c>
      <c r="Z2038" s="9">
        <f t="shared" ca="1" si="923"/>
        <v>0</v>
      </c>
      <c r="AA2038" s="24">
        <f t="shared" ca="1" si="924"/>
        <v>476.14564283536248</v>
      </c>
      <c r="AB2038" s="9">
        <f t="shared" ca="1" si="925"/>
        <v>276.76048965951105</v>
      </c>
      <c r="AC2038" s="9">
        <f t="shared" ca="1" si="926"/>
        <v>146.56211020529378</v>
      </c>
      <c r="AD2038" s="9">
        <f t="shared" ca="1" si="927"/>
        <v>25.967474976458082</v>
      </c>
      <c r="AE2038">
        <f t="shared" ca="1" si="941"/>
        <v>0</v>
      </c>
      <c r="AF2038">
        <f t="shared" ca="1" si="941"/>
        <v>1</v>
      </c>
      <c r="AG2038">
        <f t="shared" ca="1" si="941"/>
        <v>0</v>
      </c>
      <c r="AH2038">
        <f t="shared" ca="1" si="941"/>
        <v>0</v>
      </c>
      <c r="AI2038">
        <f t="shared" ca="1" si="941"/>
        <v>0</v>
      </c>
      <c r="AJ2038">
        <f t="shared" ca="1" si="941"/>
        <v>0</v>
      </c>
      <c r="AK2038">
        <f t="shared" ca="1" si="941"/>
        <v>0</v>
      </c>
      <c r="AL2038">
        <f t="shared" ca="1" si="929"/>
        <v>5.9773339091872435E-2</v>
      </c>
      <c r="AM2038">
        <f t="shared" ca="1" si="930"/>
        <v>0.51934949952916165</v>
      </c>
    </row>
    <row r="2039" spans="1:39">
      <c r="A2039" s="10">
        <f t="shared" ca="1" si="931"/>
        <v>41248.21523148218</v>
      </c>
      <c r="B2039" s="22">
        <f t="shared" ca="1" si="932"/>
        <v>41248.21523148218</v>
      </c>
      <c r="C2039" s="22">
        <f t="shared" ca="1" si="909"/>
        <v>41249.117719908107</v>
      </c>
      <c r="D2039">
        <f t="shared" si="937"/>
        <v>276</v>
      </c>
      <c r="E2039" s="23">
        <f t="shared" si="910"/>
        <v>59</v>
      </c>
      <c r="F2039" s="23">
        <f t="shared" si="911"/>
        <v>4</v>
      </c>
      <c r="G2039">
        <f t="shared" ca="1" si="938"/>
        <v>1</v>
      </c>
      <c r="H2039" s="9">
        <f t="shared" ca="1" si="912"/>
        <v>665.95823029718895</v>
      </c>
      <c r="I2039" s="9">
        <f t="shared" ca="1" si="913"/>
        <v>983.75648129365925</v>
      </c>
      <c r="J2039" s="9">
        <f t="shared" ca="1" si="914"/>
        <v>12094.812818547782</v>
      </c>
      <c r="K2039" s="9">
        <f t="shared" ca="1" si="915"/>
        <v>38583.419258000991</v>
      </c>
      <c r="L2039" s="9">
        <f t="shared" ca="1" si="916"/>
        <v>40157.506432544411</v>
      </c>
      <c r="M2039" s="9">
        <f t="shared" ca="1" si="940"/>
        <v>21258.654609644283</v>
      </c>
      <c r="N2039" s="9">
        <f t="shared" ca="1" si="940"/>
        <v>27355.921810317319</v>
      </c>
      <c r="O2039" s="9">
        <f t="shared" ca="1" si="918"/>
        <v>0</v>
      </c>
      <c r="P2039" s="9">
        <f t="shared" ca="1" si="939"/>
        <v>40298.638299403799</v>
      </c>
      <c r="Q2039" s="9">
        <f t="shared" ca="1" si="933"/>
        <v>112.32064397934718</v>
      </c>
      <c r="R2039" s="9">
        <f t="shared" si="919"/>
        <v>8</v>
      </c>
      <c r="S2039" s="23">
        <f t="shared" ca="1" si="920"/>
        <v>21.659773339091874</v>
      </c>
      <c r="T2039" s="9">
        <f t="shared" ca="1" si="934"/>
        <v>39</v>
      </c>
      <c r="U2039" s="9">
        <f t="shared" ca="1" si="935"/>
        <v>35.184020730739576</v>
      </c>
      <c r="V2039" s="23">
        <f t="shared" ca="1" si="921"/>
        <v>0</v>
      </c>
      <c r="W2039" s="23">
        <f t="shared" ca="1" si="936"/>
        <v>0</v>
      </c>
      <c r="X2039" s="23" t="e">
        <f ca="1">V2039/(S2039-#REF!)</f>
        <v>#REF!</v>
      </c>
      <c r="Y2039" s="9">
        <f t="shared" ca="1" si="922"/>
        <v>240000</v>
      </c>
      <c r="Z2039" s="9">
        <f t="shared" ca="1" si="923"/>
        <v>5000</v>
      </c>
      <c r="AA2039" s="24">
        <f t="shared" ca="1" si="924"/>
        <v>0</v>
      </c>
      <c r="AB2039" s="9">
        <f t="shared" ca="1" si="925"/>
        <v>1644.724974717979</v>
      </c>
      <c r="AC2039" s="9">
        <f t="shared" ca="1" si="926"/>
        <v>870.98546218998376</v>
      </c>
      <c r="AD2039" s="9">
        <f t="shared" ca="1" si="927"/>
        <v>25.967474976458082</v>
      </c>
      <c r="AE2039">
        <f t="shared" ca="1" si="941"/>
        <v>1</v>
      </c>
      <c r="AF2039">
        <f t="shared" ca="1" si="941"/>
        <v>0</v>
      </c>
      <c r="AG2039">
        <f t="shared" ca="1" si="941"/>
        <v>0</v>
      </c>
      <c r="AH2039">
        <f t="shared" ca="1" si="941"/>
        <v>0</v>
      </c>
      <c r="AI2039">
        <f t="shared" ca="1" si="941"/>
        <v>1</v>
      </c>
      <c r="AJ2039">
        <f t="shared" ca="1" si="941"/>
        <v>0</v>
      </c>
      <c r="AK2039">
        <f t="shared" ca="1" si="941"/>
        <v>0</v>
      </c>
      <c r="AL2039">
        <f t="shared" ca="1" si="929"/>
        <v>5.9773339091872435E-2</v>
      </c>
      <c r="AM2039">
        <f t="shared" ca="1" si="930"/>
        <v>0.51934949952916165</v>
      </c>
    </row>
    <row r="2040" spans="1:39">
      <c r="A2040" s="10">
        <f t="shared" ca="1" si="931"/>
        <v>41249.13646990811</v>
      </c>
      <c r="B2040" s="22">
        <f t="shared" ca="1" si="932"/>
        <v>41249.13646990811</v>
      </c>
      <c r="C2040" s="22">
        <f t="shared" ca="1" si="909"/>
        <v>41249.288958334037</v>
      </c>
      <c r="D2040">
        <f t="shared" si="937"/>
        <v>276</v>
      </c>
      <c r="E2040" s="23">
        <f t="shared" si="910"/>
        <v>59</v>
      </c>
      <c r="F2040" s="23">
        <f t="shared" si="911"/>
        <v>4</v>
      </c>
      <c r="G2040">
        <f t="shared" ca="1" si="938"/>
        <v>6</v>
      </c>
      <c r="H2040" s="9">
        <f t="shared" ca="1" si="912"/>
        <v>737.95823029718895</v>
      </c>
      <c r="I2040" s="9">
        <f t="shared" ca="1" si="913"/>
        <v>1055.7564812936594</v>
      </c>
      <c r="J2040" s="9">
        <f t="shared" ca="1" si="914"/>
        <v>12166.812818547782</v>
      </c>
      <c r="K2040" s="9">
        <f t="shared" ca="1" si="915"/>
        <v>38583.419258000991</v>
      </c>
      <c r="L2040" s="9">
        <f t="shared" ca="1" si="916"/>
        <v>40157.506432544411</v>
      </c>
      <c r="M2040" s="9">
        <f t="shared" ca="1" si="940"/>
        <v>21330.654609644283</v>
      </c>
      <c r="N2040" s="9">
        <f t="shared" ca="1" si="940"/>
        <v>27427.921810317319</v>
      </c>
      <c r="O2040" s="9">
        <f t="shared" ca="1" si="918"/>
        <v>72</v>
      </c>
      <c r="P2040" s="9">
        <f t="shared" ca="1" si="939"/>
        <v>40298.638299403799</v>
      </c>
      <c r="Q2040" s="9">
        <f t="shared" ca="1" si="933"/>
        <v>112.39264397934718</v>
      </c>
      <c r="R2040" s="9">
        <f t="shared" si="919"/>
        <v>8</v>
      </c>
      <c r="S2040" s="23">
        <f t="shared" ca="1" si="920"/>
        <v>3.6597733390918723</v>
      </c>
      <c r="T2040" s="9">
        <f t="shared" ca="1" si="934"/>
        <v>39</v>
      </c>
      <c r="U2040" s="9">
        <f t="shared" ca="1" si="935"/>
        <v>35.184020730739576</v>
      </c>
      <c r="V2040" s="23">
        <f t="shared" ca="1" si="921"/>
        <v>72</v>
      </c>
      <c r="W2040" s="23">
        <f t="shared" ca="1" si="936"/>
        <v>2156.2133641331611</v>
      </c>
      <c r="X2040" s="23" t="e">
        <f ca="1">V2040/(S2040-#REF!)</f>
        <v>#REF!</v>
      </c>
      <c r="Y2040" s="9">
        <f t="shared" ca="1" si="922"/>
        <v>0</v>
      </c>
      <c r="Z2040" s="9">
        <f t="shared" ca="1" si="923"/>
        <v>0</v>
      </c>
      <c r="AA2040" s="24">
        <f t="shared" ca="1" si="924"/>
        <v>423.56799523901964</v>
      </c>
      <c r="AB2040" s="9">
        <f t="shared" ca="1" si="925"/>
        <v>244.32497471797888</v>
      </c>
      <c r="AC2040" s="9">
        <f t="shared" ca="1" si="926"/>
        <v>129.38546218998368</v>
      </c>
      <c r="AD2040" s="9">
        <f t="shared" ca="1" si="927"/>
        <v>25.967474976458082</v>
      </c>
      <c r="AE2040">
        <f t="shared" ca="1" si="941"/>
        <v>0</v>
      </c>
      <c r="AF2040">
        <f t="shared" ca="1" si="941"/>
        <v>0</v>
      </c>
      <c r="AG2040">
        <f t="shared" ca="1" si="941"/>
        <v>0</v>
      </c>
      <c r="AH2040">
        <f t="shared" ca="1" si="941"/>
        <v>0</v>
      </c>
      <c r="AI2040">
        <f t="shared" ca="1" si="941"/>
        <v>0</v>
      </c>
      <c r="AJ2040">
        <f t="shared" ca="1" si="941"/>
        <v>0</v>
      </c>
      <c r="AK2040">
        <f t="shared" ca="1" si="941"/>
        <v>0</v>
      </c>
      <c r="AL2040">
        <f t="shared" ca="1" si="929"/>
        <v>5.9773339091872435E-2</v>
      </c>
      <c r="AM2040">
        <f t="shared" ca="1" si="930"/>
        <v>0.51934949952916165</v>
      </c>
    </row>
    <row r="2041" spans="1:39">
      <c r="A2041" s="10">
        <f t="shared" ca="1" si="931"/>
        <v>41249.288958334037</v>
      </c>
      <c r="B2041" s="22">
        <f t="shared" ca="1" si="932"/>
        <v>41249.288958334037</v>
      </c>
      <c r="C2041" s="22">
        <f t="shared" ca="1" si="909"/>
        <v>41249.472916667371</v>
      </c>
      <c r="D2041">
        <f t="shared" si="937"/>
        <v>276</v>
      </c>
      <c r="E2041" s="23">
        <f t="shared" si="910"/>
        <v>59</v>
      </c>
      <c r="F2041" s="23">
        <f t="shared" si="911"/>
        <v>4</v>
      </c>
      <c r="G2041">
        <f t="shared" ca="1" si="938"/>
        <v>6</v>
      </c>
      <c r="H2041" s="9">
        <f t="shared" ca="1" si="912"/>
        <v>809.95823029718895</v>
      </c>
      <c r="I2041" s="9">
        <f t="shared" ca="1" si="913"/>
        <v>1127.7564812936594</v>
      </c>
      <c r="J2041" s="9">
        <f t="shared" ca="1" si="914"/>
        <v>12238.812818547782</v>
      </c>
      <c r="K2041" s="9">
        <f t="shared" ca="1" si="915"/>
        <v>38583.419258000991</v>
      </c>
      <c r="L2041" s="9">
        <f t="shared" ca="1" si="916"/>
        <v>40157.506432544411</v>
      </c>
      <c r="M2041" s="9">
        <f t="shared" ca="1" si="940"/>
        <v>21402.654609644283</v>
      </c>
      <c r="N2041" s="9">
        <f t="shared" ca="1" si="940"/>
        <v>27499.921810317319</v>
      </c>
      <c r="O2041" s="9">
        <f t="shared" ca="1" si="918"/>
        <v>144</v>
      </c>
      <c r="P2041" s="9">
        <f t="shared" ca="1" si="939"/>
        <v>40298.638299403799</v>
      </c>
      <c r="Q2041" s="9">
        <f t="shared" ca="1" si="933"/>
        <v>112.46464397934719</v>
      </c>
      <c r="R2041" s="9">
        <f t="shared" si="919"/>
        <v>8</v>
      </c>
      <c r="S2041" s="23">
        <f t="shared" ca="1" si="920"/>
        <v>4.415191096274202</v>
      </c>
      <c r="T2041" s="9">
        <f t="shared" ca="1" si="934"/>
        <v>24</v>
      </c>
      <c r="U2041" s="9">
        <f t="shared" ca="1" si="935"/>
        <v>54.687946587127954</v>
      </c>
      <c r="V2041" s="23">
        <f t="shared" ca="1" si="921"/>
        <v>72</v>
      </c>
      <c r="W2041" s="23">
        <f t="shared" ca="1" si="936"/>
        <v>1857.7366704413096</v>
      </c>
      <c r="X2041" s="23" t="e">
        <f ca="1">V2041/(S2041-#REF!)</f>
        <v>#REF!</v>
      </c>
      <c r="Y2041" s="9">
        <f t="shared" ca="1" si="922"/>
        <v>0</v>
      </c>
      <c r="Z2041" s="9">
        <f t="shared" ca="1" si="923"/>
        <v>0</v>
      </c>
      <c r="AA2041" s="24">
        <f t="shared" ca="1" si="924"/>
        <v>518.83601551269055</v>
      </c>
      <c r="AB2041" s="9">
        <f t="shared" ca="1" si="925"/>
        <v>303.09647622676414</v>
      </c>
      <c r="AC2041" s="9">
        <f t="shared" ca="1" si="926"/>
        <v>160.50867378589567</v>
      </c>
      <c r="AD2041" s="9">
        <f t="shared" ca="1" si="927"/>
        <v>25.967474976458082</v>
      </c>
      <c r="AE2041">
        <f t="shared" ca="1" si="941"/>
        <v>0</v>
      </c>
      <c r="AF2041">
        <f t="shared" ca="1" si="941"/>
        <v>1</v>
      </c>
      <c r="AG2041">
        <f t="shared" ca="1" si="941"/>
        <v>0</v>
      </c>
      <c r="AH2041">
        <f t="shared" ca="1" si="941"/>
        <v>0</v>
      </c>
      <c r="AI2041">
        <f t="shared" ca="1" si="941"/>
        <v>0</v>
      </c>
      <c r="AJ2041">
        <f t="shared" ca="1" si="941"/>
        <v>0</v>
      </c>
      <c r="AK2041">
        <f t="shared" ca="1" si="941"/>
        <v>0</v>
      </c>
      <c r="AL2041">
        <f t="shared" ca="1" si="929"/>
        <v>5.9773339091872435E-2</v>
      </c>
      <c r="AM2041">
        <f t="shared" ca="1" si="930"/>
        <v>0.51934949952916165</v>
      </c>
    </row>
    <row r="2042" spans="1:39">
      <c r="A2042" s="10">
        <f t="shared" ca="1" si="931"/>
        <v>41249.493055556261</v>
      </c>
      <c r="B2042" s="22">
        <f t="shared" ca="1" si="932"/>
        <v>41249.493055556261</v>
      </c>
      <c r="C2042" s="22">
        <f t="shared" ca="1" si="909"/>
        <v>41249.645543982188</v>
      </c>
      <c r="D2042">
        <f t="shared" si="937"/>
        <v>276</v>
      </c>
      <c r="E2042" s="23">
        <f t="shared" si="910"/>
        <v>59</v>
      </c>
      <c r="F2042" s="23">
        <f t="shared" si="911"/>
        <v>4</v>
      </c>
      <c r="G2042">
        <f t="shared" ca="1" si="938"/>
        <v>6</v>
      </c>
      <c r="H2042" s="9">
        <f t="shared" ca="1" si="912"/>
        <v>886.79616414071177</v>
      </c>
      <c r="I2042" s="9">
        <f t="shared" ca="1" si="913"/>
        <v>1204.5944151371823</v>
      </c>
      <c r="J2042" s="9">
        <f t="shared" ca="1" si="914"/>
        <v>12315.650752391304</v>
      </c>
      <c r="K2042" s="9">
        <f t="shared" ca="1" si="915"/>
        <v>38583.419258000991</v>
      </c>
      <c r="L2042" s="9">
        <f t="shared" ca="1" si="916"/>
        <v>40157.506432544411</v>
      </c>
      <c r="M2042" s="9">
        <f t="shared" ref="M2042:N2057" ca="1" si="942">IF(M2041&gt;K2042,0,M2041+$V2042)</f>
        <v>21479.492543487806</v>
      </c>
      <c r="N2042" s="9">
        <f t="shared" ca="1" si="942"/>
        <v>27576.759744160841</v>
      </c>
      <c r="O2042" s="9">
        <f t="shared" ca="1" si="918"/>
        <v>220.83793384352288</v>
      </c>
      <c r="P2042" s="9">
        <f t="shared" ca="1" si="939"/>
        <v>40298.638299403799</v>
      </c>
      <c r="Q2042" s="9">
        <f t="shared" ca="1" si="933"/>
        <v>112.54148191319071</v>
      </c>
      <c r="R2042" s="9">
        <f t="shared" si="919"/>
        <v>8</v>
      </c>
      <c r="S2042" s="23">
        <f t="shared" ca="1" si="920"/>
        <v>3.6597733390918723</v>
      </c>
      <c r="T2042" s="9">
        <f t="shared" ca="1" si="934"/>
        <v>39</v>
      </c>
      <c r="U2042" s="9">
        <f t="shared" ca="1" si="935"/>
        <v>35.184020730739576</v>
      </c>
      <c r="V2042" s="23">
        <f t="shared" ca="1" si="921"/>
        <v>76.837933843522862</v>
      </c>
      <c r="W2042" s="23">
        <f t="shared" ca="1" si="936"/>
        <v>2026.6659296878893</v>
      </c>
      <c r="X2042" s="23" t="e">
        <f ca="1">V2042/(S2042-#REF!)</f>
        <v>#REF!</v>
      </c>
      <c r="Y2042" s="9">
        <f t="shared" ca="1" si="922"/>
        <v>0</v>
      </c>
      <c r="Z2042" s="9">
        <f t="shared" ca="1" si="923"/>
        <v>0</v>
      </c>
      <c r="AA2042" s="24">
        <f t="shared" ca="1" si="924"/>
        <v>423.56799523901964</v>
      </c>
      <c r="AB2042" s="9">
        <f t="shared" ca="1" si="925"/>
        <v>244.32497471797888</v>
      </c>
      <c r="AC2042" s="9">
        <f t="shared" ca="1" si="926"/>
        <v>129.38546218998368</v>
      </c>
      <c r="AD2042" s="9">
        <f t="shared" ca="1" si="927"/>
        <v>25.967474976458082</v>
      </c>
      <c r="AE2042">
        <f t="shared" ref="AE2042:AK2057" ca="1" si="943">ROUNDDOWN((VLOOKUP($E2042,$A$235:$T$501,AE$534,FALSE)/RAND())^(1/4),0)</f>
        <v>0</v>
      </c>
      <c r="AF2042">
        <f t="shared" ca="1" si="943"/>
        <v>1</v>
      </c>
      <c r="AG2042">
        <f t="shared" ca="1" si="943"/>
        <v>0</v>
      </c>
      <c r="AH2042">
        <f t="shared" ca="1" si="943"/>
        <v>0</v>
      </c>
      <c r="AI2042">
        <f t="shared" ca="1" si="943"/>
        <v>0</v>
      </c>
      <c r="AJ2042">
        <f t="shared" ca="1" si="943"/>
        <v>0</v>
      </c>
      <c r="AK2042">
        <f t="shared" ca="1" si="943"/>
        <v>0</v>
      </c>
      <c r="AL2042">
        <f t="shared" ca="1" si="929"/>
        <v>5.9773339091872435E-2</v>
      </c>
      <c r="AM2042">
        <f t="shared" ca="1" si="930"/>
        <v>0.51934949952916165</v>
      </c>
    </row>
    <row r="2043" spans="1:39">
      <c r="A2043" s="10">
        <f t="shared" ca="1" si="931"/>
        <v>41249.672627315522</v>
      </c>
      <c r="B2043" s="22">
        <f t="shared" ca="1" si="932"/>
        <v>41249.672627315522</v>
      </c>
      <c r="C2043" s="22">
        <f t="shared" ca="1" si="909"/>
        <v>41249.825115741449</v>
      </c>
      <c r="D2043">
        <f t="shared" si="937"/>
        <v>276</v>
      </c>
      <c r="E2043" s="23">
        <f t="shared" si="910"/>
        <v>59</v>
      </c>
      <c r="F2043" s="23">
        <f t="shared" si="911"/>
        <v>4</v>
      </c>
      <c r="G2043">
        <f t="shared" ca="1" si="938"/>
        <v>6</v>
      </c>
      <c r="H2043" s="9">
        <f t="shared" ca="1" si="912"/>
        <v>966.12809921485291</v>
      </c>
      <c r="I2043" s="9">
        <f t="shared" ca="1" si="913"/>
        <v>1283.9263502113233</v>
      </c>
      <c r="J2043" s="9">
        <f t="shared" ca="1" si="914"/>
        <v>12394.982687465445</v>
      </c>
      <c r="K2043" s="9">
        <f t="shared" ca="1" si="915"/>
        <v>38583.419258000991</v>
      </c>
      <c r="L2043" s="9">
        <f t="shared" ca="1" si="916"/>
        <v>40157.506432544411</v>
      </c>
      <c r="M2043" s="9">
        <f t="shared" ca="1" si="942"/>
        <v>21558.824478561946</v>
      </c>
      <c r="N2043" s="9">
        <f t="shared" ca="1" si="942"/>
        <v>27656.091679234982</v>
      </c>
      <c r="O2043" s="9">
        <f t="shared" ca="1" si="918"/>
        <v>300.16986891766396</v>
      </c>
      <c r="P2043" s="9">
        <f t="shared" ca="1" si="939"/>
        <v>40298.638299403799</v>
      </c>
      <c r="Q2043" s="9">
        <f t="shared" ca="1" si="933"/>
        <v>112.62081384826485</v>
      </c>
      <c r="R2043" s="9">
        <f t="shared" si="919"/>
        <v>8</v>
      </c>
      <c r="S2043" s="23">
        <f t="shared" ca="1" si="920"/>
        <v>3.6597733390918723</v>
      </c>
      <c r="T2043" s="9">
        <f t="shared" ca="1" si="934"/>
        <v>39</v>
      </c>
      <c r="U2043" s="9">
        <f t="shared" ca="1" si="935"/>
        <v>35.184020730739576</v>
      </c>
      <c r="V2043" s="23">
        <f t="shared" ca="1" si="921"/>
        <v>79.331935074141114</v>
      </c>
      <c r="W2043" s="23">
        <f t="shared" ca="1" si="936"/>
        <v>2147.5571712337633</v>
      </c>
      <c r="X2043" s="23" t="e">
        <f ca="1">V2043/(S2043-#REF!)</f>
        <v>#REF!</v>
      </c>
      <c r="Y2043" s="9">
        <f t="shared" ca="1" si="922"/>
        <v>0</v>
      </c>
      <c r="Z2043" s="9">
        <f t="shared" ca="1" si="923"/>
        <v>0</v>
      </c>
      <c r="AA2043" s="24">
        <f t="shared" ca="1" si="924"/>
        <v>423.56799523901964</v>
      </c>
      <c r="AB2043" s="9">
        <f t="shared" ca="1" si="925"/>
        <v>244.32497471797888</v>
      </c>
      <c r="AC2043" s="9">
        <f t="shared" ca="1" si="926"/>
        <v>129.38546218998368</v>
      </c>
      <c r="AD2043" s="9">
        <f t="shared" ca="1" si="927"/>
        <v>25.967474976458082</v>
      </c>
      <c r="AE2043">
        <f t="shared" ca="1" si="943"/>
        <v>1</v>
      </c>
      <c r="AF2043">
        <f t="shared" ca="1" si="943"/>
        <v>1</v>
      </c>
      <c r="AG2043">
        <f t="shared" ca="1" si="943"/>
        <v>1</v>
      </c>
      <c r="AH2043">
        <f t="shared" ca="1" si="943"/>
        <v>0</v>
      </c>
      <c r="AI2043">
        <f t="shared" ca="1" si="943"/>
        <v>0</v>
      </c>
      <c r="AJ2043">
        <f t="shared" ca="1" si="943"/>
        <v>0</v>
      </c>
      <c r="AK2043">
        <f t="shared" ca="1" si="943"/>
        <v>0</v>
      </c>
      <c r="AL2043">
        <f t="shared" ca="1" si="929"/>
        <v>5.9773339091872435E-2</v>
      </c>
      <c r="AM2043">
        <f t="shared" ca="1" si="930"/>
        <v>0.51934949952916165</v>
      </c>
    </row>
    <row r="2044" spans="1:39">
      <c r="A2044" s="10">
        <f t="shared" ca="1" si="931"/>
        <v>41249.838310185893</v>
      </c>
      <c r="B2044" s="22">
        <f t="shared" ca="1" si="932"/>
        <v>41249.838310185893</v>
      </c>
      <c r="C2044" s="22">
        <f t="shared" ca="1" si="909"/>
        <v>41249.99079861182</v>
      </c>
      <c r="D2044">
        <f t="shared" si="937"/>
        <v>276</v>
      </c>
      <c r="E2044" s="23">
        <f t="shared" si="910"/>
        <v>59</v>
      </c>
      <c r="F2044" s="23">
        <f t="shared" si="911"/>
        <v>4</v>
      </c>
      <c r="G2044">
        <f t="shared" ca="1" si="938"/>
        <v>7</v>
      </c>
      <c r="H2044" s="9">
        <f t="shared" ca="1" si="912"/>
        <v>1047.2331096433406</v>
      </c>
      <c r="I2044" s="9">
        <f t="shared" ca="1" si="913"/>
        <v>1365.0313606398111</v>
      </c>
      <c r="J2044" s="9">
        <f t="shared" ca="1" si="914"/>
        <v>12476.087697893932</v>
      </c>
      <c r="K2044" s="9">
        <f t="shared" ca="1" si="915"/>
        <v>38583.419258000991</v>
      </c>
      <c r="L2044" s="9">
        <f t="shared" ca="1" si="916"/>
        <v>40157.506432544411</v>
      </c>
      <c r="M2044" s="9">
        <f t="shared" ca="1" si="942"/>
        <v>21639.929488990434</v>
      </c>
      <c r="N2044" s="9">
        <f t="shared" ca="1" si="942"/>
        <v>27737.196689663469</v>
      </c>
      <c r="O2044" s="9">
        <f t="shared" ca="1" si="918"/>
        <v>381.27487934615169</v>
      </c>
      <c r="P2044" s="9">
        <f t="shared" ca="1" si="939"/>
        <v>40298.638299403799</v>
      </c>
      <c r="Q2044" s="9">
        <f t="shared" ca="1" si="933"/>
        <v>112.70191885869333</v>
      </c>
      <c r="R2044" s="9">
        <f t="shared" si="919"/>
        <v>8</v>
      </c>
      <c r="S2044" s="23">
        <f t="shared" ca="1" si="920"/>
        <v>3.6597733390918723</v>
      </c>
      <c r="T2044" s="9">
        <f t="shared" ca="1" si="934"/>
        <v>39</v>
      </c>
      <c r="U2044" s="9">
        <f t="shared" ca="1" si="935"/>
        <v>35.184020730739576</v>
      </c>
      <c r="V2044" s="23">
        <f t="shared" ca="1" si="921"/>
        <v>81.105010428487716</v>
      </c>
      <c r="W2044" s="23">
        <f t="shared" ca="1" si="936"/>
        <v>0</v>
      </c>
      <c r="X2044" s="23" t="e">
        <f ca="1">V2044/(S2044-#REF!)</f>
        <v>#REF!</v>
      </c>
      <c r="Y2044" s="9">
        <f t="shared" ca="1" si="922"/>
        <v>0</v>
      </c>
      <c r="Z2044" s="9">
        <f t="shared" ca="1" si="923"/>
        <v>0</v>
      </c>
      <c r="AA2044" s="24">
        <f t="shared" ca="1" si="924"/>
        <v>423.56799523901964</v>
      </c>
      <c r="AB2044" s="9">
        <f t="shared" ca="1" si="925"/>
        <v>244.32497471797888</v>
      </c>
      <c r="AC2044" s="9">
        <f t="shared" ca="1" si="926"/>
        <v>129.38546218998368</v>
      </c>
      <c r="AD2044" s="9">
        <f t="shared" ca="1" si="927"/>
        <v>25.967474976458082</v>
      </c>
      <c r="AE2044">
        <f t="shared" ca="1" si="943"/>
        <v>1</v>
      </c>
      <c r="AF2044">
        <f t="shared" ca="1" si="943"/>
        <v>0</v>
      </c>
      <c r="AG2044">
        <f t="shared" ca="1" si="943"/>
        <v>0</v>
      </c>
      <c r="AH2044">
        <f t="shared" ca="1" si="943"/>
        <v>0</v>
      </c>
      <c r="AI2044">
        <f t="shared" ca="1" si="943"/>
        <v>0</v>
      </c>
      <c r="AJ2044">
        <f t="shared" ca="1" si="943"/>
        <v>0</v>
      </c>
      <c r="AK2044">
        <f t="shared" ca="1" si="943"/>
        <v>0</v>
      </c>
      <c r="AL2044">
        <f t="shared" ca="1" si="929"/>
        <v>5.9773339091872435E-2</v>
      </c>
      <c r="AM2044">
        <f t="shared" ca="1" si="930"/>
        <v>0.51934949952916165</v>
      </c>
    </row>
    <row r="2045" spans="1:39">
      <c r="A2045" s="10">
        <f t="shared" ca="1" si="931"/>
        <v>41250.006076389596</v>
      </c>
      <c r="B2045" s="22">
        <f t="shared" ca="1" si="932"/>
        <v>41250.006076389596</v>
      </c>
      <c r="C2045" s="22">
        <f t="shared" ca="1" si="909"/>
        <v>41250.21431713034</v>
      </c>
      <c r="D2045">
        <f t="shared" si="937"/>
        <v>276</v>
      </c>
      <c r="E2045" s="23">
        <f t="shared" si="910"/>
        <v>59</v>
      </c>
      <c r="F2045" s="23">
        <f t="shared" si="911"/>
        <v>4</v>
      </c>
      <c r="G2045">
        <f t="shared" ca="1" si="938"/>
        <v>7</v>
      </c>
      <c r="H2045" s="9">
        <f t="shared" ca="1" si="912"/>
        <v>0</v>
      </c>
      <c r="I2045" s="9">
        <f t="shared" ca="1" si="913"/>
        <v>1438.8044226467268</v>
      </c>
      <c r="J2045" s="9">
        <f t="shared" ca="1" si="914"/>
        <v>12549.860759900848</v>
      </c>
      <c r="K2045" s="9">
        <f t="shared" ca="1" si="915"/>
        <v>38583.419258000991</v>
      </c>
      <c r="L2045" s="9">
        <f t="shared" ca="1" si="916"/>
        <v>40157.506432544411</v>
      </c>
      <c r="M2045" s="9">
        <f t="shared" ca="1" si="942"/>
        <v>21713.70255099735</v>
      </c>
      <c r="N2045" s="9">
        <f t="shared" ca="1" si="942"/>
        <v>27810.969751670385</v>
      </c>
      <c r="O2045" s="9">
        <f t="shared" ca="1" si="918"/>
        <v>455.04794135306759</v>
      </c>
      <c r="P2045" s="9">
        <f t="shared" ca="1" si="939"/>
        <v>40298.638299403799</v>
      </c>
      <c r="Q2045" s="9">
        <f t="shared" ca="1" si="933"/>
        <v>112.77569192070025</v>
      </c>
      <c r="R2045" s="9">
        <f t="shared" si="919"/>
        <v>8</v>
      </c>
      <c r="S2045" s="23">
        <f t="shared" ca="1" si="920"/>
        <v>4.9979918773574434</v>
      </c>
      <c r="T2045" s="9">
        <f t="shared" ca="1" si="934"/>
        <v>59</v>
      </c>
      <c r="U2045" s="9">
        <f t="shared" ca="1" si="935"/>
        <v>52.770758486796694</v>
      </c>
      <c r="V2045" s="23">
        <f t="shared" ca="1" si="921"/>
        <v>73.773062006915879</v>
      </c>
      <c r="W2045" s="23">
        <f t="shared" ca="1" si="936"/>
        <v>0</v>
      </c>
      <c r="X2045" s="23" t="e">
        <f ca="1">V2045/(S2045-#REF!)</f>
        <v>#REF!</v>
      </c>
      <c r="Y2045" s="9">
        <f t="shared" ca="1" si="922"/>
        <v>0</v>
      </c>
      <c r="Z2045" s="9">
        <f t="shared" ca="1" si="923"/>
        <v>0</v>
      </c>
      <c r="AA2045" s="24">
        <f t="shared" ca="1" si="924"/>
        <v>592.33478635816925</v>
      </c>
      <c r="AB2045" s="9">
        <f t="shared" ca="1" si="925"/>
        <v>348.4383769950403</v>
      </c>
      <c r="AC2045" s="9">
        <f t="shared" ca="1" si="926"/>
        <v>184.52006596652521</v>
      </c>
      <c r="AD2045" s="9">
        <f t="shared" ca="1" si="927"/>
        <v>25.967474976458082</v>
      </c>
      <c r="AE2045">
        <f t="shared" ca="1" si="943"/>
        <v>1</v>
      </c>
      <c r="AF2045">
        <f t="shared" ca="1" si="943"/>
        <v>1</v>
      </c>
      <c r="AG2045">
        <f t="shared" ca="1" si="943"/>
        <v>0</v>
      </c>
      <c r="AH2045">
        <f t="shared" ca="1" si="943"/>
        <v>0</v>
      </c>
      <c r="AI2045">
        <f t="shared" ca="1" si="943"/>
        <v>0</v>
      </c>
      <c r="AJ2045">
        <f t="shared" ca="1" si="943"/>
        <v>0</v>
      </c>
      <c r="AK2045">
        <f t="shared" ca="1" si="943"/>
        <v>0</v>
      </c>
      <c r="AL2045">
        <f t="shared" ca="1" si="929"/>
        <v>5.9773339091872435E-2</v>
      </c>
      <c r="AM2045">
        <f t="shared" ca="1" si="930"/>
        <v>0.51934949952916165</v>
      </c>
    </row>
    <row r="2046" spans="1:39">
      <c r="A2046" s="10">
        <f t="shared" ca="1" si="931"/>
        <v>41250.250428241452</v>
      </c>
      <c r="B2046" s="22">
        <f t="shared" ca="1" si="932"/>
        <v>41250.250428241452</v>
      </c>
      <c r="C2046" s="22">
        <f t="shared" ca="1" si="909"/>
        <v>41251.152916667379</v>
      </c>
      <c r="D2046">
        <f t="shared" si="937"/>
        <v>276</v>
      </c>
      <c r="E2046" s="23">
        <f t="shared" si="910"/>
        <v>59</v>
      </c>
      <c r="F2046" s="23">
        <f t="shared" si="911"/>
        <v>4</v>
      </c>
      <c r="G2046">
        <f t="shared" ca="1" si="938"/>
        <v>1</v>
      </c>
      <c r="H2046" s="9">
        <f t="shared" ca="1" si="912"/>
        <v>0</v>
      </c>
      <c r="I2046" s="9">
        <f t="shared" ca="1" si="913"/>
        <v>1438.8044226467268</v>
      </c>
      <c r="J2046" s="9">
        <f t="shared" ca="1" si="914"/>
        <v>12549.860759900848</v>
      </c>
      <c r="K2046" s="9">
        <f t="shared" ca="1" si="915"/>
        <v>38583.419258000991</v>
      </c>
      <c r="L2046" s="9">
        <f t="shared" ca="1" si="916"/>
        <v>40157.506432544411</v>
      </c>
      <c r="M2046" s="9">
        <f t="shared" ca="1" si="942"/>
        <v>21713.70255099735</v>
      </c>
      <c r="N2046" s="9">
        <f t="shared" ca="1" si="942"/>
        <v>27810.969751670385</v>
      </c>
      <c r="O2046" s="9">
        <f t="shared" ca="1" si="918"/>
        <v>455.04794135306759</v>
      </c>
      <c r="P2046" s="9">
        <f t="shared" ca="1" si="939"/>
        <v>40298.638299403799</v>
      </c>
      <c r="Q2046" s="9">
        <f t="shared" ca="1" si="933"/>
        <v>112.77569192070025</v>
      </c>
      <c r="R2046" s="9">
        <f t="shared" si="919"/>
        <v>8</v>
      </c>
      <c r="S2046" s="23">
        <f t="shared" ca="1" si="920"/>
        <v>21.659773339091874</v>
      </c>
      <c r="T2046" s="9">
        <f t="shared" ca="1" si="934"/>
        <v>39</v>
      </c>
      <c r="U2046" s="9">
        <f t="shared" ca="1" si="935"/>
        <v>35.184020730739576</v>
      </c>
      <c r="V2046" s="23">
        <f t="shared" ca="1" si="921"/>
        <v>0</v>
      </c>
      <c r="W2046" s="23">
        <f t="shared" ca="1" si="936"/>
        <v>0</v>
      </c>
      <c r="X2046" s="23" t="e">
        <f ca="1">V2046/(S2046-#REF!)</f>
        <v>#REF!</v>
      </c>
      <c r="Y2046" s="9">
        <f t="shared" ca="1" si="922"/>
        <v>600</v>
      </c>
      <c r="Z2046" s="9">
        <f t="shared" ca="1" si="923"/>
        <v>1200</v>
      </c>
      <c r="AA2046" s="24">
        <f t="shared" ca="1" si="924"/>
        <v>0</v>
      </c>
      <c r="AB2046" s="9">
        <f t="shared" ca="1" si="925"/>
        <v>1644.724974717979</v>
      </c>
      <c r="AC2046" s="9">
        <f t="shared" ca="1" si="926"/>
        <v>870.98546218998376</v>
      </c>
      <c r="AD2046" s="9">
        <f t="shared" ca="1" si="927"/>
        <v>25.967474976458082</v>
      </c>
      <c r="AE2046">
        <f t="shared" ca="1" si="943"/>
        <v>1</v>
      </c>
      <c r="AF2046">
        <f t="shared" ca="1" si="943"/>
        <v>1</v>
      </c>
      <c r="AG2046">
        <f t="shared" ca="1" si="943"/>
        <v>0</v>
      </c>
      <c r="AH2046">
        <f t="shared" ca="1" si="943"/>
        <v>0</v>
      </c>
      <c r="AI2046">
        <f t="shared" ca="1" si="943"/>
        <v>0</v>
      </c>
      <c r="AJ2046">
        <f t="shared" ca="1" si="943"/>
        <v>0</v>
      </c>
      <c r="AK2046">
        <f t="shared" ca="1" si="943"/>
        <v>0</v>
      </c>
      <c r="AL2046">
        <f t="shared" ca="1" si="929"/>
        <v>5.9773339091872435E-2</v>
      </c>
      <c r="AM2046">
        <f t="shared" ca="1" si="930"/>
        <v>0.51934949952916165</v>
      </c>
    </row>
    <row r="2047" spans="1:39">
      <c r="A2047" s="10">
        <f t="shared" ca="1" si="931"/>
        <v>41251.169583334049</v>
      </c>
      <c r="B2047" s="22">
        <f t="shared" ca="1" si="932"/>
        <v>41251.169583334049</v>
      </c>
      <c r="C2047" s="22">
        <f t="shared" ca="1" si="909"/>
        <v>41251.322071759976</v>
      </c>
      <c r="D2047">
        <f t="shared" si="937"/>
        <v>276</v>
      </c>
      <c r="E2047" s="23">
        <f t="shared" si="910"/>
        <v>59</v>
      </c>
      <c r="F2047" s="23">
        <f t="shared" si="911"/>
        <v>4</v>
      </c>
      <c r="G2047">
        <f t="shared" ca="1" si="938"/>
        <v>6</v>
      </c>
      <c r="H2047" s="9">
        <f t="shared" ca="1" si="912"/>
        <v>96.042327149769676</v>
      </c>
      <c r="I2047" s="9">
        <f t="shared" ca="1" si="913"/>
        <v>1534.8467497964966</v>
      </c>
      <c r="J2047" s="9">
        <f t="shared" ca="1" si="914"/>
        <v>12645.903087050618</v>
      </c>
      <c r="K2047" s="9">
        <f t="shared" ca="1" si="915"/>
        <v>38583.419258000991</v>
      </c>
      <c r="L2047" s="9">
        <f t="shared" ca="1" si="916"/>
        <v>40157.506432544411</v>
      </c>
      <c r="M2047" s="9">
        <f t="shared" ca="1" si="942"/>
        <v>21809.744878147121</v>
      </c>
      <c r="N2047" s="9">
        <f t="shared" ca="1" si="942"/>
        <v>27907.012078820157</v>
      </c>
      <c r="O2047" s="9">
        <f t="shared" ca="1" si="918"/>
        <v>551.09026850283726</v>
      </c>
      <c r="P2047" s="9">
        <f t="shared" ca="1" si="939"/>
        <v>40298.638299403799</v>
      </c>
      <c r="Q2047" s="9">
        <f t="shared" ca="1" si="933"/>
        <v>112.87173424785003</v>
      </c>
      <c r="R2047" s="9">
        <f t="shared" si="919"/>
        <v>8</v>
      </c>
      <c r="S2047" s="23">
        <f t="shared" ca="1" si="920"/>
        <v>3.6597733390918723</v>
      </c>
      <c r="T2047" s="9">
        <f t="shared" ca="1" si="934"/>
        <v>39</v>
      </c>
      <c r="U2047" s="9">
        <f t="shared" ca="1" si="935"/>
        <v>35.184020730739576</v>
      </c>
      <c r="V2047" s="23">
        <f t="shared" ca="1" si="921"/>
        <v>96.042327149769676</v>
      </c>
      <c r="W2047" s="23">
        <f t="shared" ca="1" si="936"/>
        <v>1887.4947563537378</v>
      </c>
      <c r="X2047" s="23" t="e">
        <f ca="1">V2047/(S2047-#REF!)</f>
        <v>#REF!</v>
      </c>
      <c r="Y2047" s="9">
        <f t="shared" ca="1" si="922"/>
        <v>0</v>
      </c>
      <c r="Z2047" s="9">
        <f t="shared" ca="1" si="923"/>
        <v>0</v>
      </c>
      <c r="AA2047" s="24">
        <f t="shared" ca="1" si="924"/>
        <v>423.56799523901964</v>
      </c>
      <c r="AB2047" s="9">
        <f t="shared" ca="1" si="925"/>
        <v>244.32497471797888</v>
      </c>
      <c r="AC2047" s="9">
        <f t="shared" ca="1" si="926"/>
        <v>129.38546218998368</v>
      </c>
      <c r="AD2047" s="9">
        <f t="shared" ca="1" si="927"/>
        <v>25.967474976458082</v>
      </c>
      <c r="AE2047">
        <f t="shared" ca="1" si="943"/>
        <v>1</v>
      </c>
      <c r="AF2047">
        <f t="shared" ca="1" si="943"/>
        <v>1</v>
      </c>
      <c r="AG2047">
        <f t="shared" ca="1" si="943"/>
        <v>0</v>
      </c>
      <c r="AH2047">
        <f t="shared" ca="1" si="943"/>
        <v>0</v>
      </c>
      <c r="AI2047">
        <f t="shared" ca="1" si="943"/>
        <v>0</v>
      </c>
      <c r="AJ2047">
        <f t="shared" ca="1" si="943"/>
        <v>0</v>
      </c>
      <c r="AK2047">
        <f t="shared" ca="1" si="943"/>
        <v>0</v>
      </c>
      <c r="AL2047">
        <f t="shared" ca="1" si="929"/>
        <v>5.9773339091872435E-2</v>
      </c>
      <c r="AM2047">
        <f t="shared" ca="1" si="930"/>
        <v>0.51934949952916165</v>
      </c>
    </row>
    <row r="2048" spans="1:39">
      <c r="A2048" s="10">
        <f t="shared" ca="1" si="931"/>
        <v>41251.335960648867</v>
      </c>
      <c r="B2048" s="22">
        <f t="shared" ca="1" si="932"/>
        <v>41251.335960648867</v>
      </c>
      <c r="C2048" s="22">
        <f t="shared" ca="1" si="909"/>
        <v>41251.535694445163</v>
      </c>
      <c r="D2048">
        <f t="shared" si="937"/>
        <v>276</v>
      </c>
      <c r="E2048" s="23">
        <f t="shared" si="910"/>
        <v>59</v>
      </c>
      <c r="F2048" s="23">
        <f t="shared" si="911"/>
        <v>4</v>
      </c>
      <c r="G2048">
        <f t="shared" ca="1" si="938"/>
        <v>7</v>
      </c>
      <c r="H2048" s="9">
        <f t="shared" ca="1" si="912"/>
        <v>176.72811922384489</v>
      </c>
      <c r="I2048" s="9">
        <f t="shared" ca="1" si="913"/>
        <v>1615.5325418705718</v>
      </c>
      <c r="J2048" s="9">
        <f t="shared" ca="1" si="914"/>
        <v>12726.588879124693</v>
      </c>
      <c r="K2048" s="9">
        <f t="shared" ca="1" si="915"/>
        <v>38583.419258000991</v>
      </c>
      <c r="L2048" s="9">
        <f t="shared" ca="1" si="916"/>
        <v>40157.506432544411</v>
      </c>
      <c r="M2048" s="9">
        <f t="shared" ca="1" si="942"/>
        <v>21890.430670221198</v>
      </c>
      <c r="N2048" s="9">
        <f t="shared" ca="1" si="942"/>
        <v>27987.697870894233</v>
      </c>
      <c r="O2048" s="9">
        <f t="shared" ca="1" si="918"/>
        <v>631.77606057691241</v>
      </c>
      <c r="P2048" s="9">
        <f t="shared" ca="1" si="939"/>
        <v>40298.638299403799</v>
      </c>
      <c r="Q2048" s="9">
        <f t="shared" ca="1" si="933"/>
        <v>112.95242003992411</v>
      </c>
      <c r="R2048" s="9">
        <f t="shared" si="919"/>
        <v>8</v>
      </c>
      <c r="S2048" s="23">
        <f t="shared" ca="1" si="920"/>
        <v>4.7937841153238905</v>
      </c>
      <c r="T2048" s="9">
        <f t="shared" ca="1" si="934"/>
        <v>47</v>
      </c>
      <c r="U2048" s="9">
        <f t="shared" ca="1" si="935"/>
        <v>37.622815166007058</v>
      </c>
      <c r="V2048" s="23">
        <f t="shared" ca="1" si="921"/>
        <v>80.685792074075209</v>
      </c>
      <c r="W2048" s="23">
        <f t="shared" ca="1" si="936"/>
        <v>0</v>
      </c>
      <c r="X2048" s="23" t="e">
        <f ca="1">V2048/(S2048-#REF!)</f>
        <v>#REF!</v>
      </c>
      <c r="Y2048" s="9">
        <f t="shared" ca="1" si="922"/>
        <v>0</v>
      </c>
      <c r="Z2048" s="9">
        <f t="shared" ca="1" si="923"/>
        <v>0</v>
      </c>
      <c r="AA2048" s="24">
        <f t="shared" ca="1" si="924"/>
        <v>566.58152727935465</v>
      </c>
      <c r="AB2048" s="9">
        <f t="shared" ca="1" si="925"/>
        <v>332.55101310882986</v>
      </c>
      <c r="AC2048" s="9">
        <f t="shared" ca="1" si="926"/>
        <v>176.10670617074283</v>
      </c>
      <c r="AD2048" s="9">
        <f t="shared" ca="1" si="927"/>
        <v>25.967474976458082</v>
      </c>
      <c r="AE2048">
        <f t="shared" ca="1" si="943"/>
        <v>1</v>
      </c>
      <c r="AF2048">
        <f t="shared" ca="1" si="943"/>
        <v>0</v>
      </c>
      <c r="AG2048">
        <f t="shared" ca="1" si="943"/>
        <v>0</v>
      </c>
      <c r="AH2048">
        <f t="shared" ca="1" si="943"/>
        <v>0</v>
      </c>
      <c r="AI2048">
        <f t="shared" ca="1" si="943"/>
        <v>0</v>
      </c>
      <c r="AJ2048">
        <f t="shared" ca="1" si="943"/>
        <v>0</v>
      </c>
      <c r="AK2048">
        <f t="shared" ca="1" si="943"/>
        <v>0</v>
      </c>
      <c r="AL2048">
        <f t="shared" ca="1" si="929"/>
        <v>5.9773339091872435E-2</v>
      </c>
      <c r="AM2048">
        <f t="shared" ca="1" si="930"/>
        <v>0.51934949952916165</v>
      </c>
    </row>
    <row r="2049" spans="1:39">
      <c r="A2049" s="10">
        <f t="shared" ca="1" si="931"/>
        <v>41251.561388889604</v>
      </c>
      <c r="B2049" s="22">
        <f t="shared" ca="1" si="932"/>
        <v>41251.561388889604</v>
      </c>
      <c r="C2049" s="22">
        <f t="shared" ca="1" si="909"/>
        <v>41251.717638889604</v>
      </c>
      <c r="D2049">
        <f t="shared" si="937"/>
        <v>276</v>
      </c>
      <c r="E2049" s="23">
        <f t="shared" si="910"/>
        <v>59</v>
      </c>
      <c r="F2049" s="23">
        <f t="shared" si="911"/>
        <v>4</v>
      </c>
      <c r="G2049">
        <f t="shared" ca="1" si="938"/>
        <v>6</v>
      </c>
      <c r="H2049" s="9">
        <f t="shared" ca="1" si="912"/>
        <v>263.89673995064629</v>
      </c>
      <c r="I2049" s="9">
        <f t="shared" ca="1" si="913"/>
        <v>1702.7011625973732</v>
      </c>
      <c r="J2049" s="9">
        <f t="shared" ca="1" si="914"/>
        <v>12813.757499851494</v>
      </c>
      <c r="K2049" s="9">
        <f t="shared" ca="1" si="915"/>
        <v>38583.419258000991</v>
      </c>
      <c r="L2049" s="9">
        <f t="shared" ca="1" si="916"/>
        <v>40157.506432544411</v>
      </c>
      <c r="M2049" s="9">
        <f t="shared" ca="1" si="942"/>
        <v>21977.599290948001</v>
      </c>
      <c r="N2049" s="9">
        <f t="shared" ca="1" si="942"/>
        <v>28074.866491621036</v>
      </c>
      <c r="O2049" s="9">
        <f t="shared" ca="1" si="918"/>
        <v>718.94468130371388</v>
      </c>
      <c r="P2049" s="9">
        <f t="shared" ca="1" si="939"/>
        <v>40298.638299403799</v>
      </c>
      <c r="Q2049" s="9">
        <f t="shared" ca="1" si="933"/>
        <v>113.03958866065091</v>
      </c>
      <c r="R2049" s="9">
        <f t="shared" si="919"/>
        <v>8</v>
      </c>
      <c r="S2049" s="23">
        <f t="shared" ca="1" si="920"/>
        <v>3.7500578457282465</v>
      </c>
      <c r="T2049" s="9">
        <f t="shared" ca="1" si="934"/>
        <v>45</v>
      </c>
      <c r="U2049" s="9">
        <f t="shared" ca="1" si="935"/>
        <v>0.20824462168820901</v>
      </c>
      <c r="V2049" s="23">
        <f t="shared" ca="1" si="921"/>
        <v>87.168620726801436</v>
      </c>
      <c r="W2049" s="23">
        <f t="shared" ca="1" si="936"/>
        <v>1906.5814201583396</v>
      </c>
      <c r="X2049" s="23" t="e">
        <f ca="1">V2049/(S2049-#REF!)</f>
        <v>#REF!</v>
      </c>
      <c r="Y2049" s="9">
        <f t="shared" ca="1" si="922"/>
        <v>0</v>
      </c>
      <c r="Z2049" s="9">
        <f t="shared" ca="1" si="923"/>
        <v>0</v>
      </c>
      <c r="AA2049" s="24">
        <f t="shared" ca="1" si="924"/>
        <v>434.95404769390848</v>
      </c>
      <c r="AB2049" s="9">
        <f t="shared" ca="1" si="925"/>
        <v>251.34910933428878</v>
      </c>
      <c r="AC2049" s="9">
        <f t="shared" ca="1" si="926"/>
        <v>133.10518386340232</v>
      </c>
      <c r="AD2049" s="9">
        <f t="shared" ca="1" si="927"/>
        <v>25.967474976458082</v>
      </c>
      <c r="AE2049">
        <f t="shared" ca="1" si="943"/>
        <v>1</v>
      </c>
      <c r="AF2049">
        <f t="shared" ca="1" si="943"/>
        <v>0</v>
      </c>
      <c r="AG2049">
        <f t="shared" ca="1" si="943"/>
        <v>0</v>
      </c>
      <c r="AH2049">
        <f t="shared" ca="1" si="943"/>
        <v>0</v>
      </c>
      <c r="AI2049">
        <f t="shared" ca="1" si="943"/>
        <v>0</v>
      </c>
      <c r="AJ2049">
        <f t="shared" ca="1" si="943"/>
        <v>0</v>
      </c>
      <c r="AK2049">
        <f t="shared" ca="1" si="943"/>
        <v>0</v>
      </c>
      <c r="AL2049">
        <f t="shared" ca="1" si="929"/>
        <v>5.9773339091872435E-2</v>
      </c>
      <c r="AM2049">
        <f t="shared" ca="1" si="930"/>
        <v>0.51934949952916165</v>
      </c>
    </row>
    <row r="2050" spans="1:39">
      <c r="A2050" s="10">
        <f t="shared" ca="1" si="931"/>
        <v>41251.746805556271</v>
      </c>
      <c r="B2050" s="22">
        <f t="shared" ca="1" si="932"/>
        <v>41251.746805556271</v>
      </c>
      <c r="C2050" s="22">
        <f t="shared" ca="1" si="909"/>
        <v>41251.899293982198</v>
      </c>
      <c r="D2050">
        <f t="shared" si="937"/>
        <v>276</v>
      </c>
      <c r="E2050" s="23">
        <f t="shared" si="910"/>
        <v>59</v>
      </c>
      <c r="F2050" s="23">
        <f t="shared" si="911"/>
        <v>4</v>
      </c>
      <c r="G2050">
        <f t="shared" ca="1" si="938"/>
        <v>6</v>
      </c>
      <c r="H2050" s="9">
        <f t="shared" ca="1" si="912"/>
        <v>343.27214219018754</v>
      </c>
      <c r="I2050" s="9">
        <f t="shared" ca="1" si="913"/>
        <v>1782.0765648369145</v>
      </c>
      <c r="J2050" s="9">
        <f t="shared" ca="1" si="914"/>
        <v>12893.132902091034</v>
      </c>
      <c r="K2050" s="9">
        <f t="shared" ca="1" si="915"/>
        <v>38583.419258000991</v>
      </c>
      <c r="L2050" s="9">
        <f t="shared" ca="1" si="916"/>
        <v>40157.506432544411</v>
      </c>
      <c r="M2050" s="9">
        <f t="shared" ca="1" si="942"/>
        <v>22056.974693187542</v>
      </c>
      <c r="N2050" s="9">
        <f t="shared" ca="1" si="942"/>
        <v>28154.241893860577</v>
      </c>
      <c r="O2050" s="9">
        <f t="shared" ca="1" si="918"/>
        <v>798.32008354325512</v>
      </c>
      <c r="P2050" s="9">
        <f t="shared" ca="1" si="939"/>
        <v>40298.638299403799</v>
      </c>
      <c r="Q2050" s="9">
        <f t="shared" ca="1" si="933"/>
        <v>113.11896406289044</v>
      </c>
      <c r="R2050" s="9">
        <f t="shared" si="919"/>
        <v>8</v>
      </c>
      <c r="S2050" s="23">
        <f t="shared" ca="1" si="920"/>
        <v>3.6597733390918723</v>
      </c>
      <c r="T2050" s="9">
        <f t="shared" ca="1" si="934"/>
        <v>39</v>
      </c>
      <c r="U2050" s="9">
        <f t="shared" ca="1" si="935"/>
        <v>35.184020730739576</v>
      </c>
      <c r="V2050" s="23">
        <f t="shared" ca="1" si="921"/>
        <v>79.375402239541259</v>
      </c>
      <c r="W2050" s="23">
        <f t="shared" ca="1" si="936"/>
        <v>1982.6294938863502</v>
      </c>
      <c r="X2050" s="23" t="e">
        <f ca="1">V2050/(S2050-#REF!)</f>
        <v>#REF!</v>
      </c>
      <c r="Y2050" s="9">
        <f t="shared" ca="1" si="922"/>
        <v>0</v>
      </c>
      <c r="Z2050" s="9">
        <f t="shared" ca="1" si="923"/>
        <v>0</v>
      </c>
      <c r="AA2050" s="24">
        <f t="shared" ca="1" si="924"/>
        <v>423.56799523901964</v>
      </c>
      <c r="AB2050" s="9">
        <f t="shared" ca="1" si="925"/>
        <v>244.32497471797888</v>
      </c>
      <c r="AC2050" s="9">
        <f t="shared" ca="1" si="926"/>
        <v>129.38546218998368</v>
      </c>
      <c r="AD2050" s="9">
        <f t="shared" ca="1" si="927"/>
        <v>25.967474976458082</v>
      </c>
      <c r="AE2050">
        <f t="shared" ca="1" si="943"/>
        <v>1</v>
      </c>
      <c r="AF2050">
        <f t="shared" ca="1" si="943"/>
        <v>1</v>
      </c>
      <c r="AG2050">
        <f t="shared" ca="1" si="943"/>
        <v>0</v>
      </c>
      <c r="AH2050">
        <f t="shared" ca="1" si="943"/>
        <v>0</v>
      </c>
      <c r="AI2050">
        <f t="shared" ca="1" si="943"/>
        <v>0</v>
      </c>
      <c r="AJ2050">
        <f t="shared" ca="1" si="943"/>
        <v>0</v>
      </c>
      <c r="AK2050">
        <f t="shared" ca="1" si="943"/>
        <v>0</v>
      </c>
      <c r="AL2050">
        <f t="shared" ca="1" si="929"/>
        <v>5.9773339091872435E-2</v>
      </c>
      <c r="AM2050">
        <f t="shared" ca="1" si="930"/>
        <v>0.51934949952916165</v>
      </c>
    </row>
    <row r="2051" spans="1:39">
      <c r="A2051" s="10">
        <f t="shared" ca="1" si="931"/>
        <v>41251.917349537754</v>
      </c>
      <c r="B2051" s="22">
        <f t="shared" ca="1" si="932"/>
        <v>41251.917349537754</v>
      </c>
      <c r="C2051" s="22">
        <f t="shared" ca="1" si="909"/>
        <v>41252.097037037754</v>
      </c>
      <c r="D2051">
        <f t="shared" si="937"/>
        <v>276</v>
      </c>
      <c r="E2051" s="23">
        <f t="shared" si="910"/>
        <v>59</v>
      </c>
      <c r="F2051" s="23">
        <f t="shared" si="911"/>
        <v>4</v>
      </c>
      <c r="G2051">
        <f t="shared" ca="1" si="938"/>
        <v>7</v>
      </c>
      <c r="H2051" s="9">
        <f t="shared" ca="1" si="912"/>
        <v>428.23669821371647</v>
      </c>
      <c r="I2051" s="9">
        <f t="shared" ca="1" si="913"/>
        <v>1867.0411208604435</v>
      </c>
      <c r="J2051" s="9">
        <f t="shared" ca="1" si="914"/>
        <v>12978.097458114564</v>
      </c>
      <c r="K2051" s="9">
        <f t="shared" ca="1" si="915"/>
        <v>38583.419258000991</v>
      </c>
      <c r="L2051" s="9">
        <f t="shared" ca="1" si="916"/>
        <v>40157.506432544411</v>
      </c>
      <c r="M2051" s="9">
        <f t="shared" ca="1" si="942"/>
        <v>22141.939249211071</v>
      </c>
      <c r="N2051" s="9">
        <f t="shared" ca="1" si="942"/>
        <v>28239.206449884106</v>
      </c>
      <c r="O2051" s="9">
        <f t="shared" ca="1" si="918"/>
        <v>883.28463956678411</v>
      </c>
      <c r="P2051" s="9">
        <f t="shared" ca="1" si="939"/>
        <v>40298.638299403799</v>
      </c>
      <c r="Q2051" s="9">
        <f t="shared" ca="1" si="933"/>
        <v>113.20392861891398</v>
      </c>
      <c r="R2051" s="9">
        <f t="shared" si="919"/>
        <v>8</v>
      </c>
      <c r="S2051" s="23">
        <f t="shared" ca="1" si="920"/>
        <v>4.3126874543842</v>
      </c>
      <c r="T2051" s="9">
        <f t="shared" ca="1" si="934"/>
        <v>18</v>
      </c>
      <c r="U2051" s="9">
        <f t="shared" ca="1" si="935"/>
        <v>45.674835783120216</v>
      </c>
      <c r="V2051" s="23">
        <f t="shared" ca="1" si="921"/>
        <v>84.964556023528928</v>
      </c>
      <c r="W2051" s="23">
        <f t="shared" ca="1" si="936"/>
        <v>0</v>
      </c>
      <c r="X2051" s="23" t="e">
        <f ca="1">V2051/(S2051-#REF!)</f>
        <v>#REF!</v>
      </c>
      <c r="Y2051" s="9">
        <f t="shared" ca="1" si="922"/>
        <v>0</v>
      </c>
      <c r="Z2051" s="9">
        <f t="shared" ca="1" si="923"/>
        <v>0</v>
      </c>
      <c r="AA2051" s="24">
        <f t="shared" ca="1" si="924"/>
        <v>505.90897091934403</v>
      </c>
      <c r="AB2051" s="9">
        <f t="shared" ca="1" si="925"/>
        <v>295.12169288772196</v>
      </c>
      <c r="AC2051" s="9">
        <f t="shared" ca="1" si="926"/>
        <v>156.2855237400276</v>
      </c>
      <c r="AD2051" s="9">
        <f t="shared" ca="1" si="927"/>
        <v>25.967474976458082</v>
      </c>
      <c r="AE2051">
        <f t="shared" ca="1" si="943"/>
        <v>1</v>
      </c>
      <c r="AF2051">
        <f t="shared" ca="1" si="943"/>
        <v>1</v>
      </c>
      <c r="AG2051">
        <f t="shared" ca="1" si="943"/>
        <v>0</v>
      </c>
      <c r="AH2051">
        <f t="shared" ca="1" si="943"/>
        <v>0</v>
      </c>
      <c r="AI2051">
        <f t="shared" ca="1" si="943"/>
        <v>0</v>
      </c>
      <c r="AJ2051">
        <f t="shared" ca="1" si="943"/>
        <v>0</v>
      </c>
      <c r="AK2051">
        <f t="shared" ca="1" si="943"/>
        <v>0</v>
      </c>
      <c r="AL2051">
        <f t="shared" ca="1" si="929"/>
        <v>5.9773339091872435E-2</v>
      </c>
      <c r="AM2051">
        <f t="shared" ca="1" si="930"/>
        <v>0.51934949952916165</v>
      </c>
    </row>
    <row r="2052" spans="1:39">
      <c r="A2052" s="10">
        <f t="shared" ca="1" si="931"/>
        <v>41252.117175926644</v>
      </c>
      <c r="B2052" s="22">
        <f t="shared" ca="1" si="932"/>
        <v>41252.117175926644</v>
      </c>
      <c r="C2052" s="22">
        <f t="shared" ca="1" si="909"/>
        <v>41252.285740741456</v>
      </c>
      <c r="D2052">
        <f t="shared" si="937"/>
        <v>276</v>
      </c>
      <c r="E2052" s="23">
        <f t="shared" si="910"/>
        <v>59</v>
      </c>
      <c r="F2052" s="23">
        <f t="shared" si="911"/>
        <v>4</v>
      </c>
      <c r="G2052">
        <f t="shared" ca="1" si="938"/>
        <v>6</v>
      </c>
      <c r="H2052" s="9">
        <f t="shared" ca="1" si="912"/>
        <v>500.23669821371647</v>
      </c>
      <c r="I2052" s="9">
        <f t="shared" ca="1" si="913"/>
        <v>1939.0411208604435</v>
      </c>
      <c r="J2052" s="9">
        <f t="shared" ca="1" si="914"/>
        <v>13050.097458114564</v>
      </c>
      <c r="K2052" s="9">
        <f t="shared" ca="1" si="915"/>
        <v>38583.419258000991</v>
      </c>
      <c r="L2052" s="9">
        <f t="shared" ca="1" si="916"/>
        <v>40157.506432544411</v>
      </c>
      <c r="M2052" s="9">
        <f t="shared" ca="1" si="942"/>
        <v>22213.939249211071</v>
      </c>
      <c r="N2052" s="9">
        <f t="shared" ca="1" si="942"/>
        <v>28311.206449884106</v>
      </c>
      <c r="O2052" s="9">
        <f t="shared" ca="1" si="918"/>
        <v>955.28463956678411</v>
      </c>
      <c r="P2052" s="9">
        <f t="shared" ca="1" si="939"/>
        <v>40298.638299403799</v>
      </c>
      <c r="Q2052" s="9">
        <f t="shared" ca="1" si="933"/>
        <v>113.27592861891398</v>
      </c>
      <c r="R2052" s="9">
        <f t="shared" si="919"/>
        <v>8</v>
      </c>
      <c r="S2052" s="23">
        <f t="shared" ca="1" si="920"/>
        <v>4.0456880907310842</v>
      </c>
      <c r="T2052" s="9">
        <f t="shared" ca="1" si="934"/>
        <v>2</v>
      </c>
      <c r="U2052" s="9">
        <f t="shared" ca="1" si="935"/>
        <v>44.477126631902138</v>
      </c>
      <c r="V2052" s="23">
        <f t="shared" ca="1" si="921"/>
        <v>72</v>
      </c>
      <c r="W2052" s="23">
        <f t="shared" ca="1" si="936"/>
        <v>1929.4195168863018</v>
      </c>
      <c r="X2052" s="23" t="e">
        <f ca="1">V2052/(S2052-#REF!)</f>
        <v>#REF!</v>
      </c>
      <c r="Y2052" s="9">
        <f t="shared" ca="1" si="922"/>
        <v>0</v>
      </c>
      <c r="Z2052" s="9">
        <f t="shared" ca="1" si="923"/>
        <v>0</v>
      </c>
      <c r="AA2052" s="24">
        <f t="shared" ca="1" si="924"/>
        <v>472.23687286800993</v>
      </c>
      <c r="AB2052" s="9">
        <f t="shared" ca="1" si="925"/>
        <v>274.34914239550955</v>
      </c>
      <c r="AC2052" s="9">
        <f t="shared" ca="1" si="926"/>
        <v>145.28514995751922</v>
      </c>
      <c r="AD2052" s="9">
        <f t="shared" ca="1" si="927"/>
        <v>25.967474976458082</v>
      </c>
      <c r="AE2052">
        <f t="shared" ca="1" si="943"/>
        <v>0</v>
      </c>
      <c r="AF2052">
        <f t="shared" ca="1" si="943"/>
        <v>0</v>
      </c>
      <c r="AG2052">
        <f t="shared" ca="1" si="943"/>
        <v>0</v>
      </c>
      <c r="AH2052">
        <f t="shared" ca="1" si="943"/>
        <v>0</v>
      </c>
      <c r="AI2052">
        <f t="shared" ca="1" si="943"/>
        <v>0</v>
      </c>
      <c r="AJ2052">
        <f t="shared" ca="1" si="943"/>
        <v>0</v>
      </c>
      <c r="AK2052">
        <f t="shared" ca="1" si="943"/>
        <v>0</v>
      </c>
      <c r="AL2052">
        <f t="shared" ca="1" si="929"/>
        <v>5.9773339091872435E-2</v>
      </c>
      <c r="AM2052">
        <f t="shared" ca="1" si="930"/>
        <v>0.51934949952916165</v>
      </c>
    </row>
    <row r="2053" spans="1:39">
      <c r="A2053" s="10">
        <f t="shared" ca="1" si="931"/>
        <v>41252.295462963681</v>
      </c>
      <c r="B2053" s="22">
        <f t="shared" ca="1" si="932"/>
        <v>41252.295462963681</v>
      </c>
      <c r="C2053" s="22">
        <f t="shared" ca="1" si="909"/>
        <v>41252.467430556273</v>
      </c>
      <c r="D2053">
        <f t="shared" si="937"/>
        <v>276</v>
      </c>
      <c r="E2053" s="23">
        <f t="shared" si="910"/>
        <v>59</v>
      </c>
      <c r="F2053" s="23">
        <f t="shared" si="911"/>
        <v>4</v>
      </c>
      <c r="G2053">
        <f t="shared" ca="1" si="938"/>
        <v>7</v>
      </c>
      <c r="H2053" s="9">
        <f t="shared" ca="1" si="912"/>
        <v>583.14643979740947</v>
      </c>
      <c r="I2053" s="9">
        <f t="shared" ca="1" si="913"/>
        <v>2021.9508624441364</v>
      </c>
      <c r="J2053" s="9">
        <f t="shared" ca="1" si="914"/>
        <v>13133.007199698257</v>
      </c>
      <c r="K2053" s="9">
        <f t="shared" ca="1" si="915"/>
        <v>38583.419258000991</v>
      </c>
      <c r="L2053" s="9">
        <f t="shared" ca="1" si="916"/>
        <v>40157.506432544411</v>
      </c>
      <c r="M2053" s="9">
        <f t="shared" ca="1" si="942"/>
        <v>22296.848990794762</v>
      </c>
      <c r="N2053" s="9">
        <f t="shared" ca="1" si="942"/>
        <v>28394.116191467798</v>
      </c>
      <c r="O2053" s="9">
        <f t="shared" ca="1" si="918"/>
        <v>1038.1943811504771</v>
      </c>
      <c r="P2053" s="9">
        <f t="shared" ca="1" si="939"/>
        <v>40298.638299403799</v>
      </c>
      <c r="Q2053" s="9">
        <f t="shared" ca="1" si="933"/>
        <v>113.35883836049767</v>
      </c>
      <c r="R2053" s="9">
        <f t="shared" si="919"/>
        <v>8</v>
      </c>
      <c r="S2053" s="23">
        <f t="shared" ca="1" si="920"/>
        <v>4.1273871734932657</v>
      </c>
      <c r="T2053" s="9">
        <f t="shared" ca="1" si="934"/>
        <v>7</v>
      </c>
      <c r="U2053" s="9">
        <f t="shared" ca="1" si="935"/>
        <v>38.593824575757026</v>
      </c>
      <c r="V2053" s="23">
        <f t="shared" ca="1" si="921"/>
        <v>82.909741583693048</v>
      </c>
      <c r="W2053" s="23">
        <f t="shared" ca="1" si="936"/>
        <v>0</v>
      </c>
      <c r="X2053" s="23" t="e">
        <f ca="1">V2053/(S2053-#REF!)</f>
        <v>#REF!</v>
      </c>
      <c r="Y2053" s="9">
        <f t="shared" ca="1" si="922"/>
        <v>0</v>
      </c>
      <c r="Z2053" s="9">
        <f t="shared" ca="1" si="923"/>
        <v>0</v>
      </c>
      <c r="AA2053" s="24">
        <f t="shared" ca="1" si="924"/>
        <v>482.54019152702472</v>
      </c>
      <c r="AB2053" s="9">
        <f t="shared" ca="1" si="925"/>
        <v>280.70533103440727</v>
      </c>
      <c r="AC2053" s="9">
        <f t="shared" ca="1" si="926"/>
        <v>148.6511521673211</v>
      </c>
      <c r="AD2053" s="9">
        <f t="shared" ca="1" si="927"/>
        <v>25.967474976458082</v>
      </c>
      <c r="AE2053">
        <f t="shared" ca="1" si="943"/>
        <v>0</v>
      </c>
      <c r="AF2053">
        <f t="shared" ca="1" si="943"/>
        <v>0</v>
      </c>
      <c r="AG2053">
        <f t="shared" ca="1" si="943"/>
        <v>0</v>
      </c>
      <c r="AH2053">
        <f t="shared" ca="1" si="943"/>
        <v>0</v>
      </c>
      <c r="AI2053">
        <f t="shared" ca="1" si="943"/>
        <v>0</v>
      </c>
      <c r="AJ2053">
        <f t="shared" ca="1" si="943"/>
        <v>0</v>
      </c>
      <c r="AK2053">
        <f t="shared" ca="1" si="943"/>
        <v>0</v>
      </c>
      <c r="AL2053">
        <f t="shared" ca="1" si="929"/>
        <v>5.9773339091872435E-2</v>
      </c>
      <c r="AM2053">
        <f t="shared" ca="1" si="930"/>
        <v>0.51934949952916165</v>
      </c>
    </row>
    <row r="2054" spans="1:39">
      <c r="A2054" s="10">
        <f t="shared" ca="1" si="931"/>
        <v>41252.480625000717</v>
      </c>
      <c r="B2054" s="22">
        <f t="shared" ca="1" si="932"/>
        <v>41252.480625000717</v>
      </c>
      <c r="C2054" s="22">
        <f t="shared" ca="1" si="909"/>
        <v>41252.633113426644</v>
      </c>
      <c r="D2054">
        <f t="shared" si="937"/>
        <v>276</v>
      </c>
      <c r="E2054" s="23">
        <f t="shared" si="910"/>
        <v>59</v>
      </c>
      <c r="F2054" s="23">
        <f t="shared" si="911"/>
        <v>4</v>
      </c>
      <c r="G2054">
        <f t="shared" ca="1" si="938"/>
        <v>6</v>
      </c>
      <c r="H2054" s="9">
        <f t="shared" ca="1" si="912"/>
        <v>659.52301697724272</v>
      </c>
      <c r="I2054" s="9">
        <f t="shared" ca="1" si="913"/>
        <v>2098.3274396239699</v>
      </c>
      <c r="J2054" s="9">
        <f t="shared" ca="1" si="914"/>
        <v>13209.38377687809</v>
      </c>
      <c r="K2054" s="9">
        <f t="shared" ca="1" si="915"/>
        <v>38583.419258000991</v>
      </c>
      <c r="L2054" s="9">
        <f t="shared" ca="1" si="916"/>
        <v>40157.506432544411</v>
      </c>
      <c r="M2054" s="9">
        <f t="shared" ca="1" si="942"/>
        <v>22373.225567974594</v>
      </c>
      <c r="N2054" s="9">
        <f t="shared" ca="1" si="942"/>
        <v>28470.492768647629</v>
      </c>
      <c r="O2054" s="9">
        <f t="shared" ca="1" si="918"/>
        <v>1114.5709583303103</v>
      </c>
      <c r="P2054" s="9">
        <f t="shared" ca="1" si="939"/>
        <v>40298.638299403799</v>
      </c>
      <c r="Q2054" s="9">
        <f t="shared" ca="1" si="933"/>
        <v>113.4352149376775</v>
      </c>
      <c r="R2054" s="9">
        <f t="shared" si="919"/>
        <v>8</v>
      </c>
      <c r="S2054" s="23">
        <f t="shared" ca="1" si="920"/>
        <v>3.6597733390918723</v>
      </c>
      <c r="T2054" s="9">
        <f t="shared" ca="1" si="934"/>
        <v>39</v>
      </c>
      <c r="U2054" s="9">
        <f t="shared" ca="1" si="935"/>
        <v>35.184020730739576</v>
      </c>
      <c r="V2054" s="23">
        <f t="shared" ca="1" si="921"/>
        <v>76.376577179833276</v>
      </c>
      <c r="W2054" s="23">
        <f t="shared" ca="1" si="936"/>
        <v>1664.5963773579754</v>
      </c>
      <c r="X2054" s="23" t="e">
        <f ca="1">V2054/(S2054-#REF!)</f>
        <v>#REF!</v>
      </c>
      <c r="Y2054" s="9">
        <f t="shared" ca="1" si="922"/>
        <v>0</v>
      </c>
      <c r="Z2054" s="9">
        <f t="shared" ca="1" si="923"/>
        <v>0</v>
      </c>
      <c r="AA2054" s="24">
        <f t="shared" ca="1" si="924"/>
        <v>423.56799523901964</v>
      </c>
      <c r="AB2054" s="9">
        <f t="shared" ca="1" si="925"/>
        <v>244.32497471797888</v>
      </c>
      <c r="AC2054" s="9">
        <f t="shared" ca="1" si="926"/>
        <v>129.38546218998368</v>
      </c>
      <c r="AD2054" s="9">
        <f t="shared" ca="1" si="927"/>
        <v>25.967474976458082</v>
      </c>
      <c r="AE2054">
        <f t="shared" ca="1" si="943"/>
        <v>3</v>
      </c>
      <c r="AF2054">
        <f t="shared" ca="1" si="943"/>
        <v>0</v>
      </c>
      <c r="AG2054">
        <f t="shared" ca="1" si="943"/>
        <v>0</v>
      </c>
      <c r="AH2054">
        <f t="shared" ca="1" si="943"/>
        <v>0</v>
      </c>
      <c r="AI2054">
        <f t="shared" ca="1" si="943"/>
        <v>0</v>
      </c>
      <c r="AJ2054">
        <f t="shared" ca="1" si="943"/>
        <v>0</v>
      </c>
      <c r="AK2054">
        <f t="shared" ca="1" si="943"/>
        <v>0</v>
      </c>
      <c r="AL2054">
        <f t="shared" ca="1" si="929"/>
        <v>5.9773339091872435E-2</v>
      </c>
      <c r="AM2054">
        <f t="shared" ca="1" si="930"/>
        <v>0.51934949952916165</v>
      </c>
    </row>
    <row r="2055" spans="1:39">
      <c r="A2055" s="10">
        <f t="shared" ca="1" si="931"/>
        <v>41252.656030093312</v>
      </c>
      <c r="B2055" s="22">
        <f t="shared" ca="1" si="932"/>
        <v>41252.656030093312</v>
      </c>
      <c r="C2055" s="22">
        <f t="shared" ca="1" si="909"/>
        <v>41252.808518519239</v>
      </c>
      <c r="D2055">
        <f t="shared" si="937"/>
        <v>276</v>
      </c>
      <c r="E2055" s="23">
        <f t="shared" si="910"/>
        <v>59</v>
      </c>
      <c r="F2055" s="23">
        <f t="shared" si="911"/>
        <v>4</v>
      </c>
      <c r="G2055">
        <f t="shared" ca="1" si="938"/>
        <v>6</v>
      </c>
      <c r="H2055" s="9">
        <f t="shared" ca="1" si="912"/>
        <v>747.86672017895171</v>
      </c>
      <c r="I2055" s="9">
        <f t="shared" ca="1" si="913"/>
        <v>2186.671142825679</v>
      </c>
      <c r="J2055" s="9">
        <f t="shared" ca="1" si="914"/>
        <v>13297.727480079799</v>
      </c>
      <c r="K2055" s="9">
        <f t="shared" ca="1" si="915"/>
        <v>38583.419258000991</v>
      </c>
      <c r="L2055" s="9">
        <f t="shared" ca="1" si="916"/>
        <v>40157.506432544411</v>
      </c>
      <c r="M2055" s="9">
        <f t="shared" ca="1" si="942"/>
        <v>22461.569271176304</v>
      </c>
      <c r="N2055" s="9">
        <f t="shared" ca="1" si="942"/>
        <v>28558.836471849339</v>
      </c>
      <c r="O2055" s="9">
        <f t="shared" ca="1" si="918"/>
        <v>1202.9146615320192</v>
      </c>
      <c r="P2055" s="9">
        <f t="shared" ca="1" si="939"/>
        <v>40298.638299403799</v>
      </c>
      <c r="Q2055" s="9">
        <f t="shared" ca="1" si="933"/>
        <v>113.52355864087922</v>
      </c>
      <c r="R2055" s="9">
        <f t="shared" si="919"/>
        <v>8</v>
      </c>
      <c r="S2055" s="23">
        <f t="shared" ca="1" si="920"/>
        <v>3.6597733390918723</v>
      </c>
      <c r="T2055" s="9">
        <f t="shared" ca="1" si="934"/>
        <v>39</v>
      </c>
      <c r="U2055" s="9">
        <f t="shared" ca="1" si="935"/>
        <v>35.184020730739576</v>
      </c>
      <c r="V2055" s="23">
        <f t="shared" ca="1" si="921"/>
        <v>88.343703201708948</v>
      </c>
      <c r="W2055" s="23">
        <f t="shared" ca="1" si="936"/>
        <v>1846.3654914855699</v>
      </c>
      <c r="X2055" s="23" t="e">
        <f ca="1">V2055/(S2055-#REF!)</f>
        <v>#REF!</v>
      </c>
      <c r="Y2055" s="9">
        <f t="shared" ca="1" si="922"/>
        <v>0</v>
      </c>
      <c r="Z2055" s="9">
        <f t="shared" ca="1" si="923"/>
        <v>0</v>
      </c>
      <c r="AA2055" s="24">
        <f t="shared" ca="1" si="924"/>
        <v>423.56799523901964</v>
      </c>
      <c r="AB2055" s="9">
        <f t="shared" ca="1" si="925"/>
        <v>244.32497471797888</v>
      </c>
      <c r="AC2055" s="9">
        <f t="shared" ca="1" si="926"/>
        <v>129.38546218998368</v>
      </c>
      <c r="AD2055" s="9">
        <f t="shared" ca="1" si="927"/>
        <v>25.967474976458082</v>
      </c>
      <c r="AE2055">
        <f t="shared" ca="1" si="943"/>
        <v>1</v>
      </c>
      <c r="AF2055">
        <f t="shared" ca="1" si="943"/>
        <v>0</v>
      </c>
      <c r="AG2055">
        <f t="shared" ca="1" si="943"/>
        <v>0</v>
      </c>
      <c r="AH2055">
        <f t="shared" ca="1" si="943"/>
        <v>0</v>
      </c>
      <c r="AI2055">
        <f t="shared" ca="1" si="943"/>
        <v>0</v>
      </c>
      <c r="AJ2055">
        <f t="shared" ca="1" si="943"/>
        <v>0</v>
      </c>
      <c r="AK2055">
        <f t="shared" ca="1" si="943"/>
        <v>0</v>
      </c>
      <c r="AL2055">
        <f t="shared" ca="1" si="929"/>
        <v>5.9773339091872435E-2</v>
      </c>
      <c r="AM2055">
        <f t="shared" ca="1" si="930"/>
        <v>0.51934949952916165</v>
      </c>
    </row>
    <row r="2056" spans="1:39">
      <c r="A2056" s="10">
        <f t="shared" ca="1" si="931"/>
        <v>41252.841157408126</v>
      </c>
      <c r="B2056" s="22">
        <f t="shared" ca="1" si="932"/>
        <v>41252.841157408126</v>
      </c>
      <c r="C2056" s="22">
        <f t="shared" ca="1" si="909"/>
        <v>41252.993645834053</v>
      </c>
      <c r="D2056">
        <f t="shared" si="937"/>
        <v>276</v>
      </c>
      <c r="E2056" s="23">
        <f t="shared" si="910"/>
        <v>59</v>
      </c>
      <c r="F2056" s="23">
        <f t="shared" si="911"/>
        <v>4</v>
      </c>
      <c r="G2056">
        <f t="shared" ca="1" si="938"/>
        <v>7</v>
      </c>
      <c r="H2056" s="9">
        <f t="shared" ca="1" si="912"/>
        <v>819.86672017895171</v>
      </c>
      <c r="I2056" s="9">
        <f t="shared" ca="1" si="913"/>
        <v>2258.671142825679</v>
      </c>
      <c r="J2056" s="9">
        <f t="shared" ca="1" si="914"/>
        <v>13369.727480079799</v>
      </c>
      <c r="K2056" s="9">
        <f t="shared" ca="1" si="915"/>
        <v>38583.419258000991</v>
      </c>
      <c r="L2056" s="9">
        <f t="shared" ca="1" si="916"/>
        <v>40157.506432544411</v>
      </c>
      <c r="M2056" s="9">
        <f t="shared" ca="1" si="942"/>
        <v>22533.569271176304</v>
      </c>
      <c r="N2056" s="9">
        <f t="shared" ca="1" si="942"/>
        <v>28630.836471849339</v>
      </c>
      <c r="O2056" s="9">
        <f t="shared" ca="1" si="918"/>
        <v>1274.9146615320192</v>
      </c>
      <c r="P2056" s="9">
        <f t="shared" ca="1" si="939"/>
        <v>40298.638299403799</v>
      </c>
      <c r="Q2056" s="9">
        <f t="shared" ca="1" si="933"/>
        <v>113.59555864087922</v>
      </c>
      <c r="R2056" s="9">
        <f t="shared" si="919"/>
        <v>8</v>
      </c>
      <c r="S2056" s="23">
        <f t="shared" ca="1" si="920"/>
        <v>3.6597733390918723</v>
      </c>
      <c r="T2056" s="9">
        <f t="shared" ca="1" si="934"/>
        <v>39</v>
      </c>
      <c r="U2056" s="9">
        <f t="shared" ca="1" si="935"/>
        <v>35.184020730739576</v>
      </c>
      <c r="V2056" s="23">
        <f t="shared" ca="1" si="921"/>
        <v>72</v>
      </c>
      <c r="W2056" s="23">
        <f t="shared" ca="1" si="936"/>
        <v>0</v>
      </c>
      <c r="X2056" s="23" t="e">
        <f ca="1">V2056/(S2056-#REF!)</f>
        <v>#REF!</v>
      </c>
      <c r="Y2056" s="9">
        <f t="shared" ca="1" si="922"/>
        <v>0</v>
      </c>
      <c r="Z2056" s="9">
        <f t="shared" ca="1" si="923"/>
        <v>0</v>
      </c>
      <c r="AA2056" s="24">
        <f t="shared" ca="1" si="924"/>
        <v>423.56799523901964</v>
      </c>
      <c r="AB2056" s="9">
        <f t="shared" ca="1" si="925"/>
        <v>244.32497471797888</v>
      </c>
      <c r="AC2056" s="9">
        <f t="shared" ca="1" si="926"/>
        <v>129.38546218998368</v>
      </c>
      <c r="AD2056" s="9">
        <f t="shared" ca="1" si="927"/>
        <v>25.967474976458082</v>
      </c>
      <c r="AE2056">
        <f t="shared" ca="1" si="943"/>
        <v>0</v>
      </c>
      <c r="AF2056">
        <f t="shared" ca="1" si="943"/>
        <v>1</v>
      </c>
      <c r="AG2056">
        <f t="shared" ca="1" si="943"/>
        <v>0</v>
      </c>
      <c r="AH2056">
        <f t="shared" ca="1" si="943"/>
        <v>0</v>
      </c>
      <c r="AI2056">
        <f t="shared" ca="1" si="943"/>
        <v>0</v>
      </c>
      <c r="AJ2056">
        <f t="shared" ca="1" si="943"/>
        <v>0</v>
      </c>
      <c r="AK2056">
        <f t="shared" ca="1" si="943"/>
        <v>0</v>
      </c>
      <c r="AL2056">
        <f t="shared" ca="1" si="929"/>
        <v>5.9773339091872435E-2</v>
      </c>
      <c r="AM2056">
        <f t="shared" ca="1" si="930"/>
        <v>0.51934949952916165</v>
      </c>
    </row>
    <row r="2057" spans="1:39">
      <c r="A2057" s="10">
        <f t="shared" ca="1" si="931"/>
        <v>41253.014479167388</v>
      </c>
      <c r="B2057" s="22">
        <f t="shared" ca="1" si="932"/>
        <v>41253.014479167388</v>
      </c>
      <c r="C2057" s="22">
        <f t="shared" ca="1" si="909"/>
        <v>41253.183379630354</v>
      </c>
      <c r="D2057">
        <f t="shared" si="937"/>
        <v>276</v>
      </c>
      <c r="E2057" s="23">
        <f t="shared" si="910"/>
        <v>59</v>
      </c>
      <c r="F2057" s="23">
        <f t="shared" si="911"/>
        <v>4</v>
      </c>
      <c r="G2057">
        <f t="shared" ca="1" si="938"/>
        <v>7</v>
      </c>
      <c r="H2057" s="9">
        <f t="shared" ca="1" si="912"/>
        <v>899.20572288812764</v>
      </c>
      <c r="I2057" s="9">
        <f t="shared" ca="1" si="913"/>
        <v>2338.0101455348549</v>
      </c>
      <c r="J2057" s="9">
        <f t="shared" ca="1" si="914"/>
        <v>13449.066482788974</v>
      </c>
      <c r="K2057" s="9">
        <f t="shared" ca="1" si="915"/>
        <v>38583.419258000991</v>
      </c>
      <c r="L2057" s="9">
        <f t="shared" ca="1" si="916"/>
        <v>40157.506432544411</v>
      </c>
      <c r="M2057" s="9">
        <f t="shared" ca="1" si="942"/>
        <v>22612.908273885481</v>
      </c>
      <c r="N2057" s="9">
        <f t="shared" ca="1" si="942"/>
        <v>28710.175474558517</v>
      </c>
      <c r="O2057" s="9">
        <f t="shared" ca="1" si="918"/>
        <v>1354.2536642411951</v>
      </c>
      <c r="P2057" s="9">
        <f t="shared" ca="1" si="939"/>
        <v>40298.638299403799</v>
      </c>
      <c r="Q2057" s="9">
        <f t="shared" ca="1" si="933"/>
        <v>113.67489764358839</v>
      </c>
      <c r="R2057" s="9">
        <f t="shared" si="919"/>
        <v>8</v>
      </c>
      <c r="S2057" s="23">
        <f t="shared" ca="1" si="920"/>
        <v>4.0537299033334042</v>
      </c>
      <c r="T2057" s="9">
        <f t="shared" ca="1" si="934"/>
        <v>3</v>
      </c>
      <c r="U2057" s="9">
        <f t="shared" ca="1" si="935"/>
        <v>13.427652000254966</v>
      </c>
      <c r="V2057" s="23">
        <f t="shared" ca="1" si="921"/>
        <v>79.339002709175929</v>
      </c>
      <c r="W2057" s="23">
        <f t="shared" ca="1" si="936"/>
        <v>0</v>
      </c>
      <c r="X2057" s="23" t="e">
        <f ca="1">V2057/(S2057-#REF!)</f>
        <v>#REF!</v>
      </c>
      <c r="Y2057" s="9">
        <f t="shared" ca="1" si="922"/>
        <v>0</v>
      </c>
      <c r="Z2057" s="9">
        <f t="shared" ca="1" si="923"/>
        <v>0</v>
      </c>
      <c r="AA2057" s="24">
        <f t="shared" ca="1" si="924"/>
        <v>473.25105020068548</v>
      </c>
      <c r="AB2057" s="9">
        <f t="shared" ca="1" si="925"/>
        <v>274.97479541597005</v>
      </c>
      <c r="AC2057" s="9">
        <f t="shared" ca="1" si="926"/>
        <v>145.61647263673481</v>
      </c>
      <c r="AD2057" s="9">
        <f t="shared" ca="1" si="927"/>
        <v>25.967474976458082</v>
      </c>
      <c r="AE2057">
        <f t="shared" ca="1" si="943"/>
        <v>1</v>
      </c>
      <c r="AF2057">
        <f t="shared" ca="1" si="943"/>
        <v>3</v>
      </c>
      <c r="AG2057">
        <f t="shared" ca="1" si="943"/>
        <v>0</v>
      </c>
      <c r="AH2057">
        <f t="shared" ca="1" si="943"/>
        <v>1</v>
      </c>
      <c r="AI2057">
        <f t="shared" ca="1" si="943"/>
        <v>0</v>
      </c>
      <c r="AJ2057">
        <f t="shared" ca="1" si="943"/>
        <v>0</v>
      </c>
      <c r="AK2057">
        <f t="shared" ca="1" si="943"/>
        <v>0</v>
      </c>
      <c r="AL2057">
        <f t="shared" ca="1" si="929"/>
        <v>5.9773339091872435E-2</v>
      </c>
      <c r="AM2057">
        <f t="shared" ca="1" si="930"/>
        <v>0.51934949952916165</v>
      </c>
    </row>
    <row r="2058" spans="1:39">
      <c r="A2058" s="10">
        <f t="shared" ca="1" si="931"/>
        <v>41253.199351852578</v>
      </c>
      <c r="B2058" s="22">
        <f t="shared" ca="1" si="932"/>
        <v>41253.199351852578</v>
      </c>
      <c r="C2058" s="22">
        <f t="shared" ca="1" si="909"/>
        <v>41253.368356482206</v>
      </c>
      <c r="D2058">
        <f t="shared" si="937"/>
        <v>276</v>
      </c>
      <c r="E2058" s="23">
        <f t="shared" si="910"/>
        <v>59</v>
      </c>
      <c r="F2058" s="23">
        <f t="shared" si="911"/>
        <v>4</v>
      </c>
      <c r="G2058">
        <f t="shared" ca="1" si="938"/>
        <v>6</v>
      </c>
      <c r="H2058" s="9">
        <f t="shared" ca="1" si="912"/>
        <v>980.57101567403436</v>
      </c>
      <c r="I2058" s="9">
        <f t="shared" ca="1" si="913"/>
        <v>2419.3754383207615</v>
      </c>
      <c r="J2058" s="9">
        <f t="shared" ca="1" si="914"/>
        <v>13530.431775574882</v>
      </c>
      <c r="K2058" s="9">
        <f t="shared" ca="1" si="915"/>
        <v>38583.419258000991</v>
      </c>
      <c r="L2058" s="9">
        <f t="shared" ca="1" si="916"/>
        <v>40157.506432544411</v>
      </c>
      <c r="M2058" s="9">
        <f t="shared" ref="M2058:N2073" ca="1" si="944">IF(M2057&gt;K2058,0,M2057+$V2058)</f>
        <v>22694.273566671389</v>
      </c>
      <c r="N2058" s="9">
        <f t="shared" ca="1" si="944"/>
        <v>28791.540767344424</v>
      </c>
      <c r="O2058" s="9">
        <f t="shared" ca="1" si="918"/>
        <v>1435.6189570271019</v>
      </c>
      <c r="P2058" s="9">
        <f t="shared" ca="1" si="939"/>
        <v>40298.638299403799</v>
      </c>
      <c r="Q2058" s="9">
        <f t="shared" ca="1" si="933"/>
        <v>113.7562629363743</v>
      </c>
      <c r="R2058" s="9">
        <f t="shared" si="919"/>
        <v>8</v>
      </c>
      <c r="S2058" s="23">
        <f t="shared" ca="1" si="920"/>
        <v>4.0561780183316269</v>
      </c>
      <c r="T2058" s="9">
        <f t="shared" ca="1" si="934"/>
        <v>3</v>
      </c>
      <c r="U2058" s="9">
        <f t="shared" ca="1" si="935"/>
        <v>22.240865993857369</v>
      </c>
      <c r="V2058" s="23">
        <f t="shared" ca="1" si="921"/>
        <v>81.365292785906732</v>
      </c>
      <c r="W2058" s="23">
        <f t="shared" ca="1" si="936"/>
        <v>2061.0944552949609</v>
      </c>
      <c r="X2058" s="23" t="e">
        <f ca="1">V2058/(S2058-#REF!)</f>
        <v>#REF!</v>
      </c>
      <c r="Y2058" s="9">
        <f t="shared" ca="1" si="922"/>
        <v>0</v>
      </c>
      <c r="Z2058" s="9">
        <f t="shared" ca="1" si="923"/>
        <v>0</v>
      </c>
      <c r="AA2058" s="24">
        <f t="shared" ca="1" si="924"/>
        <v>473.55978939441701</v>
      </c>
      <c r="AB2058" s="9">
        <f t="shared" ca="1" si="925"/>
        <v>275.1652587628318</v>
      </c>
      <c r="AC2058" s="9">
        <f t="shared" ca="1" si="926"/>
        <v>145.71733497466158</v>
      </c>
      <c r="AD2058" s="9">
        <f t="shared" ca="1" si="927"/>
        <v>25.967474976458082</v>
      </c>
      <c r="AE2058">
        <f t="shared" ref="AE2058:AK2073" ca="1" si="945">ROUNDDOWN((VLOOKUP($E2058,$A$235:$T$501,AE$534,FALSE)/RAND())^(1/4),0)</f>
        <v>1</v>
      </c>
      <c r="AF2058">
        <f t="shared" ca="1" si="945"/>
        <v>0</v>
      </c>
      <c r="AG2058">
        <f t="shared" ca="1" si="945"/>
        <v>0</v>
      </c>
      <c r="AH2058">
        <f t="shared" ca="1" si="945"/>
        <v>1</v>
      </c>
      <c r="AI2058">
        <f t="shared" ca="1" si="945"/>
        <v>0</v>
      </c>
      <c r="AJ2058">
        <f t="shared" ca="1" si="945"/>
        <v>0</v>
      </c>
      <c r="AK2058">
        <f t="shared" ca="1" si="945"/>
        <v>0</v>
      </c>
      <c r="AL2058">
        <f t="shared" ca="1" si="929"/>
        <v>5.9773339091872435E-2</v>
      </c>
      <c r="AM2058">
        <f t="shared" ca="1" si="930"/>
        <v>0.51934949952916165</v>
      </c>
    </row>
    <row r="2059" spans="1:39">
      <c r="A2059" s="10">
        <f t="shared" ca="1" si="931"/>
        <v>41253.386412037762</v>
      </c>
      <c r="B2059" s="22">
        <f t="shared" ca="1" si="932"/>
        <v>41253.386412037762</v>
      </c>
      <c r="C2059" s="22">
        <f t="shared" ca="1" si="909"/>
        <v>41253.538900463689</v>
      </c>
      <c r="D2059">
        <f t="shared" si="937"/>
        <v>276</v>
      </c>
      <c r="E2059" s="23">
        <f t="shared" si="910"/>
        <v>59</v>
      </c>
      <c r="F2059" s="23">
        <f t="shared" si="911"/>
        <v>4</v>
      </c>
      <c r="G2059">
        <f t="shared" ca="1" si="938"/>
        <v>7</v>
      </c>
      <c r="H2059" s="9">
        <f t="shared" ca="1" si="912"/>
        <v>1059.9555448976064</v>
      </c>
      <c r="I2059" s="9">
        <f t="shared" ca="1" si="913"/>
        <v>2498.7599675443334</v>
      </c>
      <c r="J2059" s="9">
        <f t="shared" ca="1" si="914"/>
        <v>13609.816304798454</v>
      </c>
      <c r="K2059" s="9">
        <f t="shared" ca="1" si="915"/>
        <v>38583.419258000991</v>
      </c>
      <c r="L2059" s="9">
        <f t="shared" ca="1" si="916"/>
        <v>40157.506432544411</v>
      </c>
      <c r="M2059" s="9">
        <f t="shared" ca="1" si="944"/>
        <v>22773.65809589496</v>
      </c>
      <c r="N2059" s="9">
        <f t="shared" ca="1" si="944"/>
        <v>28870.925296567995</v>
      </c>
      <c r="O2059" s="9">
        <f t="shared" ca="1" si="918"/>
        <v>1515.0034862506741</v>
      </c>
      <c r="P2059" s="9">
        <f t="shared" ca="1" si="939"/>
        <v>40298.638299403799</v>
      </c>
      <c r="Q2059" s="9">
        <f t="shared" ca="1" si="933"/>
        <v>113.83564746559787</v>
      </c>
      <c r="R2059" s="9">
        <f t="shared" si="919"/>
        <v>8</v>
      </c>
      <c r="S2059" s="23">
        <f t="shared" ca="1" si="920"/>
        <v>3.6597733390918723</v>
      </c>
      <c r="T2059" s="9">
        <f t="shared" ca="1" si="934"/>
        <v>39</v>
      </c>
      <c r="U2059" s="9">
        <f t="shared" ca="1" si="935"/>
        <v>35.184020730739576</v>
      </c>
      <c r="V2059" s="23">
        <f t="shared" ca="1" si="921"/>
        <v>79.384529223572059</v>
      </c>
      <c r="W2059" s="23">
        <f t="shared" ca="1" si="936"/>
        <v>0</v>
      </c>
      <c r="X2059" s="23" t="e">
        <f ca="1">V2059/(S2059-#REF!)</f>
        <v>#REF!</v>
      </c>
      <c r="Y2059" s="9">
        <f t="shared" ca="1" si="922"/>
        <v>0</v>
      </c>
      <c r="Z2059" s="9">
        <f t="shared" ca="1" si="923"/>
        <v>0</v>
      </c>
      <c r="AA2059" s="24">
        <f t="shared" ca="1" si="924"/>
        <v>423.56799523901964</v>
      </c>
      <c r="AB2059" s="9">
        <f t="shared" ca="1" si="925"/>
        <v>244.32497471797888</v>
      </c>
      <c r="AC2059" s="9">
        <f t="shared" ca="1" si="926"/>
        <v>129.38546218998368</v>
      </c>
      <c r="AD2059" s="9">
        <f t="shared" ca="1" si="927"/>
        <v>25.967474976458082</v>
      </c>
      <c r="AE2059">
        <f t="shared" ca="1" si="945"/>
        <v>1</v>
      </c>
      <c r="AF2059">
        <f t="shared" ca="1" si="945"/>
        <v>0</v>
      </c>
      <c r="AG2059">
        <f t="shared" ca="1" si="945"/>
        <v>0</v>
      </c>
      <c r="AH2059">
        <f t="shared" ca="1" si="945"/>
        <v>0</v>
      </c>
      <c r="AI2059">
        <f t="shared" ca="1" si="945"/>
        <v>0</v>
      </c>
      <c r="AJ2059">
        <f t="shared" ca="1" si="945"/>
        <v>0</v>
      </c>
      <c r="AK2059">
        <f t="shared" ca="1" si="945"/>
        <v>0</v>
      </c>
      <c r="AL2059">
        <f t="shared" ca="1" si="929"/>
        <v>5.9773339091872435E-2</v>
      </c>
      <c r="AM2059">
        <f t="shared" ca="1" si="930"/>
        <v>0.51934949952916165</v>
      </c>
    </row>
    <row r="2060" spans="1:39">
      <c r="A2060" s="10">
        <f t="shared" ca="1" si="931"/>
        <v>41253.558344908131</v>
      </c>
      <c r="B2060" s="22">
        <f t="shared" ca="1" si="932"/>
        <v>41253.558344908131</v>
      </c>
      <c r="C2060" s="22">
        <f t="shared" ca="1" si="909"/>
        <v>41253.734074074797</v>
      </c>
      <c r="D2060">
        <f t="shared" si="937"/>
        <v>276</v>
      </c>
      <c r="E2060" s="23">
        <f t="shared" si="910"/>
        <v>59</v>
      </c>
      <c r="F2060" s="23">
        <f t="shared" si="911"/>
        <v>4</v>
      </c>
      <c r="G2060">
        <f t="shared" ca="1" si="938"/>
        <v>7</v>
      </c>
      <c r="H2060" s="9">
        <f t="shared" ca="1" si="912"/>
        <v>0</v>
      </c>
      <c r="I2060" s="9">
        <f t="shared" ca="1" si="913"/>
        <v>2573.2177495526371</v>
      </c>
      <c r="J2060" s="9">
        <f t="shared" ca="1" si="914"/>
        <v>13684.274086806758</v>
      </c>
      <c r="K2060" s="9">
        <f t="shared" ca="1" si="915"/>
        <v>38583.419258000991</v>
      </c>
      <c r="L2060" s="9">
        <f t="shared" ca="1" si="916"/>
        <v>40157.506432544411</v>
      </c>
      <c r="M2060" s="9">
        <f t="shared" ca="1" si="944"/>
        <v>22848.115877903263</v>
      </c>
      <c r="N2060" s="9">
        <f t="shared" ca="1" si="944"/>
        <v>28945.383078576298</v>
      </c>
      <c r="O2060" s="9">
        <f t="shared" ca="1" si="918"/>
        <v>1589.4612682589777</v>
      </c>
      <c r="P2060" s="9">
        <f t="shared" ca="1" si="939"/>
        <v>40298.638299403799</v>
      </c>
      <c r="Q2060" s="9">
        <f t="shared" ca="1" si="933"/>
        <v>113.91010524760618</v>
      </c>
      <c r="R2060" s="9">
        <f t="shared" si="919"/>
        <v>8</v>
      </c>
      <c r="S2060" s="23">
        <f t="shared" ca="1" si="920"/>
        <v>4.2175694077693731</v>
      </c>
      <c r="T2060" s="9">
        <f t="shared" ca="1" si="934"/>
        <v>13</v>
      </c>
      <c r="U2060" s="9">
        <f t="shared" ca="1" si="935"/>
        <v>3.2498679697437183</v>
      </c>
      <c r="V2060" s="23">
        <f t="shared" ca="1" si="921"/>
        <v>74.457782008303596</v>
      </c>
      <c r="W2060" s="23">
        <f t="shared" ca="1" si="936"/>
        <v>0</v>
      </c>
      <c r="X2060" s="23" t="e">
        <f ca="1">V2060/(S2060-#REF!)</f>
        <v>#REF!</v>
      </c>
      <c r="Y2060" s="9">
        <f t="shared" ca="1" si="922"/>
        <v>0</v>
      </c>
      <c r="Z2060" s="9">
        <f t="shared" ca="1" si="923"/>
        <v>0</v>
      </c>
      <c r="AA2060" s="24">
        <f t="shared" ca="1" si="924"/>
        <v>493.91334610494584</v>
      </c>
      <c r="AB2060" s="9">
        <f t="shared" ca="1" si="925"/>
        <v>287.72150886108841</v>
      </c>
      <c r="AC2060" s="9">
        <f t="shared" ca="1" si="926"/>
        <v>152.36666021949671</v>
      </c>
      <c r="AD2060" s="9">
        <f t="shared" ca="1" si="927"/>
        <v>25.967474976458082</v>
      </c>
      <c r="AE2060">
        <f t="shared" ca="1" si="945"/>
        <v>0</v>
      </c>
      <c r="AF2060">
        <f t="shared" ca="1" si="945"/>
        <v>0</v>
      </c>
      <c r="AG2060">
        <f t="shared" ca="1" si="945"/>
        <v>0</v>
      </c>
      <c r="AH2060">
        <f t="shared" ca="1" si="945"/>
        <v>0</v>
      </c>
      <c r="AI2060">
        <f t="shared" ca="1" si="945"/>
        <v>0</v>
      </c>
      <c r="AJ2060">
        <f t="shared" ca="1" si="945"/>
        <v>0</v>
      </c>
      <c r="AK2060">
        <f t="shared" ca="1" si="945"/>
        <v>0</v>
      </c>
      <c r="AL2060">
        <f t="shared" ca="1" si="929"/>
        <v>5.9773339091872435E-2</v>
      </c>
      <c r="AM2060">
        <f t="shared" ca="1" si="930"/>
        <v>0.51934949952916165</v>
      </c>
    </row>
    <row r="2061" spans="1:39">
      <c r="A2061" s="10">
        <f t="shared" ca="1" si="931"/>
        <v>41253.756296297019</v>
      </c>
      <c r="B2061" s="22">
        <f t="shared" ca="1" si="932"/>
        <v>41253.756296297019</v>
      </c>
      <c r="C2061" s="22">
        <f t="shared" ca="1" si="909"/>
        <v>41253.888645834057</v>
      </c>
      <c r="D2061">
        <f t="shared" si="937"/>
        <v>276</v>
      </c>
      <c r="E2061" s="23">
        <f t="shared" si="910"/>
        <v>59</v>
      </c>
      <c r="F2061" s="23">
        <f t="shared" si="911"/>
        <v>4</v>
      </c>
      <c r="G2061">
        <f t="shared" ca="1" si="938"/>
        <v>1</v>
      </c>
      <c r="H2061" s="9">
        <f t="shared" ca="1" si="912"/>
        <v>0</v>
      </c>
      <c r="I2061" s="9">
        <f t="shared" ca="1" si="913"/>
        <v>2573.2177495526371</v>
      </c>
      <c r="J2061" s="9">
        <f t="shared" ca="1" si="914"/>
        <v>13684.274086806758</v>
      </c>
      <c r="K2061" s="9">
        <f t="shared" ca="1" si="915"/>
        <v>38583.419258000991</v>
      </c>
      <c r="L2061" s="9">
        <f t="shared" ca="1" si="916"/>
        <v>40157.506432544411</v>
      </c>
      <c r="M2061" s="9">
        <f t="shared" ca="1" si="944"/>
        <v>22848.115877903263</v>
      </c>
      <c r="N2061" s="9">
        <f t="shared" ca="1" si="944"/>
        <v>28945.383078576298</v>
      </c>
      <c r="O2061" s="9">
        <f t="shared" ca="1" si="918"/>
        <v>1589.4612682589777</v>
      </c>
      <c r="P2061" s="9">
        <f t="shared" ca="1" si="939"/>
        <v>40298.638299403799</v>
      </c>
      <c r="Q2061" s="9">
        <f t="shared" ca="1" si="933"/>
        <v>113.91010524760618</v>
      </c>
      <c r="R2061" s="9">
        <f t="shared" si="919"/>
        <v>8</v>
      </c>
      <c r="S2061" s="23">
        <f t="shared" ca="1" si="920"/>
        <v>27.176602318625871</v>
      </c>
      <c r="T2061" s="9">
        <f t="shared" ca="1" si="934"/>
        <v>10</v>
      </c>
      <c r="U2061" s="9">
        <f t="shared" ca="1" si="935"/>
        <v>35.768347053133766</v>
      </c>
      <c r="V2061" s="23">
        <f t="shared" ca="1" si="921"/>
        <v>0</v>
      </c>
      <c r="W2061" s="23">
        <f t="shared" ca="1" si="936"/>
        <v>0</v>
      </c>
      <c r="X2061" s="23" t="e">
        <f ca="1">V2061/(S2061-#REF!)</f>
        <v>#REF!</v>
      </c>
      <c r="Y2061" s="9">
        <f t="shared" ca="1" si="922"/>
        <v>600</v>
      </c>
      <c r="Z2061" s="9">
        <f t="shared" ca="1" si="923"/>
        <v>1200</v>
      </c>
      <c r="AA2061" s="24">
        <f t="shared" ca="1" si="924"/>
        <v>0</v>
      </c>
      <c r="AB2061" s="9">
        <f t="shared" ca="1" si="925"/>
        <v>2073.934269325724</v>
      </c>
      <c r="AC2061" s="9">
        <f t="shared" ca="1" si="926"/>
        <v>1098.2788161467845</v>
      </c>
      <c r="AD2061" s="9">
        <f t="shared" ca="1" si="927"/>
        <v>25.967474976458082</v>
      </c>
      <c r="AE2061">
        <f t="shared" ca="1" si="945"/>
        <v>0</v>
      </c>
      <c r="AF2061">
        <f t="shared" ca="1" si="945"/>
        <v>1</v>
      </c>
      <c r="AG2061">
        <f t="shared" ca="1" si="945"/>
        <v>0</v>
      </c>
      <c r="AH2061">
        <f t="shared" ca="1" si="945"/>
        <v>0</v>
      </c>
      <c r="AI2061">
        <f t="shared" ca="1" si="945"/>
        <v>0</v>
      </c>
      <c r="AJ2061">
        <f t="shared" ca="1" si="945"/>
        <v>1</v>
      </c>
      <c r="AK2061">
        <f t="shared" ca="1" si="945"/>
        <v>0</v>
      </c>
      <c r="AL2061">
        <f t="shared" ca="1" si="929"/>
        <v>5.9773339091872435E-2</v>
      </c>
      <c r="AM2061">
        <f t="shared" ca="1" si="930"/>
        <v>0.51934949952916165</v>
      </c>
    </row>
    <row r="2062" spans="1:39">
      <c r="A2062" s="10">
        <f t="shared" ca="1" si="931"/>
        <v>41253.908784722946</v>
      </c>
      <c r="B2062" s="22">
        <f t="shared" ca="1" si="932"/>
        <v>41253.908784722946</v>
      </c>
      <c r="C2062" s="22">
        <f t="shared" ca="1" si="909"/>
        <v>41254.112083334054</v>
      </c>
      <c r="D2062">
        <f t="shared" si="937"/>
        <v>276</v>
      </c>
      <c r="E2062" s="23">
        <f t="shared" si="910"/>
        <v>59</v>
      </c>
      <c r="F2062" s="23">
        <f t="shared" si="911"/>
        <v>4</v>
      </c>
      <c r="G2062">
        <f t="shared" ca="1" si="938"/>
        <v>7</v>
      </c>
      <c r="H2062" s="9">
        <f t="shared" ca="1" si="912"/>
        <v>72</v>
      </c>
      <c r="I2062" s="9">
        <f t="shared" ca="1" si="913"/>
        <v>2645.2177495526371</v>
      </c>
      <c r="J2062" s="9">
        <f t="shared" ca="1" si="914"/>
        <v>13756.274086806758</v>
      </c>
      <c r="K2062" s="9">
        <f t="shared" ca="1" si="915"/>
        <v>38583.419258000991</v>
      </c>
      <c r="L2062" s="9">
        <f t="shared" ca="1" si="916"/>
        <v>40157.506432544411</v>
      </c>
      <c r="M2062" s="9">
        <f t="shared" ca="1" si="944"/>
        <v>22920.115877903263</v>
      </c>
      <c r="N2062" s="9">
        <f t="shared" ca="1" si="944"/>
        <v>29017.383078576298</v>
      </c>
      <c r="O2062" s="9">
        <f t="shared" ca="1" si="918"/>
        <v>1661.4612682589777</v>
      </c>
      <c r="P2062" s="9">
        <f t="shared" ca="1" si="939"/>
        <v>40298.638299403799</v>
      </c>
      <c r="Q2062" s="9">
        <f t="shared" ca="1" si="933"/>
        <v>113.98210524760619</v>
      </c>
      <c r="R2062" s="9">
        <f t="shared" si="919"/>
        <v>8</v>
      </c>
      <c r="S2062" s="23">
        <f t="shared" ca="1" si="920"/>
        <v>4.8791831342787582</v>
      </c>
      <c r="T2062" s="9">
        <f t="shared" ca="1" si="934"/>
        <v>52</v>
      </c>
      <c r="U2062" s="9">
        <f t="shared" ca="1" si="935"/>
        <v>45.059283403530571</v>
      </c>
      <c r="V2062" s="23">
        <f t="shared" ca="1" si="921"/>
        <v>72</v>
      </c>
      <c r="W2062" s="23">
        <f t="shared" ca="1" si="936"/>
        <v>0</v>
      </c>
      <c r="X2062" s="23" t="e">
        <f ca="1">V2062/(S2062-#REF!)</f>
        <v>#REF!</v>
      </c>
      <c r="Y2062" s="9">
        <f t="shared" ca="1" si="922"/>
        <v>0</v>
      </c>
      <c r="Z2062" s="9">
        <f t="shared" ca="1" si="923"/>
        <v>0</v>
      </c>
      <c r="AA2062" s="24">
        <f t="shared" ca="1" si="924"/>
        <v>577.35145609263827</v>
      </c>
      <c r="AB2062" s="9">
        <f t="shared" ca="1" si="925"/>
        <v>339.19505678351862</v>
      </c>
      <c r="AC2062" s="9">
        <f t="shared" ca="1" si="926"/>
        <v>179.62514575168342</v>
      </c>
      <c r="AD2062" s="9">
        <f t="shared" ca="1" si="927"/>
        <v>25.967474976458082</v>
      </c>
      <c r="AE2062">
        <f t="shared" ca="1" si="945"/>
        <v>1</v>
      </c>
      <c r="AF2062">
        <f t="shared" ca="1" si="945"/>
        <v>1</v>
      </c>
      <c r="AG2062">
        <f t="shared" ca="1" si="945"/>
        <v>0</v>
      </c>
      <c r="AH2062">
        <f t="shared" ca="1" si="945"/>
        <v>0</v>
      </c>
      <c r="AI2062">
        <f t="shared" ca="1" si="945"/>
        <v>0</v>
      </c>
      <c r="AJ2062">
        <f t="shared" ca="1" si="945"/>
        <v>0</v>
      </c>
      <c r="AK2062">
        <f t="shared" ca="1" si="945"/>
        <v>0</v>
      </c>
      <c r="AL2062">
        <f t="shared" ca="1" si="929"/>
        <v>5.9773339091872435E-2</v>
      </c>
      <c r="AM2062">
        <f t="shared" ca="1" si="930"/>
        <v>0.51934949952916165</v>
      </c>
    </row>
    <row r="2063" spans="1:39">
      <c r="A2063" s="10">
        <f t="shared" ca="1" si="931"/>
        <v>41254.135000000722</v>
      </c>
      <c r="B2063" s="22">
        <f t="shared" ca="1" si="932"/>
        <v>41254.135000000722</v>
      </c>
      <c r="C2063" s="22">
        <f t="shared" ca="1" si="909"/>
        <v>41254.337337963683</v>
      </c>
      <c r="D2063">
        <f t="shared" si="937"/>
        <v>276</v>
      </c>
      <c r="E2063" s="23">
        <f t="shared" si="910"/>
        <v>59</v>
      </c>
      <c r="F2063" s="23">
        <f t="shared" si="911"/>
        <v>4</v>
      </c>
      <c r="G2063">
        <f t="shared" ca="1" si="938"/>
        <v>7</v>
      </c>
      <c r="H2063" s="9">
        <f t="shared" ca="1" si="912"/>
        <v>150.45785989065928</v>
      </c>
      <c r="I2063" s="9">
        <f t="shared" ca="1" si="913"/>
        <v>2723.6756094432963</v>
      </c>
      <c r="J2063" s="9">
        <f t="shared" ca="1" si="914"/>
        <v>13834.731946697417</v>
      </c>
      <c r="K2063" s="9">
        <f t="shared" ca="1" si="915"/>
        <v>38583.419258000991</v>
      </c>
      <c r="L2063" s="9">
        <f t="shared" ca="1" si="916"/>
        <v>40157.506432544411</v>
      </c>
      <c r="M2063" s="9">
        <f t="shared" ca="1" si="944"/>
        <v>22998.573737793922</v>
      </c>
      <c r="N2063" s="9">
        <f t="shared" ca="1" si="944"/>
        <v>29095.840938466958</v>
      </c>
      <c r="O2063" s="9">
        <f t="shared" ca="1" si="918"/>
        <v>1739.9191281496371</v>
      </c>
      <c r="P2063" s="9">
        <f t="shared" ca="1" si="939"/>
        <v>40298.638299403799</v>
      </c>
      <c r="Q2063" s="9">
        <f t="shared" ca="1" si="933"/>
        <v>114.06056310749685</v>
      </c>
      <c r="R2063" s="9">
        <f t="shared" si="919"/>
        <v>8</v>
      </c>
      <c r="S2063" s="23">
        <f t="shared" ca="1" si="920"/>
        <v>4.856149910309485</v>
      </c>
      <c r="T2063" s="9">
        <f t="shared" ca="1" si="934"/>
        <v>51</v>
      </c>
      <c r="U2063" s="9">
        <f t="shared" ca="1" si="935"/>
        <v>22.139677114144433</v>
      </c>
      <c r="V2063" s="23">
        <f t="shared" ca="1" si="921"/>
        <v>78.457859890659293</v>
      </c>
      <c r="W2063" s="23">
        <f t="shared" ca="1" si="936"/>
        <v>0</v>
      </c>
      <c r="X2063" s="23" t="e">
        <f ca="1">V2063/(S2063-#REF!)</f>
        <v>#REF!</v>
      </c>
      <c r="Y2063" s="9">
        <f t="shared" ca="1" si="922"/>
        <v>0</v>
      </c>
      <c r="Z2063" s="9">
        <f t="shared" ca="1" si="923"/>
        <v>0</v>
      </c>
      <c r="AA2063" s="24">
        <f t="shared" ca="1" si="924"/>
        <v>574.44666648819816</v>
      </c>
      <c r="AB2063" s="9">
        <f t="shared" ca="1" si="925"/>
        <v>337.40307195870918</v>
      </c>
      <c r="AC2063" s="9">
        <f t="shared" ca="1" si="926"/>
        <v>178.67617692414936</v>
      </c>
      <c r="AD2063" s="9">
        <f t="shared" ca="1" si="927"/>
        <v>25.967474976458082</v>
      </c>
      <c r="AE2063">
        <f t="shared" ca="1" si="945"/>
        <v>1</v>
      </c>
      <c r="AF2063">
        <f t="shared" ca="1" si="945"/>
        <v>0</v>
      </c>
      <c r="AG2063">
        <f t="shared" ca="1" si="945"/>
        <v>0</v>
      </c>
      <c r="AH2063">
        <f t="shared" ca="1" si="945"/>
        <v>0</v>
      </c>
      <c r="AI2063">
        <f t="shared" ca="1" si="945"/>
        <v>0</v>
      </c>
      <c r="AJ2063">
        <f t="shared" ca="1" si="945"/>
        <v>0</v>
      </c>
      <c r="AK2063">
        <f t="shared" ca="1" si="945"/>
        <v>0</v>
      </c>
      <c r="AL2063">
        <f t="shared" ca="1" si="929"/>
        <v>5.9773339091872435E-2</v>
      </c>
      <c r="AM2063">
        <f t="shared" ca="1" si="930"/>
        <v>0.51934949952916165</v>
      </c>
    </row>
    <row r="2064" spans="1:39">
      <c r="A2064" s="10">
        <f t="shared" ca="1" si="931"/>
        <v>41254.354004630353</v>
      </c>
      <c r="B2064" s="22">
        <f t="shared" ca="1" si="932"/>
        <v>41254.354004630353</v>
      </c>
      <c r="C2064" s="22">
        <f t="shared" ca="1" si="909"/>
        <v>41254.50649305628</v>
      </c>
      <c r="D2064">
        <f t="shared" si="937"/>
        <v>276</v>
      </c>
      <c r="E2064" s="23">
        <f t="shared" si="910"/>
        <v>59</v>
      </c>
      <c r="F2064" s="23">
        <f t="shared" si="911"/>
        <v>4</v>
      </c>
      <c r="G2064">
        <f t="shared" ca="1" si="938"/>
        <v>6</v>
      </c>
      <c r="H2064" s="9">
        <f t="shared" ca="1" si="912"/>
        <v>230.68741028579069</v>
      </c>
      <c r="I2064" s="9">
        <f t="shared" ca="1" si="913"/>
        <v>2803.9051598384276</v>
      </c>
      <c r="J2064" s="9">
        <f t="shared" ca="1" si="914"/>
        <v>13914.961497092549</v>
      </c>
      <c r="K2064" s="9">
        <f t="shared" ca="1" si="915"/>
        <v>38583.419258000991</v>
      </c>
      <c r="L2064" s="9">
        <f t="shared" ca="1" si="916"/>
        <v>40157.506432544411</v>
      </c>
      <c r="M2064" s="9">
        <f t="shared" ca="1" si="944"/>
        <v>23078.803288189054</v>
      </c>
      <c r="N2064" s="9">
        <f t="shared" ca="1" si="944"/>
        <v>29176.070488862089</v>
      </c>
      <c r="O2064" s="9">
        <f t="shared" ca="1" si="918"/>
        <v>1820.1486785447685</v>
      </c>
      <c r="P2064" s="9">
        <f t="shared" ca="1" si="939"/>
        <v>40298.638299403799</v>
      </c>
      <c r="Q2064" s="9">
        <f t="shared" ca="1" si="933"/>
        <v>114.14079265789198</v>
      </c>
      <c r="R2064" s="9">
        <f t="shared" si="919"/>
        <v>8</v>
      </c>
      <c r="S2064" s="23">
        <f t="shared" ca="1" si="920"/>
        <v>3.6597733390918723</v>
      </c>
      <c r="T2064" s="9">
        <f t="shared" ca="1" si="934"/>
        <v>39</v>
      </c>
      <c r="U2064" s="9">
        <f t="shared" ca="1" si="935"/>
        <v>35.184020730739576</v>
      </c>
      <c r="V2064" s="23">
        <f t="shared" ca="1" si="921"/>
        <v>80.229550395131398</v>
      </c>
      <c r="W2064" s="23">
        <f t="shared" ca="1" si="936"/>
        <v>1951.2324776288949</v>
      </c>
      <c r="X2064" s="23" t="e">
        <f ca="1">V2064/(S2064-#REF!)</f>
        <v>#REF!</v>
      </c>
      <c r="Y2064" s="9">
        <f t="shared" ca="1" si="922"/>
        <v>0</v>
      </c>
      <c r="Z2064" s="9">
        <f t="shared" ca="1" si="923"/>
        <v>0</v>
      </c>
      <c r="AA2064" s="24">
        <f t="shared" ca="1" si="924"/>
        <v>423.56799523901964</v>
      </c>
      <c r="AB2064" s="9">
        <f t="shared" ca="1" si="925"/>
        <v>244.32497471797888</v>
      </c>
      <c r="AC2064" s="9">
        <f t="shared" ca="1" si="926"/>
        <v>129.38546218998368</v>
      </c>
      <c r="AD2064" s="9">
        <f t="shared" ca="1" si="927"/>
        <v>25.967474976458082</v>
      </c>
      <c r="AE2064">
        <f t="shared" ca="1" si="945"/>
        <v>0</v>
      </c>
      <c r="AF2064">
        <f t="shared" ca="1" si="945"/>
        <v>1</v>
      </c>
      <c r="AG2064">
        <f t="shared" ca="1" si="945"/>
        <v>0</v>
      </c>
      <c r="AH2064">
        <f t="shared" ca="1" si="945"/>
        <v>0</v>
      </c>
      <c r="AI2064">
        <f t="shared" ca="1" si="945"/>
        <v>0</v>
      </c>
      <c r="AJ2064">
        <f t="shared" ca="1" si="945"/>
        <v>0</v>
      </c>
      <c r="AK2064">
        <f t="shared" ca="1" si="945"/>
        <v>0</v>
      </c>
      <c r="AL2064">
        <f t="shared" ca="1" si="929"/>
        <v>5.9773339091872435E-2</v>
      </c>
      <c r="AM2064">
        <f t="shared" ca="1" si="930"/>
        <v>0.51934949952916165</v>
      </c>
    </row>
    <row r="2065" spans="1:39">
      <c r="A2065" s="10">
        <f t="shared" ca="1" si="931"/>
        <v>41254.543298611839</v>
      </c>
      <c r="B2065" s="22">
        <f t="shared" ca="1" si="932"/>
        <v>41254.543298611839</v>
      </c>
      <c r="C2065" s="22">
        <f t="shared" ca="1" si="909"/>
        <v>41254.695787037766</v>
      </c>
      <c r="D2065">
        <f t="shared" si="937"/>
        <v>276</v>
      </c>
      <c r="E2065" s="23">
        <f t="shared" si="910"/>
        <v>59</v>
      </c>
      <c r="F2065" s="23">
        <f t="shared" si="911"/>
        <v>4</v>
      </c>
      <c r="G2065">
        <f t="shared" ca="1" si="938"/>
        <v>6</v>
      </c>
      <c r="H2065" s="9">
        <f t="shared" ca="1" si="912"/>
        <v>310.0953424571415</v>
      </c>
      <c r="I2065" s="9">
        <f t="shared" ca="1" si="913"/>
        <v>2883.3130920097783</v>
      </c>
      <c r="J2065" s="9">
        <f t="shared" ca="1" si="914"/>
        <v>13994.369429263899</v>
      </c>
      <c r="K2065" s="9">
        <f t="shared" ca="1" si="915"/>
        <v>38583.419258000991</v>
      </c>
      <c r="L2065" s="9">
        <f t="shared" ca="1" si="916"/>
        <v>40157.506432544411</v>
      </c>
      <c r="M2065" s="9">
        <f t="shared" ca="1" si="944"/>
        <v>23158.211220360405</v>
      </c>
      <c r="N2065" s="9">
        <f t="shared" ca="1" si="944"/>
        <v>29255.47842103344</v>
      </c>
      <c r="O2065" s="9">
        <f t="shared" ca="1" si="918"/>
        <v>1899.5566107161192</v>
      </c>
      <c r="P2065" s="9">
        <f t="shared" ca="1" si="939"/>
        <v>40298.638299403799</v>
      </c>
      <c r="Q2065" s="9">
        <f t="shared" ca="1" si="933"/>
        <v>114.22020059006333</v>
      </c>
      <c r="R2065" s="9">
        <f t="shared" si="919"/>
        <v>8</v>
      </c>
      <c r="S2065" s="23">
        <f t="shared" ca="1" si="920"/>
        <v>3.6597733390918723</v>
      </c>
      <c r="T2065" s="9">
        <f t="shared" ca="1" si="934"/>
        <v>39</v>
      </c>
      <c r="U2065" s="9">
        <f t="shared" ca="1" si="935"/>
        <v>35.184020730739576</v>
      </c>
      <c r="V2065" s="23">
        <f t="shared" ca="1" si="921"/>
        <v>79.407932171350794</v>
      </c>
      <c r="W2065" s="23">
        <f t="shared" ca="1" si="936"/>
        <v>1775.23898891268</v>
      </c>
      <c r="X2065" s="23" t="e">
        <f ca="1">V2065/(S2065-#REF!)</f>
        <v>#REF!</v>
      </c>
      <c r="Y2065" s="9">
        <f t="shared" ca="1" si="922"/>
        <v>0</v>
      </c>
      <c r="Z2065" s="9">
        <f t="shared" ca="1" si="923"/>
        <v>0</v>
      </c>
      <c r="AA2065" s="24">
        <f t="shared" ca="1" si="924"/>
        <v>423.56799523901964</v>
      </c>
      <c r="AB2065" s="9">
        <f t="shared" ca="1" si="925"/>
        <v>244.32497471797888</v>
      </c>
      <c r="AC2065" s="9">
        <f t="shared" ca="1" si="926"/>
        <v>129.38546218998368</v>
      </c>
      <c r="AD2065" s="9">
        <f t="shared" ca="1" si="927"/>
        <v>25.967474976458082</v>
      </c>
      <c r="AE2065">
        <f t="shared" ca="1" si="945"/>
        <v>1</v>
      </c>
      <c r="AF2065">
        <f t="shared" ca="1" si="945"/>
        <v>0</v>
      </c>
      <c r="AG2065">
        <f t="shared" ca="1" si="945"/>
        <v>0</v>
      </c>
      <c r="AH2065">
        <f t="shared" ca="1" si="945"/>
        <v>0</v>
      </c>
      <c r="AI2065">
        <f t="shared" ca="1" si="945"/>
        <v>0</v>
      </c>
      <c r="AJ2065">
        <f t="shared" ca="1" si="945"/>
        <v>0</v>
      </c>
      <c r="AK2065">
        <f t="shared" ca="1" si="945"/>
        <v>0</v>
      </c>
      <c r="AL2065">
        <f t="shared" ca="1" si="929"/>
        <v>5.9773339091872435E-2</v>
      </c>
      <c r="AM2065">
        <f t="shared" ca="1" si="930"/>
        <v>0.51934949952916165</v>
      </c>
    </row>
    <row r="2066" spans="1:39">
      <c r="A2066" s="10">
        <f t="shared" ca="1" si="931"/>
        <v>41254.720787037768</v>
      </c>
      <c r="B2066" s="22">
        <f t="shared" ca="1" si="932"/>
        <v>41254.720787037768</v>
      </c>
      <c r="C2066" s="22">
        <f t="shared" ca="1" si="909"/>
        <v>41254.895185185916</v>
      </c>
      <c r="D2066">
        <f t="shared" si="937"/>
        <v>276</v>
      </c>
      <c r="E2066" s="23">
        <f t="shared" si="910"/>
        <v>59</v>
      </c>
      <c r="F2066" s="23">
        <f t="shared" si="911"/>
        <v>4</v>
      </c>
      <c r="G2066">
        <f t="shared" ca="1" si="938"/>
        <v>6</v>
      </c>
      <c r="H2066" s="9">
        <f t="shared" ca="1" si="912"/>
        <v>399.29497117658991</v>
      </c>
      <c r="I2066" s="9">
        <f t="shared" ca="1" si="913"/>
        <v>2972.5127207292267</v>
      </c>
      <c r="J2066" s="9">
        <f t="shared" ca="1" si="914"/>
        <v>14083.569057983348</v>
      </c>
      <c r="K2066" s="9">
        <f t="shared" ca="1" si="915"/>
        <v>38583.419258000991</v>
      </c>
      <c r="L2066" s="9">
        <f t="shared" ca="1" si="916"/>
        <v>40157.506432544411</v>
      </c>
      <c r="M2066" s="9">
        <f t="shared" ca="1" si="944"/>
        <v>23247.410849079854</v>
      </c>
      <c r="N2066" s="9">
        <f t="shared" ca="1" si="944"/>
        <v>29344.678049752889</v>
      </c>
      <c r="O2066" s="9">
        <f t="shared" ca="1" si="918"/>
        <v>1988.7562394355675</v>
      </c>
      <c r="P2066" s="9">
        <f t="shared" ca="1" si="939"/>
        <v>40298.638299403799</v>
      </c>
      <c r="Q2066" s="9">
        <f t="shared" ca="1" si="933"/>
        <v>114.30940021878277</v>
      </c>
      <c r="R2066" s="9">
        <f t="shared" si="919"/>
        <v>8</v>
      </c>
      <c r="S2066" s="23">
        <f t="shared" ca="1" si="920"/>
        <v>4.1856162192919024</v>
      </c>
      <c r="T2066" s="9">
        <f t="shared" ca="1" si="934"/>
        <v>11</v>
      </c>
      <c r="U2066" s="9">
        <f t="shared" ca="1" si="935"/>
        <v>8.2183894508489175</v>
      </c>
      <c r="V2066" s="23">
        <f t="shared" ca="1" si="921"/>
        <v>89.199628719448427</v>
      </c>
      <c r="W2066" s="23">
        <f t="shared" ca="1" si="936"/>
        <v>2028.8147123159354</v>
      </c>
      <c r="X2066" s="23" t="e">
        <f ca="1">V2066/(S2066-#REF!)</f>
        <v>#REF!</v>
      </c>
      <c r="Y2066" s="9">
        <f t="shared" ca="1" si="922"/>
        <v>0</v>
      </c>
      <c r="Z2066" s="9">
        <f t="shared" ca="1" si="923"/>
        <v>0</v>
      </c>
      <c r="AA2066" s="24">
        <f t="shared" ca="1" si="924"/>
        <v>489.88363277250522</v>
      </c>
      <c r="AB2066" s="9">
        <f t="shared" ca="1" si="925"/>
        <v>285.23555079754124</v>
      </c>
      <c r="AC2066" s="9">
        <f t="shared" ca="1" si="926"/>
        <v>151.05018885422493</v>
      </c>
      <c r="AD2066" s="9">
        <f t="shared" ca="1" si="927"/>
        <v>25.967474976458082</v>
      </c>
      <c r="AE2066">
        <f t="shared" ca="1" si="945"/>
        <v>3</v>
      </c>
      <c r="AF2066">
        <f t="shared" ca="1" si="945"/>
        <v>1</v>
      </c>
      <c r="AG2066">
        <f t="shared" ca="1" si="945"/>
        <v>1</v>
      </c>
      <c r="AH2066">
        <f t="shared" ca="1" si="945"/>
        <v>0</v>
      </c>
      <c r="AI2066">
        <f t="shared" ca="1" si="945"/>
        <v>0</v>
      </c>
      <c r="AJ2066">
        <f t="shared" ca="1" si="945"/>
        <v>0</v>
      </c>
      <c r="AK2066">
        <f t="shared" ca="1" si="945"/>
        <v>0</v>
      </c>
      <c r="AL2066">
        <f t="shared" ca="1" si="929"/>
        <v>5.9773339091872435E-2</v>
      </c>
      <c r="AM2066">
        <f t="shared" ca="1" si="930"/>
        <v>0.51934949952916165</v>
      </c>
    </row>
    <row r="2067" spans="1:39">
      <c r="A2067" s="10">
        <f t="shared" ca="1" si="931"/>
        <v>41254.913935185919</v>
      </c>
      <c r="B2067" s="22">
        <f t="shared" ca="1" si="932"/>
        <v>41254.913935185919</v>
      </c>
      <c r="C2067" s="22">
        <f t="shared" ca="1" si="909"/>
        <v>41255.074502315547</v>
      </c>
      <c r="D2067">
        <f t="shared" si="937"/>
        <v>276</v>
      </c>
      <c r="E2067" s="23">
        <f t="shared" si="910"/>
        <v>59</v>
      </c>
      <c r="F2067" s="23">
        <f t="shared" si="911"/>
        <v>4</v>
      </c>
      <c r="G2067">
        <f t="shared" ca="1" si="938"/>
        <v>6</v>
      </c>
      <c r="H2067" s="9">
        <f t="shared" ca="1" si="912"/>
        <v>471.50539627482812</v>
      </c>
      <c r="I2067" s="9">
        <f t="shared" ca="1" si="913"/>
        <v>3044.723145827465</v>
      </c>
      <c r="J2067" s="9">
        <f t="shared" ca="1" si="914"/>
        <v>14155.779483081586</v>
      </c>
      <c r="K2067" s="9">
        <f t="shared" ca="1" si="915"/>
        <v>38583.419258000991</v>
      </c>
      <c r="L2067" s="9">
        <f t="shared" ca="1" si="916"/>
        <v>40157.506432544411</v>
      </c>
      <c r="M2067" s="9">
        <f t="shared" ca="1" si="944"/>
        <v>23319.621274178091</v>
      </c>
      <c r="N2067" s="9">
        <f t="shared" ca="1" si="944"/>
        <v>29416.888474851126</v>
      </c>
      <c r="O2067" s="9">
        <f t="shared" ca="1" si="918"/>
        <v>2060.9666645338057</v>
      </c>
      <c r="P2067" s="9">
        <f t="shared" ca="1" si="939"/>
        <v>40298.638299403799</v>
      </c>
      <c r="Q2067" s="9">
        <f t="shared" ca="1" si="933"/>
        <v>114.381610643881</v>
      </c>
      <c r="R2067" s="9">
        <f t="shared" si="919"/>
        <v>8</v>
      </c>
      <c r="S2067" s="23">
        <f t="shared" ca="1" si="920"/>
        <v>3.8538709999440899</v>
      </c>
      <c r="T2067" s="9">
        <f t="shared" ca="1" si="934"/>
        <v>51</v>
      </c>
      <c r="U2067" s="9">
        <f t="shared" ca="1" si="935"/>
        <v>13.93559979872407</v>
      </c>
      <c r="V2067" s="23">
        <f t="shared" ca="1" si="921"/>
        <v>72.210425098238218</v>
      </c>
      <c r="W2067" s="23">
        <f t="shared" ca="1" si="936"/>
        <v>1860.5206899040795</v>
      </c>
      <c r="X2067" s="23" t="e">
        <f ca="1">V2067/(S2067-#REF!)</f>
        <v>#REF!</v>
      </c>
      <c r="Y2067" s="9">
        <f t="shared" ca="1" si="922"/>
        <v>0</v>
      </c>
      <c r="Z2067" s="9">
        <f t="shared" ca="1" si="923"/>
        <v>0</v>
      </c>
      <c r="AA2067" s="24">
        <f t="shared" ca="1" si="924"/>
        <v>448.0462388510216</v>
      </c>
      <c r="AB2067" s="9">
        <f t="shared" ca="1" si="925"/>
        <v>259.42577273228142</v>
      </c>
      <c r="AC2067" s="9">
        <f t="shared" ca="1" si="926"/>
        <v>137.38228581709507</v>
      </c>
      <c r="AD2067" s="9">
        <f t="shared" ca="1" si="927"/>
        <v>25.967474976458082</v>
      </c>
      <c r="AE2067">
        <f t="shared" ca="1" si="945"/>
        <v>1</v>
      </c>
      <c r="AF2067">
        <f t="shared" ca="1" si="945"/>
        <v>0</v>
      </c>
      <c r="AG2067">
        <f t="shared" ca="1" si="945"/>
        <v>0</v>
      </c>
      <c r="AH2067">
        <f t="shared" ca="1" si="945"/>
        <v>0</v>
      </c>
      <c r="AI2067">
        <f t="shared" ca="1" si="945"/>
        <v>0</v>
      </c>
      <c r="AJ2067">
        <f t="shared" ca="1" si="945"/>
        <v>0</v>
      </c>
      <c r="AK2067">
        <f t="shared" ca="1" si="945"/>
        <v>0</v>
      </c>
      <c r="AL2067">
        <f t="shared" ca="1" si="929"/>
        <v>5.9773339091872435E-2</v>
      </c>
      <c r="AM2067">
        <f t="shared" ca="1" si="930"/>
        <v>0.51934949952916165</v>
      </c>
    </row>
    <row r="2068" spans="1:39">
      <c r="A2068" s="10">
        <f t="shared" ca="1" si="931"/>
        <v>41255.082835648878</v>
      </c>
      <c r="B2068" s="22">
        <f t="shared" ca="1" si="932"/>
        <v>41255.082835648878</v>
      </c>
      <c r="C2068" s="22">
        <f t="shared" ca="1" si="909"/>
        <v>41255.235324074805</v>
      </c>
      <c r="D2068">
        <f t="shared" si="937"/>
        <v>276</v>
      </c>
      <c r="E2068" s="23">
        <f t="shared" si="910"/>
        <v>59</v>
      </c>
      <c r="F2068" s="23">
        <f t="shared" si="911"/>
        <v>4</v>
      </c>
      <c r="G2068">
        <f t="shared" ca="1" si="938"/>
        <v>6</v>
      </c>
      <c r="H2068" s="9">
        <f t="shared" ca="1" si="912"/>
        <v>543.50539627482817</v>
      </c>
      <c r="I2068" s="9">
        <f t="shared" ca="1" si="913"/>
        <v>3116.723145827465</v>
      </c>
      <c r="J2068" s="9">
        <f t="shared" ca="1" si="914"/>
        <v>14227.779483081586</v>
      </c>
      <c r="K2068" s="9">
        <f t="shared" ca="1" si="915"/>
        <v>38583.419258000991</v>
      </c>
      <c r="L2068" s="9">
        <f t="shared" ca="1" si="916"/>
        <v>40157.506432544411</v>
      </c>
      <c r="M2068" s="9">
        <f t="shared" ca="1" si="944"/>
        <v>23391.621274178091</v>
      </c>
      <c r="N2068" s="9">
        <f t="shared" ca="1" si="944"/>
        <v>29488.888474851126</v>
      </c>
      <c r="O2068" s="9">
        <f t="shared" ca="1" si="918"/>
        <v>2132.9666645338057</v>
      </c>
      <c r="P2068" s="9">
        <f t="shared" ca="1" si="939"/>
        <v>40298.638299403799</v>
      </c>
      <c r="Q2068" s="9">
        <f t="shared" ca="1" si="933"/>
        <v>114.45361064388101</v>
      </c>
      <c r="R2068" s="9">
        <f t="shared" si="919"/>
        <v>8</v>
      </c>
      <c r="S2068" s="23">
        <f t="shared" ca="1" si="920"/>
        <v>3.6597733390918723</v>
      </c>
      <c r="T2068" s="9">
        <f t="shared" ca="1" si="934"/>
        <v>39</v>
      </c>
      <c r="U2068" s="9">
        <f t="shared" ca="1" si="935"/>
        <v>35.184020730739576</v>
      </c>
      <c r="V2068" s="23">
        <f t="shared" ca="1" si="921"/>
        <v>72</v>
      </c>
      <c r="W2068" s="23">
        <f t="shared" ca="1" si="936"/>
        <v>1894.7369691205281</v>
      </c>
      <c r="X2068" s="23" t="e">
        <f ca="1">V2068/(S2068-#REF!)</f>
        <v>#REF!</v>
      </c>
      <c r="Y2068" s="9">
        <f t="shared" ca="1" si="922"/>
        <v>0</v>
      </c>
      <c r="Z2068" s="9">
        <f t="shared" ca="1" si="923"/>
        <v>0</v>
      </c>
      <c r="AA2068" s="24">
        <f t="shared" ca="1" si="924"/>
        <v>423.56799523901964</v>
      </c>
      <c r="AB2068" s="9">
        <f t="shared" ca="1" si="925"/>
        <v>244.32497471797888</v>
      </c>
      <c r="AC2068" s="9">
        <f t="shared" ca="1" si="926"/>
        <v>129.38546218998368</v>
      </c>
      <c r="AD2068" s="9">
        <f t="shared" ca="1" si="927"/>
        <v>25.967474976458082</v>
      </c>
      <c r="AE2068">
        <f t="shared" ca="1" si="945"/>
        <v>1</v>
      </c>
      <c r="AF2068">
        <f t="shared" ca="1" si="945"/>
        <v>0</v>
      </c>
      <c r="AG2068">
        <f t="shared" ca="1" si="945"/>
        <v>0</v>
      </c>
      <c r="AH2068">
        <f t="shared" ca="1" si="945"/>
        <v>0</v>
      </c>
      <c r="AI2068">
        <f t="shared" ca="1" si="945"/>
        <v>0</v>
      </c>
      <c r="AJ2068">
        <f t="shared" ca="1" si="945"/>
        <v>0</v>
      </c>
      <c r="AK2068">
        <f t="shared" ca="1" si="945"/>
        <v>0</v>
      </c>
      <c r="AL2068">
        <f t="shared" ca="1" si="929"/>
        <v>5.9773339091872435E-2</v>
      </c>
      <c r="AM2068">
        <f t="shared" ca="1" si="930"/>
        <v>0.51934949952916165</v>
      </c>
    </row>
    <row r="2069" spans="1:39">
      <c r="A2069" s="10">
        <f t="shared" ca="1" si="931"/>
        <v>41255.246435185916</v>
      </c>
      <c r="B2069" s="22">
        <f t="shared" ca="1" si="932"/>
        <v>41255.246435185916</v>
      </c>
      <c r="C2069" s="22">
        <f t="shared" ca="1" si="909"/>
        <v>41255.419895834064</v>
      </c>
      <c r="D2069">
        <f t="shared" si="937"/>
        <v>276</v>
      </c>
      <c r="E2069" s="23">
        <f t="shared" si="910"/>
        <v>59</v>
      </c>
      <c r="F2069" s="23">
        <f t="shared" si="911"/>
        <v>4</v>
      </c>
      <c r="G2069">
        <f t="shared" ca="1" si="938"/>
        <v>6</v>
      </c>
      <c r="H2069" s="9">
        <f t="shared" ca="1" si="912"/>
        <v>631.81531260838096</v>
      </c>
      <c r="I2069" s="9">
        <f t="shared" ca="1" si="913"/>
        <v>3205.0330621610178</v>
      </c>
      <c r="J2069" s="9">
        <f t="shared" ca="1" si="914"/>
        <v>14316.089399415139</v>
      </c>
      <c r="K2069" s="9">
        <f t="shared" ca="1" si="915"/>
        <v>38583.419258000991</v>
      </c>
      <c r="L2069" s="9">
        <f t="shared" ca="1" si="916"/>
        <v>40157.506432544411</v>
      </c>
      <c r="M2069" s="9">
        <f t="shared" ca="1" si="944"/>
        <v>23479.931190511645</v>
      </c>
      <c r="N2069" s="9">
        <f t="shared" ca="1" si="944"/>
        <v>29577.19839118468</v>
      </c>
      <c r="O2069" s="9">
        <f t="shared" ca="1" si="918"/>
        <v>2221.2765808673585</v>
      </c>
      <c r="P2069" s="9">
        <f t="shared" ca="1" si="939"/>
        <v>40298.638299403799</v>
      </c>
      <c r="Q2069" s="9">
        <f t="shared" ca="1" si="933"/>
        <v>114.54192056021456</v>
      </c>
      <c r="R2069" s="9">
        <f t="shared" si="919"/>
        <v>8</v>
      </c>
      <c r="S2069" s="23">
        <f t="shared" ca="1" si="920"/>
        <v>4.1633160693262106</v>
      </c>
      <c r="T2069" s="9">
        <f t="shared" ca="1" si="934"/>
        <v>9</v>
      </c>
      <c r="U2069" s="9">
        <f t="shared" ca="1" si="935"/>
        <v>47.937849574358552</v>
      </c>
      <c r="V2069" s="23">
        <f t="shared" ca="1" si="921"/>
        <v>88.309916333552849</v>
      </c>
      <c r="W2069" s="23">
        <f t="shared" ca="1" si="936"/>
        <v>1948.1059850562026</v>
      </c>
      <c r="X2069" s="23" t="e">
        <f ca="1">V2069/(S2069-#REF!)</f>
        <v>#REF!</v>
      </c>
      <c r="Y2069" s="9">
        <f t="shared" ca="1" si="922"/>
        <v>0</v>
      </c>
      <c r="Z2069" s="9">
        <f t="shared" ca="1" si="923"/>
        <v>0</v>
      </c>
      <c r="AA2069" s="24">
        <f t="shared" ca="1" si="924"/>
        <v>487.0712933499297</v>
      </c>
      <c r="AB2069" s="9">
        <f t="shared" ca="1" si="925"/>
        <v>283.50059913021039</v>
      </c>
      <c r="AC2069" s="9">
        <f t="shared" ca="1" si="926"/>
        <v>150.13142267563842</v>
      </c>
      <c r="AD2069" s="9">
        <f t="shared" ca="1" si="927"/>
        <v>25.967474976458082</v>
      </c>
      <c r="AE2069">
        <f t="shared" ca="1" si="945"/>
        <v>1</v>
      </c>
      <c r="AF2069">
        <f t="shared" ca="1" si="945"/>
        <v>2</v>
      </c>
      <c r="AG2069">
        <f t="shared" ca="1" si="945"/>
        <v>0</v>
      </c>
      <c r="AH2069">
        <f t="shared" ca="1" si="945"/>
        <v>0</v>
      </c>
      <c r="AI2069">
        <f t="shared" ca="1" si="945"/>
        <v>0</v>
      </c>
      <c r="AJ2069">
        <f t="shared" ca="1" si="945"/>
        <v>0</v>
      </c>
      <c r="AK2069">
        <f t="shared" ca="1" si="945"/>
        <v>0</v>
      </c>
      <c r="AL2069">
        <f t="shared" ca="1" si="929"/>
        <v>5.9773339091872435E-2</v>
      </c>
      <c r="AM2069">
        <f t="shared" ca="1" si="930"/>
        <v>0.51934949952916165</v>
      </c>
    </row>
    <row r="2070" spans="1:39">
      <c r="A2070" s="10">
        <f t="shared" ca="1" si="931"/>
        <v>41255.436562500734</v>
      </c>
      <c r="B2070" s="22">
        <f t="shared" ca="1" si="932"/>
        <v>41255.436562500734</v>
      </c>
      <c r="C2070" s="22">
        <f t="shared" ca="1" si="909"/>
        <v>41255.598402778509</v>
      </c>
      <c r="D2070">
        <f t="shared" si="937"/>
        <v>276</v>
      </c>
      <c r="E2070" s="23">
        <f t="shared" si="910"/>
        <v>59</v>
      </c>
      <c r="F2070" s="23">
        <f t="shared" si="911"/>
        <v>4</v>
      </c>
      <c r="G2070">
        <f t="shared" ca="1" si="938"/>
        <v>7</v>
      </c>
      <c r="H2070" s="9">
        <f t="shared" ca="1" si="912"/>
        <v>716.02771122976174</v>
      </c>
      <c r="I2070" s="9">
        <f t="shared" ca="1" si="913"/>
        <v>3289.2454607823988</v>
      </c>
      <c r="J2070" s="9">
        <f t="shared" ca="1" si="914"/>
        <v>14400.30179803652</v>
      </c>
      <c r="K2070" s="9">
        <f t="shared" ca="1" si="915"/>
        <v>38583.419258000991</v>
      </c>
      <c r="L2070" s="9">
        <f t="shared" ca="1" si="916"/>
        <v>40157.506432544411</v>
      </c>
      <c r="M2070" s="9">
        <f t="shared" ca="1" si="944"/>
        <v>23564.143589133026</v>
      </c>
      <c r="N2070" s="9">
        <f t="shared" ca="1" si="944"/>
        <v>29661.410789806061</v>
      </c>
      <c r="O2070" s="9">
        <f t="shared" ca="1" si="918"/>
        <v>2305.4889794887395</v>
      </c>
      <c r="P2070" s="9">
        <f t="shared" ca="1" si="939"/>
        <v>40298.638299403799</v>
      </c>
      <c r="Q2070" s="9">
        <f t="shared" ca="1" si="933"/>
        <v>114.62613295883594</v>
      </c>
      <c r="R2070" s="9">
        <f t="shared" si="919"/>
        <v>8</v>
      </c>
      <c r="S2070" s="23">
        <f t="shared" ca="1" si="920"/>
        <v>3.8841825684840545</v>
      </c>
      <c r="T2070" s="9">
        <f t="shared" ca="1" si="934"/>
        <v>53</v>
      </c>
      <c r="U2070" s="9">
        <f t="shared" ca="1" si="935"/>
        <v>3.0572465425957489</v>
      </c>
      <c r="V2070" s="23">
        <f t="shared" ca="1" si="921"/>
        <v>84.212398621380814</v>
      </c>
      <c r="W2070" s="23">
        <f t="shared" ca="1" si="936"/>
        <v>0</v>
      </c>
      <c r="X2070" s="23" t="e">
        <f ca="1">V2070/(S2070-#REF!)</f>
        <v>#REF!</v>
      </c>
      <c r="Y2070" s="9">
        <f t="shared" ca="1" si="922"/>
        <v>0</v>
      </c>
      <c r="Z2070" s="9">
        <f t="shared" ca="1" si="923"/>
        <v>0</v>
      </c>
      <c r="AA2070" s="24">
        <f t="shared" ca="1" si="924"/>
        <v>451.86892252338214</v>
      </c>
      <c r="AB2070" s="9">
        <f t="shared" ca="1" si="925"/>
        <v>261.78401276469066</v>
      </c>
      <c r="AC2070" s="9">
        <f t="shared" ca="1" si="926"/>
        <v>138.6311224409416</v>
      </c>
      <c r="AD2070" s="9">
        <f t="shared" ca="1" si="927"/>
        <v>25.967474976458082</v>
      </c>
      <c r="AE2070">
        <f t="shared" ca="1" si="945"/>
        <v>0</v>
      </c>
      <c r="AF2070">
        <f t="shared" ca="1" si="945"/>
        <v>0</v>
      </c>
      <c r="AG2070">
        <f t="shared" ca="1" si="945"/>
        <v>0</v>
      </c>
      <c r="AH2070">
        <f t="shared" ca="1" si="945"/>
        <v>0</v>
      </c>
      <c r="AI2070">
        <f t="shared" ca="1" si="945"/>
        <v>0</v>
      </c>
      <c r="AJ2070">
        <f t="shared" ca="1" si="945"/>
        <v>0</v>
      </c>
      <c r="AK2070">
        <f t="shared" ca="1" si="945"/>
        <v>0</v>
      </c>
      <c r="AL2070">
        <f t="shared" ca="1" si="929"/>
        <v>5.9773339091872435E-2</v>
      </c>
      <c r="AM2070">
        <f t="shared" ca="1" si="930"/>
        <v>0.51934949952916165</v>
      </c>
    </row>
    <row r="2071" spans="1:39">
      <c r="A2071" s="10">
        <f t="shared" ca="1" si="931"/>
        <v>41255.608819445173</v>
      </c>
      <c r="B2071" s="22">
        <f t="shared" ca="1" si="932"/>
        <v>41255.608819445173</v>
      </c>
      <c r="C2071" s="22">
        <f t="shared" ca="1" si="909"/>
        <v>41255.7613078711</v>
      </c>
      <c r="D2071">
        <f t="shared" si="937"/>
        <v>276</v>
      </c>
      <c r="E2071" s="23">
        <f t="shared" si="910"/>
        <v>59</v>
      </c>
      <c r="F2071" s="23">
        <f t="shared" si="911"/>
        <v>4</v>
      </c>
      <c r="G2071">
        <f t="shared" ca="1" si="938"/>
        <v>6</v>
      </c>
      <c r="H2071" s="9">
        <f t="shared" ca="1" si="912"/>
        <v>793.35852176381263</v>
      </c>
      <c r="I2071" s="9">
        <f t="shared" ca="1" si="913"/>
        <v>3366.5762713164495</v>
      </c>
      <c r="J2071" s="9">
        <f t="shared" ca="1" si="914"/>
        <v>14477.632608570571</v>
      </c>
      <c r="K2071" s="9">
        <f t="shared" ca="1" si="915"/>
        <v>38583.419258000991</v>
      </c>
      <c r="L2071" s="9">
        <f t="shared" ca="1" si="916"/>
        <v>40157.506432544411</v>
      </c>
      <c r="M2071" s="9">
        <f t="shared" ca="1" si="944"/>
        <v>23641.474399667077</v>
      </c>
      <c r="N2071" s="9">
        <f t="shared" ca="1" si="944"/>
        <v>29738.741600340112</v>
      </c>
      <c r="O2071" s="9">
        <f t="shared" ca="1" si="918"/>
        <v>2382.8197900227901</v>
      </c>
      <c r="P2071" s="9">
        <f t="shared" ca="1" si="939"/>
        <v>40298.638299403799</v>
      </c>
      <c r="Q2071" s="9">
        <f t="shared" ca="1" si="933"/>
        <v>114.70346376936999</v>
      </c>
      <c r="R2071" s="9">
        <f t="shared" si="919"/>
        <v>8</v>
      </c>
      <c r="S2071" s="23">
        <f t="shared" ca="1" si="920"/>
        <v>3.6597733390918723</v>
      </c>
      <c r="T2071" s="9">
        <f t="shared" ca="1" si="934"/>
        <v>39</v>
      </c>
      <c r="U2071" s="9">
        <f t="shared" ca="1" si="935"/>
        <v>35.184020730739576</v>
      </c>
      <c r="V2071" s="23">
        <f t="shared" ca="1" si="921"/>
        <v>77.330810534050883</v>
      </c>
      <c r="W2071" s="23">
        <f t="shared" ca="1" si="936"/>
        <v>2109.4073924469608</v>
      </c>
      <c r="X2071" s="23" t="e">
        <f ca="1">V2071/(S2071-#REF!)</f>
        <v>#REF!</v>
      </c>
      <c r="Y2071" s="9">
        <f t="shared" ca="1" si="922"/>
        <v>0</v>
      </c>
      <c r="Z2071" s="9">
        <f t="shared" ca="1" si="923"/>
        <v>0</v>
      </c>
      <c r="AA2071" s="24">
        <f t="shared" ca="1" si="924"/>
        <v>423.56799523901964</v>
      </c>
      <c r="AB2071" s="9">
        <f t="shared" ca="1" si="925"/>
        <v>244.32497471797888</v>
      </c>
      <c r="AC2071" s="9">
        <f t="shared" ca="1" si="926"/>
        <v>129.38546218998368</v>
      </c>
      <c r="AD2071" s="9">
        <f t="shared" ca="1" si="927"/>
        <v>25.967474976458082</v>
      </c>
      <c r="AE2071">
        <f t="shared" ca="1" si="945"/>
        <v>0</v>
      </c>
      <c r="AF2071">
        <f t="shared" ca="1" si="945"/>
        <v>1</v>
      </c>
      <c r="AG2071">
        <f t="shared" ca="1" si="945"/>
        <v>0</v>
      </c>
      <c r="AH2071">
        <f t="shared" ca="1" si="945"/>
        <v>0</v>
      </c>
      <c r="AI2071">
        <f t="shared" ca="1" si="945"/>
        <v>0</v>
      </c>
      <c r="AJ2071">
        <f t="shared" ca="1" si="945"/>
        <v>0</v>
      </c>
      <c r="AK2071">
        <f t="shared" ca="1" si="945"/>
        <v>0</v>
      </c>
      <c r="AL2071">
        <f t="shared" ca="1" si="929"/>
        <v>5.9773339091872435E-2</v>
      </c>
      <c r="AM2071">
        <f t="shared" ca="1" si="930"/>
        <v>0.51934949952916165</v>
      </c>
    </row>
    <row r="2072" spans="1:39">
      <c r="A2072" s="10">
        <f t="shared" ca="1" si="931"/>
        <v>41255.783530093322</v>
      </c>
      <c r="B2072" s="22">
        <f t="shared" ca="1" si="932"/>
        <v>41255.783530093322</v>
      </c>
      <c r="C2072" s="22">
        <f t="shared" ca="1" si="909"/>
        <v>41255.936018519249</v>
      </c>
      <c r="D2072">
        <f t="shared" si="937"/>
        <v>276</v>
      </c>
      <c r="E2072" s="23">
        <f t="shared" si="910"/>
        <v>59</v>
      </c>
      <c r="F2072" s="23">
        <f t="shared" si="911"/>
        <v>4</v>
      </c>
      <c r="G2072">
        <f t="shared" ca="1" si="938"/>
        <v>7</v>
      </c>
      <c r="H2072" s="9">
        <f t="shared" ca="1" si="912"/>
        <v>872.79752993741863</v>
      </c>
      <c r="I2072" s="9">
        <f t="shared" ca="1" si="913"/>
        <v>3446.0152794900555</v>
      </c>
      <c r="J2072" s="9">
        <f t="shared" ca="1" si="914"/>
        <v>14557.071616744177</v>
      </c>
      <c r="K2072" s="9">
        <f t="shared" ca="1" si="915"/>
        <v>38583.419258000991</v>
      </c>
      <c r="L2072" s="9">
        <f t="shared" ca="1" si="916"/>
        <v>40157.506432544411</v>
      </c>
      <c r="M2072" s="9">
        <f t="shared" ca="1" si="944"/>
        <v>23720.913407840682</v>
      </c>
      <c r="N2072" s="9">
        <f t="shared" ca="1" si="944"/>
        <v>29818.180608513718</v>
      </c>
      <c r="O2072" s="9">
        <f t="shared" ca="1" si="918"/>
        <v>2462.2587981963961</v>
      </c>
      <c r="P2072" s="9">
        <f t="shared" ca="1" si="939"/>
        <v>40298.638299403799</v>
      </c>
      <c r="Q2072" s="9">
        <f t="shared" ca="1" si="933"/>
        <v>114.7829027775436</v>
      </c>
      <c r="R2072" s="9">
        <f t="shared" si="919"/>
        <v>8</v>
      </c>
      <c r="S2072" s="23">
        <f t="shared" ca="1" si="920"/>
        <v>3.6597733390918723</v>
      </c>
      <c r="T2072" s="9">
        <f t="shared" ca="1" si="934"/>
        <v>39</v>
      </c>
      <c r="U2072" s="9">
        <f t="shared" ca="1" si="935"/>
        <v>35.184020730739576</v>
      </c>
      <c r="V2072" s="23">
        <f t="shared" ca="1" si="921"/>
        <v>79.43900817360597</v>
      </c>
      <c r="W2072" s="23">
        <f t="shared" ca="1" si="936"/>
        <v>0</v>
      </c>
      <c r="X2072" s="23" t="e">
        <f ca="1">V2072/(S2072-#REF!)</f>
        <v>#REF!</v>
      </c>
      <c r="Y2072" s="9">
        <f t="shared" ca="1" si="922"/>
        <v>0</v>
      </c>
      <c r="Z2072" s="9">
        <f t="shared" ca="1" si="923"/>
        <v>0</v>
      </c>
      <c r="AA2072" s="24">
        <f t="shared" ca="1" si="924"/>
        <v>423.56799523901964</v>
      </c>
      <c r="AB2072" s="9">
        <f t="shared" ca="1" si="925"/>
        <v>244.32497471797888</v>
      </c>
      <c r="AC2072" s="9">
        <f t="shared" ca="1" si="926"/>
        <v>129.38546218998368</v>
      </c>
      <c r="AD2072" s="9">
        <f t="shared" ca="1" si="927"/>
        <v>25.967474976458082</v>
      </c>
      <c r="AE2072">
        <f t="shared" ca="1" si="945"/>
        <v>1</v>
      </c>
      <c r="AF2072">
        <f t="shared" ca="1" si="945"/>
        <v>1</v>
      </c>
      <c r="AG2072">
        <f t="shared" ca="1" si="945"/>
        <v>0</v>
      </c>
      <c r="AH2072">
        <f t="shared" ca="1" si="945"/>
        <v>0</v>
      </c>
      <c r="AI2072">
        <f t="shared" ca="1" si="945"/>
        <v>0</v>
      </c>
      <c r="AJ2072">
        <f t="shared" ca="1" si="945"/>
        <v>0</v>
      </c>
      <c r="AK2072">
        <f t="shared" ca="1" si="945"/>
        <v>0</v>
      </c>
      <c r="AL2072">
        <f t="shared" ca="1" si="929"/>
        <v>5.9773339091872435E-2</v>
      </c>
      <c r="AM2072">
        <f t="shared" ca="1" si="930"/>
        <v>0.51934949952916165</v>
      </c>
    </row>
    <row r="2073" spans="1:39">
      <c r="A2073" s="10">
        <f t="shared" ca="1" si="931"/>
        <v>41255.958240741471</v>
      </c>
      <c r="B2073" s="22">
        <f t="shared" ca="1" si="932"/>
        <v>41255.958240741471</v>
      </c>
      <c r="C2073" s="22">
        <f t="shared" ca="1" si="909"/>
        <v>41256.110729167398</v>
      </c>
      <c r="D2073">
        <f t="shared" si="937"/>
        <v>276</v>
      </c>
      <c r="E2073" s="23">
        <f t="shared" si="910"/>
        <v>59</v>
      </c>
      <c r="F2073" s="23">
        <f t="shared" si="911"/>
        <v>4</v>
      </c>
      <c r="G2073">
        <f t="shared" ca="1" si="938"/>
        <v>6</v>
      </c>
      <c r="H2073" s="9">
        <f t="shared" ca="1" si="912"/>
        <v>951.59139695719091</v>
      </c>
      <c r="I2073" s="9">
        <f t="shared" ca="1" si="913"/>
        <v>3524.8091465098278</v>
      </c>
      <c r="J2073" s="9">
        <f t="shared" ca="1" si="914"/>
        <v>14635.86548376395</v>
      </c>
      <c r="K2073" s="9">
        <f t="shared" ca="1" si="915"/>
        <v>38583.419258000991</v>
      </c>
      <c r="L2073" s="9">
        <f t="shared" ca="1" si="916"/>
        <v>40157.506432544411</v>
      </c>
      <c r="M2073" s="9">
        <f t="shared" ca="1" si="944"/>
        <v>23799.707274860455</v>
      </c>
      <c r="N2073" s="9">
        <f t="shared" ca="1" si="944"/>
        <v>29896.97447553349</v>
      </c>
      <c r="O2073" s="9">
        <f t="shared" ca="1" si="918"/>
        <v>2541.0526652161684</v>
      </c>
      <c r="P2073" s="9">
        <f t="shared" ca="1" si="939"/>
        <v>40298.638299403799</v>
      </c>
      <c r="Q2073" s="9">
        <f t="shared" ca="1" si="933"/>
        <v>114.86169664456337</v>
      </c>
      <c r="R2073" s="9">
        <f t="shared" si="919"/>
        <v>8</v>
      </c>
      <c r="S2073" s="23">
        <f t="shared" ca="1" si="920"/>
        <v>3.6597733390918723</v>
      </c>
      <c r="T2073" s="9">
        <f t="shared" ca="1" si="934"/>
        <v>39</v>
      </c>
      <c r="U2073" s="9">
        <f t="shared" ca="1" si="935"/>
        <v>35.184020730739576</v>
      </c>
      <c r="V2073" s="23">
        <f t="shared" ca="1" si="921"/>
        <v>78.793867019772236</v>
      </c>
      <c r="W2073" s="23">
        <f t="shared" ca="1" si="936"/>
        <v>1798.2999643844037</v>
      </c>
      <c r="X2073" s="23" t="e">
        <f ca="1">V2073/(S2073-#REF!)</f>
        <v>#REF!</v>
      </c>
      <c r="Y2073" s="9">
        <f t="shared" ca="1" si="922"/>
        <v>4000</v>
      </c>
      <c r="Z2073" s="9">
        <f t="shared" ca="1" si="923"/>
        <v>120</v>
      </c>
      <c r="AA2073" s="24">
        <f t="shared" ca="1" si="924"/>
        <v>423.56799523901964</v>
      </c>
      <c r="AB2073" s="9">
        <f t="shared" ca="1" si="925"/>
        <v>244.32497471797888</v>
      </c>
      <c r="AC2073" s="9">
        <f t="shared" ca="1" si="926"/>
        <v>129.38546218998368</v>
      </c>
      <c r="AD2073" s="9">
        <f t="shared" ca="1" si="927"/>
        <v>25.967474976458082</v>
      </c>
      <c r="AE2073">
        <f t="shared" ca="1" si="945"/>
        <v>0</v>
      </c>
      <c r="AF2073">
        <f t="shared" ca="1" si="945"/>
        <v>0</v>
      </c>
      <c r="AG2073">
        <f t="shared" ca="1" si="945"/>
        <v>1</v>
      </c>
      <c r="AH2073">
        <f t="shared" ca="1" si="945"/>
        <v>1</v>
      </c>
      <c r="AI2073">
        <f t="shared" ca="1" si="945"/>
        <v>1</v>
      </c>
      <c r="AJ2073">
        <f t="shared" ca="1" si="945"/>
        <v>0</v>
      </c>
      <c r="AK2073">
        <f t="shared" ca="1" si="945"/>
        <v>0</v>
      </c>
      <c r="AL2073">
        <f t="shared" ca="1" si="929"/>
        <v>5.9773339091872435E-2</v>
      </c>
      <c r="AM2073">
        <f t="shared" ca="1" si="930"/>
        <v>0.51934949952916165</v>
      </c>
    </row>
    <row r="2074" spans="1:39">
      <c r="A2074" s="10">
        <f t="shared" ca="1" si="931"/>
        <v>41256.128784722954</v>
      </c>
      <c r="B2074" s="22">
        <f t="shared" ca="1" si="932"/>
        <v>41256.128784722954</v>
      </c>
      <c r="C2074" s="22">
        <f t="shared" ref="C2074:C2137" ca="1" si="946">B2074+TIME(INT($S2074),$T2074,$U2074)</f>
        <v>41256.298298611844</v>
      </c>
      <c r="D2074">
        <f t="shared" si="937"/>
        <v>276</v>
      </c>
      <c r="E2074" s="23">
        <f t="shared" ref="E2074:E2137" si="947">VLOOKUP($D2074,$A$48:$F$213,6,FALSE)</f>
        <v>59</v>
      </c>
      <c r="F2074" s="23">
        <f t="shared" ref="F2074:F2137" si="948">VLOOKUP($D2074,$A$48:$E$213,5,FALSE)</f>
        <v>4</v>
      </c>
      <c r="G2074">
        <f t="shared" ca="1" si="938"/>
        <v>6</v>
      </c>
      <c r="H2074" s="9">
        <f t="shared" ref="H2074:H2137" ca="1" si="949">IF(H2073&gt;VLOOKUP(1,$A$518:$L$524,11,FALSE),0,H2073+$V2074)</f>
        <v>1023.5913969571909</v>
      </c>
      <c r="I2074" s="9">
        <f t="shared" ref="I2074:I2137" ca="1" si="950">IF(I2073&gt;VLOOKUP(2,$A$518:$L$524,11,FALSE),0,I2073+$V2074)</f>
        <v>3596.8091465098278</v>
      </c>
      <c r="J2074" s="9">
        <f t="shared" ref="J2074:J2137" ca="1" si="951">IF(J2073&gt;VLOOKUP(3,$A$518:$L$524,11,FALSE),0,J2073+$V2074)</f>
        <v>14707.86548376395</v>
      </c>
      <c r="K2074" s="9">
        <f t="shared" ref="K2074:K2137" ca="1" si="952">IF($I2074=0,NORMINV(RAND(),VLOOKUP(4,$A$518:$L$524,11,FALSE),VLOOKUP(4,$A$518:$L$524,12,FALSE)),K2073)</f>
        <v>38583.419258000991</v>
      </c>
      <c r="L2074" s="9">
        <f t="shared" ref="L2074:L2137" ca="1" si="953">IF($I2074=0,NORMINV(RAND(),VLOOKUP(5,$A$518:$L$524,11,FALSE),VLOOKUP(5,$A$518:$L$524,12,FALSE)),L2073)</f>
        <v>40157.506432544411</v>
      </c>
      <c r="M2074" s="9">
        <f t="shared" ref="M2074:N2089" ca="1" si="954">IF(M2073&gt;K2074,0,M2073+$V2074)</f>
        <v>23871.707274860455</v>
      </c>
      <c r="N2074" s="9">
        <f t="shared" ca="1" si="954"/>
        <v>29968.97447553349</v>
      </c>
      <c r="O2074" s="9">
        <f t="shared" ref="O2074:O2137" ca="1" si="955">IF(O2073+$V2074&gt;P2073,0,O2073+$V2074)</f>
        <v>2613.0526652161684</v>
      </c>
      <c r="P2074" s="9">
        <f t="shared" ca="1" si="939"/>
        <v>40298.638299403799</v>
      </c>
      <c r="Q2074" s="9">
        <f t="shared" ca="1" si="933"/>
        <v>114.93369664456337</v>
      </c>
      <c r="R2074" s="9">
        <f t="shared" ref="R2074:R2137" si="956">VLOOKUP($F2074,$A$510:$F$513,6,FALSE)</f>
        <v>8</v>
      </c>
      <c r="S2074" s="23">
        <f t="shared" ref="S2074:S2137" ca="1" si="957">MAX(VLOOKUP($G2074,$A$518:$F$524,5,FALSE)*0.9,NORMINV(RAND(),VLOOKUP($G2074,$A$518:$F$524,5,FALSE),VLOOKUP($G2074,$A$518:$F$524,6,FALSE)))+VLOOKUP($E2074,$A$236:$T$501,19,FALSE)</f>
        <v>4.0685294619708205</v>
      </c>
      <c r="T2074" s="9">
        <f t="shared" ca="1" si="934"/>
        <v>4</v>
      </c>
      <c r="U2074" s="9">
        <f t="shared" ca="1" si="935"/>
        <v>6.7060630949545157</v>
      </c>
      <c r="V2074" s="23">
        <f t="shared" ref="V2074:V2137" ca="1" si="958">IF(G2074&lt;6,0,MAX(VLOOKUP($G2074,$A$518:$I$524,8,FALSE)*0.9,NORMINV(RAND(),VLOOKUP($G2074,$A$518:$I$524,8,FALSE),VLOOKUP($G2074,$A$518:$I$524,9,FALSE))))</f>
        <v>72</v>
      </c>
      <c r="W2074" s="23">
        <f t="shared" ca="1" si="936"/>
        <v>1975.3079526202637</v>
      </c>
      <c r="X2074" s="23" t="e">
        <f ca="1">V2074/(S2074-#REF!)</f>
        <v>#REF!</v>
      </c>
      <c r="Y2074" s="9">
        <f t="shared" ref="Y2074:Y2137" ca="1" si="959">IF(AND(O2074=0,G2074=1),VLOOKUP($D2074,$A$48:$X$213,23,FALSE)*VLOOKUP($D2074,$A$48:$X$213,24,FALSE)*1000,IF(OR($G2074=6,$G2074=7),1000*SUM($AJ2074,AI2074/10,AK2074/5),1)*VLOOKUP($D2074,$A$48:$AL$213,IF($G2074=1,27,IF($G2074=2,31,IF($G2074=3,35,IF(OR($G2074=4,$G2074=5),27,23)))),FALSE))</f>
        <v>0</v>
      </c>
      <c r="Z2074" s="9">
        <f t="shared" ref="Z2074:Z2137" ca="1" si="960">IF(AND(O2074=0,G2074=1),5000,IF(OR($G2074=6,$G2074=7),SUM($AJ2074,AI2074/10,AK2074/5),1)*VLOOKUP($D2074,$A$48:$AL$213,IF($G2074=1,28,IF($G2074=2,32,IF($G2074=3,36,IF(OR($G2074=4,$G2074=5),28,28)))),FALSE))</f>
        <v>0</v>
      </c>
      <c r="AA2074" s="24">
        <f t="shared" ref="AA2074:AA2137" ca="1" si="961">VLOOKUP($G2074,$A$518:$J$524,10,FALSE)*SUM(AB2074:AD2074)*(1+AL2074)</f>
        <v>475.1174673439225</v>
      </c>
      <c r="AB2074" s="9">
        <f t="shared" ref="AB2074:AB2137" ca="1" si="962">($S2074-$AM2074)/2*(VLOOKUP($D2074,$A$48:$U$213,17,FALSE)*$R2074/100+VLOOKUP($D2074,$A$48:$U$213,19,FALSE)*(1-$R2074/100))</f>
        <v>276.12620107796107</v>
      </c>
      <c r="AC2074" s="9">
        <f t="shared" ref="AC2074:AC2137" ca="1" si="963">($S2074-$AM2074)/2*(VLOOKUP($D2074,$A$48:$U$213,18,FALSE)*$R2074/100+VLOOKUP($D2074,$A$48:$U$213,20,FALSE)*(1-$R2074/100))</f>
        <v>146.22621445259637</v>
      </c>
      <c r="AD2074" s="9">
        <f t="shared" ref="AD2074:AD2137" ca="1" si="964">$AM2074*VLOOKUP($D2074,$A$48:$U$213,21,FALSE)</f>
        <v>25.967474976458082</v>
      </c>
      <c r="AE2074">
        <f t="shared" ref="AE2074:AK2089" ca="1" si="965">ROUNDDOWN((VLOOKUP($E2074,$A$235:$T$501,AE$534,FALSE)/RAND())^(1/4),0)</f>
        <v>1</v>
      </c>
      <c r="AF2074">
        <f t="shared" ca="1" si="965"/>
        <v>0</v>
      </c>
      <c r="AG2074">
        <f t="shared" ca="1" si="965"/>
        <v>0</v>
      </c>
      <c r="AH2074">
        <f t="shared" ca="1" si="965"/>
        <v>0</v>
      </c>
      <c r="AI2074">
        <f t="shared" ca="1" si="965"/>
        <v>0</v>
      </c>
      <c r="AJ2074">
        <f t="shared" ca="1" si="965"/>
        <v>0</v>
      </c>
      <c r="AK2074">
        <f t="shared" ca="1" si="965"/>
        <v>0</v>
      </c>
      <c r="AL2074">
        <f t="shared" ref="AL2074:AL2137" ca="1" si="966">VLOOKUP($E2074,$A$235:$T$501,AL$534,FALSE)</f>
        <v>5.9773339091872435E-2</v>
      </c>
      <c r="AM2074">
        <f t="shared" ref="AM2074:AM2137" ca="1" si="967">4*VLOOKUP($E2074,$A$235:$T$501,AM$534,FALSE)</f>
        <v>0.51934949952916165</v>
      </c>
    </row>
    <row r="2075" spans="1:39">
      <c r="A2075" s="10">
        <f t="shared" ref="A2075:A2138" ca="1" si="968">B2075</f>
        <v>41256.298298611844</v>
      </c>
      <c r="B2075" s="22">
        <f t="shared" ref="B2075:B2138" ca="1" si="969">C2074+IF(VLOOKUP($E2074,$A$236:$B$501,2,FALSE)="Human",TIME(0,MAX(0,INT(NORMINV(RAND(),$C$531,$C$532))),0),TIME(0,$C$534,0))</f>
        <v>41256.298298611844</v>
      </c>
      <c r="C2075" s="22">
        <f t="shared" ca="1" si="946"/>
        <v>41256.547187500735</v>
      </c>
      <c r="D2075">
        <f t="shared" si="937"/>
        <v>276</v>
      </c>
      <c r="E2075" s="23">
        <f t="shared" si="947"/>
        <v>59</v>
      </c>
      <c r="F2075" s="23">
        <f t="shared" si="948"/>
        <v>4</v>
      </c>
      <c r="G2075">
        <f t="shared" ca="1" si="938"/>
        <v>6</v>
      </c>
      <c r="H2075" s="9">
        <f t="shared" ca="1" si="949"/>
        <v>0</v>
      </c>
      <c r="I2075" s="9">
        <f t="shared" ca="1" si="950"/>
        <v>3672.3505034900109</v>
      </c>
      <c r="J2075" s="9">
        <f t="shared" ca="1" si="951"/>
        <v>14783.406840744134</v>
      </c>
      <c r="K2075" s="9">
        <f t="shared" ca="1" si="952"/>
        <v>38583.419258000991</v>
      </c>
      <c r="L2075" s="9">
        <f t="shared" ca="1" si="953"/>
        <v>40157.506432544411</v>
      </c>
      <c r="M2075" s="9">
        <f t="shared" ca="1" si="954"/>
        <v>23947.248631840637</v>
      </c>
      <c r="N2075" s="9">
        <f t="shared" ca="1" si="954"/>
        <v>30044.515832513673</v>
      </c>
      <c r="O2075" s="9">
        <f t="shared" ca="1" si="955"/>
        <v>2688.5940221963515</v>
      </c>
      <c r="P2075" s="9">
        <f t="shared" ca="1" si="939"/>
        <v>40298.638299403799</v>
      </c>
      <c r="Q2075" s="9">
        <f t="shared" ref="Q2075:Q2138" ca="1" si="970">V2075/1000+Q2074</f>
        <v>115.00923800154355</v>
      </c>
      <c r="R2075" s="9">
        <f t="shared" si="956"/>
        <v>8</v>
      </c>
      <c r="S2075" s="23">
        <f t="shared" ca="1" si="957"/>
        <v>5.9735144412589429</v>
      </c>
      <c r="T2075" s="9">
        <f t="shared" ref="T2075:T2138" ca="1" si="971">INT((S2075-INT(S2075))*60)</f>
        <v>58</v>
      </c>
      <c r="U2075" s="9">
        <f t="shared" ref="U2075:U2138" ca="1" si="972">S2075*3600-INT(S2075)*3600-T2075*60</f>
        <v>24.651988532194082</v>
      </c>
      <c r="V2075" s="23">
        <f t="shared" ca="1" si="958"/>
        <v>75.541356980183252</v>
      </c>
      <c r="W2075" s="23">
        <f t="shared" ref="W2075:W2138" ca="1" si="973">4*IF(G2075=6,NORMINV(RAND(),VLOOKUP($D2075,$A$47:$K$213,10,FALSE)*0.8,VLOOKUP($D2075,$A$47:$K$213,10,FALSE)/20),0)</f>
        <v>1907.0900894909887</v>
      </c>
      <c r="X2075" s="23" t="e">
        <f ca="1">V2075/(S2075-#REF!)</f>
        <v>#REF!</v>
      </c>
      <c r="Y2075" s="9">
        <f t="shared" ca="1" si="959"/>
        <v>0</v>
      </c>
      <c r="Z2075" s="9">
        <f t="shared" ca="1" si="960"/>
        <v>0</v>
      </c>
      <c r="AA2075" s="24">
        <f t="shared" ca="1" si="961"/>
        <v>715.36089014190668</v>
      </c>
      <c r="AB2075" s="9">
        <f t="shared" ca="1" si="962"/>
        <v>424.33403246657696</v>
      </c>
      <c r="AC2075" s="9">
        <f t="shared" ca="1" si="963"/>
        <v>224.71159559926699</v>
      </c>
      <c r="AD2075" s="9">
        <f t="shared" ca="1" si="964"/>
        <v>25.967474976458082</v>
      </c>
      <c r="AE2075">
        <f t="shared" ca="1" si="965"/>
        <v>1</v>
      </c>
      <c r="AF2075">
        <f t="shared" ca="1" si="965"/>
        <v>1</v>
      </c>
      <c r="AG2075">
        <f t="shared" ca="1" si="965"/>
        <v>0</v>
      </c>
      <c r="AH2075">
        <f t="shared" ca="1" si="965"/>
        <v>0</v>
      </c>
      <c r="AI2075">
        <f t="shared" ca="1" si="965"/>
        <v>0</v>
      </c>
      <c r="AJ2075">
        <f t="shared" ca="1" si="965"/>
        <v>0</v>
      </c>
      <c r="AK2075">
        <f t="shared" ca="1" si="965"/>
        <v>0</v>
      </c>
      <c r="AL2075">
        <f t="shared" ca="1" si="966"/>
        <v>5.9773339091872435E-2</v>
      </c>
      <c r="AM2075">
        <f t="shared" ca="1" si="967"/>
        <v>0.51934949952916165</v>
      </c>
    </row>
    <row r="2076" spans="1:39">
      <c r="A2076" s="10">
        <f t="shared" ca="1" si="968"/>
        <v>41256.56871527851</v>
      </c>
      <c r="B2076" s="22">
        <f t="shared" ca="1" si="969"/>
        <v>41256.56871527851</v>
      </c>
      <c r="C2076" s="22">
        <f t="shared" ca="1" si="946"/>
        <v>41257.471203704437</v>
      </c>
      <c r="D2076">
        <f t="shared" ref="D2076:D2139" si="974">D2075</f>
        <v>276</v>
      </c>
      <c r="E2076" s="23">
        <f t="shared" si="947"/>
        <v>59</v>
      </c>
      <c r="F2076" s="23">
        <f t="shared" si="948"/>
        <v>4</v>
      </c>
      <c r="G2076">
        <f t="shared" ref="G2076:G2139" ca="1" si="975">IF(G2075&lt;6,ROUND(RAND()+6,0),IF(OR(H2075=0,O2075=0),1,IF(I2075=0,2,IF(J2075=0,3,IF(K2075=0,4,IF(L2075=0,5,ROUND(RAND()+6,0)))))))</f>
        <v>1</v>
      </c>
      <c r="H2076" s="9">
        <f t="shared" ca="1" si="949"/>
        <v>0</v>
      </c>
      <c r="I2076" s="9">
        <f t="shared" ca="1" si="950"/>
        <v>3672.3505034900109</v>
      </c>
      <c r="J2076" s="9">
        <f t="shared" ca="1" si="951"/>
        <v>14783.406840744134</v>
      </c>
      <c r="K2076" s="9">
        <f t="shared" ca="1" si="952"/>
        <v>38583.419258000991</v>
      </c>
      <c r="L2076" s="9">
        <f t="shared" ca="1" si="953"/>
        <v>40157.506432544411</v>
      </c>
      <c r="M2076" s="9">
        <f t="shared" ca="1" si="954"/>
        <v>23947.248631840637</v>
      </c>
      <c r="N2076" s="9">
        <f t="shared" ca="1" si="954"/>
        <v>30044.515832513673</v>
      </c>
      <c r="O2076" s="9">
        <f t="shared" ca="1" si="955"/>
        <v>2688.5940221963515</v>
      </c>
      <c r="P2076" s="9">
        <f t="shared" ref="P2076:P2139" ca="1" si="976">IF(O2076=0,NORMINV(RAND(),P$537,5000),P2075)</f>
        <v>40298.638299403799</v>
      </c>
      <c r="Q2076" s="9">
        <f t="shared" ca="1" si="970"/>
        <v>115.00923800154355</v>
      </c>
      <c r="R2076" s="9">
        <f t="shared" si="956"/>
        <v>8</v>
      </c>
      <c r="S2076" s="23">
        <f t="shared" ca="1" si="957"/>
        <v>21.659773339091874</v>
      </c>
      <c r="T2076" s="9">
        <f t="shared" ca="1" si="971"/>
        <v>39</v>
      </c>
      <c r="U2076" s="9">
        <f t="shared" ca="1" si="972"/>
        <v>35.184020730739576</v>
      </c>
      <c r="V2076" s="23">
        <f t="shared" ca="1" si="958"/>
        <v>0</v>
      </c>
      <c r="W2076" s="23">
        <f t="shared" ca="1" si="973"/>
        <v>0</v>
      </c>
      <c r="X2076" s="23" t="e">
        <f ca="1">V2076/(S2076-#REF!)</f>
        <v>#REF!</v>
      </c>
      <c r="Y2076" s="9">
        <f t="shared" ca="1" si="959"/>
        <v>600</v>
      </c>
      <c r="Z2076" s="9">
        <f t="shared" ca="1" si="960"/>
        <v>1200</v>
      </c>
      <c r="AA2076" s="24">
        <f t="shared" ca="1" si="961"/>
        <v>0</v>
      </c>
      <c r="AB2076" s="9">
        <f t="shared" ca="1" si="962"/>
        <v>1644.724974717979</v>
      </c>
      <c r="AC2076" s="9">
        <f t="shared" ca="1" si="963"/>
        <v>870.98546218998376</v>
      </c>
      <c r="AD2076" s="9">
        <f t="shared" ca="1" si="964"/>
        <v>25.967474976458082</v>
      </c>
      <c r="AE2076">
        <f t="shared" ca="1" si="965"/>
        <v>1</v>
      </c>
      <c r="AF2076">
        <f t="shared" ca="1" si="965"/>
        <v>0</v>
      </c>
      <c r="AG2076">
        <f t="shared" ca="1" si="965"/>
        <v>0</v>
      </c>
      <c r="AH2076">
        <f t="shared" ca="1" si="965"/>
        <v>1</v>
      </c>
      <c r="AI2076">
        <f t="shared" ca="1" si="965"/>
        <v>0</v>
      </c>
      <c r="AJ2076">
        <f t="shared" ca="1" si="965"/>
        <v>0</v>
      </c>
      <c r="AK2076">
        <f t="shared" ca="1" si="965"/>
        <v>0</v>
      </c>
      <c r="AL2076">
        <f t="shared" ca="1" si="966"/>
        <v>5.9773339091872435E-2</v>
      </c>
      <c r="AM2076">
        <f t="shared" ca="1" si="967"/>
        <v>0.51934949952916165</v>
      </c>
    </row>
    <row r="2077" spans="1:39">
      <c r="A2077" s="10">
        <f t="shared" ca="1" si="968"/>
        <v>41257.491342593326</v>
      </c>
      <c r="B2077" s="22">
        <f t="shared" ca="1" si="969"/>
        <v>41257.491342593326</v>
      </c>
      <c r="C2077" s="22">
        <f t="shared" ca="1" si="946"/>
        <v>41257.699432871101</v>
      </c>
      <c r="D2077">
        <f t="shared" si="974"/>
        <v>276</v>
      </c>
      <c r="E2077" s="23">
        <f t="shared" si="947"/>
        <v>59</v>
      </c>
      <c r="F2077" s="23">
        <f t="shared" si="948"/>
        <v>4</v>
      </c>
      <c r="G2077">
        <f t="shared" ca="1" si="975"/>
        <v>7</v>
      </c>
      <c r="H2077" s="9">
        <f t="shared" ca="1" si="949"/>
        <v>73.391363394678763</v>
      </c>
      <c r="I2077" s="9">
        <f t="shared" ca="1" si="950"/>
        <v>3745.7418668846894</v>
      </c>
      <c r="J2077" s="9">
        <f t="shared" ca="1" si="951"/>
        <v>14856.798204138813</v>
      </c>
      <c r="K2077" s="9">
        <f t="shared" ca="1" si="952"/>
        <v>38583.419258000991</v>
      </c>
      <c r="L2077" s="9">
        <f t="shared" ca="1" si="953"/>
        <v>40157.506432544411</v>
      </c>
      <c r="M2077" s="9">
        <f t="shared" ca="1" si="954"/>
        <v>24020.639995235317</v>
      </c>
      <c r="N2077" s="9">
        <f t="shared" ca="1" si="954"/>
        <v>30117.907195908352</v>
      </c>
      <c r="O2077" s="9">
        <f t="shared" ca="1" si="955"/>
        <v>2761.9853855910301</v>
      </c>
      <c r="P2077" s="9">
        <f t="shared" ca="1" si="976"/>
        <v>40298.638299403799</v>
      </c>
      <c r="Q2077" s="9">
        <f t="shared" ca="1" si="970"/>
        <v>115.08262936493823</v>
      </c>
      <c r="R2077" s="9">
        <f t="shared" si="956"/>
        <v>8</v>
      </c>
      <c r="S2077" s="23">
        <f t="shared" ca="1" si="957"/>
        <v>4.9944406963962216</v>
      </c>
      <c r="T2077" s="9">
        <f t="shared" ca="1" si="971"/>
        <v>59</v>
      </c>
      <c r="U2077" s="9">
        <f t="shared" ca="1" si="972"/>
        <v>39.986507026398613</v>
      </c>
      <c r="V2077" s="23">
        <f t="shared" ca="1" si="958"/>
        <v>73.391363394678763</v>
      </c>
      <c r="W2077" s="23">
        <f t="shared" ca="1" si="973"/>
        <v>0</v>
      </c>
      <c r="X2077" s="23" t="e">
        <f ca="1">V2077/(S2077-#REF!)</f>
        <v>#REF!</v>
      </c>
      <c r="Y2077" s="9">
        <f t="shared" ca="1" si="959"/>
        <v>0</v>
      </c>
      <c r="Z2077" s="9">
        <f t="shared" ca="1" si="960"/>
        <v>0</v>
      </c>
      <c r="AA2077" s="24">
        <f t="shared" ca="1" si="961"/>
        <v>591.88693617647505</v>
      </c>
      <c r="AB2077" s="9">
        <f t="shared" ca="1" si="962"/>
        <v>348.16209511625726</v>
      </c>
      <c r="AC2077" s="9">
        <f t="shared" ca="1" si="963"/>
        <v>184.37375731092291</v>
      </c>
      <c r="AD2077" s="9">
        <f t="shared" ca="1" si="964"/>
        <v>25.967474976458082</v>
      </c>
      <c r="AE2077">
        <f t="shared" ca="1" si="965"/>
        <v>1</v>
      </c>
      <c r="AF2077">
        <f t="shared" ca="1" si="965"/>
        <v>0</v>
      </c>
      <c r="AG2077">
        <f t="shared" ca="1" si="965"/>
        <v>0</v>
      </c>
      <c r="AH2077">
        <f t="shared" ca="1" si="965"/>
        <v>0</v>
      </c>
      <c r="AI2077">
        <f t="shared" ca="1" si="965"/>
        <v>0</v>
      </c>
      <c r="AJ2077">
        <f t="shared" ca="1" si="965"/>
        <v>0</v>
      </c>
      <c r="AK2077">
        <f t="shared" ca="1" si="965"/>
        <v>0</v>
      </c>
      <c r="AL2077">
        <f t="shared" ca="1" si="966"/>
        <v>5.9773339091872435E-2</v>
      </c>
      <c r="AM2077">
        <f t="shared" ca="1" si="967"/>
        <v>0.51934949952916165</v>
      </c>
    </row>
    <row r="2078" spans="1:39">
      <c r="A2078" s="10">
        <f t="shared" ca="1" si="968"/>
        <v>41257.710543982212</v>
      </c>
      <c r="B2078" s="22">
        <f t="shared" ca="1" si="969"/>
        <v>41257.710543982212</v>
      </c>
      <c r="C2078" s="22">
        <f t="shared" ca="1" si="946"/>
        <v>41257.977175926659</v>
      </c>
      <c r="D2078">
        <f t="shared" si="974"/>
        <v>276</v>
      </c>
      <c r="E2078" s="23">
        <f t="shared" si="947"/>
        <v>59</v>
      </c>
      <c r="F2078" s="23">
        <f t="shared" si="948"/>
        <v>4</v>
      </c>
      <c r="G2078">
        <f t="shared" ca="1" si="975"/>
        <v>6</v>
      </c>
      <c r="H2078" s="9">
        <f t="shared" ca="1" si="949"/>
        <v>146.88129981637712</v>
      </c>
      <c r="I2078" s="9">
        <f t="shared" ca="1" si="950"/>
        <v>3819.231803306388</v>
      </c>
      <c r="J2078" s="9">
        <f t="shared" ca="1" si="951"/>
        <v>14930.288140560511</v>
      </c>
      <c r="K2078" s="9">
        <f t="shared" ca="1" si="952"/>
        <v>38583.419258000991</v>
      </c>
      <c r="L2078" s="9">
        <f t="shared" ca="1" si="953"/>
        <v>40157.506432544411</v>
      </c>
      <c r="M2078" s="9">
        <f t="shared" ca="1" si="954"/>
        <v>24094.129931657015</v>
      </c>
      <c r="N2078" s="9">
        <f t="shared" ca="1" si="954"/>
        <v>30191.39713233005</v>
      </c>
      <c r="O2078" s="9">
        <f t="shared" ca="1" si="955"/>
        <v>2835.4753220127286</v>
      </c>
      <c r="P2078" s="9">
        <f t="shared" ca="1" si="976"/>
        <v>40298.638299403799</v>
      </c>
      <c r="Q2078" s="9">
        <f t="shared" ca="1" si="970"/>
        <v>115.15611930135992</v>
      </c>
      <c r="R2078" s="9">
        <f t="shared" si="956"/>
        <v>8</v>
      </c>
      <c r="S2078" s="23">
        <f t="shared" ca="1" si="957"/>
        <v>6.3991889018098389</v>
      </c>
      <c r="T2078" s="9">
        <f t="shared" ca="1" si="971"/>
        <v>23</v>
      </c>
      <c r="U2078" s="9">
        <f t="shared" ca="1" si="972"/>
        <v>57.08004651542069</v>
      </c>
      <c r="V2078" s="23">
        <f t="shared" ca="1" si="958"/>
        <v>73.48993642169836</v>
      </c>
      <c r="W2078" s="23">
        <f t="shared" ca="1" si="973"/>
        <v>2079.8500736650194</v>
      </c>
      <c r="X2078" s="23" t="e">
        <f ca="1">V2078/(S2078-#REF!)</f>
        <v>#REF!</v>
      </c>
      <c r="Y2078" s="9">
        <f t="shared" ca="1" si="959"/>
        <v>0</v>
      </c>
      <c r="Z2078" s="9">
        <f t="shared" ca="1" si="960"/>
        <v>0</v>
      </c>
      <c r="AA2078" s="24">
        <f t="shared" ca="1" si="961"/>
        <v>769.04398502838103</v>
      </c>
      <c r="AB2078" s="9">
        <f t="shared" ca="1" si="962"/>
        <v>457.45150549743664</v>
      </c>
      <c r="AC2078" s="9">
        <f t="shared" ca="1" si="963"/>
        <v>242.24938337396389</v>
      </c>
      <c r="AD2078" s="9">
        <f t="shared" ca="1" si="964"/>
        <v>25.967474976458082</v>
      </c>
      <c r="AE2078">
        <f t="shared" ca="1" si="965"/>
        <v>0</v>
      </c>
      <c r="AF2078">
        <f t="shared" ca="1" si="965"/>
        <v>1</v>
      </c>
      <c r="AG2078">
        <f t="shared" ca="1" si="965"/>
        <v>0</v>
      </c>
      <c r="AH2078">
        <f t="shared" ca="1" si="965"/>
        <v>0</v>
      </c>
      <c r="AI2078">
        <f t="shared" ca="1" si="965"/>
        <v>0</v>
      </c>
      <c r="AJ2078">
        <f t="shared" ca="1" si="965"/>
        <v>0</v>
      </c>
      <c r="AK2078">
        <f t="shared" ca="1" si="965"/>
        <v>0</v>
      </c>
      <c r="AL2078">
        <f t="shared" ca="1" si="966"/>
        <v>5.9773339091872435E-2</v>
      </c>
      <c r="AM2078">
        <f t="shared" ca="1" si="967"/>
        <v>0.51934949952916165</v>
      </c>
    </row>
    <row r="2079" spans="1:39">
      <c r="A2079" s="10">
        <f t="shared" ca="1" si="968"/>
        <v>41257.991759259989</v>
      </c>
      <c r="B2079" s="22">
        <f t="shared" ca="1" si="969"/>
        <v>41257.991759259989</v>
      </c>
      <c r="C2079" s="22">
        <f t="shared" ca="1" si="946"/>
        <v>41258.153541667394</v>
      </c>
      <c r="D2079">
        <f t="shared" si="974"/>
        <v>276</v>
      </c>
      <c r="E2079" s="23">
        <f t="shared" si="947"/>
        <v>59</v>
      </c>
      <c r="F2079" s="23">
        <f t="shared" si="948"/>
        <v>4</v>
      </c>
      <c r="G2079">
        <f t="shared" ca="1" si="975"/>
        <v>6</v>
      </c>
      <c r="H2079" s="9">
        <f t="shared" ca="1" si="949"/>
        <v>236.72372058104833</v>
      </c>
      <c r="I2079" s="9">
        <f t="shared" ca="1" si="950"/>
        <v>3909.0742240710592</v>
      </c>
      <c r="J2079" s="9">
        <f t="shared" ca="1" si="951"/>
        <v>15020.130561325182</v>
      </c>
      <c r="K2079" s="9">
        <f t="shared" ca="1" si="952"/>
        <v>38583.419258000991</v>
      </c>
      <c r="L2079" s="9">
        <f t="shared" ca="1" si="953"/>
        <v>40157.506432544411</v>
      </c>
      <c r="M2079" s="9">
        <f t="shared" ca="1" si="954"/>
        <v>24183.972352421686</v>
      </c>
      <c r="N2079" s="9">
        <f t="shared" ca="1" si="954"/>
        <v>30281.239553094721</v>
      </c>
      <c r="O2079" s="9">
        <f t="shared" ca="1" si="955"/>
        <v>2925.3177427773999</v>
      </c>
      <c r="P2079" s="9">
        <f t="shared" ca="1" si="976"/>
        <v>40298.638299403799</v>
      </c>
      <c r="Q2079" s="9">
        <f t="shared" ca="1" si="970"/>
        <v>115.24596172212459</v>
      </c>
      <c r="R2079" s="9">
        <f t="shared" si="956"/>
        <v>8</v>
      </c>
      <c r="S2079" s="23">
        <f t="shared" ca="1" si="957"/>
        <v>3.8827854752795687</v>
      </c>
      <c r="T2079" s="9">
        <f t="shared" ca="1" si="971"/>
        <v>52</v>
      </c>
      <c r="U2079" s="9">
        <f t="shared" ca="1" si="972"/>
        <v>58.027711006447134</v>
      </c>
      <c r="V2079" s="23">
        <f t="shared" ca="1" si="958"/>
        <v>89.842420764671189</v>
      </c>
      <c r="W2079" s="23">
        <f t="shared" ca="1" si="973"/>
        <v>1676.1981780190868</v>
      </c>
      <c r="X2079" s="23" t="e">
        <f ca="1">V2079/(S2079-#REF!)</f>
        <v>#REF!</v>
      </c>
      <c r="Y2079" s="9">
        <f t="shared" ca="1" si="959"/>
        <v>0</v>
      </c>
      <c r="Z2079" s="9">
        <f t="shared" ca="1" si="960"/>
        <v>0</v>
      </c>
      <c r="AA2079" s="24">
        <f t="shared" ca="1" si="961"/>
        <v>451.69273086987158</v>
      </c>
      <c r="AB2079" s="9">
        <f t="shared" ca="1" si="962"/>
        <v>261.67531891338166</v>
      </c>
      <c r="AC2079" s="9">
        <f t="shared" ca="1" si="963"/>
        <v>138.57356220091677</v>
      </c>
      <c r="AD2079" s="9">
        <f t="shared" ca="1" si="964"/>
        <v>25.967474976458082</v>
      </c>
      <c r="AE2079">
        <f t="shared" ca="1" si="965"/>
        <v>1</v>
      </c>
      <c r="AF2079">
        <f t="shared" ca="1" si="965"/>
        <v>0</v>
      </c>
      <c r="AG2079">
        <f t="shared" ca="1" si="965"/>
        <v>0</v>
      </c>
      <c r="AH2079">
        <f t="shared" ca="1" si="965"/>
        <v>0</v>
      </c>
      <c r="AI2079">
        <f t="shared" ca="1" si="965"/>
        <v>0</v>
      </c>
      <c r="AJ2079">
        <f t="shared" ca="1" si="965"/>
        <v>0</v>
      </c>
      <c r="AK2079">
        <f t="shared" ca="1" si="965"/>
        <v>0</v>
      </c>
      <c r="AL2079">
        <f t="shared" ca="1" si="966"/>
        <v>5.9773339091872435E-2</v>
      </c>
      <c r="AM2079">
        <f t="shared" ca="1" si="967"/>
        <v>0.51934949952916165</v>
      </c>
    </row>
    <row r="2080" spans="1:39">
      <c r="A2080" s="10">
        <f t="shared" ca="1" si="968"/>
        <v>41258.159791667393</v>
      </c>
      <c r="B2080" s="22">
        <f t="shared" ca="1" si="969"/>
        <v>41258.159791667393</v>
      </c>
      <c r="C2080" s="22">
        <f t="shared" ca="1" si="946"/>
        <v>41258.332337963686</v>
      </c>
      <c r="D2080">
        <f t="shared" si="974"/>
        <v>276</v>
      </c>
      <c r="E2080" s="23">
        <f t="shared" si="947"/>
        <v>59</v>
      </c>
      <c r="F2080" s="23">
        <f t="shared" si="948"/>
        <v>4</v>
      </c>
      <c r="G2080">
        <f t="shared" ca="1" si="975"/>
        <v>6</v>
      </c>
      <c r="H2080" s="9">
        <f t="shared" ca="1" si="949"/>
        <v>313.07844273928123</v>
      </c>
      <c r="I2080" s="9">
        <f t="shared" ca="1" si="950"/>
        <v>3985.4289462292923</v>
      </c>
      <c r="J2080" s="9">
        <f t="shared" ca="1" si="951"/>
        <v>15096.485283483415</v>
      </c>
      <c r="K2080" s="9">
        <f t="shared" ca="1" si="952"/>
        <v>38583.419258000991</v>
      </c>
      <c r="L2080" s="9">
        <f t="shared" ca="1" si="953"/>
        <v>40157.506432544411</v>
      </c>
      <c r="M2080" s="9">
        <f t="shared" ca="1" si="954"/>
        <v>24260.32707457992</v>
      </c>
      <c r="N2080" s="9">
        <f t="shared" ca="1" si="954"/>
        <v>30357.594275252955</v>
      </c>
      <c r="O2080" s="9">
        <f t="shared" ca="1" si="955"/>
        <v>3001.6724649356329</v>
      </c>
      <c r="P2080" s="9">
        <f t="shared" ca="1" si="976"/>
        <v>40298.638299403799</v>
      </c>
      <c r="Q2080" s="9">
        <f t="shared" ca="1" si="970"/>
        <v>115.32231644428282</v>
      </c>
      <c r="R2080" s="9">
        <f t="shared" si="956"/>
        <v>8</v>
      </c>
      <c r="S2080" s="23">
        <f t="shared" ca="1" si="957"/>
        <v>4.1412089089602384</v>
      </c>
      <c r="T2080" s="9">
        <f t="shared" ca="1" si="971"/>
        <v>8</v>
      </c>
      <c r="U2080" s="9">
        <f t="shared" ca="1" si="972"/>
        <v>28.352072256859174</v>
      </c>
      <c r="V2080" s="23">
        <f t="shared" ca="1" si="958"/>
        <v>76.354722158232903</v>
      </c>
      <c r="W2080" s="23">
        <f t="shared" ca="1" si="973"/>
        <v>1946.6918353830192</v>
      </c>
      <c r="X2080" s="23" t="e">
        <f ca="1">V2080/(S2080-#REF!)</f>
        <v>#REF!</v>
      </c>
      <c r="Y2080" s="9">
        <f t="shared" ca="1" si="959"/>
        <v>0</v>
      </c>
      <c r="Z2080" s="9">
        <f t="shared" ca="1" si="960"/>
        <v>0</v>
      </c>
      <c r="AA2080" s="24">
        <f t="shared" ca="1" si="961"/>
        <v>484.2832924300223</v>
      </c>
      <c r="AB2080" s="9">
        <f t="shared" ca="1" si="962"/>
        <v>281.78066205373779</v>
      </c>
      <c r="AC2080" s="9">
        <f t="shared" ca="1" si="963"/>
        <v>149.22060766856038</v>
      </c>
      <c r="AD2080" s="9">
        <f t="shared" ca="1" si="964"/>
        <v>25.967474976458082</v>
      </c>
      <c r="AE2080">
        <f t="shared" ca="1" si="965"/>
        <v>1</v>
      </c>
      <c r="AF2080">
        <f t="shared" ca="1" si="965"/>
        <v>1</v>
      </c>
      <c r="AG2080">
        <f t="shared" ca="1" si="965"/>
        <v>0</v>
      </c>
      <c r="AH2080">
        <f t="shared" ca="1" si="965"/>
        <v>1</v>
      </c>
      <c r="AI2080">
        <f t="shared" ca="1" si="965"/>
        <v>0</v>
      </c>
      <c r="AJ2080">
        <f t="shared" ca="1" si="965"/>
        <v>0</v>
      </c>
      <c r="AK2080">
        <f t="shared" ca="1" si="965"/>
        <v>0</v>
      </c>
      <c r="AL2080">
        <f t="shared" ca="1" si="966"/>
        <v>5.9773339091872435E-2</v>
      </c>
      <c r="AM2080">
        <f t="shared" ca="1" si="967"/>
        <v>0.51934949952916165</v>
      </c>
    </row>
    <row r="2081" spans="1:39">
      <c r="A2081" s="10">
        <f t="shared" ca="1" si="968"/>
        <v>41258.343449074797</v>
      </c>
      <c r="B2081" s="22">
        <f t="shared" ca="1" si="969"/>
        <v>41258.343449074797</v>
      </c>
      <c r="C2081" s="22">
        <f t="shared" ca="1" si="946"/>
        <v>41258.495937500724</v>
      </c>
      <c r="D2081">
        <f t="shared" si="974"/>
        <v>276</v>
      </c>
      <c r="E2081" s="23">
        <f t="shared" si="947"/>
        <v>59</v>
      </c>
      <c r="F2081" s="23">
        <f t="shared" si="948"/>
        <v>4</v>
      </c>
      <c r="G2081">
        <f t="shared" ca="1" si="975"/>
        <v>6</v>
      </c>
      <c r="H2081" s="9">
        <f t="shared" ca="1" si="949"/>
        <v>400.92953117025962</v>
      </c>
      <c r="I2081" s="9">
        <f t="shared" ca="1" si="950"/>
        <v>4073.2800346602708</v>
      </c>
      <c r="J2081" s="9">
        <f t="shared" ca="1" si="951"/>
        <v>15184.336371914393</v>
      </c>
      <c r="K2081" s="9">
        <f t="shared" ca="1" si="952"/>
        <v>38583.419258000991</v>
      </c>
      <c r="L2081" s="9">
        <f t="shared" ca="1" si="953"/>
        <v>40157.506432544411</v>
      </c>
      <c r="M2081" s="9">
        <f t="shared" ca="1" si="954"/>
        <v>24348.1781630109</v>
      </c>
      <c r="N2081" s="9">
        <f t="shared" ca="1" si="954"/>
        <v>30445.445363683935</v>
      </c>
      <c r="O2081" s="9">
        <f t="shared" ca="1" si="955"/>
        <v>3089.5235533666114</v>
      </c>
      <c r="P2081" s="9">
        <f t="shared" ca="1" si="976"/>
        <v>40298.638299403799</v>
      </c>
      <c r="Q2081" s="9">
        <f t="shared" ca="1" si="970"/>
        <v>115.4101675327138</v>
      </c>
      <c r="R2081" s="9">
        <f t="shared" si="956"/>
        <v>8</v>
      </c>
      <c r="S2081" s="23">
        <f t="shared" ca="1" si="957"/>
        <v>3.659860404120888</v>
      </c>
      <c r="T2081" s="9">
        <f t="shared" ca="1" si="971"/>
        <v>39</v>
      </c>
      <c r="U2081" s="9">
        <f t="shared" ca="1" si="972"/>
        <v>35.49745483519655</v>
      </c>
      <c r="V2081" s="23">
        <f t="shared" ca="1" si="958"/>
        <v>87.851088430978393</v>
      </c>
      <c r="W2081" s="23">
        <f t="shared" ca="1" si="973"/>
        <v>2079.9407293276781</v>
      </c>
      <c r="X2081" s="23" t="e">
        <f ca="1">V2081/(S2081-#REF!)</f>
        <v>#REF!</v>
      </c>
      <c r="Y2081" s="9">
        <f t="shared" ca="1" si="959"/>
        <v>0</v>
      </c>
      <c r="Z2081" s="9">
        <f t="shared" ca="1" si="960"/>
        <v>0</v>
      </c>
      <c r="AA2081" s="24">
        <f t="shared" ca="1" si="961"/>
        <v>423.57897527340532</v>
      </c>
      <c r="AB2081" s="9">
        <f t="shared" ca="1" si="962"/>
        <v>244.33174837723629</v>
      </c>
      <c r="AC2081" s="9">
        <f t="shared" ca="1" si="963"/>
        <v>129.38904926917914</v>
      </c>
      <c r="AD2081" s="9">
        <f t="shared" ca="1" si="964"/>
        <v>25.967474976458082</v>
      </c>
      <c r="AE2081">
        <f t="shared" ca="1" si="965"/>
        <v>1</v>
      </c>
      <c r="AF2081">
        <f t="shared" ca="1" si="965"/>
        <v>1</v>
      </c>
      <c r="AG2081">
        <f t="shared" ca="1" si="965"/>
        <v>0</v>
      </c>
      <c r="AH2081">
        <f t="shared" ca="1" si="965"/>
        <v>0</v>
      </c>
      <c r="AI2081">
        <f t="shared" ca="1" si="965"/>
        <v>0</v>
      </c>
      <c r="AJ2081">
        <f t="shared" ca="1" si="965"/>
        <v>0</v>
      </c>
      <c r="AK2081">
        <f t="shared" ca="1" si="965"/>
        <v>0</v>
      </c>
      <c r="AL2081">
        <f t="shared" ca="1" si="966"/>
        <v>5.9773339091872435E-2</v>
      </c>
      <c r="AM2081">
        <f t="shared" ca="1" si="967"/>
        <v>0.51934949952916165</v>
      </c>
    </row>
    <row r="2082" spans="1:39">
      <c r="A2082" s="10">
        <f t="shared" ca="1" si="968"/>
        <v>41258.505659722949</v>
      </c>
      <c r="B2082" s="22">
        <f t="shared" ca="1" si="969"/>
        <v>41258.505659722949</v>
      </c>
      <c r="C2082" s="22">
        <f t="shared" ca="1" si="946"/>
        <v>41258.714375000724</v>
      </c>
      <c r="D2082">
        <f t="shared" si="974"/>
        <v>276</v>
      </c>
      <c r="E2082" s="23">
        <f t="shared" si="947"/>
        <v>59</v>
      </c>
      <c r="F2082" s="23">
        <f t="shared" si="948"/>
        <v>4</v>
      </c>
      <c r="G2082">
        <f t="shared" ca="1" si="975"/>
        <v>6</v>
      </c>
      <c r="H2082" s="9">
        <f t="shared" ca="1" si="949"/>
        <v>472.92953117025962</v>
      </c>
      <c r="I2082" s="9">
        <f t="shared" ca="1" si="950"/>
        <v>4145.2800346602708</v>
      </c>
      <c r="J2082" s="9">
        <f t="shared" ca="1" si="951"/>
        <v>15256.336371914393</v>
      </c>
      <c r="K2082" s="9">
        <f t="shared" ca="1" si="952"/>
        <v>38583.419258000991</v>
      </c>
      <c r="L2082" s="9">
        <f t="shared" ca="1" si="953"/>
        <v>40157.506432544411</v>
      </c>
      <c r="M2082" s="9">
        <f t="shared" ca="1" si="954"/>
        <v>24420.1781630109</v>
      </c>
      <c r="N2082" s="9">
        <f t="shared" ca="1" si="954"/>
        <v>30517.445363683935</v>
      </c>
      <c r="O2082" s="9">
        <f t="shared" ca="1" si="955"/>
        <v>3161.5235533666114</v>
      </c>
      <c r="P2082" s="9">
        <f t="shared" ca="1" si="976"/>
        <v>40298.638299403799</v>
      </c>
      <c r="Q2082" s="9">
        <f t="shared" ca="1" si="970"/>
        <v>115.4821675327138</v>
      </c>
      <c r="R2082" s="9">
        <f t="shared" si="956"/>
        <v>8</v>
      </c>
      <c r="S2082" s="23">
        <f t="shared" ca="1" si="957"/>
        <v>5.0092806986348721</v>
      </c>
      <c r="T2082" s="9">
        <f t="shared" ca="1" si="971"/>
        <v>0</v>
      </c>
      <c r="U2082" s="9">
        <f t="shared" ca="1" si="972"/>
        <v>33.410515085539373</v>
      </c>
      <c r="V2082" s="23">
        <f t="shared" ca="1" si="958"/>
        <v>72</v>
      </c>
      <c r="W2082" s="23">
        <f t="shared" ca="1" si="973"/>
        <v>1966.0880910007663</v>
      </c>
      <c r="X2082" s="23" t="e">
        <f ca="1">V2082/(S2082-#REF!)</f>
        <v>#REF!</v>
      </c>
      <c r="Y2082" s="9">
        <f t="shared" ca="1" si="959"/>
        <v>0</v>
      </c>
      <c r="Z2082" s="9">
        <f t="shared" ca="1" si="960"/>
        <v>0</v>
      </c>
      <c r="AA2082" s="24">
        <f t="shared" ca="1" si="961"/>
        <v>593.75845378470058</v>
      </c>
      <c r="AB2082" s="9">
        <f t="shared" ca="1" si="962"/>
        <v>349.31664729042421</v>
      </c>
      <c r="AC2082" s="9">
        <f t="shared" ca="1" si="963"/>
        <v>184.98516540315526</v>
      </c>
      <c r="AD2082" s="9">
        <f t="shared" ca="1" si="964"/>
        <v>25.967474976458082</v>
      </c>
      <c r="AE2082">
        <f t="shared" ca="1" si="965"/>
        <v>1</v>
      </c>
      <c r="AF2082">
        <f t="shared" ca="1" si="965"/>
        <v>1</v>
      </c>
      <c r="AG2082">
        <f t="shared" ca="1" si="965"/>
        <v>0</v>
      </c>
      <c r="AH2082">
        <f t="shared" ca="1" si="965"/>
        <v>0</v>
      </c>
      <c r="AI2082">
        <f t="shared" ca="1" si="965"/>
        <v>0</v>
      </c>
      <c r="AJ2082">
        <f t="shared" ca="1" si="965"/>
        <v>0</v>
      </c>
      <c r="AK2082">
        <f t="shared" ca="1" si="965"/>
        <v>0</v>
      </c>
      <c r="AL2082">
        <f t="shared" ca="1" si="966"/>
        <v>5.9773339091872435E-2</v>
      </c>
      <c r="AM2082">
        <f t="shared" ca="1" si="967"/>
        <v>0.51934949952916165</v>
      </c>
    </row>
    <row r="2083" spans="1:39">
      <c r="A2083" s="10">
        <f t="shared" ca="1" si="968"/>
        <v>41258.737291667392</v>
      </c>
      <c r="B2083" s="22">
        <f t="shared" ca="1" si="969"/>
        <v>41258.737291667392</v>
      </c>
      <c r="C2083" s="22">
        <f t="shared" ca="1" si="946"/>
        <v>41258.891435185913</v>
      </c>
      <c r="D2083">
        <f t="shared" si="974"/>
        <v>276</v>
      </c>
      <c r="E2083" s="23">
        <f t="shared" si="947"/>
        <v>59</v>
      </c>
      <c r="F2083" s="23">
        <f t="shared" si="948"/>
        <v>4</v>
      </c>
      <c r="G2083">
        <f t="shared" ca="1" si="975"/>
        <v>6</v>
      </c>
      <c r="H2083" s="9">
        <f t="shared" ca="1" si="949"/>
        <v>548.62895005578946</v>
      </c>
      <c r="I2083" s="9">
        <f t="shared" ca="1" si="950"/>
        <v>4220.9794535458004</v>
      </c>
      <c r="J2083" s="9">
        <f t="shared" ca="1" si="951"/>
        <v>15332.035790799922</v>
      </c>
      <c r="K2083" s="9">
        <f t="shared" ca="1" si="952"/>
        <v>38583.419258000991</v>
      </c>
      <c r="L2083" s="9">
        <f t="shared" ca="1" si="953"/>
        <v>40157.506432544411</v>
      </c>
      <c r="M2083" s="9">
        <f t="shared" ca="1" si="954"/>
        <v>24495.877581896431</v>
      </c>
      <c r="N2083" s="9">
        <f t="shared" ca="1" si="954"/>
        <v>30593.144782569467</v>
      </c>
      <c r="O2083" s="9">
        <f t="shared" ca="1" si="955"/>
        <v>3237.2229722521411</v>
      </c>
      <c r="P2083" s="9">
        <f t="shared" ca="1" si="976"/>
        <v>40298.638299403799</v>
      </c>
      <c r="Q2083" s="9">
        <f t="shared" ca="1" si="970"/>
        <v>115.55786695159934</v>
      </c>
      <c r="R2083" s="9">
        <f t="shared" si="956"/>
        <v>8</v>
      </c>
      <c r="S2083" s="23">
        <f t="shared" ca="1" si="957"/>
        <v>3.6995373818177288</v>
      </c>
      <c r="T2083" s="9">
        <f t="shared" ca="1" si="971"/>
        <v>41</v>
      </c>
      <c r="U2083" s="9">
        <f t="shared" ca="1" si="972"/>
        <v>58.334574543823692</v>
      </c>
      <c r="V2083" s="23">
        <f t="shared" ca="1" si="958"/>
        <v>75.69941888552988</v>
      </c>
      <c r="W2083" s="23">
        <f t="shared" ca="1" si="973"/>
        <v>2014.966187860055</v>
      </c>
      <c r="X2083" s="23" t="e">
        <f ca="1">V2083/(S2083-#REF!)</f>
        <v>#REF!</v>
      </c>
      <c r="Y2083" s="9">
        <f t="shared" ca="1" si="959"/>
        <v>0</v>
      </c>
      <c r="Z2083" s="9">
        <f t="shared" ca="1" si="960"/>
        <v>0</v>
      </c>
      <c r="AA2083" s="24">
        <f t="shared" ca="1" si="961"/>
        <v>428.58275904692897</v>
      </c>
      <c r="AB2083" s="9">
        <f t="shared" ca="1" si="962"/>
        <v>247.41861724205052</v>
      </c>
      <c r="AC2083" s="9">
        <f t="shared" ca="1" si="963"/>
        <v>131.02374075028897</v>
      </c>
      <c r="AD2083" s="9">
        <f t="shared" ca="1" si="964"/>
        <v>25.967474976458082</v>
      </c>
      <c r="AE2083">
        <f t="shared" ca="1" si="965"/>
        <v>1</v>
      </c>
      <c r="AF2083">
        <f t="shared" ca="1" si="965"/>
        <v>1</v>
      </c>
      <c r="AG2083">
        <f t="shared" ca="1" si="965"/>
        <v>0</v>
      </c>
      <c r="AH2083">
        <f t="shared" ca="1" si="965"/>
        <v>0</v>
      </c>
      <c r="AI2083">
        <f t="shared" ca="1" si="965"/>
        <v>0</v>
      </c>
      <c r="AJ2083">
        <f t="shared" ca="1" si="965"/>
        <v>0</v>
      </c>
      <c r="AK2083">
        <f t="shared" ca="1" si="965"/>
        <v>0</v>
      </c>
      <c r="AL2083">
        <f t="shared" ca="1" si="966"/>
        <v>5.9773339091872435E-2</v>
      </c>
      <c r="AM2083">
        <f t="shared" ca="1" si="967"/>
        <v>0.51934949952916165</v>
      </c>
    </row>
    <row r="2084" spans="1:39">
      <c r="A2084" s="10">
        <f t="shared" ca="1" si="968"/>
        <v>41258.908796297022</v>
      </c>
      <c r="B2084" s="22">
        <f t="shared" ca="1" si="969"/>
        <v>41258.908796297022</v>
      </c>
      <c r="C2084" s="22">
        <f t="shared" ca="1" si="946"/>
        <v>41259.17228009332</v>
      </c>
      <c r="D2084">
        <f t="shared" si="974"/>
        <v>276</v>
      </c>
      <c r="E2084" s="23">
        <f t="shared" si="947"/>
        <v>59</v>
      </c>
      <c r="F2084" s="23">
        <f t="shared" si="948"/>
        <v>4</v>
      </c>
      <c r="G2084">
        <f t="shared" ca="1" si="975"/>
        <v>7</v>
      </c>
      <c r="H2084" s="9">
        <f t="shared" ca="1" si="949"/>
        <v>620.62895005578946</v>
      </c>
      <c r="I2084" s="9">
        <f t="shared" ca="1" si="950"/>
        <v>4292.9794535458004</v>
      </c>
      <c r="J2084" s="9">
        <f t="shared" ca="1" si="951"/>
        <v>15404.035790799922</v>
      </c>
      <c r="K2084" s="9">
        <f t="shared" ca="1" si="952"/>
        <v>38583.419258000991</v>
      </c>
      <c r="L2084" s="9">
        <f t="shared" ca="1" si="953"/>
        <v>40157.506432544411</v>
      </c>
      <c r="M2084" s="9">
        <f t="shared" ca="1" si="954"/>
        <v>24567.877581896431</v>
      </c>
      <c r="N2084" s="9">
        <f t="shared" ca="1" si="954"/>
        <v>30665.144782569467</v>
      </c>
      <c r="O2084" s="9">
        <f t="shared" ca="1" si="955"/>
        <v>3309.2229722521411</v>
      </c>
      <c r="P2084" s="9">
        <f t="shared" ca="1" si="976"/>
        <v>40298.638299403799</v>
      </c>
      <c r="Q2084" s="9">
        <f t="shared" ca="1" si="970"/>
        <v>115.62986695159934</v>
      </c>
      <c r="R2084" s="9">
        <f t="shared" si="956"/>
        <v>8</v>
      </c>
      <c r="S2084" s="23">
        <f t="shared" ca="1" si="957"/>
        <v>6.3236434181286922</v>
      </c>
      <c r="T2084" s="9">
        <f t="shared" ca="1" si="971"/>
        <v>19</v>
      </c>
      <c r="U2084" s="9">
        <f t="shared" ca="1" si="972"/>
        <v>25.116305263290997</v>
      </c>
      <c r="V2084" s="23">
        <f t="shared" ca="1" si="958"/>
        <v>72</v>
      </c>
      <c r="W2084" s="23">
        <f t="shared" ca="1" si="973"/>
        <v>0</v>
      </c>
      <c r="X2084" s="23" t="e">
        <f ca="1">V2084/(S2084-#REF!)</f>
        <v>#REF!</v>
      </c>
      <c r="Y2084" s="9">
        <f t="shared" ca="1" si="959"/>
        <v>0</v>
      </c>
      <c r="Z2084" s="9">
        <f t="shared" ca="1" si="960"/>
        <v>0</v>
      </c>
      <c r="AA2084" s="24">
        <f t="shared" ca="1" si="961"/>
        <v>759.51671537858556</v>
      </c>
      <c r="AB2084" s="9">
        <f t="shared" ca="1" si="962"/>
        <v>451.57406686704343</v>
      </c>
      <c r="AC2084" s="9">
        <f t="shared" ca="1" si="963"/>
        <v>239.13690944630065</v>
      </c>
      <c r="AD2084" s="9">
        <f t="shared" ca="1" si="964"/>
        <v>25.967474976458082</v>
      </c>
      <c r="AE2084">
        <f t="shared" ca="1" si="965"/>
        <v>0</v>
      </c>
      <c r="AF2084">
        <f t="shared" ca="1" si="965"/>
        <v>1</v>
      </c>
      <c r="AG2084">
        <f t="shared" ca="1" si="965"/>
        <v>0</v>
      </c>
      <c r="AH2084">
        <f t="shared" ca="1" si="965"/>
        <v>0</v>
      </c>
      <c r="AI2084">
        <f t="shared" ca="1" si="965"/>
        <v>0</v>
      </c>
      <c r="AJ2084">
        <f t="shared" ca="1" si="965"/>
        <v>0</v>
      </c>
      <c r="AK2084">
        <f t="shared" ca="1" si="965"/>
        <v>0</v>
      </c>
      <c r="AL2084">
        <f t="shared" ca="1" si="966"/>
        <v>5.9773339091872435E-2</v>
      </c>
      <c r="AM2084">
        <f t="shared" ca="1" si="967"/>
        <v>0.51934949952916165</v>
      </c>
    </row>
    <row r="2085" spans="1:39">
      <c r="A2085" s="10">
        <f t="shared" ca="1" si="968"/>
        <v>41259.192418982209</v>
      </c>
      <c r="B2085" s="22">
        <f t="shared" ca="1" si="969"/>
        <v>41259.192418982209</v>
      </c>
      <c r="C2085" s="22">
        <f t="shared" ca="1" si="946"/>
        <v>41259.426238426655</v>
      </c>
      <c r="D2085">
        <f t="shared" si="974"/>
        <v>276</v>
      </c>
      <c r="E2085" s="23">
        <f t="shared" si="947"/>
        <v>59</v>
      </c>
      <c r="F2085" s="23">
        <f t="shared" si="948"/>
        <v>4</v>
      </c>
      <c r="G2085">
        <f t="shared" ca="1" si="975"/>
        <v>7</v>
      </c>
      <c r="H2085" s="9">
        <f t="shared" ca="1" si="949"/>
        <v>699.61279819371691</v>
      </c>
      <c r="I2085" s="9">
        <f t="shared" ca="1" si="950"/>
        <v>4371.9633016837279</v>
      </c>
      <c r="J2085" s="9">
        <f t="shared" ca="1" si="951"/>
        <v>15483.019638937851</v>
      </c>
      <c r="K2085" s="9">
        <f t="shared" ca="1" si="952"/>
        <v>38583.419258000991</v>
      </c>
      <c r="L2085" s="9">
        <f t="shared" ca="1" si="953"/>
        <v>40157.506432544411</v>
      </c>
      <c r="M2085" s="9">
        <f t="shared" ca="1" si="954"/>
        <v>24646.861430034358</v>
      </c>
      <c r="N2085" s="9">
        <f t="shared" ca="1" si="954"/>
        <v>30744.128630707393</v>
      </c>
      <c r="O2085" s="9">
        <f t="shared" ca="1" si="955"/>
        <v>3388.2068203900685</v>
      </c>
      <c r="P2085" s="9">
        <f t="shared" ca="1" si="976"/>
        <v>40298.638299403799</v>
      </c>
      <c r="Q2085" s="9">
        <f t="shared" ca="1" si="970"/>
        <v>115.70885079973726</v>
      </c>
      <c r="R2085" s="9">
        <f t="shared" si="956"/>
        <v>8</v>
      </c>
      <c r="S2085" s="23">
        <f t="shared" ca="1" si="957"/>
        <v>5.6118946840322064</v>
      </c>
      <c r="T2085" s="9">
        <f t="shared" ca="1" si="971"/>
        <v>36</v>
      </c>
      <c r="U2085" s="9">
        <f t="shared" ca="1" si="972"/>
        <v>42.820862515942281</v>
      </c>
      <c r="V2085" s="23">
        <f t="shared" ca="1" si="958"/>
        <v>78.983848137927495</v>
      </c>
      <c r="W2085" s="23">
        <f t="shared" ca="1" si="973"/>
        <v>0</v>
      </c>
      <c r="X2085" s="23" t="e">
        <f ca="1">V2085/(S2085-#REF!)</f>
        <v>#REF!</v>
      </c>
      <c r="Y2085" s="9">
        <f t="shared" ca="1" si="959"/>
        <v>0</v>
      </c>
      <c r="Z2085" s="9">
        <f t="shared" ca="1" si="960"/>
        <v>0</v>
      </c>
      <c r="AA2085" s="24">
        <f t="shared" ca="1" si="961"/>
        <v>669.75592780777197</v>
      </c>
      <c r="AB2085" s="9">
        <f t="shared" ca="1" si="962"/>
        <v>396.20001535433693</v>
      </c>
      <c r="AC2085" s="9">
        <f t="shared" ca="1" si="963"/>
        <v>209.81286160152547</v>
      </c>
      <c r="AD2085" s="9">
        <f t="shared" ca="1" si="964"/>
        <v>25.967474976458082</v>
      </c>
      <c r="AE2085">
        <f t="shared" ca="1" si="965"/>
        <v>0</v>
      </c>
      <c r="AF2085">
        <f t="shared" ca="1" si="965"/>
        <v>1</v>
      </c>
      <c r="AG2085">
        <f t="shared" ca="1" si="965"/>
        <v>0</v>
      </c>
      <c r="AH2085">
        <f t="shared" ca="1" si="965"/>
        <v>0</v>
      </c>
      <c r="AI2085">
        <f t="shared" ca="1" si="965"/>
        <v>0</v>
      </c>
      <c r="AJ2085">
        <f t="shared" ca="1" si="965"/>
        <v>0</v>
      </c>
      <c r="AK2085">
        <f t="shared" ca="1" si="965"/>
        <v>0</v>
      </c>
      <c r="AL2085">
        <f t="shared" ca="1" si="966"/>
        <v>5.9773339091872435E-2</v>
      </c>
      <c r="AM2085">
        <f t="shared" ca="1" si="967"/>
        <v>0.51934949952916165</v>
      </c>
    </row>
    <row r="2086" spans="1:39">
      <c r="A2086" s="10">
        <f t="shared" ca="1" si="968"/>
        <v>41259.455405093322</v>
      </c>
      <c r="B2086" s="22">
        <f t="shared" ca="1" si="969"/>
        <v>41259.455405093322</v>
      </c>
      <c r="C2086" s="22">
        <f t="shared" ca="1" si="946"/>
        <v>41259.607893519249</v>
      </c>
      <c r="D2086">
        <f t="shared" si="974"/>
        <v>276</v>
      </c>
      <c r="E2086" s="23">
        <f t="shared" si="947"/>
        <v>59</v>
      </c>
      <c r="F2086" s="23">
        <f t="shared" si="948"/>
        <v>4</v>
      </c>
      <c r="G2086">
        <f t="shared" ca="1" si="975"/>
        <v>7</v>
      </c>
      <c r="H2086" s="9">
        <f t="shared" ca="1" si="949"/>
        <v>781.47971369903235</v>
      </c>
      <c r="I2086" s="9">
        <f t="shared" ca="1" si="950"/>
        <v>4453.8302171890437</v>
      </c>
      <c r="J2086" s="9">
        <f t="shared" ca="1" si="951"/>
        <v>15564.886554443166</v>
      </c>
      <c r="K2086" s="9">
        <f t="shared" ca="1" si="952"/>
        <v>38583.419258000991</v>
      </c>
      <c r="L2086" s="9">
        <f t="shared" ca="1" si="953"/>
        <v>40157.506432544411</v>
      </c>
      <c r="M2086" s="9">
        <f t="shared" ca="1" si="954"/>
        <v>24728.728345539672</v>
      </c>
      <c r="N2086" s="9">
        <f t="shared" ca="1" si="954"/>
        <v>30825.995546212707</v>
      </c>
      <c r="O2086" s="9">
        <f t="shared" ca="1" si="955"/>
        <v>3470.0737358953838</v>
      </c>
      <c r="P2086" s="9">
        <f t="shared" ca="1" si="976"/>
        <v>40298.638299403799</v>
      </c>
      <c r="Q2086" s="9">
        <f t="shared" ca="1" si="970"/>
        <v>115.79071771524258</v>
      </c>
      <c r="R2086" s="9">
        <f t="shared" si="956"/>
        <v>8</v>
      </c>
      <c r="S2086" s="23">
        <f t="shared" ca="1" si="957"/>
        <v>3.6597733390918723</v>
      </c>
      <c r="T2086" s="9">
        <f t="shared" ca="1" si="971"/>
        <v>39</v>
      </c>
      <c r="U2086" s="9">
        <f t="shared" ca="1" si="972"/>
        <v>35.184020730739576</v>
      </c>
      <c r="V2086" s="23">
        <f t="shared" ca="1" si="958"/>
        <v>81.866915505315447</v>
      </c>
      <c r="W2086" s="23">
        <f t="shared" ca="1" si="973"/>
        <v>0</v>
      </c>
      <c r="X2086" s="23" t="e">
        <f ca="1">V2086/(S2086-#REF!)</f>
        <v>#REF!</v>
      </c>
      <c r="Y2086" s="9">
        <f t="shared" ca="1" si="959"/>
        <v>0</v>
      </c>
      <c r="Z2086" s="9">
        <f t="shared" ca="1" si="960"/>
        <v>0</v>
      </c>
      <c r="AA2086" s="24">
        <f t="shared" ca="1" si="961"/>
        <v>423.56799523901964</v>
      </c>
      <c r="AB2086" s="9">
        <f t="shared" ca="1" si="962"/>
        <v>244.32497471797888</v>
      </c>
      <c r="AC2086" s="9">
        <f t="shared" ca="1" si="963"/>
        <v>129.38546218998368</v>
      </c>
      <c r="AD2086" s="9">
        <f t="shared" ca="1" si="964"/>
        <v>25.967474976458082</v>
      </c>
      <c r="AE2086">
        <f t="shared" ca="1" si="965"/>
        <v>0</v>
      </c>
      <c r="AF2086">
        <f t="shared" ca="1" si="965"/>
        <v>1</v>
      </c>
      <c r="AG2086">
        <f t="shared" ca="1" si="965"/>
        <v>0</v>
      </c>
      <c r="AH2086">
        <f t="shared" ca="1" si="965"/>
        <v>1</v>
      </c>
      <c r="AI2086">
        <f t="shared" ca="1" si="965"/>
        <v>0</v>
      </c>
      <c r="AJ2086">
        <f t="shared" ca="1" si="965"/>
        <v>0</v>
      </c>
      <c r="AK2086">
        <f t="shared" ca="1" si="965"/>
        <v>0</v>
      </c>
      <c r="AL2086">
        <f t="shared" ca="1" si="966"/>
        <v>5.9773339091872435E-2</v>
      </c>
      <c r="AM2086">
        <f t="shared" ca="1" si="967"/>
        <v>0.51934949952916165</v>
      </c>
    </row>
    <row r="2087" spans="1:39">
      <c r="A2087" s="10">
        <f t="shared" ca="1" si="968"/>
        <v>41259.617615741474</v>
      </c>
      <c r="B2087" s="22">
        <f t="shared" ca="1" si="969"/>
        <v>41259.617615741474</v>
      </c>
      <c r="C2087" s="22">
        <f t="shared" ca="1" si="946"/>
        <v>41259.770104167401</v>
      </c>
      <c r="D2087">
        <f t="shared" si="974"/>
        <v>276</v>
      </c>
      <c r="E2087" s="23">
        <f t="shared" si="947"/>
        <v>59</v>
      </c>
      <c r="F2087" s="23">
        <f t="shared" si="948"/>
        <v>4</v>
      </c>
      <c r="G2087">
        <f t="shared" ca="1" si="975"/>
        <v>7</v>
      </c>
      <c r="H2087" s="9">
        <f t="shared" ca="1" si="949"/>
        <v>853.47971369903235</v>
      </c>
      <c r="I2087" s="9">
        <f t="shared" ca="1" si="950"/>
        <v>4525.8302171890437</v>
      </c>
      <c r="J2087" s="9">
        <f t="shared" ca="1" si="951"/>
        <v>15636.886554443166</v>
      </c>
      <c r="K2087" s="9">
        <f t="shared" ca="1" si="952"/>
        <v>38583.419258000991</v>
      </c>
      <c r="L2087" s="9">
        <f t="shared" ca="1" si="953"/>
        <v>40157.506432544411</v>
      </c>
      <c r="M2087" s="9">
        <f t="shared" ca="1" si="954"/>
        <v>24800.728345539672</v>
      </c>
      <c r="N2087" s="9">
        <f t="shared" ca="1" si="954"/>
        <v>30897.995546212707</v>
      </c>
      <c r="O2087" s="9">
        <f t="shared" ca="1" si="955"/>
        <v>3542.0737358953838</v>
      </c>
      <c r="P2087" s="9">
        <f t="shared" ca="1" si="976"/>
        <v>40298.638299403799</v>
      </c>
      <c r="Q2087" s="9">
        <f t="shared" ca="1" si="970"/>
        <v>115.86271771524258</v>
      </c>
      <c r="R2087" s="9">
        <f t="shared" si="956"/>
        <v>8</v>
      </c>
      <c r="S2087" s="23">
        <f t="shared" ca="1" si="957"/>
        <v>3.6597733390918723</v>
      </c>
      <c r="T2087" s="9">
        <f t="shared" ca="1" si="971"/>
        <v>39</v>
      </c>
      <c r="U2087" s="9">
        <f t="shared" ca="1" si="972"/>
        <v>35.184020730739576</v>
      </c>
      <c r="V2087" s="23">
        <f t="shared" ca="1" si="958"/>
        <v>72</v>
      </c>
      <c r="W2087" s="23">
        <f t="shared" ca="1" si="973"/>
        <v>0</v>
      </c>
      <c r="X2087" s="23" t="e">
        <f ca="1">V2087/(S2087-#REF!)</f>
        <v>#REF!</v>
      </c>
      <c r="Y2087" s="9">
        <f t="shared" ca="1" si="959"/>
        <v>0</v>
      </c>
      <c r="Z2087" s="9">
        <f t="shared" ca="1" si="960"/>
        <v>0</v>
      </c>
      <c r="AA2087" s="24">
        <f t="shared" ca="1" si="961"/>
        <v>423.56799523901964</v>
      </c>
      <c r="AB2087" s="9">
        <f t="shared" ca="1" si="962"/>
        <v>244.32497471797888</v>
      </c>
      <c r="AC2087" s="9">
        <f t="shared" ca="1" si="963"/>
        <v>129.38546218998368</v>
      </c>
      <c r="AD2087" s="9">
        <f t="shared" ca="1" si="964"/>
        <v>25.967474976458082</v>
      </c>
      <c r="AE2087">
        <f t="shared" ca="1" si="965"/>
        <v>0</v>
      </c>
      <c r="AF2087">
        <f t="shared" ca="1" si="965"/>
        <v>0</v>
      </c>
      <c r="AG2087">
        <f t="shared" ca="1" si="965"/>
        <v>0</v>
      </c>
      <c r="AH2087">
        <f t="shared" ca="1" si="965"/>
        <v>0</v>
      </c>
      <c r="AI2087">
        <f t="shared" ca="1" si="965"/>
        <v>0</v>
      </c>
      <c r="AJ2087">
        <f t="shared" ca="1" si="965"/>
        <v>0</v>
      </c>
      <c r="AK2087">
        <f t="shared" ca="1" si="965"/>
        <v>0</v>
      </c>
      <c r="AL2087">
        <f t="shared" ca="1" si="966"/>
        <v>5.9773339091872435E-2</v>
      </c>
      <c r="AM2087">
        <f t="shared" ca="1" si="967"/>
        <v>0.51934949952916165</v>
      </c>
    </row>
    <row r="2088" spans="1:39">
      <c r="A2088" s="10">
        <f t="shared" ca="1" si="968"/>
        <v>41259.796493056288</v>
      </c>
      <c r="B2088" s="22">
        <f t="shared" ca="1" si="969"/>
        <v>41259.796493056288</v>
      </c>
      <c r="C2088" s="22">
        <f t="shared" ca="1" si="946"/>
        <v>41259.991435185919</v>
      </c>
      <c r="D2088">
        <f t="shared" si="974"/>
        <v>276</v>
      </c>
      <c r="E2088" s="23">
        <f t="shared" si="947"/>
        <v>59</v>
      </c>
      <c r="F2088" s="23">
        <f t="shared" si="948"/>
        <v>4</v>
      </c>
      <c r="G2088">
        <f t="shared" ca="1" si="975"/>
        <v>7</v>
      </c>
      <c r="H2088" s="9">
        <f t="shared" ca="1" si="949"/>
        <v>945.82900138146488</v>
      </c>
      <c r="I2088" s="9">
        <f t="shared" ca="1" si="950"/>
        <v>4618.1795048714757</v>
      </c>
      <c r="J2088" s="9">
        <f t="shared" ca="1" si="951"/>
        <v>15729.235842125599</v>
      </c>
      <c r="K2088" s="9">
        <f t="shared" ca="1" si="952"/>
        <v>38583.419258000991</v>
      </c>
      <c r="L2088" s="9">
        <f t="shared" ca="1" si="953"/>
        <v>40157.506432544411</v>
      </c>
      <c r="M2088" s="9">
        <f t="shared" ca="1" si="954"/>
        <v>24893.077633222103</v>
      </c>
      <c r="N2088" s="9">
        <f t="shared" ca="1" si="954"/>
        <v>30990.344833895138</v>
      </c>
      <c r="O2088" s="9">
        <f t="shared" ca="1" si="955"/>
        <v>3634.4230235778164</v>
      </c>
      <c r="P2088" s="9">
        <f t="shared" ca="1" si="976"/>
        <v>40298.638299403799</v>
      </c>
      <c r="Q2088" s="9">
        <f t="shared" ca="1" si="970"/>
        <v>115.95506700292502</v>
      </c>
      <c r="R2088" s="9">
        <f t="shared" si="956"/>
        <v>8</v>
      </c>
      <c r="S2088" s="23">
        <f t="shared" ca="1" si="957"/>
        <v>4.6787509382391743</v>
      </c>
      <c r="T2088" s="9">
        <f t="shared" ca="1" si="971"/>
        <v>40</v>
      </c>
      <c r="U2088" s="9">
        <f t="shared" ca="1" si="972"/>
        <v>43.503377661028935</v>
      </c>
      <c r="V2088" s="23">
        <f t="shared" ca="1" si="958"/>
        <v>92.349287682432504</v>
      </c>
      <c r="W2088" s="23">
        <f t="shared" ca="1" si="973"/>
        <v>0</v>
      </c>
      <c r="X2088" s="23" t="e">
        <f ca="1">V2088/(S2088-#REF!)</f>
        <v>#REF!</v>
      </c>
      <c r="Y2088" s="9">
        <f t="shared" ca="1" si="959"/>
        <v>0</v>
      </c>
      <c r="Z2088" s="9">
        <f t="shared" ca="1" si="960"/>
        <v>0</v>
      </c>
      <c r="AA2088" s="24">
        <f t="shared" ca="1" si="961"/>
        <v>552.07434507129017</v>
      </c>
      <c r="AB2088" s="9">
        <f t="shared" ca="1" si="962"/>
        <v>323.60143193163901</v>
      </c>
      <c r="AC2088" s="9">
        <f t="shared" ca="1" si="963"/>
        <v>171.36733927485255</v>
      </c>
      <c r="AD2088" s="9">
        <f t="shared" ca="1" si="964"/>
        <v>25.967474976458082</v>
      </c>
      <c r="AE2088">
        <f t="shared" ca="1" si="965"/>
        <v>1</v>
      </c>
      <c r="AF2088">
        <f t="shared" ca="1" si="965"/>
        <v>0</v>
      </c>
      <c r="AG2088">
        <f t="shared" ca="1" si="965"/>
        <v>0</v>
      </c>
      <c r="AH2088">
        <f t="shared" ca="1" si="965"/>
        <v>0</v>
      </c>
      <c r="AI2088">
        <f t="shared" ca="1" si="965"/>
        <v>0</v>
      </c>
      <c r="AJ2088">
        <f t="shared" ca="1" si="965"/>
        <v>0</v>
      </c>
      <c r="AK2088">
        <f t="shared" ca="1" si="965"/>
        <v>0</v>
      </c>
      <c r="AL2088">
        <f t="shared" ca="1" si="966"/>
        <v>5.9773339091872435E-2</v>
      </c>
      <c r="AM2088">
        <f t="shared" ca="1" si="967"/>
        <v>0.51934949952916165</v>
      </c>
    </row>
    <row r="2089" spans="1:39">
      <c r="A2089" s="10">
        <f t="shared" ca="1" si="968"/>
        <v>41260.007407408142</v>
      </c>
      <c r="B2089" s="22">
        <f t="shared" ca="1" si="969"/>
        <v>41260.007407408142</v>
      </c>
      <c r="C2089" s="22">
        <f t="shared" ca="1" si="946"/>
        <v>41260.180636574805</v>
      </c>
      <c r="D2089">
        <f t="shared" si="974"/>
        <v>276</v>
      </c>
      <c r="E2089" s="23">
        <f t="shared" si="947"/>
        <v>59</v>
      </c>
      <c r="F2089" s="23">
        <f t="shared" si="948"/>
        <v>4</v>
      </c>
      <c r="G2089">
        <f t="shared" ca="1" si="975"/>
        <v>6</v>
      </c>
      <c r="H2089" s="9">
        <f t="shared" ca="1" si="949"/>
        <v>1045.2830745499948</v>
      </c>
      <c r="I2089" s="9">
        <f t="shared" ca="1" si="950"/>
        <v>4717.6335780400059</v>
      </c>
      <c r="J2089" s="9">
        <f t="shared" ca="1" si="951"/>
        <v>15828.68991529413</v>
      </c>
      <c r="K2089" s="9">
        <f t="shared" ca="1" si="952"/>
        <v>38583.419258000991</v>
      </c>
      <c r="L2089" s="9">
        <f t="shared" ca="1" si="953"/>
        <v>40157.506432544411</v>
      </c>
      <c r="M2089" s="9">
        <f t="shared" ca="1" si="954"/>
        <v>24992.531706390633</v>
      </c>
      <c r="N2089" s="9">
        <f t="shared" ca="1" si="954"/>
        <v>31089.798907063669</v>
      </c>
      <c r="O2089" s="9">
        <f t="shared" ca="1" si="955"/>
        <v>3733.8770967463461</v>
      </c>
      <c r="P2089" s="9">
        <f t="shared" ca="1" si="976"/>
        <v>40298.638299403799</v>
      </c>
      <c r="Q2089" s="9">
        <f t="shared" ca="1" si="970"/>
        <v>116.05452107609355</v>
      </c>
      <c r="R2089" s="9">
        <f t="shared" si="956"/>
        <v>8</v>
      </c>
      <c r="S2089" s="23">
        <f t="shared" ca="1" si="957"/>
        <v>4.157620412693448</v>
      </c>
      <c r="T2089" s="9">
        <f t="shared" ca="1" si="971"/>
        <v>9</v>
      </c>
      <c r="U2089" s="9">
        <f t="shared" ca="1" si="972"/>
        <v>27.43348569641239</v>
      </c>
      <c r="V2089" s="23">
        <f t="shared" ca="1" si="958"/>
        <v>99.454073168529874</v>
      </c>
      <c r="W2089" s="23">
        <f t="shared" ca="1" si="973"/>
        <v>1861.3333949611874</v>
      </c>
      <c r="X2089" s="23" t="e">
        <f ca="1">V2089/(S2089-#REF!)</f>
        <v>#REF!</v>
      </c>
      <c r="Y2089" s="9">
        <f t="shared" ca="1" si="959"/>
        <v>0</v>
      </c>
      <c r="Z2089" s="9">
        <f t="shared" ca="1" si="960"/>
        <v>0</v>
      </c>
      <c r="AA2089" s="24">
        <f t="shared" ca="1" si="961"/>
        <v>486.35299684921489</v>
      </c>
      <c r="AB2089" s="9">
        <f t="shared" ca="1" si="962"/>
        <v>283.05747704418144</v>
      </c>
      <c r="AC2089" s="9">
        <f t="shared" ca="1" si="963"/>
        <v>149.89676162236862</v>
      </c>
      <c r="AD2089" s="9">
        <f t="shared" ca="1" si="964"/>
        <v>25.967474976458082</v>
      </c>
      <c r="AE2089">
        <f t="shared" ca="1" si="965"/>
        <v>1</v>
      </c>
      <c r="AF2089">
        <f t="shared" ca="1" si="965"/>
        <v>0</v>
      </c>
      <c r="AG2089">
        <f t="shared" ca="1" si="965"/>
        <v>0</v>
      </c>
      <c r="AH2089">
        <f t="shared" ca="1" si="965"/>
        <v>1</v>
      </c>
      <c r="AI2089">
        <f t="shared" ca="1" si="965"/>
        <v>0</v>
      </c>
      <c r="AJ2089">
        <f t="shared" ca="1" si="965"/>
        <v>0</v>
      </c>
      <c r="AK2089">
        <f t="shared" ca="1" si="965"/>
        <v>0</v>
      </c>
      <c r="AL2089">
        <f t="shared" ca="1" si="966"/>
        <v>5.9773339091872435E-2</v>
      </c>
      <c r="AM2089">
        <f t="shared" ca="1" si="967"/>
        <v>0.51934949952916165</v>
      </c>
    </row>
    <row r="2090" spans="1:39">
      <c r="A2090" s="10">
        <f t="shared" ca="1" si="968"/>
        <v>41260.197303241475</v>
      </c>
      <c r="B2090" s="22">
        <f t="shared" ca="1" si="969"/>
        <v>41260.197303241475</v>
      </c>
      <c r="C2090" s="22">
        <f t="shared" ca="1" si="946"/>
        <v>41260.380787037771</v>
      </c>
      <c r="D2090">
        <f t="shared" si="974"/>
        <v>276</v>
      </c>
      <c r="E2090" s="23">
        <f t="shared" si="947"/>
        <v>59</v>
      </c>
      <c r="F2090" s="23">
        <f t="shared" si="948"/>
        <v>4</v>
      </c>
      <c r="G2090">
        <f t="shared" ca="1" si="975"/>
        <v>7</v>
      </c>
      <c r="H2090" s="9">
        <f t="shared" ca="1" si="949"/>
        <v>0</v>
      </c>
      <c r="I2090" s="9">
        <f t="shared" ca="1" si="950"/>
        <v>4791.6333095902155</v>
      </c>
      <c r="J2090" s="9">
        <f t="shared" ca="1" si="951"/>
        <v>15902.689646844339</v>
      </c>
      <c r="K2090" s="9">
        <f t="shared" ca="1" si="952"/>
        <v>38583.419258000991</v>
      </c>
      <c r="L2090" s="9">
        <f t="shared" ca="1" si="953"/>
        <v>40157.506432544411</v>
      </c>
      <c r="M2090" s="9">
        <f t="shared" ref="M2090:N2105" ca="1" si="977">IF(M2089&gt;K2090,0,M2089+$V2090)</f>
        <v>25066.531437940845</v>
      </c>
      <c r="N2090" s="9">
        <f t="shared" ca="1" si="977"/>
        <v>31163.79863861388</v>
      </c>
      <c r="O2090" s="9">
        <f t="shared" ca="1" si="955"/>
        <v>3807.8768282965557</v>
      </c>
      <c r="P2090" s="9">
        <f t="shared" ca="1" si="976"/>
        <v>40298.638299403799</v>
      </c>
      <c r="Q2090" s="9">
        <f t="shared" ca="1" si="970"/>
        <v>116.12852080764377</v>
      </c>
      <c r="R2090" s="9">
        <f t="shared" si="956"/>
        <v>8</v>
      </c>
      <c r="S2090" s="23">
        <f t="shared" ca="1" si="957"/>
        <v>4.4036362568841838</v>
      </c>
      <c r="T2090" s="9">
        <f t="shared" ca="1" si="971"/>
        <v>24</v>
      </c>
      <c r="U2090" s="9">
        <f t="shared" ca="1" si="972"/>
        <v>13.090524783061483</v>
      </c>
      <c r="V2090" s="23">
        <f t="shared" ca="1" si="958"/>
        <v>73.999731550209674</v>
      </c>
      <c r="W2090" s="23">
        <f t="shared" ca="1" si="973"/>
        <v>0</v>
      </c>
      <c r="X2090" s="23" t="e">
        <f ca="1">V2090/(S2090-#REF!)</f>
        <v>#REF!</v>
      </c>
      <c r="Y2090" s="9">
        <f t="shared" ca="1" si="959"/>
        <v>0</v>
      </c>
      <c r="Z2090" s="9">
        <f t="shared" ca="1" si="960"/>
        <v>0</v>
      </c>
      <c r="AA2090" s="24">
        <f t="shared" ca="1" si="961"/>
        <v>517.37879973664997</v>
      </c>
      <c r="AB2090" s="9">
        <f t="shared" ca="1" si="962"/>
        <v>302.19750972222073</v>
      </c>
      <c r="AC2090" s="9">
        <f t="shared" ca="1" si="963"/>
        <v>160.03261440302691</v>
      </c>
      <c r="AD2090" s="9">
        <f t="shared" ca="1" si="964"/>
        <v>25.967474976458082</v>
      </c>
      <c r="AE2090">
        <f t="shared" ref="AE2090:AK2105" ca="1" si="978">ROUNDDOWN((VLOOKUP($E2090,$A$235:$T$501,AE$534,FALSE)/RAND())^(1/4),0)</f>
        <v>0</v>
      </c>
      <c r="AF2090">
        <f t="shared" ca="1" si="978"/>
        <v>1</v>
      </c>
      <c r="AG2090">
        <f t="shared" ca="1" si="978"/>
        <v>0</v>
      </c>
      <c r="AH2090">
        <f t="shared" ca="1" si="978"/>
        <v>1</v>
      </c>
      <c r="AI2090">
        <f t="shared" ca="1" si="978"/>
        <v>0</v>
      </c>
      <c r="AJ2090">
        <f t="shared" ca="1" si="978"/>
        <v>0</v>
      </c>
      <c r="AK2090">
        <f t="shared" ca="1" si="978"/>
        <v>0</v>
      </c>
      <c r="AL2090">
        <f t="shared" ca="1" si="966"/>
        <v>5.9773339091872435E-2</v>
      </c>
      <c r="AM2090">
        <f t="shared" ca="1" si="967"/>
        <v>0.51934949952916165</v>
      </c>
    </row>
    <row r="2091" spans="1:39">
      <c r="A2091" s="10">
        <f t="shared" ca="1" si="968"/>
        <v>41260.391203704436</v>
      </c>
      <c r="B2091" s="22">
        <f t="shared" ca="1" si="969"/>
        <v>41260.391203704436</v>
      </c>
      <c r="C2091" s="22">
        <f t="shared" ca="1" si="946"/>
        <v>41261.293692130363</v>
      </c>
      <c r="D2091">
        <f t="shared" si="974"/>
        <v>276</v>
      </c>
      <c r="E2091" s="23">
        <f t="shared" si="947"/>
        <v>59</v>
      </c>
      <c r="F2091" s="23">
        <f t="shared" si="948"/>
        <v>4</v>
      </c>
      <c r="G2091">
        <f t="shared" ca="1" si="975"/>
        <v>1</v>
      </c>
      <c r="H2091" s="9">
        <f t="shared" ca="1" si="949"/>
        <v>0</v>
      </c>
      <c r="I2091" s="9">
        <f t="shared" ca="1" si="950"/>
        <v>4791.6333095902155</v>
      </c>
      <c r="J2091" s="9">
        <f t="shared" ca="1" si="951"/>
        <v>15902.689646844339</v>
      </c>
      <c r="K2091" s="9">
        <f t="shared" ca="1" si="952"/>
        <v>38583.419258000991</v>
      </c>
      <c r="L2091" s="9">
        <f t="shared" ca="1" si="953"/>
        <v>40157.506432544411</v>
      </c>
      <c r="M2091" s="9">
        <f t="shared" ca="1" si="977"/>
        <v>25066.531437940845</v>
      </c>
      <c r="N2091" s="9">
        <f t="shared" ca="1" si="977"/>
        <v>31163.79863861388</v>
      </c>
      <c r="O2091" s="9">
        <f t="shared" ca="1" si="955"/>
        <v>3807.8768282965557</v>
      </c>
      <c r="P2091" s="9">
        <f t="shared" ca="1" si="976"/>
        <v>40298.638299403799</v>
      </c>
      <c r="Q2091" s="9">
        <f t="shared" ca="1" si="970"/>
        <v>116.12852080764377</v>
      </c>
      <c r="R2091" s="9">
        <f t="shared" si="956"/>
        <v>8</v>
      </c>
      <c r="S2091" s="23">
        <f t="shared" ca="1" si="957"/>
        <v>21.659773339091874</v>
      </c>
      <c r="T2091" s="9">
        <f t="shared" ca="1" si="971"/>
        <v>39</v>
      </c>
      <c r="U2091" s="9">
        <f t="shared" ca="1" si="972"/>
        <v>35.184020730739576</v>
      </c>
      <c r="V2091" s="23">
        <f t="shared" ca="1" si="958"/>
        <v>0</v>
      </c>
      <c r="W2091" s="23">
        <f t="shared" ca="1" si="973"/>
        <v>0</v>
      </c>
      <c r="X2091" s="23" t="e">
        <f ca="1">V2091/(S2091-#REF!)</f>
        <v>#REF!</v>
      </c>
      <c r="Y2091" s="9">
        <f t="shared" ca="1" si="959"/>
        <v>600</v>
      </c>
      <c r="Z2091" s="9">
        <f t="shared" ca="1" si="960"/>
        <v>1200</v>
      </c>
      <c r="AA2091" s="24">
        <f t="shared" ca="1" si="961"/>
        <v>0</v>
      </c>
      <c r="AB2091" s="9">
        <f t="shared" ca="1" si="962"/>
        <v>1644.724974717979</v>
      </c>
      <c r="AC2091" s="9">
        <f t="shared" ca="1" si="963"/>
        <v>870.98546218998376</v>
      </c>
      <c r="AD2091" s="9">
        <f t="shared" ca="1" si="964"/>
        <v>25.967474976458082</v>
      </c>
      <c r="AE2091">
        <f t="shared" ca="1" si="978"/>
        <v>0</v>
      </c>
      <c r="AF2091">
        <f t="shared" ca="1" si="978"/>
        <v>0</v>
      </c>
      <c r="AG2091">
        <f t="shared" ca="1" si="978"/>
        <v>0</v>
      </c>
      <c r="AH2091">
        <f t="shared" ca="1" si="978"/>
        <v>0</v>
      </c>
      <c r="AI2091">
        <f t="shared" ca="1" si="978"/>
        <v>0</v>
      </c>
      <c r="AJ2091">
        <f t="shared" ca="1" si="978"/>
        <v>0</v>
      </c>
      <c r="AK2091">
        <f t="shared" ca="1" si="978"/>
        <v>0</v>
      </c>
      <c r="AL2091">
        <f t="shared" ca="1" si="966"/>
        <v>5.9773339091872435E-2</v>
      </c>
      <c r="AM2091">
        <f t="shared" ca="1" si="967"/>
        <v>0.51934949952916165</v>
      </c>
    </row>
    <row r="2092" spans="1:39">
      <c r="A2092" s="10">
        <f t="shared" ca="1" si="968"/>
        <v>41261.304108797027</v>
      </c>
      <c r="B2092" s="22">
        <f t="shared" ca="1" si="969"/>
        <v>41261.304108797027</v>
      </c>
      <c r="C2092" s="22">
        <f t="shared" ca="1" si="946"/>
        <v>41261.485983797029</v>
      </c>
      <c r="D2092">
        <f t="shared" si="974"/>
        <v>276</v>
      </c>
      <c r="E2092" s="23">
        <f t="shared" si="947"/>
        <v>59</v>
      </c>
      <c r="F2092" s="23">
        <f t="shared" si="948"/>
        <v>4</v>
      </c>
      <c r="G2092">
        <f t="shared" ca="1" si="975"/>
        <v>6</v>
      </c>
      <c r="H2092" s="9">
        <f t="shared" ca="1" si="949"/>
        <v>86.274845707116768</v>
      </c>
      <c r="I2092" s="9">
        <f t="shared" ca="1" si="950"/>
        <v>4877.9081552973321</v>
      </c>
      <c r="J2092" s="9">
        <f t="shared" ca="1" si="951"/>
        <v>15988.964492551457</v>
      </c>
      <c r="K2092" s="9">
        <f t="shared" ca="1" si="952"/>
        <v>38583.419258000991</v>
      </c>
      <c r="L2092" s="9">
        <f t="shared" ca="1" si="953"/>
        <v>40157.506432544411</v>
      </c>
      <c r="M2092" s="9">
        <f t="shared" ca="1" si="977"/>
        <v>25152.806283647962</v>
      </c>
      <c r="N2092" s="9">
        <f t="shared" ca="1" si="977"/>
        <v>31250.073484320998</v>
      </c>
      <c r="O2092" s="9">
        <f t="shared" ca="1" si="955"/>
        <v>3894.1516740036723</v>
      </c>
      <c r="P2092" s="9">
        <f t="shared" ca="1" si="976"/>
        <v>40298.638299403799</v>
      </c>
      <c r="Q2092" s="9">
        <f t="shared" ca="1" si="970"/>
        <v>116.21479565335089</v>
      </c>
      <c r="R2092" s="9">
        <f t="shared" si="956"/>
        <v>8</v>
      </c>
      <c r="S2092" s="23">
        <f t="shared" ca="1" si="957"/>
        <v>4.3652144825378487</v>
      </c>
      <c r="T2092" s="9">
        <f t="shared" ca="1" si="971"/>
        <v>21</v>
      </c>
      <c r="U2092" s="9">
        <f t="shared" ca="1" si="972"/>
        <v>54.772137136254969</v>
      </c>
      <c r="V2092" s="23">
        <f t="shared" ca="1" si="958"/>
        <v>86.274845707116768</v>
      </c>
      <c r="W2092" s="23">
        <f t="shared" ca="1" si="973"/>
        <v>1871.7590053187726</v>
      </c>
      <c r="X2092" s="23" t="e">
        <f ca="1">V2092/(S2092-#REF!)</f>
        <v>#REF!</v>
      </c>
      <c r="Y2092" s="9">
        <f t="shared" ca="1" si="959"/>
        <v>0</v>
      </c>
      <c r="Z2092" s="9">
        <f t="shared" ca="1" si="960"/>
        <v>0</v>
      </c>
      <c r="AA2092" s="24">
        <f t="shared" ca="1" si="961"/>
        <v>512.5333134576008</v>
      </c>
      <c r="AB2092" s="9">
        <f t="shared" ca="1" si="962"/>
        <v>299.20829567807584</v>
      </c>
      <c r="AC2092" s="9">
        <f t="shared" ca="1" si="963"/>
        <v>158.44963729995791</v>
      </c>
      <c r="AD2092" s="9">
        <f t="shared" ca="1" si="964"/>
        <v>25.967474976458082</v>
      </c>
      <c r="AE2092">
        <f t="shared" ca="1" si="978"/>
        <v>1</v>
      </c>
      <c r="AF2092">
        <f t="shared" ca="1" si="978"/>
        <v>1</v>
      </c>
      <c r="AG2092">
        <f t="shared" ca="1" si="978"/>
        <v>2</v>
      </c>
      <c r="AH2092">
        <f t="shared" ca="1" si="978"/>
        <v>0</v>
      </c>
      <c r="AI2092">
        <f t="shared" ca="1" si="978"/>
        <v>0</v>
      </c>
      <c r="AJ2092">
        <f t="shared" ca="1" si="978"/>
        <v>0</v>
      </c>
      <c r="AK2092">
        <f t="shared" ca="1" si="978"/>
        <v>0</v>
      </c>
      <c r="AL2092">
        <f t="shared" ca="1" si="966"/>
        <v>5.9773339091872435E-2</v>
      </c>
      <c r="AM2092">
        <f t="shared" ca="1" si="967"/>
        <v>0.51934949952916165</v>
      </c>
    </row>
    <row r="2093" spans="1:39">
      <c r="A2093" s="10">
        <f t="shared" ca="1" si="968"/>
        <v>41261.508206019251</v>
      </c>
      <c r="B2093" s="22">
        <f t="shared" ca="1" si="969"/>
        <v>41261.508206019251</v>
      </c>
      <c r="C2093" s="22">
        <f t="shared" ca="1" si="946"/>
        <v>41261.705196759991</v>
      </c>
      <c r="D2093">
        <f t="shared" si="974"/>
        <v>276</v>
      </c>
      <c r="E2093" s="23">
        <f t="shared" si="947"/>
        <v>59</v>
      </c>
      <c r="F2093" s="23">
        <f t="shared" si="948"/>
        <v>4</v>
      </c>
      <c r="G2093">
        <f t="shared" ca="1" si="975"/>
        <v>7</v>
      </c>
      <c r="H2093" s="9">
        <f t="shared" ca="1" si="949"/>
        <v>177.64527548939583</v>
      </c>
      <c r="I2093" s="9">
        <f t="shared" ca="1" si="950"/>
        <v>4969.2785850796108</v>
      </c>
      <c r="J2093" s="9">
        <f t="shared" ca="1" si="951"/>
        <v>16080.334922333735</v>
      </c>
      <c r="K2093" s="9">
        <f t="shared" ca="1" si="952"/>
        <v>38583.419258000991</v>
      </c>
      <c r="L2093" s="9">
        <f t="shared" ca="1" si="953"/>
        <v>40157.506432544411</v>
      </c>
      <c r="M2093" s="9">
        <f t="shared" ca="1" si="977"/>
        <v>25244.176713430243</v>
      </c>
      <c r="N2093" s="9">
        <f t="shared" ca="1" si="977"/>
        <v>31341.443914103278</v>
      </c>
      <c r="O2093" s="9">
        <f t="shared" ca="1" si="955"/>
        <v>3985.5221037859515</v>
      </c>
      <c r="P2093" s="9">
        <f t="shared" ca="1" si="976"/>
        <v>40298.638299403799</v>
      </c>
      <c r="Q2093" s="9">
        <f t="shared" ca="1" si="970"/>
        <v>116.30616608313316</v>
      </c>
      <c r="R2093" s="9">
        <f t="shared" si="956"/>
        <v>8</v>
      </c>
      <c r="S2093" s="23">
        <f t="shared" ca="1" si="957"/>
        <v>4.7279561212720909</v>
      </c>
      <c r="T2093" s="9">
        <f t="shared" ca="1" si="971"/>
        <v>43</v>
      </c>
      <c r="U2093" s="9">
        <f t="shared" ca="1" si="972"/>
        <v>40.642036579527485</v>
      </c>
      <c r="V2093" s="23">
        <f t="shared" ca="1" si="958"/>
        <v>91.370429782279075</v>
      </c>
      <c r="W2093" s="23">
        <f t="shared" ca="1" si="973"/>
        <v>0</v>
      </c>
      <c r="X2093" s="23" t="e">
        <f ca="1">V2093/(S2093-#REF!)</f>
        <v>#REF!</v>
      </c>
      <c r="Y2093" s="9">
        <f t="shared" ca="1" si="959"/>
        <v>0</v>
      </c>
      <c r="Z2093" s="9">
        <f t="shared" ca="1" si="960"/>
        <v>0</v>
      </c>
      <c r="AA2093" s="24">
        <f t="shared" ca="1" si="961"/>
        <v>558.27975966497706</v>
      </c>
      <c r="AB2093" s="9">
        <f t="shared" ca="1" si="962"/>
        <v>327.42959517159983</v>
      </c>
      <c r="AC2093" s="9">
        <f t="shared" ca="1" si="963"/>
        <v>173.39459281580866</v>
      </c>
      <c r="AD2093" s="9">
        <f t="shared" ca="1" si="964"/>
        <v>25.967474976458082</v>
      </c>
      <c r="AE2093">
        <f t="shared" ca="1" si="978"/>
        <v>1</v>
      </c>
      <c r="AF2093">
        <f t="shared" ca="1" si="978"/>
        <v>0</v>
      </c>
      <c r="AG2093">
        <f t="shared" ca="1" si="978"/>
        <v>0</v>
      </c>
      <c r="AH2093">
        <f t="shared" ca="1" si="978"/>
        <v>0</v>
      </c>
      <c r="AI2093">
        <f t="shared" ca="1" si="978"/>
        <v>0</v>
      </c>
      <c r="AJ2093">
        <f t="shared" ca="1" si="978"/>
        <v>0</v>
      </c>
      <c r="AK2093">
        <f t="shared" ca="1" si="978"/>
        <v>0</v>
      </c>
      <c r="AL2093">
        <f t="shared" ca="1" si="966"/>
        <v>5.9773339091872435E-2</v>
      </c>
      <c r="AM2093">
        <f t="shared" ca="1" si="967"/>
        <v>0.51934949952916165</v>
      </c>
    </row>
    <row r="2094" spans="1:39">
      <c r="A2094" s="10">
        <f t="shared" ca="1" si="968"/>
        <v>41261.723946759994</v>
      </c>
      <c r="B2094" s="22">
        <f t="shared" ca="1" si="969"/>
        <v>41261.723946759994</v>
      </c>
      <c r="C2094" s="22">
        <f t="shared" ca="1" si="946"/>
        <v>41261.91964120444</v>
      </c>
      <c r="D2094">
        <f t="shared" si="974"/>
        <v>276</v>
      </c>
      <c r="E2094" s="23">
        <f t="shared" si="947"/>
        <v>59</v>
      </c>
      <c r="F2094" s="23">
        <f t="shared" si="948"/>
        <v>4</v>
      </c>
      <c r="G2094">
        <f t="shared" ca="1" si="975"/>
        <v>7</v>
      </c>
      <c r="H2094" s="9">
        <f t="shared" ca="1" si="949"/>
        <v>250.03690657164935</v>
      </c>
      <c r="I2094" s="9">
        <f t="shared" ca="1" si="950"/>
        <v>5041.6702161618641</v>
      </c>
      <c r="J2094" s="9">
        <f t="shared" ca="1" si="951"/>
        <v>16152.726553415989</v>
      </c>
      <c r="K2094" s="9">
        <f t="shared" ca="1" si="952"/>
        <v>38583.419258000991</v>
      </c>
      <c r="L2094" s="9">
        <f t="shared" ca="1" si="953"/>
        <v>40157.506432544411</v>
      </c>
      <c r="M2094" s="9">
        <f t="shared" ca="1" si="977"/>
        <v>25316.568344512496</v>
      </c>
      <c r="N2094" s="9">
        <f t="shared" ca="1" si="977"/>
        <v>31413.835545185531</v>
      </c>
      <c r="O2094" s="9">
        <f t="shared" ca="1" si="955"/>
        <v>4057.9137348682052</v>
      </c>
      <c r="P2094" s="9">
        <f t="shared" ca="1" si="976"/>
        <v>40298.638299403799</v>
      </c>
      <c r="Q2094" s="9">
        <f t="shared" ca="1" si="970"/>
        <v>116.37855771421542</v>
      </c>
      <c r="R2094" s="9">
        <f t="shared" si="956"/>
        <v>8</v>
      </c>
      <c r="S2094" s="23">
        <f t="shared" ca="1" si="957"/>
        <v>4.6968931472450137</v>
      </c>
      <c r="T2094" s="9">
        <f t="shared" ca="1" si="971"/>
        <v>41</v>
      </c>
      <c r="U2094" s="9">
        <f t="shared" ca="1" si="972"/>
        <v>48.815330082048604</v>
      </c>
      <c r="V2094" s="23">
        <f t="shared" ca="1" si="958"/>
        <v>72.391631082253525</v>
      </c>
      <c r="W2094" s="23">
        <f t="shared" ca="1" si="973"/>
        <v>0</v>
      </c>
      <c r="X2094" s="23" t="e">
        <f ca="1">V2094/(S2094-#REF!)</f>
        <v>#REF!</v>
      </c>
      <c r="Y2094" s="9">
        <f t="shared" ca="1" si="959"/>
        <v>0</v>
      </c>
      <c r="Z2094" s="9">
        <f t="shared" ca="1" si="960"/>
        <v>0</v>
      </c>
      <c r="AA2094" s="24">
        <f t="shared" ca="1" si="961"/>
        <v>554.36231397186816</v>
      </c>
      <c r="AB2094" s="9">
        <f t="shared" ca="1" si="962"/>
        <v>325.01289579229331</v>
      </c>
      <c r="AC2094" s="9">
        <f t="shared" ca="1" si="963"/>
        <v>172.11479828589313</v>
      </c>
      <c r="AD2094" s="9">
        <f t="shared" ca="1" si="964"/>
        <v>25.967474976458082</v>
      </c>
      <c r="AE2094">
        <f t="shared" ca="1" si="978"/>
        <v>1</v>
      </c>
      <c r="AF2094">
        <f t="shared" ca="1" si="978"/>
        <v>0</v>
      </c>
      <c r="AG2094">
        <f t="shared" ca="1" si="978"/>
        <v>0</v>
      </c>
      <c r="AH2094">
        <f t="shared" ca="1" si="978"/>
        <v>0</v>
      </c>
      <c r="AI2094">
        <f t="shared" ca="1" si="978"/>
        <v>0</v>
      </c>
      <c r="AJ2094">
        <f t="shared" ca="1" si="978"/>
        <v>0</v>
      </c>
      <c r="AK2094">
        <f t="shared" ca="1" si="978"/>
        <v>0</v>
      </c>
      <c r="AL2094">
        <f t="shared" ca="1" si="966"/>
        <v>5.9773339091872435E-2</v>
      </c>
      <c r="AM2094">
        <f t="shared" ca="1" si="967"/>
        <v>0.51934949952916165</v>
      </c>
    </row>
    <row r="2095" spans="1:39">
      <c r="A2095" s="10">
        <f t="shared" ca="1" si="968"/>
        <v>41261.954363426659</v>
      </c>
      <c r="B2095" s="22">
        <f t="shared" ca="1" si="969"/>
        <v>41261.954363426659</v>
      </c>
      <c r="C2095" s="22">
        <f t="shared" ca="1" si="946"/>
        <v>41262.106851852586</v>
      </c>
      <c r="D2095">
        <f t="shared" si="974"/>
        <v>276</v>
      </c>
      <c r="E2095" s="23">
        <f t="shared" si="947"/>
        <v>59</v>
      </c>
      <c r="F2095" s="23">
        <f t="shared" si="948"/>
        <v>4</v>
      </c>
      <c r="G2095">
        <f t="shared" ca="1" si="975"/>
        <v>6</v>
      </c>
      <c r="H2095" s="9">
        <f t="shared" ca="1" si="949"/>
        <v>347.2138085773579</v>
      </c>
      <c r="I2095" s="9">
        <f t="shared" ca="1" si="950"/>
        <v>5138.8471181675723</v>
      </c>
      <c r="J2095" s="9">
        <f t="shared" ca="1" si="951"/>
        <v>16249.903455421698</v>
      </c>
      <c r="K2095" s="9">
        <f t="shared" ca="1" si="952"/>
        <v>38583.419258000991</v>
      </c>
      <c r="L2095" s="9">
        <f t="shared" ca="1" si="953"/>
        <v>40157.506432544411</v>
      </c>
      <c r="M2095" s="9">
        <f t="shared" ca="1" si="977"/>
        <v>25413.745246518203</v>
      </c>
      <c r="N2095" s="9">
        <f t="shared" ca="1" si="977"/>
        <v>31511.012447191239</v>
      </c>
      <c r="O2095" s="9">
        <f t="shared" ca="1" si="955"/>
        <v>4155.0906368739134</v>
      </c>
      <c r="P2095" s="9">
        <f t="shared" ca="1" si="976"/>
        <v>40298.638299403799</v>
      </c>
      <c r="Q2095" s="9">
        <f t="shared" ca="1" si="970"/>
        <v>116.47573461622113</v>
      </c>
      <c r="R2095" s="9">
        <f t="shared" si="956"/>
        <v>8</v>
      </c>
      <c r="S2095" s="23">
        <f t="shared" ca="1" si="957"/>
        <v>3.6597733390918723</v>
      </c>
      <c r="T2095" s="9">
        <f t="shared" ca="1" si="971"/>
        <v>39</v>
      </c>
      <c r="U2095" s="9">
        <f t="shared" ca="1" si="972"/>
        <v>35.184020730739576</v>
      </c>
      <c r="V2095" s="23">
        <f t="shared" ca="1" si="958"/>
        <v>97.176902005708527</v>
      </c>
      <c r="W2095" s="23">
        <f t="shared" ca="1" si="973"/>
        <v>1884.8791391661387</v>
      </c>
      <c r="X2095" s="23" t="e">
        <f ca="1">V2095/(S2095-#REF!)</f>
        <v>#REF!</v>
      </c>
      <c r="Y2095" s="9">
        <f t="shared" ca="1" si="959"/>
        <v>0</v>
      </c>
      <c r="Z2095" s="9">
        <f t="shared" ca="1" si="960"/>
        <v>0</v>
      </c>
      <c r="AA2095" s="24">
        <f t="shared" ca="1" si="961"/>
        <v>423.56799523901964</v>
      </c>
      <c r="AB2095" s="9">
        <f t="shared" ca="1" si="962"/>
        <v>244.32497471797888</v>
      </c>
      <c r="AC2095" s="9">
        <f t="shared" ca="1" si="963"/>
        <v>129.38546218998368</v>
      </c>
      <c r="AD2095" s="9">
        <f t="shared" ca="1" si="964"/>
        <v>25.967474976458082</v>
      </c>
      <c r="AE2095">
        <f t="shared" ca="1" si="978"/>
        <v>0</v>
      </c>
      <c r="AF2095">
        <f t="shared" ca="1" si="978"/>
        <v>0</v>
      </c>
      <c r="AG2095">
        <f t="shared" ca="1" si="978"/>
        <v>0</v>
      </c>
      <c r="AH2095">
        <f t="shared" ca="1" si="978"/>
        <v>0</v>
      </c>
      <c r="AI2095">
        <f t="shared" ca="1" si="978"/>
        <v>0</v>
      </c>
      <c r="AJ2095">
        <f t="shared" ca="1" si="978"/>
        <v>0</v>
      </c>
      <c r="AK2095">
        <f t="shared" ca="1" si="978"/>
        <v>0</v>
      </c>
      <c r="AL2095">
        <f t="shared" ca="1" si="966"/>
        <v>5.9773339091872435E-2</v>
      </c>
      <c r="AM2095">
        <f t="shared" ca="1" si="967"/>
        <v>0.51934949952916165</v>
      </c>
    </row>
    <row r="2096" spans="1:39">
      <c r="A2096" s="10">
        <f t="shared" ca="1" si="968"/>
        <v>41262.140185185919</v>
      </c>
      <c r="B2096" s="22">
        <f t="shared" ca="1" si="969"/>
        <v>41262.140185185919</v>
      </c>
      <c r="C2096" s="22">
        <f t="shared" ca="1" si="946"/>
        <v>41262.309814815548</v>
      </c>
      <c r="D2096">
        <f t="shared" si="974"/>
        <v>276</v>
      </c>
      <c r="E2096" s="23">
        <f t="shared" si="947"/>
        <v>59</v>
      </c>
      <c r="F2096" s="23">
        <f t="shared" si="948"/>
        <v>4</v>
      </c>
      <c r="G2096">
        <f t="shared" ca="1" si="975"/>
        <v>7</v>
      </c>
      <c r="H2096" s="9">
        <f t="shared" ca="1" si="949"/>
        <v>428.06971415417991</v>
      </c>
      <c r="I2096" s="9">
        <f t="shared" ca="1" si="950"/>
        <v>5219.7030237443942</v>
      </c>
      <c r="J2096" s="9">
        <f t="shared" ca="1" si="951"/>
        <v>16330.75936099852</v>
      </c>
      <c r="K2096" s="9">
        <f t="shared" ca="1" si="952"/>
        <v>38583.419258000991</v>
      </c>
      <c r="L2096" s="9">
        <f t="shared" ca="1" si="953"/>
        <v>40157.506432544411</v>
      </c>
      <c r="M2096" s="9">
        <f t="shared" ca="1" si="977"/>
        <v>25494.601152095027</v>
      </c>
      <c r="N2096" s="9">
        <f t="shared" ca="1" si="977"/>
        <v>31591.868352768062</v>
      </c>
      <c r="O2096" s="9">
        <f t="shared" ca="1" si="955"/>
        <v>4235.9465424507353</v>
      </c>
      <c r="P2096" s="9">
        <f t="shared" ca="1" si="976"/>
        <v>40298.638299403799</v>
      </c>
      <c r="Q2096" s="9">
        <f t="shared" ca="1" si="970"/>
        <v>116.55659052179796</v>
      </c>
      <c r="R2096" s="9">
        <f t="shared" si="956"/>
        <v>8</v>
      </c>
      <c r="S2096" s="23">
        <f t="shared" ca="1" si="957"/>
        <v>4.0712991317338361</v>
      </c>
      <c r="T2096" s="9">
        <f t="shared" ca="1" si="971"/>
        <v>4</v>
      </c>
      <c r="U2096" s="9">
        <f t="shared" ca="1" si="972"/>
        <v>16.676874241809855</v>
      </c>
      <c r="V2096" s="23">
        <f t="shared" ca="1" si="958"/>
        <v>80.855905576822011</v>
      </c>
      <c r="W2096" s="23">
        <f t="shared" ca="1" si="973"/>
        <v>0</v>
      </c>
      <c r="X2096" s="23" t="e">
        <f ca="1">V2096/(S2096-#REF!)</f>
        <v>#REF!</v>
      </c>
      <c r="Y2096" s="9">
        <f t="shared" ca="1" si="959"/>
        <v>0</v>
      </c>
      <c r="Z2096" s="9">
        <f t="shared" ca="1" si="960"/>
        <v>0</v>
      </c>
      <c r="AA2096" s="24">
        <f t="shared" ca="1" si="961"/>
        <v>475.46675878250147</v>
      </c>
      <c r="AB2096" s="9">
        <f t="shared" ca="1" si="962"/>
        <v>276.34168138552366</v>
      </c>
      <c r="AC2096" s="9">
        <f t="shared" ca="1" si="963"/>
        <v>146.3403248468326</v>
      </c>
      <c r="AD2096" s="9">
        <f t="shared" ca="1" si="964"/>
        <v>25.967474976458082</v>
      </c>
      <c r="AE2096">
        <f t="shared" ca="1" si="978"/>
        <v>1</v>
      </c>
      <c r="AF2096">
        <f t="shared" ca="1" si="978"/>
        <v>0</v>
      </c>
      <c r="AG2096">
        <f t="shared" ca="1" si="978"/>
        <v>1</v>
      </c>
      <c r="AH2096">
        <f t="shared" ca="1" si="978"/>
        <v>0</v>
      </c>
      <c r="AI2096">
        <f t="shared" ca="1" si="978"/>
        <v>0</v>
      </c>
      <c r="AJ2096">
        <f t="shared" ca="1" si="978"/>
        <v>0</v>
      </c>
      <c r="AK2096">
        <f t="shared" ca="1" si="978"/>
        <v>0</v>
      </c>
      <c r="AL2096">
        <f t="shared" ca="1" si="966"/>
        <v>5.9773339091872435E-2</v>
      </c>
      <c r="AM2096">
        <f t="shared" ca="1" si="967"/>
        <v>0.51934949952916165</v>
      </c>
    </row>
    <row r="2097" spans="1:39">
      <c r="A2097" s="10">
        <f t="shared" ca="1" si="968"/>
        <v>41262.336898148882</v>
      </c>
      <c r="B2097" s="22">
        <f t="shared" ca="1" si="969"/>
        <v>41262.336898148882</v>
      </c>
      <c r="C2097" s="22">
        <f t="shared" ca="1" si="946"/>
        <v>41262.5188541674</v>
      </c>
      <c r="D2097">
        <f t="shared" si="974"/>
        <v>276</v>
      </c>
      <c r="E2097" s="23">
        <f t="shared" si="947"/>
        <v>59</v>
      </c>
      <c r="F2097" s="23">
        <f t="shared" si="948"/>
        <v>4</v>
      </c>
      <c r="G2097">
        <f t="shared" ca="1" si="975"/>
        <v>7</v>
      </c>
      <c r="H2097" s="9">
        <f t="shared" ca="1" si="949"/>
        <v>513.11563924941049</v>
      </c>
      <c r="I2097" s="9">
        <f t="shared" ca="1" si="950"/>
        <v>5304.748948839625</v>
      </c>
      <c r="J2097" s="9">
        <f t="shared" ca="1" si="951"/>
        <v>16415.80528609375</v>
      </c>
      <c r="K2097" s="9">
        <f t="shared" ca="1" si="952"/>
        <v>38583.419258000991</v>
      </c>
      <c r="L2097" s="9">
        <f t="shared" ca="1" si="953"/>
        <v>40157.506432544411</v>
      </c>
      <c r="M2097" s="9">
        <f t="shared" ca="1" si="977"/>
        <v>25579.647077190257</v>
      </c>
      <c r="N2097" s="9">
        <f t="shared" ca="1" si="977"/>
        <v>31676.914277863292</v>
      </c>
      <c r="O2097" s="9">
        <f t="shared" ca="1" si="955"/>
        <v>4320.9924675459661</v>
      </c>
      <c r="P2097" s="9">
        <f t="shared" ca="1" si="976"/>
        <v>40298.638299403799</v>
      </c>
      <c r="Q2097" s="9">
        <f t="shared" ca="1" si="970"/>
        <v>116.64163644689319</v>
      </c>
      <c r="R2097" s="9">
        <f t="shared" si="956"/>
        <v>8</v>
      </c>
      <c r="S2097" s="23">
        <f t="shared" ca="1" si="957"/>
        <v>4.3670005059223937</v>
      </c>
      <c r="T2097" s="9">
        <f t="shared" ca="1" si="971"/>
        <v>22</v>
      </c>
      <c r="U2097" s="9">
        <f t="shared" ca="1" si="972"/>
        <v>1.2018213206174551</v>
      </c>
      <c r="V2097" s="23">
        <f t="shared" ca="1" si="958"/>
        <v>85.045925095230572</v>
      </c>
      <c r="W2097" s="23">
        <f t="shared" ca="1" si="973"/>
        <v>0</v>
      </c>
      <c r="X2097" s="23" t="e">
        <f ca="1">V2097/(S2097-#REF!)</f>
        <v>#REF!</v>
      </c>
      <c r="Y2097" s="9">
        <f t="shared" ca="1" si="959"/>
        <v>0</v>
      </c>
      <c r="Z2097" s="9">
        <f t="shared" ca="1" si="960"/>
        <v>0</v>
      </c>
      <c r="AA2097" s="24">
        <f t="shared" ca="1" si="961"/>
        <v>512.75855427354713</v>
      </c>
      <c r="AB2097" s="9">
        <f t="shared" ca="1" si="962"/>
        <v>299.34724829739343</v>
      </c>
      <c r="AC2097" s="9">
        <f t="shared" ca="1" si="963"/>
        <v>158.52322146340117</v>
      </c>
      <c r="AD2097" s="9">
        <f t="shared" ca="1" si="964"/>
        <v>25.967474976458082</v>
      </c>
      <c r="AE2097">
        <f t="shared" ca="1" si="978"/>
        <v>0</v>
      </c>
      <c r="AF2097">
        <f t="shared" ca="1" si="978"/>
        <v>1</v>
      </c>
      <c r="AG2097">
        <f t="shared" ca="1" si="978"/>
        <v>0</v>
      </c>
      <c r="AH2097">
        <f t="shared" ca="1" si="978"/>
        <v>0</v>
      </c>
      <c r="AI2097">
        <f t="shared" ca="1" si="978"/>
        <v>0</v>
      </c>
      <c r="AJ2097">
        <f t="shared" ca="1" si="978"/>
        <v>0</v>
      </c>
      <c r="AK2097">
        <f t="shared" ca="1" si="978"/>
        <v>0</v>
      </c>
      <c r="AL2097">
        <f t="shared" ca="1" si="966"/>
        <v>5.9773339091872435E-2</v>
      </c>
      <c r="AM2097">
        <f t="shared" ca="1" si="967"/>
        <v>0.51934949952916165</v>
      </c>
    </row>
    <row r="2098" spans="1:39">
      <c r="A2098" s="10">
        <f t="shared" ca="1" si="968"/>
        <v>41262.542465278508</v>
      </c>
      <c r="B2098" s="22">
        <f t="shared" ca="1" si="969"/>
        <v>41262.542465278508</v>
      </c>
      <c r="C2098" s="22">
        <f t="shared" ca="1" si="946"/>
        <v>41262.694953704435</v>
      </c>
      <c r="D2098">
        <f t="shared" si="974"/>
        <v>276</v>
      </c>
      <c r="E2098" s="23">
        <f t="shared" si="947"/>
        <v>59</v>
      </c>
      <c r="F2098" s="23">
        <f t="shared" si="948"/>
        <v>4</v>
      </c>
      <c r="G2098">
        <f t="shared" ca="1" si="975"/>
        <v>7</v>
      </c>
      <c r="H2098" s="9">
        <f t="shared" ca="1" si="949"/>
        <v>594.33940369514801</v>
      </c>
      <c r="I2098" s="9">
        <f t="shared" ca="1" si="950"/>
        <v>5385.9727132853623</v>
      </c>
      <c r="J2098" s="9">
        <f t="shared" ca="1" si="951"/>
        <v>16497.029050539488</v>
      </c>
      <c r="K2098" s="9">
        <f t="shared" ca="1" si="952"/>
        <v>38583.419258000991</v>
      </c>
      <c r="L2098" s="9">
        <f t="shared" ca="1" si="953"/>
        <v>40157.506432544411</v>
      </c>
      <c r="M2098" s="9">
        <f t="shared" ca="1" si="977"/>
        <v>25660.870841635995</v>
      </c>
      <c r="N2098" s="9">
        <f t="shared" ca="1" si="977"/>
        <v>31758.13804230903</v>
      </c>
      <c r="O2098" s="9">
        <f t="shared" ca="1" si="955"/>
        <v>4402.2162319917034</v>
      </c>
      <c r="P2098" s="9">
        <f t="shared" ca="1" si="976"/>
        <v>40298.638299403799</v>
      </c>
      <c r="Q2098" s="9">
        <f t="shared" ca="1" si="970"/>
        <v>116.72286021133893</v>
      </c>
      <c r="R2098" s="9">
        <f t="shared" si="956"/>
        <v>8</v>
      </c>
      <c r="S2098" s="23">
        <f t="shared" ca="1" si="957"/>
        <v>3.6597733390918723</v>
      </c>
      <c r="T2098" s="9">
        <f t="shared" ca="1" si="971"/>
        <v>39</v>
      </c>
      <c r="U2098" s="9">
        <f t="shared" ca="1" si="972"/>
        <v>35.184020730739576</v>
      </c>
      <c r="V2098" s="23">
        <f t="shared" ca="1" si="958"/>
        <v>81.223764445737501</v>
      </c>
      <c r="W2098" s="23">
        <f t="shared" ca="1" si="973"/>
        <v>0</v>
      </c>
      <c r="X2098" s="23" t="e">
        <f ca="1">V2098/(S2098-#REF!)</f>
        <v>#REF!</v>
      </c>
      <c r="Y2098" s="9">
        <f t="shared" ca="1" si="959"/>
        <v>0</v>
      </c>
      <c r="Z2098" s="9">
        <f t="shared" ca="1" si="960"/>
        <v>0</v>
      </c>
      <c r="AA2098" s="24">
        <f t="shared" ca="1" si="961"/>
        <v>423.56799523901964</v>
      </c>
      <c r="AB2098" s="9">
        <f t="shared" ca="1" si="962"/>
        <v>244.32497471797888</v>
      </c>
      <c r="AC2098" s="9">
        <f t="shared" ca="1" si="963"/>
        <v>129.38546218998368</v>
      </c>
      <c r="AD2098" s="9">
        <f t="shared" ca="1" si="964"/>
        <v>25.967474976458082</v>
      </c>
      <c r="AE2098">
        <f t="shared" ca="1" si="978"/>
        <v>1</v>
      </c>
      <c r="AF2098">
        <f t="shared" ca="1" si="978"/>
        <v>0</v>
      </c>
      <c r="AG2098">
        <f t="shared" ca="1" si="978"/>
        <v>0</v>
      </c>
      <c r="AH2098">
        <f t="shared" ca="1" si="978"/>
        <v>1</v>
      </c>
      <c r="AI2098">
        <f t="shared" ca="1" si="978"/>
        <v>0</v>
      </c>
      <c r="AJ2098">
        <f t="shared" ca="1" si="978"/>
        <v>0</v>
      </c>
      <c r="AK2098">
        <f t="shared" ca="1" si="978"/>
        <v>0</v>
      </c>
      <c r="AL2098">
        <f t="shared" ca="1" si="966"/>
        <v>5.9773339091872435E-2</v>
      </c>
      <c r="AM2098">
        <f t="shared" ca="1" si="967"/>
        <v>0.51934949952916165</v>
      </c>
    </row>
    <row r="2099" spans="1:39">
      <c r="A2099" s="10">
        <f t="shared" ca="1" si="968"/>
        <v>41262.724814815549</v>
      </c>
      <c r="B2099" s="22">
        <f t="shared" ca="1" si="969"/>
        <v>41262.724814815549</v>
      </c>
      <c r="C2099" s="22">
        <f t="shared" ca="1" si="946"/>
        <v>41262.877303241476</v>
      </c>
      <c r="D2099">
        <f t="shared" si="974"/>
        <v>276</v>
      </c>
      <c r="E2099" s="23">
        <f t="shared" si="947"/>
        <v>59</v>
      </c>
      <c r="F2099" s="23">
        <f t="shared" si="948"/>
        <v>4</v>
      </c>
      <c r="G2099">
        <f t="shared" ca="1" si="975"/>
        <v>7</v>
      </c>
      <c r="H2099" s="9">
        <f t="shared" ca="1" si="949"/>
        <v>679.36813340422236</v>
      </c>
      <c r="I2099" s="9">
        <f t="shared" ca="1" si="950"/>
        <v>5471.0014429944367</v>
      </c>
      <c r="J2099" s="9">
        <f t="shared" ca="1" si="951"/>
        <v>16582.05778024856</v>
      </c>
      <c r="K2099" s="9">
        <f t="shared" ca="1" si="952"/>
        <v>38583.419258000991</v>
      </c>
      <c r="L2099" s="9">
        <f t="shared" ca="1" si="953"/>
        <v>40157.506432544411</v>
      </c>
      <c r="M2099" s="9">
        <f t="shared" ca="1" si="977"/>
        <v>25745.899571345068</v>
      </c>
      <c r="N2099" s="9">
        <f t="shared" ca="1" si="977"/>
        <v>31843.166772018103</v>
      </c>
      <c r="O2099" s="9">
        <f t="shared" ca="1" si="955"/>
        <v>4487.2449617007778</v>
      </c>
      <c r="P2099" s="9">
        <f t="shared" ca="1" si="976"/>
        <v>40298.638299403799</v>
      </c>
      <c r="Q2099" s="9">
        <f t="shared" ca="1" si="970"/>
        <v>116.80788894104801</v>
      </c>
      <c r="R2099" s="9">
        <f t="shared" si="956"/>
        <v>8</v>
      </c>
      <c r="S2099" s="23">
        <f t="shared" ca="1" si="957"/>
        <v>3.6597733390918723</v>
      </c>
      <c r="T2099" s="9">
        <f t="shared" ca="1" si="971"/>
        <v>39</v>
      </c>
      <c r="U2099" s="9">
        <f t="shared" ca="1" si="972"/>
        <v>35.184020730739576</v>
      </c>
      <c r="V2099" s="23">
        <f t="shared" ca="1" si="958"/>
        <v>85.028729709074341</v>
      </c>
      <c r="W2099" s="23">
        <f t="shared" ca="1" si="973"/>
        <v>0</v>
      </c>
      <c r="X2099" s="23" t="e">
        <f ca="1">V2099/(S2099-#REF!)</f>
        <v>#REF!</v>
      </c>
      <c r="Y2099" s="9">
        <f t="shared" ca="1" si="959"/>
        <v>0</v>
      </c>
      <c r="Z2099" s="9">
        <f t="shared" ca="1" si="960"/>
        <v>0</v>
      </c>
      <c r="AA2099" s="24">
        <f t="shared" ca="1" si="961"/>
        <v>423.56799523901964</v>
      </c>
      <c r="AB2099" s="9">
        <f t="shared" ca="1" si="962"/>
        <v>244.32497471797888</v>
      </c>
      <c r="AC2099" s="9">
        <f t="shared" ca="1" si="963"/>
        <v>129.38546218998368</v>
      </c>
      <c r="AD2099" s="9">
        <f t="shared" ca="1" si="964"/>
        <v>25.967474976458082</v>
      </c>
      <c r="AE2099">
        <f t="shared" ca="1" si="978"/>
        <v>0</v>
      </c>
      <c r="AF2099">
        <f t="shared" ca="1" si="978"/>
        <v>0</v>
      </c>
      <c r="AG2099">
        <f t="shared" ca="1" si="978"/>
        <v>0</v>
      </c>
      <c r="AH2099">
        <f t="shared" ca="1" si="978"/>
        <v>0</v>
      </c>
      <c r="AI2099">
        <f t="shared" ca="1" si="978"/>
        <v>0</v>
      </c>
      <c r="AJ2099">
        <f t="shared" ca="1" si="978"/>
        <v>0</v>
      </c>
      <c r="AK2099">
        <f t="shared" ca="1" si="978"/>
        <v>0</v>
      </c>
      <c r="AL2099">
        <f t="shared" ca="1" si="966"/>
        <v>5.9773339091872435E-2</v>
      </c>
      <c r="AM2099">
        <f t="shared" ca="1" si="967"/>
        <v>0.51934949952916165</v>
      </c>
    </row>
    <row r="2100" spans="1:39">
      <c r="A2100" s="10">
        <f t="shared" ca="1" si="968"/>
        <v>41262.896747685918</v>
      </c>
      <c r="B2100" s="22">
        <f t="shared" ca="1" si="969"/>
        <v>41262.896747685918</v>
      </c>
      <c r="C2100" s="22">
        <f t="shared" ca="1" si="946"/>
        <v>41263.114386574809</v>
      </c>
      <c r="D2100">
        <f t="shared" si="974"/>
        <v>276</v>
      </c>
      <c r="E2100" s="23">
        <f t="shared" si="947"/>
        <v>59</v>
      </c>
      <c r="F2100" s="23">
        <f t="shared" si="948"/>
        <v>4</v>
      </c>
      <c r="G2100">
        <f t="shared" ca="1" si="975"/>
        <v>6</v>
      </c>
      <c r="H2100" s="9">
        <f t="shared" ca="1" si="949"/>
        <v>757.74969727505629</v>
      </c>
      <c r="I2100" s="9">
        <f t="shared" ca="1" si="950"/>
        <v>5549.3830068652705</v>
      </c>
      <c r="J2100" s="9">
        <f t="shared" ca="1" si="951"/>
        <v>16660.439344119393</v>
      </c>
      <c r="K2100" s="9">
        <f t="shared" ca="1" si="952"/>
        <v>38583.419258000991</v>
      </c>
      <c r="L2100" s="9">
        <f t="shared" ca="1" si="953"/>
        <v>40157.506432544411</v>
      </c>
      <c r="M2100" s="9">
        <f t="shared" ca="1" si="977"/>
        <v>25824.281135215901</v>
      </c>
      <c r="N2100" s="9">
        <f t="shared" ca="1" si="977"/>
        <v>31921.548335888936</v>
      </c>
      <c r="O2100" s="9">
        <f t="shared" ca="1" si="955"/>
        <v>4565.6265255716116</v>
      </c>
      <c r="P2100" s="9">
        <f t="shared" ca="1" si="976"/>
        <v>40298.638299403799</v>
      </c>
      <c r="Q2100" s="9">
        <f t="shared" ca="1" si="970"/>
        <v>116.88627050491884</v>
      </c>
      <c r="R2100" s="9">
        <f t="shared" si="956"/>
        <v>8</v>
      </c>
      <c r="S2100" s="23">
        <f t="shared" ca="1" si="957"/>
        <v>5.2235275171961781</v>
      </c>
      <c r="T2100" s="9">
        <f t="shared" ca="1" si="971"/>
        <v>13</v>
      </c>
      <c r="U2100" s="9">
        <f t="shared" ca="1" si="972"/>
        <v>24.699061906241695</v>
      </c>
      <c r="V2100" s="23">
        <f t="shared" ca="1" si="958"/>
        <v>78.381563870833901</v>
      </c>
      <c r="W2100" s="23">
        <f t="shared" ca="1" si="973"/>
        <v>1876.4510887453243</v>
      </c>
      <c r="X2100" s="23" t="e">
        <f ca="1">V2100/(S2100-#REF!)</f>
        <v>#REF!</v>
      </c>
      <c r="Y2100" s="9">
        <f t="shared" ca="1" si="959"/>
        <v>0</v>
      </c>
      <c r="Z2100" s="9">
        <f t="shared" ca="1" si="960"/>
        <v>0</v>
      </c>
      <c r="AA2100" s="24">
        <f t="shared" ca="1" si="961"/>
        <v>620.77776867398723</v>
      </c>
      <c r="AB2100" s="9">
        <f t="shared" ca="1" si="962"/>
        <v>365.98504977449392</v>
      </c>
      <c r="AC2100" s="9">
        <f t="shared" ca="1" si="963"/>
        <v>193.8121343278811</v>
      </c>
      <c r="AD2100" s="9">
        <f t="shared" ca="1" si="964"/>
        <v>25.967474976458082</v>
      </c>
      <c r="AE2100">
        <f t="shared" ca="1" si="978"/>
        <v>1</v>
      </c>
      <c r="AF2100">
        <f t="shared" ca="1" si="978"/>
        <v>0</v>
      </c>
      <c r="AG2100">
        <f t="shared" ca="1" si="978"/>
        <v>0</v>
      </c>
      <c r="AH2100">
        <f t="shared" ca="1" si="978"/>
        <v>0</v>
      </c>
      <c r="AI2100">
        <f t="shared" ca="1" si="978"/>
        <v>0</v>
      </c>
      <c r="AJ2100">
        <f t="shared" ca="1" si="978"/>
        <v>0</v>
      </c>
      <c r="AK2100">
        <f t="shared" ca="1" si="978"/>
        <v>0</v>
      </c>
      <c r="AL2100">
        <f t="shared" ca="1" si="966"/>
        <v>5.9773339091872435E-2</v>
      </c>
      <c r="AM2100">
        <f t="shared" ca="1" si="967"/>
        <v>0.51934949952916165</v>
      </c>
    </row>
    <row r="2101" spans="1:39">
      <c r="A2101" s="10">
        <f t="shared" ca="1" si="968"/>
        <v>41263.14216435259</v>
      </c>
      <c r="B2101" s="22">
        <f t="shared" ca="1" si="969"/>
        <v>41263.14216435259</v>
      </c>
      <c r="C2101" s="22">
        <f t="shared" ca="1" si="946"/>
        <v>41263.294652778517</v>
      </c>
      <c r="D2101">
        <f t="shared" si="974"/>
        <v>276</v>
      </c>
      <c r="E2101" s="23">
        <f t="shared" si="947"/>
        <v>59</v>
      </c>
      <c r="F2101" s="23">
        <f t="shared" si="948"/>
        <v>4</v>
      </c>
      <c r="G2101">
        <f t="shared" ca="1" si="975"/>
        <v>7</v>
      </c>
      <c r="H2101" s="9">
        <f t="shared" ca="1" si="949"/>
        <v>844.56668578674851</v>
      </c>
      <c r="I2101" s="9">
        <f t="shared" ca="1" si="950"/>
        <v>5636.1999953769628</v>
      </c>
      <c r="J2101" s="9">
        <f t="shared" ca="1" si="951"/>
        <v>16747.256332631085</v>
      </c>
      <c r="K2101" s="9">
        <f t="shared" ca="1" si="952"/>
        <v>38583.419258000991</v>
      </c>
      <c r="L2101" s="9">
        <f t="shared" ca="1" si="953"/>
        <v>40157.506432544411</v>
      </c>
      <c r="M2101" s="9">
        <f t="shared" ca="1" si="977"/>
        <v>25911.098123727592</v>
      </c>
      <c r="N2101" s="9">
        <f t="shared" ca="1" si="977"/>
        <v>32008.365324400627</v>
      </c>
      <c r="O2101" s="9">
        <f t="shared" ca="1" si="955"/>
        <v>4652.4435140833039</v>
      </c>
      <c r="P2101" s="9">
        <f t="shared" ca="1" si="976"/>
        <v>40298.638299403799</v>
      </c>
      <c r="Q2101" s="9">
        <f t="shared" ca="1" si="970"/>
        <v>116.97308749343053</v>
      </c>
      <c r="R2101" s="9">
        <f t="shared" si="956"/>
        <v>8</v>
      </c>
      <c r="S2101" s="23">
        <f t="shared" ca="1" si="957"/>
        <v>3.6597733390918723</v>
      </c>
      <c r="T2101" s="9">
        <f t="shared" ca="1" si="971"/>
        <v>39</v>
      </c>
      <c r="U2101" s="9">
        <f t="shared" ca="1" si="972"/>
        <v>35.184020730739576</v>
      </c>
      <c r="V2101" s="23">
        <f t="shared" ca="1" si="958"/>
        <v>86.816988511692173</v>
      </c>
      <c r="W2101" s="23">
        <f t="shared" ca="1" si="973"/>
        <v>0</v>
      </c>
      <c r="X2101" s="23" t="e">
        <f ca="1">V2101/(S2101-#REF!)</f>
        <v>#REF!</v>
      </c>
      <c r="Y2101" s="9">
        <f t="shared" ca="1" si="959"/>
        <v>0</v>
      </c>
      <c r="Z2101" s="9">
        <f t="shared" ca="1" si="960"/>
        <v>0</v>
      </c>
      <c r="AA2101" s="24">
        <f t="shared" ca="1" si="961"/>
        <v>423.56799523901964</v>
      </c>
      <c r="AB2101" s="9">
        <f t="shared" ca="1" si="962"/>
        <v>244.32497471797888</v>
      </c>
      <c r="AC2101" s="9">
        <f t="shared" ca="1" si="963"/>
        <v>129.38546218998368</v>
      </c>
      <c r="AD2101" s="9">
        <f t="shared" ca="1" si="964"/>
        <v>25.967474976458082</v>
      </c>
      <c r="AE2101">
        <f t="shared" ca="1" si="978"/>
        <v>1</v>
      </c>
      <c r="AF2101">
        <f t="shared" ca="1" si="978"/>
        <v>1</v>
      </c>
      <c r="AG2101">
        <f t="shared" ca="1" si="978"/>
        <v>2</v>
      </c>
      <c r="AH2101">
        <f t="shared" ca="1" si="978"/>
        <v>0</v>
      </c>
      <c r="AI2101">
        <f t="shared" ca="1" si="978"/>
        <v>0</v>
      </c>
      <c r="AJ2101">
        <f t="shared" ca="1" si="978"/>
        <v>0</v>
      </c>
      <c r="AK2101">
        <f t="shared" ca="1" si="978"/>
        <v>0</v>
      </c>
      <c r="AL2101">
        <f t="shared" ca="1" si="966"/>
        <v>5.9773339091872435E-2</v>
      </c>
      <c r="AM2101">
        <f t="shared" ca="1" si="967"/>
        <v>0.51934949952916165</v>
      </c>
    </row>
    <row r="2102" spans="1:39">
      <c r="A2102" s="10">
        <f t="shared" ca="1" si="968"/>
        <v>41263.318263889625</v>
      </c>
      <c r="B2102" s="22">
        <f t="shared" ca="1" si="969"/>
        <v>41263.318263889625</v>
      </c>
      <c r="C2102" s="22">
        <f t="shared" ca="1" si="946"/>
        <v>41263.475706019257</v>
      </c>
      <c r="D2102">
        <f t="shared" si="974"/>
        <v>276</v>
      </c>
      <c r="E2102" s="23">
        <f t="shared" si="947"/>
        <v>59</v>
      </c>
      <c r="F2102" s="23">
        <f t="shared" si="948"/>
        <v>4</v>
      </c>
      <c r="G2102">
        <f t="shared" ca="1" si="975"/>
        <v>6</v>
      </c>
      <c r="H2102" s="9">
        <f t="shared" ca="1" si="949"/>
        <v>925.41633539573945</v>
      </c>
      <c r="I2102" s="9">
        <f t="shared" ca="1" si="950"/>
        <v>5717.0496449859538</v>
      </c>
      <c r="J2102" s="9">
        <f t="shared" ca="1" si="951"/>
        <v>16828.105982240075</v>
      </c>
      <c r="K2102" s="9">
        <f t="shared" ca="1" si="952"/>
        <v>38583.419258000991</v>
      </c>
      <c r="L2102" s="9">
        <f t="shared" ca="1" si="953"/>
        <v>40157.506432544411</v>
      </c>
      <c r="M2102" s="9">
        <f t="shared" ca="1" si="977"/>
        <v>25991.947773336582</v>
      </c>
      <c r="N2102" s="9">
        <f t="shared" ca="1" si="977"/>
        <v>32089.214974009617</v>
      </c>
      <c r="O2102" s="9">
        <f t="shared" ca="1" si="955"/>
        <v>4733.2931636922949</v>
      </c>
      <c r="P2102" s="9">
        <f t="shared" ca="1" si="976"/>
        <v>40298.638299403799</v>
      </c>
      <c r="Q2102" s="9">
        <f t="shared" ca="1" si="970"/>
        <v>117.05393714303952</v>
      </c>
      <c r="R2102" s="9">
        <f t="shared" si="956"/>
        <v>8</v>
      </c>
      <c r="S2102" s="23">
        <f t="shared" ca="1" si="957"/>
        <v>3.7786664340404901</v>
      </c>
      <c r="T2102" s="9">
        <f t="shared" ca="1" si="971"/>
        <v>46</v>
      </c>
      <c r="U2102" s="9">
        <f t="shared" ca="1" si="972"/>
        <v>43.199162545764921</v>
      </c>
      <c r="V2102" s="23">
        <f t="shared" ca="1" si="958"/>
        <v>80.849649608990887</v>
      </c>
      <c r="W2102" s="23">
        <f t="shared" ca="1" si="973"/>
        <v>2029.3963576449598</v>
      </c>
      <c r="X2102" s="23" t="e">
        <f ca="1">V2102/(S2102-#REF!)</f>
        <v>#REF!</v>
      </c>
      <c r="Y2102" s="9">
        <f t="shared" ca="1" si="959"/>
        <v>0</v>
      </c>
      <c r="Z2102" s="9">
        <f t="shared" ca="1" si="960"/>
        <v>0</v>
      </c>
      <c r="AA2102" s="24">
        <f t="shared" ca="1" si="961"/>
        <v>438.56196337423063</v>
      </c>
      <c r="AB2102" s="9">
        <f t="shared" ca="1" si="962"/>
        <v>253.57485750498134</v>
      </c>
      <c r="AC2102" s="9">
        <f t="shared" ca="1" si="963"/>
        <v>134.28385770186674</v>
      </c>
      <c r="AD2102" s="9">
        <f t="shared" ca="1" si="964"/>
        <v>25.967474976458082</v>
      </c>
      <c r="AE2102">
        <f t="shared" ca="1" si="978"/>
        <v>1</v>
      </c>
      <c r="AF2102">
        <f t="shared" ca="1" si="978"/>
        <v>1</v>
      </c>
      <c r="AG2102">
        <f t="shared" ca="1" si="978"/>
        <v>0</v>
      </c>
      <c r="AH2102">
        <f t="shared" ca="1" si="978"/>
        <v>0</v>
      </c>
      <c r="AI2102">
        <f t="shared" ca="1" si="978"/>
        <v>0</v>
      </c>
      <c r="AJ2102">
        <f t="shared" ca="1" si="978"/>
        <v>0</v>
      </c>
      <c r="AK2102">
        <f t="shared" ca="1" si="978"/>
        <v>0</v>
      </c>
      <c r="AL2102">
        <f t="shared" ca="1" si="966"/>
        <v>5.9773339091872435E-2</v>
      </c>
      <c r="AM2102">
        <f t="shared" ca="1" si="967"/>
        <v>0.51934949952916165</v>
      </c>
    </row>
    <row r="2103" spans="1:39">
      <c r="A2103" s="10">
        <f t="shared" ca="1" si="968"/>
        <v>41263.492372685927</v>
      </c>
      <c r="B2103" s="22">
        <f t="shared" ca="1" si="969"/>
        <v>41263.492372685927</v>
      </c>
      <c r="C2103" s="22">
        <f t="shared" ca="1" si="946"/>
        <v>41263.644861111854</v>
      </c>
      <c r="D2103">
        <f t="shared" si="974"/>
        <v>276</v>
      </c>
      <c r="E2103" s="23">
        <f t="shared" si="947"/>
        <v>59</v>
      </c>
      <c r="F2103" s="23">
        <f t="shared" si="948"/>
        <v>4</v>
      </c>
      <c r="G2103">
        <f t="shared" ca="1" si="975"/>
        <v>6</v>
      </c>
      <c r="H2103" s="9">
        <f t="shared" ca="1" si="949"/>
        <v>1003.0382691313221</v>
      </c>
      <c r="I2103" s="9">
        <f t="shared" ca="1" si="950"/>
        <v>5794.6715787215362</v>
      </c>
      <c r="J2103" s="9">
        <f t="shared" ca="1" si="951"/>
        <v>16905.727915975658</v>
      </c>
      <c r="K2103" s="9">
        <f t="shared" ca="1" si="952"/>
        <v>38583.419258000991</v>
      </c>
      <c r="L2103" s="9">
        <f t="shared" ca="1" si="953"/>
        <v>40157.506432544411</v>
      </c>
      <c r="M2103" s="9">
        <f t="shared" ca="1" si="977"/>
        <v>26069.569707072165</v>
      </c>
      <c r="N2103" s="9">
        <f t="shared" ca="1" si="977"/>
        <v>32166.836907745201</v>
      </c>
      <c r="O2103" s="9">
        <f t="shared" ca="1" si="955"/>
        <v>4810.9150974278773</v>
      </c>
      <c r="P2103" s="9">
        <f t="shared" ca="1" si="976"/>
        <v>40298.638299403799</v>
      </c>
      <c r="Q2103" s="9">
        <f t="shared" ca="1" si="970"/>
        <v>117.1315590767751</v>
      </c>
      <c r="R2103" s="9">
        <f t="shared" si="956"/>
        <v>8</v>
      </c>
      <c r="S2103" s="23">
        <f t="shared" ca="1" si="957"/>
        <v>3.6597733390918723</v>
      </c>
      <c r="T2103" s="9">
        <f t="shared" ca="1" si="971"/>
        <v>39</v>
      </c>
      <c r="U2103" s="9">
        <f t="shared" ca="1" si="972"/>
        <v>35.184020730739576</v>
      </c>
      <c r="V2103" s="23">
        <f t="shared" ca="1" si="958"/>
        <v>77.62193373558263</v>
      </c>
      <c r="W2103" s="23">
        <f t="shared" ca="1" si="973"/>
        <v>1951.759655761666</v>
      </c>
      <c r="X2103" s="23" t="e">
        <f ca="1">V2103/(S2103-#REF!)</f>
        <v>#REF!</v>
      </c>
      <c r="Y2103" s="9">
        <f t="shared" ca="1" si="959"/>
        <v>0</v>
      </c>
      <c r="Z2103" s="9">
        <f t="shared" ca="1" si="960"/>
        <v>0</v>
      </c>
      <c r="AA2103" s="24">
        <f t="shared" ca="1" si="961"/>
        <v>423.56799523901964</v>
      </c>
      <c r="AB2103" s="9">
        <f t="shared" ca="1" si="962"/>
        <v>244.32497471797888</v>
      </c>
      <c r="AC2103" s="9">
        <f t="shared" ca="1" si="963"/>
        <v>129.38546218998368</v>
      </c>
      <c r="AD2103" s="9">
        <f t="shared" ca="1" si="964"/>
        <v>25.967474976458082</v>
      </c>
      <c r="AE2103">
        <f t="shared" ca="1" si="978"/>
        <v>1</v>
      </c>
      <c r="AF2103">
        <f t="shared" ca="1" si="978"/>
        <v>0</v>
      </c>
      <c r="AG2103">
        <f t="shared" ca="1" si="978"/>
        <v>0</v>
      </c>
      <c r="AH2103">
        <f t="shared" ca="1" si="978"/>
        <v>0</v>
      </c>
      <c r="AI2103">
        <f t="shared" ca="1" si="978"/>
        <v>0</v>
      </c>
      <c r="AJ2103">
        <f t="shared" ca="1" si="978"/>
        <v>0</v>
      </c>
      <c r="AK2103">
        <f t="shared" ca="1" si="978"/>
        <v>0</v>
      </c>
      <c r="AL2103">
        <f t="shared" ca="1" si="966"/>
        <v>5.9773339091872435E-2</v>
      </c>
      <c r="AM2103">
        <f t="shared" ca="1" si="967"/>
        <v>0.51934949952916165</v>
      </c>
    </row>
    <row r="2104" spans="1:39">
      <c r="A2104" s="10">
        <f t="shared" ca="1" si="968"/>
        <v>41263.676805556301</v>
      </c>
      <c r="B2104" s="22">
        <f t="shared" ca="1" si="969"/>
        <v>41263.676805556301</v>
      </c>
      <c r="C2104" s="22">
        <f t="shared" ca="1" si="946"/>
        <v>41263.834918982226</v>
      </c>
      <c r="D2104">
        <f t="shared" si="974"/>
        <v>276</v>
      </c>
      <c r="E2104" s="23">
        <f t="shared" si="947"/>
        <v>59</v>
      </c>
      <c r="F2104" s="23">
        <f t="shared" si="948"/>
        <v>4</v>
      </c>
      <c r="G2104">
        <f t="shared" ca="1" si="975"/>
        <v>6</v>
      </c>
      <c r="H2104" s="9">
        <f t="shared" ca="1" si="949"/>
        <v>0</v>
      </c>
      <c r="I2104" s="9">
        <f t="shared" ca="1" si="950"/>
        <v>5875.1477872900005</v>
      </c>
      <c r="J2104" s="9">
        <f t="shared" ca="1" si="951"/>
        <v>16986.204124544121</v>
      </c>
      <c r="K2104" s="9">
        <f t="shared" ca="1" si="952"/>
        <v>38583.419258000991</v>
      </c>
      <c r="L2104" s="9">
        <f t="shared" ca="1" si="953"/>
        <v>40157.506432544411</v>
      </c>
      <c r="M2104" s="9">
        <f t="shared" ca="1" si="977"/>
        <v>26150.045915640629</v>
      </c>
      <c r="N2104" s="9">
        <f t="shared" ca="1" si="977"/>
        <v>32247.313116313664</v>
      </c>
      <c r="O2104" s="9">
        <f t="shared" ca="1" si="955"/>
        <v>4891.3913059963415</v>
      </c>
      <c r="P2104" s="9">
        <f t="shared" ca="1" si="976"/>
        <v>40298.638299403799</v>
      </c>
      <c r="Q2104" s="9">
        <f t="shared" ca="1" si="970"/>
        <v>117.21203528534357</v>
      </c>
      <c r="R2104" s="9">
        <f t="shared" si="956"/>
        <v>8</v>
      </c>
      <c r="S2104" s="23">
        <f t="shared" ca="1" si="957"/>
        <v>3.7948528916438402</v>
      </c>
      <c r="T2104" s="9">
        <f t="shared" ca="1" si="971"/>
        <v>47</v>
      </c>
      <c r="U2104" s="9">
        <f t="shared" ca="1" si="972"/>
        <v>41.470409917825236</v>
      </c>
      <c r="V2104" s="23">
        <f t="shared" ca="1" si="958"/>
        <v>80.476208568464529</v>
      </c>
      <c r="W2104" s="23">
        <f t="shared" ca="1" si="973"/>
        <v>1751.1960531207076</v>
      </c>
      <c r="X2104" s="23" t="e">
        <f ca="1">V2104/(S2104-#REF!)</f>
        <v>#REF!</v>
      </c>
      <c r="Y2104" s="9">
        <f t="shared" ca="1" si="959"/>
        <v>0</v>
      </c>
      <c r="Z2104" s="9">
        <f t="shared" ca="1" si="960"/>
        <v>0</v>
      </c>
      <c r="AA2104" s="24">
        <f t="shared" ca="1" si="961"/>
        <v>440.60328654469282</v>
      </c>
      <c r="AB2104" s="9">
        <f t="shared" ca="1" si="962"/>
        <v>254.83416390652198</v>
      </c>
      <c r="AC2104" s="9">
        <f t="shared" ca="1" si="963"/>
        <v>134.95073975512477</v>
      </c>
      <c r="AD2104" s="9">
        <f t="shared" ca="1" si="964"/>
        <v>25.967474976458082</v>
      </c>
      <c r="AE2104">
        <f t="shared" ca="1" si="978"/>
        <v>1</v>
      </c>
      <c r="AF2104">
        <f t="shared" ca="1" si="978"/>
        <v>0</v>
      </c>
      <c r="AG2104">
        <f t="shared" ca="1" si="978"/>
        <v>0</v>
      </c>
      <c r="AH2104">
        <f t="shared" ca="1" si="978"/>
        <v>1</v>
      </c>
      <c r="AI2104">
        <f t="shared" ca="1" si="978"/>
        <v>0</v>
      </c>
      <c r="AJ2104">
        <f t="shared" ca="1" si="978"/>
        <v>0</v>
      </c>
      <c r="AK2104">
        <f t="shared" ca="1" si="978"/>
        <v>0</v>
      </c>
      <c r="AL2104">
        <f t="shared" ca="1" si="966"/>
        <v>5.9773339091872435E-2</v>
      </c>
      <c r="AM2104">
        <f t="shared" ca="1" si="967"/>
        <v>0.51934949952916165</v>
      </c>
    </row>
    <row r="2105" spans="1:39">
      <c r="A2105" s="10">
        <f t="shared" ca="1" si="968"/>
        <v>41263.84464120445</v>
      </c>
      <c r="B2105" s="22">
        <f t="shared" ca="1" si="969"/>
        <v>41263.84464120445</v>
      </c>
      <c r="C2105" s="22">
        <f t="shared" ca="1" si="946"/>
        <v>41264.248148148894</v>
      </c>
      <c r="D2105">
        <f t="shared" si="974"/>
        <v>276</v>
      </c>
      <c r="E2105" s="23">
        <f t="shared" si="947"/>
        <v>59</v>
      </c>
      <c r="F2105" s="23">
        <f t="shared" si="948"/>
        <v>4</v>
      </c>
      <c r="G2105">
        <f t="shared" ca="1" si="975"/>
        <v>1</v>
      </c>
      <c r="H2105" s="9">
        <f t="shared" ca="1" si="949"/>
        <v>0</v>
      </c>
      <c r="I2105" s="9">
        <f t="shared" ca="1" si="950"/>
        <v>5875.1477872900005</v>
      </c>
      <c r="J2105" s="9">
        <f t="shared" ca="1" si="951"/>
        <v>16986.204124544121</v>
      </c>
      <c r="K2105" s="9">
        <f t="shared" ca="1" si="952"/>
        <v>38583.419258000991</v>
      </c>
      <c r="L2105" s="9">
        <f t="shared" ca="1" si="953"/>
        <v>40157.506432544411</v>
      </c>
      <c r="M2105" s="9">
        <f t="shared" ca="1" si="977"/>
        <v>26150.045915640629</v>
      </c>
      <c r="N2105" s="9">
        <f t="shared" ca="1" si="977"/>
        <v>32247.313116313664</v>
      </c>
      <c r="O2105" s="9">
        <f t="shared" ca="1" si="955"/>
        <v>4891.3913059963415</v>
      </c>
      <c r="P2105" s="9">
        <f t="shared" ca="1" si="976"/>
        <v>40298.638299403799</v>
      </c>
      <c r="Q2105" s="9">
        <f t="shared" ca="1" si="970"/>
        <v>117.21203528534357</v>
      </c>
      <c r="R2105" s="9">
        <f t="shared" si="956"/>
        <v>8</v>
      </c>
      <c r="S2105" s="23">
        <f t="shared" ca="1" si="957"/>
        <v>33.684368321028217</v>
      </c>
      <c r="T2105" s="9">
        <f t="shared" ca="1" si="971"/>
        <v>41</v>
      </c>
      <c r="U2105" s="9">
        <f t="shared" ca="1" si="972"/>
        <v>3.7259557015786413</v>
      </c>
      <c r="V2105" s="23">
        <f t="shared" ca="1" si="958"/>
        <v>0</v>
      </c>
      <c r="W2105" s="23">
        <f t="shared" ca="1" si="973"/>
        <v>0</v>
      </c>
      <c r="X2105" s="23" t="e">
        <f ca="1">V2105/(S2105-#REF!)</f>
        <v>#REF!</v>
      </c>
      <c r="Y2105" s="9">
        <f t="shared" ca="1" si="959"/>
        <v>600</v>
      </c>
      <c r="Z2105" s="9">
        <f t="shared" ca="1" si="960"/>
        <v>1200</v>
      </c>
      <c r="AA2105" s="24">
        <f t="shared" ca="1" si="961"/>
        <v>0</v>
      </c>
      <c r="AB2105" s="9">
        <f t="shared" ca="1" si="962"/>
        <v>2580.2384643126261</v>
      </c>
      <c r="AC2105" s="9">
        <f t="shared" ca="1" si="963"/>
        <v>1366.3987754457612</v>
      </c>
      <c r="AD2105" s="9">
        <f t="shared" ca="1" si="964"/>
        <v>25.967474976458082</v>
      </c>
      <c r="AE2105">
        <f t="shared" ca="1" si="978"/>
        <v>1</v>
      </c>
      <c r="AF2105">
        <f t="shared" ca="1" si="978"/>
        <v>1</v>
      </c>
      <c r="AG2105">
        <f t="shared" ca="1" si="978"/>
        <v>1</v>
      </c>
      <c r="AH2105">
        <f t="shared" ca="1" si="978"/>
        <v>0</v>
      </c>
      <c r="AI2105">
        <f t="shared" ca="1" si="978"/>
        <v>0</v>
      </c>
      <c r="AJ2105">
        <f t="shared" ca="1" si="978"/>
        <v>0</v>
      </c>
      <c r="AK2105">
        <f t="shared" ca="1" si="978"/>
        <v>0</v>
      </c>
      <c r="AL2105">
        <f t="shared" ca="1" si="966"/>
        <v>5.9773339091872435E-2</v>
      </c>
      <c r="AM2105">
        <f t="shared" ca="1" si="967"/>
        <v>0.51934949952916165</v>
      </c>
    </row>
    <row r="2106" spans="1:39">
      <c r="A2106" s="10">
        <f t="shared" ca="1" si="968"/>
        <v>41264.260648148891</v>
      </c>
      <c r="B2106" s="22">
        <f t="shared" ca="1" si="969"/>
        <v>41264.260648148891</v>
      </c>
      <c r="C2106" s="22">
        <f t="shared" ca="1" si="946"/>
        <v>41264.413136574818</v>
      </c>
      <c r="D2106">
        <f t="shared" si="974"/>
        <v>276</v>
      </c>
      <c r="E2106" s="23">
        <f t="shared" si="947"/>
        <v>59</v>
      </c>
      <c r="F2106" s="23">
        <f t="shared" si="948"/>
        <v>4</v>
      </c>
      <c r="G2106">
        <f t="shared" ca="1" si="975"/>
        <v>6</v>
      </c>
      <c r="H2106" s="9">
        <f t="shared" ca="1" si="949"/>
        <v>90.587490587274871</v>
      </c>
      <c r="I2106" s="9">
        <f t="shared" ca="1" si="950"/>
        <v>5965.7352778772756</v>
      </c>
      <c r="J2106" s="9">
        <f t="shared" ca="1" si="951"/>
        <v>17076.791615131395</v>
      </c>
      <c r="K2106" s="9">
        <f t="shared" ca="1" si="952"/>
        <v>38583.419258000991</v>
      </c>
      <c r="L2106" s="9">
        <f t="shared" ca="1" si="953"/>
        <v>40157.506432544411</v>
      </c>
      <c r="M2106" s="9">
        <f t="shared" ref="M2106:N2121" ca="1" si="979">IF(M2105&gt;K2106,0,M2105+$V2106)</f>
        <v>26240.633406227902</v>
      </c>
      <c r="N2106" s="9">
        <f t="shared" ca="1" si="979"/>
        <v>32337.900606900937</v>
      </c>
      <c r="O2106" s="9">
        <f t="shared" ca="1" si="955"/>
        <v>4981.9787965836167</v>
      </c>
      <c r="P2106" s="9">
        <f t="shared" ca="1" si="976"/>
        <v>40298.638299403799</v>
      </c>
      <c r="Q2106" s="9">
        <f t="shared" ca="1" si="970"/>
        <v>117.30262277593084</v>
      </c>
      <c r="R2106" s="9">
        <f t="shared" si="956"/>
        <v>8</v>
      </c>
      <c r="S2106" s="23">
        <f t="shared" ca="1" si="957"/>
        <v>3.6597733390918723</v>
      </c>
      <c r="T2106" s="9">
        <f t="shared" ca="1" si="971"/>
        <v>39</v>
      </c>
      <c r="U2106" s="9">
        <f t="shared" ca="1" si="972"/>
        <v>35.184020730739576</v>
      </c>
      <c r="V2106" s="23">
        <f t="shared" ca="1" si="958"/>
        <v>90.587490587274871</v>
      </c>
      <c r="W2106" s="23">
        <f t="shared" ca="1" si="973"/>
        <v>2106.9031961762744</v>
      </c>
      <c r="X2106" s="23" t="e">
        <f ca="1">V2106/(S2106-#REF!)</f>
        <v>#REF!</v>
      </c>
      <c r="Y2106" s="9">
        <f t="shared" ca="1" si="959"/>
        <v>0</v>
      </c>
      <c r="Z2106" s="9">
        <f t="shared" ca="1" si="960"/>
        <v>0</v>
      </c>
      <c r="AA2106" s="24">
        <f t="shared" ca="1" si="961"/>
        <v>423.56799523901964</v>
      </c>
      <c r="AB2106" s="9">
        <f t="shared" ca="1" si="962"/>
        <v>244.32497471797888</v>
      </c>
      <c r="AC2106" s="9">
        <f t="shared" ca="1" si="963"/>
        <v>129.38546218998368</v>
      </c>
      <c r="AD2106" s="9">
        <f t="shared" ca="1" si="964"/>
        <v>25.967474976458082</v>
      </c>
      <c r="AE2106">
        <f t="shared" ref="AE2106:AK2121" ca="1" si="980">ROUNDDOWN((VLOOKUP($E2106,$A$235:$T$501,AE$534,FALSE)/RAND())^(1/4),0)</f>
        <v>0</v>
      </c>
      <c r="AF2106">
        <f t="shared" ca="1" si="980"/>
        <v>1</v>
      </c>
      <c r="AG2106">
        <f t="shared" ca="1" si="980"/>
        <v>0</v>
      </c>
      <c r="AH2106">
        <f t="shared" ca="1" si="980"/>
        <v>0</v>
      </c>
      <c r="AI2106">
        <f t="shared" ca="1" si="980"/>
        <v>0</v>
      </c>
      <c r="AJ2106">
        <f t="shared" ca="1" si="980"/>
        <v>0</v>
      </c>
      <c r="AK2106">
        <f t="shared" ca="1" si="980"/>
        <v>0</v>
      </c>
      <c r="AL2106">
        <f t="shared" ca="1" si="966"/>
        <v>5.9773339091872435E-2</v>
      </c>
      <c r="AM2106">
        <f t="shared" ca="1" si="967"/>
        <v>0.51934949952916165</v>
      </c>
    </row>
    <row r="2107" spans="1:39">
      <c r="A2107" s="10">
        <f t="shared" ca="1" si="968"/>
        <v>41264.43535879704</v>
      </c>
      <c r="B2107" s="22">
        <f t="shared" ca="1" si="969"/>
        <v>41264.43535879704</v>
      </c>
      <c r="C2107" s="22">
        <f t="shared" ca="1" si="946"/>
        <v>41264.622673611855</v>
      </c>
      <c r="D2107">
        <f t="shared" si="974"/>
        <v>276</v>
      </c>
      <c r="E2107" s="23">
        <f t="shared" si="947"/>
        <v>59</v>
      </c>
      <c r="F2107" s="23">
        <f t="shared" si="948"/>
        <v>4</v>
      </c>
      <c r="G2107">
        <f t="shared" ca="1" si="975"/>
        <v>6</v>
      </c>
      <c r="H2107" s="9">
        <f t="shared" ca="1" si="949"/>
        <v>170.61482933855191</v>
      </c>
      <c r="I2107" s="9">
        <f t="shared" ca="1" si="950"/>
        <v>6045.7626166285527</v>
      </c>
      <c r="J2107" s="9">
        <f t="shared" ca="1" si="951"/>
        <v>17156.81895388267</v>
      </c>
      <c r="K2107" s="9">
        <f t="shared" ca="1" si="952"/>
        <v>38583.419258000991</v>
      </c>
      <c r="L2107" s="9">
        <f t="shared" ca="1" si="953"/>
        <v>40157.506432544411</v>
      </c>
      <c r="M2107" s="9">
        <f t="shared" ca="1" si="979"/>
        <v>26320.660744979177</v>
      </c>
      <c r="N2107" s="9">
        <f t="shared" ca="1" si="979"/>
        <v>32417.927945652213</v>
      </c>
      <c r="O2107" s="9">
        <f t="shared" ca="1" si="955"/>
        <v>5062.0061353348938</v>
      </c>
      <c r="P2107" s="9">
        <f t="shared" ca="1" si="976"/>
        <v>40298.638299403799</v>
      </c>
      <c r="Q2107" s="9">
        <f t="shared" ca="1" si="970"/>
        <v>117.38265011468212</v>
      </c>
      <c r="R2107" s="9">
        <f t="shared" si="956"/>
        <v>8</v>
      </c>
      <c r="S2107" s="23">
        <f t="shared" ca="1" si="957"/>
        <v>4.4956913806849963</v>
      </c>
      <c r="T2107" s="9">
        <f t="shared" ca="1" si="971"/>
        <v>29</v>
      </c>
      <c r="U2107" s="9">
        <f t="shared" ca="1" si="972"/>
        <v>44.488970465987222</v>
      </c>
      <c r="V2107" s="23">
        <f t="shared" ca="1" si="958"/>
        <v>80.027338751277043</v>
      </c>
      <c r="W2107" s="23">
        <f t="shared" ca="1" si="973"/>
        <v>1860.5366279790853</v>
      </c>
      <c r="X2107" s="23" t="e">
        <f ca="1">V2107/(S2107-#REF!)</f>
        <v>#REF!</v>
      </c>
      <c r="Y2107" s="9">
        <f t="shared" ca="1" si="959"/>
        <v>0</v>
      </c>
      <c r="Z2107" s="9">
        <f t="shared" ca="1" si="960"/>
        <v>0</v>
      </c>
      <c r="AA2107" s="24">
        <f t="shared" ca="1" si="961"/>
        <v>528.98815008242741</v>
      </c>
      <c r="AB2107" s="9">
        <f t="shared" ca="1" si="962"/>
        <v>309.35939835392395</v>
      </c>
      <c r="AC2107" s="9">
        <f t="shared" ca="1" si="963"/>
        <v>163.82528550362039</v>
      </c>
      <c r="AD2107" s="9">
        <f t="shared" ca="1" si="964"/>
        <v>25.967474976458082</v>
      </c>
      <c r="AE2107">
        <f t="shared" ca="1" si="980"/>
        <v>0</v>
      </c>
      <c r="AF2107">
        <f t="shared" ca="1" si="980"/>
        <v>0</v>
      </c>
      <c r="AG2107">
        <f t="shared" ca="1" si="980"/>
        <v>0</v>
      </c>
      <c r="AH2107">
        <f t="shared" ca="1" si="980"/>
        <v>0</v>
      </c>
      <c r="AI2107">
        <f t="shared" ca="1" si="980"/>
        <v>0</v>
      </c>
      <c r="AJ2107">
        <f t="shared" ca="1" si="980"/>
        <v>0</v>
      </c>
      <c r="AK2107">
        <f t="shared" ca="1" si="980"/>
        <v>0</v>
      </c>
      <c r="AL2107">
        <f t="shared" ca="1" si="966"/>
        <v>5.9773339091872435E-2</v>
      </c>
      <c r="AM2107">
        <f t="shared" ca="1" si="967"/>
        <v>0.51934949952916165</v>
      </c>
    </row>
    <row r="2108" spans="1:39">
      <c r="A2108" s="10">
        <f t="shared" ca="1" si="968"/>
        <v>41264.626840278521</v>
      </c>
      <c r="B2108" s="22">
        <f t="shared" ca="1" si="969"/>
        <v>41264.626840278521</v>
      </c>
      <c r="C2108" s="22">
        <f t="shared" ca="1" si="946"/>
        <v>41264.843368056296</v>
      </c>
      <c r="D2108">
        <f t="shared" si="974"/>
        <v>276</v>
      </c>
      <c r="E2108" s="23">
        <f t="shared" si="947"/>
        <v>59</v>
      </c>
      <c r="F2108" s="23">
        <f t="shared" si="948"/>
        <v>4</v>
      </c>
      <c r="G2108">
        <f t="shared" ca="1" si="975"/>
        <v>6</v>
      </c>
      <c r="H2108" s="9">
        <f t="shared" ca="1" si="949"/>
        <v>267.06330143470575</v>
      </c>
      <c r="I2108" s="9">
        <f t="shared" ca="1" si="950"/>
        <v>6142.2110887247063</v>
      </c>
      <c r="J2108" s="9">
        <f t="shared" ca="1" si="951"/>
        <v>17253.267425978825</v>
      </c>
      <c r="K2108" s="9">
        <f t="shared" ca="1" si="952"/>
        <v>38583.419258000991</v>
      </c>
      <c r="L2108" s="9">
        <f t="shared" ca="1" si="953"/>
        <v>40157.506432544411</v>
      </c>
      <c r="M2108" s="9">
        <f t="shared" ca="1" si="979"/>
        <v>26417.109217075333</v>
      </c>
      <c r="N2108" s="9">
        <f t="shared" ca="1" si="979"/>
        <v>32514.376417748368</v>
      </c>
      <c r="O2108" s="9">
        <f t="shared" ca="1" si="955"/>
        <v>5158.4546074310474</v>
      </c>
      <c r="P2108" s="9">
        <f t="shared" ca="1" si="976"/>
        <v>40298.638299403799</v>
      </c>
      <c r="Q2108" s="9">
        <f t="shared" ca="1" si="970"/>
        <v>117.47909858677828</v>
      </c>
      <c r="R2108" s="9">
        <f t="shared" si="956"/>
        <v>8</v>
      </c>
      <c r="S2108" s="23">
        <f t="shared" ca="1" si="957"/>
        <v>5.19667137387572</v>
      </c>
      <c r="T2108" s="9">
        <f t="shared" ca="1" si="971"/>
        <v>11</v>
      </c>
      <c r="U2108" s="9">
        <f t="shared" ca="1" si="972"/>
        <v>48.016945952593233</v>
      </c>
      <c r="V2108" s="23">
        <f t="shared" ca="1" si="958"/>
        <v>96.448472096153807</v>
      </c>
      <c r="W2108" s="23">
        <f t="shared" ca="1" si="973"/>
        <v>1798.1195840144439</v>
      </c>
      <c r="X2108" s="23" t="e">
        <f ca="1">V2108/(S2108-#REF!)</f>
        <v>#REF!</v>
      </c>
      <c r="Y2108" s="9">
        <f t="shared" ca="1" si="959"/>
        <v>0</v>
      </c>
      <c r="Z2108" s="9">
        <f t="shared" ca="1" si="960"/>
        <v>0</v>
      </c>
      <c r="AA2108" s="24">
        <f t="shared" ca="1" si="961"/>
        <v>617.39085913684698</v>
      </c>
      <c r="AB2108" s="9">
        <f t="shared" ca="1" si="962"/>
        <v>363.89564182416228</v>
      </c>
      <c r="AC2108" s="9">
        <f t="shared" ca="1" si="963"/>
        <v>192.70566122307824</v>
      </c>
      <c r="AD2108" s="9">
        <f t="shared" ca="1" si="964"/>
        <v>25.967474976458082</v>
      </c>
      <c r="AE2108">
        <f t="shared" ca="1" si="980"/>
        <v>0</v>
      </c>
      <c r="AF2108">
        <f t="shared" ca="1" si="980"/>
        <v>1</v>
      </c>
      <c r="AG2108">
        <f t="shared" ca="1" si="980"/>
        <v>0</v>
      </c>
      <c r="AH2108">
        <f t="shared" ca="1" si="980"/>
        <v>0</v>
      </c>
      <c r="AI2108">
        <f t="shared" ca="1" si="980"/>
        <v>0</v>
      </c>
      <c r="AJ2108">
        <f t="shared" ca="1" si="980"/>
        <v>0</v>
      </c>
      <c r="AK2108">
        <f t="shared" ca="1" si="980"/>
        <v>0</v>
      </c>
      <c r="AL2108">
        <f t="shared" ca="1" si="966"/>
        <v>5.9773339091872435E-2</v>
      </c>
      <c r="AM2108">
        <f t="shared" ca="1" si="967"/>
        <v>0.51934949952916165</v>
      </c>
    </row>
    <row r="2109" spans="1:39">
      <c r="A2109" s="10">
        <f t="shared" ca="1" si="968"/>
        <v>41264.864201389631</v>
      </c>
      <c r="B2109" s="22">
        <f t="shared" ca="1" si="969"/>
        <v>41264.864201389631</v>
      </c>
      <c r="C2109" s="22">
        <f t="shared" ca="1" si="946"/>
        <v>41265.016689815558</v>
      </c>
      <c r="D2109">
        <f t="shared" si="974"/>
        <v>276</v>
      </c>
      <c r="E2109" s="23">
        <f t="shared" si="947"/>
        <v>59</v>
      </c>
      <c r="F2109" s="23">
        <f t="shared" si="948"/>
        <v>4</v>
      </c>
      <c r="G2109">
        <f t="shared" ca="1" si="975"/>
        <v>6</v>
      </c>
      <c r="H2109" s="9">
        <f t="shared" ca="1" si="949"/>
        <v>352.66433139744743</v>
      </c>
      <c r="I2109" s="9">
        <f t="shared" ca="1" si="950"/>
        <v>6227.8121186874478</v>
      </c>
      <c r="J2109" s="9">
        <f t="shared" ca="1" si="951"/>
        <v>17338.868455941567</v>
      </c>
      <c r="K2109" s="9">
        <f t="shared" ca="1" si="952"/>
        <v>38583.419258000991</v>
      </c>
      <c r="L2109" s="9">
        <f t="shared" ca="1" si="953"/>
        <v>40157.506432544411</v>
      </c>
      <c r="M2109" s="9">
        <f t="shared" ca="1" si="979"/>
        <v>26502.710247038074</v>
      </c>
      <c r="N2109" s="9">
        <f t="shared" ca="1" si="979"/>
        <v>32599.97744771111</v>
      </c>
      <c r="O2109" s="9">
        <f t="shared" ca="1" si="955"/>
        <v>5244.0556373937889</v>
      </c>
      <c r="P2109" s="9">
        <f t="shared" ca="1" si="976"/>
        <v>40298.638299403799</v>
      </c>
      <c r="Q2109" s="9">
        <f t="shared" ca="1" si="970"/>
        <v>117.56469961674102</v>
      </c>
      <c r="R2109" s="9">
        <f t="shared" si="956"/>
        <v>8</v>
      </c>
      <c r="S2109" s="23">
        <f t="shared" ca="1" si="957"/>
        <v>3.6597733390918723</v>
      </c>
      <c r="T2109" s="9">
        <f t="shared" ca="1" si="971"/>
        <v>39</v>
      </c>
      <c r="U2109" s="9">
        <f t="shared" ca="1" si="972"/>
        <v>35.184020730739576</v>
      </c>
      <c r="V2109" s="23">
        <f t="shared" ca="1" si="958"/>
        <v>85.601029962741706</v>
      </c>
      <c r="W2109" s="23">
        <f t="shared" ca="1" si="973"/>
        <v>1936.5254924246744</v>
      </c>
      <c r="X2109" s="23" t="e">
        <f ca="1">V2109/(S2109-#REF!)</f>
        <v>#REF!</v>
      </c>
      <c r="Y2109" s="9">
        <f t="shared" ca="1" si="959"/>
        <v>0</v>
      </c>
      <c r="Z2109" s="9">
        <f t="shared" ca="1" si="960"/>
        <v>0</v>
      </c>
      <c r="AA2109" s="24">
        <f t="shared" ca="1" si="961"/>
        <v>423.56799523901964</v>
      </c>
      <c r="AB2109" s="9">
        <f t="shared" ca="1" si="962"/>
        <v>244.32497471797888</v>
      </c>
      <c r="AC2109" s="9">
        <f t="shared" ca="1" si="963"/>
        <v>129.38546218998368</v>
      </c>
      <c r="AD2109" s="9">
        <f t="shared" ca="1" si="964"/>
        <v>25.967474976458082</v>
      </c>
      <c r="AE2109">
        <f t="shared" ca="1" si="980"/>
        <v>1</v>
      </c>
      <c r="AF2109">
        <f t="shared" ca="1" si="980"/>
        <v>1</v>
      </c>
      <c r="AG2109">
        <f t="shared" ca="1" si="980"/>
        <v>0</v>
      </c>
      <c r="AH2109">
        <f t="shared" ca="1" si="980"/>
        <v>0</v>
      </c>
      <c r="AI2109">
        <f t="shared" ca="1" si="980"/>
        <v>0</v>
      </c>
      <c r="AJ2109">
        <f t="shared" ca="1" si="980"/>
        <v>0</v>
      </c>
      <c r="AK2109">
        <f t="shared" ca="1" si="980"/>
        <v>0</v>
      </c>
      <c r="AL2109">
        <f t="shared" ca="1" si="966"/>
        <v>5.9773339091872435E-2</v>
      </c>
      <c r="AM2109">
        <f t="shared" ca="1" si="967"/>
        <v>0.51934949952916165</v>
      </c>
    </row>
    <row r="2110" spans="1:39">
      <c r="A2110" s="10">
        <f t="shared" ca="1" si="968"/>
        <v>41265.036828704448</v>
      </c>
      <c r="B2110" s="22">
        <f t="shared" ca="1" si="969"/>
        <v>41265.036828704448</v>
      </c>
      <c r="C2110" s="22">
        <f t="shared" ca="1" si="946"/>
        <v>41265.189317130375</v>
      </c>
      <c r="D2110">
        <f t="shared" si="974"/>
        <v>276</v>
      </c>
      <c r="E2110" s="23">
        <f t="shared" si="947"/>
        <v>59</v>
      </c>
      <c r="F2110" s="23">
        <f t="shared" si="948"/>
        <v>4</v>
      </c>
      <c r="G2110">
        <f t="shared" ca="1" si="975"/>
        <v>7</v>
      </c>
      <c r="H2110" s="9">
        <f t="shared" ca="1" si="949"/>
        <v>431.63383821456307</v>
      </c>
      <c r="I2110" s="9">
        <f t="shared" ca="1" si="950"/>
        <v>6306.7816255045636</v>
      </c>
      <c r="J2110" s="9">
        <f t="shared" ca="1" si="951"/>
        <v>17417.837962758684</v>
      </c>
      <c r="K2110" s="9">
        <f t="shared" ca="1" si="952"/>
        <v>38583.419258000991</v>
      </c>
      <c r="L2110" s="9">
        <f t="shared" ca="1" si="953"/>
        <v>40157.506432544411</v>
      </c>
      <c r="M2110" s="9">
        <f t="shared" ca="1" si="979"/>
        <v>26581.679753855191</v>
      </c>
      <c r="N2110" s="9">
        <f t="shared" ca="1" si="979"/>
        <v>32678.946954528226</v>
      </c>
      <c r="O2110" s="9">
        <f t="shared" ca="1" si="955"/>
        <v>5323.0251442109047</v>
      </c>
      <c r="P2110" s="9">
        <f t="shared" ca="1" si="976"/>
        <v>40298.638299403799</v>
      </c>
      <c r="Q2110" s="9">
        <f t="shared" ca="1" si="970"/>
        <v>117.64366912355814</v>
      </c>
      <c r="R2110" s="9">
        <f t="shared" si="956"/>
        <v>8</v>
      </c>
      <c r="S2110" s="23">
        <f t="shared" ca="1" si="957"/>
        <v>3.6597733390918723</v>
      </c>
      <c r="T2110" s="9">
        <f t="shared" ca="1" si="971"/>
        <v>39</v>
      </c>
      <c r="U2110" s="9">
        <f t="shared" ca="1" si="972"/>
        <v>35.184020730739576</v>
      </c>
      <c r="V2110" s="23">
        <f t="shared" ca="1" si="958"/>
        <v>78.969506817115629</v>
      </c>
      <c r="W2110" s="23">
        <f t="shared" ca="1" si="973"/>
        <v>0</v>
      </c>
      <c r="X2110" s="23" t="e">
        <f ca="1">V2110/(S2110-#REF!)</f>
        <v>#REF!</v>
      </c>
      <c r="Y2110" s="9">
        <f t="shared" ca="1" si="959"/>
        <v>0</v>
      </c>
      <c r="Z2110" s="9">
        <f t="shared" ca="1" si="960"/>
        <v>0</v>
      </c>
      <c r="AA2110" s="24">
        <f t="shared" ca="1" si="961"/>
        <v>423.56799523901964</v>
      </c>
      <c r="AB2110" s="9">
        <f t="shared" ca="1" si="962"/>
        <v>244.32497471797888</v>
      </c>
      <c r="AC2110" s="9">
        <f t="shared" ca="1" si="963"/>
        <v>129.38546218998368</v>
      </c>
      <c r="AD2110" s="9">
        <f t="shared" ca="1" si="964"/>
        <v>25.967474976458082</v>
      </c>
      <c r="AE2110">
        <f t="shared" ca="1" si="980"/>
        <v>0</v>
      </c>
      <c r="AF2110">
        <f t="shared" ca="1" si="980"/>
        <v>1</v>
      </c>
      <c r="AG2110">
        <f t="shared" ca="1" si="980"/>
        <v>0</v>
      </c>
      <c r="AH2110">
        <f t="shared" ca="1" si="980"/>
        <v>0</v>
      </c>
      <c r="AI2110">
        <f t="shared" ca="1" si="980"/>
        <v>0</v>
      </c>
      <c r="AJ2110">
        <f t="shared" ca="1" si="980"/>
        <v>0</v>
      </c>
      <c r="AK2110">
        <f t="shared" ca="1" si="980"/>
        <v>0</v>
      </c>
      <c r="AL2110">
        <f t="shared" ca="1" si="966"/>
        <v>5.9773339091872435E-2</v>
      </c>
      <c r="AM2110">
        <f t="shared" ca="1" si="967"/>
        <v>0.51934949952916165</v>
      </c>
    </row>
    <row r="2111" spans="1:39">
      <c r="A2111" s="10">
        <f t="shared" ca="1" si="968"/>
        <v>41265.219178241488</v>
      </c>
      <c r="B2111" s="22">
        <f t="shared" ca="1" si="969"/>
        <v>41265.219178241488</v>
      </c>
      <c r="C2111" s="22">
        <f t="shared" ca="1" si="946"/>
        <v>41265.384108797043</v>
      </c>
      <c r="D2111">
        <f t="shared" si="974"/>
        <v>276</v>
      </c>
      <c r="E2111" s="23">
        <f t="shared" si="947"/>
        <v>59</v>
      </c>
      <c r="F2111" s="23">
        <f t="shared" si="948"/>
        <v>4</v>
      </c>
      <c r="G2111">
        <f t="shared" ca="1" si="975"/>
        <v>6</v>
      </c>
      <c r="H2111" s="9">
        <f t="shared" ca="1" si="949"/>
        <v>515.49706692840186</v>
      </c>
      <c r="I2111" s="9">
        <f t="shared" ca="1" si="950"/>
        <v>6390.6448542184025</v>
      </c>
      <c r="J2111" s="9">
        <f t="shared" ca="1" si="951"/>
        <v>17501.701191472523</v>
      </c>
      <c r="K2111" s="9">
        <f t="shared" ca="1" si="952"/>
        <v>38583.419258000991</v>
      </c>
      <c r="L2111" s="9">
        <f t="shared" ca="1" si="953"/>
        <v>40157.506432544411</v>
      </c>
      <c r="M2111" s="9">
        <f t="shared" ca="1" si="979"/>
        <v>26665.54298256903</v>
      </c>
      <c r="N2111" s="9">
        <f t="shared" ca="1" si="979"/>
        <v>32762.810183242065</v>
      </c>
      <c r="O2111" s="9">
        <f t="shared" ca="1" si="955"/>
        <v>5406.8883729247436</v>
      </c>
      <c r="P2111" s="9">
        <f t="shared" ca="1" si="976"/>
        <v>40298.638299403799</v>
      </c>
      <c r="Q2111" s="9">
        <f t="shared" ca="1" si="970"/>
        <v>117.72753235227198</v>
      </c>
      <c r="R2111" s="9">
        <f t="shared" si="956"/>
        <v>8</v>
      </c>
      <c r="S2111" s="23">
        <f t="shared" ca="1" si="957"/>
        <v>3.95836164923998</v>
      </c>
      <c r="T2111" s="9">
        <f t="shared" ca="1" si="971"/>
        <v>57</v>
      </c>
      <c r="U2111" s="9">
        <f t="shared" ca="1" si="972"/>
        <v>30.101937263927539</v>
      </c>
      <c r="V2111" s="23">
        <f t="shared" ca="1" si="958"/>
        <v>83.863228713838851</v>
      </c>
      <c r="W2111" s="23">
        <f t="shared" ca="1" si="973"/>
        <v>1834.8047337628127</v>
      </c>
      <c r="X2111" s="23" t="e">
        <f ca="1">V2111/(S2111-#REF!)</f>
        <v>#REF!</v>
      </c>
      <c r="Y2111" s="9">
        <f t="shared" ca="1" si="959"/>
        <v>0</v>
      </c>
      <c r="Z2111" s="9">
        <f t="shared" ca="1" si="960"/>
        <v>0</v>
      </c>
      <c r="AA2111" s="24">
        <f t="shared" ca="1" si="961"/>
        <v>461.22387096369539</v>
      </c>
      <c r="AB2111" s="9">
        <f t="shared" ca="1" si="962"/>
        <v>267.55514524750168</v>
      </c>
      <c r="AC2111" s="9">
        <f t="shared" ca="1" si="963"/>
        <v>141.68730056808573</v>
      </c>
      <c r="AD2111" s="9">
        <f t="shared" ca="1" si="964"/>
        <v>25.967474976458082</v>
      </c>
      <c r="AE2111">
        <f t="shared" ca="1" si="980"/>
        <v>1</v>
      </c>
      <c r="AF2111">
        <f t="shared" ca="1" si="980"/>
        <v>0</v>
      </c>
      <c r="AG2111">
        <f t="shared" ca="1" si="980"/>
        <v>1</v>
      </c>
      <c r="AH2111">
        <f t="shared" ca="1" si="980"/>
        <v>0</v>
      </c>
      <c r="AI2111">
        <f t="shared" ca="1" si="980"/>
        <v>0</v>
      </c>
      <c r="AJ2111">
        <f t="shared" ca="1" si="980"/>
        <v>0</v>
      </c>
      <c r="AK2111">
        <f t="shared" ca="1" si="980"/>
        <v>0</v>
      </c>
      <c r="AL2111">
        <f t="shared" ca="1" si="966"/>
        <v>5.9773339091872435E-2</v>
      </c>
      <c r="AM2111">
        <f t="shared" ca="1" si="967"/>
        <v>0.51934949952916165</v>
      </c>
    </row>
    <row r="2112" spans="1:39">
      <c r="A2112" s="10">
        <f t="shared" ca="1" si="968"/>
        <v>41265.402858797046</v>
      </c>
      <c r="B2112" s="22">
        <f t="shared" ca="1" si="969"/>
        <v>41265.402858797046</v>
      </c>
      <c r="C2112" s="22">
        <f t="shared" ca="1" si="946"/>
        <v>41265.611712963713</v>
      </c>
      <c r="D2112">
        <f t="shared" si="974"/>
        <v>276</v>
      </c>
      <c r="E2112" s="23">
        <f t="shared" si="947"/>
        <v>59</v>
      </c>
      <c r="F2112" s="23">
        <f t="shared" si="948"/>
        <v>4</v>
      </c>
      <c r="G2112">
        <f t="shared" ca="1" si="975"/>
        <v>6</v>
      </c>
      <c r="H2112" s="9">
        <f t="shared" ca="1" si="949"/>
        <v>599.9664372684083</v>
      </c>
      <c r="I2112" s="9">
        <f t="shared" ca="1" si="950"/>
        <v>6475.1142245584088</v>
      </c>
      <c r="J2112" s="9">
        <f t="shared" ca="1" si="951"/>
        <v>17586.170561812531</v>
      </c>
      <c r="K2112" s="9">
        <f t="shared" ca="1" si="952"/>
        <v>38583.419258000991</v>
      </c>
      <c r="L2112" s="9">
        <f t="shared" ca="1" si="953"/>
        <v>40157.506432544411</v>
      </c>
      <c r="M2112" s="9">
        <f t="shared" ca="1" si="979"/>
        <v>26750.012352909038</v>
      </c>
      <c r="N2112" s="9">
        <f t="shared" ca="1" si="979"/>
        <v>32847.27955358207</v>
      </c>
      <c r="O2112" s="9">
        <f t="shared" ca="1" si="955"/>
        <v>5491.3577432647498</v>
      </c>
      <c r="P2112" s="9">
        <f t="shared" ca="1" si="976"/>
        <v>40298.638299403799</v>
      </c>
      <c r="Q2112" s="9">
        <f t="shared" ca="1" si="970"/>
        <v>117.81200172261198</v>
      </c>
      <c r="R2112" s="9">
        <f t="shared" si="956"/>
        <v>8</v>
      </c>
      <c r="S2112" s="23">
        <f t="shared" ca="1" si="957"/>
        <v>5.0127147213538716</v>
      </c>
      <c r="T2112" s="9">
        <f t="shared" ca="1" si="971"/>
        <v>0</v>
      </c>
      <c r="U2112" s="9">
        <f t="shared" ca="1" si="972"/>
        <v>45.772996873936791</v>
      </c>
      <c r="V2112" s="23">
        <f t="shared" ca="1" si="958"/>
        <v>84.469370340006378</v>
      </c>
      <c r="W2112" s="23">
        <f t="shared" ca="1" si="973"/>
        <v>1748.3257163218373</v>
      </c>
      <c r="X2112" s="23" t="e">
        <f ca="1">V2112/(S2112-#REF!)</f>
        <v>#REF!</v>
      </c>
      <c r="Y2112" s="9">
        <f t="shared" ca="1" si="959"/>
        <v>0</v>
      </c>
      <c r="Z2112" s="9">
        <f t="shared" ca="1" si="960"/>
        <v>0</v>
      </c>
      <c r="AA2112" s="24">
        <f t="shared" ca="1" si="961"/>
        <v>594.19152878578905</v>
      </c>
      <c r="AB2112" s="9">
        <f t="shared" ca="1" si="962"/>
        <v>349.58381425796244</v>
      </c>
      <c r="AC2112" s="9">
        <f t="shared" ca="1" si="963"/>
        <v>185.12664713917809</v>
      </c>
      <c r="AD2112" s="9">
        <f t="shared" ca="1" si="964"/>
        <v>25.967474976458082</v>
      </c>
      <c r="AE2112">
        <f t="shared" ca="1" si="980"/>
        <v>0</v>
      </c>
      <c r="AF2112">
        <f t="shared" ca="1" si="980"/>
        <v>1</v>
      </c>
      <c r="AG2112">
        <f t="shared" ca="1" si="980"/>
        <v>0</v>
      </c>
      <c r="AH2112">
        <f t="shared" ca="1" si="980"/>
        <v>0</v>
      </c>
      <c r="AI2112">
        <f t="shared" ca="1" si="980"/>
        <v>0</v>
      </c>
      <c r="AJ2112">
        <f t="shared" ca="1" si="980"/>
        <v>0</v>
      </c>
      <c r="AK2112">
        <f t="shared" ca="1" si="980"/>
        <v>0</v>
      </c>
      <c r="AL2112">
        <f t="shared" ca="1" si="966"/>
        <v>5.9773339091872435E-2</v>
      </c>
      <c r="AM2112">
        <f t="shared" ca="1" si="967"/>
        <v>0.51934949952916165</v>
      </c>
    </row>
    <row r="2113" spans="1:39">
      <c r="A2113" s="10">
        <f t="shared" ca="1" si="968"/>
        <v>41265.631851852602</v>
      </c>
      <c r="B2113" s="22">
        <f t="shared" ca="1" si="969"/>
        <v>41265.631851852602</v>
      </c>
      <c r="C2113" s="22">
        <f t="shared" ca="1" si="946"/>
        <v>41265.848321760008</v>
      </c>
      <c r="D2113">
        <f t="shared" si="974"/>
        <v>276</v>
      </c>
      <c r="E2113" s="23">
        <f t="shared" si="947"/>
        <v>59</v>
      </c>
      <c r="F2113" s="23">
        <f t="shared" si="948"/>
        <v>4</v>
      </c>
      <c r="G2113">
        <f t="shared" ca="1" si="975"/>
        <v>6</v>
      </c>
      <c r="H2113" s="9">
        <f t="shared" ca="1" si="949"/>
        <v>671.9664372684083</v>
      </c>
      <c r="I2113" s="9">
        <f t="shared" ca="1" si="950"/>
        <v>6547.1142245584088</v>
      </c>
      <c r="J2113" s="9">
        <f t="shared" ca="1" si="951"/>
        <v>17658.170561812531</v>
      </c>
      <c r="K2113" s="9">
        <f t="shared" ca="1" si="952"/>
        <v>38583.419258000991</v>
      </c>
      <c r="L2113" s="9">
        <f t="shared" ca="1" si="953"/>
        <v>40157.506432544411</v>
      </c>
      <c r="M2113" s="9">
        <f t="shared" ca="1" si="979"/>
        <v>26822.012352909038</v>
      </c>
      <c r="N2113" s="9">
        <f t="shared" ca="1" si="979"/>
        <v>32919.27955358207</v>
      </c>
      <c r="O2113" s="9">
        <f t="shared" ca="1" si="955"/>
        <v>5563.3577432647498</v>
      </c>
      <c r="P2113" s="9">
        <f t="shared" ca="1" si="976"/>
        <v>40298.638299403799</v>
      </c>
      <c r="Q2113" s="9">
        <f t="shared" ca="1" si="970"/>
        <v>117.88400172261198</v>
      </c>
      <c r="R2113" s="9">
        <f t="shared" si="956"/>
        <v>8</v>
      </c>
      <c r="S2113" s="23">
        <f t="shared" ca="1" si="957"/>
        <v>5.1954870048701984</v>
      </c>
      <c r="T2113" s="9">
        <f t="shared" ca="1" si="971"/>
        <v>11</v>
      </c>
      <c r="U2113" s="9">
        <f t="shared" ca="1" si="972"/>
        <v>43.753217532714189</v>
      </c>
      <c r="V2113" s="23">
        <f t="shared" ca="1" si="958"/>
        <v>72</v>
      </c>
      <c r="W2113" s="23">
        <f t="shared" ca="1" si="973"/>
        <v>1971.5659901225638</v>
      </c>
      <c r="X2113" s="23" t="e">
        <f ca="1">V2113/(S2113-#REF!)</f>
        <v>#REF!</v>
      </c>
      <c r="Y2113" s="9">
        <f t="shared" ca="1" si="959"/>
        <v>0</v>
      </c>
      <c r="Z2113" s="9">
        <f t="shared" ca="1" si="960"/>
        <v>0</v>
      </c>
      <c r="AA2113" s="24">
        <f t="shared" ca="1" si="961"/>
        <v>617.24149477605874</v>
      </c>
      <c r="AB2113" s="9">
        <f t="shared" ca="1" si="962"/>
        <v>363.80349791553266</v>
      </c>
      <c r="AC2113" s="9">
        <f t="shared" ca="1" si="963"/>
        <v>192.65686522005075</v>
      </c>
      <c r="AD2113" s="9">
        <f t="shared" ca="1" si="964"/>
        <v>25.967474976458082</v>
      </c>
      <c r="AE2113">
        <f t="shared" ca="1" si="980"/>
        <v>1</v>
      </c>
      <c r="AF2113">
        <f t="shared" ca="1" si="980"/>
        <v>0</v>
      </c>
      <c r="AG2113">
        <f t="shared" ca="1" si="980"/>
        <v>0</v>
      </c>
      <c r="AH2113">
        <f t="shared" ca="1" si="980"/>
        <v>1</v>
      </c>
      <c r="AI2113">
        <f t="shared" ca="1" si="980"/>
        <v>0</v>
      </c>
      <c r="AJ2113">
        <f t="shared" ca="1" si="980"/>
        <v>0</v>
      </c>
      <c r="AK2113">
        <f t="shared" ca="1" si="980"/>
        <v>0</v>
      </c>
      <c r="AL2113">
        <f t="shared" ca="1" si="966"/>
        <v>5.9773339091872435E-2</v>
      </c>
      <c r="AM2113">
        <f t="shared" ca="1" si="967"/>
        <v>0.51934949952916165</v>
      </c>
    </row>
    <row r="2114" spans="1:39">
      <c r="A2114" s="10">
        <f t="shared" ca="1" si="968"/>
        <v>41265.88443287112</v>
      </c>
      <c r="B2114" s="22">
        <f t="shared" ca="1" si="969"/>
        <v>41265.88443287112</v>
      </c>
      <c r="C2114" s="22">
        <f t="shared" ca="1" si="946"/>
        <v>41266.12190972297</v>
      </c>
      <c r="D2114">
        <f t="shared" si="974"/>
        <v>276</v>
      </c>
      <c r="E2114" s="23">
        <f t="shared" si="947"/>
        <v>59</v>
      </c>
      <c r="F2114" s="23">
        <f t="shared" si="948"/>
        <v>4</v>
      </c>
      <c r="G2114">
        <f t="shared" ca="1" si="975"/>
        <v>6</v>
      </c>
      <c r="H2114" s="9">
        <f t="shared" ca="1" si="949"/>
        <v>749.95841669473282</v>
      </c>
      <c r="I2114" s="9">
        <f t="shared" ca="1" si="950"/>
        <v>6625.1062039847329</v>
      </c>
      <c r="J2114" s="9">
        <f t="shared" ca="1" si="951"/>
        <v>17736.162541238857</v>
      </c>
      <c r="K2114" s="9">
        <f t="shared" ca="1" si="952"/>
        <v>38583.419258000991</v>
      </c>
      <c r="L2114" s="9">
        <f t="shared" ca="1" si="953"/>
        <v>40157.506432544411</v>
      </c>
      <c r="M2114" s="9">
        <f t="shared" ca="1" si="979"/>
        <v>26900.004332335364</v>
      </c>
      <c r="N2114" s="9">
        <f t="shared" ca="1" si="979"/>
        <v>32997.271533008396</v>
      </c>
      <c r="O2114" s="9">
        <f t="shared" ca="1" si="955"/>
        <v>5641.349722691074</v>
      </c>
      <c r="P2114" s="9">
        <f t="shared" ca="1" si="976"/>
        <v>40298.638299403799</v>
      </c>
      <c r="Q2114" s="9">
        <f t="shared" ca="1" si="970"/>
        <v>117.96199370203831</v>
      </c>
      <c r="R2114" s="9">
        <f t="shared" si="956"/>
        <v>8</v>
      </c>
      <c r="S2114" s="23">
        <f t="shared" ca="1" si="957"/>
        <v>5.6995881115315781</v>
      </c>
      <c r="T2114" s="9">
        <f t="shared" ca="1" si="971"/>
        <v>41</v>
      </c>
      <c r="U2114" s="9">
        <f t="shared" ca="1" si="972"/>
        <v>58.517201513681357</v>
      </c>
      <c r="V2114" s="23">
        <f t="shared" ca="1" si="958"/>
        <v>77.991979426324505</v>
      </c>
      <c r="W2114" s="23">
        <f t="shared" ca="1" si="973"/>
        <v>1988.9822845266956</v>
      </c>
      <c r="X2114" s="23" t="e">
        <f ca="1">V2114/(S2114-#REF!)</f>
        <v>#REF!</v>
      </c>
      <c r="Y2114" s="9">
        <f t="shared" ca="1" si="959"/>
        <v>0</v>
      </c>
      <c r="Z2114" s="9">
        <f t="shared" ca="1" si="960"/>
        <v>0</v>
      </c>
      <c r="AA2114" s="24">
        <f t="shared" ca="1" si="961"/>
        <v>680.81521142858492</v>
      </c>
      <c r="AB2114" s="9">
        <f t="shared" ca="1" si="962"/>
        <v>403.02256401378793</v>
      </c>
      <c r="AC2114" s="9">
        <f t="shared" ca="1" si="963"/>
        <v>213.42583081449956</v>
      </c>
      <c r="AD2114" s="9">
        <f t="shared" ca="1" si="964"/>
        <v>25.967474976458082</v>
      </c>
      <c r="AE2114">
        <f t="shared" ca="1" si="980"/>
        <v>1</v>
      </c>
      <c r="AF2114">
        <f t="shared" ca="1" si="980"/>
        <v>1</v>
      </c>
      <c r="AG2114">
        <f t="shared" ca="1" si="980"/>
        <v>0</v>
      </c>
      <c r="AH2114">
        <f t="shared" ca="1" si="980"/>
        <v>1</v>
      </c>
      <c r="AI2114">
        <f t="shared" ca="1" si="980"/>
        <v>0</v>
      </c>
      <c r="AJ2114">
        <f t="shared" ca="1" si="980"/>
        <v>0</v>
      </c>
      <c r="AK2114">
        <f t="shared" ca="1" si="980"/>
        <v>0</v>
      </c>
      <c r="AL2114">
        <f t="shared" ca="1" si="966"/>
        <v>5.9773339091872435E-2</v>
      </c>
      <c r="AM2114">
        <f t="shared" ca="1" si="967"/>
        <v>0.51934949952916165</v>
      </c>
    </row>
    <row r="2115" spans="1:39">
      <c r="A2115" s="10">
        <f t="shared" ca="1" si="968"/>
        <v>41266.144826389638</v>
      </c>
      <c r="B2115" s="22">
        <f t="shared" ca="1" si="969"/>
        <v>41266.144826389638</v>
      </c>
      <c r="C2115" s="22">
        <f t="shared" ca="1" si="946"/>
        <v>41266.297314815565</v>
      </c>
      <c r="D2115">
        <f t="shared" si="974"/>
        <v>276</v>
      </c>
      <c r="E2115" s="23">
        <f t="shared" si="947"/>
        <v>59</v>
      </c>
      <c r="F2115" s="23">
        <f t="shared" si="948"/>
        <v>4</v>
      </c>
      <c r="G2115">
        <f t="shared" ca="1" si="975"/>
        <v>7</v>
      </c>
      <c r="H2115" s="9">
        <f t="shared" ca="1" si="949"/>
        <v>833.91297165052663</v>
      </c>
      <c r="I2115" s="9">
        <f t="shared" ca="1" si="950"/>
        <v>6709.0607589405263</v>
      </c>
      <c r="J2115" s="9">
        <f t="shared" ca="1" si="951"/>
        <v>17820.117096194652</v>
      </c>
      <c r="K2115" s="9">
        <f t="shared" ca="1" si="952"/>
        <v>38583.419258000991</v>
      </c>
      <c r="L2115" s="9">
        <f t="shared" ca="1" si="953"/>
        <v>40157.506432544411</v>
      </c>
      <c r="M2115" s="9">
        <f t="shared" ca="1" si="979"/>
        <v>26983.958887291159</v>
      </c>
      <c r="N2115" s="9">
        <f t="shared" ca="1" si="979"/>
        <v>33081.226087964191</v>
      </c>
      <c r="O2115" s="9">
        <f t="shared" ca="1" si="955"/>
        <v>5725.3042776468674</v>
      </c>
      <c r="P2115" s="9">
        <f t="shared" ca="1" si="976"/>
        <v>40298.638299403799</v>
      </c>
      <c r="Q2115" s="9">
        <f t="shared" ca="1" si="970"/>
        <v>118.04594825699411</v>
      </c>
      <c r="R2115" s="9">
        <f t="shared" si="956"/>
        <v>8</v>
      </c>
      <c r="S2115" s="23">
        <f t="shared" ca="1" si="957"/>
        <v>3.6597733390918723</v>
      </c>
      <c r="T2115" s="9">
        <f t="shared" ca="1" si="971"/>
        <v>39</v>
      </c>
      <c r="U2115" s="9">
        <f t="shared" ca="1" si="972"/>
        <v>35.184020730739576</v>
      </c>
      <c r="V2115" s="23">
        <f t="shared" ca="1" si="958"/>
        <v>83.954554955793768</v>
      </c>
      <c r="W2115" s="23">
        <f t="shared" ca="1" si="973"/>
        <v>0</v>
      </c>
      <c r="X2115" s="23" t="e">
        <f ca="1">V2115/(S2115-#REF!)</f>
        <v>#REF!</v>
      </c>
      <c r="Y2115" s="9">
        <f t="shared" ca="1" si="959"/>
        <v>0</v>
      </c>
      <c r="Z2115" s="9">
        <f t="shared" ca="1" si="960"/>
        <v>0</v>
      </c>
      <c r="AA2115" s="24">
        <f t="shared" ca="1" si="961"/>
        <v>423.56799523901964</v>
      </c>
      <c r="AB2115" s="9">
        <f t="shared" ca="1" si="962"/>
        <v>244.32497471797888</v>
      </c>
      <c r="AC2115" s="9">
        <f t="shared" ca="1" si="963"/>
        <v>129.38546218998368</v>
      </c>
      <c r="AD2115" s="9">
        <f t="shared" ca="1" si="964"/>
        <v>25.967474976458082</v>
      </c>
      <c r="AE2115">
        <f t="shared" ca="1" si="980"/>
        <v>1</v>
      </c>
      <c r="AF2115">
        <f t="shared" ca="1" si="980"/>
        <v>0</v>
      </c>
      <c r="AG2115">
        <f t="shared" ca="1" si="980"/>
        <v>0</v>
      </c>
      <c r="AH2115">
        <f t="shared" ca="1" si="980"/>
        <v>0</v>
      </c>
      <c r="AI2115">
        <f t="shared" ca="1" si="980"/>
        <v>0</v>
      </c>
      <c r="AJ2115">
        <f t="shared" ca="1" si="980"/>
        <v>0</v>
      </c>
      <c r="AK2115">
        <f t="shared" ca="1" si="980"/>
        <v>0</v>
      </c>
      <c r="AL2115">
        <f t="shared" ca="1" si="966"/>
        <v>5.9773339091872435E-2</v>
      </c>
      <c r="AM2115">
        <f t="shared" ca="1" si="967"/>
        <v>0.51934949952916165</v>
      </c>
    </row>
    <row r="2116" spans="1:39">
      <c r="A2116" s="10">
        <f t="shared" ca="1" si="968"/>
        <v>41266.32162037112</v>
      </c>
      <c r="B2116" s="22">
        <f t="shared" ca="1" si="969"/>
        <v>41266.32162037112</v>
      </c>
      <c r="C2116" s="22">
        <f t="shared" ca="1" si="946"/>
        <v>41266.503148148899</v>
      </c>
      <c r="D2116">
        <f t="shared" si="974"/>
        <v>276</v>
      </c>
      <c r="E2116" s="23">
        <f t="shared" si="947"/>
        <v>59</v>
      </c>
      <c r="F2116" s="23">
        <f t="shared" si="948"/>
        <v>4</v>
      </c>
      <c r="G2116">
        <f t="shared" ca="1" si="975"/>
        <v>7</v>
      </c>
      <c r="H2116" s="9">
        <f t="shared" ca="1" si="949"/>
        <v>917.40954345057548</v>
      </c>
      <c r="I2116" s="9">
        <f t="shared" ca="1" si="950"/>
        <v>6792.5573307405748</v>
      </c>
      <c r="J2116" s="9">
        <f t="shared" ca="1" si="951"/>
        <v>17903.613667994701</v>
      </c>
      <c r="K2116" s="9">
        <f t="shared" ca="1" si="952"/>
        <v>38583.419258000991</v>
      </c>
      <c r="L2116" s="9">
        <f t="shared" ca="1" si="953"/>
        <v>40157.506432544411</v>
      </c>
      <c r="M2116" s="9">
        <f t="shared" ca="1" si="979"/>
        <v>27067.455459091208</v>
      </c>
      <c r="N2116" s="9">
        <f t="shared" ca="1" si="979"/>
        <v>33164.722659764237</v>
      </c>
      <c r="O2116" s="9">
        <f t="shared" ca="1" si="955"/>
        <v>5808.8008494469159</v>
      </c>
      <c r="P2116" s="9">
        <f t="shared" ca="1" si="976"/>
        <v>40298.638299403799</v>
      </c>
      <c r="Q2116" s="9">
        <f t="shared" ca="1" si="970"/>
        <v>118.12944482879416</v>
      </c>
      <c r="R2116" s="9">
        <f t="shared" si="956"/>
        <v>8</v>
      </c>
      <c r="S2116" s="23">
        <f t="shared" ca="1" si="957"/>
        <v>4.3567111259871796</v>
      </c>
      <c r="T2116" s="9">
        <f t="shared" ca="1" si="971"/>
        <v>21</v>
      </c>
      <c r="U2116" s="9">
        <f t="shared" ca="1" si="972"/>
        <v>24.16005355384732</v>
      </c>
      <c r="V2116" s="23">
        <f t="shared" ca="1" si="958"/>
        <v>83.496571800048869</v>
      </c>
      <c r="W2116" s="23">
        <f t="shared" ca="1" si="973"/>
        <v>0</v>
      </c>
      <c r="X2116" s="23" t="e">
        <f ca="1">V2116/(S2116-#REF!)</f>
        <v>#REF!</v>
      </c>
      <c r="Y2116" s="9">
        <f t="shared" ca="1" si="959"/>
        <v>8000</v>
      </c>
      <c r="Z2116" s="9">
        <f t="shared" ca="1" si="960"/>
        <v>240</v>
      </c>
      <c r="AA2116" s="24">
        <f t="shared" ca="1" si="961"/>
        <v>511.46092942034306</v>
      </c>
      <c r="AB2116" s="9">
        <f t="shared" ca="1" si="962"/>
        <v>298.54673453843378</v>
      </c>
      <c r="AC2116" s="9">
        <f t="shared" ca="1" si="963"/>
        <v>158.09929901007035</v>
      </c>
      <c r="AD2116" s="9">
        <f t="shared" ca="1" si="964"/>
        <v>25.967474976458082</v>
      </c>
      <c r="AE2116">
        <f t="shared" ca="1" si="980"/>
        <v>1</v>
      </c>
      <c r="AF2116">
        <f t="shared" ca="1" si="980"/>
        <v>1</v>
      </c>
      <c r="AG2116">
        <f t="shared" ca="1" si="980"/>
        <v>0</v>
      </c>
      <c r="AH2116">
        <f t="shared" ca="1" si="980"/>
        <v>0</v>
      </c>
      <c r="AI2116">
        <f t="shared" ca="1" si="980"/>
        <v>2</v>
      </c>
      <c r="AJ2116">
        <f t="shared" ca="1" si="980"/>
        <v>0</v>
      </c>
      <c r="AK2116">
        <f t="shared" ca="1" si="980"/>
        <v>0</v>
      </c>
      <c r="AL2116">
        <f t="shared" ca="1" si="966"/>
        <v>5.9773339091872435E-2</v>
      </c>
      <c r="AM2116">
        <f t="shared" ca="1" si="967"/>
        <v>0.51934949952916165</v>
      </c>
    </row>
    <row r="2117" spans="1:39">
      <c r="A2117" s="10">
        <f t="shared" ca="1" si="968"/>
        <v>41266.512870371123</v>
      </c>
      <c r="B2117" s="22">
        <f t="shared" ca="1" si="969"/>
        <v>41266.512870371123</v>
      </c>
      <c r="C2117" s="22">
        <f t="shared" ca="1" si="946"/>
        <v>41266.714305556306</v>
      </c>
      <c r="D2117">
        <f t="shared" si="974"/>
        <v>276</v>
      </c>
      <c r="E2117" s="23">
        <f t="shared" si="947"/>
        <v>59</v>
      </c>
      <c r="F2117" s="23">
        <f t="shared" si="948"/>
        <v>4</v>
      </c>
      <c r="G2117">
        <f t="shared" ca="1" si="975"/>
        <v>6</v>
      </c>
      <c r="H2117" s="9">
        <f t="shared" ca="1" si="949"/>
        <v>989.40954345057548</v>
      </c>
      <c r="I2117" s="9">
        <f t="shared" ca="1" si="950"/>
        <v>6864.5573307405748</v>
      </c>
      <c r="J2117" s="9">
        <f t="shared" ca="1" si="951"/>
        <v>17975.613667994701</v>
      </c>
      <c r="K2117" s="9">
        <f t="shared" ca="1" si="952"/>
        <v>38583.419258000991</v>
      </c>
      <c r="L2117" s="9">
        <f t="shared" ca="1" si="953"/>
        <v>40157.506432544411</v>
      </c>
      <c r="M2117" s="9">
        <f t="shared" ca="1" si="979"/>
        <v>27139.455459091208</v>
      </c>
      <c r="N2117" s="9">
        <f t="shared" ca="1" si="979"/>
        <v>33236.722659764237</v>
      </c>
      <c r="O2117" s="9">
        <f t="shared" ca="1" si="955"/>
        <v>5880.8008494469159</v>
      </c>
      <c r="P2117" s="9">
        <f t="shared" ca="1" si="976"/>
        <v>40298.638299403799</v>
      </c>
      <c r="Q2117" s="9">
        <f t="shared" ca="1" si="970"/>
        <v>118.20144482879417</v>
      </c>
      <c r="R2117" s="9">
        <f t="shared" si="956"/>
        <v>8</v>
      </c>
      <c r="S2117" s="23">
        <f t="shared" ca="1" si="957"/>
        <v>4.8344586189098866</v>
      </c>
      <c r="T2117" s="9">
        <f t="shared" ca="1" si="971"/>
        <v>50</v>
      </c>
      <c r="U2117" s="9">
        <f t="shared" ca="1" si="972"/>
        <v>4.0510280755916028</v>
      </c>
      <c r="V2117" s="23">
        <f t="shared" ca="1" si="958"/>
        <v>72</v>
      </c>
      <c r="W2117" s="23">
        <f t="shared" ca="1" si="973"/>
        <v>1914.9322220000879</v>
      </c>
      <c r="X2117" s="23" t="e">
        <f ca="1">V2117/(S2117-#REF!)</f>
        <v>#REF!</v>
      </c>
      <c r="Y2117" s="9">
        <f t="shared" ca="1" si="959"/>
        <v>0</v>
      </c>
      <c r="Z2117" s="9">
        <f t="shared" ca="1" si="960"/>
        <v>0</v>
      </c>
      <c r="AA2117" s="24">
        <f t="shared" ca="1" si="961"/>
        <v>571.71111206262185</v>
      </c>
      <c r="AB2117" s="9">
        <f t="shared" ca="1" si="962"/>
        <v>335.71548948782043</v>
      </c>
      <c r="AC2117" s="9">
        <f t="shared" ca="1" si="963"/>
        <v>177.7824957184859</v>
      </c>
      <c r="AD2117" s="9">
        <f t="shared" ca="1" si="964"/>
        <v>25.967474976458082</v>
      </c>
      <c r="AE2117">
        <f t="shared" ca="1" si="980"/>
        <v>1</v>
      </c>
      <c r="AF2117">
        <f t="shared" ca="1" si="980"/>
        <v>1</v>
      </c>
      <c r="AG2117">
        <f t="shared" ca="1" si="980"/>
        <v>0</v>
      </c>
      <c r="AH2117">
        <f t="shared" ca="1" si="980"/>
        <v>0</v>
      </c>
      <c r="AI2117">
        <f t="shared" ca="1" si="980"/>
        <v>0</v>
      </c>
      <c r="AJ2117">
        <f t="shared" ca="1" si="980"/>
        <v>0</v>
      </c>
      <c r="AK2117">
        <f t="shared" ca="1" si="980"/>
        <v>0</v>
      </c>
      <c r="AL2117">
        <f t="shared" ca="1" si="966"/>
        <v>5.9773339091872435E-2</v>
      </c>
      <c r="AM2117">
        <f t="shared" ca="1" si="967"/>
        <v>0.51934949952916165</v>
      </c>
    </row>
    <row r="2118" spans="1:39">
      <c r="A2118" s="10">
        <f t="shared" ca="1" si="968"/>
        <v>41266.748333334086</v>
      </c>
      <c r="B2118" s="22">
        <f t="shared" ca="1" si="969"/>
        <v>41266.748333334086</v>
      </c>
      <c r="C2118" s="22">
        <f t="shared" ca="1" si="946"/>
        <v>41266.900821760013</v>
      </c>
      <c r="D2118">
        <f t="shared" si="974"/>
        <v>276</v>
      </c>
      <c r="E2118" s="23">
        <f t="shared" si="947"/>
        <v>59</v>
      </c>
      <c r="F2118" s="23">
        <f t="shared" si="948"/>
        <v>4</v>
      </c>
      <c r="G2118">
        <f t="shared" ca="1" si="975"/>
        <v>7</v>
      </c>
      <c r="H2118" s="9">
        <f t="shared" ca="1" si="949"/>
        <v>1063.8233564939205</v>
      </c>
      <c r="I2118" s="9">
        <f t="shared" ca="1" si="950"/>
        <v>6938.9711437839196</v>
      </c>
      <c r="J2118" s="9">
        <f t="shared" ca="1" si="951"/>
        <v>18050.027481038047</v>
      </c>
      <c r="K2118" s="9">
        <f t="shared" ca="1" si="952"/>
        <v>38583.419258000991</v>
      </c>
      <c r="L2118" s="9">
        <f t="shared" ca="1" si="953"/>
        <v>40157.506432544411</v>
      </c>
      <c r="M2118" s="9">
        <f t="shared" ca="1" si="979"/>
        <v>27213.869272134554</v>
      </c>
      <c r="N2118" s="9">
        <f t="shared" ca="1" si="979"/>
        <v>33311.136472807579</v>
      </c>
      <c r="O2118" s="9">
        <f t="shared" ca="1" si="955"/>
        <v>5955.2146624902607</v>
      </c>
      <c r="P2118" s="9">
        <f t="shared" ca="1" si="976"/>
        <v>40298.638299403799</v>
      </c>
      <c r="Q2118" s="9">
        <f t="shared" ca="1" si="970"/>
        <v>118.27585864183752</v>
      </c>
      <c r="R2118" s="9">
        <f t="shared" si="956"/>
        <v>8</v>
      </c>
      <c r="S2118" s="23">
        <f t="shared" ca="1" si="957"/>
        <v>3.6597733390918723</v>
      </c>
      <c r="T2118" s="9">
        <f t="shared" ca="1" si="971"/>
        <v>39</v>
      </c>
      <c r="U2118" s="9">
        <f t="shared" ca="1" si="972"/>
        <v>35.184020730739576</v>
      </c>
      <c r="V2118" s="23">
        <f t="shared" ca="1" si="958"/>
        <v>74.413813043344931</v>
      </c>
      <c r="W2118" s="23">
        <f t="shared" ca="1" si="973"/>
        <v>0</v>
      </c>
      <c r="X2118" s="23" t="e">
        <f ca="1">V2118/(S2118-#REF!)</f>
        <v>#REF!</v>
      </c>
      <c r="Y2118" s="9">
        <f t="shared" ca="1" si="959"/>
        <v>0</v>
      </c>
      <c r="Z2118" s="9">
        <f t="shared" ca="1" si="960"/>
        <v>0</v>
      </c>
      <c r="AA2118" s="24">
        <f t="shared" ca="1" si="961"/>
        <v>423.56799523901964</v>
      </c>
      <c r="AB2118" s="9">
        <f t="shared" ca="1" si="962"/>
        <v>244.32497471797888</v>
      </c>
      <c r="AC2118" s="9">
        <f t="shared" ca="1" si="963"/>
        <v>129.38546218998368</v>
      </c>
      <c r="AD2118" s="9">
        <f t="shared" ca="1" si="964"/>
        <v>25.967474976458082</v>
      </c>
      <c r="AE2118">
        <f t="shared" ca="1" si="980"/>
        <v>1</v>
      </c>
      <c r="AF2118">
        <f t="shared" ca="1" si="980"/>
        <v>1</v>
      </c>
      <c r="AG2118">
        <f t="shared" ca="1" si="980"/>
        <v>1</v>
      </c>
      <c r="AH2118">
        <f t="shared" ca="1" si="980"/>
        <v>0</v>
      </c>
      <c r="AI2118">
        <f t="shared" ca="1" si="980"/>
        <v>0</v>
      </c>
      <c r="AJ2118">
        <f t="shared" ca="1" si="980"/>
        <v>0</v>
      </c>
      <c r="AK2118">
        <f t="shared" ca="1" si="980"/>
        <v>0</v>
      </c>
      <c r="AL2118">
        <f t="shared" ca="1" si="966"/>
        <v>5.9773339091872435E-2</v>
      </c>
      <c r="AM2118">
        <f t="shared" ca="1" si="967"/>
        <v>0.51934949952916165</v>
      </c>
    </row>
    <row r="2119" spans="1:39">
      <c r="A2119" s="10">
        <f t="shared" ca="1" si="968"/>
        <v>41266.909155093344</v>
      </c>
      <c r="B2119" s="22">
        <f t="shared" ca="1" si="969"/>
        <v>41266.909155093344</v>
      </c>
      <c r="C2119" s="22">
        <f t="shared" ca="1" si="946"/>
        <v>41267.11476851927</v>
      </c>
      <c r="D2119">
        <f t="shared" si="974"/>
        <v>276</v>
      </c>
      <c r="E2119" s="23">
        <f t="shared" si="947"/>
        <v>59</v>
      </c>
      <c r="F2119" s="23">
        <f t="shared" si="948"/>
        <v>4</v>
      </c>
      <c r="G2119">
        <f t="shared" ca="1" si="975"/>
        <v>7</v>
      </c>
      <c r="H2119" s="9">
        <f t="shared" ca="1" si="949"/>
        <v>0</v>
      </c>
      <c r="I2119" s="9">
        <f t="shared" ca="1" si="950"/>
        <v>7026.9000911217972</v>
      </c>
      <c r="J2119" s="9">
        <f t="shared" ca="1" si="951"/>
        <v>18137.956428375925</v>
      </c>
      <c r="K2119" s="9">
        <f t="shared" ca="1" si="952"/>
        <v>38583.419258000991</v>
      </c>
      <c r="L2119" s="9">
        <f t="shared" ca="1" si="953"/>
        <v>40157.506432544411</v>
      </c>
      <c r="M2119" s="9">
        <f t="shared" ca="1" si="979"/>
        <v>27301.798219472432</v>
      </c>
      <c r="N2119" s="9">
        <f t="shared" ca="1" si="979"/>
        <v>33399.06542014546</v>
      </c>
      <c r="O2119" s="9">
        <f t="shared" ca="1" si="955"/>
        <v>6043.1436098281383</v>
      </c>
      <c r="P2119" s="9">
        <f t="shared" ca="1" si="976"/>
        <v>40298.638299403799</v>
      </c>
      <c r="Q2119" s="9">
        <f t="shared" ca="1" si="970"/>
        <v>118.36378758917539</v>
      </c>
      <c r="R2119" s="9">
        <f t="shared" si="956"/>
        <v>8</v>
      </c>
      <c r="S2119" s="23">
        <f t="shared" ca="1" si="957"/>
        <v>4.9348354927840345</v>
      </c>
      <c r="T2119" s="9">
        <f t="shared" ca="1" si="971"/>
        <v>56</v>
      </c>
      <c r="U2119" s="9">
        <f t="shared" ca="1" si="972"/>
        <v>5.4077740225257003</v>
      </c>
      <c r="V2119" s="23">
        <f t="shared" ca="1" si="958"/>
        <v>87.928947337877958</v>
      </c>
      <c r="W2119" s="23">
        <f t="shared" ca="1" si="973"/>
        <v>0</v>
      </c>
      <c r="X2119" s="23" t="e">
        <f ca="1">V2119/(S2119-#REF!)</f>
        <v>#REF!</v>
      </c>
      <c r="Y2119" s="9">
        <f t="shared" ca="1" si="959"/>
        <v>0</v>
      </c>
      <c r="Z2119" s="9">
        <f t="shared" ca="1" si="960"/>
        <v>0</v>
      </c>
      <c r="AA2119" s="24">
        <f t="shared" ca="1" si="961"/>
        <v>584.3699435030137</v>
      </c>
      <c r="AB2119" s="9">
        <f t="shared" ca="1" si="962"/>
        <v>343.52481027522907</v>
      </c>
      <c r="AC2119" s="9">
        <f t="shared" ca="1" si="963"/>
        <v>181.91802292210076</v>
      </c>
      <c r="AD2119" s="9">
        <f t="shared" ca="1" si="964"/>
        <v>25.967474976458082</v>
      </c>
      <c r="AE2119">
        <f t="shared" ca="1" si="980"/>
        <v>1</v>
      </c>
      <c r="AF2119">
        <f t="shared" ca="1" si="980"/>
        <v>1</v>
      </c>
      <c r="AG2119">
        <f t="shared" ca="1" si="980"/>
        <v>0</v>
      </c>
      <c r="AH2119">
        <f t="shared" ca="1" si="980"/>
        <v>1</v>
      </c>
      <c r="AI2119">
        <f t="shared" ca="1" si="980"/>
        <v>0</v>
      </c>
      <c r="AJ2119">
        <f t="shared" ca="1" si="980"/>
        <v>0</v>
      </c>
      <c r="AK2119">
        <f t="shared" ca="1" si="980"/>
        <v>0</v>
      </c>
      <c r="AL2119">
        <f t="shared" ca="1" si="966"/>
        <v>5.9773339091872435E-2</v>
      </c>
      <c r="AM2119">
        <f t="shared" ca="1" si="967"/>
        <v>0.51934949952916165</v>
      </c>
    </row>
    <row r="2120" spans="1:39">
      <c r="A2120" s="10">
        <f t="shared" ca="1" si="968"/>
        <v>41267.126574074828</v>
      </c>
      <c r="B2120" s="22">
        <f t="shared" ca="1" si="969"/>
        <v>41267.126574074828</v>
      </c>
      <c r="C2120" s="22">
        <f t="shared" ca="1" si="946"/>
        <v>41267.266331019273</v>
      </c>
      <c r="D2120">
        <f t="shared" si="974"/>
        <v>276</v>
      </c>
      <c r="E2120" s="23">
        <f t="shared" si="947"/>
        <v>59</v>
      </c>
      <c r="F2120" s="23">
        <f t="shared" si="948"/>
        <v>4</v>
      </c>
      <c r="G2120">
        <f t="shared" ca="1" si="975"/>
        <v>1</v>
      </c>
      <c r="H2120" s="9">
        <f t="shared" ca="1" si="949"/>
        <v>0</v>
      </c>
      <c r="I2120" s="9">
        <f t="shared" ca="1" si="950"/>
        <v>7026.9000911217972</v>
      </c>
      <c r="J2120" s="9">
        <f t="shared" ca="1" si="951"/>
        <v>18137.956428375925</v>
      </c>
      <c r="K2120" s="9">
        <f t="shared" ca="1" si="952"/>
        <v>38583.419258000991</v>
      </c>
      <c r="L2120" s="9">
        <f t="shared" ca="1" si="953"/>
        <v>40157.506432544411</v>
      </c>
      <c r="M2120" s="9">
        <f t="shared" ca="1" si="979"/>
        <v>27301.798219472432</v>
      </c>
      <c r="N2120" s="9">
        <f t="shared" ca="1" si="979"/>
        <v>33399.06542014546</v>
      </c>
      <c r="O2120" s="9">
        <f t="shared" ca="1" si="955"/>
        <v>6043.1436098281383</v>
      </c>
      <c r="P2120" s="9">
        <f t="shared" ca="1" si="976"/>
        <v>40298.638299403799</v>
      </c>
      <c r="Q2120" s="9">
        <f t="shared" ca="1" si="970"/>
        <v>118.36378758917539</v>
      </c>
      <c r="R2120" s="9">
        <f t="shared" si="956"/>
        <v>8</v>
      </c>
      <c r="S2120" s="23">
        <f t="shared" ca="1" si="957"/>
        <v>27.354314431956627</v>
      </c>
      <c r="T2120" s="9">
        <f t="shared" ca="1" si="971"/>
        <v>21</v>
      </c>
      <c r="U2120" s="9">
        <f t="shared" ca="1" si="972"/>
        <v>15.531955043858034</v>
      </c>
      <c r="V2120" s="23">
        <f t="shared" ca="1" si="958"/>
        <v>0</v>
      </c>
      <c r="W2120" s="23">
        <f t="shared" ca="1" si="973"/>
        <v>0</v>
      </c>
      <c r="X2120" s="23" t="e">
        <f ca="1">V2120/(S2120-#REF!)</f>
        <v>#REF!</v>
      </c>
      <c r="Y2120" s="9">
        <f t="shared" ca="1" si="959"/>
        <v>600</v>
      </c>
      <c r="Z2120" s="9">
        <f t="shared" ca="1" si="960"/>
        <v>1200</v>
      </c>
      <c r="AA2120" s="24">
        <f t="shared" ca="1" si="961"/>
        <v>0</v>
      </c>
      <c r="AB2120" s="9">
        <f t="shared" ca="1" si="962"/>
        <v>2087.7602717428567</v>
      </c>
      <c r="AC2120" s="9">
        <f t="shared" ca="1" si="963"/>
        <v>1105.6005552160116</v>
      </c>
      <c r="AD2120" s="9">
        <f t="shared" ca="1" si="964"/>
        <v>25.967474976458082</v>
      </c>
      <c r="AE2120">
        <f t="shared" ca="1" si="980"/>
        <v>0</v>
      </c>
      <c r="AF2120">
        <f t="shared" ca="1" si="980"/>
        <v>1</v>
      </c>
      <c r="AG2120">
        <f t="shared" ca="1" si="980"/>
        <v>0</v>
      </c>
      <c r="AH2120">
        <f t="shared" ca="1" si="980"/>
        <v>0</v>
      </c>
      <c r="AI2120">
        <f t="shared" ca="1" si="980"/>
        <v>0</v>
      </c>
      <c r="AJ2120">
        <f t="shared" ca="1" si="980"/>
        <v>0</v>
      </c>
      <c r="AK2120">
        <f t="shared" ca="1" si="980"/>
        <v>0</v>
      </c>
      <c r="AL2120">
        <f t="shared" ca="1" si="966"/>
        <v>5.9773339091872435E-2</v>
      </c>
      <c r="AM2120">
        <f t="shared" ca="1" si="967"/>
        <v>0.51934949952916165</v>
      </c>
    </row>
    <row r="2121" spans="1:39">
      <c r="A2121" s="10">
        <f t="shared" ca="1" si="968"/>
        <v>41267.289247685942</v>
      </c>
      <c r="B2121" s="22">
        <f t="shared" ca="1" si="969"/>
        <v>41267.289247685942</v>
      </c>
      <c r="C2121" s="22">
        <f t="shared" ca="1" si="946"/>
        <v>41267.441736111869</v>
      </c>
      <c r="D2121">
        <f t="shared" si="974"/>
        <v>276</v>
      </c>
      <c r="E2121" s="23">
        <f t="shared" si="947"/>
        <v>59</v>
      </c>
      <c r="F2121" s="23">
        <f t="shared" si="948"/>
        <v>4</v>
      </c>
      <c r="G2121">
        <f t="shared" ca="1" si="975"/>
        <v>6</v>
      </c>
      <c r="H2121" s="9">
        <f t="shared" ca="1" si="949"/>
        <v>81.013098781941224</v>
      </c>
      <c r="I2121" s="9">
        <f t="shared" ca="1" si="950"/>
        <v>7107.9131899037384</v>
      </c>
      <c r="J2121" s="9">
        <f t="shared" ca="1" si="951"/>
        <v>18218.969527157868</v>
      </c>
      <c r="K2121" s="9">
        <f t="shared" ca="1" si="952"/>
        <v>38583.419258000991</v>
      </c>
      <c r="L2121" s="9">
        <f t="shared" ca="1" si="953"/>
        <v>40157.506432544411</v>
      </c>
      <c r="M2121" s="9">
        <f t="shared" ca="1" si="979"/>
        <v>27382.811318254375</v>
      </c>
      <c r="N2121" s="9">
        <f t="shared" ca="1" si="979"/>
        <v>33480.078518927403</v>
      </c>
      <c r="O2121" s="9">
        <f t="shared" ca="1" si="955"/>
        <v>6124.1567086100795</v>
      </c>
      <c r="P2121" s="9">
        <f t="shared" ca="1" si="976"/>
        <v>40298.638299403799</v>
      </c>
      <c r="Q2121" s="9">
        <f t="shared" ca="1" si="970"/>
        <v>118.44480068795733</v>
      </c>
      <c r="R2121" s="9">
        <f t="shared" si="956"/>
        <v>8</v>
      </c>
      <c r="S2121" s="23">
        <f t="shared" ca="1" si="957"/>
        <v>3.6597733390918723</v>
      </c>
      <c r="T2121" s="9">
        <f t="shared" ca="1" si="971"/>
        <v>39</v>
      </c>
      <c r="U2121" s="9">
        <f t="shared" ca="1" si="972"/>
        <v>35.184020730739576</v>
      </c>
      <c r="V2121" s="23">
        <f t="shared" ca="1" si="958"/>
        <v>81.013098781941224</v>
      </c>
      <c r="W2121" s="23">
        <f t="shared" ca="1" si="973"/>
        <v>2064.7525533332414</v>
      </c>
      <c r="X2121" s="23" t="e">
        <f ca="1">V2121/(S2121-#REF!)</f>
        <v>#REF!</v>
      </c>
      <c r="Y2121" s="9">
        <f t="shared" ca="1" si="959"/>
        <v>0</v>
      </c>
      <c r="Z2121" s="9">
        <f t="shared" ca="1" si="960"/>
        <v>0</v>
      </c>
      <c r="AA2121" s="24">
        <f t="shared" ca="1" si="961"/>
        <v>423.56799523901964</v>
      </c>
      <c r="AB2121" s="9">
        <f t="shared" ca="1" si="962"/>
        <v>244.32497471797888</v>
      </c>
      <c r="AC2121" s="9">
        <f t="shared" ca="1" si="963"/>
        <v>129.38546218998368</v>
      </c>
      <c r="AD2121" s="9">
        <f t="shared" ca="1" si="964"/>
        <v>25.967474976458082</v>
      </c>
      <c r="AE2121">
        <f t="shared" ca="1" si="980"/>
        <v>0</v>
      </c>
      <c r="AF2121">
        <f t="shared" ca="1" si="980"/>
        <v>1</v>
      </c>
      <c r="AG2121">
        <f t="shared" ca="1" si="980"/>
        <v>1</v>
      </c>
      <c r="AH2121">
        <f t="shared" ca="1" si="980"/>
        <v>0</v>
      </c>
      <c r="AI2121">
        <f t="shared" ca="1" si="980"/>
        <v>0</v>
      </c>
      <c r="AJ2121">
        <f t="shared" ca="1" si="980"/>
        <v>0</v>
      </c>
      <c r="AK2121">
        <f t="shared" ca="1" si="980"/>
        <v>0</v>
      </c>
      <c r="AL2121">
        <f t="shared" ca="1" si="966"/>
        <v>5.9773339091872435E-2</v>
      </c>
      <c r="AM2121">
        <f t="shared" ca="1" si="967"/>
        <v>0.51934949952916165</v>
      </c>
    </row>
    <row r="2122" spans="1:39">
      <c r="A2122" s="10">
        <f t="shared" ca="1" si="968"/>
        <v>41267.461180556311</v>
      </c>
      <c r="B2122" s="22">
        <f t="shared" ca="1" si="969"/>
        <v>41267.461180556311</v>
      </c>
      <c r="C2122" s="22">
        <f t="shared" ca="1" si="946"/>
        <v>41267.659166667421</v>
      </c>
      <c r="D2122">
        <f t="shared" si="974"/>
        <v>276</v>
      </c>
      <c r="E2122" s="23">
        <f t="shared" si="947"/>
        <v>59</v>
      </c>
      <c r="F2122" s="23">
        <f t="shared" si="948"/>
        <v>4</v>
      </c>
      <c r="G2122">
        <f t="shared" ca="1" si="975"/>
        <v>6</v>
      </c>
      <c r="H2122" s="9">
        <f t="shared" ca="1" si="949"/>
        <v>166.66628899567908</v>
      </c>
      <c r="I2122" s="9">
        <f t="shared" ca="1" si="950"/>
        <v>7193.566380117476</v>
      </c>
      <c r="J2122" s="9">
        <f t="shared" ca="1" si="951"/>
        <v>18304.622717371607</v>
      </c>
      <c r="K2122" s="9">
        <f t="shared" ca="1" si="952"/>
        <v>38583.419258000991</v>
      </c>
      <c r="L2122" s="9">
        <f t="shared" ca="1" si="953"/>
        <v>40157.506432544411</v>
      </c>
      <c r="M2122" s="9">
        <f t="shared" ref="M2122:N2137" ca="1" si="981">IF(M2121&gt;K2122,0,M2121+$V2122)</f>
        <v>27468.464508468114</v>
      </c>
      <c r="N2122" s="9">
        <f t="shared" ca="1" si="981"/>
        <v>33565.731709141139</v>
      </c>
      <c r="O2122" s="9">
        <f t="shared" ca="1" si="955"/>
        <v>6209.8098988238171</v>
      </c>
      <c r="P2122" s="9">
        <f t="shared" ca="1" si="976"/>
        <v>40298.638299403799</v>
      </c>
      <c r="Q2122" s="9">
        <f t="shared" ca="1" si="970"/>
        <v>118.53045387817106</v>
      </c>
      <c r="R2122" s="9">
        <f t="shared" si="956"/>
        <v>8</v>
      </c>
      <c r="S2122" s="23">
        <f t="shared" ca="1" si="957"/>
        <v>4.7518749133349338</v>
      </c>
      <c r="T2122" s="9">
        <f t="shared" ca="1" si="971"/>
        <v>45</v>
      </c>
      <c r="U2122" s="9">
        <f t="shared" ca="1" si="972"/>
        <v>6.7496880057624367</v>
      </c>
      <c r="V2122" s="23">
        <f t="shared" ca="1" si="958"/>
        <v>85.653190213737858</v>
      </c>
      <c r="W2122" s="23">
        <f t="shared" ca="1" si="973"/>
        <v>1792.1427921428663</v>
      </c>
      <c r="X2122" s="23" t="e">
        <f ca="1">V2122/(S2122-#REF!)</f>
        <v>#REF!</v>
      </c>
      <c r="Y2122" s="9">
        <f t="shared" ca="1" si="959"/>
        <v>0</v>
      </c>
      <c r="Z2122" s="9">
        <f t="shared" ca="1" si="960"/>
        <v>0</v>
      </c>
      <c r="AA2122" s="24">
        <f t="shared" ca="1" si="961"/>
        <v>561.29623094262377</v>
      </c>
      <c r="AB2122" s="9">
        <f t="shared" ca="1" si="962"/>
        <v>329.29047719408908</v>
      </c>
      <c r="AC2122" s="9">
        <f t="shared" ca="1" si="963"/>
        <v>174.38004704879785</v>
      </c>
      <c r="AD2122" s="9">
        <f t="shared" ca="1" si="964"/>
        <v>25.967474976458082</v>
      </c>
      <c r="AE2122">
        <f t="shared" ref="AE2122:AK2137" ca="1" si="982">ROUNDDOWN((VLOOKUP($E2122,$A$235:$T$501,AE$534,FALSE)/RAND())^(1/4),0)</f>
        <v>0</v>
      </c>
      <c r="AF2122">
        <f t="shared" ca="1" si="982"/>
        <v>1</v>
      </c>
      <c r="AG2122">
        <f t="shared" ca="1" si="982"/>
        <v>0</v>
      </c>
      <c r="AH2122">
        <f t="shared" ca="1" si="982"/>
        <v>0</v>
      </c>
      <c r="AI2122">
        <f t="shared" ca="1" si="982"/>
        <v>0</v>
      </c>
      <c r="AJ2122">
        <f t="shared" ca="1" si="982"/>
        <v>0</v>
      </c>
      <c r="AK2122">
        <f t="shared" ca="1" si="982"/>
        <v>0</v>
      </c>
      <c r="AL2122">
        <f t="shared" ca="1" si="966"/>
        <v>5.9773339091872435E-2</v>
      </c>
      <c r="AM2122">
        <f t="shared" ca="1" si="967"/>
        <v>0.51934949952916165</v>
      </c>
    </row>
    <row r="2123" spans="1:39">
      <c r="A2123" s="10">
        <f t="shared" ca="1" si="968"/>
        <v>41267.684861111862</v>
      </c>
      <c r="B2123" s="22">
        <f t="shared" ca="1" si="969"/>
        <v>41267.684861111862</v>
      </c>
      <c r="C2123" s="22">
        <f t="shared" ca="1" si="946"/>
        <v>41267.86105324149</v>
      </c>
      <c r="D2123">
        <f t="shared" si="974"/>
        <v>276</v>
      </c>
      <c r="E2123" s="23">
        <f t="shared" si="947"/>
        <v>59</v>
      </c>
      <c r="F2123" s="23">
        <f t="shared" si="948"/>
        <v>4</v>
      </c>
      <c r="G2123">
        <f t="shared" ca="1" si="975"/>
        <v>7</v>
      </c>
      <c r="H2123" s="9">
        <f t="shared" ca="1" si="949"/>
        <v>238.66628899567908</v>
      </c>
      <c r="I2123" s="9">
        <f t="shared" ca="1" si="950"/>
        <v>7265.566380117476</v>
      </c>
      <c r="J2123" s="9">
        <f t="shared" ca="1" si="951"/>
        <v>18376.622717371607</v>
      </c>
      <c r="K2123" s="9">
        <f t="shared" ca="1" si="952"/>
        <v>38583.419258000991</v>
      </c>
      <c r="L2123" s="9">
        <f t="shared" ca="1" si="953"/>
        <v>40157.506432544411</v>
      </c>
      <c r="M2123" s="9">
        <f t="shared" ca="1" si="981"/>
        <v>27540.464508468114</v>
      </c>
      <c r="N2123" s="9">
        <f t="shared" ca="1" si="981"/>
        <v>33637.731709141139</v>
      </c>
      <c r="O2123" s="9">
        <f t="shared" ca="1" si="955"/>
        <v>6281.8098988238171</v>
      </c>
      <c r="P2123" s="9">
        <f t="shared" ca="1" si="976"/>
        <v>40298.638299403799</v>
      </c>
      <c r="Q2123" s="9">
        <f t="shared" ca="1" si="970"/>
        <v>118.60245387817106</v>
      </c>
      <c r="R2123" s="9">
        <f t="shared" si="956"/>
        <v>8</v>
      </c>
      <c r="S2123" s="23">
        <f t="shared" ca="1" si="957"/>
        <v>4.2288766047920783</v>
      </c>
      <c r="T2123" s="9">
        <f t="shared" ca="1" si="971"/>
        <v>13</v>
      </c>
      <c r="U2123" s="9">
        <f t="shared" ca="1" si="972"/>
        <v>43.955777251481777</v>
      </c>
      <c r="V2123" s="23">
        <f t="shared" ca="1" si="958"/>
        <v>72</v>
      </c>
      <c r="W2123" s="23">
        <f t="shared" ca="1" si="973"/>
        <v>0</v>
      </c>
      <c r="X2123" s="23" t="e">
        <f ca="1">V2123/(S2123-#REF!)</f>
        <v>#REF!</v>
      </c>
      <c r="Y2123" s="9">
        <f t="shared" ca="1" si="959"/>
        <v>0</v>
      </c>
      <c r="Z2123" s="9">
        <f t="shared" ca="1" si="960"/>
        <v>0</v>
      </c>
      <c r="AA2123" s="24">
        <f t="shared" ca="1" si="961"/>
        <v>495.33933095234397</v>
      </c>
      <c r="AB2123" s="9">
        <f t="shared" ca="1" si="962"/>
        <v>288.60120878945492</v>
      </c>
      <c r="AC2123" s="9">
        <f t="shared" ca="1" si="963"/>
        <v>152.83251673683216</v>
      </c>
      <c r="AD2123" s="9">
        <f t="shared" ca="1" si="964"/>
        <v>25.967474976458082</v>
      </c>
      <c r="AE2123">
        <f t="shared" ca="1" si="982"/>
        <v>0</v>
      </c>
      <c r="AF2123">
        <f t="shared" ca="1" si="982"/>
        <v>1</v>
      </c>
      <c r="AG2123">
        <f t="shared" ca="1" si="982"/>
        <v>0</v>
      </c>
      <c r="AH2123">
        <f t="shared" ca="1" si="982"/>
        <v>0</v>
      </c>
      <c r="AI2123">
        <f t="shared" ca="1" si="982"/>
        <v>0</v>
      </c>
      <c r="AJ2123">
        <f t="shared" ca="1" si="982"/>
        <v>0</v>
      </c>
      <c r="AK2123">
        <f t="shared" ca="1" si="982"/>
        <v>0</v>
      </c>
      <c r="AL2123">
        <f t="shared" ca="1" si="966"/>
        <v>5.9773339091872435E-2</v>
      </c>
      <c r="AM2123">
        <f t="shared" ca="1" si="967"/>
        <v>0.51934949952916165</v>
      </c>
    </row>
    <row r="2124" spans="1:39">
      <c r="A2124" s="10">
        <f t="shared" ca="1" si="968"/>
        <v>41267.882581019265</v>
      </c>
      <c r="B2124" s="22">
        <f t="shared" ca="1" si="969"/>
        <v>41267.882581019265</v>
      </c>
      <c r="C2124" s="22">
        <f t="shared" ca="1" si="946"/>
        <v>41268.091388889632</v>
      </c>
      <c r="D2124">
        <f t="shared" si="974"/>
        <v>276</v>
      </c>
      <c r="E2124" s="23">
        <f t="shared" si="947"/>
        <v>59</v>
      </c>
      <c r="F2124" s="23">
        <f t="shared" si="948"/>
        <v>4</v>
      </c>
      <c r="G2124">
        <f t="shared" ca="1" si="975"/>
        <v>6</v>
      </c>
      <c r="H2124" s="9">
        <f t="shared" ca="1" si="949"/>
        <v>334.4786997413068</v>
      </c>
      <c r="I2124" s="9">
        <f t="shared" ca="1" si="950"/>
        <v>7361.3787908631039</v>
      </c>
      <c r="J2124" s="9">
        <f t="shared" ca="1" si="951"/>
        <v>18472.435128117235</v>
      </c>
      <c r="K2124" s="9">
        <f t="shared" ca="1" si="952"/>
        <v>38583.419258000991</v>
      </c>
      <c r="L2124" s="9">
        <f t="shared" ca="1" si="953"/>
        <v>40157.506432544411</v>
      </c>
      <c r="M2124" s="9">
        <f t="shared" ca="1" si="981"/>
        <v>27636.276919213742</v>
      </c>
      <c r="N2124" s="9">
        <f t="shared" ca="1" si="981"/>
        <v>33733.544119886763</v>
      </c>
      <c r="O2124" s="9">
        <f t="shared" ca="1" si="955"/>
        <v>6377.622309569445</v>
      </c>
      <c r="P2124" s="9">
        <f t="shared" ca="1" si="976"/>
        <v>40298.638299403799</v>
      </c>
      <c r="Q2124" s="9">
        <f t="shared" ca="1" si="970"/>
        <v>118.69826628891668</v>
      </c>
      <c r="R2124" s="9">
        <f t="shared" si="956"/>
        <v>8</v>
      </c>
      <c r="S2124" s="23">
        <f t="shared" ca="1" si="957"/>
        <v>5.0114356467125702</v>
      </c>
      <c r="T2124" s="9">
        <f t="shared" ca="1" si="971"/>
        <v>0</v>
      </c>
      <c r="U2124" s="9">
        <f t="shared" ca="1" si="972"/>
        <v>41.168328165251296</v>
      </c>
      <c r="V2124" s="23">
        <f t="shared" ca="1" si="958"/>
        <v>95.81241074562773</v>
      </c>
      <c r="W2124" s="23">
        <f t="shared" ca="1" si="973"/>
        <v>2053.4613997885554</v>
      </c>
      <c r="X2124" s="23" t="e">
        <f ca="1">V2124/(S2124-#REF!)</f>
        <v>#REF!</v>
      </c>
      <c r="Y2124" s="9">
        <f t="shared" ca="1" si="959"/>
        <v>0</v>
      </c>
      <c r="Z2124" s="9">
        <f t="shared" ca="1" si="960"/>
        <v>0</v>
      </c>
      <c r="AA2124" s="24">
        <f t="shared" ca="1" si="961"/>
        <v>594.03022081056554</v>
      </c>
      <c r="AB2124" s="9">
        <f t="shared" ca="1" si="962"/>
        <v>349.48430225086923</v>
      </c>
      <c r="AC2124" s="9">
        <f t="shared" ca="1" si="963"/>
        <v>185.07394926395648</v>
      </c>
      <c r="AD2124" s="9">
        <f t="shared" ca="1" si="964"/>
        <v>25.967474976458082</v>
      </c>
      <c r="AE2124">
        <f t="shared" ca="1" si="982"/>
        <v>0</v>
      </c>
      <c r="AF2124">
        <f t="shared" ca="1" si="982"/>
        <v>1</v>
      </c>
      <c r="AG2124">
        <f t="shared" ca="1" si="982"/>
        <v>1</v>
      </c>
      <c r="AH2124">
        <f t="shared" ca="1" si="982"/>
        <v>1</v>
      </c>
      <c r="AI2124">
        <f t="shared" ca="1" si="982"/>
        <v>0</v>
      </c>
      <c r="AJ2124">
        <f t="shared" ca="1" si="982"/>
        <v>0</v>
      </c>
      <c r="AK2124">
        <f t="shared" ca="1" si="982"/>
        <v>0</v>
      </c>
      <c r="AL2124">
        <f t="shared" ca="1" si="966"/>
        <v>5.9773339091872435E-2</v>
      </c>
      <c r="AM2124">
        <f t="shared" ca="1" si="967"/>
        <v>0.51934949952916165</v>
      </c>
    </row>
    <row r="2125" spans="1:39">
      <c r="A2125" s="10">
        <f t="shared" ca="1" si="968"/>
        <v>41268.113611111854</v>
      </c>
      <c r="B2125" s="22">
        <f t="shared" ca="1" si="969"/>
        <v>41268.113611111854</v>
      </c>
      <c r="C2125" s="22">
        <f t="shared" ca="1" si="946"/>
        <v>41268.266099537781</v>
      </c>
      <c r="D2125">
        <f t="shared" si="974"/>
        <v>276</v>
      </c>
      <c r="E2125" s="23">
        <f t="shared" si="947"/>
        <v>59</v>
      </c>
      <c r="F2125" s="23">
        <f t="shared" si="948"/>
        <v>4</v>
      </c>
      <c r="G2125">
        <f t="shared" ca="1" si="975"/>
        <v>7</v>
      </c>
      <c r="H2125" s="9">
        <f t="shared" ca="1" si="949"/>
        <v>430.3167383095423</v>
      </c>
      <c r="I2125" s="9">
        <f t="shared" ca="1" si="950"/>
        <v>7457.2168294313396</v>
      </c>
      <c r="J2125" s="9">
        <f t="shared" ca="1" si="951"/>
        <v>18568.273166685471</v>
      </c>
      <c r="K2125" s="9">
        <f t="shared" ca="1" si="952"/>
        <v>38583.419258000991</v>
      </c>
      <c r="L2125" s="9">
        <f t="shared" ca="1" si="953"/>
        <v>40157.506432544411</v>
      </c>
      <c r="M2125" s="9">
        <f t="shared" ca="1" si="981"/>
        <v>27732.114957781978</v>
      </c>
      <c r="N2125" s="9">
        <f t="shared" ca="1" si="981"/>
        <v>33829.382158454995</v>
      </c>
      <c r="O2125" s="9">
        <f t="shared" ca="1" si="955"/>
        <v>6473.4603481376807</v>
      </c>
      <c r="P2125" s="9">
        <f t="shared" ca="1" si="976"/>
        <v>40298.638299403799</v>
      </c>
      <c r="Q2125" s="9">
        <f t="shared" ca="1" si="970"/>
        <v>118.79410432748492</v>
      </c>
      <c r="R2125" s="9">
        <f t="shared" si="956"/>
        <v>8</v>
      </c>
      <c r="S2125" s="23">
        <f t="shared" ca="1" si="957"/>
        <v>3.6597733390918723</v>
      </c>
      <c r="T2125" s="9">
        <f t="shared" ca="1" si="971"/>
        <v>39</v>
      </c>
      <c r="U2125" s="9">
        <f t="shared" ca="1" si="972"/>
        <v>35.184020730739576</v>
      </c>
      <c r="V2125" s="23">
        <f t="shared" ca="1" si="958"/>
        <v>95.838038568235476</v>
      </c>
      <c r="W2125" s="23">
        <f t="shared" ca="1" si="973"/>
        <v>0</v>
      </c>
      <c r="X2125" s="23" t="e">
        <f ca="1">V2125/(S2125-#REF!)</f>
        <v>#REF!</v>
      </c>
      <c r="Y2125" s="9">
        <f t="shared" ca="1" si="959"/>
        <v>0</v>
      </c>
      <c r="Z2125" s="9">
        <f t="shared" ca="1" si="960"/>
        <v>0</v>
      </c>
      <c r="AA2125" s="24">
        <f t="shared" ca="1" si="961"/>
        <v>423.56799523901964</v>
      </c>
      <c r="AB2125" s="9">
        <f t="shared" ca="1" si="962"/>
        <v>244.32497471797888</v>
      </c>
      <c r="AC2125" s="9">
        <f t="shared" ca="1" si="963"/>
        <v>129.38546218998368</v>
      </c>
      <c r="AD2125" s="9">
        <f t="shared" ca="1" si="964"/>
        <v>25.967474976458082</v>
      </c>
      <c r="AE2125">
        <f t="shared" ca="1" si="982"/>
        <v>0</v>
      </c>
      <c r="AF2125">
        <f t="shared" ca="1" si="982"/>
        <v>1</v>
      </c>
      <c r="AG2125">
        <f t="shared" ca="1" si="982"/>
        <v>1</v>
      </c>
      <c r="AH2125">
        <f t="shared" ca="1" si="982"/>
        <v>0</v>
      </c>
      <c r="AI2125">
        <f t="shared" ca="1" si="982"/>
        <v>0</v>
      </c>
      <c r="AJ2125">
        <f t="shared" ca="1" si="982"/>
        <v>0</v>
      </c>
      <c r="AK2125">
        <f t="shared" ca="1" si="982"/>
        <v>0</v>
      </c>
      <c r="AL2125">
        <f t="shared" ca="1" si="966"/>
        <v>5.9773339091872435E-2</v>
      </c>
      <c r="AM2125">
        <f t="shared" ca="1" si="967"/>
        <v>0.51934949952916165</v>
      </c>
    </row>
    <row r="2126" spans="1:39">
      <c r="A2126" s="10">
        <f t="shared" ca="1" si="968"/>
        <v>41268.297349537781</v>
      </c>
      <c r="B2126" s="22">
        <f t="shared" ca="1" si="969"/>
        <v>41268.297349537781</v>
      </c>
      <c r="C2126" s="22">
        <f t="shared" ca="1" si="946"/>
        <v>41268.524236111858</v>
      </c>
      <c r="D2126">
        <f t="shared" si="974"/>
        <v>276</v>
      </c>
      <c r="E2126" s="23">
        <f t="shared" si="947"/>
        <v>59</v>
      </c>
      <c r="F2126" s="23">
        <f t="shared" si="948"/>
        <v>4</v>
      </c>
      <c r="G2126">
        <f t="shared" ca="1" si="975"/>
        <v>6</v>
      </c>
      <c r="H2126" s="9">
        <f t="shared" ca="1" si="949"/>
        <v>510.27888224172028</v>
      </c>
      <c r="I2126" s="9">
        <f t="shared" ca="1" si="950"/>
        <v>7537.1789733635178</v>
      </c>
      <c r="J2126" s="9">
        <f t="shared" ca="1" si="951"/>
        <v>18648.235310617649</v>
      </c>
      <c r="K2126" s="9">
        <f t="shared" ca="1" si="952"/>
        <v>38583.419258000991</v>
      </c>
      <c r="L2126" s="9">
        <f t="shared" ca="1" si="953"/>
        <v>40157.506432544411</v>
      </c>
      <c r="M2126" s="9">
        <f t="shared" ca="1" si="981"/>
        <v>27812.077101714156</v>
      </c>
      <c r="N2126" s="9">
        <f t="shared" ca="1" si="981"/>
        <v>33909.344302387173</v>
      </c>
      <c r="O2126" s="9">
        <f t="shared" ca="1" si="955"/>
        <v>6553.4224920698589</v>
      </c>
      <c r="P2126" s="9">
        <f t="shared" ca="1" si="976"/>
        <v>40298.638299403799</v>
      </c>
      <c r="Q2126" s="9">
        <f t="shared" ca="1" si="970"/>
        <v>118.87406647141709</v>
      </c>
      <c r="R2126" s="9">
        <f t="shared" si="956"/>
        <v>8</v>
      </c>
      <c r="S2126" s="23">
        <f t="shared" ca="1" si="957"/>
        <v>5.4455174357971252</v>
      </c>
      <c r="T2126" s="9">
        <f t="shared" ca="1" si="971"/>
        <v>26</v>
      </c>
      <c r="U2126" s="9">
        <f t="shared" ca="1" si="972"/>
        <v>43.862768869650608</v>
      </c>
      <c r="V2126" s="23">
        <f t="shared" ca="1" si="958"/>
        <v>79.962143932177966</v>
      </c>
      <c r="W2126" s="23">
        <f t="shared" ca="1" si="973"/>
        <v>2029.8483526298501</v>
      </c>
      <c r="X2126" s="23" t="e">
        <f ca="1">V2126/(S2126-#REF!)</f>
        <v>#REF!</v>
      </c>
      <c r="Y2126" s="9">
        <f t="shared" ca="1" si="959"/>
        <v>0</v>
      </c>
      <c r="Z2126" s="9">
        <f t="shared" ca="1" si="960"/>
        <v>0</v>
      </c>
      <c r="AA2126" s="24">
        <f t="shared" ca="1" si="961"/>
        <v>648.77358935036182</v>
      </c>
      <c r="AB2126" s="9">
        <f t="shared" ca="1" si="962"/>
        <v>383.25586544164759</v>
      </c>
      <c r="AC2126" s="9">
        <f t="shared" ca="1" si="963"/>
        <v>202.95811897424014</v>
      </c>
      <c r="AD2126" s="9">
        <f t="shared" ca="1" si="964"/>
        <v>25.967474976458082</v>
      </c>
      <c r="AE2126">
        <f t="shared" ca="1" si="982"/>
        <v>1</v>
      </c>
      <c r="AF2126">
        <f t="shared" ca="1" si="982"/>
        <v>1</v>
      </c>
      <c r="AG2126">
        <f t="shared" ca="1" si="982"/>
        <v>0</v>
      </c>
      <c r="AH2126">
        <f t="shared" ca="1" si="982"/>
        <v>1</v>
      </c>
      <c r="AI2126">
        <f t="shared" ca="1" si="982"/>
        <v>0</v>
      </c>
      <c r="AJ2126">
        <f t="shared" ca="1" si="982"/>
        <v>0</v>
      </c>
      <c r="AK2126">
        <f t="shared" ca="1" si="982"/>
        <v>0</v>
      </c>
      <c r="AL2126">
        <f t="shared" ca="1" si="966"/>
        <v>5.9773339091872435E-2</v>
      </c>
      <c r="AM2126">
        <f t="shared" ca="1" si="967"/>
        <v>0.51934949952916165</v>
      </c>
    </row>
    <row r="2127" spans="1:39">
      <c r="A2127" s="10">
        <f t="shared" ca="1" si="968"/>
        <v>41268.538125000749</v>
      </c>
      <c r="B2127" s="22">
        <f t="shared" ca="1" si="969"/>
        <v>41268.538125000749</v>
      </c>
      <c r="C2127" s="22">
        <f t="shared" ca="1" si="946"/>
        <v>41268.722638889638</v>
      </c>
      <c r="D2127">
        <f t="shared" si="974"/>
        <v>276</v>
      </c>
      <c r="E2127" s="23">
        <f t="shared" si="947"/>
        <v>59</v>
      </c>
      <c r="F2127" s="23">
        <f t="shared" si="948"/>
        <v>4</v>
      </c>
      <c r="G2127">
        <f t="shared" ca="1" si="975"/>
        <v>7</v>
      </c>
      <c r="H2127" s="9">
        <f t="shared" ca="1" si="949"/>
        <v>606.0021586130357</v>
      </c>
      <c r="I2127" s="9">
        <f t="shared" ca="1" si="950"/>
        <v>7632.9022497348333</v>
      </c>
      <c r="J2127" s="9">
        <f t="shared" ca="1" si="951"/>
        <v>18743.958586988963</v>
      </c>
      <c r="K2127" s="9">
        <f t="shared" ca="1" si="952"/>
        <v>38583.419258000991</v>
      </c>
      <c r="L2127" s="9">
        <f t="shared" ca="1" si="953"/>
        <v>40157.506432544411</v>
      </c>
      <c r="M2127" s="9">
        <f t="shared" ca="1" si="981"/>
        <v>27907.800378085471</v>
      </c>
      <c r="N2127" s="9">
        <f t="shared" ca="1" si="981"/>
        <v>34005.067578758491</v>
      </c>
      <c r="O2127" s="9">
        <f t="shared" ca="1" si="955"/>
        <v>6649.1457684411744</v>
      </c>
      <c r="P2127" s="9">
        <f t="shared" ca="1" si="976"/>
        <v>40298.638299403799</v>
      </c>
      <c r="Q2127" s="9">
        <f t="shared" ca="1" si="970"/>
        <v>118.96978974778841</v>
      </c>
      <c r="R2127" s="9">
        <f t="shared" si="956"/>
        <v>8</v>
      </c>
      <c r="S2127" s="23">
        <f t="shared" ca="1" si="957"/>
        <v>4.4285660263963642</v>
      </c>
      <c r="T2127" s="9">
        <f t="shared" ca="1" si="971"/>
        <v>25</v>
      </c>
      <c r="U2127" s="9">
        <f t="shared" ca="1" si="972"/>
        <v>42.837695026910296</v>
      </c>
      <c r="V2127" s="23">
        <f t="shared" ca="1" si="958"/>
        <v>95.723276371315421</v>
      </c>
      <c r="W2127" s="23">
        <f t="shared" ca="1" si="973"/>
        <v>0</v>
      </c>
      <c r="X2127" s="23" t="e">
        <f ca="1">V2127/(S2127-#REF!)</f>
        <v>#REF!</v>
      </c>
      <c r="Y2127" s="9">
        <f t="shared" ca="1" si="959"/>
        <v>0</v>
      </c>
      <c r="Z2127" s="9">
        <f t="shared" ca="1" si="960"/>
        <v>0</v>
      </c>
      <c r="AA2127" s="24">
        <f t="shared" ca="1" si="961"/>
        <v>520.52276844101698</v>
      </c>
      <c r="AB2127" s="9">
        <f t="shared" ca="1" si="962"/>
        <v>304.13704579026836</v>
      </c>
      <c r="AC2127" s="9">
        <f t="shared" ca="1" si="963"/>
        <v>161.05972090692876</v>
      </c>
      <c r="AD2127" s="9">
        <f t="shared" ca="1" si="964"/>
        <v>25.967474976458082</v>
      </c>
      <c r="AE2127">
        <f t="shared" ca="1" si="982"/>
        <v>1</v>
      </c>
      <c r="AF2127">
        <f t="shared" ca="1" si="982"/>
        <v>1</v>
      </c>
      <c r="AG2127">
        <f t="shared" ca="1" si="982"/>
        <v>0</v>
      </c>
      <c r="AH2127">
        <f t="shared" ca="1" si="982"/>
        <v>0</v>
      </c>
      <c r="AI2127">
        <f t="shared" ca="1" si="982"/>
        <v>0</v>
      </c>
      <c r="AJ2127">
        <f t="shared" ca="1" si="982"/>
        <v>0</v>
      </c>
      <c r="AK2127">
        <f t="shared" ca="1" si="982"/>
        <v>0</v>
      </c>
      <c r="AL2127">
        <f t="shared" ca="1" si="966"/>
        <v>5.9773339091872435E-2</v>
      </c>
      <c r="AM2127">
        <f t="shared" ca="1" si="967"/>
        <v>0.51934949952916165</v>
      </c>
    </row>
    <row r="2128" spans="1:39">
      <c r="A2128" s="10">
        <f t="shared" ca="1" si="968"/>
        <v>41268.748333334079</v>
      </c>
      <c r="B2128" s="22">
        <f t="shared" ca="1" si="969"/>
        <v>41268.748333334079</v>
      </c>
      <c r="C2128" s="22">
        <f t="shared" ca="1" si="946"/>
        <v>41268.975023148894</v>
      </c>
      <c r="D2128">
        <f t="shared" si="974"/>
        <v>276</v>
      </c>
      <c r="E2128" s="23">
        <f t="shared" si="947"/>
        <v>59</v>
      </c>
      <c r="F2128" s="23">
        <f t="shared" si="948"/>
        <v>4</v>
      </c>
      <c r="G2128">
        <f t="shared" ca="1" si="975"/>
        <v>6</v>
      </c>
      <c r="H2128" s="9">
        <f t="shared" ca="1" si="949"/>
        <v>689.94871292995163</v>
      </c>
      <c r="I2128" s="9">
        <f t="shared" ca="1" si="950"/>
        <v>7716.8488040517495</v>
      </c>
      <c r="J2128" s="9">
        <f t="shared" ca="1" si="951"/>
        <v>18827.905141305881</v>
      </c>
      <c r="K2128" s="9">
        <f t="shared" ca="1" si="952"/>
        <v>38583.419258000991</v>
      </c>
      <c r="L2128" s="9">
        <f t="shared" ca="1" si="953"/>
        <v>40157.506432544411</v>
      </c>
      <c r="M2128" s="9">
        <f t="shared" ca="1" si="981"/>
        <v>27991.746932402388</v>
      </c>
      <c r="N2128" s="9">
        <f t="shared" ca="1" si="981"/>
        <v>34089.014133075405</v>
      </c>
      <c r="O2128" s="9">
        <f t="shared" ca="1" si="955"/>
        <v>6733.0923227580906</v>
      </c>
      <c r="P2128" s="9">
        <f t="shared" ca="1" si="976"/>
        <v>40298.638299403799</v>
      </c>
      <c r="Q2128" s="9">
        <f t="shared" ca="1" si="970"/>
        <v>119.05373630210532</v>
      </c>
      <c r="R2128" s="9">
        <f t="shared" si="956"/>
        <v>8</v>
      </c>
      <c r="S2128" s="23">
        <f t="shared" ca="1" si="957"/>
        <v>5.4406986589163431</v>
      </c>
      <c r="T2128" s="9">
        <f t="shared" ca="1" si="971"/>
        <v>26</v>
      </c>
      <c r="U2128" s="9">
        <f t="shared" ca="1" si="972"/>
        <v>26.515172098836047</v>
      </c>
      <c r="V2128" s="23">
        <f t="shared" ca="1" si="958"/>
        <v>83.946554316915893</v>
      </c>
      <c r="W2128" s="23">
        <f t="shared" ca="1" si="973"/>
        <v>1744.6699179993095</v>
      </c>
      <c r="X2128" s="23" t="e">
        <f ca="1">V2128/(S2128-#REF!)</f>
        <v>#REF!</v>
      </c>
      <c r="Y2128" s="9">
        <f t="shared" ca="1" si="959"/>
        <v>0</v>
      </c>
      <c r="Z2128" s="9">
        <f t="shared" ca="1" si="960"/>
        <v>0</v>
      </c>
      <c r="AA2128" s="24">
        <f t="shared" ca="1" si="961"/>
        <v>648.16587880979296</v>
      </c>
      <c r="AB2128" s="9">
        <f t="shared" ca="1" si="962"/>
        <v>382.88096460032273</v>
      </c>
      <c r="AC2128" s="9">
        <f t="shared" ca="1" si="963"/>
        <v>202.75958536675191</v>
      </c>
      <c r="AD2128" s="9">
        <f t="shared" ca="1" si="964"/>
        <v>25.967474976458082</v>
      </c>
      <c r="AE2128">
        <f t="shared" ca="1" si="982"/>
        <v>0</v>
      </c>
      <c r="AF2128">
        <f t="shared" ca="1" si="982"/>
        <v>0</v>
      </c>
      <c r="AG2128">
        <f t="shared" ca="1" si="982"/>
        <v>0</v>
      </c>
      <c r="AH2128">
        <f t="shared" ca="1" si="982"/>
        <v>0</v>
      </c>
      <c r="AI2128">
        <f t="shared" ca="1" si="982"/>
        <v>0</v>
      </c>
      <c r="AJ2128">
        <f t="shared" ca="1" si="982"/>
        <v>0</v>
      </c>
      <c r="AK2128">
        <f t="shared" ca="1" si="982"/>
        <v>0</v>
      </c>
      <c r="AL2128">
        <f t="shared" ca="1" si="966"/>
        <v>5.9773339091872435E-2</v>
      </c>
      <c r="AM2128">
        <f t="shared" ca="1" si="967"/>
        <v>0.51934949952916165</v>
      </c>
    </row>
    <row r="2129" spans="1:39">
      <c r="A2129" s="10">
        <f t="shared" ca="1" si="968"/>
        <v>41268.986134260005</v>
      </c>
      <c r="B2129" s="22">
        <f t="shared" ca="1" si="969"/>
        <v>41268.986134260005</v>
      </c>
      <c r="C2129" s="22">
        <f t="shared" ca="1" si="946"/>
        <v>41269.138622685932</v>
      </c>
      <c r="D2129">
        <f t="shared" si="974"/>
        <v>276</v>
      </c>
      <c r="E2129" s="23">
        <f t="shared" si="947"/>
        <v>59</v>
      </c>
      <c r="F2129" s="23">
        <f t="shared" si="948"/>
        <v>4</v>
      </c>
      <c r="G2129">
        <f t="shared" ca="1" si="975"/>
        <v>6</v>
      </c>
      <c r="H2129" s="9">
        <f t="shared" ca="1" si="949"/>
        <v>768.1830596291162</v>
      </c>
      <c r="I2129" s="9">
        <f t="shared" ca="1" si="950"/>
        <v>7795.0831507509138</v>
      </c>
      <c r="J2129" s="9">
        <f t="shared" ca="1" si="951"/>
        <v>18906.139488005047</v>
      </c>
      <c r="K2129" s="9">
        <f t="shared" ca="1" si="952"/>
        <v>38583.419258000991</v>
      </c>
      <c r="L2129" s="9">
        <f t="shared" ca="1" si="953"/>
        <v>40157.506432544411</v>
      </c>
      <c r="M2129" s="9">
        <f t="shared" ca="1" si="981"/>
        <v>28069.981279101554</v>
      </c>
      <c r="N2129" s="9">
        <f t="shared" ca="1" si="981"/>
        <v>34167.248479774571</v>
      </c>
      <c r="O2129" s="9">
        <f t="shared" ca="1" si="955"/>
        <v>6811.3266694572549</v>
      </c>
      <c r="P2129" s="9">
        <f t="shared" ca="1" si="976"/>
        <v>40298.638299403799</v>
      </c>
      <c r="Q2129" s="9">
        <f t="shared" ca="1" si="970"/>
        <v>119.13197064880448</v>
      </c>
      <c r="R2129" s="9">
        <f t="shared" si="956"/>
        <v>8</v>
      </c>
      <c r="S2129" s="23">
        <f t="shared" ca="1" si="957"/>
        <v>3.6597733390918723</v>
      </c>
      <c r="T2129" s="9">
        <f t="shared" ca="1" si="971"/>
        <v>39</v>
      </c>
      <c r="U2129" s="9">
        <f t="shared" ca="1" si="972"/>
        <v>35.184020730739576</v>
      </c>
      <c r="V2129" s="23">
        <f t="shared" ca="1" si="958"/>
        <v>78.234346699164576</v>
      </c>
      <c r="W2129" s="23">
        <f t="shared" ca="1" si="973"/>
        <v>1971.789342988335</v>
      </c>
      <c r="X2129" s="23" t="e">
        <f ca="1">V2129/(S2129-#REF!)</f>
        <v>#REF!</v>
      </c>
      <c r="Y2129" s="9">
        <f t="shared" ca="1" si="959"/>
        <v>0</v>
      </c>
      <c r="Z2129" s="9">
        <f t="shared" ca="1" si="960"/>
        <v>0</v>
      </c>
      <c r="AA2129" s="24">
        <f t="shared" ca="1" si="961"/>
        <v>423.56799523901964</v>
      </c>
      <c r="AB2129" s="9">
        <f t="shared" ca="1" si="962"/>
        <v>244.32497471797888</v>
      </c>
      <c r="AC2129" s="9">
        <f t="shared" ca="1" si="963"/>
        <v>129.38546218998368</v>
      </c>
      <c r="AD2129" s="9">
        <f t="shared" ca="1" si="964"/>
        <v>25.967474976458082</v>
      </c>
      <c r="AE2129">
        <f t="shared" ca="1" si="982"/>
        <v>1</v>
      </c>
      <c r="AF2129">
        <f t="shared" ca="1" si="982"/>
        <v>0</v>
      </c>
      <c r="AG2129">
        <f t="shared" ca="1" si="982"/>
        <v>0</v>
      </c>
      <c r="AH2129">
        <f t="shared" ca="1" si="982"/>
        <v>0</v>
      </c>
      <c r="AI2129">
        <f t="shared" ca="1" si="982"/>
        <v>0</v>
      </c>
      <c r="AJ2129">
        <f t="shared" ca="1" si="982"/>
        <v>0</v>
      </c>
      <c r="AK2129">
        <f t="shared" ca="1" si="982"/>
        <v>0</v>
      </c>
      <c r="AL2129">
        <f t="shared" ca="1" si="966"/>
        <v>5.9773339091872435E-2</v>
      </c>
      <c r="AM2129">
        <f t="shared" ca="1" si="967"/>
        <v>0.51934949952916165</v>
      </c>
    </row>
    <row r="2130" spans="1:39">
      <c r="A2130" s="10">
        <f t="shared" ca="1" si="968"/>
        <v>41269.157372685935</v>
      </c>
      <c r="B2130" s="22">
        <f t="shared" ca="1" si="969"/>
        <v>41269.157372685935</v>
      </c>
      <c r="C2130" s="22">
        <f t="shared" ca="1" si="946"/>
        <v>41269.309861111862</v>
      </c>
      <c r="D2130">
        <f t="shared" si="974"/>
        <v>276</v>
      </c>
      <c r="E2130" s="23">
        <f t="shared" si="947"/>
        <v>59</v>
      </c>
      <c r="F2130" s="23">
        <f t="shared" si="948"/>
        <v>4</v>
      </c>
      <c r="G2130">
        <f t="shared" ca="1" si="975"/>
        <v>6</v>
      </c>
      <c r="H2130" s="9">
        <f t="shared" ca="1" si="949"/>
        <v>842.43339996003238</v>
      </c>
      <c r="I2130" s="9">
        <f t="shared" ca="1" si="950"/>
        <v>7869.3334910818303</v>
      </c>
      <c r="J2130" s="9">
        <f t="shared" ca="1" si="951"/>
        <v>18980.389828335963</v>
      </c>
      <c r="K2130" s="9">
        <f t="shared" ca="1" si="952"/>
        <v>38583.419258000991</v>
      </c>
      <c r="L2130" s="9">
        <f t="shared" ca="1" si="953"/>
        <v>40157.506432544411</v>
      </c>
      <c r="M2130" s="9">
        <f t="shared" ca="1" si="981"/>
        <v>28144.23161943247</v>
      </c>
      <c r="N2130" s="9">
        <f t="shared" ca="1" si="981"/>
        <v>34241.498820105488</v>
      </c>
      <c r="O2130" s="9">
        <f t="shared" ca="1" si="955"/>
        <v>6885.5770097881714</v>
      </c>
      <c r="P2130" s="9">
        <f t="shared" ca="1" si="976"/>
        <v>40298.638299403799</v>
      </c>
      <c r="Q2130" s="9">
        <f t="shared" ca="1" si="970"/>
        <v>119.2062209891354</v>
      </c>
      <c r="R2130" s="9">
        <f t="shared" si="956"/>
        <v>8</v>
      </c>
      <c r="S2130" s="23">
        <f t="shared" ca="1" si="957"/>
        <v>3.6597733390918723</v>
      </c>
      <c r="T2130" s="9">
        <f t="shared" ca="1" si="971"/>
        <v>39</v>
      </c>
      <c r="U2130" s="9">
        <f t="shared" ca="1" si="972"/>
        <v>35.184020730739576</v>
      </c>
      <c r="V2130" s="23">
        <f t="shared" ca="1" si="958"/>
        <v>74.250340330916146</v>
      </c>
      <c r="W2130" s="23">
        <f t="shared" ca="1" si="973"/>
        <v>2088.4202900957025</v>
      </c>
      <c r="X2130" s="23" t="e">
        <f ca="1">V2130/(S2130-#REF!)</f>
        <v>#REF!</v>
      </c>
      <c r="Y2130" s="9">
        <f t="shared" ca="1" si="959"/>
        <v>0</v>
      </c>
      <c r="Z2130" s="9">
        <f t="shared" ca="1" si="960"/>
        <v>0</v>
      </c>
      <c r="AA2130" s="24">
        <f t="shared" ca="1" si="961"/>
        <v>423.56799523901964</v>
      </c>
      <c r="AB2130" s="9">
        <f t="shared" ca="1" si="962"/>
        <v>244.32497471797888</v>
      </c>
      <c r="AC2130" s="9">
        <f t="shared" ca="1" si="963"/>
        <v>129.38546218998368</v>
      </c>
      <c r="AD2130" s="9">
        <f t="shared" ca="1" si="964"/>
        <v>25.967474976458082</v>
      </c>
      <c r="AE2130">
        <f t="shared" ca="1" si="982"/>
        <v>1</v>
      </c>
      <c r="AF2130">
        <f t="shared" ca="1" si="982"/>
        <v>1</v>
      </c>
      <c r="AG2130">
        <f t="shared" ca="1" si="982"/>
        <v>0</v>
      </c>
      <c r="AH2130">
        <f t="shared" ca="1" si="982"/>
        <v>0</v>
      </c>
      <c r="AI2130">
        <f t="shared" ca="1" si="982"/>
        <v>0</v>
      </c>
      <c r="AJ2130">
        <f t="shared" ca="1" si="982"/>
        <v>0</v>
      </c>
      <c r="AK2130">
        <f t="shared" ca="1" si="982"/>
        <v>0</v>
      </c>
      <c r="AL2130">
        <f t="shared" ca="1" si="966"/>
        <v>5.9773339091872435E-2</v>
      </c>
      <c r="AM2130">
        <f t="shared" ca="1" si="967"/>
        <v>0.51934949952916165</v>
      </c>
    </row>
    <row r="2131" spans="1:39">
      <c r="A2131" s="10">
        <f t="shared" ca="1" si="968"/>
        <v>41269.332083334084</v>
      </c>
      <c r="B2131" s="22">
        <f t="shared" ca="1" si="969"/>
        <v>41269.332083334084</v>
      </c>
      <c r="C2131" s="22">
        <f t="shared" ca="1" si="946"/>
        <v>41269.541134260013</v>
      </c>
      <c r="D2131">
        <f t="shared" si="974"/>
        <v>276</v>
      </c>
      <c r="E2131" s="23">
        <f t="shared" si="947"/>
        <v>59</v>
      </c>
      <c r="F2131" s="23">
        <f t="shared" si="948"/>
        <v>4</v>
      </c>
      <c r="G2131">
        <f t="shared" ca="1" si="975"/>
        <v>7</v>
      </c>
      <c r="H2131" s="9">
        <f t="shared" ca="1" si="949"/>
        <v>919.81342409461456</v>
      </c>
      <c r="I2131" s="9">
        <f t="shared" ca="1" si="950"/>
        <v>7946.7135152164128</v>
      </c>
      <c r="J2131" s="9">
        <f t="shared" ca="1" si="951"/>
        <v>19057.769852470545</v>
      </c>
      <c r="K2131" s="9">
        <f t="shared" ca="1" si="952"/>
        <v>38583.419258000991</v>
      </c>
      <c r="L2131" s="9">
        <f t="shared" ca="1" si="953"/>
        <v>40157.506432544411</v>
      </c>
      <c r="M2131" s="9">
        <f t="shared" ca="1" si="981"/>
        <v>28221.611643567052</v>
      </c>
      <c r="N2131" s="9">
        <f t="shared" ca="1" si="981"/>
        <v>34318.878844240069</v>
      </c>
      <c r="O2131" s="9">
        <f t="shared" ca="1" si="955"/>
        <v>6962.9570339227539</v>
      </c>
      <c r="P2131" s="9">
        <f t="shared" ca="1" si="976"/>
        <v>40298.638299403799</v>
      </c>
      <c r="Q2131" s="9">
        <f t="shared" ca="1" si="970"/>
        <v>119.28360101326999</v>
      </c>
      <c r="R2131" s="9">
        <f t="shared" si="956"/>
        <v>8</v>
      </c>
      <c r="S2131" s="23">
        <f t="shared" ca="1" si="957"/>
        <v>5.0174178372151621</v>
      </c>
      <c r="T2131" s="9">
        <f t="shared" ca="1" si="971"/>
        <v>1</v>
      </c>
      <c r="U2131" s="9">
        <f t="shared" ca="1" si="972"/>
        <v>2.7042139745826717</v>
      </c>
      <c r="V2131" s="23">
        <f t="shared" ca="1" si="958"/>
        <v>77.380024134582143</v>
      </c>
      <c r="W2131" s="23">
        <f t="shared" ca="1" si="973"/>
        <v>0</v>
      </c>
      <c r="X2131" s="23" t="e">
        <f ca="1">V2131/(S2131-#REF!)</f>
        <v>#REF!</v>
      </c>
      <c r="Y2131" s="9">
        <f t="shared" ca="1" si="959"/>
        <v>0</v>
      </c>
      <c r="Z2131" s="9">
        <f t="shared" ca="1" si="960"/>
        <v>0</v>
      </c>
      <c r="AA2131" s="24">
        <f t="shared" ca="1" si="961"/>
        <v>594.78465296504316</v>
      </c>
      <c r="AB2131" s="9">
        <f t="shared" ca="1" si="962"/>
        <v>349.9497166719708</v>
      </c>
      <c r="AC2131" s="9">
        <f t="shared" ca="1" si="963"/>
        <v>185.3204155126632</v>
      </c>
      <c r="AD2131" s="9">
        <f t="shared" ca="1" si="964"/>
        <v>25.967474976458082</v>
      </c>
      <c r="AE2131">
        <f t="shared" ca="1" si="982"/>
        <v>1</v>
      </c>
      <c r="AF2131">
        <f t="shared" ca="1" si="982"/>
        <v>1</v>
      </c>
      <c r="AG2131">
        <f t="shared" ca="1" si="982"/>
        <v>0</v>
      </c>
      <c r="AH2131">
        <f t="shared" ca="1" si="982"/>
        <v>0</v>
      </c>
      <c r="AI2131">
        <f t="shared" ca="1" si="982"/>
        <v>0</v>
      </c>
      <c r="AJ2131">
        <f t="shared" ca="1" si="982"/>
        <v>0</v>
      </c>
      <c r="AK2131">
        <f t="shared" ca="1" si="982"/>
        <v>0</v>
      </c>
      <c r="AL2131">
        <f t="shared" ca="1" si="966"/>
        <v>5.9773339091872435E-2</v>
      </c>
      <c r="AM2131">
        <f t="shared" ca="1" si="967"/>
        <v>0.51934949952916165</v>
      </c>
    </row>
    <row r="2132" spans="1:39">
      <c r="A2132" s="10">
        <f t="shared" ca="1" si="968"/>
        <v>41269.550856482238</v>
      </c>
      <c r="B2132" s="22">
        <f t="shared" ca="1" si="969"/>
        <v>41269.550856482238</v>
      </c>
      <c r="C2132" s="22">
        <f t="shared" ca="1" si="946"/>
        <v>41269.714120371129</v>
      </c>
      <c r="D2132">
        <f t="shared" si="974"/>
        <v>276</v>
      </c>
      <c r="E2132" s="23">
        <f t="shared" si="947"/>
        <v>59</v>
      </c>
      <c r="F2132" s="23">
        <f t="shared" si="948"/>
        <v>4</v>
      </c>
      <c r="G2132">
        <f t="shared" ca="1" si="975"/>
        <v>7</v>
      </c>
      <c r="H2132" s="9">
        <f t="shared" ca="1" si="949"/>
        <v>1001.5500537710054</v>
      </c>
      <c r="I2132" s="9">
        <f t="shared" ca="1" si="950"/>
        <v>8028.450144892804</v>
      </c>
      <c r="J2132" s="9">
        <f t="shared" ca="1" si="951"/>
        <v>19139.506482146935</v>
      </c>
      <c r="K2132" s="9">
        <f t="shared" ca="1" si="952"/>
        <v>38583.419258000991</v>
      </c>
      <c r="L2132" s="9">
        <f t="shared" ca="1" si="953"/>
        <v>40157.506432544411</v>
      </c>
      <c r="M2132" s="9">
        <f t="shared" ca="1" si="981"/>
        <v>28303.348273243442</v>
      </c>
      <c r="N2132" s="9">
        <f t="shared" ca="1" si="981"/>
        <v>34400.615473916463</v>
      </c>
      <c r="O2132" s="9">
        <f t="shared" ca="1" si="955"/>
        <v>7044.6936635991451</v>
      </c>
      <c r="P2132" s="9">
        <f t="shared" ca="1" si="976"/>
        <v>40298.638299403799</v>
      </c>
      <c r="Q2132" s="9">
        <f t="shared" ca="1" si="970"/>
        <v>119.36533764294637</v>
      </c>
      <c r="R2132" s="9">
        <f t="shared" si="956"/>
        <v>8</v>
      </c>
      <c r="S2132" s="23">
        <f t="shared" ca="1" si="957"/>
        <v>3.9184789110567486</v>
      </c>
      <c r="T2132" s="9">
        <f t="shared" ca="1" si="971"/>
        <v>55</v>
      </c>
      <c r="U2132" s="9">
        <f t="shared" ca="1" si="972"/>
        <v>6.5240798042941606</v>
      </c>
      <c r="V2132" s="23">
        <f t="shared" ca="1" si="958"/>
        <v>81.736629676390891</v>
      </c>
      <c r="W2132" s="23">
        <f t="shared" ca="1" si="973"/>
        <v>0</v>
      </c>
      <c r="X2132" s="23" t="e">
        <f ca="1">V2132/(S2132-#REF!)</f>
        <v>#REF!</v>
      </c>
      <c r="Y2132" s="9">
        <f t="shared" ca="1" si="959"/>
        <v>0</v>
      </c>
      <c r="Z2132" s="9">
        <f t="shared" ca="1" si="960"/>
        <v>0</v>
      </c>
      <c r="AA2132" s="24">
        <f t="shared" ca="1" si="961"/>
        <v>456.19413811232357</v>
      </c>
      <c r="AB2132" s="9">
        <f t="shared" ca="1" si="962"/>
        <v>264.45226821684628</v>
      </c>
      <c r="AC2132" s="9">
        <f t="shared" ca="1" si="963"/>
        <v>140.04413175493659</v>
      </c>
      <c r="AD2132" s="9">
        <f t="shared" ca="1" si="964"/>
        <v>25.967474976458082</v>
      </c>
      <c r="AE2132">
        <f t="shared" ca="1" si="982"/>
        <v>1</v>
      </c>
      <c r="AF2132">
        <f t="shared" ca="1" si="982"/>
        <v>1</v>
      </c>
      <c r="AG2132">
        <f t="shared" ca="1" si="982"/>
        <v>0</v>
      </c>
      <c r="AH2132">
        <f t="shared" ca="1" si="982"/>
        <v>0</v>
      </c>
      <c r="AI2132">
        <f t="shared" ca="1" si="982"/>
        <v>0</v>
      </c>
      <c r="AJ2132">
        <f t="shared" ca="1" si="982"/>
        <v>0</v>
      </c>
      <c r="AK2132">
        <f t="shared" ca="1" si="982"/>
        <v>0</v>
      </c>
      <c r="AL2132">
        <f t="shared" ca="1" si="966"/>
        <v>5.9773339091872435E-2</v>
      </c>
      <c r="AM2132">
        <f t="shared" ca="1" si="967"/>
        <v>0.51934949952916165</v>
      </c>
    </row>
    <row r="2133" spans="1:39">
      <c r="A2133" s="10">
        <f t="shared" ca="1" si="968"/>
        <v>41269.72523148224</v>
      </c>
      <c r="B2133" s="22">
        <f t="shared" ca="1" si="969"/>
        <v>41269.72523148224</v>
      </c>
      <c r="C2133" s="22">
        <f t="shared" ca="1" si="946"/>
        <v>41269.892766204459</v>
      </c>
      <c r="D2133">
        <f t="shared" si="974"/>
        <v>276</v>
      </c>
      <c r="E2133" s="23">
        <f t="shared" si="947"/>
        <v>59</v>
      </c>
      <c r="F2133" s="23">
        <f t="shared" si="948"/>
        <v>4</v>
      </c>
      <c r="G2133">
        <f t="shared" ca="1" si="975"/>
        <v>6</v>
      </c>
      <c r="H2133" s="9">
        <f t="shared" ca="1" si="949"/>
        <v>0</v>
      </c>
      <c r="I2133" s="9">
        <f t="shared" ca="1" si="950"/>
        <v>8104.6002339849947</v>
      </c>
      <c r="J2133" s="9">
        <f t="shared" ca="1" si="951"/>
        <v>19215.656571239128</v>
      </c>
      <c r="K2133" s="9">
        <f t="shared" ca="1" si="952"/>
        <v>38583.419258000991</v>
      </c>
      <c r="L2133" s="9">
        <f t="shared" ca="1" si="953"/>
        <v>40157.506432544411</v>
      </c>
      <c r="M2133" s="9">
        <f t="shared" ca="1" si="981"/>
        <v>28379.498362335635</v>
      </c>
      <c r="N2133" s="9">
        <f t="shared" ca="1" si="981"/>
        <v>34476.765563008652</v>
      </c>
      <c r="O2133" s="9">
        <f t="shared" ca="1" si="955"/>
        <v>7120.8437526913358</v>
      </c>
      <c r="P2133" s="9">
        <f t="shared" ca="1" si="976"/>
        <v>40298.638299403799</v>
      </c>
      <c r="Q2133" s="9">
        <f t="shared" ca="1" si="970"/>
        <v>119.44148773203857</v>
      </c>
      <c r="R2133" s="9">
        <f t="shared" si="956"/>
        <v>8</v>
      </c>
      <c r="S2133" s="23">
        <f t="shared" ca="1" si="957"/>
        <v>4.0211101594030136</v>
      </c>
      <c r="T2133" s="9">
        <f t="shared" ca="1" si="971"/>
        <v>1</v>
      </c>
      <c r="U2133" s="9">
        <f t="shared" ca="1" si="972"/>
        <v>15.996573850849018</v>
      </c>
      <c r="V2133" s="23">
        <f t="shared" ca="1" si="958"/>
        <v>76.150089092190967</v>
      </c>
      <c r="W2133" s="23">
        <f t="shared" ca="1" si="973"/>
        <v>2167.3976045685968</v>
      </c>
      <c r="X2133" s="23" t="e">
        <f ca="1">V2133/(S2133-#REF!)</f>
        <v>#REF!</v>
      </c>
      <c r="Y2133" s="9">
        <f t="shared" ca="1" si="959"/>
        <v>0</v>
      </c>
      <c r="Z2133" s="9">
        <f t="shared" ca="1" si="960"/>
        <v>0</v>
      </c>
      <c r="AA2133" s="24">
        <f t="shared" ca="1" si="961"/>
        <v>469.13727554217905</v>
      </c>
      <c r="AB2133" s="9">
        <f t="shared" ca="1" si="962"/>
        <v>272.43697933818567</v>
      </c>
      <c r="AC2133" s="9">
        <f t="shared" ca="1" si="963"/>
        <v>144.2725391868027</v>
      </c>
      <c r="AD2133" s="9">
        <f t="shared" ca="1" si="964"/>
        <v>25.967474976458082</v>
      </c>
      <c r="AE2133">
        <f t="shared" ca="1" si="982"/>
        <v>1</v>
      </c>
      <c r="AF2133">
        <f t="shared" ca="1" si="982"/>
        <v>0</v>
      </c>
      <c r="AG2133">
        <f t="shared" ca="1" si="982"/>
        <v>0</v>
      </c>
      <c r="AH2133">
        <f t="shared" ca="1" si="982"/>
        <v>0</v>
      </c>
      <c r="AI2133">
        <f t="shared" ca="1" si="982"/>
        <v>0</v>
      </c>
      <c r="AJ2133">
        <f t="shared" ca="1" si="982"/>
        <v>0</v>
      </c>
      <c r="AK2133">
        <f t="shared" ca="1" si="982"/>
        <v>0</v>
      </c>
      <c r="AL2133">
        <f t="shared" ca="1" si="966"/>
        <v>5.9773339091872435E-2</v>
      </c>
      <c r="AM2133">
        <f t="shared" ca="1" si="967"/>
        <v>0.51934949952916165</v>
      </c>
    </row>
    <row r="2134" spans="1:39">
      <c r="A2134" s="10">
        <f t="shared" ca="1" si="968"/>
        <v>41269.919849537793</v>
      </c>
      <c r="B2134" s="22">
        <f t="shared" ca="1" si="969"/>
        <v>41269.919849537793</v>
      </c>
      <c r="C2134" s="22">
        <f t="shared" ca="1" si="946"/>
        <v>41270.07438657483</v>
      </c>
      <c r="D2134">
        <f t="shared" si="974"/>
        <v>276</v>
      </c>
      <c r="E2134" s="23">
        <f t="shared" si="947"/>
        <v>59</v>
      </c>
      <c r="F2134" s="23">
        <f t="shared" si="948"/>
        <v>4</v>
      </c>
      <c r="G2134">
        <f t="shared" ca="1" si="975"/>
        <v>1</v>
      </c>
      <c r="H2134" s="9">
        <f t="shared" ca="1" si="949"/>
        <v>0</v>
      </c>
      <c r="I2134" s="9">
        <f t="shared" ca="1" si="950"/>
        <v>8104.6002339849947</v>
      </c>
      <c r="J2134" s="9">
        <f t="shared" ca="1" si="951"/>
        <v>19215.656571239128</v>
      </c>
      <c r="K2134" s="9">
        <f t="shared" ca="1" si="952"/>
        <v>38583.419258000991</v>
      </c>
      <c r="L2134" s="9">
        <f t="shared" ca="1" si="953"/>
        <v>40157.506432544411</v>
      </c>
      <c r="M2134" s="9">
        <f t="shared" ca="1" si="981"/>
        <v>28379.498362335635</v>
      </c>
      <c r="N2134" s="9">
        <f t="shared" ca="1" si="981"/>
        <v>34476.765563008652</v>
      </c>
      <c r="O2134" s="9">
        <f t="shared" ca="1" si="955"/>
        <v>7120.8437526913358</v>
      </c>
      <c r="P2134" s="9">
        <f t="shared" ca="1" si="976"/>
        <v>40298.638299403799</v>
      </c>
      <c r="Q2134" s="9">
        <f t="shared" ca="1" si="970"/>
        <v>119.44148773203857</v>
      </c>
      <c r="R2134" s="9">
        <f t="shared" si="956"/>
        <v>8</v>
      </c>
      <c r="S2134" s="23">
        <f t="shared" ca="1" si="957"/>
        <v>27.708945923459876</v>
      </c>
      <c r="T2134" s="9">
        <f t="shared" ca="1" si="971"/>
        <v>42</v>
      </c>
      <c r="U2134" s="9">
        <f t="shared" ca="1" si="972"/>
        <v>32.205324455557275</v>
      </c>
      <c r="V2134" s="23">
        <f t="shared" ca="1" si="958"/>
        <v>0</v>
      </c>
      <c r="W2134" s="23">
        <f t="shared" ca="1" si="973"/>
        <v>0</v>
      </c>
      <c r="X2134" s="23" t="e">
        <f ca="1">V2134/(S2134-#REF!)</f>
        <v>#REF!</v>
      </c>
      <c r="Y2134" s="9">
        <f t="shared" ca="1" si="959"/>
        <v>600</v>
      </c>
      <c r="Z2134" s="9">
        <f t="shared" ca="1" si="960"/>
        <v>1200</v>
      </c>
      <c r="AA2134" s="24">
        <f t="shared" ca="1" si="961"/>
        <v>0</v>
      </c>
      <c r="AB2134" s="9">
        <f t="shared" ca="1" si="962"/>
        <v>2115.3506017818095</v>
      </c>
      <c r="AC2134" s="9">
        <f t="shared" ca="1" si="963"/>
        <v>1120.2113726659454</v>
      </c>
      <c r="AD2134" s="9">
        <f t="shared" ca="1" si="964"/>
        <v>25.967474976458082</v>
      </c>
      <c r="AE2134">
        <f t="shared" ca="1" si="982"/>
        <v>0</v>
      </c>
      <c r="AF2134">
        <f t="shared" ca="1" si="982"/>
        <v>1</v>
      </c>
      <c r="AG2134">
        <f t="shared" ca="1" si="982"/>
        <v>0</v>
      </c>
      <c r="AH2134">
        <f t="shared" ca="1" si="982"/>
        <v>0</v>
      </c>
      <c r="AI2134">
        <f t="shared" ca="1" si="982"/>
        <v>0</v>
      </c>
      <c r="AJ2134">
        <f t="shared" ca="1" si="982"/>
        <v>0</v>
      </c>
      <c r="AK2134">
        <f t="shared" ca="1" si="982"/>
        <v>0</v>
      </c>
      <c r="AL2134">
        <f t="shared" ca="1" si="966"/>
        <v>5.9773339091872435E-2</v>
      </c>
      <c r="AM2134">
        <f t="shared" ca="1" si="967"/>
        <v>0.51934949952916165</v>
      </c>
    </row>
    <row r="2135" spans="1:39">
      <c r="A2135" s="10">
        <f t="shared" ca="1" si="968"/>
        <v>41270.10285879705</v>
      </c>
      <c r="B2135" s="22">
        <f t="shared" ca="1" si="969"/>
        <v>41270.10285879705</v>
      </c>
      <c r="C2135" s="22">
        <f t="shared" ca="1" si="946"/>
        <v>41270.329976852605</v>
      </c>
      <c r="D2135">
        <f t="shared" si="974"/>
        <v>276</v>
      </c>
      <c r="E2135" s="23">
        <f t="shared" si="947"/>
        <v>59</v>
      </c>
      <c r="F2135" s="23">
        <f t="shared" si="948"/>
        <v>4</v>
      </c>
      <c r="G2135">
        <f t="shared" ca="1" si="975"/>
        <v>6</v>
      </c>
      <c r="H2135" s="9">
        <f t="shared" ca="1" si="949"/>
        <v>82.043849262977801</v>
      </c>
      <c r="I2135" s="9">
        <f t="shared" ca="1" si="950"/>
        <v>8186.644083247973</v>
      </c>
      <c r="J2135" s="9">
        <f t="shared" ca="1" si="951"/>
        <v>19297.700420502104</v>
      </c>
      <c r="K2135" s="9">
        <f t="shared" ca="1" si="952"/>
        <v>38583.419258000991</v>
      </c>
      <c r="L2135" s="9">
        <f t="shared" ca="1" si="953"/>
        <v>40157.506432544411</v>
      </c>
      <c r="M2135" s="9">
        <f t="shared" ca="1" si="981"/>
        <v>28461.542211598611</v>
      </c>
      <c r="N2135" s="9">
        <f t="shared" ca="1" si="981"/>
        <v>34558.809412271628</v>
      </c>
      <c r="O2135" s="9">
        <f t="shared" ca="1" si="955"/>
        <v>7202.8876019543131</v>
      </c>
      <c r="P2135" s="9">
        <f t="shared" ca="1" si="976"/>
        <v>40298.638299403799</v>
      </c>
      <c r="Q2135" s="9">
        <f t="shared" ca="1" si="970"/>
        <v>119.52353158130154</v>
      </c>
      <c r="R2135" s="9">
        <f t="shared" si="956"/>
        <v>8</v>
      </c>
      <c r="S2135" s="23">
        <f t="shared" ca="1" si="957"/>
        <v>5.4510727525988916</v>
      </c>
      <c r="T2135" s="9">
        <f t="shared" ca="1" si="971"/>
        <v>27</v>
      </c>
      <c r="U2135" s="9">
        <f t="shared" ca="1" si="972"/>
        <v>3.8619093560082547</v>
      </c>
      <c r="V2135" s="23">
        <f t="shared" ca="1" si="958"/>
        <v>82.043849262977801</v>
      </c>
      <c r="W2135" s="23">
        <f t="shared" ca="1" si="973"/>
        <v>1851.5480663302578</v>
      </c>
      <c r="X2135" s="23" t="e">
        <f ca="1">V2135/(S2135-#REF!)</f>
        <v>#REF!</v>
      </c>
      <c r="Y2135" s="9">
        <f t="shared" ca="1" si="959"/>
        <v>0</v>
      </c>
      <c r="Z2135" s="9">
        <f t="shared" ca="1" si="960"/>
        <v>0</v>
      </c>
      <c r="AA2135" s="24">
        <f t="shared" ca="1" si="961"/>
        <v>649.4741871701317</v>
      </c>
      <c r="AB2135" s="9">
        <f t="shared" ca="1" si="962"/>
        <v>383.68806908882499</v>
      </c>
      <c r="AC2135" s="9">
        <f t="shared" ca="1" si="963"/>
        <v>203.18699802647291</v>
      </c>
      <c r="AD2135" s="9">
        <f t="shared" ca="1" si="964"/>
        <v>25.967474976458082</v>
      </c>
      <c r="AE2135">
        <f t="shared" ca="1" si="982"/>
        <v>1</v>
      </c>
      <c r="AF2135">
        <f t="shared" ca="1" si="982"/>
        <v>0</v>
      </c>
      <c r="AG2135">
        <f t="shared" ca="1" si="982"/>
        <v>0</v>
      </c>
      <c r="AH2135">
        <f t="shared" ca="1" si="982"/>
        <v>0</v>
      </c>
      <c r="AI2135">
        <f t="shared" ca="1" si="982"/>
        <v>0</v>
      </c>
      <c r="AJ2135">
        <f t="shared" ca="1" si="982"/>
        <v>0</v>
      </c>
      <c r="AK2135">
        <f t="shared" ca="1" si="982"/>
        <v>0</v>
      </c>
      <c r="AL2135">
        <f t="shared" ca="1" si="966"/>
        <v>5.9773339091872435E-2</v>
      </c>
      <c r="AM2135">
        <f t="shared" ca="1" si="967"/>
        <v>0.51934949952916165</v>
      </c>
    </row>
    <row r="2136" spans="1:39">
      <c r="A2136" s="10">
        <f t="shared" ca="1" si="968"/>
        <v>41270.355671297046</v>
      </c>
      <c r="B2136" s="22">
        <f t="shared" ca="1" si="969"/>
        <v>41270.355671297046</v>
      </c>
      <c r="C2136" s="22">
        <f t="shared" ca="1" si="946"/>
        <v>41270.514930556303</v>
      </c>
      <c r="D2136">
        <f t="shared" si="974"/>
        <v>276</v>
      </c>
      <c r="E2136" s="23">
        <f t="shared" si="947"/>
        <v>59</v>
      </c>
      <c r="F2136" s="23">
        <f t="shared" si="948"/>
        <v>4</v>
      </c>
      <c r="G2136">
        <f t="shared" ca="1" si="975"/>
        <v>7</v>
      </c>
      <c r="H2136" s="9">
        <f t="shared" ca="1" si="949"/>
        <v>171.21260805202198</v>
      </c>
      <c r="I2136" s="9">
        <f t="shared" ca="1" si="950"/>
        <v>8275.8128420370176</v>
      </c>
      <c r="J2136" s="9">
        <f t="shared" ca="1" si="951"/>
        <v>19386.869179291149</v>
      </c>
      <c r="K2136" s="9">
        <f t="shared" ca="1" si="952"/>
        <v>38583.419258000991</v>
      </c>
      <c r="L2136" s="9">
        <f t="shared" ca="1" si="953"/>
        <v>40157.506432544411</v>
      </c>
      <c r="M2136" s="9">
        <f t="shared" ca="1" si="981"/>
        <v>28550.710970387656</v>
      </c>
      <c r="N2136" s="9">
        <f t="shared" ca="1" si="981"/>
        <v>34647.978171060669</v>
      </c>
      <c r="O2136" s="9">
        <f t="shared" ca="1" si="955"/>
        <v>7292.0563607433569</v>
      </c>
      <c r="P2136" s="9">
        <f t="shared" ca="1" si="976"/>
        <v>40298.638299403799</v>
      </c>
      <c r="Q2136" s="9">
        <f t="shared" ca="1" si="970"/>
        <v>119.61270034009058</v>
      </c>
      <c r="R2136" s="9">
        <f t="shared" si="956"/>
        <v>8</v>
      </c>
      <c r="S2136" s="23">
        <f t="shared" ca="1" si="957"/>
        <v>3.8224710277252179</v>
      </c>
      <c r="T2136" s="9">
        <f t="shared" ca="1" si="971"/>
        <v>49</v>
      </c>
      <c r="U2136" s="9">
        <f t="shared" ca="1" si="972"/>
        <v>20.895699810784208</v>
      </c>
      <c r="V2136" s="23">
        <f t="shared" ca="1" si="958"/>
        <v>89.168758789044176</v>
      </c>
      <c r="W2136" s="23">
        <f t="shared" ca="1" si="973"/>
        <v>0</v>
      </c>
      <c r="X2136" s="23" t="e">
        <f ca="1">V2136/(S2136-#REF!)</f>
        <v>#REF!</v>
      </c>
      <c r="Y2136" s="9">
        <f t="shared" ca="1" si="959"/>
        <v>0</v>
      </c>
      <c r="Z2136" s="9">
        <f t="shared" ca="1" si="960"/>
        <v>0</v>
      </c>
      <c r="AA2136" s="24">
        <f t="shared" ca="1" si="961"/>
        <v>444.08629329573296</v>
      </c>
      <c r="AB2136" s="9">
        <f t="shared" ca="1" si="962"/>
        <v>256.98285489365315</v>
      </c>
      <c r="AC2136" s="9">
        <f t="shared" ca="1" si="963"/>
        <v>136.08860696167753</v>
      </c>
      <c r="AD2136" s="9">
        <f t="shared" ca="1" si="964"/>
        <v>25.967474976458082</v>
      </c>
      <c r="AE2136">
        <f t="shared" ca="1" si="982"/>
        <v>1</v>
      </c>
      <c r="AF2136">
        <f t="shared" ca="1" si="982"/>
        <v>0</v>
      </c>
      <c r="AG2136">
        <f t="shared" ca="1" si="982"/>
        <v>0</v>
      </c>
      <c r="AH2136">
        <f t="shared" ca="1" si="982"/>
        <v>1</v>
      </c>
      <c r="AI2136">
        <f t="shared" ca="1" si="982"/>
        <v>0</v>
      </c>
      <c r="AJ2136">
        <f t="shared" ca="1" si="982"/>
        <v>0</v>
      </c>
      <c r="AK2136">
        <f t="shared" ca="1" si="982"/>
        <v>0</v>
      </c>
      <c r="AL2136">
        <f t="shared" ca="1" si="966"/>
        <v>5.9773339091872435E-2</v>
      </c>
      <c r="AM2136">
        <f t="shared" ca="1" si="967"/>
        <v>0.51934949952916165</v>
      </c>
    </row>
    <row r="2137" spans="1:39">
      <c r="A2137" s="10">
        <f t="shared" ca="1" si="968"/>
        <v>41270.521875000748</v>
      </c>
      <c r="B2137" s="22">
        <f t="shared" ca="1" si="969"/>
        <v>41270.521875000748</v>
      </c>
      <c r="C2137" s="22">
        <f t="shared" ca="1" si="946"/>
        <v>41270.674363426675</v>
      </c>
      <c r="D2137">
        <f t="shared" si="974"/>
        <v>276</v>
      </c>
      <c r="E2137" s="23">
        <f t="shared" si="947"/>
        <v>59</v>
      </c>
      <c r="F2137" s="23">
        <f t="shared" si="948"/>
        <v>4</v>
      </c>
      <c r="G2137">
        <f t="shared" ca="1" si="975"/>
        <v>7</v>
      </c>
      <c r="H2137" s="9">
        <f t="shared" ca="1" si="949"/>
        <v>255.82198889081505</v>
      </c>
      <c r="I2137" s="9">
        <f t="shared" ca="1" si="950"/>
        <v>8360.4222228758099</v>
      </c>
      <c r="J2137" s="9">
        <f t="shared" ca="1" si="951"/>
        <v>19471.478560129941</v>
      </c>
      <c r="K2137" s="9">
        <f t="shared" ca="1" si="952"/>
        <v>38583.419258000991</v>
      </c>
      <c r="L2137" s="9">
        <f t="shared" ca="1" si="953"/>
        <v>40157.506432544411</v>
      </c>
      <c r="M2137" s="9">
        <f t="shared" ca="1" si="981"/>
        <v>28635.320351226448</v>
      </c>
      <c r="N2137" s="9">
        <f t="shared" ca="1" si="981"/>
        <v>34732.587551899465</v>
      </c>
      <c r="O2137" s="9">
        <f t="shared" ca="1" si="955"/>
        <v>7376.6657415821501</v>
      </c>
      <c r="P2137" s="9">
        <f t="shared" ca="1" si="976"/>
        <v>40298.638299403799</v>
      </c>
      <c r="Q2137" s="9">
        <f t="shared" ca="1" si="970"/>
        <v>119.69730972092938</v>
      </c>
      <c r="R2137" s="9">
        <f t="shared" si="956"/>
        <v>8</v>
      </c>
      <c r="S2137" s="23">
        <f t="shared" ca="1" si="957"/>
        <v>3.6597733390918723</v>
      </c>
      <c r="T2137" s="9">
        <f t="shared" ca="1" si="971"/>
        <v>39</v>
      </c>
      <c r="U2137" s="9">
        <f t="shared" ca="1" si="972"/>
        <v>35.184020730739576</v>
      </c>
      <c r="V2137" s="23">
        <f t="shared" ca="1" si="958"/>
        <v>84.609380838793072</v>
      </c>
      <c r="W2137" s="23">
        <f t="shared" ca="1" si="973"/>
        <v>0</v>
      </c>
      <c r="X2137" s="23" t="e">
        <f ca="1">V2137/(S2137-#REF!)</f>
        <v>#REF!</v>
      </c>
      <c r="Y2137" s="9">
        <f t="shared" ca="1" si="959"/>
        <v>0</v>
      </c>
      <c r="Z2137" s="9">
        <f t="shared" ca="1" si="960"/>
        <v>0</v>
      </c>
      <c r="AA2137" s="24">
        <f t="shared" ca="1" si="961"/>
        <v>423.56799523901964</v>
      </c>
      <c r="AB2137" s="9">
        <f t="shared" ca="1" si="962"/>
        <v>244.32497471797888</v>
      </c>
      <c r="AC2137" s="9">
        <f t="shared" ca="1" si="963"/>
        <v>129.38546218998368</v>
      </c>
      <c r="AD2137" s="9">
        <f t="shared" ca="1" si="964"/>
        <v>25.967474976458082</v>
      </c>
      <c r="AE2137">
        <f t="shared" ca="1" si="982"/>
        <v>1</v>
      </c>
      <c r="AF2137">
        <f t="shared" ca="1" si="982"/>
        <v>0</v>
      </c>
      <c r="AG2137">
        <f t="shared" ca="1" si="982"/>
        <v>0</v>
      </c>
      <c r="AH2137">
        <f t="shared" ca="1" si="982"/>
        <v>1</v>
      </c>
      <c r="AI2137">
        <f t="shared" ca="1" si="982"/>
        <v>0</v>
      </c>
      <c r="AJ2137">
        <f t="shared" ca="1" si="982"/>
        <v>0</v>
      </c>
      <c r="AK2137">
        <f t="shared" ca="1" si="982"/>
        <v>0</v>
      </c>
      <c r="AL2137">
        <f t="shared" ca="1" si="966"/>
        <v>5.9773339091872435E-2</v>
      </c>
      <c r="AM2137">
        <f t="shared" ca="1" si="967"/>
        <v>0.51934949952916165</v>
      </c>
    </row>
    <row r="2138" spans="1:39">
      <c r="A2138" s="10">
        <f t="shared" ca="1" si="968"/>
        <v>41270.696585648897</v>
      </c>
      <c r="B2138" s="22">
        <f t="shared" ca="1" si="969"/>
        <v>41270.696585648897</v>
      </c>
      <c r="C2138" s="22">
        <f t="shared" ref="C2138:C2201" ca="1" si="983">B2138+TIME(INT($S2138),$T2138,$U2138)</f>
        <v>41270.89601851927</v>
      </c>
      <c r="D2138">
        <f t="shared" si="974"/>
        <v>276</v>
      </c>
      <c r="E2138" s="23">
        <f t="shared" ref="E2138:E2201" si="984">VLOOKUP($D2138,$A$48:$F$213,6,FALSE)</f>
        <v>59</v>
      </c>
      <c r="F2138" s="23">
        <f t="shared" ref="F2138:F2201" si="985">VLOOKUP($D2138,$A$48:$E$213,5,FALSE)</f>
        <v>4</v>
      </c>
      <c r="G2138">
        <f t="shared" ca="1" si="975"/>
        <v>6</v>
      </c>
      <c r="H2138" s="9">
        <f t="shared" ref="H2138:H2201" ca="1" si="986">IF(H2137&gt;VLOOKUP(1,$A$518:$L$524,11,FALSE),0,H2137+$V2138)</f>
        <v>327.82198889081508</v>
      </c>
      <c r="I2138" s="9">
        <f t="shared" ref="I2138:I2201" ca="1" si="987">IF(I2137&gt;VLOOKUP(2,$A$518:$L$524,11,FALSE),0,I2137+$V2138)</f>
        <v>8432.4222228758099</v>
      </c>
      <c r="J2138" s="9">
        <f t="shared" ref="J2138:J2201" ca="1" si="988">IF(J2137&gt;VLOOKUP(3,$A$518:$L$524,11,FALSE),0,J2137+$V2138)</f>
        <v>19543.478560129941</v>
      </c>
      <c r="K2138" s="9">
        <f t="shared" ref="K2138:K2201" ca="1" si="989">IF($I2138=0,NORMINV(RAND(),VLOOKUP(4,$A$518:$L$524,11,FALSE),VLOOKUP(4,$A$518:$L$524,12,FALSE)),K2137)</f>
        <v>38583.419258000991</v>
      </c>
      <c r="L2138" s="9">
        <f t="shared" ref="L2138:L2201" ca="1" si="990">IF($I2138=0,NORMINV(RAND(),VLOOKUP(5,$A$518:$L$524,11,FALSE),VLOOKUP(5,$A$518:$L$524,12,FALSE)),L2137)</f>
        <v>40157.506432544411</v>
      </c>
      <c r="M2138" s="9">
        <f t="shared" ref="M2138:N2153" ca="1" si="991">IF(M2137&gt;K2138,0,M2137+$V2138)</f>
        <v>28707.320351226448</v>
      </c>
      <c r="N2138" s="9">
        <f t="shared" ca="1" si="991"/>
        <v>34804.587551899465</v>
      </c>
      <c r="O2138" s="9">
        <f t="shared" ref="O2138:O2201" ca="1" si="992">IF(O2137+$V2138&gt;P2137,0,O2137+$V2138)</f>
        <v>7448.6657415821501</v>
      </c>
      <c r="P2138" s="9">
        <f t="shared" ca="1" si="976"/>
        <v>40298.638299403799</v>
      </c>
      <c r="Q2138" s="9">
        <f t="shared" ca="1" si="970"/>
        <v>119.76930972092939</v>
      </c>
      <c r="R2138" s="9">
        <f t="shared" ref="R2138:R2201" si="993">VLOOKUP($F2138,$A$510:$F$513,6,FALSE)</f>
        <v>8</v>
      </c>
      <c r="S2138" s="23">
        <f t="shared" ref="S2138:S2201" ca="1" si="994">MAX(VLOOKUP($G2138,$A$518:$F$524,5,FALSE)*0.9,NORMINV(RAND(),VLOOKUP($G2138,$A$518:$F$524,5,FALSE),VLOOKUP($G2138,$A$518:$F$524,6,FALSE)))+VLOOKUP($E2138,$A$236:$T$501,19,FALSE)</f>
        <v>4.7866205497886751</v>
      </c>
      <c r="T2138" s="9">
        <f t="shared" ca="1" si="971"/>
        <v>47</v>
      </c>
      <c r="U2138" s="9">
        <f t="shared" ca="1" si="972"/>
        <v>11.833979239228938</v>
      </c>
      <c r="V2138" s="23">
        <f t="shared" ref="V2138:V2201" ca="1" si="995">IF(G2138&lt;6,0,MAX(VLOOKUP($G2138,$A$518:$I$524,8,FALSE)*0.9,NORMINV(RAND(),VLOOKUP($G2138,$A$518:$I$524,8,FALSE),VLOOKUP($G2138,$A$518:$I$524,9,FALSE))))</f>
        <v>72</v>
      </c>
      <c r="W2138" s="23">
        <f t="shared" ca="1" si="973"/>
        <v>1934.337873647379</v>
      </c>
      <c r="X2138" s="23" t="e">
        <f ca="1">V2138/(S2138-#REF!)</f>
        <v>#REF!</v>
      </c>
      <c r="Y2138" s="9">
        <f t="shared" ref="Y2138:Y2201" ca="1" si="996">IF(AND(O2138=0,G2138=1),VLOOKUP($D2138,$A$48:$X$213,23,FALSE)*VLOOKUP($D2138,$A$48:$X$213,24,FALSE)*1000,IF(OR($G2138=6,$G2138=7),1000*SUM($AJ2138,AI2138/10,AK2138/5),1)*VLOOKUP($D2138,$A$48:$AL$213,IF($G2138=1,27,IF($G2138=2,31,IF($G2138=3,35,IF(OR($G2138=4,$G2138=5),27,23)))),FALSE))</f>
        <v>0</v>
      </c>
      <c r="Z2138" s="9">
        <f t="shared" ref="Z2138:Z2201" ca="1" si="997">IF(AND(O2138=0,G2138=1),5000,IF(OR($G2138=6,$G2138=7),SUM($AJ2138,AI2138/10,AK2138/5),1)*VLOOKUP($D2138,$A$48:$AL$213,IF($G2138=1,28,IF($G2138=2,32,IF($G2138=3,36,IF(OR($G2138=4,$G2138=5),28,28)))),FALSE))</f>
        <v>0</v>
      </c>
      <c r="AA2138" s="24">
        <f t="shared" ref="AA2138:AA2201" ca="1" si="998">VLOOKUP($G2138,$A$518:$J$524,10,FALSE)*SUM(AB2138:AD2138)*(1+AL2138)</f>
        <v>565.67810834307477</v>
      </c>
      <c r="AB2138" s="9">
        <f t="shared" ref="AB2138:AB2201" ca="1" si="999">($S2138-$AM2138)/2*(VLOOKUP($D2138,$A$48:$U$213,17,FALSE)*$R2138/100+VLOOKUP($D2138,$A$48:$U$213,19,FALSE)*(1-$R2138/100))</f>
        <v>331.9936877101901</v>
      </c>
      <c r="AC2138" s="9">
        <f t="shared" ref="AC2138:AC2201" ca="1" si="1000">($S2138-$AM2138)/2*(VLOOKUP($D2138,$A$48:$U$213,18,FALSE)*$R2138/100+VLOOKUP($D2138,$A$48:$U$213,20,FALSE)*(1-$R2138/100))</f>
        <v>175.81156727069194</v>
      </c>
      <c r="AD2138" s="9">
        <f t="shared" ref="AD2138:AD2201" ca="1" si="1001">$AM2138*VLOOKUP($D2138,$A$48:$U$213,21,FALSE)</f>
        <v>25.967474976458082</v>
      </c>
      <c r="AE2138">
        <f t="shared" ref="AE2138:AK2153" ca="1" si="1002">ROUNDDOWN((VLOOKUP($E2138,$A$235:$T$501,AE$534,FALSE)/RAND())^(1/4),0)</f>
        <v>0</v>
      </c>
      <c r="AF2138">
        <f t="shared" ca="1" si="1002"/>
        <v>1</v>
      </c>
      <c r="AG2138">
        <f t="shared" ca="1" si="1002"/>
        <v>0</v>
      </c>
      <c r="AH2138">
        <f t="shared" ca="1" si="1002"/>
        <v>0</v>
      </c>
      <c r="AI2138">
        <f t="shared" ca="1" si="1002"/>
        <v>0</v>
      </c>
      <c r="AJ2138">
        <f t="shared" ca="1" si="1002"/>
        <v>0</v>
      </c>
      <c r="AK2138">
        <f t="shared" ca="1" si="1002"/>
        <v>0</v>
      </c>
      <c r="AL2138">
        <f t="shared" ref="AL2138:AL2201" ca="1" si="1003">VLOOKUP($E2138,$A$235:$T$501,AL$534,FALSE)</f>
        <v>5.9773339091872435E-2</v>
      </c>
      <c r="AM2138">
        <f t="shared" ref="AM2138:AM2201" ca="1" si="1004">4*VLOOKUP($E2138,$A$235:$T$501,AM$534,FALSE)</f>
        <v>0.51934949952916165</v>
      </c>
    </row>
    <row r="2139" spans="1:39">
      <c r="A2139" s="10">
        <f t="shared" ref="A2139:A2202" ca="1" si="1005">B2139</f>
        <v>41270.917546297045</v>
      </c>
      <c r="B2139" s="22">
        <f t="shared" ref="B2139:B2202" ca="1" si="1006">C2138+IF(VLOOKUP($E2138,$A$236:$B$501,2,FALSE)="Human",TIME(0,MAX(0,INT(NORMINV(RAND(),$C$531,$C$532))),0),TIME(0,$C$534,0))</f>
        <v>41270.917546297045</v>
      </c>
      <c r="C2139" s="22">
        <f t="shared" ca="1" si="983"/>
        <v>41271.070034722972</v>
      </c>
      <c r="D2139">
        <f t="shared" si="974"/>
        <v>276</v>
      </c>
      <c r="E2139" s="23">
        <f t="shared" si="984"/>
        <v>59</v>
      </c>
      <c r="F2139" s="23">
        <f t="shared" si="985"/>
        <v>4</v>
      </c>
      <c r="G2139">
        <f t="shared" ca="1" si="975"/>
        <v>7</v>
      </c>
      <c r="H2139" s="9">
        <f t="shared" ca="1" si="986"/>
        <v>414.04098818100681</v>
      </c>
      <c r="I2139" s="9">
        <f t="shared" ca="1" si="987"/>
        <v>8518.6412221660012</v>
      </c>
      <c r="J2139" s="9">
        <f t="shared" ca="1" si="988"/>
        <v>19629.697559420132</v>
      </c>
      <c r="K2139" s="9">
        <f t="shared" ca="1" si="989"/>
        <v>38583.419258000991</v>
      </c>
      <c r="L2139" s="9">
        <f t="shared" ca="1" si="990"/>
        <v>40157.506432544411</v>
      </c>
      <c r="M2139" s="9">
        <f t="shared" ca="1" si="991"/>
        <v>28793.539350516639</v>
      </c>
      <c r="N2139" s="9">
        <f t="shared" ca="1" si="991"/>
        <v>34890.806551189657</v>
      </c>
      <c r="O2139" s="9">
        <f t="shared" ca="1" si="992"/>
        <v>7534.8847408723414</v>
      </c>
      <c r="P2139" s="9">
        <f t="shared" ca="1" si="976"/>
        <v>40298.638299403799</v>
      </c>
      <c r="Q2139" s="9">
        <f t="shared" ref="Q2139:Q2202" ca="1" si="1007">V2139/1000+Q2138</f>
        <v>119.85552872021958</v>
      </c>
      <c r="R2139" s="9">
        <f t="shared" si="993"/>
        <v>8</v>
      </c>
      <c r="S2139" s="23">
        <f t="shared" ca="1" si="994"/>
        <v>3.6597733390918723</v>
      </c>
      <c r="T2139" s="9">
        <f t="shared" ref="T2139:T2202" ca="1" si="1008">INT((S2139-INT(S2139))*60)</f>
        <v>39</v>
      </c>
      <c r="U2139" s="9">
        <f t="shared" ref="U2139:U2202" ca="1" si="1009">S2139*3600-INT(S2139)*3600-T2139*60</f>
        <v>35.184020730739576</v>
      </c>
      <c r="V2139" s="23">
        <f t="shared" ca="1" si="995"/>
        <v>86.218999290191732</v>
      </c>
      <c r="W2139" s="23">
        <f t="shared" ref="W2139:W2202" ca="1" si="1010">4*IF(G2139=6,NORMINV(RAND(),VLOOKUP($D2139,$A$47:$K$213,10,FALSE)*0.8,VLOOKUP($D2139,$A$47:$K$213,10,FALSE)/20),0)</f>
        <v>0</v>
      </c>
      <c r="X2139" s="23" t="e">
        <f ca="1">V2139/(S2139-#REF!)</f>
        <v>#REF!</v>
      </c>
      <c r="Y2139" s="9">
        <f t="shared" ca="1" si="996"/>
        <v>0</v>
      </c>
      <c r="Z2139" s="9">
        <f t="shared" ca="1" si="997"/>
        <v>0</v>
      </c>
      <c r="AA2139" s="24">
        <f t="shared" ca="1" si="998"/>
        <v>423.56799523901964</v>
      </c>
      <c r="AB2139" s="9">
        <f t="shared" ca="1" si="999"/>
        <v>244.32497471797888</v>
      </c>
      <c r="AC2139" s="9">
        <f t="shared" ca="1" si="1000"/>
        <v>129.38546218998368</v>
      </c>
      <c r="AD2139" s="9">
        <f t="shared" ca="1" si="1001"/>
        <v>25.967474976458082</v>
      </c>
      <c r="AE2139">
        <f t="shared" ca="1" si="1002"/>
        <v>1</v>
      </c>
      <c r="AF2139">
        <f t="shared" ca="1" si="1002"/>
        <v>0</v>
      </c>
      <c r="AG2139">
        <f t="shared" ca="1" si="1002"/>
        <v>0</v>
      </c>
      <c r="AH2139">
        <f t="shared" ca="1" si="1002"/>
        <v>0</v>
      </c>
      <c r="AI2139">
        <f t="shared" ca="1" si="1002"/>
        <v>0</v>
      </c>
      <c r="AJ2139">
        <f t="shared" ca="1" si="1002"/>
        <v>0</v>
      </c>
      <c r="AK2139">
        <f t="shared" ca="1" si="1002"/>
        <v>0</v>
      </c>
      <c r="AL2139">
        <f t="shared" ca="1" si="1003"/>
        <v>5.9773339091872435E-2</v>
      </c>
      <c r="AM2139">
        <f t="shared" ca="1" si="1004"/>
        <v>0.51934949952916165</v>
      </c>
    </row>
    <row r="2140" spans="1:39">
      <c r="A2140" s="10">
        <f t="shared" ca="1" si="1005"/>
        <v>41271.094340278527</v>
      </c>
      <c r="B2140" s="22">
        <f t="shared" ca="1" si="1006"/>
        <v>41271.094340278527</v>
      </c>
      <c r="C2140" s="22">
        <f t="shared" ca="1" si="983"/>
        <v>41271.259259260005</v>
      </c>
      <c r="D2140">
        <f t="shared" ref="D2140:D2203" si="1011">D2139</f>
        <v>276</v>
      </c>
      <c r="E2140" s="23">
        <f t="shared" si="984"/>
        <v>59</v>
      </c>
      <c r="F2140" s="23">
        <f t="shared" si="985"/>
        <v>4</v>
      </c>
      <c r="G2140">
        <f t="shared" ref="G2140:G2203" ca="1" si="1012">IF(G2139&lt;6,ROUND(RAND()+6,0),IF(OR(H2139=0,O2139=0),1,IF(I2139=0,2,IF(J2139=0,3,IF(K2139=0,4,IF(L2139=0,5,ROUND(RAND()+6,0)))))))</f>
        <v>7</v>
      </c>
      <c r="H2140" s="9">
        <f t="shared" ca="1" si="986"/>
        <v>504.84631425810284</v>
      </c>
      <c r="I2140" s="9">
        <f t="shared" ca="1" si="987"/>
        <v>8609.4465482430969</v>
      </c>
      <c r="J2140" s="9">
        <f t="shared" ca="1" si="988"/>
        <v>19720.50288549723</v>
      </c>
      <c r="K2140" s="9">
        <f t="shared" ca="1" si="989"/>
        <v>38583.419258000991</v>
      </c>
      <c r="L2140" s="9">
        <f t="shared" ca="1" si="990"/>
        <v>40157.506432544411</v>
      </c>
      <c r="M2140" s="9">
        <f t="shared" ca="1" si="991"/>
        <v>28884.344676593737</v>
      </c>
      <c r="N2140" s="9">
        <f t="shared" ca="1" si="991"/>
        <v>34981.611877266754</v>
      </c>
      <c r="O2140" s="9">
        <f t="shared" ca="1" si="992"/>
        <v>7625.6900669494371</v>
      </c>
      <c r="P2140" s="9">
        <f t="shared" ref="P2140:P2203" ca="1" si="1013">IF(O2140=0,NORMINV(RAND(),P$537,5000),P2139)</f>
        <v>40298.638299403799</v>
      </c>
      <c r="Q2140" s="9">
        <f t="shared" ca="1" si="1007"/>
        <v>119.94633404629668</v>
      </c>
      <c r="R2140" s="9">
        <f t="shared" si="993"/>
        <v>8</v>
      </c>
      <c r="S2140" s="23">
        <f t="shared" ca="1" si="994"/>
        <v>3.9581506148650547</v>
      </c>
      <c r="T2140" s="9">
        <f t="shared" ca="1" si="1008"/>
        <v>57</v>
      </c>
      <c r="U2140" s="9">
        <f t="shared" ca="1" si="1009"/>
        <v>29.342213514197283</v>
      </c>
      <c r="V2140" s="23">
        <f t="shared" ca="1" si="995"/>
        <v>90.805326077096041</v>
      </c>
      <c r="W2140" s="23">
        <f t="shared" ca="1" si="1010"/>
        <v>0</v>
      </c>
      <c r="X2140" s="23" t="e">
        <f ca="1">V2140/(S2140-#REF!)</f>
        <v>#REF!</v>
      </c>
      <c r="Y2140" s="9">
        <f t="shared" ca="1" si="996"/>
        <v>0</v>
      </c>
      <c r="Z2140" s="9">
        <f t="shared" ca="1" si="997"/>
        <v>0</v>
      </c>
      <c r="AA2140" s="24">
        <f t="shared" ca="1" si="998"/>
        <v>461.19725677979818</v>
      </c>
      <c r="AB2140" s="9">
        <f t="shared" ca="1" si="999"/>
        <v>267.53872677313245</v>
      </c>
      <c r="AC2140" s="9">
        <f t="shared" ca="1" si="1000"/>
        <v>141.67860595183879</v>
      </c>
      <c r="AD2140" s="9">
        <f t="shared" ca="1" si="1001"/>
        <v>25.967474976458082</v>
      </c>
      <c r="AE2140">
        <f t="shared" ca="1" si="1002"/>
        <v>1</v>
      </c>
      <c r="AF2140">
        <f t="shared" ca="1" si="1002"/>
        <v>1</v>
      </c>
      <c r="AG2140">
        <f t="shared" ca="1" si="1002"/>
        <v>0</v>
      </c>
      <c r="AH2140">
        <f t="shared" ca="1" si="1002"/>
        <v>0</v>
      </c>
      <c r="AI2140">
        <f t="shared" ca="1" si="1002"/>
        <v>0</v>
      </c>
      <c r="AJ2140">
        <f t="shared" ca="1" si="1002"/>
        <v>0</v>
      </c>
      <c r="AK2140">
        <f t="shared" ca="1" si="1002"/>
        <v>0</v>
      </c>
      <c r="AL2140">
        <f t="shared" ca="1" si="1003"/>
        <v>5.9773339091872435E-2</v>
      </c>
      <c r="AM2140">
        <f t="shared" ca="1" si="1004"/>
        <v>0.51934949952916165</v>
      </c>
    </row>
    <row r="2141" spans="1:39">
      <c r="A2141" s="10">
        <f t="shared" ca="1" si="1005"/>
        <v>41271.28356481556</v>
      </c>
      <c r="B2141" s="22">
        <f t="shared" ca="1" si="1006"/>
        <v>41271.28356481556</v>
      </c>
      <c r="C2141" s="22">
        <f t="shared" ca="1" si="983"/>
        <v>41271.436053241487</v>
      </c>
      <c r="D2141">
        <f t="shared" si="1011"/>
        <v>276</v>
      </c>
      <c r="E2141" s="23">
        <f t="shared" si="984"/>
        <v>59</v>
      </c>
      <c r="F2141" s="23">
        <f t="shared" si="985"/>
        <v>4</v>
      </c>
      <c r="G2141">
        <f t="shared" ca="1" si="1012"/>
        <v>7</v>
      </c>
      <c r="H2141" s="9">
        <f t="shared" ca="1" si="986"/>
        <v>580.2522443251994</v>
      </c>
      <c r="I2141" s="9">
        <f t="shared" ca="1" si="987"/>
        <v>8684.852478310193</v>
      </c>
      <c r="J2141" s="9">
        <f t="shared" ca="1" si="988"/>
        <v>19795.908815564326</v>
      </c>
      <c r="K2141" s="9">
        <f t="shared" ca="1" si="989"/>
        <v>38583.419258000991</v>
      </c>
      <c r="L2141" s="9">
        <f t="shared" ca="1" si="990"/>
        <v>40157.506432544411</v>
      </c>
      <c r="M2141" s="9">
        <f t="shared" ca="1" si="991"/>
        <v>28959.750606660833</v>
      </c>
      <c r="N2141" s="9">
        <f t="shared" ca="1" si="991"/>
        <v>35057.017807333854</v>
      </c>
      <c r="O2141" s="9">
        <f t="shared" ca="1" si="992"/>
        <v>7701.0959970165341</v>
      </c>
      <c r="P2141" s="9">
        <f t="shared" ca="1" si="1013"/>
        <v>40298.638299403799</v>
      </c>
      <c r="Q2141" s="9">
        <f t="shared" ca="1" si="1007"/>
        <v>120.02173997636378</v>
      </c>
      <c r="R2141" s="9">
        <f t="shared" si="993"/>
        <v>8</v>
      </c>
      <c r="S2141" s="23">
        <f t="shared" ca="1" si="994"/>
        <v>3.6597733390918723</v>
      </c>
      <c r="T2141" s="9">
        <f t="shared" ca="1" si="1008"/>
        <v>39</v>
      </c>
      <c r="U2141" s="9">
        <f t="shared" ca="1" si="1009"/>
        <v>35.184020730739576</v>
      </c>
      <c r="V2141" s="23">
        <f t="shared" ca="1" si="995"/>
        <v>75.405930067096619</v>
      </c>
      <c r="W2141" s="23">
        <f t="shared" ca="1" si="1010"/>
        <v>0</v>
      </c>
      <c r="X2141" s="23" t="e">
        <f ca="1">V2141/(S2141-#REF!)</f>
        <v>#REF!</v>
      </c>
      <c r="Y2141" s="9">
        <f t="shared" ca="1" si="996"/>
        <v>4000</v>
      </c>
      <c r="Z2141" s="9">
        <f t="shared" ca="1" si="997"/>
        <v>120</v>
      </c>
      <c r="AA2141" s="24">
        <f t="shared" ca="1" si="998"/>
        <v>423.56799523901964</v>
      </c>
      <c r="AB2141" s="9">
        <f t="shared" ca="1" si="999"/>
        <v>244.32497471797888</v>
      </c>
      <c r="AC2141" s="9">
        <f t="shared" ca="1" si="1000"/>
        <v>129.38546218998368</v>
      </c>
      <c r="AD2141" s="9">
        <f t="shared" ca="1" si="1001"/>
        <v>25.967474976458082</v>
      </c>
      <c r="AE2141">
        <f t="shared" ca="1" si="1002"/>
        <v>0</v>
      </c>
      <c r="AF2141">
        <f t="shared" ca="1" si="1002"/>
        <v>1</v>
      </c>
      <c r="AG2141">
        <f t="shared" ca="1" si="1002"/>
        <v>0</v>
      </c>
      <c r="AH2141">
        <f t="shared" ca="1" si="1002"/>
        <v>1</v>
      </c>
      <c r="AI2141">
        <f t="shared" ca="1" si="1002"/>
        <v>1</v>
      </c>
      <c r="AJ2141">
        <f t="shared" ca="1" si="1002"/>
        <v>0</v>
      </c>
      <c r="AK2141">
        <f t="shared" ca="1" si="1002"/>
        <v>0</v>
      </c>
      <c r="AL2141">
        <f t="shared" ca="1" si="1003"/>
        <v>5.9773339091872435E-2</v>
      </c>
      <c r="AM2141">
        <f t="shared" ca="1" si="1004"/>
        <v>0.51934949952916165</v>
      </c>
    </row>
    <row r="2142" spans="1:39">
      <c r="A2142" s="10">
        <f t="shared" ca="1" si="1005"/>
        <v>41271.458969908155</v>
      </c>
      <c r="B2142" s="22">
        <f t="shared" ca="1" si="1006"/>
        <v>41271.458969908155</v>
      </c>
      <c r="C2142" s="22">
        <f t="shared" ca="1" si="983"/>
        <v>41271.663240741487</v>
      </c>
      <c r="D2142">
        <f t="shared" si="1011"/>
        <v>276</v>
      </c>
      <c r="E2142" s="23">
        <f t="shared" si="984"/>
        <v>59</v>
      </c>
      <c r="F2142" s="23">
        <f t="shared" si="985"/>
        <v>4</v>
      </c>
      <c r="G2142">
        <f t="shared" ca="1" si="1012"/>
        <v>7</v>
      </c>
      <c r="H2142" s="9">
        <f t="shared" ca="1" si="986"/>
        <v>676.40061046405765</v>
      </c>
      <c r="I2142" s="9">
        <f t="shared" ca="1" si="987"/>
        <v>8781.0008444490504</v>
      </c>
      <c r="J2142" s="9">
        <f t="shared" ca="1" si="988"/>
        <v>19892.057181703185</v>
      </c>
      <c r="K2142" s="9">
        <f t="shared" ca="1" si="989"/>
        <v>38583.419258000991</v>
      </c>
      <c r="L2142" s="9">
        <f t="shared" ca="1" si="990"/>
        <v>40157.506432544411</v>
      </c>
      <c r="M2142" s="9">
        <f t="shared" ca="1" si="991"/>
        <v>29055.898972799692</v>
      </c>
      <c r="N2142" s="9">
        <f t="shared" ca="1" si="991"/>
        <v>35153.166173472709</v>
      </c>
      <c r="O2142" s="9">
        <f t="shared" ca="1" si="992"/>
        <v>7797.2443631553924</v>
      </c>
      <c r="P2142" s="9">
        <f t="shared" ca="1" si="1013"/>
        <v>40298.638299403799</v>
      </c>
      <c r="Q2142" s="9">
        <f t="shared" ca="1" si="1007"/>
        <v>120.11788834250264</v>
      </c>
      <c r="R2142" s="9">
        <f t="shared" si="993"/>
        <v>8</v>
      </c>
      <c r="S2142" s="23">
        <f t="shared" ca="1" si="994"/>
        <v>4.9027590879392591</v>
      </c>
      <c r="T2142" s="9">
        <f t="shared" ca="1" si="1008"/>
        <v>54</v>
      </c>
      <c r="U2142" s="9">
        <f t="shared" ca="1" si="1009"/>
        <v>9.932716581333807</v>
      </c>
      <c r="V2142" s="23">
        <f t="shared" ca="1" si="995"/>
        <v>96.148366138858279</v>
      </c>
      <c r="W2142" s="23">
        <f t="shared" ca="1" si="1010"/>
        <v>0</v>
      </c>
      <c r="X2142" s="23" t="e">
        <f ca="1">V2142/(S2142-#REF!)</f>
        <v>#REF!</v>
      </c>
      <c r="Y2142" s="9">
        <f t="shared" ca="1" si="996"/>
        <v>0</v>
      </c>
      <c r="Z2142" s="9">
        <f t="shared" ca="1" si="997"/>
        <v>0</v>
      </c>
      <c r="AA2142" s="24">
        <f t="shared" ca="1" si="998"/>
        <v>580.32469098147294</v>
      </c>
      <c r="AB2142" s="9">
        <f t="shared" ca="1" si="999"/>
        <v>341.0292659783056</v>
      </c>
      <c r="AC2142" s="9">
        <f t="shared" ca="1" si="1000"/>
        <v>180.59647504249605</v>
      </c>
      <c r="AD2142" s="9">
        <f t="shared" ca="1" si="1001"/>
        <v>25.967474976458082</v>
      </c>
      <c r="AE2142">
        <f t="shared" ca="1" si="1002"/>
        <v>0</v>
      </c>
      <c r="AF2142">
        <f t="shared" ca="1" si="1002"/>
        <v>0</v>
      </c>
      <c r="AG2142">
        <f t="shared" ca="1" si="1002"/>
        <v>1</v>
      </c>
      <c r="AH2142">
        <f t="shared" ca="1" si="1002"/>
        <v>0</v>
      </c>
      <c r="AI2142">
        <f t="shared" ca="1" si="1002"/>
        <v>0</v>
      </c>
      <c r="AJ2142">
        <f t="shared" ca="1" si="1002"/>
        <v>0</v>
      </c>
      <c r="AK2142">
        <f t="shared" ca="1" si="1002"/>
        <v>0</v>
      </c>
      <c r="AL2142">
        <f t="shared" ca="1" si="1003"/>
        <v>5.9773339091872435E-2</v>
      </c>
      <c r="AM2142">
        <f t="shared" ca="1" si="1004"/>
        <v>0.51934949952916165</v>
      </c>
    </row>
    <row r="2143" spans="1:39">
      <c r="A2143" s="10">
        <f t="shared" ca="1" si="1005"/>
        <v>41271.686851852595</v>
      </c>
      <c r="B2143" s="22">
        <f t="shared" ca="1" si="1006"/>
        <v>41271.686851852595</v>
      </c>
      <c r="C2143" s="22">
        <f t="shared" ca="1" si="983"/>
        <v>41271.839340278522</v>
      </c>
      <c r="D2143">
        <f t="shared" si="1011"/>
        <v>276</v>
      </c>
      <c r="E2143" s="23">
        <f t="shared" si="984"/>
        <v>59</v>
      </c>
      <c r="F2143" s="23">
        <f t="shared" si="985"/>
        <v>4</v>
      </c>
      <c r="G2143">
        <f t="shared" ca="1" si="1012"/>
        <v>7</v>
      </c>
      <c r="H2143" s="9">
        <f t="shared" ca="1" si="986"/>
        <v>756.05837796113838</v>
      </c>
      <c r="I2143" s="9">
        <f t="shared" ca="1" si="987"/>
        <v>8860.6586119461317</v>
      </c>
      <c r="J2143" s="9">
        <f t="shared" ca="1" si="988"/>
        <v>19971.714949200265</v>
      </c>
      <c r="K2143" s="9">
        <f t="shared" ca="1" si="989"/>
        <v>38583.419258000991</v>
      </c>
      <c r="L2143" s="9">
        <f t="shared" ca="1" si="990"/>
        <v>40157.506432544411</v>
      </c>
      <c r="M2143" s="9">
        <f t="shared" ca="1" si="991"/>
        <v>29135.556740296772</v>
      </c>
      <c r="N2143" s="9">
        <f t="shared" ca="1" si="991"/>
        <v>35232.823940969793</v>
      </c>
      <c r="O2143" s="9">
        <f t="shared" ca="1" si="992"/>
        <v>7876.9021306524728</v>
      </c>
      <c r="P2143" s="9">
        <f t="shared" ca="1" si="1013"/>
        <v>40298.638299403799</v>
      </c>
      <c r="Q2143" s="9">
        <f t="shared" ca="1" si="1007"/>
        <v>120.19754610999972</v>
      </c>
      <c r="R2143" s="9">
        <f t="shared" si="993"/>
        <v>8</v>
      </c>
      <c r="S2143" s="23">
        <f t="shared" ca="1" si="994"/>
        <v>3.6597733390918723</v>
      </c>
      <c r="T2143" s="9">
        <f t="shared" ca="1" si="1008"/>
        <v>39</v>
      </c>
      <c r="U2143" s="9">
        <f t="shared" ca="1" si="1009"/>
        <v>35.184020730739576</v>
      </c>
      <c r="V2143" s="23">
        <f t="shared" ca="1" si="995"/>
        <v>79.657767497080741</v>
      </c>
      <c r="W2143" s="23">
        <f t="shared" ca="1" si="1010"/>
        <v>0</v>
      </c>
      <c r="X2143" s="23" t="e">
        <f ca="1">V2143/(S2143-#REF!)</f>
        <v>#REF!</v>
      </c>
      <c r="Y2143" s="9">
        <f t="shared" ca="1" si="996"/>
        <v>0</v>
      </c>
      <c r="Z2143" s="9">
        <f t="shared" ca="1" si="997"/>
        <v>0</v>
      </c>
      <c r="AA2143" s="24">
        <f t="shared" ca="1" si="998"/>
        <v>423.56799523901964</v>
      </c>
      <c r="AB2143" s="9">
        <f t="shared" ca="1" si="999"/>
        <v>244.32497471797888</v>
      </c>
      <c r="AC2143" s="9">
        <f t="shared" ca="1" si="1000"/>
        <v>129.38546218998368</v>
      </c>
      <c r="AD2143" s="9">
        <f t="shared" ca="1" si="1001"/>
        <v>25.967474976458082</v>
      </c>
      <c r="AE2143">
        <f t="shared" ca="1" si="1002"/>
        <v>1</v>
      </c>
      <c r="AF2143">
        <f t="shared" ca="1" si="1002"/>
        <v>1</v>
      </c>
      <c r="AG2143">
        <f t="shared" ca="1" si="1002"/>
        <v>0</v>
      </c>
      <c r="AH2143">
        <f t="shared" ca="1" si="1002"/>
        <v>0</v>
      </c>
      <c r="AI2143">
        <f t="shared" ca="1" si="1002"/>
        <v>0</v>
      </c>
      <c r="AJ2143">
        <f t="shared" ca="1" si="1002"/>
        <v>0</v>
      </c>
      <c r="AK2143">
        <f t="shared" ca="1" si="1002"/>
        <v>0</v>
      </c>
      <c r="AL2143">
        <f t="shared" ca="1" si="1003"/>
        <v>5.9773339091872435E-2</v>
      </c>
      <c r="AM2143">
        <f t="shared" ca="1" si="1004"/>
        <v>0.51934949952916165</v>
      </c>
    </row>
    <row r="2144" spans="1:39">
      <c r="A2144" s="10">
        <f t="shared" ca="1" si="1005"/>
        <v>41271.861562500744</v>
      </c>
      <c r="B2144" s="22">
        <f t="shared" ca="1" si="1006"/>
        <v>41271.861562500744</v>
      </c>
      <c r="C2144" s="22">
        <f t="shared" ca="1" si="983"/>
        <v>41272.014050926671</v>
      </c>
      <c r="D2144">
        <f t="shared" si="1011"/>
        <v>276</v>
      </c>
      <c r="E2144" s="23">
        <f t="shared" si="984"/>
        <v>59</v>
      </c>
      <c r="F2144" s="23">
        <f t="shared" si="985"/>
        <v>4</v>
      </c>
      <c r="G2144">
        <f t="shared" ca="1" si="1012"/>
        <v>7</v>
      </c>
      <c r="H2144" s="9">
        <f t="shared" ca="1" si="986"/>
        <v>828.64384749638702</v>
      </c>
      <c r="I2144" s="9">
        <f t="shared" ca="1" si="987"/>
        <v>8933.2440814813799</v>
      </c>
      <c r="J2144" s="9">
        <f t="shared" ca="1" si="988"/>
        <v>20044.300418735515</v>
      </c>
      <c r="K2144" s="9">
        <f t="shared" ca="1" si="989"/>
        <v>38583.419258000991</v>
      </c>
      <c r="L2144" s="9">
        <f t="shared" ca="1" si="990"/>
        <v>40157.506432544411</v>
      </c>
      <c r="M2144" s="9">
        <f t="shared" ca="1" si="991"/>
        <v>29208.142209832022</v>
      </c>
      <c r="N2144" s="9">
        <f t="shared" ca="1" si="991"/>
        <v>35305.409410505039</v>
      </c>
      <c r="O2144" s="9">
        <f t="shared" ca="1" si="992"/>
        <v>7949.487600187721</v>
      </c>
      <c r="P2144" s="9">
        <f t="shared" ca="1" si="1013"/>
        <v>40298.638299403799</v>
      </c>
      <c r="Q2144" s="9">
        <f t="shared" ca="1" si="1007"/>
        <v>120.27013157953498</v>
      </c>
      <c r="R2144" s="9">
        <f t="shared" si="993"/>
        <v>8</v>
      </c>
      <c r="S2144" s="23">
        <f t="shared" ca="1" si="994"/>
        <v>3.6597733390918723</v>
      </c>
      <c r="T2144" s="9">
        <f t="shared" ca="1" si="1008"/>
        <v>39</v>
      </c>
      <c r="U2144" s="9">
        <f t="shared" ca="1" si="1009"/>
        <v>35.184020730739576</v>
      </c>
      <c r="V2144" s="23">
        <f t="shared" ca="1" si="995"/>
        <v>72.585469535248592</v>
      </c>
      <c r="W2144" s="23">
        <f t="shared" ca="1" si="1010"/>
        <v>0</v>
      </c>
      <c r="X2144" s="23" t="e">
        <f ca="1">V2144/(S2144-#REF!)</f>
        <v>#REF!</v>
      </c>
      <c r="Y2144" s="9">
        <f t="shared" ca="1" si="996"/>
        <v>0</v>
      </c>
      <c r="Z2144" s="9">
        <f t="shared" ca="1" si="997"/>
        <v>0</v>
      </c>
      <c r="AA2144" s="24">
        <f t="shared" ca="1" si="998"/>
        <v>423.56799523901964</v>
      </c>
      <c r="AB2144" s="9">
        <f t="shared" ca="1" si="999"/>
        <v>244.32497471797888</v>
      </c>
      <c r="AC2144" s="9">
        <f t="shared" ca="1" si="1000"/>
        <v>129.38546218998368</v>
      </c>
      <c r="AD2144" s="9">
        <f t="shared" ca="1" si="1001"/>
        <v>25.967474976458082</v>
      </c>
      <c r="AE2144">
        <f t="shared" ca="1" si="1002"/>
        <v>1</v>
      </c>
      <c r="AF2144">
        <f t="shared" ca="1" si="1002"/>
        <v>2</v>
      </c>
      <c r="AG2144">
        <f t="shared" ca="1" si="1002"/>
        <v>1</v>
      </c>
      <c r="AH2144">
        <f t="shared" ca="1" si="1002"/>
        <v>0</v>
      </c>
      <c r="AI2144">
        <f t="shared" ca="1" si="1002"/>
        <v>0</v>
      </c>
      <c r="AJ2144">
        <f t="shared" ca="1" si="1002"/>
        <v>0</v>
      </c>
      <c r="AK2144">
        <f t="shared" ca="1" si="1002"/>
        <v>0</v>
      </c>
      <c r="AL2144">
        <f t="shared" ca="1" si="1003"/>
        <v>5.9773339091872435E-2</v>
      </c>
      <c r="AM2144">
        <f t="shared" ca="1" si="1004"/>
        <v>0.51934949952916165</v>
      </c>
    </row>
    <row r="2145" spans="1:39">
      <c r="A2145" s="10">
        <f t="shared" ca="1" si="1005"/>
        <v>41272.028634260001</v>
      </c>
      <c r="B2145" s="22">
        <f t="shared" ca="1" si="1006"/>
        <v>41272.028634260001</v>
      </c>
      <c r="C2145" s="22">
        <f t="shared" ca="1" si="983"/>
        <v>41272.181122685928</v>
      </c>
      <c r="D2145">
        <f t="shared" si="1011"/>
        <v>276</v>
      </c>
      <c r="E2145" s="23">
        <f t="shared" si="984"/>
        <v>59</v>
      </c>
      <c r="F2145" s="23">
        <f t="shared" si="985"/>
        <v>4</v>
      </c>
      <c r="G2145">
        <f t="shared" ca="1" si="1012"/>
        <v>6</v>
      </c>
      <c r="H2145" s="9">
        <f t="shared" ca="1" si="986"/>
        <v>907.41761994283547</v>
      </c>
      <c r="I2145" s="9">
        <f t="shared" ca="1" si="987"/>
        <v>9012.0178539278277</v>
      </c>
      <c r="J2145" s="9">
        <f t="shared" ca="1" si="988"/>
        <v>20123.074191181964</v>
      </c>
      <c r="K2145" s="9">
        <f t="shared" ca="1" si="989"/>
        <v>38583.419258000991</v>
      </c>
      <c r="L2145" s="9">
        <f t="shared" ca="1" si="990"/>
        <v>40157.506432544411</v>
      </c>
      <c r="M2145" s="9">
        <f t="shared" ca="1" si="991"/>
        <v>29286.915982278471</v>
      </c>
      <c r="N2145" s="9">
        <f t="shared" ca="1" si="991"/>
        <v>35384.183182951485</v>
      </c>
      <c r="O2145" s="9">
        <f t="shared" ca="1" si="992"/>
        <v>8028.2613726341697</v>
      </c>
      <c r="P2145" s="9">
        <f t="shared" ca="1" si="1013"/>
        <v>40298.638299403799</v>
      </c>
      <c r="Q2145" s="9">
        <f t="shared" ca="1" si="1007"/>
        <v>120.34890535198143</v>
      </c>
      <c r="R2145" s="9">
        <f t="shared" si="993"/>
        <v>8</v>
      </c>
      <c r="S2145" s="23">
        <f t="shared" ca="1" si="994"/>
        <v>3.6597733390918723</v>
      </c>
      <c r="T2145" s="9">
        <f t="shared" ca="1" si="1008"/>
        <v>39</v>
      </c>
      <c r="U2145" s="9">
        <f t="shared" ca="1" si="1009"/>
        <v>35.184020730739576</v>
      </c>
      <c r="V2145" s="23">
        <f t="shared" ca="1" si="995"/>
        <v>78.77377244644839</v>
      </c>
      <c r="W2145" s="23">
        <f t="shared" ca="1" si="1010"/>
        <v>1948.3757325124561</v>
      </c>
      <c r="X2145" s="23" t="e">
        <f ca="1">V2145/(S2145-#REF!)</f>
        <v>#REF!</v>
      </c>
      <c r="Y2145" s="9">
        <f t="shared" ca="1" si="996"/>
        <v>0</v>
      </c>
      <c r="Z2145" s="9">
        <f t="shared" ca="1" si="997"/>
        <v>0</v>
      </c>
      <c r="AA2145" s="24">
        <f t="shared" ca="1" si="998"/>
        <v>423.56799523901964</v>
      </c>
      <c r="AB2145" s="9">
        <f t="shared" ca="1" si="999"/>
        <v>244.32497471797888</v>
      </c>
      <c r="AC2145" s="9">
        <f t="shared" ca="1" si="1000"/>
        <v>129.38546218998368</v>
      </c>
      <c r="AD2145" s="9">
        <f t="shared" ca="1" si="1001"/>
        <v>25.967474976458082</v>
      </c>
      <c r="AE2145">
        <f t="shared" ca="1" si="1002"/>
        <v>1</v>
      </c>
      <c r="AF2145">
        <f t="shared" ca="1" si="1002"/>
        <v>1</v>
      </c>
      <c r="AG2145">
        <f t="shared" ca="1" si="1002"/>
        <v>0</v>
      </c>
      <c r="AH2145">
        <f t="shared" ca="1" si="1002"/>
        <v>0</v>
      </c>
      <c r="AI2145">
        <f t="shared" ca="1" si="1002"/>
        <v>0</v>
      </c>
      <c r="AJ2145">
        <f t="shared" ca="1" si="1002"/>
        <v>0</v>
      </c>
      <c r="AK2145">
        <f t="shared" ca="1" si="1002"/>
        <v>0</v>
      </c>
      <c r="AL2145">
        <f t="shared" ca="1" si="1003"/>
        <v>5.9773339091872435E-2</v>
      </c>
      <c r="AM2145">
        <f t="shared" ca="1" si="1004"/>
        <v>0.51934949952916165</v>
      </c>
    </row>
    <row r="2146" spans="1:39">
      <c r="A2146" s="10">
        <f t="shared" ca="1" si="1005"/>
        <v>41272.197094908151</v>
      </c>
      <c r="B2146" s="22">
        <f t="shared" ca="1" si="1006"/>
        <v>41272.197094908151</v>
      </c>
      <c r="C2146" s="22">
        <f t="shared" ca="1" si="983"/>
        <v>41272.349583334078</v>
      </c>
      <c r="D2146">
        <f t="shared" si="1011"/>
        <v>276</v>
      </c>
      <c r="E2146" s="23">
        <f t="shared" si="984"/>
        <v>59</v>
      </c>
      <c r="F2146" s="23">
        <f t="shared" si="985"/>
        <v>4</v>
      </c>
      <c r="G2146">
        <f t="shared" ca="1" si="1012"/>
        <v>6</v>
      </c>
      <c r="H2146" s="9">
        <f t="shared" ca="1" si="986"/>
        <v>984.75871254087508</v>
      </c>
      <c r="I2146" s="9">
        <f t="shared" ca="1" si="987"/>
        <v>9089.3589465258665</v>
      </c>
      <c r="J2146" s="9">
        <f t="shared" ca="1" si="988"/>
        <v>20200.415283780003</v>
      </c>
      <c r="K2146" s="9">
        <f t="shared" ca="1" si="989"/>
        <v>38583.419258000991</v>
      </c>
      <c r="L2146" s="9">
        <f t="shared" ca="1" si="990"/>
        <v>40157.506432544411</v>
      </c>
      <c r="M2146" s="9">
        <f t="shared" ca="1" si="991"/>
        <v>29364.25707487651</v>
      </c>
      <c r="N2146" s="9">
        <f t="shared" ca="1" si="991"/>
        <v>35461.524275549527</v>
      </c>
      <c r="O2146" s="9">
        <f t="shared" ca="1" si="992"/>
        <v>8105.6024652322094</v>
      </c>
      <c r="P2146" s="9">
        <f t="shared" ca="1" si="1013"/>
        <v>40298.638299403799</v>
      </c>
      <c r="Q2146" s="9">
        <f t="shared" ca="1" si="1007"/>
        <v>120.42624644457946</v>
      </c>
      <c r="R2146" s="9">
        <f t="shared" si="993"/>
        <v>8</v>
      </c>
      <c r="S2146" s="23">
        <f t="shared" ca="1" si="994"/>
        <v>3.6597733390918723</v>
      </c>
      <c r="T2146" s="9">
        <f t="shared" ca="1" si="1008"/>
        <v>39</v>
      </c>
      <c r="U2146" s="9">
        <f t="shared" ca="1" si="1009"/>
        <v>35.184020730739576</v>
      </c>
      <c r="V2146" s="23">
        <f t="shared" ca="1" si="995"/>
        <v>77.34109259803958</v>
      </c>
      <c r="W2146" s="23">
        <f t="shared" ca="1" si="1010"/>
        <v>2032.2443818193774</v>
      </c>
      <c r="X2146" s="23" t="e">
        <f ca="1">V2146/(S2146-#REF!)</f>
        <v>#REF!</v>
      </c>
      <c r="Y2146" s="9">
        <f t="shared" ca="1" si="996"/>
        <v>0</v>
      </c>
      <c r="Z2146" s="9">
        <f t="shared" ca="1" si="997"/>
        <v>0</v>
      </c>
      <c r="AA2146" s="24">
        <f t="shared" ca="1" si="998"/>
        <v>423.56799523901964</v>
      </c>
      <c r="AB2146" s="9">
        <f t="shared" ca="1" si="999"/>
        <v>244.32497471797888</v>
      </c>
      <c r="AC2146" s="9">
        <f t="shared" ca="1" si="1000"/>
        <v>129.38546218998368</v>
      </c>
      <c r="AD2146" s="9">
        <f t="shared" ca="1" si="1001"/>
        <v>25.967474976458082</v>
      </c>
      <c r="AE2146">
        <f t="shared" ca="1" si="1002"/>
        <v>1</v>
      </c>
      <c r="AF2146">
        <f t="shared" ca="1" si="1002"/>
        <v>1</v>
      </c>
      <c r="AG2146">
        <f t="shared" ca="1" si="1002"/>
        <v>0</v>
      </c>
      <c r="AH2146">
        <f t="shared" ca="1" si="1002"/>
        <v>0</v>
      </c>
      <c r="AI2146">
        <f t="shared" ca="1" si="1002"/>
        <v>0</v>
      </c>
      <c r="AJ2146">
        <f t="shared" ca="1" si="1002"/>
        <v>0</v>
      </c>
      <c r="AK2146">
        <f t="shared" ca="1" si="1002"/>
        <v>0</v>
      </c>
      <c r="AL2146">
        <f t="shared" ca="1" si="1003"/>
        <v>5.9773339091872435E-2</v>
      </c>
      <c r="AM2146">
        <f t="shared" ca="1" si="1004"/>
        <v>0.51934949952916165</v>
      </c>
    </row>
    <row r="2147" spans="1:39">
      <c r="A2147" s="10">
        <f t="shared" ca="1" si="1005"/>
        <v>41272.369027778521</v>
      </c>
      <c r="B2147" s="22">
        <f t="shared" ca="1" si="1006"/>
        <v>41272.369027778521</v>
      </c>
      <c r="C2147" s="22">
        <f t="shared" ca="1" si="983"/>
        <v>41272.601805556296</v>
      </c>
      <c r="D2147">
        <f t="shared" si="1011"/>
        <v>276</v>
      </c>
      <c r="E2147" s="23">
        <f t="shared" si="984"/>
        <v>59</v>
      </c>
      <c r="F2147" s="23">
        <f t="shared" si="985"/>
        <v>4</v>
      </c>
      <c r="G2147">
        <f t="shared" ca="1" si="1012"/>
        <v>7</v>
      </c>
      <c r="H2147" s="9">
        <f t="shared" ca="1" si="986"/>
        <v>1057.1985333927098</v>
      </c>
      <c r="I2147" s="9">
        <f t="shared" ca="1" si="987"/>
        <v>9161.7987673777006</v>
      </c>
      <c r="J2147" s="9">
        <f t="shared" ca="1" si="988"/>
        <v>20272.855104631839</v>
      </c>
      <c r="K2147" s="9">
        <f t="shared" ca="1" si="989"/>
        <v>38583.419258000991</v>
      </c>
      <c r="L2147" s="9">
        <f t="shared" ca="1" si="990"/>
        <v>40157.506432544411</v>
      </c>
      <c r="M2147" s="9">
        <f t="shared" ca="1" si="991"/>
        <v>29436.696895728346</v>
      </c>
      <c r="N2147" s="9">
        <f t="shared" ca="1" si="991"/>
        <v>35533.96409640136</v>
      </c>
      <c r="O2147" s="9">
        <f t="shared" ca="1" si="992"/>
        <v>8178.0422860840445</v>
      </c>
      <c r="P2147" s="9">
        <f t="shared" ca="1" si="1013"/>
        <v>40298.638299403799</v>
      </c>
      <c r="Q2147" s="9">
        <f t="shared" ca="1" si="1007"/>
        <v>120.4986862654313</v>
      </c>
      <c r="R2147" s="9">
        <f t="shared" si="993"/>
        <v>8</v>
      </c>
      <c r="S2147" s="23">
        <f t="shared" ca="1" si="994"/>
        <v>5.5869287220593042</v>
      </c>
      <c r="T2147" s="9">
        <f t="shared" ca="1" si="1008"/>
        <v>35</v>
      </c>
      <c r="U2147" s="9">
        <f t="shared" ca="1" si="1009"/>
        <v>12.943399413496081</v>
      </c>
      <c r="V2147" s="23">
        <f t="shared" ca="1" si="995"/>
        <v>72.439820851834696</v>
      </c>
      <c r="W2147" s="23">
        <f t="shared" ca="1" si="1010"/>
        <v>0</v>
      </c>
      <c r="X2147" s="23" t="e">
        <f ca="1">V2147/(S2147-#REF!)</f>
        <v>#REF!</v>
      </c>
      <c r="Y2147" s="9">
        <f t="shared" ca="1" si="996"/>
        <v>0</v>
      </c>
      <c r="Z2147" s="9">
        <f t="shared" ca="1" si="997"/>
        <v>0</v>
      </c>
      <c r="AA2147" s="24">
        <f t="shared" ca="1" si="998"/>
        <v>666.60739476261597</v>
      </c>
      <c r="AB2147" s="9">
        <f t="shared" ca="1" si="999"/>
        <v>394.25766351284506</v>
      </c>
      <c r="AC2147" s="9">
        <f t="shared" ca="1" si="1000"/>
        <v>208.78426396824187</v>
      </c>
      <c r="AD2147" s="9">
        <f t="shared" ca="1" si="1001"/>
        <v>25.967474976458082</v>
      </c>
      <c r="AE2147">
        <f t="shared" ca="1" si="1002"/>
        <v>1</v>
      </c>
      <c r="AF2147">
        <f t="shared" ca="1" si="1002"/>
        <v>0</v>
      </c>
      <c r="AG2147">
        <f t="shared" ca="1" si="1002"/>
        <v>1</v>
      </c>
      <c r="AH2147">
        <f t="shared" ca="1" si="1002"/>
        <v>0</v>
      </c>
      <c r="AI2147">
        <f t="shared" ca="1" si="1002"/>
        <v>0</v>
      </c>
      <c r="AJ2147">
        <f t="shared" ca="1" si="1002"/>
        <v>0</v>
      </c>
      <c r="AK2147">
        <f t="shared" ca="1" si="1002"/>
        <v>0</v>
      </c>
      <c r="AL2147">
        <f t="shared" ca="1" si="1003"/>
        <v>5.9773339091872435E-2</v>
      </c>
      <c r="AM2147">
        <f t="shared" ca="1" si="1004"/>
        <v>0.51934949952916165</v>
      </c>
    </row>
    <row r="2148" spans="1:39">
      <c r="A2148" s="10">
        <f t="shared" ca="1" si="1005"/>
        <v>41272.627500000737</v>
      </c>
      <c r="B2148" s="22">
        <f t="shared" ca="1" si="1006"/>
        <v>41272.627500000737</v>
      </c>
      <c r="C2148" s="22">
        <f t="shared" ca="1" si="983"/>
        <v>41272.788356482219</v>
      </c>
      <c r="D2148">
        <f t="shared" si="1011"/>
        <v>276</v>
      </c>
      <c r="E2148" s="23">
        <f t="shared" si="984"/>
        <v>59</v>
      </c>
      <c r="F2148" s="23">
        <f t="shared" si="985"/>
        <v>4</v>
      </c>
      <c r="G2148">
        <f t="shared" ca="1" si="1012"/>
        <v>7</v>
      </c>
      <c r="H2148" s="9">
        <f t="shared" ca="1" si="986"/>
        <v>0</v>
      </c>
      <c r="I2148" s="9">
        <f t="shared" ca="1" si="987"/>
        <v>9256.1596023515267</v>
      </c>
      <c r="J2148" s="9">
        <f t="shared" ca="1" si="988"/>
        <v>20367.215939605663</v>
      </c>
      <c r="K2148" s="9">
        <f t="shared" ca="1" si="989"/>
        <v>38583.419258000991</v>
      </c>
      <c r="L2148" s="9">
        <f t="shared" ca="1" si="990"/>
        <v>40157.506432544411</v>
      </c>
      <c r="M2148" s="9">
        <f t="shared" ca="1" si="991"/>
        <v>29531.05773070217</v>
      </c>
      <c r="N2148" s="9">
        <f t="shared" ca="1" si="991"/>
        <v>35628.324931375188</v>
      </c>
      <c r="O2148" s="9">
        <f t="shared" ca="1" si="992"/>
        <v>8272.4031210578705</v>
      </c>
      <c r="P2148" s="9">
        <f t="shared" ca="1" si="1013"/>
        <v>40298.638299403799</v>
      </c>
      <c r="Q2148" s="9">
        <f t="shared" ca="1" si="1007"/>
        <v>120.59304710040513</v>
      </c>
      <c r="R2148" s="9">
        <f t="shared" si="993"/>
        <v>8</v>
      </c>
      <c r="S2148" s="23">
        <f t="shared" ca="1" si="994"/>
        <v>3.860625496028157</v>
      </c>
      <c r="T2148" s="9">
        <f t="shared" ca="1" si="1008"/>
        <v>51</v>
      </c>
      <c r="U2148" s="9">
        <f t="shared" ca="1" si="1009"/>
        <v>38.251785701364497</v>
      </c>
      <c r="V2148" s="23">
        <f t="shared" ca="1" si="995"/>
        <v>94.360834973825632</v>
      </c>
      <c r="W2148" s="23">
        <f t="shared" ca="1" si="1010"/>
        <v>0</v>
      </c>
      <c r="X2148" s="23" t="e">
        <f ca="1">V2148/(S2148-#REF!)</f>
        <v>#REF!</v>
      </c>
      <c r="Y2148" s="9">
        <f t="shared" ca="1" si="996"/>
        <v>0</v>
      </c>
      <c r="Z2148" s="9">
        <f t="shared" ca="1" si="997"/>
        <v>0</v>
      </c>
      <c r="AA2148" s="24">
        <f t="shared" ca="1" si="998"/>
        <v>448.89806880042005</v>
      </c>
      <c r="AB2148" s="9">
        <f t="shared" ca="1" si="999"/>
        <v>259.95127252762182</v>
      </c>
      <c r="AC2148" s="9">
        <f t="shared" ca="1" si="1000"/>
        <v>137.66057105575862</v>
      </c>
      <c r="AD2148" s="9">
        <f t="shared" ca="1" si="1001"/>
        <v>25.967474976458082</v>
      </c>
      <c r="AE2148">
        <f t="shared" ca="1" si="1002"/>
        <v>1</v>
      </c>
      <c r="AF2148">
        <f t="shared" ca="1" si="1002"/>
        <v>1</v>
      </c>
      <c r="AG2148">
        <f t="shared" ca="1" si="1002"/>
        <v>0</v>
      </c>
      <c r="AH2148">
        <f t="shared" ca="1" si="1002"/>
        <v>0</v>
      </c>
      <c r="AI2148">
        <f t="shared" ca="1" si="1002"/>
        <v>0</v>
      </c>
      <c r="AJ2148">
        <f t="shared" ca="1" si="1002"/>
        <v>0</v>
      </c>
      <c r="AK2148">
        <f t="shared" ca="1" si="1002"/>
        <v>0</v>
      </c>
      <c r="AL2148">
        <f t="shared" ca="1" si="1003"/>
        <v>5.9773339091872435E-2</v>
      </c>
      <c r="AM2148">
        <f t="shared" ca="1" si="1004"/>
        <v>0.51934949952916165</v>
      </c>
    </row>
    <row r="2149" spans="1:39">
      <c r="A2149" s="10">
        <f t="shared" ca="1" si="1005"/>
        <v>41272.801550926662</v>
      </c>
      <c r="B2149" s="22">
        <f t="shared" ca="1" si="1006"/>
        <v>41272.801550926662</v>
      </c>
      <c r="C2149" s="22">
        <f t="shared" ca="1" si="983"/>
        <v>41272.887326389624</v>
      </c>
      <c r="D2149">
        <f t="shared" si="1011"/>
        <v>276</v>
      </c>
      <c r="E2149" s="23">
        <f t="shared" si="984"/>
        <v>59</v>
      </c>
      <c r="F2149" s="23">
        <f t="shared" si="985"/>
        <v>4</v>
      </c>
      <c r="G2149">
        <f t="shared" ca="1" si="1012"/>
        <v>1</v>
      </c>
      <c r="H2149" s="9">
        <f t="shared" ca="1" si="986"/>
        <v>0</v>
      </c>
      <c r="I2149" s="9">
        <f t="shared" ca="1" si="987"/>
        <v>9256.1596023515267</v>
      </c>
      <c r="J2149" s="9">
        <f t="shared" ca="1" si="988"/>
        <v>20367.215939605663</v>
      </c>
      <c r="K2149" s="9">
        <f t="shared" ca="1" si="989"/>
        <v>38583.419258000991</v>
      </c>
      <c r="L2149" s="9">
        <f t="shared" ca="1" si="990"/>
        <v>40157.506432544411</v>
      </c>
      <c r="M2149" s="9">
        <f t="shared" ca="1" si="991"/>
        <v>29531.05773070217</v>
      </c>
      <c r="N2149" s="9">
        <f t="shared" ca="1" si="991"/>
        <v>35628.324931375188</v>
      </c>
      <c r="O2149" s="9">
        <f t="shared" ca="1" si="992"/>
        <v>8272.4031210578705</v>
      </c>
      <c r="P2149" s="9">
        <f t="shared" ca="1" si="1013"/>
        <v>40298.638299403799</v>
      </c>
      <c r="Q2149" s="9">
        <f t="shared" ca="1" si="1007"/>
        <v>120.59304710040513</v>
      </c>
      <c r="R2149" s="9">
        <f t="shared" si="993"/>
        <v>8</v>
      </c>
      <c r="S2149" s="23">
        <f t="shared" ca="1" si="994"/>
        <v>26.058615863908813</v>
      </c>
      <c r="T2149" s="9">
        <f t="shared" ca="1" si="1008"/>
        <v>3</v>
      </c>
      <c r="U2149" s="9">
        <f t="shared" ca="1" si="1009"/>
        <v>31.017110071727075</v>
      </c>
      <c r="V2149" s="23">
        <f t="shared" ca="1" si="995"/>
        <v>0</v>
      </c>
      <c r="W2149" s="23">
        <f t="shared" ca="1" si="1010"/>
        <v>0</v>
      </c>
      <c r="X2149" s="23" t="e">
        <f ca="1">V2149/(S2149-#REF!)</f>
        <v>#REF!</v>
      </c>
      <c r="Y2149" s="9">
        <f t="shared" ca="1" si="996"/>
        <v>600</v>
      </c>
      <c r="Z2149" s="9">
        <f t="shared" ca="1" si="997"/>
        <v>1200</v>
      </c>
      <c r="AA2149" s="24">
        <f t="shared" ca="1" si="998"/>
        <v>0</v>
      </c>
      <c r="AB2149" s="9">
        <f t="shared" ca="1" si="999"/>
        <v>1986.9549231487367</v>
      </c>
      <c r="AC2149" s="9">
        <f t="shared" ca="1" si="1000"/>
        <v>1052.2177742124416</v>
      </c>
      <c r="AD2149" s="9">
        <f t="shared" ca="1" si="1001"/>
        <v>25.967474976458082</v>
      </c>
      <c r="AE2149">
        <f t="shared" ca="1" si="1002"/>
        <v>1</v>
      </c>
      <c r="AF2149">
        <f t="shared" ca="1" si="1002"/>
        <v>1</v>
      </c>
      <c r="AG2149">
        <f t="shared" ca="1" si="1002"/>
        <v>0</v>
      </c>
      <c r="AH2149">
        <f t="shared" ca="1" si="1002"/>
        <v>0</v>
      </c>
      <c r="AI2149">
        <f t="shared" ca="1" si="1002"/>
        <v>0</v>
      </c>
      <c r="AJ2149">
        <f t="shared" ca="1" si="1002"/>
        <v>0</v>
      </c>
      <c r="AK2149">
        <f t="shared" ca="1" si="1002"/>
        <v>0</v>
      </c>
      <c r="AL2149">
        <f t="shared" ca="1" si="1003"/>
        <v>5.9773339091872435E-2</v>
      </c>
      <c r="AM2149">
        <f t="shared" ca="1" si="1004"/>
        <v>0.51934949952916165</v>
      </c>
    </row>
    <row r="2150" spans="1:39">
      <c r="A2150" s="10">
        <f t="shared" ca="1" si="1005"/>
        <v>41272.926909722955</v>
      </c>
      <c r="B2150" s="22">
        <f t="shared" ca="1" si="1006"/>
        <v>41272.926909722955</v>
      </c>
      <c r="C2150" s="22">
        <f t="shared" ca="1" si="983"/>
        <v>41273.083275463694</v>
      </c>
      <c r="D2150">
        <f t="shared" si="1011"/>
        <v>276</v>
      </c>
      <c r="E2150" s="23">
        <f t="shared" si="984"/>
        <v>59</v>
      </c>
      <c r="F2150" s="23">
        <f t="shared" si="985"/>
        <v>4</v>
      </c>
      <c r="G2150">
        <f t="shared" ca="1" si="1012"/>
        <v>7</v>
      </c>
      <c r="H2150" s="9">
        <f t="shared" ca="1" si="986"/>
        <v>86.444115616183268</v>
      </c>
      <c r="I2150" s="9">
        <f t="shared" ca="1" si="987"/>
        <v>9342.6037179677096</v>
      </c>
      <c r="J2150" s="9">
        <f t="shared" ca="1" si="988"/>
        <v>20453.660055221848</v>
      </c>
      <c r="K2150" s="9">
        <f t="shared" ca="1" si="989"/>
        <v>38583.419258000991</v>
      </c>
      <c r="L2150" s="9">
        <f t="shared" ca="1" si="990"/>
        <v>40157.506432544411</v>
      </c>
      <c r="M2150" s="9">
        <f t="shared" ca="1" si="991"/>
        <v>29617.501846318355</v>
      </c>
      <c r="N2150" s="9">
        <f t="shared" ca="1" si="991"/>
        <v>35714.769046991372</v>
      </c>
      <c r="O2150" s="9">
        <f t="shared" ca="1" si="992"/>
        <v>8358.8472366740534</v>
      </c>
      <c r="P2150" s="9">
        <f t="shared" ca="1" si="1013"/>
        <v>40298.638299403799</v>
      </c>
      <c r="Q2150" s="9">
        <f t="shared" ca="1" si="1007"/>
        <v>120.67949121602132</v>
      </c>
      <c r="R2150" s="9">
        <f t="shared" si="993"/>
        <v>8</v>
      </c>
      <c r="S2150" s="23">
        <f t="shared" ca="1" si="994"/>
        <v>3.752987355514195</v>
      </c>
      <c r="T2150" s="9">
        <f t="shared" ca="1" si="1008"/>
        <v>45</v>
      </c>
      <c r="U2150" s="9">
        <f t="shared" ca="1" si="1009"/>
        <v>10.754479851102587</v>
      </c>
      <c r="V2150" s="23">
        <f t="shared" ca="1" si="995"/>
        <v>86.444115616183268</v>
      </c>
      <c r="W2150" s="23">
        <f t="shared" ca="1" si="1010"/>
        <v>0</v>
      </c>
      <c r="X2150" s="23" t="e">
        <f ca="1">V2150/(S2150-#REF!)</f>
        <v>#REF!</v>
      </c>
      <c r="Y2150" s="9">
        <f t="shared" ca="1" si="996"/>
        <v>0</v>
      </c>
      <c r="Z2150" s="9">
        <f t="shared" ca="1" si="997"/>
        <v>0</v>
      </c>
      <c r="AA2150" s="24">
        <f t="shared" ca="1" si="998"/>
        <v>435.32349704167154</v>
      </c>
      <c r="AB2150" s="9">
        <f t="shared" ca="1" si="999"/>
        <v>251.5770251956356</v>
      </c>
      <c r="AC2150" s="9">
        <f t="shared" ca="1" si="1000"/>
        <v>133.22587966658338</v>
      </c>
      <c r="AD2150" s="9">
        <f t="shared" ca="1" si="1001"/>
        <v>25.967474976458082</v>
      </c>
      <c r="AE2150">
        <f t="shared" ca="1" si="1002"/>
        <v>1</v>
      </c>
      <c r="AF2150">
        <f t="shared" ca="1" si="1002"/>
        <v>0</v>
      </c>
      <c r="AG2150">
        <f t="shared" ca="1" si="1002"/>
        <v>0</v>
      </c>
      <c r="AH2150">
        <f t="shared" ca="1" si="1002"/>
        <v>0</v>
      </c>
      <c r="AI2150">
        <f t="shared" ca="1" si="1002"/>
        <v>0</v>
      </c>
      <c r="AJ2150">
        <f t="shared" ca="1" si="1002"/>
        <v>0</v>
      </c>
      <c r="AK2150">
        <f t="shared" ca="1" si="1002"/>
        <v>0</v>
      </c>
      <c r="AL2150">
        <f t="shared" ca="1" si="1003"/>
        <v>5.9773339091872435E-2</v>
      </c>
      <c r="AM2150">
        <f t="shared" ca="1" si="1004"/>
        <v>0.51934949952916165</v>
      </c>
    </row>
    <row r="2151" spans="1:39">
      <c r="A2151" s="10">
        <f t="shared" ca="1" si="1005"/>
        <v>41273.106886574802</v>
      </c>
      <c r="B2151" s="22">
        <f t="shared" ca="1" si="1006"/>
        <v>41273.106886574802</v>
      </c>
      <c r="C2151" s="22">
        <f t="shared" ca="1" si="983"/>
        <v>41273.259375000729</v>
      </c>
      <c r="D2151">
        <f t="shared" si="1011"/>
        <v>276</v>
      </c>
      <c r="E2151" s="23">
        <f t="shared" si="984"/>
        <v>59</v>
      </c>
      <c r="F2151" s="23">
        <f t="shared" si="985"/>
        <v>4</v>
      </c>
      <c r="G2151">
        <f t="shared" ca="1" si="1012"/>
        <v>6</v>
      </c>
      <c r="H2151" s="9">
        <f t="shared" ca="1" si="986"/>
        <v>159.70798573300442</v>
      </c>
      <c r="I2151" s="9">
        <f t="shared" ca="1" si="987"/>
        <v>9415.8675880845312</v>
      </c>
      <c r="J2151" s="9">
        <f t="shared" ca="1" si="988"/>
        <v>20526.92392533867</v>
      </c>
      <c r="K2151" s="9">
        <f t="shared" ca="1" si="989"/>
        <v>38583.419258000991</v>
      </c>
      <c r="L2151" s="9">
        <f t="shared" ca="1" si="990"/>
        <v>40157.506432544411</v>
      </c>
      <c r="M2151" s="9">
        <f t="shared" ca="1" si="991"/>
        <v>29690.765716435177</v>
      </c>
      <c r="N2151" s="9">
        <f t="shared" ca="1" si="991"/>
        <v>35788.03291710819</v>
      </c>
      <c r="O2151" s="9">
        <f t="shared" ca="1" si="992"/>
        <v>8432.1111067908751</v>
      </c>
      <c r="P2151" s="9">
        <f t="shared" ca="1" si="1013"/>
        <v>40298.638299403799</v>
      </c>
      <c r="Q2151" s="9">
        <f t="shared" ca="1" si="1007"/>
        <v>120.75275508613814</v>
      </c>
      <c r="R2151" s="9">
        <f t="shared" si="993"/>
        <v>8</v>
      </c>
      <c r="S2151" s="23">
        <f t="shared" ca="1" si="994"/>
        <v>3.6597733390918723</v>
      </c>
      <c r="T2151" s="9">
        <f t="shared" ca="1" si="1008"/>
        <v>39</v>
      </c>
      <c r="U2151" s="9">
        <f t="shared" ca="1" si="1009"/>
        <v>35.184020730739576</v>
      </c>
      <c r="V2151" s="23">
        <f t="shared" ca="1" si="995"/>
        <v>73.263870116821138</v>
      </c>
      <c r="W2151" s="23">
        <f t="shared" ca="1" si="1010"/>
        <v>2037.7972741821163</v>
      </c>
      <c r="X2151" s="23" t="e">
        <f ca="1">V2151/(S2151-#REF!)</f>
        <v>#REF!</v>
      </c>
      <c r="Y2151" s="9">
        <f t="shared" ca="1" si="996"/>
        <v>0</v>
      </c>
      <c r="Z2151" s="9">
        <f t="shared" ca="1" si="997"/>
        <v>0</v>
      </c>
      <c r="AA2151" s="24">
        <f t="shared" ca="1" si="998"/>
        <v>423.56799523901964</v>
      </c>
      <c r="AB2151" s="9">
        <f t="shared" ca="1" si="999"/>
        <v>244.32497471797888</v>
      </c>
      <c r="AC2151" s="9">
        <f t="shared" ca="1" si="1000"/>
        <v>129.38546218998368</v>
      </c>
      <c r="AD2151" s="9">
        <f t="shared" ca="1" si="1001"/>
        <v>25.967474976458082</v>
      </c>
      <c r="AE2151">
        <f t="shared" ca="1" si="1002"/>
        <v>1</v>
      </c>
      <c r="AF2151">
        <f t="shared" ca="1" si="1002"/>
        <v>1</v>
      </c>
      <c r="AG2151">
        <f t="shared" ca="1" si="1002"/>
        <v>0</v>
      </c>
      <c r="AH2151">
        <f t="shared" ca="1" si="1002"/>
        <v>0</v>
      </c>
      <c r="AI2151">
        <f t="shared" ca="1" si="1002"/>
        <v>0</v>
      </c>
      <c r="AJ2151">
        <f t="shared" ca="1" si="1002"/>
        <v>0</v>
      </c>
      <c r="AK2151">
        <f t="shared" ca="1" si="1002"/>
        <v>0</v>
      </c>
      <c r="AL2151">
        <f t="shared" ca="1" si="1003"/>
        <v>5.9773339091872435E-2</v>
      </c>
      <c r="AM2151">
        <f t="shared" ca="1" si="1004"/>
        <v>0.51934949952916165</v>
      </c>
    </row>
    <row r="2152" spans="1:39">
      <c r="A2152" s="10">
        <f t="shared" ca="1" si="1005"/>
        <v>41273.264930556288</v>
      </c>
      <c r="B2152" s="22">
        <f t="shared" ca="1" si="1006"/>
        <v>41273.264930556288</v>
      </c>
      <c r="C2152" s="22">
        <f t="shared" ca="1" si="983"/>
        <v>41273.468923611843</v>
      </c>
      <c r="D2152">
        <f t="shared" si="1011"/>
        <v>276</v>
      </c>
      <c r="E2152" s="23">
        <f t="shared" si="984"/>
        <v>59</v>
      </c>
      <c r="F2152" s="23">
        <f t="shared" si="985"/>
        <v>4</v>
      </c>
      <c r="G2152">
        <f t="shared" ca="1" si="1012"/>
        <v>7</v>
      </c>
      <c r="H2152" s="9">
        <f t="shared" ca="1" si="986"/>
        <v>243.41676432765149</v>
      </c>
      <c r="I2152" s="9">
        <f t="shared" ca="1" si="987"/>
        <v>9499.576366679179</v>
      </c>
      <c r="J2152" s="9">
        <f t="shared" ca="1" si="988"/>
        <v>20610.632703933315</v>
      </c>
      <c r="K2152" s="9">
        <f t="shared" ca="1" si="989"/>
        <v>38583.419258000991</v>
      </c>
      <c r="L2152" s="9">
        <f t="shared" ca="1" si="990"/>
        <v>40157.506432544411</v>
      </c>
      <c r="M2152" s="9">
        <f t="shared" ca="1" si="991"/>
        <v>29774.474495029823</v>
      </c>
      <c r="N2152" s="9">
        <f t="shared" ca="1" si="991"/>
        <v>35871.74169570284</v>
      </c>
      <c r="O2152" s="9">
        <f t="shared" ca="1" si="992"/>
        <v>8515.8198853855229</v>
      </c>
      <c r="P2152" s="9">
        <f t="shared" ca="1" si="1013"/>
        <v>40298.638299403799</v>
      </c>
      <c r="Q2152" s="9">
        <f t="shared" ca="1" si="1007"/>
        <v>120.83646386473278</v>
      </c>
      <c r="R2152" s="9">
        <f t="shared" si="993"/>
        <v>8</v>
      </c>
      <c r="S2152" s="23">
        <f t="shared" ca="1" si="994"/>
        <v>4.8958922732102161</v>
      </c>
      <c r="T2152" s="9">
        <f t="shared" ca="1" si="1008"/>
        <v>53</v>
      </c>
      <c r="U2152" s="9">
        <f t="shared" ca="1" si="1009"/>
        <v>45.212183556777745</v>
      </c>
      <c r="V2152" s="23">
        <f t="shared" ca="1" si="995"/>
        <v>83.708778594647072</v>
      </c>
      <c r="W2152" s="23">
        <f t="shared" ca="1" si="1010"/>
        <v>0</v>
      </c>
      <c r="X2152" s="23" t="e">
        <f ca="1">V2152/(S2152-#REF!)</f>
        <v>#REF!</v>
      </c>
      <c r="Y2152" s="9">
        <f t="shared" ca="1" si="996"/>
        <v>0</v>
      </c>
      <c r="Z2152" s="9">
        <f t="shared" ca="1" si="997"/>
        <v>0</v>
      </c>
      <c r="AA2152" s="24">
        <f t="shared" ca="1" si="998"/>
        <v>579.45869618772838</v>
      </c>
      <c r="AB2152" s="9">
        <f t="shared" ca="1" si="999"/>
        <v>340.495027792386</v>
      </c>
      <c r="AC2152" s="9">
        <f t="shared" ca="1" si="1000"/>
        <v>180.31356227565945</v>
      </c>
      <c r="AD2152" s="9">
        <f t="shared" ca="1" si="1001"/>
        <v>25.967474976458082</v>
      </c>
      <c r="AE2152">
        <f t="shared" ca="1" si="1002"/>
        <v>0</v>
      </c>
      <c r="AF2152">
        <f t="shared" ca="1" si="1002"/>
        <v>0</v>
      </c>
      <c r="AG2152">
        <f t="shared" ca="1" si="1002"/>
        <v>0</v>
      </c>
      <c r="AH2152">
        <f t="shared" ca="1" si="1002"/>
        <v>0</v>
      </c>
      <c r="AI2152">
        <f t="shared" ca="1" si="1002"/>
        <v>0</v>
      </c>
      <c r="AJ2152">
        <f t="shared" ca="1" si="1002"/>
        <v>0</v>
      </c>
      <c r="AK2152">
        <f t="shared" ca="1" si="1002"/>
        <v>0</v>
      </c>
      <c r="AL2152">
        <f t="shared" ca="1" si="1003"/>
        <v>5.9773339091872435E-2</v>
      </c>
      <c r="AM2152">
        <f t="shared" ca="1" si="1004"/>
        <v>0.51934949952916165</v>
      </c>
    </row>
    <row r="2153" spans="1:39">
      <c r="A2153" s="10">
        <f t="shared" ca="1" si="1005"/>
        <v>41273.505729167402</v>
      </c>
      <c r="B2153" s="22">
        <f t="shared" ca="1" si="1006"/>
        <v>41273.505729167402</v>
      </c>
      <c r="C2153" s="22">
        <f t="shared" ca="1" si="983"/>
        <v>41273.658217593329</v>
      </c>
      <c r="D2153">
        <f t="shared" si="1011"/>
        <v>276</v>
      </c>
      <c r="E2153" s="23">
        <f t="shared" si="984"/>
        <v>59</v>
      </c>
      <c r="F2153" s="23">
        <f t="shared" si="985"/>
        <v>4</v>
      </c>
      <c r="G2153">
        <f t="shared" ca="1" si="1012"/>
        <v>7</v>
      </c>
      <c r="H2153" s="9">
        <f t="shared" ca="1" si="986"/>
        <v>316.891527832701</v>
      </c>
      <c r="I2153" s="9">
        <f t="shared" ca="1" si="987"/>
        <v>9573.0511301842289</v>
      </c>
      <c r="J2153" s="9">
        <f t="shared" ca="1" si="988"/>
        <v>20684.107467438364</v>
      </c>
      <c r="K2153" s="9">
        <f t="shared" ca="1" si="989"/>
        <v>38583.419258000991</v>
      </c>
      <c r="L2153" s="9">
        <f t="shared" ca="1" si="990"/>
        <v>40157.506432544411</v>
      </c>
      <c r="M2153" s="9">
        <f t="shared" ca="1" si="991"/>
        <v>29847.949258534871</v>
      </c>
      <c r="N2153" s="9">
        <f t="shared" ca="1" si="991"/>
        <v>35945.216459207892</v>
      </c>
      <c r="O2153" s="9">
        <f t="shared" ca="1" si="992"/>
        <v>8589.2946488905727</v>
      </c>
      <c r="P2153" s="9">
        <f t="shared" ca="1" si="1013"/>
        <v>40298.638299403799</v>
      </c>
      <c r="Q2153" s="9">
        <f t="shared" ca="1" si="1007"/>
        <v>120.90993862823782</v>
      </c>
      <c r="R2153" s="9">
        <f t="shared" si="993"/>
        <v>8</v>
      </c>
      <c r="S2153" s="23">
        <f t="shared" ca="1" si="994"/>
        <v>3.6597733390918723</v>
      </c>
      <c r="T2153" s="9">
        <f t="shared" ca="1" si="1008"/>
        <v>39</v>
      </c>
      <c r="U2153" s="9">
        <f t="shared" ca="1" si="1009"/>
        <v>35.184020730739576</v>
      </c>
      <c r="V2153" s="23">
        <f t="shared" ca="1" si="995"/>
        <v>73.474763505049509</v>
      </c>
      <c r="W2153" s="23">
        <f t="shared" ca="1" si="1010"/>
        <v>0</v>
      </c>
      <c r="X2153" s="23" t="e">
        <f ca="1">V2153/(S2153-#REF!)</f>
        <v>#REF!</v>
      </c>
      <c r="Y2153" s="9">
        <f t="shared" ca="1" si="996"/>
        <v>0</v>
      </c>
      <c r="Z2153" s="9">
        <f t="shared" ca="1" si="997"/>
        <v>0</v>
      </c>
      <c r="AA2153" s="24">
        <f t="shared" ca="1" si="998"/>
        <v>423.56799523901964</v>
      </c>
      <c r="AB2153" s="9">
        <f t="shared" ca="1" si="999"/>
        <v>244.32497471797888</v>
      </c>
      <c r="AC2153" s="9">
        <f t="shared" ca="1" si="1000"/>
        <v>129.38546218998368</v>
      </c>
      <c r="AD2153" s="9">
        <f t="shared" ca="1" si="1001"/>
        <v>25.967474976458082</v>
      </c>
      <c r="AE2153">
        <f t="shared" ca="1" si="1002"/>
        <v>1</v>
      </c>
      <c r="AF2153">
        <f t="shared" ca="1" si="1002"/>
        <v>1</v>
      </c>
      <c r="AG2153">
        <f t="shared" ca="1" si="1002"/>
        <v>1</v>
      </c>
      <c r="AH2153">
        <f t="shared" ca="1" si="1002"/>
        <v>0</v>
      </c>
      <c r="AI2153">
        <f t="shared" ca="1" si="1002"/>
        <v>0</v>
      </c>
      <c r="AJ2153">
        <f t="shared" ca="1" si="1002"/>
        <v>0</v>
      </c>
      <c r="AK2153">
        <f t="shared" ca="1" si="1002"/>
        <v>0</v>
      </c>
      <c r="AL2153">
        <f t="shared" ca="1" si="1003"/>
        <v>5.9773339091872435E-2</v>
      </c>
      <c r="AM2153">
        <f t="shared" ca="1" si="1004"/>
        <v>0.51934949952916165</v>
      </c>
    </row>
    <row r="2154" spans="1:39">
      <c r="A2154" s="10">
        <f t="shared" ca="1" si="1005"/>
        <v>41273.682523148884</v>
      </c>
      <c r="B2154" s="22">
        <f t="shared" ca="1" si="1006"/>
        <v>41273.682523148884</v>
      </c>
      <c r="C2154" s="22">
        <f t="shared" ca="1" si="983"/>
        <v>41273.893611111846</v>
      </c>
      <c r="D2154">
        <f t="shared" si="1011"/>
        <v>276</v>
      </c>
      <c r="E2154" s="23">
        <f t="shared" si="984"/>
        <v>59</v>
      </c>
      <c r="F2154" s="23">
        <f t="shared" si="985"/>
        <v>4</v>
      </c>
      <c r="G2154">
        <f t="shared" ca="1" si="1012"/>
        <v>6</v>
      </c>
      <c r="H2154" s="9">
        <f t="shared" ca="1" si="986"/>
        <v>401.33076502436705</v>
      </c>
      <c r="I2154" s="9">
        <f t="shared" ca="1" si="987"/>
        <v>9657.4903673758945</v>
      </c>
      <c r="J2154" s="9">
        <f t="shared" ca="1" si="988"/>
        <v>20768.546704630029</v>
      </c>
      <c r="K2154" s="9">
        <f t="shared" ca="1" si="989"/>
        <v>38583.419258000991</v>
      </c>
      <c r="L2154" s="9">
        <f t="shared" ca="1" si="990"/>
        <v>40157.506432544411</v>
      </c>
      <c r="M2154" s="9">
        <f t="shared" ref="M2154:N2169" ca="1" si="1014">IF(M2153&gt;K2154,0,M2153+$V2154)</f>
        <v>29932.388495726536</v>
      </c>
      <c r="N2154" s="9">
        <f t="shared" ca="1" si="1014"/>
        <v>36029.655696399561</v>
      </c>
      <c r="O2154" s="9">
        <f t="shared" ca="1" si="992"/>
        <v>8673.7338860822383</v>
      </c>
      <c r="P2154" s="9">
        <f t="shared" ca="1" si="1013"/>
        <v>40298.638299403799</v>
      </c>
      <c r="Q2154" s="9">
        <f t="shared" ca="1" si="1007"/>
        <v>120.99437786542948</v>
      </c>
      <c r="R2154" s="9">
        <f t="shared" si="993"/>
        <v>8</v>
      </c>
      <c r="S2154" s="23">
        <f t="shared" ca="1" si="994"/>
        <v>5.0663659942770671</v>
      </c>
      <c r="T2154" s="9">
        <f t="shared" ca="1" si="1008"/>
        <v>3</v>
      </c>
      <c r="U2154" s="9">
        <f t="shared" ca="1" si="1009"/>
        <v>58.917579397442751</v>
      </c>
      <c r="V2154" s="23">
        <f t="shared" ca="1" si="995"/>
        <v>84.439237191666066</v>
      </c>
      <c r="W2154" s="23">
        <f t="shared" ca="1" si="1010"/>
        <v>1865.8144908905583</v>
      </c>
      <c r="X2154" s="23" t="e">
        <f ca="1">V2154/(S2154-#REF!)</f>
        <v>#REF!</v>
      </c>
      <c r="Y2154" s="9">
        <f t="shared" ca="1" si="996"/>
        <v>0</v>
      </c>
      <c r="Z2154" s="9">
        <f t="shared" ca="1" si="997"/>
        <v>0</v>
      </c>
      <c r="AA2154" s="24">
        <f t="shared" ca="1" si="998"/>
        <v>600.95765323541809</v>
      </c>
      <c r="AB2154" s="9">
        <f t="shared" ca="1" si="999"/>
        <v>353.75788329138709</v>
      </c>
      <c r="AC2154" s="9">
        <f t="shared" ca="1" si="1000"/>
        <v>187.33707958361373</v>
      </c>
      <c r="AD2154" s="9">
        <f t="shared" ca="1" si="1001"/>
        <v>25.967474976458082</v>
      </c>
      <c r="AE2154">
        <f t="shared" ref="AE2154:AK2169" ca="1" si="1015">ROUNDDOWN((VLOOKUP($E2154,$A$235:$T$501,AE$534,FALSE)/RAND())^(1/4),0)</f>
        <v>1</v>
      </c>
      <c r="AF2154">
        <f t="shared" ca="1" si="1015"/>
        <v>0</v>
      </c>
      <c r="AG2154">
        <f t="shared" ca="1" si="1015"/>
        <v>0</v>
      </c>
      <c r="AH2154">
        <f t="shared" ca="1" si="1015"/>
        <v>1</v>
      </c>
      <c r="AI2154">
        <f t="shared" ca="1" si="1015"/>
        <v>0</v>
      </c>
      <c r="AJ2154">
        <f t="shared" ca="1" si="1015"/>
        <v>0</v>
      </c>
      <c r="AK2154">
        <f t="shared" ca="1" si="1015"/>
        <v>0</v>
      </c>
      <c r="AL2154">
        <f t="shared" ca="1" si="1003"/>
        <v>5.9773339091872435E-2</v>
      </c>
      <c r="AM2154">
        <f t="shared" ca="1" si="1004"/>
        <v>0.51934949952916165</v>
      </c>
    </row>
    <row r="2155" spans="1:39">
      <c r="A2155" s="10">
        <f t="shared" ca="1" si="1005"/>
        <v>41273.923472222959</v>
      </c>
      <c r="B2155" s="22">
        <f t="shared" ca="1" si="1006"/>
        <v>41273.923472222959</v>
      </c>
      <c r="C2155" s="22">
        <f t="shared" ca="1" si="983"/>
        <v>41274.075960648886</v>
      </c>
      <c r="D2155">
        <f t="shared" si="1011"/>
        <v>276</v>
      </c>
      <c r="E2155" s="23">
        <f t="shared" si="984"/>
        <v>59</v>
      </c>
      <c r="F2155" s="23">
        <f t="shared" si="985"/>
        <v>4</v>
      </c>
      <c r="G2155">
        <f t="shared" ca="1" si="1012"/>
        <v>6</v>
      </c>
      <c r="H2155" s="9">
        <f t="shared" ca="1" si="986"/>
        <v>482.18171816252021</v>
      </c>
      <c r="I2155" s="9">
        <f t="shared" ca="1" si="987"/>
        <v>9738.3413205140478</v>
      </c>
      <c r="J2155" s="9">
        <f t="shared" ca="1" si="988"/>
        <v>20849.397657768182</v>
      </c>
      <c r="K2155" s="9">
        <f t="shared" ca="1" si="989"/>
        <v>38583.419258000991</v>
      </c>
      <c r="L2155" s="9">
        <f t="shared" ca="1" si="990"/>
        <v>40157.506432544411</v>
      </c>
      <c r="M2155" s="9">
        <f t="shared" ca="1" si="1014"/>
        <v>30013.23944886469</v>
      </c>
      <c r="N2155" s="9">
        <f t="shared" ca="1" si="1014"/>
        <v>36110.50664953771</v>
      </c>
      <c r="O2155" s="9">
        <f t="shared" ca="1" si="992"/>
        <v>8754.5848392203916</v>
      </c>
      <c r="P2155" s="9">
        <f t="shared" ca="1" si="1013"/>
        <v>40298.638299403799</v>
      </c>
      <c r="Q2155" s="9">
        <f t="shared" ca="1" si="1007"/>
        <v>121.07522881856764</v>
      </c>
      <c r="R2155" s="9">
        <f t="shared" si="993"/>
        <v>8</v>
      </c>
      <c r="S2155" s="23">
        <f t="shared" ca="1" si="994"/>
        <v>3.6597733390918723</v>
      </c>
      <c r="T2155" s="9">
        <f t="shared" ca="1" si="1008"/>
        <v>39</v>
      </c>
      <c r="U2155" s="9">
        <f t="shared" ca="1" si="1009"/>
        <v>35.184020730739576</v>
      </c>
      <c r="V2155" s="23">
        <f t="shared" ca="1" si="995"/>
        <v>80.850953138153159</v>
      </c>
      <c r="W2155" s="23">
        <f t="shared" ca="1" si="1010"/>
        <v>1953.3232449525151</v>
      </c>
      <c r="X2155" s="23" t="e">
        <f ca="1">V2155/(S2155-#REF!)</f>
        <v>#REF!</v>
      </c>
      <c r="Y2155" s="9">
        <f t="shared" ca="1" si="996"/>
        <v>0</v>
      </c>
      <c r="Z2155" s="9">
        <f t="shared" ca="1" si="997"/>
        <v>0</v>
      </c>
      <c r="AA2155" s="24">
        <f t="shared" ca="1" si="998"/>
        <v>423.56799523901964</v>
      </c>
      <c r="AB2155" s="9">
        <f t="shared" ca="1" si="999"/>
        <v>244.32497471797888</v>
      </c>
      <c r="AC2155" s="9">
        <f t="shared" ca="1" si="1000"/>
        <v>129.38546218998368</v>
      </c>
      <c r="AD2155" s="9">
        <f t="shared" ca="1" si="1001"/>
        <v>25.967474976458082</v>
      </c>
      <c r="AE2155">
        <f t="shared" ca="1" si="1015"/>
        <v>0</v>
      </c>
      <c r="AF2155">
        <f t="shared" ca="1" si="1015"/>
        <v>1</v>
      </c>
      <c r="AG2155">
        <f t="shared" ca="1" si="1015"/>
        <v>1</v>
      </c>
      <c r="AH2155">
        <f t="shared" ca="1" si="1015"/>
        <v>0</v>
      </c>
      <c r="AI2155">
        <f t="shared" ca="1" si="1015"/>
        <v>0</v>
      </c>
      <c r="AJ2155">
        <f t="shared" ca="1" si="1015"/>
        <v>0</v>
      </c>
      <c r="AK2155">
        <f t="shared" ca="1" si="1015"/>
        <v>0</v>
      </c>
      <c r="AL2155">
        <f t="shared" ca="1" si="1003"/>
        <v>5.9773339091872435E-2</v>
      </c>
      <c r="AM2155">
        <f t="shared" ca="1" si="1004"/>
        <v>0.51934949952916165</v>
      </c>
    </row>
    <row r="2156" spans="1:39">
      <c r="A2156" s="10">
        <f t="shared" ca="1" si="1005"/>
        <v>41274.098182871108</v>
      </c>
      <c r="B2156" s="22">
        <f t="shared" ca="1" si="1006"/>
        <v>41274.098182871108</v>
      </c>
      <c r="C2156" s="22">
        <f t="shared" ca="1" si="983"/>
        <v>41274.362696759999</v>
      </c>
      <c r="D2156">
        <f t="shared" si="1011"/>
        <v>276</v>
      </c>
      <c r="E2156" s="23">
        <f t="shared" si="984"/>
        <v>59</v>
      </c>
      <c r="F2156" s="23">
        <f t="shared" si="985"/>
        <v>4</v>
      </c>
      <c r="G2156">
        <f t="shared" ca="1" si="1012"/>
        <v>6</v>
      </c>
      <c r="H2156" s="9">
        <f t="shared" ca="1" si="986"/>
        <v>562.57587727834334</v>
      </c>
      <c r="I2156" s="9">
        <f t="shared" ca="1" si="987"/>
        <v>9818.7354796298714</v>
      </c>
      <c r="J2156" s="9">
        <f t="shared" ca="1" si="988"/>
        <v>20929.791816884004</v>
      </c>
      <c r="K2156" s="9">
        <f t="shared" ca="1" si="989"/>
        <v>38583.419258000991</v>
      </c>
      <c r="L2156" s="9">
        <f t="shared" ca="1" si="990"/>
        <v>40157.506432544411</v>
      </c>
      <c r="M2156" s="9">
        <f t="shared" ca="1" si="1014"/>
        <v>30093.633607980511</v>
      </c>
      <c r="N2156" s="9">
        <f t="shared" ca="1" si="1014"/>
        <v>36190.900808653532</v>
      </c>
      <c r="O2156" s="9">
        <f t="shared" ca="1" si="992"/>
        <v>8834.9789983362152</v>
      </c>
      <c r="P2156" s="9">
        <f t="shared" ca="1" si="1013"/>
        <v>40298.638299403799</v>
      </c>
      <c r="Q2156" s="9">
        <f t="shared" ca="1" si="1007"/>
        <v>121.15562297768346</v>
      </c>
      <c r="R2156" s="9">
        <f t="shared" si="993"/>
        <v>8</v>
      </c>
      <c r="S2156" s="23">
        <f t="shared" ca="1" si="994"/>
        <v>6.3485526692881606</v>
      </c>
      <c r="T2156" s="9">
        <f t="shared" ca="1" si="1008"/>
        <v>20</v>
      </c>
      <c r="U2156" s="9">
        <f t="shared" ca="1" si="1009"/>
        <v>54.789609437379113</v>
      </c>
      <c r="V2156" s="23">
        <f t="shared" ca="1" si="995"/>
        <v>80.394159115823115</v>
      </c>
      <c r="W2156" s="23">
        <f t="shared" ca="1" si="1010"/>
        <v>1896.4320787711981</v>
      </c>
      <c r="X2156" s="23" t="e">
        <f ca="1">V2156/(S2156-#REF!)</f>
        <v>#REF!</v>
      </c>
      <c r="Y2156" s="9">
        <f t="shared" ca="1" si="996"/>
        <v>0</v>
      </c>
      <c r="Z2156" s="9">
        <f t="shared" ca="1" si="997"/>
        <v>0</v>
      </c>
      <c r="AA2156" s="24">
        <f t="shared" ca="1" si="998"/>
        <v>762.65809645137585</v>
      </c>
      <c r="AB2156" s="9">
        <f t="shared" ca="1" si="999"/>
        <v>453.51200660725016</v>
      </c>
      <c r="AC2156" s="9">
        <f t="shared" ca="1" si="1000"/>
        <v>240.16317059407081</v>
      </c>
      <c r="AD2156" s="9">
        <f t="shared" ca="1" si="1001"/>
        <v>25.967474976458082</v>
      </c>
      <c r="AE2156">
        <f t="shared" ca="1" si="1015"/>
        <v>0</v>
      </c>
      <c r="AF2156">
        <f t="shared" ca="1" si="1015"/>
        <v>1</v>
      </c>
      <c r="AG2156">
        <f t="shared" ca="1" si="1015"/>
        <v>0</v>
      </c>
      <c r="AH2156">
        <f t="shared" ca="1" si="1015"/>
        <v>0</v>
      </c>
      <c r="AI2156">
        <f t="shared" ca="1" si="1015"/>
        <v>0</v>
      </c>
      <c r="AJ2156">
        <f t="shared" ca="1" si="1015"/>
        <v>0</v>
      </c>
      <c r="AK2156">
        <f t="shared" ca="1" si="1015"/>
        <v>0</v>
      </c>
      <c r="AL2156">
        <f t="shared" ca="1" si="1003"/>
        <v>5.9773339091872435E-2</v>
      </c>
      <c r="AM2156">
        <f t="shared" ca="1" si="1004"/>
        <v>0.51934949952916165</v>
      </c>
    </row>
    <row r="2157" spans="1:39">
      <c r="A2157" s="10">
        <f t="shared" ca="1" si="1005"/>
        <v>41274.379363426669</v>
      </c>
      <c r="B2157" s="22">
        <f t="shared" ca="1" si="1006"/>
        <v>41274.379363426669</v>
      </c>
      <c r="C2157" s="22">
        <f t="shared" ca="1" si="983"/>
        <v>41274.531851852596</v>
      </c>
      <c r="D2157">
        <f t="shared" si="1011"/>
        <v>276</v>
      </c>
      <c r="E2157" s="23">
        <f t="shared" si="984"/>
        <v>59</v>
      </c>
      <c r="F2157" s="23">
        <f t="shared" si="985"/>
        <v>4</v>
      </c>
      <c r="G2157">
        <f t="shared" ca="1" si="1012"/>
        <v>7</v>
      </c>
      <c r="H2157" s="9">
        <f t="shared" ca="1" si="986"/>
        <v>654.55235446238521</v>
      </c>
      <c r="I2157" s="9">
        <f t="shared" ca="1" si="987"/>
        <v>9910.7119568139133</v>
      </c>
      <c r="J2157" s="9">
        <f t="shared" ca="1" si="988"/>
        <v>21021.768294068046</v>
      </c>
      <c r="K2157" s="9">
        <f t="shared" ca="1" si="989"/>
        <v>38583.419258000991</v>
      </c>
      <c r="L2157" s="9">
        <f t="shared" ca="1" si="990"/>
        <v>40157.506432544411</v>
      </c>
      <c r="M2157" s="9">
        <f t="shared" ca="1" si="1014"/>
        <v>30185.610085164553</v>
      </c>
      <c r="N2157" s="9">
        <f t="shared" ca="1" si="1014"/>
        <v>36282.877285837574</v>
      </c>
      <c r="O2157" s="9">
        <f t="shared" ca="1" si="992"/>
        <v>8926.9554755202571</v>
      </c>
      <c r="P2157" s="9">
        <f t="shared" ca="1" si="1013"/>
        <v>40298.638299403799</v>
      </c>
      <c r="Q2157" s="9">
        <f t="shared" ca="1" si="1007"/>
        <v>121.24759945486751</v>
      </c>
      <c r="R2157" s="9">
        <f t="shared" si="993"/>
        <v>8</v>
      </c>
      <c r="S2157" s="23">
        <f t="shared" ca="1" si="994"/>
        <v>3.6597733390918723</v>
      </c>
      <c r="T2157" s="9">
        <f t="shared" ca="1" si="1008"/>
        <v>39</v>
      </c>
      <c r="U2157" s="9">
        <f t="shared" ca="1" si="1009"/>
        <v>35.184020730739576</v>
      </c>
      <c r="V2157" s="23">
        <f t="shared" ca="1" si="995"/>
        <v>91.976477184041855</v>
      </c>
      <c r="W2157" s="23">
        <f t="shared" ca="1" si="1010"/>
        <v>0</v>
      </c>
      <c r="X2157" s="23" t="e">
        <f ca="1">V2157/(S2157-#REF!)</f>
        <v>#REF!</v>
      </c>
      <c r="Y2157" s="9">
        <f t="shared" ca="1" si="996"/>
        <v>0</v>
      </c>
      <c r="Z2157" s="9">
        <f t="shared" ca="1" si="997"/>
        <v>0</v>
      </c>
      <c r="AA2157" s="24">
        <f t="shared" ca="1" si="998"/>
        <v>423.56799523901964</v>
      </c>
      <c r="AB2157" s="9">
        <f t="shared" ca="1" si="999"/>
        <v>244.32497471797888</v>
      </c>
      <c r="AC2157" s="9">
        <f t="shared" ca="1" si="1000"/>
        <v>129.38546218998368</v>
      </c>
      <c r="AD2157" s="9">
        <f t="shared" ca="1" si="1001"/>
        <v>25.967474976458082</v>
      </c>
      <c r="AE2157">
        <f t="shared" ca="1" si="1015"/>
        <v>1</v>
      </c>
      <c r="AF2157">
        <f t="shared" ca="1" si="1015"/>
        <v>0</v>
      </c>
      <c r="AG2157">
        <f t="shared" ca="1" si="1015"/>
        <v>0</v>
      </c>
      <c r="AH2157">
        <f t="shared" ca="1" si="1015"/>
        <v>0</v>
      </c>
      <c r="AI2157">
        <f t="shared" ca="1" si="1015"/>
        <v>0</v>
      </c>
      <c r="AJ2157">
        <f t="shared" ca="1" si="1015"/>
        <v>0</v>
      </c>
      <c r="AK2157">
        <f t="shared" ca="1" si="1015"/>
        <v>0</v>
      </c>
      <c r="AL2157">
        <f t="shared" ca="1" si="1003"/>
        <v>5.9773339091872435E-2</v>
      </c>
      <c r="AM2157">
        <f t="shared" ca="1" si="1004"/>
        <v>0.51934949952916165</v>
      </c>
    </row>
    <row r="2158" spans="1:39">
      <c r="A2158" s="10">
        <f t="shared" ca="1" si="1005"/>
        <v>41274.542962963707</v>
      </c>
      <c r="B2158" s="22">
        <f t="shared" ca="1" si="1006"/>
        <v>41274.542962963707</v>
      </c>
      <c r="C2158" s="22">
        <f t="shared" ca="1" si="983"/>
        <v>41274.722893519262</v>
      </c>
      <c r="D2158">
        <f t="shared" si="1011"/>
        <v>276</v>
      </c>
      <c r="E2158" s="23">
        <f t="shared" si="984"/>
        <v>59</v>
      </c>
      <c r="F2158" s="23">
        <f t="shared" si="985"/>
        <v>4</v>
      </c>
      <c r="G2158">
        <f t="shared" ca="1" si="1012"/>
        <v>6</v>
      </c>
      <c r="H2158" s="9">
        <f t="shared" ca="1" si="986"/>
        <v>744.7366622291047</v>
      </c>
      <c r="I2158" s="9">
        <f t="shared" ca="1" si="987"/>
        <v>10000.896264580633</v>
      </c>
      <c r="J2158" s="9">
        <f t="shared" ca="1" si="988"/>
        <v>21111.952601834764</v>
      </c>
      <c r="K2158" s="9">
        <f t="shared" ca="1" si="989"/>
        <v>38583.419258000991</v>
      </c>
      <c r="L2158" s="9">
        <f t="shared" ca="1" si="990"/>
        <v>40157.506432544411</v>
      </c>
      <c r="M2158" s="9">
        <f t="shared" ca="1" si="1014"/>
        <v>30275.794392931271</v>
      </c>
      <c r="N2158" s="9">
        <f t="shared" ca="1" si="1014"/>
        <v>36373.061593604296</v>
      </c>
      <c r="O2158" s="9">
        <f t="shared" ca="1" si="992"/>
        <v>9017.139783286977</v>
      </c>
      <c r="P2158" s="9">
        <f t="shared" ca="1" si="1013"/>
        <v>40298.638299403799</v>
      </c>
      <c r="Q2158" s="9">
        <f t="shared" ca="1" si="1007"/>
        <v>121.33778376263423</v>
      </c>
      <c r="R2158" s="9">
        <f t="shared" si="993"/>
        <v>8</v>
      </c>
      <c r="S2158" s="23">
        <f t="shared" ca="1" si="994"/>
        <v>4.3185605168782697</v>
      </c>
      <c r="T2158" s="9">
        <f t="shared" ca="1" si="1008"/>
        <v>19</v>
      </c>
      <c r="U2158" s="9">
        <f t="shared" ca="1" si="1009"/>
        <v>6.8178607617701346</v>
      </c>
      <c r="V2158" s="23">
        <f t="shared" ca="1" si="995"/>
        <v>90.184307766719471</v>
      </c>
      <c r="W2158" s="23">
        <f t="shared" ca="1" si="1010"/>
        <v>1813.1002803780887</v>
      </c>
      <c r="X2158" s="23" t="e">
        <f ca="1">V2158/(S2158-#REF!)</f>
        <v>#REF!</v>
      </c>
      <c r="Y2158" s="9">
        <f t="shared" ca="1" si="996"/>
        <v>0</v>
      </c>
      <c r="Z2158" s="9">
        <f t="shared" ca="1" si="997"/>
        <v>0</v>
      </c>
      <c r="AA2158" s="24">
        <f t="shared" ca="1" si="998"/>
        <v>506.64964061029821</v>
      </c>
      <c r="AB2158" s="9">
        <f t="shared" ca="1" si="999"/>
        <v>295.57861714976059</v>
      </c>
      <c r="AC2158" s="9">
        <f t="shared" ca="1" si="1000"/>
        <v>156.52749391478326</v>
      </c>
      <c r="AD2158" s="9">
        <f t="shared" ca="1" si="1001"/>
        <v>25.967474976458082</v>
      </c>
      <c r="AE2158">
        <f t="shared" ca="1" si="1015"/>
        <v>4</v>
      </c>
      <c r="AF2158">
        <f t="shared" ca="1" si="1015"/>
        <v>1</v>
      </c>
      <c r="AG2158">
        <f t="shared" ca="1" si="1015"/>
        <v>0</v>
      </c>
      <c r="AH2158">
        <f t="shared" ca="1" si="1015"/>
        <v>0</v>
      </c>
      <c r="AI2158">
        <f t="shared" ca="1" si="1015"/>
        <v>0</v>
      </c>
      <c r="AJ2158">
        <f t="shared" ca="1" si="1015"/>
        <v>0</v>
      </c>
      <c r="AK2158">
        <f t="shared" ca="1" si="1015"/>
        <v>0</v>
      </c>
      <c r="AL2158">
        <f t="shared" ca="1" si="1003"/>
        <v>5.9773339091872435E-2</v>
      </c>
      <c r="AM2158">
        <f t="shared" ca="1" si="1004"/>
        <v>0.51934949952916165</v>
      </c>
    </row>
    <row r="2159" spans="1:39">
      <c r="A2159" s="10">
        <f t="shared" ca="1" si="1005"/>
        <v>41274.752060185929</v>
      </c>
      <c r="B2159" s="22">
        <f t="shared" ca="1" si="1006"/>
        <v>41274.752060185929</v>
      </c>
      <c r="C2159" s="22">
        <f t="shared" ca="1" si="983"/>
        <v>41274.904548611856</v>
      </c>
      <c r="D2159">
        <f t="shared" si="1011"/>
        <v>276</v>
      </c>
      <c r="E2159" s="23">
        <f t="shared" si="984"/>
        <v>59</v>
      </c>
      <c r="F2159" s="23">
        <f t="shared" si="985"/>
        <v>4</v>
      </c>
      <c r="G2159">
        <f t="shared" ca="1" si="1012"/>
        <v>7</v>
      </c>
      <c r="H2159" s="9">
        <f t="shared" ca="1" si="986"/>
        <v>817.91985034878439</v>
      </c>
      <c r="I2159" s="9">
        <f t="shared" ca="1" si="987"/>
        <v>0</v>
      </c>
      <c r="J2159" s="9">
        <f t="shared" ca="1" si="988"/>
        <v>21185.135789954445</v>
      </c>
      <c r="K2159" s="9">
        <f t="shared" ca="1" si="989"/>
        <v>55900.114918422456</v>
      </c>
      <c r="L2159" s="9">
        <f t="shared" ca="1" si="990"/>
        <v>35907.000984092607</v>
      </c>
      <c r="M2159" s="9">
        <f t="shared" ca="1" si="1014"/>
        <v>30348.977581050953</v>
      </c>
      <c r="N2159" s="9">
        <f t="shared" ca="1" si="1014"/>
        <v>0</v>
      </c>
      <c r="O2159" s="9">
        <f t="shared" ca="1" si="992"/>
        <v>9090.3229714066565</v>
      </c>
      <c r="P2159" s="9">
        <f t="shared" ca="1" si="1013"/>
        <v>40298.638299403799</v>
      </c>
      <c r="Q2159" s="9">
        <f t="shared" ca="1" si="1007"/>
        <v>121.41096695075392</v>
      </c>
      <c r="R2159" s="9">
        <f t="shared" si="993"/>
        <v>8</v>
      </c>
      <c r="S2159" s="23">
        <f t="shared" ca="1" si="994"/>
        <v>3.6597733390918723</v>
      </c>
      <c r="T2159" s="9">
        <f t="shared" ca="1" si="1008"/>
        <v>39</v>
      </c>
      <c r="U2159" s="9">
        <f t="shared" ca="1" si="1009"/>
        <v>35.184020730739576</v>
      </c>
      <c r="V2159" s="23">
        <f t="shared" ca="1" si="995"/>
        <v>73.183188119679656</v>
      </c>
      <c r="W2159" s="23">
        <f t="shared" ca="1" si="1010"/>
        <v>0</v>
      </c>
      <c r="X2159" s="23" t="e">
        <f ca="1">V2159/(S2159-#REF!)</f>
        <v>#REF!</v>
      </c>
      <c r="Y2159" s="9">
        <f t="shared" ca="1" si="996"/>
        <v>0</v>
      </c>
      <c r="Z2159" s="9">
        <f t="shared" ca="1" si="997"/>
        <v>0</v>
      </c>
      <c r="AA2159" s="24">
        <f t="shared" ca="1" si="998"/>
        <v>423.56799523901964</v>
      </c>
      <c r="AB2159" s="9">
        <f t="shared" ca="1" si="999"/>
        <v>244.32497471797888</v>
      </c>
      <c r="AC2159" s="9">
        <f t="shared" ca="1" si="1000"/>
        <v>129.38546218998368</v>
      </c>
      <c r="AD2159" s="9">
        <f t="shared" ca="1" si="1001"/>
        <v>25.967474976458082</v>
      </c>
      <c r="AE2159">
        <f t="shared" ca="1" si="1015"/>
        <v>1</v>
      </c>
      <c r="AF2159">
        <f t="shared" ca="1" si="1015"/>
        <v>0</v>
      </c>
      <c r="AG2159">
        <f t="shared" ca="1" si="1015"/>
        <v>0</v>
      </c>
      <c r="AH2159">
        <f t="shared" ca="1" si="1015"/>
        <v>0</v>
      </c>
      <c r="AI2159">
        <f t="shared" ca="1" si="1015"/>
        <v>0</v>
      </c>
      <c r="AJ2159">
        <f t="shared" ca="1" si="1015"/>
        <v>0</v>
      </c>
      <c r="AK2159">
        <f t="shared" ca="1" si="1015"/>
        <v>0</v>
      </c>
      <c r="AL2159">
        <f t="shared" ca="1" si="1003"/>
        <v>5.9773339091872435E-2</v>
      </c>
      <c r="AM2159">
        <f t="shared" ca="1" si="1004"/>
        <v>0.51934949952916165</v>
      </c>
    </row>
    <row r="2160" spans="1:39">
      <c r="A2160" s="10">
        <f t="shared" ca="1" si="1005"/>
        <v>41274.92885416741</v>
      </c>
      <c r="B2160" s="22">
        <f t="shared" ca="1" si="1006"/>
        <v>41274.92885416741</v>
      </c>
      <c r="C2160" s="22">
        <f t="shared" ca="1" si="983"/>
        <v>41275.731342593339</v>
      </c>
      <c r="D2160">
        <f t="shared" si="1011"/>
        <v>276</v>
      </c>
      <c r="E2160" s="23">
        <f t="shared" si="984"/>
        <v>59</v>
      </c>
      <c r="F2160" s="23">
        <f t="shared" si="985"/>
        <v>4</v>
      </c>
      <c r="G2160">
        <f t="shared" ca="1" si="1012"/>
        <v>2</v>
      </c>
      <c r="H2160" s="9">
        <f t="shared" ca="1" si="986"/>
        <v>817.91985034878439</v>
      </c>
      <c r="I2160" s="9">
        <f t="shared" ca="1" si="987"/>
        <v>0</v>
      </c>
      <c r="J2160" s="9">
        <f t="shared" ca="1" si="988"/>
        <v>21185.135789954445</v>
      </c>
      <c r="K2160" s="9">
        <f t="shared" ca="1" si="989"/>
        <v>52359.4384556843</v>
      </c>
      <c r="L2160" s="9">
        <f t="shared" ca="1" si="990"/>
        <v>36819.901588120061</v>
      </c>
      <c r="M2160" s="9">
        <f t="shared" ca="1" si="1014"/>
        <v>30348.977581050953</v>
      </c>
      <c r="N2160" s="9">
        <f t="shared" ca="1" si="1014"/>
        <v>0</v>
      </c>
      <c r="O2160" s="9">
        <f t="shared" ca="1" si="992"/>
        <v>9090.3229714066565</v>
      </c>
      <c r="P2160" s="9">
        <f t="shared" ca="1" si="1013"/>
        <v>40298.638299403799</v>
      </c>
      <c r="Q2160" s="9">
        <f t="shared" ca="1" si="1007"/>
        <v>121.41096695075392</v>
      </c>
      <c r="R2160" s="9">
        <f t="shared" si="993"/>
        <v>8</v>
      </c>
      <c r="S2160" s="23">
        <f t="shared" ca="1" si="994"/>
        <v>43.259773339091872</v>
      </c>
      <c r="T2160" s="9">
        <f t="shared" ca="1" si="1008"/>
        <v>15</v>
      </c>
      <c r="U2160" s="9">
        <f t="shared" ca="1" si="1009"/>
        <v>35.184020730725024</v>
      </c>
      <c r="V2160" s="23">
        <f t="shared" ca="1" si="995"/>
        <v>0</v>
      </c>
      <c r="W2160" s="23">
        <f t="shared" ca="1" si="1010"/>
        <v>0</v>
      </c>
      <c r="X2160" s="23" t="e">
        <f ca="1">V2160/(S2160-#REF!)</f>
        <v>#REF!</v>
      </c>
      <c r="Y2160" s="9">
        <f t="shared" ca="1" si="996"/>
        <v>1800</v>
      </c>
      <c r="Z2160" s="9">
        <f t="shared" ca="1" si="997"/>
        <v>3000</v>
      </c>
      <c r="AA2160" s="24">
        <f t="shared" ca="1" si="998"/>
        <v>0</v>
      </c>
      <c r="AB2160" s="9">
        <f t="shared" ca="1" si="999"/>
        <v>3325.2049747179785</v>
      </c>
      <c r="AC2160" s="9">
        <f t="shared" ca="1" si="1000"/>
        <v>1760.9054621899838</v>
      </c>
      <c r="AD2160" s="9">
        <f t="shared" ca="1" si="1001"/>
        <v>25.967474976458082</v>
      </c>
      <c r="AE2160">
        <f t="shared" ca="1" si="1015"/>
        <v>1</v>
      </c>
      <c r="AF2160">
        <f t="shared" ca="1" si="1015"/>
        <v>1</v>
      </c>
      <c r="AG2160">
        <f t="shared" ca="1" si="1015"/>
        <v>0</v>
      </c>
      <c r="AH2160">
        <f t="shared" ca="1" si="1015"/>
        <v>0</v>
      </c>
      <c r="AI2160">
        <f t="shared" ca="1" si="1015"/>
        <v>1</v>
      </c>
      <c r="AJ2160">
        <f t="shared" ca="1" si="1015"/>
        <v>0</v>
      </c>
      <c r="AK2160">
        <f t="shared" ca="1" si="1015"/>
        <v>0</v>
      </c>
      <c r="AL2160">
        <f t="shared" ca="1" si="1003"/>
        <v>5.9773339091872435E-2</v>
      </c>
      <c r="AM2160">
        <f t="shared" ca="1" si="1004"/>
        <v>0.51934949952916165</v>
      </c>
    </row>
    <row r="2161" spans="1:39">
      <c r="A2161" s="10">
        <f t="shared" ca="1" si="1005"/>
        <v>41275.741064815564</v>
      </c>
      <c r="B2161" s="22">
        <f t="shared" ca="1" si="1006"/>
        <v>41275.741064815564</v>
      </c>
      <c r="C2161" s="22">
        <f t="shared" ca="1" si="983"/>
        <v>41275.895960648901</v>
      </c>
      <c r="D2161">
        <f t="shared" si="1011"/>
        <v>276</v>
      </c>
      <c r="E2161" s="23">
        <f t="shared" si="984"/>
        <v>59</v>
      </c>
      <c r="F2161" s="23">
        <f t="shared" si="985"/>
        <v>4</v>
      </c>
      <c r="G2161">
        <f t="shared" ca="1" si="1012"/>
        <v>6</v>
      </c>
      <c r="H2161" s="9">
        <f t="shared" ca="1" si="986"/>
        <v>895.10931530282176</v>
      </c>
      <c r="I2161" s="9">
        <f t="shared" ca="1" si="987"/>
        <v>77.189464954037334</v>
      </c>
      <c r="J2161" s="9">
        <f t="shared" ca="1" si="988"/>
        <v>21262.325254908483</v>
      </c>
      <c r="K2161" s="9">
        <f t="shared" ca="1" si="989"/>
        <v>52359.4384556843</v>
      </c>
      <c r="L2161" s="9">
        <f t="shared" ca="1" si="990"/>
        <v>36819.901588120061</v>
      </c>
      <c r="M2161" s="9">
        <f t="shared" ca="1" si="1014"/>
        <v>30426.16704600499</v>
      </c>
      <c r="N2161" s="9">
        <f t="shared" ca="1" si="1014"/>
        <v>77.189464954037334</v>
      </c>
      <c r="O2161" s="9">
        <f t="shared" ca="1" si="992"/>
        <v>9167.5124363606938</v>
      </c>
      <c r="P2161" s="9">
        <f t="shared" ca="1" si="1013"/>
        <v>40298.638299403799</v>
      </c>
      <c r="Q2161" s="9">
        <f t="shared" ca="1" si="1007"/>
        <v>121.48815641570795</v>
      </c>
      <c r="R2161" s="9">
        <f t="shared" si="993"/>
        <v>8</v>
      </c>
      <c r="S2161" s="23">
        <f t="shared" ca="1" si="994"/>
        <v>3.7176724710683517</v>
      </c>
      <c r="T2161" s="9">
        <f t="shared" ca="1" si="1008"/>
        <v>43</v>
      </c>
      <c r="U2161" s="9">
        <f t="shared" ca="1" si="1009"/>
        <v>3.6208958460665599</v>
      </c>
      <c r="V2161" s="23">
        <f t="shared" ca="1" si="995"/>
        <v>77.189464954037334</v>
      </c>
      <c r="W2161" s="23">
        <f t="shared" ca="1" si="1010"/>
        <v>1823.7024944930035</v>
      </c>
      <c r="X2161" s="23" t="e">
        <f ca="1">V2161/(S2161-#REF!)</f>
        <v>#REF!</v>
      </c>
      <c r="Y2161" s="9">
        <f t="shared" ca="1" si="996"/>
        <v>0</v>
      </c>
      <c r="Z2161" s="9">
        <f t="shared" ca="1" si="997"/>
        <v>0</v>
      </c>
      <c r="AA2161" s="24">
        <f t="shared" ca="1" si="998"/>
        <v>430.86983005362265</v>
      </c>
      <c r="AB2161" s="9">
        <f t="shared" ca="1" si="999"/>
        <v>248.82952718574899</v>
      </c>
      <c r="AC2161" s="9">
        <f t="shared" ca="1" si="1000"/>
        <v>131.77090642741464</v>
      </c>
      <c r="AD2161" s="9">
        <f t="shared" ca="1" si="1001"/>
        <v>25.967474976458082</v>
      </c>
      <c r="AE2161">
        <f t="shared" ca="1" si="1015"/>
        <v>1</v>
      </c>
      <c r="AF2161">
        <f t="shared" ca="1" si="1015"/>
        <v>1</v>
      </c>
      <c r="AG2161">
        <f t="shared" ca="1" si="1015"/>
        <v>0</v>
      </c>
      <c r="AH2161">
        <f t="shared" ca="1" si="1015"/>
        <v>0</v>
      </c>
      <c r="AI2161">
        <f t="shared" ca="1" si="1015"/>
        <v>0</v>
      </c>
      <c r="AJ2161">
        <f t="shared" ca="1" si="1015"/>
        <v>0</v>
      </c>
      <c r="AK2161">
        <f t="shared" ca="1" si="1015"/>
        <v>0</v>
      </c>
      <c r="AL2161">
        <f t="shared" ca="1" si="1003"/>
        <v>5.9773339091872435E-2</v>
      </c>
      <c r="AM2161">
        <f t="shared" ca="1" si="1004"/>
        <v>0.51934949952916165</v>
      </c>
    </row>
    <row r="2162" spans="1:39">
      <c r="A2162" s="10">
        <f t="shared" ca="1" si="1005"/>
        <v>41275.91609953779</v>
      </c>
      <c r="B2162" s="22">
        <f t="shared" ca="1" si="1006"/>
        <v>41275.91609953779</v>
      </c>
      <c r="C2162" s="22">
        <f t="shared" ca="1" si="983"/>
        <v>41276.103564815567</v>
      </c>
      <c r="D2162">
        <f t="shared" si="1011"/>
        <v>276</v>
      </c>
      <c r="E2162" s="23">
        <f t="shared" si="984"/>
        <v>59</v>
      </c>
      <c r="F2162" s="23">
        <f t="shared" si="985"/>
        <v>4</v>
      </c>
      <c r="G2162">
        <f t="shared" ca="1" si="1012"/>
        <v>6</v>
      </c>
      <c r="H2162" s="9">
        <f t="shared" ca="1" si="986"/>
        <v>979.52977064142453</v>
      </c>
      <c r="I2162" s="9">
        <f t="shared" ca="1" si="987"/>
        <v>161.60992029264011</v>
      </c>
      <c r="J2162" s="9">
        <f t="shared" ca="1" si="988"/>
        <v>21346.745710247087</v>
      </c>
      <c r="K2162" s="9">
        <f t="shared" ca="1" si="989"/>
        <v>52359.4384556843</v>
      </c>
      <c r="L2162" s="9">
        <f t="shared" ca="1" si="990"/>
        <v>36819.901588120061</v>
      </c>
      <c r="M2162" s="9">
        <f t="shared" ca="1" si="1014"/>
        <v>30510.587501343594</v>
      </c>
      <c r="N2162" s="9">
        <f t="shared" ca="1" si="1014"/>
        <v>161.60992029264011</v>
      </c>
      <c r="O2162" s="9">
        <f t="shared" ca="1" si="992"/>
        <v>9251.9328916992963</v>
      </c>
      <c r="P2162" s="9">
        <f t="shared" ca="1" si="1013"/>
        <v>40298.638299403799</v>
      </c>
      <c r="Q2162" s="9">
        <f t="shared" ca="1" si="1007"/>
        <v>121.57257687104655</v>
      </c>
      <c r="R2162" s="9">
        <f t="shared" si="993"/>
        <v>8</v>
      </c>
      <c r="S2162" s="23">
        <f t="shared" ca="1" si="994"/>
        <v>4.4994280892114027</v>
      </c>
      <c r="T2162" s="9">
        <f t="shared" ca="1" si="1008"/>
        <v>29</v>
      </c>
      <c r="U2162" s="9">
        <f t="shared" ca="1" si="1009"/>
        <v>57.941121161049523</v>
      </c>
      <c r="V2162" s="23">
        <f t="shared" ca="1" si="995"/>
        <v>84.420455338602778</v>
      </c>
      <c r="W2162" s="23">
        <f t="shared" ca="1" si="1010"/>
        <v>1978.5944704195144</v>
      </c>
      <c r="X2162" s="23" t="e">
        <f ca="1">V2162/(S2162-#REF!)</f>
        <v>#REF!</v>
      </c>
      <c r="Y2162" s="9">
        <f t="shared" ca="1" si="996"/>
        <v>0</v>
      </c>
      <c r="Z2162" s="9">
        <f t="shared" ca="1" si="997"/>
        <v>0</v>
      </c>
      <c r="AA2162" s="24">
        <f t="shared" ca="1" si="998"/>
        <v>529.45939770702432</v>
      </c>
      <c r="AB2162" s="9">
        <f t="shared" ca="1" si="999"/>
        <v>309.65011427727836</v>
      </c>
      <c r="AC2162" s="9">
        <f t="shared" ca="1" si="1000"/>
        <v>163.97923789490835</v>
      </c>
      <c r="AD2162" s="9">
        <f t="shared" ca="1" si="1001"/>
        <v>25.967474976458082</v>
      </c>
      <c r="AE2162">
        <f t="shared" ca="1" si="1015"/>
        <v>0</v>
      </c>
      <c r="AF2162">
        <f t="shared" ca="1" si="1015"/>
        <v>1</v>
      </c>
      <c r="AG2162">
        <f t="shared" ca="1" si="1015"/>
        <v>0</v>
      </c>
      <c r="AH2162">
        <f t="shared" ca="1" si="1015"/>
        <v>0</v>
      </c>
      <c r="AI2162">
        <f t="shared" ca="1" si="1015"/>
        <v>0</v>
      </c>
      <c r="AJ2162">
        <f t="shared" ca="1" si="1015"/>
        <v>0</v>
      </c>
      <c r="AK2162">
        <f t="shared" ca="1" si="1015"/>
        <v>0</v>
      </c>
      <c r="AL2162">
        <f t="shared" ca="1" si="1003"/>
        <v>5.9773339091872435E-2</v>
      </c>
      <c r="AM2162">
        <f t="shared" ca="1" si="1004"/>
        <v>0.51934949952916165</v>
      </c>
    </row>
    <row r="2163" spans="1:39">
      <c r="A2163" s="10">
        <f t="shared" ca="1" si="1005"/>
        <v>41276.125092593342</v>
      </c>
      <c r="B2163" s="22">
        <f t="shared" ca="1" si="1006"/>
        <v>41276.125092593342</v>
      </c>
      <c r="C2163" s="22">
        <f t="shared" ca="1" si="983"/>
        <v>41276.33519676001</v>
      </c>
      <c r="D2163">
        <f t="shared" si="1011"/>
        <v>276</v>
      </c>
      <c r="E2163" s="23">
        <f t="shared" si="984"/>
        <v>59</v>
      </c>
      <c r="F2163" s="23">
        <f t="shared" si="985"/>
        <v>4</v>
      </c>
      <c r="G2163">
        <f t="shared" ca="1" si="1012"/>
        <v>7</v>
      </c>
      <c r="H2163" s="9">
        <f t="shared" ca="1" si="986"/>
        <v>1059.3923348891528</v>
      </c>
      <c r="I2163" s="9">
        <f t="shared" ca="1" si="987"/>
        <v>241.47248454036841</v>
      </c>
      <c r="J2163" s="9">
        <f t="shared" ca="1" si="988"/>
        <v>21426.608274494814</v>
      </c>
      <c r="K2163" s="9">
        <f t="shared" ca="1" si="989"/>
        <v>52359.4384556843</v>
      </c>
      <c r="L2163" s="9">
        <f t="shared" ca="1" si="990"/>
        <v>36819.901588120061</v>
      </c>
      <c r="M2163" s="9">
        <f t="shared" ca="1" si="1014"/>
        <v>30590.450065591322</v>
      </c>
      <c r="N2163" s="9">
        <f t="shared" ca="1" si="1014"/>
        <v>241.47248454036841</v>
      </c>
      <c r="O2163" s="9">
        <f t="shared" ca="1" si="992"/>
        <v>9331.7954559470254</v>
      </c>
      <c r="P2163" s="9">
        <f t="shared" ca="1" si="1013"/>
        <v>40298.638299403799</v>
      </c>
      <c r="Q2163" s="9">
        <f t="shared" ca="1" si="1007"/>
        <v>121.65243943529428</v>
      </c>
      <c r="R2163" s="9">
        <f t="shared" si="993"/>
        <v>8</v>
      </c>
      <c r="S2163" s="23">
        <f t="shared" ca="1" si="994"/>
        <v>5.0427740914850343</v>
      </c>
      <c r="T2163" s="9">
        <f t="shared" ca="1" si="1008"/>
        <v>2</v>
      </c>
      <c r="U2163" s="9">
        <f t="shared" ca="1" si="1009"/>
        <v>33.986729346124775</v>
      </c>
      <c r="V2163" s="23">
        <f t="shared" ca="1" si="995"/>
        <v>79.862564247728301</v>
      </c>
      <c r="W2163" s="23">
        <f t="shared" ca="1" si="1010"/>
        <v>0</v>
      </c>
      <c r="X2163" s="23" t="e">
        <f ca="1">V2163/(S2163-#REF!)</f>
        <v>#REF!</v>
      </c>
      <c r="Y2163" s="9">
        <f t="shared" ca="1" si="996"/>
        <v>0</v>
      </c>
      <c r="Z2163" s="9">
        <f t="shared" ca="1" si="997"/>
        <v>0</v>
      </c>
      <c r="AA2163" s="24">
        <f t="shared" ca="1" si="998"/>
        <v>597.9824069533222</v>
      </c>
      <c r="AB2163" s="9">
        <f t="shared" ca="1" si="999"/>
        <v>351.92243325416689</v>
      </c>
      <c r="AC2163" s="9">
        <f t="shared" ca="1" si="1000"/>
        <v>186.36509318858199</v>
      </c>
      <c r="AD2163" s="9">
        <f t="shared" ca="1" si="1001"/>
        <v>25.967474976458082</v>
      </c>
      <c r="AE2163">
        <f t="shared" ca="1" si="1015"/>
        <v>0</v>
      </c>
      <c r="AF2163">
        <f t="shared" ca="1" si="1015"/>
        <v>1</v>
      </c>
      <c r="AG2163">
        <f t="shared" ca="1" si="1015"/>
        <v>1</v>
      </c>
      <c r="AH2163">
        <f t="shared" ca="1" si="1015"/>
        <v>0</v>
      </c>
      <c r="AI2163">
        <f t="shared" ca="1" si="1015"/>
        <v>0</v>
      </c>
      <c r="AJ2163">
        <f t="shared" ca="1" si="1015"/>
        <v>0</v>
      </c>
      <c r="AK2163">
        <f t="shared" ca="1" si="1015"/>
        <v>0</v>
      </c>
      <c r="AL2163">
        <f t="shared" ca="1" si="1003"/>
        <v>5.9773339091872435E-2</v>
      </c>
      <c r="AM2163">
        <f t="shared" ca="1" si="1004"/>
        <v>0.51934949952916165</v>
      </c>
    </row>
    <row r="2164" spans="1:39">
      <c r="A2164" s="10">
        <f t="shared" ca="1" si="1005"/>
        <v>41276.353252315566</v>
      </c>
      <c r="B2164" s="22">
        <f t="shared" ca="1" si="1006"/>
        <v>41276.353252315566</v>
      </c>
      <c r="C2164" s="22">
        <f t="shared" ca="1" si="983"/>
        <v>41276.505740741493</v>
      </c>
      <c r="D2164">
        <f t="shared" si="1011"/>
        <v>276</v>
      </c>
      <c r="E2164" s="23">
        <f t="shared" si="984"/>
        <v>59</v>
      </c>
      <c r="F2164" s="23">
        <f t="shared" si="985"/>
        <v>4</v>
      </c>
      <c r="G2164">
        <f t="shared" ca="1" si="1012"/>
        <v>6</v>
      </c>
      <c r="H2164" s="9">
        <f t="shared" ca="1" si="986"/>
        <v>0</v>
      </c>
      <c r="I2164" s="9">
        <f t="shared" ca="1" si="987"/>
        <v>321.09800818725887</v>
      </c>
      <c r="J2164" s="9">
        <f t="shared" ca="1" si="988"/>
        <v>21506.233798141704</v>
      </c>
      <c r="K2164" s="9">
        <f t="shared" ca="1" si="989"/>
        <v>52359.4384556843</v>
      </c>
      <c r="L2164" s="9">
        <f t="shared" ca="1" si="990"/>
        <v>36819.901588120061</v>
      </c>
      <c r="M2164" s="9">
        <f t="shared" ca="1" si="1014"/>
        <v>30670.075589238211</v>
      </c>
      <c r="N2164" s="9">
        <f t="shared" ca="1" si="1014"/>
        <v>321.09800818725887</v>
      </c>
      <c r="O2164" s="9">
        <f t="shared" ca="1" si="992"/>
        <v>9411.420979593915</v>
      </c>
      <c r="P2164" s="9">
        <f t="shared" ca="1" si="1013"/>
        <v>40298.638299403799</v>
      </c>
      <c r="Q2164" s="9">
        <f t="shared" ca="1" si="1007"/>
        <v>121.73206495894118</v>
      </c>
      <c r="R2164" s="9">
        <f t="shared" si="993"/>
        <v>8</v>
      </c>
      <c r="S2164" s="23">
        <f t="shared" ca="1" si="994"/>
        <v>3.6597733390918723</v>
      </c>
      <c r="T2164" s="9">
        <f t="shared" ca="1" si="1008"/>
        <v>39</v>
      </c>
      <c r="U2164" s="9">
        <f t="shared" ca="1" si="1009"/>
        <v>35.184020730739576</v>
      </c>
      <c r="V2164" s="23">
        <f t="shared" ca="1" si="995"/>
        <v>79.625523646890457</v>
      </c>
      <c r="W2164" s="23">
        <f t="shared" ca="1" si="1010"/>
        <v>1910.4777070307819</v>
      </c>
      <c r="X2164" s="23" t="e">
        <f ca="1">V2164/(S2164-#REF!)</f>
        <v>#REF!</v>
      </c>
      <c r="Y2164" s="9">
        <f t="shared" ca="1" si="996"/>
        <v>0</v>
      </c>
      <c r="Z2164" s="9">
        <f t="shared" ca="1" si="997"/>
        <v>0</v>
      </c>
      <c r="AA2164" s="24">
        <f t="shared" ca="1" si="998"/>
        <v>423.56799523901964</v>
      </c>
      <c r="AB2164" s="9">
        <f t="shared" ca="1" si="999"/>
        <v>244.32497471797888</v>
      </c>
      <c r="AC2164" s="9">
        <f t="shared" ca="1" si="1000"/>
        <v>129.38546218998368</v>
      </c>
      <c r="AD2164" s="9">
        <f t="shared" ca="1" si="1001"/>
        <v>25.967474976458082</v>
      </c>
      <c r="AE2164">
        <f t="shared" ca="1" si="1015"/>
        <v>1</v>
      </c>
      <c r="AF2164">
        <f t="shared" ca="1" si="1015"/>
        <v>0</v>
      </c>
      <c r="AG2164">
        <f t="shared" ca="1" si="1015"/>
        <v>0</v>
      </c>
      <c r="AH2164">
        <f t="shared" ca="1" si="1015"/>
        <v>1</v>
      </c>
      <c r="AI2164">
        <f t="shared" ca="1" si="1015"/>
        <v>0</v>
      </c>
      <c r="AJ2164">
        <f t="shared" ca="1" si="1015"/>
        <v>0</v>
      </c>
      <c r="AK2164">
        <f t="shared" ca="1" si="1015"/>
        <v>0</v>
      </c>
      <c r="AL2164">
        <f t="shared" ca="1" si="1003"/>
        <v>5.9773339091872435E-2</v>
      </c>
      <c r="AM2164">
        <f t="shared" ca="1" si="1004"/>
        <v>0.51934949952916165</v>
      </c>
    </row>
    <row r="2165" spans="1:39">
      <c r="A2165" s="10">
        <f t="shared" ca="1" si="1005"/>
        <v>41276.528657408162</v>
      </c>
      <c r="B2165" s="22">
        <f t="shared" ca="1" si="1006"/>
        <v>41276.528657408162</v>
      </c>
      <c r="C2165" s="22">
        <f t="shared" ca="1" si="983"/>
        <v>41276.643738426683</v>
      </c>
      <c r="D2165">
        <f t="shared" si="1011"/>
        <v>276</v>
      </c>
      <c r="E2165" s="23">
        <f t="shared" si="984"/>
        <v>59</v>
      </c>
      <c r="F2165" s="23">
        <f t="shared" si="985"/>
        <v>4</v>
      </c>
      <c r="G2165">
        <f t="shared" ca="1" si="1012"/>
        <v>1</v>
      </c>
      <c r="H2165" s="9">
        <f t="shared" ca="1" si="986"/>
        <v>0</v>
      </c>
      <c r="I2165" s="9">
        <f t="shared" ca="1" si="987"/>
        <v>321.09800818725887</v>
      </c>
      <c r="J2165" s="9">
        <f t="shared" ca="1" si="988"/>
        <v>21506.233798141704</v>
      </c>
      <c r="K2165" s="9">
        <f t="shared" ca="1" si="989"/>
        <v>52359.4384556843</v>
      </c>
      <c r="L2165" s="9">
        <f t="shared" ca="1" si="990"/>
        <v>36819.901588120061</v>
      </c>
      <c r="M2165" s="9">
        <f t="shared" ca="1" si="1014"/>
        <v>30670.075589238211</v>
      </c>
      <c r="N2165" s="9">
        <f t="shared" ca="1" si="1014"/>
        <v>321.09800818725887</v>
      </c>
      <c r="O2165" s="9">
        <f t="shared" ca="1" si="992"/>
        <v>9411.420979593915</v>
      </c>
      <c r="P2165" s="9">
        <f t="shared" ca="1" si="1013"/>
        <v>40298.638299403799</v>
      </c>
      <c r="Q2165" s="9">
        <f t="shared" ca="1" si="1007"/>
        <v>121.73206495894118</v>
      </c>
      <c r="R2165" s="9">
        <f t="shared" si="993"/>
        <v>8</v>
      </c>
      <c r="S2165" s="23">
        <f t="shared" ca="1" si="994"/>
        <v>26.762057992176185</v>
      </c>
      <c r="T2165" s="9">
        <f t="shared" ca="1" si="1008"/>
        <v>45</v>
      </c>
      <c r="U2165" s="9">
        <f t="shared" ca="1" si="1009"/>
        <v>43.408771834263462</v>
      </c>
      <c r="V2165" s="23">
        <f t="shared" ca="1" si="995"/>
        <v>0</v>
      </c>
      <c r="W2165" s="23">
        <f t="shared" ca="1" si="1010"/>
        <v>0</v>
      </c>
      <c r="X2165" s="23" t="e">
        <f ca="1">V2165/(S2165-#REF!)</f>
        <v>#REF!</v>
      </c>
      <c r="Y2165" s="9">
        <f t="shared" ca="1" si="996"/>
        <v>600</v>
      </c>
      <c r="Z2165" s="9">
        <f t="shared" ca="1" si="997"/>
        <v>1200</v>
      </c>
      <c r="AA2165" s="24">
        <f t="shared" ca="1" si="998"/>
        <v>0</v>
      </c>
      <c r="AB2165" s="9">
        <f t="shared" ca="1" si="999"/>
        <v>2041.6827207279382</v>
      </c>
      <c r="AC2165" s="9">
        <f t="shared" ca="1" si="1000"/>
        <v>1081.1995898970574</v>
      </c>
      <c r="AD2165" s="9">
        <f t="shared" ca="1" si="1001"/>
        <v>25.967474976458082</v>
      </c>
      <c r="AE2165">
        <f t="shared" ca="1" si="1015"/>
        <v>1</v>
      </c>
      <c r="AF2165">
        <f t="shared" ca="1" si="1015"/>
        <v>1</v>
      </c>
      <c r="AG2165">
        <f t="shared" ca="1" si="1015"/>
        <v>0</v>
      </c>
      <c r="AH2165">
        <f t="shared" ca="1" si="1015"/>
        <v>0</v>
      </c>
      <c r="AI2165">
        <f t="shared" ca="1" si="1015"/>
        <v>0</v>
      </c>
      <c r="AJ2165">
        <f t="shared" ca="1" si="1015"/>
        <v>0</v>
      </c>
      <c r="AK2165">
        <f t="shared" ca="1" si="1015"/>
        <v>0</v>
      </c>
      <c r="AL2165">
        <f t="shared" ca="1" si="1003"/>
        <v>5.9773339091872435E-2</v>
      </c>
      <c r="AM2165">
        <f t="shared" ca="1" si="1004"/>
        <v>0.51934949952916165</v>
      </c>
    </row>
    <row r="2166" spans="1:39">
      <c r="A2166" s="10">
        <f t="shared" ca="1" si="1005"/>
        <v>41276.668738426684</v>
      </c>
      <c r="B2166" s="22">
        <f t="shared" ca="1" si="1006"/>
        <v>41276.668738426684</v>
      </c>
      <c r="C2166" s="22">
        <f t="shared" ca="1" si="983"/>
        <v>41276.821226852611</v>
      </c>
      <c r="D2166">
        <f t="shared" si="1011"/>
        <v>276</v>
      </c>
      <c r="E2166" s="23">
        <f t="shared" si="984"/>
        <v>59</v>
      </c>
      <c r="F2166" s="23">
        <f t="shared" si="985"/>
        <v>4</v>
      </c>
      <c r="G2166">
        <f t="shared" ca="1" si="1012"/>
        <v>6</v>
      </c>
      <c r="H2166" s="9">
        <f t="shared" ca="1" si="986"/>
        <v>84.263076012837857</v>
      </c>
      <c r="I2166" s="9">
        <f t="shared" ca="1" si="987"/>
        <v>405.36108420009674</v>
      </c>
      <c r="J2166" s="9">
        <f t="shared" ca="1" si="988"/>
        <v>21590.496874154542</v>
      </c>
      <c r="K2166" s="9">
        <f t="shared" ca="1" si="989"/>
        <v>52359.4384556843</v>
      </c>
      <c r="L2166" s="9">
        <f t="shared" ca="1" si="990"/>
        <v>36819.901588120061</v>
      </c>
      <c r="M2166" s="9">
        <f t="shared" ca="1" si="1014"/>
        <v>30754.338665251049</v>
      </c>
      <c r="N2166" s="9">
        <f t="shared" ca="1" si="1014"/>
        <v>405.36108420009674</v>
      </c>
      <c r="O2166" s="9">
        <f t="shared" ca="1" si="992"/>
        <v>9495.6840556067527</v>
      </c>
      <c r="P2166" s="9">
        <f t="shared" ca="1" si="1013"/>
        <v>40298.638299403799</v>
      </c>
      <c r="Q2166" s="9">
        <f t="shared" ca="1" si="1007"/>
        <v>121.81632803495401</v>
      </c>
      <c r="R2166" s="9">
        <f t="shared" si="993"/>
        <v>8</v>
      </c>
      <c r="S2166" s="23">
        <f t="shared" ca="1" si="994"/>
        <v>3.6597733390918723</v>
      </c>
      <c r="T2166" s="9">
        <f t="shared" ca="1" si="1008"/>
        <v>39</v>
      </c>
      <c r="U2166" s="9">
        <f t="shared" ca="1" si="1009"/>
        <v>35.184020730739576</v>
      </c>
      <c r="V2166" s="23">
        <f t="shared" ca="1" si="995"/>
        <v>84.263076012837857</v>
      </c>
      <c r="W2166" s="23">
        <f t="shared" ca="1" si="1010"/>
        <v>1866.6592746080735</v>
      </c>
      <c r="X2166" s="23" t="e">
        <f ca="1">V2166/(S2166-#REF!)</f>
        <v>#REF!</v>
      </c>
      <c r="Y2166" s="9">
        <f t="shared" ca="1" si="996"/>
        <v>0</v>
      </c>
      <c r="Z2166" s="9">
        <f t="shared" ca="1" si="997"/>
        <v>0</v>
      </c>
      <c r="AA2166" s="24">
        <f t="shared" ca="1" si="998"/>
        <v>423.56799523901964</v>
      </c>
      <c r="AB2166" s="9">
        <f t="shared" ca="1" si="999"/>
        <v>244.32497471797888</v>
      </c>
      <c r="AC2166" s="9">
        <f t="shared" ca="1" si="1000"/>
        <v>129.38546218998368</v>
      </c>
      <c r="AD2166" s="9">
        <f t="shared" ca="1" si="1001"/>
        <v>25.967474976458082</v>
      </c>
      <c r="AE2166">
        <f t="shared" ca="1" si="1015"/>
        <v>1</v>
      </c>
      <c r="AF2166">
        <f t="shared" ca="1" si="1015"/>
        <v>1</v>
      </c>
      <c r="AG2166">
        <f t="shared" ca="1" si="1015"/>
        <v>0</v>
      </c>
      <c r="AH2166">
        <f t="shared" ca="1" si="1015"/>
        <v>0</v>
      </c>
      <c r="AI2166">
        <f t="shared" ca="1" si="1015"/>
        <v>0</v>
      </c>
      <c r="AJ2166">
        <f t="shared" ca="1" si="1015"/>
        <v>0</v>
      </c>
      <c r="AK2166">
        <f t="shared" ca="1" si="1015"/>
        <v>0</v>
      </c>
      <c r="AL2166">
        <f t="shared" ca="1" si="1003"/>
        <v>5.9773339091872435E-2</v>
      </c>
      <c r="AM2166">
        <f t="shared" ca="1" si="1004"/>
        <v>0.51934949952916165</v>
      </c>
    </row>
    <row r="2167" spans="1:39">
      <c r="A2167" s="10">
        <f t="shared" ca="1" si="1005"/>
        <v>41276.842754630386</v>
      </c>
      <c r="B2167" s="22">
        <f t="shared" ca="1" si="1006"/>
        <v>41276.842754630386</v>
      </c>
      <c r="C2167" s="22">
        <f t="shared" ca="1" si="983"/>
        <v>41276.995243056313</v>
      </c>
      <c r="D2167">
        <f t="shared" si="1011"/>
        <v>276</v>
      </c>
      <c r="E2167" s="23">
        <f t="shared" si="984"/>
        <v>59</v>
      </c>
      <c r="F2167" s="23">
        <f t="shared" si="985"/>
        <v>4</v>
      </c>
      <c r="G2167">
        <f t="shared" ca="1" si="1012"/>
        <v>6</v>
      </c>
      <c r="H2167" s="9">
        <f t="shared" ca="1" si="986"/>
        <v>156.26307601283787</v>
      </c>
      <c r="I2167" s="9">
        <f t="shared" ca="1" si="987"/>
        <v>477.36108420009674</v>
      </c>
      <c r="J2167" s="9">
        <f t="shared" ca="1" si="988"/>
        <v>21662.496874154542</v>
      </c>
      <c r="K2167" s="9">
        <f t="shared" ca="1" si="989"/>
        <v>52359.4384556843</v>
      </c>
      <c r="L2167" s="9">
        <f t="shared" ca="1" si="990"/>
        <v>36819.901588120061</v>
      </c>
      <c r="M2167" s="9">
        <f t="shared" ca="1" si="1014"/>
        <v>30826.338665251049</v>
      </c>
      <c r="N2167" s="9">
        <f t="shared" ca="1" si="1014"/>
        <v>477.36108420009674</v>
      </c>
      <c r="O2167" s="9">
        <f t="shared" ca="1" si="992"/>
        <v>9567.6840556067527</v>
      </c>
      <c r="P2167" s="9">
        <f t="shared" ca="1" si="1013"/>
        <v>40298.638299403799</v>
      </c>
      <c r="Q2167" s="9">
        <f t="shared" ca="1" si="1007"/>
        <v>121.88832803495401</v>
      </c>
      <c r="R2167" s="9">
        <f t="shared" si="993"/>
        <v>8</v>
      </c>
      <c r="S2167" s="23">
        <f t="shared" ca="1" si="994"/>
        <v>3.6597733390918723</v>
      </c>
      <c r="T2167" s="9">
        <f t="shared" ca="1" si="1008"/>
        <v>39</v>
      </c>
      <c r="U2167" s="9">
        <f t="shared" ca="1" si="1009"/>
        <v>35.184020730739576</v>
      </c>
      <c r="V2167" s="23">
        <f t="shared" ca="1" si="995"/>
        <v>72</v>
      </c>
      <c r="W2167" s="23">
        <f t="shared" ca="1" si="1010"/>
        <v>1870.7290742114612</v>
      </c>
      <c r="X2167" s="23" t="e">
        <f ca="1">V2167/(S2167-#REF!)</f>
        <v>#REF!</v>
      </c>
      <c r="Y2167" s="9">
        <f t="shared" ca="1" si="996"/>
        <v>0</v>
      </c>
      <c r="Z2167" s="9">
        <f t="shared" ca="1" si="997"/>
        <v>0</v>
      </c>
      <c r="AA2167" s="24">
        <f t="shared" ca="1" si="998"/>
        <v>423.56799523901964</v>
      </c>
      <c r="AB2167" s="9">
        <f t="shared" ca="1" si="999"/>
        <v>244.32497471797888</v>
      </c>
      <c r="AC2167" s="9">
        <f t="shared" ca="1" si="1000"/>
        <v>129.38546218998368</v>
      </c>
      <c r="AD2167" s="9">
        <f t="shared" ca="1" si="1001"/>
        <v>25.967474976458082</v>
      </c>
      <c r="AE2167">
        <f t="shared" ca="1" si="1015"/>
        <v>1</v>
      </c>
      <c r="AF2167">
        <f t="shared" ca="1" si="1015"/>
        <v>1</v>
      </c>
      <c r="AG2167">
        <f t="shared" ca="1" si="1015"/>
        <v>0</v>
      </c>
      <c r="AH2167">
        <f t="shared" ca="1" si="1015"/>
        <v>0</v>
      </c>
      <c r="AI2167">
        <f t="shared" ca="1" si="1015"/>
        <v>0</v>
      </c>
      <c r="AJ2167">
        <f t="shared" ca="1" si="1015"/>
        <v>0</v>
      </c>
      <c r="AK2167">
        <f t="shared" ca="1" si="1015"/>
        <v>0</v>
      </c>
      <c r="AL2167">
        <f t="shared" ca="1" si="1003"/>
        <v>5.9773339091872435E-2</v>
      </c>
      <c r="AM2167">
        <f t="shared" ca="1" si="1004"/>
        <v>0.51934949952916165</v>
      </c>
    </row>
    <row r="2168" spans="1:39">
      <c r="A2168" s="10">
        <f t="shared" ca="1" si="1005"/>
        <v>41277.019548611868</v>
      </c>
      <c r="B2168" s="22">
        <f t="shared" ca="1" si="1006"/>
        <v>41277.019548611868</v>
      </c>
      <c r="C2168" s="22">
        <f t="shared" ca="1" si="983"/>
        <v>41277.205057871128</v>
      </c>
      <c r="D2168">
        <f t="shared" si="1011"/>
        <v>276</v>
      </c>
      <c r="E2168" s="23">
        <f t="shared" si="984"/>
        <v>59</v>
      </c>
      <c r="F2168" s="23">
        <f t="shared" si="985"/>
        <v>4</v>
      </c>
      <c r="G2168">
        <f t="shared" ca="1" si="1012"/>
        <v>7</v>
      </c>
      <c r="H2168" s="9">
        <f t="shared" ca="1" si="986"/>
        <v>234.1986516748359</v>
      </c>
      <c r="I2168" s="9">
        <f t="shared" ca="1" si="987"/>
        <v>555.29665986209477</v>
      </c>
      <c r="J2168" s="9">
        <f t="shared" ca="1" si="988"/>
        <v>21740.432449816541</v>
      </c>
      <c r="K2168" s="9">
        <f t="shared" ca="1" si="989"/>
        <v>52359.4384556843</v>
      </c>
      <c r="L2168" s="9">
        <f t="shared" ca="1" si="990"/>
        <v>36819.901588120061</v>
      </c>
      <c r="M2168" s="9">
        <f t="shared" ca="1" si="1014"/>
        <v>30904.274240913048</v>
      </c>
      <c r="N2168" s="9">
        <f t="shared" ca="1" si="1014"/>
        <v>555.29665986209477</v>
      </c>
      <c r="O2168" s="9">
        <f t="shared" ca="1" si="992"/>
        <v>9645.6196312687516</v>
      </c>
      <c r="P2168" s="9">
        <f t="shared" ca="1" si="1013"/>
        <v>40298.638299403799</v>
      </c>
      <c r="Q2168" s="9">
        <f t="shared" ca="1" si="1007"/>
        <v>121.96626361061601</v>
      </c>
      <c r="R2168" s="9">
        <f t="shared" si="993"/>
        <v>8</v>
      </c>
      <c r="S2168" s="23">
        <f t="shared" ca="1" si="994"/>
        <v>4.4524925803046855</v>
      </c>
      <c r="T2168" s="9">
        <f t="shared" ca="1" si="1008"/>
        <v>27</v>
      </c>
      <c r="U2168" s="9">
        <f t="shared" ca="1" si="1009"/>
        <v>8.9732890968680294</v>
      </c>
      <c r="V2168" s="23">
        <f t="shared" ca="1" si="995"/>
        <v>77.93557566199803</v>
      </c>
      <c r="W2168" s="23">
        <f t="shared" ca="1" si="1010"/>
        <v>0</v>
      </c>
      <c r="X2168" s="23" t="e">
        <f ca="1">V2168/(S2168-#REF!)</f>
        <v>#REF!</v>
      </c>
      <c r="Y2168" s="9">
        <f t="shared" ca="1" si="996"/>
        <v>40000</v>
      </c>
      <c r="Z2168" s="9">
        <f t="shared" ca="1" si="997"/>
        <v>1200</v>
      </c>
      <c r="AA2168" s="24">
        <f t="shared" ca="1" si="998"/>
        <v>523.54021858849467</v>
      </c>
      <c r="AB2168" s="9">
        <f t="shared" ca="1" si="999"/>
        <v>305.99853168433577</v>
      </c>
      <c r="AC2168" s="9">
        <f t="shared" ca="1" si="1000"/>
        <v>162.04549492795161</v>
      </c>
      <c r="AD2168" s="9">
        <f t="shared" ca="1" si="1001"/>
        <v>25.967474976458082</v>
      </c>
      <c r="AE2168">
        <f t="shared" ca="1" si="1015"/>
        <v>0</v>
      </c>
      <c r="AF2168">
        <f t="shared" ca="1" si="1015"/>
        <v>0</v>
      </c>
      <c r="AG2168">
        <f t="shared" ca="1" si="1015"/>
        <v>0</v>
      </c>
      <c r="AH2168">
        <f t="shared" ca="1" si="1015"/>
        <v>0</v>
      </c>
      <c r="AI2168">
        <f t="shared" ca="1" si="1015"/>
        <v>0</v>
      </c>
      <c r="AJ2168">
        <f t="shared" ca="1" si="1015"/>
        <v>1</v>
      </c>
      <c r="AK2168">
        <f t="shared" ca="1" si="1015"/>
        <v>0</v>
      </c>
      <c r="AL2168">
        <f t="shared" ca="1" si="1003"/>
        <v>5.9773339091872435E-2</v>
      </c>
      <c r="AM2168">
        <f t="shared" ca="1" si="1004"/>
        <v>0.51934949952916165</v>
      </c>
    </row>
    <row r="2169" spans="1:39">
      <c r="A2169" s="10">
        <f t="shared" ca="1" si="1005"/>
        <v>41277.222418982237</v>
      </c>
      <c r="B2169" s="22">
        <f t="shared" ca="1" si="1006"/>
        <v>41277.222418982237</v>
      </c>
      <c r="C2169" s="22">
        <f t="shared" ca="1" si="983"/>
        <v>41277.376655093351</v>
      </c>
      <c r="D2169">
        <f t="shared" si="1011"/>
        <v>276</v>
      </c>
      <c r="E2169" s="23">
        <f t="shared" si="984"/>
        <v>59</v>
      </c>
      <c r="F2169" s="23">
        <f t="shared" si="985"/>
        <v>4</v>
      </c>
      <c r="G2169">
        <f t="shared" ca="1" si="1012"/>
        <v>7</v>
      </c>
      <c r="H2169" s="9">
        <f t="shared" ca="1" si="986"/>
        <v>315.68870249472292</v>
      </c>
      <c r="I2169" s="9">
        <f t="shared" ca="1" si="987"/>
        <v>636.78671068198173</v>
      </c>
      <c r="J2169" s="9">
        <f t="shared" ca="1" si="988"/>
        <v>21821.922500636429</v>
      </c>
      <c r="K2169" s="9">
        <f t="shared" ca="1" si="989"/>
        <v>52359.4384556843</v>
      </c>
      <c r="L2169" s="9">
        <f t="shared" ca="1" si="990"/>
        <v>36819.901588120061</v>
      </c>
      <c r="M2169" s="9">
        <f t="shared" ca="1" si="1014"/>
        <v>30985.764291732936</v>
      </c>
      <c r="N2169" s="9">
        <f t="shared" ca="1" si="1014"/>
        <v>636.78671068198173</v>
      </c>
      <c r="O2169" s="9">
        <f t="shared" ca="1" si="992"/>
        <v>9727.1096820886378</v>
      </c>
      <c r="P2169" s="9">
        <f t="shared" ca="1" si="1013"/>
        <v>40298.638299403799</v>
      </c>
      <c r="Q2169" s="9">
        <f t="shared" ca="1" si="1007"/>
        <v>122.04775366143589</v>
      </c>
      <c r="R2169" s="9">
        <f t="shared" si="993"/>
        <v>8</v>
      </c>
      <c r="S2169" s="23">
        <f t="shared" ca="1" si="994"/>
        <v>3.7018326519029126</v>
      </c>
      <c r="T2169" s="9">
        <f t="shared" ca="1" si="1008"/>
        <v>42</v>
      </c>
      <c r="U2169" s="9">
        <f t="shared" ca="1" si="1009"/>
        <v>6.5975468504857417</v>
      </c>
      <c r="V2169" s="23">
        <f t="shared" ca="1" si="995"/>
        <v>81.490050819887017</v>
      </c>
      <c r="W2169" s="23">
        <f t="shared" ca="1" si="1010"/>
        <v>0</v>
      </c>
      <c r="X2169" s="23" t="e">
        <f ca="1">V2169/(S2169-#REF!)</f>
        <v>#REF!</v>
      </c>
      <c r="Y2169" s="9">
        <f t="shared" ca="1" si="996"/>
        <v>0</v>
      </c>
      <c r="Z2169" s="9">
        <f t="shared" ca="1" si="997"/>
        <v>0</v>
      </c>
      <c r="AA2169" s="24">
        <f t="shared" ca="1" si="998"/>
        <v>428.87222250596187</v>
      </c>
      <c r="AB2169" s="9">
        <f t="shared" ca="1" si="999"/>
        <v>247.5971892546778</v>
      </c>
      <c r="AC2169" s="9">
        <f t="shared" ca="1" si="1000"/>
        <v>131.11830587779855</v>
      </c>
      <c r="AD2169" s="9">
        <f t="shared" ca="1" si="1001"/>
        <v>25.967474976458082</v>
      </c>
      <c r="AE2169">
        <f t="shared" ca="1" si="1015"/>
        <v>1</v>
      </c>
      <c r="AF2169">
        <f t="shared" ca="1" si="1015"/>
        <v>0</v>
      </c>
      <c r="AG2169">
        <f t="shared" ca="1" si="1015"/>
        <v>0</v>
      </c>
      <c r="AH2169">
        <f t="shared" ca="1" si="1015"/>
        <v>0</v>
      </c>
      <c r="AI2169">
        <f t="shared" ca="1" si="1015"/>
        <v>0</v>
      </c>
      <c r="AJ2169">
        <f t="shared" ca="1" si="1015"/>
        <v>0</v>
      </c>
      <c r="AK2169">
        <f t="shared" ca="1" si="1015"/>
        <v>0</v>
      </c>
      <c r="AL2169">
        <f t="shared" ca="1" si="1003"/>
        <v>5.9773339091872435E-2</v>
      </c>
      <c r="AM2169">
        <f t="shared" ca="1" si="1004"/>
        <v>0.51934949952916165</v>
      </c>
    </row>
    <row r="2170" spans="1:39">
      <c r="A2170" s="10">
        <f t="shared" ca="1" si="1005"/>
        <v>41277.406516204464</v>
      </c>
      <c r="B2170" s="22">
        <f t="shared" ca="1" si="1006"/>
        <v>41277.406516204464</v>
      </c>
      <c r="C2170" s="22">
        <f t="shared" ca="1" si="983"/>
        <v>41277.592824074833</v>
      </c>
      <c r="D2170">
        <f t="shared" si="1011"/>
        <v>276</v>
      </c>
      <c r="E2170" s="23">
        <f t="shared" si="984"/>
        <v>59</v>
      </c>
      <c r="F2170" s="23">
        <f t="shared" si="985"/>
        <v>4</v>
      </c>
      <c r="G2170">
        <f t="shared" ca="1" si="1012"/>
        <v>6</v>
      </c>
      <c r="H2170" s="9">
        <f t="shared" ca="1" si="986"/>
        <v>390.6483155227736</v>
      </c>
      <c r="I2170" s="9">
        <f t="shared" ca="1" si="987"/>
        <v>711.74632371003236</v>
      </c>
      <c r="J2170" s="9">
        <f t="shared" ca="1" si="988"/>
        <v>21896.88211366448</v>
      </c>
      <c r="K2170" s="9">
        <f t="shared" ca="1" si="989"/>
        <v>52359.4384556843</v>
      </c>
      <c r="L2170" s="9">
        <f t="shared" ca="1" si="990"/>
        <v>36819.901588120061</v>
      </c>
      <c r="M2170" s="9">
        <f t="shared" ref="M2170:N2185" ca="1" si="1016">IF(M2169&gt;K2170,0,M2169+$V2170)</f>
        <v>31060.723904760987</v>
      </c>
      <c r="N2170" s="9">
        <f t="shared" ca="1" si="1016"/>
        <v>711.74632371003236</v>
      </c>
      <c r="O2170" s="9">
        <f t="shared" ca="1" si="992"/>
        <v>9802.0692951166893</v>
      </c>
      <c r="P2170" s="9">
        <f t="shared" ca="1" si="1013"/>
        <v>40298.638299403799</v>
      </c>
      <c r="Q2170" s="9">
        <f t="shared" ca="1" si="1007"/>
        <v>122.12271327446395</v>
      </c>
      <c r="R2170" s="9">
        <f t="shared" si="993"/>
        <v>8</v>
      </c>
      <c r="S2170" s="23">
        <f t="shared" ca="1" si="994"/>
        <v>4.4716065444986386</v>
      </c>
      <c r="T2170" s="9">
        <f t="shared" ca="1" si="1008"/>
        <v>28</v>
      </c>
      <c r="U2170" s="9">
        <f t="shared" ca="1" si="1009"/>
        <v>17.783560195099199</v>
      </c>
      <c r="V2170" s="23">
        <f t="shared" ca="1" si="995"/>
        <v>74.959613028050654</v>
      </c>
      <c r="W2170" s="23">
        <f t="shared" ca="1" si="1010"/>
        <v>1819.094961026447</v>
      </c>
      <c r="X2170" s="23" t="e">
        <f ca="1">V2170/(S2170-#REF!)</f>
        <v>#REF!</v>
      </c>
      <c r="Y2170" s="9">
        <f t="shared" ca="1" si="996"/>
        <v>0</v>
      </c>
      <c r="Z2170" s="9">
        <f t="shared" ca="1" si="997"/>
        <v>0</v>
      </c>
      <c r="AA2170" s="24">
        <f t="shared" ca="1" si="998"/>
        <v>525.95073847769049</v>
      </c>
      <c r="AB2170" s="9">
        <f t="shared" ca="1" si="999"/>
        <v>307.4855980986253</v>
      </c>
      <c r="AC2170" s="9">
        <f t="shared" ca="1" si="1000"/>
        <v>162.83299025274246</v>
      </c>
      <c r="AD2170" s="9">
        <f t="shared" ca="1" si="1001"/>
        <v>25.967474976458082</v>
      </c>
      <c r="AE2170">
        <f t="shared" ref="AE2170:AK2185" ca="1" si="1017">ROUNDDOWN((VLOOKUP($E2170,$A$235:$T$501,AE$534,FALSE)/RAND())^(1/4),0)</f>
        <v>0</v>
      </c>
      <c r="AF2170">
        <f t="shared" ca="1" si="1017"/>
        <v>0</v>
      </c>
      <c r="AG2170">
        <f t="shared" ca="1" si="1017"/>
        <v>0</v>
      </c>
      <c r="AH2170">
        <f t="shared" ca="1" si="1017"/>
        <v>0</v>
      </c>
      <c r="AI2170">
        <f t="shared" ca="1" si="1017"/>
        <v>0</v>
      </c>
      <c r="AJ2170">
        <f t="shared" ca="1" si="1017"/>
        <v>0</v>
      </c>
      <c r="AK2170">
        <f t="shared" ca="1" si="1017"/>
        <v>0</v>
      </c>
      <c r="AL2170">
        <f t="shared" ca="1" si="1003"/>
        <v>5.9773339091872435E-2</v>
      </c>
      <c r="AM2170">
        <f t="shared" ca="1" si="1004"/>
        <v>0.51934949952916165</v>
      </c>
    </row>
    <row r="2171" spans="1:39">
      <c r="A2171" s="10">
        <f t="shared" ca="1" si="1005"/>
        <v>41277.610879630389</v>
      </c>
      <c r="B2171" s="22">
        <f t="shared" ca="1" si="1006"/>
        <v>41277.610879630389</v>
      </c>
      <c r="C2171" s="22">
        <f t="shared" ca="1" si="983"/>
        <v>41277.79454861187</v>
      </c>
      <c r="D2171">
        <f t="shared" si="1011"/>
        <v>276</v>
      </c>
      <c r="E2171" s="23">
        <f t="shared" si="984"/>
        <v>59</v>
      </c>
      <c r="F2171" s="23">
        <f t="shared" si="985"/>
        <v>4</v>
      </c>
      <c r="G2171">
        <f t="shared" ca="1" si="1012"/>
        <v>7</v>
      </c>
      <c r="H2171" s="9">
        <f t="shared" ca="1" si="986"/>
        <v>480.33753197578591</v>
      </c>
      <c r="I2171" s="9">
        <f t="shared" ca="1" si="987"/>
        <v>801.43554016304472</v>
      </c>
      <c r="J2171" s="9">
        <f t="shared" ca="1" si="988"/>
        <v>21986.571330117491</v>
      </c>
      <c r="K2171" s="9">
        <f t="shared" ca="1" si="989"/>
        <v>52359.4384556843</v>
      </c>
      <c r="L2171" s="9">
        <f t="shared" ca="1" si="990"/>
        <v>36819.901588120061</v>
      </c>
      <c r="M2171" s="9">
        <f t="shared" ca="1" si="1016"/>
        <v>31150.413121213998</v>
      </c>
      <c r="N2171" s="9">
        <f t="shared" ca="1" si="1016"/>
        <v>801.43554016304472</v>
      </c>
      <c r="O2171" s="9">
        <f t="shared" ca="1" si="992"/>
        <v>9891.758511569702</v>
      </c>
      <c r="P2171" s="9">
        <f t="shared" ca="1" si="1013"/>
        <v>40298.638299403799</v>
      </c>
      <c r="Q2171" s="9">
        <f t="shared" ca="1" si="1007"/>
        <v>122.21240249091696</v>
      </c>
      <c r="R2171" s="9">
        <f t="shared" si="993"/>
        <v>8</v>
      </c>
      <c r="S2171" s="23">
        <f t="shared" ca="1" si="994"/>
        <v>4.4082988517339556</v>
      </c>
      <c r="T2171" s="9">
        <f t="shared" ca="1" si="1008"/>
        <v>24</v>
      </c>
      <c r="U2171" s="9">
        <f t="shared" ca="1" si="1009"/>
        <v>29.875866242240591</v>
      </c>
      <c r="V2171" s="23">
        <f t="shared" ca="1" si="995"/>
        <v>89.689216453012321</v>
      </c>
      <c r="W2171" s="23">
        <f t="shared" ca="1" si="1010"/>
        <v>0</v>
      </c>
      <c r="X2171" s="23" t="e">
        <f ca="1">V2171/(S2171-#REF!)</f>
        <v>#REF!</v>
      </c>
      <c r="Y2171" s="9">
        <f t="shared" ca="1" si="996"/>
        <v>0</v>
      </c>
      <c r="Z2171" s="9">
        <f t="shared" ca="1" si="997"/>
        <v>0</v>
      </c>
      <c r="AA2171" s="24">
        <f t="shared" ca="1" si="998"/>
        <v>517.96681368847021</v>
      </c>
      <c r="AB2171" s="9">
        <f t="shared" ca="1" si="999"/>
        <v>302.56025960153295</v>
      </c>
      <c r="AC2171" s="9">
        <f t="shared" ca="1" si="1000"/>
        <v>160.22471331083753</v>
      </c>
      <c r="AD2171" s="9">
        <f t="shared" ca="1" si="1001"/>
        <v>25.967474976458082</v>
      </c>
      <c r="AE2171">
        <f t="shared" ca="1" si="1017"/>
        <v>0</v>
      </c>
      <c r="AF2171">
        <f t="shared" ca="1" si="1017"/>
        <v>1</v>
      </c>
      <c r="AG2171">
        <f t="shared" ca="1" si="1017"/>
        <v>0</v>
      </c>
      <c r="AH2171">
        <f t="shared" ca="1" si="1017"/>
        <v>0</v>
      </c>
      <c r="AI2171">
        <f t="shared" ca="1" si="1017"/>
        <v>0</v>
      </c>
      <c r="AJ2171">
        <f t="shared" ca="1" si="1017"/>
        <v>0</v>
      </c>
      <c r="AK2171">
        <f t="shared" ca="1" si="1017"/>
        <v>0</v>
      </c>
      <c r="AL2171">
        <f t="shared" ca="1" si="1003"/>
        <v>5.9773339091872435E-2</v>
      </c>
      <c r="AM2171">
        <f t="shared" ca="1" si="1004"/>
        <v>0.51934949952916165</v>
      </c>
    </row>
    <row r="2172" spans="1:39">
      <c r="A2172" s="10">
        <f t="shared" ca="1" si="1005"/>
        <v>41277.827187500756</v>
      </c>
      <c r="B2172" s="22">
        <f t="shared" ca="1" si="1006"/>
        <v>41277.827187500756</v>
      </c>
      <c r="C2172" s="22">
        <f t="shared" ca="1" si="983"/>
        <v>41277.995104167421</v>
      </c>
      <c r="D2172">
        <f t="shared" si="1011"/>
        <v>276</v>
      </c>
      <c r="E2172" s="23">
        <f t="shared" si="984"/>
        <v>59</v>
      </c>
      <c r="F2172" s="23">
        <f t="shared" si="985"/>
        <v>4</v>
      </c>
      <c r="G2172">
        <f t="shared" ca="1" si="1012"/>
        <v>7</v>
      </c>
      <c r="H2172" s="9">
        <f t="shared" ca="1" si="986"/>
        <v>568.66517465242885</v>
      </c>
      <c r="I2172" s="9">
        <f t="shared" ca="1" si="987"/>
        <v>889.7631828396876</v>
      </c>
      <c r="J2172" s="9">
        <f t="shared" ca="1" si="988"/>
        <v>22074.898972794133</v>
      </c>
      <c r="K2172" s="9">
        <f t="shared" ca="1" si="989"/>
        <v>52359.4384556843</v>
      </c>
      <c r="L2172" s="9">
        <f t="shared" ca="1" si="990"/>
        <v>36819.901588120061</v>
      </c>
      <c r="M2172" s="9">
        <f t="shared" ca="1" si="1016"/>
        <v>31238.740763890641</v>
      </c>
      <c r="N2172" s="9">
        <f t="shared" ca="1" si="1016"/>
        <v>889.7631828396876</v>
      </c>
      <c r="O2172" s="9">
        <f t="shared" ca="1" si="992"/>
        <v>9980.0861542463444</v>
      </c>
      <c r="P2172" s="9">
        <f t="shared" ca="1" si="1013"/>
        <v>40298.638299403799</v>
      </c>
      <c r="Q2172" s="9">
        <f t="shared" ca="1" si="1007"/>
        <v>122.3007301335936</v>
      </c>
      <c r="R2172" s="9">
        <f t="shared" si="993"/>
        <v>8</v>
      </c>
      <c r="S2172" s="23">
        <f t="shared" ca="1" si="994"/>
        <v>4.0302493895716722</v>
      </c>
      <c r="T2172" s="9">
        <f t="shared" ca="1" si="1008"/>
        <v>1</v>
      </c>
      <c r="U2172" s="9">
        <f t="shared" ca="1" si="1009"/>
        <v>48.897802458019214</v>
      </c>
      <c r="V2172" s="23">
        <f t="shared" ca="1" si="995"/>
        <v>88.327642676642924</v>
      </c>
      <c r="W2172" s="23">
        <f t="shared" ca="1" si="1010"/>
        <v>0</v>
      </c>
      <c r="X2172" s="23" t="e">
        <f ca="1">V2172/(S2172-#REF!)</f>
        <v>#REF!</v>
      </c>
      <c r="Y2172" s="9">
        <f t="shared" ca="1" si="996"/>
        <v>4000</v>
      </c>
      <c r="Z2172" s="9">
        <f t="shared" ca="1" si="997"/>
        <v>120</v>
      </c>
      <c r="AA2172" s="24">
        <f t="shared" ca="1" si="998"/>
        <v>470.28985152641468</v>
      </c>
      <c r="AB2172" s="9">
        <f t="shared" ca="1" si="999"/>
        <v>273.1480114453073</v>
      </c>
      <c r="AC2172" s="9">
        <f t="shared" ca="1" si="1000"/>
        <v>144.64907546975144</v>
      </c>
      <c r="AD2172" s="9">
        <f t="shared" ca="1" si="1001"/>
        <v>25.967474976458082</v>
      </c>
      <c r="AE2172">
        <f t="shared" ca="1" si="1017"/>
        <v>1</v>
      </c>
      <c r="AF2172">
        <f t="shared" ca="1" si="1017"/>
        <v>1</v>
      </c>
      <c r="AG2172">
        <f t="shared" ca="1" si="1017"/>
        <v>1</v>
      </c>
      <c r="AH2172">
        <f t="shared" ca="1" si="1017"/>
        <v>1</v>
      </c>
      <c r="AI2172">
        <f t="shared" ca="1" si="1017"/>
        <v>1</v>
      </c>
      <c r="AJ2172">
        <f t="shared" ca="1" si="1017"/>
        <v>0</v>
      </c>
      <c r="AK2172">
        <f t="shared" ca="1" si="1017"/>
        <v>0</v>
      </c>
      <c r="AL2172">
        <f t="shared" ca="1" si="1003"/>
        <v>5.9773339091872435E-2</v>
      </c>
      <c r="AM2172">
        <f t="shared" ca="1" si="1004"/>
        <v>0.51934949952916165</v>
      </c>
    </row>
    <row r="2173" spans="1:39">
      <c r="A2173" s="10">
        <f t="shared" ca="1" si="1005"/>
        <v>41278.012465278531</v>
      </c>
      <c r="B2173" s="22">
        <f t="shared" ca="1" si="1006"/>
        <v>41278.012465278531</v>
      </c>
      <c r="C2173" s="22">
        <f t="shared" ca="1" si="983"/>
        <v>41278.164953704458</v>
      </c>
      <c r="D2173">
        <f t="shared" si="1011"/>
        <v>276</v>
      </c>
      <c r="E2173" s="23">
        <f t="shared" si="984"/>
        <v>59</v>
      </c>
      <c r="F2173" s="23">
        <f t="shared" si="985"/>
        <v>4</v>
      </c>
      <c r="G2173">
        <f t="shared" ca="1" si="1012"/>
        <v>6</v>
      </c>
      <c r="H2173" s="9">
        <f t="shared" ca="1" si="986"/>
        <v>656.34104024539283</v>
      </c>
      <c r="I2173" s="9">
        <f t="shared" ca="1" si="987"/>
        <v>977.43904843265159</v>
      </c>
      <c r="J2173" s="9">
        <f t="shared" ca="1" si="988"/>
        <v>22162.574838387096</v>
      </c>
      <c r="K2173" s="9">
        <f t="shared" ca="1" si="989"/>
        <v>52359.4384556843</v>
      </c>
      <c r="L2173" s="9">
        <f t="shared" ca="1" si="990"/>
        <v>36819.901588120061</v>
      </c>
      <c r="M2173" s="9">
        <f t="shared" ca="1" si="1016"/>
        <v>31326.416629483603</v>
      </c>
      <c r="N2173" s="9">
        <f t="shared" ca="1" si="1016"/>
        <v>977.43904843265159</v>
      </c>
      <c r="O2173" s="9">
        <f t="shared" ca="1" si="992"/>
        <v>10067.762019839309</v>
      </c>
      <c r="P2173" s="9">
        <f t="shared" ca="1" si="1013"/>
        <v>40298.638299403799</v>
      </c>
      <c r="Q2173" s="9">
        <f t="shared" ca="1" si="1007"/>
        <v>122.38840599918657</v>
      </c>
      <c r="R2173" s="9">
        <f t="shared" si="993"/>
        <v>8</v>
      </c>
      <c r="S2173" s="23">
        <f t="shared" ca="1" si="994"/>
        <v>3.6597733390918723</v>
      </c>
      <c r="T2173" s="9">
        <f t="shared" ca="1" si="1008"/>
        <v>39</v>
      </c>
      <c r="U2173" s="9">
        <f t="shared" ca="1" si="1009"/>
        <v>35.184020730739576</v>
      </c>
      <c r="V2173" s="23">
        <f t="shared" ca="1" si="995"/>
        <v>87.675865592963987</v>
      </c>
      <c r="W2173" s="23">
        <f t="shared" ca="1" si="1010"/>
        <v>2043.5922693131472</v>
      </c>
      <c r="X2173" s="23" t="e">
        <f ca="1">V2173/(S2173-#REF!)</f>
        <v>#REF!</v>
      </c>
      <c r="Y2173" s="9">
        <f t="shared" ca="1" si="996"/>
        <v>0</v>
      </c>
      <c r="Z2173" s="9">
        <f t="shared" ca="1" si="997"/>
        <v>0</v>
      </c>
      <c r="AA2173" s="24">
        <f t="shared" ca="1" si="998"/>
        <v>423.56799523901964</v>
      </c>
      <c r="AB2173" s="9">
        <f t="shared" ca="1" si="999"/>
        <v>244.32497471797888</v>
      </c>
      <c r="AC2173" s="9">
        <f t="shared" ca="1" si="1000"/>
        <v>129.38546218998368</v>
      </c>
      <c r="AD2173" s="9">
        <f t="shared" ca="1" si="1001"/>
        <v>25.967474976458082</v>
      </c>
      <c r="AE2173">
        <f t="shared" ca="1" si="1017"/>
        <v>1</v>
      </c>
      <c r="AF2173">
        <f t="shared" ca="1" si="1017"/>
        <v>1</v>
      </c>
      <c r="AG2173">
        <f t="shared" ca="1" si="1017"/>
        <v>0</v>
      </c>
      <c r="AH2173">
        <f t="shared" ca="1" si="1017"/>
        <v>1</v>
      </c>
      <c r="AI2173">
        <f t="shared" ca="1" si="1017"/>
        <v>0</v>
      </c>
      <c r="AJ2173">
        <f t="shared" ca="1" si="1017"/>
        <v>0</v>
      </c>
      <c r="AK2173">
        <f t="shared" ca="1" si="1017"/>
        <v>0</v>
      </c>
      <c r="AL2173">
        <f t="shared" ca="1" si="1003"/>
        <v>5.9773339091872435E-2</v>
      </c>
      <c r="AM2173">
        <f t="shared" ca="1" si="1004"/>
        <v>0.51934949952916165</v>
      </c>
    </row>
    <row r="2174" spans="1:39">
      <c r="A2174" s="10">
        <f t="shared" ca="1" si="1005"/>
        <v>41278.192731482239</v>
      </c>
      <c r="B2174" s="22">
        <f t="shared" ca="1" si="1006"/>
        <v>41278.192731482239</v>
      </c>
      <c r="C2174" s="22">
        <f t="shared" ca="1" si="983"/>
        <v>41278.378622685945</v>
      </c>
      <c r="D2174">
        <f t="shared" si="1011"/>
        <v>276</v>
      </c>
      <c r="E2174" s="23">
        <f t="shared" si="984"/>
        <v>59</v>
      </c>
      <c r="F2174" s="23">
        <f t="shared" si="985"/>
        <v>4</v>
      </c>
      <c r="G2174">
        <f t="shared" ca="1" si="1012"/>
        <v>6</v>
      </c>
      <c r="H2174" s="9">
        <f t="shared" ca="1" si="986"/>
        <v>739.35567967426368</v>
      </c>
      <c r="I2174" s="9">
        <f t="shared" ca="1" si="987"/>
        <v>1060.4536878615224</v>
      </c>
      <c r="J2174" s="9">
        <f t="shared" ca="1" si="988"/>
        <v>22245.589477815967</v>
      </c>
      <c r="K2174" s="9">
        <f t="shared" ca="1" si="989"/>
        <v>52359.4384556843</v>
      </c>
      <c r="L2174" s="9">
        <f t="shared" ca="1" si="990"/>
        <v>36819.901588120061</v>
      </c>
      <c r="M2174" s="9">
        <f t="shared" ca="1" si="1016"/>
        <v>31409.431268912474</v>
      </c>
      <c r="N2174" s="9">
        <f t="shared" ca="1" si="1016"/>
        <v>1060.4536878615224</v>
      </c>
      <c r="O2174" s="9">
        <f t="shared" ca="1" si="992"/>
        <v>10150.77665926818</v>
      </c>
      <c r="P2174" s="9">
        <f t="shared" ca="1" si="1013"/>
        <v>40298.638299403799</v>
      </c>
      <c r="Q2174" s="9">
        <f t="shared" ca="1" si="1007"/>
        <v>122.47142063861544</v>
      </c>
      <c r="R2174" s="9">
        <f t="shared" si="993"/>
        <v>8</v>
      </c>
      <c r="S2174" s="23">
        <f t="shared" ca="1" si="994"/>
        <v>4.4615574083300285</v>
      </c>
      <c r="T2174" s="9">
        <f t="shared" ca="1" si="1008"/>
        <v>27</v>
      </c>
      <c r="U2174" s="9">
        <f t="shared" ca="1" si="1009"/>
        <v>41.606669988103022</v>
      </c>
      <c r="V2174" s="23">
        <f t="shared" ca="1" si="995"/>
        <v>83.014639428870851</v>
      </c>
      <c r="W2174" s="23">
        <f t="shared" ca="1" si="1010"/>
        <v>1808.0399438077295</v>
      </c>
      <c r="X2174" s="23" t="e">
        <f ca="1">V2174/(S2174-#REF!)</f>
        <v>#REF!</v>
      </c>
      <c r="Y2174" s="9">
        <f t="shared" ca="1" si="996"/>
        <v>0</v>
      </c>
      <c r="Z2174" s="9">
        <f t="shared" ca="1" si="997"/>
        <v>0</v>
      </c>
      <c r="AA2174" s="24">
        <f t="shared" ca="1" si="998"/>
        <v>524.68341149319519</v>
      </c>
      <c r="AB2174" s="9">
        <f t="shared" ca="1" si="999"/>
        <v>306.70377530470745</v>
      </c>
      <c r="AC2174" s="9">
        <f t="shared" ca="1" si="1000"/>
        <v>162.41896584259572</v>
      </c>
      <c r="AD2174" s="9">
        <f t="shared" ca="1" si="1001"/>
        <v>25.967474976458082</v>
      </c>
      <c r="AE2174">
        <f t="shared" ca="1" si="1017"/>
        <v>1</v>
      </c>
      <c r="AF2174">
        <f t="shared" ca="1" si="1017"/>
        <v>0</v>
      </c>
      <c r="AG2174">
        <f t="shared" ca="1" si="1017"/>
        <v>0</v>
      </c>
      <c r="AH2174">
        <f t="shared" ca="1" si="1017"/>
        <v>1</v>
      </c>
      <c r="AI2174">
        <f t="shared" ca="1" si="1017"/>
        <v>0</v>
      </c>
      <c r="AJ2174">
        <f t="shared" ca="1" si="1017"/>
        <v>0</v>
      </c>
      <c r="AK2174">
        <f t="shared" ca="1" si="1017"/>
        <v>0</v>
      </c>
      <c r="AL2174">
        <f t="shared" ca="1" si="1003"/>
        <v>5.9773339091872435E-2</v>
      </c>
      <c r="AM2174">
        <f t="shared" ca="1" si="1004"/>
        <v>0.51934949952916165</v>
      </c>
    </row>
    <row r="2175" spans="1:39">
      <c r="A2175" s="10">
        <f t="shared" ca="1" si="1005"/>
        <v>41278.393206019275</v>
      </c>
      <c r="B2175" s="22">
        <f t="shared" ca="1" si="1006"/>
        <v>41278.393206019275</v>
      </c>
      <c r="C2175" s="22">
        <f t="shared" ca="1" si="983"/>
        <v>41278.570775463719</v>
      </c>
      <c r="D2175">
        <f t="shared" si="1011"/>
        <v>276</v>
      </c>
      <c r="E2175" s="23">
        <f t="shared" si="984"/>
        <v>59</v>
      </c>
      <c r="F2175" s="23">
        <f t="shared" si="985"/>
        <v>4</v>
      </c>
      <c r="G2175">
        <f t="shared" ca="1" si="1012"/>
        <v>7</v>
      </c>
      <c r="H2175" s="9">
        <f t="shared" ca="1" si="986"/>
        <v>826.16692679967593</v>
      </c>
      <c r="I2175" s="9">
        <f t="shared" ca="1" si="987"/>
        <v>1147.2649349869348</v>
      </c>
      <c r="J2175" s="9">
        <f t="shared" ca="1" si="988"/>
        <v>22332.400724941381</v>
      </c>
      <c r="K2175" s="9">
        <f t="shared" ca="1" si="989"/>
        <v>52359.4384556843</v>
      </c>
      <c r="L2175" s="9">
        <f t="shared" ca="1" si="990"/>
        <v>36819.901588120061</v>
      </c>
      <c r="M2175" s="9">
        <f t="shared" ca="1" si="1016"/>
        <v>31496.242516037888</v>
      </c>
      <c r="N2175" s="9">
        <f t="shared" ca="1" si="1016"/>
        <v>1147.2649349869348</v>
      </c>
      <c r="O2175" s="9">
        <f t="shared" ca="1" si="992"/>
        <v>10237.587906393592</v>
      </c>
      <c r="P2175" s="9">
        <f t="shared" ca="1" si="1013"/>
        <v>40298.638299403799</v>
      </c>
      <c r="Q2175" s="9">
        <f t="shared" ca="1" si="1007"/>
        <v>122.55823188574085</v>
      </c>
      <c r="R2175" s="9">
        <f t="shared" si="993"/>
        <v>8</v>
      </c>
      <c r="S2175" s="23">
        <f t="shared" ca="1" si="994"/>
        <v>4.2617526044009155</v>
      </c>
      <c r="T2175" s="9">
        <f t="shared" ca="1" si="1008"/>
        <v>15</v>
      </c>
      <c r="U2175" s="9">
        <f t="shared" ca="1" si="1009"/>
        <v>42.309375843295129</v>
      </c>
      <c r="V2175" s="23">
        <f t="shared" ca="1" si="995"/>
        <v>86.81124712541228</v>
      </c>
      <c r="W2175" s="23">
        <f t="shared" ca="1" si="1010"/>
        <v>0</v>
      </c>
      <c r="X2175" s="23" t="e">
        <f ca="1">V2175/(S2175-#REF!)</f>
        <v>#REF!</v>
      </c>
      <c r="Y2175" s="9">
        <f t="shared" ca="1" si="996"/>
        <v>0</v>
      </c>
      <c r="Z2175" s="9">
        <f t="shared" ca="1" si="997"/>
        <v>0</v>
      </c>
      <c r="AA2175" s="24">
        <f t="shared" ca="1" si="998"/>
        <v>499.48542279023542</v>
      </c>
      <c r="AB2175" s="9">
        <f t="shared" ca="1" si="999"/>
        <v>291.15896155902243</v>
      </c>
      <c r="AC2175" s="9">
        <f t="shared" ca="1" si="1000"/>
        <v>154.18700792071627</v>
      </c>
      <c r="AD2175" s="9">
        <f t="shared" ca="1" si="1001"/>
        <v>25.967474976458082</v>
      </c>
      <c r="AE2175">
        <f t="shared" ca="1" si="1017"/>
        <v>0</v>
      </c>
      <c r="AF2175">
        <f t="shared" ca="1" si="1017"/>
        <v>0</v>
      </c>
      <c r="AG2175">
        <f t="shared" ca="1" si="1017"/>
        <v>0</v>
      </c>
      <c r="AH2175">
        <f t="shared" ca="1" si="1017"/>
        <v>0</v>
      </c>
      <c r="AI2175">
        <f t="shared" ca="1" si="1017"/>
        <v>0</v>
      </c>
      <c r="AJ2175">
        <f t="shared" ca="1" si="1017"/>
        <v>0</v>
      </c>
      <c r="AK2175">
        <f t="shared" ca="1" si="1017"/>
        <v>0</v>
      </c>
      <c r="AL2175">
        <f t="shared" ca="1" si="1003"/>
        <v>5.9773339091872435E-2</v>
      </c>
      <c r="AM2175">
        <f t="shared" ca="1" si="1004"/>
        <v>0.51934949952916165</v>
      </c>
    </row>
    <row r="2176" spans="1:39">
      <c r="A2176" s="10">
        <f t="shared" ca="1" si="1005"/>
        <v>41278.588831019275</v>
      </c>
      <c r="B2176" s="22">
        <f t="shared" ca="1" si="1006"/>
        <v>41278.588831019275</v>
      </c>
      <c r="C2176" s="22">
        <f t="shared" ca="1" si="983"/>
        <v>41278.800150463721</v>
      </c>
      <c r="D2176">
        <f t="shared" si="1011"/>
        <v>276</v>
      </c>
      <c r="E2176" s="23">
        <f t="shared" si="984"/>
        <v>59</v>
      </c>
      <c r="F2176" s="23">
        <f t="shared" si="985"/>
        <v>4</v>
      </c>
      <c r="G2176">
        <f t="shared" ca="1" si="1012"/>
        <v>7</v>
      </c>
      <c r="H2176" s="9">
        <f t="shared" ca="1" si="986"/>
        <v>915.5677196293982</v>
      </c>
      <c r="I2176" s="9">
        <f t="shared" ca="1" si="987"/>
        <v>1236.665727816657</v>
      </c>
      <c r="J2176" s="9">
        <f t="shared" ca="1" si="988"/>
        <v>22421.801517771102</v>
      </c>
      <c r="K2176" s="9">
        <f t="shared" ca="1" si="989"/>
        <v>52359.4384556843</v>
      </c>
      <c r="L2176" s="9">
        <f t="shared" ca="1" si="990"/>
        <v>36819.901588120061</v>
      </c>
      <c r="M2176" s="9">
        <f t="shared" ca="1" si="1016"/>
        <v>31585.643308867609</v>
      </c>
      <c r="N2176" s="9">
        <f t="shared" ca="1" si="1016"/>
        <v>1236.665727816657</v>
      </c>
      <c r="O2176" s="9">
        <f t="shared" ca="1" si="992"/>
        <v>10326.988699223313</v>
      </c>
      <c r="P2176" s="9">
        <f t="shared" ca="1" si="1013"/>
        <v>40298.638299403799</v>
      </c>
      <c r="Q2176" s="9">
        <f t="shared" ca="1" si="1007"/>
        <v>122.64763267857057</v>
      </c>
      <c r="R2176" s="9">
        <f t="shared" si="993"/>
        <v>8</v>
      </c>
      <c r="S2176" s="23">
        <f t="shared" ca="1" si="994"/>
        <v>5.0718964453383713</v>
      </c>
      <c r="T2176" s="9">
        <f t="shared" ca="1" si="1008"/>
        <v>4</v>
      </c>
      <c r="U2176" s="9">
        <f t="shared" ca="1" si="1009"/>
        <v>18.827203218137583</v>
      </c>
      <c r="V2176" s="23">
        <f t="shared" ca="1" si="995"/>
        <v>89.400792829722207</v>
      </c>
      <c r="W2176" s="23">
        <f t="shared" ca="1" si="1010"/>
        <v>0</v>
      </c>
      <c r="X2176" s="23" t="e">
        <f ca="1">V2176/(S2176-#REF!)</f>
        <v>#REF!</v>
      </c>
      <c r="Y2176" s="9">
        <f t="shared" ca="1" si="996"/>
        <v>0</v>
      </c>
      <c r="Z2176" s="9">
        <f t="shared" ca="1" si="997"/>
        <v>0</v>
      </c>
      <c r="AA2176" s="24">
        <f t="shared" ca="1" si="998"/>
        <v>601.65511516138088</v>
      </c>
      <c r="AB2176" s="9">
        <f t="shared" ca="1" si="999"/>
        <v>354.18815238395655</v>
      </c>
      <c r="AC2176" s="9">
        <f t="shared" ca="1" si="1000"/>
        <v>187.56493416733946</v>
      </c>
      <c r="AD2176" s="9">
        <f t="shared" ca="1" si="1001"/>
        <v>25.967474976458082</v>
      </c>
      <c r="AE2176">
        <f t="shared" ca="1" si="1017"/>
        <v>0</v>
      </c>
      <c r="AF2176">
        <f t="shared" ca="1" si="1017"/>
        <v>1</v>
      </c>
      <c r="AG2176">
        <f t="shared" ca="1" si="1017"/>
        <v>0</v>
      </c>
      <c r="AH2176">
        <f t="shared" ca="1" si="1017"/>
        <v>0</v>
      </c>
      <c r="AI2176">
        <f t="shared" ca="1" si="1017"/>
        <v>0</v>
      </c>
      <c r="AJ2176">
        <f t="shared" ca="1" si="1017"/>
        <v>0</v>
      </c>
      <c r="AK2176">
        <f t="shared" ca="1" si="1017"/>
        <v>0</v>
      </c>
      <c r="AL2176">
        <f t="shared" ca="1" si="1003"/>
        <v>5.9773339091872435E-2</v>
      </c>
      <c r="AM2176">
        <f t="shared" ca="1" si="1004"/>
        <v>0.51934949952916165</v>
      </c>
    </row>
    <row r="2177" spans="1:39">
      <c r="A2177" s="10">
        <f t="shared" ca="1" si="1005"/>
        <v>41278.824456019276</v>
      </c>
      <c r="B2177" s="22">
        <f t="shared" ca="1" si="1006"/>
        <v>41278.824456019276</v>
      </c>
      <c r="C2177" s="22">
        <f t="shared" ca="1" si="983"/>
        <v>41278.976944445203</v>
      </c>
      <c r="D2177">
        <f t="shared" si="1011"/>
        <v>276</v>
      </c>
      <c r="E2177" s="23">
        <f t="shared" si="984"/>
        <v>59</v>
      </c>
      <c r="F2177" s="23">
        <f t="shared" si="985"/>
        <v>4</v>
      </c>
      <c r="G2177">
        <f t="shared" ca="1" si="1012"/>
        <v>7</v>
      </c>
      <c r="H2177" s="9">
        <f t="shared" ca="1" si="986"/>
        <v>987.5677196293982</v>
      </c>
      <c r="I2177" s="9">
        <f t="shared" ca="1" si="987"/>
        <v>1308.665727816657</v>
      </c>
      <c r="J2177" s="9">
        <f t="shared" ca="1" si="988"/>
        <v>22493.801517771102</v>
      </c>
      <c r="K2177" s="9">
        <f t="shared" ca="1" si="989"/>
        <v>52359.4384556843</v>
      </c>
      <c r="L2177" s="9">
        <f t="shared" ca="1" si="990"/>
        <v>36819.901588120061</v>
      </c>
      <c r="M2177" s="9">
        <f t="shared" ca="1" si="1016"/>
        <v>31657.643308867609</v>
      </c>
      <c r="N2177" s="9">
        <f t="shared" ca="1" si="1016"/>
        <v>1308.665727816657</v>
      </c>
      <c r="O2177" s="9">
        <f t="shared" ca="1" si="992"/>
        <v>10398.988699223313</v>
      </c>
      <c r="P2177" s="9">
        <f t="shared" ca="1" si="1013"/>
        <v>40298.638299403799</v>
      </c>
      <c r="Q2177" s="9">
        <f t="shared" ca="1" si="1007"/>
        <v>122.71963267857058</v>
      </c>
      <c r="R2177" s="9">
        <f t="shared" si="993"/>
        <v>8</v>
      </c>
      <c r="S2177" s="23">
        <f t="shared" ca="1" si="994"/>
        <v>3.6597733390918723</v>
      </c>
      <c r="T2177" s="9">
        <f t="shared" ca="1" si="1008"/>
        <v>39</v>
      </c>
      <c r="U2177" s="9">
        <f t="shared" ca="1" si="1009"/>
        <v>35.184020730739576</v>
      </c>
      <c r="V2177" s="23">
        <f t="shared" ca="1" si="995"/>
        <v>72</v>
      </c>
      <c r="W2177" s="23">
        <f t="shared" ca="1" si="1010"/>
        <v>0</v>
      </c>
      <c r="X2177" s="23" t="e">
        <f ca="1">V2177/(S2177-#REF!)</f>
        <v>#REF!</v>
      </c>
      <c r="Y2177" s="9">
        <f t="shared" ca="1" si="996"/>
        <v>0</v>
      </c>
      <c r="Z2177" s="9">
        <f t="shared" ca="1" si="997"/>
        <v>0</v>
      </c>
      <c r="AA2177" s="24">
        <f t="shared" ca="1" si="998"/>
        <v>423.56799523901964</v>
      </c>
      <c r="AB2177" s="9">
        <f t="shared" ca="1" si="999"/>
        <v>244.32497471797888</v>
      </c>
      <c r="AC2177" s="9">
        <f t="shared" ca="1" si="1000"/>
        <v>129.38546218998368</v>
      </c>
      <c r="AD2177" s="9">
        <f t="shared" ca="1" si="1001"/>
        <v>25.967474976458082</v>
      </c>
      <c r="AE2177">
        <f t="shared" ca="1" si="1017"/>
        <v>1</v>
      </c>
      <c r="AF2177">
        <f t="shared" ca="1" si="1017"/>
        <v>0</v>
      </c>
      <c r="AG2177">
        <f t="shared" ca="1" si="1017"/>
        <v>0</v>
      </c>
      <c r="AH2177">
        <f t="shared" ca="1" si="1017"/>
        <v>0</v>
      </c>
      <c r="AI2177">
        <f t="shared" ca="1" si="1017"/>
        <v>0</v>
      </c>
      <c r="AJ2177">
        <f t="shared" ca="1" si="1017"/>
        <v>0</v>
      </c>
      <c r="AK2177">
        <f t="shared" ca="1" si="1017"/>
        <v>0</v>
      </c>
      <c r="AL2177">
        <f t="shared" ca="1" si="1003"/>
        <v>5.9773339091872435E-2</v>
      </c>
      <c r="AM2177">
        <f t="shared" ca="1" si="1004"/>
        <v>0.51934949952916165</v>
      </c>
    </row>
    <row r="2178" spans="1:39">
      <c r="A2178" s="10">
        <f t="shared" ca="1" si="1005"/>
        <v>41279.00611111187</v>
      </c>
      <c r="B2178" s="22">
        <f t="shared" ca="1" si="1006"/>
        <v>41279.00611111187</v>
      </c>
      <c r="C2178" s="22">
        <f t="shared" ca="1" si="983"/>
        <v>41279.200196760015</v>
      </c>
      <c r="D2178">
        <f t="shared" si="1011"/>
        <v>276</v>
      </c>
      <c r="E2178" s="23">
        <f t="shared" si="984"/>
        <v>59</v>
      </c>
      <c r="F2178" s="23">
        <f t="shared" si="985"/>
        <v>4</v>
      </c>
      <c r="G2178">
        <f t="shared" ca="1" si="1012"/>
        <v>6</v>
      </c>
      <c r="H2178" s="9">
        <f t="shared" ca="1" si="986"/>
        <v>1072.3432876101961</v>
      </c>
      <c r="I2178" s="9">
        <f t="shared" ca="1" si="987"/>
        <v>1393.4412957974548</v>
      </c>
      <c r="J2178" s="9">
        <f t="shared" ca="1" si="988"/>
        <v>22578.577085751902</v>
      </c>
      <c r="K2178" s="9">
        <f t="shared" ca="1" si="989"/>
        <v>52359.4384556843</v>
      </c>
      <c r="L2178" s="9">
        <f t="shared" ca="1" si="990"/>
        <v>36819.901588120061</v>
      </c>
      <c r="M2178" s="9">
        <f t="shared" ca="1" si="1016"/>
        <v>31742.418876848409</v>
      </c>
      <c r="N2178" s="9">
        <f t="shared" ca="1" si="1016"/>
        <v>1393.4412957974548</v>
      </c>
      <c r="O2178" s="9">
        <f t="shared" ca="1" si="992"/>
        <v>10483.764267204111</v>
      </c>
      <c r="P2178" s="9">
        <f t="shared" ca="1" si="1013"/>
        <v>40298.638299403799</v>
      </c>
      <c r="Q2178" s="9">
        <f t="shared" ca="1" si="1007"/>
        <v>122.80440824655138</v>
      </c>
      <c r="R2178" s="9">
        <f t="shared" si="993"/>
        <v>8</v>
      </c>
      <c r="S2178" s="23">
        <f t="shared" ca="1" si="994"/>
        <v>4.6582335069572531</v>
      </c>
      <c r="T2178" s="9">
        <f t="shared" ca="1" si="1008"/>
        <v>39</v>
      </c>
      <c r="U2178" s="9">
        <f t="shared" ca="1" si="1009"/>
        <v>29.640625046111381</v>
      </c>
      <c r="V2178" s="23">
        <f t="shared" ca="1" si="995"/>
        <v>84.775567980797902</v>
      </c>
      <c r="W2178" s="23">
        <f t="shared" ca="1" si="1010"/>
        <v>1923.6417220958253</v>
      </c>
      <c r="X2178" s="23" t="e">
        <f ca="1">V2178/(S2178-#REF!)</f>
        <v>#REF!</v>
      </c>
      <c r="Y2178" s="9">
        <f t="shared" ca="1" si="996"/>
        <v>4000</v>
      </c>
      <c r="Z2178" s="9">
        <f t="shared" ca="1" si="997"/>
        <v>120</v>
      </c>
      <c r="AA2178" s="24">
        <f t="shared" ca="1" si="998"/>
        <v>549.4868296988418</v>
      </c>
      <c r="AB2178" s="9">
        <f t="shared" ca="1" si="999"/>
        <v>322.00517577790549</v>
      </c>
      <c r="AC2178" s="9">
        <f t="shared" ca="1" si="1000"/>
        <v>170.52202110603736</v>
      </c>
      <c r="AD2178" s="9">
        <f t="shared" ca="1" si="1001"/>
        <v>25.967474976458082</v>
      </c>
      <c r="AE2178">
        <f t="shared" ca="1" si="1017"/>
        <v>0</v>
      </c>
      <c r="AF2178">
        <f t="shared" ca="1" si="1017"/>
        <v>0</v>
      </c>
      <c r="AG2178">
        <f t="shared" ca="1" si="1017"/>
        <v>0</v>
      </c>
      <c r="AH2178">
        <f t="shared" ca="1" si="1017"/>
        <v>0</v>
      </c>
      <c r="AI2178">
        <f t="shared" ca="1" si="1017"/>
        <v>1</v>
      </c>
      <c r="AJ2178">
        <f t="shared" ca="1" si="1017"/>
        <v>0</v>
      </c>
      <c r="AK2178">
        <f t="shared" ca="1" si="1017"/>
        <v>0</v>
      </c>
      <c r="AL2178">
        <f t="shared" ca="1" si="1003"/>
        <v>5.9773339091872435E-2</v>
      </c>
      <c r="AM2178">
        <f t="shared" ca="1" si="1004"/>
        <v>0.51934949952916165</v>
      </c>
    </row>
    <row r="2179" spans="1:39">
      <c r="A2179" s="10">
        <f t="shared" ca="1" si="1005"/>
        <v>41279.22450231557</v>
      </c>
      <c r="B2179" s="22">
        <f t="shared" ca="1" si="1006"/>
        <v>41279.22450231557</v>
      </c>
      <c r="C2179" s="22">
        <f t="shared" ca="1" si="983"/>
        <v>41279.43585648224</v>
      </c>
      <c r="D2179">
        <f t="shared" si="1011"/>
        <v>276</v>
      </c>
      <c r="E2179" s="23">
        <f t="shared" si="984"/>
        <v>59</v>
      </c>
      <c r="F2179" s="23">
        <f t="shared" si="985"/>
        <v>4</v>
      </c>
      <c r="G2179">
        <f t="shared" ca="1" si="1012"/>
        <v>6</v>
      </c>
      <c r="H2179" s="9">
        <f t="shared" ca="1" si="986"/>
        <v>0</v>
      </c>
      <c r="I2179" s="9">
        <f t="shared" ca="1" si="987"/>
        <v>1472.4265518730886</v>
      </c>
      <c r="J2179" s="9">
        <f t="shared" ca="1" si="988"/>
        <v>22657.562341827535</v>
      </c>
      <c r="K2179" s="9">
        <f t="shared" ca="1" si="989"/>
        <v>52359.4384556843</v>
      </c>
      <c r="L2179" s="9">
        <f t="shared" ca="1" si="990"/>
        <v>36819.901588120061</v>
      </c>
      <c r="M2179" s="9">
        <f t="shared" ca="1" si="1016"/>
        <v>31821.404132924043</v>
      </c>
      <c r="N2179" s="9">
        <f t="shared" ca="1" si="1016"/>
        <v>1472.4265518730886</v>
      </c>
      <c r="O2179" s="9">
        <f t="shared" ca="1" si="992"/>
        <v>10562.749523279745</v>
      </c>
      <c r="P2179" s="9">
        <f t="shared" ca="1" si="1013"/>
        <v>40298.638299403799</v>
      </c>
      <c r="Q2179" s="9">
        <f t="shared" ca="1" si="1007"/>
        <v>122.88339350262702</v>
      </c>
      <c r="R2179" s="9">
        <f t="shared" si="993"/>
        <v>8</v>
      </c>
      <c r="S2179" s="23">
        <f t="shared" ca="1" si="994"/>
        <v>5.0726795907784634</v>
      </c>
      <c r="T2179" s="9">
        <f t="shared" ca="1" si="1008"/>
        <v>4</v>
      </c>
      <c r="U2179" s="9">
        <f t="shared" ca="1" si="1009"/>
        <v>21.646526802469452</v>
      </c>
      <c r="V2179" s="23">
        <f t="shared" ca="1" si="995"/>
        <v>78.985256075633771</v>
      </c>
      <c r="W2179" s="23">
        <f t="shared" ca="1" si="1010"/>
        <v>1964.6803560212925</v>
      </c>
      <c r="X2179" s="23" t="e">
        <f ca="1">V2179/(S2179-#REF!)</f>
        <v>#REF!</v>
      </c>
      <c r="Y2179" s="9">
        <f t="shared" ca="1" si="996"/>
        <v>0</v>
      </c>
      <c r="Z2179" s="9">
        <f t="shared" ca="1" si="997"/>
        <v>0</v>
      </c>
      <c r="AA2179" s="24">
        <f t="shared" ca="1" si="998"/>
        <v>601.75388000368753</v>
      </c>
      <c r="AB2179" s="9">
        <f t="shared" ca="1" si="999"/>
        <v>354.24908109919568</v>
      </c>
      <c r="AC2179" s="9">
        <f t="shared" ca="1" si="1000"/>
        <v>187.59719975947127</v>
      </c>
      <c r="AD2179" s="9">
        <f t="shared" ca="1" si="1001"/>
        <v>25.967474976458082</v>
      </c>
      <c r="AE2179">
        <f t="shared" ca="1" si="1017"/>
        <v>2</v>
      </c>
      <c r="AF2179">
        <f t="shared" ca="1" si="1017"/>
        <v>0</v>
      </c>
      <c r="AG2179">
        <f t="shared" ca="1" si="1017"/>
        <v>0</v>
      </c>
      <c r="AH2179">
        <f t="shared" ca="1" si="1017"/>
        <v>0</v>
      </c>
      <c r="AI2179">
        <f t="shared" ca="1" si="1017"/>
        <v>0</v>
      </c>
      <c r="AJ2179">
        <f t="shared" ca="1" si="1017"/>
        <v>0</v>
      </c>
      <c r="AK2179">
        <f t="shared" ca="1" si="1017"/>
        <v>0</v>
      </c>
      <c r="AL2179">
        <f t="shared" ca="1" si="1003"/>
        <v>5.9773339091872435E-2</v>
      </c>
      <c r="AM2179">
        <f t="shared" ca="1" si="1004"/>
        <v>0.51934949952916165</v>
      </c>
    </row>
    <row r="2180" spans="1:39">
      <c r="A2180" s="10">
        <f t="shared" ca="1" si="1005"/>
        <v>41279.455300926682</v>
      </c>
      <c r="B2180" s="22">
        <f t="shared" ca="1" si="1006"/>
        <v>41279.455300926682</v>
      </c>
      <c r="C2180" s="22">
        <f t="shared" ca="1" si="983"/>
        <v>41279.579201389643</v>
      </c>
      <c r="D2180">
        <f t="shared" si="1011"/>
        <v>276</v>
      </c>
      <c r="E2180" s="23">
        <f t="shared" si="984"/>
        <v>59</v>
      </c>
      <c r="F2180" s="23">
        <f t="shared" si="985"/>
        <v>4</v>
      </c>
      <c r="G2180">
        <f t="shared" ca="1" si="1012"/>
        <v>1</v>
      </c>
      <c r="H2180" s="9">
        <f t="shared" ca="1" si="986"/>
        <v>0</v>
      </c>
      <c r="I2180" s="9">
        <f t="shared" ca="1" si="987"/>
        <v>1472.4265518730886</v>
      </c>
      <c r="J2180" s="9">
        <f t="shared" ca="1" si="988"/>
        <v>22657.562341827535</v>
      </c>
      <c r="K2180" s="9">
        <f t="shared" ca="1" si="989"/>
        <v>52359.4384556843</v>
      </c>
      <c r="L2180" s="9">
        <f t="shared" ca="1" si="990"/>
        <v>36819.901588120061</v>
      </c>
      <c r="M2180" s="9">
        <f t="shared" ca="1" si="1016"/>
        <v>31821.404132924043</v>
      </c>
      <c r="N2180" s="9">
        <f t="shared" ca="1" si="1016"/>
        <v>1472.4265518730886</v>
      </c>
      <c r="O2180" s="9">
        <f t="shared" ca="1" si="992"/>
        <v>10562.749523279745</v>
      </c>
      <c r="P2180" s="9">
        <f t="shared" ca="1" si="1013"/>
        <v>40298.638299403799</v>
      </c>
      <c r="Q2180" s="9">
        <f t="shared" ca="1" si="1007"/>
        <v>122.88339350262702</v>
      </c>
      <c r="R2180" s="9">
        <f t="shared" si="993"/>
        <v>8</v>
      </c>
      <c r="S2180" s="23">
        <f t="shared" ca="1" si="994"/>
        <v>26.973867585375995</v>
      </c>
      <c r="T2180" s="9">
        <f t="shared" ca="1" si="1008"/>
        <v>58</v>
      </c>
      <c r="U2180" s="9">
        <f t="shared" ca="1" si="1009"/>
        <v>25.923307353587006</v>
      </c>
      <c r="V2180" s="23">
        <f t="shared" ca="1" si="995"/>
        <v>0</v>
      </c>
      <c r="W2180" s="23">
        <f t="shared" ca="1" si="1010"/>
        <v>0</v>
      </c>
      <c r="X2180" s="23" t="e">
        <f ca="1">V2180/(S2180-#REF!)</f>
        <v>#REF!</v>
      </c>
      <c r="Y2180" s="9">
        <f t="shared" ca="1" si="996"/>
        <v>600</v>
      </c>
      <c r="Z2180" s="9">
        <f t="shared" ca="1" si="997"/>
        <v>1200</v>
      </c>
      <c r="AA2180" s="24">
        <f t="shared" ca="1" si="998"/>
        <v>0</v>
      </c>
      <c r="AB2180" s="9">
        <f t="shared" ca="1" si="999"/>
        <v>2058.1615070788835</v>
      </c>
      <c r="AC2180" s="9">
        <f t="shared" ca="1" si="1000"/>
        <v>1089.9261451368895</v>
      </c>
      <c r="AD2180" s="9">
        <f t="shared" ca="1" si="1001"/>
        <v>25.967474976458082</v>
      </c>
      <c r="AE2180">
        <f t="shared" ca="1" si="1017"/>
        <v>0</v>
      </c>
      <c r="AF2180">
        <f t="shared" ca="1" si="1017"/>
        <v>0</v>
      </c>
      <c r="AG2180">
        <f t="shared" ca="1" si="1017"/>
        <v>1</v>
      </c>
      <c r="AH2180">
        <f t="shared" ca="1" si="1017"/>
        <v>0</v>
      </c>
      <c r="AI2180">
        <f t="shared" ca="1" si="1017"/>
        <v>0</v>
      </c>
      <c r="AJ2180">
        <f t="shared" ca="1" si="1017"/>
        <v>0</v>
      </c>
      <c r="AK2180">
        <f t="shared" ca="1" si="1017"/>
        <v>0</v>
      </c>
      <c r="AL2180">
        <f t="shared" ca="1" si="1003"/>
        <v>5.9773339091872435E-2</v>
      </c>
      <c r="AM2180">
        <f t="shared" ca="1" si="1004"/>
        <v>0.51934949952916165</v>
      </c>
    </row>
    <row r="2181" spans="1:39">
      <c r="A2181" s="10">
        <f t="shared" ca="1" si="1005"/>
        <v>41279.601423611864</v>
      </c>
      <c r="B2181" s="22">
        <f t="shared" ca="1" si="1006"/>
        <v>41279.601423611864</v>
      </c>
      <c r="C2181" s="22">
        <f t="shared" ca="1" si="983"/>
        <v>41279.753912037791</v>
      </c>
      <c r="D2181">
        <f t="shared" si="1011"/>
        <v>276</v>
      </c>
      <c r="E2181" s="23">
        <f t="shared" si="984"/>
        <v>59</v>
      </c>
      <c r="F2181" s="23">
        <f t="shared" si="985"/>
        <v>4</v>
      </c>
      <c r="G2181">
        <f t="shared" ca="1" si="1012"/>
        <v>6</v>
      </c>
      <c r="H2181" s="9">
        <f t="shared" ca="1" si="986"/>
        <v>72</v>
      </c>
      <c r="I2181" s="9">
        <f t="shared" ca="1" si="987"/>
        <v>1544.4265518730886</v>
      </c>
      <c r="J2181" s="9">
        <f t="shared" ca="1" si="988"/>
        <v>22729.562341827535</v>
      </c>
      <c r="K2181" s="9">
        <f t="shared" ca="1" si="989"/>
        <v>52359.4384556843</v>
      </c>
      <c r="L2181" s="9">
        <f t="shared" ca="1" si="990"/>
        <v>36819.901588120061</v>
      </c>
      <c r="M2181" s="9">
        <f t="shared" ca="1" si="1016"/>
        <v>31893.404132924043</v>
      </c>
      <c r="N2181" s="9">
        <f t="shared" ca="1" si="1016"/>
        <v>1544.4265518730886</v>
      </c>
      <c r="O2181" s="9">
        <f t="shared" ca="1" si="992"/>
        <v>10634.749523279745</v>
      </c>
      <c r="P2181" s="9">
        <f t="shared" ca="1" si="1013"/>
        <v>40298.638299403799</v>
      </c>
      <c r="Q2181" s="9">
        <f t="shared" ca="1" si="1007"/>
        <v>122.95539350262702</v>
      </c>
      <c r="R2181" s="9">
        <f t="shared" si="993"/>
        <v>8</v>
      </c>
      <c r="S2181" s="23">
        <f t="shared" ca="1" si="994"/>
        <v>3.6597733390918723</v>
      </c>
      <c r="T2181" s="9">
        <f t="shared" ca="1" si="1008"/>
        <v>39</v>
      </c>
      <c r="U2181" s="9">
        <f t="shared" ca="1" si="1009"/>
        <v>35.184020730739576</v>
      </c>
      <c r="V2181" s="23">
        <f t="shared" ca="1" si="995"/>
        <v>72</v>
      </c>
      <c r="W2181" s="23">
        <f t="shared" ca="1" si="1010"/>
        <v>2061.4473142081356</v>
      </c>
      <c r="X2181" s="23" t="e">
        <f ca="1">V2181/(S2181-#REF!)</f>
        <v>#REF!</v>
      </c>
      <c r="Y2181" s="9">
        <f t="shared" ca="1" si="996"/>
        <v>0</v>
      </c>
      <c r="Z2181" s="9">
        <f t="shared" ca="1" si="997"/>
        <v>0</v>
      </c>
      <c r="AA2181" s="24">
        <f t="shared" ca="1" si="998"/>
        <v>423.56799523901964</v>
      </c>
      <c r="AB2181" s="9">
        <f t="shared" ca="1" si="999"/>
        <v>244.32497471797888</v>
      </c>
      <c r="AC2181" s="9">
        <f t="shared" ca="1" si="1000"/>
        <v>129.38546218998368</v>
      </c>
      <c r="AD2181" s="9">
        <f t="shared" ca="1" si="1001"/>
        <v>25.967474976458082</v>
      </c>
      <c r="AE2181">
        <f t="shared" ca="1" si="1017"/>
        <v>0</v>
      </c>
      <c r="AF2181">
        <f t="shared" ca="1" si="1017"/>
        <v>1</v>
      </c>
      <c r="AG2181">
        <f t="shared" ca="1" si="1017"/>
        <v>0</v>
      </c>
      <c r="AH2181">
        <f t="shared" ca="1" si="1017"/>
        <v>1</v>
      </c>
      <c r="AI2181">
        <f t="shared" ca="1" si="1017"/>
        <v>0</v>
      </c>
      <c r="AJ2181">
        <f t="shared" ca="1" si="1017"/>
        <v>0</v>
      </c>
      <c r="AK2181">
        <f t="shared" ca="1" si="1017"/>
        <v>0</v>
      </c>
      <c r="AL2181">
        <f t="shared" ca="1" si="1003"/>
        <v>5.9773339091872435E-2</v>
      </c>
      <c r="AM2181">
        <f t="shared" ca="1" si="1004"/>
        <v>0.51934949952916165</v>
      </c>
    </row>
    <row r="2182" spans="1:39">
      <c r="A2182" s="10">
        <f t="shared" ca="1" si="1005"/>
        <v>41279.773356482234</v>
      </c>
      <c r="B2182" s="22">
        <f t="shared" ca="1" si="1006"/>
        <v>41279.773356482234</v>
      </c>
      <c r="C2182" s="22">
        <f t="shared" ca="1" si="983"/>
        <v>41279.925844908161</v>
      </c>
      <c r="D2182">
        <f t="shared" si="1011"/>
        <v>276</v>
      </c>
      <c r="E2182" s="23">
        <f t="shared" si="984"/>
        <v>59</v>
      </c>
      <c r="F2182" s="23">
        <f t="shared" si="985"/>
        <v>4</v>
      </c>
      <c r="G2182">
        <f t="shared" ca="1" si="1012"/>
        <v>6</v>
      </c>
      <c r="H2182" s="9">
        <f t="shared" ca="1" si="986"/>
        <v>144.63064249344927</v>
      </c>
      <c r="I2182" s="9">
        <f t="shared" ca="1" si="987"/>
        <v>1617.0571943665379</v>
      </c>
      <c r="J2182" s="9">
        <f t="shared" ca="1" si="988"/>
        <v>22802.192984320984</v>
      </c>
      <c r="K2182" s="9">
        <f t="shared" ca="1" si="989"/>
        <v>52359.4384556843</v>
      </c>
      <c r="L2182" s="9">
        <f t="shared" ca="1" si="990"/>
        <v>36819.901588120061</v>
      </c>
      <c r="M2182" s="9">
        <f t="shared" ca="1" si="1016"/>
        <v>31966.034775417491</v>
      </c>
      <c r="N2182" s="9">
        <f t="shared" ca="1" si="1016"/>
        <v>1617.0571943665379</v>
      </c>
      <c r="O2182" s="9">
        <f t="shared" ca="1" si="992"/>
        <v>10707.380165773195</v>
      </c>
      <c r="P2182" s="9">
        <f t="shared" ca="1" si="1013"/>
        <v>40298.638299403799</v>
      </c>
      <c r="Q2182" s="9">
        <f t="shared" ca="1" si="1007"/>
        <v>123.02802414512047</v>
      </c>
      <c r="R2182" s="9">
        <f t="shared" si="993"/>
        <v>8</v>
      </c>
      <c r="S2182" s="23">
        <f t="shared" ca="1" si="994"/>
        <v>3.6597733390918723</v>
      </c>
      <c r="T2182" s="9">
        <f t="shared" ca="1" si="1008"/>
        <v>39</v>
      </c>
      <c r="U2182" s="9">
        <f t="shared" ca="1" si="1009"/>
        <v>35.184020730739576</v>
      </c>
      <c r="V2182" s="23">
        <f t="shared" ca="1" si="995"/>
        <v>72.630642493449287</v>
      </c>
      <c r="W2182" s="23">
        <f t="shared" ca="1" si="1010"/>
        <v>2014.0836001042146</v>
      </c>
      <c r="X2182" s="23" t="e">
        <f ca="1">V2182/(S2182-#REF!)</f>
        <v>#REF!</v>
      </c>
      <c r="Y2182" s="9">
        <f t="shared" ca="1" si="996"/>
        <v>0</v>
      </c>
      <c r="Z2182" s="9">
        <f t="shared" ca="1" si="997"/>
        <v>0</v>
      </c>
      <c r="AA2182" s="24">
        <f t="shared" ca="1" si="998"/>
        <v>423.56799523901964</v>
      </c>
      <c r="AB2182" s="9">
        <f t="shared" ca="1" si="999"/>
        <v>244.32497471797888</v>
      </c>
      <c r="AC2182" s="9">
        <f t="shared" ca="1" si="1000"/>
        <v>129.38546218998368</v>
      </c>
      <c r="AD2182" s="9">
        <f t="shared" ca="1" si="1001"/>
        <v>25.967474976458082</v>
      </c>
      <c r="AE2182">
        <f t="shared" ca="1" si="1017"/>
        <v>0</v>
      </c>
      <c r="AF2182">
        <f t="shared" ca="1" si="1017"/>
        <v>1</v>
      </c>
      <c r="AG2182">
        <f t="shared" ca="1" si="1017"/>
        <v>0</v>
      </c>
      <c r="AH2182">
        <f t="shared" ca="1" si="1017"/>
        <v>0</v>
      </c>
      <c r="AI2182">
        <f t="shared" ca="1" si="1017"/>
        <v>0</v>
      </c>
      <c r="AJ2182">
        <f t="shared" ca="1" si="1017"/>
        <v>0</v>
      </c>
      <c r="AK2182">
        <f t="shared" ca="1" si="1017"/>
        <v>0</v>
      </c>
      <c r="AL2182">
        <f t="shared" ca="1" si="1003"/>
        <v>5.9773339091872435E-2</v>
      </c>
      <c r="AM2182">
        <f t="shared" ca="1" si="1004"/>
        <v>0.51934949952916165</v>
      </c>
    </row>
    <row r="2183" spans="1:39">
      <c r="A2183" s="10">
        <f t="shared" ca="1" si="1005"/>
        <v>41279.953622685942</v>
      </c>
      <c r="B2183" s="22">
        <f t="shared" ca="1" si="1006"/>
        <v>41279.953622685942</v>
      </c>
      <c r="C2183" s="22">
        <f t="shared" ca="1" si="983"/>
        <v>41280.106111111869</v>
      </c>
      <c r="D2183">
        <f t="shared" si="1011"/>
        <v>276</v>
      </c>
      <c r="E2183" s="23">
        <f t="shared" si="984"/>
        <v>59</v>
      </c>
      <c r="F2183" s="23">
        <f t="shared" si="985"/>
        <v>4</v>
      </c>
      <c r="G2183">
        <f t="shared" ca="1" si="1012"/>
        <v>7</v>
      </c>
      <c r="H2183" s="9">
        <f t="shared" ca="1" si="986"/>
        <v>230.78422671784244</v>
      </c>
      <c r="I2183" s="9">
        <f t="shared" ca="1" si="987"/>
        <v>1703.2107785909311</v>
      </c>
      <c r="J2183" s="9">
        <f t="shared" ca="1" si="988"/>
        <v>22888.346568545378</v>
      </c>
      <c r="K2183" s="9">
        <f t="shared" ca="1" si="989"/>
        <v>52359.4384556843</v>
      </c>
      <c r="L2183" s="9">
        <f t="shared" ca="1" si="990"/>
        <v>36819.901588120061</v>
      </c>
      <c r="M2183" s="9">
        <f t="shared" ca="1" si="1016"/>
        <v>32052.188359641885</v>
      </c>
      <c r="N2183" s="9">
        <f t="shared" ca="1" si="1016"/>
        <v>1703.2107785909311</v>
      </c>
      <c r="O2183" s="9">
        <f t="shared" ca="1" si="992"/>
        <v>10793.533749997589</v>
      </c>
      <c r="P2183" s="9">
        <f t="shared" ca="1" si="1013"/>
        <v>40298.638299403799</v>
      </c>
      <c r="Q2183" s="9">
        <f t="shared" ca="1" si="1007"/>
        <v>123.11417772934486</v>
      </c>
      <c r="R2183" s="9">
        <f t="shared" si="993"/>
        <v>8</v>
      </c>
      <c r="S2183" s="23">
        <f t="shared" ca="1" si="994"/>
        <v>3.6597733390918723</v>
      </c>
      <c r="T2183" s="9">
        <f t="shared" ca="1" si="1008"/>
        <v>39</v>
      </c>
      <c r="U2183" s="9">
        <f t="shared" ca="1" si="1009"/>
        <v>35.184020730739576</v>
      </c>
      <c r="V2183" s="23">
        <f t="shared" ca="1" si="995"/>
        <v>86.153584224393171</v>
      </c>
      <c r="W2183" s="23">
        <f t="shared" ca="1" si="1010"/>
        <v>0</v>
      </c>
      <c r="X2183" s="23" t="e">
        <f ca="1">V2183/(S2183-#REF!)</f>
        <v>#REF!</v>
      </c>
      <c r="Y2183" s="9">
        <f t="shared" ca="1" si="996"/>
        <v>0</v>
      </c>
      <c r="Z2183" s="9">
        <f t="shared" ca="1" si="997"/>
        <v>0</v>
      </c>
      <c r="AA2183" s="24">
        <f t="shared" ca="1" si="998"/>
        <v>423.56799523901964</v>
      </c>
      <c r="AB2183" s="9">
        <f t="shared" ca="1" si="999"/>
        <v>244.32497471797888</v>
      </c>
      <c r="AC2183" s="9">
        <f t="shared" ca="1" si="1000"/>
        <v>129.38546218998368</v>
      </c>
      <c r="AD2183" s="9">
        <f t="shared" ca="1" si="1001"/>
        <v>25.967474976458082</v>
      </c>
      <c r="AE2183">
        <f t="shared" ca="1" si="1017"/>
        <v>1</v>
      </c>
      <c r="AF2183">
        <f t="shared" ca="1" si="1017"/>
        <v>1</v>
      </c>
      <c r="AG2183">
        <f t="shared" ca="1" si="1017"/>
        <v>0</v>
      </c>
      <c r="AH2183">
        <f t="shared" ca="1" si="1017"/>
        <v>0</v>
      </c>
      <c r="AI2183">
        <f t="shared" ca="1" si="1017"/>
        <v>0</v>
      </c>
      <c r="AJ2183">
        <f t="shared" ca="1" si="1017"/>
        <v>0</v>
      </c>
      <c r="AK2183">
        <f t="shared" ca="1" si="1017"/>
        <v>0</v>
      </c>
      <c r="AL2183">
        <f t="shared" ca="1" si="1003"/>
        <v>5.9773339091872435E-2</v>
      </c>
      <c r="AM2183">
        <f t="shared" ca="1" si="1004"/>
        <v>0.51934949952916165</v>
      </c>
    </row>
    <row r="2184" spans="1:39">
      <c r="A2184" s="10">
        <f t="shared" ca="1" si="1005"/>
        <v>41280.122083334092</v>
      </c>
      <c r="B2184" s="22">
        <f t="shared" ca="1" si="1006"/>
        <v>41280.122083334092</v>
      </c>
      <c r="C2184" s="22">
        <f t="shared" ca="1" si="983"/>
        <v>41280.289398148911</v>
      </c>
      <c r="D2184">
        <f t="shared" si="1011"/>
        <v>276</v>
      </c>
      <c r="E2184" s="23">
        <f t="shared" si="984"/>
        <v>59</v>
      </c>
      <c r="F2184" s="23">
        <f t="shared" si="985"/>
        <v>4</v>
      </c>
      <c r="G2184">
        <f t="shared" ca="1" si="1012"/>
        <v>7</v>
      </c>
      <c r="H2184" s="9">
        <f t="shared" ca="1" si="986"/>
        <v>308.91353160097549</v>
      </c>
      <c r="I2184" s="9">
        <f t="shared" ca="1" si="987"/>
        <v>1781.3400834740642</v>
      </c>
      <c r="J2184" s="9">
        <f t="shared" ca="1" si="988"/>
        <v>22966.47587342851</v>
      </c>
      <c r="K2184" s="9">
        <f t="shared" ca="1" si="989"/>
        <v>52359.4384556843</v>
      </c>
      <c r="L2184" s="9">
        <f t="shared" ca="1" si="990"/>
        <v>36819.901588120061</v>
      </c>
      <c r="M2184" s="9">
        <f t="shared" ca="1" si="1016"/>
        <v>32130.317664525017</v>
      </c>
      <c r="N2184" s="9">
        <f t="shared" ca="1" si="1016"/>
        <v>1781.3400834740642</v>
      </c>
      <c r="O2184" s="9">
        <f t="shared" ca="1" si="992"/>
        <v>10871.663054880722</v>
      </c>
      <c r="P2184" s="9">
        <f t="shared" ca="1" si="1013"/>
        <v>40298.638299403799</v>
      </c>
      <c r="Q2184" s="9">
        <f t="shared" ca="1" si="1007"/>
        <v>123.19230703422799</v>
      </c>
      <c r="R2184" s="9">
        <f t="shared" si="993"/>
        <v>8</v>
      </c>
      <c r="S2184" s="23">
        <f t="shared" ca="1" si="994"/>
        <v>4.015742934861902</v>
      </c>
      <c r="T2184" s="9">
        <f t="shared" ca="1" si="1008"/>
        <v>0</v>
      </c>
      <c r="U2184" s="9">
        <f t="shared" ca="1" si="1009"/>
        <v>56.674565502848054</v>
      </c>
      <c r="V2184" s="23">
        <f t="shared" ca="1" si="995"/>
        <v>78.129304883133059</v>
      </c>
      <c r="W2184" s="23">
        <f t="shared" ca="1" si="1010"/>
        <v>0</v>
      </c>
      <c r="X2184" s="23" t="e">
        <f ca="1">V2184/(S2184-#REF!)</f>
        <v>#REF!</v>
      </c>
      <c r="Y2184" s="9">
        <f t="shared" ca="1" si="996"/>
        <v>0</v>
      </c>
      <c r="Z2184" s="9">
        <f t="shared" ca="1" si="997"/>
        <v>0</v>
      </c>
      <c r="AA2184" s="24">
        <f t="shared" ca="1" si="998"/>
        <v>468.46039860682191</v>
      </c>
      <c r="AB2184" s="9">
        <f t="shared" ca="1" si="999"/>
        <v>272.01940926888722</v>
      </c>
      <c r="AC2184" s="9">
        <f t="shared" ca="1" si="1000"/>
        <v>144.05140953570893</v>
      </c>
      <c r="AD2184" s="9">
        <f t="shared" ca="1" si="1001"/>
        <v>25.967474976458082</v>
      </c>
      <c r="AE2184">
        <f t="shared" ca="1" si="1017"/>
        <v>1</v>
      </c>
      <c r="AF2184">
        <f t="shared" ca="1" si="1017"/>
        <v>0</v>
      </c>
      <c r="AG2184">
        <f t="shared" ca="1" si="1017"/>
        <v>0</v>
      </c>
      <c r="AH2184">
        <f t="shared" ca="1" si="1017"/>
        <v>1</v>
      </c>
      <c r="AI2184">
        <f t="shared" ca="1" si="1017"/>
        <v>0</v>
      </c>
      <c r="AJ2184">
        <f t="shared" ca="1" si="1017"/>
        <v>0</v>
      </c>
      <c r="AK2184">
        <f t="shared" ca="1" si="1017"/>
        <v>0</v>
      </c>
      <c r="AL2184">
        <f t="shared" ca="1" si="1003"/>
        <v>5.9773339091872435E-2</v>
      </c>
      <c r="AM2184">
        <f t="shared" ca="1" si="1004"/>
        <v>0.51934949952916165</v>
      </c>
    </row>
    <row r="2185" spans="1:39">
      <c r="A2185" s="10">
        <f t="shared" ca="1" si="1005"/>
        <v>41280.30675926002</v>
      </c>
      <c r="B2185" s="22">
        <f t="shared" ca="1" si="1006"/>
        <v>41280.30675926002</v>
      </c>
      <c r="C2185" s="22">
        <f t="shared" ca="1" si="983"/>
        <v>41280.459247685947</v>
      </c>
      <c r="D2185">
        <f t="shared" si="1011"/>
        <v>276</v>
      </c>
      <c r="E2185" s="23">
        <f t="shared" si="984"/>
        <v>59</v>
      </c>
      <c r="F2185" s="23">
        <f t="shared" si="985"/>
        <v>4</v>
      </c>
      <c r="G2185">
        <f t="shared" ca="1" si="1012"/>
        <v>7</v>
      </c>
      <c r="H2185" s="9">
        <f t="shared" ca="1" si="986"/>
        <v>382.26620360697916</v>
      </c>
      <c r="I2185" s="9">
        <f t="shared" ca="1" si="987"/>
        <v>1854.6927554800677</v>
      </c>
      <c r="J2185" s="9">
        <f t="shared" ca="1" si="988"/>
        <v>23039.828545434513</v>
      </c>
      <c r="K2185" s="9">
        <f t="shared" ca="1" si="989"/>
        <v>52359.4384556843</v>
      </c>
      <c r="L2185" s="9">
        <f t="shared" ca="1" si="990"/>
        <v>36819.901588120061</v>
      </c>
      <c r="M2185" s="9">
        <f t="shared" ca="1" si="1016"/>
        <v>32203.67033653102</v>
      </c>
      <c r="N2185" s="9">
        <f t="shared" ca="1" si="1016"/>
        <v>1854.6927554800677</v>
      </c>
      <c r="O2185" s="9">
        <f t="shared" ca="1" si="992"/>
        <v>10945.015726886726</v>
      </c>
      <c r="P2185" s="9">
        <f t="shared" ca="1" si="1013"/>
        <v>40298.638299403799</v>
      </c>
      <c r="Q2185" s="9">
        <f t="shared" ca="1" si="1007"/>
        <v>123.265659706234</v>
      </c>
      <c r="R2185" s="9">
        <f t="shared" si="993"/>
        <v>8</v>
      </c>
      <c r="S2185" s="23">
        <f t="shared" ca="1" si="994"/>
        <v>3.6597733390918723</v>
      </c>
      <c r="T2185" s="9">
        <f t="shared" ca="1" si="1008"/>
        <v>39</v>
      </c>
      <c r="U2185" s="9">
        <f t="shared" ca="1" si="1009"/>
        <v>35.184020730739576</v>
      </c>
      <c r="V2185" s="23">
        <f t="shared" ca="1" si="995"/>
        <v>73.352672006003672</v>
      </c>
      <c r="W2185" s="23">
        <f t="shared" ca="1" si="1010"/>
        <v>0</v>
      </c>
      <c r="X2185" s="23" t="e">
        <f ca="1">V2185/(S2185-#REF!)</f>
        <v>#REF!</v>
      </c>
      <c r="Y2185" s="9">
        <f t="shared" ca="1" si="996"/>
        <v>0</v>
      </c>
      <c r="Z2185" s="9">
        <f t="shared" ca="1" si="997"/>
        <v>0</v>
      </c>
      <c r="AA2185" s="24">
        <f t="shared" ca="1" si="998"/>
        <v>423.56799523901964</v>
      </c>
      <c r="AB2185" s="9">
        <f t="shared" ca="1" si="999"/>
        <v>244.32497471797888</v>
      </c>
      <c r="AC2185" s="9">
        <f t="shared" ca="1" si="1000"/>
        <v>129.38546218998368</v>
      </c>
      <c r="AD2185" s="9">
        <f t="shared" ca="1" si="1001"/>
        <v>25.967474976458082</v>
      </c>
      <c r="AE2185">
        <f t="shared" ca="1" si="1017"/>
        <v>0</v>
      </c>
      <c r="AF2185">
        <f t="shared" ca="1" si="1017"/>
        <v>0</v>
      </c>
      <c r="AG2185">
        <f t="shared" ca="1" si="1017"/>
        <v>0</v>
      </c>
      <c r="AH2185">
        <f t="shared" ca="1" si="1017"/>
        <v>0</v>
      </c>
      <c r="AI2185">
        <f t="shared" ca="1" si="1017"/>
        <v>0</v>
      </c>
      <c r="AJ2185">
        <f t="shared" ca="1" si="1017"/>
        <v>0</v>
      </c>
      <c r="AK2185">
        <f t="shared" ca="1" si="1017"/>
        <v>0</v>
      </c>
      <c r="AL2185">
        <f t="shared" ca="1" si="1003"/>
        <v>5.9773339091872435E-2</v>
      </c>
      <c r="AM2185">
        <f t="shared" ca="1" si="1004"/>
        <v>0.51934949952916165</v>
      </c>
    </row>
    <row r="2186" spans="1:39">
      <c r="A2186" s="10">
        <f t="shared" ca="1" si="1005"/>
        <v>41280.486331019281</v>
      </c>
      <c r="B2186" s="22">
        <f t="shared" ca="1" si="1006"/>
        <v>41280.486331019281</v>
      </c>
      <c r="C2186" s="22">
        <f t="shared" ca="1" si="983"/>
        <v>41280.683530093353</v>
      </c>
      <c r="D2186">
        <f t="shared" si="1011"/>
        <v>276</v>
      </c>
      <c r="E2186" s="23">
        <f t="shared" si="984"/>
        <v>59</v>
      </c>
      <c r="F2186" s="23">
        <f t="shared" si="985"/>
        <v>4</v>
      </c>
      <c r="G2186">
        <f t="shared" ca="1" si="1012"/>
        <v>7</v>
      </c>
      <c r="H2186" s="9">
        <f t="shared" ca="1" si="986"/>
        <v>454.26620360697916</v>
      </c>
      <c r="I2186" s="9">
        <f t="shared" ca="1" si="987"/>
        <v>1926.6927554800677</v>
      </c>
      <c r="J2186" s="9">
        <f t="shared" ca="1" si="988"/>
        <v>23111.828545434513</v>
      </c>
      <c r="K2186" s="9">
        <f t="shared" ca="1" si="989"/>
        <v>52359.4384556843</v>
      </c>
      <c r="L2186" s="9">
        <f t="shared" ca="1" si="990"/>
        <v>36819.901588120061</v>
      </c>
      <c r="M2186" s="9">
        <f t="shared" ref="M2186:N2201" ca="1" si="1018">IF(M2185&gt;K2186,0,M2185+$V2186)</f>
        <v>32275.67033653102</v>
      </c>
      <c r="N2186" s="9">
        <f t="shared" ca="1" si="1018"/>
        <v>1926.6927554800677</v>
      </c>
      <c r="O2186" s="9">
        <f t="shared" ca="1" si="992"/>
        <v>11017.015726886726</v>
      </c>
      <c r="P2186" s="9">
        <f t="shared" ca="1" si="1013"/>
        <v>40298.638299403799</v>
      </c>
      <c r="Q2186" s="9">
        <f t="shared" ca="1" si="1007"/>
        <v>123.33765970623401</v>
      </c>
      <c r="R2186" s="9">
        <f t="shared" si="993"/>
        <v>8</v>
      </c>
      <c r="S2186" s="23">
        <f t="shared" ca="1" si="994"/>
        <v>4.7330372227133326</v>
      </c>
      <c r="T2186" s="9">
        <f t="shared" ca="1" si="1008"/>
        <v>43</v>
      </c>
      <c r="U2186" s="9">
        <f t="shared" ca="1" si="1009"/>
        <v>58.934001767996961</v>
      </c>
      <c r="V2186" s="23">
        <f t="shared" ca="1" si="995"/>
        <v>72</v>
      </c>
      <c r="W2186" s="23">
        <f t="shared" ca="1" si="1010"/>
        <v>0</v>
      </c>
      <c r="X2186" s="23" t="e">
        <f ca="1">V2186/(S2186-#REF!)</f>
        <v>#REF!</v>
      </c>
      <c r="Y2186" s="9">
        <f t="shared" ca="1" si="996"/>
        <v>0</v>
      </c>
      <c r="Z2186" s="9">
        <f t="shared" ca="1" si="997"/>
        <v>0</v>
      </c>
      <c r="AA2186" s="24">
        <f t="shared" ca="1" si="998"/>
        <v>558.92055275001451</v>
      </c>
      <c r="AB2186" s="9">
        <f t="shared" ca="1" si="999"/>
        <v>327.82490486372848</v>
      </c>
      <c r="AC2186" s="9">
        <f t="shared" ca="1" si="1000"/>
        <v>173.60393419518783</v>
      </c>
      <c r="AD2186" s="9">
        <f t="shared" ca="1" si="1001"/>
        <v>25.967474976458082</v>
      </c>
      <c r="AE2186">
        <f t="shared" ref="AE2186:AK2201" ca="1" si="1019">ROUNDDOWN((VLOOKUP($E2186,$A$235:$T$501,AE$534,FALSE)/RAND())^(1/4),0)</f>
        <v>0</v>
      </c>
      <c r="AF2186">
        <f t="shared" ca="1" si="1019"/>
        <v>0</v>
      </c>
      <c r="AG2186">
        <f t="shared" ca="1" si="1019"/>
        <v>0</v>
      </c>
      <c r="AH2186">
        <f t="shared" ca="1" si="1019"/>
        <v>0</v>
      </c>
      <c r="AI2186">
        <f t="shared" ca="1" si="1019"/>
        <v>0</v>
      </c>
      <c r="AJ2186">
        <f t="shared" ca="1" si="1019"/>
        <v>0</v>
      </c>
      <c r="AK2186">
        <f t="shared" ca="1" si="1019"/>
        <v>0</v>
      </c>
      <c r="AL2186">
        <f t="shared" ca="1" si="1003"/>
        <v>5.9773339091872435E-2</v>
      </c>
      <c r="AM2186">
        <f t="shared" ca="1" si="1004"/>
        <v>0.51934949952916165</v>
      </c>
    </row>
    <row r="2187" spans="1:39">
      <c r="A2187" s="10">
        <f t="shared" ca="1" si="1005"/>
        <v>41280.704363426688</v>
      </c>
      <c r="B2187" s="22">
        <f t="shared" ca="1" si="1006"/>
        <v>41280.704363426688</v>
      </c>
      <c r="C2187" s="22">
        <f t="shared" ca="1" si="983"/>
        <v>41280.881747685948</v>
      </c>
      <c r="D2187">
        <f t="shared" si="1011"/>
        <v>276</v>
      </c>
      <c r="E2187" s="23">
        <f t="shared" si="984"/>
        <v>59</v>
      </c>
      <c r="F2187" s="23">
        <f t="shared" si="985"/>
        <v>4</v>
      </c>
      <c r="G2187">
        <f t="shared" ca="1" si="1012"/>
        <v>7</v>
      </c>
      <c r="H2187" s="9">
        <f t="shared" ca="1" si="986"/>
        <v>538.98074393709248</v>
      </c>
      <c r="I2187" s="9">
        <f t="shared" ca="1" si="987"/>
        <v>2011.407295810181</v>
      </c>
      <c r="J2187" s="9">
        <f t="shared" ca="1" si="988"/>
        <v>23196.543085764628</v>
      </c>
      <c r="K2187" s="9">
        <f t="shared" ca="1" si="989"/>
        <v>52359.4384556843</v>
      </c>
      <c r="L2187" s="9">
        <f t="shared" ca="1" si="990"/>
        <v>36819.901588120061</v>
      </c>
      <c r="M2187" s="9">
        <f t="shared" ca="1" si="1018"/>
        <v>32360.384876861135</v>
      </c>
      <c r="N2187" s="9">
        <f t="shared" ca="1" si="1018"/>
        <v>2011.407295810181</v>
      </c>
      <c r="O2187" s="9">
        <f t="shared" ca="1" si="992"/>
        <v>11101.730267216839</v>
      </c>
      <c r="P2187" s="9">
        <f t="shared" ca="1" si="1013"/>
        <v>40298.638299403799</v>
      </c>
      <c r="Q2187" s="9">
        <f t="shared" ca="1" si="1007"/>
        <v>123.42237424656412</v>
      </c>
      <c r="R2187" s="9">
        <f t="shared" si="993"/>
        <v>8</v>
      </c>
      <c r="S2187" s="23">
        <f t="shared" ca="1" si="994"/>
        <v>4.2572730290615262</v>
      </c>
      <c r="T2187" s="9">
        <f t="shared" ca="1" si="1008"/>
        <v>15</v>
      </c>
      <c r="U2187" s="9">
        <f t="shared" ca="1" si="1009"/>
        <v>26.182904621493435</v>
      </c>
      <c r="V2187" s="23">
        <f t="shared" ca="1" si="995"/>
        <v>84.714540330113337</v>
      </c>
      <c r="W2187" s="23">
        <f t="shared" ca="1" si="1010"/>
        <v>0</v>
      </c>
      <c r="X2187" s="23" t="e">
        <f ca="1">V2187/(S2187-#REF!)</f>
        <v>#REF!</v>
      </c>
      <c r="Y2187" s="9">
        <f t="shared" ca="1" si="996"/>
        <v>0</v>
      </c>
      <c r="Z2187" s="9">
        <f t="shared" ca="1" si="997"/>
        <v>0</v>
      </c>
      <c r="AA2187" s="24">
        <f t="shared" ca="1" si="998"/>
        <v>498.92048998293399</v>
      </c>
      <c r="AB2187" s="9">
        <f t="shared" ca="1" si="999"/>
        <v>290.81045059761794</v>
      </c>
      <c r="AC2187" s="9">
        <f t="shared" ca="1" si="1000"/>
        <v>154.00244941673344</v>
      </c>
      <c r="AD2187" s="9">
        <f t="shared" ca="1" si="1001"/>
        <v>25.967474976458082</v>
      </c>
      <c r="AE2187">
        <f t="shared" ca="1" si="1019"/>
        <v>0</v>
      </c>
      <c r="AF2187">
        <f t="shared" ca="1" si="1019"/>
        <v>0</v>
      </c>
      <c r="AG2187">
        <f t="shared" ca="1" si="1019"/>
        <v>1</v>
      </c>
      <c r="AH2187">
        <f t="shared" ca="1" si="1019"/>
        <v>1</v>
      </c>
      <c r="AI2187">
        <f t="shared" ca="1" si="1019"/>
        <v>0</v>
      </c>
      <c r="AJ2187">
        <f t="shared" ca="1" si="1019"/>
        <v>0</v>
      </c>
      <c r="AK2187">
        <f t="shared" ca="1" si="1019"/>
        <v>0</v>
      </c>
      <c r="AL2187">
        <f t="shared" ca="1" si="1003"/>
        <v>5.9773339091872435E-2</v>
      </c>
      <c r="AM2187">
        <f t="shared" ca="1" si="1004"/>
        <v>0.51934949952916165</v>
      </c>
    </row>
    <row r="2188" spans="1:39">
      <c r="A2188" s="10">
        <f t="shared" ca="1" si="1005"/>
        <v>41280.911608797061</v>
      </c>
      <c r="B2188" s="22">
        <f t="shared" ca="1" si="1006"/>
        <v>41280.911608797061</v>
      </c>
      <c r="C2188" s="22">
        <f t="shared" ca="1" si="983"/>
        <v>41281.064097222988</v>
      </c>
      <c r="D2188">
        <f t="shared" si="1011"/>
        <v>276</v>
      </c>
      <c r="E2188" s="23">
        <f t="shared" si="984"/>
        <v>59</v>
      </c>
      <c r="F2188" s="23">
        <f t="shared" si="985"/>
        <v>4</v>
      </c>
      <c r="G2188">
        <f t="shared" ca="1" si="1012"/>
        <v>6</v>
      </c>
      <c r="H2188" s="9">
        <f t="shared" ca="1" si="986"/>
        <v>617.83264088371163</v>
      </c>
      <c r="I2188" s="9">
        <f t="shared" ca="1" si="987"/>
        <v>2090.2591927568001</v>
      </c>
      <c r="J2188" s="9">
        <f t="shared" ca="1" si="988"/>
        <v>23275.394982711248</v>
      </c>
      <c r="K2188" s="9">
        <f t="shared" ca="1" si="989"/>
        <v>52359.4384556843</v>
      </c>
      <c r="L2188" s="9">
        <f t="shared" ca="1" si="990"/>
        <v>36819.901588120061</v>
      </c>
      <c r="M2188" s="9">
        <f t="shared" ca="1" si="1018"/>
        <v>32439.236773807756</v>
      </c>
      <c r="N2188" s="9">
        <f t="shared" ca="1" si="1018"/>
        <v>2090.2591927568001</v>
      </c>
      <c r="O2188" s="9">
        <f t="shared" ca="1" si="992"/>
        <v>11180.582164163457</v>
      </c>
      <c r="P2188" s="9">
        <f t="shared" ca="1" si="1013"/>
        <v>40298.638299403799</v>
      </c>
      <c r="Q2188" s="9">
        <f t="shared" ca="1" si="1007"/>
        <v>123.50122614351073</v>
      </c>
      <c r="R2188" s="9">
        <f t="shared" si="993"/>
        <v>8</v>
      </c>
      <c r="S2188" s="23">
        <f t="shared" ca="1" si="994"/>
        <v>3.6597733390918723</v>
      </c>
      <c r="T2188" s="9">
        <f t="shared" ca="1" si="1008"/>
        <v>39</v>
      </c>
      <c r="U2188" s="9">
        <f t="shared" ca="1" si="1009"/>
        <v>35.184020730739576</v>
      </c>
      <c r="V2188" s="23">
        <f t="shared" ca="1" si="995"/>
        <v>78.851896946619192</v>
      </c>
      <c r="W2188" s="23">
        <f t="shared" ca="1" si="1010"/>
        <v>1889.3693519212945</v>
      </c>
      <c r="X2188" s="23" t="e">
        <f ca="1">V2188/(S2188-#REF!)</f>
        <v>#REF!</v>
      </c>
      <c r="Y2188" s="9">
        <f t="shared" ca="1" si="996"/>
        <v>0</v>
      </c>
      <c r="Z2188" s="9">
        <f t="shared" ca="1" si="997"/>
        <v>0</v>
      </c>
      <c r="AA2188" s="24">
        <f t="shared" ca="1" si="998"/>
        <v>423.56799523901964</v>
      </c>
      <c r="AB2188" s="9">
        <f t="shared" ca="1" si="999"/>
        <v>244.32497471797888</v>
      </c>
      <c r="AC2188" s="9">
        <f t="shared" ca="1" si="1000"/>
        <v>129.38546218998368</v>
      </c>
      <c r="AD2188" s="9">
        <f t="shared" ca="1" si="1001"/>
        <v>25.967474976458082</v>
      </c>
      <c r="AE2188">
        <f t="shared" ca="1" si="1019"/>
        <v>1</v>
      </c>
      <c r="AF2188">
        <f t="shared" ca="1" si="1019"/>
        <v>0</v>
      </c>
      <c r="AG2188">
        <f t="shared" ca="1" si="1019"/>
        <v>0</v>
      </c>
      <c r="AH2188">
        <f t="shared" ca="1" si="1019"/>
        <v>0</v>
      </c>
      <c r="AI2188">
        <f t="shared" ca="1" si="1019"/>
        <v>0</v>
      </c>
      <c r="AJ2188">
        <f t="shared" ca="1" si="1019"/>
        <v>0</v>
      </c>
      <c r="AK2188">
        <f t="shared" ca="1" si="1019"/>
        <v>0</v>
      </c>
      <c r="AL2188">
        <f t="shared" ca="1" si="1003"/>
        <v>5.9773339091872435E-2</v>
      </c>
      <c r="AM2188">
        <f t="shared" ca="1" si="1004"/>
        <v>0.51934949952916165</v>
      </c>
    </row>
    <row r="2189" spans="1:39">
      <c r="A2189" s="10">
        <f t="shared" ca="1" si="1005"/>
        <v>41281.080069445212</v>
      </c>
      <c r="B2189" s="22">
        <f t="shared" ca="1" si="1006"/>
        <v>41281.080069445212</v>
      </c>
      <c r="C2189" s="22">
        <f t="shared" ca="1" si="983"/>
        <v>41281.266631945211</v>
      </c>
      <c r="D2189">
        <f t="shared" si="1011"/>
        <v>276</v>
      </c>
      <c r="E2189" s="23">
        <f t="shared" si="984"/>
        <v>59</v>
      </c>
      <c r="F2189" s="23">
        <f t="shared" si="985"/>
        <v>4</v>
      </c>
      <c r="G2189">
        <f t="shared" ca="1" si="1012"/>
        <v>6</v>
      </c>
      <c r="H2189" s="9">
        <f t="shared" ca="1" si="986"/>
        <v>704.0983763185609</v>
      </c>
      <c r="I2189" s="9">
        <f t="shared" ca="1" si="987"/>
        <v>2176.5249281916495</v>
      </c>
      <c r="J2189" s="9">
        <f t="shared" ca="1" si="988"/>
        <v>23361.660718146097</v>
      </c>
      <c r="K2189" s="9">
        <f t="shared" ca="1" si="989"/>
        <v>52359.4384556843</v>
      </c>
      <c r="L2189" s="9">
        <f t="shared" ca="1" si="990"/>
        <v>36819.901588120061</v>
      </c>
      <c r="M2189" s="9">
        <f t="shared" ca="1" si="1018"/>
        <v>32525.502509242604</v>
      </c>
      <c r="N2189" s="9">
        <f t="shared" ca="1" si="1018"/>
        <v>2176.5249281916495</v>
      </c>
      <c r="O2189" s="9">
        <f t="shared" ca="1" si="992"/>
        <v>11266.847899598306</v>
      </c>
      <c r="P2189" s="9">
        <f t="shared" ca="1" si="1013"/>
        <v>40298.638299403799</v>
      </c>
      <c r="Q2189" s="9">
        <f t="shared" ca="1" si="1007"/>
        <v>123.58749187894558</v>
      </c>
      <c r="R2189" s="9">
        <f t="shared" si="993"/>
        <v>8</v>
      </c>
      <c r="S2189" s="23">
        <f t="shared" ca="1" si="994"/>
        <v>4.4777265353095919</v>
      </c>
      <c r="T2189" s="9">
        <f t="shared" ca="1" si="1008"/>
        <v>28</v>
      </c>
      <c r="U2189" s="9">
        <f t="shared" ca="1" si="1009"/>
        <v>39.815527114531506</v>
      </c>
      <c r="V2189" s="23">
        <f t="shared" ca="1" si="995"/>
        <v>86.265735434849205</v>
      </c>
      <c r="W2189" s="23">
        <f t="shared" ca="1" si="1010"/>
        <v>1849.0056123450654</v>
      </c>
      <c r="X2189" s="23" t="e">
        <f ca="1">V2189/(S2189-#REF!)</f>
        <v>#REF!</v>
      </c>
      <c r="Y2189" s="9">
        <f t="shared" ca="1" si="996"/>
        <v>0</v>
      </c>
      <c r="Z2189" s="9">
        <f t="shared" ca="1" si="997"/>
        <v>0</v>
      </c>
      <c r="AA2189" s="24">
        <f t="shared" ca="1" si="998"/>
        <v>526.72254904622582</v>
      </c>
      <c r="AB2189" s="9">
        <f t="shared" ca="1" si="999"/>
        <v>307.96173338371744</v>
      </c>
      <c r="AC2189" s="9">
        <f t="shared" ca="1" si="1000"/>
        <v>163.08513387415374</v>
      </c>
      <c r="AD2189" s="9">
        <f t="shared" ca="1" si="1001"/>
        <v>25.967474976458082</v>
      </c>
      <c r="AE2189">
        <f t="shared" ca="1" si="1019"/>
        <v>2</v>
      </c>
      <c r="AF2189">
        <f t="shared" ca="1" si="1019"/>
        <v>0</v>
      </c>
      <c r="AG2189">
        <f t="shared" ca="1" si="1019"/>
        <v>0</v>
      </c>
      <c r="AH2189">
        <f t="shared" ca="1" si="1019"/>
        <v>0</v>
      </c>
      <c r="AI2189">
        <f t="shared" ca="1" si="1019"/>
        <v>0</v>
      </c>
      <c r="AJ2189">
        <f t="shared" ca="1" si="1019"/>
        <v>0</v>
      </c>
      <c r="AK2189">
        <f t="shared" ca="1" si="1019"/>
        <v>0</v>
      </c>
      <c r="AL2189">
        <f t="shared" ca="1" si="1003"/>
        <v>5.9773339091872435E-2</v>
      </c>
      <c r="AM2189">
        <f t="shared" ca="1" si="1004"/>
        <v>0.51934949952916165</v>
      </c>
    </row>
    <row r="2190" spans="1:39">
      <c r="A2190" s="10">
        <f t="shared" ca="1" si="1005"/>
        <v>41281.293715278545</v>
      </c>
      <c r="B2190" s="22">
        <f t="shared" ca="1" si="1006"/>
        <v>41281.293715278545</v>
      </c>
      <c r="C2190" s="22">
        <f t="shared" ca="1" si="983"/>
        <v>41281.497349537807</v>
      </c>
      <c r="D2190">
        <f t="shared" si="1011"/>
        <v>276</v>
      </c>
      <c r="E2190" s="23">
        <f t="shared" si="984"/>
        <v>59</v>
      </c>
      <c r="F2190" s="23">
        <f t="shared" si="985"/>
        <v>4</v>
      </c>
      <c r="G2190">
        <f t="shared" ca="1" si="1012"/>
        <v>7</v>
      </c>
      <c r="H2190" s="9">
        <f t="shared" ca="1" si="986"/>
        <v>776.0983763185609</v>
      </c>
      <c r="I2190" s="9">
        <f t="shared" ca="1" si="987"/>
        <v>2248.5249281916495</v>
      </c>
      <c r="J2190" s="9">
        <f t="shared" ca="1" si="988"/>
        <v>23433.660718146097</v>
      </c>
      <c r="K2190" s="9">
        <f t="shared" ca="1" si="989"/>
        <v>52359.4384556843</v>
      </c>
      <c r="L2190" s="9">
        <f t="shared" ca="1" si="990"/>
        <v>36819.901588120061</v>
      </c>
      <c r="M2190" s="9">
        <f t="shared" ca="1" si="1018"/>
        <v>32597.502509242604</v>
      </c>
      <c r="N2190" s="9">
        <f t="shared" ca="1" si="1018"/>
        <v>2248.5249281916495</v>
      </c>
      <c r="O2190" s="9">
        <f t="shared" ca="1" si="992"/>
        <v>11338.847899598306</v>
      </c>
      <c r="P2190" s="9">
        <f t="shared" ca="1" si="1013"/>
        <v>40298.638299403799</v>
      </c>
      <c r="Q2190" s="9">
        <f t="shared" ca="1" si="1007"/>
        <v>123.65949187894559</v>
      </c>
      <c r="R2190" s="9">
        <f t="shared" si="993"/>
        <v>8</v>
      </c>
      <c r="S2190" s="23">
        <f t="shared" ca="1" si="994"/>
        <v>4.887366504602956</v>
      </c>
      <c r="T2190" s="9">
        <f t="shared" ca="1" si="1008"/>
        <v>53</v>
      </c>
      <c r="U2190" s="9">
        <f t="shared" ca="1" si="1009"/>
        <v>14.519416570641624</v>
      </c>
      <c r="V2190" s="23">
        <f t="shared" ca="1" si="995"/>
        <v>72</v>
      </c>
      <c r="W2190" s="23">
        <f t="shared" ca="1" si="1010"/>
        <v>0</v>
      </c>
      <c r="X2190" s="23" t="e">
        <f ca="1">V2190/(S2190-#REF!)</f>
        <v>#REF!</v>
      </c>
      <c r="Y2190" s="9">
        <f t="shared" ca="1" si="996"/>
        <v>0</v>
      </c>
      <c r="Z2190" s="9">
        <f t="shared" ca="1" si="997"/>
        <v>0</v>
      </c>
      <c r="AA2190" s="24">
        <f t="shared" ca="1" si="998"/>
        <v>578.38348569816458</v>
      </c>
      <c r="AB2190" s="9">
        <f t="shared" ca="1" si="999"/>
        <v>339.83172299474114</v>
      </c>
      <c r="AC2190" s="9">
        <f t="shared" ca="1" si="1000"/>
        <v>179.96230060904031</v>
      </c>
      <c r="AD2190" s="9">
        <f t="shared" ca="1" si="1001"/>
        <v>25.967474976458082</v>
      </c>
      <c r="AE2190">
        <f t="shared" ca="1" si="1019"/>
        <v>1</v>
      </c>
      <c r="AF2190">
        <f t="shared" ca="1" si="1019"/>
        <v>1</v>
      </c>
      <c r="AG2190">
        <f t="shared" ca="1" si="1019"/>
        <v>1</v>
      </c>
      <c r="AH2190">
        <f t="shared" ca="1" si="1019"/>
        <v>0</v>
      </c>
      <c r="AI2190">
        <f t="shared" ca="1" si="1019"/>
        <v>0</v>
      </c>
      <c r="AJ2190">
        <f t="shared" ca="1" si="1019"/>
        <v>0</v>
      </c>
      <c r="AK2190">
        <f t="shared" ca="1" si="1019"/>
        <v>0</v>
      </c>
      <c r="AL2190">
        <f t="shared" ca="1" si="1003"/>
        <v>5.9773339091872435E-2</v>
      </c>
      <c r="AM2190">
        <f t="shared" ca="1" si="1004"/>
        <v>0.51934949952916165</v>
      </c>
    </row>
    <row r="2191" spans="1:39">
      <c r="A2191" s="10">
        <f t="shared" ca="1" si="1005"/>
        <v>41281.522349537809</v>
      </c>
      <c r="B2191" s="22">
        <f t="shared" ca="1" si="1006"/>
        <v>41281.522349537809</v>
      </c>
      <c r="C2191" s="22">
        <f t="shared" ca="1" si="983"/>
        <v>41281.674837963736</v>
      </c>
      <c r="D2191">
        <f t="shared" si="1011"/>
        <v>276</v>
      </c>
      <c r="E2191" s="23">
        <f t="shared" si="984"/>
        <v>59</v>
      </c>
      <c r="F2191" s="23">
        <f t="shared" si="985"/>
        <v>4</v>
      </c>
      <c r="G2191">
        <f t="shared" ca="1" si="1012"/>
        <v>6</v>
      </c>
      <c r="H2191" s="9">
        <f t="shared" ca="1" si="986"/>
        <v>850.70113486174796</v>
      </c>
      <c r="I2191" s="9">
        <f t="shared" ca="1" si="987"/>
        <v>2323.1276867348365</v>
      </c>
      <c r="J2191" s="9">
        <f t="shared" ca="1" si="988"/>
        <v>23508.263476689284</v>
      </c>
      <c r="K2191" s="9">
        <f t="shared" ca="1" si="989"/>
        <v>52359.4384556843</v>
      </c>
      <c r="L2191" s="9">
        <f t="shared" ca="1" si="990"/>
        <v>36819.901588120061</v>
      </c>
      <c r="M2191" s="9">
        <f t="shared" ca="1" si="1018"/>
        <v>32672.105267785792</v>
      </c>
      <c r="N2191" s="9">
        <f t="shared" ca="1" si="1018"/>
        <v>2323.1276867348365</v>
      </c>
      <c r="O2191" s="9">
        <f t="shared" ca="1" si="992"/>
        <v>11413.450658141493</v>
      </c>
      <c r="P2191" s="9">
        <f t="shared" ca="1" si="1013"/>
        <v>40298.638299403799</v>
      </c>
      <c r="Q2191" s="9">
        <f t="shared" ca="1" si="1007"/>
        <v>123.73409463748878</v>
      </c>
      <c r="R2191" s="9">
        <f t="shared" si="993"/>
        <v>8</v>
      </c>
      <c r="S2191" s="23">
        <f t="shared" ca="1" si="994"/>
        <v>3.6597733390918723</v>
      </c>
      <c r="T2191" s="9">
        <f t="shared" ca="1" si="1008"/>
        <v>39</v>
      </c>
      <c r="U2191" s="9">
        <f t="shared" ca="1" si="1009"/>
        <v>35.184020730739576</v>
      </c>
      <c r="V2191" s="23">
        <f t="shared" ca="1" si="995"/>
        <v>74.602758543187065</v>
      </c>
      <c r="W2191" s="23">
        <f t="shared" ca="1" si="1010"/>
        <v>1798.5775088326607</v>
      </c>
      <c r="X2191" s="23" t="e">
        <f ca="1">V2191/(S2191-#REF!)</f>
        <v>#REF!</v>
      </c>
      <c r="Y2191" s="9">
        <f t="shared" ca="1" si="996"/>
        <v>0</v>
      </c>
      <c r="Z2191" s="9">
        <f t="shared" ca="1" si="997"/>
        <v>0</v>
      </c>
      <c r="AA2191" s="24">
        <f t="shared" ca="1" si="998"/>
        <v>423.56799523901964</v>
      </c>
      <c r="AB2191" s="9">
        <f t="shared" ca="1" si="999"/>
        <v>244.32497471797888</v>
      </c>
      <c r="AC2191" s="9">
        <f t="shared" ca="1" si="1000"/>
        <v>129.38546218998368</v>
      </c>
      <c r="AD2191" s="9">
        <f t="shared" ca="1" si="1001"/>
        <v>25.967474976458082</v>
      </c>
      <c r="AE2191">
        <f t="shared" ca="1" si="1019"/>
        <v>1</v>
      </c>
      <c r="AF2191">
        <f t="shared" ca="1" si="1019"/>
        <v>0</v>
      </c>
      <c r="AG2191">
        <f t="shared" ca="1" si="1019"/>
        <v>0</v>
      </c>
      <c r="AH2191">
        <f t="shared" ca="1" si="1019"/>
        <v>0</v>
      </c>
      <c r="AI2191">
        <f t="shared" ca="1" si="1019"/>
        <v>0</v>
      </c>
      <c r="AJ2191">
        <f t="shared" ca="1" si="1019"/>
        <v>0</v>
      </c>
      <c r="AK2191">
        <f t="shared" ca="1" si="1019"/>
        <v>0</v>
      </c>
      <c r="AL2191">
        <f t="shared" ca="1" si="1003"/>
        <v>5.9773339091872435E-2</v>
      </c>
      <c r="AM2191">
        <f t="shared" ca="1" si="1004"/>
        <v>0.51934949952916165</v>
      </c>
    </row>
    <row r="2192" spans="1:39">
      <c r="A2192" s="10">
        <f t="shared" ca="1" si="1005"/>
        <v>41281.690810185959</v>
      </c>
      <c r="B2192" s="22">
        <f t="shared" ca="1" si="1006"/>
        <v>41281.690810185959</v>
      </c>
      <c r="C2192" s="22">
        <f t="shared" ca="1" si="983"/>
        <v>41281.925972222998</v>
      </c>
      <c r="D2192">
        <f t="shared" si="1011"/>
        <v>276</v>
      </c>
      <c r="E2192" s="23">
        <f t="shared" si="984"/>
        <v>59</v>
      </c>
      <c r="F2192" s="23">
        <f t="shared" si="985"/>
        <v>4</v>
      </c>
      <c r="G2192">
        <f t="shared" ca="1" si="1012"/>
        <v>6</v>
      </c>
      <c r="H2192" s="9">
        <f t="shared" ca="1" si="986"/>
        <v>922.70113486174796</v>
      </c>
      <c r="I2192" s="9">
        <f t="shared" ca="1" si="987"/>
        <v>2395.1276867348365</v>
      </c>
      <c r="J2192" s="9">
        <f t="shared" ca="1" si="988"/>
        <v>23580.263476689284</v>
      </c>
      <c r="K2192" s="9">
        <f t="shared" ca="1" si="989"/>
        <v>52359.4384556843</v>
      </c>
      <c r="L2192" s="9">
        <f t="shared" ca="1" si="990"/>
        <v>36819.901588120061</v>
      </c>
      <c r="M2192" s="9">
        <f t="shared" ca="1" si="1018"/>
        <v>32744.105267785792</v>
      </c>
      <c r="N2192" s="9">
        <f t="shared" ca="1" si="1018"/>
        <v>2395.1276867348365</v>
      </c>
      <c r="O2192" s="9">
        <f t="shared" ca="1" si="992"/>
        <v>11485.450658141493</v>
      </c>
      <c r="P2192" s="9">
        <f t="shared" ca="1" si="1013"/>
        <v>40298.638299403799</v>
      </c>
      <c r="Q2192" s="9">
        <f t="shared" ca="1" si="1007"/>
        <v>123.80609463748878</v>
      </c>
      <c r="R2192" s="9">
        <f t="shared" si="993"/>
        <v>8</v>
      </c>
      <c r="S2192" s="23">
        <f t="shared" ca="1" si="994"/>
        <v>5.644130011263587</v>
      </c>
      <c r="T2192" s="9">
        <f t="shared" ca="1" si="1008"/>
        <v>38</v>
      </c>
      <c r="U2192" s="9">
        <f t="shared" ca="1" si="1009"/>
        <v>38.868040548913996</v>
      </c>
      <c r="V2192" s="23">
        <f t="shared" ca="1" si="995"/>
        <v>72</v>
      </c>
      <c r="W2192" s="23">
        <f t="shared" ca="1" si="1010"/>
        <v>1890.5876874973817</v>
      </c>
      <c r="X2192" s="23" t="e">
        <f ca="1">V2192/(S2192-#REF!)</f>
        <v>#REF!</v>
      </c>
      <c r="Y2192" s="9">
        <f t="shared" ca="1" si="996"/>
        <v>0</v>
      </c>
      <c r="Z2192" s="9">
        <f t="shared" ca="1" si="997"/>
        <v>0</v>
      </c>
      <c r="AA2192" s="24">
        <f t="shared" ca="1" si="998"/>
        <v>673.82122251260148</v>
      </c>
      <c r="AB2192" s="9">
        <f t="shared" ca="1" si="999"/>
        <v>398.70792381293825</v>
      </c>
      <c r="AC2192" s="9">
        <f t="shared" ca="1" si="1000"/>
        <v>211.14095708345832</v>
      </c>
      <c r="AD2192" s="9">
        <f t="shared" ca="1" si="1001"/>
        <v>25.967474976458082</v>
      </c>
      <c r="AE2192">
        <f t="shared" ca="1" si="1019"/>
        <v>0</v>
      </c>
      <c r="AF2192">
        <f t="shared" ca="1" si="1019"/>
        <v>1</v>
      </c>
      <c r="AG2192">
        <f t="shared" ca="1" si="1019"/>
        <v>1</v>
      </c>
      <c r="AH2192">
        <f t="shared" ca="1" si="1019"/>
        <v>0</v>
      </c>
      <c r="AI2192">
        <f t="shared" ca="1" si="1019"/>
        <v>0</v>
      </c>
      <c r="AJ2192">
        <f t="shared" ca="1" si="1019"/>
        <v>0</v>
      </c>
      <c r="AK2192">
        <f t="shared" ca="1" si="1019"/>
        <v>0</v>
      </c>
      <c r="AL2192">
        <f t="shared" ca="1" si="1003"/>
        <v>5.9773339091872435E-2</v>
      </c>
      <c r="AM2192">
        <f t="shared" ca="1" si="1004"/>
        <v>0.51934949952916165</v>
      </c>
    </row>
    <row r="2193" spans="1:39">
      <c r="A2193" s="10">
        <f t="shared" ca="1" si="1005"/>
        <v>41281.955138889665</v>
      </c>
      <c r="B2193" s="22">
        <f t="shared" ca="1" si="1006"/>
        <v>41281.955138889665</v>
      </c>
      <c r="C2193" s="22">
        <f t="shared" ca="1" si="983"/>
        <v>41282.13841435263</v>
      </c>
      <c r="D2193">
        <f t="shared" si="1011"/>
        <v>276</v>
      </c>
      <c r="E2193" s="23">
        <f t="shared" si="984"/>
        <v>59</v>
      </c>
      <c r="F2193" s="23">
        <f t="shared" si="985"/>
        <v>4</v>
      </c>
      <c r="G2193">
        <f t="shared" ca="1" si="1012"/>
        <v>7</v>
      </c>
      <c r="H2193" s="9">
        <f t="shared" ca="1" si="986"/>
        <v>997.53890751805784</v>
      </c>
      <c r="I2193" s="9">
        <f t="shared" ca="1" si="987"/>
        <v>2469.9654593911464</v>
      </c>
      <c r="J2193" s="9">
        <f t="shared" ca="1" si="988"/>
        <v>23655.101249345593</v>
      </c>
      <c r="K2193" s="9">
        <f t="shared" ca="1" si="989"/>
        <v>52359.4384556843</v>
      </c>
      <c r="L2193" s="9">
        <f t="shared" ca="1" si="990"/>
        <v>36819.901588120061</v>
      </c>
      <c r="M2193" s="9">
        <f t="shared" ca="1" si="1018"/>
        <v>32818.9430404421</v>
      </c>
      <c r="N2193" s="9">
        <f t="shared" ca="1" si="1018"/>
        <v>2469.9654593911464</v>
      </c>
      <c r="O2193" s="9">
        <f t="shared" ca="1" si="992"/>
        <v>11560.288430797804</v>
      </c>
      <c r="P2193" s="9">
        <f t="shared" ca="1" si="1013"/>
        <v>40298.638299403799</v>
      </c>
      <c r="Q2193" s="9">
        <f t="shared" ca="1" si="1007"/>
        <v>123.88093241014509</v>
      </c>
      <c r="R2193" s="9">
        <f t="shared" si="993"/>
        <v>8</v>
      </c>
      <c r="S2193" s="23">
        <f t="shared" ca="1" si="994"/>
        <v>4.3986479729571792</v>
      </c>
      <c r="T2193" s="9">
        <f t="shared" ca="1" si="1008"/>
        <v>23</v>
      </c>
      <c r="U2193" s="9">
        <f t="shared" ca="1" si="1009"/>
        <v>55.132702645845711</v>
      </c>
      <c r="V2193" s="23">
        <f t="shared" ca="1" si="995"/>
        <v>74.837772656309923</v>
      </c>
      <c r="W2193" s="23">
        <f t="shared" ca="1" si="1010"/>
        <v>0</v>
      </c>
      <c r="X2193" s="23" t="e">
        <f ca="1">V2193/(S2193-#REF!)</f>
        <v>#REF!</v>
      </c>
      <c r="Y2193" s="9">
        <f t="shared" ca="1" si="996"/>
        <v>0</v>
      </c>
      <c r="Z2193" s="9">
        <f t="shared" ca="1" si="997"/>
        <v>0</v>
      </c>
      <c r="AA2193" s="24">
        <f t="shared" ca="1" si="998"/>
        <v>516.74971214932452</v>
      </c>
      <c r="AB2193" s="9">
        <f t="shared" ca="1" si="999"/>
        <v>301.80942123269978</v>
      </c>
      <c r="AC2193" s="9">
        <f t="shared" ca="1" si="1000"/>
        <v>159.82709710523434</v>
      </c>
      <c r="AD2193" s="9">
        <f t="shared" ca="1" si="1001"/>
        <v>25.967474976458082</v>
      </c>
      <c r="AE2193">
        <f t="shared" ca="1" si="1019"/>
        <v>1</v>
      </c>
      <c r="AF2193">
        <f t="shared" ca="1" si="1019"/>
        <v>0</v>
      </c>
      <c r="AG2193">
        <f t="shared" ca="1" si="1019"/>
        <v>0</v>
      </c>
      <c r="AH2193">
        <f t="shared" ca="1" si="1019"/>
        <v>0</v>
      </c>
      <c r="AI2193">
        <f t="shared" ca="1" si="1019"/>
        <v>0</v>
      </c>
      <c r="AJ2193">
        <f t="shared" ca="1" si="1019"/>
        <v>0</v>
      </c>
      <c r="AK2193">
        <f t="shared" ca="1" si="1019"/>
        <v>0</v>
      </c>
      <c r="AL2193">
        <f t="shared" ca="1" si="1003"/>
        <v>5.9773339091872435E-2</v>
      </c>
      <c r="AM2193">
        <f t="shared" ca="1" si="1004"/>
        <v>0.51934949952916165</v>
      </c>
    </row>
    <row r="2194" spans="1:39">
      <c r="A2194" s="10">
        <f t="shared" ca="1" si="1005"/>
        <v>41282.13841435263</v>
      </c>
      <c r="B2194" s="22">
        <f t="shared" ca="1" si="1006"/>
        <v>41282.13841435263</v>
      </c>
      <c r="C2194" s="22">
        <f t="shared" ca="1" si="983"/>
        <v>41282.301192130406</v>
      </c>
      <c r="D2194">
        <f t="shared" si="1011"/>
        <v>276</v>
      </c>
      <c r="E2194" s="23">
        <f t="shared" si="984"/>
        <v>59</v>
      </c>
      <c r="F2194" s="23">
        <f t="shared" si="985"/>
        <v>4</v>
      </c>
      <c r="G2194">
        <f t="shared" ca="1" si="1012"/>
        <v>7</v>
      </c>
      <c r="H2194" s="9">
        <f t="shared" ca="1" si="986"/>
        <v>1069.5389075180578</v>
      </c>
      <c r="I2194" s="9">
        <f t="shared" ca="1" si="987"/>
        <v>2541.9654593911464</v>
      </c>
      <c r="J2194" s="9">
        <f t="shared" ca="1" si="988"/>
        <v>23727.101249345593</v>
      </c>
      <c r="K2194" s="9">
        <f t="shared" ca="1" si="989"/>
        <v>52359.4384556843</v>
      </c>
      <c r="L2194" s="9">
        <f t="shared" ca="1" si="990"/>
        <v>36819.901588120061</v>
      </c>
      <c r="M2194" s="9">
        <f t="shared" ca="1" si="1018"/>
        <v>32890.9430404421</v>
      </c>
      <c r="N2194" s="9">
        <f t="shared" ca="1" si="1018"/>
        <v>2541.9654593911464</v>
      </c>
      <c r="O2194" s="9">
        <f t="shared" ca="1" si="992"/>
        <v>11632.288430797804</v>
      </c>
      <c r="P2194" s="9">
        <f t="shared" ca="1" si="1013"/>
        <v>40298.638299403799</v>
      </c>
      <c r="Q2194" s="9">
        <f t="shared" ca="1" si="1007"/>
        <v>123.9529324101451</v>
      </c>
      <c r="R2194" s="9">
        <f t="shared" si="993"/>
        <v>8</v>
      </c>
      <c r="S2194" s="23">
        <f t="shared" ca="1" si="994"/>
        <v>3.9068455895650231</v>
      </c>
      <c r="T2194" s="9">
        <f t="shared" ca="1" si="1008"/>
        <v>54</v>
      </c>
      <c r="U2194" s="9">
        <f t="shared" ca="1" si="1009"/>
        <v>24.644122434083329</v>
      </c>
      <c r="V2194" s="23">
        <f t="shared" ca="1" si="995"/>
        <v>72</v>
      </c>
      <c r="W2194" s="23">
        <f t="shared" ca="1" si="1010"/>
        <v>0</v>
      </c>
      <c r="X2194" s="23" t="e">
        <f ca="1">V2194/(S2194-#REF!)</f>
        <v>#REF!</v>
      </c>
      <c r="Y2194" s="9">
        <f t="shared" ca="1" si="996"/>
        <v>0</v>
      </c>
      <c r="Z2194" s="9">
        <f t="shared" ca="1" si="997"/>
        <v>0</v>
      </c>
      <c r="AA2194" s="24">
        <f t="shared" ca="1" si="998"/>
        <v>454.72702472084376</v>
      </c>
      <c r="AB2194" s="9">
        <f t="shared" ca="1" si="999"/>
        <v>263.54719580479002</v>
      </c>
      <c r="AC2194" s="9">
        <f t="shared" ca="1" si="1000"/>
        <v>139.56483890947752</v>
      </c>
      <c r="AD2194" s="9">
        <f t="shared" ca="1" si="1001"/>
        <v>25.967474976458082</v>
      </c>
      <c r="AE2194">
        <f t="shared" ca="1" si="1019"/>
        <v>0</v>
      </c>
      <c r="AF2194">
        <f t="shared" ca="1" si="1019"/>
        <v>0</v>
      </c>
      <c r="AG2194">
        <f t="shared" ca="1" si="1019"/>
        <v>0</v>
      </c>
      <c r="AH2194">
        <f t="shared" ca="1" si="1019"/>
        <v>0</v>
      </c>
      <c r="AI2194">
        <f t="shared" ca="1" si="1019"/>
        <v>0</v>
      </c>
      <c r="AJ2194">
        <f t="shared" ca="1" si="1019"/>
        <v>0</v>
      </c>
      <c r="AK2194">
        <f t="shared" ca="1" si="1019"/>
        <v>0</v>
      </c>
      <c r="AL2194">
        <f t="shared" ca="1" si="1003"/>
        <v>5.9773339091872435E-2</v>
      </c>
      <c r="AM2194">
        <f t="shared" ca="1" si="1004"/>
        <v>0.51934949952916165</v>
      </c>
    </row>
    <row r="2195" spans="1:39">
      <c r="A2195" s="10">
        <f t="shared" ca="1" si="1005"/>
        <v>41282.322025463742</v>
      </c>
      <c r="B2195" s="22">
        <f t="shared" ca="1" si="1006"/>
        <v>41282.322025463742</v>
      </c>
      <c r="C2195" s="22">
        <f t="shared" ca="1" si="983"/>
        <v>41282.474513889669</v>
      </c>
      <c r="D2195">
        <f t="shared" si="1011"/>
        <v>276</v>
      </c>
      <c r="E2195" s="23">
        <f t="shared" si="984"/>
        <v>59</v>
      </c>
      <c r="F2195" s="23">
        <f t="shared" si="985"/>
        <v>4</v>
      </c>
      <c r="G2195">
        <f t="shared" ca="1" si="1012"/>
        <v>6</v>
      </c>
      <c r="H2195" s="9">
        <f t="shared" ca="1" si="986"/>
        <v>0</v>
      </c>
      <c r="I2195" s="9">
        <f t="shared" ca="1" si="987"/>
        <v>2638.8123658135087</v>
      </c>
      <c r="J2195" s="9">
        <f t="shared" ca="1" si="988"/>
        <v>23823.948155767954</v>
      </c>
      <c r="K2195" s="9">
        <f t="shared" ca="1" si="989"/>
        <v>52359.4384556843</v>
      </c>
      <c r="L2195" s="9">
        <f t="shared" ca="1" si="990"/>
        <v>36819.901588120061</v>
      </c>
      <c r="M2195" s="9">
        <f t="shared" ca="1" si="1018"/>
        <v>32987.789946864461</v>
      </c>
      <c r="N2195" s="9">
        <f t="shared" ca="1" si="1018"/>
        <v>2638.8123658135087</v>
      </c>
      <c r="O2195" s="9">
        <f t="shared" ca="1" si="992"/>
        <v>11729.135337220167</v>
      </c>
      <c r="P2195" s="9">
        <f t="shared" ca="1" si="1013"/>
        <v>40298.638299403799</v>
      </c>
      <c r="Q2195" s="9">
        <f t="shared" ca="1" si="1007"/>
        <v>124.04977931656745</v>
      </c>
      <c r="R2195" s="9">
        <f t="shared" si="993"/>
        <v>8</v>
      </c>
      <c r="S2195" s="23">
        <f t="shared" ca="1" si="994"/>
        <v>3.6597733390918723</v>
      </c>
      <c r="T2195" s="9">
        <f t="shared" ca="1" si="1008"/>
        <v>39</v>
      </c>
      <c r="U2195" s="9">
        <f t="shared" ca="1" si="1009"/>
        <v>35.184020730739576</v>
      </c>
      <c r="V2195" s="23">
        <f t="shared" ca="1" si="995"/>
        <v>96.846906422362252</v>
      </c>
      <c r="W2195" s="23">
        <f t="shared" ca="1" si="1010"/>
        <v>1974.8773244726935</v>
      </c>
      <c r="X2195" s="23" t="e">
        <f ca="1">V2195/(S2195-#REF!)</f>
        <v>#REF!</v>
      </c>
      <c r="Y2195" s="9">
        <f t="shared" ca="1" si="996"/>
        <v>0</v>
      </c>
      <c r="Z2195" s="9">
        <f t="shared" ca="1" si="997"/>
        <v>0</v>
      </c>
      <c r="AA2195" s="24">
        <f t="shared" ca="1" si="998"/>
        <v>423.56799523901964</v>
      </c>
      <c r="AB2195" s="9">
        <f t="shared" ca="1" si="999"/>
        <v>244.32497471797888</v>
      </c>
      <c r="AC2195" s="9">
        <f t="shared" ca="1" si="1000"/>
        <v>129.38546218998368</v>
      </c>
      <c r="AD2195" s="9">
        <f t="shared" ca="1" si="1001"/>
        <v>25.967474976458082</v>
      </c>
      <c r="AE2195">
        <f t="shared" ca="1" si="1019"/>
        <v>0</v>
      </c>
      <c r="AF2195">
        <f t="shared" ca="1" si="1019"/>
        <v>1</v>
      </c>
      <c r="AG2195">
        <f t="shared" ca="1" si="1019"/>
        <v>0</v>
      </c>
      <c r="AH2195">
        <f t="shared" ca="1" si="1019"/>
        <v>0</v>
      </c>
      <c r="AI2195">
        <f t="shared" ca="1" si="1019"/>
        <v>0</v>
      </c>
      <c r="AJ2195">
        <f t="shared" ca="1" si="1019"/>
        <v>0</v>
      </c>
      <c r="AK2195">
        <f t="shared" ca="1" si="1019"/>
        <v>0</v>
      </c>
      <c r="AL2195">
        <f t="shared" ca="1" si="1003"/>
        <v>5.9773339091872435E-2</v>
      </c>
      <c r="AM2195">
        <f t="shared" ca="1" si="1004"/>
        <v>0.51934949952916165</v>
      </c>
    </row>
    <row r="2196" spans="1:39">
      <c r="A2196" s="10">
        <f t="shared" ca="1" si="1005"/>
        <v>41282.482847223</v>
      </c>
      <c r="B2196" s="22">
        <f t="shared" ca="1" si="1006"/>
        <v>41282.482847223</v>
      </c>
      <c r="C2196" s="22">
        <f t="shared" ca="1" si="983"/>
        <v>41283.385335648927</v>
      </c>
      <c r="D2196">
        <f t="shared" si="1011"/>
        <v>276</v>
      </c>
      <c r="E2196" s="23">
        <f t="shared" si="984"/>
        <v>59</v>
      </c>
      <c r="F2196" s="23">
        <f t="shared" si="985"/>
        <v>4</v>
      </c>
      <c r="G2196">
        <f t="shared" ca="1" si="1012"/>
        <v>1</v>
      </c>
      <c r="H2196" s="9">
        <f t="shared" ca="1" si="986"/>
        <v>0</v>
      </c>
      <c r="I2196" s="9">
        <f t="shared" ca="1" si="987"/>
        <v>2638.8123658135087</v>
      </c>
      <c r="J2196" s="9">
        <f t="shared" ca="1" si="988"/>
        <v>23823.948155767954</v>
      </c>
      <c r="K2196" s="9">
        <f t="shared" ca="1" si="989"/>
        <v>52359.4384556843</v>
      </c>
      <c r="L2196" s="9">
        <f t="shared" ca="1" si="990"/>
        <v>36819.901588120061</v>
      </c>
      <c r="M2196" s="9">
        <f t="shared" ca="1" si="1018"/>
        <v>32987.789946864461</v>
      </c>
      <c r="N2196" s="9">
        <f t="shared" ca="1" si="1018"/>
        <v>2638.8123658135087</v>
      </c>
      <c r="O2196" s="9">
        <f t="shared" ca="1" si="992"/>
        <v>11729.135337220167</v>
      </c>
      <c r="P2196" s="9">
        <f t="shared" ca="1" si="1013"/>
        <v>40298.638299403799</v>
      </c>
      <c r="Q2196" s="9">
        <f t="shared" ca="1" si="1007"/>
        <v>124.04977931656745</v>
      </c>
      <c r="R2196" s="9">
        <f t="shared" si="993"/>
        <v>8</v>
      </c>
      <c r="S2196" s="23">
        <f t="shared" ca="1" si="994"/>
        <v>21.659773339091874</v>
      </c>
      <c r="T2196" s="9">
        <f t="shared" ca="1" si="1008"/>
        <v>39</v>
      </c>
      <c r="U2196" s="9">
        <f t="shared" ca="1" si="1009"/>
        <v>35.184020730739576</v>
      </c>
      <c r="V2196" s="23">
        <f t="shared" ca="1" si="995"/>
        <v>0</v>
      </c>
      <c r="W2196" s="23">
        <f t="shared" ca="1" si="1010"/>
        <v>0</v>
      </c>
      <c r="X2196" s="23" t="e">
        <f ca="1">V2196/(S2196-#REF!)</f>
        <v>#REF!</v>
      </c>
      <c r="Y2196" s="9">
        <f t="shared" ca="1" si="996"/>
        <v>600</v>
      </c>
      <c r="Z2196" s="9">
        <f t="shared" ca="1" si="997"/>
        <v>1200</v>
      </c>
      <c r="AA2196" s="24">
        <f t="shared" ca="1" si="998"/>
        <v>0</v>
      </c>
      <c r="AB2196" s="9">
        <f t="shared" ca="1" si="999"/>
        <v>1644.724974717979</v>
      </c>
      <c r="AC2196" s="9">
        <f t="shared" ca="1" si="1000"/>
        <v>870.98546218998376</v>
      </c>
      <c r="AD2196" s="9">
        <f t="shared" ca="1" si="1001"/>
        <v>25.967474976458082</v>
      </c>
      <c r="AE2196">
        <f t="shared" ca="1" si="1019"/>
        <v>1</v>
      </c>
      <c r="AF2196">
        <f t="shared" ca="1" si="1019"/>
        <v>1</v>
      </c>
      <c r="AG2196">
        <f t="shared" ca="1" si="1019"/>
        <v>0</v>
      </c>
      <c r="AH2196">
        <f t="shared" ca="1" si="1019"/>
        <v>0</v>
      </c>
      <c r="AI2196">
        <f t="shared" ca="1" si="1019"/>
        <v>0</v>
      </c>
      <c r="AJ2196">
        <f t="shared" ca="1" si="1019"/>
        <v>0</v>
      </c>
      <c r="AK2196">
        <f t="shared" ca="1" si="1019"/>
        <v>0</v>
      </c>
      <c r="AL2196">
        <f t="shared" ca="1" si="1003"/>
        <v>5.9773339091872435E-2</v>
      </c>
      <c r="AM2196">
        <f t="shared" ca="1" si="1004"/>
        <v>0.51934949952916165</v>
      </c>
    </row>
    <row r="2197" spans="1:39">
      <c r="A2197" s="10">
        <f t="shared" ca="1" si="1005"/>
        <v>41283.399224537818</v>
      </c>
      <c r="B2197" s="22">
        <f t="shared" ca="1" si="1006"/>
        <v>41283.399224537818</v>
      </c>
      <c r="C2197" s="22">
        <f t="shared" ca="1" si="983"/>
        <v>41283.596423611889</v>
      </c>
      <c r="D2197">
        <f t="shared" si="1011"/>
        <v>276</v>
      </c>
      <c r="E2197" s="23">
        <f t="shared" si="984"/>
        <v>59</v>
      </c>
      <c r="F2197" s="23">
        <f t="shared" si="985"/>
        <v>4</v>
      </c>
      <c r="G2197">
        <f t="shared" ca="1" si="1012"/>
        <v>7</v>
      </c>
      <c r="H2197" s="9">
        <f t="shared" ca="1" si="986"/>
        <v>82.517415977789653</v>
      </c>
      <c r="I2197" s="9">
        <f t="shared" ca="1" si="987"/>
        <v>2721.3297817912985</v>
      </c>
      <c r="J2197" s="9">
        <f t="shared" ca="1" si="988"/>
        <v>23906.465571745743</v>
      </c>
      <c r="K2197" s="9">
        <f t="shared" ca="1" si="989"/>
        <v>52359.4384556843</v>
      </c>
      <c r="L2197" s="9">
        <f t="shared" ca="1" si="990"/>
        <v>36819.901588120061</v>
      </c>
      <c r="M2197" s="9">
        <f t="shared" ca="1" si="1018"/>
        <v>33070.30736284225</v>
      </c>
      <c r="N2197" s="9">
        <f t="shared" ca="1" si="1018"/>
        <v>2721.3297817912985</v>
      </c>
      <c r="O2197" s="9">
        <f t="shared" ca="1" si="992"/>
        <v>11811.652753197955</v>
      </c>
      <c r="P2197" s="9">
        <f t="shared" ca="1" si="1013"/>
        <v>40298.638299403799</v>
      </c>
      <c r="Q2197" s="9">
        <f t="shared" ca="1" si="1007"/>
        <v>124.13229673254524</v>
      </c>
      <c r="R2197" s="9">
        <f t="shared" si="993"/>
        <v>8</v>
      </c>
      <c r="S2197" s="23">
        <f t="shared" ca="1" si="994"/>
        <v>4.732907368546134</v>
      </c>
      <c r="T2197" s="9">
        <f t="shared" ca="1" si="1008"/>
        <v>43</v>
      </c>
      <c r="U2197" s="9">
        <f t="shared" ca="1" si="1009"/>
        <v>58.466526766082097</v>
      </c>
      <c r="V2197" s="23">
        <f t="shared" ca="1" si="995"/>
        <v>82.517415977789653</v>
      </c>
      <c r="W2197" s="23">
        <f t="shared" ca="1" si="1010"/>
        <v>0</v>
      </c>
      <c r="X2197" s="23" t="e">
        <f ca="1">V2197/(S2197-#REF!)</f>
        <v>#REF!</v>
      </c>
      <c r="Y2197" s="9">
        <f t="shared" ca="1" si="996"/>
        <v>0</v>
      </c>
      <c r="Z2197" s="9">
        <f t="shared" ca="1" si="997"/>
        <v>0</v>
      </c>
      <c r="AA2197" s="24">
        <f t="shared" ca="1" si="998"/>
        <v>558.90417644787476</v>
      </c>
      <c r="AB2197" s="9">
        <f t="shared" ca="1" si="999"/>
        <v>327.81480220952039</v>
      </c>
      <c r="AC2197" s="9">
        <f t="shared" ca="1" si="1000"/>
        <v>173.59858420349926</v>
      </c>
      <c r="AD2197" s="9">
        <f t="shared" ca="1" si="1001"/>
        <v>25.967474976458082</v>
      </c>
      <c r="AE2197">
        <f t="shared" ca="1" si="1019"/>
        <v>1</v>
      </c>
      <c r="AF2197">
        <f t="shared" ca="1" si="1019"/>
        <v>1</v>
      </c>
      <c r="AG2197">
        <f t="shared" ca="1" si="1019"/>
        <v>0</v>
      </c>
      <c r="AH2197">
        <f t="shared" ca="1" si="1019"/>
        <v>1</v>
      </c>
      <c r="AI2197">
        <f t="shared" ca="1" si="1019"/>
        <v>0</v>
      </c>
      <c r="AJ2197">
        <f t="shared" ca="1" si="1019"/>
        <v>0</v>
      </c>
      <c r="AK2197">
        <f t="shared" ca="1" si="1019"/>
        <v>0</v>
      </c>
      <c r="AL2197">
        <f t="shared" ca="1" si="1003"/>
        <v>5.9773339091872435E-2</v>
      </c>
      <c r="AM2197">
        <f t="shared" ca="1" si="1004"/>
        <v>0.51934949952916165</v>
      </c>
    </row>
    <row r="2198" spans="1:39">
      <c r="A2198" s="10">
        <f t="shared" ca="1" si="1005"/>
        <v>41283.615868056331</v>
      </c>
      <c r="B2198" s="22">
        <f t="shared" ca="1" si="1006"/>
        <v>41283.615868056331</v>
      </c>
      <c r="C2198" s="22">
        <f t="shared" ca="1" si="983"/>
        <v>41283.768356482258</v>
      </c>
      <c r="D2198">
        <f t="shared" si="1011"/>
        <v>276</v>
      </c>
      <c r="E2198" s="23">
        <f t="shared" si="984"/>
        <v>59</v>
      </c>
      <c r="F2198" s="23">
        <f t="shared" si="985"/>
        <v>4</v>
      </c>
      <c r="G2198">
        <f t="shared" ca="1" si="1012"/>
        <v>6</v>
      </c>
      <c r="H2198" s="9">
        <f t="shared" ca="1" si="986"/>
        <v>160.1539348129208</v>
      </c>
      <c r="I2198" s="9">
        <f t="shared" ca="1" si="987"/>
        <v>2798.9663006264295</v>
      </c>
      <c r="J2198" s="9">
        <f t="shared" ca="1" si="988"/>
        <v>23984.102090580873</v>
      </c>
      <c r="K2198" s="9">
        <f t="shared" ca="1" si="989"/>
        <v>52359.4384556843</v>
      </c>
      <c r="L2198" s="9">
        <f t="shared" ca="1" si="990"/>
        <v>36819.901588120061</v>
      </c>
      <c r="M2198" s="9">
        <f t="shared" ca="1" si="1018"/>
        <v>33147.943881677384</v>
      </c>
      <c r="N2198" s="9">
        <f t="shared" ca="1" si="1018"/>
        <v>2798.9663006264295</v>
      </c>
      <c r="O2198" s="9">
        <f t="shared" ca="1" si="992"/>
        <v>11889.289272033087</v>
      </c>
      <c r="P2198" s="9">
        <f t="shared" ca="1" si="1013"/>
        <v>40298.638299403799</v>
      </c>
      <c r="Q2198" s="9">
        <f t="shared" ca="1" si="1007"/>
        <v>124.20993325138038</v>
      </c>
      <c r="R2198" s="9">
        <f t="shared" si="993"/>
        <v>8</v>
      </c>
      <c r="S2198" s="23">
        <f t="shared" ca="1" si="994"/>
        <v>3.6597733390918723</v>
      </c>
      <c r="T2198" s="9">
        <f t="shared" ca="1" si="1008"/>
        <v>39</v>
      </c>
      <c r="U2198" s="9">
        <f t="shared" ca="1" si="1009"/>
        <v>35.184020730739576</v>
      </c>
      <c r="V2198" s="23">
        <f t="shared" ca="1" si="995"/>
        <v>77.636518835131142</v>
      </c>
      <c r="W2198" s="23">
        <f t="shared" ca="1" si="1010"/>
        <v>1739.6688436931702</v>
      </c>
      <c r="X2198" s="23" t="e">
        <f ca="1">V2198/(S2198-#REF!)</f>
        <v>#REF!</v>
      </c>
      <c r="Y2198" s="9">
        <f t="shared" ca="1" si="996"/>
        <v>0</v>
      </c>
      <c r="Z2198" s="9">
        <f t="shared" ca="1" si="997"/>
        <v>0</v>
      </c>
      <c r="AA2198" s="24">
        <f t="shared" ca="1" si="998"/>
        <v>423.56799523901964</v>
      </c>
      <c r="AB2198" s="9">
        <f t="shared" ca="1" si="999"/>
        <v>244.32497471797888</v>
      </c>
      <c r="AC2198" s="9">
        <f t="shared" ca="1" si="1000"/>
        <v>129.38546218998368</v>
      </c>
      <c r="AD2198" s="9">
        <f t="shared" ca="1" si="1001"/>
        <v>25.967474976458082</v>
      </c>
      <c r="AE2198">
        <f t="shared" ca="1" si="1019"/>
        <v>0</v>
      </c>
      <c r="AF2198">
        <f t="shared" ca="1" si="1019"/>
        <v>1</v>
      </c>
      <c r="AG2198">
        <f t="shared" ca="1" si="1019"/>
        <v>0</v>
      </c>
      <c r="AH2198">
        <f t="shared" ca="1" si="1019"/>
        <v>0</v>
      </c>
      <c r="AI2198">
        <f t="shared" ca="1" si="1019"/>
        <v>0</v>
      </c>
      <c r="AJ2198">
        <f t="shared" ca="1" si="1019"/>
        <v>0</v>
      </c>
      <c r="AK2198">
        <f t="shared" ca="1" si="1019"/>
        <v>0</v>
      </c>
      <c r="AL2198">
        <f t="shared" ca="1" si="1003"/>
        <v>5.9773339091872435E-2</v>
      </c>
      <c r="AM2198">
        <f t="shared" ca="1" si="1004"/>
        <v>0.51934949952916165</v>
      </c>
    </row>
    <row r="2199" spans="1:39">
      <c r="A2199" s="10">
        <f t="shared" ca="1" si="1005"/>
        <v>41283.797523148925</v>
      </c>
      <c r="B2199" s="22">
        <f t="shared" ca="1" si="1006"/>
        <v>41283.797523148925</v>
      </c>
      <c r="C2199" s="22">
        <f t="shared" ca="1" si="983"/>
        <v>41283.979027778558</v>
      </c>
      <c r="D2199">
        <f t="shared" si="1011"/>
        <v>276</v>
      </c>
      <c r="E2199" s="23">
        <f t="shared" si="984"/>
        <v>59</v>
      </c>
      <c r="F2199" s="23">
        <f t="shared" si="985"/>
        <v>4</v>
      </c>
      <c r="G2199">
        <f t="shared" ca="1" si="1012"/>
        <v>6</v>
      </c>
      <c r="H2199" s="9">
        <f t="shared" ca="1" si="986"/>
        <v>244.68683943116881</v>
      </c>
      <c r="I2199" s="9">
        <f t="shared" ca="1" si="987"/>
        <v>2883.4992052446773</v>
      </c>
      <c r="J2199" s="9">
        <f t="shared" ca="1" si="988"/>
        <v>24068.634995199121</v>
      </c>
      <c r="K2199" s="9">
        <f t="shared" ca="1" si="989"/>
        <v>52359.4384556843</v>
      </c>
      <c r="L2199" s="9">
        <f t="shared" ca="1" si="990"/>
        <v>36819.901588120061</v>
      </c>
      <c r="M2199" s="9">
        <f t="shared" ca="1" si="1018"/>
        <v>33232.476786295629</v>
      </c>
      <c r="N2199" s="9">
        <f t="shared" ca="1" si="1018"/>
        <v>2883.4992052446773</v>
      </c>
      <c r="O2199" s="9">
        <f t="shared" ca="1" si="992"/>
        <v>11973.822176651336</v>
      </c>
      <c r="P2199" s="9">
        <f t="shared" ca="1" si="1013"/>
        <v>40298.638299403799</v>
      </c>
      <c r="Q2199" s="9">
        <f t="shared" ca="1" si="1007"/>
        <v>124.29446615599862</v>
      </c>
      <c r="R2199" s="9">
        <f t="shared" si="993"/>
        <v>8</v>
      </c>
      <c r="S2199" s="23">
        <f t="shared" ca="1" si="994"/>
        <v>4.3561665231033659</v>
      </c>
      <c r="T2199" s="9">
        <f t="shared" ca="1" si="1008"/>
        <v>21</v>
      </c>
      <c r="U2199" s="9">
        <f t="shared" ca="1" si="1009"/>
        <v>22.199483172116743</v>
      </c>
      <c r="V2199" s="23">
        <f t="shared" ca="1" si="995"/>
        <v>84.532904618248011</v>
      </c>
      <c r="W2199" s="23">
        <f t="shared" ca="1" si="1010"/>
        <v>1926.3643178603734</v>
      </c>
      <c r="X2199" s="23" t="e">
        <f ca="1">V2199/(S2199-#REF!)</f>
        <v>#REF!</v>
      </c>
      <c r="Y2199" s="9">
        <f t="shared" ca="1" si="996"/>
        <v>0</v>
      </c>
      <c r="Z2199" s="9">
        <f t="shared" ca="1" si="997"/>
        <v>0</v>
      </c>
      <c r="AA2199" s="24">
        <f t="shared" ca="1" si="998"/>
        <v>511.39224790196073</v>
      </c>
      <c r="AB2199" s="9">
        <f t="shared" ca="1" si="999"/>
        <v>298.50436443407307</v>
      </c>
      <c r="AC2199" s="9">
        <f t="shared" ca="1" si="1000"/>
        <v>158.07686137125722</v>
      </c>
      <c r="AD2199" s="9">
        <f t="shared" ca="1" si="1001"/>
        <v>25.967474976458082</v>
      </c>
      <c r="AE2199">
        <f t="shared" ca="1" si="1019"/>
        <v>1</v>
      </c>
      <c r="AF2199">
        <f t="shared" ca="1" si="1019"/>
        <v>1</v>
      </c>
      <c r="AG2199">
        <f t="shared" ca="1" si="1019"/>
        <v>0</v>
      </c>
      <c r="AH2199">
        <f t="shared" ca="1" si="1019"/>
        <v>0</v>
      </c>
      <c r="AI2199">
        <f t="shared" ca="1" si="1019"/>
        <v>0</v>
      </c>
      <c r="AJ2199">
        <f t="shared" ca="1" si="1019"/>
        <v>0</v>
      </c>
      <c r="AK2199">
        <f t="shared" ca="1" si="1019"/>
        <v>0</v>
      </c>
      <c r="AL2199">
        <f t="shared" ca="1" si="1003"/>
        <v>5.9773339091872435E-2</v>
      </c>
      <c r="AM2199">
        <f t="shared" ca="1" si="1004"/>
        <v>0.51934949952916165</v>
      </c>
    </row>
    <row r="2200" spans="1:39">
      <c r="A2200" s="10">
        <f t="shared" ca="1" si="1005"/>
        <v>41284.00125000078</v>
      </c>
      <c r="B2200" s="22">
        <f t="shared" ca="1" si="1006"/>
        <v>41284.00125000078</v>
      </c>
      <c r="C2200" s="22">
        <f t="shared" ca="1" si="983"/>
        <v>41284.209363426708</v>
      </c>
      <c r="D2200">
        <f t="shared" si="1011"/>
        <v>276</v>
      </c>
      <c r="E2200" s="23">
        <f t="shared" si="984"/>
        <v>59</v>
      </c>
      <c r="F2200" s="23">
        <f t="shared" si="985"/>
        <v>4</v>
      </c>
      <c r="G2200">
        <f t="shared" ca="1" si="1012"/>
        <v>7</v>
      </c>
      <c r="H2200" s="9">
        <f t="shared" ca="1" si="986"/>
        <v>322.12239543421833</v>
      </c>
      <c r="I2200" s="9">
        <f t="shared" ca="1" si="987"/>
        <v>2960.9347612477268</v>
      </c>
      <c r="J2200" s="9">
        <f t="shared" ca="1" si="988"/>
        <v>24146.07055120217</v>
      </c>
      <c r="K2200" s="9">
        <f t="shared" ca="1" si="989"/>
        <v>52359.4384556843</v>
      </c>
      <c r="L2200" s="9">
        <f t="shared" ca="1" si="990"/>
        <v>36819.901588120061</v>
      </c>
      <c r="M2200" s="9">
        <f t="shared" ca="1" si="1018"/>
        <v>33309.912342298681</v>
      </c>
      <c r="N2200" s="9">
        <f t="shared" ca="1" si="1018"/>
        <v>2960.9347612477268</v>
      </c>
      <c r="O2200" s="9">
        <f t="shared" ca="1" si="992"/>
        <v>12051.257732654385</v>
      </c>
      <c r="P2200" s="9">
        <f t="shared" ca="1" si="1013"/>
        <v>40298.638299403799</v>
      </c>
      <c r="Q2200" s="9">
        <f t="shared" ca="1" si="1007"/>
        <v>124.37190171200167</v>
      </c>
      <c r="R2200" s="9">
        <f t="shared" si="993"/>
        <v>8</v>
      </c>
      <c r="S2200" s="23">
        <f t="shared" ca="1" si="994"/>
        <v>4.9947797153552891</v>
      </c>
      <c r="T2200" s="9">
        <f t="shared" ca="1" si="1008"/>
        <v>59</v>
      </c>
      <c r="U2200" s="9">
        <f t="shared" ca="1" si="1009"/>
        <v>41.206975279041217</v>
      </c>
      <c r="V2200" s="23">
        <f t="shared" ca="1" si="995"/>
        <v>77.435556003049555</v>
      </c>
      <c r="W2200" s="23">
        <f t="shared" ca="1" si="1010"/>
        <v>0</v>
      </c>
      <c r="X2200" s="23" t="e">
        <f ca="1">V2200/(S2200-#REF!)</f>
        <v>#REF!</v>
      </c>
      <c r="Y2200" s="9">
        <f t="shared" ca="1" si="996"/>
        <v>0</v>
      </c>
      <c r="Z2200" s="9">
        <f t="shared" ca="1" si="997"/>
        <v>0</v>
      </c>
      <c r="AA2200" s="24">
        <f t="shared" ca="1" si="998"/>
        <v>591.92969088373263</v>
      </c>
      <c r="AB2200" s="9">
        <f t="shared" ca="1" si="999"/>
        <v>348.18847079127272</v>
      </c>
      <c r="AC2200" s="9">
        <f t="shared" ca="1" si="1000"/>
        <v>184.38772489203649</v>
      </c>
      <c r="AD2200" s="9">
        <f t="shared" ca="1" si="1001"/>
        <v>25.967474976458082</v>
      </c>
      <c r="AE2200">
        <f t="shared" ca="1" si="1019"/>
        <v>0</v>
      </c>
      <c r="AF2200">
        <f t="shared" ca="1" si="1019"/>
        <v>2</v>
      </c>
      <c r="AG2200">
        <f t="shared" ca="1" si="1019"/>
        <v>1</v>
      </c>
      <c r="AH2200">
        <f t="shared" ca="1" si="1019"/>
        <v>0</v>
      </c>
      <c r="AI2200">
        <f t="shared" ca="1" si="1019"/>
        <v>0</v>
      </c>
      <c r="AJ2200">
        <f t="shared" ca="1" si="1019"/>
        <v>0</v>
      </c>
      <c r="AK2200">
        <f t="shared" ca="1" si="1019"/>
        <v>0</v>
      </c>
      <c r="AL2200">
        <f t="shared" ca="1" si="1003"/>
        <v>5.9773339091872435E-2</v>
      </c>
      <c r="AM2200">
        <f t="shared" ca="1" si="1004"/>
        <v>0.51934949952916165</v>
      </c>
    </row>
    <row r="2201" spans="1:39">
      <c r="A2201" s="10">
        <f t="shared" ca="1" si="1005"/>
        <v>41284.231585648929</v>
      </c>
      <c r="B2201" s="22">
        <f t="shared" ca="1" si="1006"/>
        <v>41284.231585648929</v>
      </c>
      <c r="C2201" s="22">
        <f t="shared" ca="1" si="983"/>
        <v>41284.384074074856</v>
      </c>
      <c r="D2201">
        <f t="shared" si="1011"/>
        <v>276</v>
      </c>
      <c r="E2201" s="23">
        <f t="shared" si="984"/>
        <v>59</v>
      </c>
      <c r="F2201" s="23">
        <f t="shared" si="985"/>
        <v>4</v>
      </c>
      <c r="G2201">
        <f t="shared" ca="1" si="1012"/>
        <v>6</v>
      </c>
      <c r="H2201" s="9">
        <f t="shared" ca="1" si="986"/>
        <v>400.63282691515911</v>
      </c>
      <c r="I2201" s="9">
        <f t="shared" ca="1" si="987"/>
        <v>3039.4451927286677</v>
      </c>
      <c r="J2201" s="9">
        <f t="shared" ca="1" si="988"/>
        <v>24224.58098268311</v>
      </c>
      <c r="K2201" s="9">
        <f t="shared" ca="1" si="989"/>
        <v>52359.4384556843</v>
      </c>
      <c r="L2201" s="9">
        <f t="shared" ca="1" si="990"/>
        <v>36819.901588120061</v>
      </c>
      <c r="M2201" s="9">
        <f t="shared" ca="1" si="1018"/>
        <v>33388.422773779625</v>
      </c>
      <c r="N2201" s="9">
        <f t="shared" ca="1" si="1018"/>
        <v>3039.4451927286677</v>
      </c>
      <c r="O2201" s="9">
        <f t="shared" ca="1" si="992"/>
        <v>12129.768164135327</v>
      </c>
      <c r="P2201" s="9">
        <f t="shared" ca="1" si="1013"/>
        <v>40298.638299403799</v>
      </c>
      <c r="Q2201" s="9">
        <f t="shared" ca="1" si="1007"/>
        <v>124.45041214348261</v>
      </c>
      <c r="R2201" s="9">
        <f t="shared" si="993"/>
        <v>8</v>
      </c>
      <c r="S2201" s="23">
        <f t="shared" ca="1" si="994"/>
        <v>3.6597733390918723</v>
      </c>
      <c r="T2201" s="9">
        <f t="shared" ca="1" si="1008"/>
        <v>39</v>
      </c>
      <c r="U2201" s="9">
        <f t="shared" ca="1" si="1009"/>
        <v>35.184020730739576</v>
      </c>
      <c r="V2201" s="23">
        <f t="shared" ca="1" si="995"/>
        <v>78.510431480940781</v>
      </c>
      <c r="W2201" s="23">
        <f t="shared" ca="1" si="1010"/>
        <v>1755.4368062704611</v>
      </c>
      <c r="X2201" s="23" t="e">
        <f ca="1">V2201/(S2201-#REF!)</f>
        <v>#REF!</v>
      </c>
      <c r="Y2201" s="9">
        <f t="shared" ca="1" si="996"/>
        <v>0</v>
      </c>
      <c r="Z2201" s="9">
        <f t="shared" ca="1" si="997"/>
        <v>0</v>
      </c>
      <c r="AA2201" s="24">
        <f t="shared" ca="1" si="998"/>
        <v>423.56799523901964</v>
      </c>
      <c r="AB2201" s="9">
        <f t="shared" ca="1" si="999"/>
        <v>244.32497471797888</v>
      </c>
      <c r="AC2201" s="9">
        <f t="shared" ca="1" si="1000"/>
        <v>129.38546218998368</v>
      </c>
      <c r="AD2201" s="9">
        <f t="shared" ca="1" si="1001"/>
        <v>25.967474976458082</v>
      </c>
      <c r="AE2201">
        <f t="shared" ca="1" si="1019"/>
        <v>2</v>
      </c>
      <c r="AF2201">
        <f t="shared" ca="1" si="1019"/>
        <v>1</v>
      </c>
      <c r="AG2201">
        <f t="shared" ca="1" si="1019"/>
        <v>1</v>
      </c>
      <c r="AH2201">
        <f t="shared" ca="1" si="1019"/>
        <v>0</v>
      </c>
      <c r="AI2201">
        <f t="shared" ca="1" si="1019"/>
        <v>0</v>
      </c>
      <c r="AJ2201">
        <f t="shared" ca="1" si="1019"/>
        <v>0</v>
      </c>
      <c r="AK2201">
        <f t="shared" ca="1" si="1019"/>
        <v>0</v>
      </c>
      <c r="AL2201">
        <f t="shared" ca="1" si="1003"/>
        <v>5.9773339091872435E-2</v>
      </c>
      <c r="AM2201">
        <f t="shared" ca="1" si="1004"/>
        <v>0.51934949952916165</v>
      </c>
    </row>
    <row r="2202" spans="1:39">
      <c r="A2202" s="10">
        <f t="shared" ca="1" si="1005"/>
        <v>41284.408379630411</v>
      </c>
      <c r="B2202" s="22">
        <f t="shared" ca="1" si="1006"/>
        <v>41284.408379630411</v>
      </c>
      <c r="C2202" s="22">
        <f t="shared" ref="C2202:C2265" ca="1" si="1020">B2202+TIME(INT($S2202),$T2202,$U2202)</f>
        <v>41284.609629630409</v>
      </c>
      <c r="D2202">
        <f t="shared" si="1011"/>
        <v>276</v>
      </c>
      <c r="E2202" s="23">
        <f t="shared" ref="E2202:E2265" si="1021">VLOOKUP($D2202,$A$48:$F$213,6,FALSE)</f>
        <v>59</v>
      </c>
      <c r="F2202" s="23">
        <f t="shared" ref="F2202:F2265" si="1022">VLOOKUP($D2202,$A$48:$E$213,5,FALSE)</f>
        <v>4</v>
      </c>
      <c r="G2202">
        <f t="shared" ca="1" si="1012"/>
        <v>6</v>
      </c>
      <c r="H2202" s="9">
        <f t="shared" ref="H2202:H2265" ca="1" si="1023">IF(H2201&gt;VLOOKUP(1,$A$518:$L$524,11,FALSE),0,H2201+$V2202)</f>
        <v>472.63282691515911</v>
      </c>
      <c r="I2202" s="9">
        <f t="shared" ref="I2202:I2265" ca="1" si="1024">IF(I2201&gt;VLOOKUP(2,$A$518:$L$524,11,FALSE),0,I2201+$V2202)</f>
        <v>3111.4451927286677</v>
      </c>
      <c r="J2202" s="9">
        <f t="shared" ref="J2202:J2265" ca="1" si="1025">IF(J2201&gt;VLOOKUP(3,$A$518:$L$524,11,FALSE),0,J2201+$V2202)</f>
        <v>24296.58098268311</v>
      </c>
      <c r="K2202" s="9">
        <f t="shared" ref="K2202:K2265" ca="1" si="1026">IF($I2202=0,NORMINV(RAND(),VLOOKUP(4,$A$518:$L$524,11,FALSE),VLOOKUP(4,$A$518:$L$524,12,FALSE)),K2201)</f>
        <v>52359.4384556843</v>
      </c>
      <c r="L2202" s="9">
        <f t="shared" ref="L2202:L2265" ca="1" si="1027">IF($I2202=0,NORMINV(RAND(),VLOOKUP(5,$A$518:$L$524,11,FALSE),VLOOKUP(5,$A$518:$L$524,12,FALSE)),L2201)</f>
        <v>36819.901588120061</v>
      </c>
      <c r="M2202" s="9">
        <f t="shared" ref="M2202:N2217" ca="1" si="1028">IF(M2201&gt;K2202,0,M2201+$V2202)</f>
        <v>33460.422773779625</v>
      </c>
      <c r="N2202" s="9">
        <f t="shared" ca="1" si="1028"/>
        <v>3111.4451927286677</v>
      </c>
      <c r="O2202" s="9">
        <f t="shared" ref="O2202:O2265" ca="1" si="1029">IF(O2201+$V2202&gt;P2201,0,O2201+$V2202)</f>
        <v>12201.768164135327</v>
      </c>
      <c r="P2202" s="9">
        <f t="shared" ca="1" si="1013"/>
        <v>40298.638299403799</v>
      </c>
      <c r="Q2202" s="9">
        <f t="shared" ca="1" si="1007"/>
        <v>124.52241214348261</v>
      </c>
      <c r="R2202" s="9">
        <f t="shared" ref="R2202:R2265" si="1030">VLOOKUP($F2202,$A$510:$F$513,6,FALSE)</f>
        <v>8</v>
      </c>
      <c r="S2202" s="23">
        <f t="shared" ref="S2202:S2265" ca="1" si="1031">MAX(VLOOKUP($G2202,$A$518:$F$524,5,FALSE)*0.9,NORMINV(RAND(),VLOOKUP($G2202,$A$518:$F$524,5,FALSE),VLOOKUP($G2202,$A$518:$F$524,6,FALSE)))+VLOOKUP($E2202,$A$236:$T$501,19,FALSE)</f>
        <v>4.830030815414025</v>
      </c>
      <c r="T2202" s="9">
        <f t="shared" ca="1" si="1008"/>
        <v>49</v>
      </c>
      <c r="U2202" s="9">
        <f t="shared" ca="1" si="1009"/>
        <v>48.110935490491102</v>
      </c>
      <c r="V2202" s="23">
        <f t="shared" ref="V2202:V2265" ca="1" si="1032">IF(G2202&lt;6,0,MAX(VLOOKUP($G2202,$A$518:$I$524,8,FALSE)*0.9,NORMINV(RAND(),VLOOKUP($G2202,$A$518:$I$524,8,FALSE),VLOOKUP($G2202,$A$518:$I$524,9,FALSE))))</f>
        <v>72</v>
      </c>
      <c r="W2202" s="23">
        <f t="shared" ca="1" si="1010"/>
        <v>1896.9344444937913</v>
      </c>
      <c r="X2202" s="23" t="e">
        <f ca="1">V2202/(S2202-#REF!)</f>
        <v>#REF!</v>
      </c>
      <c r="Y2202" s="9">
        <f t="shared" ref="Y2202:Y2265" ca="1" si="1033">IF(AND(O2202=0,G2202=1),VLOOKUP($D2202,$A$48:$X$213,23,FALSE)*VLOOKUP($D2202,$A$48:$X$213,24,FALSE)*1000,IF(OR($G2202=6,$G2202=7),1000*SUM($AJ2202,AI2202/10,AK2202/5),1)*VLOOKUP($D2202,$A$48:$AL$213,IF($G2202=1,27,IF($G2202=2,31,IF($G2202=3,35,IF(OR($G2202=4,$G2202=5),27,23)))),FALSE))</f>
        <v>0</v>
      </c>
      <c r="Z2202" s="9">
        <f t="shared" ref="Z2202:Z2265" ca="1" si="1034">IF(AND(O2202=0,G2202=1),5000,IF(OR($G2202=6,$G2202=7),SUM($AJ2202,AI2202/10,AK2202/5),1)*VLOOKUP($D2202,$A$48:$AL$213,IF($G2202=1,28,IF($G2202=2,32,IF($G2202=3,36,IF(OR($G2202=4,$G2202=5),28,28)))),FALSE))</f>
        <v>0</v>
      </c>
      <c r="AA2202" s="24">
        <f t="shared" ref="AA2202:AA2265" ca="1" si="1035">VLOOKUP($G2202,$A$518:$J$524,10,FALSE)*SUM(AB2202:AD2202)*(1+AL2202)</f>
        <v>571.15270835923923</v>
      </c>
      <c r="AB2202" s="9">
        <f t="shared" ref="AB2202:AB2265" ca="1" si="1036">($S2202-$AM2202)/2*(VLOOKUP($D2202,$A$48:$U$213,17,FALSE)*$R2202/100+VLOOKUP($D2202,$A$48:$U$213,19,FALSE)*(1-$R2202/100))</f>
        <v>335.3710063758424</v>
      </c>
      <c r="AC2202" s="9">
        <f t="shared" ref="AC2202:AC2265" ca="1" si="1037">($S2202-$AM2202)/2*(VLOOKUP($D2202,$A$48:$U$213,18,FALSE)*$R2202/100+VLOOKUP($D2202,$A$48:$U$213,20,FALSE)*(1-$R2202/100))</f>
        <v>177.60007021445639</v>
      </c>
      <c r="AD2202" s="9">
        <f t="shared" ref="AD2202:AD2265" ca="1" si="1038">$AM2202*VLOOKUP($D2202,$A$48:$U$213,21,FALSE)</f>
        <v>25.967474976458082</v>
      </c>
      <c r="AE2202">
        <f t="shared" ref="AE2202:AK2217" ca="1" si="1039">ROUNDDOWN((VLOOKUP($E2202,$A$235:$T$501,AE$534,FALSE)/RAND())^(1/4),0)</f>
        <v>0</v>
      </c>
      <c r="AF2202">
        <f t="shared" ca="1" si="1039"/>
        <v>1</v>
      </c>
      <c r="AG2202">
        <f t="shared" ca="1" si="1039"/>
        <v>0</v>
      </c>
      <c r="AH2202">
        <f t="shared" ca="1" si="1039"/>
        <v>0</v>
      </c>
      <c r="AI2202">
        <f t="shared" ca="1" si="1039"/>
        <v>0</v>
      </c>
      <c r="AJ2202">
        <f t="shared" ca="1" si="1039"/>
        <v>0</v>
      </c>
      <c r="AK2202">
        <f t="shared" ca="1" si="1039"/>
        <v>0</v>
      </c>
      <c r="AL2202">
        <f t="shared" ref="AL2202:AL2265" ca="1" si="1040">VLOOKUP($E2202,$A$235:$T$501,AL$534,FALSE)</f>
        <v>5.9773339091872435E-2</v>
      </c>
      <c r="AM2202">
        <f t="shared" ref="AM2202:AM2265" ca="1" si="1041">4*VLOOKUP($E2202,$A$235:$T$501,AM$534,FALSE)</f>
        <v>0.51934949952916165</v>
      </c>
    </row>
    <row r="2203" spans="1:39">
      <c r="A2203" s="10">
        <f t="shared" ref="A2203:A2266" ca="1" si="1042">B2203</f>
        <v>41284.62629629708</v>
      </c>
      <c r="B2203" s="22">
        <f t="shared" ref="B2203:B2266" ca="1" si="1043">C2202+IF(VLOOKUP($E2202,$A$236:$B$501,2,FALSE)="Human",TIME(0,MAX(0,INT(NORMINV(RAND(),$C$531,$C$532))),0),TIME(0,$C$534,0))</f>
        <v>41284.62629629708</v>
      </c>
      <c r="C2203" s="22">
        <f t="shared" ca="1" si="1020"/>
        <v>41284.837002315595</v>
      </c>
      <c r="D2203">
        <f t="shared" si="1011"/>
        <v>276</v>
      </c>
      <c r="E2203" s="23">
        <f t="shared" si="1021"/>
        <v>59</v>
      </c>
      <c r="F2203" s="23">
        <f t="shared" si="1022"/>
        <v>4</v>
      </c>
      <c r="G2203">
        <f t="shared" ca="1" si="1012"/>
        <v>7</v>
      </c>
      <c r="H2203" s="9">
        <f t="shared" ca="1" si="1023"/>
        <v>553.88153202351623</v>
      </c>
      <c r="I2203" s="9">
        <f t="shared" ca="1" si="1024"/>
        <v>3192.6938978370249</v>
      </c>
      <c r="J2203" s="9">
        <f t="shared" ca="1" si="1025"/>
        <v>24377.829687791465</v>
      </c>
      <c r="K2203" s="9">
        <f t="shared" ca="1" si="1026"/>
        <v>52359.4384556843</v>
      </c>
      <c r="L2203" s="9">
        <f t="shared" ca="1" si="1027"/>
        <v>36819.901588120061</v>
      </c>
      <c r="M2203" s="9">
        <f t="shared" ca="1" si="1028"/>
        <v>33541.671478887984</v>
      </c>
      <c r="N2203" s="9">
        <f t="shared" ca="1" si="1028"/>
        <v>3192.6938978370249</v>
      </c>
      <c r="O2203" s="9">
        <f t="shared" ca="1" si="1029"/>
        <v>12283.016869243684</v>
      </c>
      <c r="P2203" s="9">
        <f t="shared" ca="1" si="1013"/>
        <v>40298.638299403799</v>
      </c>
      <c r="Q2203" s="9">
        <f t="shared" ref="Q2203:Q2266" ca="1" si="1044">V2203/1000+Q2202</f>
        <v>124.60366084859096</v>
      </c>
      <c r="R2203" s="9">
        <f t="shared" si="1030"/>
        <v>8</v>
      </c>
      <c r="S2203" s="23">
        <f t="shared" ca="1" si="1031"/>
        <v>5.0570677430141693</v>
      </c>
      <c r="T2203" s="9">
        <f t="shared" ref="T2203:T2266" ca="1" si="1045">INT((S2203-INT(S2203))*60)</f>
        <v>3</v>
      </c>
      <c r="U2203" s="9">
        <f t="shared" ref="U2203:U2266" ca="1" si="1046">S2203*3600-INT(S2203)*3600-T2203*60</f>
        <v>25.44387485101106</v>
      </c>
      <c r="V2203" s="23">
        <f t="shared" ca="1" si="1032"/>
        <v>81.248705108357129</v>
      </c>
      <c r="W2203" s="23">
        <f t="shared" ref="W2203:W2266" ca="1" si="1047">4*IF(G2203=6,NORMINV(RAND(),VLOOKUP($D2203,$A$47:$K$213,10,FALSE)*0.8,VLOOKUP($D2203,$A$47:$K$213,10,FALSE)/20),0)</f>
        <v>0</v>
      </c>
      <c r="X2203" s="23" t="e">
        <f ca="1">V2203/(S2203-#REF!)</f>
        <v>#REF!</v>
      </c>
      <c r="Y2203" s="9">
        <f t="shared" ca="1" si="1033"/>
        <v>4000</v>
      </c>
      <c r="Z2203" s="9">
        <f t="shared" ca="1" si="1034"/>
        <v>120</v>
      </c>
      <c r="AA2203" s="24">
        <f t="shared" ca="1" si="1035"/>
        <v>599.78502261957499</v>
      </c>
      <c r="AB2203" s="9">
        <f t="shared" ca="1" si="1036"/>
        <v>353.03447934313363</v>
      </c>
      <c r="AC2203" s="9">
        <f t="shared" ca="1" si="1037"/>
        <v>186.95399163158234</v>
      </c>
      <c r="AD2203" s="9">
        <f t="shared" ca="1" si="1038"/>
        <v>25.967474976458082</v>
      </c>
      <c r="AE2203">
        <f t="shared" ca="1" si="1039"/>
        <v>0</v>
      </c>
      <c r="AF2203">
        <f t="shared" ca="1" si="1039"/>
        <v>1</v>
      </c>
      <c r="AG2203">
        <f t="shared" ca="1" si="1039"/>
        <v>0</v>
      </c>
      <c r="AH2203">
        <f t="shared" ca="1" si="1039"/>
        <v>0</v>
      </c>
      <c r="AI2203">
        <f t="shared" ca="1" si="1039"/>
        <v>1</v>
      </c>
      <c r="AJ2203">
        <f t="shared" ca="1" si="1039"/>
        <v>0</v>
      </c>
      <c r="AK2203">
        <f t="shared" ca="1" si="1039"/>
        <v>0</v>
      </c>
      <c r="AL2203">
        <f t="shared" ca="1" si="1040"/>
        <v>5.9773339091872435E-2</v>
      </c>
      <c r="AM2203">
        <f t="shared" ca="1" si="1041"/>
        <v>0.51934949952916165</v>
      </c>
    </row>
    <row r="2204" spans="1:39">
      <c r="A2204" s="10">
        <f t="shared" ca="1" si="1042"/>
        <v>41284.844641204487</v>
      </c>
      <c r="B2204" s="22">
        <f t="shared" ca="1" si="1043"/>
        <v>41284.844641204487</v>
      </c>
      <c r="C2204" s="22">
        <f t="shared" ca="1" si="1020"/>
        <v>41284.998703704485</v>
      </c>
      <c r="D2204">
        <f t="shared" ref="D2204:D2267" si="1048">D2203</f>
        <v>276</v>
      </c>
      <c r="E2204" s="23">
        <f t="shared" si="1021"/>
        <v>59</v>
      </c>
      <c r="F2204" s="23">
        <f t="shared" si="1022"/>
        <v>4</v>
      </c>
      <c r="G2204">
        <f t="shared" ref="G2204:G2267" ca="1" si="1049">IF(G2203&lt;6,ROUND(RAND()+6,0),IF(OR(H2203=0,O2203=0),1,IF(I2203=0,2,IF(J2203=0,3,IF(K2203=0,4,IF(L2203=0,5,ROUND(RAND()+6,0)))))))</f>
        <v>7</v>
      </c>
      <c r="H2204" s="9">
        <f t="shared" ca="1" si="1023"/>
        <v>633.10171682626583</v>
      </c>
      <c r="I2204" s="9">
        <f t="shared" ca="1" si="1024"/>
        <v>3271.9140826397747</v>
      </c>
      <c r="J2204" s="9">
        <f t="shared" ca="1" si="1025"/>
        <v>24457.049872594216</v>
      </c>
      <c r="K2204" s="9">
        <f t="shared" ca="1" si="1026"/>
        <v>52359.4384556843</v>
      </c>
      <c r="L2204" s="9">
        <f t="shared" ca="1" si="1027"/>
        <v>36819.901588120061</v>
      </c>
      <c r="M2204" s="9">
        <f t="shared" ca="1" si="1028"/>
        <v>33620.891663690731</v>
      </c>
      <c r="N2204" s="9">
        <f t="shared" ca="1" si="1028"/>
        <v>3271.9140826397747</v>
      </c>
      <c r="O2204" s="9">
        <f t="shared" ca="1" si="1029"/>
        <v>12362.237054046433</v>
      </c>
      <c r="P2204" s="9">
        <f t="shared" ref="P2204:P2267" ca="1" si="1050">IF(O2204=0,NORMINV(RAND(),P$537,5000),P2203)</f>
        <v>40298.638299403799</v>
      </c>
      <c r="Q2204" s="9">
        <f t="shared" ca="1" si="1044"/>
        <v>124.68288103339371</v>
      </c>
      <c r="R2204" s="9">
        <f t="shared" si="1030"/>
        <v>8</v>
      </c>
      <c r="S2204" s="23">
        <f t="shared" ca="1" si="1031"/>
        <v>3.6976506290478559</v>
      </c>
      <c r="T2204" s="9">
        <f t="shared" ca="1" si="1045"/>
        <v>41</v>
      </c>
      <c r="U2204" s="9">
        <f t="shared" ca="1" si="1046"/>
        <v>51.542264572281056</v>
      </c>
      <c r="V2204" s="23">
        <f t="shared" ca="1" si="1032"/>
        <v>79.220184802749614</v>
      </c>
      <c r="W2204" s="23">
        <f t="shared" ca="1" si="1047"/>
        <v>0</v>
      </c>
      <c r="X2204" s="23" t="e">
        <f ca="1">V2204/(S2204-#REF!)</f>
        <v>#REF!</v>
      </c>
      <c r="Y2204" s="9">
        <f t="shared" ca="1" si="1033"/>
        <v>0</v>
      </c>
      <c r="Z2204" s="9">
        <f t="shared" ca="1" si="1034"/>
        <v>0</v>
      </c>
      <c r="AA2204" s="24">
        <f t="shared" ca="1" si="1035"/>
        <v>428.34481494325576</v>
      </c>
      <c r="AB2204" s="9">
        <f t="shared" ca="1" si="1036"/>
        <v>247.2718278765544</v>
      </c>
      <c r="AC2204" s="9">
        <f t="shared" ca="1" si="1037"/>
        <v>130.94600653617022</v>
      </c>
      <c r="AD2204" s="9">
        <f t="shared" ca="1" si="1038"/>
        <v>25.967474976458082</v>
      </c>
      <c r="AE2204">
        <f t="shared" ca="1" si="1039"/>
        <v>0</v>
      </c>
      <c r="AF2204">
        <f t="shared" ca="1" si="1039"/>
        <v>0</v>
      </c>
      <c r="AG2204">
        <f t="shared" ca="1" si="1039"/>
        <v>0</v>
      </c>
      <c r="AH2204">
        <f t="shared" ca="1" si="1039"/>
        <v>0</v>
      </c>
      <c r="AI2204">
        <f t="shared" ca="1" si="1039"/>
        <v>0</v>
      </c>
      <c r="AJ2204">
        <f t="shared" ca="1" si="1039"/>
        <v>0</v>
      </c>
      <c r="AK2204">
        <f t="shared" ca="1" si="1039"/>
        <v>0</v>
      </c>
      <c r="AL2204">
        <f t="shared" ca="1" si="1040"/>
        <v>5.9773339091872435E-2</v>
      </c>
      <c r="AM2204">
        <f t="shared" ca="1" si="1041"/>
        <v>0.51934949952916165</v>
      </c>
    </row>
    <row r="2205" spans="1:39">
      <c r="A2205" s="10">
        <f t="shared" ca="1" si="1042"/>
        <v>41285.009814815596</v>
      </c>
      <c r="B2205" s="22">
        <f t="shared" ca="1" si="1043"/>
        <v>41285.009814815596</v>
      </c>
      <c r="C2205" s="22">
        <f t="shared" ca="1" si="1020"/>
        <v>41285.20609953782</v>
      </c>
      <c r="D2205">
        <f t="shared" si="1048"/>
        <v>276</v>
      </c>
      <c r="E2205" s="23">
        <f t="shared" si="1021"/>
        <v>59</v>
      </c>
      <c r="F2205" s="23">
        <f t="shared" si="1022"/>
        <v>4</v>
      </c>
      <c r="G2205">
        <f t="shared" ca="1" si="1049"/>
        <v>7</v>
      </c>
      <c r="H2205" s="9">
        <f t="shared" ca="1" si="1023"/>
        <v>705.10171682626583</v>
      </c>
      <c r="I2205" s="9">
        <f t="shared" ca="1" si="1024"/>
        <v>3343.9140826397747</v>
      </c>
      <c r="J2205" s="9">
        <f t="shared" ca="1" si="1025"/>
        <v>24529.049872594216</v>
      </c>
      <c r="K2205" s="9">
        <f t="shared" ca="1" si="1026"/>
        <v>52359.4384556843</v>
      </c>
      <c r="L2205" s="9">
        <f t="shared" ca="1" si="1027"/>
        <v>36819.901588120061</v>
      </c>
      <c r="M2205" s="9">
        <f t="shared" ca="1" si="1028"/>
        <v>33692.891663690731</v>
      </c>
      <c r="N2205" s="9">
        <f t="shared" ca="1" si="1028"/>
        <v>3343.9140826397747</v>
      </c>
      <c r="O2205" s="9">
        <f t="shared" ca="1" si="1029"/>
        <v>12434.237054046433</v>
      </c>
      <c r="P2205" s="9">
        <f t="shared" ca="1" si="1050"/>
        <v>40298.638299403799</v>
      </c>
      <c r="Q2205" s="9">
        <f t="shared" ca="1" si="1044"/>
        <v>124.75488103339372</v>
      </c>
      <c r="R2205" s="9">
        <f t="shared" si="1030"/>
        <v>8</v>
      </c>
      <c r="S2205" s="23">
        <f t="shared" ca="1" si="1031"/>
        <v>4.7108539332483907</v>
      </c>
      <c r="T2205" s="9">
        <f t="shared" ca="1" si="1045"/>
        <v>42</v>
      </c>
      <c r="U2205" s="9">
        <f t="shared" ca="1" si="1046"/>
        <v>39.074159694206173</v>
      </c>
      <c r="V2205" s="23">
        <f t="shared" ca="1" si="1032"/>
        <v>72</v>
      </c>
      <c r="W2205" s="23">
        <f t="shared" ca="1" si="1047"/>
        <v>0</v>
      </c>
      <c r="X2205" s="23" t="e">
        <f ca="1">V2205/(S2205-#REF!)</f>
        <v>#REF!</v>
      </c>
      <c r="Y2205" s="9">
        <f t="shared" ca="1" si="1033"/>
        <v>0</v>
      </c>
      <c r="Z2205" s="9">
        <f t="shared" ca="1" si="1034"/>
        <v>0</v>
      </c>
      <c r="AA2205" s="24">
        <f t="shared" ca="1" si="1035"/>
        <v>556.1229509589665</v>
      </c>
      <c r="AB2205" s="9">
        <f t="shared" ca="1" si="1036"/>
        <v>326.09904494335603</v>
      </c>
      <c r="AC2205" s="9">
        <f t="shared" ca="1" si="1037"/>
        <v>172.68998266923228</v>
      </c>
      <c r="AD2205" s="9">
        <f t="shared" ca="1" si="1038"/>
        <v>25.967474976458082</v>
      </c>
      <c r="AE2205">
        <f t="shared" ca="1" si="1039"/>
        <v>1</v>
      </c>
      <c r="AF2205">
        <f t="shared" ca="1" si="1039"/>
        <v>1</v>
      </c>
      <c r="AG2205">
        <f t="shared" ca="1" si="1039"/>
        <v>0</v>
      </c>
      <c r="AH2205">
        <f t="shared" ca="1" si="1039"/>
        <v>1</v>
      </c>
      <c r="AI2205">
        <f t="shared" ca="1" si="1039"/>
        <v>0</v>
      </c>
      <c r="AJ2205">
        <f t="shared" ca="1" si="1039"/>
        <v>0</v>
      </c>
      <c r="AK2205">
        <f t="shared" ca="1" si="1039"/>
        <v>0</v>
      </c>
      <c r="AL2205">
        <f t="shared" ca="1" si="1040"/>
        <v>5.9773339091872435E-2</v>
      </c>
      <c r="AM2205">
        <f t="shared" ca="1" si="1041"/>
        <v>0.51934949952916165</v>
      </c>
    </row>
    <row r="2206" spans="1:39">
      <c r="A2206" s="10">
        <f t="shared" ca="1" si="1042"/>
        <v>41285.226238426709</v>
      </c>
      <c r="B2206" s="22">
        <f t="shared" ca="1" si="1043"/>
        <v>41285.226238426709</v>
      </c>
      <c r="C2206" s="22">
        <f t="shared" ca="1" si="1020"/>
        <v>41285.390833334117</v>
      </c>
      <c r="D2206">
        <f t="shared" si="1048"/>
        <v>276</v>
      </c>
      <c r="E2206" s="23">
        <f t="shared" si="1021"/>
        <v>59</v>
      </c>
      <c r="F2206" s="23">
        <f t="shared" si="1022"/>
        <v>4</v>
      </c>
      <c r="G2206">
        <f t="shared" ca="1" si="1049"/>
        <v>7</v>
      </c>
      <c r="H2206" s="9">
        <f t="shared" ca="1" si="1023"/>
        <v>801.53265768618485</v>
      </c>
      <c r="I2206" s="9">
        <f t="shared" ca="1" si="1024"/>
        <v>3440.345023499694</v>
      </c>
      <c r="J2206" s="9">
        <f t="shared" ca="1" si="1025"/>
        <v>24625.480813454134</v>
      </c>
      <c r="K2206" s="9">
        <f t="shared" ca="1" si="1026"/>
        <v>52359.4384556843</v>
      </c>
      <c r="L2206" s="9">
        <f t="shared" ca="1" si="1027"/>
        <v>36819.901588120061</v>
      </c>
      <c r="M2206" s="9">
        <f t="shared" ca="1" si="1028"/>
        <v>33789.322604550653</v>
      </c>
      <c r="N2206" s="9">
        <f t="shared" ca="1" si="1028"/>
        <v>3440.345023499694</v>
      </c>
      <c r="O2206" s="9">
        <f t="shared" ca="1" si="1029"/>
        <v>12530.667994906351</v>
      </c>
      <c r="P2206" s="9">
        <f t="shared" ca="1" si="1050"/>
        <v>40298.638299403799</v>
      </c>
      <c r="Q2206" s="9">
        <f t="shared" ca="1" si="1044"/>
        <v>124.85131197425363</v>
      </c>
      <c r="R2206" s="9">
        <f t="shared" si="1030"/>
        <v>8</v>
      </c>
      <c r="S2206" s="23">
        <f t="shared" ca="1" si="1031"/>
        <v>3.950342811885724</v>
      </c>
      <c r="T2206" s="9">
        <f t="shared" ca="1" si="1045"/>
        <v>57</v>
      </c>
      <c r="U2206" s="9">
        <f t="shared" ca="1" si="1046"/>
        <v>1.234122788606328</v>
      </c>
      <c r="V2206" s="23">
        <f t="shared" ca="1" si="1032"/>
        <v>96.430940859919076</v>
      </c>
      <c r="W2206" s="23">
        <f t="shared" ca="1" si="1047"/>
        <v>0</v>
      </c>
      <c r="X2206" s="23" t="e">
        <f ca="1">V2206/(S2206-#REF!)</f>
        <v>#REF!</v>
      </c>
      <c r="Y2206" s="9">
        <f t="shared" ca="1" si="1033"/>
        <v>0</v>
      </c>
      <c r="Z2206" s="9">
        <f t="shared" ca="1" si="1034"/>
        <v>0</v>
      </c>
      <c r="AA2206" s="24">
        <f t="shared" ca="1" si="1035"/>
        <v>460.21259110910745</v>
      </c>
      <c r="AB2206" s="9">
        <f t="shared" ca="1" si="1036"/>
        <v>266.93127970134054</v>
      </c>
      <c r="AC2206" s="9">
        <f t="shared" ca="1" si="1037"/>
        <v>141.35692446909039</v>
      </c>
      <c r="AD2206" s="9">
        <f t="shared" ca="1" si="1038"/>
        <v>25.967474976458082</v>
      </c>
      <c r="AE2206">
        <f t="shared" ca="1" si="1039"/>
        <v>1</v>
      </c>
      <c r="AF2206">
        <f t="shared" ca="1" si="1039"/>
        <v>1</v>
      </c>
      <c r="AG2206">
        <f t="shared" ca="1" si="1039"/>
        <v>0</v>
      </c>
      <c r="AH2206">
        <f t="shared" ca="1" si="1039"/>
        <v>0</v>
      </c>
      <c r="AI2206">
        <f t="shared" ca="1" si="1039"/>
        <v>0</v>
      </c>
      <c r="AJ2206">
        <f t="shared" ca="1" si="1039"/>
        <v>0</v>
      </c>
      <c r="AK2206">
        <f t="shared" ca="1" si="1039"/>
        <v>0</v>
      </c>
      <c r="AL2206">
        <f t="shared" ca="1" si="1040"/>
        <v>5.9773339091872435E-2</v>
      </c>
      <c r="AM2206">
        <f t="shared" ca="1" si="1041"/>
        <v>0.51934949952916165</v>
      </c>
    </row>
    <row r="2207" spans="1:39">
      <c r="A2207" s="10">
        <f t="shared" ca="1" si="1042"/>
        <v>41285.410972223006</v>
      </c>
      <c r="B2207" s="22">
        <f t="shared" ca="1" si="1043"/>
        <v>41285.410972223006</v>
      </c>
      <c r="C2207" s="22">
        <f t="shared" ca="1" si="1020"/>
        <v>41285.594513889671</v>
      </c>
      <c r="D2207">
        <f t="shared" si="1048"/>
        <v>276</v>
      </c>
      <c r="E2207" s="23">
        <f t="shared" si="1021"/>
        <v>59</v>
      </c>
      <c r="F2207" s="23">
        <f t="shared" si="1022"/>
        <v>4</v>
      </c>
      <c r="G2207">
        <f t="shared" ca="1" si="1049"/>
        <v>7</v>
      </c>
      <c r="H2207" s="9">
        <f t="shared" ca="1" si="1023"/>
        <v>884.54352376852853</v>
      </c>
      <c r="I2207" s="9">
        <f t="shared" ca="1" si="1024"/>
        <v>3523.3558895820374</v>
      </c>
      <c r="J2207" s="9">
        <f t="shared" ca="1" si="1025"/>
        <v>24708.491679536477</v>
      </c>
      <c r="K2207" s="9">
        <f t="shared" ca="1" si="1026"/>
        <v>52359.4384556843</v>
      </c>
      <c r="L2207" s="9">
        <f t="shared" ca="1" si="1027"/>
        <v>36819.901588120061</v>
      </c>
      <c r="M2207" s="9">
        <f t="shared" ca="1" si="1028"/>
        <v>33872.333470632999</v>
      </c>
      <c r="N2207" s="9">
        <f t="shared" ca="1" si="1028"/>
        <v>3523.3558895820374</v>
      </c>
      <c r="O2207" s="9">
        <f t="shared" ca="1" si="1029"/>
        <v>12613.678860988695</v>
      </c>
      <c r="P2207" s="9">
        <f t="shared" ca="1" si="1050"/>
        <v>40298.638299403799</v>
      </c>
      <c r="Q2207" s="9">
        <f t="shared" ca="1" si="1044"/>
        <v>124.93432284033598</v>
      </c>
      <c r="R2207" s="9">
        <f t="shared" si="1030"/>
        <v>8</v>
      </c>
      <c r="S2207" s="23">
        <f t="shared" ca="1" si="1031"/>
        <v>4.4050275382160491</v>
      </c>
      <c r="T2207" s="9">
        <f t="shared" ca="1" si="1045"/>
        <v>24</v>
      </c>
      <c r="U2207" s="9">
        <f t="shared" ca="1" si="1046"/>
        <v>18.099137577777583</v>
      </c>
      <c r="V2207" s="23">
        <f t="shared" ca="1" si="1032"/>
        <v>83.010866082343668</v>
      </c>
      <c r="W2207" s="23">
        <f t="shared" ca="1" si="1047"/>
        <v>0</v>
      </c>
      <c r="X2207" s="23" t="e">
        <f ca="1">V2207/(S2207-#REF!)</f>
        <v>#REF!</v>
      </c>
      <c r="Y2207" s="9">
        <f t="shared" ca="1" si="1033"/>
        <v>0</v>
      </c>
      <c r="Z2207" s="9">
        <f t="shared" ca="1" si="1034"/>
        <v>0</v>
      </c>
      <c r="AA2207" s="24">
        <f t="shared" ca="1" si="1035"/>
        <v>517.55425843730973</v>
      </c>
      <c r="AB2207" s="9">
        <f t="shared" ca="1" si="1036"/>
        <v>302.30575140983984</v>
      </c>
      <c r="AC2207" s="9">
        <f t="shared" ca="1" si="1037"/>
        <v>160.08993519389978</v>
      </c>
      <c r="AD2207" s="9">
        <f t="shared" ca="1" si="1038"/>
        <v>25.967474976458082</v>
      </c>
      <c r="AE2207">
        <f t="shared" ca="1" si="1039"/>
        <v>0</v>
      </c>
      <c r="AF2207">
        <f t="shared" ca="1" si="1039"/>
        <v>1</v>
      </c>
      <c r="AG2207">
        <f t="shared" ca="1" si="1039"/>
        <v>0</v>
      </c>
      <c r="AH2207">
        <f t="shared" ca="1" si="1039"/>
        <v>0</v>
      </c>
      <c r="AI2207">
        <f t="shared" ca="1" si="1039"/>
        <v>0</v>
      </c>
      <c r="AJ2207">
        <f t="shared" ca="1" si="1039"/>
        <v>0</v>
      </c>
      <c r="AK2207">
        <f t="shared" ca="1" si="1039"/>
        <v>0</v>
      </c>
      <c r="AL2207">
        <f t="shared" ca="1" si="1040"/>
        <v>5.9773339091872435E-2</v>
      </c>
      <c r="AM2207">
        <f t="shared" ca="1" si="1041"/>
        <v>0.51934949952916165</v>
      </c>
    </row>
    <row r="2208" spans="1:39">
      <c r="A2208" s="10">
        <f t="shared" ca="1" si="1042"/>
        <v>41285.608402778562</v>
      </c>
      <c r="B2208" s="22">
        <f t="shared" ca="1" si="1043"/>
        <v>41285.608402778562</v>
      </c>
      <c r="C2208" s="22">
        <f t="shared" ca="1" si="1020"/>
        <v>41285.794826389676</v>
      </c>
      <c r="D2208">
        <f t="shared" si="1048"/>
        <v>276</v>
      </c>
      <c r="E2208" s="23">
        <f t="shared" si="1021"/>
        <v>59</v>
      </c>
      <c r="F2208" s="23">
        <f t="shared" si="1022"/>
        <v>4</v>
      </c>
      <c r="G2208">
        <f t="shared" ca="1" si="1049"/>
        <v>6</v>
      </c>
      <c r="H2208" s="9">
        <f t="shared" ca="1" si="1023"/>
        <v>966.40209065127851</v>
      </c>
      <c r="I2208" s="9">
        <f t="shared" ca="1" si="1024"/>
        <v>3605.2144564647874</v>
      </c>
      <c r="J2208" s="9">
        <f t="shared" ca="1" si="1025"/>
        <v>24790.350246419228</v>
      </c>
      <c r="K2208" s="9">
        <f t="shared" ca="1" si="1026"/>
        <v>52359.4384556843</v>
      </c>
      <c r="L2208" s="9">
        <f t="shared" ca="1" si="1027"/>
        <v>36819.901588120061</v>
      </c>
      <c r="M2208" s="9">
        <f t="shared" ca="1" si="1028"/>
        <v>33954.19203751575</v>
      </c>
      <c r="N2208" s="9">
        <f t="shared" ca="1" si="1028"/>
        <v>3605.2144564647874</v>
      </c>
      <c r="O2208" s="9">
        <f t="shared" ca="1" si="1029"/>
        <v>12695.537427871444</v>
      </c>
      <c r="P2208" s="9">
        <f t="shared" ca="1" si="1050"/>
        <v>40298.638299403799</v>
      </c>
      <c r="Q2208" s="9">
        <f t="shared" ca="1" si="1044"/>
        <v>125.01618140721872</v>
      </c>
      <c r="R2208" s="9">
        <f t="shared" si="1030"/>
        <v>8</v>
      </c>
      <c r="S2208" s="23">
        <f t="shared" ca="1" si="1031"/>
        <v>4.4743943387920639</v>
      </c>
      <c r="T2208" s="9">
        <f t="shared" ca="1" si="1045"/>
        <v>28</v>
      </c>
      <c r="U2208" s="9">
        <f t="shared" ca="1" si="1046"/>
        <v>27.819619651430912</v>
      </c>
      <c r="V2208" s="23">
        <f t="shared" ca="1" si="1032"/>
        <v>81.858566882749983</v>
      </c>
      <c r="W2208" s="23">
        <f t="shared" ca="1" si="1047"/>
        <v>2021.2289203994219</v>
      </c>
      <c r="X2208" s="23" t="e">
        <f ca="1">V2208/(S2208-#REF!)</f>
        <v>#REF!</v>
      </c>
      <c r="Y2208" s="9">
        <f t="shared" ca="1" si="1033"/>
        <v>0</v>
      </c>
      <c r="Z2208" s="9">
        <f t="shared" ca="1" si="1034"/>
        <v>0</v>
      </c>
      <c r="AA2208" s="24">
        <f t="shared" ca="1" si="1035"/>
        <v>526.30231565566885</v>
      </c>
      <c r="AB2208" s="9">
        <f t="shared" ca="1" si="1036"/>
        <v>307.70248849465378</v>
      </c>
      <c r="AC2208" s="9">
        <f t="shared" ca="1" si="1037"/>
        <v>162.94784737763158</v>
      </c>
      <c r="AD2208" s="9">
        <f t="shared" ca="1" si="1038"/>
        <v>25.967474976458082</v>
      </c>
      <c r="AE2208">
        <f t="shared" ca="1" si="1039"/>
        <v>0</v>
      </c>
      <c r="AF2208">
        <f t="shared" ca="1" si="1039"/>
        <v>1</v>
      </c>
      <c r="AG2208">
        <f t="shared" ca="1" si="1039"/>
        <v>0</v>
      </c>
      <c r="AH2208">
        <f t="shared" ca="1" si="1039"/>
        <v>0</v>
      </c>
      <c r="AI2208">
        <f t="shared" ca="1" si="1039"/>
        <v>0</v>
      </c>
      <c r="AJ2208">
        <f t="shared" ca="1" si="1039"/>
        <v>0</v>
      </c>
      <c r="AK2208">
        <f t="shared" ca="1" si="1039"/>
        <v>0</v>
      </c>
      <c r="AL2208">
        <f t="shared" ca="1" si="1040"/>
        <v>5.9773339091872435E-2</v>
      </c>
      <c r="AM2208">
        <f t="shared" ca="1" si="1041"/>
        <v>0.51934949952916165</v>
      </c>
    </row>
    <row r="2209" spans="1:39">
      <c r="A2209" s="10">
        <f t="shared" ca="1" si="1042"/>
        <v>41285.798993056342</v>
      </c>
      <c r="B2209" s="22">
        <f t="shared" ca="1" si="1043"/>
        <v>41285.798993056342</v>
      </c>
      <c r="C2209" s="22">
        <f t="shared" ca="1" si="1020"/>
        <v>41285.951481482269</v>
      </c>
      <c r="D2209">
        <f t="shared" si="1048"/>
        <v>276</v>
      </c>
      <c r="E2209" s="23">
        <f t="shared" si="1021"/>
        <v>59</v>
      </c>
      <c r="F2209" s="23">
        <f t="shared" si="1022"/>
        <v>4</v>
      </c>
      <c r="G2209">
        <f t="shared" ca="1" si="1049"/>
        <v>7</v>
      </c>
      <c r="H2209" s="9">
        <f t="shared" ca="1" si="1023"/>
        <v>1038.4020906512785</v>
      </c>
      <c r="I2209" s="9">
        <f t="shared" ca="1" si="1024"/>
        <v>3677.2144564647874</v>
      </c>
      <c r="J2209" s="9">
        <f t="shared" ca="1" si="1025"/>
        <v>24862.350246419228</v>
      </c>
      <c r="K2209" s="9">
        <f t="shared" ca="1" si="1026"/>
        <v>52359.4384556843</v>
      </c>
      <c r="L2209" s="9">
        <f t="shared" ca="1" si="1027"/>
        <v>36819.901588120061</v>
      </c>
      <c r="M2209" s="9">
        <f t="shared" ca="1" si="1028"/>
        <v>34026.19203751575</v>
      </c>
      <c r="N2209" s="9">
        <f t="shared" ca="1" si="1028"/>
        <v>3677.2144564647874</v>
      </c>
      <c r="O2209" s="9">
        <f t="shared" ca="1" si="1029"/>
        <v>12767.537427871444</v>
      </c>
      <c r="P2209" s="9">
        <f t="shared" ca="1" si="1050"/>
        <v>40298.638299403799</v>
      </c>
      <c r="Q2209" s="9">
        <f t="shared" ca="1" si="1044"/>
        <v>125.08818140721873</v>
      </c>
      <c r="R2209" s="9">
        <f t="shared" si="1030"/>
        <v>8</v>
      </c>
      <c r="S2209" s="23">
        <f t="shared" ca="1" si="1031"/>
        <v>3.6597733390918723</v>
      </c>
      <c r="T2209" s="9">
        <f t="shared" ca="1" si="1045"/>
        <v>39</v>
      </c>
      <c r="U2209" s="9">
        <f t="shared" ca="1" si="1046"/>
        <v>35.184020730739576</v>
      </c>
      <c r="V2209" s="23">
        <f t="shared" ca="1" si="1032"/>
        <v>72</v>
      </c>
      <c r="W2209" s="23">
        <f t="shared" ca="1" si="1047"/>
        <v>0</v>
      </c>
      <c r="X2209" s="23" t="e">
        <f ca="1">V2209/(S2209-#REF!)</f>
        <v>#REF!</v>
      </c>
      <c r="Y2209" s="9">
        <f t="shared" ca="1" si="1033"/>
        <v>0</v>
      </c>
      <c r="Z2209" s="9">
        <f t="shared" ca="1" si="1034"/>
        <v>0</v>
      </c>
      <c r="AA2209" s="24">
        <f t="shared" ca="1" si="1035"/>
        <v>423.56799523901964</v>
      </c>
      <c r="AB2209" s="9">
        <f t="shared" ca="1" si="1036"/>
        <v>244.32497471797888</v>
      </c>
      <c r="AC2209" s="9">
        <f t="shared" ca="1" si="1037"/>
        <v>129.38546218998368</v>
      </c>
      <c r="AD2209" s="9">
        <f t="shared" ca="1" si="1038"/>
        <v>25.967474976458082</v>
      </c>
      <c r="AE2209">
        <f t="shared" ca="1" si="1039"/>
        <v>0</v>
      </c>
      <c r="AF2209">
        <f t="shared" ca="1" si="1039"/>
        <v>3</v>
      </c>
      <c r="AG2209">
        <f t="shared" ca="1" si="1039"/>
        <v>0</v>
      </c>
      <c r="AH2209">
        <f t="shared" ca="1" si="1039"/>
        <v>0</v>
      </c>
      <c r="AI2209">
        <f t="shared" ca="1" si="1039"/>
        <v>0</v>
      </c>
      <c r="AJ2209">
        <f t="shared" ca="1" si="1039"/>
        <v>0</v>
      </c>
      <c r="AK2209">
        <f t="shared" ca="1" si="1039"/>
        <v>0</v>
      </c>
      <c r="AL2209">
        <f t="shared" ca="1" si="1040"/>
        <v>5.9773339091872435E-2</v>
      </c>
      <c r="AM2209">
        <f t="shared" ca="1" si="1041"/>
        <v>0.51934949952916165</v>
      </c>
    </row>
    <row r="2210" spans="1:39">
      <c r="A2210" s="10">
        <f t="shared" ca="1" si="1042"/>
        <v>41285.970231482272</v>
      </c>
      <c r="B2210" s="22">
        <f t="shared" ca="1" si="1043"/>
        <v>41285.970231482272</v>
      </c>
      <c r="C2210" s="22">
        <f t="shared" ca="1" si="1020"/>
        <v>41286.122719908199</v>
      </c>
      <c r="D2210">
        <f t="shared" si="1048"/>
        <v>276</v>
      </c>
      <c r="E2210" s="23">
        <f t="shared" si="1021"/>
        <v>59</v>
      </c>
      <c r="F2210" s="23">
        <f t="shared" si="1022"/>
        <v>4</v>
      </c>
      <c r="G2210">
        <f t="shared" ca="1" si="1049"/>
        <v>6</v>
      </c>
      <c r="H2210" s="9">
        <f t="shared" ca="1" si="1023"/>
        <v>0</v>
      </c>
      <c r="I2210" s="9">
        <f t="shared" ca="1" si="1024"/>
        <v>3764.0365386318367</v>
      </c>
      <c r="J2210" s="9">
        <f t="shared" ca="1" si="1025"/>
        <v>24949.172328586279</v>
      </c>
      <c r="K2210" s="9">
        <f t="shared" ca="1" si="1026"/>
        <v>52359.4384556843</v>
      </c>
      <c r="L2210" s="9">
        <f t="shared" ca="1" si="1027"/>
        <v>36819.901588120061</v>
      </c>
      <c r="M2210" s="9">
        <f t="shared" ca="1" si="1028"/>
        <v>34113.014119682797</v>
      </c>
      <c r="N2210" s="9">
        <f t="shared" ca="1" si="1028"/>
        <v>3764.0365386318367</v>
      </c>
      <c r="O2210" s="9">
        <f t="shared" ca="1" si="1029"/>
        <v>12854.359510038494</v>
      </c>
      <c r="P2210" s="9">
        <f t="shared" ca="1" si="1050"/>
        <v>40298.638299403799</v>
      </c>
      <c r="Q2210" s="9">
        <f t="shared" ca="1" si="1044"/>
        <v>125.17500348938577</v>
      </c>
      <c r="R2210" s="9">
        <f t="shared" si="1030"/>
        <v>8</v>
      </c>
      <c r="S2210" s="23">
        <f t="shared" ca="1" si="1031"/>
        <v>3.6597733390918723</v>
      </c>
      <c r="T2210" s="9">
        <f t="shared" ca="1" si="1045"/>
        <v>39</v>
      </c>
      <c r="U2210" s="9">
        <f t="shared" ca="1" si="1046"/>
        <v>35.184020730739576</v>
      </c>
      <c r="V2210" s="23">
        <f t="shared" ca="1" si="1032"/>
        <v>86.822082167049501</v>
      </c>
      <c r="W2210" s="23">
        <f t="shared" ca="1" si="1047"/>
        <v>1834.5039447536124</v>
      </c>
      <c r="X2210" s="23" t="e">
        <f ca="1">V2210/(S2210-#REF!)</f>
        <v>#REF!</v>
      </c>
      <c r="Y2210" s="9">
        <f t="shared" ca="1" si="1033"/>
        <v>0</v>
      </c>
      <c r="Z2210" s="9">
        <f t="shared" ca="1" si="1034"/>
        <v>0</v>
      </c>
      <c r="AA2210" s="24">
        <f t="shared" ca="1" si="1035"/>
        <v>423.56799523901964</v>
      </c>
      <c r="AB2210" s="9">
        <f t="shared" ca="1" si="1036"/>
        <v>244.32497471797888</v>
      </c>
      <c r="AC2210" s="9">
        <f t="shared" ca="1" si="1037"/>
        <v>129.38546218998368</v>
      </c>
      <c r="AD2210" s="9">
        <f t="shared" ca="1" si="1038"/>
        <v>25.967474976458082</v>
      </c>
      <c r="AE2210">
        <f t="shared" ca="1" si="1039"/>
        <v>1</v>
      </c>
      <c r="AF2210">
        <f t="shared" ca="1" si="1039"/>
        <v>0</v>
      </c>
      <c r="AG2210">
        <f t="shared" ca="1" si="1039"/>
        <v>0</v>
      </c>
      <c r="AH2210">
        <f t="shared" ca="1" si="1039"/>
        <v>0</v>
      </c>
      <c r="AI2210">
        <f t="shared" ca="1" si="1039"/>
        <v>0</v>
      </c>
      <c r="AJ2210">
        <f t="shared" ca="1" si="1039"/>
        <v>0</v>
      </c>
      <c r="AK2210">
        <f t="shared" ca="1" si="1039"/>
        <v>0</v>
      </c>
      <c r="AL2210">
        <f t="shared" ca="1" si="1040"/>
        <v>5.9773339091872435E-2</v>
      </c>
      <c r="AM2210">
        <f t="shared" ca="1" si="1041"/>
        <v>0.51934949952916165</v>
      </c>
    </row>
    <row r="2211" spans="1:39">
      <c r="A2211" s="10">
        <f t="shared" ca="1" si="1042"/>
        <v>41286.137997685975</v>
      </c>
      <c r="B2211" s="22">
        <f t="shared" ca="1" si="1043"/>
        <v>41286.137997685975</v>
      </c>
      <c r="C2211" s="22">
        <f t="shared" ca="1" si="1020"/>
        <v>41286.415185185979</v>
      </c>
      <c r="D2211">
        <f t="shared" si="1048"/>
        <v>276</v>
      </c>
      <c r="E2211" s="23">
        <f t="shared" si="1021"/>
        <v>59</v>
      </c>
      <c r="F2211" s="23">
        <f t="shared" si="1022"/>
        <v>4</v>
      </c>
      <c r="G2211">
        <f t="shared" ca="1" si="1049"/>
        <v>1</v>
      </c>
      <c r="H2211" s="9">
        <f t="shared" ca="1" si="1023"/>
        <v>0</v>
      </c>
      <c r="I2211" s="9">
        <f t="shared" ca="1" si="1024"/>
        <v>3764.0365386318367</v>
      </c>
      <c r="J2211" s="9">
        <f t="shared" ca="1" si="1025"/>
        <v>24949.172328586279</v>
      </c>
      <c r="K2211" s="9">
        <f t="shared" ca="1" si="1026"/>
        <v>52359.4384556843</v>
      </c>
      <c r="L2211" s="9">
        <f t="shared" ca="1" si="1027"/>
        <v>36819.901588120061</v>
      </c>
      <c r="M2211" s="9">
        <f t="shared" ca="1" si="1028"/>
        <v>34113.014119682797</v>
      </c>
      <c r="N2211" s="9">
        <f t="shared" ca="1" si="1028"/>
        <v>3764.0365386318367</v>
      </c>
      <c r="O2211" s="9">
        <f t="shared" ca="1" si="1029"/>
        <v>12854.359510038494</v>
      </c>
      <c r="P2211" s="9">
        <f t="shared" ca="1" si="1050"/>
        <v>40298.638299403799</v>
      </c>
      <c r="Q2211" s="9">
        <f t="shared" ca="1" si="1044"/>
        <v>125.17500348938577</v>
      </c>
      <c r="R2211" s="9">
        <f t="shared" si="1030"/>
        <v>8</v>
      </c>
      <c r="S2211" s="23">
        <f t="shared" ca="1" si="1031"/>
        <v>30.652695734337613</v>
      </c>
      <c r="T2211" s="9">
        <f t="shared" ca="1" si="1045"/>
        <v>39</v>
      </c>
      <c r="U2211" s="9">
        <f t="shared" ca="1" si="1046"/>
        <v>9.7046436154050753</v>
      </c>
      <c r="V2211" s="23">
        <f t="shared" ca="1" si="1032"/>
        <v>0</v>
      </c>
      <c r="W2211" s="23">
        <f t="shared" ca="1" si="1047"/>
        <v>0</v>
      </c>
      <c r="X2211" s="23" t="e">
        <f ca="1">V2211/(S2211-#REF!)</f>
        <v>#REF!</v>
      </c>
      <c r="Y2211" s="9">
        <f t="shared" ca="1" si="1033"/>
        <v>600</v>
      </c>
      <c r="Z2211" s="9">
        <f t="shared" ca="1" si="1034"/>
        <v>1200</v>
      </c>
      <c r="AA2211" s="24">
        <f t="shared" ca="1" si="1035"/>
        <v>0</v>
      </c>
      <c r="AB2211" s="9">
        <f t="shared" ca="1" si="1036"/>
        <v>2344.3743370680972</v>
      </c>
      <c r="AC2211" s="9">
        <f t="shared" ca="1" si="1037"/>
        <v>1241.4938648741081</v>
      </c>
      <c r="AD2211" s="9">
        <f t="shared" ca="1" si="1038"/>
        <v>25.967474976458082</v>
      </c>
      <c r="AE2211">
        <f t="shared" ca="1" si="1039"/>
        <v>1</v>
      </c>
      <c r="AF2211">
        <f t="shared" ca="1" si="1039"/>
        <v>1</v>
      </c>
      <c r="AG2211">
        <f t="shared" ca="1" si="1039"/>
        <v>0</v>
      </c>
      <c r="AH2211">
        <f t="shared" ca="1" si="1039"/>
        <v>1</v>
      </c>
      <c r="AI2211">
        <f t="shared" ca="1" si="1039"/>
        <v>0</v>
      </c>
      <c r="AJ2211">
        <f t="shared" ca="1" si="1039"/>
        <v>0</v>
      </c>
      <c r="AK2211">
        <f t="shared" ca="1" si="1039"/>
        <v>0</v>
      </c>
      <c r="AL2211">
        <f t="shared" ca="1" si="1040"/>
        <v>5.9773339091872435E-2</v>
      </c>
      <c r="AM2211">
        <f t="shared" ca="1" si="1041"/>
        <v>0.51934949952916165</v>
      </c>
    </row>
    <row r="2212" spans="1:39">
      <c r="A2212" s="10">
        <f t="shared" ca="1" si="1042"/>
        <v>41286.42351851931</v>
      </c>
      <c r="B2212" s="22">
        <f t="shared" ca="1" si="1043"/>
        <v>41286.42351851931</v>
      </c>
      <c r="C2212" s="22">
        <f t="shared" ca="1" si="1020"/>
        <v>41286.600277778569</v>
      </c>
      <c r="D2212">
        <f t="shared" si="1048"/>
        <v>276</v>
      </c>
      <c r="E2212" s="23">
        <f t="shared" si="1021"/>
        <v>59</v>
      </c>
      <c r="F2212" s="23">
        <f t="shared" si="1022"/>
        <v>4</v>
      </c>
      <c r="G2212">
        <f t="shared" ca="1" si="1049"/>
        <v>7</v>
      </c>
      <c r="H2212" s="9">
        <f t="shared" ca="1" si="1023"/>
        <v>86.933972524741705</v>
      </c>
      <c r="I2212" s="9">
        <f t="shared" ca="1" si="1024"/>
        <v>3850.9705111565786</v>
      </c>
      <c r="J2212" s="9">
        <f t="shared" ca="1" si="1025"/>
        <v>25036.10630111102</v>
      </c>
      <c r="K2212" s="9">
        <f t="shared" ca="1" si="1026"/>
        <v>52359.4384556843</v>
      </c>
      <c r="L2212" s="9">
        <f t="shared" ca="1" si="1027"/>
        <v>36819.901588120061</v>
      </c>
      <c r="M2212" s="9">
        <f t="shared" ca="1" si="1028"/>
        <v>34199.948092207538</v>
      </c>
      <c r="N2212" s="9">
        <f t="shared" ca="1" si="1028"/>
        <v>3850.9705111565786</v>
      </c>
      <c r="O2212" s="9">
        <f t="shared" ca="1" si="1029"/>
        <v>12941.293482563235</v>
      </c>
      <c r="P2212" s="9">
        <f t="shared" ca="1" si="1050"/>
        <v>40298.638299403799</v>
      </c>
      <c r="Q2212" s="9">
        <f t="shared" ca="1" si="1044"/>
        <v>125.26193746191052</v>
      </c>
      <c r="R2212" s="9">
        <f t="shared" si="1030"/>
        <v>8</v>
      </c>
      <c r="S2212" s="23">
        <f t="shared" ca="1" si="1031"/>
        <v>4.2423318315208141</v>
      </c>
      <c r="T2212" s="9">
        <f t="shared" ca="1" si="1045"/>
        <v>14</v>
      </c>
      <c r="U2212" s="9">
        <f t="shared" ca="1" si="1046"/>
        <v>32.394593474929934</v>
      </c>
      <c r="V2212" s="23">
        <f t="shared" ca="1" si="1032"/>
        <v>86.933972524741705</v>
      </c>
      <c r="W2212" s="23">
        <f t="shared" ca="1" si="1047"/>
        <v>0</v>
      </c>
      <c r="X2212" s="23" t="e">
        <f ca="1">V2212/(S2212-#REF!)</f>
        <v>#REF!</v>
      </c>
      <c r="Y2212" s="9">
        <f t="shared" ca="1" si="1033"/>
        <v>0</v>
      </c>
      <c r="Z2212" s="9">
        <f t="shared" ca="1" si="1034"/>
        <v>0</v>
      </c>
      <c r="AA2212" s="24">
        <f t="shared" ca="1" si="1035"/>
        <v>497.03621032881148</v>
      </c>
      <c r="AB2212" s="9">
        <f t="shared" ca="1" si="1036"/>
        <v>289.64802542895052</v>
      </c>
      <c r="AC2212" s="9">
        <f t="shared" ca="1" si="1037"/>
        <v>153.38687207805609</v>
      </c>
      <c r="AD2212" s="9">
        <f t="shared" ca="1" si="1038"/>
        <v>25.967474976458082</v>
      </c>
      <c r="AE2212">
        <f t="shared" ca="1" si="1039"/>
        <v>0</v>
      </c>
      <c r="AF2212">
        <f t="shared" ca="1" si="1039"/>
        <v>0</v>
      </c>
      <c r="AG2212">
        <f t="shared" ca="1" si="1039"/>
        <v>0</v>
      </c>
      <c r="AH2212">
        <f t="shared" ca="1" si="1039"/>
        <v>0</v>
      </c>
      <c r="AI2212">
        <f t="shared" ca="1" si="1039"/>
        <v>0</v>
      </c>
      <c r="AJ2212">
        <f t="shared" ca="1" si="1039"/>
        <v>0</v>
      </c>
      <c r="AK2212">
        <f t="shared" ca="1" si="1039"/>
        <v>0</v>
      </c>
      <c r="AL2212">
        <f t="shared" ca="1" si="1040"/>
        <v>5.9773339091872435E-2</v>
      </c>
      <c r="AM2212">
        <f t="shared" ca="1" si="1041"/>
        <v>0.51934949952916165</v>
      </c>
    </row>
    <row r="2213" spans="1:39">
      <c r="A2213" s="10">
        <f t="shared" ca="1" si="1042"/>
        <v>41286.623888889677</v>
      </c>
      <c r="B2213" s="22">
        <f t="shared" ca="1" si="1043"/>
        <v>41286.623888889677</v>
      </c>
      <c r="C2213" s="22">
        <f t="shared" ca="1" si="1020"/>
        <v>41286.851446760047</v>
      </c>
      <c r="D2213">
        <f t="shared" si="1048"/>
        <v>276</v>
      </c>
      <c r="E2213" s="23">
        <f t="shared" si="1021"/>
        <v>59</v>
      </c>
      <c r="F2213" s="23">
        <f t="shared" si="1022"/>
        <v>4</v>
      </c>
      <c r="G2213">
        <f t="shared" ca="1" si="1049"/>
        <v>6</v>
      </c>
      <c r="H2213" s="9">
        <f t="shared" ca="1" si="1023"/>
        <v>167.95416373540513</v>
      </c>
      <c r="I2213" s="9">
        <f t="shared" ca="1" si="1024"/>
        <v>3931.9907023672422</v>
      </c>
      <c r="J2213" s="9">
        <f t="shared" ca="1" si="1025"/>
        <v>25117.126492321684</v>
      </c>
      <c r="K2213" s="9">
        <f t="shared" ca="1" si="1026"/>
        <v>52359.4384556843</v>
      </c>
      <c r="L2213" s="9">
        <f t="shared" ca="1" si="1027"/>
        <v>36819.901588120061</v>
      </c>
      <c r="M2213" s="9">
        <f t="shared" ca="1" si="1028"/>
        <v>34280.968283418202</v>
      </c>
      <c r="N2213" s="9">
        <f t="shared" ca="1" si="1028"/>
        <v>3931.9907023672422</v>
      </c>
      <c r="O2213" s="9">
        <f t="shared" ca="1" si="1029"/>
        <v>13022.313673773899</v>
      </c>
      <c r="P2213" s="9">
        <f t="shared" ca="1" si="1050"/>
        <v>40298.638299403799</v>
      </c>
      <c r="Q2213" s="9">
        <f t="shared" ca="1" si="1044"/>
        <v>125.34295765312119</v>
      </c>
      <c r="R2213" s="9">
        <f t="shared" si="1030"/>
        <v>8</v>
      </c>
      <c r="S2213" s="23">
        <f t="shared" ca="1" si="1031"/>
        <v>5.4615974350575875</v>
      </c>
      <c r="T2213" s="9">
        <f t="shared" ca="1" si="1045"/>
        <v>27</v>
      </c>
      <c r="U2213" s="9">
        <f t="shared" ca="1" si="1046"/>
        <v>41.750766207314882</v>
      </c>
      <c r="V2213" s="23">
        <f t="shared" ca="1" si="1032"/>
        <v>81.020191210663427</v>
      </c>
      <c r="W2213" s="23">
        <f t="shared" ca="1" si="1047"/>
        <v>1952.4681339037945</v>
      </c>
      <c r="X2213" s="23" t="e">
        <f ca="1">V2213/(S2213-#REF!)</f>
        <v>#REF!</v>
      </c>
      <c r="Y2213" s="9">
        <f t="shared" ca="1" si="1033"/>
        <v>0</v>
      </c>
      <c r="Z2213" s="9">
        <f t="shared" ca="1" si="1034"/>
        <v>0</v>
      </c>
      <c r="AA2213" s="24">
        <f t="shared" ca="1" si="1035"/>
        <v>650.80148673691565</v>
      </c>
      <c r="AB2213" s="9">
        <f t="shared" ca="1" si="1036"/>
        <v>384.50688938411156</v>
      </c>
      <c r="AC2213" s="9">
        <f t="shared" ca="1" si="1037"/>
        <v>203.62061494377119</v>
      </c>
      <c r="AD2213" s="9">
        <f t="shared" ca="1" si="1038"/>
        <v>25.967474976458082</v>
      </c>
      <c r="AE2213">
        <f t="shared" ca="1" si="1039"/>
        <v>1</v>
      </c>
      <c r="AF2213">
        <f t="shared" ca="1" si="1039"/>
        <v>1</v>
      </c>
      <c r="AG2213">
        <f t="shared" ca="1" si="1039"/>
        <v>0</v>
      </c>
      <c r="AH2213">
        <f t="shared" ca="1" si="1039"/>
        <v>0</v>
      </c>
      <c r="AI2213">
        <f t="shared" ca="1" si="1039"/>
        <v>0</v>
      </c>
      <c r="AJ2213">
        <f t="shared" ca="1" si="1039"/>
        <v>0</v>
      </c>
      <c r="AK2213">
        <f t="shared" ca="1" si="1039"/>
        <v>0</v>
      </c>
      <c r="AL2213">
        <f t="shared" ca="1" si="1040"/>
        <v>5.9773339091872435E-2</v>
      </c>
      <c r="AM2213">
        <f t="shared" ca="1" si="1041"/>
        <v>0.51934949952916165</v>
      </c>
    </row>
    <row r="2214" spans="1:39">
      <c r="A2214" s="10">
        <f t="shared" ca="1" si="1042"/>
        <v>41286.860474537825</v>
      </c>
      <c r="B2214" s="22">
        <f t="shared" ca="1" si="1043"/>
        <v>41286.860474537825</v>
      </c>
      <c r="C2214" s="22">
        <f t="shared" ca="1" si="1020"/>
        <v>41287.060462963753</v>
      </c>
      <c r="D2214">
        <f t="shared" si="1048"/>
        <v>276</v>
      </c>
      <c r="E2214" s="23">
        <f t="shared" si="1021"/>
        <v>59</v>
      </c>
      <c r="F2214" s="23">
        <f t="shared" si="1022"/>
        <v>4</v>
      </c>
      <c r="G2214">
        <f t="shared" ca="1" si="1049"/>
        <v>6</v>
      </c>
      <c r="H2214" s="9">
        <f t="shared" ca="1" si="1023"/>
        <v>256.97901739402363</v>
      </c>
      <c r="I2214" s="9">
        <f t="shared" ca="1" si="1024"/>
        <v>4021.0155560258609</v>
      </c>
      <c r="J2214" s="9">
        <f t="shared" ca="1" si="1025"/>
        <v>25206.151345980303</v>
      </c>
      <c r="K2214" s="9">
        <f t="shared" ca="1" si="1026"/>
        <v>52359.4384556843</v>
      </c>
      <c r="L2214" s="9">
        <f t="shared" ca="1" si="1027"/>
        <v>36819.901588120061</v>
      </c>
      <c r="M2214" s="9">
        <f t="shared" ca="1" si="1028"/>
        <v>34369.993137076817</v>
      </c>
      <c r="N2214" s="9">
        <f t="shared" ca="1" si="1028"/>
        <v>4021.0155560258609</v>
      </c>
      <c r="O2214" s="9">
        <f t="shared" ca="1" si="1029"/>
        <v>13111.338527432517</v>
      </c>
      <c r="P2214" s="9">
        <f t="shared" ca="1" si="1050"/>
        <v>40298.638299403799</v>
      </c>
      <c r="Q2214" s="9">
        <f t="shared" ca="1" si="1044"/>
        <v>125.4319825067798</v>
      </c>
      <c r="R2214" s="9">
        <f t="shared" si="1030"/>
        <v>8</v>
      </c>
      <c r="S2214" s="23">
        <f t="shared" ca="1" si="1031"/>
        <v>4.7997674200892764</v>
      </c>
      <c r="T2214" s="9">
        <f t="shared" ca="1" si="1045"/>
        <v>47</v>
      </c>
      <c r="U2214" s="9">
        <f t="shared" ca="1" si="1046"/>
        <v>59.162712321394793</v>
      </c>
      <c r="V2214" s="23">
        <f t="shared" ca="1" si="1032"/>
        <v>89.024853658618497</v>
      </c>
      <c r="W2214" s="23">
        <f t="shared" ca="1" si="1047"/>
        <v>1985.5356713724091</v>
      </c>
      <c r="X2214" s="23" t="e">
        <f ca="1">V2214/(S2214-#REF!)</f>
        <v>#REF!</v>
      </c>
      <c r="Y2214" s="9">
        <f t="shared" ca="1" si="1033"/>
        <v>0</v>
      </c>
      <c r="Z2214" s="9">
        <f t="shared" ca="1" si="1034"/>
        <v>0</v>
      </c>
      <c r="AA2214" s="24">
        <f t="shared" ca="1" si="1035"/>
        <v>567.33609995688687</v>
      </c>
      <c r="AB2214" s="9">
        <f t="shared" ca="1" si="1036"/>
        <v>333.01651421957695</v>
      </c>
      <c r="AC2214" s="9">
        <f t="shared" ca="1" si="1037"/>
        <v>176.35321832707675</v>
      </c>
      <c r="AD2214" s="9">
        <f t="shared" ca="1" si="1038"/>
        <v>25.967474976458082</v>
      </c>
      <c r="AE2214">
        <f t="shared" ca="1" si="1039"/>
        <v>1</v>
      </c>
      <c r="AF2214">
        <f t="shared" ca="1" si="1039"/>
        <v>1</v>
      </c>
      <c r="AG2214">
        <f t="shared" ca="1" si="1039"/>
        <v>0</v>
      </c>
      <c r="AH2214">
        <f t="shared" ca="1" si="1039"/>
        <v>0</v>
      </c>
      <c r="AI2214">
        <f t="shared" ca="1" si="1039"/>
        <v>0</v>
      </c>
      <c r="AJ2214">
        <f t="shared" ca="1" si="1039"/>
        <v>0</v>
      </c>
      <c r="AK2214">
        <f t="shared" ca="1" si="1039"/>
        <v>0</v>
      </c>
      <c r="AL2214">
        <f t="shared" ca="1" si="1040"/>
        <v>5.9773339091872435E-2</v>
      </c>
      <c r="AM2214">
        <f t="shared" ca="1" si="1041"/>
        <v>0.51934949952916165</v>
      </c>
    </row>
    <row r="2215" spans="1:39">
      <c r="A2215" s="10">
        <f t="shared" ca="1" si="1042"/>
        <v>41287.088935185973</v>
      </c>
      <c r="B2215" s="22">
        <f t="shared" ca="1" si="1043"/>
        <v>41287.088935185973</v>
      </c>
      <c r="C2215" s="22">
        <f t="shared" ca="1" si="1020"/>
        <v>41287.322395834119</v>
      </c>
      <c r="D2215">
        <f t="shared" si="1048"/>
        <v>276</v>
      </c>
      <c r="E2215" s="23">
        <f t="shared" si="1021"/>
        <v>59</v>
      </c>
      <c r="F2215" s="23">
        <f t="shared" si="1022"/>
        <v>4</v>
      </c>
      <c r="G2215">
        <f t="shared" ca="1" si="1049"/>
        <v>7</v>
      </c>
      <c r="H2215" s="9">
        <f t="shared" ca="1" si="1023"/>
        <v>336.39486922911897</v>
      </c>
      <c r="I2215" s="9">
        <f t="shared" ca="1" si="1024"/>
        <v>4100.4314078609559</v>
      </c>
      <c r="J2215" s="9">
        <f t="shared" ca="1" si="1025"/>
        <v>25285.567197815399</v>
      </c>
      <c r="K2215" s="9">
        <f t="shared" ca="1" si="1026"/>
        <v>52359.4384556843</v>
      </c>
      <c r="L2215" s="9">
        <f t="shared" ca="1" si="1027"/>
        <v>36819.901588120061</v>
      </c>
      <c r="M2215" s="9">
        <f t="shared" ca="1" si="1028"/>
        <v>34449.408988911913</v>
      </c>
      <c r="N2215" s="9">
        <f t="shared" ca="1" si="1028"/>
        <v>4100.4314078609559</v>
      </c>
      <c r="O2215" s="9">
        <f t="shared" ca="1" si="1029"/>
        <v>13190.754379267613</v>
      </c>
      <c r="P2215" s="9">
        <f t="shared" ca="1" si="1050"/>
        <v>40298.638299403799</v>
      </c>
      <c r="Q2215" s="9">
        <f t="shared" ca="1" si="1044"/>
        <v>125.5113983586149</v>
      </c>
      <c r="R2215" s="9">
        <f t="shared" si="1030"/>
        <v>8</v>
      </c>
      <c r="S2215" s="23">
        <f t="shared" ca="1" si="1031"/>
        <v>5.6030698997031099</v>
      </c>
      <c r="T2215" s="9">
        <f t="shared" ca="1" si="1045"/>
        <v>36</v>
      </c>
      <c r="U2215" s="9">
        <f t="shared" ca="1" si="1046"/>
        <v>11.051638931196067</v>
      </c>
      <c r="V2215" s="23">
        <f t="shared" ca="1" si="1032"/>
        <v>79.41585183509531</v>
      </c>
      <c r="W2215" s="23">
        <f t="shared" ca="1" si="1047"/>
        <v>0</v>
      </c>
      <c r="X2215" s="23" t="e">
        <f ca="1">V2215/(S2215-#REF!)</f>
        <v>#REF!</v>
      </c>
      <c r="Y2215" s="9">
        <f t="shared" ca="1" si="1033"/>
        <v>0</v>
      </c>
      <c r="Z2215" s="9">
        <f t="shared" ca="1" si="1034"/>
        <v>0</v>
      </c>
      <c r="AA2215" s="24">
        <f t="shared" ca="1" si="1035"/>
        <v>668.64300754030171</v>
      </c>
      <c r="AB2215" s="9">
        <f t="shared" ca="1" si="1036"/>
        <v>395.51344713353319</v>
      </c>
      <c r="AC2215" s="9">
        <f t="shared" ca="1" si="1037"/>
        <v>209.4492804871667</v>
      </c>
      <c r="AD2215" s="9">
        <f t="shared" ca="1" si="1038"/>
        <v>25.967474976458082</v>
      </c>
      <c r="AE2215">
        <f t="shared" ca="1" si="1039"/>
        <v>0</v>
      </c>
      <c r="AF2215">
        <f t="shared" ca="1" si="1039"/>
        <v>1</v>
      </c>
      <c r="AG2215">
        <f t="shared" ca="1" si="1039"/>
        <v>0</v>
      </c>
      <c r="AH2215">
        <f t="shared" ca="1" si="1039"/>
        <v>0</v>
      </c>
      <c r="AI2215">
        <f t="shared" ca="1" si="1039"/>
        <v>0</v>
      </c>
      <c r="AJ2215">
        <f t="shared" ca="1" si="1039"/>
        <v>0</v>
      </c>
      <c r="AK2215">
        <f t="shared" ca="1" si="1039"/>
        <v>0</v>
      </c>
      <c r="AL2215">
        <f t="shared" ca="1" si="1040"/>
        <v>5.9773339091872435E-2</v>
      </c>
      <c r="AM2215">
        <f t="shared" ca="1" si="1041"/>
        <v>0.51934949952916165</v>
      </c>
    </row>
    <row r="2216" spans="1:39">
      <c r="A2216" s="10">
        <f t="shared" ca="1" si="1042"/>
        <v>41287.343923611894</v>
      </c>
      <c r="B2216" s="22">
        <f t="shared" ca="1" si="1043"/>
        <v>41287.343923611894</v>
      </c>
      <c r="C2216" s="22">
        <f t="shared" ca="1" si="1020"/>
        <v>41287.561087963746</v>
      </c>
      <c r="D2216">
        <f t="shared" si="1048"/>
        <v>276</v>
      </c>
      <c r="E2216" s="23">
        <f t="shared" si="1021"/>
        <v>59</v>
      </c>
      <c r="F2216" s="23">
        <f t="shared" si="1022"/>
        <v>4</v>
      </c>
      <c r="G2216">
        <f t="shared" ca="1" si="1049"/>
        <v>7</v>
      </c>
      <c r="H2216" s="9">
        <f t="shared" ca="1" si="1023"/>
        <v>425.82318141719747</v>
      </c>
      <c r="I2216" s="9">
        <f t="shared" ca="1" si="1024"/>
        <v>4189.859720049034</v>
      </c>
      <c r="J2216" s="9">
        <f t="shared" ca="1" si="1025"/>
        <v>25374.995510003479</v>
      </c>
      <c r="K2216" s="9">
        <f t="shared" ca="1" si="1026"/>
        <v>52359.4384556843</v>
      </c>
      <c r="L2216" s="9">
        <f t="shared" ca="1" si="1027"/>
        <v>36819.901588120061</v>
      </c>
      <c r="M2216" s="9">
        <f t="shared" ca="1" si="1028"/>
        <v>34538.837301099993</v>
      </c>
      <c r="N2216" s="9">
        <f t="shared" ca="1" si="1028"/>
        <v>4189.859720049034</v>
      </c>
      <c r="O2216" s="9">
        <f t="shared" ca="1" si="1029"/>
        <v>13280.182691455691</v>
      </c>
      <c r="P2216" s="9">
        <f t="shared" ca="1" si="1050"/>
        <v>40298.638299403799</v>
      </c>
      <c r="Q2216" s="9">
        <f t="shared" ca="1" si="1044"/>
        <v>125.60082667080297</v>
      </c>
      <c r="R2216" s="9">
        <f t="shared" si="1030"/>
        <v>8</v>
      </c>
      <c r="S2216" s="23">
        <f t="shared" ca="1" si="1031"/>
        <v>5.2119699808063267</v>
      </c>
      <c r="T2216" s="9">
        <f t="shared" ca="1" si="1045"/>
        <v>12</v>
      </c>
      <c r="U2216" s="9">
        <f t="shared" ca="1" si="1046"/>
        <v>43.091930902777676</v>
      </c>
      <c r="V2216" s="23">
        <f t="shared" ca="1" si="1032"/>
        <v>89.428312188078479</v>
      </c>
      <c r="W2216" s="23">
        <f t="shared" ca="1" si="1047"/>
        <v>0</v>
      </c>
      <c r="X2216" s="23" t="e">
        <f ca="1">V2216/(S2216-#REF!)</f>
        <v>#REF!</v>
      </c>
      <c r="Y2216" s="9">
        <f t="shared" ca="1" si="1033"/>
        <v>0</v>
      </c>
      <c r="Z2216" s="9">
        <f t="shared" ca="1" si="1034"/>
        <v>0</v>
      </c>
      <c r="AA2216" s="24">
        <f t="shared" ca="1" si="1035"/>
        <v>619.3202127711329</v>
      </c>
      <c r="AB2216" s="9">
        <f t="shared" ca="1" si="1036"/>
        <v>365.08587344336348</v>
      </c>
      <c r="AC2216" s="9">
        <f t="shared" ca="1" si="1037"/>
        <v>193.33596382861924</v>
      </c>
      <c r="AD2216" s="9">
        <f t="shared" ca="1" si="1038"/>
        <v>25.967474976458082</v>
      </c>
      <c r="AE2216">
        <f t="shared" ca="1" si="1039"/>
        <v>1</v>
      </c>
      <c r="AF2216">
        <f t="shared" ca="1" si="1039"/>
        <v>1</v>
      </c>
      <c r="AG2216">
        <f t="shared" ca="1" si="1039"/>
        <v>0</v>
      </c>
      <c r="AH2216">
        <f t="shared" ca="1" si="1039"/>
        <v>0</v>
      </c>
      <c r="AI2216">
        <f t="shared" ca="1" si="1039"/>
        <v>0</v>
      </c>
      <c r="AJ2216">
        <f t="shared" ca="1" si="1039"/>
        <v>0</v>
      </c>
      <c r="AK2216">
        <f t="shared" ca="1" si="1039"/>
        <v>0</v>
      </c>
      <c r="AL2216">
        <f t="shared" ca="1" si="1040"/>
        <v>5.9773339091872435E-2</v>
      </c>
      <c r="AM2216">
        <f t="shared" ca="1" si="1041"/>
        <v>0.51934949952916165</v>
      </c>
    </row>
    <row r="2217" spans="1:39">
      <c r="A2217" s="10">
        <f t="shared" ca="1" si="1042"/>
        <v>41287.576365741523</v>
      </c>
      <c r="B2217" s="22">
        <f t="shared" ca="1" si="1043"/>
        <v>41287.576365741523</v>
      </c>
      <c r="C2217" s="22">
        <f t="shared" ca="1" si="1020"/>
        <v>41287.785451389667</v>
      </c>
      <c r="D2217">
        <f t="shared" si="1048"/>
        <v>276</v>
      </c>
      <c r="E2217" s="23">
        <f t="shared" si="1021"/>
        <v>59</v>
      </c>
      <c r="F2217" s="23">
        <f t="shared" si="1022"/>
        <v>4</v>
      </c>
      <c r="G2217">
        <f t="shared" ca="1" si="1049"/>
        <v>6</v>
      </c>
      <c r="H2217" s="9">
        <f t="shared" ca="1" si="1023"/>
        <v>497.82318141719747</v>
      </c>
      <c r="I2217" s="9">
        <f t="shared" ca="1" si="1024"/>
        <v>4261.859720049034</v>
      </c>
      <c r="J2217" s="9">
        <f t="shared" ca="1" si="1025"/>
        <v>25446.995510003479</v>
      </c>
      <c r="K2217" s="9">
        <f t="shared" ca="1" si="1026"/>
        <v>52359.4384556843</v>
      </c>
      <c r="L2217" s="9">
        <f t="shared" ca="1" si="1027"/>
        <v>36819.901588120061</v>
      </c>
      <c r="M2217" s="9">
        <f t="shared" ca="1" si="1028"/>
        <v>34610.837301099993</v>
      </c>
      <c r="N2217" s="9">
        <f t="shared" ca="1" si="1028"/>
        <v>4261.859720049034</v>
      </c>
      <c r="O2217" s="9">
        <f t="shared" ca="1" si="1029"/>
        <v>13352.182691455691</v>
      </c>
      <c r="P2217" s="9">
        <f t="shared" ca="1" si="1050"/>
        <v>40298.638299403799</v>
      </c>
      <c r="Q2217" s="9">
        <f t="shared" ca="1" si="1044"/>
        <v>125.67282667080298</v>
      </c>
      <c r="R2217" s="9">
        <f t="shared" si="1030"/>
        <v>8</v>
      </c>
      <c r="S2217" s="23">
        <f t="shared" ca="1" si="1031"/>
        <v>5.0182314536959716</v>
      </c>
      <c r="T2217" s="9">
        <f t="shared" ca="1" si="1045"/>
        <v>1</v>
      </c>
      <c r="U2217" s="9">
        <f t="shared" ca="1" si="1046"/>
        <v>5.6332333054961055</v>
      </c>
      <c r="V2217" s="23">
        <f t="shared" ca="1" si="1032"/>
        <v>72</v>
      </c>
      <c r="W2217" s="23">
        <f t="shared" ca="1" si="1047"/>
        <v>1969.562996527103</v>
      </c>
      <c r="X2217" s="23" t="e">
        <f ca="1">V2217/(S2217-#REF!)</f>
        <v>#REF!</v>
      </c>
      <c r="Y2217" s="9">
        <f t="shared" ca="1" si="1033"/>
        <v>0</v>
      </c>
      <c r="Z2217" s="9">
        <f t="shared" ca="1" si="1034"/>
        <v>0</v>
      </c>
      <c r="AA2217" s="24">
        <f t="shared" ca="1" si="1035"/>
        <v>594.88726060254157</v>
      </c>
      <c r="AB2217" s="9">
        <f t="shared" ca="1" si="1036"/>
        <v>350.01301603417784</v>
      </c>
      <c r="AC2217" s="9">
        <f t="shared" ca="1" si="1037"/>
        <v>185.3539365116726</v>
      </c>
      <c r="AD2217" s="9">
        <f t="shared" ca="1" si="1038"/>
        <v>25.967474976458082</v>
      </c>
      <c r="AE2217">
        <f t="shared" ca="1" si="1039"/>
        <v>1</v>
      </c>
      <c r="AF2217">
        <f t="shared" ca="1" si="1039"/>
        <v>1</v>
      </c>
      <c r="AG2217">
        <f t="shared" ca="1" si="1039"/>
        <v>1</v>
      </c>
      <c r="AH2217">
        <f t="shared" ca="1" si="1039"/>
        <v>0</v>
      </c>
      <c r="AI2217">
        <f t="shared" ca="1" si="1039"/>
        <v>0</v>
      </c>
      <c r="AJ2217">
        <f t="shared" ca="1" si="1039"/>
        <v>0</v>
      </c>
      <c r="AK2217">
        <f t="shared" ca="1" si="1039"/>
        <v>0</v>
      </c>
      <c r="AL2217">
        <f t="shared" ca="1" si="1040"/>
        <v>5.9773339091872435E-2</v>
      </c>
      <c r="AM2217">
        <f t="shared" ca="1" si="1041"/>
        <v>0.51934949952916165</v>
      </c>
    </row>
    <row r="2218" spans="1:39">
      <c r="A2218" s="10">
        <f t="shared" ca="1" si="1042"/>
        <v>41287.800729167444</v>
      </c>
      <c r="B2218" s="22">
        <f t="shared" ca="1" si="1043"/>
        <v>41287.800729167444</v>
      </c>
      <c r="C2218" s="22">
        <f t="shared" ca="1" si="1020"/>
        <v>41287.996932871145</v>
      </c>
      <c r="D2218">
        <f t="shared" si="1048"/>
        <v>276</v>
      </c>
      <c r="E2218" s="23">
        <f t="shared" si="1021"/>
        <v>59</v>
      </c>
      <c r="F2218" s="23">
        <f t="shared" si="1022"/>
        <v>4</v>
      </c>
      <c r="G2218">
        <f t="shared" ca="1" si="1049"/>
        <v>7</v>
      </c>
      <c r="H2218" s="9">
        <f t="shared" ca="1" si="1023"/>
        <v>589.30093981878849</v>
      </c>
      <c r="I2218" s="9">
        <f t="shared" ca="1" si="1024"/>
        <v>4353.337478450625</v>
      </c>
      <c r="J2218" s="9">
        <f t="shared" ca="1" si="1025"/>
        <v>25538.473268405069</v>
      </c>
      <c r="K2218" s="9">
        <f t="shared" ca="1" si="1026"/>
        <v>52359.4384556843</v>
      </c>
      <c r="L2218" s="9">
        <f t="shared" ca="1" si="1027"/>
        <v>36819.901588120061</v>
      </c>
      <c r="M2218" s="9">
        <f t="shared" ref="M2218:N2233" ca="1" si="1051">IF(M2217&gt;K2218,0,M2217+$V2218)</f>
        <v>34702.315059501583</v>
      </c>
      <c r="N2218" s="9">
        <f t="shared" ca="1" si="1051"/>
        <v>4353.337478450625</v>
      </c>
      <c r="O2218" s="9">
        <f t="shared" ca="1" si="1029"/>
        <v>13443.660449857281</v>
      </c>
      <c r="P2218" s="9">
        <f t="shared" ca="1" si="1050"/>
        <v>40298.638299403799</v>
      </c>
      <c r="Q2218" s="9">
        <f t="shared" ca="1" si="1044"/>
        <v>125.76430442920457</v>
      </c>
      <c r="R2218" s="9">
        <f t="shared" si="1030"/>
        <v>8</v>
      </c>
      <c r="S2218" s="23">
        <f t="shared" ca="1" si="1031"/>
        <v>4.7090411291006689</v>
      </c>
      <c r="T2218" s="9">
        <f t="shared" ca="1" si="1045"/>
        <v>42</v>
      </c>
      <c r="U2218" s="9">
        <f t="shared" ca="1" si="1046"/>
        <v>32.548064762406284</v>
      </c>
      <c r="V2218" s="23">
        <f t="shared" ca="1" si="1032"/>
        <v>91.477758401590975</v>
      </c>
      <c r="W2218" s="23">
        <f t="shared" ca="1" si="1047"/>
        <v>0</v>
      </c>
      <c r="X2218" s="23" t="e">
        <f ca="1">V2218/(S2218-#REF!)</f>
        <v>#REF!</v>
      </c>
      <c r="Y2218" s="9">
        <f t="shared" ca="1" si="1033"/>
        <v>8000</v>
      </c>
      <c r="Z2218" s="9">
        <f t="shared" ca="1" si="1034"/>
        <v>240</v>
      </c>
      <c r="AA2218" s="24">
        <f t="shared" ca="1" si="1035"/>
        <v>555.89433273990119</v>
      </c>
      <c r="AB2218" s="9">
        <f t="shared" ca="1" si="1036"/>
        <v>325.95800878066331</v>
      </c>
      <c r="AC2218" s="9">
        <f t="shared" ca="1" si="1037"/>
        <v>172.61529513834611</v>
      </c>
      <c r="AD2218" s="9">
        <f t="shared" ca="1" si="1038"/>
        <v>25.967474976458082</v>
      </c>
      <c r="AE2218">
        <f t="shared" ref="AE2218:AK2233" ca="1" si="1052">ROUNDDOWN((VLOOKUP($E2218,$A$235:$T$501,AE$534,FALSE)/RAND())^(1/4),0)</f>
        <v>1</v>
      </c>
      <c r="AF2218">
        <f t="shared" ca="1" si="1052"/>
        <v>1</v>
      </c>
      <c r="AG2218">
        <f t="shared" ca="1" si="1052"/>
        <v>0</v>
      </c>
      <c r="AH2218">
        <f t="shared" ca="1" si="1052"/>
        <v>0</v>
      </c>
      <c r="AI2218">
        <f t="shared" ca="1" si="1052"/>
        <v>2</v>
      </c>
      <c r="AJ2218">
        <f t="shared" ca="1" si="1052"/>
        <v>0</v>
      </c>
      <c r="AK2218">
        <f t="shared" ca="1" si="1052"/>
        <v>0</v>
      </c>
      <c r="AL2218">
        <f t="shared" ca="1" si="1040"/>
        <v>5.9773339091872435E-2</v>
      </c>
      <c r="AM2218">
        <f t="shared" ca="1" si="1041"/>
        <v>0.51934949952916165</v>
      </c>
    </row>
    <row r="2219" spans="1:39">
      <c r="A2219" s="10">
        <f t="shared" ca="1" si="1042"/>
        <v>41288.010821760035</v>
      </c>
      <c r="B2219" s="22">
        <f t="shared" ca="1" si="1043"/>
        <v>41288.010821760035</v>
      </c>
      <c r="C2219" s="22">
        <f t="shared" ca="1" si="1020"/>
        <v>41288.163310185962</v>
      </c>
      <c r="D2219">
        <f t="shared" si="1048"/>
        <v>276</v>
      </c>
      <c r="E2219" s="23">
        <f t="shared" si="1021"/>
        <v>59</v>
      </c>
      <c r="F2219" s="23">
        <f t="shared" si="1022"/>
        <v>4</v>
      </c>
      <c r="G2219">
        <f t="shared" ca="1" si="1049"/>
        <v>7</v>
      </c>
      <c r="H2219" s="9">
        <f t="shared" ca="1" si="1023"/>
        <v>668.10522607825169</v>
      </c>
      <c r="I2219" s="9">
        <f t="shared" ca="1" si="1024"/>
        <v>4432.141764710088</v>
      </c>
      <c r="J2219" s="9">
        <f t="shared" ca="1" si="1025"/>
        <v>25617.277554664532</v>
      </c>
      <c r="K2219" s="9">
        <f t="shared" ca="1" si="1026"/>
        <v>52359.4384556843</v>
      </c>
      <c r="L2219" s="9">
        <f t="shared" ca="1" si="1027"/>
        <v>36819.901588120061</v>
      </c>
      <c r="M2219" s="9">
        <f t="shared" ca="1" si="1051"/>
        <v>34781.11934576105</v>
      </c>
      <c r="N2219" s="9">
        <f t="shared" ca="1" si="1051"/>
        <v>4432.141764710088</v>
      </c>
      <c r="O2219" s="9">
        <f t="shared" ca="1" si="1029"/>
        <v>13522.464736116744</v>
      </c>
      <c r="P2219" s="9">
        <f t="shared" ca="1" si="1050"/>
        <v>40298.638299403799</v>
      </c>
      <c r="Q2219" s="9">
        <f t="shared" ca="1" si="1044"/>
        <v>125.84310871546404</v>
      </c>
      <c r="R2219" s="9">
        <f t="shared" si="1030"/>
        <v>8</v>
      </c>
      <c r="S2219" s="23">
        <f t="shared" ca="1" si="1031"/>
        <v>3.6597733390918723</v>
      </c>
      <c r="T2219" s="9">
        <f t="shared" ca="1" si="1045"/>
        <v>39</v>
      </c>
      <c r="U2219" s="9">
        <f t="shared" ca="1" si="1046"/>
        <v>35.184020730739576</v>
      </c>
      <c r="V2219" s="23">
        <f t="shared" ca="1" si="1032"/>
        <v>78.804286259463154</v>
      </c>
      <c r="W2219" s="23">
        <f t="shared" ca="1" si="1047"/>
        <v>0</v>
      </c>
      <c r="X2219" s="23" t="e">
        <f ca="1">V2219/(S2219-#REF!)</f>
        <v>#REF!</v>
      </c>
      <c r="Y2219" s="9">
        <f t="shared" ca="1" si="1033"/>
        <v>0</v>
      </c>
      <c r="Z2219" s="9">
        <f t="shared" ca="1" si="1034"/>
        <v>0</v>
      </c>
      <c r="AA2219" s="24">
        <f t="shared" ca="1" si="1035"/>
        <v>423.56799523901964</v>
      </c>
      <c r="AB2219" s="9">
        <f t="shared" ca="1" si="1036"/>
        <v>244.32497471797888</v>
      </c>
      <c r="AC2219" s="9">
        <f t="shared" ca="1" si="1037"/>
        <v>129.38546218998368</v>
      </c>
      <c r="AD2219" s="9">
        <f t="shared" ca="1" si="1038"/>
        <v>25.967474976458082</v>
      </c>
      <c r="AE2219">
        <f t="shared" ca="1" si="1052"/>
        <v>1</v>
      </c>
      <c r="AF2219">
        <f t="shared" ca="1" si="1052"/>
        <v>1</v>
      </c>
      <c r="AG2219">
        <f t="shared" ca="1" si="1052"/>
        <v>0</v>
      </c>
      <c r="AH2219">
        <f t="shared" ca="1" si="1052"/>
        <v>0</v>
      </c>
      <c r="AI2219">
        <f t="shared" ca="1" si="1052"/>
        <v>0</v>
      </c>
      <c r="AJ2219">
        <f t="shared" ca="1" si="1052"/>
        <v>0</v>
      </c>
      <c r="AK2219">
        <f t="shared" ca="1" si="1052"/>
        <v>0</v>
      </c>
      <c r="AL2219">
        <f t="shared" ca="1" si="1040"/>
        <v>5.9773339091872435E-2</v>
      </c>
      <c r="AM2219">
        <f t="shared" ca="1" si="1041"/>
        <v>0.51934949952916165</v>
      </c>
    </row>
    <row r="2220" spans="1:39">
      <c r="A2220" s="10">
        <f t="shared" ca="1" si="1042"/>
        <v>41288.184837963738</v>
      </c>
      <c r="B2220" s="22">
        <f t="shared" ca="1" si="1043"/>
        <v>41288.184837963738</v>
      </c>
      <c r="C2220" s="22">
        <f t="shared" ca="1" si="1020"/>
        <v>41288.337326389665</v>
      </c>
      <c r="D2220">
        <f t="shared" si="1048"/>
        <v>276</v>
      </c>
      <c r="E2220" s="23">
        <f t="shared" si="1021"/>
        <v>59</v>
      </c>
      <c r="F2220" s="23">
        <f t="shared" si="1022"/>
        <v>4</v>
      </c>
      <c r="G2220">
        <f t="shared" ca="1" si="1049"/>
        <v>6</v>
      </c>
      <c r="H2220" s="9">
        <f t="shared" ca="1" si="1023"/>
        <v>754.13667004682884</v>
      </c>
      <c r="I2220" s="9">
        <f t="shared" ca="1" si="1024"/>
        <v>4518.1732086786651</v>
      </c>
      <c r="J2220" s="9">
        <f t="shared" ca="1" si="1025"/>
        <v>25703.308998633111</v>
      </c>
      <c r="K2220" s="9">
        <f t="shared" ca="1" si="1026"/>
        <v>52359.4384556843</v>
      </c>
      <c r="L2220" s="9">
        <f t="shared" ca="1" si="1027"/>
        <v>36819.901588120061</v>
      </c>
      <c r="M2220" s="9">
        <f t="shared" ca="1" si="1051"/>
        <v>34867.150789729625</v>
      </c>
      <c r="N2220" s="9">
        <f t="shared" ca="1" si="1051"/>
        <v>4518.1732086786651</v>
      </c>
      <c r="O2220" s="9">
        <f t="shared" ca="1" si="1029"/>
        <v>13608.496180085322</v>
      </c>
      <c r="P2220" s="9">
        <f t="shared" ca="1" si="1050"/>
        <v>40298.638299403799</v>
      </c>
      <c r="Q2220" s="9">
        <f t="shared" ca="1" si="1044"/>
        <v>125.92914015943262</v>
      </c>
      <c r="R2220" s="9">
        <f t="shared" si="1030"/>
        <v>8</v>
      </c>
      <c r="S2220" s="23">
        <f t="shared" ca="1" si="1031"/>
        <v>3.6597733390918723</v>
      </c>
      <c r="T2220" s="9">
        <f t="shared" ca="1" si="1045"/>
        <v>39</v>
      </c>
      <c r="U2220" s="9">
        <f t="shared" ca="1" si="1046"/>
        <v>35.184020730739576</v>
      </c>
      <c r="V2220" s="23">
        <f t="shared" ca="1" si="1032"/>
        <v>86.031443968577179</v>
      </c>
      <c r="W2220" s="23">
        <f t="shared" ca="1" si="1047"/>
        <v>1866.1262905209214</v>
      </c>
      <c r="X2220" s="23" t="e">
        <f ca="1">V2220/(S2220-#REF!)</f>
        <v>#REF!</v>
      </c>
      <c r="Y2220" s="9">
        <f t="shared" ca="1" si="1033"/>
        <v>0</v>
      </c>
      <c r="Z2220" s="9">
        <f t="shared" ca="1" si="1034"/>
        <v>0</v>
      </c>
      <c r="AA2220" s="24">
        <f t="shared" ca="1" si="1035"/>
        <v>423.56799523901964</v>
      </c>
      <c r="AB2220" s="9">
        <f t="shared" ca="1" si="1036"/>
        <v>244.32497471797888</v>
      </c>
      <c r="AC2220" s="9">
        <f t="shared" ca="1" si="1037"/>
        <v>129.38546218998368</v>
      </c>
      <c r="AD2220" s="9">
        <f t="shared" ca="1" si="1038"/>
        <v>25.967474976458082</v>
      </c>
      <c r="AE2220">
        <f t="shared" ca="1" si="1052"/>
        <v>1</v>
      </c>
      <c r="AF2220">
        <f t="shared" ca="1" si="1052"/>
        <v>0</v>
      </c>
      <c r="AG2220">
        <f t="shared" ca="1" si="1052"/>
        <v>0</v>
      </c>
      <c r="AH2220">
        <f t="shared" ca="1" si="1052"/>
        <v>0</v>
      </c>
      <c r="AI2220">
        <f t="shared" ca="1" si="1052"/>
        <v>0</v>
      </c>
      <c r="AJ2220">
        <f t="shared" ca="1" si="1052"/>
        <v>0</v>
      </c>
      <c r="AK2220">
        <f t="shared" ca="1" si="1052"/>
        <v>0</v>
      </c>
      <c r="AL2220">
        <f t="shared" ca="1" si="1040"/>
        <v>5.9773339091872435E-2</v>
      </c>
      <c r="AM2220">
        <f t="shared" ca="1" si="1041"/>
        <v>0.51934949952916165</v>
      </c>
    </row>
    <row r="2221" spans="1:39">
      <c r="A2221" s="10">
        <f t="shared" ca="1" si="1042"/>
        <v>41288.357465278554</v>
      </c>
      <c r="B2221" s="22">
        <f t="shared" ca="1" si="1043"/>
        <v>41288.357465278554</v>
      </c>
      <c r="C2221" s="22">
        <f t="shared" ca="1" si="1020"/>
        <v>41288.548842593365</v>
      </c>
      <c r="D2221">
        <f t="shared" si="1048"/>
        <v>276</v>
      </c>
      <c r="E2221" s="23">
        <f t="shared" si="1021"/>
        <v>59</v>
      </c>
      <c r="F2221" s="23">
        <f t="shared" si="1022"/>
        <v>4</v>
      </c>
      <c r="G2221">
        <f t="shared" ca="1" si="1049"/>
        <v>6</v>
      </c>
      <c r="H2221" s="9">
        <f t="shared" ca="1" si="1023"/>
        <v>835.34137928733389</v>
      </c>
      <c r="I2221" s="9">
        <f t="shared" ca="1" si="1024"/>
        <v>4599.3779179191697</v>
      </c>
      <c r="J2221" s="9">
        <f t="shared" ca="1" si="1025"/>
        <v>25784.513707873615</v>
      </c>
      <c r="K2221" s="9">
        <f t="shared" ca="1" si="1026"/>
        <v>52359.4384556843</v>
      </c>
      <c r="L2221" s="9">
        <f t="shared" ca="1" si="1027"/>
        <v>36819.901588120061</v>
      </c>
      <c r="M2221" s="9">
        <f t="shared" ca="1" si="1051"/>
        <v>34948.35549897013</v>
      </c>
      <c r="N2221" s="9">
        <f t="shared" ca="1" si="1051"/>
        <v>4599.3779179191697</v>
      </c>
      <c r="O2221" s="9">
        <f t="shared" ca="1" si="1029"/>
        <v>13689.700889325826</v>
      </c>
      <c r="P2221" s="9">
        <f t="shared" ca="1" si="1050"/>
        <v>40298.638299403799</v>
      </c>
      <c r="Q2221" s="9">
        <f t="shared" ca="1" si="1044"/>
        <v>126.01034486867313</v>
      </c>
      <c r="R2221" s="9">
        <f t="shared" si="1030"/>
        <v>8</v>
      </c>
      <c r="S2221" s="23">
        <f t="shared" ca="1" si="1031"/>
        <v>4.5931404967580258</v>
      </c>
      <c r="T2221" s="9">
        <f t="shared" ca="1" si="1045"/>
        <v>35</v>
      </c>
      <c r="U2221" s="9">
        <f t="shared" ca="1" si="1046"/>
        <v>35.305788328892959</v>
      </c>
      <c r="V2221" s="23">
        <f t="shared" ca="1" si="1032"/>
        <v>81.204709240505039</v>
      </c>
      <c r="W2221" s="23">
        <f t="shared" ca="1" si="1047"/>
        <v>1929.9410031778318</v>
      </c>
      <c r="X2221" s="23" t="e">
        <f ca="1">V2221/(S2221-#REF!)</f>
        <v>#REF!</v>
      </c>
      <c r="Y2221" s="9">
        <f t="shared" ca="1" si="1033"/>
        <v>0</v>
      </c>
      <c r="Z2221" s="9">
        <f t="shared" ca="1" si="1034"/>
        <v>0</v>
      </c>
      <c r="AA2221" s="24">
        <f t="shared" ca="1" si="1035"/>
        <v>541.27775312316703</v>
      </c>
      <c r="AB2221" s="9">
        <f t="shared" ca="1" si="1036"/>
        <v>316.94093958440561</v>
      </c>
      <c r="AC2221" s="9">
        <f t="shared" ca="1" si="1037"/>
        <v>167.84018908582919</v>
      </c>
      <c r="AD2221" s="9">
        <f t="shared" ca="1" si="1038"/>
        <v>25.967474976458082</v>
      </c>
      <c r="AE2221">
        <f t="shared" ca="1" si="1052"/>
        <v>1</v>
      </c>
      <c r="AF2221">
        <f t="shared" ca="1" si="1052"/>
        <v>1</v>
      </c>
      <c r="AG2221">
        <f t="shared" ca="1" si="1052"/>
        <v>0</v>
      </c>
      <c r="AH2221">
        <f t="shared" ca="1" si="1052"/>
        <v>0</v>
      </c>
      <c r="AI2221">
        <f t="shared" ca="1" si="1052"/>
        <v>0</v>
      </c>
      <c r="AJ2221">
        <f t="shared" ca="1" si="1052"/>
        <v>0</v>
      </c>
      <c r="AK2221">
        <f t="shared" ca="1" si="1052"/>
        <v>0</v>
      </c>
      <c r="AL2221">
        <f t="shared" ca="1" si="1040"/>
        <v>5.9773339091872435E-2</v>
      </c>
      <c r="AM2221">
        <f t="shared" ca="1" si="1041"/>
        <v>0.51934949952916165</v>
      </c>
    </row>
    <row r="2222" spans="1:39">
      <c r="A2222" s="10">
        <f t="shared" ca="1" si="1042"/>
        <v>41288.571064815587</v>
      </c>
      <c r="B2222" s="22">
        <f t="shared" ca="1" si="1043"/>
        <v>41288.571064815587</v>
      </c>
      <c r="C2222" s="22">
        <f t="shared" ca="1" si="1020"/>
        <v>41288.751759260034</v>
      </c>
      <c r="D2222">
        <f t="shared" si="1048"/>
        <v>276</v>
      </c>
      <c r="E2222" s="23">
        <f t="shared" si="1021"/>
        <v>59</v>
      </c>
      <c r="F2222" s="23">
        <f t="shared" si="1022"/>
        <v>4</v>
      </c>
      <c r="G2222">
        <f t="shared" ca="1" si="1049"/>
        <v>7</v>
      </c>
      <c r="H2222" s="9">
        <f t="shared" ca="1" si="1023"/>
        <v>910.35921882643709</v>
      </c>
      <c r="I2222" s="9">
        <f t="shared" ca="1" si="1024"/>
        <v>4674.3957574582728</v>
      </c>
      <c r="J2222" s="9">
        <f t="shared" ca="1" si="1025"/>
        <v>25859.53154741272</v>
      </c>
      <c r="K2222" s="9">
        <f t="shared" ca="1" si="1026"/>
        <v>52359.4384556843</v>
      </c>
      <c r="L2222" s="9">
        <f t="shared" ca="1" si="1027"/>
        <v>36819.901588120061</v>
      </c>
      <c r="M2222" s="9">
        <f t="shared" ca="1" si="1051"/>
        <v>35023.373338509235</v>
      </c>
      <c r="N2222" s="9">
        <f t="shared" ca="1" si="1051"/>
        <v>4674.3957574582728</v>
      </c>
      <c r="O2222" s="9">
        <f t="shared" ca="1" si="1029"/>
        <v>13764.718728864929</v>
      </c>
      <c r="P2222" s="9">
        <f t="shared" ca="1" si="1050"/>
        <v>40298.638299403799</v>
      </c>
      <c r="Q2222" s="9">
        <f t="shared" ca="1" si="1044"/>
        <v>126.08536270821223</v>
      </c>
      <c r="R2222" s="9">
        <f t="shared" si="1030"/>
        <v>8</v>
      </c>
      <c r="S2222" s="23">
        <f t="shared" ca="1" si="1031"/>
        <v>4.3367765431422276</v>
      </c>
      <c r="T2222" s="9">
        <f t="shared" ca="1" si="1045"/>
        <v>20</v>
      </c>
      <c r="U2222" s="9">
        <f t="shared" ca="1" si="1046"/>
        <v>12.395555312019496</v>
      </c>
      <c r="V2222" s="23">
        <f t="shared" ca="1" si="1032"/>
        <v>75.017839539103164</v>
      </c>
      <c r="W2222" s="23">
        <f t="shared" ca="1" si="1047"/>
        <v>0</v>
      </c>
      <c r="X2222" s="23" t="e">
        <f ca="1">V2222/(S2222-#REF!)</f>
        <v>#REF!</v>
      </c>
      <c r="Y2222" s="9">
        <f t="shared" ca="1" si="1033"/>
        <v>0</v>
      </c>
      <c r="Z2222" s="9">
        <f t="shared" ca="1" si="1034"/>
        <v>0</v>
      </c>
      <c r="AA2222" s="24">
        <f t="shared" ca="1" si="1035"/>
        <v>508.94691882876822</v>
      </c>
      <c r="AB2222" s="9">
        <f t="shared" ca="1" si="1036"/>
        <v>296.99582399309651</v>
      </c>
      <c r="AC2222" s="9">
        <f t="shared" ca="1" si="1037"/>
        <v>157.27799419685832</v>
      </c>
      <c r="AD2222" s="9">
        <f t="shared" ca="1" si="1038"/>
        <v>25.967474976458082</v>
      </c>
      <c r="AE2222">
        <f t="shared" ca="1" si="1052"/>
        <v>0</v>
      </c>
      <c r="AF2222">
        <f t="shared" ca="1" si="1052"/>
        <v>1</v>
      </c>
      <c r="AG2222">
        <f t="shared" ca="1" si="1052"/>
        <v>0</v>
      </c>
      <c r="AH2222">
        <f t="shared" ca="1" si="1052"/>
        <v>0</v>
      </c>
      <c r="AI2222">
        <f t="shared" ca="1" si="1052"/>
        <v>0</v>
      </c>
      <c r="AJ2222">
        <f t="shared" ca="1" si="1052"/>
        <v>0</v>
      </c>
      <c r="AK2222">
        <f t="shared" ca="1" si="1052"/>
        <v>0</v>
      </c>
      <c r="AL2222">
        <f t="shared" ca="1" si="1040"/>
        <v>5.9773339091872435E-2</v>
      </c>
      <c r="AM2222">
        <f t="shared" ca="1" si="1041"/>
        <v>0.51934949952916165</v>
      </c>
    </row>
    <row r="2223" spans="1:39">
      <c r="A2223" s="10">
        <f t="shared" ca="1" si="1042"/>
        <v>41288.768425926704</v>
      </c>
      <c r="B2223" s="22">
        <f t="shared" ca="1" si="1043"/>
        <v>41288.768425926704</v>
      </c>
      <c r="C2223" s="22">
        <f t="shared" ca="1" si="1020"/>
        <v>41288.920914352631</v>
      </c>
      <c r="D2223">
        <f t="shared" si="1048"/>
        <v>276</v>
      </c>
      <c r="E2223" s="23">
        <f t="shared" si="1021"/>
        <v>59</v>
      </c>
      <c r="F2223" s="23">
        <f t="shared" si="1022"/>
        <v>4</v>
      </c>
      <c r="G2223">
        <f t="shared" ca="1" si="1049"/>
        <v>7</v>
      </c>
      <c r="H2223" s="9">
        <f t="shared" ca="1" si="1023"/>
        <v>1003.6768789709175</v>
      </c>
      <c r="I2223" s="9">
        <f t="shared" ca="1" si="1024"/>
        <v>4767.713417602753</v>
      </c>
      <c r="J2223" s="9">
        <f t="shared" ca="1" si="1025"/>
        <v>25952.849207557199</v>
      </c>
      <c r="K2223" s="9">
        <f t="shared" ca="1" si="1026"/>
        <v>52359.4384556843</v>
      </c>
      <c r="L2223" s="9">
        <f t="shared" ca="1" si="1027"/>
        <v>36819.901588120061</v>
      </c>
      <c r="M2223" s="9">
        <f t="shared" ca="1" si="1051"/>
        <v>35116.690998653714</v>
      </c>
      <c r="N2223" s="9">
        <f t="shared" ca="1" si="1051"/>
        <v>4767.713417602753</v>
      </c>
      <c r="O2223" s="9">
        <f t="shared" ca="1" si="1029"/>
        <v>13858.03638900941</v>
      </c>
      <c r="P2223" s="9">
        <f t="shared" ca="1" si="1050"/>
        <v>40298.638299403799</v>
      </c>
      <c r="Q2223" s="9">
        <f t="shared" ca="1" si="1044"/>
        <v>126.17868036835671</v>
      </c>
      <c r="R2223" s="9">
        <f t="shared" si="1030"/>
        <v>8</v>
      </c>
      <c r="S2223" s="23">
        <f t="shared" ca="1" si="1031"/>
        <v>3.6597733390918723</v>
      </c>
      <c r="T2223" s="9">
        <f t="shared" ca="1" si="1045"/>
        <v>39</v>
      </c>
      <c r="U2223" s="9">
        <f t="shared" ca="1" si="1046"/>
        <v>35.184020730739576</v>
      </c>
      <c r="V2223" s="23">
        <f t="shared" ca="1" si="1032"/>
        <v>93.317660144480485</v>
      </c>
      <c r="W2223" s="23">
        <f t="shared" ca="1" si="1047"/>
        <v>0</v>
      </c>
      <c r="X2223" s="23" t="e">
        <f ca="1">V2223/(S2223-#REF!)</f>
        <v>#REF!</v>
      </c>
      <c r="Y2223" s="9">
        <f t="shared" ca="1" si="1033"/>
        <v>0</v>
      </c>
      <c r="Z2223" s="9">
        <f t="shared" ca="1" si="1034"/>
        <v>0</v>
      </c>
      <c r="AA2223" s="24">
        <f t="shared" ca="1" si="1035"/>
        <v>423.56799523901964</v>
      </c>
      <c r="AB2223" s="9">
        <f t="shared" ca="1" si="1036"/>
        <v>244.32497471797888</v>
      </c>
      <c r="AC2223" s="9">
        <f t="shared" ca="1" si="1037"/>
        <v>129.38546218998368</v>
      </c>
      <c r="AD2223" s="9">
        <f t="shared" ca="1" si="1038"/>
        <v>25.967474976458082</v>
      </c>
      <c r="AE2223">
        <f t="shared" ca="1" si="1052"/>
        <v>0</v>
      </c>
      <c r="AF2223">
        <f t="shared" ca="1" si="1052"/>
        <v>0</v>
      </c>
      <c r="AG2223">
        <f t="shared" ca="1" si="1052"/>
        <v>0</v>
      </c>
      <c r="AH2223">
        <f t="shared" ca="1" si="1052"/>
        <v>0</v>
      </c>
      <c r="AI2223">
        <f t="shared" ca="1" si="1052"/>
        <v>0</v>
      </c>
      <c r="AJ2223">
        <f t="shared" ca="1" si="1052"/>
        <v>0</v>
      </c>
      <c r="AK2223">
        <f t="shared" ca="1" si="1052"/>
        <v>0</v>
      </c>
      <c r="AL2223">
        <f t="shared" ca="1" si="1040"/>
        <v>5.9773339091872435E-2</v>
      </c>
      <c r="AM2223">
        <f t="shared" ca="1" si="1041"/>
        <v>0.51934949952916165</v>
      </c>
    </row>
    <row r="2224" spans="1:39">
      <c r="A2224" s="10">
        <f t="shared" ca="1" si="1042"/>
        <v>41288.946608797072</v>
      </c>
      <c r="B2224" s="22">
        <f t="shared" ca="1" si="1043"/>
        <v>41288.946608797072</v>
      </c>
      <c r="C2224" s="22">
        <f t="shared" ca="1" si="1020"/>
        <v>41289.110092593372</v>
      </c>
      <c r="D2224">
        <f t="shared" si="1048"/>
        <v>276</v>
      </c>
      <c r="E2224" s="23">
        <f t="shared" si="1021"/>
        <v>59</v>
      </c>
      <c r="F2224" s="23">
        <f t="shared" si="1022"/>
        <v>4</v>
      </c>
      <c r="G2224">
        <f t="shared" ca="1" si="1049"/>
        <v>7</v>
      </c>
      <c r="H2224" s="9">
        <f t="shared" ca="1" si="1023"/>
        <v>0</v>
      </c>
      <c r="I2224" s="9">
        <f t="shared" ca="1" si="1024"/>
        <v>4852.5484227585675</v>
      </c>
      <c r="J2224" s="9">
        <f t="shared" ca="1" si="1025"/>
        <v>26037.684212713015</v>
      </c>
      <c r="K2224" s="9">
        <f t="shared" ca="1" si="1026"/>
        <v>52359.4384556843</v>
      </c>
      <c r="L2224" s="9">
        <f t="shared" ca="1" si="1027"/>
        <v>36819.901588120061</v>
      </c>
      <c r="M2224" s="9">
        <f t="shared" ca="1" si="1051"/>
        <v>35201.526003809529</v>
      </c>
      <c r="N2224" s="9">
        <f t="shared" ca="1" si="1051"/>
        <v>4852.5484227585675</v>
      </c>
      <c r="O2224" s="9">
        <f t="shared" ca="1" si="1029"/>
        <v>13942.871394165224</v>
      </c>
      <c r="P2224" s="9">
        <f t="shared" ca="1" si="1050"/>
        <v>40298.638299403799</v>
      </c>
      <c r="Q2224" s="9">
        <f t="shared" ca="1" si="1044"/>
        <v>126.26351537351252</v>
      </c>
      <c r="R2224" s="9">
        <f t="shared" si="1030"/>
        <v>8</v>
      </c>
      <c r="S2224" s="23">
        <f t="shared" ca="1" si="1031"/>
        <v>3.9236317111632779</v>
      </c>
      <c r="T2224" s="9">
        <f t="shared" ca="1" si="1045"/>
        <v>55</v>
      </c>
      <c r="U2224" s="9">
        <f t="shared" ca="1" si="1046"/>
        <v>25.074160187799862</v>
      </c>
      <c r="V2224" s="23">
        <f t="shared" ca="1" si="1032"/>
        <v>84.835005155814258</v>
      </c>
      <c r="W2224" s="23">
        <f t="shared" ca="1" si="1047"/>
        <v>0</v>
      </c>
      <c r="X2224" s="23" t="e">
        <f ca="1">V2224/(S2224-#REF!)</f>
        <v>#REF!</v>
      </c>
      <c r="Y2224" s="9">
        <f t="shared" ca="1" si="1033"/>
        <v>4000</v>
      </c>
      <c r="Z2224" s="9">
        <f t="shared" ca="1" si="1034"/>
        <v>120</v>
      </c>
      <c r="AA2224" s="24">
        <f t="shared" ca="1" si="1035"/>
        <v>456.84397333309727</v>
      </c>
      <c r="AB2224" s="9">
        <f t="shared" ca="1" si="1036"/>
        <v>264.85315606513421</v>
      </c>
      <c r="AC2224" s="9">
        <f t="shared" ca="1" si="1037"/>
        <v>140.25642711932559</v>
      </c>
      <c r="AD2224" s="9">
        <f t="shared" ca="1" si="1038"/>
        <v>25.967474976458082</v>
      </c>
      <c r="AE2224">
        <f t="shared" ca="1" si="1052"/>
        <v>0</v>
      </c>
      <c r="AF2224">
        <f t="shared" ca="1" si="1052"/>
        <v>0</v>
      </c>
      <c r="AG2224">
        <f t="shared" ca="1" si="1052"/>
        <v>0</v>
      </c>
      <c r="AH2224">
        <f t="shared" ca="1" si="1052"/>
        <v>0</v>
      </c>
      <c r="AI2224">
        <f t="shared" ca="1" si="1052"/>
        <v>1</v>
      </c>
      <c r="AJ2224">
        <f t="shared" ca="1" si="1052"/>
        <v>0</v>
      </c>
      <c r="AK2224">
        <f t="shared" ca="1" si="1052"/>
        <v>0</v>
      </c>
      <c r="AL2224">
        <f t="shared" ca="1" si="1040"/>
        <v>5.9773339091872435E-2</v>
      </c>
      <c r="AM2224">
        <f t="shared" ca="1" si="1041"/>
        <v>0.51934949952916165</v>
      </c>
    </row>
    <row r="2225" spans="1:39">
      <c r="A2225" s="10">
        <f t="shared" ca="1" si="1042"/>
        <v>41289.125370371148</v>
      </c>
      <c r="B2225" s="22">
        <f t="shared" ca="1" si="1043"/>
        <v>41289.125370371148</v>
      </c>
      <c r="C2225" s="22">
        <f t="shared" ca="1" si="1020"/>
        <v>41289.337696760034</v>
      </c>
      <c r="D2225">
        <f t="shared" si="1048"/>
        <v>276</v>
      </c>
      <c r="E2225" s="23">
        <f t="shared" si="1021"/>
        <v>59</v>
      </c>
      <c r="F2225" s="23">
        <f t="shared" si="1022"/>
        <v>4</v>
      </c>
      <c r="G2225">
        <f t="shared" ca="1" si="1049"/>
        <v>1</v>
      </c>
      <c r="H2225" s="9">
        <f t="shared" ca="1" si="1023"/>
        <v>0</v>
      </c>
      <c r="I2225" s="9">
        <f t="shared" ca="1" si="1024"/>
        <v>4852.5484227585675</v>
      </c>
      <c r="J2225" s="9">
        <f t="shared" ca="1" si="1025"/>
        <v>26037.684212713015</v>
      </c>
      <c r="K2225" s="9">
        <f t="shared" ca="1" si="1026"/>
        <v>52359.4384556843</v>
      </c>
      <c r="L2225" s="9">
        <f t="shared" ca="1" si="1027"/>
        <v>36819.901588120061</v>
      </c>
      <c r="M2225" s="9">
        <f t="shared" ca="1" si="1051"/>
        <v>35201.526003809529</v>
      </c>
      <c r="N2225" s="9">
        <f t="shared" ca="1" si="1051"/>
        <v>4852.5484227585675</v>
      </c>
      <c r="O2225" s="9">
        <f t="shared" ca="1" si="1029"/>
        <v>13942.871394165224</v>
      </c>
      <c r="P2225" s="9">
        <f t="shared" ca="1" si="1050"/>
        <v>40298.638299403799</v>
      </c>
      <c r="Q2225" s="9">
        <f t="shared" ca="1" si="1044"/>
        <v>126.26351537351252</v>
      </c>
      <c r="R2225" s="9">
        <f t="shared" si="1030"/>
        <v>8</v>
      </c>
      <c r="S2225" s="23">
        <f t="shared" ca="1" si="1031"/>
        <v>29.095870687235585</v>
      </c>
      <c r="T2225" s="9">
        <f t="shared" ca="1" si="1045"/>
        <v>5</v>
      </c>
      <c r="U2225" s="9">
        <f t="shared" ca="1" si="1046"/>
        <v>45.134474048114498</v>
      </c>
      <c r="V2225" s="23">
        <f t="shared" ca="1" si="1032"/>
        <v>0</v>
      </c>
      <c r="W2225" s="23">
        <f t="shared" ca="1" si="1047"/>
        <v>0</v>
      </c>
      <c r="X2225" s="23" t="e">
        <f ca="1">V2225/(S2225-#REF!)</f>
        <v>#REF!</v>
      </c>
      <c r="Y2225" s="9">
        <f t="shared" ca="1" si="1033"/>
        <v>600</v>
      </c>
      <c r="Z2225" s="9">
        <f t="shared" ca="1" si="1034"/>
        <v>1200</v>
      </c>
      <c r="AA2225" s="24">
        <f t="shared" ca="1" si="1035"/>
        <v>0</v>
      </c>
      <c r="AB2225" s="9">
        <f t="shared" ca="1" si="1036"/>
        <v>2223.2533484035598</v>
      </c>
      <c r="AC2225" s="9">
        <f t="shared" ca="1" si="1037"/>
        <v>1177.3526729335047</v>
      </c>
      <c r="AD2225" s="9">
        <f t="shared" ca="1" si="1038"/>
        <v>25.967474976458082</v>
      </c>
      <c r="AE2225">
        <f t="shared" ca="1" si="1052"/>
        <v>2</v>
      </c>
      <c r="AF2225">
        <f t="shared" ca="1" si="1052"/>
        <v>1</v>
      </c>
      <c r="AG2225">
        <f t="shared" ca="1" si="1052"/>
        <v>0</v>
      </c>
      <c r="AH2225">
        <f t="shared" ca="1" si="1052"/>
        <v>0</v>
      </c>
      <c r="AI2225">
        <f t="shared" ca="1" si="1052"/>
        <v>0</v>
      </c>
      <c r="AJ2225">
        <f t="shared" ca="1" si="1052"/>
        <v>0</v>
      </c>
      <c r="AK2225">
        <f t="shared" ca="1" si="1052"/>
        <v>0</v>
      </c>
      <c r="AL2225">
        <f t="shared" ca="1" si="1040"/>
        <v>5.9773339091872435E-2</v>
      </c>
      <c r="AM2225">
        <f t="shared" ca="1" si="1041"/>
        <v>0.51934949952916165</v>
      </c>
    </row>
    <row r="2226" spans="1:39">
      <c r="A2226" s="10">
        <f t="shared" ca="1" si="1042"/>
        <v>41289.372418982253</v>
      </c>
      <c r="B2226" s="22">
        <f t="shared" ca="1" si="1043"/>
        <v>41289.372418982253</v>
      </c>
      <c r="C2226" s="22">
        <f t="shared" ca="1" si="1020"/>
        <v>41289.548599537811</v>
      </c>
      <c r="D2226">
        <f t="shared" si="1048"/>
        <v>276</v>
      </c>
      <c r="E2226" s="23">
        <f t="shared" si="1021"/>
        <v>59</v>
      </c>
      <c r="F2226" s="23">
        <f t="shared" si="1022"/>
        <v>4</v>
      </c>
      <c r="G2226">
        <f t="shared" ca="1" si="1049"/>
        <v>7</v>
      </c>
      <c r="H2226" s="9">
        <f t="shared" ca="1" si="1023"/>
        <v>72.639290158512281</v>
      </c>
      <c r="I2226" s="9">
        <f t="shared" ca="1" si="1024"/>
        <v>4925.1877129170798</v>
      </c>
      <c r="J2226" s="9">
        <f t="shared" ca="1" si="1025"/>
        <v>26110.323502871528</v>
      </c>
      <c r="K2226" s="9">
        <f t="shared" ca="1" si="1026"/>
        <v>52359.4384556843</v>
      </c>
      <c r="L2226" s="9">
        <f t="shared" ca="1" si="1027"/>
        <v>36819.901588120061</v>
      </c>
      <c r="M2226" s="9">
        <f t="shared" ca="1" si="1051"/>
        <v>35274.165293968043</v>
      </c>
      <c r="N2226" s="9">
        <f t="shared" ca="1" si="1051"/>
        <v>4925.1877129170798</v>
      </c>
      <c r="O2226" s="9">
        <f t="shared" ca="1" si="1029"/>
        <v>14015.510684323737</v>
      </c>
      <c r="P2226" s="9">
        <f t="shared" ca="1" si="1050"/>
        <v>40298.638299403799</v>
      </c>
      <c r="Q2226" s="9">
        <f t="shared" ca="1" si="1044"/>
        <v>126.33615466367102</v>
      </c>
      <c r="R2226" s="9">
        <f t="shared" si="1030"/>
        <v>8</v>
      </c>
      <c r="S2226" s="23">
        <f t="shared" ca="1" si="1031"/>
        <v>4.2284087838351754</v>
      </c>
      <c r="T2226" s="9">
        <f t="shared" ca="1" si="1045"/>
        <v>13</v>
      </c>
      <c r="U2226" s="9">
        <f t="shared" ca="1" si="1046"/>
        <v>42.271621806630719</v>
      </c>
      <c r="V2226" s="23">
        <f t="shared" ca="1" si="1032"/>
        <v>72.639290158512281</v>
      </c>
      <c r="W2226" s="23">
        <f t="shared" ca="1" si="1047"/>
        <v>0</v>
      </c>
      <c r="X2226" s="23" t="e">
        <f ca="1">V2226/(S2226-#REF!)</f>
        <v>#REF!</v>
      </c>
      <c r="Y2226" s="9">
        <f t="shared" ca="1" si="1033"/>
        <v>0</v>
      </c>
      <c r="Z2226" s="9">
        <f t="shared" ca="1" si="1034"/>
        <v>0</v>
      </c>
      <c r="AA2226" s="24">
        <f t="shared" ca="1" si="1035"/>
        <v>495.2803326352103</v>
      </c>
      <c r="AB2226" s="9">
        <f t="shared" ca="1" si="1036"/>
        <v>288.56481231900784</v>
      </c>
      <c r="AC2226" s="9">
        <f t="shared" ca="1" si="1037"/>
        <v>152.81324251340777</v>
      </c>
      <c r="AD2226" s="9">
        <f t="shared" ca="1" si="1038"/>
        <v>25.967474976458082</v>
      </c>
      <c r="AE2226">
        <f t="shared" ca="1" si="1052"/>
        <v>1</v>
      </c>
      <c r="AF2226">
        <f t="shared" ca="1" si="1052"/>
        <v>1</v>
      </c>
      <c r="AG2226">
        <f t="shared" ca="1" si="1052"/>
        <v>0</v>
      </c>
      <c r="AH2226">
        <f t="shared" ca="1" si="1052"/>
        <v>0</v>
      </c>
      <c r="AI2226">
        <f t="shared" ca="1" si="1052"/>
        <v>0</v>
      </c>
      <c r="AJ2226">
        <f t="shared" ca="1" si="1052"/>
        <v>0</v>
      </c>
      <c r="AK2226">
        <f t="shared" ca="1" si="1052"/>
        <v>0</v>
      </c>
      <c r="AL2226">
        <f t="shared" ca="1" si="1040"/>
        <v>5.9773339091872435E-2</v>
      </c>
      <c r="AM2226">
        <f t="shared" ca="1" si="1041"/>
        <v>0.51934949952916165</v>
      </c>
    </row>
    <row r="2227" spans="1:39">
      <c r="A2227" s="10">
        <f t="shared" ca="1" si="1042"/>
        <v>41289.570821760033</v>
      </c>
      <c r="B2227" s="22">
        <f t="shared" ca="1" si="1043"/>
        <v>41289.570821760033</v>
      </c>
      <c r="C2227" s="22">
        <f t="shared" ca="1" si="1020"/>
        <v>41289.72331018596</v>
      </c>
      <c r="D2227">
        <f t="shared" si="1048"/>
        <v>276</v>
      </c>
      <c r="E2227" s="23">
        <f t="shared" si="1021"/>
        <v>59</v>
      </c>
      <c r="F2227" s="23">
        <f t="shared" si="1022"/>
        <v>4</v>
      </c>
      <c r="G2227">
        <f t="shared" ca="1" si="1049"/>
        <v>6</v>
      </c>
      <c r="H2227" s="9">
        <f t="shared" ca="1" si="1023"/>
        <v>155.45494803556636</v>
      </c>
      <c r="I2227" s="9">
        <f t="shared" ca="1" si="1024"/>
        <v>5008.0033707941338</v>
      </c>
      <c r="J2227" s="9">
        <f t="shared" ca="1" si="1025"/>
        <v>26193.139160748582</v>
      </c>
      <c r="K2227" s="9">
        <f t="shared" ca="1" si="1026"/>
        <v>52359.4384556843</v>
      </c>
      <c r="L2227" s="9">
        <f t="shared" ca="1" si="1027"/>
        <v>36819.901588120061</v>
      </c>
      <c r="M2227" s="9">
        <f t="shared" ca="1" si="1051"/>
        <v>35356.9809518451</v>
      </c>
      <c r="N2227" s="9">
        <f t="shared" ca="1" si="1051"/>
        <v>5008.0033707941338</v>
      </c>
      <c r="O2227" s="9">
        <f t="shared" ca="1" si="1029"/>
        <v>14098.326342200791</v>
      </c>
      <c r="P2227" s="9">
        <f t="shared" ca="1" si="1050"/>
        <v>40298.638299403799</v>
      </c>
      <c r="Q2227" s="9">
        <f t="shared" ca="1" si="1044"/>
        <v>126.41897032154807</v>
      </c>
      <c r="R2227" s="9">
        <f t="shared" si="1030"/>
        <v>8</v>
      </c>
      <c r="S2227" s="23">
        <f t="shared" ca="1" si="1031"/>
        <v>3.6597733390918723</v>
      </c>
      <c r="T2227" s="9">
        <f t="shared" ca="1" si="1045"/>
        <v>39</v>
      </c>
      <c r="U2227" s="9">
        <f t="shared" ca="1" si="1046"/>
        <v>35.184020730739576</v>
      </c>
      <c r="V2227" s="23">
        <f t="shared" ca="1" si="1032"/>
        <v>82.815657877054079</v>
      </c>
      <c r="W2227" s="23">
        <f t="shared" ca="1" si="1047"/>
        <v>1797.2491141470723</v>
      </c>
      <c r="X2227" s="23" t="e">
        <f ca="1">V2227/(S2227-#REF!)</f>
        <v>#REF!</v>
      </c>
      <c r="Y2227" s="9">
        <f t="shared" ca="1" si="1033"/>
        <v>0</v>
      </c>
      <c r="Z2227" s="9">
        <f t="shared" ca="1" si="1034"/>
        <v>0</v>
      </c>
      <c r="AA2227" s="24">
        <f t="shared" ca="1" si="1035"/>
        <v>423.56799523901964</v>
      </c>
      <c r="AB2227" s="9">
        <f t="shared" ca="1" si="1036"/>
        <v>244.32497471797888</v>
      </c>
      <c r="AC2227" s="9">
        <f t="shared" ca="1" si="1037"/>
        <v>129.38546218998368</v>
      </c>
      <c r="AD2227" s="9">
        <f t="shared" ca="1" si="1038"/>
        <v>25.967474976458082</v>
      </c>
      <c r="AE2227">
        <f t="shared" ca="1" si="1052"/>
        <v>1</v>
      </c>
      <c r="AF2227">
        <f t="shared" ca="1" si="1052"/>
        <v>0</v>
      </c>
      <c r="AG2227">
        <f t="shared" ca="1" si="1052"/>
        <v>1</v>
      </c>
      <c r="AH2227">
        <f t="shared" ca="1" si="1052"/>
        <v>0</v>
      </c>
      <c r="AI2227">
        <f t="shared" ca="1" si="1052"/>
        <v>0</v>
      </c>
      <c r="AJ2227">
        <f t="shared" ca="1" si="1052"/>
        <v>0</v>
      </c>
      <c r="AK2227">
        <f t="shared" ca="1" si="1052"/>
        <v>0</v>
      </c>
      <c r="AL2227">
        <f t="shared" ca="1" si="1040"/>
        <v>5.9773339091872435E-2</v>
      </c>
      <c r="AM2227">
        <f t="shared" ca="1" si="1041"/>
        <v>0.51934949952916165</v>
      </c>
    </row>
    <row r="2228" spans="1:39">
      <c r="A2228" s="10">
        <f t="shared" ca="1" si="1042"/>
        <v>41289.742060185963</v>
      </c>
      <c r="B2228" s="22">
        <f t="shared" ca="1" si="1043"/>
        <v>41289.742060185963</v>
      </c>
      <c r="C2228" s="22">
        <f t="shared" ca="1" si="1020"/>
        <v>41289.89454861189</v>
      </c>
      <c r="D2228">
        <f t="shared" si="1048"/>
        <v>276</v>
      </c>
      <c r="E2228" s="23">
        <f t="shared" si="1021"/>
        <v>59</v>
      </c>
      <c r="F2228" s="23">
        <f t="shared" si="1022"/>
        <v>4</v>
      </c>
      <c r="G2228">
        <f t="shared" ca="1" si="1049"/>
        <v>6</v>
      </c>
      <c r="H2228" s="9">
        <f t="shared" ca="1" si="1023"/>
        <v>238.15527094881412</v>
      </c>
      <c r="I2228" s="9">
        <f t="shared" ca="1" si="1024"/>
        <v>5090.7036937073817</v>
      </c>
      <c r="J2228" s="9">
        <f t="shared" ca="1" si="1025"/>
        <v>26275.839483661828</v>
      </c>
      <c r="K2228" s="9">
        <f t="shared" ca="1" si="1026"/>
        <v>52359.4384556843</v>
      </c>
      <c r="L2228" s="9">
        <f t="shared" ca="1" si="1027"/>
        <v>36819.901588120061</v>
      </c>
      <c r="M2228" s="9">
        <f t="shared" ca="1" si="1051"/>
        <v>35439.681274758346</v>
      </c>
      <c r="N2228" s="9">
        <f t="shared" ca="1" si="1051"/>
        <v>5090.7036937073817</v>
      </c>
      <c r="O2228" s="9">
        <f t="shared" ca="1" si="1029"/>
        <v>14181.026665114039</v>
      </c>
      <c r="P2228" s="9">
        <f t="shared" ca="1" si="1050"/>
        <v>40298.638299403799</v>
      </c>
      <c r="Q2228" s="9">
        <f t="shared" ca="1" si="1044"/>
        <v>126.50167064446133</v>
      </c>
      <c r="R2228" s="9">
        <f t="shared" si="1030"/>
        <v>8</v>
      </c>
      <c r="S2228" s="23">
        <f t="shared" ca="1" si="1031"/>
        <v>3.6597733390918723</v>
      </c>
      <c r="T2228" s="9">
        <f t="shared" ca="1" si="1045"/>
        <v>39</v>
      </c>
      <c r="U2228" s="9">
        <f t="shared" ca="1" si="1046"/>
        <v>35.184020730739576</v>
      </c>
      <c r="V2228" s="23">
        <f t="shared" ca="1" si="1032"/>
        <v>82.70032291324776</v>
      </c>
      <c r="W2228" s="23">
        <f t="shared" ca="1" si="1047"/>
        <v>1909.8627756798999</v>
      </c>
      <c r="X2228" s="23" t="e">
        <f ca="1">V2228/(S2228-#REF!)</f>
        <v>#REF!</v>
      </c>
      <c r="Y2228" s="9">
        <f t="shared" ca="1" si="1033"/>
        <v>0</v>
      </c>
      <c r="Z2228" s="9">
        <f t="shared" ca="1" si="1034"/>
        <v>0</v>
      </c>
      <c r="AA2228" s="24">
        <f t="shared" ca="1" si="1035"/>
        <v>423.56799523901964</v>
      </c>
      <c r="AB2228" s="9">
        <f t="shared" ca="1" si="1036"/>
        <v>244.32497471797888</v>
      </c>
      <c r="AC2228" s="9">
        <f t="shared" ca="1" si="1037"/>
        <v>129.38546218998368</v>
      </c>
      <c r="AD2228" s="9">
        <f t="shared" ca="1" si="1038"/>
        <v>25.967474976458082</v>
      </c>
      <c r="AE2228">
        <f t="shared" ca="1" si="1052"/>
        <v>0</v>
      </c>
      <c r="AF2228">
        <f t="shared" ca="1" si="1052"/>
        <v>0</v>
      </c>
      <c r="AG2228">
        <f t="shared" ca="1" si="1052"/>
        <v>1</v>
      </c>
      <c r="AH2228">
        <f t="shared" ca="1" si="1052"/>
        <v>0</v>
      </c>
      <c r="AI2228">
        <f t="shared" ca="1" si="1052"/>
        <v>0</v>
      </c>
      <c r="AJ2228">
        <f t="shared" ca="1" si="1052"/>
        <v>0</v>
      </c>
      <c r="AK2228">
        <f t="shared" ca="1" si="1052"/>
        <v>0</v>
      </c>
      <c r="AL2228">
        <f t="shared" ca="1" si="1040"/>
        <v>5.9773339091872435E-2</v>
      </c>
      <c r="AM2228">
        <f t="shared" ca="1" si="1041"/>
        <v>0.51934949952916165</v>
      </c>
    </row>
    <row r="2229" spans="1:39">
      <c r="A2229" s="10">
        <f t="shared" ca="1" si="1042"/>
        <v>41289.918159722998</v>
      </c>
      <c r="B2229" s="22">
        <f t="shared" ca="1" si="1043"/>
        <v>41289.918159722998</v>
      </c>
      <c r="C2229" s="22">
        <f t="shared" ca="1" si="1020"/>
        <v>41290.07928240818</v>
      </c>
      <c r="D2229">
        <f t="shared" si="1048"/>
        <v>276</v>
      </c>
      <c r="E2229" s="23">
        <f t="shared" si="1021"/>
        <v>59</v>
      </c>
      <c r="F2229" s="23">
        <f t="shared" si="1022"/>
        <v>4</v>
      </c>
      <c r="G2229">
        <f t="shared" ca="1" si="1049"/>
        <v>7</v>
      </c>
      <c r="H2229" s="9">
        <f t="shared" ca="1" si="1023"/>
        <v>310.15527094881412</v>
      </c>
      <c r="I2229" s="9">
        <f t="shared" ca="1" si="1024"/>
        <v>5162.7036937073817</v>
      </c>
      <c r="J2229" s="9">
        <f t="shared" ca="1" si="1025"/>
        <v>26347.839483661828</v>
      </c>
      <c r="K2229" s="9">
        <f t="shared" ca="1" si="1026"/>
        <v>52359.4384556843</v>
      </c>
      <c r="L2229" s="9">
        <f t="shared" ca="1" si="1027"/>
        <v>36819.901588120061</v>
      </c>
      <c r="M2229" s="9">
        <f t="shared" ca="1" si="1051"/>
        <v>35511.681274758346</v>
      </c>
      <c r="N2229" s="9">
        <f t="shared" ca="1" si="1051"/>
        <v>5162.7036937073817</v>
      </c>
      <c r="O2229" s="9">
        <f t="shared" ca="1" si="1029"/>
        <v>14253.026665114039</v>
      </c>
      <c r="P2229" s="9">
        <f t="shared" ca="1" si="1050"/>
        <v>40298.638299403799</v>
      </c>
      <c r="Q2229" s="9">
        <f t="shared" ca="1" si="1044"/>
        <v>126.57367064446133</v>
      </c>
      <c r="R2229" s="9">
        <f t="shared" si="1030"/>
        <v>8</v>
      </c>
      <c r="S2229" s="23">
        <f t="shared" ca="1" si="1031"/>
        <v>3.8670478647812105</v>
      </c>
      <c r="T2229" s="9">
        <f t="shared" ca="1" si="1045"/>
        <v>52</v>
      </c>
      <c r="U2229" s="9">
        <f t="shared" ca="1" si="1046"/>
        <v>1.372313212357767</v>
      </c>
      <c r="V2229" s="23">
        <f t="shared" ca="1" si="1032"/>
        <v>72</v>
      </c>
      <c r="W2229" s="23">
        <f t="shared" ca="1" si="1047"/>
        <v>0</v>
      </c>
      <c r="X2229" s="23" t="e">
        <f ca="1">V2229/(S2229-#REF!)</f>
        <v>#REF!</v>
      </c>
      <c r="Y2229" s="9">
        <f t="shared" ca="1" si="1033"/>
        <v>0</v>
      </c>
      <c r="Z2229" s="9">
        <f t="shared" ca="1" si="1034"/>
        <v>0</v>
      </c>
      <c r="AA2229" s="24">
        <f t="shared" ca="1" si="1035"/>
        <v>449.70801316663807</v>
      </c>
      <c r="AB2229" s="9">
        <f t="shared" ca="1" si="1036"/>
        <v>260.4509328166094</v>
      </c>
      <c r="AC2229" s="9">
        <f t="shared" ca="1" si="1037"/>
        <v>137.92517264838443</v>
      </c>
      <c r="AD2229" s="9">
        <f t="shared" ca="1" si="1038"/>
        <v>25.967474976458082</v>
      </c>
      <c r="AE2229">
        <f t="shared" ca="1" si="1052"/>
        <v>1</v>
      </c>
      <c r="AF2229">
        <f t="shared" ca="1" si="1052"/>
        <v>0</v>
      </c>
      <c r="AG2229">
        <f t="shared" ca="1" si="1052"/>
        <v>0</v>
      </c>
      <c r="AH2229">
        <f t="shared" ca="1" si="1052"/>
        <v>0</v>
      </c>
      <c r="AI2229">
        <f t="shared" ca="1" si="1052"/>
        <v>0</v>
      </c>
      <c r="AJ2229">
        <f t="shared" ca="1" si="1052"/>
        <v>0</v>
      </c>
      <c r="AK2229">
        <f t="shared" ca="1" si="1052"/>
        <v>0</v>
      </c>
      <c r="AL2229">
        <f t="shared" ca="1" si="1040"/>
        <v>5.9773339091872435E-2</v>
      </c>
      <c r="AM2229">
        <f t="shared" ca="1" si="1041"/>
        <v>0.51934949952916165</v>
      </c>
    </row>
    <row r="2230" spans="1:39">
      <c r="A2230" s="10">
        <f t="shared" ca="1" si="1042"/>
        <v>41290.100810185955</v>
      </c>
      <c r="B2230" s="22">
        <f t="shared" ca="1" si="1043"/>
        <v>41290.100810185955</v>
      </c>
      <c r="C2230" s="22">
        <f t="shared" ca="1" si="1020"/>
        <v>41290.261354167436</v>
      </c>
      <c r="D2230">
        <f t="shared" si="1048"/>
        <v>276</v>
      </c>
      <c r="E2230" s="23">
        <f t="shared" si="1021"/>
        <v>59</v>
      </c>
      <c r="F2230" s="23">
        <f t="shared" si="1022"/>
        <v>4</v>
      </c>
      <c r="G2230">
        <f t="shared" ca="1" si="1049"/>
        <v>7</v>
      </c>
      <c r="H2230" s="9">
        <f t="shared" ca="1" si="1023"/>
        <v>383.94042484595263</v>
      </c>
      <c r="I2230" s="9">
        <f t="shared" ca="1" si="1024"/>
        <v>5236.4888476045198</v>
      </c>
      <c r="J2230" s="9">
        <f t="shared" ca="1" si="1025"/>
        <v>26421.624637558965</v>
      </c>
      <c r="K2230" s="9">
        <f t="shared" ca="1" si="1026"/>
        <v>52359.4384556843</v>
      </c>
      <c r="L2230" s="9">
        <f t="shared" ca="1" si="1027"/>
        <v>36819.901588120061</v>
      </c>
      <c r="M2230" s="9">
        <f t="shared" ca="1" si="1051"/>
        <v>35585.466428655483</v>
      </c>
      <c r="N2230" s="9">
        <f t="shared" ca="1" si="1051"/>
        <v>5236.4888476045198</v>
      </c>
      <c r="O2230" s="9">
        <f t="shared" ca="1" si="1029"/>
        <v>14326.811819011178</v>
      </c>
      <c r="P2230" s="9">
        <f t="shared" ca="1" si="1050"/>
        <v>40298.638299403799</v>
      </c>
      <c r="Q2230" s="9">
        <f t="shared" ca="1" si="1044"/>
        <v>126.64745579835846</v>
      </c>
      <c r="R2230" s="9">
        <f t="shared" si="1030"/>
        <v>8</v>
      </c>
      <c r="S2230" s="23">
        <f t="shared" ca="1" si="1031"/>
        <v>3.8532295451893335</v>
      </c>
      <c r="T2230" s="9">
        <f t="shared" ca="1" si="1045"/>
        <v>51</v>
      </c>
      <c r="U2230" s="9">
        <f t="shared" ca="1" si="1046"/>
        <v>11.626362681599858</v>
      </c>
      <c r="V2230" s="23">
        <f t="shared" ca="1" si="1032"/>
        <v>73.785153897138514</v>
      </c>
      <c r="W2230" s="23">
        <f t="shared" ca="1" si="1047"/>
        <v>0</v>
      </c>
      <c r="X2230" s="23" t="e">
        <f ca="1">V2230/(S2230-#REF!)</f>
        <v>#REF!</v>
      </c>
      <c r="Y2230" s="9">
        <f t="shared" ca="1" si="1033"/>
        <v>0</v>
      </c>
      <c r="Z2230" s="9">
        <f t="shared" ca="1" si="1034"/>
        <v>0</v>
      </c>
      <c r="AA2230" s="24">
        <f t="shared" ca="1" si="1035"/>
        <v>447.96534304998994</v>
      </c>
      <c r="AB2230" s="9">
        <f t="shared" ca="1" si="1036"/>
        <v>259.37586755236134</v>
      </c>
      <c r="AC2230" s="9">
        <f t="shared" ca="1" si="1037"/>
        <v>137.35585788119909</v>
      </c>
      <c r="AD2230" s="9">
        <f t="shared" ca="1" si="1038"/>
        <v>25.967474976458082</v>
      </c>
      <c r="AE2230">
        <f t="shared" ca="1" si="1052"/>
        <v>0</v>
      </c>
      <c r="AF2230">
        <f t="shared" ca="1" si="1052"/>
        <v>1</v>
      </c>
      <c r="AG2230">
        <f t="shared" ca="1" si="1052"/>
        <v>0</v>
      </c>
      <c r="AH2230">
        <f t="shared" ca="1" si="1052"/>
        <v>1</v>
      </c>
      <c r="AI2230">
        <f t="shared" ca="1" si="1052"/>
        <v>0</v>
      </c>
      <c r="AJ2230">
        <f t="shared" ca="1" si="1052"/>
        <v>0</v>
      </c>
      <c r="AK2230">
        <f t="shared" ca="1" si="1052"/>
        <v>0</v>
      </c>
      <c r="AL2230">
        <f t="shared" ca="1" si="1040"/>
        <v>5.9773339091872435E-2</v>
      </c>
      <c r="AM2230">
        <f t="shared" ca="1" si="1041"/>
        <v>0.51934949952916165</v>
      </c>
    </row>
    <row r="2231" spans="1:39">
      <c r="A2231" s="10">
        <f t="shared" ca="1" si="1042"/>
        <v>41290.271770834101</v>
      </c>
      <c r="B2231" s="22">
        <f t="shared" ca="1" si="1043"/>
        <v>41290.271770834101</v>
      </c>
      <c r="C2231" s="22">
        <f t="shared" ca="1" si="1020"/>
        <v>41290.44978009336</v>
      </c>
      <c r="D2231">
        <f t="shared" si="1048"/>
        <v>276</v>
      </c>
      <c r="E2231" s="23">
        <f t="shared" si="1021"/>
        <v>59</v>
      </c>
      <c r="F2231" s="23">
        <f t="shared" si="1022"/>
        <v>4</v>
      </c>
      <c r="G2231">
        <f t="shared" ca="1" si="1049"/>
        <v>6</v>
      </c>
      <c r="H2231" s="9">
        <f t="shared" ca="1" si="1023"/>
        <v>455.94042484595263</v>
      </c>
      <c r="I2231" s="9">
        <f t="shared" ca="1" si="1024"/>
        <v>5308.4888476045198</v>
      </c>
      <c r="J2231" s="9">
        <f t="shared" ca="1" si="1025"/>
        <v>26493.624637558965</v>
      </c>
      <c r="K2231" s="9">
        <f t="shared" ca="1" si="1026"/>
        <v>52359.4384556843</v>
      </c>
      <c r="L2231" s="9">
        <f t="shared" ca="1" si="1027"/>
        <v>36819.901588120061</v>
      </c>
      <c r="M2231" s="9">
        <f t="shared" ca="1" si="1051"/>
        <v>35657.466428655483</v>
      </c>
      <c r="N2231" s="9">
        <f t="shared" ca="1" si="1051"/>
        <v>5308.4888476045198</v>
      </c>
      <c r="O2231" s="9">
        <f t="shared" ca="1" si="1029"/>
        <v>14398.811819011178</v>
      </c>
      <c r="P2231" s="9">
        <f t="shared" ca="1" si="1050"/>
        <v>40298.638299403799</v>
      </c>
      <c r="Q2231" s="9">
        <f t="shared" ca="1" si="1044"/>
        <v>126.71945579835847</v>
      </c>
      <c r="R2231" s="9">
        <f t="shared" si="1030"/>
        <v>8</v>
      </c>
      <c r="S2231" s="23">
        <f t="shared" ca="1" si="1031"/>
        <v>4.2722368568755842</v>
      </c>
      <c r="T2231" s="9">
        <f t="shared" ca="1" si="1045"/>
        <v>16</v>
      </c>
      <c r="U2231" s="9">
        <f t="shared" ca="1" si="1046"/>
        <v>20.052684752103232</v>
      </c>
      <c r="V2231" s="23">
        <f t="shared" ca="1" si="1032"/>
        <v>72</v>
      </c>
      <c r="W2231" s="23">
        <f t="shared" ca="1" si="1047"/>
        <v>2008.976163454769</v>
      </c>
      <c r="X2231" s="23" t="e">
        <f ca="1">V2231/(S2231-#REF!)</f>
        <v>#REF!</v>
      </c>
      <c r="Y2231" s="9">
        <f t="shared" ca="1" si="1033"/>
        <v>0</v>
      </c>
      <c r="Z2231" s="9">
        <f t="shared" ca="1" si="1034"/>
        <v>0</v>
      </c>
      <c r="AA2231" s="24">
        <f t="shared" ca="1" si="1035"/>
        <v>500.8076236093379</v>
      </c>
      <c r="AB2231" s="9">
        <f t="shared" ca="1" si="1036"/>
        <v>291.97463640155166</v>
      </c>
      <c r="AC2231" s="9">
        <f t="shared" ca="1" si="1037"/>
        <v>154.61895912267261</v>
      </c>
      <c r="AD2231" s="9">
        <f t="shared" ca="1" si="1038"/>
        <v>25.967474976458082</v>
      </c>
      <c r="AE2231">
        <f t="shared" ca="1" si="1052"/>
        <v>1</v>
      </c>
      <c r="AF2231">
        <f t="shared" ca="1" si="1052"/>
        <v>0</v>
      </c>
      <c r="AG2231">
        <f t="shared" ca="1" si="1052"/>
        <v>0</v>
      </c>
      <c r="AH2231">
        <f t="shared" ca="1" si="1052"/>
        <v>0</v>
      </c>
      <c r="AI2231">
        <f t="shared" ca="1" si="1052"/>
        <v>0</v>
      </c>
      <c r="AJ2231">
        <f t="shared" ca="1" si="1052"/>
        <v>0</v>
      </c>
      <c r="AK2231">
        <f t="shared" ca="1" si="1052"/>
        <v>0</v>
      </c>
      <c r="AL2231">
        <f t="shared" ca="1" si="1040"/>
        <v>5.9773339091872435E-2</v>
      </c>
      <c r="AM2231">
        <f t="shared" ca="1" si="1041"/>
        <v>0.51934949952916165</v>
      </c>
    </row>
    <row r="2232" spans="1:39">
      <c r="A2232" s="10">
        <f t="shared" ca="1" si="1042"/>
        <v>41290.474780093362</v>
      </c>
      <c r="B2232" s="22">
        <f t="shared" ca="1" si="1043"/>
        <v>41290.474780093362</v>
      </c>
      <c r="C2232" s="22">
        <f t="shared" ca="1" si="1020"/>
        <v>41290.658171297066</v>
      </c>
      <c r="D2232">
        <f t="shared" si="1048"/>
        <v>276</v>
      </c>
      <c r="E2232" s="23">
        <f t="shared" si="1021"/>
        <v>59</v>
      </c>
      <c r="F2232" s="23">
        <f t="shared" si="1022"/>
        <v>4</v>
      </c>
      <c r="G2232">
        <f t="shared" ca="1" si="1049"/>
        <v>6</v>
      </c>
      <c r="H2232" s="9">
        <f t="shared" ca="1" si="1023"/>
        <v>535.55474343944752</v>
      </c>
      <c r="I2232" s="9">
        <f t="shared" ca="1" si="1024"/>
        <v>5388.1031661980151</v>
      </c>
      <c r="J2232" s="9">
        <f t="shared" ca="1" si="1025"/>
        <v>26573.238956152461</v>
      </c>
      <c r="K2232" s="9">
        <f t="shared" ca="1" si="1026"/>
        <v>52359.4384556843</v>
      </c>
      <c r="L2232" s="9">
        <f t="shared" ca="1" si="1027"/>
        <v>36819.901588120061</v>
      </c>
      <c r="M2232" s="9">
        <f t="shared" ca="1" si="1051"/>
        <v>35737.080747248976</v>
      </c>
      <c r="N2232" s="9">
        <f t="shared" ca="1" si="1051"/>
        <v>5388.1031661980151</v>
      </c>
      <c r="O2232" s="9">
        <f t="shared" ca="1" si="1029"/>
        <v>14478.426137604672</v>
      </c>
      <c r="P2232" s="9">
        <f t="shared" ca="1" si="1050"/>
        <v>40298.638299403799</v>
      </c>
      <c r="Q2232" s="9">
        <f t="shared" ca="1" si="1044"/>
        <v>126.79907011695197</v>
      </c>
      <c r="R2232" s="9">
        <f t="shared" si="1030"/>
        <v>8</v>
      </c>
      <c r="S2232" s="23">
        <f t="shared" ca="1" si="1031"/>
        <v>4.4015257460423438</v>
      </c>
      <c r="T2232" s="9">
        <f t="shared" ca="1" si="1045"/>
        <v>24</v>
      </c>
      <c r="U2232" s="9">
        <f t="shared" ca="1" si="1046"/>
        <v>5.4926857524369552</v>
      </c>
      <c r="V2232" s="23">
        <f t="shared" ca="1" si="1032"/>
        <v>79.614318593494843</v>
      </c>
      <c r="W2232" s="23">
        <f t="shared" ca="1" si="1047"/>
        <v>2058.7659543689724</v>
      </c>
      <c r="X2232" s="23" t="e">
        <f ca="1">V2232/(S2232-#REF!)</f>
        <v>#REF!</v>
      </c>
      <c r="Y2232" s="9">
        <f t="shared" ca="1" si="1033"/>
        <v>0</v>
      </c>
      <c r="Z2232" s="9">
        <f t="shared" ca="1" si="1034"/>
        <v>0</v>
      </c>
      <c r="AA2232" s="24">
        <f t="shared" ca="1" si="1035"/>
        <v>517.11263682512651</v>
      </c>
      <c r="AB2232" s="9">
        <f t="shared" ca="1" si="1036"/>
        <v>302.03331197872558</v>
      </c>
      <c r="AC2232" s="9">
        <f t="shared" ca="1" si="1037"/>
        <v>159.94566135634312</v>
      </c>
      <c r="AD2232" s="9">
        <f t="shared" ca="1" si="1038"/>
        <v>25.967474976458082</v>
      </c>
      <c r="AE2232">
        <f t="shared" ca="1" si="1052"/>
        <v>1</v>
      </c>
      <c r="AF2232">
        <f t="shared" ca="1" si="1052"/>
        <v>0</v>
      </c>
      <c r="AG2232">
        <f t="shared" ca="1" si="1052"/>
        <v>0</v>
      </c>
      <c r="AH2232">
        <f t="shared" ca="1" si="1052"/>
        <v>1</v>
      </c>
      <c r="AI2232">
        <f t="shared" ca="1" si="1052"/>
        <v>0</v>
      </c>
      <c r="AJ2232">
        <f t="shared" ca="1" si="1052"/>
        <v>0</v>
      </c>
      <c r="AK2232">
        <f t="shared" ca="1" si="1052"/>
        <v>0</v>
      </c>
      <c r="AL2232">
        <f t="shared" ca="1" si="1040"/>
        <v>5.9773339091872435E-2</v>
      </c>
      <c r="AM2232">
        <f t="shared" ca="1" si="1041"/>
        <v>0.51934949952916165</v>
      </c>
    </row>
    <row r="2233" spans="1:39">
      <c r="A2233" s="10">
        <f t="shared" ca="1" si="1042"/>
        <v>41290.681782408174</v>
      </c>
      <c r="B2233" s="22">
        <f t="shared" ca="1" si="1043"/>
        <v>41290.681782408174</v>
      </c>
      <c r="C2233" s="22">
        <f t="shared" ca="1" si="1020"/>
        <v>41290.834270834101</v>
      </c>
      <c r="D2233">
        <f t="shared" si="1048"/>
        <v>276</v>
      </c>
      <c r="E2233" s="23">
        <f t="shared" si="1021"/>
        <v>59</v>
      </c>
      <c r="F2233" s="23">
        <f t="shared" si="1022"/>
        <v>4</v>
      </c>
      <c r="G2233">
        <f t="shared" ca="1" si="1049"/>
        <v>7</v>
      </c>
      <c r="H2233" s="9">
        <f t="shared" ca="1" si="1023"/>
        <v>623.7334946604708</v>
      </c>
      <c r="I2233" s="9">
        <f t="shared" ca="1" si="1024"/>
        <v>5476.2819174190381</v>
      </c>
      <c r="J2233" s="9">
        <f t="shared" ca="1" si="1025"/>
        <v>26661.417707373486</v>
      </c>
      <c r="K2233" s="9">
        <f t="shared" ca="1" si="1026"/>
        <v>52359.4384556843</v>
      </c>
      <c r="L2233" s="9">
        <f t="shared" ca="1" si="1027"/>
        <v>36819.901588120061</v>
      </c>
      <c r="M2233" s="9">
        <f t="shared" ca="1" si="1051"/>
        <v>35825.259498469997</v>
      </c>
      <c r="N2233" s="9">
        <f t="shared" ca="1" si="1051"/>
        <v>5476.2819174190381</v>
      </c>
      <c r="O2233" s="9">
        <f t="shared" ca="1" si="1029"/>
        <v>14566.604888825696</v>
      </c>
      <c r="P2233" s="9">
        <f t="shared" ca="1" si="1050"/>
        <v>40298.638299403799</v>
      </c>
      <c r="Q2233" s="9">
        <f t="shared" ca="1" si="1044"/>
        <v>126.88724886817299</v>
      </c>
      <c r="R2233" s="9">
        <f t="shared" si="1030"/>
        <v>8</v>
      </c>
      <c r="S2233" s="23">
        <f t="shared" ca="1" si="1031"/>
        <v>3.6597733390918723</v>
      </c>
      <c r="T2233" s="9">
        <f t="shared" ca="1" si="1045"/>
        <v>39</v>
      </c>
      <c r="U2233" s="9">
        <f t="shared" ca="1" si="1046"/>
        <v>35.184020730739576</v>
      </c>
      <c r="V2233" s="23">
        <f t="shared" ca="1" si="1032"/>
        <v>88.178751221023234</v>
      </c>
      <c r="W2233" s="23">
        <f t="shared" ca="1" si="1047"/>
        <v>0</v>
      </c>
      <c r="X2233" s="23" t="e">
        <f ca="1">V2233/(S2233-#REF!)</f>
        <v>#REF!</v>
      </c>
      <c r="Y2233" s="9">
        <f t="shared" ca="1" si="1033"/>
        <v>0</v>
      </c>
      <c r="Z2233" s="9">
        <f t="shared" ca="1" si="1034"/>
        <v>0</v>
      </c>
      <c r="AA2233" s="24">
        <f t="shared" ca="1" si="1035"/>
        <v>423.56799523901964</v>
      </c>
      <c r="AB2233" s="9">
        <f t="shared" ca="1" si="1036"/>
        <v>244.32497471797888</v>
      </c>
      <c r="AC2233" s="9">
        <f t="shared" ca="1" si="1037"/>
        <v>129.38546218998368</v>
      </c>
      <c r="AD2233" s="9">
        <f t="shared" ca="1" si="1038"/>
        <v>25.967474976458082</v>
      </c>
      <c r="AE2233">
        <f t="shared" ca="1" si="1052"/>
        <v>0</v>
      </c>
      <c r="AF2233">
        <f t="shared" ca="1" si="1052"/>
        <v>0</v>
      </c>
      <c r="AG2233">
        <f t="shared" ca="1" si="1052"/>
        <v>0</v>
      </c>
      <c r="AH2233">
        <f t="shared" ca="1" si="1052"/>
        <v>1</v>
      </c>
      <c r="AI2233">
        <f t="shared" ca="1" si="1052"/>
        <v>0</v>
      </c>
      <c r="AJ2233">
        <f t="shared" ca="1" si="1052"/>
        <v>0</v>
      </c>
      <c r="AK2233">
        <f t="shared" ca="1" si="1052"/>
        <v>0</v>
      </c>
      <c r="AL2233">
        <f t="shared" ca="1" si="1040"/>
        <v>5.9773339091872435E-2</v>
      </c>
      <c r="AM2233">
        <f t="shared" ca="1" si="1041"/>
        <v>0.51934949952916165</v>
      </c>
    </row>
    <row r="2234" spans="1:39">
      <c r="A2234" s="10">
        <f t="shared" ca="1" si="1042"/>
        <v>41290.857187500769</v>
      </c>
      <c r="B2234" s="22">
        <f t="shared" ca="1" si="1043"/>
        <v>41290.857187500769</v>
      </c>
      <c r="C2234" s="22">
        <f t="shared" ca="1" si="1020"/>
        <v>41291.009675926696</v>
      </c>
      <c r="D2234">
        <f t="shared" si="1048"/>
        <v>276</v>
      </c>
      <c r="E2234" s="23">
        <f t="shared" si="1021"/>
        <v>59</v>
      </c>
      <c r="F2234" s="23">
        <f t="shared" si="1022"/>
        <v>4</v>
      </c>
      <c r="G2234">
        <f t="shared" ca="1" si="1049"/>
        <v>7</v>
      </c>
      <c r="H2234" s="9">
        <f t="shared" ca="1" si="1023"/>
        <v>703.15452651841827</v>
      </c>
      <c r="I2234" s="9">
        <f t="shared" ca="1" si="1024"/>
        <v>5555.7029492769852</v>
      </c>
      <c r="J2234" s="9">
        <f t="shared" ca="1" si="1025"/>
        <v>26740.838739231433</v>
      </c>
      <c r="K2234" s="9">
        <f t="shared" ca="1" si="1026"/>
        <v>52359.4384556843</v>
      </c>
      <c r="L2234" s="9">
        <f t="shared" ca="1" si="1027"/>
        <v>36819.901588120061</v>
      </c>
      <c r="M2234" s="9">
        <f t="shared" ref="M2234:N2249" ca="1" si="1053">IF(M2233&gt;K2234,0,M2233+$V2234)</f>
        <v>35904.680530327947</v>
      </c>
      <c r="N2234" s="9">
        <f t="shared" ca="1" si="1053"/>
        <v>5555.7029492769852</v>
      </c>
      <c r="O2234" s="9">
        <f t="shared" ca="1" si="1029"/>
        <v>14646.025920683644</v>
      </c>
      <c r="P2234" s="9">
        <f t="shared" ca="1" si="1050"/>
        <v>40298.638299403799</v>
      </c>
      <c r="Q2234" s="9">
        <f t="shared" ca="1" si="1044"/>
        <v>126.96666990003094</v>
      </c>
      <c r="R2234" s="9">
        <f t="shared" si="1030"/>
        <v>8</v>
      </c>
      <c r="S2234" s="23">
        <f t="shared" ca="1" si="1031"/>
        <v>3.6597733390918723</v>
      </c>
      <c r="T2234" s="9">
        <f t="shared" ca="1" si="1045"/>
        <v>39</v>
      </c>
      <c r="U2234" s="9">
        <f t="shared" ca="1" si="1046"/>
        <v>35.184020730739576</v>
      </c>
      <c r="V2234" s="23">
        <f t="shared" ca="1" si="1032"/>
        <v>79.421031857947426</v>
      </c>
      <c r="W2234" s="23">
        <f t="shared" ca="1" si="1047"/>
        <v>0</v>
      </c>
      <c r="X2234" s="23" t="e">
        <f ca="1">V2234/(S2234-#REF!)</f>
        <v>#REF!</v>
      </c>
      <c r="Y2234" s="9">
        <f t="shared" ca="1" si="1033"/>
        <v>0</v>
      </c>
      <c r="Z2234" s="9">
        <f t="shared" ca="1" si="1034"/>
        <v>0</v>
      </c>
      <c r="AA2234" s="24">
        <f t="shared" ca="1" si="1035"/>
        <v>423.56799523901964</v>
      </c>
      <c r="AB2234" s="9">
        <f t="shared" ca="1" si="1036"/>
        <v>244.32497471797888</v>
      </c>
      <c r="AC2234" s="9">
        <f t="shared" ca="1" si="1037"/>
        <v>129.38546218998368</v>
      </c>
      <c r="AD2234" s="9">
        <f t="shared" ca="1" si="1038"/>
        <v>25.967474976458082</v>
      </c>
      <c r="AE2234">
        <f t="shared" ref="AE2234:AK2249" ca="1" si="1054">ROUNDDOWN((VLOOKUP($E2234,$A$235:$T$501,AE$534,FALSE)/RAND())^(1/4),0)</f>
        <v>1</v>
      </c>
      <c r="AF2234">
        <f t="shared" ca="1" si="1054"/>
        <v>1</v>
      </c>
      <c r="AG2234">
        <f t="shared" ca="1" si="1054"/>
        <v>0</v>
      </c>
      <c r="AH2234">
        <f t="shared" ca="1" si="1054"/>
        <v>1</v>
      </c>
      <c r="AI2234">
        <f t="shared" ca="1" si="1054"/>
        <v>0</v>
      </c>
      <c r="AJ2234">
        <f t="shared" ca="1" si="1054"/>
        <v>0</v>
      </c>
      <c r="AK2234">
        <f t="shared" ca="1" si="1054"/>
        <v>0</v>
      </c>
      <c r="AL2234">
        <f t="shared" ca="1" si="1040"/>
        <v>5.9773339091872435E-2</v>
      </c>
      <c r="AM2234">
        <f t="shared" ca="1" si="1041"/>
        <v>0.51934949952916165</v>
      </c>
    </row>
    <row r="2235" spans="1:39">
      <c r="A2235" s="10">
        <f t="shared" ca="1" si="1042"/>
        <v>41291.035370371137</v>
      </c>
      <c r="B2235" s="22">
        <f t="shared" ca="1" si="1043"/>
        <v>41291.035370371137</v>
      </c>
      <c r="C2235" s="22">
        <f t="shared" ca="1" si="1020"/>
        <v>41291.199629630399</v>
      </c>
      <c r="D2235">
        <f t="shared" si="1048"/>
        <v>276</v>
      </c>
      <c r="E2235" s="23">
        <f t="shared" si="1021"/>
        <v>59</v>
      </c>
      <c r="F2235" s="23">
        <f t="shared" si="1022"/>
        <v>4</v>
      </c>
      <c r="G2235">
        <f t="shared" ca="1" si="1049"/>
        <v>7</v>
      </c>
      <c r="H2235" s="9">
        <f t="shared" ca="1" si="1023"/>
        <v>781.45492773428452</v>
      </c>
      <c r="I2235" s="9">
        <f t="shared" ca="1" si="1024"/>
        <v>5634.0033504928515</v>
      </c>
      <c r="J2235" s="9">
        <f t="shared" ca="1" si="1025"/>
        <v>26819.1391404473</v>
      </c>
      <c r="K2235" s="9">
        <f t="shared" ca="1" si="1026"/>
        <v>52359.4384556843</v>
      </c>
      <c r="L2235" s="9">
        <f t="shared" ca="1" si="1027"/>
        <v>36819.901588120061</v>
      </c>
      <c r="M2235" s="9">
        <f t="shared" ca="1" si="1053"/>
        <v>35982.980931543811</v>
      </c>
      <c r="N2235" s="9">
        <f t="shared" ca="1" si="1053"/>
        <v>5634.0033504928515</v>
      </c>
      <c r="O2235" s="9">
        <f t="shared" ca="1" si="1029"/>
        <v>14724.326321899511</v>
      </c>
      <c r="P2235" s="9">
        <f t="shared" ca="1" si="1050"/>
        <v>40298.638299403799</v>
      </c>
      <c r="Q2235" s="9">
        <f t="shared" ca="1" si="1044"/>
        <v>127.04497030124681</v>
      </c>
      <c r="R2235" s="9">
        <f t="shared" si="1030"/>
        <v>8</v>
      </c>
      <c r="S2235" s="23">
        <f t="shared" ca="1" si="1031"/>
        <v>3.9422293412578409</v>
      </c>
      <c r="T2235" s="9">
        <f t="shared" ca="1" si="1045"/>
        <v>56</v>
      </c>
      <c r="U2235" s="9">
        <f t="shared" ca="1" si="1046"/>
        <v>32.025628528226662</v>
      </c>
      <c r="V2235" s="23">
        <f t="shared" ca="1" si="1032"/>
        <v>78.300401215866302</v>
      </c>
      <c r="W2235" s="23">
        <f t="shared" ca="1" si="1047"/>
        <v>0</v>
      </c>
      <c r="X2235" s="23" t="e">
        <f ca="1">V2235/(S2235-#REF!)</f>
        <v>#REF!</v>
      </c>
      <c r="Y2235" s="9">
        <f t="shared" ca="1" si="1033"/>
        <v>0</v>
      </c>
      <c r="Z2235" s="9">
        <f t="shared" ca="1" si="1034"/>
        <v>0</v>
      </c>
      <c r="AA2235" s="24">
        <f t="shared" ca="1" si="1035"/>
        <v>459.18937676589405</v>
      </c>
      <c r="AB2235" s="9">
        <f t="shared" ca="1" si="1036"/>
        <v>266.30005168649126</v>
      </c>
      <c r="AC2235" s="9">
        <f t="shared" ca="1" si="1037"/>
        <v>141.0226494792216</v>
      </c>
      <c r="AD2235" s="9">
        <f t="shared" ca="1" si="1038"/>
        <v>25.967474976458082</v>
      </c>
      <c r="AE2235">
        <f t="shared" ca="1" si="1054"/>
        <v>1</v>
      </c>
      <c r="AF2235">
        <f t="shared" ca="1" si="1054"/>
        <v>1</v>
      </c>
      <c r="AG2235">
        <f t="shared" ca="1" si="1054"/>
        <v>0</v>
      </c>
      <c r="AH2235">
        <f t="shared" ca="1" si="1054"/>
        <v>0</v>
      </c>
      <c r="AI2235">
        <f t="shared" ca="1" si="1054"/>
        <v>0</v>
      </c>
      <c r="AJ2235">
        <f t="shared" ca="1" si="1054"/>
        <v>0</v>
      </c>
      <c r="AK2235">
        <f t="shared" ca="1" si="1054"/>
        <v>0</v>
      </c>
      <c r="AL2235">
        <f t="shared" ca="1" si="1040"/>
        <v>5.9773339091872435E-2</v>
      </c>
      <c r="AM2235">
        <f t="shared" ca="1" si="1041"/>
        <v>0.51934949952916165</v>
      </c>
    </row>
    <row r="2236" spans="1:39">
      <c r="A2236" s="10">
        <f t="shared" ca="1" si="1042"/>
        <v>41291.217685185955</v>
      </c>
      <c r="B2236" s="22">
        <f t="shared" ca="1" si="1043"/>
        <v>41291.217685185955</v>
      </c>
      <c r="C2236" s="22">
        <f t="shared" ca="1" si="1020"/>
        <v>41291.370173611882</v>
      </c>
      <c r="D2236">
        <f t="shared" si="1048"/>
        <v>276</v>
      </c>
      <c r="E2236" s="23">
        <f t="shared" si="1021"/>
        <v>59</v>
      </c>
      <c r="F2236" s="23">
        <f t="shared" si="1022"/>
        <v>4</v>
      </c>
      <c r="G2236">
        <f t="shared" ca="1" si="1049"/>
        <v>7</v>
      </c>
      <c r="H2236" s="9">
        <f t="shared" ca="1" si="1023"/>
        <v>858.19535352623677</v>
      </c>
      <c r="I2236" s="9">
        <f t="shared" ca="1" si="1024"/>
        <v>5710.743776284804</v>
      </c>
      <c r="J2236" s="9">
        <f t="shared" ca="1" si="1025"/>
        <v>26895.879566239251</v>
      </c>
      <c r="K2236" s="9">
        <f t="shared" ca="1" si="1026"/>
        <v>52359.4384556843</v>
      </c>
      <c r="L2236" s="9">
        <f t="shared" ca="1" si="1027"/>
        <v>36819.901588120061</v>
      </c>
      <c r="M2236" s="9">
        <f t="shared" ca="1" si="1053"/>
        <v>36059.721357335766</v>
      </c>
      <c r="N2236" s="9">
        <f t="shared" ca="1" si="1053"/>
        <v>5710.743776284804</v>
      </c>
      <c r="O2236" s="9">
        <f t="shared" ca="1" si="1029"/>
        <v>14801.066747691462</v>
      </c>
      <c r="P2236" s="9">
        <f t="shared" ca="1" si="1050"/>
        <v>40298.638299403799</v>
      </c>
      <c r="Q2236" s="9">
        <f t="shared" ca="1" si="1044"/>
        <v>127.12171072703876</v>
      </c>
      <c r="R2236" s="9">
        <f t="shared" si="1030"/>
        <v>8</v>
      </c>
      <c r="S2236" s="23">
        <f t="shared" ca="1" si="1031"/>
        <v>3.6597733390918723</v>
      </c>
      <c r="T2236" s="9">
        <f t="shared" ca="1" si="1045"/>
        <v>39</v>
      </c>
      <c r="U2236" s="9">
        <f t="shared" ca="1" si="1046"/>
        <v>35.184020730739576</v>
      </c>
      <c r="V2236" s="23">
        <f t="shared" ca="1" si="1032"/>
        <v>76.740425791952291</v>
      </c>
      <c r="W2236" s="23">
        <f t="shared" ca="1" si="1047"/>
        <v>0</v>
      </c>
      <c r="X2236" s="23" t="e">
        <f ca="1">V2236/(S2236-#REF!)</f>
        <v>#REF!</v>
      </c>
      <c r="Y2236" s="9">
        <f t="shared" ca="1" si="1033"/>
        <v>0</v>
      </c>
      <c r="Z2236" s="9">
        <f t="shared" ca="1" si="1034"/>
        <v>0</v>
      </c>
      <c r="AA2236" s="24">
        <f t="shared" ca="1" si="1035"/>
        <v>423.56799523901964</v>
      </c>
      <c r="AB2236" s="9">
        <f t="shared" ca="1" si="1036"/>
        <v>244.32497471797888</v>
      </c>
      <c r="AC2236" s="9">
        <f t="shared" ca="1" si="1037"/>
        <v>129.38546218998368</v>
      </c>
      <c r="AD2236" s="9">
        <f t="shared" ca="1" si="1038"/>
        <v>25.967474976458082</v>
      </c>
      <c r="AE2236">
        <f t="shared" ca="1" si="1054"/>
        <v>1</v>
      </c>
      <c r="AF2236">
        <f t="shared" ca="1" si="1054"/>
        <v>0</v>
      </c>
      <c r="AG2236">
        <f t="shared" ca="1" si="1054"/>
        <v>0</v>
      </c>
      <c r="AH2236">
        <f t="shared" ca="1" si="1054"/>
        <v>0</v>
      </c>
      <c r="AI2236">
        <f t="shared" ca="1" si="1054"/>
        <v>0</v>
      </c>
      <c r="AJ2236">
        <f t="shared" ca="1" si="1054"/>
        <v>0</v>
      </c>
      <c r="AK2236">
        <f t="shared" ca="1" si="1054"/>
        <v>0</v>
      </c>
      <c r="AL2236">
        <f t="shared" ca="1" si="1040"/>
        <v>5.9773339091872435E-2</v>
      </c>
      <c r="AM2236">
        <f t="shared" ca="1" si="1041"/>
        <v>0.51934949952916165</v>
      </c>
    </row>
    <row r="2237" spans="1:39">
      <c r="A2237" s="10">
        <f t="shared" ca="1" si="1042"/>
        <v>41291.391701389657</v>
      </c>
      <c r="B2237" s="22">
        <f t="shared" ca="1" si="1043"/>
        <v>41291.391701389657</v>
      </c>
      <c r="C2237" s="22">
        <f t="shared" ca="1" si="1020"/>
        <v>41291.552037037807</v>
      </c>
      <c r="D2237">
        <f t="shared" si="1048"/>
        <v>276</v>
      </c>
      <c r="E2237" s="23">
        <f t="shared" si="1021"/>
        <v>59</v>
      </c>
      <c r="F2237" s="23">
        <f t="shared" si="1022"/>
        <v>4</v>
      </c>
      <c r="G2237">
        <f t="shared" ca="1" si="1049"/>
        <v>6</v>
      </c>
      <c r="H2237" s="9">
        <f t="shared" ca="1" si="1023"/>
        <v>942.71074209455674</v>
      </c>
      <c r="I2237" s="9">
        <f t="shared" ca="1" si="1024"/>
        <v>5795.2591648531243</v>
      </c>
      <c r="J2237" s="9">
        <f t="shared" ca="1" si="1025"/>
        <v>26980.394954807573</v>
      </c>
      <c r="K2237" s="9">
        <f t="shared" ca="1" si="1026"/>
        <v>52359.4384556843</v>
      </c>
      <c r="L2237" s="9">
        <f t="shared" ca="1" si="1027"/>
        <v>36819.901588120061</v>
      </c>
      <c r="M2237" s="9">
        <f t="shared" ca="1" si="1053"/>
        <v>36144.236745904083</v>
      </c>
      <c r="N2237" s="9">
        <f t="shared" ca="1" si="1053"/>
        <v>5795.2591648531243</v>
      </c>
      <c r="O2237" s="9">
        <f t="shared" ca="1" si="1029"/>
        <v>14885.582136259782</v>
      </c>
      <c r="P2237" s="9">
        <f t="shared" ca="1" si="1050"/>
        <v>40298.638299403799</v>
      </c>
      <c r="Q2237" s="9">
        <f t="shared" ca="1" si="1044"/>
        <v>127.20622611560708</v>
      </c>
      <c r="R2237" s="9">
        <f t="shared" si="1030"/>
        <v>8</v>
      </c>
      <c r="S2237" s="23">
        <f t="shared" ca="1" si="1031"/>
        <v>3.8483199631291587</v>
      </c>
      <c r="T2237" s="9">
        <f t="shared" ca="1" si="1045"/>
        <v>50</v>
      </c>
      <c r="U2237" s="9">
        <f t="shared" ca="1" si="1046"/>
        <v>53.951867264971952</v>
      </c>
      <c r="V2237" s="23">
        <f t="shared" ca="1" si="1032"/>
        <v>84.515388568319992</v>
      </c>
      <c r="W2237" s="23">
        <f t="shared" ca="1" si="1047"/>
        <v>1944.3464810445282</v>
      </c>
      <c r="X2237" s="23" t="e">
        <f ca="1">V2237/(S2237-#REF!)</f>
        <v>#REF!</v>
      </c>
      <c r="Y2237" s="9">
        <f t="shared" ca="1" si="1033"/>
        <v>0</v>
      </c>
      <c r="Z2237" s="9">
        <f t="shared" ca="1" si="1034"/>
        <v>0</v>
      </c>
      <c r="AA2237" s="24">
        <f t="shared" ca="1" si="1035"/>
        <v>447.34618079334854</v>
      </c>
      <c r="AB2237" s="9">
        <f t="shared" ca="1" si="1036"/>
        <v>258.99390206807976</v>
      </c>
      <c r="AC2237" s="9">
        <f t="shared" ca="1" si="1037"/>
        <v>137.15358310031988</v>
      </c>
      <c r="AD2237" s="9">
        <f t="shared" ca="1" si="1038"/>
        <v>25.967474976458082</v>
      </c>
      <c r="AE2237">
        <f t="shared" ca="1" si="1054"/>
        <v>1</v>
      </c>
      <c r="AF2237">
        <f t="shared" ca="1" si="1054"/>
        <v>0</v>
      </c>
      <c r="AG2237">
        <f t="shared" ca="1" si="1054"/>
        <v>0</v>
      </c>
      <c r="AH2237">
        <f t="shared" ca="1" si="1054"/>
        <v>1</v>
      </c>
      <c r="AI2237">
        <f t="shared" ca="1" si="1054"/>
        <v>0</v>
      </c>
      <c r="AJ2237">
        <f t="shared" ca="1" si="1054"/>
        <v>0</v>
      </c>
      <c r="AK2237">
        <f t="shared" ca="1" si="1054"/>
        <v>0</v>
      </c>
      <c r="AL2237">
        <f t="shared" ca="1" si="1040"/>
        <v>5.9773339091872435E-2</v>
      </c>
      <c r="AM2237">
        <f t="shared" ca="1" si="1041"/>
        <v>0.51934949952916165</v>
      </c>
    </row>
    <row r="2238" spans="1:39">
      <c r="A2238" s="10">
        <f t="shared" ca="1" si="1042"/>
        <v>41291.563842593365</v>
      </c>
      <c r="B2238" s="22">
        <f t="shared" ca="1" si="1043"/>
        <v>41291.563842593365</v>
      </c>
      <c r="C2238" s="22">
        <f t="shared" ca="1" si="1020"/>
        <v>41291.716331019292</v>
      </c>
      <c r="D2238">
        <f t="shared" si="1048"/>
        <v>276</v>
      </c>
      <c r="E2238" s="23">
        <f t="shared" si="1021"/>
        <v>59</v>
      </c>
      <c r="F2238" s="23">
        <f t="shared" si="1022"/>
        <v>4</v>
      </c>
      <c r="G2238">
        <f t="shared" ca="1" si="1049"/>
        <v>7</v>
      </c>
      <c r="H2238" s="9">
        <f t="shared" ca="1" si="1023"/>
        <v>1024.609105606505</v>
      </c>
      <c r="I2238" s="9">
        <f t="shared" ca="1" si="1024"/>
        <v>5877.1575283650727</v>
      </c>
      <c r="J2238" s="9">
        <f t="shared" ca="1" si="1025"/>
        <v>27062.29331831952</v>
      </c>
      <c r="K2238" s="9">
        <f t="shared" ca="1" si="1026"/>
        <v>52359.4384556843</v>
      </c>
      <c r="L2238" s="9">
        <f t="shared" ca="1" si="1027"/>
        <v>36819.901588120061</v>
      </c>
      <c r="M2238" s="9">
        <f t="shared" ca="1" si="1053"/>
        <v>36226.135109416035</v>
      </c>
      <c r="N2238" s="9">
        <f t="shared" ca="1" si="1053"/>
        <v>5877.1575283650727</v>
      </c>
      <c r="O2238" s="9">
        <f t="shared" ca="1" si="1029"/>
        <v>14967.480499771729</v>
      </c>
      <c r="P2238" s="9">
        <f t="shared" ca="1" si="1050"/>
        <v>40298.638299403799</v>
      </c>
      <c r="Q2238" s="9">
        <f t="shared" ca="1" si="1044"/>
        <v>127.28812447911903</v>
      </c>
      <c r="R2238" s="9">
        <f t="shared" si="1030"/>
        <v>8</v>
      </c>
      <c r="S2238" s="23">
        <f t="shared" ca="1" si="1031"/>
        <v>3.6597733390918723</v>
      </c>
      <c r="T2238" s="9">
        <f t="shared" ca="1" si="1045"/>
        <v>39</v>
      </c>
      <c r="U2238" s="9">
        <f t="shared" ca="1" si="1046"/>
        <v>35.184020730739576</v>
      </c>
      <c r="V2238" s="23">
        <f t="shared" ca="1" si="1032"/>
        <v>81.898363511948247</v>
      </c>
      <c r="W2238" s="23">
        <f t="shared" ca="1" si="1047"/>
        <v>0</v>
      </c>
      <c r="X2238" s="23" t="e">
        <f ca="1">V2238/(S2238-#REF!)</f>
        <v>#REF!</v>
      </c>
      <c r="Y2238" s="9">
        <f t="shared" ca="1" si="1033"/>
        <v>0</v>
      </c>
      <c r="Z2238" s="9">
        <f t="shared" ca="1" si="1034"/>
        <v>0</v>
      </c>
      <c r="AA2238" s="24">
        <f t="shared" ca="1" si="1035"/>
        <v>423.56799523901964</v>
      </c>
      <c r="AB2238" s="9">
        <f t="shared" ca="1" si="1036"/>
        <v>244.32497471797888</v>
      </c>
      <c r="AC2238" s="9">
        <f t="shared" ca="1" si="1037"/>
        <v>129.38546218998368</v>
      </c>
      <c r="AD2238" s="9">
        <f t="shared" ca="1" si="1038"/>
        <v>25.967474976458082</v>
      </c>
      <c r="AE2238">
        <f t="shared" ca="1" si="1054"/>
        <v>0</v>
      </c>
      <c r="AF2238">
        <f t="shared" ca="1" si="1054"/>
        <v>1</v>
      </c>
      <c r="AG2238">
        <f t="shared" ca="1" si="1054"/>
        <v>0</v>
      </c>
      <c r="AH2238">
        <f t="shared" ca="1" si="1054"/>
        <v>0</v>
      </c>
      <c r="AI2238">
        <f t="shared" ca="1" si="1054"/>
        <v>0</v>
      </c>
      <c r="AJ2238">
        <f t="shared" ca="1" si="1054"/>
        <v>0</v>
      </c>
      <c r="AK2238">
        <f t="shared" ca="1" si="1054"/>
        <v>0</v>
      </c>
      <c r="AL2238">
        <f t="shared" ca="1" si="1040"/>
        <v>5.9773339091872435E-2</v>
      </c>
      <c r="AM2238">
        <f t="shared" ca="1" si="1041"/>
        <v>0.51934949952916165</v>
      </c>
    </row>
    <row r="2239" spans="1:39">
      <c r="A2239" s="10">
        <f t="shared" ca="1" si="1042"/>
        <v>41291.733692130401</v>
      </c>
      <c r="B2239" s="22">
        <f t="shared" ca="1" si="1043"/>
        <v>41291.733692130401</v>
      </c>
      <c r="C2239" s="22">
        <f t="shared" ca="1" si="1020"/>
        <v>41291.886180556328</v>
      </c>
      <c r="D2239">
        <f t="shared" si="1048"/>
        <v>276</v>
      </c>
      <c r="E2239" s="23">
        <f t="shared" si="1021"/>
        <v>59</v>
      </c>
      <c r="F2239" s="23">
        <f t="shared" si="1022"/>
        <v>4</v>
      </c>
      <c r="G2239">
        <f t="shared" ca="1" si="1049"/>
        <v>7</v>
      </c>
      <c r="H2239" s="9">
        <f t="shared" ca="1" si="1023"/>
        <v>0</v>
      </c>
      <c r="I2239" s="9">
        <f t="shared" ca="1" si="1024"/>
        <v>5973.4775965095478</v>
      </c>
      <c r="J2239" s="9">
        <f t="shared" ca="1" si="1025"/>
        <v>27158.613386463996</v>
      </c>
      <c r="K2239" s="9">
        <f t="shared" ca="1" si="1026"/>
        <v>52359.4384556843</v>
      </c>
      <c r="L2239" s="9">
        <f t="shared" ca="1" si="1027"/>
        <v>36819.901588120061</v>
      </c>
      <c r="M2239" s="9">
        <f t="shared" ca="1" si="1053"/>
        <v>36322.455177560507</v>
      </c>
      <c r="N2239" s="9">
        <f t="shared" ca="1" si="1053"/>
        <v>5973.4775965095478</v>
      </c>
      <c r="O2239" s="9">
        <f t="shared" ca="1" si="1029"/>
        <v>15063.800567916203</v>
      </c>
      <c r="P2239" s="9">
        <f t="shared" ca="1" si="1050"/>
        <v>40298.638299403799</v>
      </c>
      <c r="Q2239" s="9">
        <f t="shared" ca="1" si="1044"/>
        <v>127.38444454726351</v>
      </c>
      <c r="R2239" s="9">
        <f t="shared" si="1030"/>
        <v>8</v>
      </c>
      <c r="S2239" s="23">
        <f t="shared" ca="1" si="1031"/>
        <v>3.6597733390918723</v>
      </c>
      <c r="T2239" s="9">
        <f t="shared" ca="1" si="1045"/>
        <v>39</v>
      </c>
      <c r="U2239" s="9">
        <f t="shared" ca="1" si="1046"/>
        <v>35.184020730739576</v>
      </c>
      <c r="V2239" s="23">
        <f t="shared" ca="1" si="1032"/>
        <v>96.320068144474789</v>
      </c>
      <c r="W2239" s="23">
        <f t="shared" ca="1" si="1047"/>
        <v>0</v>
      </c>
      <c r="X2239" s="23" t="e">
        <f ca="1">V2239/(S2239-#REF!)</f>
        <v>#REF!</v>
      </c>
      <c r="Y2239" s="9">
        <f t="shared" ca="1" si="1033"/>
        <v>0</v>
      </c>
      <c r="Z2239" s="9">
        <f t="shared" ca="1" si="1034"/>
        <v>0</v>
      </c>
      <c r="AA2239" s="24">
        <f t="shared" ca="1" si="1035"/>
        <v>423.56799523901964</v>
      </c>
      <c r="AB2239" s="9">
        <f t="shared" ca="1" si="1036"/>
        <v>244.32497471797888</v>
      </c>
      <c r="AC2239" s="9">
        <f t="shared" ca="1" si="1037"/>
        <v>129.38546218998368</v>
      </c>
      <c r="AD2239" s="9">
        <f t="shared" ca="1" si="1038"/>
        <v>25.967474976458082</v>
      </c>
      <c r="AE2239">
        <f t="shared" ca="1" si="1054"/>
        <v>1</v>
      </c>
      <c r="AF2239">
        <f t="shared" ca="1" si="1054"/>
        <v>1</v>
      </c>
      <c r="AG2239">
        <f t="shared" ca="1" si="1054"/>
        <v>0</v>
      </c>
      <c r="AH2239">
        <f t="shared" ca="1" si="1054"/>
        <v>0</v>
      </c>
      <c r="AI2239">
        <f t="shared" ca="1" si="1054"/>
        <v>0</v>
      </c>
      <c r="AJ2239">
        <f t="shared" ca="1" si="1054"/>
        <v>0</v>
      </c>
      <c r="AK2239">
        <f t="shared" ca="1" si="1054"/>
        <v>0</v>
      </c>
      <c r="AL2239">
        <f t="shared" ca="1" si="1040"/>
        <v>5.9773339091872435E-2</v>
      </c>
      <c r="AM2239">
        <f t="shared" ca="1" si="1041"/>
        <v>0.51934949952916165</v>
      </c>
    </row>
    <row r="2240" spans="1:39">
      <c r="A2240" s="10">
        <f t="shared" ca="1" si="1042"/>
        <v>41291.893125000774</v>
      </c>
      <c r="B2240" s="22">
        <f t="shared" ca="1" si="1043"/>
        <v>41291.893125000774</v>
      </c>
      <c r="C2240" s="22">
        <f t="shared" ca="1" si="1020"/>
        <v>41291.910694445221</v>
      </c>
      <c r="D2240">
        <f t="shared" si="1048"/>
        <v>276</v>
      </c>
      <c r="E2240" s="23">
        <f t="shared" si="1021"/>
        <v>59</v>
      </c>
      <c r="F2240" s="23">
        <f t="shared" si="1022"/>
        <v>4</v>
      </c>
      <c r="G2240">
        <f t="shared" ca="1" si="1049"/>
        <v>1</v>
      </c>
      <c r="H2240" s="9">
        <f t="shared" ca="1" si="1023"/>
        <v>0</v>
      </c>
      <c r="I2240" s="9">
        <f t="shared" ca="1" si="1024"/>
        <v>5973.4775965095478</v>
      </c>
      <c r="J2240" s="9">
        <f t="shared" ca="1" si="1025"/>
        <v>27158.613386463996</v>
      </c>
      <c r="K2240" s="9">
        <f t="shared" ca="1" si="1026"/>
        <v>52359.4384556843</v>
      </c>
      <c r="L2240" s="9">
        <f t="shared" ca="1" si="1027"/>
        <v>36819.901588120061</v>
      </c>
      <c r="M2240" s="9">
        <f t="shared" ca="1" si="1053"/>
        <v>36322.455177560507</v>
      </c>
      <c r="N2240" s="9">
        <f t="shared" ca="1" si="1053"/>
        <v>5973.4775965095478</v>
      </c>
      <c r="O2240" s="9">
        <f t="shared" ca="1" si="1029"/>
        <v>15063.800567916203</v>
      </c>
      <c r="P2240" s="9">
        <f t="shared" ca="1" si="1050"/>
        <v>40298.638299403799</v>
      </c>
      <c r="Q2240" s="9">
        <f t="shared" ca="1" si="1044"/>
        <v>127.38444454726351</v>
      </c>
      <c r="R2240" s="9">
        <f t="shared" si="1030"/>
        <v>8</v>
      </c>
      <c r="S2240" s="23">
        <f t="shared" ca="1" si="1031"/>
        <v>24.421868027660462</v>
      </c>
      <c r="T2240" s="9">
        <f t="shared" ca="1" si="1045"/>
        <v>25</v>
      </c>
      <c r="U2240" s="9">
        <f t="shared" ca="1" si="1046"/>
        <v>18.724899577660835</v>
      </c>
      <c r="V2240" s="23">
        <f t="shared" ca="1" si="1032"/>
        <v>0</v>
      </c>
      <c r="W2240" s="23">
        <f t="shared" ca="1" si="1047"/>
        <v>0</v>
      </c>
      <c r="X2240" s="23" t="e">
        <f ca="1">V2240/(S2240-#REF!)</f>
        <v>#REF!</v>
      </c>
      <c r="Y2240" s="9">
        <f t="shared" ca="1" si="1033"/>
        <v>600</v>
      </c>
      <c r="Z2240" s="9">
        <f t="shared" ca="1" si="1034"/>
        <v>1200</v>
      </c>
      <c r="AA2240" s="24">
        <f t="shared" ca="1" si="1035"/>
        <v>0</v>
      </c>
      <c r="AB2240" s="9">
        <f t="shared" ca="1" si="1036"/>
        <v>1859.6159414886149</v>
      </c>
      <c r="AC2240" s="9">
        <f t="shared" ca="1" si="1037"/>
        <v>984.78376335900964</v>
      </c>
      <c r="AD2240" s="9">
        <f t="shared" ca="1" si="1038"/>
        <v>25.967474976458082</v>
      </c>
      <c r="AE2240">
        <f t="shared" ca="1" si="1054"/>
        <v>0</v>
      </c>
      <c r="AF2240">
        <f t="shared" ca="1" si="1054"/>
        <v>1</v>
      </c>
      <c r="AG2240">
        <f t="shared" ca="1" si="1054"/>
        <v>0</v>
      </c>
      <c r="AH2240">
        <f t="shared" ca="1" si="1054"/>
        <v>0</v>
      </c>
      <c r="AI2240">
        <f t="shared" ca="1" si="1054"/>
        <v>0</v>
      </c>
      <c r="AJ2240">
        <f t="shared" ca="1" si="1054"/>
        <v>0</v>
      </c>
      <c r="AK2240">
        <f t="shared" ca="1" si="1054"/>
        <v>0</v>
      </c>
      <c r="AL2240">
        <f t="shared" ca="1" si="1040"/>
        <v>5.9773339091872435E-2</v>
      </c>
      <c r="AM2240">
        <f t="shared" ca="1" si="1041"/>
        <v>0.51934949952916165</v>
      </c>
    </row>
    <row r="2241" spans="1:39">
      <c r="A2241" s="10">
        <f t="shared" ca="1" si="1042"/>
        <v>41291.923888889665</v>
      </c>
      <c r="B2241" s="22">
        <f t="shared" ca="1" si="1043"/>
        <v>41291.923888889665</v>
      </c>
      <c r="C2241" s="22">
        <f t="shared" ca="1" si="1020"/>
        <v>41292.076377315592</v>
      </c>
      <c r="D2241">
        <f t="shared" si="1048"/>
        <v>276</v>
      </c>
      <c r="E2241" s="23">
        <f t="shared" si="1021"/>
        <v>59</v>
      </c>
      <c r="F2241" s="23">
        <f t="shared" si="1022"/>
        <v>4</v>
      </c>
      <c r="G2241">
        <f t="shared" ca="1" si="1049"/>
        <v>6</v>
      </c>
      <c r="H2241" s="9">
        <f t="shared" ca="1" si="1023"/>
        <v>95.431169331580307</v>
      </c>
      <c r="I2241" s="9">
        <f t="shared" ca="1" si="1024"/>
        <v>6068.9087658411281</v>
      </c>
      <c r="J2241" s="9">
        <f t="shared" ca="1" si="1025"/>
        <v>27254.044555795575</v>
      </c>
      <c r="K2241" s="9">
        <f t="shared" ca="1" si="1026"/>
        <v>52359.4384556843</v>
      </c>
      <c r="L2241" s="9">
        <f t="shared" ca="1" si="1027"/>
        <v>36819.901588120061</v>
      </c>
      <c r="M2241" s="9">
        <f t="shared" ca="1" si="1053"/>
        <v>36417.88634689209</v>
      </c>
      <c r="N2241" s="9">
        <f t="shared" ca="1" si="1053"/>
        <v>6068.9087658411281</v>
      </c>
      <c r="O2241" s="9">
        <f t="shared" ca="1" si="1029"/>
        <v>15159.231737247783</v>
      </c>
      <c r="P2241" s="9">
        <f t="shared" ca="1" si="1050"/>
        <v>40298.638299403799</v>
      </c>
      <c r="Q2241" s="9">
        <f t="shared" ca="1" si="1044"/>
        <v>127.47987571659509</v>
      </c>
      <c r="R2241" s="9">
        <f t="shared" si="1030"/>
        <v>8</v>
      </c>
      <c r="S2241" s="23">
        <f t="shared" ca="1" si="1031"/>
        <v>3.6597733390918723</v>
      </c>
      <c r="T2241" s="9">
        <f t="shared" ca="1" si="1045"/>
        <v>39</v>
      </c>
      <c r="U2241" s="9">
        <f t="shared" ca="1" si="1046"/>
        <v>35.184020730739576</v>
      </c>
      <c r="V2241" s="23">
        <f t="shared" ca="1" si="1032"/>
        <v>95.431169331580307</v>
      </c>
      <c r="W2241" s="23">
        <f t="shared" ca="1" si="1047"/>
        <v>2023.897708857372</v>
      </c>
      <c r="X2241" s="23" t="e">
        <f ca="1">V2241/(S2241-#REF!)</f>
        <v>#REF!</v>
      </c>
      <c r="Y2241" s="9">
        <f t="shared" ca="1" si="1033"/>
        <v>0</v>
      </c>
      <c r="Z2241" s="9">
        <f t="shared" ca="1" si="1034"/>
        <v>0</v>
      </c>
      <c r="AA2241" s="24">
        <f t="shared" ca="1" si="1035"/>
        <v>423.56799523901964</v>
      </c>
      <c r="AB2241" s="9">
        <f t="shared" ca="1" si="1036"/>
        <v>244.32497471797888</v>
      </c>
      <c r="AC2241" s="9">
        <f t="shared" ca="1" si="1037"/>
        <v>129.38546218998368</v>
      </c>
      <c r="AD2241" s="9">
        <f t="shared" ca="1" si="1038"/>
        <v>25.967474976458082</v>
      </c>
      <c r="AE2241">
        <f t="shared" ca="1" si="1054"/>
        <v>1</v>
      </c>
      <c r="AF2241">
        <f t="shared" ca="1" si="1054"/>
        <v>1</v>
      </c>
      <c r="AG2241">
        <f t="shared" ca="1" si="1054"/>
        <v>0</v>
      </c>
      <c r="AH2241">
        <f t="shared" ca="1" si="1054"/>
        <v>0</v>
      </c>
      <c r="AI2241">
        <f t="shared" ca="1" si="1054"/>
        <v>0</v>
      </c>
      <c r="AJ2241">
        <f t="shared" ca="1" si="1054"/>
        <v>0</v>
      </c>
      <c r="AK2241">
        <f t="shared" ca="1" si="1054"/>
        <v>0</v>
      </c>
      <c r="AL2241">
        <f t="shared" ca="1" si="1040"/>
        <v>5.9773339091872435E-2</v>
      </c>
      <c r="AM2241">
        <f t="shared" ca="1" si="1041"/>
        <v>0.51934949952916165</v>
      </c>
    </row>
    <row r="2242" spans="1:39">
      <c r="A2242" s="10">
        <f t="shared" ca="1" si="1042"/>
        <v>41292.101377315594</v>
      </c>
      <c r="B2242" s="22">
        <f t="shared" ca="1" si="1043"/>
        <v>41292.101377315594</v>
      </c>
      <c r="C2242" s="22">
        <f t="shared" ca="1" si="1020"/>
        <v>41292.33545138967</v>
      </c>
      <c r="D2242">
        <f t="shared" si="1048"/>
        <v>276</v>
      </c>
      <c r="E2242" s="23">
        <f t="shared" si="1021"/>
        <v>59</v>
      </c>
      <c r="F2242" s="23">
        <f t="shared" si="1022"/>
        <v>4</v>
      </c>
      <c r="G2242">
        <f t="shared" ca="1" si="1049"/>
        <v>7</v>
      </c>
      <c r="H2242" s="9">
        <f t="shared" ca="1" si="1023"/>
        <v>173.79763293413149</v>
      </c>
      <c r="I2242" s="9">
        <f t="shared" ca="1" si="1024"/>
        <v>6147.2752294436796</v>
      </c>
      <c r="J2242" s="9">
        <f t="shared" ca="1" si="1025"/>
        <v>27332.411019398125</v>
      </c>
      <c r="K2242" s="9">
        <f t="shared" ca="1" si="1026"/>
        <v>52359.4384556843</v>
      </c>
      <c r="L2242" s="9">
        <f t="shared" ca="1" si="1027"/>
        <v>36819.901588120061</v>
      </c>
      <c r="M2242" s="9">
        <f t="shared" ca="1" si="1053"/>
        <v>36496.25281049464</v>
      </c>
      <c r="N2242" s="9">
        <f t="shared" ca="1" si="1053"/>
        <v>6147.2752294436796</v>
      </c>
      <c r="O2242" s="9">
        <f t="shared" ca="1" si="1029"/>
        <v>15237.598200850334</v>
      </c>
      <c r="P2242" s="9">
        <f t="shared" ca="1" si="1050"/>
        <v>40298.638299403799</v>
      </c>
      <c r="Q2242" s="9">
        <f t="shared" ca="1" si="1044"/>
        <v>127.55824218019764</v>
      </c>
      <c r="R2242" s="9">
        <f t="shared" si="1030"/>
        <v>8</v>
      </c>
      <c r="S2242" s="23">
        <f t="shared" ca="1" si="1031"/>
        <v>5.6179573573546877</v>
      </c>
      <c r="T2242" s="9">
        <f t="shared" ca="1" si="1045"/>
        <v>37</v>
      </c>
      <c r="U2242" s="9">
        <f t="shared" ca="1" si="1046"/>
        <v>4.6464864768749976</v>
      </c>
      <c r="V2242" s="23">
        <f t="shared" ca="1" si="1032"/>
        <v>78.366463602551178</v>
      </c>
      <c r="W2242" s="23">
        <f t="shared" ca="1" si="1047"/>
        <v>0</v>
      </c>
      <c r="X2242" s="23" t="e">
        <f ca="1">V2242/(S2242-#REF!)</f>
        <v>#REF!</v>
      </c>
      <c r="Y2242" s="9">
        <f t="shared" ca="1" si="1033"/>
        <v>0</v>
      </c>
      <c r="Z2242" s="9">
        <f t="shared" ca="1" si="1034"/>
        <v>0</v>
      </c>
      <c r="AA2242" s="24">
        <f t="shared" ca="1" si="1035"/>
        <v>670.52050989431575</v>
      </c>
      <c r="AB2242" s="9">
        <f t="shared" ca="1" si="1036"/>
        <v>396.67169133882589</v>
      </c>
      <c r="AC2242" s="9">
        <f t="shared" ca="1" si="1037"/>
        <v>210.06264374241167</v>
      </c>
      <c r="AD2242" s="9">
        <f t="shared" ca="1" si="1038"/>
        <v>25.967474976458082</v>
      </c>
      <c r="AE2242">
        <f t="shared" ca="1" si="1054"/>
        <v>1</v>
      </c>
      <c r="AF2242">
        <f t="shared" ca="1" si="1054"/>
        <v>1</v>
      </c>
      <c r="AG2242">
        <f t="shared" ca="1" si="1054"/>
        <v>0</v>
      </c>
      <c r="AH2242">
        <f t="shared" ca="1" si="1054"/>
        <v>0</v>
      </c>
      <c r="AI2242">
        <f t="shared" ca="1" si="1054"/>
        <v>0</v>
      </c>
      <c r="AJ2242">
        <f t="shared" ca="1" si="1054"/>
        <v>0</v>
      </c>
      <c r="AK2242">
        <f t="shared" ca="1" si="1054"/>
        <v>0</v>
      </c>
      <c r="AL2242">
        <f t="shared" ca="1" si="1040"/>
        <v>5.9773339091872435E-2</v>
      </c>
      <c r="AM2242">
        <f t="shared" ca="1" si="1041"/>
        <v>0.51934949952916165</v>
      </c>
    </row>
    <row r="2243" spans="1:39">
      <c r="A2243" s="10">
        <f t="shared" ca="1" si="1042"/>
        <v>41292.337534723003</v>
      </c>
      <c r="B2243" s="22">
        <f t="shared" ca="1" si="1043"/>
        <v>41292.337534723003</v>
      </c>
      <c r="C2243" s="22">
        <f t="shared" ca="1" si="1020"/>
        <v>41292.49002314893</v>
      </c>
      <c r="D2243">
        <f t="shared" si="1048"/>
        <v>276</v>
      </c>
      <c r="E2243" s="23">
        <f t="shared" si="1021"/>
        <v>59</v>
      </c>
      <c r="F2243" s="23">
        <f t="shared" si="1022"/>
        <v>4</v>
      </c>
      <c r="G2243">
        <f t="shared" ca="1" si="1049"/>
        <v>6</v>
      </c>
      <c r="H2243" s="9">
        <f t="shared" ca="1" si="1023"/>
        <v>245.79763293413149</v>
      </c>
      <c r="I2243" s="9">
        <f t="shared" ca="1" si="1024"/>
        <v>6219.2752294436796</v>
      </c>
      <c r="J2243" s="9">
        <f t="shared" ca="1" si="1025"/>
        <v>27404.411019398125</v>
      </c>
      <c r="K2243" s="9">
        <f t="shared" ca="1" si="1026"/>
        <v>52359.4384556843</v>
      </c>
      <c r="L2243" s="9">
        <f t="shared" ca="1" si="1027"/>
        <v>36819.901588120061</v>
      </c>
      <c r="M2243" s="9">
        <f t="shared" ca="1" si="1053"/>
        <v>36568.25281049464</v>
      </c>
      <c r="N2243" s="9">
        <f t="shared" ca="1" si="1053"/>
        <v>6219.2752294436796</v>
      </c>
      <c r="O2243" s="9">
        <f t="shared" ca="1" si="1029"/>
        <v>15309.598200850334</v>
      </c>
      <c r="P2243" s="9">
        <f t="shared" ca="1" si="1050"/>
        <v>40298.638299403799</v>
      </c>
      <c r="Q2243" s="9">
        <f t="shared" ca="1" si="1044"/>
        <v>127.63024218019764</v>
      </c>
      <c r="R2243" s="9">
        <f t="shared" si="1030"/>
        <v>8</v>
      </c>
      <c r="S2243" s="23">
        <f t="shared" ca="1" si="1031"/>
        <v>3.6597733390918723</v>
      </c>
      <c r="T2243" s="9">
        <f t="shared" ca="1" si="1045"/>
        <v>39</v>
      </c>
      <c r="U2243" s="9">
        <f t="shared" ca="1" si="1046"/>
        <v>35.184020730739576</v>
      </c>
      <c r="V2243" s="23">
        <f t="shared" ca="1" si="1032"/>
        <v>72</v>
      </c>
      <c r="W2243" s="23">
        <f t="shared" ca="1" si="1047"/>
        <v>1993.3740207213091</v>
      </c>
      <c r="X2243" s="23" t="e">
        <f ca="1">V2243/(S2243-#REF!)</f>
        <v>#REF!</v>
      </c>
      <c r="Y2243" s="9">
        <f t="shared" ca="1" si="1033"/>
        <v>0</v>
      </c>
      <c r="Z2243" s="9">
        <f t="shared" ca="1" si="1034"/>
        <v>0</v>
      </c>
      <c r="AA2243" s="24">
        <f t="shared" ca="1" si="1035"/>
        <v>423.56799523901964</v>
      </c>
      <c r="AB2243" s="9">
        <f t="shared" ca="1" si="1036"/>
        <v>244.32497471797888</v>
      </c>
      <c r="AC2243" s="9">
        <f t="shared" ca="1" si="1037"/>
        <v>129.38546218998368</v>
      </c>
      <c r="AD2243" s="9">
        <f t="shared" ca="1" si="1038"/>
        <v>25.967474976458082</v>
      </c>
      <c r="AE2243">
        <f t="shared" ca="1" si="1054"/>
        <v>1</v>
      </c>
      <c r="AF2243">
        <f t="shared" ca="1" si="1054"/>
        <v>0</v>
      </c>
      <c r="AG2243">
        <f t="shared" ca="1" si="1054"/>
        <v>1</v>
      </c>
      <c r="AH2243">
        <f t="shared" ca="1" si="1054"/>
        <v>0</v>
      </c>
      <c r="AI2243">
        <f t="shared" ca="1" si="1054"/>
        <v>0</v>
      </c>
      <c r="AJ2243">
        <f t="shared" ca="1" si="1054"/>
        <v>0</v>
      </c>
      <c r="AK2243">
        <f t="shared" ca="1" si="1054"/>
        <v>0</v>
      </c>
      <c r="AL2243">
        <f t="shared" ca="1" si="1040"/>
        <v>5.9773339091872435E-2</v>
      </c>
      <c r="AM2243">
        <f t="shared" ca="1" si="1041"/>
        <v>0.51934949952916165</v>
      </c>
    </row>
    <row r="2244" spans="1:39">
      <c r="A2244" s="10">
        <f t="shared" ca="1" si="1042"/>
        <v>41292.508078704486</v>
      </c>
      <c r="B2244" s="22">
        <f t="shared" ca="1" si="1043"/>
        <v>41292.508078704486</v>
      </c>
      <c r="C2244" s="22">
        <f t="shared" ca="1" si="1020"/>
        <v>41292.662384260038</v>
      </c>
      <c r="D2244">
        <f t="shared" si="1048"/>
        <v>276</v>
      </c>
      <c r="E2244" s="23">
        <f t="shared" si="1021"/>
        <v>59</v>
      </c>
      <c r="F2244" s="23">
        <f t="shared" si="1022"/>
        <v>4</v>
      </c>
      <c r="G2244">
        <f t="shared" ca="1" si="1049"/>
        <v>6</v>
      </c>
      <c r="H2244" s="9">
        <f t="shared" ca="1" si="1023"/>
        <v>333.55987837766435</v>
      </c>
      <c r="I2244" s="9">
        <f t="shared" ca="1" si="1024"/>
        <v>6307.0374748872127</v>
      </c>
      <c r="J2244" s="9">
        <f t="shared" ca="1" si="1025"/>
        <v>27492.173264841658</v>
      </c>
      <c r="K2244" s="9">
        <f t="shared" ca="1" si="1026"/>
        <v>52359.4384556843</v>
      </c>
      <c r="L2244" s="9">
        <f t="shared" ca="1" si="1027"/>
        <v>36819.901588120061</v>
      </c>
      <c r="M2244" s="9">
        <f t="shared" ca="1" si="1053"/>
        <v>36656.015055938173</v>
      </c>
      <c r="N2244" s="9">
        <f t="shared" ca="1" si="1053"/>
        <v>6307.0374748872127</v>
      </c>
      <c r="O2244" s="9">
        <f t="shared" ca="1" si="1029"/>
        <v>15397.360446293867</v>
      </c>
      <c r="P2244" s="9">
        <f t="shared" ca="1" si="1050"/>
        <v>40298.638299403799</v>
      </c>
      <c r="Q2244" s="9">
        <f t="shared" ca="1" si="1044"/>
        <v>127.71800442564117</v>
      </c>
      <c r="R2244" s="9">
        <f t="shared" si="1030"/>
        <v>8</v>
      </c>
      <c r="S2244" s="23">
        <f t="shared" ca="1" si="1031"/>
        <v>3.7034182798724027</v>
      </c>
      <c r="T2244" s="9">
        <f t="shared" ca="1" si="1045"/>
        <v>42</v>
      </c>
      <c r="U2244" s="9">
        <f t="shared" ca="1" si="1046"/>
        <v>12.305807540649766</v>
      </c>
      <c r="V2244" s="23">
        <f t="shared" ca="1" si="1032"/>
        <v>87.762245443532876</v>
      </c>
      <c r="W2244" s="23">
        <f t="shared" ca="1" si="1047"/>
        <v>1950.4040777063715</v>
      </c>
      <c r="X2244" s="23" t="e">
        <f ca="1">V2244/(S2244-#REF!)</f>
        <v>#REF!</v>
      </c>
      <c r="Y2244" s="9">
        <f t="shared" ca="1" si="1033"/>
        <v>0</v>
      </c>
      <c r="Z2244" s="9">
        <f t="shared" ca="1" si="1034"/>
        <v>0</v>
      </c>
      <c r="AA2244" s="24">
        <f t="shared" ca="1" si="1035"/>
        <v>429.07219084944819</v>
      </c>
      <c r="AB2244" s="9">
        <f t="shared" ca="1" si="1036"/>
        <v>247.72055111070415</v>
      </c>
      <c r="AC2244" s="9">
        <f t="shared" ca="1" si="1037"/>
        <v>131.18363375014155</v>
      </c>
      <c r="AD2244" s="9">
        <f t="shared" ca="1" si="1038"/>
        <v>25.967474976458082</v>
      </c>
      <c r="AE2244">
        <f t="shared" ca="1" si="1054"/>
        <v>0</v>
      </c>
      <c r="AF2244">
        <f t="shared" ca="1" si="1054"/>
        <v>1</v>
      </c>
      <c r="AG2244">
        <f t="shared" ca="1" si="1054"/>
        <v>0</v>
      </c>
      <c r="AH2244">
        <f t="shared" ca="1" si="1054"/>
        <v>1</v>
      </c>
      <c r="AI2244">
        <f t="shared" ca="1" si="1054"/>
        <v>0</v>
      </c>
      <c r="AJ2244">
        <f t="shared" ca="1" si="1054"/>
        <v>0</v>
      </c>
      <c r="AK2244">
        <f t="shared" ca="1" si="1054"/>
        <v>0</v>
      </c>
      <c r="AL2244">
        <f t="shared" ca="1" si="1040"/>
        <v>5.9773339091872435E-2</v>
      </c>
      <c r="AM2244">
        <f t="shared" ca="1" si="1041"/>
        <v>0.51934949952916165</v>
      </c>
    </row>
    <row r="2245" spans="1:39">
      <c r="A2245" s="10">
        <f t="shared" ca="1" si="1042"/>
        <v>41292.681134260041</v>
      </c>
      <c r="B2245" s="22">
        <f t="shared" ca="1" si="1043"/>
        <v>41292.681134260041</v>
      </c>
      <c r="C2245" s="22">
        <f t="shared" ca="1" si="1020"/>
        <v>41292.833622685968</v>
      </c>
      <c r="D2245">
        <f t="shared" si="1048"/>
        <v>276</v>
      </c>
      <c r="E2245" s="23">
        <f t="shared" si="1021"/>
        <v>59</v>
      </c>
      <c r="F2245" s="23">
        <f t="shared" si="1022"/>
        <v>4</v>
      </c>
      <c r="G2245">
        <f t="shared" ca="1" si="1049"/>
        <v>7</v>
      </c>
      <c r="H2245" s="9">
        <f t="shared" ca="1" si="1023"/>
        <v>421.77833250572479</v>
      </c>
      <c r="I2245" s="9">
        <f t="shared" ca="1" si="1024"/>
        <v>6395.2559290152731</v>
      </c>
      <c r="J2245" s="9">
        <f t="shared" ca="1" si="1025"/>
        <v>27580.39171896972</v>
      </c>
      <c r="K2245" s="9">
        <f t="shared" ca="1" si="1026"/>
        <v>52359.4384556843</v>
      </c>
      <c r="L2245" s="9">
        <f t="shared" ca="1" si="1027"/>
        <v>36819.901588120061</v>
      </c>
      <c r="M2245" s="9">
        <f t="shared" ca="1" si="1053"/>
        <v>36744.233510066231</v>
      </c>
      <c r="N2245" s="9">
        <f t="shared" ca="1" si="1053"/>
        <v>6395.2559290152731</v>
      </c>
      <c r="O2245" s="9">
        <f t="shared" ca="1" si="1029"/>
        <v>15485.578900421928</v>
      </c>
      <c r="P2245" s="9">
        <f t="shared" ca="1" si="1050"/>
        <v>40298.638299403799</v>
      </c>
      <c r="Q2245" s="9">
        <f t="shared" ca="1" si="1044"/>
        <v>127.80622287976922</v>
      </c>
      <c r="R2245" s="9">
        <f t="shared" si="1030"/>
        <v>8</v>
      </c>
      <c r="S2245" s="23">
        <f t="shared" ca="1" si="1031"/>
        <v>3.6597733390918723</v>
      </c>
      <c r="T2245" s="9">
        <f t="shared" ca="1" si="1045"/>
        <v>39</v>
      </c>
      <c r="U2245" s="9">
        <f t="shared" ca="1" si="1046"/>
        <v>35.184020730739576</v>
      </c>
      <c r="V2245" s="23">
        <f t="shared" ca="1" si="1032"/>
        <v>88.218454128060444</v>
      </c>
      <c r="W2245" s="23">
        <f t="shared" ca="1" si="1047"/>
        <v>0</v>
      </c>
      <c r="X2245" s="23" t="e">
        <f ca="1">V2245/(S2245-#REF!)</f>
        <v>#REF!</v>
      </c>
      <c r="Y2245" s="9">
        <f t="shared" ca="1" si="1033"/>
        <v>0</v>
      </c>
      <c r="Z2245" s="9">
        <f t="shared" ca="1" si="1034"/>
        <v>0</v>
      </c>
      <c r="AA2245" s="24">
        <f t="shared" ca="1" si="1035"/>
        <v>423.56799523901964</v>
      </c>
      <c r="AB2245" s="9">
        <f t="shared" ca="1" si="1036"/>
        <v>244.32497471797888</v>
      </c>
      <c r="AC2245" s="9">
        <f t="shared" ca="1" si="1037"/>
        <v>129.38546218998368</v>
      </c>
      <c r="AD2245" s="9">
        <f t="shared" ca="1" si="1038"/>
        <v>25.967474976458082</v>
      </c>
      <c r="AE2245">
        <f t="shared" ca="1" si="1054"/>
        <v>1</v>
      </c>
      <c r="AF2245">
        <f t="shared" ca="1" si="1054"/>
        <v>1</v>
      </c>
      <c r="AG2245">
        <f t="shared" ca="1" si="1054"/>
        <v>0</v>
      </c>
      <c r="AH2245">
        <f t="shared" ca="1" si="1054"/>
        <v>0</v>
      </c>
      <c r="AI2245">
        <f t="shared" ca="1" si="1054"/>
        <v>0</v>
      </c>
      <c r="AJ2245">
        <f t="shared" ca="1" si="1054"/>
        <v>0</v>
      </c>
      <c r="AK2245">
        <f t="shared" ca="1" si="1054"/>
        <v>0</v>
      </c>
      <c r="AL2245">
        <f t="shared" ca="1" si="1040"/>
        <v>5.9773339091872435E-2</v>
      </c>
      <c r="AM2245">
        <f t="shared" ca="1" si="1041"/>
        <v>0.51934949952916165</v>
      </c>
    </row>
    <row r="2246" spans="1:39">
      <c r="A2246" s="10">
        <f t="shared" ca="1" si="1042"/>
        <v>41292.864178241522</v>
      </c>
      <c r="B2246" s="22">
        <f t="shared" ca="1" si="1043"/>
        <v>41292.864178241522</v>
      </c>
      <c r="C2246" s="22">
        <f t="shared" ca="1" si="1020"/>
        <v>41293.089456019297</v>
      </c>
      <c r="D2246">
        <f t="shared" si="1048"/>
        <v>276</v>
      </c>
      <c r="E2246" s="23">
        <f t="shared" si="1021"/>
        <v>59</v>
      </c>
      <c r="F2246" s="23">
        <f t="shared" si="1022"/>
        <v>4</v>
      </c>
      <c r="G2246">
        <f t="shared" ca="1" si="1049"/>
        <v>7</v>
      </c>
      <c r="H2246" s="9">
        <f t="shared" ca="1" si="1023"/>
        <v>493.77833250572479</v>
      </c>
      <c r="I2246" s="9">
        <f t="shared" ca="1" si="1024"/>
        <v>6467.2559290152731</v>
      </c>
      <c r="J2246" s="9">
        <f t="shared" ca="1" si="1025"/>
        <v>27652.39171896972</v>
      </c>
      <c r="K2246" s="9">
        <f t="shared" ca="1" si="1026"/>
        <v>52359.4384556843</v>
      </c>
      <c r="L2246" s="9">
        <f t="shared" ca="1" si="1027"/>
        <v>36819.901588120061</v>
      </c>
      <c r="M2246" s="9">
        <f t="shared" ca="1" si="1053"/>
        <v>36816.233510066231</v>
      </c>
      <c r="N2246" s="9">
        <f t="shared" ca="1" si="1053"/>
        <v>6467.2559290152731</v>
      </c>
      <c r="O2246" s="9">
        <f t="shared" ca="1" si="1029"/>
        <v>15557.578900421928</v>
      </c>
      <c r="P2246" s="9">
        <f t="shared" ca="1" si="1050"/>
        <v>40298.638299403799</v>
      </c>
      <c r="Q2246" s="9">
        <f t="shared" ca="1" si="1044"/>
        <v>127.87822287976923</v>
      </c>
      <c r="R2246" s="9">
        <f t="shared" si="1030"/>
        <v>8</v>
      </c>
      <c r="S2246" s="23">
        <f t="shared" ca="1" si="1031"/>
        <v>5.4067094058565655</v>
      </c>
      <c r="T2246" s="9">
        <f t="shared" ca="1" si="1045"/>
        <v>24</v>
      </c>
      <c r="U2246" s="9">
        <f t="shared" ca="1" si="1046"/>
        <v>24.153861083636002</v>
      </c>
      <c r="V2246" s="23">
        <f t="shared" ca="1" si="1032"/>
        <v>72</v>
      </c>
      <c r="W2246" s="23">
        <f t="shared" ca="1" si="1047"/>
        <v>0</v>
      </c>
      <c r="X2246" s="23" t="e">
        <f ca="1">V2246/(S2246-#REF!)</f>
        <v>#REF!</v>
      </c>
      <c r="Y2246" s="9">
        <f t="shared" ca="1" si="1033"/>
        <v>0</v>
      </c>
      <c r="Z2246" s="9">
        <f t="shared" ca="1" si="1034"/>
        <v>0</v>
      </c>
      <c r="AA2246" s="24">
        <f t="shared" ca="1" si="1035"/>
        <v>643.87939120899341</v>
      </c>
      <c r="AB2246" s="9">
        <f t="shared" ca="1" si="1036"/>
        <v>380.23660071227204</v>
      </c>
      <c r="AC2246" s="9">
        <f t="shared" ca="1" si="1037"/>
        <v>201.35922814068905</v>
      </c>
      <c r="AD2246" s="9">
        <f t="shared" ca="1" si="1038"/>
        <v>25.967474976458082</v>
      </c>
      <c r="AE2246">
        <f t="shared" ca="1" si="1054"/>
        <v>1</v>
      </c>
      <c r="AF2246">
        <f t="shared" ca="1" si="1054"/>
        <v>1</v>
      </c>
      <c r="AG2246">
        <f t="shared" ca="1" si="1054"/>
        <v>1</v>
      </c>
      <c r="AH2246">
        <f t="shared" ca="1" si="1054"/>
        <v>0</v>
      </c>
      <c r="AI2246">
        <f t="shared" ca="1" si="1054"/>
        <v>0</v>
      </c>
      <c r="AJ2246">
        <f t="shared" ca="1" si="1054"/>
        <v>0</v>
      </c>
      <c r="AK2246">
        <f t="shared" ca="1" si="1054"/>
        <v>0</v>
      </c>
      <c r="AL2246">
        <f t="shared" ca="1" si="1040"/>
        <v>5.9773339091872435E-2</v>
      </c>
      <c r="AM2246">
        <f t="shared" ca="1" si="1041"/>
        <v>0.51934949952916165</v>
      </c>
    </row>
    <row r="2247" spans="1:39">
      <c r="A2247" s="10">
        <f t="shared" ca="1" si="1042"/>
        <v>41293.120706019297</v>
      </c>
      <c r="B2247" s="22">
        <f t="shared" ca="1" si="1043"/>
        <v>41293.120706019297</v>
      </c>
      <c r="C2247" s="22">
        <f t="shared" ca="1" si="1020"/>
        <v>41293.295115741523</v>
      </c>
      <c r="D2247">
        <f t="shared" si="1048"/>
        <v>276</v>
      </c>
      <c r="E2247" s="23">
        <f t="shared" si="1021"/>
        <v>59</v>
      </c>
      <c r="F2247" s="23">
        <f t="shared" si="1022"/>
        <v>4</v>
      </c>
      <c r="G2247">
        <f t="shared" ca="1" si="1049"/>
        <v>7</v>
      </c>
      <c r="H2247" s="9">
        <f t="shared" ca="1" si="1023"/>
        <v>568.44433148517192</v>
      </c>
      <c r="I2247" s="9">
        <f t="shared" ca="1" si="1024"/>
        <v>6541.9219279947201</v>
      </c>
      <c r="J2247" s="9">
        <f t="shared" ca="1" si="1025"/>
        <v>27727.057717949167</v>
      </c>
      <c r="K2247" s="9">
        <f t="shared" ca="1" si="1026"/>
        <v>52359.4384556843</v>
      </c>
      <c r="L2247" s="9">
        <f t="shared" ca="1" si="1027"/>
        <v>36819.901588120061</v>
      </c>
      <c r="M2247" s="9">
        <f t="shared" ca="1" si="1053"/>
        <v>36890.899509045681</v>
      </c>
      <c r="N2247" s="9">
        <f t="shared" ca="1" si="1053"/>
        <v>6541.9219279947201</v>
      </c>
      <c r="O2247" s="9">
        <f t="shared" ca="1" si="1029"/>
        <v>15632.244899401376</v>
      </c>
      <c r="P2247" s="9">
        <f t="shared" ca="1" si="1050"/>
        <v>40298.638299403799</v>
      </c>
      <c r="Q2247" s="9">
        <f t="shared" ca="1" si="1044"/>
        <v>127.95288887874867</v>
      </c>
      <c r="R2247" s="9">
        <f t="shared" si="1030"/>
        <v>8</v>
      </c>
      <c r="S2247" s="23">
        <f t="shared" ca="1" si="1031"/>
        <v>4.1858865813363071</v>
      </c>
      <c r="T2247" s="9">
        <f t="shared" ca="1" si="1045"/>
        <v>11</v>
      </c>
      <c r="U2247" s="9">
        <f t="shared" ca="1" si="1046"/>
        <v>9.1916928107057174</v>
      </c>
      <c r="V2247" s="23">
        <f t="shared" ca="1" si="1032"/>
        <v>74.665998979447139</v>
      </c>
      <c r="W2247" s="23">
        <f t="shared" ca="1" si="1047"/>
        <v>0</v>
      </c>
      <c r="X2247" s="23" t="e">
        <f ca="1">V2247/(S2247-#REF!)</f>
        <v>#REF!</v>
      </c>
      <c r="Y2247" s="9">
        <f t="shared" ca="1" si="1033"/>
        <v>0</v>
      </c>
      <c r="Z2247" s="9">
        <f t="shared" ca="1" si="1034"/>
        <v>0</v>
      </c>
      <c r="AA2247" s="24">
        <f t="shared" ca="1" si="1035"/>
        <v>489.91772894840614</v>
      </c>
      <c r="AB2247" s="9">
        <f t="shared" ca="1" si="1036"/>
        <v>285.2565849645959</v>
      </c>
      <c r="AC2247" s="9">
        <f t="shared" ca="1" si="1037"/>
        <v>151.0613277704544</v>
      </c>
      <c r="AD2247" s="9">
        <f t="shared" ca="1" si="1038"/>
        <v>25.967474976458082</v>
      </c>
      <c r="AE2247">
        <f t="shared" ca="1" si="1054"/>
        <v>0</v>
      </c>
      <c r="AF2247">
        <f t="shared" ca="1" si="1054"/>
        <v>1</v>
      </c>
      <c r="AG2247">
        <f t="shared" ca="1" si="1054"/>
        <v>0</v>
      </c>
      <c r="AH2247">
        <f t="shared" ca="1" si="1054"/>
        <v>1</v>
      </c>
      <c r="AI2247">
        <f t="shared" ca="1" si="1054"/>
        <v>0</v>
      </c>
      <c r="AJ2247">
        <f t="shared" ca="1" si="1054"/>
        <v>0</v>
      </c>
      <c r="AK2247">
        <f t="shared" ca="1" si="1054"/>
        <v>0</v>
      </c>
      <c r="AL2247">
        <f t="shared" ca="1" si="1040"/>
        <v>5.9773339091872435E-2</v>
      </c>
      <c r="AM2247">
        <f t="shared" ca="1" si="1041"/>
        <v>0.51934949952916165</v>
      </c>
    </row>
    <row r="2248" spans="1:39">
      <c r="A2248" s="10">
        <f t="shared" ca="1" si="1042"/>
        <v>41293.317337963745</v>
      </c>
      <c r="B2248" s="22">
        <f t="shared" ca="1" si="1043"/>
        <v>41293.317337963745</v>
      </c>
      <c r="C2248" s="22">
        <f t="shared" ca="1" si="1020"/>
        <v>41293.486967593373</v>
      </c>
      <c r="D2248">
        <f t="shared" si="1048"/>
        <v>276</v>
      </c>
      <c r="E2248" s="23">
        <f t="shared" si="1021"/>
        <v>59</v>
      </c>
      <c r="F2248" s="23">
        <f t="shared" si="1022"/>
        <v>4</v>
      </c>
      <c r="G2248">
        <f t="shared" ca="1" si="1049"/>
        <v>6</v>
      </c>
      <c r="H2248" s="9">
        <f t="shared" ca="1" si="1023"/>
        <v>647.95055458551269</v>
      </c>
      <c r="I2248" s="9">
        <f t="shared" ca="1" si="1024"/>
        <v>6621.4281510950605</v>
      </c>
      <c r="J2248" s="9">
        <f t="shared" ca="1" si="1025"/>
        <v>27806.563941049506</v>
      </c>
      <c r="K2248" s="9">
        <f t="shared" ca="1" si="1026"/>
        <v>52359.4384556843</v>
      </c>
      <c r="L2248" s="9">
        <f t="shared" ca="1" si="1027"/>
        <v>36819.901588120061</v>
      </c>
      <c r="M2248" s="9">
        <f t="shared" ca="1" si="1053"/>
        <v>36970.40573214602</v>
      </c>
      <c r="N2248" s="9">
        <f t="shared" ca="1" si="1053"/>
        <v>6621.4281510950605</v>
      </c>
      <c r="O2248" s="9">
        <f t="shared" ca="1" si="1029"/>
        <v>15711.751122501717</v>
      </c>
      <c r="P2248" s="9">
        <f t="shared" ca="1" si="1050"/>
        <v>40298.638299403799</v>
      </c>
      <c r="Q2248" s="9">
        <f t="shared" ca="1" si="1044"/>
        <v>128.032395101849</v>
      </c>
      <c r="R2248" s="9">
        <f t="shared" si="1030"/>
        <v>8</v>
      </c>
      <c r="S2248" s="23">
        <f t="shared" ca="1" si="1031"/>
        <v>4.0711914767228556</v>
      </c>
      <c r="T2248" s="9">
        <f t="shared" ca="1" si="1045"/>
        <v>4</v>
      </c>
      <c r="U2248" s="9">
        <f t="shared" ca="1" si="1046"/>
        <v>16.289316202281043</v>
      </c>
      <c r="V2248" s="23">
        <f t="shared" ca="1" si="1032"/>
        <v>79.506223100340733</v>
      </c>
      <c r="W2248" s="23">
        <f t="shared" ca="1" si="1047"/>
        <v>1941.3467760815552</v>
      </c>
      <c r="X2248" s="23" t="e">
        <f ca="1">V2248/(S2248-#REF!)</f>
        <v>#REF!</v>
      </c>
      <c r="Y2248" s="9">
        <f t="shared" ca="1" si="1033"/>
        <v>0</v>
      </c>
      <c r="Z2248" s="9">
        <f t="shared" ca="1" si="1034"/>
        <v>0</v>
      </c>
      <c r="AA2248" s="24">
        <f t="shared" ca="1" si="1035"/>
        <v>475.45318208315712</v>
      </c>
      <c r="AB2248" s="9">
        <f t="shared" ca="1" si="1036"/>
        <v>276.33330582566936</v>
      </c>
      <c r="AC2248" s="9">
        <f t="shared" ca="1" si="1037"/>
        <v>146.3358894603802</v>
      </c>
      <c r="AD2248" s="9">
        <f t="shared" ca="1" si="1038"/>
        <v>25.967474976458082</v>
      </c>
      <c r="AE2248">
        <f t="shared" ca="1" si="1054"/>
        <v>1</v>
      </c>
      <c r="AF2248">
        <f t="shared" ca="1" si="1054"/>
        <v>0</v>
      </c>
      <c r="AG2248">
        <f t="shared" ca="1" si="1054"/>
        <v>0</v>
      </c>
      <c r="AH2248">
        <f t="shared" ca="1" si="1054"/>
        <v>0</v>
      </c>
      <c r="AI2248">
        <f t="shared" ca="1" si="1054"/>
        <v>0</v>
      </c>
      <c r="AJ2248">
        <f t="shared" ca="1" si="1054"/>
        <v>0</v>
      </c>
      <c r="AK2248">
        <f t="shared" ca="1" si="1054"/>
        <v>0</v>
      </c>
      <c r="AL2248">
        <f t="shared" ca="1" si="1040"/>
        <v>5.9773339091872435E-2</v>
      </c>
      <c r="AM2248">
        <f t="shared" ca="1" si="1041"/>
        <v>0.51934949952916165</v>
      </c>
    </row>
    <row r="2249" spans="1:39">
      <c r="A2249" s="10">
        <f t="shared" ca="1" si="1042"/>
        <v>41293.505717593376</v>
      </c>
      <c r="B2249" s="22">
        <f t="shared" ca="1" si="1043"/>
        <v>41293.505717593376</v>
      </c>
      <c r="C2249" s="22">
        <f t="shared" ca="1" si="1020"/>
        <v>41293.684444445229</v>
      </c>
      <c r="D2249">
        <f t="shared" si="1048"/>
        <v>276</v>
      </c>
      <c r="E2249" s="23">
        <f t="shared" si="1021"/>
        <v>59</v>
      </c>
      <c r="F2249" s="23">
        <f t="shared" si="1022"/>
        <v>4</v>
      </c>
      <c r="G2249">
        <f t="shared" ca="1" si="1049"/>
        <v>7</v>
      </c>
      <c r="H2249" s="9">
        <f t="shared" ca="1" si="1023"/>
        <v>737.37244219634874</v>
      </c>
      <c r="I2249" s="9">
        <f t="shared" ca="1" si="1024"/>
        <v>6710.8500387058966</v>
      </c>
      <c r="J2249" s="9">
        <f t="shared" ca="1" si="1025"/>
        <v>27895.985828660341</v>
      </c>
      <c r="K2249" s="9">
        <f t="shared" ca="1" si="1026"/>
        <v>52359.4384556843</v>
      </c>
      <c r="L2249" s="9">
        <f t="shared" ca="1" si="1027"/>
        <v>36819.901588120061</v>
      </c>
      <c r="M2249" s="9">
        <f t="shared" ca="1" si="1053"/>
        <v>37059.827619756856</v>
      </c>
      <c r="N2249" s="9">
        <f t="shared" ca="1" si="1053"/>
        <v>6710.8500387058966</v>
      </c>
      <c r="O2249" s="9">
        <f t="shared" ca="1" si="1029"/>
        <v>15801.173010112552</v>
      </c>
      <c r="P2249" s="9">
        <f t="shared" ca="1" si="1050"/>
        <v>40298.638299403799</v>
      </c>
      <c r="Q2249" s="9">
        <f t="shared" ca="1" si="1044"/>
        <v>128.12181698945983</v>
      </c>
      <c r="R2249" s="9">
        <f t="shared" si="1030"/>
        <v>8</v>
      </c>
      <c r="S2249" s="23">
        <f t="shared" ca="1" si="1031"/>
        <v>4.289586717044493</v>
      </c>
      <c r="T2249" s="9">
        <f t="shared" ca="1" si="1045"/>
        <v>17</v>
      </c>
      <c r="U2249" s="9">
        <f t="shared" ca="1" si="1046"/>
        <v>22.512181360174509</v>
      </c>
      <c r="V2249" s="23">
        <f t="shared" ca="1" si="1032"/>
        <v>89.421887610836009</v>
      </c>
      <c r="W2249" s="23">
        <f t="shared" ca="1" si="1047"/>
        <v>0</v>
      </c>
      <c r="X2249" s="23" t="e">
        <f ca="1">V2249/(S2249-#REF!)</f>
        <v>#REF!</v>
      </c>
      <c r="Y2249" s="9">
        <f t="shared" ca="1" si="1033"/>
        <v>4000</v>
      </c>
      <c r="Z2249" s="9">
        <f t="shared" ca="1" si="1034"/>
        <v>120</v>
      </c>
      <c r="AA2249" s="24">
        <f t="shared" ca="1" si="1035"/>
        <v>502.99566699937174</v>
      </c>
      <c r="AB2249" s="9">
        <f t="shared" ca="1" si="1036"/>
        <v>293.32445552269274</v>
      </c>
      <c r="AC2249" s="9">
        <f t="shared" ca="1" si="1037"/>
        <v>155.33377336163167</v>
      </c>
      <c r="AD2249" s="9">
        <f t="shared" ca="1" si="1038"/>
        <v>25.967474976458082</v>
      </c>
      <c r="AE2249">
        <f t="shared" ca="1" si="1054"/>
        <v>1</v>
      </c>
      <c r="AF2249">
        <f t="shared" ca="1" si="1054"/>
        <v>0</v>
      </c>
      <c r="AG2249">
        <f t="shared" ca="1" si="1054"/>
        <v>1</v>
      </c>
      <c r="AH2249">
        <f t="shared" ca="1" si="1054"/>
        <v>0</v>
      </c>
      <c r="AI2249">
        <f t="shared" ca="1" si="1054"/>
        <v>1</v>
      </c>
      <c r="AJ2249">
        <f t="shared" ca="1" si="1054"/>
        <v>0</v>
      </c>
      <c r="AK2249">
        <f t="shared" ca="1" si="1054"/>
        <v>0</v>
      </c>
      <c r="AL2249">
        <f t="shared" ca="1" si="1040"/>
        <v>5.9773339091872435E-2</v>
      </c>
      <c r="AM2249">
        <f t="shared" ca="1" si="1041"/>
        <v>0.51934949952916165</v>
      </c>
    </row>
    <row r="2250" spans="1:39">
      <c r="A2250" s="10">
        <f t="shared" ca="1" si="1042"/>
        <v>41293.701111111899</v>
      </c>
      <c r="B2250" s="22">
        <f t="shared" ca="1" si="1043"/>
        <v>41293.701111111899</v>
      </c>
      <c r="C2250" s="22">
        <f t="shared" ca="1" si="1020"/>
        <v>41293.89096064894</v>
      </c>
      <c r="D2250">
        <f t="shared" si="1048"/>
        <v>276</v>
      </c>
      <c r="E2250" s="23">
        <f t="shared" si="1021"/>
        <v>59</v>
      </c>
      <c r="F2250" s="23">
        <f t="shared" si="1022"/>
        <v>4</v>
      </c>
      <c r="G2250">
        <f t="shared" ca="1" si="1049"/>
        <v>7</v>
      </c>
      <c r="H2250" s="9">
        <f t="shared" ca="1" si="1023"/>
        <v>835.3291205384337</v>
      </c>
      <c r="I2250" s="9">
        <f t="shared" ca="1" si="1024"/>
        <v>6808.8067170479817</v>
      </c>
      <c r="J2250" s="9">
        <f t="shared" ca="1" si="1025"/>
        <v>27993.942507002426</v>
      </c>
      <c r="K2250" s="9">
        <f t="shared" ca="1" si="1026"/>
        <v>52359.4384556843</v>
      </c>
      <c r="L2250" s="9">
        <f t="shared" ca="1" si="1027"/>
        <v>36819.901588120061</v>
      </c>
      <c r="M2250" s="9">
        <f t="shared" ref="M2250:N2265" ca="1" si="1055">IF(M2249&gt;K2250,0,M2249+$V2250)</f>
        <v>37157.784298098937</v>
      </c>
      <c r="N2250" s="9">
        <f t="shared" ca="1" si="1055"/>
        <v>6808.8067170479817</v>
      </c>
      <c r="O2250" s="9">
        <f t="shared" ca="1" si="1029"/>
        <v>15899.129688454637</v>
      </c>
      <c r="P2250" s="9">
        <f t="shared" ca="1" si="1050"/>
        <v>40298.638299403799</v>
      </c>
      <c r="Q2250" s="9">
        <f t="shared" ca="1" si="1044"/>
        <v>128.21977366780192</v>
      </c>
      <c r="R2250" s="9">
        <f t="shared" si="1030"/>
        <v>8</v>
      </c>
      <c r="S2250" s="23">
        <f t="shared" ca="1" si="1031"/>
        <v>4.5566053534105349</v>
      </c>
      <c r="T2250" s="9">
        <f t="shared" ca="1" si="1045"/>
        <v>33</v>
      </c>
      <c r="U2250" s="9">
        <f t="shared" ca="1" si="1046"/>
        <v>23.779272277926793</v>
      </c>
      <c r="V2250" s="23">
        <f t="shared" ca="1" si="1032"/>
        <v>97.956678342084956</v>
      </c>
      <c r="W2250" s="23">
        <f t="shared" ca="1" si="1047"/>
        <v>0</v>
      </c>
      <c r="X2250" s="23" t="e">
        <f ca="1">V2250/(S2250-#REF!)</f>
        <v>#REF!</v>
      </c>
      <c r="Y2250" s="9">
        <f t="shared" ca="1" si="1033"/>
        <v>0</v>
      </c>
      <c r="Z2250" s="9">
        <f t="shared" ca="1" si="1034"/>
        <v>0</v>
      </c>
      <c r="AA2250" s="24">
        <f t="shared" ca="1" si="1035"/>
        <v>536.67019559087817</v>
      </c>
      <c r="AB2250" s="9">
        <f t="shared" ca="1" si="1036"/>
        <v>314.09850543197081</v>
      </c>
      <c r="AC2250" s="9">
        <f t="shared" ca="1" si="1037"/>
        <v>166.33494117991256</v>
      </c>
      <c r="AD2250" s="9">
        <f t="shared" ca="1" si="1038"/>
        <v>25.967474976458082</v>
      </c>
      <c r="AE2250">
        <f t="shared" ref="AE2250:AK2265" ca="1" si="1056">ROUNDDOWN((VLOOKUP($E2250,$A$235:$T$501,AE$534,FALSE)/RAND())^(1/4),0)</f>
        <v>0</v>
      </c>
      <c r="AF2250">
        <f t="shared" ca="1" si="1056"/>
        <v>0</v>
      </c>
      <c r="AG2250">
        <f t="shared" ca="1" si="1056"/>
        <v>0</v>
      </c>
      <c r="AH2250">
        <f t="shared" ca="1" si="1056"/>
        <v>1</v>
      </c>
      <c r="AI2250">
        <f t="shared" ca="1" si="1056"/>
        <v>0</v>
      </c>
      <c r="AJ2250">
        <f t="shared" ca="1" si="1056"/>
        <v>0</v>
      </c>
      <c r="AK2250">
        <f t="shared" ca="1" si="1056"/>
        <v>0</v>
      </c>
      <c r="AL2250">
        <f t="shared" ca="1" si="1040"/>
        <v>5.9773339091872435E-2</v>
      </c>
      <c r="AM2250">
        <f t="shared" ca="1" si="1041"/>
        <v>0.51934949952916165</v>
      </c>
    </row>
    <row r="2251" spans="1:39">
      <c r="A2251" s="10">
        <f t="shared" ca="1" si="1042"/>
        <v>41293.903460648937</v>
      </c>
      <c r="B2251" s="22">
        <f t="shared" ca="1" si="1043"/>
        <v>41293.903460648937</v>
      </c>
      <c r="C2251" s="22">
        <f t="shared" ca="1" si="1020"/>
        <v>41294.110185185971</v>
      </c>
      <c r="D2251">
        <f t="shared" si="1048"/>
        <v>276</v>
      </c>
      <c r="E2251" s="23">
        <f t="shared" si="1021"/>
        <v>59</v>
      </c>
      <c r="F2251" s="23">
        <f t="shared" si="1022"/>
        <v>4</v>
      </c>
      <c r="G2251">
        <f t="shared" ca="1" si="1049"/>
        <v>7</v>
      </c>
      <c r="H2251" s="9">
        <f t="shared" ca="1" si="1023"/>
        <v>914.17851048313435</v>
      </c>
      <c r="I2251" s="9">
        <f t="shared" ca="1" si="1024"/>
        <v>6887.656106992682</v>
      </c>
      <c r="J2251" s="9">
        <f t="shared" ca="1" si="1025"/>
        <v>28072.791896947128</v>
      </c>
      <c r="K2251" s="9">
        <f t="shared" ca="1" si="1026"/>
        <v>52359.4384556843</v>
      </c>
      <c r="L2251" s="9">
        <f t="shared" ca="1" si="1027"/>
        <v>36819.901588120061</v>
      </c>
      <c r="M2251" s="9">
        <f t="shared" ca="1" si="1055"/>
        <v>37236.633688043636</v>
      </c>
      <c r="N2251" s="9">
        <f t="shared" ca="1" si="1055"/>
        <v>6887.656106992682</v>
      </c>
      <c r="O2251" s="9">
        <f t="shared" ca="1" si="1029"/>
        <v>15977.979078399338</v>
      </c>
      <c r="P2251" s="9">
        <f t="shared" ca="1" si="1050"/>
        <v>40298.638299403799</v>
      </c>
      <c r="Q2251" s="9">
        <f t="shared" ca="1" si="1044"/>
        <v>128.29862305774662</v>
      </c>
      <c r="R2251" s="9">
        <f t="shared" si="1030"/>
        <v>8</v>
      </c>
      <c r="S2251" s="23">
        <f t="shared" ca="1" si="1031"/>
        <v>4.9614618551534804</v>
      </c>
      <c r="T2251" s="9">
        <f t="shared" ca="1" si="1045"/>
        <v>57</v>
      </c>
      <c r="U2251" s="9">
        <f t="shared" ca="1" si="1046"/>
        <v>41.262678552528087</v>
      </c>
      <c r="V2251" s="23">
        <f t="shared" ca="1" si="1032"/>
        <v>78.84938994470069</v>
      </c>
      <c r="W2251" s="23">
        <f t="shared" ca="1" si="1047"/>
        <v>0</v>
      </c>
      <c r="X2251" s="23" t="e">
        <f ca="1">V2251/(S2251-#REF!)</f>
        <v>#REF!</v>
      </c>
      <c r="Y2251" s="9">
        <f t="shared" ca="1" si="1033"/>
        <v>0</v>
      </c>
      <c r="Z2251" s="9">
        <f t="shared" ca="1" si="1034"/>
        <v>0</v>
      </c>
      <c r="AA2251" s="24">
        <f t="shared" ca="1" si="1035"/>
        <v>587.72787466879413</v>
      </c>
      <c r="AB2251" s="9">
        <f t="shared" ca="1" si="1036"/>
        <v>345.59634126757203</v>
      </c>
      <c r="AC2251" s="9">
        <f t="shared" ca="1" si="1037"/>
        <v>183.01502905172197</v>
      </c>
      <c r="AD2251" s="9">
        <f t="shared" ca="1" si="1038"/>
        <v>25.967474976458082</v>
      </c>
      <c r="AE2251">
        <f t="shared" ca="1" si="1056"/>
        <v>0</v>
      </c>
      <c r="AF2251">
        <f t="shared" ca="1" si="1056"/>
        <v>0</v>
      </c>
      <c r="AG2251">
        <f t="shared" ca="1" si="1056"/>
        <v>1</v>
      </c>
      <c r="AH2251">
        <f t="shared" ca="1" si="1056"/>
        <v>0</v>
      </c>
      <c r="AI2251">
        <f t="shared" ca="1" si="1056"/>
        <v>0</v>
      </c>
      <c r="AJ2251">
        <f t="shared" ca="1" si="1056"/>
        <v>0</v>
      </c>
      <c r="AK2251">
        <f t="shared" ca="1" si="1056"/>
        <v>0</v>
      </c>
      <c r="AL2251">
        <f t="shared" ca="1" si="1040"/>
        <v>5.9773339091872435E-2</v>
      </c>
      <c r="AM2251">
        <f t="shared" ca="1" si="1041"/>
        <v>0.51934949952916165</v>
      </c>
    </row>
    <row r="2252" spans="1:39">
      <c r="A2252" s="10">
        <f t="shared" ca="1" si="1042"/>
        <v>41294.138657408192</v>
      </c>
      <c r="B2252" s="22">
        <f t="shared" ca="1" si="1043"/>
        <v>41294.138657408192</v>
      </c>
      <c r="C2252" s="22">
        <f t="shared" ca="1" si="1020"/>
        <v>41294.291145834119</v>
      </c>
      <c r="D2252">
        <f t="shared" si="1048"/>
        <v>276</v>
      </c>
      <c r="E2252" s="23">
        <f t="shared" si="1021"/>
        <v>59</v>
      </c>
      <c r="F2252" s="23">
        <f t="shared" si="1022"/>
        <v>4</v>
      </c>
      <c r="G2252">
        <f t="shared" ca="1" si="1049"/>
        <v>7</v>
      </c>
      <c r="H2252" s="9">
        <f t="shared" ca="1" si="1023"/>
        <v>986.17851048313435</v>
      </c>
      <c r="I2252" s="9">
        <f t="shared" ca="1" si="1024"/>
        <v>6959.656106992682</v>
      </c>
      <c r="J2252" s="9">
        <f t="shared" ca="1" si="1025"/>
        <v>28144.791896947128</v>
      </c>
      <c r="K2252" s="9">
        <f t="shared" ca="1" si="1026"/>
        <v>52359.4384556843</v>
      </c>
      <c r="L2252" s="9">
        <f t="shared" ca="1" si="1027"/>
        <v>36819.901588120061</v>
      </c>
      <c r="M2252" s="9">
        <f t="shared" ca="1" si="1055"/>
        <v>37308.633688043636</v>
      </c>
      <c r="N2252" s="9">
        <f t="shared" ca="1" si="1055"/>
        <v>6959.656106992682</v>
      </c>
      <c r="O2252" s="9">
        <f t="shared" ca="1" si="1029"/>
        <v>16049.979078399338</v>
      </c>
      <c r="P2252" s="9">
        <f t="shared" ca="1" si="1050"/>
        <v>40298.638299403799</v>
      </c>
      <c r="Q2252" s="9">
        <f t="shared" ca="1" si="1044"/>
        <v>128.37062305774663</v>
      </c>
      <c r="R2252" s="9">
        <f t="shared" si="1030"/>
        <v>8</v>
      </c>
      <c r="S2252" s="23">
        <f t="shared" ca="1" si="1031"/>
        <v>3.6597733390918723</v>
      </c>
      <c r="T2252" s="9">
        <f t="shared" ca="1" si="1045"/>
        <v>39</v>
      </c>
      <c r="U2252" s="9">
        <f t="shared" ca="1" si="1046"/>
        <v>35.184020730739576</v>
      </c>
      <c r="V2252" s="23">
        <f t="shared" ca="1" si="1032"/>
        <v>72</v>
      </c>
      <c r="W2252" s="23">
        <f t="shared" ca="1" si="1047"/>
        <v>0</v>
      </c>
      <c r="X2252" s="23" t="e">
        <f ca="1">V2252/(S2252-#REF!)</f>
        <v>#REF!</v>
      </c>
      <c r="Y2252" s="9">
        <f t="shared" ca="1" si="1033"/>
        <v>0</v>
      </c>
      <c r="Z2252" s="9">
        <f t="shared" ca="1" si="1034"/>
        <v>0</v>
      </c>
      <c r="AA2252" s="24">
        <f t="shared" ca="1" si="1035"/>
        <v>423.56799523901964</v>
      </c>
      <c r="AB2252" s="9">
        <f t="shared" ca="1" si="1036"/>
        <v>244.32497471797888</v>
      </c>
      <c r="AC2252" s="9">
        <f t="shared" ca="1" si="1037"/>
        <v>129.38546218998368</v>
      </c>
      <c r="AD2252" s="9">
        <f t="shared" ca="1" si="1038"/>
        <v>25.967474976458082</v>
      </c>
      <c r="AE2252">
        <f t="shared" ca="1" si="1056"/>
        <v>0</v>
      </c>
      <c r="AF2252">
        <f t="shared" ca="1" si="1056"/>
        <v>1</v>
      </c>
      <c r="AG2252">
        <f t="shared" ca="1" si="1056"/>
        <v>0</v>
      </c>
      <c r="AH2252">
        <f t="shared" ca="1" si="1056"/>
        <v>0</v>
      </c>
      <c r="AI2252">
        <f t="shared" ca="1" si="1056"/>
        <v>0</v>
      </c>
      <c r="AJ2252">
        <f t="shared" ca="1" si="1056"/>
        <v>0</v>
      </c>
      <c r="AK2252">
        <f t="shared" ca="1" si="1056"/>
        <v>0</v>
      </c>
      <c r="AL2252">
        <f t="shared" ca="1" si="1040"/>
        <v>5.9773339091872435E-2</v>
      </c>
      <c r="AM2252">
        <f t="shared" ca="1" si="1041"/>
        <v>0.51934949952916165</v>
      </c>
    </row>
    <row r="2253" spans="1:39">
      <c r="A2253" s="10">
        <f t="shared" ca="1" si="1042"/>
        <v>41294.314062500787</v>
      </c>
      <c r="B2253" s="22">
        <f t="shared" ca="1" si="1043"/>
        <v>41294.314062500787</v>
      </c>
      <c r="C2253" s="22">
        <f t="shared" ca="1" si="1020"/>
        <v>41294.538692130416</v>
      </c>
      <c r="D2253">
        <f t="shared" si="1048"/>
        <v>276</v>
      </c>
      <c r="E2253" s="23">
        <f t="shared" si="1021"/>
        <v>59</v>
      </c>
      <c r="F2253" s="23">
        <f t="shared" si="1022"/>
        <v>4</v>
      </c>
      <c r="G2253">
        <f t="shared" ca="1" si="1049"/>
        <v>6</v>
      </c>
      <c r="H2253" s="9">
        <f t="shared" ca="1" si="1023"/>
        <v>1082.1819027821143</v>
      </c>
      <c r="I2253" s="9">
        <f t="shared" ca="1" si="1024"/>
        <v>7055.6594992916616</v>
      </c>
      <c r="J2253" s="9">
        <f t="shared" ca="1" si="1025"/>
        <v>28240.795289246107</v>
      </c>
      <c r="K2253" s="9">
        <f t="shared" ca="1" si="1026"/>
        <v>52359.4384556843</v>
      </c>
      <c r="L2253" s="9">
        <f t="shared" ca="1" si="1027"/>
        <v>36819.901588120061</v>
      </c>
      <c r="M2253" s="9">
        <f t="shared" ca="1" si="1055"/>
        <v>37404.637080342618</v>
      </c>
      <c r="N2253" s="9">
        <f t="shared" ca="1" si="1055"/>
        <v>7055.6594992916616</v>
      </c>
      <c r="O2253" s="9">
        <f t="shared" ca="1" si="1029"/>
        <v>16145.982470698318</v>
      </c>
      <c r="P2253" s="9">
        <f t="shared" ca="1" si="1050"/>
        <v>40298.638299403799</v>
      </c>
      <c r="Q2253" s="9">
        <f t="shared" ca="1" si="1044"/>
        <v>128.4666264500456</v>
      </c>
      <c r="R2253" s="9">
        <f t="shared" si="1030"/>
        <v>8</v>
      </c>
      <c r="S2253" s="23">
        <f t="shared" ca="1" si="1031"/>
        <v>5.3912032826633753</v>
      </c>
      <c r="T2253" s="9">
        <f t="shared" ca="1" si="1045"/>
        <v>23</v>
      </c>
      <c r="U2253" s="9">
        <f t="shared" ca="1" si="1046"/>
        <v>28.331817588150443</v>
      </c>
      <c r="V2253" s="23">
        <f t="shared" ca="1" si="1032"/>
        <v>96.00339229897989</v>
      </c>
      <c r="W2253" s="23">
        <f t="shared" ca="1" si="1047"/>
        <v>1969.1137605444956</v>
      </c>
      <c r="X2253" s="23" t="e">
        <f ca="1">V2253/(S2253-#REF!)</f>
        <v>#REF!</v>
      </c>
      <c r="Y2253" s="9">
        <f t="shared" ca="1" si="1033"/>
        <v>0</v>
      </c>
      <c r="Z2253" s="9">
        <f t="shared" ca="1" si="1034"/>
        <v>0</v>
      </c>
      <c r="AA2253" s="24">
        <f t="shared" ca="1" si="1035"/>
        <v>641.92386707060814</v>
      </c>
      <c r="AB2253" s="9">
        <f t="shared" ca="1" si="1036"/>
        <v>379.03022432784178</v>
      </c>
      <c r="AC2253" s="9">
        <f t="shared" ca="1" si="1037"/>
        <v>200.7203758651296</v>
      </c>
      <c r="AD2253" s="9">
        <f t="shared" ca="1" si="1038"/>
        <v>25.967474976458082</v>
      </c>
      <c r="AE2253">
        <f t="shared" ca="1" si="1056"/>
        <v>1</v>
      </c>
      <c r="AF2253">
        <f t="shared" ca="1" si="1056"/>
        <v>1</v>
      </c>
      <c r="AG2253">
        <f t="shared" ca="1" si="1056"/>
        <v>0</v>
      </c>
      <c r="AH2253">
        <f t="shared" ca="1" si="1056"/>
        <v>0</v>
      </c>
      <c r="AI2253">
        <f t="shared" ca="1" si="1056"/>
        <v>0</v>
      </c>
      <c r="AJ2253">
        <f t="shared" ca="1" si="1056"/>
        <v>0</v>
      </c>
      <c r="AK2253">
        <f t="shared" ca="1" si="1056"/>
        <v>0</v>
      </c>
      <c r="AL2253">
        <f t="shared" ca="1" si="1040"/>
        <v>5.9773339091872435E-2</v>
      </c>
      <c r="AM2253">
        <f t="shared" ca="1" si="1041"/>
        <v>0.51934949952916165</v>
      </c>
    </row>
    <row r="2254" spans="1:39">
      <c r="A2254" s="10">
        <f t="shared" ca="1" si="1042"/>
        <v>41294.551192130413</v>
      </c>
      <c r="B2254" s="22">
        <f t="shared" ca="1" si="1043"/>
        <v>41294.551192130413</v>
      </c>
      <c r="C2254" s="22">
        <f t="shared" ca="1" si="1020"/>
        <v>41294.705844908189</v>
      </c>
      <c r="D2254">
        <f t="shared" si="1048"/>
        <v>276</v>
      </c>
      <c r="E2254" s="23">
        <f t="shared" si="1021"/>
        <v>59</v>
      </c>
      <c r="F2254" s="23">
        <f t="shared" si="1022"/>
        <v>4</v>
      </c>
      <c r="G2254">
        <f t="shared" ca="1" si="1049"/>
        <v>7</v>
      </c>
      <c r="H2254" s="9">
        <f t="shared" ca="1" si="1023"/>
        <v>0</v>
      </c>
      <c r="I2254" s="9">
        <f t="shared" ca="1" si="1024"/>
        <v>7130.8695595155668</v>
      </c>
      <c r="J2254" s="9">
        <f t="shared" ca="1" si="1025"/>
        <v>28316.005349470011</v>
      </c>
      <c r="K2254" s="9">
        <f t="shared" ca="1" si="1026"/>
        <v>52359.4384556843</v>
      </c>
      <c r="L2254" s="9">
        <f t="shared" ca="1" si="1027"/>
        <v>36819.901588120061</v>
      </c>
      <c r="M2254" s="9">
        <f t="shared" ca="1" si="1055"/>
        <v>37479.847140566526</v>
      </c>
      <c r="N2254" s="9">
        <f t="shared" ca="1" si="1055"/>
        <v>7130.8695595155668</v>
      </c>
      <c r="O2254" s="9">
        <f t="shared" ca="1" si="1029"/>
        <v>16221.192530922224</v>
      </c>
      <c r="P2254" s="9">
        <f t="shared" ca="1" si="1050"/>
        <v>40298.638299403799</v>
      </c>
      <c r="Q2254" s="9">
        <f t="shared" ca="1" si="1044"/>
        <v>128.54183651026949</v>
      </c>
      <c r="R2254" s="9">
        <f t="shared" si="1030"/>
        <v>8</v>
      </c>
      <c r="S2254" s="23">
        <f t="shared" ca="1" si="1031"/>
        <v>3.7119017969323469</v>
      </c>
      <c r="T2254" s="9">
        <f t="shared" ca="1" si="1045"/>
        <v>42</v>
      </c>
      <c r="U2254" s="9">
        <f t="shared" ca="1" si="1046"/>
        <v>42.846468956448007</v>
      </c>
      <c r="V2254" s="23">
        <f t="shared" ca="1" si="1032"/>
        <v>75.210060223905501</v>
      </c>
      <c r="W2254" s="23">
        <f t="shared" ca="1" si="1047"/>
        <v>0</v>
      </c>
      <c r="X2254" s="23" t="e">
        <f ca="1">V2254/(S2254-#REF!)</f>
        <v>#REF!</v>
      </c>
      <c r="Y2254" s="9">
        <f t="shared" ca="1" si="1033"/>
        <v>0</v>
      </c>
      <c r="Z2254" s="9">
        <f t="shared" ca="1" si="1034"/>
        <v>0</v>
      </c>
      <c r="AA2254" s="24">
        <f t="shared" ca="1" si="1035"/>
        <v>430.14207286846948</v>
      </c>
      <c r="AB2254" s="9">
        <f t="shared" ca="1" si="1036"/>
        <v>248.38056873796779</v>
      </c>
      <c r="AC2254" s="9">
        <f t="shared" ca="1" si="1037"/>
        <v>131.53315465301125</v>
      </c>
      <c r="AD2254" s="9">
        <f t="shared" ca="1" si="1038"/>
        <v>25.967474976458082</v>
      </c>
      <c r="AE2254">
        <f t="shared" ca="1" si="1056"/>
        <v>1</v>
      </c>
      <c r="AF2254">
        <f t="shared" ca="1" si="1056"/>
        <v>1</v>
      </c>
      <c r="AG2254">
        <f t="shared" ca="1" si="1056"/>
        <v>0</v>
      </c>
      <c r="AH2254">
        <f t="shared" ca="1" si="1056"/>
        <v>0</v>
      </c>
      <c r="AI2254">
        <f t="shared" ca="1" si="1056"/>
        <v>0</v>
      </c>
      <c r="AJ2254">
        <f t="shared" ca="1" si="1056"/>
        <v>0</v>
      </c>
      <c r="AK2254">
        <f t="shared" ca="1" si="1056"/>
        <v>0</v>
      </c>
      <c r="AL2254">
        <f t="shared" ca="1" si="1040"/>
        <v>5.9773339091872435E-2</v>
      </c>
      <c r="AM2254">
        <f t="shared" ca="1" si="1041"/>
        <v>0.51934949952916165</v>
      </c>
    </row>
    <row r="2255" spans="1:39">
      <c r="A2255" s="10">
        <f t="shared" ca="1" si="1042"/>
        <v>41294.719733797079</v>
      </c>
      <c r="B2255" s="22">
        <f t="shared" ca="1" si="1043"/>
        <v>41294.719733797079</v>
      </c>
      <c r="C2255" s="22">
        <f t="shared" ca="1" si="1020"/>
        <v>41295.207511574859</v>
      </c>
      <c r="D2255">
        <f t="shared" si="1048"/>
        <v>276</v>
      </c>
      <c r="E2255" s="23">
        <f t="shared" si="1021"/>
        <v>59</v>
      </c>
      <c r="F2255" s="23">
        <f t="shared" si="1022"/>
        <v>4</v>
      </c>
      <c r="G2255">
        <f t="shared" ca="1" si="1049"/>
        <v>1</v>
      </c>
      <c r="H2255" s="9">
        <f t="shared" ca="1" si="1023"/>
        <v>0</v>
      </c>
      <c r="I2255" s="9">
        <f t="shared" ca="1" si="1024"/>
        <v>7130.8695595155668</v>
      </c>
      <c r="J2255" s="9">
        <f t="shared" ca="1" si="1025"/>
        <v>28316.005349470011</v>
      </c>
      <c r="K2255" s="9">
        <f t="shared" ca="1" si="1026"/>
        <v>52359.4384556843</v>
      </c>
      <c r="L2255" s="9">
        <f t="shared" ca="1" si="1027"/>
        <v>36819.901588120061</v>
      </c>
      <c r="M2255" s="9">
        <f t="shared" ca="1" si="1055"/>
        <v>37479.847140566526</v>
      </c>
      <c r="N2255" s="9">
        <f t="shared" ca="1" si="1055"/>
        <v>7130.8695595155668</v>
      </c>
      <c r="O2255" s="9">
        <f t="shared" ca="1" si="1029"/>
        <v>16221.192530922224</v>
      </c>
      <c r="P2255" s="9">
        <f t="shared" ca="1" si="1050"/>
        <v>40298.638299403799</v>
      </c>
      <c r="Q2255" s="9">
        <f t="shared" ca="1" si="1044"/>
        <v>128.54183651026949</v>
      </c>
      <c r="R2255" s="9">
        <f t="shared" si="1030"/>
        <v>8</v>
      </c>
      <c r="S2255" s="23">
        <f t="shared" ca="1" si="1031"/>
        <v>35.706814919862275</v>
      </c>
      <c r="T2255" s="9">
        <f t="shared" ca="1" si="1045"/>
        <v>42</v>
      </c>
      <c r="U2255" s="9">
        <f t="shared" ca="1" si="1046"/>
        <v>24.53371150419116</v>
      </c>
      <c r="V2255" s="23">
        <f t="shared" ca="1" si="1032"/>
        <v>0</v>
      </c>
      <c r="W2255" s="23">
        <f t="shared" ca="1" si="1047"/>
        <v>0</v>
      </c>
      <c r="X2255" s="23" t="e">
        <f ca="1">V2255/(S2255-#REF!)</f>
        <v>#REF!</v>
      </c>
      <c r="Y2255" s="9">
        <f t="shared" ca="1" si="1033"/>
        <v>600</v>
      </c>
      <c r="Z2255" s="9">
        <f t="shared" ca="1" si="1034"/>
        <v>1200</v>
      </c>
      <c r="AA2255" s="24">
        <f t="shared" ca="1" si="1035"/>
        <v>0</v>
      </c>
      <c r="AB2255" s="9">
        <f t="shared" ca="1" si="1036"/>
        <v>2737.5848097019161</v>
      </c>
      <c r="AC2255" s="9">
        <f t="shared" ca="1" si="1037"/>
        <v>1449.7235753177242</v>
      </c>
      <c r="AD2255" s="9">
        <f t="shared" ca="1" si="1038"/>
        <v>25.967474976458082</v>
      </c>
      <c r="AE2255">
        <f t="shared" ca="1" si="1056"/>
        <v>0</v>
      </c>
      <c r="AF2255">
        <f t="shared" ca="1" si="1056"/>
        <v>0</v>
      </c>
      <c r="AG2255">
        <f t="shared" ca="1" si="1056"/>
        <v>0</v>
      </c>
      <c r="AH2255">
        <f t="shared" ca="1" si="1056"/>
        <v>0</v>
      </c>
      <c r="AI2255">
        <f t="shared" ca="1" si="1056"/>
        <v>0</v>
      </c>
      <c r="AJ2255">
        <f t="shared" ca="1" si="1056"/>
        <v>0</v>
      </c>
      <c r="AK2255">
        <f t="shared" ca="1" si="1056"/>
        <v>0</v>
      </c>
      <c r="AL2255">
        <f t="shared" ca="1" si="1040"/>
        <v>5.9773339091872435E-2</v>
      </c>
      <c r="AM2255">
        <f t="shared" ca="1" si="1041"/>
        <v>0.51934949952916165</v>
      </c>
    </row>
    <row r="2256" spans="1:39">
      <c r="A2256" s="10">
        <f t="shared" ca="1" si="1042"/>
        <v>41295.225567130416</v>
      </c>
      <c r="B2256" s="22">
        <f t="shared" ca="1" si="1043"/>
        <v>41295.225567130416</v>
      </c>
      <c r="C2256" s="22">
        <f t="shared" ca="1" si="1020"/>
        <v>41295.378055556343</v>
      </c>
      <c r="D2256">
        <f t="shared" si="1048"/>
        <v>276</v>
      </c>
      <c r="E2256" s="23">
        <f t="shared" si="1021"/>
        <v>59</v>
      </c>
      <c r="F2256" s="23">
        <f t="shared" si="1022"/>
        <v>4</v>
      </c>
      <c r="G2256">
        <f t="shared" ca="1" si="1049"/>
        <v>6</v>
      </c>
      <c r="H2256" s="9">
        <f t="shared" ca="1" si="1023"/>
        <v>76.278737624925924</v>
      </c>
      <c r="I2256" s="9">
        <f t="shared" ca="1" si="1024"/>
        <v>7207.148297140493</v>
      </c>
      <c r="J2256" s="9">
        <f t="shared" ca="1" si="1025"/>
        <v>28392.284087094937</v>
      </c>
      <c r="K2256" s="9">
        <f t="shared" ca="1" si="1026"/>
        <v>52359.4384556843</v>
      </c>
      <c r="L2256" s="9">
        <f t="shared" ca="1" si="1027"/>
        <v>36819.901588120061</v>
      </c>
      <c r="M2256" s="9">
        <f t="shared" ca="1" si="1055"/>
        <v>37556.125878191451</v>
      </c>
      <c r="N2256" s="9">
        <f t="shared" ca="1" si="1055"/>
        <v>7207.148297140493</v>
      </c>
      <c r="O2256" s="9">
        <f t="shared" ca="1" si="1029"/>
        <v>16297.47126854715</v>
      </c>
      <c r="P2256" s="9">
        <f t="shared" ca="1" si="1050"/>
        <v>40298.638299403799</v>
      </c>
      <c r="Q2256" s="9">
        <f t="shared" ca="1" si="1044"/>
        <v>128.61811524789442</v>
      </c>
      <c r="R2256" s="9">
        <f t="shared" si="1030"/>
        <v>8</v>
      </c>
      <c r="S2256" s="23">
        <f t="shared" ca="1" si="1031"/>
        <v>3.6597733390918723</v>
      </c>
      <c r="T2256" s="9">
        <f t="shared" ca="1" si="1045"/>
        <v>39</v>
      </c>
      <c r="U2256" s="9">
        <f t="shared" ca="1" si="1046"/>
        <v>35.184020730739576</v>
      </c>
      <c r="V2256" s="23">
        <f t="shared" ca="1" si="1032"/>
        <v>76.278737624925924</v>
      </c>
      <c r="W2256" s="23">
        <f t="shared" ca="1" si="1047"/>
        <v>2037.5093601531164</v>
      </c>
      <c r="X2256" s="23" t="e">
        <f ca="1">V2256/(S2256-#REF!)</f>
        <v>#REF!</v>
      </c>
      <c r="Y2256" s="9">
        <f t="shared" ca="1" si="1033"/>
        <v>0</v>
      </c>
      <c r="Z2256" s="9">
        <f t="shared" ca="1" si="1034"/>
        <v>0</v>
      </c>
      <c r="AA2256" s="24">
        <f t="shared" ca="1" si="1035"/>
        <v>423.56799523901964</v>
      </c>
      <c r="AB2256" s="9">
        <f t="shared" ca="1" si="1036"/>
        <v>244.32497471797888</v>
      </c>
      <c r="AC2256" s="9">
        <f t="shared" ca="1" si="1037"/>
        <v>129.38546218998368</v>
      </c>
      <c r="AD2256" s="9">
        <f t="shared" ca="1" si="1038"/>
        <v>25.967474976458082</v>
      </c>
      <c r="AE2256">
        <f t="shared" ca="1" si="1056"/>
        <v>1</v>
      </c>
      <c r="AF2256">
        <f t="shared" ca="1" si="1056"/>
        <v>1</v>
      </c>
      <c r="AG2256">
        <f t="shared" ca="1" si="1056"/>
        <v>0</v>
      </c>
      <c r="AH2256">
        <f t="shared" ca="1" si="1056"/>
        <v>0</v>
      </c>
      <c r="AI2256">
        <f t="shared" ca="1" si="1056"/>
        <v>0</v>
      </c>
      <c r="AJ2256">
        <f t="shared" ca="1" si="1056"/>
        <v>0</v>
      </c>
      <c r="AK2256">
        <f t="shared" ca="1" si="1056"/>
        <v>0</v>
      </c>
      <c r="AL2256">
        <f t="shared" ca="1" si="1040"/>
        <v>5.9773339091872435E-2</v>
      </c>
      <c r="AM2256">
        <f t="shared" ca="1" si="1041"/>
        <v>0.51934949952916165</v>
      </c>
    </row>
    <row r="2257" spans="1:39">
      <c r="A2257" s="10">
        <f t="shared" ca="1" si="1042"/>
        <v>41295.40444444523</v>
      </c>
      <c r="B2257" s="22">
        <f t="shared" ca="1" si="1043"/>
        <v>41295.40444444523</v>
      </c>
      <c r="C2257" s="22">
        <f t="shared" ca="1" si="1020"/>
        <v>41295.581689815597</v>
      </c>
      <c r="D2257">
        <f t="shared" si="1048"/>
        <v>276</v>
      </c>
      <c r="E2257" s="23">
        <f t="shared" si="1021"/>
        <v>59</v>
      </c>
      <c r="F2257" s="23">
        <f t="shared" si="1022"/>
        <v>4</v>
      </c>
      <c r="G2257">
        <f t="shared" ca="1" si="1049"/>
        <v>6</v>
      </c>
      <c r="H2257" s="9">
        <f t="shared" ca="1" si="1023"/>
        <v>166.3914640348456</v>
      </c>
      <c r="I2257" s="9">
        <f t="shared" ca="1" si="1024"/>
        <v>7297.2610235504126</v>
      </c>
      <c r="J2257" s="9">
        <f t="shared" ca="1" si="1025"/>
        <v>28482.396813504856</v>
      </c>
      <c r="K2257" s="9">
        <f t="shared" ca="1" si="1026"/>
        <v>52359.4384556843</v>
      </c>
      <c r="L2257" s="9">
        <f t="shared" ca="1" si="1027"/>
        <v>36819.901588120061</v>
      </c>
      <c r="M2257" s="9">
        <f t="shared" ca="1" si="1055"/>
        <v>37646.238604601371</v>
      </c>
      <c r="N2257" s="9">
        <f t="shared" ca="1" si="1055"/>
        <v>7297.2610235504126</v>
      </c>
      <c r="O2257" s="9">
        <f t="shared" ca="1" si="1029"/>
        <v>16387.583994957069</v>
      </c>
      <c r="P2257" s="9">
        <f t="shared" ca="1" si="1050"/>
        <v>40298.638299403799</v>
      </c>
      <c r="Q2257" s="9">
        <f t="shared" ca="1" si="1044"/>
        <v>128.70822797430435</v>
      </c>
      <c r="R2257" s="9">
        <f t="shared" si="1030"/>
        <v>8</v>
      </c>
      <c r="S2257" s="23">
        <f t="shared" ca="1" si="1031"/>
        <v>4.2540002671362487</v>
      </c>
      <c r="T2257" s="9">
        <f t="shared" ca="1" si="1045"/>
        <v>15</v>
      </c>
      <c r="U2257" s="9">
        <f t="shared" ca="1" si="1046"/>
        <v>14.400961690495024</v>
      </c>
      <c r="V2257" s="23">
        <f t="shared" ca="1" si="1032"/>
        <v>90.112726409919674</v>
      </c>
      <c r="W2257" s="23">
        <f t="shared" ca="1" si="1047"/>
        <v>1973.8723025928289</v>
      </c>
      <c r="X2257" s="23" t="e">
        <f ca="1">V2257/(S2257-#REF!)</f>
        <v>#REF!</v>
      </c>
      <c r="Y2257" s="9">
        <f t="shared" ca="1" si="1033"/>
        <v>0</v>
      </c>
      <c r="Z2257" s="9">
        <f t="shared" ca="1" si="1034"/>
        <v>0</v>
      </c>
      <c r="AA2257" s="24">
        <f t="shared" ca="1" si="1035"/>
        <v>498.5077520687351</v>
      </c>
      <c r="AB2257" s="9">
        <f t="shared" ca="1" si="1036"/>
        <v>290.55582971983137</v>
      </c>
      <c r="AC2257" s="9">
        <f t="shared" ca="1" si="1037"/>
        <v>153.867611625412</v>
      </c>
      <c r="AD2257" s="9">
        <f t="shared" ca="1" si="1038"/>
        <v>25.967474976458082</v>
      </c>
      <c r="AE2257">
        <f t="shared" ca="1" si="1056"/>
        <v>1</v>
      </c>
      <c r="AF2257">
        <f t="shared" ca="1" si="1056"/>
        <v>1</v>
      </c>
      <c r="AG2257">
        <f t="shared" ca="1" si="1056"/>
        <v>0</v>
      </c>
      <c r="AH2257">
        <f t="shared" ca="1" si="1056"/>
        <v>0</v>
      </c>
      <c r="AI2257">
        <f t="shared" ca="1" si="1056"/>
        <v>0</v>
      </c>
      <c r="AJ2257">
        <f t="shared" ca="1" si="1056"/>
        <v>0</v>
      </c>
      <c r="AK2257">
        <f t="shared" ca="1" si="1056"/>
        <v>0</v>
      </c>
      <c r="AL2257">
        <f t="shared" ca="1" si="1040"/>
        <v>5.9773339091872435E-2</v>
      </c>
      <c r="AM2257">
        <f t="shared" ca="1" si="1041"/>
        <v>0.51934949952916165</v>
      </c>
    </row>
    <row r="2258" spans="1:39">
      <c r="A2258" s="10">
        <f t="shared" ca="1" si="1042"/>
        <v>41295.590023148929</v>
      </c>
      <c r="B2258" s="22">
        <f t="shared" ca="1" si="1043"/>
        <v>41295.590023148929</v>
      </c>
      <c r="C2258" s="22">
        <f t="shared" ca="1" si="1020"/>
        <v>41295.78559027856</v>
      </c>
      <c r="D2258">
        <f t="shared" si="1048"/>
        <v>276</v>
      </c>
      <c r="E2258" s="23">
        <f t="shared" si="1021"/>
        <v>59</v>
      </c>
      <c r="F2258" s="23">
        <f t="shared" si="1022"/>
        <v>4</v>
      </c>
      <c r="G2258">
        <f t="shared" ca="1" si="1049"/>
        <v>7</v>
      </c>
      <c r="H2258" s="9">
        <f t="shared" ca="1" si="1023"/>
        <v>244.45606897094646</v>
      </c>
      <c r="I2258" s="9">
        <f t="shared" ca="1" si="1024"/>
        <v>7375.3256284865138</v>
      </c>
      <c r="J2258" s="9">
        <f t="shared" ca="1" si="1025"/>
        <v>28560.461418440958</v>
      </c>
      <c r="K2258" s="9">
        <f t="shared" ca="1" si="1026"/>
        <v>52359.4384556843</v>
      </c>
      <c r="L2258" s="9">
        <f t="shared" ca="1" si="1027"/>
        <v>36819.901588120061</v>
      </c>
      <c r="M2258" s="9">
        <f t="shared" ca="1" si="1055"/>
        <v>37724.303209537473</v>
      </c>
      <c r="N2258" s="9">
        <f t="shared" ca="1" si="1055"/>
        <v>7375.3256284865138</v>
      </c>
      <c r="O2258" s="9">
        <f t="shared" ca="1" si="1029"/>
        <v>16465.648599893171</v>
      </c>
      <c r="P2258" s="9">
        <f t="shared" ca="1" si="1050"/>
        <v>40298.638299403799</v>
      </c>
      <c r="Q2258" s="9">
        <f t="shared" ca="1" si="1044"/>
        <v>128.78629257924044</v>
      </c>
      <c r="R2258" s="9">
        <f t="shared" si="1030"/>
        <v>8</v>
      </c>
      <c r="S2258" s="23">
        <f t="shared" ca="1" si="1031"/>
        <v>4.6937826847240167</v>
      </c>
      <c r="T2258" s="9">
        <f t="shared" ca="1" si="1045"/>
        <v>41</v>
      </c>
      <c r="U2258" s="9">
        <f t="shared" ca="1" si="1046"/>
        <v>37.617665006458992</v>
      </c>
      <c r="V2258" s="23">
        <f t="shared" ca="1" si="1032"/>
        <v>78.064604936100864</v>
      </c>
      <c r="W2258" s="23">
        <f t="shared" ca="1" si="1047"/>
        <v>0</v>
      </c>
      <c r="X2258" s="23" t="e">
        <f ca="1">V2258/(S2258-#REF!)</f>
        <v>#REF!</v>
      </c>
      <c r="Y2258" s="9">
        <f t="shared" ca="1" si="1033"/>
        <v>0</v>
      </c>
      <c r="Z2258" s="9">
        <f t="shared" ca="1" si="1034"/>
        <v>0</v>
      </c>
      <c r="AA2258" s="24">
        <f t="shared" ca="1" si="1035"/>
        <v>553.97004412688045</v>
      </c>
      <c r="AB2258" s="9">
        <f t="shared" ca="1" si="1036"/>
        <v>324.77090180815975</v>
      </c>
      <c r="AC2258" s="9">
        <f t="shared" ca="1" si="1037"/>
        <v>171.98664723002807</v>
      </c>
      <c r="AD2258" s="9">
        <f t="shared" ca="1" si="1038"/>
        <v>25.967474976458082</v>
      </c>
      <c r="AE2258">
        <f t="shared" ca="1" si="1056"/>
        <v>0</v>
      </c>
      <c r="AF2258">
        <f t="shared" ca="1" si="1056"/>
        <v>2</v>
      </c>
      <c r="AG2258">
        <f t="shared" ca="1" si="1056"/>
        <v>0</v>
      </c>
      <c r="AH2258">
        <f t="shared" ca="1" si="1056"/>
        <v>0</v>
      </c>
      <c r="AI2258">
        <f t="shared" ca="1" si="1056"/>
        <v>0</v>
      </c>
      <c r="AJ2258">
        <f t="shared" ca="1" si="1056"/>
        <v>0</v>
      </c>
      <c r="AK2258">
        <f t="shared" ca="1" si="1056"/>
        <v>0</v>
      </c>
      <c r="AL2258">
        <f t="shared" ca="1" si="1040"/>
        <v>5.9773339091872435E-2</v>
      </c>
      <c r="AM2258">
        <f t="shared" ca="1" si="1041"/>
        <v>0.51934949952916165</v>
      </c>
    </row>
    <row r="2259" spans="1:39">
      <c r="A2259" s="10">
        <f t="shared" ca="1" si="1042"/>
        <v>41295.800173611889</v>
      </c>
      <c r="B2259" s="22">
        <f t="shared" ca="1" si="1043"/>
        <v>41295.800173611889</v>
      </c>
      <c r="C2259" s="22">
        <f t="shared" ca="1" si="1020"/>
        <v>41295.952662037816</v>
      </c>
      <c r="D2259">
        <f t="shared" si="1048"/>
        <v>276</v>
      </c>
      <c r="E2259" s="23">
        <f t="shared" si="1021"/>
        <v>59</v>
      </c>
      <c r="F2259" s="23">
        <f t="shared" si="1022"/>
        <v>4</v>
      </c>
      <c r="G2259">
        <f t="shared" ca="1" si="1049"/>
        <v>7</v>
      </c>
      <c r="H2259" s="9">
        <f t="shared" ca="1" si="1023"/>
        <v>316.45606897094649</v>
      </c>
      <c r="I2259" s="9">
        <f t="shared" ca="1" si="1024"/>
        <v>7447.3256284865138</v>
      </c>
      <c r="J2259" s="9">
        <f t="shared" ca="1" si="1025"/>
        <v>28632.461418440958</v>
      </c>
      <c r="K2259" s="9">
        <f t="shared" ca="1" si="1026"/>
        <v>52359.4384556843</v>
      </c>
      <c r="L2259" s="9">
        <f t="shared" ca="1" si="1027"/>
        <v>36819.901588120061</v>
      </c>
      <c r="M2259" s="9">
        <f t="shared" ca="1" si="1055"/>
        <v>37796.303209537473</v>
      </c>
      <c r="N2259" s="9">
        <f t="shared" ca="1" si="1055"/>
        <v>7447.3256284865138</v>
      </c>
      <c r="O2259" s="9">
        <f t="shared" ca="1" si="1029"/>
        <v>16537.648599893171</v>
      </c>
      <c r="P2259" s="9">
        <f t="shared" ca="1" si="1050"/>
        <v>40298.638299403799</v>
      </c>
      <c r="Q2259" s="9">
        <f t="shared" ca="1" si="1044"/>
        <v>128.85829257924044</v>
      </c>
      <c r="R2259" s="9">
        <f t="shared" si="1030"/>
        <v>8</v>
      </c>
      <c r="S2259" s="23">
        <f t="shared" ca="1" si="1031"/>
        <v>3.6597733390918723</v>
      </c>
      <c r="T2259" s="9">
        <f t="shared" ca="1" si="1045"/>
        <v>39</v>
      </c>
      <c r="U2259" s="9">
        <f t="shared" ca="1" si="1046"/>
        <v>35.184020730739576</v>
      </c>
      <c r="V2259" s="23">
        <f t="shared" ca="1" si="1032"/>
        <v>72</v>
      </c>
      <c r="W2259" s="23">
        <f t="shared" ca="1" si="1047"/>
        <v>0</v>
      </c>
      <c r="X2259" s="23" t="e">
        <f ca="1">V2259/(S2259-#REF!)</f>
        <v>#REF!</v>
      </c>
      <c r="Y2259" s="9">
        <f t="shared" ca="1" si="1033"/>
        <v>0</v>
      </c>
      <c r="Z2259" s="9">
        <f t="shared" ca="1" si="1034"/>
        <v>0</v>
      </c>
      <c r="AA2259" s="24">
        <f t="shared" ca="1" si="1035"/>
        <v>423.56799523901964</v>
      </c>
      <c r="AB2259" s="9">
        <f t="shared" ca="1" si="1036"/>
        <v>244.32497471797888</v>
      </c>
      <c r="AC2259" s="9">
        <f t="shared" ca="1" si="1037"/>
        <v>129.38546218998368</v>
      </c>
      <c r="AD2259" s="9">
        <f t="shared" ca="1" si="1038"/>
        <v>25.967474976458082</v>
      </c>
      <c r="AE2259">
        <f t="shared" ca="1" si="1056"/>
        <v>1</v>
      </c>
      <c r="AF2259">
        <f t="shared" ca="1" si="1056"/>
        <v>1</v>
      </c>
      <c r="AG2259">
        <f t="shared" ca="1" si="1056"/>
        <v>0</v>
      </c>
      <c r="AH2259">
        <f t="shared" ca="1" si="1056"/>
        <v>1</v>
      </c>
      <c r="AI2259">
        <f t="shared" ca="1" si="1056"/>
        <v>0</v>
      </c>
      <c r="AJ2259">
        <f t="shared" ca="1" si="1056"/>
        <v>0</v>
      </c>
      <c r="AK2259">
        <f t="shared" ca="1" si="1056"/>
        <v>0</v>
      </c>
      <c r="AL2259">
        <f t="shared" ca="1" si="1040"/>
        <v>5.9773339091872435E-2</v>
      </c>
      <c r="AM2259">
        <f t="shared" ca="1" si="1041"/>
        <v>0.51934949952916165</v>
      </c>
    </row>
    <row r="2260" spans="1:39">
      <c r="A2260" s="10">
        <f t="shared" ca="1" si="1042"/>
        <v>41295.971412037819</v>
      </c>
      <c r="B2260" s="22">
        <f t="shared" ca="1" si="1043"/>
        <v>41295.971412037819</v>
      </c>
      <c r="C2260" s="22">
        <f t="shared" ca="1" si="1020"/>
        <v>41296.22849537115</v>
      </c>
      <c r="D2260">
        <f t="shared" si="1048"/>
        <v>276</v>
      </c>
      <c r="E2260" s="23">
        <f t="shared" si="1021"/>
        <v>59</v>
      </c>
      <c r="F2260" s="23">
        <f t="shared" si="1022"/>
        <v>4</v>
      </c>
      <c r="G2260">
        <f t="shared" ca="1" si="1049"/>
        <v>7</v>
      </c>
      <c r="H2260" s="9">
        <f t="shared" ca="1" si="1023"/>
        <v>408.60181229683423</v>
      </c>
      <c r="I2260" s="9">
        <f t="shared" ca="1" si="1024"/>
        <v>7539.4713718124012</v>
      </c>
      <c r="J2260" s="9">
        <f t="shared" ca="1" si="1025"/>
        <v>28724.607161766846</v>
      </c>
      <c r="K2260" s="9">
        <f t="shared" ca="1" si="1026"/>
        <v>52359.4384556843</v>
      </c>
      <c r="L2260" s="9">
        <f t="shared" ca="1" si="1027"/>
        <v>36819.901588120061</v>
      </c>
      <c r="M2260" s="9">
        <f t="shared" ca="1" si="1055"/>
        <v>37888.448952863364</v>
      </c>
      <c r="N2260" s="9">
        <f t="shared" ca="1" si="1055"/>
        <v>7539.4713718124012</v>
      </c>
      <c r="O2260" s="9">
        <f t="shared" ca="1" si="1029"/>
        <v>16629.794343219059</v>
      </c>
      <c r="P2260" s="9">
        <f t="shared" ca="1" si="1050"/>
        <v>40298.638299403799</v>
      </c>
      <c r="Q2260" s="9">
        <f t="shared" ca="1" si="1044"/>
        <v>128.95043832256633</v>
      </c>
      <c r="R2260" s="9">
        <f t="shared" si="1030"/>
        <v>8</v>
      </c>
      <c r="S2260" s="23">
        <f t="shared" ca="1" si="1031"/>
        <v>6.1701775942656703</v>
      </c>
      <c r="T2260" s="9">
        <f t="shared" ca="1" si="1045"/>
        <v>10</v>
      </c>
      <c r="U2260" s="9">
        <f t="shared" ca="1" si="1046"/>
        <v>12.639339356413984</v>
      </c>
      <c r="V2260" s="23">
        <f t="shared" ca="1" si="1032"/>
        <v>92.145743325887736</v>
      </c>
      <c r="W2260" s="23">
        <f t="shared" ca="1" si="1047"/>
        <v>0</v>
      </c>
      <c r="X2260" s="23" t="e">
        <f ca="1">V2260/(S2260-#REF!)</f>
        <v>#REF!</v>
      </c>
      <c r="Y2260" s="9">
        <f t="shared" ca="1" si="1033"/>
        <v>0</v>
      </c>
      <c r="Z2260" s="9">
        <f t="shared" ca="1" si="1034"/>
        <v>0</v>
      </c>
      <c r="AA2260" s="24">
        <f t="shared" ca="1" si="1035"/>
        <v>740.16267573616153</v>
      </c>
      <c r="AB2260" s="9">
        <f t="shared" ca="1" si="1036"/>
        <v>439.6344257705004</v>
      </c>
      <c r="AC2260" s="9">
        <f t="shared" ca="1" si="1037"/>
        <v>232.81411750314419</v>
      </c>
      <c r="AD2260" s="9">
        <f t="shared" ca="1" si="1038"/>
        <v>25.967474976458082</v>
      </c>
      <c r="AE2260">
        <f t="shared" ca="1" si="1056"/>
        <v>1</v>
      </c>
      <c r="AF2260">
        <f t="shared" ca="1" si="1056"/>
        <v>0</v>
      </c>
      <c r="AG2260">
        <f t="shared" ca="1" si="1056"/>
        <v>0</v>
      </c>
      <c r="AH2260">
        <f t="shared" ca="1" si="1056"/>
        <v>0</v>
      </c>
      <c r="AI2260">
        <f t="shared" ca="1" si="1056"/>
        <v>0</v>
      </c>
      <c r="AJ2260">
        <f t="shared" ca="1" si="1056"/>
        <v>0</v>
      </c>
      <c r="AK2260">
        <f t="shared" ca="1" si="1056"/>
        <v>0</v>
      </c>
      <c r="AL2260">
        <f t="shared" ca="1" si="1040"/>
        <v>5.9773339091872435E-2</v>
      </c>
      <c r="AM2260">
        <f t="shared" ca="1" si="1041"/>
        <v>0.51934949952916165</v>
      </c>
    </row>
    <row r="2261" spans="1:39">
      <c r="A2261" s="10">
        <f t="shared" ca="1" si="1042"/>
        <v>41296.24516203782</v>
      </c>
      <c r="B2261" s="22">
        <f t="shared" ca="1" si="1043"/>
        <v>41296.24516203782</v>
      </c>
      <c r="C2261" s="22">
        <f t="shared" ca="1" si="1020"/>
        <v>41296.411435185968</v>
      </c>
      <c r="D2261">
        <f t="shared" si="1048"/>
        <v>276</v>
      </c>
      <c r="E2261" s="23">
        <f t="shared" si="1021"/>
        <v>59</v>
      </c>
      <c r="F2261" s="23">
        <f t="shared" si="1022"/>
        <v>4</v>
      </c>
      <c r="G2261">
        <f t="shared" ca="1" si="1049"/>
        <v>7</v>
      </c>
      <c r="H2261" s="9">
        <f t="shared" ca="1" si="1023"/>
        <v>494.04274829209345</v>
      </c>
      <c r="I2261" s="9">
        <f t="shared" ca="1" si="1024"/>
        <v>7624.9123078076609</v>
      </c>
      <c r="J2261" s="9">
        <f t="shared" ca="1" si="1025"/>
        <v>28810.048097762105</v>
      </c>
      <c r="K2261" s="9">
        <f t="shared" ca="1" si="1026"/>
        <v>52359.4384556843</v>
      </c>
      <c r="L2261" s="9">
        <f t="shared" ca="1" si="1027"/>
        <v>36819.901588120061</v>
      </c>
      <c r="M2261" s="9">
        <f t="shared" ca="1" si="1055"/>
        <v>37973.889888858626</v>
      </c>
      <c r="N2261" s="9">
        <f t="shared" ca="1" si="1055"/>
        <v>7624.9123078076609</v>
      </c>
      <c r="O2261" s="9">
        <f t="shared" ca="1" si="1029"/>
        <v>16715.235279214317</v>
      </c>
      <c r="P2261" s="9">
        <f t="shared" ca="1" si="1050"/>
        <v>40298.638299403799</v>
      </c>
      <c r="Q2261" s="9">
        <f t="shared" ca="1" si="1044"/>
        <v>129.03587925856158</v>
      </c>
      <c r="R2261" s="9">
        <f t="shared" si="1030"/>
        <v>8</v>
      </c>
      <c r="S2261" s="23">
        <f t="shared" ca="1" si="1031"/>
        <v>3.9907034470955844</v>
      </c>
      <c r="T2261" s="9">
        <f t="shared" ca="1" si="1045"/>
        <v>59</v>
      </c>
      <c r="U2261" s="9">
        <f t="shared" ca="1" si="1046"/>
        <v>26.532409544104667</v>
      </c>
      <c r="V2261" s="23">
        <f t="shared" ca="1" si="1032"/>
        <v>85.440935995259238</v>
      </c>
      <c r="W2261" s="23">
        <f t="shared" ca="1" si="1047"/>
        <v>0</v>
      </c>
      <c r="X2261" s="23" t="e">
        <f ca="1">V2261/(S2261-#REF!)</f>
        <v>#REF!</v>
      </c>
      <c r="Y2261" s="9">
        <f t="shared" ca="1" si="1033"/>
        <v>0</v>
      </c>
      <c r="Z2261" s="9">
        <f t="shared" ca="1" si="1034"/>
        <v>0</v>
      </c>
      <c r="AA2261" s="24">
        <f t="shared" ca="1" si="1035"/>
        <v>465.30259300126994</v>
      </c>
      <c r="AB2261" s="9">
        <f t="shared" ca="1" si="1036"/>
        <v>270.07133712066769</v>
      </c>
      <c r="AC2261" s="9">
        <f t="shared" ca="1" si="1037"/>
        <v>143.01978263973663</v>
      </c>
      <c r="AD2261" s="9">
        <f t="shared" ca="1" si="1038"/>
        <v>25.967474976458082</v>
      </c>
      <c r="AE2261">
        <f t="shared" ca="1" si="1056"/>
        <v>0</v>
      </c>
      <c r="AF2261">
        <f t="shared" ca="1" si="1056"/>
        <v>1</v>
      </c>
      <c r="AG2261">
        <f t="shared" ca="1" si="1056"/>
        <v>0</v>
      </c>
      <c r="AH2261">
        <f t="shared" ca="1" si="1056"/>
        <v>0</v>
      </c>
      <c r="AI2261">
        <f t="shared" ca="1" si="1056"/>
        <v>0</v>
      </c>
      <c r="AJ2261">
        <f t="shared" ca="1" si="1056"/>
        <v>0</v>
      </c>
      <c r="AK2261">
        <f t="shared" ca="1" si="1056"/>
        <v>0</v>
      </c>
      <c r="AL2261">
        <f t="shared" ca="1" si="1040"/>
        <v>5.9773339091872435E-2</v>
      </c>
      <c r="AM2261">
        <f t="shared" ca="1" si="1041"/>
        <v>0.51934949952916165</v>
      </c>
    </row>
    <row r="2262" spans="1:39">
      <c r="A2262" s="10">
        <f t="shared" ca="1" si="1042"/>
        <v>41296.442685185968</v>
      </c>
      <c r="B2262" s="22">
        <f t="shared" ca="1" si="1043"/>
        <v>41296.442685185968</v>
      </c>
      <c r="C2262" s="22">
        <f t="shared" ca="1" si="1020"/>
        <v>41296.676423611891</v>
      </c>
      <c r="D2262">
        <f t="shared" si="1048"/>
        <v>276</v>
      </c>
      <c r="E2262" s="23">
        <f t="shared" si="1021"/>
        <v>59</v>
      </c>
      <c r="F2262" s="23">
        <f t="shared" si="1022"/>
        <v>4</v>
      </c>
      <c r="G2262">
        <f t="shared" ca="1" si="1049"/>
        <v>6</v>
      </c>
      <c r="H2262" s="9">
        <f t="shared" ca="1" si="1023"/>
        <v>581.1976049464372</v>
      </c>
      <c r="I2262" s="9">
        <f t="shared" ca="1" si="1024"/>
        <v>7712.0671644620043</v>
      </c>
      <c r="J2262" s="9">
        <f t="shared" ca="1" si="1025"/>
        <v>28897.202954416447</v>
      </c>
      <c r="K2262" s="9">
        <f t="shared" ca="1" si="1026"/>
        <v>52359.4384556843</v>
      </c>
      <c r="L2262" s="9">
        <f t="shared" ca="1" si="1027"/>
        <v>36819.901588120061</v>
      </c>
      <c r="M2262" s="9">
        <f t="shared" ca="1" si="1055"/>
        <v>38061.044745512969</v>
      </c>
      <c r="N2262" s="9">
        <f t="shared" ca="1" si="1055"/>
        <v>7712.0671644620043</v>
      </c>
      <c r="O2262" s="9">
        <f t="shared" ca="1" si="1029"/>
        <v>16802.39013586866</v>
      </c>
      <c r="P2262" s="9">
        <f t="shared" ca="1" si="1050"/>
        <v>40298.638299403799</v>
      </c>
      <c r="Q2262" s="9">
        <f t="shared" ca="1" si="1044"/>
        <v>129.12303411521592</v>
      </c>
      <c r="R2262" s="9">
        <f t="shared" si="1030"/>
        <v>8</v>
      </c>
      <c r="S2262" s="23">
        <f t="shared" ca="1" si="1031"/>
        <v>5.60997813156321</v>
      </c>
      <c r="T2262" s="9">
        <f t="shared" ca="1" si="1045"/>
        <v>36</v>
      </c>
      <c r="U2262" s="9">
        <f t="shared" ca="1" si="1046"/>
        <v>35.92127362755491</v>
      </c>
      <c r="V2262" s="23">
        <f t="shared" ca="1" si="1032"/>
        <v>87.154856654343703</v>
      </c>
      <c r="W2262" s="23">
        <f t="shared" ca="1" si="1047"/>
        <v>1991.1380514158523</v>
      </c>
      <c r="X2262" s="23" t="e">
        <f ca="1">V2262/(S2262-#REF!)</f>
        <v>#REF!</v>
      </c>
      <c r="Y2262" s="9">
        <f t="shared" ca="1" si="1033"/>
        <v>0</v>
      </c>
      <c r="Z2262" s="9">
        <f t="shared" ca="1" si="1034"/>
        <v>0</v>
      </c>
      <c r="AA2262" s="24">
        <f t="shared" ca="1" si="1035"/>
        <v>669.51422557382807</v>
      </c>
      <c r="AB2262" s="9">
        <f t="shared" ca="1" si="1036"/>
        <v>396.050907572249</v>
      </c>
      <c r="AC2262" s="9">
        <f t="shared" ca="1" si="1037"/>
        <v>209.73389963980281</v>
      </c>
      <c r="AD2262" s="9">
        <f t="shared" ca="1" si="1038"/>
        <v>25.967474976458082</v>
      </c>
      <c r="AE2262">
        <f t="shared" ca="1" si="1056"/>
        <v>0</v>
      </c>
      <c r="AF2262">
        <f t="shared" ca="1" si="1056"/>
        <v>0</v>
      </c>
      <c r="AG2262">
        <f t="shared" ca="1" si="1056"/>
        <v>0</v>
      </c>
      <c r="AH2262">
        <f t="shared" ca="1" si="1056"/>
        <v>0</v>
      </c>
      <c r="AI2262">
        <f t="shared" ca="1" si="1056"/>
        <v>0</v>
      </c>
      <c r="AJ2262">
        <f t="shared" ca="1" si="1056"/>
        <v>0</v>
      </c>
      <c r="AK2262">
        <f t="shared" ca="1" si="1056"/>
        <v>0</v>
      </c>
      <c r="AL2262">
        <f t="shared" ca="1" si="1040"/>
        <v>5.9773339091872435E-2</v>
      </c>
      <c r="AM2262">
        <f t="shared" ca="1" si="1041"/>
        <v>0.51934949952916165</v>
      </c>
    </row>
    <row r="2263" spans="1:39">
      <c r="A2263" s="10">
        <f t="shared" ca="1" si="1042"/>
        <v>41296.693784723</v>
      </c>
      <c r="B2263" s="22">
        <f t="shared" ca="1" si="1043"/>
        <v>41296.693784723</v>
      </c>
      <c r="C2263" s="22">
        <f t="shared" ca="1" si="1020"/>
        <v>41296.846273148927</v>
      </c>
      <c r="D2263">
        <f t="shared" si="1048"/>
        <v>276</v>
      </c>
      <c r="E2263" s="23">
        <f t="shared" si="1021"/>
        <v>59</v>
      </c>
      <c r="F2263" s="23">
        <f t="shared" si="1022"/>
        <v>4</v>
      </c>
      <c r="G2263">
        <f t="shared" ca="1" si="1049"/>
        <v>7</v>
      </c>
      <c r="H2263" s="9">
        <f t="shared" ca="1" si="1023"/>
        <v>666.71832753242188</v>
      </c>
      <c r="I2263" s="9">
        <f t="shared" ca="1" si="1024"/>
        <v>7797.5878870479892</v>
      </c>
      <c r="J2263" s="9">
        <f t="shared" ca="1" si="1025"/>
        <v>28982.723677002432</v>
      </c>
      <c r="K2263" s="9">
        <f t="shared" ca="1" si="1026"/>
        <v>52359.4384556843</v>
      </c>
      <c r="L2263" s="9">
        <f t="shared" ca="1" si="1027"/>
        <v>36819.901588120061</v>
      </c>
      <c r="M2263" s="9">
        <f t="shared" ca="1" si="1055"/>
        <v>38146.565468098954</v>
      </c>
      <c r="N2263" s="9">
        <f t="shared" ca="1" si="1055"/>
        <v>7797.5878870479892</v>
      </c>
      <c r="O2263" s="9">
        <f t="shared" ca="1" si="1029"/>
        <v>16887.910858454645</v>
      </c>
      <c r="P2263" s="9">
        <f t="shared" ca="1" si="1050"/>
        <v>40298.638299403799</v>
      </c>
      <c r="Q2263" s="9">
        <f t="shared" ca="1" si="1044"/>
        <v>129.2085548378019</v>
      </c>
      <c r="R2263" s="9">
        <f t="shared" si="1030"/>
        <v>8</v>
      </c>
      <c r="S2263" s="23">
        <f t="shared" ca="1" si="1031"/>
        <v>3.6597733390918723</v>
      </c>
      <c r="T2263" s="9">
        <f t="shared" ca="1" si="1045"/>
        <v>39</v>
      </c>
      <c r="U2263" s="9">
        <f t="shared" ca="1" si="1046"/>
        <v>35.184020730739576</v>
      </c>
      <c r="V2263" s="23">
        <f t="shared" ca="1" si="1032"/>
        <v>85.520722585984657</v>
      </c>
      <c r="W2263" s="23">
        <f t="shared" ca="1" si="1047"/>
        <v>0</v>
      </c>
      <c r="X2263" s="23" t="e">
        <f ca="1">V2263/(S2263-#REF!)</f>
        <v>#REF!</v>
      </c>
      <c r="Y2263" s="9">
        <f t="shared" ca="1" si="1033"/>
        <v>0</v>
      </c>
      <c r="Z2263" s="9">
        <f t="shared" ca="1" si="1034"/>
        <v>0</v>
      </c>
      <c r="AA2263" s="24">
        <f t="shared" ca="1" si="1035"/>
        <v>423.56799523901964</v>
      </c>
      <c r="AB2263" s="9">
        <f t="shared" ca="1" si="1036"/>
        <v>244.32497471797888</v>
      </c>
      <c r="AC2263" s="9">
        <f t="shared" ca="1" si="1037"/>
        <v>129.38546218998368</v>
      </c>
      <c r="AD2263" s="9">
        <f t="shared" ca="1" si="1038"/>
        <v>25.967474976458082</v>
      </c>
      <c r="AE2263">
        <f t="shared" ca="1" si="1056"/>
        <v>1</v>
      </c>
      <c r="AF2263">
        <f t="shared" ca="1" si="1056"/>
        <v>0</v>
      </c>
      <c r="AG2263">
        <f t="shared" ca="1" si="1056"/>
        <v>0</v>
      </c>
      <c r="AH2263">
        <f t="shared" ca="1" si="1056"/>
        <v>0</v>
      </c>
      <c r="AI2263">
        <f t="shared" ca="1" si="1056"/>
        <v>0</v>
      </c>
      <c r="AJ2263">
        <f t="shared" ca="1" si="1056"/>
        <v>0</v>
      </c>
      <c r="AK2263">
        <f t="shared" ca="1" si="1056"/>
        <v>0</v>
      </c>
      <c r="AL2263">
        <f t="shared" ca="1" si="1040"/>
        <v>5.9773339091872435E-2</v>
      </c>
      <c r="AM2263">
        <f t="shared" ca="1" si="1041"/>
        <v>0.51934949952916165</v>
      </c>
    </row>
    <row r="2264" spans="1:39">
      <c r="A2264" s="10">
        <f t="shared" ca="1" si="1042"/>
        <v>41296.858078704485</v>
      </c>
      <c r="B2264" s="22">
        <f t="shared" ca="1" si="1043"/>
        <v>41296.858078704485</v>
      </c>
      <c r="C2264" s="22">
        <f t="shared" ca="1" si="1020"/>
        <v>41297.067164352629</v>
      </c>
      <c r="D2264">
        <f t="shared" si="1048"/>
        <v>276</v>
      </c>
      <c r="E2264" s="23">
        <f t="shared" si="1021"/>
        <v>59</v>
      </c>
      <c r="F2264" s="23">
        <f t="shared" si="1022"/>
        <v>4</v>
      </c>
      <c r="G2264">
        <f t="shared" ca="1" si="1049"/>
        <v>6</v>
      </c>
      <c r="H2264" s="9">
        <f t="shared" ca="1" si="1023"/>
        <v>741.00312861982025</v>
      </c>
      <c r="I2264" s="9">
        <f t="shared" ca="1" si="1024"/>
        <v>7871.8726881353878</v>
      </c>
      <c r="J2264" s="9">
        <f t="shared" ca="1" si="1025"/>
        <v>29057.008478089829</v>
      </c>
      <c r="K2264" s="9">
        <f t="shared" ca="1" si="1026"/>
        <v>52359.4384556843</v>
      </c>
      <c r="L2264" s="9">
        <f t="shared" ca="1" si="1027"/>
        <v>36819.901588120061</v>
      </c>
      <c r="M2264" s="9">
        <f t="shared" ca="1" si="1055"/>
        <v>38220.850269186354</v>
      </c>
      <c r="N2264" s="9">
        <f t="shared" ca="1" si="1055"/>
        <v>7871.8726881353878</v>
      </c>
      <c r="O2264" s="9">
        <f t="shared" ca="1" si="1029"/>
        <v>16962.195659542042</v>
      </c>
      <c r="P2264" s="9">
        <f t="shared" ca="1" si="1050"/>
        <v>40298.638299403799</v>
      </c>
      <c r="Q2264" s="9">
        <f t="shared" ca="1" si="1044"/>
        <v>129.2828396388893</v>
      </c>
      <c r="R2264" s="9">
        <f t="shared" si="1030"/>
        <v>8</v>
      </c>
      <c r="S2264" s="23">
        <f t="shared" ca="1" si="1031"/>
        <v>5.0181128945843581</v>
      </c>
      <c r="T2264" s="9">
        <f t="shared" ca="1" si="1045"/>
        <v>1</v>
      </c>
      <c r="U2264" s="9">
        <f t="shared" ca="1" si="1046"/>
        <v>5.2064205036876956</v>
      </c>
      <c r="V2264" s="23">
        <f t="shared" ca="1" si="1032"/>
        <v>74.284801087398392</v>
      </c>
      <c r="W2264" s="23">
        <f t="shared" ca="1" si="1047"/>
        <v>1934.1068634077542</v>
      </c>
      <c r="X2264" s="23" t="e">
        <f ca="1">V2264/(S2264-#REF!)</f>
        <v>#REF!</v>
      </c>
      <c r="Y2264" s="9">
        <f t="shared" ca="1" si="1033"/>
        <v>0</v>
      </c>
      <c r="Z2264" s="9">
        <f t="shared" ca="1" si="1034"/>
        <v>0</v>
      </c>
      <c r="AA2264" s="24">
        <f t="shared" ca="1" si="1035"/>
        <v>594.87230875405578</v>
      </c>
      <c r="AB2264" s="9">
        <f t="shared" ca="1" si="1036"/>
        <v>350.00379213529425</v>
      </c>
      <c r="AC2264" s="9">
        <f t="shared" ca="1" si="1037"/>
        <v>185.34905187627407</v>
      </c>
      <c r="AD2264" s="9">
        <f t="shared" ca="1" si="1038"/>
        <v>25.967474976458082</v>
      </c>
      <c r="AE2264">
        <f t="shared" ca="1" si="1056"/>
        <v>0</v>
      </c>
      <c r="AF2264">
        <f t="shared" ca="1" si="1056"/>
        <v>1</v>
      </c>
      <c r="AG2264">
        <f t="shared" ca="1" si="1056"/>
        <v>0</v>
      </c>
      <c r="AH2264">
        <f t="shared" ca="1" si="1056"/>
        <v>0</v>
      </c>
      <c r="AI2264">
        <f t="shared" ca="1" si="1056"/>
        <v>0</v>
      </c>
      <c r="AJ2264">
        <f t="shared" ca="1" si="1056"/>
        <v>0</v>
      </c>
      <c r="AK2264">
        <f t="shared" ca="1" si="1056"/>
        <v>0</v>
      </c>
      <c r="AL2264">
        <f t="shared" ca="1" si="1040"/>
        <v>5.9773339091872435E-2</v>
      </c>
      <c r="AM2264">
        <f t="shared" ca="1" si="1041"/>
        <v>0.51934949952916165</v>
      </c>
    </row>
    <row r="2265" spans="1:39">
      <c r="A2265" s="10">
        <f t="shared" ca="1" si="1042"/>
        <v>41297.090081019298</v>
      </c>
      <c r="B2265" s="22">
        <f t="shared" ca="1" si="1043"/>
        <v>41297.090081019298</v>
      </c>
      <c r="C2265" s="22">
        <f t="shared" ca="1" si="1020"/>
        <v>41297.242569445225</v>
      </c>
      <c r="D2265">
        <f t="shared" si="1048"/>
        <v>276</v>
      </c>
      <c r="E2265" s="23">
        <f t="shared" si="1021"/>
        <v>59</v>
      </c>
      <c r="F2265" s="23">
        <f t="shared" si="1022"/>
        <v>4</v>
      </c>
      <c r="G2265">
        <f t="shared" ca="1" si="1049"/>
        <v>7</v>
      </c>
      <c r="H2265" s="9">
        <f t="shared" ca="1" si="1023"/>
        <v>822.29557078046639</v>
      </c>
      <c r="I2265" s="9">
        <f t="shared" ca="1" si="1024"/>
        <v>7953.1651302960336</v>
      </c>
      <c r="J2265" s="9">
        <f t="shared" ca="1" si="1025"/>
        <v>29138.300920250476</v>
      </c>
      <c r="K2265" s="9">
        <f t="shared" ca="1" si="1026"/>
        <v>52359.4384556843</v>
      </c>
      <c r="L2265" s="9">
        <f t="shared" ca="1" si="1027"/>
        <v>36819.901588120061</v>
      </c>
      <c r="M2265" s="9">
        <f t="shared" ca="1" si="1055"/>
        <v>38302.142711346998</v>
      </c>
      <c r="N2265" s="9">
        <f t="shared" ca="1" si="1055"/>
        <v>7953.1651302960336</v>
      </c>
      <c r="O2265" s="9">
        <f t="shared" ca="1" si="1029"/>
        <v>17043.488101702689</v>
      </c>
      <c r="P2265" s="9">
        <f t="shared" ca="1" si="1050"/>
        <v>40298.638299403799</v>
      </c>
      <c r="Q2265" s="9">
        <f t="shared" ca="1" si="1044"/>
        <v>129.36413208104995</v>
      </c>
      <c r="R2265" s="9">
        <f t="shared" si="1030"/>
        <v>8</v>
      </c>
      <c r="S2265" s="23">
        <f t="shared" ca="1" si="1031"/>
        <v>3.6597733390918723</v>
      </c>
      <c r="T2265" s="9">
        <f t="shared" ca="1" si="1045"/>
        <v>39</v>
      </c>
      <c r="U2265" s="9">
        <f t="shared" ca="1" si="1046"/>
        <v>35.184020730739576</v>
      </c>
      <c r="V2265" s="23">
        <f t="shared" ca="1" si="1032"/>
        <v>81.292442160646118</v>
      </c>
      <c r="W2265" s="23">
        <f t="shared" ca="1" si="1047"/>
        <v>0</v>
      </c>
      <c r="X2265" s="23" t="e">
        <f ca="1">V2265/(S2265-#REF!)</f>
        <v>#REF!</v>
      </c>
      <c r="Y2265" s="9">
        <f t="shared" ca="1" si="1033"/>
        <v>0</v>
      </c>
      <c r="Z2265" s="9">
        <f t="shared" ca="1" si="1034"/>
        <v>0</v>
      </c>
      <c r="AA2265" s="24">
        <f t="shared" ca="1" si="1035"/>
        <v>423.56799523901964</v>
      </c>
      <c r="AB2265" s="9">
        <f t="shared" ca="1" si="1036"/>
        <v>244.32497471797888</v>
      </c>
      <c r="AC2265" s="9">
        <f t="shared" ca="1" si="1037"/>
        <v>129.38546218998368</v>
      </c>
      <c r="AD2265" s="9">
        <f t="shared" ca="1" si="1038"/>
        <v>25.967474976458082</v>
      </c>
      <c r="AE2265">
        <f t="shared" ca="1" si="1056"/>
        <v>2</v>
      </c>
      <c r="AF2265">
        <f t="shared" ca="1" si="1056"/>
        <v>1</v>
      </c>
      <c r="AG2265">
        <f t="shared" ca="1" si="1056"/>
        <v>0</v>
      </c>
      <c r="AH2265">
        <f t="shared" ca="1" si="1056"/>
        <v>0</v>
      </c>
      <c r="AI2265">
        <f t="shared" ca="1" si="1056"/>
        <v>0</v>
      </c>
      <c r="AJ2265">
        <f t="shared" ca="1" si="1056"/>
        <v>0</v>
      </c>
      <c r="AK2265">
        <f t="shared" ca="1" si="1056"/>
        <v>0</v>
      </c>
      <c r="AL2265">
        <f t="shared" ca="1" si="1040"/>
        <v>5.9773339091872435E-2</v>
      </c>
      <c r="AM2265">
        <f t="shared" ca="1" si="1041"/>
        <v>0.51934949952916165</v>
      </c>
    </row>
    <row r="2266" spans="1:39">
      <c r="A2266" s="10">
        <f t="shared" ca="1" si="1042"/>
        <v>41297.262013889667</v>
      </c>
      <c r="B2266" s="22">
        <f t="shared" ca="1" si="1043"/>
        <v>41297.262013889667</v>
      </c>
      <c r="C2266" s="22">
        <f t="shared" ref="C2266:C2329" ca="1" si="1057">B2266+TIME(INT($S2266),$T2266,$U2266)</f>
        <v>41297.446099537818</v>
      </c>
      <c r="D2266">
        <f t="shared" si="1048"/>
        <v>276</v>
      </c>
      <c r="E2266" s="23">
        <f t="shared" ref="E2266:E2329" si="1058">VLOOKUP($D2266,$A$48:$F$213,6,FALSE)</f>
        <v>59</v>
      </c>
      <c r="F2266" s="23">
        <f t="shared" ref="F2266:F2329" si="1059">VLOOKUP($D2266,$A$48:$E$213,5,FALSE)</f>
        <v>4</v>
      </c>
      <c r="G2266">
        <f t="shared" ca="1" si="1049"/>
        <v>6</v>
      </c>
      <c r="H2266" s="9">
        <f t="shared" ref="H2266:H2329" ca="1" si="1060">IF(H2265&gt;VLOOKUP(1,$A$518:$L$524,11,FALSE),0,H2265+$V2266)</f>
        <v>898.50806634823107</v>
      </c>
      <c r="I2266" s="9">
        <f t="shared" ref="I2266:I2329" ca="1" si="1061">IF(I2265&gt;VLOOKUP(2,$A$518:$L$524,11,FALSE),0,I2265+$V2266)</f>
        <v>8029.3776258637981</v>
      </c>
      <c r="J2266" s="9">
        <f t="shared" ref="J2266:J2329" ca="1" si="1062">IF(J2265&gt;VLOOKUP(3,$A$518:$L$524,11,FALSE),0,J2265+$V2266)</f>
        <v>29214.513415818241</v>
      </c>
      <c r="K2266" s="9">
        <f t="shared" ref="K2266:K2329" ca="1" si="1063">IF($I2266=0,NORMINV(RAND(),VLOOKUP(4,$A$518:$L$524,11,FALSE),VLOOKUP(4,$A$518:$L$524,12,FALSE)),K2265)</f>
        <v>52359.4384556843</v>
      </c>
      <c r="L2266" s="9">
        <f t="shared" ref="L2266:L2329" ca="1" si="1064">IF($I2266=0,NORMINV(RAND(),VLOOKUP(5,$A$518:$L$524,11,FALSE),VLOOKUP(5,$A$518:$L$524,12,FALSE)),L2265)</f>
        <v>36819.901588120061</v>
      </c>
      <c r="M2266" s="9">
        <f t="shared" ref="M2266:N2281" ca="1" si="1065">IF(M2265&gt;K2266,0,M2265+$V2266)</f>
        <v>38378.355206914763</v>
      </c>
      <c r="N2266" s="9">
        <f t="shared" ca="1" si="1065"/>
        <v>8029.3776258637981</v>
      </c>
      <c r="O2266" s="9">
        <f t="shared" ref="O2266:O2329" ca="1" si="1066">IF(O2265+$V2266&gt;P2265,0,O2265+$V2266)</f>
        <v>17119.700597270454</v>
      </c>
      <c r="P2266" s="9">
        <f t="shared" ca="1" si="1050"/>
        <v>40298.638299403799</v>
      </c>
      <c r="Q2266" s="9">
        <f t="shared" ca="1" si="1044"/>
        <v>129.44034457661772</v>
      </c>
      <c r="R2266" s="9">
        <f t="shared" ref="R2266:R2329" si="1067">VLOOKUP($F2266,$A$510:$F$513,6,FALSE)</f>
        <v>8</v>
      </c>
      <c r="S2266" s="23">
        <f t="shared" ref="S2266:S2329" ca="1" si="1068">MAX(VLOOKUP($G2266,$A$518:$F$524,5,FALSE)*0.9,NORMINV(RAND(),VLOOKUP($G2266,$A$518:$F$524,5,FALSE),VLOOKUP($G2266,$A$518:$F$524,6,FALSE)))+VLOOKUP($E2266,$A$236:$T$501,19,FALSE)</f>
        <v>4.4180845804968998</v>
      </c>
      <c r="T2266" s="9">
        <f t="shared" ca="1" si="1045"/>
        <v>25</v>
      </c>
      <c r="U2266" s="9">
        <f t="shared" ca="1" si="1046"/>
        <v>5.1044897888386913</v>
      </c>
      <c r="V2266" s="23">
        <f t="shared" ref="V2266:V2329" ca="1" si="1069">IF(G2266&lt;6,0,MAX(VLOOKUP($G2266,$A$518:$I$524,8,FALSE)*0.9,NORMINV(RAND(),VLOOKUP($G2266,$A$518:$I$524,8,FALSE),VLOOKUP($G2266,$A$518:$I$524,9,FALSE))))</f>
        <v>76.212495567764648</v>
      </c>
      <c r="W2266" s="23">
        <f t="shared" ca="1" si="1047"/>
        <v>1769.7673888919637</v>
      </c>
      <c r="X2266" s="23" t="e">
        <f ca="1">V2266/(S2266-#REF!)</f>
        <v>#REF!</v>
      </c>
      <c r="Y2266" s="9">
        <f t="shared" ref="Y2266:Y2329" ca="1" si="1070">IF(AND(O2266=0,G2266=1),VLOOKUP($D2266,$A$48:$X$213,23,FALSE)*VLOOKUP($D2266,$A$48:$X$213,24,FALSE)*1000,IF(OR($G2266=6,$G2266=7),1000*SUM($AJ2266,AI2266/10,AK2266/5),1)*VLOOKUP($D2266,$A$48:$AL$213,IF($G2266=1,27,IF($G2266=2,31,IF($G2266=3,35,IF(OR($G2266=4,$G2266=5),27,23)))),FALSE))</f>
        <v>0</v>
      </c>
      <c r="Z2266" s="9">
        <f t="shared" ref="Z2266:Z2329" ca="1" si="1071">IF(AND(O2266=0,G2266=1),5000,IF(OR($G2266=6,$G2266=7),SUM($AJ2266,AI2266/10,AK2266/5),1)*VLOOKUP($D2266,$A$48:$AL$213,IF($G2266=1,28,IF($G2266=2,32,IF($G2266=3,36,IF(OR($G2266=4,$G2266=5),28,28)))),FALSE))</f>
        <v>0</v>
      </c>
      <c r="AA2266" s="24">
        <f t="shared" ref="AA2266:AA2329" ca="1" si="1072">VLOOKUP($G2266,$A$518:$J$524,10,FALSE)*SUM(AB2266:AD2266)*(1+AL2266)</f>
        <v>519.20092156760995</v>
      </c>
      <c r="AB2266" s="9">
        <f t="shared" ref="AB2266:AB2329" ca="1" si="1073">($S2266-$AM2266)/2*(VLOOKUP($D2266,$A$48:$U$213,17,FALSE)*$R2266/100+VLOOKUP($D2266,$A$48:$U$213,19,FALSE)*(1-$R2266/100))</f>
        <v>303.32158929929</v>
      </c>
      <c r="AC2266" s="9">
        <f t="shared" ref="AC2266:AC2329" ca="1" si="1074">($S2266-$AM2266)/2*(VLOOKUP($D2266,$A$48:$U$213,18,FALSE)*$R2266/100+VLOOKUP($D2266,$A$48:$U$213,20,FALSE)*(1-$R2266/100))</f>
        <v>160.62788533587081</v>
      </c>
      <c r="AD2266" s="9">
        <f t="shared" ref="AD2266:AD2329" ca="1" si="1075">$AM2266*VLOOKUP($D2266,$A$48:$U$213,21,FALSE)</f>
        <v>25.967474976458082</v>
      </c>
      <c r="AE2266">
        <f t="shared" ref="AE2266:AK2281" ca="1" si="1076">ROUNDDOWN((VLOOKUP($E2266,$A$235:$T$501,AE$534,FALSE)/RAND())^(1/4),0)</f>
        <v>1</v>
      </c>
      <c r="AF2266">
        <f t="shared" ca="1" si="1076"/>
        <v>0</v>
      </c>
      <c r="AG2266">
        <f t="shared" ca="1" si="1076"/>
        <v>0</v>
      </c>
      <c r="AH2266">
        <f t="shared" ca="1" si="1076"/>
        <v>0</v>
      </c>
      <c r="AI2266">
        <f t="shared" ca="1" si="1076"/>
        <v>0</v>
      </c>
      <c r="AJ2266">
        <f t="shared" ca="1" si="1076"/>
        <v>0</v>
      </c>
      <c r="AK2266">
        <f t="shared" ca="1" si="1076"/>
        <v>0</v>
      </c>
      <c r="AL2266">
        <f t="shared" ref="AL2266:AL2329" ca="1" si="1077">VLOOKUP($E2266,$A$235:$T$501,AL$534,FALSE)</f>
        <v>5.9773339091872435E-2</v>
      </c>
      <c r="AM2266">
        <f t="shared" ref="AM2266:AM2329" ca="1" si="1078">4*VLOOKUP($E2266,$A$235:$T$501,AM$534,FALSE)</f>
        <v>0.51934949952916165</v>
      </c>
    </row>
    <row r="2267" spans="1:39">
      <c r="A2267" s="10">
        <f t="shared" ref="A2267:A2330" ca="1" si="1079">B2267</f>
        <v>41297.471793982259</v>
      </c>
      <c r="B2267" s="22">
        <f t="shared" ref="B2267:B2330" ca="1" si="1080">C2266+IF(VLOOKUP($E2266,$A$236:$B$501,2,FALSE)="Human",TIME(0,MAX(0,INT(NORMINV(RAND(),$C$531,$C$532))),0),TIME(0,$C$534,0))</f>
        <v>41297.471793982259</v>
      </c>
      <c r="C2267" s="22">
        <f t="shared" ca="1" si="1057"/>
        <v>41297.624282408186</v>
      </c>
      <c r="D2267">
        <f t="shared" si="1048"/>
        <v>276</v>
      </c>
      <c r="E2267" s="23">
        <f t="shared" si="1058"/>
        <v>59</v>
      </c>
      <c r="F2267" s="23">
        <f t="shared" si="1059"/>
        <v>4</v>
      </c>
      <c r="G2267">
        <f t="shared" ca="1" si="1049"/>
        <v>6</v>
      </c>
      <c r="H2267" s="9">
        <f t="shared" ca="1" si="1060"/>
        <v>971.46123140905013</v>
      </c>
      <c r="I2267" s="9">
        <f t="shared" ca="1" si="1061"/>
        <v>8102.3307909246168</v>
      </c>
      <c r="J2267" s="9">
        <f t="shared" ca="1" si="1062"/>
        <v>29287.46658087906</v>
      </c>
      <c r="K2267" s="9">
        <f t="shared" ca="1" si="1063"/>
        <v>52359.4384556843</v>
      </c>
      <c r="L2267" s="9">
        <f t="shared" ca="1" si="1064"/>
        <v>36819.901588120061</v>
      </c>
      <c r="M2267" s="9">
        <f t="shared" ca="1" si="1065"/>
        <v>38451.308371975581</v>
      </c>
      <c r="N2267" s="9">
        <f t="shared" ca="1" si="1065"/>
        <v>8102.3307909246168</v>
      </c>
      <c r="O2267" s="9">
        <f t="shared" ca="1" si="1066"/>
        <v>17192.653762331272</v>
      </c>
      <c r="P2267" s="9">
        <f t="shared" ca="1" si="1050"/>
        <v>40298.638299403799</v>
      </c>
      <c r="Q2267" s="9">
        <f t="shared" ref="Q2267:Q2330" ca="1" si="1081">V2267/1000+Q2266</f>
        <v>129.51329774167854</v>
      </c>
      <c r="R2267" s="9">
        <f t="shared" si="1067"/>
        <v>8</v>
      </c>
      <c r="S2267" s="23">
        <f t="shared" ca="1" si="1068"/>
        <v>3.6597733390918723</v>
      </c>
      <c r="T2267" s="9">
        <f t="shared" ref="T2267:T2330" ca="1" si="1082">INT((S2267-INT(S2267))*60)</f>
        <v>39</v>
      </c>
      <c r="U2267" s="9">
        <f t="shared" ref="U2267:U2330" ca="1" si="1083">S2267*3600-INT(S2267)*3600-T2267*60</f>
        <v>35.184020730739576</v>
      </c>
      <c r="V2267" s="23">
        <f t="shared" ca="1" si="1069"/>
        <v>72.953165060819074</v>
      </c>
      <c r="W2267" s="23">
        <f t="shared" ref="W2267:W2330" ca="1" si="1084">4*IF(G2267=6,NORMINV(RAND(),VLOOKUP($D2267,$A$47:$K$213,10,FALSE)*0.8,VLOOKUP($D2267,$A$47:$K$213,10,FALSE)/20),0)</f>
        <v>1997.2262775617751</v>
      </c>
      <c r="X2267" s="23" t="e">
        <f ca="1">V2267/(S2267-#REF!)</f>
        <v>#REF!</v>
      </c>
      <c r="Y2267" s="9">
        <f t="shared" ca="1" si="1070"/>
        <v>0</v>
      </c>
      <c r="Z2267" s="9">
        <f t="shared" ca="1" si="1071"/>
        <v>0</v>
      </c>
      <c r="AA2267" s="24">
        <f t="shared" ca="1" si="1072"/>
        <v>423.56799523901964</v>
      </c>
      <c r="AB2267" s="9">
        <f t="shared" ca="1" si="1073"/>
        <v>244.32497471797888</v>
      </c>
      <c r="AC2267" s="9">
        <f t="shared" ca="1" si="1074"/>
        <v>129.38546218998368</v>
      </c>
      <c r="AD2267" s="9">
        <f t="shared" ca="1" si="1075"/>
        <v>25.967474976458082</v>
      </c>
      <c r="AE2267">
        <f t="shared" ca="1" si="1076"/>
        <v>1</v>
      </c>
      <c r="AF2267">
        <f t="shared" ca="1" si="1076"/>
        <v>1</v>
      </c>
      <c r="AG2267">
        <f t="shared" ca="1" si="1076"/>
        <v>0</v>
      </c>
      <c r="AH2267">
        <f t="shared" ca="1" si="1076"/>
        <v>0</v>
      </c>
      <c r="AI2267">
        <f t="shared" ca="1" si="1076"/>
        <v>0</v>
      </c>
      <c r="AJ2267">
        <f t="shared" ca="1" si="1076"/>
        <v>0</v>
      </c>
      <c r="AK2267">
        <f t="shared" ca="1" si="1076"/>
        <v>0</v>
      </c>
      <c r="AL2267">
        <f t="shared" ca="1" si="1077"/>
        <v>5.9773339091872435E-2</v>
      </c>
      <c r="AM2267">
        <f t="shared" ca="1" si="1078"/>
        <v>0.51934949952916165</v>
      </c>
    </row>
    <row r="2268" spans="1:39">
      <c r="A2268" s="10">
        <f t="shared" ca="1" si="1079"/>
        <v>41297.639560185962</v>
      </c>
      <c r="B2268" s="22">
        <f t="shared" ca="1" si="1080"/>
        <v>41297.639560185962</v>
      </c>
      <c r="C2268" s="22">
        <f t="shared" ca="1" si="1057"/>
        <v>41297.812418982256</v>
      </c>
      <c r="D2268">
        <f t="shared" ref="D2268:D2331" si="1085">D2267</f>
        <v>276</v>
      </c>
      <c r="E2268" s="23">
        <f t="shared" si="1058"/>
        <v>59</v>
      </c>
      <c r="F2268" s="23">
        <f t="shared" si="1059"/>
        <v>4</v>
      </c>
      <c r="G2268">
        <f t="shared" ref="G2268:G2331" ca="1" si="1086">IF(G2267&lt;6,ROUND(RAND()+6,0),IF(OR(H2267=0,O2267=0),1,IF(I2267=0,2,IF(J2267=0,3,IF(K2267=0,4,IF(L2267=0,5,ROUND(RAND()+6,0)))))))</f>
        <v>7</v>
      </c>
      <c r="H2268" s="9">
        <f t="shared" ca="1" si="1060"/>
        <v>1059.8410384356155</v>
      </c>
      <c r="I2268" s="9">
        <f t="shared" ca="1" si="1061"/>
        <v>8190.7105979511825</v>
      </c>
      <c r="J2268" s="9">
        <f t="shared" ca="1" si="1062"/>
        <v>29375.846387905625</v>
      </c>
      <c r="K2268" s="9">
        <f t="shared" ca="1" si="1063"/>
        <v>52359.4384556843</v>
      </c>
      <c r="L2268" s="9">
        <f t="shared" ca="1" si="1064"/>
        <v>36819.901588120061</v>
      </c>
      <c r="M2268" s="9">
        <f t="shared" ca="1" si="1065"/>
        <v>38539.688179002143</v>
      </c>
      <c r="N2268" s="9">
        <f t="shared" ca="1" si="1065"/>
        <v>8190.7105979511825</v>
      </c>
      <c r="O2268" s="9">
        <f t="shared" ca="1" si="1066"/>
        <v>17281.033569357838</v>
      </c>
      <c r="P2268" s="9">
        <f t="shared" ref="P2268:P2331" ca="1" si="1087">IF(O2268=0,NORMINV(RAND(),P$537,5000),P2267)</f>
        <v>40298.638299403799</v>
      </c>
      <c r="Q2268" s="9">
        <f t="shared" ca="1" si="1081"/>
        <v>129.60167754870511</v>
      </c>
      <c r="R2268" s="9">
        <f t="shared" si="1067"/>
        <v>8</v>
      </c>
      <c r="S2268" s="23">
        <f t="shared" ca="1" si="1068"/>
        <v>4.1487728745289338</v>
      </c>
      <c r="T2268" s="9">
        <f t="shared" ca="1" si="1082"/>
        <v>8</v>
      </c>
      <c r="U2268" s="9">
        <f t="shared" ca="1" si="1083"/>
        <v>55.582348304162224</v>
      </c>
      <c r="V2268" s="23">
        <f t="shared" ca="1" si="1069"/>
        <v>88.37980702656526</v>
      </c>
      <c r="W2268" s="23">
        <f t="shared" ca="1" si="1084"/>
        <v>0</v>
      </c>
      <c r="X2268" s="23" t="e">
        <f ca="1">V2268/(S2268-#REF!)</f>
        <v>#REF!</v>
      </c>
      <c r="Y2268" s="9">
        <f t="shared" ca="1" si="1070"/>
        <v>0</v>
      </c>
      <c r="Z2268" s="9">
        <f t="shared" ca="1" si="1071"/>
        <v>0</v>
      </c>
      <c r="AA2268" s="24">
        <f t="shared" ca="1" si="1072"/>
        <v>485.23720702667629</v>
      </c>
      <c r="AB2268" s="9">
        <f t="shared" ca="1" si="1073"/>
        <v>282.36913857498229</v>
      </c>
      <c r="AC2268" s="9">
        <f t="shared" ca="1" si="1074"/>
        <v>149.53224304999063</v>
      </c>
      <c r="AD2268" s="9">
        <f t="shared" ca="1" si="1075"/>
        <v>25.967474976458082</v>
      </c>
      <c r="AE2268">
        <f t="shared" ca="1" si="1076"/>
        <v>1</v>
      </c>
      <c r="AF2268">
        <f t="shared" ca="1" si="1076"/>
        <v>0</v>
      </c>
      <c r="AG2268">
        <f t="shared" ca="1" si="1076"/>
        <v>0</v>
      </c>
      <c r="AH2268">
        <f t="shared" ca="1" si="1076"/>
        <v>0</v>
      </c>
      <c r="AI2268">
        <f t="shared" ca="1" si="1076"/>
        <v>0</v>
      </c>
      <c r="AJ2268">
        <f t="shared" ca="1" si="1076"/>
        <v>0</v>
      </c>
      <c r="AK2268">
        <f t="shared" ca="1" si="1076"/>
        <v>0</v>
      </c>
      <c r="AL2268">
        <f t="shared" ca="1" si="1077"/>
        <v>5.9773339091872435E-2</v>
      </c>
      <c r="AM2268">
        <f t="shared" ca="1" si="1078"/>
        <v>0.51934949952916165</v>
      </c>
    </row>
    <row r="2269" spans="1:39">
      <c r="A2269" s="10">
        <f t="shared" ca="1" si="1079"/>
        <v>41297.830474537812</v>
      </c>
      <c r="B2269" s="22">
        <f t="shared" ca="1" si="1080"/>
        <v>41297.830474537812</v>
      </c>
      <c r="C2269" s="22">
        <f t="shared" ca="1" si="1057"/>
        <v>41297.982962963739</v>
      </c>
      <c r="D2269">
        <f t="shared" si="1085"/>
        <v>276</v>
      </c>
      <c r="E2269" s="23">
        <f t="shared" si="1058"/>
        <v>59</v>
      </c>
      <c r="F2269" s="23">
        <f t="shared" si="1059"/>
        <v>4</v>
      </c>
      <c r="G2269">
        <f t="shared" ca="1" si="1086"/>
        <v>7</v>
      </c>
      <c r="H2269" s="9">
        <f t="shared" ca="1" si="1060"/>
        <v>0</v>
      </c>
      <c r="I2269" s="9">
        <f t="shared" ca="1" si="1061"/>
        <v>8264.3739627745908</v>
      </c>
      <c r="J2269" s="9">
        <f t="shared" ca="1" si="1062"/>
        <v>29449.509752729035</v>
      </c>
      <c r="K2269" s="9">
        <f t="shared" ca="1" si="1063"/>
        <v>52359.4384556843</v>
      </c>
      <c r="L2269" s="9">
        <f t="shared" ca="1" si="1064"/>
        <v>36819.901588120061</v>
      </c>
      <c r="M2269" s="9">
        <f t="shared" ca="1" si="1065"/>
        <v>38613.351543825549</v>
      </c>
      <c r="N2269" s="9">
        <f t="shared" ca="1" si="1065"/>
        <v>8264.3739627745908</v>
      </c>
      <c r="O2269" s="9">
        <f t="shared" ca="1" si="1066"/>
        <v>17354.696934181247</v>
      </c>
      <c r="P2269" s="9">
        <f t="shared" ca="1" si="1087"/>
        <v>40298.638299403799</v>
      </c>
      <c r="Q2269" s="9">
        <f t="shared" ca="1" si="1081"/>
        <v>129.67534091352852</v>
      </c>
      <c r="R2269" s="9">
        <f t="shared" si="1067"/>
        <v>8</v>
      </c>
      <c r="S2269" s="23">
        <f t="shared" ca="1" si="1068"/>
        <v>3.6597733390918723</v>
      </c>
      <c r="T2269" s="9">
        <f t="shared" ca="1" si="1082"/>
        <v>39</v>
      </c>
      <c r="U2269" s="9">
        <f t="shared" ca="1" si="1083"/>
        <v>35.184020730739576</v>
      </c>
      <c r="V2269" s="23">
        <f t="shared" ca="1" si="1069"/>
        <v>73.663364823408088</v>
      </c>
      <c r="W2269" s="23">
        <f t="shared" ca="1" si="1084"/>
        <v>0</v>
      </c>
      <c r="X2269" s="23" t="e">
        <f ca="1">V2269/(S2269-#REF!)</f>
        <v>#REF!</v>
      </c>
      <c r="Y2269" s="9">
        <f t="shared" ca="1" si="1070"/>
        <v>0</v>
      </c>
      <c r="Z2269" s="9">
        <f t="shared" ca="1" si="1071"/>
        <v>0</v>
      </c>
      <c r="AA2269" s="24">
        <f t="shared" ca="1" si="1072"/>
        <v>423.56799523901964</v>
      </c>
      <c r="AB2269" s="9">
        <f t="shared" ca="1" si="1073"/>
        <v>244.32497471797888</v>
      </c>
      <c r="AC2269" s="9">
        <f t="shared" ca="1" si="1074"/>
        <v>129.38546218998368</v>
      </c>
      <c r="AD2269" s="9">
        <f t="shared" ca="1" si="1075"/>
        <v>25.967474976458082</v>
      </c>
      <c r="AE2269">
        <f t="shared" ca="1" si="1076"/>
        <v>1</v>
      </c>
      <c r="AF2269">
        <f t="shared" ca="1" si="1076"/>
        <v>0</v>
      </c>
      <c r="AG2269">
        <f t="shared" ca="1" si="1076"/>
        <v>0</v>
      </c>
      <c r="AH2269">
        <f t="shared" ca="1" si="1076"/>
        <v>0</v>
      </c>
      <c r="AI2269">
        <f t="shared" ca="1" si="1076"/>
        <v>0</v>
      </c>
      <c r="AJ2269">
        <f t="shared" ca="1" si="1076"/>
        <v>0</v>
      </c>
      <c r="AK2269">
        <f t="shared" ca="1" si="1076"/>
        <v>0</v>
      </c>
      <c r="AL2269">
        <f t="shared" ca="1" si="1077"/>
        <v>5.9773339091872435E-2</v>
      </c>
      <c r="AM2269">
        <f t="shared" ca="1" si="1078"/>
        <v>0.51934949952916165</v>
      </c>
    </row>
    <row r="2270" spans="1:39">
      <c r="A2270" s="10">
        <f t="shared" ca="1" si="1079"/>
        <v>41298.005185185961</v>
      </c>
      <c r="B2270" s="22">
        <f t="shared" ca="1" si="1080"/>
        <v>41298.005185185961</v>
      </c>
      <c r="C2270" s="22">
        <f t="shared" ca="1" si="1057"/>
        <v>41298.967372685962</v>
      </c>
      <c r="D2270">
        <f t="shared" si="1085"/>
        <v>276</v>
      </c>
      <c r="E2270" s="23">
        <f t="shared" si="1058"/>
        <v>59</v>
      </c>
      <c r="F2270" s="23">
        <f t="shared" si="1059"/>
        <v>4</v>
      </c>
      <c r="G2270">
        <f t="shared" ca="1" si="1086"/>
        <v>1</v>
      </c>
      <c r="H2270" s="9">
        <f t="shared" ca="1" si="1060"/>
        <v>0</v>
      </c>
      <c r="I2270" s="9">
        <f t="shared" ca="1" si="1061"/>
        <v>8264.3739627745908</v>
      </c>
      <c r="J2270" s="9">
        <f t="shared" ca="1" si="1062"/>
        <v>29449.509752729035</v>
      </c>
      <c r="K2270" s="9">
        <f t="shared" ca="1" si="1063"/>
        <v>52359.4384556843</v>
      </c>
      <c r="L2270" s="9">
        <f t="shared" ca="1" si="1064"/>
        <v>36819.901588120061</v>
      </c>
      <c r="M2270" s="9">
        <f t="shared" ca="1" si="1065"/>
        <v>38613.351543825549</v>
      </c>
      <c r="N2270" s="9">
        <f t="shared" ca="1" si="1065"/>
        <v>8264.3739627745908</v>
      </c>
      <c r="O2270" s="9">
        <f t="shared" ca="1" si="1066"/>
        <v>17354.696934181247</v>
      </c>
      <c r="P2270" s="9">
        <f t="shared" ca="1" si="1087"/>
        <v>40298.638299403799</v>
      </c>
      <c r="Q2270" s="9">
        <f t="shared" ca="1" si="1081"/>
        <v>129.67534091352852</v>
      </c>
      <c r="R2270" s="9">
        <f t="shared" si="1067"/>
        <v>8</v>
      </c>
      <c r="S2270" s="23">
        <f t="shared" ca="1" si="1068"/>
        <v>23.092676564247636</v>
      </c>
      <c r="T2270" s="9">
        <f t="shared" ca="1" si="1082"/>
        <v>5</v>
      </c>
      <c r="U2270" s="9">
        <f t="shared" ca="1" si="1083"/>
        <v>33.635631291486789</v>
      </c>
      <c r="V2270" s="23">
        <f t="shared" ca="1" si="1069"/>
        <v>0</v>
      </c>
      <c r="W2270" s="23">
        <f t="shared" ca="1" si="1084"/>
        <v>0</v>
      </c>
      <c r="X2270" s="23" t="e">
        <f ca="1">V2270/(S2270-#REF!)</f>
        <v>#REF!</v>
      </c>
      <c r="Y2270" s="9">
        <f t="shared" ca="1" si="1070"/>
        <v>600</v>
      </c>
      <c r="Z2270" s="9">
        <f t="shared" ca="1" si="1071"/>
        <v>1200</v>
      </c>
      <c r="AA2270" s="24">
        <f t="shared" ca="1" si="1072"/>
        <v>0</v>
      </c>
      <c r="AB2270" s="9">
        <f t="shared" ca="1" si="1073"/>
        <v>1756.2048456350972</v>
      </c>
      <c r="AC2270" s="9">
        <f t="shared" ca="1" si="1074"/>
        <v>930.02107506640118</v>
      </c>
      <c r="AD2270" s="9">
        <f t="shared" ca="1" si="1075"/>
        <v>25.967474976458082</v>
      </c>
      <c r="AE2270">
        <f t="shared" ca="1" si="1076"/>
        <v>0</v>
      </c>
      <c r="AF2270">
        <f t="shared" ca="1" si="1076"/>
        <v>2</v>
      </c>
      <c r="AG2270">
        <f t="shared" ca="1" si="1076"/>
        <v>0</v>
      </c>
      <c r="AH2270">
        <f t="shared" ca="1" si="1076"/>
        <v>1</v>
      </c>
      <c r="AI2270">
        <f t="shared" ca="1" si="1076"/>
        <v>0</v>
      </c>
      <c r="AJ2270">
        <f t="shared" ca="1" si="1076"/>
        <v>0</v>
      </c>
      <c r="AK2270">
        <f t="shared" ca="1" si="1076"/>
        <v>0</v>
      </c>
      <c r="AL2270">
        <f t="shared" ca="1" si="1077"/>
        <v>5.9773339091872435E-2</v>
      </c>
      <c r="AM2270">
        <f t="shared" ca="1" si="1078"/>
        <v>0.51934949952916165</v>
      </c>
    </row>
    <row r="2271" spans="1:39">
      <c r="A2271" s="10">
        <f t="shared" ca="1" si="1079"/>
        <v>41298.977094908187</v>
      </c>
      <c r="B2271" s="22">
        <f t="shared" ca="1" si="1080"/>
        <v>41298.977094908187</v>
      </c>
      <c r="C2271" s="22">
        <f t="shared" ca="1" si="1057"/>
        <v>41299.18125000078</v>
      </c>
      <c r="D2271">
        <f t="shared" si="1085"/>
        <v>276</v>
      </c>
      <c r="E2271" s="23">
        <f t="shared" si="1058"/>
        <v>59</v>
      </c>
      <c r="F2271" s="23">
        <f t="shared" si="1059"/>
        <v>4</v>
      </c>
      <c r="G2271">
        <f t="shared" ca="1" si="1086"/>
        <v>6</v>
      </c>
      <c r="H2271" s="9">
        <f t="shared" ca="1" si="1060"/>
        <v>82.288765542414467</v>
      </c>
      <c r="I2271" s="9">
        <f t="shared" ca="1" si="1061"/>
        <v>8346.6627283170055</v>
      </c>
      <c r="J2271" s="9">
        <f t="shared" ca="1" si="1062"/>
        <v>29531.798518271447</v>
      </c>
      <c r="K2271" s="9">
        <f t="shared" ca="1" si="1063"/>
        <v>52359.4384556843</v>
      </c>
      <c r="L2271" s="9">
        <f t="shared" ca="1" si="1064"/>
        <v>36819.901588120061</v>
      </c>
      <c r="M2271" s="9">
        <f t="shared" ca="1" si="1065"/>
        <v>38695.640309367962</v>
      </c>
      <c r="N2271" s="9">
        <f t="shared" ca="1" si="1065"/>
        <v>8346.6627283170055</v>
      </c>
      <c r="O2271" s="9">
        <f t="shared" ca="1" si="1066"/>
        <v>17436.98569972366</v>
      </c>
      <c r="P2271" s="9">
        <f t="shared" ca="1" si="1087"/>
        <v>40298.638299403799</v>
      </c>
      <c r="Q2271" s="9">
        <f t="shared" ca="1" si="1081"/>
        <v>129.75762967907093</v>
      </c>
      <c r="R2271" s="9">
        <f t="shared" si="1067"/>
        <v>8</v>
      </c>
      <c r="S2271" s="23">
        <f t="shared" ca="1" si="1068"/>
        <v>4.8997533467572998</v>
      </c>
      <c r="T2271" s="9">
        <f t="shared" ca="1" si="1082"/>
        <v>53</v>
      </c>
      <c r="U2271" s="9">
        <f t="shared" ca="1" si="1083"/>
        <v>59.112048326278455</v>
      </c>
      <c r="V2271" s="23">
        <f t="shared" ca="1" si="1069"/>
        <v>82.288765542414467</v>
      </c>
      <c r="W2271" s="23">
        <f t="shared" ca="1" si="1084"/>
        <v>1951.1144361705849</v>
      </c>
      <c r="X2271" s="23" t="e">
        <f ca="1">V2271/(S2271-#REF!)</f>
        <v>#REF!</v>
      </c>
      <c r="Y2271" s="9">
        <f t="shared" ca="1" si="1070"/>
        <v>0</v>
      </c>
      <c r="Z2271" s="9">
        <f t="shared" ca="1" si="1071"/>
        <v>0</v>
      </c>
      <c r="AA2271" s="24">
        <f t="shared" ca="1" si="1072"/>
        <v>579.94562786157962</v>
      </c>
      <c r="AB2271" s="9">
        <f t="shared" ca="1" si="1073"/>
        <v>340.79541931434909</v>
      </c>
      <c r="AC2271" s="9">
        <f t="shared" ca="1" si="1074"/>
        <v>180.4726385057993</v>
      </c>
      <c r="AD2271" s="9">
        <f t="shared" ca="1" si="1075"/>
        <v>25.967474976458082</v>
      </c>
      <c r="AE2271">
        <f t="shared" ca="1" si="1076"/>
        <v>1</v>
      </c>
      <c r="AF2271">
        <f t="shared" ca="1" si="1076"/>
        <v>0</v>
      </c>
      <c r="AG2271">
        <f t="shared" ca="1" si="1076"/>
        <v>0</v>
      </c>
      <c r="AH2271">
        <f t="shared" ca="1" si="1076"/>
        <v>0</v>
      </c>
      <c r="AI2271">
        <f t="shared" ca="1" si="1076"/>
        <v>0</v>
      </c>
      <c r="AJ2271">
        <f t="shared" ca="1" si="1076"/>
        <v>0</v>
      </c>
      <c r="AK2271">
        <f t="shared" ca="1" si="1076"/>
        <v>0</v>
      </c>
      <c r="AL2271">
        <f t="shared" ca="1" si="1077"/>
        <v>5.9773339091872435E-2</v>
      </c>
      <c r="AM2271">
        <f t="shared" ca="1" si="1078"/>
        <v>0.51934949952916165</v>
      </c>
    </row>
    <row r="2272" spans="1:39">
      <c r="A2272" s="10">
        <f t="shared" ca="1" si="1079"/>
        <v>41299.211111111894</v>
      </c>
      <c r="B2272" s="22">
        <f t="shared" ca="1" si="1080"/>
        <v>41299.211111111894</v>
      </c>
      <c r="C2272" s="22">
        <f t="shared" ca="1" si="1057"/>
        <v>41299.363599537821</v>
      </c>
      <c r="D2272">
        <f t="shared" si="1085"/>
        <v>276</v>
      </c>
      <c r="E2272" s="23">
        <f t="shared" si="1058"/>
        <v>59</v>
      </c>
      <c r="F2272" s="23">
        <f t="shared" si="1059"/>
        <v>4</v>
      </c>
      <c r="G2272">
        <f t="shared" ca="1" si="1086"/>
        <v>7</v>
      </c>
      <c r="H2272" s="9">
        <f t="shared" ca="1" si="1060"/>
        <v>164.62832329272811</v>
      </c>
      <c r="I2272" s="9">
        <f t="shared" ca="1" si="1061"/>
        <v>8429.0022860673198</v>
      </c>
      <c r="J2272" s="9">
        <f t="shared" ca="1" si="1062"/>
        <v>29614.138076021762</v>
      </c>
      <c r="K2272" s="9">
        <f t="shared" ca="1" si="1063"/>
        <v>52359.4384556843</v>
      </c>
      <c r="L2272" s="9">
        <f t="shared" ca="1" si="1064"/>
        <v>36819.901588120061</v>
      </c>
      <c r="M2272" s="9">
        <f t="shared" ca="1" si="1065"/>
        <v>38777.979867118273</v>
      </c>
      <c r="N2272" s="9">
        <f t="shared" ca="1" si="1065"/>
        <v>8429.0022860673198</v>
      </c>
      <c r="O2272" s="9">
        <f t="shared" ca="1" si="1066"/>
        <v>17519.325257473974</v>
      </c>
      <c r="P2272" s="9">
        <f t="shared" ca="1" si="1087"/>
        <v>40298.638299403799</v>
      </c>
      <c r="Q2272" s="9">
        <f t="shared" ca="1" si="1081"/>
        <v>129.83996923682125</v>
      </c>
      <c r="R2272" s="9">
        <f t="shared" si="1067"/>
        <v>8</v>
      </c>
      <c r="S2272" s="23">
        <f t="shared" ca="1" si="1068"/>
        <v>3.6597733390918723</v>
      </c>
      <c r="T2272" s="9">
        <f t="shared" ca="1" si="1082"/>
        <v>39</v>
      </c>
      <c r="U2272" s="9">
        <f t="shared" ca="1" si="1083"/>
        <v>35.184020730739576</v>
      </c>
      <c r="V2272" s="23">
        <f t="shared" ca="1" si="1069"/>
        <v>82.339557750313631</v>
      </c>
      <c r="W2272" s="23">
        <f t="shared" ca="1" si="1084"/>
        <v>0</v>
      </c>
      <c r="X2272" s="23" t="e">
        <f ca="1">V2272/(S2272-#REF!)</f>
        <v>#REF!</v>
      </c>
      <c r="Y2272" s="9">
        <f t="shared" ca="1" si="1070"/>
        <v>0</v>
      </c>
      <c r="Z2272" s="9">
        <f t="shared" ca="1" si="1071"/>
        <v>0</v>
      </c>
      <c r="AA2272" s="24">
        <f t="shared" ca="1" si="1072"/>
        <v>423.56799523901964</v>
      </c>
      <c r="AB2272" s="9">
        <f t="shared" ca="1" si="1073"/>
        <v>244.32497471797888</v>
      </c>
      <c r="AC2272" s="9">
        <f t="shared" ca="1" si="1074"/>
        <v>129.38546218998368</v>
      </c>
      <c r="AD2272" s="9">
        <f t="shared" ca="1" si="1075"/>
        <v>25.967474976458082</v>
      </c>
      <c r="AE2272">
        <f t="shared" ca="1" si="1076"/>
        <v>0</v>
      </c>
      <c r="AF2272">
        <f t="shared" ca="1" si="1076"/>
        <v>0</v>
      </c>
      <c r="AG2272">
        <f t="shared" ca="1" si="1076"/>
        <v>0</v>
      </c>
      <c r="AH2272">
        <f t="shared" ca="1" si="1076"/>
        <v>0</v>
      </c>
      <c r="AI2272">
        <f t="shared" ca="1" si="1076"/>
        <v>0</v>
      </c>
      <c r="AJ2272">
        <f t="shared" ca="1" si="1076"/>
        <v>0</v>
      </c>
      <c r="AK2272">
        <f t="shared" ca="1" si="1076"/>
        <v>0</v>
      </c>
      <c r="AL2272">
        <f t="shared" ca="1" si="1077"/>
        <v>5.9773339091872435E-2</v>
      </c>
      <c r="AM2272">
        <f t="shared" ca="1" si="1078"/>
        <v>0.51934949952916165</v>
      </c>
    </row>
    <row r="2273" spans="1:39">
      <c r="A2273" s="10">
        <f t="shared" ca="1" si="1079"/>
        <v>41299.388599537822</v>
      </c>
      <c r="B2273" s="22">
        <f t="shared" ca="1" si="1080"/>
        <v>41299.388599537822</v>
      </c>
      <c r="C2273" s="22">
        <f t="shared" ca="1" si="1057"/>
        <v>41299.553796297085</v>
      </c>
      <c r="D2273">
        <f t="shared" si="1085"/>
        <v>276</v>
      </c>
      <c r="E2273" s="23">
        <f t="shared" si="1058"/>
        <v>59</v>
      </c>
      <c r="F2273" s="23">
        <f t="shared" si="1059"/>
        <v>4</v>
      </c>
      <c r="G2273">
        <f t="shared" ca="1" si="1086"/>
        <v>6</v>
      </c>
      <c r="H2273" s="9">
        <f t="shared" ca="1" si="1060"/>
        <v>249.54136146563613</v>
      </c>
      <c r="I2273" s="9">
        <f t="shared" ca="1" si="1061"/>
        <v>8513.9153242402281</v>
      </c>
      <c r="J2273" s="9">
        <f t="shared" ca="1" si="1062"/>
        <v>29699.05111419467</v>
      </c>
      <c r="K2273" s="9">
        <f t="shared" ca="1" si="1063"/>
        <v>52359.4384556843</v>
      </c>
      <c r="L2273" s="9">
        <f t="shared" ca="1" si="1064"/>
        <v>36819.901588120061</v>
      </c>
      <c r="M2273" s="9">
        <f t="shared" ca="1" si="1065"/>
        <v>38862.892905291177</v>
      </c>
      <c r="N2273" s="9">
        <f t="shared" ca="1" si="1065"/>
        <v>8513.9153242402281</v>
      </c>
      <c r="O2273" s="9">
        <f t="shared" ca="1" si="1066"/>
        <v>17604.238295646883</v>
      </c>
      <c r="P2273" s="9">
        <f t="shared" ca="1" si="1087"/>
        <v>40298.638299403799</v>
      </c>
      <c r="Q2273" s="9">
        <f t="shared" ca="1" si="1081"/>
        <v>129.92488227499416</v>
      </c>
      <c r="R2273" s="9">
        <f t="shared" si="1067"/>
        <v>8</v>
      </c>
      <c r="S2273" s="23">
        <f t="shared" ca="1" si="1068"/>
        <v>3.9648409316143987</v>
      </c>
      <c r="T2273" s="9">
        <f t="shared" ca="1" si="1082"/>
        <v>57</v>
      </c>
      <c r="U2273" s="9">
        <f t="shared" ca="1" si="1083"/>
        <v>53.427353811835928</v>
      </c>
      <c r="V2273" s="23">
        <f t="shared" ca="1" si="1069"/>
        <v>84.913038172908017</v>
      </c>
      <c r="W2273" s="23">
        <f t="shared" ca="1" si="1084"/>
        <v>1984.2495621291994</v>
      </c>
      <c r="X2273" s="23" t="e">
        <f ca="1">V2273/(S2273-#REF!)</f>
        <v>#REF!</v>
      </c>
      <c r="Y2273" s="9">
        <f t="shared" ca="1" si="1070"/>
        <v>0</v>
      </c>
      <c r="Z2273" s="9">
        <f t="shared" ca="1" si="1071"/>
        <v>0</v>
      </c>
      <c r="AA2273" s="24">
        <f t="shared" ca="1" si="1072"/>
        <v>462.04099287900135</v>
      </c>
      <c r="AB2273" s="9">
        <f t="shared" ca="1" si="1073"/>
        <v>268.05923341623145</v>
      </c>
      <c r="AC2273" s="9">
        <f t="shared" ca="1" si="1074"/>
        <v>141.95424700191177</v>
      </c>
      <c r="AD2273" s="9">
        <f t="shared" ca="1" si="1075"/>
        <v>25.967474976458082</v>
      </c>
      <c r="AE2273">
        <f t="shared" ca="1" si="1076"/>
        <v>1</v>
      </c>
      <c r="AF2273">
        <f t="shared" ca="1" si="1076"/>
        <v>1</v>
      </c>
      <c r="AG2273">
        <f t="shared" ca="1" si="1076"/>
        <v>0</v>
      </c>
      <c r="AH2273">
        <f t="shared" ca="1" si="1076"/>
        <v>0</v>
      </c>
      <c r="AI2273">
        <f t="shared" ca="1" si="1076"/>
        <v>0</v>
      </c>
      <c r="AJ2273">
        <f t="shared" ca="1" si="1076"/>
        <v>0</v>
      </c>
      <c r="AK2273">
        <f t="shared" ca="1" si="1076"/>
        <v>0</v>
      </c>
      <c r="AL2273">
        <f t="shared" ca="1" si="1077"/>
        <v>5.9773339091872435E-2</v>
      </c>
      <c r="AM2273">
        <f t="shared" ca="1" si="1078"/>
        <v>0.51934949952916165</v>
      </c>
    </row>
    <row r="2274" spans="1:39">
      <c r="A2274" s="10">
        <f t="shared" ca="1" si="1079"/>
        <v>41299.580185185972</v>
      </c>
      <c r="B2274" s="22">
        <f t="shared" ca="1" si="1080"/>
        <v>41299.580185185972</v>
      </c>
      <c r="C2274" s="22">
        <f t="shared" ca="1" si="1057"/>
        <v>41299.815439815604</v>
      </c>
      <c r="D2274">
        <f t="shared" si="1085"/>
        <v>276</v>
      </c>
      <c r="E2274" s="23">
        <f t="shared" si="1058"/>
        <v>59</v>
      </c>
      <c r="F2274" s="23">
        <f t="shared" si="1059"/>
        <v>4</v>
      </c>
      <c r="G2274">
        <f t="shared" ca="1" si="1086"/>
        <v>7</v>
      </c>
      <c r="H2274" s="9">
        <f t="shared" ca="1" si="1060"/>
        <v>342.07113818581541</v>
      </c>
      <c r="I2274" s="9">
        <f t="shared" ca="1" si="1061"/>
        <v>8606.4451009604072</v>
      </c>
      <c r="J2274" s="9">
        <f t="shared" ca="1" si="1062"/>
        <v>29791.580890914851</v>
      </c>
      <c r="K2274" s="9">
        <f t="shared" ca="1" si="1063"/>
        <v>52359.4384556843</v>
      </c>
      <c r="L2274" s="9">
        <f t="shared" ca="1" si="1064"/>
        <v>36819.901588120061</v>
      </c>
      <c r="M2274" s="9">
        <f t="shared" ca="1" si="1065"/>
        <v>38955.422682011354</v>
      </c>
      <c r="N2274" s="9">
        <f t="shared" ca="1" si="1065"/>
        <v>8606.4451009604072</v>
      </c>
      <c r="O2274" s="9">
        <f t="shared" ca="1" si="1066"/>
        <v>17696.768072367064</v>
      </c>
      <c r="P2274" s="9">
        <f t="shared" ca="1" si="1087"/>
        <v>40298.638299403799</v>
      </c>
      <c r="Q2274" s="9">
        <f t="shared" ca="1" si="1081"/>
        <v>130.01741205171433</v>
      </c>
      <c r="R2274" s="9">
        <f t="shared" si="1067"/>
        <v>8</v>
      </c>
      <c r="S2274" s="23">
        <f t="shared" ca="1" si="1068"/>
        <v>5.646372632217397</v>
      </c>
      <c r="T2274" s="9">
        <f t="shared" ca="1" si="1082"/>
        <v>38</v>
      </c>
      <c r="U2274" s="9">
        <f t="shared" ca="1" si="1083"/>
        <v>46.941475982628617</v>
      </c>
      <c r="V2274" s="23">
        <f t="shared" ca="1" si="1069"/>
        <v>92.529776720179271</v>
      </c>
      <c r="W2274" s="23">
        <f t="shared" ca="1" si="1084"/>
        <v>0</v>
      </c>
      <c r="X2274" s="23" t="e">
        <f ca="1">V2274/(S2274-#REF!)</f>
        <v>#REF!</v>
      </c>
      <c r="Y2274" s="9">
        <f t="shared" ca="1" si="1070"/>
        <v>4000</v>
      </c>
      <c r="Z2274" s="9">
        <f t="shared" ca="1" si="1071"/>
        <v>120</v>
      </c>
      <c r="AA2274" s="24">
        <f t="shared" ca="1" si="1072"/>
        <v>674.10404623028933</v>
      </c>
      <c r="AB2274" s="9">
        <f t="shared" ca="1" si="1073"/>
        <v>398.88239972314466</v>
      </c>
      <c r="AC2274" s="9">
        <f t="shared" ca="1" si="1074"/>
        <v>211.23335306675528</v>
      </c>
      <c r="AD2274" s="9">
        <f t="shared" ca="1" si="1075"/>
        <v>25.967474976458082</v>
      </c>
      <c r="AE2274">
        <f t="shared" ca="1" si="1076"/>
        <v>0</v>
      </c>
      <c r="AF2274">
        <f t="shared" ca="1" si="1076"/>
        <v>1</v>
      </c>
      <c r="AG2274">
        <f t="shared" ca="1" si="1076"/>
        <v>0</v>
      </c>
      <c r="AH2274">
        <f t="shared" ca="1" si="1076"/>
        <v>0</v>
      </c>
      <c r="AI2274">
        <f t="shared" ca="1" si="1076"/>
        <v>1</v>
      </c>
      <c r="AJ2274">
        <f t="shared" ca="1" si="1076"/>
        <v>0</v>
      </c>
      <c r="AK2274">
        <f t="shared" ca="1" si="1076"/>
        <v>0</v>
      </c>
      <c r="AL2274">
        <f t="shared" ca="1" si="1077"/>
        <v>5.9773339091872435E-2</v>
      </c>
      <c r="AM2274">
        <f t="shared" ca="1" si="1078"/>
        <v>0.51934949952916165</v>
      </c>
    </row>
    <row r="2275" spans="1:39">
      <c r="A2275" s="10">
        <f t="shared" ca="1" si="1079"/>
        <v>41299.838356482273</v>
      </c>
      <c r="B2275" s="22">
        <f t="shared" ca="1" si="1080"/>
        <v>41299.838356482273</v>
      </c>
      <c r="C2275" s="22">
        <f t="shared" ca="1" si="1057"/>
        <v>41300.00537037116</v>
      </c>
      <c r="D2275">
        <f t="shared" si="1085"/>
        <v>276</v>
      </c>
      <c r="E2275" s="23">
        <f t="shared" si="1058"/>
        <v>59</v>
      </c>
      <c r="F2275" s="23">
        <f t="shared" si="1059"/>
        <v>4</v>
      </c>
      <c r="G2275">
        <f t="shared" ca="1" si="1086"/>
        <v>6</v>
      </c>
      <c r="H2275" s="9">
        <f t="shared" ca="1" si="1060"/>
        <v>414.5380455351613</v>
      </c>
      <c r="I2275" s="9">
        <f t="shared" ca="1" si="1061"/>
        <v>8678.9120083097532</v>
      </c>
      <c r="J2275" s="9">
        <f t="shared" ca="1" si="1062"/>
        <v>29864.047798264197</v>
      </c>
      <c r="K2275" s="9">
        <f t="shared" ca="1" si="1063"/>
        <v>52359.4384556843</v>
      </c>
      <c r="L2275" s="9">
        <f t="shared" ca="1" si="1064"/>
        <v>36819.901588120061</v>
      </c>
      <c r="M2275" s="9">
        <f t="shared" ca="1" si="1065"/>
        <v>39027.889589360697</v>
      </c>
      <c r="N2275" s="9">
        <f t="shared" ca="1" si="1065"/>
        <v>8678.9120083097532</v>
      </c>
      <c r="O2275" s="9">
        <f t="shared" ca="1" si="1066"/>
        <v>17769.23497971641</v>
      </c>
      <c r="P2275" s="9">
        <f t="shared" ca="1" si="1087"/>
        <v>40298.638299403799</v>
      </c>
      <c r="Q2275" s="9">
        <f t="shared" ca="1" si="1081"/>
        <v>130.08987895906367</v>
      </c>
      <c r="R2275" s="9">
        <f t="shared" si="1067"/>
        <v>8</v>
      </c>
      <c r="S2275" s="23">
        <f t="shared" ca="1" si="1068"/>
        <v>4.008501927783171</v>
      </c>
      <c r="T2275" s="9">
        <f t="shared" ca="1" si="1082"/>
        <v>0</v>
      </c>
      <c r="U2275" s="9">
        <f t="shared" ca="1" si="1083"/>
        <v>30.606940019415561</v>
      </c>
      <c r="V2275" s="23">
        <f t="shared" ca="1" si="1069"/>
        <v>72.466907349345888</v>
      </c>
      <c r="W2275" s="23">
        <f t="shared" ca="1" si="1084"/>
        <v>1881.5826111199237</v>
      </c>
      <c r="X2275" s="23" t="e">
        <f ca="1">V2275/(S2275-#REF!)</f>
        <v>#REF!</v>
      </c>
      <c r="Y2275" s="9">
        <f t="shared" ca="1" si="1070"/>
        <v>0</v>
      </c>
      <c r="Z2275" s="9">
        <f t="shared" ca="1" si="1071"/>
        <v>0</v>
      </c>
      <c r="AA2275" s="24">
        <f t="shared" ca="1" si="1072"/>
        <v>467.5472132830464</v>
      </c>
      <c r="AB2275" s="9">
        <f t="shared" ca="1" si="1073"/>
        <v>271.45605891816194</v>
      </c>
      <c r="AC2275" s="9">
        <f t="shared" ca="1" si="1074"/>
        <v>143.7530800440652</v>
      </c>
      <c r="AD2275" s="9">
        <f t="shared" ca="1" si="1075"/>
        <v>25.967474976458082</v>
      </c>
      <c r="AE2275">
        <f t="shared" ca="1" si="1076"/>
        <v>1</v>
      </c>
      <c r="AF2275">
        <f t="shared" ca="1" si="1076"/>
        <v>1</v>
      </c>
      <c r="AG2275">
        <f t="shared" ca="1" si="1076"/>
        <v>0</v>
      </c>
      <c r="AH2275">
        <f t="shared" ca="1" si="1076"/>
        <v>0</v>
      </c>
      <c r="AI2275">
        <f t="shared" ca="1" si="1076"/>
        <v>0</v>
      </c>
      <c r="AJ2275">
        <f t="shared" ca="1" si="1076"/>
        <v>0</v>
      </c>
      <c r="AK2275">
        <f t="shared" ca="1" si="1076"/>
        <v>0</v>
      </c>
      <c r="AL2275">
        <f t="shared" ca="1" si="1077"/>
        <v>5.9773339091872435E-2</v>
      </c>
      <c r="AM2275">
        <f t="shared" ca="1" si="1078"/>
        <v>0.51934949952916165</v>
      </c>
    </row>
    <row r="2276" spans="1:39">
      <c r="A2276" s="10">
        <f t="shared" ca="1" si="1079"/>
        <v>41300.025509260049</v>
      </c>
      <c r="B2276" s="22">
        <f t="shared" ca="1" si="1080"/>
        <v>41300.025509260049</v>
      </c>
      <c r="C2276" s="22">
        <f t="shared" ca="1" si="1057"/>
        <v>41300.19077546375</v>
      </c>
      <c r="D2276">
        <f t="shared" si="1085"/>
        <v>276</v>
      </c>
      <c r="E2276" s="23">
        <f t="shared" si="1058"/>
        <v>59</v>
      </c>
      <c r="F2276" s="23">
        <f t="shared" si="1059"/>
        <v>4</v>
      </c>
      <c r="G2276">
        <f t="shared" ca="1" si="1086"/>
        <v>7</v>
      </c>
      <c r="H2276" s="9">
        <f t="shared" ca="1" si="1060"/>
        <v>493.63391214038853</v>
      </c>
      <c r="I2276" s="9">
        <f t="shared" ca="1" si="1061"/>
        <v>8758.0078749149798</v>
      </c>
      <c r="J2276" s="9">
        <f t="shared" ca="1" si="1062"/>
        <v>29943.143664869425</v>
      </c>
      <c r="K2276" s="9">
        <f t="shared" ca="1" si="1063"/>
        <v>52359.4384556843</v>
      </c>
      <c r="L2276" s="9">
        <f t="shared" ca="1" si="1064"/>
        <v>36819.901588120061</v>
      </c>
      <c r="M2276" s="9">
        <f t="shared" ca="1" si="1065"/>
        <v>39106.985455965922</v>
      </c>
      <c r="N2276" s="9">
        <f t="shared" ca="1" si="1065"/>
        <v>8758.0078749149798</v>
      </c>
      <c r="O2276" s="9">
        <f t="shared" ca="1" si="1066"/>
        <v>17848.330846321638</v>
      </c>
      <c r="P2276" s="9">
        <f t="shared" ca="1" si="1087"/>
        <v>40298.638299403799</v>
      </c>
      <c r="Q2276" s="9">
        <f t="shared" ca="1" si="1081"/>
        <v>130.1689748256689</v>
      </c>
      <c r="R2276" s="9">
        <f t="shared" si="1067"/>
        <v>8</v>
      </c>
      <c r="S2276" s="23">
        <f t="shared" ca="1" si="1068"/>
        <v>3.9665832976685378</v>
      </c>
      <c r="T2276" s="9">
        <f t="shared" ca="1" si="1082"/>
        <v>57</v>
      </c>
      <c r="U2276" s="9">
        <f t="shared" ca="1" si="1083"/>
        <v>59.699871606735542</v>
      </c>
      <c r="V2276" s="23">
        <f t="shared" ca="1" si="1069"/>
        <v>79.095866605227243</v>
      </c>
      <c r="W2276" s="23">
        <f t="shared" ca="1" si="1084"/>
        <v>0</v>
      </c>
      <c r="X2276" s="23" t="e">
        <f ca="1">V2276/(S2276-#REF!)</f>
        <v>#REF!</v>
      </c>
      <c r="Y2276" s="9">
        <f t="shared" ca="1" si="1070"/>
        <v>0</v>
      </c>
      <c r="Z2276" s="9">
        <f t="shared" ca="1" si="1071"/>
        <v>0</v>
      </c>
      <c r="AA2276" s="24">
        <f t="shared" ca="1" si="1072"/>
        <v>462.26072793684409</v>
      </c>
      <c r="AB2276" s="9">
        <f t="shared" ca="1" si="1073"/>
        <v>268.19478949524347</v>
      </c>
      <c r="AC2276" s="9">
        <f t="shared" ca="1" si="1074"/>
        <v>142.02603248334231</v>
      </c>
      <c r="AD2276" s="9">
        <f t="shared" ca="1" si="1075"/>
        <v>25.967474976458082</v>
      </c>
      <c r="AE2276">
        <f t="shared" ca="1" si="1076"/>
        <v>1</v>
      </c>
      <c r="AF2276">
        <f t="shared" ca="1" si="1076"/>
        <v>0</v>
      </c>
      <c r="AG2276">
        <f t="shared" ca="1" si="1076"/>
        <v>0</v>
      </c>
      <c r="AH2276">
        <f t="shared" ca="1" si="1076"/>
        <v>0</v>
      </c>
      <c r="AI2276">
        <f t="shared" ca="1" si="1076"/>
        <v>0</v>
      </c>
      <c r="AJ2276">
        <f t="shared" ca="1" si="1076"/>
        <v>0</v>
      </c>
      <c r="AK2276">
        <f t="shared" ca="1" si="1076"/>
        <v>0</v>
      </c>
      <c r="AL2276">
        <f t="shared" ca="1" si="1077"/>
        <v>5.9773339091872435E-2</v>
      </c>
      <c r="AM2276">
        <f t="shared" ca="1" si="1078"/>
        <v>0.51934949952916165</v>
      </c>
    </row>
    <row r="2277" spans="1:39">
      <c r="A2277" s="10">
        <f t="shared" ca="1" si="1079"/>
        <v>41300.217164352638</v>
      </c>
      <c r="B2277" s="22">
        <f t="shared" ca="1" si="1080"/>
        <v>41300.217164352638</v>
      </c>
      <c r="C2277" s="22">
        <f t="shared" ca="1" si="1057"/>
        <v>41300.400393519303</v>
      </c>
      <c r="D2277">
        <f t="shared" si="1085"/>
        <v>276</v>
      </c>
      <c r="E2277" s="23">
        <f t="shared" si="1058"/>
        <v>59</v>
      </c>
      <c r="F2277" s="23">
        <f t="shared" si="1059"/>
        <v>4</v>
      </c>
      <c r="G2277">
        <f t="shared" ca="1" si="1086"/>
        <v>6</v>
      </c>
      <c r="H2277" s="9">
        <f t="shared" ca="1" si="1060"/>
        <v>577.27823218192668</v>
      </c>
      <c r="I2277" s="9">
        <f t="shared" ca="1" si="1061"/>
        <v>8841.6521949565176</v>
      </c>
      <c r="J2277" s="9">
        <f t="shared" ca="1" si="1062"/>
        <v>30026.787984910963</v>
      </c>
      <c r="K2277" s="9">
        <f t="shared" ca="1" si="1063"/>
        <v>52359.4384556843</v>
      </c>
      <c r="L2277" s="9">
        <f t="shared" ca="1" si="1064"/>
        <v>36819.901588120061</v>
      </c>
      <c r="M2277" s="9">
        <f t="shared" ca="1" si="1065"/>
        <v>39190.629776007459</v>
      </c>
      <c r="N2277" s="9">
        <f t="shared" ca="1" si="1065"/>
        <v>8841.6521949565176</v>
      </c>
      <c r="O2277" s="9">
        <f t="shared" ca="1" si="1066"/>
        <v>17931.975166363176</v>
      </c>
      <c r="P2277" s="9">
        <f t="shared" ca="1" si="1087"/>
        <v>40298.638299403799</v>
      </c>
      <c r="Q2277" s="9">
        <f t="shared" ca="1" si="1081"/>
        <v>130.25261914571044</v>
      </c>
      <c r="R2277" s="9">
        <f t="shared" si="1067"/>
        <v>8</v>
      </c>
      <c r="S2277" s="23">
        <f t="shared" ca="1" si="1068"/>
        <v>4.3977229940452629</v>
      </c>
      <c r="T2277" s="9">
        <f t="shared" ca="1" si="1082"/>
        <v>23</v>
      </c>
      <c r="U2277" s="9">
        <f t="shared" ca="1" si="1083"/>
        <v>51.802778562945605</v>
      </c>
      <c r="V2277" s="23">
        <f t="shared" ca="1" si="1069"/>
        <v>83.64432004153818</v>
      </c>
      <c r="W2277" s="23">
        <f t="shared" ca="1" si="1084"/>
        <v>1879.298588904345</v>
      </c>
      <c r="X2277" s="23" t="e">
        <f ca="1">V2277/(S2277-#REF!)</f>
        <v>#REF!</v>
      </c>
      <c r="Y2277" s="9">
        <f t="shared" ca="1" si="1070"/>
        <v>0</v>
      </c>
      <c r="Z2277" s="9">
        <f t="shared" ca="1" si="1071"/>
        <v>0</v>
      </c>
      <c r="AA2277" s="24">
        <f t="shared" ca="1" si="1072"/>
        <v>516.63306025850602</v>
      </c>
      <c r="AB2277" s="9">
        <f t="shared" ca="1" si="1073"/>
        <v>301.73745787335264</v>
      </c>
      <c r="AC2277" s="9">
        <f t="shared" ca="1" si="1074"/>
        <v>159.78898797406339</v>
      </c>
      <c r="AD2277" s="9">
        <f t="shared" ca="1" si="1075"/>
        <v>25.967474976458082</v>
      </c>
      <c r="AE2277">
        <f t="shared" ca="1" si="1076"/>
        <v>1</v>
      </c>
      <c r="AF2277">
        <f t="shared" ca="1" si="1076"/>
        <v>1</v>
      </c>
      <c r="AG2277">
        <f t="shared" ca="1" si="1076"/>
        <v>0</v>
      </c>
      <c r="AH2277">
        <f t="shared" ca="1" si="1076"/>
        <v>0</v>
      </c>
      <c r="AI2277">
        <f t="shared" ca="1" si="1076"/>
        <v>0</v>
      </c>
      <c r="AJ2277">
        <f t="shared" ca="1" si="1076"/>
        <v>0</v>
      </c>
      <c r="AK2277">
        <f t="shared" ca="1" si="1076"/>
        <v>0</v>
      </c>
      <c r="AL2277">
        <f t="shared" ca="1" si="1077"/>
        <v>5.9773339091872435E-2</v>
      </c>
      <c r="AM2277">
        <f t="shared" ca="1" si="1078"/>
        <v>0.51934949952916165</v>
      </c>
    </row>
    <row r="2278" spans="1:39">
      <c r="A2278" s="10">
        <f t="shared" ca="1" si="1079"/>
        <v>41300.430949074856</v>
      </c>
      <c r="B2278" s="22">
        <f t="shared" ca="1" si="1080"/>
        <v>41300.430949074856</v>
      </c>
      <c r="C2278" s="22">
        <f t="shared" ca="1" si="1057"/>
        <v>41300.627453704488</v>
      </c>
      <c r="D2278">
        <f t="shared" si="1085"/>
        <v>276</v>
      </c>
      <c r="E2278" s="23">
        <f t="shared" si="1058"/>
        <v>59</v>
      </c>
      <c r="F2278" s="23">
        <f t="shared" si="1059"/>
        <v>4</v>
      </c>
      <c r="G2278">
        <f t="shared" ca="1" si="1086"/>
        <v>7</v>
      </c>
      <c r="H2278" s="9">
        <f t="shared" ca="1" si="1060"/>
        <v>661.45990702145411</v>
      </c>
      <c r="I2278" s="9">
        <f t="shared" ca="1" si="1061"/>
        <v>8925.8338697960444</v>
      </c>
      <c r="J2278" s="9">
        <f t="shared" ca="1" si="1062"/>
        <v>30110.969659750492</v>
      </c>
      <c r="K2278" s="9">
        <f t="shared" ca="1" si="1063"/>
        <v>52359.4384556843</v>
      </c>
      <c r="L2278" s="9">
        <f t="shared" ca="1" si="1064"/>
        <v>36819.901588120061</v>
      </c>
      <c r="M2278" s="9">
        <f t="shared" ca="1" si="1065"/>
        <v>39274.811450846988</v>
      </c>
      <c r="N2278" s="9">
        <f t="shared" ca="1" si="1065"/>
        <v>8925.8338697960444</v>
      </c>
      <c r="O2278" s="9">
        <f t="shared" ca="1" si="1066"/>
        <v>18016.156841202705</v>
      </c>
      <c r="P2278" s="9">
        <f t="shared" ca="1" si="1087"/>
        <v>40298.638299403799</v>
      </c>
      <c r="Q2278" s="9">
        <f t="shared" ca="1" si="1081"/>
        <v>130.33680082054997</v>
      </c>
      <c r="R2278" s="9">
        <f t="shared" si="1067"/>
        <v>8</v>
      </c>
      <c r="S2278" s="23">
        <f t="shared" ca="1" si="1068"/>
        <v>4.7163668075166338</v>
      </c>
      <c r="T2278" s="9">
        <f t="shared" ca="1" si="1082"/>
        <v>42</v>
      </c>
      <c r="U2278" s="9">
        <f t="shared" ca="1" si="1083"/>
        <v>58.920507059880038</v>
      </c>
      <c r="V2278" s="23">
        <f t="shared" ca="1" si="1069"/>
        <v>84.18167483952746</v>
      </c>
      <c r="W2278" s="23">
        <f t="shared" ca="1" si="1084"/>
        <v>0</v>
      </c>
      <c r="X2278" s="23" t="e">
        <f ca="1">V2278/(S2278-#REF!)</f>
        <v>#REF!</v>
      </c>
      <c r="Y2278" s="9">
        <f t="shared" ca="1" si="1070"/>
        <v>0</v>
      </c>
      <c r="Z2278" s="9">
        <f t="shared" ca="1" si="1071"/>
        <v>0</v>
      </c>
      <c r="AA2278" s="24">
        <f t="shared" ca="1" si="1072"/>
        <v>556.81819622234525</v>
      </c>
      <c r="AB2278" s="9">
        <f t="shared" ca="1" si="1073"/>
        <v>326.52794656142538</v>
      </c>
      <c r="AC2278" s="9">
        <f t="shared" ca="1" si="1074"/>
        <v>172.9171130890839</v>
      </c>
      <c r="AD2278" s="9">
        <f t="shared" ca="1" si="1075"/>
        <v>25.967474976458082</v>
      </c>
      <c r="AE2278">
        <f t="shared" ca="1" si="1076"/>
        <v>1</v>
      </c>
      <c r="AF2278">
        <f t="shared" ca="1" si="1076"/>
        <v>0</v>
      </c>
      <c r="AG2278">
        <f t="shared" ca="1" si="1076"/>
        <v>0</v>
      </c>
      <c r="AH2278">
        <f t="shared" ca="1" si="1076"/>
        <v>0</v>
      </c>
      <c r="AI2278">
        <f t="shared" ca="1" si="1076"/>
        <v>0</v>
      </c>
      <c r="AJ2278">
        <f t="shared" ca="1" si="1076"/>
        <v>0</v>
      </c>
      <c r="AK2278">
        <f t="shared" ca="1" si="1076"/>
        <v>0</v>
      </c>
      <c r="AL2278">
        <f t="shared" ca="1" si="1077"/>
        <v>5.9773339091872435E-2</v>
      </c>
      <c r="AM2278">
        <f t="shared" ca="1" si="1078"/>
        <v>0.51934949952916165</v>
      </c>
    </row>
    <row r="2279" spans="1:39">
      <c r="A2279" s="10">
        <f t="shared" ca="1" si="1079"/>
        <v>41300.637175926713</v>
      </c>
      <c r="B2279" s="22">
        <f t="shared" ca="1" si="1080"/>
        <v>41300.637175926713</v>
      </c>
      <c r="C2279" s="22">
        <f t="shared" ca="1" si="1057"/>
        <v>41300.801979167452</v>
      </c>
      <c r="D2279">
        <f t="shared" si="1085"/>
        <v>276</v>
      </c>
      <c r="E2279" s="23">
        <f t="shared" si="1058"/>
        <v>59</v>
      </c>
      <c r="F2279" s="23">
        <f t="shared" si="1059"/>
        <v>4</v>
      </c>
      <c r="G2279">
        <f t="shared" ca="1" si="1086"/>
        <v>6</v>
      </c>
      <c r="H2279" s="9">
        <f t="shared" ca="1" si="1060"/>
        <v>733.45990702145411</v>
      </c>
      <c r="I2279" s="9">
        <f t="shared" ca="1" si="1061"/>
        <v>8997.8338697960444</v>
      </c>
      <c r="J2279" s="9">
        <f t="shared" ca="1" si="1062"/>
        <v>30182.969659750492</v>
      </c>
      <c r="K2279" s="9">
        <f t="shared" ca="1" si="1063"/>
        <v>52359.4384556843</v>
      </c>
      <c r="L2279" s="9">
        <f t="shared" ca="1" si="1064"/>
        <v>36819.901588120061</v>
      </c>
      <c r="M2279" s="9">
        <f t="shared" ca="1" si="1065"/>
        <v>39346.811450846988</v>
      </c>
      <c r="N2279" s="9">
        <f t="shared" ca="1" si="1065"/>
        <v>8997.8338697960444</v>
      </c>
      <c r="O2279" s="9">
        <f t="shared" ca="1" si="1066"/>
        <v>18088.156841202705</v>
      </c>
      <c r="P2279" s="9">
        <f t="shared" ca="1" si="1087"/>
        <v>40298.638299403799</v>
      </c>
      <c r="Q2279" s="9">
        <f t="shared" ca="1" si="1081"/>
        <v>130.40880082054997</v>
      </c>
      <c r="R2279" s="9">
        <f t="shared" si="1067"/>
        <v>8</v>
      </c>
      <c r="S2279" s="23">
        <f t="shared" ca="1" si="1068"/>
        <v>3.9553263475193141</v>
      </c>
      <c r="T2279" s="9">
        <f t="shared" ca="1" si="1082"/>
        <v>57</v>
      </c>
      <c r="U2279" s="9">
        <f t="shared" ca="1" si="1083"/>
        <v>19.174851069530632</v>
      </c>
      <c r="V2279" s="23">
        <f t="shared" ca="1" si="1069"/>
        <v>72</v>
      </c>
      <c r="W2279" s="23">
        <f t="shared" ca="1" si="1084"/>
        <v>2038.2436480083215</v>
      </c>
      <c r="X2279" s="23" t="e">
        <f ca="1">V2279/(S2279-#REF!)</f>
        <v>#REF!</v>
      </c>
      <c r="Y2279" s="9">
        <f t="shared" ca="1" si="1070"/>
        <v>0</v>
      </c>
      <c r="Z2279" s="9">
        <f t="shared" ca="1" si="1071"/>
        <v>0</v>
      </c>
      <c r="AA2279" s="24">
        <f t="shared" ca="1" si="1072"/>
        <v>460.84107987477563</v>
      </c>
      <c r="AB2279" s="9">
        <f t="shared" ca="1" si="1073"/>
        <v>267.31899877363384</v>
      </c>
      <c r="AC2279" s="9">
        <f t="shared" ca="1" si="1074"/>
        <v>141.56224613719428</v>
      </c>
      <c r="AD2279" s="9">
        <f t="shared" ca="1" si="1075"/>
        <v>25.967474976458082</v>
      </c>
      <c r="AE2279">
        <f t="shared" ca="1" si="1076"/>
        <v>0</v>
      </c>
      <c r="AF2279">
        <f t="shared" ca="1" si="1076"/>
        <v>0</v>
      </c>
      <c r="AG2279">
        <f t="shared" ca="1" si="1076"/>
        <v>1</v>
      </c>
      <c r="AH2279">
        <f t="shared" ca="1" si="1076"/>
        <v>0</v>
      </c>
      <c r="AI2279">
        <f t="shared" ca="1" si="1076"/>
        <v>0</v>
      </c>
      <c r="AJ2279">
        <f t="shared" ca="1" si="1076"/>
        <v>0</v>
      </c>
      <c r="AK2279">
        <f t="shared" ca="1" si="1076"/>
        <v>0</v>
      </c>
      <c r="AL2279">
        <f t="shared" ca="1" si="1077"/>
        <v>5.9773339091872435E-2</v>
      </c>
      <c r="AM2279">
        <f t="shared" ca="1" si="1078"/>
        <v>0.51934949952916165</v>
      </c>
    </row>
    <row r="2280" spans="1:39">
      <c r="A2280" s="10">
        <f t="shared" ca="1" si="1079"/>
        <v>41300.824895834121</v>
      </c>
      <c r="B2280" s="22">
        <f t="shared" ca="1" si="1080"/>
        <v>41300.824895834121</v>
      </c>
      <c r="C2280" s="22">
        <f t="shared" ca="1" si="1057"/>
        <v>41301.002314815603</v>
      </c>
      <c r="D2280">
        <f t="shared" si="1085"/>
        <v>276</v>
      </c>
      <c r="E2280" s="23">
        <f t="shared" si="1058"/>
        <v>59</v>
      </c>
      <c r="F2280" s="23">
        <f t="shared" si="1059"/>
        <v>4</v>
      </c>
      <c r="G2280">
        <f t="shared" ca="1" si="1086"/>
        <v>7</v>
      </c>
      <c r="H2280" s="9">
        <f t="shared" ca="1" si="1060"/>
        <v>808.10402512698897</v>
      </c>
      <c r="I2280" s="9">
        <f t="shared" ca="1" si="1061"/>
        <v>9072.4779879015787</v>
      </c>
      <c r="J2280" s="9">
        <f t="shared" ca="1" si="1062"/>
        <v>30257.613777856026</v>
      </c>
      <c r="K2280" s="9">
        <f t="shared" ca="1" si="1063"/>
        <v>52359.4384556843</v>
      </c>
      <c r="L2280" s="9">
        <f t="shared" ca="1" si="1064"/>
        <v>36819.901588120061</v>
      </c>
      <c r="M2280" s="9">
        <f t="shared" ca="1" si="1065"/>
        <v>39421.455568952522</v>
      </c>
      <c r="N2280" s="9">
        <f t="shared" ca="1" si="1065"/>
        <v>9072.4779879015787</v>
      </c>
      <c r="O2280" s="9">
        <f t="shared" ca="1" si="1066"/>
        <v>18162.800959308239</v>
      </c>
      <c r="P2280" s="9">
        <f t="shared" ca="1" si="1087"/>
        <v>40298.638299403799</v>
      </c>
      <c r="Q2280" s="9">
        <f t="shared" ca="1" si="1081"/>
        <v>130.48344493865551</v>
      </c>
      <c r="R2280" s="9">
        <f t="shared" si="1067"/>
        <v>8</v>
      </c>
      <c r="S2280" s="23">
        <f t="shared" ca="1" si="1068"/>
        <v>4.2580692575810604</v>
      </c>
      <c r="T2280" s="9">
        <f t="shared" ca="1" si="1082"/>
        <v>15</v>
      </c>
      <c r="U2280" s="9">
        <f t="shared" ca="1" si="1083"/>
        <v>29.049327291817463</v>
      </c>
      <c r="V2280" s="23">
        <f t="shared" ca="1" si="1069"/>
        <v>74.644118105534915</v>
      </c>
      <c r="W2280" s="23">
        <f t="shared" ca="1" si="1084"/>
        <v>0</v>
      </c>
      <c r="X2280" s="23" t="e">
        <f ca="1">V2280/(S2280-#REF!)</f>
        <v>#REF!</v>
      </c>
      <c r="Y2280" s="9">
        <f t="shared" ca="1" si="1070"/>
        <v>0</v>
      </c>
      <c r="Z2280" s="9">
        <f t="shared" ca="1" si="1071"/>
        <v>0</v>
      </c>
      <c r="AA2280" s="24">
        <f t="shared" ca="1" si="1072"/>
        <v>499.02090477199641</v>
      </c>
      <c r="AB2280" s="9">
        <f t="shared" ca="1" si="1073"/>
        <v>290.87239717643769</v>
      </c>
      <c r="AC2280" s="9">
        <f t="shared" ca="1" si="1074"/>
        <v>154.03525403173825</v>
      </c>
      <c r="AD2280" s="9">
        <f t="shared" ca="1" si="1075"/>
        <v>25.967474976458082</v>
      </c>
      <c r="AE2280">
        <f t="shared" ca="1" si="1076"/>
        <v>0</v>
      </c>
      <c r="AF2280">
        <f t="shared" ca="1" si="1076"/>
        <v>0</v>
      </c>
      <c r="AG2280">
        <f t="shared" ca="1" si="1076"/>
        <v>0</v>
      </c>
      <c r="AH2280">
        <f t="shared" ca="1" si="1076"/>
        <v>0</v>
      </c>
      <c r="AI2280">
        <f t="shared" ca="1" si="1076"/>
        <v>0</v>
      </c>
      <c r="AJ2280">
        <f t="shared" ca="1" si="1076"/>
        <v>0</v>
      </c>
      <c r="AK2280">
        <f t="shared" ca="1" si="1076"/>
        <v>0</v>
      </c>
      <c r="AL2280">
        <f t="shared" ca="1" si="1077"/>
        <v>5.9773339091872435E-2</v>
      </c>
      <c r="AM2280">
        <f t="shared" ca="1" si="1078"/>
        <v>0.51934949952916165</v>
      </c>
    </row>
    <row r="2281" spans="1:39">
      <c r="A2281" s="10">
        <f t="shared" ca="1" si="1079"/>
        <v>41301.022453704492</v>
      </c>
      <c r="B2281" s="22">
        <f t="shared" ca="1" si="1080"/>
        <v>41301.022453704492</v>
      </c>
      <c r="C2281" s="22">
        <f t="shared" ca="1" si="1057"/>
        <v>41301.174942130419</v>
      </c>
      <c r="D2281">
        <f t="shared" si="1085"/>
        <v>276</v>
      </c>
      <c r="E2281" s="23">
        <f t="shared" si="1058"/>
        <v>59</v>
      </c>
      <c r="F2281" s="23">
        <f t="shared" si="1059"/>
        <v>4</v>
      </c>
      <c r="G2281">
        <f t="shared" ca="1" si="1086"/>
        <v>6</v>
      </c>
      <c r="H2281" s="9">
        <f t="shared" ca="1" si="1060"/>
        <v>889.71345677554677</v>
      </c>
      <c r="I2281" s="9">
        <f t="shared" ca="1" si="1061"/>
        <v>9154.0874195501365</v>
      </c>
      <c r="J2281" s="9">
        <f t="shared" ca="1" si="1062"/>
        <v>30339.223209504584</v>
      </c>
      <c r="K2281" s="9">
        <f t="shared" ca="1" si="1063"/>
        <v>52359.4384556843</v>
      </c>
      <c r="L2281" s="9">
        <f t="shared" ca="1" si="1064"/>
        <v>36819.901588120061</v>
      </c>
      <c r="M2281" s="9">
        <f t="shared" ca="1" si="1065"/>
        <v>39503.065000601084</v>
      </c>
      <c r="N2281" s="9">
        <f t="shared" ca="1" si="1065"/>
        <v>9154.0874195501365</v>
      </c>
      <c r="O2281" s="9">
        <f t="shared" ca="1" si="1066"/>
        <v>18244.410390956797</v>
      </c>
      <c r="P2281" s="9">
        <f t="shared" ca="1" si="1087"/>
        <v>40298.638299403799</v>
      </c>
      <c r="Q2281" s="9">
        <f t="shared" ca="1" si="1081"/>
        <v>130.56505437030407</v>
      </c>
      <c r="R2281" s="9">
        <f t="shared" si="1067"/>
        <v>8</v>
      </c>
      <c r="S2281" s="23">
        <f t="shared" ca="1" si="1068"/>
        <v>3.6597733390918723</v>
      </c>
      <c r="T2281" s="9">
        <f t="shared" ca="1" si="1082"/>
        <v>39</v>
      </c>
      <c r="U2281" s="9">
        <f t="shared" ca="1" si="1083"/>
        <v>35.184020730739576</v>
      </c>
      <c r="V2281" s="23">
        <f t="shared" ca="1" si="1069"/>
        <v>81.609431648557845</v>
      </c>
      <c r="W2281" s="23">
        <f t="shared" ca="1" si="1084"/>
        <v>2118.6938217532165</v>
      </c>
      <c r="X2281" s="23" t="e">
        <f ca="1">V2281/(S2281-#REF!)</f>
        <v>#REF!</v>
      </c>
      <c r="Y2281" s="9">
        <f t="shared" ca="1" si="1070"/>
        <v>0</v>
      </c>
      <c r="Z2281" s="9">
        <f t="shared" ca="1" si="1071"/>
        <v>0</v>
      </c>
      <c r="AA2281" s="24">
        <f t="shared" ca="1" si="1072"/>
        <v>423.56799523901964</v>
      </c>
      <c r="AB2281" s="9">
        <f t="shared" ca="1" si="1073"/>
        <v>244.32497471797888</v>
      </c>
      <c r="AC2281" s="9">
        <f t="shared" ca="1" si="1074"/>
        <v>129.38546218998368</v>
      </c>
      <c r="AD2281" s="9">
        <f t="shared" ca="1" si="1075"/>
        <v>25.967474976458082</v>
      </c>
      <c r="AE2281">
        <f t="shared" ca="1" si="1076"/>
        <v>0</v>
      </c>
      <c r="AF2281">
        <f t="shared" ca="1" si="1076"/>
        <v>0</v>
      </c>
      <c r="AG2281">
        <f t="shared" ca="1" si="1076"/>
        <v>0</v>
      </c>
      <c r="AH2281">
        <f t="shared" ca="1" si="1076"/>
        <v>0</v>
      </c>
      <c r="AI2281">
        <f t="shared" ca="1" si="1076"/>
        <v>0</v>
      </c>
      <c r="AJ2281">
        <f t="shared" ca="1" si="1076"/>
        <v>0</v>
      </c>
      <c r="AK2281">
        <f t="shared" ca="1" si="1076"/>
        <v>0</v>
      </c>
      <c r="AL2281">
        <f t="shared" ca="1" si="1077"/>
        <v>5.9773339091872435E-2</v>
      </c>
      <c r="AM2281">
        <f t="shared" ca="1" si="1078"/>
        <v>0.51934949952916165</v>
      </c>
    </row>
    <row r="2282" spans="1:39">
      <c r="A2282" s="10">
        <f t="shared" ca="1" si="1079"/>
        <v>41301.193692130422</v>
      </c>
      <c r="B2282" s="22">
        <f t="shared" ca="1" si="1080"/>
        <v>41301.193692130422</v>
      </c>
      <c r="C2282" s="22">
        <f t="shared" ca="1" si="1057"/>
        <v>41301.447546297088</v>
      </c>
      <c r="D2282">
        <f t="shared" si="1085"/>
        <v>276</v>
      </c>
      <c r="E2282" s="23">
        <f t="shared" si="1058"/>
        <v>59</v>
      </c>
      <c r="F2282" s="23">
        <f t="shared" si="1059"/>
        <v>4</v>
      </c>
      <c r="G2282">
        <f t="shared" ca="1" si="1086"/>
        <v>7</v>
      </c>
      <c r="H2282" s="9">
        <f t="shared" ca="1" si="1060"/>
        <v>985.09981629921595</v>
      </c>
      <c r="I2282" s="9">
        <f t="shared" ca="1" si="1061"/>
        <v>9249.4737790738054</v>
      </c>
      <c r="J2282" s="9">
        <f t="shared" ca="1" si="1062"/>
        <v>30434.609569028253</v>
      </c>
      <c r="K2282" s="9">
        <f t="shared" ca="1" si="1063"/>
        <v>52359.4384556843</v>
      </c>
      <c r="L2282" s="9">
        <f t="shared" ca="1" si="1064"/>
        <v>36819.901588120061</v>
      </c>
      <c r="M2282" s="9">
        <f t="shared" ref="M2282:N2297" ca="1" si="1088">IF(M2281&gt;K2282,0,M2281+$V2282)</f>
        <v>39598.451360124753</v>
      </c>
      <c r="N2282" s="9">
        <f t="shared" ca="1" si="1088"/>
        <v>9249.4737790738054</v>
      </c>
      <c r="O2282" s="9">
        <f t="shared" ca="1" si="1066"/>
        <v>18339.796750480466</v>
      </c>
      <c r="P2282" s="9">
        <f t="shared" ca="1" si="1087"/>
        <v>40298.638299403799</v>
      </c>
      <c r="Q2282" s="9">
        <f t="shared" ca="1" si="1081"/>
        <v>130.66044072982774</v>
      </c>
      <c r="R2282" s="9">
        <f t="shared" si="1067"/>
        <v>8</v>
      </c>
      <c r="S2282" s="23">
        <f t="shared" ca="1" si="1068"/>
        <v>6.0926729066123251</v>
      </c>
      <c r="T2282" s="9">
        <f t="shared" ca="1" si="1082"/>
        <v>5</v>
      </c>
      <c r="U2282" s="9">
        <f t="shared" ca="1" si="1083"/>
        <v>33.622463804371364</v>
      </c>
      <c r="V2282" s="23">
        <f t="shared" ca="1" si="1069"/>
        <v>95.386359523669142</v>
      </c>
      <c r="W2282" s="23">
        <f t="shared" ca="1" si="1084"/>
        <v>0</v>
      </c>
      <c r="X2282" s="23" t="e">
        <f ca="1">V2282/(S2282-#REF!)</f>
        <v>#REF!</v>
      </c>
      <c r="Y2282" s="9">
        <f t="shared" ca="1" si="1070"/>
        <v>0</v>
      </c>
      <c r="Z2282" s="9">
        <f t="shared" ca="1" si="1071"/>
        <v>0</v>
      </c>
      <c r="AA2282" s="24">
        <f t="shared" ca="1" si="1072"/>
        <v>730.38832494223209</v>
      </c>
      <c r="AB2282" s="9">
        <f t="shared" ca="1" si="1073"/>
        <v>433.60456107107012</v>
      </c>
      <c r="AC2282" s="9">
        <f t="shared" ca="1" si="1074"/>
        <v>229.62092437182636</v>
      </c>
      <c r="AD2282" s="9">
        <f t="shared" ca="1" si="1075"/>
        <v>25.967474976458082</v>
      </c>
      <c r="AE2282">
        <f t="shared" ref="AE2282:AK2297" ca="1" si="1089">ROUNDDOWN((VLOOKUP($E2282,$A$235:$T$501,AE$534,FALSE)/RAND())^(1/4),0)</f>
        <v>0</v>
      </c>
      <c r="AF2282">
        <f t="shared" ca="1" si="1089"/>
        <v>0</v>
      </c>
      <c r="AG2282">
        <f t="shared" ca="1" si="1089"/>
        <v>0</v>
      </c>
      <c r="AH2282">
        <f t="shared" ca="1" si="1089"/>
        <v>0</v>
      </c>
      <c r="AI2282">
        <f t="shared" ca="1" si="1089"/>
        <v>0</v>
      </c>
      <c r="AJ2282">
        <f t="shared" ca="1" si="1089"/>
        <v>0</v>
      </c>
      <c r="AK2282">
        <f t="shared" ca="1" si="1089"/>
        <v>0</v>
      </c>
      <c r="AL2282">
        <f t="shared" ca="1" si="1077"/>
        <v>5.9773339091872435E-2</v>
      </c>
      <c r="AM2282">
        <f t="shared" ca="1" si="1078"/>
        <v>0.51934949952916165</v>
      </c>
    </row>
    <row r="2283" spans="1:39">
      <c r="A2283" s="10">
        <f t="shared" ca="1" si="1079"/>
        <v>41301.458657408199</v>
      </c>
      <c r="B2283" s="22">
        <f t="shared" ca="1" si="1080"/>
        <v>41301.458657408199</v>
      </c>
      <c r="C2283" s="22">
        <f t="shared" ca="1" si="1057"/>
        <v>41301.611145834126</v>
      </c>
      <c r="D2283">
        <f t="shared" si="1085"/>
        <v>276</v>
      </c>
      <c r="E2283" s="23">
        <f t="shared" si="1058"/>
        <v>59</v>
      </c>
      <c r="F2283" s="23">
        <f t="shared" si="1059"/>
        <v>4</v>
      </c>
      <c r="G2283">
        <f t="shared" ca="1" si="1086"/>
        <v>7</v>
      </c>
      <c r="H2283" s="9">
        <f t="shared" ca="1" si="1060"/>
        <v>1065.538447994169</v>
      </c>
      <c r="I2283" s="9">
        <f t="shared" ca="1" si="1061"/>
        <v>9329.9124107687585</v>
      </c>
      <c r="J2283" s="9">
        <f t="shared" ca="1" si="1062"/>
        <v>30515.048200723206</v>
      </c>
      <c r="K2283" s="9">
        <f t="shared" ca="1" si="1063"/>
        <v>52359.4384556843</v>
      </c>
      <c r="L2283" s="9">
        <f t="shared" ca="1" si="1064"/>
        <v>36819.901588120061</v>
      </c>
      <c r="M2283" s="9">
        <f t="shared" ca="1" si="1088"/>
        <v>39678.889991819706</v>
      </c>
      <c r="N2283" s="9">
        <f t="shared" ca="1" si="1088"/>
        <v>9329.9124107687585</v>
      </c>
      <c r="O2283" s="9">
        <f t="shared" ca="1" si="1066"/>
        <v>18420.235382175419</v>
      </c>
      <c r="P2283" s="9">
        <f t="shared" ca="1" si="1087"/>
        <v>40298.638299403799</v>
      </c>
      <c r="Q2283" s="9">
        <f t="shared" ca="1" si="1081"/>
        <v>130.7408793615227</v>
      </c>
      <c r="R2283" s="9">
        <f t="shared" si="1067"/>
        <v>8</v>
      </c>
      <c r="S2283" s="23">
        <f t="shared" ca="1" si="1068"/>
        <v>3.6597733390918723</v>
      </c>
      <c r="T2283" s="9">
        <f t="shared" ca="1" si="1082"/>
        <v>39</v>
      </c>
      <c r="U2283" s="9">
        <f t="shared" ca="1" si="1083"/>
        <v>35.184020730739576</v>
      </c>
      <c r="V2283" s="23">
        <f t="shared" ca="1" si="1069"/>
        <v>80.438631694953187</v>
      </c>
      <c r="W2283" s="23">
        <f t="shared" ca="1" si="1084"/>
        <v>0</v>
      </c>
      <c r="X2283" s="23" t="e">
        <f ca="1">V2283/(S2283-#REF!)</f>
        <v>#REF!</v>
      </c>
      <c r="Y2283" s="9">
        <f t="shared" ca="1" si="1070"/>
        <v>0</v>
      </c>
      <c r="Z2283" s="9">
        <f t="shared" ca="1" si="1071"/>
        <v>0</v>
      </c>
      <c r="AA2283" s="24">
        <f t="shared" ca="1" si="1072"/>
        <v>423.56799523901964</v>
      </c>
      <c r="AB2283" s="9">
        <f t="shared" ca="1" si="1073"/>
        <v>244.32497471797888</v>
      </c>
      <c r="AC2283" s="9">
        <f t="shared" ca="1" si="1074"/>
        <v>129.38546218998368</v>
      </c>
      <c r="AD2283" s="9">
        <f t="shared" ca="1" si="1075"/>
        <v>25.967474976458082</v>
      </c>
      <c r="AE2283">
        <f t="shared" ca="1" si="1089"/>
        <v>1</v>
      </c>
      <c r="AF2283">
        <f t="shared" ca="1" si="1089"/>
        <v>1</v>
      </c>
      <c r="AG2283">
        <f t="shared" ca="1" si="1089"/>
        <v>0</v>
      </c>
      <c r="AH2283">
        <f t="shared" ca="1" si="1089"/>
        <v>0</v>
      </c>
      <c r="AI2283">
        <f t="shared" ca="1" si="1089"/>
        <v>0</v>
      </c>
      <c r="AJ2283">
        <f t="shared" ca="1" si="1089"/>
        <v>0</v>
      </c>
      <c r="AK2283">
        <f t="shared" ca="1" si="1089"/>
        <v>0</v>
      </c>
      <c r="AL2283">
        <f t="shared" ca="1" si="1077"/>
        <v>5.9773339091872435E-2</v>
      </c>
      <c r="AM2283">
        <f t="shared" ca="1" si="1078"/>
        <v>0.51934949952916165</v>
      </c>
    </row>
    <row r="2284" spans="1:39">
      <c r="A2284" s="10">
        <f t="shared" ca="1" si="1079"/>
        <v>41301.636840278567</v>
      </c>
      <c r="B2284" s="22">
        <f t="shared" ca="1" si="1080"/>
        <v>41301.636840278567</v>
      </c>
      <c r="C2284" s="22">
        <f t="shared" ca="1" si="1057"/>
        <v>41301.805127315602</v>
      </c>
      <c r="D2284">
        <f t="shared" si="1085"/>
        <v>276</v>
      </c>
      <c r="E2284" s="23">
        <f t="shared" si="1058"/>
        <v>59</v>
      </c>
      <c r="F2284" s="23">
        <f t="shared" si="1059"/>
        <v>4</v>
      </c>
      <c r="G2284">
        <f t="shared" ca="1" si="1086"/>
        <v>7</v>
      </c>
      <c r="H2284" s="9">
        <f t="shared" ca="1" si="1060"/>
        <v>0</v>
      </c>
      <c r="I2284" s="9">
        <f t="shared" ca="1" si="1061"/>
        <v>9406.5559272171067</v>
      </c>
      <c r="J2284" s="9">
        <f t="shared" ca="1" si="1062"/>
        <v>30591.691717171554</v>
      </c>
      <c r="K2284" s="9">
        <f t="shared" ca="1" si="1063"/>
        <v>52359.4384556843</v>
      </c>
      <c r="L2284" s="9">
        <f t="shared" ca="1" si="1064"/>
        <v>36819.901588120061</v>
      </c>
      <c r="M2284" s="9">
        <f t="shared" ca="1" si="1088"/>
        <v>39755.533508268054</v>
      </c>
      <c r="N2284" s="9">
        <f t="shared" ca="1" si="1088"/>
        <v>9406.5559272171067</v>
      </c>
      <c r="O2284" s="9">
        <f t="shared" ca="1" si="1066"/>
        <v>18496.878898623767</v>
      </c>
      <c r="P2284" s="9">
        <f t="shared" ca="1" si="1087"/>
        <v>40298.638299403799</v>
      </c>
      <c r="Q2284" s="9">
        <f t="shared" ca="1" si="1081"/>
        <v>130.81752287797104</v>
      </c>
      <c r="R2284" s="9">
        <f t="shared" si="1067"/>
        <v>8</v>
      </c>
      <c r="S2284" s="23">
        <f t="shared" ca="1" si="1068"/>
        <v>4.0391480523930081</v>
      </c>
      <c r="T2284" s="9">
        <f t="shared" ca="1" si="1082"/>
        <v>2</v>
      </c>
      <c r="U2284" s="9">
        <f t="shared" ca="1" si="1083"/>
        <v>20.93298861482981</v>
      </c>
      <c r="V2284" s="23">
        <f t="shared" ca="1" si="1069"/>
        <v>76.643516448347938</v>
      </c>
      <c r="W2284" s="23">
        <f t="shared" ca="1" si="1084"/>
        <v>0</v>
      </c>
      <c r="X2284" s="23" t="e">
        <f ca="1">V2284/(S2284-#REF!)</f>
        <v>#REF!</v>
      </c>
      <c r="Y2284" s="9">
        <f t="shared" ca="1" si="1070"/>
        <v>0</v>
      </c>
      <c r="Z2284" s="9">
        <f t="shared" ca="1" si="1071"/>
        <v>0</v>
      </c>
      <c r="AA2284" s="24">
        <f t="shared" ca="1" si="1072"/>
        <v>471.41208883419745</v>
      </c>
      <c r="AB2284" s="9">
        <f t="shared" ca="1" si="1073"/>
        <v>273.84032741280726</v>
      </c>
      <c r="AC2284" s="9">
        <f t="shared" ca="1" si="1074"/>
        <v>145.0157003779905</v>
      </c>
      <c r="AD2284" s="9">
        <f t="shared" ca="1" si="1075"/>
        <v>25.967474976458082</v>
      </c>
      <c r="AE2284">
        <f t="shared" ca="1" si="1089"/>
        <v>1</v>
      </c>
      <c r="AF2284">
        <f t="shared" ca="1" si="1089"/>
        <v>1</v>
      </c>
      <c r="AG2284">
        <f t="shared" ca="1" si="1089"/>
        <v>0</v>
      </c>
      <c r="AH2284">
        <f t="shared" ca="1" si="1089"/>
        <v>0</v>
      </c>
      <c r="AI2284">
        <f t="shared" ca="1" si="1089"/>
        <v>0</v>
      </c>
      <c r="AJ2284">
        <f t="shared" ca="1" si="1089"/>
        <v>0</v>
      </c>
      <c r="AK2284">
        <f t="shared" ca="1" si="1089"/>
        <v>0</v>
      </c>
      <c r="AL2284">
        <f t="shared" ca="1" si="1077"/>
        <v>5.9773339091872435E-2</v>
      </c>
      <c r="AM2284">
        <f t="shared" ca="1" si="1078"/>
        <v>0.51934949952916165</v>
      </c>
    </row>
    <row r="2285" spans="1:39">
      <c r="A2285" s="10">
        <f t="shared" ca="1" si="1079"/>
        <v>41301.82804398227</v>
      </c>
      <c r="B2285" s="22">
        <f t="shared" ca="1" si="1080"/>
        <v>41301.82804398227</v>
      </c>
      <c r="C2285" s="22">
        <f t="shared" ca="1" si="1057"/>
        <v>41302.730532408197</v>
      </c>
      <c r="D2285">
        <f t="shared" si="1085"/>
        <v>276</v>
      </c>
      <c r="E2285" s="23">
        <f t="shared" si="1058"/>
        <v>59</v>
      </c>
      <c r="F2285" s="23">
        <f t="shared" si="1059"/>
        <v>4</v>
      </c>
      <c r="G2285">
        <f t="shared" ca="1" si="1086"/>
        <v>1</v>
      </c>
      <c r="H2285" s="9">
        <f t="shared" ca="1" si="1060"/>
        <v>0</v>
      </c>
      <c r="I2285" s="9">
        <f t="shared" ca="1" si="1061"/>
        <v>9406.5559272171067</v>
      </c>
      <c r="J2285" s="9">
        <f t="shared" ca="1" si="1062"/>
        <v>30591.691717171554</v>
      </c>
      <c r="K2285" s="9">
        <f t="shared" ca="1" si="1063"/>
        <v>52359.4384556843</v>
      </c>
      <c r="L2285" s="9">
        <f t="shared" ca="1" si="1064"/>
        <v>36819.901588120061</v>
      </c>
      <c r="M2285" s="9">
        <f t="shared" ca="1" si="1088"/>
        <v>39755.533508268054</v>
      </c>
      <c r="N2285" s="9">
        <f t="shared" ca="1" si="1088"/>
        <v>9406.5559272171067</v>
      </c>
      <c r="O2285" s="9">
        <f t="shared" ca="1" si="1066"/>
        <v>18496.878898623767</v>
      </c>
      <c r="P2285" s="9">
        <f t="shared" ca="1" si="1087"/>
        <v>40298.638299403799</v>
      </c>
      <c r="Q2285" s="9">
        <f t="shared" ca="1" si="1081"/>
        <v>130.81752287797104</v>
      </c>
      <c r="R2285" s="9">
        <f t="shared" si="1067"/>
        <v>8</v>
      </c>
      <c r="S2285" s="23">
        <f t="shared" ca="1" si="1068"/>
        <v>21.659773339091874</v>
      </c>
      <c r="T2285" s="9">
        <f t="shared" ca="1" si="1082"/>
        <v>39</v>
      </c>
      <c r="U2285" s="9">
        <f t="shared" ca="1" si="1083"/>
        <v>35.184020730739576</v>
      </c>
      <c r="V2285" s="23">
        <f t="shared" ca="1" si="1069"/>
        <v>0</v>
      </c>
      <c r="W2285" s="23">
        <f t="shared" ca="1" si="1084"/>
        <v>0</v>
      </c>
      <c r="X2285" s="23" t="e">
        <f ca="1">V2285/(S2285-#REF!)</f>
        <v>#REF!</v>
      </c>
      <c r="Y2285" s="9">
        <f t="shared" ca="1" si="1070"/>
        <v>600</v>
      </c>
      <c r="Z2285" s="9">
        <f t="shared" ca="1" si="1071"/>
        <v>1200</v>
      </c>
      <c r="AA2285" s="24">
        <f t="shared" ca="1" si="1072"/>
        <v>0</v>
      </c>
      <c r="AB2285" s="9">
        <f t="shared" ca="1" si="1073"/>
        <v>1644.724974717979</v>
      </c>
      <c r="AC2285" s="9">
        <f t="shared" ca="1" si="1074"/>
        <v>870.98546218998376</v>
      </c>
      <c r="AD2285" s="9">
        <f t="shared" ca="1" si="1075"/>
        <v>25.967474976458082</v>
      </c>
      <c r="AE2285">
        <f t="shared" ca="1" si="1089"/>
        <v>0</v>
      </c>
      <c r="AF2285">
        <f t="shared" ca="1" si="1089"/>
        <v>1</v>
      </c>
      <c r="AG2285">
        <f t="shared" ca="1" si="1089"/>
        <v>0</v>
      </c>
      <c r="AH2285">
        <f t="shared" ca="1" si="1089"/>
        <v>0</v>
      </c>
      <c r="AI2285">
        <f t="shared" ca="1" si="1089"/>
        <v>0</v>
      </c>
      <c r="AJ2285">
        <f t="shared" ca="1" si="1089"/>
        <v>0</v>
      </c>
      <c r="AK2285">
        <f t="shared" ca="1" si="1089"/>
        <v>0</v>
      </c>
      <c r="AL2285">
        <f t="shared" ca="1" si="1077"/>
        <v>5.9773339091872435E-2</v>
      </c>
      <c r="AM2285">
        <f t="shared" ca="1" si="1078"/>
        <v>0.51934949952916165</v>
      </c>
    </row>
    <row r="2286" spans="1:39">
      <c r="A2286" s="10">
        <f t="shared" ca="1" si="1079"/>
        <v>41302.745810185974</v>
      </c>
      <c r="B2286" s="22">
        <f t="shared" ca="1" si="1080"/>
        <v>41302.745810185974</v>
      </c>
      <c r="C2286" s="22">
        <f t="shared" ca="1" si="1057"/>
        <v>41302.927638889676</v>
      </c>
      <c r="D2286">
        <f t="shared" si="1085"/>
        <v>276</v>
      </c>
      <c r="E2286" s="23">
        <f t="shared" si="1058"/>
        <v>59</v>
      </c>
      <c r="F2286" s="23">
        <f t="shared" si="1059"/>
        <v>4</v>
      </c>
      <c r="G2286">
        <f t="shared" ca="1" si="1086"/>
        <v>7</v>
      </c>
      <c r="H2286" s="9">
        <f t="shared" ca="1" si="1060"/>
        <v>74.803320677814227</v>
      </c>
      <c r="I2286" s="9">
        <f t="shared" ca="1" si="1061"/>
        <v>9481.3592478949213</v>
      </c>
      <c r="J2286" s="9">
        <f t="shared" ca="1" si="1062"/>
        <v>30666.495037849367</v>
      </c>
      <c r="K2286" s="9">
        <f t="shared" ca="1" si="1063"/>
        <v>52359.4384556843</v>
      </c>
      <c r="L2286" s="9">
        <f t="shared" ca="1" si="1064"/>
        <v>36819.901588120061</v>
      </c>
      <c r="M2286" s="9">
        <f t="shared" ca="1" si="1088"/>
        <v>39830.336828945867</v>
      </c>
      <c r="N2286" s="9">
        <f t="shared" ca="1" si="1088"/>
        <v>9481.3592478949213</v>
      </c>
      <c r="O2286" s="9">
        <f t="shared" ca="1" si="1066"/>
        <v>18571.68221930158</v>
      </c>
      <c r="P2286" s="9">
        <f t="shared" ca="1" si="1087"/>
        <v>40298.638299403799</v>
      </c>
      <c r="Q2286" s="9">
        <f t="shared" ca="1" si="1081"/>
        <v>130.89232619864885</v>
      </c>
      <c r="R2286" s="9">
        <f t="shared" si="1067"/>
        <v>8</v>
      </c>
      <c r="S2286" s="23">
        <f t="shared" ca="1" si="1068"/>
        <v>4.3640122440815965</v>
      </c>
      <c r="T2286" s="9">
        <f t="shared" ca="1" si="1082"/>
        <v>21</v>
      </c>
      <c r="U2286" s="9">
        <f t="shared" ca="1" si="1083"/>
        <v>50.444078693746633</v>
      </c>
      <c r="V2286" s="23">
        <f t="shared" ca="1" si="1069"/>
        <v>74.803320677814227</v>
      </c>
      <c r="W2286" s="23">
        <f t="shared" ca="1" si="1084"/>
        <v>0</v>
      </c>
      <c r="X2286" s="23" t="e">
        <f ca="1">V2286/(S2286-#REF!)</f>
        <v>#REF!</v>
      </c>
      <c r="Y2286" s="9">
        <f t="shared" ca="1" si="1070"/>
        <v>0</v>
      </c>
      <c r="Z2286" s="9">
        <f t="shared" ca="1" si="1071"/>
        <v>0</v>
      </c>
      <c r="AA2286" s="24">
        <f t="shared" ca="1" si="1072"/>
        <v>512.38169552628392</v>
      </c>
      <c r="AB2286" s="9">
        <f t="shared" ca="1" si="1073"/>
        <v>299.11476152617939</v>
      </c>
      <c r="AC2286" s="9">
        <f t="shared" ca="1" si="1074"/>
        <v>158.40010507556033</v>
      </c>
      <c r="AD2286" s="9">
        <f t="shared" ca="1" si="1075"/>
        <v>25.967474976458082</v>
      </c>
      <c r="AE2286">
        <f t="shared" ca="1" si="1089"/>
        <v>1</v>
      </c>
      <c r="AF2286">
        <f t="shared" ca="1" si="1089"/>
        <v>1</v>
      </c>
      <c r="AG2286">
        <f t="shared" ca="1" si="1089"/>
        <v>0</v>
      </c>
      <c r="AH2286">
        <f t="shared" ca="1" si="1089"/>
        <v>1</v>
      </c>
      <c r="AI2286">
        <f t="shared" ca="1" si="1089"/>
        <v>0</v>
      </c>
      <c r="AJ2286">
        <f t="shared" ca="1" si="1089"/>
        <v>0</v>
      </c>
      <c r="AK2286">
        <f t="shared" ca="1" si="1089"/>
        <v>0</v>
      </c>
      <c r="AL2286">
        <f t="shared" ca="1" si="1077"/>
        <v>5.9773339091872435E-2</v>
      </c>
      <c r="AM2286">
        <f t="shared" ca="1" si="1078"/>
        <v>0.51934949952916165</v>
      </c>
    </row>
    <row r="2287" spans="1:39">
      <c r="A2287" s="10">
        <f t="shared" ca="1" si="1079"/>
        <v>41302.940138889673</v>
      </c>
      <c r="B2287" s="22">
        <f t="shared" ca="1" si="1080"/>
        <v>41302.940138889673</v>
      </c>
      <c r="C2287" s="22">
        <f t="shared" ca="1" si="1057"/>
        <v>41303.0926273156</v>
      </c>
      <c r="D2287">
        <f t="shared" si="1085"/>
        <v>276</v>
      </c>
      <c r="E2287" s="23">
        <f t="shared" si="1058"/>
        <v>59</v>
      </c>
      <c r="F2287" s="23">
        <f t="shared" si="1059"/>
        <v>4</v>
      </c>
      <c r="G2287">
        <f t="shared" ca="1" si="1086"/>
        <v>6</v>
      </c>
      <c r="H2287" s="9">
        <f t="shared" ca="1" si="1060"/>
        <v>158.72587580757045</v>
      </c>
      <c r="I2287" s="9">
        <f t="shared" ca="1" si="1061"/>
        <v>9565.2818030246781</v>
      </c>
      <c r="J2287" s="9">
        <f t="shared" ca="1" si="1062"/>
        <v>30750.417592979124</v>
      </c>
      <c r="K2287" s="9">
        <f t="shared" ca="1" si="1063"/>
        <v>52359.4384556843</v>
      </c>
      <c r="L2287" s="9">
        <f t="shared" ca="1" si="1064"/>
        <v>36819.901588120061</v>
      </c>
      <c r="M2287" s="9">
        <f t="shared" ca="1" si="1088"/>
        <v>39914.259384075624</v>
      </c>
      <c r="N2287" s="9">
        <f t="shared" ca="1" si="1088"/>
        <v>9565.2818030246781</v>
      </c>
      <c r="O2287" s="9">
        <f t="shared" ca="1" si="1066"/>
        <v>18655.604774431336</v>
      </c>
      <c r="P2287" s="9">
        <f t="shared" ca="1" si="1087"/>
        <v>40298.638299403799</v>
      </c>
      <c r="Q2287" s="9">
        <f t="shared" ca="1" si="1081"/>
        <v>130.97624875377861</v>
      </c>
      <c r="R2287" s="9">
        <f t="shared" si="1067"/>
        <v>8</v>
      </c>
      <c r="S2287" s="23">
        <f t="shared" ca="1" si="1068"/>
        <v>3.6597733390918723</v>
      </c>
      <c r="T2287" s="9">
        <f t="shared" ca="1" si="1082"/>
        <v>39</v>
      </c>
      <c r="U2287" s="9">
        <f t="shared" ca="1" si="1083"/>
        <v>35.184020730739576</v>
      </c>
      <c r="V2287" s="23">
        <f t="shared" ca="1" si="1069"/>
        <v>83.922555129756233</v>
      </c>
      <c r="W2287" s="23">
        <f t="shared" ca="1" si="1084"/>
        <v>2022.1651400779617</v>
      </c>
      <c r="X2287" s="23" t="e">
        <f ca="1">V2287/(S2287-#REF!)</f>
        <v>#REF!</v>
      </c>
      <c r="Y2287" s="9">
        <f t="shared" ca="1" si="1070"/>
        <v>0</v>
      </c>
      <c r="Z2287" s="9">
        <f t="shared" ca="1" si="1071"/>
        <v>0</v>
      </c>
      <c r="AA2287" s="24">
        <f t="shared" ca="1" si="1072"/>
        <v>423.56799523901964</v>
      </c>
      <c r="AB2287" s="9">
        <f t="shared" ca="1" si="1073"/>
        <v>244.32497471797888</v>
      </c>
      <c r="AC2287" s="9">
        <f t="shared" ca="1" si="1074"/>
        <v>129.38546218998368</v>
      </c>
      <c r="AD2287" s="9">
        <f t="shared" ca="1" si="1075"/>
        <v>25.967474976458082</v>
      </c>
      <c r="AE2287">
        <f t="shared" ca="1" si="1089"/>
        <v>0</v>
      </c>
      <c r="AF2287">
        <f t="shared" ca="1" si="1089"/>
        <v>0</v>
      </c>
      <c r="AG2287">
        <f t="shared" ca="1" si="1089"/>
        <v>0</v>
      </c>
      <c r="AH2287">
        <f t="shared" ca="1" si="1089"/>
        <v>0</v>
      </c>
      <c r="AI2287">
        <f t="shared" ca="1" si="1089"/>
        <v>0</v>
      </c>
      <c r="AJ2287">
        <f t="shared" ca="1" si="1089"/>
        <v>0</v>
      </c>
      <c r="AK2287">
        <f t="shared" ca="1" si="1089"/>
        <v>0</v>
      </c>
      <c r="AL2287">
        <f t="shared" ca="1" si="1077"/>
        <v>5.9773339091872435E-2</v>
      </c>
      <c r="AM2287">
        <f t="shared" ca="1" si="1078"/>
        <v>0.51934949952916165</v>
      </c>
    </row>
    <row r="2288" spans="1:39">
      <c r="A2288" s="10">
        <f t="shared" ca="1" si="1079"/>
        <v>41303.112766204489</v>
      </c>
      <c r="B2288" s="22">
        <f t="shared" ca="1" si="1080"/>
        <v>41303.112766204489</v>
      </c>
      <c r="C2288" s="22">
        <f t="shared" ca="1" si="1057"/>
        <v>41303.292928241528</v>
      </c>
      <c r="D2288">
        <f t="shared" si="1085"/>
        <v>276</v>
      </c>
      <c r="E2288" s="23">
        <f t="shared" si="1058"/>
        <v>59</v>
      </c>
      <c r="F2288" s="23">
        <f t="shared" si="1059"/>
        <v>4</v>
      </c>
      <c r="G2288">
        <f t="shared" ca="1" si="1086"/>
        <v>7</v>
      </c>
      <c r="H2288" s="9">
        <f t="shared" ca="1" si="1060"/>
        <v>245.1837613595807</v>
      </c>
      <c r="I2288" s="9">
        <f t="shared" ca="1" si="1061"/>
        <v>9651.7396885766884</v>
      </c>
      <c r="J2288" s="9">
        <f t="shared" ca="1" si="1062"/>
        <v>30836.875478531132</v>
      </c>
      <c r="K2288" s="9">
        <f t="shared" ca="1" si="1063"/>
        <v>52359.4384556843</v>
      </c>
      <c r="L2288" s="9">
        <f t="shared" ca="1" si="1064"/>
        <v>36819.901588120061</v>
      </c>
      <c r="M2288" s="9">
        <f t="shared" ca="1" si="1088"/>
        <v>40000.717269627632</v>
      </c>
      <c r="N2288" s="9">
        <f t="shared" ca="1" si="1088"/>
        <v>9651.7396885766884</v>
      </c>
      <c r="O2288" s="9">
        <f t="shared" ca="1" si="1066"/>
        <v>18742.062659983345</v>
      </c>
      <c r="P2288" s="9">
        <f t="shared" ca="1" si="1087"/>
        <v>40298.638299403799</v>
      </c>
      <c r="Q2288" s="9">
        <f t="shared" ca="1" si="1081"/>
        <v>131.06270663933063</v>
      </c>
      <c r="R2288" s="9">
        <f t="shared" si="1067"/>
        <v>8</v>
      </c>
      <c r="S2288" s="23">
        <f t="shared" ca="1" si="1068"/>
        <v>4.3239500165997082</v>
      </c>
      <c r="T2288" s="9">
        <f t="shared" ca="1" si="1082"/>
        <v>19</v>
      </c>
      <c r="U2288" s="9">
        <f t="shared" ca="1" si="1083"/>
        <v>26.220059758948992</v>
      </c>
      <c r="V2288" s="23">
        <f t="shared" ca="1" si="1069"/>
        <v>86.457885552010254</v>
      </c>
      <c r="W2288" s="23">
        <f t="shared" ca="1" si="1084"/>
        <v>0</v>
      </c>
      <c r="X2288" s="23" t="e">
        <f ca="1">V2288/(S2288-#REF!)</f>
        <v>#REF!</v>
      </c>
      <c r="Y2288" s="9">
        <f t="shared" ca="1" si="1070"/>
        <v>4000</v>
      </c>
      <c r="Z2288" s="9">
        <f t="shared" ca="1" si="1071"/>
        <v>120</v>
      </c>
      <c r="AA2288" s="24">
        <f t="shared" ca="1" si="1072"/>
        <v>507.32932673608127</v>
      </c>
      <c r="AB2288" s="9">
        <f t="shared" ca="1" si="1073"/>
        <v>295.9979202280885</v>
      </c>
      <c r="AC2288" s="9">
        <f t="shared" ca="1" si="1074"/>
        <v>156.74954130330653</v>
      </c>
      <c r="AD2288" s="9">
        <f t="shared" ca="1" si="1075"/>
        <v>25.967474976458082</v>
      </c>
      <c r="AE2288">
        <f t="shared" ca="1" si="1089"/>
        <v>1</v>
      </c>
      <c r="AF2288">
        <f t="shared" ca="1" si="1089"/>
        <v>0</v>
      </c>
      <c r="AG2288">
        <f t="shared" ca="1" si="1089"/>
        <v>0</v>
      </c>
      <c r="AH2288">
        <f t="shared" ca="1" si="1089"/>
        <v>0</v>
      </c>
      <c r="AI2288">
        <f t="shared" ca="1" si="1089"/>
        <v>1</v>
      </c>
      <c r="AJ2288">
        <f t="shared" ca="1" si="1089"/>
        <v>0</v>
      </c>
      <c r="AK2288">
        <f t="shared" ca="1" si="1089"/>
        <v>0</v>
      </c>
      <c r="AL2288">
        <f t="shared" ca="1" si="1077"/>
        <v>5.9773339091872435E-2</v>
      </c>
      <c r="AM2288">
        <f t="shared" ca="1" si="1078"/>
        <v>0.51934949952916165</v>
      </c>
    </row>
    <row r="2289" spans="1:39">
      <c r="A2289" s="10">
        <f t="shared" ca="1" si="1079"/>
        <v>41303.305428241525</v>
      </c>
      <c r="B2289" s="22">
        <f t="shared" ca="1" si="1080"/>
        <v>41303.305428241525</v>
      </c>
      <c r="C2289" s="22">
        <f t="shared" ca="1" si="1057"/>
        <v>41303.47413194523</v>
      </c>
      <c r="D2289">
        <f t="shared" si="1085"/>
        <v>276</v>
      </c>
      <c r="E2289" s="23">
        <f t="shared" si="1058"/>
        <v>59</v>
      </c>
      <c r="F2289" s="23">
        <f t="shared" si="1059"/>
        <v>4</v>
      </c>
      <c r="G2289">
        <f t="shared" ca="1" si="1086"/>
        <v>6</v>
      </c>
      <c r="H2289" s="9">
        <f t="shared" ca="1" si="1060"/>
        <v>318.54586573745792</v>
      </c>
      <c r="I2289" s="9">
        <f t="shared" ca="1" si="1061"/>
        <v>9725.1017929545651</v>
      </c>
      <c r="J2289" s="9">
        <f t="shared" ca="1" si="1062"/>
        <v>30910.237582909009</v>
      </c>
      <c r="K2289" s="9">
        <f t="shared" ca="1" si="1063"/>
        <v>52359.4384556843</v>
      </c>
      <c r="L2289" s="9">
        <f t="shared" ca="1" si="1064"/>
        <v>36819.901588120061</v>
      </c>
      <c r="M2289" s="9">
        <f t="shared" ca="1" si="1088"/>
        <v>40074.079374005509</v>
      </c>
      <c r="N2289" s="9">
        <f t="shared" ca="1" si="1088"/>
        <v>9725.1017929545651</v>
      </c>
      <c r="O2289" s="9">
        <f t="shared" ca="1" si="1066"/>
        <v>18815.424764361222</v>
      </c>
      <c r="P2289" s="9">
        <f t="shared" ca="1" si="1087"/>
        <v>40298.638299403799</v>
      </c>
      <c r="Q2289" s="9">
        <f t="shared" ca="1" si="1081"/>
        <v>131.13606874370851</v>
      </c>
      <c r="R2289" s="9">
        <f t="shared" si="1067"/>
        <v>8</v>
      </c>
      <c r="S2289" s="23">
        <f t="shared" ca="1" si="1068"/>
        <v>4.0489073584364919</v>
      </c>
      <c r="T2289" s="9">
        <f t="shared" ca="1" si="1082"/>
        <v>2</v>
      </c>
      <c r="U2289" s="9">
        <f t="shared" ca="1" si="1083"/>
        <v>56.066490371371401</v>
      </c>
      <c r="V2289" s="23">
        <f t="shared" ca="1" si="1069"/>
        <v>73.362104377877188</v>
      </c>
      <c r="W2289" s="23">
        <f t="shared" ca="1" si="1084"/>
        <v>1820.0650379720287</v>
      </c>
      <c r="X2289" s="23" t="e">
        <f ca="1">V2289/(S2289-#REF!)</f>
        <v>#REF!</v>
      </c>
      <c r="Y2289" s="9">
        <f t="shared" ca="1" si="1070"/>
        <v>0</v>
      </c>
      <c r="Z2289" s="9">
        <f t="shared" ca="1" si="1071"/>
        <v>0</v>
      </c>
      <c r="AA2289" s="24">
        <f t="shared" ca="1" si="1072"/>
        <v>472.64286446419521</v>
      </c>
      <c r="AB2289" s="9">
        <f t="shared" ca="1" si="1073"/>
        <v>274.5996014229903</v>
      </c>
      <c r="AC2289" s="9">
        <f t="shared" ca="1" si="1074"/>
        <v>145.41778378698203</v>
      </c>
      <c r="AD2289" s="9">
        <f t="shared" ca="1" si="1075"/>
        <v>25.967474976458082</v>
      </c>
      <c r="AE2289">
        <f t="shared" ca="1" si="1089"/>
        <v>1</v>
      </c>
      <c r="AF2289">
        <f t="shared" ca="1" si="1089"/>
        <v>0</v>
      </c>
      <c r="AG2289">
        <f t="shared" ca="1" si="1089"/>
        <v>1</v>
      </c>
      <c r="AH2289">
        <f t="shared" ca="1" si="1089"/>
        <v>1</v>
      </c>
      <c r="AI2289">
        <f t="shared" ca="1" si="1089"/>
        <v>0</v>
      </c>
      <c r="AJ2289">
        <f t="shared" ca="1" si="1089"/>
        <v>0</v>
      </c>
      <c r="AK2289">
        <f t="shared" ca="1" si="1089"/>
        <v>0</v>
      </c>
      <c r="AL2289">
        <f t="shared" ca="1" si="1077"/>
        <v>5.9773339091872435E-2</v>
      </c>
      <c r="AM2289">
        <f t="shared" ca="1" si="1078"/>
        <v>0.51934949952916165</v>
      </c>
    </row>
    <row r="2290" spans="1:39">
      <c r="A2290" s="10">
        <f t="shared" ca="1" si="1079"/>
        <v>41303.483854167454</v>
      </c>
      <c r="B2290" s="22">
        <f t="shared" ca="1" si="1080"/>
        <v>41303.483854167454</v>
      </c>
      <c r="C2290" s="22">
        <f t="shared" ca="1" si="1057"/>
        <v>41303.673923611896</v>
      </c>
      <c r="D2290">
        <f t="shared" si="1085"/>
        <v>276</v>
      </c>
      <c r="E2290" s="23">
        <f t="shared" si="1058"/>
        <v>59</v>
      </c>
      <c r="F2290" s="23">
        <f t="shared" si="1059"/>
        <v>4</v>
      </c>
      <c r="G2290">
        <f t="shared" ca="1" si="1086"/>
        <v>7</v>
      </c>
      <c r="H2290" s="9">
        <f t="shared" ca="1" si="1060"/>
        <v>393.83185068209156</v>
      </c>
      <c r="I2290" s="9">
        <f t="shared" ca="1" si="1061"/>
        <v>9800.3877778991991</v>
      </c>
      <c r="J2290" s="9">
        <f t="shared" ca="1" si="1062"/>
        <v>30985.523567853641</v>
      </c>
      <c r="K2290" s="9">
        <f t="shared" ca="1" si="1063"/>
        <v>52359.4384556843</v>
      </c>
      <c r="L2290" s="9">
        <f t="shared" ca="1" si="1064"/>
        <v>36819.901588120061</v>
      </c>
      <c r="M2290" s="9">
        <f t="shared" ca="1" si="1088"/>
        <v>40149.365358950141</v>
      </c>
      <c r="N2290" s="9">
        <f t="shared" ca="1" si="1088"/>
        <v>9800.3877778991991</v>
      </c>
      <c r="O2290" s="9">
        <f t="shared" ca="1" si="1066"/>
        <v>18890.710749305854</v>
      </c>
      <c r="P2290" s="9">
        <f t="shared" ca="1" si="1087"/>
        <v>40298.638299403799</v>
      </c>
      <c r="Q2290" s="9">
        <f t="shared" ca="1" si="1081"/>
        <v>131.21135472865313</v>
      </c>
      <c r="R2290" s="9">
        <f t="shared" si="1067"/>
        <v>8</v>
      </c>
      <c r="S2290" s="23">
        <f t="shared" ca="1" si="1068"/>
        <v>4.5618272490628105</v>
      </c>
      <c r="T2290" s="9">
        <f t="shared" ca="1" si="1082"/>
        <v>33</v>
      </c>
      <c r="U2290" s="9">
        <f t="shared" ca="1" si="1083"/>
        <v>42.578096626119077</v>
      </c>
      <c r="V2290" s="23">
        <f t="shared" ca="1" si="1069"/>
        <v>75.28598494463364</v>
      </c>
      <c r="W2290" s="23">
        <f t="shared" ca="1" si="1084"/>
        <v>0</v>
      </c>
      <c r="X2290" s="23" t="e">
        <f ca="1">V2290/(S2290-#REF!)</f>
        <v>#REF!</v>
      </c>
      <c r="Y2290" s="9">
        <f t="shared" ca="1" si="1070"/>
        <v>0</v>
      </c>
      <c r="Z2290" s="9">
        <f t="shared" ca="1" si="1071"/>
        <v>0</v>
      </c>
      <c r="AA2290" s="24">
        <f t="shared" ca="1" si="1072"/>
        <v>537.32874466010264</v>
      </c>
      <c r="AB2290" s="9">
        <f t="shared" ca="1" si="1073"/>
        <v>314.5047689137179</v>
      </c>
      <c r="AC2290" s="9">
        <f t="shared" ca="1" si="1074"/>
        <v>166.55008328078637</v>
      </c>
      <c r="AD2290" s="9">
        <f t="shared" ca="1" si="1075"/>
        <v>25.967474976458082</v>
      </c>
      <c r="AE2290">
        <f t="shared" ca="1" si="1089"/>
        <v>1</v>
      </c>
      <c r="AF2290">
        <f t="shared" ca="1" si="1089"/>
        <v>0</v>
      </c>
      <c r="AG2290">
        <f t="shared" ca="1" si="1089"/>
        <v>1</v>
      </c>
      <c r="AH2290">
        <f t="shared" ca="1" si="1089"/>
        <v>0</v>
      </c>
      <c r="AI2290">
        <f t="shared" ca="1" si="1089"/>
        <v>0</v>
      </c>
      <c r="AJ2290">
        <f t="shared" ca="1" si="1089"/>
        <v>0</v>
      </c>
      <c r="AK2290">
        <f t="shared" ca="1" si="1089"/>
        <v>0</v>
      </c>
      <c r="AL2290">
        <f t="shared" ca="1" si="1077"/>
        <v>5.9773339091872435E-2</v>
      </c>
      <c r="AM2290">
        <f t="shared" ca="1" si="1078"/>
        <v>0.51934949952916165</v>
      </c>
    </row>
    <row r="2291" spans="1:39">
      <c r="A2291" s="10">
        <f t="shared" ca="1" si="1079"/>
        <v>41303.704479167449</v>
      </c>
      <c r="B2291" s="22">
        <f t="shared" ca="1" si="1080"/>
        <v>41303.704479167449</v>
      </c>
      <c r="C2291" s="22">
        <f t="shared" ca="1" si="1057"/>
        <v>41303.856967593376</v>
      </c>
      <c r="D2291">
        <f t="shared" si="1085"/>
        <v>276</v>
      </c>
      <c r="E2291" s="23">
        <f t="shared" si="1058"/>
        <v>59</v>
      </c>
      <c r="F2291" s="23">
        <f t="shared" si="1059"/>
        <v>4</v>
      </c>
      <c r="G2291">
        <f t="shared" ca="1" si="1086"/>
        <v>6</v>
      </c>
      <c r="H2291" s="9">
        <f t="shared" ca="1" si="1060"/>
        <v>465.83185068209156</v>
      </c>
      <c r="I2291" s="9">
        <f t="shared" ca="1" si="1061"/>
        <v>9872.3877778991991</v>
      </c>
      <c r="J2291" s="9">
        <f t="shared" ca="1" si="1062"/>
        <v>31057.523567853641</v>
      </c>
      <c r="K2291" s="9">
        <f t="shared" ca="1" si="1063"/>
        <v>52359.4384556843</v>
      </c>
      <c r="L2291" s="9">
        <f t="shared" ca="1" si="1064"/>
        <v>36819.901588120061</v>
      </c>
      <c r="M2291" s="9">
        <f t="shared" ca="1" si="1088"/>
        <v>40221.365358950141</v>
      </c>
      <c r="N2291" s="9">
        <f t="shared" ca="1" si="1088"/>
        <v>9872.3877778991991</v>
      </c>
      <c r="O2291" s="9">
        <f t="shared" ca="1" si="1066"/>
        <v>18962.710749305854</v>
      </c>
      <c r="P2291" s="9">
        <f t="shared" ca="1" si="1087"/>
        <v>40298.638299403799</v>
      </c>
      <c r="Q2291" s="9">
        <f t="shared" ca="1" si="1081"/>
        <v>131.28335472865314</v>
      </c>
      <c r="R2291" s="9">
        <f t="shared" si="1067"/>
        <v>8</v>
      </c>
      <c r="S2291" s="23">
        <f t="shared" ca="1" si="1068"/>
        <v>3.6597733390918723</v>
      </c>
      <c r="T2291" s="9">
        <f t="shared" ca="1" si="1082"/>
        <v>39</v>
      </c>
      <c r="U2291" s="9">
        <f t="shared" ca="1" si="1083"/>
        <v>35.184020730739576</v>
      </c>
      <c r="V2291" s="23">
        <f t="shared" ca="1" si="1069"/>
        <v>72</v>
      </c>
      <c r="W2291" s="23">
        <f t="shared" ca="1" si="1084"/>
        <v>1764.1127661124165</v>
      </c>
      <c r="X2291" s="23" t="e">
        <f ca="1">V2291/(S2291-#REF!)</f>
        <v>#REF!</v>
      </c>
      <c r="Y2291" s="9">
        <f t="shared" ca="1" si="1070"/>
        <v>0</v>
      </c>
      <c r="Z2291" s="9">
        <f t="shared" ca="1" si="1071"/>
        <v>0</v>
      </c>
      <c r="AA2291" s="24">
        <f t="shared" ca="1" si="1072"/>
        <v>423.56799523901964</v>
      </c>
      <c r="AB2291" s="9">
        <f t="shared" ca="1" si="1073"/>
        <v>244.32497471797888</v>
      </c>
      <c r="AC2291" s="9">
        <f t="shared" ca="1" si="1074"/>
        <v>129.38546218998368</v>
      </c>
      <c r="AD2291" s="9">
        <f t="shared" ca="1" si="1075"/>
        <v>25.967474976458082</v>
      </c>
      <c r="AE2291">
        <f t="shared" ca="1" si="1089"/>
        <v>0</v>
      </c>
      <c r="AF2291">
        <f t="shared" ca="1" si="1089"/>
        <v>1</v>
      </c>
      <c r="AG2291">
        <f t="shared" ca="1" si="1089"/>
        <v>0</v>
      </c>
      <c r="AH2291">
        <f t="shared" ca="1" si="1089"/>
        <v>1</v>
      </c>
      <c r="AI2291">
        <f t="shared" ca="1" si="1089"/>
        <v>0</v>
      </c>
      <c r="AJ2291">
        <f t="shared" ca="1" si="1089"/>
        <v>0</v>
      </c>
      <c r="AK2291">
        <f t="shared" ca="1" si="1089"/>
        <v>0</v>
      </c>
      <c r="AL2291">
        <f t="shared" ca="1" si="1077"/>
        <v>5.9773339091872435E-2</v>
      </c>
      <c r="AM2291">
        <f t="shared" ca="1" si="1078"/>
        <v>0.51934949952916165</v>
      </c>
    </row>
    <row r="2292" spans="1:39">
      <c r="A2292" s="10">
        <f t="shared" ca="1" si="1079"/>
        <v>41303.868078704487</v>
      </c>
      <c r="B2292" s="22">
        <f t="shared" ca="1" si="1080"/>
        <v>41303.868078704487</v>
      </c>
      <c r="C2292" s="22">
        <f t="shared" ca="1" si="1057"/>
        <v>41304.101770834117</v>
      </c>
      <c r="D2292">
        <f t="shared" si="1085"/>
        <v>276</v>
      </c>
      <c r="E2292" s="23">
        <f t="shared" si="1058"/>
        <v>59</v>
      </c>
      <c r="F2292" s="23">
        <f t="shared" si="1059"/>
        <v>4</v>
      </c>
      <c r="G2292">
        <f t="shared" ca="1" si="1086"/>
        <v>6</v>
      </c>
      <c r="H2292" s="9">
        <f t="shared" ca="1" si="1060"/>
        <v>545.85457249129831</v>
      </c>
      <c r="I2292" s="9">
        <f t="shared" ca="1" si="1061"/>
        <v>9952.410499708405</v>
      </c>
      <c r="J2292" s="9">
        <f t="shared" ca="1" si="1062"/>
        <v>31137.546289662849</v>
      </c>
      <c r="K2292" s="9">
        <f t="shared" ca="1" si="1063"/>
        <v>52359.4384556843</v>
      </c>
      <c r="L2292" s="9">
        <f t="shared" ca="1" si="1064"/>
        <v>36819.901588120061</v>
      </c>
      <c r="M2292" s="9">
        <f t="shared" ca="1" si="1088"/>
        <v>40301.388080759345</v>
      </c>
      <c r="N2292" s="9">
        <f t="shared" ca="1" si="1088"/>
        <v>9952.410499708405</v>
      </c>
      <c r="O2292" s="9">
        <f t="shared" ca="1" si="1066"/>
        <v>19042.733471115062</v>
      </c>
      <c r="P2292" s="9">
        <f t="shared" ca="1" si="1087"/>
        <v>40298.638299403799</v>
      </c>
      <c r="Q2292" s="9">
        <f t="shared" ca="1" si="1081"/>
        <v>131.36337745046234</v>
      </c>
      <c r="R2292" s="9">
        <f t="shared" si="1067"/>
        <v>8</v>
      </c>
      <c r="S2292" s="23">
        <f t="shared" ca="1" si="1068"/>
        <v>5.608766847861709</v>
      </c>
      <c r="T2292" s="9">
        <f t="shared" ca="1" si="1082"/>
        <v>36</v>
      </c>
      <c r="U2292" s="9">
        <f t="shared" ca="1" si="1083"/>
        <v>31.560652302152448</v>
      </c>
      <c r="V2292" s="23">
        <f t="shared" ca="1" si="1069"/>
        <v>80.0227218092068</v>
      </c>
      <c r="W2292" s="23">
        <f t="shared" ca="1" si="1084"/>
        <v>1756.5955477202015</v>
      </c>
      <c r="X2292" s="23" t="e">
        <f ca="1">V2292/(S2292-#REF!)</f>
        <v>#REF!</v>
      </c>
      <c r="Y2292" s="9">
        <f t="shared" ca="1" si="1070"/>
        <v>0</v>
      </c>
      <c r="Z2292" s="9">
        <f t="shared" ca="1" si="1071"/>
        <v>0</v>
      </c>
      <c r="AA2292" s="24">
        <f t="shared" ca="1" si="1072"/>
        <v>669.36146691924966</v>
      </c>
      <c r="AB2292" s="9">
        <f t="shared" ca="1" si="1073"/>
        <v>395.95666970027219</v>
      </c>
      <c r="AC2292" s="9">
        <f t="shared" ca="1" si="1074"/>
        <v>209.68399475130099</v>
      </c>
      <c r="AD2292" s="9">
        <f t="shared" ca="1" si="1075"/>
        <v>25.967474976458082</v>
      </c>
      <c r="AE2292">
        <f t="shared" ca="1" si="1089"/>
        <v>1</v>
      </c>
      <c r="AF2292">
        <f t="shared" ca="1" si="1089"/>
        <v>1</v>
      </c>
      <c r="AG2292">
        <f t="shared" ca="1" si="1089"/>
        <v>0</v>
      </c>
      <c r="AH2292">
        <f t="shared" ca="1" si="1089"/>
        <v>0</v>
      </c>
      <c r="AI2292">
        <f t="shared" ca="1" si="1089"/>
        <v>0</v>
      </c>
      <c r="AJ2292">
        <f t="shared" ca="1" si="1089"/>
        <v>0</v>
      </c>
      <c r="AK2292">
        <f t="shared" ca="1" si="1089"/>
        <v>0</v>
      </c>
      <c r="AL2292">
        <f t="shared" ca="1" si="1077"/>
        <v>5.9773339091872435E-2</v>
      </c>
      <c r="AM2292">
        <f t="shared" ca="1" si="1078"/>
        <v>0.51934949952916165</v>
      </c>
    </row>
    <row r="2293" spans="1:39">
      <c r="A2293" s="10">
        <f t="shared" ca="1" si="1079"/>
        <v>41304.118437500787</v>
      </c>
      <c r="B2293" s="22">
        <f t="shared" ca="1" si="1080"/>
        <v>41304.118437500787</v>
      </c>
      <c r="C2293" s="22">
        <f t="shared" ca="1" si="1057"/>
        <v>41304.274444445233</v>
      </c>
      <c r="D2293">
        <f t="shared" si="1085"/>
        <v>276</v>
      </c>
      <c r="E2293" s="23">
        <f t="shared" si="1058"/>
        <v>59</v>
      </c>
      <c r="F2293" s="23">
        <f t="shared" si="1059"/>
        <v>4</v>
      </c>
      <c r="G2293">
        <f t="shared" ca="1" si="1086"/>
        <v>6</v>
      </c>
      <c r="H2293" s="9">
        <f t="shared" ca="1" si="1060"/>
        <v>633.00990789385821</v>
      </c>
      <c r="I2293" s="9">
        <f t="shared" ca="1" si="1061"/>
        <v>10039.565835110965</v>
      </c>
      <c r="J2293" s="9">
        <f t="shared" ca="1" si="1062"/>
        <v>31224.701625065409</v>
      </c>
      <c r="K2293" s="9">
        <f t="shared" ca="1" si="1063"/>
        <v>52359.4384556843</v>
      </c>
      <c r="L2293" s="9">
        <f t="shared" ca="1" si="1064"/>
        <v>36819.901588120061</v>
      </c>
      <c r="M2293" s="9">
        <f t="shared" ca="1" si="1088"/>
        <v>40388.543416161905</v>
      </c>
      <c r="N2293" s="9">
        <f t="shared" ca="1" si="1088"/>
        <v>10039.565835110965</v>
      </c>
      <c r="O2293" s="9">
        <f t="shared" ca="1" si="1066"/>
        <v>19129.888806517622</v>
      </c>
      <c r="P2293" s="9">
        <f t="shared" ca="1" si="1087"/>
        <v>40298.638299403799</v>
      </c>
      <c r="Q2293" s="9">
        <f t="shared" ca="1" si="1081"/>
        <v>131.45053278586491</v>
      </c>
      <c r="R2293" s="9">
        <f t="shared" si="1067"/>
        <v>8</v>
      </c>
      <c r="S2293" s="23">
        <f t="shared" ca="1" si="1068"/>
        <v>3.7442672090724862</v>
      </c>
      <c r="T2293" s="9">
        <f t="shared" ca="1" si="1082"/>
        <v>44</v>
      </c>
      <c r="U2293" s="9">
        <f t="shared" ca="1" si="1083"/>
        <v>39.361952660950919</v>
      </c>
      <c r="V2293" s="23">
        <f t="shared" ca="1" si="1069"/>
        <v>87.155335402559871</v>
      </c>
      <c r="W2293" s="23">
        <f t="shared" ca="1" si="1084"/>
        <v>2120.084846080772</v>
      </c>
      <c r="X2293" s="23" t="e">
        <f ca="1">V2293/(S2293-#REF!)</f>
        <v>#REF!</v>
      </c>
      <c r="Y2293" s="9">
        <f t="shared" ca="1" si="1070"/>
        <v>0</v>
      </c>
      <c r="Z2293" s="9">
        <f t="shared" ca="1" si="1071"/>
        <v>0</v>
      </c>
      <c r="AA2293" s="24">
        <f t="shared" ca="1" si="1072"/>
        <v>434.22377297495547</v>
      </c>
      <c r="AB2293" s="9">
        <f t="shared" ca="1" si="1073"/>
        <v>250.89859780247065</v>
      </c>
      <c r="AC2293" s="9">
        <f t="shared" ca="1" si="1074"/>
        <v>132.86660963318499</v>
      </c>
      <c r="AD2293" s="9">
        <f t="shared" ca="1" si="1075"/>
        <v>25.967474976458082</v>
      </c>
      <c r="AE2293">
        <f t="shared" ca="1" si="1089"/>
        <v>0</v>
      </c>
      <c r="AF2293">
        <f t="shared" ca="1" si="1089"/>
        <v>1</v>
      </c>
      <c r="AG2293">
        <f t="shared" ca="1" si="1089"/>
        <v>0</v>
      </c>
      <c r="AH2293">
        <f t="shared" ca="1" si="1089"/>
        <v>0</v>
      </c>
      <c r="AI2293">
        <f t="shared" ca="1" si="1089"/>
        <v>0</v>
      </c>
      <c r="AJ2293">
        <f t="shared" ca="1" si="1089"/>
        <v>0</v>
      </c>
      <c r="AK2293">
        <f t="shared" ca="1" si="1089"/>
        <v>0</v>
      </c>
      <c r="AL2293">
        <f t="shared" ca="1" si="1077"/>
        <v>5.9773339091872435E-2</v>
      </c>
      <c r="AM2293">
        <f t="shared" ca="1" si="1078"/>
        <v>0.51934949952916165</v>
      </c>
    </row>
    <row r="2294" spans="1:39">
      <c r="A2294" s="10">
        <f t="shared" ca="1" si="1079"/>
        <v>41304.300138889674</v>
      </c>
      <c r="B2294" s="22">
        <f t="shared" ca="1" si="1080"/>
        <v>41304.300138889674</v>
      </c>
      <c r="C2294" s="22">
        <f t="shared" ca="1" si="1057"/>
        <v>41304.525520834119</v>
      </c>
      <c r="D2294">
        <f t="shared" si="1085"/>
        <v>276</v>
      </c>
      <c r="E2294" s="23">
        <f t="shared" si="1058"/>
        <v>59</v>
      </c>
      <c r="F2294" s="23">
        <f t="shared" si="1059"/>
        <v>4</v>
      </c>
      <c r="G2294">
        <f t="shared" ca="1" si="1086"/>
        <v>6</v>
      </c>
      <c r="H2294" s="9">
        <f t="shared" ca="1" si="1060"/>
        <v>708.63184140717112</v>
      </c>
      <c r="I2294" s="9">
        <f t="shared" ca="1" si="1061"/>
        <v>0</v>
      </c>
      <c r="J2294" s="9">
        <f t="shared" ca="1" si="1062"/>
        <v>31300.323558578722</v>
      </c>
      <c r="K2294" s="9">
        <f t="shared" ca="1" si="1063"/>
        <v>54105.336850630563</v>
      </c>
      <c r="L2294" s="9">
        <f t="shared" ca="1" si="1064"/>
        <v>5325.3023111088733</v>
      </c>
      <c r="M2294" s="9">
        <f t="shared" ca="1" si="1088"/>
        <v>40464.165349675219</v>
      </c>
      <c r="N2294" s="9">
        <f t="shared" ca="1" si="1088"/>
        <v>0</v>
      </c>
      <c r="O2294" s="9">
        <f t="shared" ca="1" si="1066"/>
        <v>19205.510740030935</v>
      </c>
      <c r="P2294" s="9">
        <f t="shared" ca="1" si="1087"/>
        <v>40298.638299403799</v>
      </c>
      <c r="Q2294" s="9">
        <f t="shared" ca="1" si="1081"/>
        <v>131.52615471937821</v>
      </c>
      <c r="R2294" s="9">
        <f t="shared" si="1067"/>
        <v>8</v>
      </c>
      <c r="S2294" s="23">
        <f t="shared" ca="1" si="1068"/>
        <v>5.4092799521053854</v>
      </c>
      <c r="T2294" s="9">
        <f t="shared" ca="1" si="1082"/>
        <v>24</v>
      </c>
      <c r="U2294" s="9">
        <f t="shared" ca="1" si="1083"/>
        <v>33.407827579387231</v>
      </c>
      <c r="V2294" s="23">
        <f t="shared" ca="1" si="1069"/>
        <v>75.621933513312882</v>
      </c>
      <c r="W2294" s="23">
        <f t="shared" ca="1" si="1084"/>
        <v>1801.9682554150843</v>
      </c>
      <c r="X2294" s="23" t="e">
        <f ca="1">V2294/(S2294-#REF!)</f>
        <v>#REF!</v>
      </c>
      <c r="Y2294" s="9">
        <f t="shared" ca="1" si="1070"/>
        <v>0</v>
      </c>
      <c r="Z2294" s="9">
        <f t="shared" ca="1" si="1071"/>
        <v>0</v>
      </c>
      <c r="AA2294" s="24">
        <f t="shared" ca="1" si="1072"/>
        <v>644.20357057838009</v>
      </c>
      <c r="AB2294" s="9">
        <f t="shared" ca="1" si="1073"/>
        <v>380.43658921043016</v>
      </c>
      <c r="AC2294" s="9">
        <f t="shared" ca="1" si="1074"/>
        <v>201.4651346461404</v>
      </c>
      <c r="AD2294" s="9">
        <f t="shared" ca="1" si="1075"/>
        <v>25.967474976458082</v>
      </c>
      <c r="AE2294">
        <f t="shared" ca="1" si="1089"/>
        <v>0</v>
      </c>
      <c r="AF2294">
        <f t="shared" ca="1" si="1089"/>
        <v>0</v>
      </c>
      <c r="AG2294">
        <f t="shared" ca="1" si="1089"/>
        <v>0</v>
      </c>
      <c r="AH2294">
        <f t="shared" ca="1" si="1089"/>
        <v>0</v>
      </c>
      <c r="AI2294">
        <f t="shared" ca="1" si="1089"/>
        <v>0</v>
      </c>
      <c r="AJ2294">
        <f t="shared" ca="1" si="1089"/>
        <v>0</v>
      </c>
      <c r="AK2294">
        <f t="shared" ca="1" si="1089"/>
        <v>0</v>
      </c>
      <c r="AL2294">
        <f t="shared" ca="1" si="1077"/>
        <v>5.9773339091872435E-2</v>
      </c>
      <c r="AM2294">
        <f t="shared" ca="1" si="1078"/>
        <v>0.51934949952916165</v>
      </c>
    </row>
    <row r="2295" spans="1:39">
      <c r="A2295" s="10">
        <f t="shared" ca="1" si="1079"/>
        <v>41304.547048611894</v>
      </c>
      <c r="B2295" s="22">
        <f t="shared" ca="1" si="1080"/>
        <v>41304.547048611894</v>
      </c>
      <c r="C2295" s="22">
        <f t="shared" ca="1" si="1057"/>
        <v>41304.891203704487</v>
      </c>
      <c r="D2295">
        <f t="shared" si="1085"/>
        <v>276</v>
      </c>
      <c r="E2295" s="23">
        <f t="shared" si="1058"/>
        <v>59</v>
      </c>
      <c r="F2295" s="23">
        <f t="shared" si="1059"/>
        <v>4</v>
      </c>
      <c r="G2295">
        <f t="shared" ca="1" si="1086"/>
        <v>2</v>
      </c>
      <c r="H2295" s="9">
        <f t="shared" ca="1" si="1060"/>
        <v>708.63184140717112</v>
      </c>
      <c r="I2295" s="9">
        <f t="shared" ca="1" si="1061"/>
        <v>0</v>
      </c>
      <c r="J2295" s="9">
        <f t="shared" ca="1" si="1062"/>
        <v>31300.323558578722</v>
      </c>
      <c r="K2295" s="9">
        <f t="shared" ca="1" si="1063"/>
        <v>38613.740606515275</v>
      </c>
      <c r="L2295" s="9">
        <f t="shared" ca="1" si="1064"/>
        <v>25535.167700712977</v>
      </c>
      <c r="M2295" s="9">
        <f t="shared" ca="1" si="1088"/>
        <v>0</v>
      </c>
      <c r="N2295" s="9">
        <f t="shared" ca="1" si="1088"/>
        <v>0</v>
      </c>
      <c r="O2295" s="9">
        <f t="shared" ca="1" si="1066"/>
        <v>19205.510740030935</v>
      </c>
      <c r="P2295" s="9">
        <f t="shared" ca="1" si="1087"/>
        <v>40298.638299403799</v>
      </c>
      <c r="Q2295" s="9">
        <f t="shared" ca="1" si="1081"/>
        <v>131.52615471937821</v>
      </c>
      <c r="R2295" s="9">
        <f t="shared" si="1067"/>
        <v>8</v>
      </c>
      <c r="S2295" s="23">
        <f t="shared" ca="1" si="1068"/>
        <v>56.259730320582996</v>
      </c>
      <c r="T2295" s="9">
        <f t="shared" ca="1" si="1082"/>
        <v>15</v>
      </c>
      <c r="U2295" s="9">
        <f t="shared" ca="1" si="1083"/>
        <v>35.029154098796425</v>
      </c>
      <c r="V2295" s="23">
        <f t="shared" ca="1" si="1069"/>
        <v>0</v>
      </c>
      <c r="W2295" s="23">
        <f t="shared" ca="1" si="1084"/>
        <v>0</v>
      </c>
      <c r="X2295" s="23" t="e">
        <f ca="1">V2295/(S2295-#REF!)</f>
        <v>#REF!</v>
      </c>
      <c r="Y2295" s="9">
        <f t="shared" ca="1" si="1070"/>
        <v>1800</v>
      </c>
      <c r="Z2295" s="9">
        <f t="shared" ca="1" si="1071"/>
        <v>3000</v>
      </c>
      <c r="AA2295" s="24">
        <f t="shared" ca="1" si="1072"/>
        <v>0</v>
      </c>
      <c r="AB2295" s="9">
        <f t="shared" ca="1" si="1073"/>
        <v>4336.601627877988</v>
      </c>
      <c r="AC2295" s="9">
        <f t="shared" ca="1" si="1074"/>
        <v>2296.5036898274179</v>
      </c>
      <c r="AD2295" s="9">
        <f t="shared" ca="1" si="1075"/>
        <v>25.967474976458082</v>
      </c>
      <c r="AE2295">
        <f t="shared" ca="1" si="1089"/>
        <v>0</v>
      </c>
      <c r="AF2295">
        <f t="shared" ca="1" si="1089"/>
        <v>1</v>
      </c>
      <c r="AG2295">
        <f t="shared" ca="1" si="1089"/>
        <v>1</v>
      </c>
      <c r="AH2295">
        <f t="shared" ca="1" si="1089"/>
        <v>1</v>
      </c>
      <c r="AI2295">
        <f t="shared" ca="1" si="1089"/>
        <v>0</v>
      </c>
      <c r="AJ2295">
        <f t="shared" ca="1" si="1089"/>
        <v>0</v>
      </c>
      <c r="AK2295">
        <f t="shared" ca="1" si="1089"/>
        <v>0</v>
      </c>
      <c r="AL2295">
        <f t="shared" ca="1" si="1077"/>
        <v>5.9773339091872435E-2</v>
      </c>
      <c r="AM2295">
        <f t="shared" ca="1" si="1078"/>
        <v>0.51934949952916165</v>
      </c>
    </row>
    <row r="2296" spans="1:39">
      <c r="A2296" s="10">
        <f t="shared" ca="1" si="1079"/>
        <v>41304.909953704489</v>
      </c>
      <c r="B2296" s="22">
        <f t="shared" ca="1" si="1080"/>
        <v>41304.909953704489</v>
      </c>
      <c r="C2296" s="22">
        <f t="shared" ca="1" si="1057"/>
        <v>41305.075069445229</v>
      </c>
      <c r="D2296">
        <f t="shared" si="1085"/>
        <v>276</v>
      </c>
      <c r="E2296" s="23">
        <f t="shared" si="1058"/>
        <v>59</v>
      </c>
      <c r="F2296" s="23">
        <f t="shared" si="1059"/>
        <v>4</v>
      </c>
      <c r="G2296">
        <f t="shared" ca="1" si="1086"/>
        <v>6</v>
      </c>
      <c r="H2296" s="9">
        <f t="shared" ca="1" si="1060"/>
        <v>793.88790645855636</v>
      </c>
      <c r="I2296" s="9">
        <f t="shared" ca="1" si="1061"/>
        <v>85.256065051385249</v>
      </c>
      <c r="J2296" s="9">
        <f t="shared" ca="1" si="1062"/>
        <v>31385.579623630107</v>
      </c>
      <c r="K2296" s="9">
        <f t="shared" ca="1" si="1063"/>
        <v>38613.740606515275</v>
      </c>
      <c r="L2296" s="9">
        <f t="shared" ca="1" si="1064"/>
        <v>25535.167700712977</v>
      </c>
      <c r="M2296" s="9">
        <f t="shared" ca="1" si="1088"/>
        <v>85.256065051385249</v>
      </c>
      <c r="N2296" s="9">
        <f t="shared" ca="1" si="1088"/>
        <v>85.256065051385249</v>
      </c>
      <c r="O2296" s="9">
        <f t="shared" ca="1" si="1066"/>
        <v>19290.766805082319</v>
      </c>
      <c r="P2296" s="9">
        <f t="shared" ca="1" si="1087"/>
        <v>40298.638299403799</v>
      </c>
      <c r="Q2296" s="9">
        <f t="shared" ca="1" si="1081"/>
        <v>131.61141078442961</v>
      </c>
      <c r="R2296" s="9">
        <f t="shared" si="1067"/>
        <v>8</v>
      </c>
      <c r="S2296" s="23">
        <f t="shared" ca="1" si="1068"/>
        <v>3.9629211539611831</v>
      </c>
      <c r="T2296" s="9">
        <f t="shared" ca="1" si="1082"/>
        <v>57</v>
      </c>
      <c r="U2296" s="9">
        <f t="shared" ca="1" si="1083"/>
        <v>46.51615426025819</v>
      </c>
      <c r="V2296" s="23">
        <f t="shared" ca="1" si="1069"/>
        <v>85.256065051385249</v>
      </c>
      <c r="W2296" s="23">
        <f t="shared" ca="1" si="1084"/>
        <v>1626.1786121219343</v>
      </c>
      <c r="X2296" s="23" t="e">
        <f ca="1">V2296/(S2296-#REF!)</f>
        <v>#REF!</v>
      </c>
      <c r="Y2296" s="9">
        <f t="shared" ca="1" si="1070"/>
        <v>0</v>
      </c>
      <c r="Z2296" s="9">
        <f t="shared" ca="1" si="1071"/>
        <v>0</v>
      </c>
      <c r="AA2296" s="24">
        <f t="shared" ca="1" si="1072"/>
        <v>461.79888390731173</v>
      </c>
      <c r="AB2296" s="9">
        <f t="shared" ca="1" si="1073"/>
        <v>267.90987471481128</v>
      </c>
      <c r="AC2296" s="9">
        <f t="shared" ca="1" si="1074"/>
        <v>141.87515216259928</v>
      </c>
      <c r="AD2296" s="9">
        <f t="shared" ca="1" si="1075"/>
        <v>25.967474976458082</v>
      </c>
      <c r="AE2296">
        <f t="shared" ca="1" si="1089"/>
        <v>1</v>
      </c>
      <c r="AF2296">
        <f t="shared" ca="1" si="1089"/>
        <v>0</v>
      </c>
      <c r="AG2296">
        <f t="shared" ca="1" si="1089"/>
        <v>1</v>
      </c>
      <c r="AH2296">
        <f t="shared" ca="1" si="1089"/>
        <v>0</v>
      </c>
      <c r="AI2296">
        <f t="shared" ca="1" si="1089"/>
        <v>0</v>
      </c>
      <c r="AJ2296">
        <f t="shared" ca="1" si="1089"/>
        <v>0</v>
      </c>
      <c r="AK2296">
        <f t="shared" ca="1" si="1089"/>
        <v>0</v>
      </c>
      <c r="AL2296">
        <f t="shared" ca="1" si="1077"/>
        <v>5.9773339091872435E-2</v>
      </c>
      <c r="AM2296">
        <f t="shared" ca="1" si="1078"/>
        <v>0.51934949952916165</v>
      </c>
    </row>
    <row r="2297" spans="1:39">
      <c r="A2297" s="10">
        <f t="shared" ca="1" si="1079"/>
        <v>41305.086875000787</v>
      </c>
      <c r="B2297" s="22">
        <f t="shared" ca="1" si="1080"/>
        <v>41305.086875000787</v>
      </c>
      <c r="C2297" s="22">
        <f t="shared" ca="1" si="1057"/>
        <v>41305.243703704487</v>
      </c>
      <c r="D2297">
        <f t="shared" si="1085"/>
        <v>276</v>
      </c>
      <c r="E2297" s="23">
        <f t="shared" si="1058"/>
        <v>59</v>
      </c>
      <c r="F2297" s="23">
        <f t="shared" si="1059"/>
        <v>4</v>
      </c>
      <c r="G2297">
        <f t="shared" ca="1" si="1086"/>
        <v>7</v>
      </c>
      <c r="H2297" s="9">
        <f t="shared" ca="1" si="1060"/>
        <v>876.82610771335681</v>
      </c>
      <c r="I2297" s="9">
        <f t="shared" ca="1" si="1061"/>
        <v>168.19426630618574</v>
      </c>
      <c r="J2297" s="9">
        <f t="shared" ca="1" si="1062"/>
        <v>31468.517824884908</v>
      </c>
      <c r="K2297" s="9">
        <f t="shared" ca="1" si="1063"/>
        <v>38613.740606515275</v>
      </c>
      <c r="L2297" s="9">
        <f t="shared" ca="1" si="1064"/>
        <v>25535.167700712977</v>
      </c>
      <c r="M2297" s="9">
        <f t="shared" ca="1" si="1088"/>
        <v>168.19426630618574</v>
      </c>
      <c r="N2297" s="9">
        <f t="shared" ca="1" si="1088"/>
        <v>168.19426630618574</v>
      </c>
      <c r="O2297" s="9">
        <f t="shared" ca="1" si="1066"/>
        <v>19373.705006337121</v>
      </c>
      <c r="P2297" s="9">
        <f t="shared" ca="1" si="1087"/>
        <v>40298.638299403799</v>
      </c>
      <c r="Q2297" s="9">
        <f t="shared" ca="1" si="1081"/>
        <v>131.6943489856844</v>
      </c>
      <c r="R2297" s="9">
        <f t="shared" si="1067"/>
        <v>8</v>
      </c>
      <c r="S2297" s="23">
        <f t="shared" ca="1" si="1068"/>
        <v>3.764066369130501</v>
      </c>
      <c r="T2297" s="9">
        <f t="shared" ca="1" si="1082"/>
        <v>45</v>
      </c>
      <c r="U2297" s="9">
        <f t="shared" ca="1" si="1083"/>
        <v>50.638928869802839</v>
      </c>
      <c r="V2297" s="23">
        <f t="shared" ca="1" si="1069"/>
        <v>82.938201254800489</v>
      </c>
      <c r="W2297" s="23">
        <f t="shared" ca="1" si="1084"/>
        <v>0</v>
      </c>
      <c r="X2297" s="23" t="e">
        <f ca="1">V2297/(S2297-#REF!)</f>
        <v>#REF!</v>
      </c>
      <c r="Y2297" s="9">
        <f t="shared" ca="1" si="1070"/>
        <v>4000</v>
      </c>
      <c r="Z2297" s="9">
        <f t="shared" ca="1" si="1071"/>
        <v>120</v>
      </c>
      <c r="AA2297" s="24">
        <f t="shared" ca="1" si="1072"/>
        <v>436.72070498889718</v>
      </c>
      <c r="AB2297" s="9">
        <f t="shared" ca="1" si="1073"/>
        <v>252.4389724549842</v>
      </c>
      <c r="AC2297" s="9">
        <f t="shared" ca="1" si="1074"/>
        <v>133.68233502757519</v>
      </c>
      <c r="AD2297" s="9">
        <f t="shared" ca="1" si="1075"/>
        <v>25.967474976458082</v>
      </c>
      <c r="AE2297">
        <f t="shared" ca="1" si="1089"/>
        <v>1</v>
      </c>
      <c r="AF2297">
        <f t="shared" ca="1" si="1089"/>
        <v>0</v>
      </c>
      <c r="AG2297">
        <f t="shared" ca="1" si="1089"/>
        <v>0</v>
      </c>
      <c r="AH2297">
        <f t="shared" ca="1" si="1089"/>
        <v>0</v>
      </c>
      <c r="AI2297">
        <f t="shared" ca="1" si="1089"/>
        <v>1</v>
      </c>
      <c r="AJ2297">
        <f t="shared" ca="1" si="1089"/>
        <v>0</v>
      </c>
      <c r="AK2297">
        <f t="shared" ca="1" si="1089"/>
        <v>0</v>
      </c>
      <c r="AL2297">
        <f t="shared" ca="1" si="1077"/>
        <v>5.9773339091872435E-2</v>
      </c>
      <c r="AM2297">
        <f t="shared" ca="1" si="1078"/>
        <v>0.51934949952916165</v>
      </c>
    </row>
    <row r="2298" spans="1:39">
      <c r="A2298" s="10">
        <f t="shared" ca="1" si="1079"/>
        <v>41305.251342593379</v>
      </c>
      <c r="B2298" s="22">
        <f t="shared" ca="1" si="1080"/>
        <v>41305.251342593379</v>
      </c>
      <c r="C2298" s="22">
        <f t="shared" ca="1" si="1057"/>
        <v>41305.460694445232</v>
      </c>
      <c r="D2298">
        <f t="shared" si="1085"/>
        <v>276</v>
      </c>
      <c r="E2298" s="23">
        <f t="shared" si="1058"/>
        <v>59</v>
      </c>
      <c r="F2298" s="23">
        <f t="shared" si="1059"/>
        <v>4</v>
      </c>
      <c r="G2298">
        <f t="shared" ca="1" si="1086"/>
        <v>6</v>
      </c>
      <c r="H2298" s="9">
        <f t="shared" ca="1" si="1060"/>
        <v>948.82610771335681</v>
      </c>
      <c r="I2298" s="9">
        <f t="shared" ca="1" si="1061"/>
        <v>240.19426630618574</v>
      </c>
      <c r="J2298" s="9">
        <f t="shared" ca="1" si="1062"/>
        <v>31540.517824884908</v>
      </c>
      <c r="K2298" s="9">
        <f t="shared" ca="1" si="1063"/>
        <v>38613.740606515275</v>
      </c>
      <c r="L2298" s="9">
        <f t="shared" ca="1" si="1064"/>
        <v>25535.167700712977</v>
      </c>
      <c r="M2298" s="9">
        <f t="shared" ref="M2298:N2313" ca="1" si="1090">IF(M2297&gt;K2298,0,M2297+$V2298)</f>
        <v>240.19426630618574</v>
      </c>
      <c r="N2298" s="9">
        <f t="shared" ca="1" si="1090"/>
        <v>240.19426630618574</v>
      </c>
      <c r="O2298" s="9">
        <f t="shared" ca="1" si="1066"/>
        <v>19445.705006337121</v>
      </c>
      <c r="P2298" s="9">
        <f t="shared" ca="1" si="1087"/>
        <v>40298.638299403799</v>
      </c>
      <c r="Q2298" s="9">
        <f t="shared" ca="1" si="1081"/>
        <v>131.7663489856844</v>
      </c>
      <c r="R2298" s="9">
        <f t="shared" si="1067"/>
        <v>8</v>
      </c>
      <c r="S2298" s="23">
        <f t="shared" ca="1" si="1068"/>
        <v>5.0245474805776533</v>
      </c>
      <c r="T2298" s="9">
        <f t="shared" ca="1" si="1082"/>
        <v>1</v>
      </c>
      <c r="U2298" s="9">
        <f t="shared" ca="1" si="1083"/>
        <v>28.370930079552636</v>
      </c>
      <c r="V2298" s="23">
        <f t="shared" ca="1" si="1069"/>
        <v>72</v>
      </c>
      <c r="W2298" s="23">
        <f t="shared" ca="1" si="1084"/>
        <v>1992.9331905977565</v>
      </c>
      <c r="X2298" s="23" t="e">
        <f ca="1">V2298/(S2298-#REF!)</f>
        <v>#REF!</v>
      </c>
      <c r="Y2298" s="9">
        <f t="shared" ca="1" si="1070"/>
        <v>0</v>
      </c>
      <c r="Z2298" s="9">
        <f t="shared" ca="1" si="1071"/>
        <v>0</v>
      </c>
      <c r="AA2298" s="24">
        <f t="shared" ca="1" si="1072"/>
        <v>595.68379387342657</v>
      </c>
      <c r="AB2298" s="9">
        <f t="shared" ca="1" si="1073"/>
        <v>350.50440292557261</v>
      </c>
      <c r="AC2298" s="9">
        <f t="shared" ca="1" si="1074"/>
        <v>185.61415681919786</v>
      </c>
      <c r="AD2298" s="9">
        <f t="shared" ca="1" si="1075"/>
        <v>25.967474976458082</v>
      </c>
      <c r="AE2298">
        <f t="shared" ref="AE2298:AK2313" ca="1" si="1091">ROUNDDOWN((VLOOKUP($E2298,$A$235:$T$501,AE$534,FALSE)/RAND())^(1/4),0)</f>
        <v>0</v>
      </c>
      <c r="AF2298">
        <f t="shared" ca="1" si="1091"/>
        <v>0</v>
      </c>
      <c r="AG2298">
        <f t="shared" ca="1" si="1091"/>
        <v>2</v>
      </c>
      <c r="AH2298">
        <f t="shared" ca="1" si="1091"/>
        <v>0</v>
      </c>
      <c r="AI2298">
        <f t="shared" ca="1" si="1091"/>
        <v>0</v>
      </c>
      <c r="AJ2298">
        <f t="shared" ca="1" si="1091"/>
        <v>0</v>
      </c>
      <c r="AK2298">
        <f t="shared" ca="1" si="1091"/>
        <v>0</v>
      </c>
      <c r="AL2298">
        <f t="shared" ca="1" si="1077"/>
        <v>5.9773339091872435E-2</v>
      </c>
      <c r="AM2298">
        <f t="shared" ca="1" si="1078"/>
        <v>0.51934949952916165</v>
      </c>
    </row>
    <row r="2299" spans="1:39">
      <c r="A2299" s="10">
        <f t="shared" ca="1" si="1079"/>
        <v>41305.46972222301</v>
      </c>
      <c r="B2299" s="22">
        <f t="shared" ca="1" si="1080"/>
        <v>41305.46972222301</v>
      </c>
      <c r="C2299" s="22">
        <f t="shared" ca="1" si="1057"/>
        <v>41305.647638889677</v>
      </c>
      <c r="D2299">
        <f t="shared" si="1085"/>
        <v>276</v>
      </c>
      <c r="E2299" s="23">
        <f t="shared" si="1058"/>
        <v>59</v>
      </c>
      <c r="F2299" s="23">
        <f t="shared" si="1059"/>
        <v>4</v>
      </c>
      <c r="G2299">
        <f t="shared" ca="1" si="1086"/>
        <v>6</v>
      </c>
      <c r="H2299" s="9">
        <f t="shared" ca="1" si="1060"/>
        <v>1025.7252493225844</v>
      </c>
      <c r="I2299" s="9">
        <f t="shared" ca="1" si="1061"/>
        <v>317.09340791541331</v>
      </c>
      <c r="J2299" s="9">
        <f t="shared" ca="1" si="1062"/>
        <v>31617.416966494136</v>
      </c>
      <c r="K2299" s="9">
        <f t="shared" ca="1" si="1063"/>
        <v>38613.740606515275</v>
      </c>
      <c r="L2299" s="9">
        <f t="shared" ca="1" si="1064"/>
        <v>25535.167700712977</v>
      </c>
      <c r="M2299" s="9">
        <f t="shared" ca="1" si="1090"/>
        <v>317.09340791541331</v>
      </c>
      <c r="N2299" s="9">
        <f t="shared" ca="1" si="1090"/>
        <v>317.09340791541331</v>
      </c>
      <c r="O2299" s="9">
        <f t="shared" ca="1" si="1066"/>
        <v>19522.604147946349</v>
      </c>
      <c r="P2299" s="9">
        <f t="shared" ca="1" si="1087"/>
        <v>40298.638299403799</v>
      </c>
      <c r="Q2299" s="9">
        <f t="shared" ca="1" si="1081"/>
        <v>131.84324812729363</v>
      </c>
      <c r="R2299" s="9">
        <f t="shared" si="1067"/>
        <v>8</v>
      </c>
      <c r="S2299" s="23">
        <f t="shared" ca="1" si="1068"/>
        <v>4.2702339118106245</v>
      </c>
      <c r="T2299" s="9">
        <f t="shared" ca="1" si="1082"/>
        <v>16</v>
      </c>
      <c r="U2299" s="9">
        <f t="shared" ca="1" si="1083"/>
        <v>12.84208251824748</v>
      </c>
      <c r="V2299" s="23">
        <f t="shared" ca="1" si="1069"/>
        <v>76.899141609227598</v>
      </c>
      <c r="W2299" s="23">
        <f t="shared" ca="1" si="1084"/>
        <v>2033.2835696247942</v>
      </c>
      <c r="X2299" s="23" t="e">
        <f ca="1">V2299/(S2299-#REF!)</f>
        <v>#REF!</v>
      </c>
      <c r="Y2299" s="9">
        <f t="shared" ca="1" si="1070"/>
        <v>0</v>
      </c>
      <c r="Z2299" s="9">
        <f t="shared" ca="1" si="1071"/>
        <v>0</v>
      </c>
      <c r="AA2299" s="24">
        <f t="shared" ca="1" si="1072"/>
        <v>500.55502614357624</v>
      </c>
      <c r="AB2299" s="9">
        <f t="shared" ca="1" si="1073"/>
        <v>291.81880727549782</v>
      </c>
      <c r="AC2299" s="9">
        <f t="shared" ca="1" si="1074"/>
        <v>154.53643778599627</v>
      </c>
      <c r="AD2299" s="9">
        <f t="shared" ca="1" si="1075"/>
        <v>25.967474976458082</v>
      </c>
      <c r="AE2299">
        <f t="shared" ca="1" si="1091"/>
        <v>1</v>
      </c>
      <c r="AF2299">
        <f t="shared" ca="1" si="1091"/>
        <v>0</v>
      </c>
      <c r="AG2299">
        <f t="shared" ca="1" si="1091"/>
        <v>0</v>
      </c>
      <c r="AH2299">
        <f t="shared" ca="1" si="1091"/>
        <v>1</v>
      </c>
      <c r="AI2299">
        <f t="shared" ca="1" si="1091"/>
        <v>0</v>
      </c>
      <c r="AJ2299">
        <f t="shared" ca="1" si="1091"/>
        <v>0</v>
      </c>
      <c r="AK2299">
        <f t="shared" ca="1" si="1091"/>
        <v>0</v>
      </c>
      <c r="AL2299">
        <f t="shared" ca="1" si="1077"/>
        <v>5.9773339091872435E-2</v>
      </c>
      <c r="AM2299">
        <f t="shared" ca="1" si="1078"/>
        <v>0.51934949952916165</v>
      </c>
    </row>
    <row r="2300" spans="1:39">
      <c r="A2300" s="10">
        <f t="shared" ca="1" si="1079"/>
        <v>41305.678888889677</v>
      </c>
      <c r="B2300" s="22">
        <f t="shared" ca="1" si="1080"/>
        <v>41305.678888889677</v>
      </c>
      <c r="C2300" s="22">
        <f t="shared" ca="1" si="1057"/>
        <v>41305.8504861119</v>
      </c>
      <c r="D2300">
        <f t="shared" si="1085"/>
        <v>276</v>
      </c>
      <c r="E2300" s="23">
        <f t="shared" si="1058"/>
        <v>59</v>
      </c>
      <c r="F2300" s="23">
        <f t="shared" si="1059"/>
        <v>4</v>
      </c>
      <c r="G2300">
        <f t="shared" ca="1" si="1086"/>
        <v>7</v>
      </c>
      <c r="H2300" s="9">
        <f t="shared" ca="1" si="1060"/>
        <v>0</v>
      </c>
      <c r="I2300" s="9">
        <f t="shared" ca="1" si="1061"/>
        <v>389.09340791541331</v>
      </c>
      <c r="J2300" s="9">
        <f t="shared" ca="1" si="1062"/>
        <v>31689.416966494136</v>
      </c>
      <c r="K2300" s="9">
        <f t="shared" ca="1" si="1063"/>
        <v>38613.740606515275</v>
      </c>
      <c r="L2300" s="9">
        <f t="shared" ca="1" si="1064"/>
        <v>25535.167700712977</v>
      </c>
      <c r="M2300" s="9">
        <f t="shared" ca="1" si="1090"/>
        <v>389.09340791541331</v>
      </c>
      <c r="N2300" s="9">
        <f t="shared" ca="1" si="1090"/>
        <v>389.09340791541331</v>
      </c>
      <c r="O2300" s="9">
        <f t="shared" ca="1" si="1066"/>
        <v>19594.604147946349</v>
      </c>
      <c r="P2300" s="9">
        <f t="shared" ca="1" si="1087"/>
        <v>40298.638299403799</v>
      </c>
      <c r="Q2300" s="9">
        <f t="shared" ca="1" si="1081"/>
        <v>131.91524812729364</v>
      </c>
      <c r="R2300" s="9">
        <f t="shared" si="1067"/>
        <v>8</v>
      </c>
      <c r="S2300" s="23">
        <f t="shared" ca="1" si="1068"/>
        <v>4.1185562654980288</v>
      </c>
      <c r="T2300" s="9">
        <f t="shared" ca="1" si="1082"/>
        <v>7</v>
      </c>
      <c r="U2300" s="9">
        <f t="shared" ca="1" si="1083"/>
        <v>6.8025557929031493</v>
      </c>
      <c r="V2300" s="23">
        <f t="shared" ca="1" si="1069"/>
        <v>72</v>
      </c>
      <c r="W2300" s="23">
        <f t="shared" ca="1" si="1084"/>
        <v>0</v>
      </c>
      <c r="X2300" s="23" t="e">
        <f ca="1">V2300/(S2300-#REF!)</f>
        <v>#REF!</v>
      </c>
      <c r="Y2300" s="9">
        <f t="shared" ca="1" si="1070"/>
        <v>0</v>
      </c>
      <c r="Z2300" s="9">
        <f t="shared" ca="1" si="1071"/>
        <v>0</v>
      </c>
      <c r="AA2300" s="24">
        <f t="shared" ca="1" si="1072"/>
        <v>481.42649898547904</v>
      </c>
      <c r="AB2300" s="9">
        <f t="shared" ca="1" si="1073"/>
        <v>280.01828639237783</v>
      </c>
      <c r="AC2300" s="9">
        <f t="shared" ca="1" si="1074"/>
        <v>148.28731875791735</v>
      </c>
      <c r="AD2300" s="9">
        <f t="shared" ca="1" si="1075"/>
        <v>25.967474976458082</v>
      </c>
      <c r="AE2300">
        <f t="shared" ca="1" si="1091"/>
        <v>1</v>
      </c>
      <c r="AF2300">
        <f t="shared" ca="1" si="1091"/>
        <v>0</v>
      </c>
      <c r="AG2300">
        <f t="shared" ca="1" si="1091"/>
        <v>0</v>
      </c>
      <c r="AH2300">
        <f t="shared" ca="1" si="1091"/>
        <v>0</v>
      </c>
      <c r="AI2300">
        <f t="shared" ca="1" si="1091"/>
        <v>0</v>
      </c>
      <c r="AJ2300">
        <f t="shared" ca="1" si="1091"/>
        <v>0</v>
      </c>
      <c r="AK2300">
        <f t="shared" ca="1" si="1091"/>
        <v>0</v>
      </c>
      <c r="AL2300">
        <f t="shared" ca="1" si="1077"/>
        <v>5.9773339091872435E-2</v>
      </c>
      <c r="AM2300">
        <f t="shared" ca="1" si="1078"/>
        <v>0.51934949952916165</v>
      </c>
    </row>
    <row r="2301" spans="1:39">
      <c r="A2301" s="10">
        <f t="shared" ca="1" si="1079"/>
        <v>41305.868541667456</v>
      </c>
      <c r="B2301" s="22">
        <f t="shared" ca="1" si="1080"/>
        <v>41305.868541667456</v>
      </c>
      <c r="C2301" s="22">
        <f t="shared" ca="1" si="1057"/>
        <v>41306.771030093383</v>
      </c>
      <c r="D2301">
        <f t="shared" si="1085"/>
        <v>276</v>
      </c>
      <c r="E2301" s="23">
        <f t="shared" si="1058"/>
        <v>59</v>
      </c>
      <c r="F2301" s="23">
        <f t="shared" si="1059"/>
        <v>4</v>
      </c>
      <c r="G2301">
        <f t="shared" ca="1" si="1086"/>
        <v>1</v>
      </c>
      <c r="H2301" s="9">
        <f t="shared" ca="1" si="1060"/>
        <v>0</v>
      </c>
      <c r="I2301" s="9">
        <f t="shared" ca="1" si="1061"/>
        <v>389.09340791541331</v>
      </c>
      <c r="J2301" s="9">
        <f t="shared" ca="1" si="1062"/>
        <v>31689.416966494136</v>
      </c>
      <c r="K2301" s="9">
        <f t="shared" ca="1" si="1063"/>
        <v>38613.740606515275</v>
      </c>
      <c r="L2301" s="9">
        <f t="shared" ca="1" si="1064"/>
        <v>25535.167700712977</v>
      </c>
      <c r="M2301" s="9">
        <f t="shared" ca="1" si="1090"/>
        <v>389.09340791541331</v>
      </c>
      <c r="N2301" s="9">
        <f t="shared" ca="1" si="1090"/>
        <v>389.09340791541331</v>
      </c>
      <c r="O2301" s="9">
        <f t="shared" ca="1" si="1066"/>
        <v>19594.604147946349</v>
      </c>
      <c r="P2301" s="9">
        <f t="shared" ca="1" si="1087"/>
        <v>40298.638299403799</v>
      </c>
      <c r="Q2301" s="9">
        <f t="shared" ca="1" si="1081"/>
        <v>131.91524812729364</v>
      </c>
      <c r="R2301" s="9">
        <f t="shared" si="1067"/>
        <v>8</v>
      </c>
      <c r="S2301" s="23">
        <f t="shared" ca="1" si="1068"/>
        <v>21.659773339091874</v>
      </c>
      <c r="T2301" s="9">
        <f t="shared" ca="1" si="1082"/>
        <v>39</v>
      </c>
      <c r="U2301" s="9">
        <f t="shared" ca="1" si="1083"/>
        <v>35.184020730739576</v>
      </c>
      <c r="V2301" s="23">
        <f t="shared" ca="1" si="1069"/>
        <v>0</v>
      </c>
      <c r="W2301" s="23">
        <f t="shared" ca="1" si="1084"/>
        <v>0</v>
      </c>
      <c r="X2301" s="23" t="e">
        <f ca="1">V2301/(S2301-#REF!)</f>
        <v>#REF!</v>
      </c>
      <c r="Y2301" s="9">
        <f t="shared" ca="1" si="1070"/>
        <v>600</v>
      </c>
      <c r="Z2301" s="9">
        <f t="shared" ca="1" si="1071"/>
        <v>1200</v>
      </c>
      <c r="AA2301" s="24">
        <f t="shared" ca="1" si="1072"/>
        <v>0</v>
      </c>
      <c r="AB2301" s="9">
        <f t="shared" ca="1" si="1073"/>
        <v>1644.724974717979</v>
      </c>
      <c r="AC2301" s="9">
        <f t="shared" ca="1" si="1074"/>
        <v>870.98546218998376</v>
      </c>
      <c r="AD2301" s="9">
        <f t="shared" ca="1" si="1075"/>
        <v>25.967474976458082</v>
      </c>
      <c r="AE2301">
        <f t="shared" ca="1" si="1091"/>
        <v>0</v>
      </c>
      <c r="AF2301">
        <f t="shared" ca="1" si="1091"/>
        <v>0</v>
      </c>
      <c r="AG2301">
        <f t="shared" ca="1" si="1091"/>
        <v>0</v>
      </c>
      <c r="AH2301">
        <f t="shared" ca="1" si="1091"/>
        <v>1</v>
      </c>
      <c r="AI2301">
        <f t="shared" ca="1" si="1091"/>
        <v>0</v>
      </c>
      <c r="AJ2301">
        <f t="shared" ca="1" si="1091"/>
        <v>0</v>
      </c>
      <c r="AK2301">
        <f t="shared" ca="1" si="1091"/>
        <v>0</v>
      </c>
      <c r="AL2301">
        <f t="shared" ca="1" si="1077"/>
        <v>5.9773339091872435E-2</v>
      </c>
      <c r="AM2301">
        <f t="shared" ca="1" si="1078"/>
        <v>0.51934949952916165</v>
      </c>
    </row>
    <row r="2302" spans="1:39">
      <c r="A2302" s="10">
        <f t="shared" ca="1" si="1079"/>
        <v>41306.793252315605</v>
      </c>
      <c r="B2302" s="22">
        <f t="shared" ca="1" si="1080"/>
        <v>41306.793252315605</v>
      </c>
      <c r="C2302" s="22">
        <f t="shared" ca="1" si="1057"/>
        <v>41306.979548611904</v>
      </c>
      <c r="D2302">
        <f t="shared" si="1085"/>
        <v>276</v>
      </c>
      <c r="E2302" s="23">
        <f t="shared" si="1058"/>
        <v>59</v>
      </c>
      <c r="F2302" s="23">
        <f t="shared" si="1059"/>
        <v>4</v>
      </c>
      <c r="G2302">
        <f t="shared" ca="1" si="1086"/>
        <v>7</v>
      </c>
      <c r="H2302" s="9">
        <f t="shared" ca="1" si="1060"/>
        <v>79.106463921871921</v>
      </c>
      <c r="I2302" s="9">
        <f t="shared" ca="1" si="1061"/>
        <v>468.19987183728523</v>
      </c>
      <c r="J2302" s="9">
        <f t="shared" ca="1" si="1062"/>
        <v>31768.523430416008</v>
      </c>
      <c r="K2302" s="9">
        <f t="shared" ca="1" si="1063"/>
        <v>38613.740606515275</v>
      </c>
      <c r="L2302" s="9">
        <f t="shared" ca="1" si="1064"/>
        <v>25535.167700712977</v>
      </c>
      <c r="M2302" s="9">
        <f t="shared" ca="1" si="1090"/>
        <v>468.19987183728523</v>
      </c>
      <c r="N2302" s="9">
        <f t="shared" ca="1" si="1090"/>
        <v>468.19987183728523</v>
      </c>
      <c r="O2302" s="9">
        <f t="shared" ca="1" si="1066"/>
        <v>19673.71061186822</v>
      </c>
      <c r="P2302" s="9">
        <f t="shared" ca="1" si="1087"/>
        <v>40298.638299403799</v>
      </c>
      <c r="Q2302" s="9">
        <f t="shared" ca="1" si="1081"/>
        <v>131.99435459121551</v>
      </c>
      <c r="R2302" s="9">
        <f t="shared" si="1067"/>
        <v>8</v>
      </c>
      <c r="S2302" s="23">
        <f t="shared" ca="1" si="1068"/>
        <v>4.4711571336265532</v>
      </c>
      <c r="T2302" s="9">
        <f t="shared" ca="1" si="1082"/>
        <v>28</v>
      </c>
      <c r="U2302" s="9">
        <f t="shared" ca="1" si="1083"/>
        <v>16.165681055592358</v>
      </c>
      <c r="V2302" s="23">
        <f t="shared" ca="1" si="1069"/>
        <v>79.106463921871921</v>
      </c>
      <c r="W2302" s="23">
        <f t="shared" ca="1" si="1084"/>
        <v>0</v>
      </c>
      <c r="X2302" s="23" t="e">
        <f ca="1">V2302/(S2302-#REF!)</f>
        <v>#REF!</v>
      </c>
      <c r="Y2302" s="9">
        <f t="shared" ca="1" si="1070"/>
        <v>0</v>
      </c>
      <c r="Z2302" s="9">
        <f t="shared" ca="1" si="1071"/>
        <v>0</v>
      </c>
      <c r="AA2302" s="24">
        <f t="shared" ca="1" si="1072"/>
        <v>525.89406191208684</v>
      </c>
      <c r="AB2302" s="9">
        <f t="shared" ca="1" si="1073"/>
        <v>307.45063393277707</v>
      </c>
      <c r="AC2302" s="9">
        <f t="shared" ca="1" si="1074"/>
        <v>162.81447452481254</v>
      </c>
      <c r="AD2302" s="9">
        <f t="shared" ca="1" si="1075"/>
        <v>25.967474976458082</v>
      </c>
      <c r="AE2302">
        <f t="shared" ca="1" si="1091"/>
        <v>1</v>
      </c>
      <c r="AF2302">
        <f t="shared" ca="1" si="1091"/>
        <v>1</v>
      </c>
      <c r="AG2302">
        <f t="shared" ca="1" si="1091"/>
        <v>0</v>
      </c>
      <c r="AH2302">
        <f t="shared" ca="1" si="1091"/>
        <v>1</v>
      </c>
      <c r="AI2302">
        <f t="shared" ca="1" si="1091"/>
        <v>0</v>
      </c>
      <c r="AJ2302">
        <f t="shared" ca="1" si="1091"/>
        <v>0</v>
      </c>
      <c r="AK2302">
        <f t="shared" ca="1" si="1091"/>
        <v>0</v>
      </c>
      <c r="AL2302">
        <f t="shared" ca="1" si="1077"/>
        <v>5.9773339091872435E-2</v>
      </c>
      <c r="AM2302">
        <f t="shared" ca="1" si="1078"/>
        <v>0.51934949952916165</v>
      </c>
    </row>
    <row r="2303" spans="1:39">
      <c r="A2303" s="10">
        <f t="shared" ca="1" si="1079"/>
        <v>41306.991354167461</v>
      </c>
      <c r="B2303" s="22">
        <f t="shared" ca="1" si="1080"/>
        <v>41306.991354167461</v>
      </c>
      <c r="C2303" s="22">
        <f t="shared" ca="1" si="1057"/>
        <v>41307.143842593388</v>
      </c>
      <c r="D2303">
        <f t="shared" si="1085"/>
        <v>276</v>
      </c>
      <c r="E2303" s="23">
        <f t="shared" si="1058"/>
        <v>59</v>
      </c>
      <c r="F2303" s="23">
        <f t="shared" si="1059"/>
        <v>4</v>
      </c>
      <c r="G2303">
        <f t="shared" ca="1" si="1086"/>
        <v>6</v>
      </c>
      <c r="H2303" s="9">
        <f t="shared" ca="1" si="1060"/>
        <v>164.61728348088855</v>
      </c>
      <c r="I2303" s="9">
        <f t="shared" ca="1" si="1061"/>
        <v>553.71069139630185</v>
      </c>
      <c r="J2303" s="9">
        <f t="shared" ca="1" si="1062"/>
        <v>31854.034249975026</v>
      </c>
      <c r="K2303" s="9">
        <f t="shared" ca="1" si="1063"/>
        <v>38613.740606515275</v>
      </c>
      <c r="L2303" s="9">
        <f t="shared" ca="1" si="1064"/>
        <v>25535.167700712977</v>
      </c>
      <c r="M2303" s="9">
        <f t="shared" ca="1" si="1090"/>
        <v>553.71069139630185</v>
      </c>
      <c r="N2303" s="9">
        <f t="shared" ca="1" si="1090"/>
        <v>553.71069139630185</v>
      </c>
      <c r="O2303" s="9">
        <f t="shared" ca="1" si="1066"/>
        <v>19759.221431427239</v>
      </c>
      <c r="P2303" s="9">
        <f t="shared" ca="1" si="1087"/>
        <v>40298.638299403799</v>
      </c>
      <c r="Q2303" s="9">
        <f t="shared" ca="1" si="1081"/>
        <v>132.07986541077452</v>
      </c>
      <c r="R2303" s="9">
        <f t="shared" si="1067"/>
        <v>8</v>
      </c>
      <c r="S2303" s="23">
        <f t="shared" ca="1" si="1068"/>
        <v>3.6597733390918723</v>
      </c>
      <c r="T2303" s="9">
        <f t="shared" ca="1" si="1082"/>
        <v>39</v>
      </c>
      <c r="U2303" s="9">
        <f t="shared" ca="1" si="1083"/>
        <v>35.184020730739576</v>
      </c>
      <c r="V2303" s="23">
        <f t="shared" ca="1" si="1069"/>
        <v>85.510819559016639</v>
      </c>
      <c r="W2303" s="23">
        <f t="shared" ca="1" si="1084"/>
        <v>2028.6896372902359</v>
      </c>
      <c r="X2303" s="23" t="e">
        <f ca="1">V2303/(S2303-#REF!)</f>
        <v>#REF!</v>
      </c>
      <c r="Y2303" s="9">
        <f t="shared" ca="1" si="1070"/>
        <v>0</v>
      </c>
      <c r="Z2303" s="9">
        <f t="shared" ca="1" si="1071"/>
        <v>0</v>
      </c>
      <c r="AA2303" s="24">
        <f t="shared" ca="1" si="1072"/>
        <v>423.56799523901964</v>
      </c>
      <c r="AB2303" s="9">
        <f t="shared" ca="1" si="1073"/>
        <v>244.32497471797888</v>
      </c>
      <c r="AC2303" s="9">
        <f t="shared" ca="1" si="1074"/>
        <v>129.38546218998368</v>
      </c>
      <c r="AD2303" s="9">
        <f t="shared" ca="1" si="1075"/>
        <v>25.967474976458082</v>
      </c>
      <c r="AE2303">
        <f t="shared" ca="1" si="1091"/>
        <v>2</v>
      </c>
      <c r="AF2303">
        <f t="shared" ca="1" si="1091"/>
        <v>1</v>
      </c>
      <c r="AG2303">
        <f t="shared" ca="1" si="1091"/>
        <v>1</v>
      </c>
      <c r="AH2303">
        <f t="shared" ca="1" si="1091"/>
        <v>0</v>
      </c>
      <c r="AI2303">
        <f t="shared" ca="1" si="1091"/>
        <v>0</v>
      </c>
      <c r="AJ2303">
        <f t="shared" ca="1" si="1091"/>
        <v>0</v>
      </c>
      <c r="AK2303">
        <f t="shared" ca="1" si="1091"/>
        <v>0</v>
      </c>
      <c r="AL2303">
        <f t="shared" ca="1" si="1077"/>
        <v>5.9773339091872435E-2</v>
      </c>
      <c r="AM2303">
        <f t="shared" ca="1" si="1078"/>
        <v>0.51934949952916165</v>
      </c>
    </row>
    <row r="2304" spans="1:39">
      <c r="A2304" s="10">
        <f t="shared" ca="1" si="1079"/>
        <v>41307.160509260058</v>
      </c>
      <c r="B2304" s="22">
        <f t="shared" ca="1" si="1080"/>
        <v>41307.160509260058</v>
      </c>
      <c r="C2304" s="22">
        <f t="shared" ca="1" si="1057"/>
        <v>41307.331643519319</v>
      </c>
      <c r="D2304">
        <f t="shared" si="1085"/>
        <v>276</v>
      </c>
      <c r="E2304" s="23">
        <f t="shared" si="1058"/>
        <v>59</v>
      </c>
      <c r="F2304" s="23">
        <f t="shared" si="1059"/>
        <v>4</v>
      </c>
      <c r="G2304">
        <f t="shared" ca="1" si="1086"/>
        <v>7</v>
      </c>
      <c r="H2304" s="9">
        <f t="shared" ca="1" si="1060"/>
        <v>240.90932150175152</v>
      </c>
      <c r="I2304" s="9">
        <f t="shared" ca="1" si="1061"/>
        <v>630.0027294171648</v>
      </c>
      <c r="J2304" s="9">
        <f t="shared" ca="1" si="1062"/>
        <v>31930.326287995889</v>
      </c>
      <c r="K2304" s="9">
        <f t="shared" ca="1" si="1063"/>
        <v>38613.740606515275</v>
      </c>
      <c r="L2304" s="9">
        <f t="shared" ca="1" si="1064"/>
        <v>25535.167700712977</v>
      </c>
      <c r="M2304" s="9">
        <f t="shared" ca="1" si="1090"/>
        <v>630.0027294171648</v>
      </c>
      <c r="N2304" s="9">
        <f t="shared" ca="1" si="1090"/>
        <v>630.0027294171648</v>
      </c>
      <c r="O2304" s="9">
        <f t="shared" ca="1" si="1066"/>
        <v>19835.513469448102</v>
      </c>
      <c r="P2304" s="9">
        <f t="shared" ca="1" si="1087"/>
        <v>40298.638299403799</v>
      </c>
      <c r="Q2304" s="9">
        <f t="shared" ca="1" si="1081"/>
        <v>132.15615744879537</v>
      </c>
      <c r="R2304" s="9">
        <f t="shared" si="1067"/>
        <v>8</v>
      </c>
      <c r="S2304" s="23">
        <f t="shared" ca="1" si="1068"/>
        <v>4.1074333442866591</v>
      </c>
      <c r="T2304" s="9">
        <f t="shared" ca="1" si="1082"/>
        <v>6</v>
      </c>
      <c r="U2304" s="9">
        <f t="shared" ca="1" si="1083"/>
        <v>26.760039431972473</v>
      </c>
      <c r="V2304" s="23">
        <f t="shared" ca="1" si="1069"/>
        <v>76.292038020862975</v>
      </c>
      <c r="W2304" s="23">
        <f t="shared" ca="1" si="1084"/>
        <v>0</v>
      </c>
      <c r="X2304" s="23" t="e">
        <f ca="1">V2304/(S2304-#REF!)</f>
        <v>#REF!</v>
      </c>
      <c r="Y2304" s="9">
        <f t="shared" ca="1" si="1070"/>
        <v>0</v>
      </c>
      <c r="Z2304" s="9">
        <f t="shared" ca="1" si="1071"/>
        <v>0</v>
      </c>
      <c r="AA2304" s="24">
        <f t="shared" ca="1" si="1072"/>
        <v>480.02375371851622</v>
      </c>
      <c r="AB2304" s="9">
        <f t="shared" ca="1" si="1073"/>
        <v>279.1529231221333</v>
      </c>
      <c r="AC2304" s="9">
        <f t="shared" ca="1" si="1074"/>
        <v>147.8290544040089</v>
      </c>
      <c r="AD2304" s="9">
        <f t="shared" ca="1" si="1075"/>
        <v>25.967474976458082</v>
      </c>
      <c r="AE2304">
        <f t="shared" ca="1" si="1091"/>
        <v>0</v>
      </c>
      <c r="AF2304">
        <f t="shared" ca="1" si="1091"/>
        <v>1</v>
      </c>
      <c r="AG2304">
        <f t="shared" ca="1" si="1091"/>
        <v>0</v>
      </c>
      <c r="AH2304">
        <f t="shared" ca="1" si="1091"/>
        <v>0</v>
      </c>
      <c r="AI2304">
        <f t="shared" ca="1" si="1091"/>
        <v>0</v>
      </c>
      <c r="AJ2304">
        <f t="shared" ca="1" si="1091"/>
        <v>0</v>
      </c>
      <c r="AK2304">
        <f t="shared" ca="1" si="1091"/>
        <v>0</v>
      </c>
      <c r="AL2304">
        <f t="shared" ca="1" si="1077"/>
        <v>5.9773339091872435E-2</v>
      </c>
      <c r="AM2304">
        <f t="shared" ca="1" si="1078"/>
        <v>0.51934949952916165</v>
      </c>
    </row>
    <row r="2305" spans="1:39">
      <c r="A2305" s="10">
        <f t="shared" ca="1" si="1079"/>
        <v>41307.351782408208</v>
      </c>
      <c r="B2305" s="22">
        <f t="shared" ca="1" si="1080"/>
        <v>41307.351782408208</v>
      </c>
      <c r="C2305" s="22">
        <f t="shared" ca="1" si="1057"/>
        <v>41307.506562500799</v>
      </c>
      <c r="D2305">
        <f t="shared" si="1085"/>
        <v>276</v>
      </c>
      <c r="E2305" s="23">
        <f t="shared" si="1058"/>
        <v>59</v>
      </c>
      <c r="F2305" s="23">
        <f t="shared" si="1059"/>
        <v>4</v>
      </c>
      <c r="G2305">
        <f t="shared" ca="1" si="1086"/>
        <v>6</v>
      </c>
      <c r="H2305" s="9">
        <f t="shared" ca="1" si="1060"/>
        <v>338.35654157473562</v>
      </c>
      <c r="I2305" s="9">
        <f t="shared" ca="1" si="1061"/>
        <v>727.44994949014892</v>
      </c>
      <c r="J2305" s="9">
        <f t="shared" ca="1" si="1062"/>
        <v>32027.773508068873</v>
      </c>
      <c r="K2305" s="9">
        <f t="shared" ca="1" si="1063"/>
        <v>38613.740606515275</v>
      </c>
      <c r="L2305" s="9">
        <f t="shared" ca="1" si="1064"/>
        <v>25535.167700712977</v>
      </c>
      <c r="M2305" s="9">
        <f t="shared" ca="1" si="1090"/>
        <v>727.44994949014892</v>
      </c>
      <c r="N2305" s="9">
        <f t="shared" ca="1" si="1090"/>
        <v>727.44994949014892</v>
      </c>
      <c r="O2305" s="9">
        <f t="shared" ca="1" si="1066"/>
        <v>19932.960689521085</v>
      </c>
      <c r="P2305" s="9">
        <f t="shared" ca="1" si="1087"/>
        <v>40298.638299403799</v>
      </c>
      <c r="Q2305" s="9">
        <f t="shared" ca="1" si="1081"/>
        <v>132.25360466886835</v>
      </c>
      <c r="R2305" s="9">
        <f t="shared" si="1067"/>
        <v>8</v>
      </c>
      <c r="S2305" s="23">
        <f t="shared" ca="1" si="1068"/>
        <v>3.7147968406352971</v>
      </c>
      <c r="T2305" s="9">
        <f t="shared" ca="1" si="1082"/>
        <v>42</v>
      </c>
      <c r="U2305" s="9">
        <f t="shared" ca="1" si="1083"/>
        <v>53.268626287070219</v>
      </c>
      <c r="V2305" s="23">
        <f t="shared" ca="1" si="1069"/>
        <v>97.447220072984081</v>
      </c>
      <c r="W2305" s="23">
        <f t="shared" ca="1" si="1084"/>
        <v>2028.0981939094672</v>
      </c>
      <c r="X2305" s="23" t="e">
        <f ca="1">V2305/(S2305-#REF!)</f>
        <v>#REF!</v>
      </c>
      <c r="Y2305" s="9">
        <f t="shared" ca="1" si="1070"/>
        <v>0</v>
      </c>
      <c r="Z2305" s="9">
        <f t="shared" ca="1" si="1071"/>
        <v>0</v>
      </c>
      <c r="AA2305" s="24">
        <f t="shared" ca="1" si="1072"/>
        <v>430.50717559416472</v>
      </c>
      <c r="AB2305" s="9">
        <f t="shared" ca="1" si="1073"/>
        <v>248.60580313805733</v>
      </c>
      <c r="AC2305" s="9">
        <f t="shared" ca="1" si="1074"/>
        <v>131.6524304535728</v>
      </c>
      <c r="AD2305" s="9">
        <f t="shared" ca="1" si="1075"/>
        <v>25.967474976458082</v>
      </c>
      <c r="AE2305">
        <f t="shared" ca="1" si="1091"/>
        <v>1</v>
      </c>
      <c r="AF2305">
        <f t="shared" ca="1" si="1091"/>
        <v>1</v>
      </c>
      <c r="AG2305">
        <f t="shared" ca="1" si="1091"/>
        <v>0</v>
      </c>
      <c r="AH2305">
        <f t="shared" ca="1" si="1091"/>
        <v>0</v>
      </c>
      <c r="AI2305">
        <f t="shared" ca="1" si="1091"/>
        <v>0</v>
      </c>
      <c r="AJ2305">
        <f t="shared" ca="1" si="1091"/>
        <v>0</v>
      </c>
      <c r="AK2305">
        <f t="shared" ca="1" si="1091"/>
        <v>0</v>
      </c>
      <c r="AL2305">
        <f t="shared" ca="1" si="1077"/>
        <v>5.9773339091872435E-2</v>
      </c>
      <c r="AM2305">
        <f t="shared" ca="1" si="1078"/>
        <v>0.51934949952916165</v>
      </c>
    </row>
    <row r="2306" spans="1:39">
      <c r="A2306" s="10">
        <f t="shared" ca="1" si="1079"/>
        <v>41307.528090278574</v>
      </c>
      <c r="B2306" s="22">
        <f t="shared" ca="1" si="1080"/>
        <v>41307.528090278574</v>
      </c>
      <c r="C2306" s="22">
        <f t="shared" ca="1" si="1057"/>
        <v>41307.691122685981</v>
      </c>
      <c r="D2306">
        <f t="shared" si="1085"/>
        <v>276</v>
      </c>
      <c r="E2306" s="23">
        <f t="shared" si="1058"/>
        <v>59</v>
      </c>
      <c r="F2306" s="23">
        <f t="shared" si="1059"/>
        <v>4</v>
      </c>
      <c r="G2306">
        <f t="shared" ca="1" si="1086"/>
        <v>7</v>
      </c>
      <c r="H2306" s="9">
        <f t="shared" ca="1" si="1060"/>
        <v>425.93376090336568</v>
      </c>
      <c r="I2306" s="9">
        <f t="shared" ca="1" si="1061"/>
        <v>815.02716881877905</v>
      </c>
      <c r="J2306" s="9">
        <f t="shared" ca="1" si="1062"/>
        <v>32115.350727397501</v>
      </c>
      <c r="K2306" s="9">
        <f t="shared" ca="1" si="1063"/>
        <v>38613.740606515275</v>
      </c>
      <c r="L2306" s="9">
        <f t="shared" ca="1" si="1064"/>
        <v>25535.167700712977</v>
      </c>
      <c r="M2306" s="9">
        <f t="shared" ca="1" si="1090"/>
        <v>815.02716881877905</v>
      </c>
      <c r="N2306" s="9">
        <f t="shared" ca="1" si="1090"/>
        <v>815.02716881877905</v>
      </c>
      <c r="O2306" s="9">
        <f t="shared" ca="1" si="1066"/>
        <v>20020.537908849714</v>
      </c>
      <c r="P2306" s="9">
        <f t="shared" ca="1" si="1087"/>
        <v>40298.638299403799</v>
      </c>
      <c r="Q2306" s="9">
        <f t="shared" ca="1" si="1081"/>
        <v>132.34118188819699</v>
      </c>
      <c r="R2306" s="9">
        <f t="shared" si="1067"/>
        <v>8</v>
      </c>
      <c r="S2306" s="23">
        <f t="shared" ca="1" si="1068"/>
        <v>3.9128525851065517</v>
      </c>
      <c r="T2306" s="9">
        <f t="shared" ca="1" si="1082"/>
        <v>54</v>
      </c>
      <c r="U2306" s="9">
        <f t="shared" ca="1" si="1083"/>
        <v>46.269306383586809</v>
      </c>
      <c r="V2306" s="23">
        <f t="shared" ca="1" si="1069"/>
        <v>87.577219328630079</v>
      </c>
      <c r="W2306" s="23">
        <f t="shared" ca="1" si="1084"/>
        <v>0</v>
      </c>
      <c r="X2306" s="23" t="e">
        <f ca="1">V2306/(S2306-#REF!)</f>
        <v>#REF!</v>
      </c>
      <c r="Y2306" s="9">
        <f t="shared" ca="1" si="1070"/>
        <v>0</v>
      </c>
      <c r="Z2306" s="9">
        <f t="shared" ca="1" si="1071"/>
        <v>0</v>
      </c>
      <c r="AA2306" s="24">
        <f t="shared" ca="1" si="1072"/>
        <v>455.48458511387543</v>
      </c>
      <c r="AB2306" s="9">
        <f t="shared" ca="1" si="1073"/>
        <v>264.01454005792095</v>
      </c>
      <c r="AC2306" s="9">
        <f t="shared" ca="1" si="1074"/>
        <v>139.81232712578847</v>
      </c>
      <c r="AD2306" s="9">
        <f t="shared" ca="1" si="1075"/>
        <v>25.967474976458082</v>
      </c>
      <c r="AE2306">
        <f t="shared" ca="1" si="1091"/>
        <v>0</v>
      </c>
      <c r="AF2306">
        <f t="shared" ca="1" si="1091"/>
        <v>0</v>
      </c>
      <c r="AG2306">
        <f t="shared" ca="1" si="1091"/>
        <v>0</v>
      </c>
      <c r="AH2306">
        <f t="shared" ca="1" si="1091"/>
        <v>0</v>
      </c>
      <c r="AI2306">
        <f t="shared" ca="1" si="1091"/>
        <v>0</v>
      </c>
      <c r="AJ2306">
        <f t="shared" ca="1" si="1091"/>
        <v>0</v>
      </c>
      <c r="AK2306">
        <f t="shared" ca="1" si="1091"/>
        <v>0</v>
      </c>
      <c r="AL2306">
        <f t="shared" ca="1" si="1077"/>
        <v>5.9773339091872435E-2</v>
      </c>
      <c r="AM2306">
        <f t="shared" ca="1" si="1078"/>
        <v>0.51934949952916165</v>
      </c>
    </row>
    <row r="2307" spans="1:39">
      <c r="A2307" s="10">
        <f t="shared" ca="1" si="1079"/>
        <v>41307.714733797089</v>
      </c>
      <c r="B2307" s="22">
        <f t="shared" ca="1" si="1080"/>
        <v>41307.714733797089</v>
      </c>
      <c r="C2307" s="22">
        <f t="shared" ca="1" si="1057"/>
        <v>41307.867222223016</v>
      </c>
      <c r="D2307">
        <f t="shared" si="1085"/>
        <v>276</v>
      </c>
      <c r="E2307" s="23">
        <f t="shared" si="1058"/>
        <v>59</v>
      </c>
      <c r="F2307" s="23">
        <f t="shared" si="1059"/>
        <v>4</v>
      </c>
      <c r="G2307">
        <f t="shared" ca="1" si="1086"/>
        <v>6</v>
      </c>
      <c r="H2307" s="9">
        <f t="shared" ca="1" si="1060"/>
        <v>513.93596485951787</v>
      </c>
      <c r="I2307" s="9">
        <f t="shared" ca="1" si="1061"/>
        <v>903.02937277493129</v>
      </c>
      <c r="J2307" s="9">
        <f t="shared" ca="1" si="1062"/>
        <v>32203.352931353653</v>
      </c>
      <c r="K2307" s="9">
        <f t="shared" ca="1" si="1063"/>
        <v>38613.740606515275</v>
      </c>
      <c r="L2307" s="9">
        <f t="shared" ca="1" si="1064"/>
        <v>25535.167700712977</v>
      </c>
      <c r="M2307" s="9">
        <f t="shared" ca="1" si="1090"/>
        <v>903.02937277493129</v>
      </c>
      <c r="N2307" s="9">
        <f t="shared" ca="1" si="1090"/>
        <v>903.02937277493129</v>
      </c>
      <c r="O2307" s="9">
        <f t="shared" ca="1" si="1066"/>
        <v>20108.540112805866</v>
      </c>
      <c r="P2307" s="9">
        <f t="shared" ca="1" si="1087"/>
        <v>40298.638299403799</v>
      </c>
      <c r="Q2307" s="9">
        <f t="shared" ca="1" si="1081"/>
        <v>132.42918409215315</v>
      </c>
      <c r="R2307" s="9">
        <f t="shared" si="1067"/>
        <v>8</v>
      </c>
      <c r="S2307" s="23">
        <f t="shared" ca="1" si="1068"/>
        <v>3.6597733390918723</v>
      </c>
      <c r="T2307" s="9">
        <f t="shared" ca="1" si="1082"/>
        <v>39</v>
      </c>
      <c r="U2307" s="9">
        <f t="shared" ca="1" si="1083"/>
        <v>35.184020730739576</v>
      </c>
      <c r="V2307" s="23">
        <f t="shared" ca="1" si="1069"/>
        <v>88.002203956152186</v>
      </c>
      <c r="W2307" s="23">
        <f t="shared" ca="1" si="1084"/>
        <v>1902.7473538406525</v>
      </c>
      <c r="X2307" s="23" t="e">
        <f ca="1">V2307/(S2307-#REF!)</f>
        <v>#REF!</v>
      </c>
      <c r="Y2307" s="9">
        <f t="shared" ca="1" si="1070"/>
        <v>0</v>
      </c>
      <c r="Z2307" s="9">
        <f t="shared" ca="1" si="1071"/>
        <v>0</v>
      </c>
      <c r="AA2307" s="24">
        <f t="shared" ca="1" si="1072"/>
        <v>423.56799523901964</v>
      </c>
      <c r="AB2307" s="9">
        <f t="shared" ca="1" si="1073"/>
        <v>244.32497471797888</v>
      </c>
      <c r="AC2307" s="9">
        <f t="shared" ca="1" si="1074"/>
        <v>129.38546218998368</v>
      </c>
      <c r="AD2307" s="9">
        <f t="shared" ca="1" si="1075"/>
        <v>25.967474976458082</v>
      </c>
      <c r="AE2307">
        <f t="shared" ca="1" si="1091"/>
        <v>1</v>
      </c>
      <c r="AF2307">
        <f t="shared" ca="1" si="1091"/>
        <v>0</v>
      </c>
      <c r="AG2307">
        <f t="shared" ca="1" si="1091"/>
        <v>0</v>
      </c>
      <c r="AH2307">
        <f t="shared" ca="1" si="1091"/>
        <v>1</v>
      </c>
      <c r="AI2307">
        <f t="shared" ca="1" si="1091"/>
        <v>0</v>
      </c>
      <c r="AJ2307">
        <f t="shared" ca="1" si="1091"/>
        <v>0</v>
      </c>
      <c r="AK2307">
        <f t="shared" ca="1" si="1091"/>
        <v>0</v>
      </c>
      <c r="AL2307">
        <f t="shared" ca="1" si="1077"/>
        <v>5.9773339091872435E-2</v>
      </c>
      <c r="AM2307">
        <f t="shared" ca="1" si="1078"/>
        <v>0.51934949952916165</v>
      </c>
    </row>
    <row r="2308" spans="1:39">
      <c r="A2308" s="10">
        <f t="shared" ca="1" si="1079"/>
        <v>41307.887361111905</v>
      </c>
      <c r="B2308" s="22">
        <f t="shared" ca="1" si="1080"/>
        <v>41307.887361111905</v>
      </c>
      <c r="C2308" s="22">
        <f t="shared" ca="1" si="1057"/>
        <v>41308.045358797091</v>
      </c>
      <c r="D2308">
        <f t="shared" si="1085"/>
        <v>276</v>
      </c>
      <c r="E2308" s="23">
        <f t="shared" si="1058"/>
        <v>59</v>
      </c>
      <c r="F2308" s="23">
        <f t="shared" si="1059"/>
        <v>4</v>
      </c>
      <c r="G2308">
        <f t="shared" ca="1" si="1086"/>
        <v>7</v>
      </c>
      <c r="H2308" s="9">
        <f t="shared" ca="1" si="1060"/>
        <v>590.05482745599011</v>
      </c>
      <c r="I2308" s="9">
        <f t="shared" ca="1" si="1061"/>
        <v>979.14823537140353</v>
      </c>
      <c r="J2308" s="9">
        <f t="shared" ca="1" si="1062"/>
        <v>32279.471793950124</v>
      </c>
      <c r="K2308" s="9">
        <f t="shared" ca="1" si="1063"/>
        <v>38613.740606515275</v>
      </c>
      <c r="L2308" s="9">
        <f t="shared" ca="1" si="1064"/>
        <v>25535.167700712977</v>
      </c>
      <c r="M2308" s="9">
        <f t="shared" ca="1" si="1090"/>
        <v>979.14823537140353</v>
      </c>
      <c r="N2308" s="9">
        <f t="shared" ca="1" si="1090"/>
        <v>979.14823537140353</v>
      </c>
      <c r="O2308" s="9">
        <f t="shared" ca="1" si="1066"/>
        <v>20184.658975402337</v>
      </c>
      <c r="P2308" s="9">
        <f t="shared" ca="1" si="1087"/>
        <v>40298.638299403799</v>
      </c>
      <c r="Q2308" s="9">
        <f t="shared" ca="1" si="1081"/>
        <v>132.50530295474962</v>
      </c>
      <c r="R2308" s="9">
        <f t="shared" si="1067"/>
        <v>8</v>
      </c>
      <c r="S2308" s="23">
        <f t="shared" ca="1" si="1068"/>
        <v>3.7920834265912164</v>
      </c>
      <c r="T2308" s="9">
        <f t="shared" ca="1" si="1082"/>
        <v>47</v>
      </c>
      <c r="U2308" s="9">
        <f t="shared" ca="1" si="1083"/>
        <v>31.500335728378559</v>
      </c>
      <c r="V2308" s="23">
        <f t="shared" ca="1" si="1069"/>
        <v>76.118862596472283</v>
      </c>
      <c r="W2308" s="23">
        <f t="shared" ca="1" si="1084"/>
        <v>0</v>
      </c>
      <c r="X2308" s="23" t="e">
        <f ca="1">V2308/(S2308-#REF!)</f>
        <v>#REF!</v>
      </c>
      <c r="Y2308" s="9">
        <f t="shared" ca="1" si="1070"/>
        <v>0</v>
      </c>
      <c r="Z2308" s="9">
        <f t="shared" ca="1" si="1071"/>
        <v>0</v>
      </c>
      <c r="AA2308" s="24">
        <f t="shared" ca="1" si="1072"/>
        <v>440.25402092276107</v>
      </c>
      <c r="AB2308" s="9">
        <f t="shared" ca="1" si="1073"/>
        <v>254.61869952542784</v>
      </c>
      <c r="AC2308" s="9">
        <f t="shared" ca="1" si="1074"/>
        <v>134.83663779495666</v>
      </c>
      <c r="AD2308" s="9">
        <f t="shared" ca="1" si="1075"/>
        <v>25.967474976458082</v>
      </c>
      <c r="AE2308">
        <f t="shared" ca="1" si="1091"/>
        <v>1</v>
      </c>
      <c r="AF2308">
        <f t="shared" ca="1" si="1091"/>
        <v>1</v>
      </c>
      <c r="AG2308">
        <f t="shared" ca="1" si="1091"/>
        <v>0</v>
      </c>
      <c r="AH2308">
        <f t="shared" ca="1" si="1091"/>
        <v>0</v>
      </c>
      <c r="AI2308">
        <f t="shared" ca="1" si="1091"/>
        <v>0</v>
      </c>
      <c r="AJ2308">
        <f t="shared" ca="1" si="1091"/>
        <v>0</v>
      </c>
      <c r="AK2308">
        <f t="shared" ca="1" si="1091"/>
        <v>0</v>
      </c>
      <c r="AL2308">
        <f t="shared" ca="1" si="1077"/>
        <v>5.9773339091872435E-2</v>
      </c>
      <c r="AM2308">
        <f t="shared" ca="1" si="1078"/>
        <v>0.51934949952916165</v>
      </c>
    </row>
    <row r="2309" spans="1:39">
      <c r="A2309" s="10">
        <f t="shared" ca="1" si="1079"/>
        <v>41308.063414352648</v>
      </c>
      <c r="B2309" s="22">
        <f t="shared" ca="1" si="1080"/>
        <v>41308.063414352648</v>
      </c>
      <c r="C2309" s="22">
        <f t="shared" ca="1" si="1057"/>
        <v>41308.240416667461</v>
      </c>
      <c r="D2309">
        <f t="shared" si="1085"/>
        <v>276</v>
      </c>
      <c r="E2309" s="23">
        <f t="shared" si="1058"/>
        <v>59</v>
      </c>
      <c r="F2309" s="23">
        <f t="shared" si="1059"/>
        <v>4</v>
      </c>
      <c r="G2309">
        <f t="shared" ca="1" si="1086"/>
        <v>7</v>
      </c>
      <c r="H2309" s="9">
        <f t="shared" ca="1" si="1060"/>
        <v>676.40855551222148</v>
      </c>
      <c r="I2309" s="9">
        <f t="shared" ca="1" si="1061"/>
        <v>1065.501963427635</v>
      </c>
      <c r="J2309" s="9">
        <f t="shared" ca="1" si="1062"/>
        <v>32365.825522006355</v>
      </c>
      <c r="K2309" s="9">
        <f t="shared" ca="1" si="1063"/>
        <v>38613.740606515275</v>
      </c>
      <c r="L2309" s="9">
        <f t="shared" ca="1" si="1064"/>
        <v>25535.167700712977</v>
      </c>
      <c r="M2309" s="9">
        <f t="shared" ca="1" si="1090"/>
        <v>1065.501963427635</v>
      </c>
      <c r="N2309" s="9">
        <f t="shared" ca="1" si="1090"/>
        <v>1065.501963427635</v>
      </c>
      <c r="O2309" s="9">
        <f t="shared" ca="1" si="1066"/>
        <v>20271.012703458568</v>
      </c>
      <c r="P2309" s="9">
        <f t="shared" ca="1" si="1087"/>
        <v>40298.638299403799</v>
      </c>
      <c r="Q2309" s="9">
        <f t="shared" ca="1" si="1081"/>
        <v>132.59165668280585</v>
      </c>
      <c r="R2309" s="9">
        <f t="shared" si="1067"/>
        <v>8</v>
      </c>
      <c r="S2309" s="23">
        <f t="shared" ca="1" si="1068"/>
        <v>4.2481807571524168</v>
      </c>
      <c r="T2309" s="9">
        <f t="shared" ca="1" si="1082"/>
        <v>14</v>
      </c>
      <c r="U2309" s="9">
        <f t="shared" ca="1" si="1083"/>
        <v>53.450725748700279</v>
      </c>
      <c r="V2309" s="23">
        <f t="shared" ca="1" si="1069"/>
        <v>86.353728056231432</v>
      </c>
      <c r="W2309" s="23">
        <f t="shared" ca="1" si="1084"/>
        <v>0</v>
      </c>
      <c r="X2309" s="23" t="e">
        <f ca="1">V2309/(S2309-#REF!)</f>
        <v>#REF!</v>
      </c>
      <c r="Y2309" s="9">
        <f t="shared" ca="1" si="1070"/>
        <v>0</v>
      </c>
      <c r="Z2309" s="9">
        <f t="shared" ca="1" si="1071"/>
        <v>0</v>
      </c>
      <c r="AA2309" s="24">
        <f t="shared" ca="1" si="1072"/>
        <v>497.77383604696934</v>
      </c>
      <c r="AB2309" s="9">
        <f t="shared" ca="1" si="1073"/>
        <v>290.10307184308925</v>
      </c>
      <c r="AC2309" s="9">
        <f t="shared" ca="1" si="1074"/>
        <v>153.62784781407814</v>
      </c>
      <c r="AD2309" s="9">
        <f t="shared" ca="1" si="1075"/>
        <v>25.967474976458082</v>
      </c>
      <c r="AE2309">
        <f t="shared" ca="1" si="1091"/>
        <v>2</v>
      </c>
      <c r="AF2309">
        <f t="shared" ca="1" si="1091"/>
        <v>1</v>
      </c>
      <c r="AG2309">
        <f t="shared" ca="1" si="1091"/>
        <v>0</v>
      </c>
      <c r="AH2309">
        <f t="shared" ca="1" si="1091"/>
        <v>0</v>
      </c>
      <c r="AI2309">
        <f t="shared" ca="1" si="1091"/>
        <v>0</v>
      </c>
      <c r="AJ2309">
        <f t="shared" ca="1" si="1091"/>
        <v>0</v>
      </c>
      <c r="AK2309">
        <f t="shared" ca="1" si="1091"/>
        <v>0</v>
      </c>
      <c r="AL2309">
        <f t="shared" ca="1" si="1077"/>
        <v>5.9773339091872435E-2</v>
      </c>
      <c r="AM2309">
        <f t="shared" ca="1" si="1078"/>
        <v>0.51934949952916165</v>
      </c>
    </row>
    <row r="2310" spans="1:39">
      <c r="A2310" s="10">
        <f t="shared" ca="1" si="1079"/>
        <v>41308.271666667461</v>
      </c>
      <c r="B2310" s="22">
        <f t="shared" ca="1" si="1080"/>
        <v>41308.271666667461</v>
      </c>
      <c r="C2310" s="22">
        <f t="shared" ca="1" si="1057"/>
        <v>41308.480370371166</v>
      </c>
      <c r="D2310">
        <f t="shared" si="1085"/>
        <v>276</v>
      </c>
      <c r="E2310" s="23">
        <f t="shared" si="1058"/>
        <v>59</v>
      </c>
      <c r="F2310" s="23">
        <f t="shared" si="1059"/>
        <v>4</v>
      </c>
      <c r="G2310">
        <f t="shared" ca="1" si="1086"/>
        <v>6</v>
      </c>
      <c r="H2310" s="9">
        <f t="shared" ca="1" si="1060"/>
        <v>759.25553002275876</v>
      </c>
      <c r="I2310" s="9">
        <f t="shared" ca="1" si="1061"/>
        <v>1148.3489379381722</v>
      </c>
      <c r="J2310" s="9">
        <f t="shared" ca="1" si="1062"/>
        <v>32448.672496516891</v>
      </c>
      <c r="K2310" s="9">
        <f t="shared" ca="1" si="1063"/>
        <v>38613.740606515275</v>
      </c>
      <c r="L2310" s="9">
        <f t="shared" ca="1" si="1064"/>
        <v>25535.167700712977</v>
      </c>
      <c r="M2310" s="9">
        <f t="shared" ca="1" si="1090"/>
        <v>1148.3489379381722</v>
      </c>
      <c r="N2310" s="9">
        <f t="shared" ca="1" si="1090"/>
        <v>1148.3489379381722</v>
      </c>
      <c r="O2310" s="9">
        <f t="shared" ca="1" si="1066"/>
        <v>20353.859677969103</v>
      </c>
      <c r="P2310" s="9">
        <f t="shared" ca="1" si="1087"/>
        <v>40298.638299403799</v>
      </c>
      <c r="Q2310" s="9">
        <f t="shared" ca="1" si="1081"/>
        <v>132.67450365731639</v>
      </c>
      <c r="R2310" s="9">
        <f t="shared" si="1067"/>
        <v>8</v>
      </c>
      <c r="S2310" s="23">
        <f t="shared" ca="1" si="1068"/>
        <v>5.0089401349527956</v>
      </c>
      <c r="T2310" s="9">
        <f t="shared" ca="1" si="1082"/>
        <v>0</v>
      </c>
      <c r="U2310" s="9">
        <f t="shared" ca="1" si="1083"/>
        <v>32.184485830064659</v>
      </c>
      <c r="V2310" s="23">
        <f t="shared" ca="1" si="1069"/>
        <v>82.846974510537279</v>
      </c>
      <c r="W2310" s="23">
        <f t="shared" ca="1" si="1084"/>
        <v>1815.7533175859282</v>
      </c>
      <c r="X2310" s="23" t="e">
        <f ca="1">V2310/(S2310-#REF!)</f>
        <v>#REF!</v>
      </c>
      <c r="Y2310" s="9">
        <f t="shared" ca="1" si="1070"/>
        <v>0</v>
      </c>
      <c r="Z2310" s="9">
        <f t="shared" ca="1" si="1071"/>
        <v>0</v>
      </c>
      <c r="AA2310" s="24">
        <f t="shared" ca="1" si="1072"/>
        <v>593.71550426774775</v>
      </c>
      <c r="AB2310" s="9">
        <f t="shared" ca="1" si="1073"/>
        <v>349.29015143595865</v>
      </c>
      <c r="AC2310" s="9">
        <f t="shared" ca="1" si="1074"/>
        <v>184.97113417945371</v>
      </c>
      <c r="AD2310" s="9">
        <f t="shared" ca="1" si="1075"/>
        <v>25.967474976458082</v>
      </c>
      <c r="AE2310">
        <f t="shared" ca="1" si="1091"/>
        <v>1</v>
      </c>
      <c r="AF2310">
        <f t="shared" ca="1" si="1091"/>
        <v>1</v>
      </c>
      <c r="AG2310">
        <f t="shared" ca="1" si="1091"/>
        <v>0</v>
      </c>
      <c r="AH2310">
        <f t="shared" ca="1" si="1091"/>
        <v>0</v>
      </c>
      <c r="AI2310">
        <f t="shared" ca="1" si="1091"/>
        <v>0</v>
      </c>
      <c r="AJ2310">
        <f t="shared" ca="1" si="1091"/>
        <v>0</v>
      </c>
      <c r="AK2310">
        <f t="shared" ca="1" si="1091"/>
        <v>0</v>
      </c>
      <c r="AL2310">
        <f t="shared" ca="1" si="1077"/>
        <v>5.9773339091872435E-2</v>
      </c>
      <c r="AM2310">
        <f t="shared" ca="1" si="1078"/>
        <v>0.51934949952916165</v>
      </c>
    </row>
    <row r="2311" spans="1:39">
      <c r="A2311" s="10">
        <f t="shared" ca="1" si="1079"/>
        <v>41308.481064815613</v>
      </c>
      <c r="B2311" s="22">
        <f t="shared" ca="1" si="1080"/>
        <v>41308.481064815613</v>
      </c>
      <c r="C2311" s="22">
        <f t="shared" ca="1" si="1057"/>
        <v>41308.63355324154</v>
      </c>
      <c r="D2311">
        <f t="shared" si="1085"/>
        <v>276</v>
      </c>
      <c r="E2311" s="23">
        <f t="shared" si="1058"/>
        <v>59</v>
      </c>
      <c r="F2311" s="23">
        <f t="shared" si="1059"/>
        <v>4</v>
      </c>
      <c r="G2311">
        <f t="shared" ca="1" si="1086"/>
        <v>7</v>
      </c>
      <c r="H2311" s="9">
        <f t="shared" ca="1" si="1060"/>
        <v>831.90710425988084</v>
      </c>
      <c r="I2311" s="9">
        <f t="shared" ca="1" si="1061"/>
        <v>1221.0005121752943</v>
      </c>
      <c r="J2311" s="9">
        <f t="shared" ca="1" si="1062"/>
        <v>32521.324070754014</v>
      </c>
      <c r="K2311" s="9">
        <f t="shared" ca="1" si="1063"/>
        <v>38613.740606515275</v>
      </c>
      <c r="L2311" s="9">
        <f t="shared" ca="1" si="1064"/>
        <v>25535.167700712977</v>
      </c>
      <c r="M2311" s="9">
        <f t="shared" ca="1" si="1090"/>
        <v>1221.0005121752943</v>
      </c>
      <c r="N2311" s="9">
        <f t="shared" ca="1" si="1090"/>
        <v>1221.0005121752943</v>
      </c>
      <c r="O2311" s="9">
        <f t="shared" ca="1" si="1066"/>
        <v>20426.511252206226</v>
      </c>
      <c r="P2311" s="9">
        <f t="shared" ca="1" si="1087"/>
        <v>40298.638299403799</v>
      </c>
      <c r="Q2311" s="9">
        <f t="shared" ca="1" si="1081"/>
        <v>132.74715523155351</v>
      </c>
      <c r="R2311" s="9">
        <f t="shared" si="1067"/>
        <v>8</v>
      </c>
      <c r="S2311" s="23">
        <f t="shared" ca="1" si="1068"/>
        <v>3.6597733390918723</v>
      </c>
      <c r="T2311" s="9">
        <f t="shared" ca="1" si="1082"/>
        <v>39</v>
      </c>
      <c r="U2311" s="9">
        <f t="shared" ca="1" si="1083"/>
        <v>35.184020730739576</v>
      </c>
      <c r="V2311" s="23">
        <f t="shared" ca="1" si="1069"/>
        <v>72.651574237122105</v>
      </c>
      <c r="W2311" s="23">
        <f t="shared" ca="1" si="1084"/>
        <v>0</v>
      </c>
      <c r="X2311" s="23" t="e">
        <f ca="1">V2311/(S2311-#REF!)</f>
        <v>#REF!</v>
      </c>
      <c r="Y2311" s="9">
        <f t="shared" ca="1" si="1070"/>
        <v>0</v>
      </c>
      <c r="Z2311" s="9">
        <f t="shared" ca="1" si="1071"/>
        <v>0</v>
      </c>
      <c r="AA2311" s="24">
        <f t="shared" ca="1" si="1072"/>
        <v>423.56799523901964</v>
      </c>
      <c r="AB2311" s="9">
        <f t="shared" ca="1" si="1073"/>
        <v>244.32497471797888</v>
      </c>
      <c r="AC2311" s="9">
        <f t="shared" ca="1" si="1074"/>
        <v>129.38546218998368</v>
      </c>
      <c r="AD2311" s="9">
        <f t="shared" ca="1" si="1075"/>
        <v>25.967474976458082</v>
      </c>
      <c r="AE2311">
        <f t="shared" ca="1" si="1091"/>
        <v>1</v>
      </c>
      <c r="AF2311">
        <f t="shared" ca="1" si="1091"/>
        <v>0</v>
      </c>
      <c r="AG2311">
        <f t="shared" ca="1" si="1091"/>
        <v>0</v>
      </c>
      <c r="AH2311">
        <f t="shared" ca="1" si="1091"/>
        <v>0</v>
      </c>
      <c r="AI2311">
        <f t="shared" ca="1" si="1091"/>
        <v>0</v>
      </c>
      <c r="AJ2311">
        <f t="shared" ca="1" si="1091"/>
        <v>0</v>
      </c>
      <c r="AK2311">
        <f t="shared" ca="1" si="1091"/>
        <v>0</v>
      </c>
      <c r="AL2311">
        <f t="shared" ca="1" si="1077"/>
        <v>5.9773339091872435E-2</v>
      </c>
      <c r="AM2311">
        <f t="shared" ca="1" si="1078"/>
        <v>0.51934949952916165</v>
      </c>
    </row>
    <row r="2312" spans="1:39">
      <c r="A2312" s="10">
        <f t="shared" ca="1" si="1079"/>
        <v>41308.648831019316</v>
      </c>
      <c r="B2312" s="22">
        <f t="shared" ca="1" si="1080"/>
        <v>41308.648831019316</v>
      </c>
      <c r="C2312" s="22">
        <f t="shared" ca="1" si="1057"/>
        <v>41308.82582176006</v>
      </c>
      <c r="D2312">
        <f t="shared" si="1085"/>
        <v>276</v>
      </c>
      <c r="E2312" s="23">
        <f t="shared" si="1058"/>
        <v>59</v>
      </c>
      <c r="F2312" s="23">
        <f t="shared" si="1059"/>
        <v>4</v>
      </c>
      <c r="G2312">
        <f t="shared" ca="1" si="1086"/>
        <v>7</v>
      </c>
      <c r="H2312" s="9">
        <f t="shared" ca="1" si="1060"/>
        <v>909.98795962204269</v>
      </c>
      <c r="I2312" s="9">
        <f t="shared" ca="1" si="1061"/>
        <v>1299.0813675374561</v>
      </c>
      <c r="J2312" s="9">
        <f t="shared" ca="1" si="1062"/>
        <v>32599.404926116174</v>
      </c>
      <c r="K2312" s="9">
        <f t="shared" ca="1" si="1063"/>
        <v>38613.740606515275</v>
      </c>
      <c r="L2312" s="9">
        <f t="shared" ca="1" si="1064"/>
        <v>25535.167700712977</v>
      </c>
      <c r="M2312" s="9">
        <f t="shared" ca="1" si="1090"/>
        <v>1299.0813675374561</v>
      </c>
      <c r="N2312" s="9">
        <f t="shared" ca="1" si="1090"/>
        <v>1299.0813675374561</v>
      </c>
      <c r="O2312" s="9">
        <f t="shared" ca="1" si="1066"/>
        <v>20504.592107568387</v>
      </c>
      <c r="P2312" s="9">
        <f t="shared" ca="1" si="1087"/>
        <v>40298.638299403799</v>
      </c>
      <c r="Q2312" s="9">
        <f t="shared" ca="1" si="1081"/>
        <v>132.82523608691568</v>
      </c>
      <c r="R2312" s="9">
        <f t="shared" si="1067"/>
        <v>8</v>
      </c>
      <c r="S2312" s="23">
        <f t="shared" ca="1" si="1068"/>
        <v>4.2480111356610522</v>
      </c>
      <c r="T2312" s="9">
        <f t="shared" ca="1" si="1082"/>
        <v>14</v>
      </c>
      <c r="U2312" s="9">
        <f t="shared" ca="1" si="1083"/>
        <v>52.84008837978763</v>
      </c>
      <c r="V2312" s="23">
        <f t="shared" ca="1" si="1069"/>
        <v>78.080855362161842</v>
      </c>
      <c r="W2312" s="23">
        <f t="shared" ca="1" si="1084"/>
        <v>0</v>
      </c>
      <c r="X2312" s="23" t="e">
        <f ca="1">V2312/(S2312-#REF!)</f>
        <v>#REF!</v>
      </c>
      <c r="Y2312" s="9">
        <f t="shared" ca="1" si="1070"/>
        <v>0</v>
      </c>
      <c r="Z2312" s="9">
        <f t="shared" ca="1" si="1071"/>
        <v>0</v>
      </c>
      <c r="AA2312" s="24">
        <f t="shared" ca="1" si="1072"/>
        <v>497.75244456718934</v>
      </c>
      <c r="AB2312" s="9">
        <f t="shared" ca="1" si="1073"/>
        <v>290.08987529106105</v>
      </c>
      <c r="AC2312" s="9">
        <f t="shared" ca="1" si="1074"/>
        <v>153.62085940863389</v>
      </c>
      <c r="AD2312" s="9">
        <f t="shared" ca="1" si="1075"/>
        <v>25.967474976458082</v>
      </c>
      <c r="AE2312">
        <f t="shared" ca="1" si="1091"/>
        <v>1</v>
      </c>
      <c r="AF2312">
        <f t="shared" ca="1" si="1091"/>
        <v>1</v>
      </c>
      <c r="AG2312">
        <f t="shared" ca="1" si="1091"/>
        <v>0</v>
      </c>
      <c r="AH2312">
        <f t="shared" ca="1" si="1091"/>
        <v>0</v>
      </c>
      <c r="AI2312">
        <f t="shared" ca="1" si="1091"/>
        <v>0</v>
      </c>
      <c r="AJ2312">
        <f t="shared" ca="1" si="1091"/>
        <v>0</v>
      </c>
      <c r="AK2312">
        <f t="shared" ca="1" si="1091"/>
        <v>0</v>
      </c>
      <c r="AL2312">
        <f t="shared" ca="1" si="1077"/>
        <v>5.9773339091872435E-2</v>
      </c>
      <c r="AM2312">
        <f t="shared" ca="1" si="1078"/>
        <v>0.51934949952916165</v>
      </c>
    </row>
    <row r="2313" spans="1:39">
      <c r="A2313" s="10">
        <f t="shared" ca="1" si="1079"/>
        <v>41308.859155093392</v>
      </c>
      <c r="B2313" s="22">
        <f t="shared" ca="1" si="1080"/>
        <v>41308.859155093392</v>
      </c>
      <c r="C2313" s="22">
        <f t="shared" ca="1" si="1057"/>
        <v>41309.035694445243</v>
      </c>
      <c r="D2313">
        <f t="shared" si="1085"/>
        <v>276</v>
      </c>
      <c r="E2313" s="23">
        <f t="shared" si="1058"/>
        <v>59</v>
      </c>
      <c r="F2313" s="23">
        <f t="shared" si="1059"/>
        <v>4</v>
      </c>
      <c r="G2313">
        <f t="shared" ca="1" si="1086"/>
        <v>6</v>
      </c>
      <c r="H2313" s="9">
        <f t="shared" ca="1" si="1060"/>
        <v>998.32185554684327</v>
      </c>
      <c r="I2313" s="9">
        <f t="shared" ca="1" si="1061"/>
        <v>1387.4152634622567</v>
      </c>
      <c r="J2313" s="9">
        <f t="shared" ca="1" si="1062"/>
        <v>32687.738822040974</v>
      </c>
      <c r="K2313" s="9">
        <f t="shared" ca="1" si="1063"/>
        <v>38613.740606515275</v>
      </c>
      <c r="L2313" s="9">
        <f t="shared" ca="1" si="1064"/>
        <v>25535.167700712977</v>
      </c>
      <c r="M2313" s="9">
        <f t="shared" ca="1" si="1090"/>
        <v>1387.4152634622567</v>
      </c>
      <c r="N2313" s="9">
        <f t="shared" ca="1" si="1090"/>
        <v>1387.4152634622567</v>
      </c>
      <c r="O2313" s="9">
        <f t="shared" ca="1" si="1066"/>
        <v>20592.926003493187</v>
      </c>
      <c r="P2313" s="9">
        <f t="shared" ca="1" si="1087"/>
        <v>40298.638299403799</v>
      </c>
      <c r="Q2313" s="9">
        <f t="shared" ca="1" si="1081"/>
        <v>132.91356998284047</v>
      </c>
      <c r="R2313" s="9">
        <f t="shared" si="1067"/>
        <v>8</v>
      </c>
      <c r="S2313" s="23">
        <f t="shared" ca="1" si="1068"/>
        <v>4.237112204751412</v>
      </c>
      <c r="T2313" s="9">
        <f t="shared" ca="1" si="1082"/>
        <v>14</v>
      </c>
      <c r="U2313" s="9">
        <f t="shared" ca="1" si="1083"/>
        <v>13.603937105082878</v>
      </c>
      <c r="V2313" s="23">
        <f t="shared" ca="1" si="1069"/>
        <v>88.333895924800572</v>
      </c>
      <c r="W2313" s="23">
        <f t="shared" ca="1" si="1084"/>
        <v>2251.0270889089434</v>
      </c>
      <c r="X2313" s="23" t="e">
        <f ca="1">V2313/(S2313-#REF!)</f>
        <v>#REF!</v>
      </c>
      <c r="Y2313" s="9">
        <f t="shared" ca="1" si="1070"/>
        <v>0</v>
      </c>
      <c r="Z2313" s="9">
        <f t="shared" ca="1" si="1071"/>
        <v>0</v>
      </c>
      <c r="AA2313" s="24">
        <f t="shared" ca="1" si="1072"/>
        <v>496.37794739527504</v>
      </c>
      <c r="AB2313" s="9">
        <f t="shared" ca="1" si="1073"/>
        <v>289.24193846629106</v>
      </c>
      <c r="AC2313" s="9">
        <f t="shared" ca="1" si="1074"/>
        <v>153.17182345515673</v>
      </c>
      <c r="AD2313" s="9">
        <f t="shared" ca="1" si="1075"/>
        <v>25.967474976458082</v>
      </c>
      <c r="AE2313">
        <f t="shared" ca="1" si="1091"/>
        <v>1</v>
      </c>
      <c r="AF2313">
        <f t="shared" ca="1" si="1091"/>
        <v>1</v>
      </c>
      <c r="AG2313">
        <f t="shared" ca="1" si="1091"/>
        <v>0</v>
      </c>
      <c r="AH2313">
        <f t="shared" ca="1" si="1091"/>
        <v>0</v>
      </c>
      <c r="AI2313">
        <f t="shared" ca="1" si="1091"/>
        <v>0</v>
      </c>
      <c r="AJ2313">
        <f t="shared" ca="1" si="1091"/>
        <v>0</v>
      </c>
      <c r="AK2313">
        <f t="shared" ca="1" si="1091"/>
        <v>0</v>
      </c>
      <c r="AL2313">
        <f t="shared" ca="1" si="1077"/>
        <v>5.9773339091872435E-2</v>
      </c>
      <c r="AM2313">
        <f t="shared" ca="1" si="1078"/>
        <v>0.51934949952916165</v>
      </c>
    </row>
    <row r="2314" spans="1:39">
      <c r="A2314" s="10">
        <f t="shared" ca="1" si="1079"/>
        <v>41309.055833334132</v>
      </c>
      <c r="B2314" s="22">
        <f t="shared" ca="1" si="1080"/>
        <v>41309.055833334132</v>
      </c>
      <c r="C2314" s="22">
        <f t="shared" ca="1" si="1057"/>
        <v>41309.22084490821</v>
      </c>
      <c r="D2314">
        <f t="shared" si="1085"/>
        <v>276</v>
      </c>
      <c r="E2314" s="23">
        <f t="shared" si="1058"/>
        <v>59</v>
      </c>
      <c r="F2314" s="23">
        <f t="shared" si="1059"/>
        <v>4</v>
      </c>
      <c r="G2314">
        <f t="shared" ca="1" si="1086"/>
        <v>6</v>
      </c>
      <c r="H2314" s="9">
        <f t="shared" ca="1" si="1060"/>
        <v>1084.1977847327769</v>
      </c>
      <c r="I2314" s="9">
        <f t="shared" ca="1" si="1061"/>
        <v>1473.2911926481902</v>
      </c>
      <c r="J2314" s="9">
        <f t="shared" ca="1" si="1062"/>
        <v>32773.614751226909</v>
      </c>
      <c r="K2314" s="9">
        <f t="shared" ca="1" si="1063"/>
        <v>38613.740606515275</v>
      </c>
      <c r="L2314" s="9">
        <f t="shared" ca="1" si="1064"/>
        <v>25535.167700712977</v>
      </c>
      <c r="M2314" s="9">
        <f t="shared" ref="M2314:N2329" ca="1" si="1092">IF(M2313&gt;K2314,0,M2313+$V2314)</f>
        <v>1473.2911926481902</v>
      </c>
      <c r="N2314" s="9">
        <f t="shared" ca="1" si="1092"/>
        <v>1473.2911926481902</v>
      </c>
      <c r="O2314" s="9">
        <f t="shared" ca="1" si="1066"/>
        <v>20678.801932679122</v>
      </c>
      <c r="P2314" s="9">
        <f t="shared" ca="1" si="1087"/>
        <v>40298.638299403799</v>
      </c>
      <c r="Q2314" s="9">
        <f t="shared" ca="1" si="1081"/>
        <v>132.9994459120264</v>
      </c>
      <c r="R2314" s="9">
        <f t="shared" si="1067"/>
        <v>8</v>
      </c>
      <c r="S2314" s="23">
        <f t="shared" ca="1" si="1068"/>
        <v>3.9604112402187166</v>
      </c>
      <c r="T2314" s="9">
        <f t="shared" ca="1" si="1082"/>
        <v>57</v>
      </c>
      <c r="U2314" s="9">
        <f t="shared" ca="1" si="1083"/>
        <v>37.480464787378878</v>
      </c>
      <c r="V2314" s="23">
        <f t="shared" ca="1" si="1069"/>
        <v>85.875929185933515</v>
      </c>
      <c r="W2314" s="23">
        <f t="shared" ca="1" si="1084"/>
        <v>2135.3146643812179</v>
      </c>
      <c r="X2314" s="23" t="e">
        <f ca="1">V2314/(S2314-#REF!)</f>
        <v>#REF!</v>
      </c>
      <c r="Y2314" s="9">
        <f t="shared" ca="1" si="1070"/>
        <v>0</v>
      </c>
      <c r="Z2314" s="9">
        <f t="shared" ca="1" si="1071"/>
        <v>0</v>
      </c>
      <c r="AA2314" s="24">
        <f t="shared" ca="1" si="1072"/>
        <v>461.48235108685702</v>
      </c>
      <c r="AB2314" s="9">
        <f t="shared" ca="1" si="1073"/>
        <v>267.71460342564734</v>
      </c>
      <c r="AC2314" s="9">
        <f t="shared" ca="1" si="1074"/>
        <v>141.77174371640967</v>
      </c>
      <c r="AD2314" s="9">
        <f t="shared" ca="1" si="1075"/>
        <v>25.967474976458082</v>
      </c>
      <c r="AE2314">
        <f t="shared" ref="AE2314:AK2329" ca="1" si="1093">ROUNDDOWN((VLOOKUP($E2314,$A$235:$T$501,AE$534,FALSE)/RAND())^(1/4),0)</f>
        <v>1</v>
      </c>
      <c r="AF2314">
        <f t="shared" ca="1" si="1093"/>
        <v>1</v>
      </c>
      <c r="AG2314">
        <f t="shared" ca="1" si="1093"/>
        <v>1</v>
      </c>
      <c r="AH2314">
        <f t="shared" ca="1" si="1093"/>
        <v>0</v>
      </c>
      <c r="AI2314">
        <f t="shared" ca="1" si="1093"/>
        <v>0</v>
      </c>
      <c r="AJ2314">
        <f t="shared" ca="1" si="1093"/>
        <v>0</v>
      </c>
      <c r="AK2314">
        <f t="shared" ca="1" si="1093"/>
        <v>0</v>
      </c>
      <c r="AL2314">
        <f t="shared" ca="1" si="1077"/>
        <v>5.9773339091872435E-2</v>
      </c>
      <c r="AM2314">
        <f t="shared" ca="1" si="1078"/>
        <v>0.51934949952916165</v>
      </c>
    </row>
    <row r="2315" spans="1:39">
      <c r="A2315" s="10">
        <f t="shared" ca="1" si="1079"/>
        <v>41309.244456019318</v>
      </c>
      <c r="B2315" s="22">
        <f t="shared" ca="1" si="1080"/>
        <v>41309.244456019318</v>
      </c>
      <c r="C2315" s="22">
        <f t="shared" ca="1" si="1057"/>
        <v>41309.447141204502</v>
      </c>
      <c r="D2315">
        <f t="shared" si="1085"/>
        <v>276</v>
      </c>
      <c r="E2315" s="23">
        <f t="shared" si="1058"/>
        <v>59</v>
      </c>
      <c r="F2315" s="23">
        <f t="shared" si="1059"/>
        <v>4</v>
      </c>
      <c r="G2315">
        <f t="shared" ca="1" si="1086"/>
        <v>6</v>
      </c>
      <c r="H2315" s="9">
        <f t="shared" ca="1" si="1060"/>
        <v>0</v>
      </c>
      <c r="I2315" s="9">
        <f t="shared" ca="1" si="1061"/>
        <v>1548.8817949341485</v>
      </c>
      <c r="J2315" s="9">
        <f t="shared" ca="1" si="1062"/>
        <v>32849.205353512865</v>
      </c>
      <c r="K2315" s="9">
        <f t="shared" ca="1" si="1063"/>
        <v>38613.740606515275</v>
      </c>
      <c r="L2315" s="9">
        <f t="shared" ca="1" si="1064"/>
        <v>25535.167700712977</v>
      </c>
      <c r="M2315" s="9">
        <f t="shared" ca="1" si="1092"/>
        <v>1548.8817949341485</v>
      </c>
      <c r="N2315" s="9">
        <f t="shared" ca="1" si="1092"/>
        <v>1548.8817949341485</v>
      </c>
      <c r="O2315" s="9">
        <f t="shared" ca="1" si="1066"/>
        <v>20754.392534965082</v>
      </c>
      <c r="P2315" s="9">
        <f t="shared" ca="1" si="1087"/>
        <v>40298.638299403799</v>
      </c>
      <c r="Q2315" s="9">
        <f t="shared" ca="1" si="1081"/>
        <v>133.07503651431236</v>
      </c>
      <c r="R2315" s="9">
        <f t="shared" si="1067"/>
        <v>8</v>
      </c>
      <c r="S2315" s="23">
        <f t="shared" ca="1" si="1068"/>
        <v>4.8646007331197918</v>
      </c>
      <c r="T2315" s="9">
        <f t="shared" ca="1" si="1082"/>
        <v>51</v>
      </c>
      <c r="U2315" s="9">
        <f t="shared" ca="1" si="1083"/>
        <v>52.562639231251524</v>
      </c>
      <c r="V2315" s="23">
        <f t="shared" ca="1" si="1069"/>
        <v>75.590602285958212</v>
      </c>
      <c r="W2315" s="23">
        <f t="shared" ca="1" si="1084"/>
        <v>2163.4697679448686</v>
      </c>
      <c r="X2315" s="23" t="e">
        <f ca="1">V2315/(S2315-#REF!)</f>
        <v>#REF!</v>
      </c>
      <c r="Y2315" s="9">
        <f t="shared" ca="1" si="1070"/>
        <v>0</v>
      </c>
      <c r="Z2315" s="9">
        <f t="shared" ca="1" si="1071"/>
        <v>0</v>
      </c>
      <c r="AA2315" s="24">
        <f t="shared" ca="1" si="1072"/>
        <v>575.51242533642073</v>
      </c>
      <c r="AB2315" s="9">
        <f t="shared" ca="1" si="1073"/>
        <v>338.06054597335105</v>
      </c>
      <c r="AC2315" s="9">
        <f t="shared" ca="1" si="1074"/>
        <v>179.02435082393399</v>
      </c>
      <c r="AD2315" s="9">
        <f t="shared" ca="1" si="1075"/>
        <v>25.967474976458082</v>
      </c>
      <c r="AE2315">
        <f t="shared" ca="1" si="1093"/>
        <v>0</v>
      </c>
      <c r="AF2315">
        <f t="shared" ca="1" si="1093"/>
        <v>1</v>
      </c>
      <c r="AG2315">
        <f t="shared" ca="1" si="1093"/>
        <v>0</v>
      </c>
      <c r="AH2315">
        <f t="shared" ca="1" si="1093"/>
        <v>1</v>
      </c>
      <c r="AI2315">
        <f t="shared" ca="1" si="1093"/>
        <v>0</v>
      </c>
      <c r="AJ2315">
        <f t="shared" ca="1" si="1093"/>
        <v>0</v>
      </c>
      <c r="AK2315">
        <f t="shared" ca="1" si="1093"/>
        <v>0</v>
      </c>
      <c r="AL2315">
        <f t="shared" ca="1" si="1077"/>
        <v>5.9773339091872435E-2</v>
      </c>
      <c r="AM2315">
        <f t="shared" ca="1" si="1078"/>
        <v>0.51934949952916165</v>
      </c>
    </row>
    <row r="2316" spans="1:39">
      <c r="A2316" s="10">
        <f t="shared" ca="1" si="1079"/>
        <v>41309.459641204499</v>
      </c>
      <c r="B2316" s="22">
        <f t="shared" ca="1" si="1080"/>
        <v>41309.459641204499</v>
      </c>
      <c r="C2316" s="22">
        <f t="shared" ca="1" si="1057"/>
        <v>41310.362129630426</v>
      </c>
      <c r="D2316">
        <f t="shared" si="1085"/>
        <v>276</v>
      </c>
      <c r="E2316" s="23">
        <f t="shared" si="1058"/>
        <v>59</v>
      </c>
      <c r="F2316" s="23">
        <f t="shared" si="1059"/>
        <v>4</v>
      </c>
      <c r="G2316">
        <f t="shared" ca="1" si="1086"/>
        <v>1</v>
      </c>
      <c r="H2316" s="9">
        <f t="shared" ca="1" si="1060"/>
        <v>0</v>
      </c>
      <c r="I2316" s="9">
        <f t="shared" ca="1" si="1061"/>
        <v>1548.8817949341485</v>
      </c>
      <c r="J2316" s="9">
        <f t="shared" ca="1" si="1062"/>
        <v>32849.205353512865</v>
      </c>
      <c r="K2316" s="9">
        <f t="shared" ca="1" si="1063"/>
        <v>38613.740606515275</v>
      </c>
      <c r="L2316" s="9">
        <f t="shared" ca="1" si="1064"/>
        <v>25535.167700712977</v>
      </c>
      <c r="M2316" s="9">
        <f t="shared" ca="1" si="1092"/>
        <v>1548.8817949341485</v>
      </c>
      <c r="N2316" s="9">
        <f t="shared" ca="1" si="1092"/>
        <v>1548.8817949341485</v>
      </c>
      <c r="O2316" s="9">
        <f t="shared" ca="1" si="1066"/>
        <v>20754.392534965082</v>
      </c>
      <c r="P2316" s="9">
        <f t="shared" ca="1" si="1087"/>
        <v>40298.638299403799</v>
      </c>
      <c r="Q2316" s="9">
        <f t="shared" ca="1" si="1081"/>
        <v>133.07503651431236</v>
      </c>
      <c r="R2316" s="9">
        <f t="shared" si="1067"/>
        <v>8</v>
      </c>
      <c r="S2316" s="23">
        <f t="shared" ca="1" si="1068"/>
        <v>21.659773339091874</v>
      </c>
      <c r="T2316" s="9">
        <f t="shared" ca="1" si="1082"/>
        <v>39</v>
      </c>
      <c r="U2316" s="9">
        <f t="shared" ca="1" si="1083"/>
        <v>35.184020730739576</v>
      </c>
      <c r="V2316" s="23">
        <f t="shared" ca="1" si="1069"/>
        <v>0</v>
      </c>
      <c r="W2316" s="23">
        <f t="shared" ca="1" si="1084"/>
        <v>0</v>
      </c>
      <c r="X2316" s="23" t="e">
        <f ca="1">V2316/(S2316-#REF!)</f>
        <v>#REF!</v>
      </c>
      <c r="Y2316" s="9">
        <f t="shared" ca="1" si="1070"/>
        <v>600</v>
      </c>
      <c r="Z2316" s="9">
        <f t="shared" ca="1" si="1071"/>
        <v>1200</v>
      </c>
      <c r="AA2316" s="24">
        <f t="shared" ca="1" si="1072"/>
        <v>0</v>
      </c>
      <c r="AB2316" s="9">
        <f t="shared" ca="1" si="1073"/>
        <v>1644.724974717979</v>
      </c>
      <c r="AC2316" s="9">
        <f t="shared" ca="1" si="1074"/>
        <v>870.98546218998376</v>
      </c>
      <c r="AD2316" s="9">
        <f t="shared" ca="1" si="1075"/>
        <v>25.967474976458082</v>
      </c>
      <c r="AE2316">
        <f t="shared" ca="1" si="1093"/>
        <v>1</v>
      </c>
      <c r="AF2316">
        <f t="shared" ca="1" si="1093"/>
        <v>1</v>
      </c>
      <c r="AG2316">
        <f t="shared" ca="1" si="1093"/>
        <v>0</v>
      </c>
      <c r="AH2316">
        <f t="shared" ca="1" si="1093"/>
        <v>1</v>
      </c>
      <c r="AI2316">
        <f t="shared" ca="1" si="1093"/>
        <v>0</v>
      </c>
      <c r="AJ2316">
        <f t="shared" ca="1" si="1093"/>
        <v>0</v>
      </c>
      <c r="AK2316">
        <f t="shared" ca="1" si="1093"/>
        <v>0</v>
      </c>
      <c r="AL2316">
        <f t="shared" ca="1" si="1077"/>
        <v>5.9773339091872435E-2</v>
      </c>
      <c r="AM2316">
        <f t="shared" ca="1" si="1078"/>
        <v>0.51934949952916165</v>
      </c>
    </row>
    <row r="2317" spans="1:39">
      <c r="A2317" s="10">
        <f t="shared" ca="1" si="1079"/>
        <v>41310.373240741537</v>
      </c>
      <c r="B2317" s="22">
        <f t="shared" ca="1" si="1080"/>
        <v>41310.373240741537</v>
      </c>
      <c r="C2317" s="22">
        <f t="shared" ca="1" si="1057"/>
        <v>41310.581238426719</v>
      </c>
      <c r="D2317">
        <f t="shared" si="1085"/>
        <v>276</v>
      </c>
      <c r="E2317" s="23">
        <f t="shared" si="1058"/>
        <v>59</v>
      </c>
      <c r="F2317" s="23">
        <f t="shared" si="1059"/>
        <v>4</v>
      </c>
      <c r="G2317">
        <f t="shared" ca="1" si="1086"/>
        <v>6</v>
      </c>
      <c r="H2317" s="9">
        <f t="shared" ca="1" si="1060"/>
        <v>80.770570423728259</v>
      </c>
      <c r="I2317" s="9">
        <f t="shared" ca="1" si="1061"/>
        <v>1629.6523653578768</v>
      </c>
      <c r="J2317" s="9">
        <f t="shared" ca="1" si="1062"/>
        <v>32929.975923936596</v>
      </c>
      <c r="K2317" s="9">
        <f t="shared" ca="1" si="1063"/>
        <v>38613.740606515275</v>
      </c>
      <c r="L2317" s="9">
        <f t="shared" ca="1" si="1064"/>
        <v>25535.167700712977</v>
      </c>
      <c r="M2317" s="9">
        <f t="shared" ca="1" si="1092"/>
        <v>1629.6523653578768</v>
      </c>
      <c r="N2317" s="9">
        <f t="shared" ca="1" si="1092"/>
        <v>1629.6523653578768</v>
      </c>
      <c r="O2317" s="9">
        <f t="shared" ca="1" si="1066"/>
        <v>20835.163105388809</v>
      </c>
      <c r="P2317" s="9">
        <f t="shared" ca="1" si="1087"/>
        <v>40298.638299403799</v>
      </c>
      <c r="Q2317" s="9">
        <f t="shared" ca="1" si="1081"/>
        <v>133.1558070847361</v>
      </c>
      <c r="R2317" s="9">
        <f t="shared" si="1067"/>
        <v>8</v>
      </c>
      <c r="S2317" s="23">
        <f t="shared" ca="1" si="1068"/>
        <v>4.9919866862227824</v>
      </c>
      <c r="T2317" s="9">
        <f t="shared" ca="1" si="1082"/>
        <v>59</v>
      </c>
      <c r="U2317" s="9">
        <f t="shared" ca="1" si="1083"/>
        <v>31.152070402014942</v>
      </c>
      <c r="V2317" s="23">
        <f t="shared" ca="1" si="1069"/>
        <v>80.770570423728259</v>
      </c>
      <c r="W2317" s="23">
        <f t="shared" ca="1" si="1084"/>
        <v>1905.2464724704616</v>
      </c>
      <c r="X2317" s="23" t="e">
        <f ca="1">V2317/(S2317-#REF!)</f>
        <v>#REF!</v>
      </c>
      <c r="Y2317" s="9">
        <f t="shared" ca="1" si="1070"/>
        <v>0</v>
      </c>
      <c r="Z2317" s="9">
        <f t="shared" ca="1" si="1071"/>
        <v>0</v>
      </c>
      <c r="AA2317" s="24">
        <f t="shared" ca="1" si="1072"/>
        <v>591.57745352435018</v>
      </c>
      <c r="AB2317" s="9">
        <f t="shared" ca="1" si="1073"/>
        <v>347.97117312476371</v>
      </c>
      <c r="AC2317" s="9">
        <f t="shared" ca="1" si="1074"/>
        <v>184.27265209177722</v>
      </c>
      <c r="AD2317" s="9">
        <f t="shared" ca="1" si="1075"/>
        <v>25.967474976458082</v>
      </c>
      <c r="AE2317">
        <f t="shared" ca="1" si="1093"/>
        <v>0</v>
      </c>
      <c r="AF2317">
        <f t="shared" ca="1" si="1093"/>
        <v>1</v>
      </c>
      <c r="AG2317">
        <f t="shared" ca="1" si="1093"/>
        <v>1</v>
      </c>
      <c r="AH2317">
        <f t="shared" ca="1" si="1093"/>
        <v>0</v>
      </c>
      <c r="AI2317">
        <f t="shared" ca="1" si="1093"/>
        <v>0</v>
      </c>
      <c r="AJ2317">
        <f t="shared" ca="1" si="1093"/>
        <v>0</v>
      </c>
      <c r="AK2317">
        <f t="shared" ca="1" si="1093"/>
        <v>0</v>
      </c>
      <c r="AL2317">
        <f t="shared" ca="1" si="1077"/>
        <v>5.9773339091872435E-2</v>
      </c>
      <c r="AM2317">
        <f t="shared" ca="1" si="1078"/>
        <v>0.51934949952916165</v>
      </c>
    </row>
    <row r="2318" spans="1:39">
      <c r="A2318" s="10">
        <f t="shared" ca="1" si="1079"/>
        <v>41310.608321760054</v>
      </c>
      <c r="B2318" s="22">
        <f t="shared" ca="1" si="1080"/>
        <v>41310.608321760054</v>
      </c>
      <c r="C2318" s="22">
        <f t="shared" ca="1" si="1057"/>
        <v>41310.760810185981</v>
      </c>
      <c r="D2318">
        <f t="shared" si="1085"/>
        <v>276</v>
      </c>
      <c r="E2318" s="23">
        <f t="shared" si="1058"/>
        <v>59</v>
      </c>
      <c r="F2318" s="23">
        <f t="shared" si="1059"/>
        <v>4</v>
      </c>
      <c r="G2318">
        <f t="shared" ca="1" si="1086"/>
        <v>7</v>
      </c>
      <c r="H2318" s="9">
        <f t="shared" ca="1" si="1060"/>
        <v>156.97501528003443</v>
      </c>
      <c r="I2318" s="9">
        <f t="shared" ca="1" si="1061"/>
        <v>1705.856810214183</v>
      </c>
      <c r="J2318" s="9">
        <f t="shared" ca="1" si="1062"/>
        <v>33006.180368792899</v>
      </c>
      <c r="K2318" s="9">
        <f t="shared" ca="1" si="1063"/>
        <v>38613.740606515275</v>
      </c>
      <c r="L2318" s="9">
        <f t="shared" ca="1" si="1064"/>
        <v>25535.167700712977</v>
      </c>
      <c r="M2318" s="9">
        <f t="shared" ca="1" si="1092"/>
        <v>1705.856810214183</v>
      </c>
      <c r="N2318" s="9">
        <f t="shared" ca="1" si="1092"/>
        <v>1705.856810214183</v>
      </c>
      <c r="O2318" s="9">
        <f t="shared" ca="1" si="1066"/>
        <v>20911.367550245115</v>
      </c>
      <c r="P2318" s="9">
        <f t="shared" ca="1" si="1087"/>
        <v>40298.638299403799</v>
      </c>
      <c r="Q2318" s="9">
        <f t="shared" ca="1" si="1081"/>
        <v>133.2320115295924</v>
      </c>
      <c r="R2318" s="9">
        <f t="shared" si="1067"/>
        <v>8</v>
      </c>
      <c r="S2318" s="23">
        <f t="shared" ca="1" si="1068"/>
        <v>3.6597733390918723</v>
      </c>
      <c r="T2318" s="9">
        <f t="shared" ca="1" si="1082"/>
        <v>39</v>
      </c>
      <c r="U2318" s="9">
        <f t="shared" ca="1" si="1083"/>
        <v>35.184020730739576</v>
      </c>
      <c r="V2318" s="23">
        <f t="shared" ca="1" si="1069"/>
        <v>76.204444856306182</v>
      </c>
      <c r="W2318" s="23">
        <f t="shared" ca="1" si="1084"/>
        <v>0</v>
      </c>
      <c r="X2318" s="23" t="e">
        <f ca="1">V2318/(S2318-#REF!)</f>
        <v>#REF!</v>
      </c>
      <c r="Y2318" s="9">
        <f t="shared" ca="1" si="1070"/>
        <v>0</v>
      </c>
      <c r="Z2318" s="9">
        <f t="shared" ca="1" si="1071"/>
        <v>0</v>
      </c>
      <c r="AA2318" s="24">
        <f t="shared" ca="1" si="1072"/>
        <v>423.56799523901964</v>
      </c>
      <c r="AB2318" s="9">
        <f t="shared" ca="1" si="1073"/>
        <v>244.32497471797888</v>
      </c>
      <c r="AC2318" s="9">
        <f t="shared" ca="1" si="1074"/>
        <v>129.38546218998368</v>
      </c>
      <c r="AD2318" s="9">
        <f t="shared" ca="1" si="1075"/>
        <v>25.967474976458082</v>
      </c>
      <c r="AE2318">
        <f t="shared" ca="1" si="1093"/>
        <v>1</v>
      </c>
      <c r="AF2318">
        <f t="shared" ca="1" si="1093"/>
        <v>1</v>
      </c>
      <c r="AG2318">
        <f t="shared" ca="1" si="1093"/>
        <v>0</v>
      </c>
      <c r="AH2318">
        <f t="shared" ca="1" si="1093"/>
        <v>1</v>
      </c>
      <c r="AI2318">
        <f t="shared" ca="1" si="1093"/>
        <v>0</v>
      </c>
      <c r="AJ2318">
        <f t="shared" ca="1" si="1093"/>
        <v>0</v>
      </c>
      <c r="AK2318">
        <f t="shared" ca="1" si="1093"/>
        <v>0</v>
      </c>
      <c r="AL2318">
        <f t="shared" ca="1" si="1077"/>
        <v>5.9773339091872435E-2</v>
      </c>
      <c r="AM2318">
        <f t="shared" ca="1" si="1078"/>
        <v>0.51934949952916165</v>
      </c>
    </row>
    <row r="2319" spans="1:39">
      <c r="A2319" s="10">
        <f t="shared" ca="1" si="1079"/>
        <v>41310.762893519313</v>
      </c>
      <c r="B2319" s="22">
        <f t="shared" ca="1" si="1080"/>
        <v>41310.762893519313</v>
      </c>
      <c r="C2319" s="22">
        <f t="shared" ca="1" si="1057"/>
        <v>41310.91538194524</v>
      </c>
      <c r="D2319">
        <f t="shared" si="1085"/>
        <v>276</v>
      </c>
      <c r="E2319" s="23">
        <f t="shared" si="1058"/>
        <v>59</v>
      </c>
      <c r="F2319" s="23">
        <f t="shared" si="1059"/>
        <v>4</v>
      </c>
      <c r="G2319">
        <f t="shared" ca="1" si="1086"/>
        <v>6</v>
      </c>
      <c r="H2319" s="9">
        <f t="shared" ca="1" si="1060"/>
        <v>233.88302639384474</v>
      </c>
      <c r="I2319" s="9">
        <f t="shared" ca="1" si="1061"/>
        <v>1782.7648213279933</v>
      </c>
      <c r="J2319" s="9">
        <f t="shared" ca="1" si="1062"/>
        <v>33083.088379906709</v>
      </c>
      <c r="K2319" s="9">
        <f t="shared" ca="1" si="1063"/>
        <v>38613.740606515275</v>
      </c>
      <c r="L2319" s="9">
        <f t="shared" ca="1" si="1064"/>
        <v>25535.167700712977</v>
      </c>
      <c r="M2319" s="9">
        <f t="shared" ca="1" si="1092"/>
        <v>1782.7648213279933</v>
      </c>
      <c r="N2319" s="9">
        <f t="shared" ca="1" si="1092"/>
        <v>1782.7648213279933</v>
      </c>
      <c r="O2319" s="9">
        <f t="shared" ca="1" si="1066"/>
        <v>20988.275561358925</v>
      </c>
      <c r="P2319" s="9">
        <f t="shared" ca="1" si="1087"/>
        <v>40298.638299403799</v>
      </c>
      <c r="Q2319" s="9">
        <f t="shared" ca="1" si="1081"/>
        <v>133.3089195407062</v>
      </c>
      <c r="R2319" s="9">
        <f t="shared" si="1067"/>
        <v>8</v>
      </c>
      <c r="S2319" s="23">
        <f t="shared" ca="1" si="1068"/>
        <v>3.6597733390918723</v>
      </c>
      <c r="T2319" s="9">
        <f t="shared" ca="1" si="1082"/>
        <v>39</v>
      </c>
      <c r="U2319" s="9">
        <f t="shared" ca="1" si="1083"/>
        <v>35.184020730739576</v>
      </c>
      <c r="V2319" s="23">
        <f t="shared" ca="1" si="1069"/>
        <v>76.908011113810318</v>
      </c>
      <c r="W2319" s="23">
        <f t="shared" ca="1" si="1084"/>
        <v>1909.9720789534351</v>
      </c>
      <c r="X2319" s="23" t="e">
        <f ca="1">V2319/(S2319-#REF!)</f>
        <v>#REF!</v>
      </c>
      <c r="Y2319" s="9">
        <f t="shared" ca="1" si="1070"/>
        <v>0</v>
      </c>
      <c r="Z2319" s="9">
        <f t="shared" ca="1" si="1071"/>
        <v>0</v>
      </c>
      <c r="AA2319" s="24">
        <f t="shared" ca="1" si="1072"/>
        <v>423.56799523901964</v>
      </c>
      <c r="AB2319" s="9">
        <f t="shared" ca="1" si="1073"/>
        <v>244.32497471797888</v>
      </c>
      <c r="AC2319" s="9">
        <f t="shared" ca="1" si="1074"/>
        <v>129.38546218998368</v>
      </c>
      <c r="AD2319" s="9">
        <f t="shared" ca="1" si="1075"/>
        <v>25.967474976458082</v>
      </c>
      <c r="AE2319">
        <f t="shared" ca="1" si="1093"/>
        <v>0</v>
      </c>
      <c r="AF2319">
        <f t="shared" ca="1" si="1093"/>
        <v>1</v>
      </c>
      <c r="AG2319">
        <f t="shared" ca="1" si="1093"/>
        <v>1</v>
      </c>
      <c r="AH2319">
        <f t="shared" ca="1" si="1093"/>
        <v>1</v>
      </c>
      <c r="AI2319">
        <f t="shared" ca="1" si="1093"/>
        <v>0</v>
      </c>
      <c r="AJ2319">
        <f t="shared" ca="1" si="1093"/>
        <v>0</v>
      </c>
      <c r="AK2319">
        <f t="shared" ca="1" si="1093"/>
        <v>0</v>
      </c>
      <c r="AL2319">
        <f t="shared" ca="1" si="1077"/>
        <v>5.9773339091872435E-2</v>
      </c>
      <c r="AM2319">
        <f t="shared" ca="1" si="1078"/>
        <v>0.51934949952916165</v>
      </c>
    </row>
    <row r="2320" spans="1:39">
      <c r="A2320" s="10">
        <f t="shared" ca="1" si="1079"/>
        <v>41310.927881945237</v>
      </c>
      <c r="B2320" s="22">
        <f t="shared" ca="1" si="1080"/>
        <v>41310.927881945237</v>
      </c>
      <c r="C2320" s="22">
        <f t="shared" ca="1" si="1057"/>
        <v>41311.080370371164</v>
      </c>
      <c r="D2320">
        <f t="shared" si="1085"/>
        <v>276</v>
      </c>
      <c r="E2320" s="23">
        <f t="shared" si="1058"/>
        <v>59</v>
      </c>
      <c r="F2320" s="23">
        <f t="shared" si="1059"/>
        <v>4</v>
      </c>
      <c r="G2320">
        <f t="shared" ca="1" si="1086"/>
        <v>6</v>
      </c>
      <c r="H2320" s="9">
        <f t="shared" ca="1" si="1060"/>
        <v>314.49591238682035</v>
      </c>
      <c r="I2320" s="9">
        <f t="shared" ca="1" si="1061"/>
        <v>1863.377707320969</v>
      </c>
      <c r="J2320" s="9">
        <f t="shared" ca="1" si="1062"/>
        <v>33163.701265899683</v>
      </c>
      <c r="K2320" s="9">
        <f t="shared" ca="1" si="1063"/>
        <v>38613.740606515275</v>
      </c>
      <c r="L2320" s="9">
        <f t="shared" ca="1" si="1064"/>
        <v>25535.167700712977</v>
      </c>
      <c r="M2320" s="9">
        <f t="shared" ca="1" si="1092"/>
        <v>1863.377707320969</v>
      </c>
      <c r="N2320" s="9">
        <f t="shared" ca="1" si="1092"/>
        <v>1863.377707320969</v>
      </c>
      <c r="O2320" s="9">
        <f t="shared" ca="1" si="1066"/>
        <v>21068.888447351899</v>
      </c>
      <c r="P2320" s="9">
        <f t="shared" ca="1" si="1087"/>
        <v>40298.638299403799</v>
      </c>
      <c r="Q2320" s="9">
        <f t="shared" ca="1" si="1081"/>
        <v>133.38953242669916</v>
      </c>
      <c r="R2320" s="9">
        <f t="shared" si="1067"/>
        <v>8</v>
      </c>
      <c r="S2320" s="23">
        <f t="shared" ca="1" si="1068"/>
        <v>3.6597733390918723</v>
      </c>
      <c r="T2320" s="9">
        <f t="shared" ca="1" si="1082"/>
        <v>39</v>
      </c>
      <c r="U2320" s="9">
        <f t="shared" ca="1" si="1083"/>
        <v>35.184020730739576</v>
      </c>
      <c r="V2320" s="23">
        <f t="shared" ca="1" si="1069"/>
        <v>80.61288599297562</v>
      </c>
      <c r="W2320" s="23">
        <f t="shared" ca="1" si="1084"/>
        <v>2002.8798573768286</v>
      </c>
      <c r="X2320" s="23" t="e">
        <f ca="1">V2320/(S2320-#REF!)</f>
        <v>#REF!</v>
      </c>
      <c r="Y2320" s="9">
        <f t="shared" ca="1" si="1070"/>
        <v>0</v>
      </c>
      <c r="Z2320" s="9">
        <f t="shared" ca="1" si="1071"/>
        <v>0</v>
      </c>
      <c r="AA2320" s="24">
        <f t="shared" ca="1" si="1072"/>
        <v>423.56799523901964</v>
      </c>
      <c r="AB2320" s="9">
        <f t="shared" ca="1" si="1073"/>
        <v>244.32497471797888</v>
      </c>
      <c r="AC2320" s="9">
        <f t="shared" ca="1" si="1074"/>
        <v>129.38546218998368</v>
      </c>
      <c r="AD2320" s="9">
        <f t="shared" ca="1" si="1075"/>
        <v>25.967474976458082</v>
      </c>
      <c r="AE2320">
        <f t="shared" ca="1" si="1093"/>
        <v>1</v>
      </c>
      <c r="AF2320">
        <f t="shared" ca="1" si="1093"/>
        <v>0</v>
      </c>
      <c r="AG2320">
        <f t="shared" ca="1" si="1093"/>
        <v>0</v>
      </c>
      <c r="AH2320">
        <f t="shared" ca="1" si="1093"/>
        <v>1</v>
      </c>
      <c r="AI2320">
        <f t="shared" ca="1" si="1093"/>
        <v>0</v>
      </c>
      <c r="AJ2320">
        <f t="shared" ca="1" si="1093"/>
        <v>0</v>
      </c>
      <c r="AK2320">
        <f t="shared" ca="1" si="1093"/>
        <v>0</v>
      </c>
      <c r="AL2320">
        <f t="shared" ca="1" si="1077"/>
        <v>5.9773339091872435E-2</v>
      </c>
      <c r="AM2320">
        <f t="shared" ca="1" si="1078"/>
        <v>0.51934949952916165</v>
      </c>
    </row>
    <row r="2321" spans="1:39">
      <c r="A2321" s="10">
        <f t="shared" ca="1" si="1079"/>
        <v>41311.094259260055</v>
      </c>
      <c r="B2321" s="22">
        <f t="shared" ca="1" si="1080"/>
        <v>41311.094259260055</v>
      </c>
      <c r="C2321" s="22">
        <f t="shared" ca="1" si="1057"/>
        <v>41311.277939815613</v>
      </c>
      <c r="D2321">
        <f t="shared" si="1085"/>
        <v>276</v>
      </c>
      <c r="E2321" s="23">
        <f t="shared" si="1058"/>
        <v>59</v>
      </c>
      <c r="F2321" s="23">
        <f t="shared" si="1059"/>
        <v>4</v>
      </c>
      <c r="G2321">
        <f t="shared" ca="1" si="1086"/>
        <v>6</v>
      </c>
      <c r="H2321" s="9">
        <f t="shared" ca="1" si="1060"/>
        <v>396.7473268246938</v>
      </c>
      <c r="I2321" s="9">
        <f t="shared" ca="1" si="1061"/>
        <v>1945.6291217588423</v>
      </c>
      <c r="J2321" s="9">
        <f t="shared" ca="1" si="1062"/>
        <v>33245.952680337556</v>
      </c>
      <c r="K2321" s="9">
        <f t="shared" ca="1" si="1063"/>
        <v>38613.740606515275</v>
      </c>
      <c r="L2321" s="9">
        <f t="shared" ca="1" si="1064"/>
        <v>25535.167700712977</v>
      </c>
      <c r="M2321" s="9">
        <f t="shared" ca="1" si="1092"/>
        <v>1945.6291217588423</v>
      </c>
      <c r="N2321" s="9">
        <f t="shared" ca="1" si="1092"/>
        <v>1945.6291217588423</v>
      </c>
      <c r="O2321" s="9">
        <f t="shared" ca="1" si="1066"/>
        <v>21151.139861789772</v>
      </c>
      <c r="P2321" s="9">
        <f t="shared" ca="1" si="1087"/>
        <v>40298.638299403799</v>
      </c>
      <c r="Q2321" s="9">
        <f t="shared" ca="1" si="1081"/>
        <v>133.47178384113704</v>
      </c>
      <c r="R2321" s="9">
        <f t="shared" si="1067"/>
        <v>8</v>
      </c>
      <c r="S2321" s="23">
        <f t="shared" ca="1" si="1068"/>
        <v>4.4085154940026534</v>
      </c>
      <c r="T2321" s="9">
        <f t="shared" ca="1" si="1082"/>
        <v>24</v>
      </c>
      <c r="U2321" s="9">
        <f t="shared" ca="1" si="1083"/>
        <v>30.655778409553022</v>
      </c>
      <c r="V2321" s="23">
        <f t="shared" ca="1" si="1069"/>
        <v>82.251414437873422</v>
      </c>
      <c r="W2321" s="23">
        <f t="shared" ca="1" si="1084"/>
        <v>1873.5095175719314</v>
      </c>
      <c r="X2321" s="23" t="e">
        <f ca="1">V2321/(S2321-#REF!)</f>
        <v>#REF!</v>
      </c>
      <c r="Y2321" s="9">
        <f t="shared" ca="1" si="1070"/>
        <v>0</v>
      </c>
      <c r="Z2321" s="9">
        <f t="shared" ca="1" si="1071"/>
        <v>0</v>
      </c>
      <c r="AA2321" s="24">
        <f t="shared" ca="1" si="1072"/>
        <v>517.99413510082809</v>
      </c>
      <c r="AB2321" s="9">
        <f t="shared" ca="1" si="1073"/>
        <v>302.57711437003763</v>
      </c>
      <c r="AC2321" s="9">
        <f t="shared" ca="1" si="1074"/>
        <v>160.23363897230786</v>
      </c>
      <c r="AD2321" s="9">
        <f t="shared" ca="1" si="1075"/>
        <v>25.967474976458082</v>
      </c>
      <c r="AE2321">
        <f t="shared" ca="1" si="1093"/>
        <v>2</v>
      </c>
      <c r="AF2321">
        <f t="shared" ca="1" si="1093"/>
        <v>1</v>
      </c>
      <c r="AG2321">
        <f t="shared" ca="1" si="1093"/>
        <v>0</v>
      </c>
      <c r="AH2321">
        <f t="shared" ca="1" si="1093"/>
        <v>0</v>
      </c>
      <c r="AI2321">
        <f t="shared" ca="1" si="1093"/>
        <v>0</v>
      </c>
      <c r="AJ2321">
        <f t="shared" ca="1" si="1093"/>
        <v>0</v>
      </c>
      <c r="AK2321">
        <f t="shared" ca="1" si="1093"/>
        <v>0</v>
      </c>
      <c r="AL2321">
        <f t="shared" ca="1" si="1077"/>
        <v>5.9773339091872435E-2</v>
      </c>
      <c r="AM2321">
        <f t="shared" ca="1" si="1078"/>
        <v>0.51934949952916165</v>
      </c>
    </row>
    <row r="2322" spans="1:39">
      <c r="A2322" s="10">
        <f t="shared" ca="1" si="1079"/>
        <v>41311.281412037832</v>
      </c>
      <c r="B2322" s="22">
        <f t="shared" ca="1" si="1080"/>
        <v>41311.281412037832</v>
      </c>
      <c r="C2322" s="22">
        <f t="shared" ca="1" si="1057"/>
        <v>41311.441087963758</v>
      </c>
      <c r="D2322">
        <f t="shared" si="1085"/>
        <v>276</v>
      </c>
      <c r="E2322" s="23">
        <f t="shared" si="1058"/>
        <v>59</v>
      </c>
      <c r="F2322" s="23">
        <f t="shared" si="1059"/>
        <v>4</v>
      </c>
      <c r="G2322">
        <f t="shared" ca="1" si="1086"/>
        <v>7</v>
      </c>
      <c r="H2322" s="9">
        <f t="shared" ca="1" si="1060"/>
        <v>477.27645385827543</v>
      </c>
      <c r="I2322" s="9">
        <f t="shared" ca="1" si="1061"/>
        <v>2026.1582487924238</v>
      </c>
      <c r="J2322" s="9">
        <f t="shared" ca="1" si="1062"/>
        <v>33326.481807371136</v>
      </c>
      <c r="K2322" s="9">
        <f t="shared" ca="1" si="1063"/>
        <v>38613.740606515275</v>
      </c>
      <c r="L2322" s="9">
        <f t="shared" ca="1" si="1064"/>
        <v>25535.167700712977</v>
      </c>
      <c r="M2322" s="9">
        <f t="shared" ca="1" si="1092"/>
        <v>2026.1582487924238</v>
      </c>
      <c r="N2322" s="9">
        <f t="shared" ca="1" si="1092"/>
        <v>2026.1582487924238</v>
      </c>
      <c r="O2322" s="9">
        <f t="shared" ca="1" si="1066"/>
        <v>21231.668988823352</v>
      </c>
      <c r="P2322" s="9">
        <f t="shared" ca="1" si="1087"/>
        <v>40298.638299403799</v>
      </c>
      <c r="Q2322" s="9">
        <f t="shared" ca="1" si="1081"/>
        <v>133.55231296817061</v>
      </c>
      <c r="R2322" s="9">
        <f t="shared" si="1067"/>
        <v>8</v>
      </c>
      <c r="S2322" s="23">
        <f t="shared" ca="1" si="1068"/>
        <v>3.8322808280531726</v>
      </c>
      <c r="T2322" s="9">
        <f t="shared" ca="1" si="1082"/>
        <v>49</v>
      </c>
      <c r="U2322" s="9">
        <f t="shared" ca="1" si="1083"/>
        <v>56.21098099142182</v>
      </c>
      <c r="V2322" s="23">
        <f t="shared" ca="1" si="1069"/>
        <v>80.529127033581602</v>
      </c>
      <c r="W2322" s="23">
        <f t="shared" ca="1" si="1084"/>
        <v>0</v>
      </c>
      <c r="X2322" s="23" t="e">
        <f ca="1">V2322/(S2322-#REF!)</f>
        <v>#REF!</v>
      </c>
      <c r="Y2322" s="9">
        <f t="shared" ca="1" si="1070"/>
        <v>0</v>
      </c>
      <c r="Z2322" s="9">
        <f t="shared" ca="1" si="1071"/>
        <v>0</v>
      </c>
      <c r="AA2322" s="24">
        <f t="shared" ca="1" si="1072"/>
        <v>445.32343691280937</v>
      </c>
      <c r="AB2322" s="9">
        <f t="shared" ca="1" si="1073"/>
        <v>257.74605735916805</v>
      </c>
      <c r="AC2322" s="9">
        <f t="shared" ca="1" si="1074"/>
        <v>136.49277073518925</v>
      </c>
      <c r="AD2322" s="9">
        <f t="shared" ca="1" si="1075"/>
        <v>25.967474976458082</v>
      </c>
      <c r="AE2322">
        <f t="shared" ca="1" si="1093"/>
        <v>1</v>
      </c>
      <c r="AF2322">
        <f t="shared" ca="1" si="1093"/>
        <v>0</v>
      </c>
      <c r="AG2322">
        <f t="shared" ca="1" si="1093"/>
        <v>0</v>
      </c>
      <c r="AH2322">
        <f t="shared" ca="1" si="1093"/>
        <v>0</v>
      </c>
      <c r="AI2322">
        <f t="shared" ca="1" si="1093"/>
        <v>0</v>
      </c>
      <c r="AJ2322">
        <f t="shared" ca="1" si="1093"/>
        <v>0</v>
      </c>
      <c r="AK2322">
        <f t="shared" ca="1" si="1093"/>
        <v>0</v>
      </c>
      <c r="AL2322">
        <f t="shared" ca="1" si="1077"/>
        <v>5.9773339091872435E-2</v>
      </c>
      <c r="AM2322">
        <f t="shared" ca="1" si="1078"/>
        <v>0.51934949952916165</v>
      </c>
    </row>
    <row r="2323" spans="1:39">
      <c r="A2323" s="10">
        <f t="shared" ca="1" si="1079"/>
        <v>41311.457060185981</v>
      </c>
      <c r="B2323" s="22">
        <f t="shared" ca="1" si="1080"/>
        <v>41311.457060185981</v>
      </c>
      <c r="C2323" s="22">
        <f t="shared" ca="1" si="1057"/>
        <v>41311.622557871167</v>
      </c>
      <c r="D2323">
        <f t="shared" si="1085"/>
        <v>276</v>
      </c>
      <c r="E2323" s="23">
        <f t="shared" si="1058"/>
        <v>59</v>
      </c>
      <c r="F2323" s="23">
        <f t="shared" si="1059"/>
        <v>4</v>
      </c>
      <c r="G2323">
        <f t="shared" ca="1" si="1086"/>
        <v>7</v>
      </c>
      <c r="H2323" s="9">
        <f t="shared" ca="1" si="1060"/>
        <v>559.6261738981998</v>
      </c>
      <c r="I2323" s="9">
        <f t="shared" ca="1" si="1061"/>
        <v>2108.5079688323481</v>
      </c>
      <c r="J2323" s="9">
        <f t="shared" ca="1" si="1062"/>
        <v>33408.831527411057</v>
      </c>
      <c r="K2323" s="9">
        <f t="shared" ca="1" si="1063"/>
        <v>38613.740606515275</v>
      </c>
      <c r="L2323" s="9">
        <f t="shared" ca="1" si="1064"/>
        <v>25535.167700712977</v>
      </c>
      <c r="M2323" s="9">
        <f t="shared" ca="1" si="1092"/>
        <v>2108.5079688323481</v>
      </c>
      <c r="N2323" s="9">
        <f t="shared" ca="1" si="1092"/>
        <v>2108.5079688323481</v>
      </c>
      <c r="O2323" s="9">
        <f t="shared" ca="1" si="1066"/>
        <v>21314.018708863277</v>
      </c>
      <c r="P2323" s="9">
        <f t="shared" ca="1" si="1087"/>
        <v>40298.638299403799</v>
      </c>
      <c r="Q2323" s="9">
        <f t="shared" ca="1" si="1081"/>
        <v>133.63466268821054</v>
      </c>
      <c r="R2323" s="9">
        <f t="shared" si="1067"/>
        <v>8</v>
      </c>
      <c r="S2323" s="23">
        <f t="shared" ca="1" si="1068"/>
        <v>3.9719784993992215</v>
      </c>
      <c r="T2323" s="9">
        <f t="shared" ca="1" si="1082"/>
        <v>58</v>
      </c>
      <c r="U2323" s="9">
        <f t="shared" ca="1" si="1083"/>
        <v>19.122597837196736</v>
      </c>
      <c r="V2323" s="23">
        <f t="shared" ca="1" si="1069"/>
        <v>82.349720039924421</v>
      </c>
      <c r="W2323" s="23">
        <f t="shared" ca="1" si="1084"/>
        <v>0</v>
      </c>
      <c r="X2323" s="23" t="e">
        <f ca="1">V2323/(S2323-#REF!)</f>
        <v>#REF!</v>
      </c>
      <c r="Y2323" s="9">
        <f t="shared" ca="1" si="1070"/>
        <v>4000</v>
      </c>
      <c r="Z2323" s="9">
        <f t="shared" ca="1" si="1071"/>
        <v>120</v>
      </c>
      <c r="AA2323" s="24">
        <f t="shared" ca="1" si="1072"/>
        <v>462.941133160275</v>
      </c>
      <c r="AB2323" s="9">
        <f t="shared" ca="1" si="1073"/>
        <v>268.61453618989066</v>
      </c>
      <c r="AC2323" s="9">
        <f t="shared" ca="1" si="1074"/>
        <v>142.24831479464649</v>
      </c>
      <c r="AD2323" s="9">
        <f t="shared" ca="1" si="1075"/>
        <v>25.967474976458082</v>
      </c>
      <c r="AE2323">
        <f t="shared" ca="1" si="1093"/>
        <v>0</v>
      </c>
      <c r="AF2323">
        <f t="shared" ca="1" si="1093"/>
        <v>1</v>
      </c>
      <c r="AG2323">
        <f t="shared" ca="1" si="1093"/>
        <v>0</v>
      </c>
      <c r="AH2323">
        <f t="shared" ca="1" si="1093"/>
        <v>1</v>
      </c>
      <c r="AI2323">
        <f t="shared" ca="1" si="1093"/>
        <v>1</v>
      </c>
      <c r="AJ2323">
        <f t="shared" ca="1" si="1093"/>
        <v>0</v>
      </c>
      <c r="AK2323">
        <f t="shared" ca="1" si="1093"/>
        <v>0</v>
      </c>
      <c r="AL2323">
        <f t="shared" ca="1" si="1077"/>
        <v>5.9773339091872435E-2</v>
      </c>
      <c r="AM2323">
        <f t="shared" ca="1" si="1078"/>
        <v>0.51934949952916165</v>
      </c>
    </row>
    <row r="2324" spans="1:39">
      <c r="A2324" s="10">
        <f t="shared" ca="1" si="1079"/>
        <v>41311.638530093391</v>
      </c>
      <c r="B2324" s="22">
        <f t="shared" ca="1" si="1080"/>
        <v>41311.638530093391</v>
      </c>
      <c r="C2324" s="22">
        <f t="shared" ca="1" si="1057"/>
        <v>41311.791018519318</v>
      </c>
      <c r="D2324">
        <f t="shared" si="1085"/>
        <v>276</v>
      </c>
      <c r="E2324" s="23">
        <f t="shared" si="1058"/>
        <v>59</v>
      </c>
      <c r="F2324" s="23">
        <f t="shared" si="1059"/>
        <v>4</v>
      </c>
      <c r="G2324">
        <f t="shared" ca="1" si="1086"/>
        <v>6</v>
      </c>
      <c r="H2324" s="9">
        <f t="shared" ca="1" si="1060"/>
        <v>637.30481283808808</v>
      </c>
      <c r="I2324" s="9">
        <f t="shared" ca="1" si="1061"/>
        <v>2186.1866077722361</v>
      </c>
      <c r="J2324" s="9">
        <f t="shared" ca="1" si="1062"/>
        <v>33486.510166350949</v>
      </c>
      <c r="K2324" s="9">
        <f t="shared" ca="1" si="1063"/>
        <v>38613.740606515275</v>
      </c>
      <c r="L2324" s="9">
        <f t="shared" ca="1" si="1064"/>
        <v>25535.167700712977</v>
      </c>
      <c r="M2324" s="9">
        <f t="shared" ca="1" si="1092"/>
        <v>2186.1866077722361</v>
      </c>
      <c r="N2324" s="9">
        <f t="shared" ca="1" si="1092"/>
        <v>2186.1866077722361</v>
      </c>
      <c r="O2324" s="9">
        <f t="shared" ca="1" si="1066"/>
        <v>21391.697347803165</v>
      </c>
      <c r="P2324" s="9">
        <f t="shared" ca="1" si="1087"/>
        <v>40298.638299403799</v>
      </c>
      <c r="Q2324" s="9">
        <f t="shared" ca="1" si="1081"/>
        <v>133.71234132715043</v>
      </c>
      <c r="R2324" s="9">
        <f t="shared" si="1067"/>
        <v>8</v>
      </c>
      <c r="S2324" s="23">
        <f t="shared" ca="1" si="1068"/>
        <v>3.6597733390918723</v>
      </c>
      <c r="T2324" s="9">
        <f t="shared" ca="1" si="1082"/>
        <v>39</v>
      </c>
      <c r="U2324" s="9">
        <f t="shared" ca="1" si="1083"/>
        <v>35.184020730739576</v>
      </c>
      <c r="V2324" s="23">
        <f t="shared" ca="1" si="1069"/>
        <v>77.678638939888287</v>
      </c>
      <c r="W2324" s="23">
        <f t="shared" ca="1" si="1084"/>
        <v>1908.7136668613934</v>
      </c>
      <c r="X2324" s="23" t="e">
        <f ca="1">V2324/(S2324-#REF!)</f>
        <v>#REF!</v>
      </c>
      <c r="Y2324" s="9">
        <f t="shared" ca="1" si="1070"/>
        <v>0</v>
      </c>
      <c r="Z2324" s="9">
        <f t="shared" ca="1" si="1071"/>
        <v>0</v>
      </c>
      <c r="AA2324" s="24">
        <f t="shared" ca="1" si="1072"/>
        <v>423.56799523901964</v>
      </c>
      <c r="AB2324" s="9">
        <f t="shared" ca="1" si="1073"/>
        <v>244.32497471797888</v>
      </c>
      <c r="AC2324" s="9">
        <f t="shared" ca="1" si="1074"/>
        <v>129.38546218998368</v>
      </c>
      <c r="AD2324" s="9">
        <f t="shared" ca="1" si="1075"/>
        <v>25.967474976458082</v>
      </c>
      <c r="AE2324">
        <f t="shared" ca="1" si="1093"/>
        <v>1</v>
      </c>
      <c r="AF2324">
        <f t="shared" ca="1" si="1093"/>
        <v>1</v>
      </c>
      <c r="AG2324">
        <f t="shared" ca="1" si="1093"/>
        <v>0</v>
      </c>
      <c r="AH2324">
        <f t="shared" ca="1" si="1093"/>
        <v>0</v>
      </c>
      <c r="AI2324">
        <f t="shared" ca="1" si="1093"/>
        <v>0</v>
      </c>
      <c r="AJ2324">
        <f t="shared" ca="1" si="1093"/>
        <v>0</v>
      </c>
      <c r="AK2324">
        <f t="shared" ca="1" si="1093"/>
        <v>0</v>
      </c>
      <c r="AL2324">
        <f t="shared" ca="1" si="1077"/>
        <v>5.9773339091872435E-2</v>
      </c>
      <c r="AM2324">
        <f t="shared" ca="1" si="1078"/>
        <v>0.51934949952916165</v>
      </c>
    </row>
    <row r="2325" spans="1:39">
      <c r="A2325" s="10">
        <f t="shared" ca="1" si="1079"/>
        <v>41311.800046297096</v>
      </c>
      <c r="B2325" s="22">
        <f t="shared" ca="1" si="1080"/>
        <v>41311.800046297096</v>
      </c>
      <c r="C2325" s="22">
        <f t="shared" ca="1" si="1057"/>
        <v>41311.962071760056</v>
      </c>
      <c r="D2325">
        <f t="shared" si="1085"/>
        <v>276</v>
      </c>
      <c r="E2325" s="23">
        <f t="shared" si="1058"/>
        <v>59</v>
      </c>
      <c r="F2325" s="23">
        <f t="shared" si="1059"/>
        <v>4</v>
      </c>
      <c r="G2325">
        <f t="shared" ca="1" si="1086"/>
        <v>6</v>
      </c>
      <c r="H2325" s="9">
        <f t="shared" ca="1" si="1060"/>
        <v>724.38795138205683</v>
      </c>
      <c r="I2325" s="9">
        <f t="shared" ca="1" si="1061"/>
        <v>2273.2697463162049</v>
      </c>
      <c r="J2325" s="9">
        <f t="shared" ca="1" si="1062"/>
        <v>33573.593304894915</v>
      </c>
      <c r="K2325" s="9">
        <f t="shared" ca="1" si="1063"/>
        <v>38613.740606515275</v>
      </c>
      <c r="L2325" s="9">
        <f t="shared" ca="1" si="1064"/>
        <v>25535.167700712977</v>
      </c>
      <c r="M2325" s="9">
        <f t="shared" ca="1" si="1092"/>
        <v>2273.2697463162049</v>
      </c>
      <c r="N2325" s="9">
        <f t="shared" ca="1" si="1092"/>
        <v>2273.2697463162049</v>
      </c>
      <c r="O2325" s="9">
        <f t="shared" ca="1" si="1066"/>
        <v>21478.780486347132</v>
      </c>
      <c r="P2325" s="9">
        <f t="shared" ca="1" si="1087"/>
        <v>40298.638299403799</v>
      </c>
      <c r="Q2325" s="9">
        <f t="shared" ca="1" si="1081"/>
        <v>133.79942446569439</v>
      </c>
      <c r="R2325" s="9">
        <f t="shared" si="1067"/>
        <v>8</v>
      </c>
      <c r="S2325" s="23">
        <f t="shared" ca="1" si="1068"/>
        <v>3.8888336143226807</v>
      </c>
      <c r="T2325" s="9">
        <f t="shared" ca="1" si="1082"/>
        <v>53</v>
      </c>
      <c r="U2325" s="9">
        <f t="shared" ca="1" si="1083"/>
        <v>19.801011561650739</v>
      </c>
      <c r="V2325" s="23">
        <f t="shared" ca="1" si="1069"/>
        <v>87.083138543968687</v>
      </c>
      <c r="W2325" s="23">
        <f t="shared" ca="1" si="1084"/>
        <v>1959.3332874296193</v>
      </c>
      <c r="X2325" s="23" t="e">
        <f ca="1">V2325/(S2325-#REF!)</f>
        <v>#REF!</v>
      </c>
      <c r="Y2325" s="9">
        <f t="shared" ca="1" si="1070"/>
        <v>0</v>
      </c>
      <c r="Z2325" s="9">
        <f t="shared" ca="1" si="1071"/>
        <v>0</v>
      </c>
      <c r="AA2325" s="24">
        <f t="shared" ca="1" si="1072"/>
        <v>452.45547999444392</v>
      </c>
      <c r="AB2325" s="9">
        <f t="shared" ca="1" si="1073"/>
        <v>262.14586413093576</v>
      </c>
      <c r="AC2325" s="9">
        <f t="shared" ca="1" si="1074"/>
        <v>138.82274552949301</v>
      </c>
      <c r="AD2325" s="9">
        <f t="shared" ca="1" si="1075"/>
        <v>25.967474976458082</v>
      </c>
      <c r="AE2325">
        <f t="shared" ca="1" si="1093"/>
        <v>0</v>
      </c>
      <c r="AF2325">
        <f t="shared" ca="1" si="1093"/>
        <v>0</v>
      </c>
      <c r="AG2325">
        <f t="shared" ca="1" si="1093"/>
        <v>0</v>
      </c>
      <c r="AH2325">
        <f t="shared" ca="1" si="1093"/>
        <v>0</v>
      </c>
      <c r="AI2325">
        <f t="shared" ca="1" si="1093"/>
        <v>0</v>
      </c>
      <c r="AJ2325">
        <f t="shared" ca="1" si="1093"/>
        <v>0</v>
      </c>
      <c r="AK2325">
        <f t="shared" ca="1" si="1093"/>
        <v>0</v>
      </c>
      <c r="AL2325">
        <f t="shared" ca="1" si="1077"/>
        <v>5.9773339091872435E-2</v>
      </c>
      <c r="AM2325">
        <f t="shared" ca="1" si="1078"/>
        <v>0.51934949952916165</v>
      </c>
    </row>
    <row r="2326" spans="1:39">
      <c r="A2326" s="10">
        <f t="shared" ca="1" si="1079"/>
        <v>41311.978738426726</v>
      </c>
      <c r="B2326" s="22">
        <f t="shared" ca="1" si="1080"/>
        <v>41311.978738426726</v>
      </c>
      <c r="C2326" s="22">
        <f t="shared" ca="1" si="1057"/>
        <v>41312.144594908204</v>
      </c>
      <c r="D2326">
        <f t="shared" si="1085"/>
        <v>276</v>
      </c>
      <c r="E2326" s="23">
        <f t="shared" si="1058"/>
        <v>59</v>
      </c>
      <c r="F2326" s="23">
        <f t="shared" si="1059"/>
        <v>4</v>
      </c>
      <c r="G2326">
        <f t="shared" ca="1" si="1086"/>
        <v>7</v>
      </c>
      <c r="H2326" s="9">
        <f t="shared" ca="1" si="1060"/>
        <v>798.68688601885469</v>
      </c>
      <c r="I2326" s="9">
        <f t="shared" ca="1" si="1061"/>
        <v>2347.568680953003</v>
      </c>
      <c r="J2326" s="9">
        <f t="shared" ca="1" si="1062"/>
        <v>33647.892239531713</v>
      </c>
      <c r="K2326" s="9">
        <f t="shared" ca="1" si="1063"/>
        <v>38613.740606515275</v>
      </c>
      <c r="L2326" s="9">
        <f t="shared" ca="1" si="1064"/>
        <v>25535.167700712977</v>
      </c>
      <c r="M2326" s="9">
        <f t="shared" ca="1" si="1092"/>
        <v>2347.568680953003</v>
      </c>
      <c r="N2326" s="9">
        <f t="shared" ca="1" si="1092"/>
        <v>2347.568680953003</v>
      </c>
      <c r="O2326" s="9">
        <f t="shared" ca="1" si="1066"/>
        <v>21553.07942098393</v>
      </c>
      <c r="P2326" s="9">
        <f t="shared" ca="1" si="1087"/>
        <v>40298.638299403799</v>
      </c>
      <c r="Q2326" s="9">
        <f t="shared" ca="1" si="1081"/>
        <v>133.87372340033119</v>
      </c>
      <c r="R2326" s="9">
        <f t="shared" si="1067"/>
        <v>8</v>
      </c>
      <c r="S2326" s="23">
        <f t="shared" ca="1" si="1068"/>
        <v>3.9807133679623199</v>
      </c>
      <c r="T2326" s="9">
        <f t="shared" ca="1" si="1082"/>
        <v>58</v>
      </c>
      <c r="U2326" s="9">
        <f t="shared" ca="1" si="1083"/>
        <v>50.568124664350762</v>
      </c>
      <c r="V2326" s="23">
        <f t="shared" ca="1" si="1069"/>
        <v>74.298934636797924</v>
      </c>
      <c r="W2326" s="23">
        <f t="shared" ca="1" si="1084"/>
        <v>0</v>
      </c>
      <c r="X2326" s="23" t="e">
        <f ca="1">V2326/(S2326-#REF!)</f>
        <v>#REF!</v>
      </c>
      <c r="Y2326" s="9">
        <f t="shared" ca="1" si="1070"/>
        <v>0</v>
      </c>
      <c r="Z2326" s="9">
        <f t="shared" ca="1" si="1071"/>
        <v>0</v>
      </c>
      <c r="AA2326" s="24">
        <f t="shared" ca="1" si="1072"/>
        <v>464.04271387828851</v>
      </c>
      <c r="AB2326" s="9">
        <f t="shared" ca="1" si="1073"/>
        <v>269.29410896409968</v>
      </c>
      <c r="AC2326" s="9">
        <f t="shared" ca="1" si="1074"/>
        <v>142.60819137944614</v>
      </c>
      <c r="AD2326" s="9">
        <f t="shared" ca="1" si="1075"/>
        <v>25.967474976458082</v>
      </c>
      <c r="AE2326">
        <f t="shared" ca="1" si="1093"/>
        <v>1</v>
      </c>
      <c r="AF2326">
        <f t="shared" ca="1" si="1093"/>
        <v>1</v>
      </c>
      <c r="AG2326">
        <f t="shared" ca="1" si="1093"/>
        <v>1</v>
      </c>
      <c r="AH2326">
        <f t="shared" ca="1" si="1093"/>
        <v>0</v>
      </c>
      <c r="AI2326">
        <f t="shared" ca="1" si="1093"/>
        <v>0</v>
      </c>
      <c r="AJ2326">
        <f t="shared" ca="1" si="1093"/>
        <v>0</v>
      </c>
      <c r="AK2326">
        <f t="shared" ca="1" si="1093"/>
        <v>0</v>
      </c>
      <c r="AL2326">
        <f t="shared" ca="1" si="1077"/>
        <v>5.9773339091872435E-2</v>
      </c>
      <c r="AM2326">
        <f t="shared" ca="1" si="1078"/>
        <v>0.51934949952916165</v>
      </c>
    </row>
    <row r="2327" spans="1:39">
      <c r="A2327" s="10">
        <f t="shared" ca="1" si="1079"/>
        <v>41312.163344908207</v>
      </c>
      <c r="B2327" s="22">
        <f t="shared" ca="1" si="1080"/>
        <v>41312.163344908207</v>
      </c>
      <c r="C2327" s="22">
        <f t="shared" ca="1" si="1057"/>
        <v>41312.338518519318</v>
      </c>
      <c r="D2327">
        <f t="shared" si="1085"/>
        <v>276</v>
      </c>
      <c r="E2327" s="23">
        <f t="shared" si="1058"/>
        <v>59</v>
      </c>
      <c r="F2327" s="23">
        <f t="shared" si="1059"/>
        <v>4</v>
      </c>
      <c r="G2327">
        <f t="shared" ca="1" si="1086"/>
        <v>6</v>
      </c>
      <c r="H2327" s="9">
        <f t="shared" ca="1" si="1060"/>
        <v>889.12116736182099</v>
      </c>
      <c r="I2327" s="9">
        <f t="shared" ca="1" si="1061"/>
        <v>2438.0029622959692</v>
      </c>
      <c r="J2327" s="9">
        <f t="shared" ca="1" si="1062"/>
        <v>33738.326520874682</v>
      </c>
      <c r="K2327" s="9">
        <f t="shared" ca="1" si="1063"/>
        <v>38613.740606515275</v>
      </c>
      <c r="L2327" s="9">
        <f t="shared" ca="1" si="1064"/>
        <v>25535.167700712977</v>
      </c>
      <c r="M2327" s="9">
        <f t="shared" ca="1" si="1092"/>
        <v>2438.0029622959692</v>
      </c>
      <c r="N2327" s="9">
        <f t="shared" ca="1" si="1092"/>
        <v>2438.0029622959692</v>
      </c>
      <c r="O2327" s="9">
        <f t="shared" ca="1" si="1066"/>
        <v>21643.513702326894</v>
      </c>
      <c r="P2327" s="9">
        <f t="shared" ca="1" si="1087"/>
        <v>40298.638299403799</v>
      </c>
      <c r="Q2327" s="9">
        <f t="shared" ca="1" si="1081"/>
        <v>133.96415768167415</v>
      </c>
      <c r="R2327" s="9">
        <f t="shared" si="1067"/>
        <v>8</v>
      </c>
      <c r="S2327" s="23">
        <f t="shared" ca="1" si="1068"/>
        <v>4.2042279315914595</v>
      </c>
      <c r="T2327" s="9">
        <f t="shared" ca="1" si="1082"/>
        <v>12</v>
      </c>
      <c r="U2327" s="9">
        <f t="shared" ca="1" si="1083"/>
        <v>15.220553729253879</v>
      </c>
      <c r="V2327" s="23">
        <f t="shared" ca="1" si="1069"/>
        <v>90.434281342966258</v>
      </c>
      <c r="W2327" s="23">
        <f t="shared" ca="1" si="1084"/>
        <v>2175.568611425349</v>
      </c>
      <c r="X2327" s="23" t="e">
        <f ca="1">V2327/(S2327-#REF!)</f>
        <v>#REF!</v>
      </c>
      <c r="Y2327" s="9">
        <f t="shared" ca="1" si="1070"/>
        <v>0</v>
      </c>
      <c r="Z2327" s="9">
        <f t="shared" ca="1" si="1071"/>
        <v>0</v>
      </c>
      <c r="AA2327" s="24">
        <f t="shared" ca="1" si="1072"/>
        <v>492.23081215480551</v>
      </c>
      <c r="AB2327" s="9">
        <f t="shared" ca="1" si="1073"/>
        <v>286.68354201444674</v>
      </c>
      <c r="AC2327" s="9">
        <f t="shared" ca="1" si="1074"/>
        <v>151.81699140096669</v>
      </c>
      <c r="AD2327" s="9">
        <f t="shared" ca="1" si="1075"/>
        <v>25.967474976458082</v>
      </c>
      <c r="AE2327">
        <f t="shared" ca="1" si="1093"/>
        <v>0</v>
      </c>
      <c r="AF2327">
        <f t="shared" ca="1" si="1093"/>
        <v>0</v>
      </c>
      <c r="AG2327">
        <f t="shared" ca="1" si="1093"/>
        <v>0</v>
      </c>
      <c r="AH2327">
        <f t="shared" ca="1" si="1093"/>
        <v>0</v>
      </c>
      <c r="AI2327">
        <f t="shared" ca="1" si="1093"/>
        <v>0</v>
      </c>
      <c r="AJ2327">
        <f t="shared" ca="1" si="1093"/>
        <v>0</v>
      </c>
      <c r="AK2327">
        <f t="shared" ca="1" si="1093"/>
        <v>0</v>
      </c>
      <c r="AL2327">
        <f t="shared" ca="1" si="1077"/>
        <v>5.9773339091872435E-2</v>
      </c>
      <c r="AM2327">
        <f t="shared" ca="1" si="1078"/>
        <v>0.51934949952916165</v>
      </c>
    </row>
    <row r="2328" spans="1:39">
      <c r="A2328" s="10">
        <f t="shared" ca="1" si="1079"/>
        <v>41312.353796297095</v>
      </c>
      <c r="B2328" s="22">
        <f t="shared" ca="1" si="1080"/>
        <v>41312.353796297095</v>
      </c>
      <c r="C2328" s="22">
        <f t="shared" ca="1" si="1057"/>
        <v>41312.510023148949</v>
      </c>
      <c r="D2328">
        <f t="shared" si="1085"/>
        <v>276</v>
      </c>
      <c r="E2328" s="23">
        <f t="shared" si="1058"/>
        <v>59</v>
      </c>
      <c r="F2328" s="23">
        <f t="shared" si="1059"/>
        <v>4</v>
      </c>
      <c r="G2328">
        <f t="shared" ca="1" si="1086"/>
        <v>6</v>
      </c>
      <c r="H2328" s="9">
        <f t="shared" ca="1" si="1060"/>
        <v>961.12116736182099</v>
      </c>
      <c r="I2328" s="9">
        <f t="shared" ca="1" si="1061"/>
        <v>2510.0029622959692</v>
      </c>
      <c r="J2328" s="9">
        <f t="shared" ca="1" si="1062"/>
        <v>33810.326520874682</v>
      </c>
      <c r="K2328" s="9">
        <f t="shared" ca="1" si="1063"/>
        <v>38613.740606515275</v>
      </c>
      <c r="L2328" s="9">
        <f t="shared" ca="1" si="1064"/>
        <v>25535.167700712977</v>
      </c>
      <c r="M2328" s="9">
        <f t="shared" ca="1" si="1092"/>
        <v>2510.0029622959692</v>
      </c>
      <c r="N2328" s="9">
        <f t="shared" ca="1" si="1092"/>
        <v>2510.0029622959692</v>
      </c>
      <c r="O2328" s="9">
        <f t="shared" ca="1" si="1066"/>
        <v>21715.513702326894</v>
      </c>
      <c r="P2328" s="9">
        <f t="shared" ca="1" si="1087"/>
        <v>40298.638299403799</v>
      </c>
      <c r="Q2328" s="9">
        <f t="shared" ca="1" si="1081"/>
        <v>134.03615768167415</v>
      </c>
      <c r="R2328" s="9">
        <f t="shared" si="1067"/>
        <v>8</v>
      </c>
      <c r="S2328" s="23">
        <f t="shared" ca="1" si="1068"/>
        <v>3.7495550029326807</v>
      </c>
      <c r="T2328" s="9">
        <f t="shared" ca="1" si="1082"/>
        <v>44</v>
      </c>
      <c r="U2328" s="9">
        <f t="shared" ca="1" si="1083"/>
        <v>58.398010557650196</v>
      </c>
      <c r="V2328" s="23">
        <f t="shared" ca="1" si="1069"/>
        <v>72</v>
      </c>
      <c r="W2328" s="23">
        <f t="shared" ca="1" si="1084"/>
        <v>2029.7277967675852</v>
      </c>
      <c r="X2328" s="23" t="e">
        <f ca="1">V2328/(S2328-#REF!)</f>
        <v>#REF!</v>
      </c>
      <c r="Y2328" s="9">
        <f t="shared" ca="1" si="1070"/>
        <v>0</v>
      </c>
      <c r="Z2328" s="9">
        <f t="shared" ca="1" si="1071"/>
        <v>0</v>
      </c>
      <c r="AA2328" s="24">
        <f t="shared" ca="1" si="1072"/>
        <v>434.89063266667756</v>
      </c>
      <c r="AB2328" s="9">
        <f t="shared" ca="1" si="1073"/>
        <v>251.30998816479377</v>
      </c>
      <c r="AC2328" s="9">
        <f t="shared" ca="1" si="1074"/>
        <v>133.084466740225</v>
      </c>
      <c r="AD2328" s="9">
        <f t="shared" ca="1" si="1075"/>
        <v>25.967474976458082</v>
      </c>
      <c r="AE2328">
        <f t="shared" ca="1" si="1093"/>
        <v>0</v>
      </c>
      <c r="AF2328">
        <f t="shared" ca="1" si="1093"/>
        <v>1</v>
      </c>
      <c r="AG2328">
        <f t="shared" ca="1" si="1093"/>
        <v>0</v>
      </c>
      <c r="AH2328">
        <f t="shared" ca="1" si="1093"/>
        <v>0</v>
      </c>
      <c r="AI2328">
        <f t="shared" ca="1" si="1093"/>
        <v>0</v>
      </c>
      <c r="AJ2328">
        <f t="shared" ca="1" si="1093"/>
        <v>0</v>
      </c>
      <c r="AK2328">
        <f t="shared" ca="1" si="1093"/>
        <v>0</v>
      </c>
      <c r="AL2328">
        <f t="shared" ca="1" si="1077"/>
        <v>5.9773339091872435E-2</v>
      </c>
      <c r="AM2328">
        <f t="shared" ca="1" si="1078"/>
        <v>0.51934949952916165</v>
      </c>
    </row>
    <row r="2329" spans="1:39">
      <c r="A2329" s="10">
        <f t="shared" ca="1" si="1079"/>
        <v>41312.528078704505</v>
      </c>
      <c r="B2329" s="22">
        <f t="shared" ca="1" si="1080"/>
        <v>41312.528078704505</v>
      </c>
      <c r="C2329" s="22">
        <f t="shared" ca="1" si="1057"/>
        <v>41312.772500000799</v>
      </c>
      <c r="D2329">
        <f t="shared" si="1085"/>
        <v>276</v>
      </c>
      <c r="E2329" s="23">
        <f t="shared" si="1058"/>
        <v>59</v>
      </c>
      <c r="F2329" s="23">
        <f t="shared" si="1059"/>
        <v>4</v>
      </c>
      <c r="G2329">
        <f t="shared" ca="1" si="1086"/>
        <v>6</v>
      </c>
      <c r="H2329" s="9">
        <f t="shared" ca="1" si="1060"/>
        <v>1036.6510585300095</v>
      </c>
      <c r="I2329" s="9">
        <f t="shared" ca="1" si="1061"/>
        <v>2585.5328534641576</v>
      </c>
      <c r="J2329" s="9">
        <f t="shared" ca="1" si="1062"/>
        <v>33885.856412042871</v>
      </c>
      <c r="K2329" s="9">
        <f t="shared" ca="1" si="1063"/>
        <v>38613.740606515275</v>
      </c>
      <c r="L2329" s="9">
        <f t="shared" ca="1" si="1064"/>
        <v>25535.167700712977</v>
      </c>
      <c r="M2329" s="9">
        <f t="shared" ca="1" si="1092"/>
        <v>2585.5328534641576</v>
      </c>
      <c r="N2329" s="9">
        <f t="shared" ca="1" si="1092"/>
        <v>2585.5328534641576</v>
      </c>
      <c r="O2329" s="9">
        <f t="shared" ca="1" si="1066"/>
        <v>21791.043593495084</v>
      </c>
      <c r="P2329" s="9">
        <f t="shared" ca="1" si="1087"/>
        <v>40298.638299403799</v>
      </c>
      <c r="Q2329" s="9">
        <f t="shared" ca="1" si="1081"/>
        <v>134.11168757284236</v>
      </c>
      <c r="R2329" s="9">
        <f t="shared" si="1067"/>
        <v>8</v>
      </c>
      <c r="S2329" s="23">
        <f t="shared" ca="1" si="1068"/>
        <v>5.8663061229391218</v>
      </c>
      <c r="T2329" s="9">
        <f t="shared" ca="1" si="1082"/>
        <v>51</v>
      </c>
      <c r="U2329" s="9">
        <f t="shared" ca="1" si="1083"/>
        <v>58.70204258083686</v>
      </c>
      <c r="V2329" s="23">
        <f t="shared" ca="1" si="1069"/>
        <v>75.529891168188541</v>
      </c>
      <c r="W2329" s="23">
        <f t="shared" ca="1" si="1084"/>
        <v>1978.5694884851441</v>
      </c>
      <c r="X2329" s="23" t="e">
        <f ca="1">V2329/(S2329-#REF!)</f>
        <v>#REF!</v>
      </c>
      <c r="Y2329" s="9">
        <f t="shared" ca="1" si="1070"/>
        <v>0</v>
      </c>
      <c r="Z2329" s="9">
        <f t="shared" ca="1" si="1071"/>
        <v>0</v>
      </c>
      <c r="AA2329" s="24">
        <f t="shared" ca="1" si="1072"/>
        <v>701.84052456128438</v>
      </c>
      <c r="AB2329" s="9">
        <f t="shared" ca="1" si="1073"/>
        <v>415.9932253012949</v>
      </c>
      <c r="AC2329" s="9">
        <f t="shared" ca="1" si="1074"/>
        <v>220.29461288449039</v>
      </c>
      <c r="AD2329" s="9">
        <f t="shared" ca="1" si="1075"/>
        <v>25.967474976458082</v>
      </c>
      <c r="AE2329">
        <f t="shared" ca="1" si="1093"/>
        <v>0</v>
      </c>
      <c r="AF2329">
        <f t="shared" ca="1" si="1093"/>
        <v>0</v>
      </c>
      <c r="AG2329">
        <f t="shared" ca="1" si="1093"/>
        <v>0</v>
      </c>
      <c r="AH2329">
        <f t="shared" ca="1" si="1093"/>
        <v>0</v>
      </c>
      <c r="AI2329">
        <f t="shared" ca="1" si="1093"/>
        <v>0</v>
      </c>
      <c r="AJ2329">
        <f t="shared" ca="1" si="1093"/>
        <v>0</v>
      </c>
      <c r="AK2329">
        <f t="shared" ca="1" si="1093"/>
        <v>0</v>
      </c>
      <c r="AL2329">
        <f t="shared" ca="1" si="1077"/>
        <v>5.9773339091872435E-2</v>
      </c>
      <c r="AM2329">
        <f t="shared" ca="1" si="1078"/>
        <v>0.51934949952916165</v>
      </c>
    </row>
    <row r="2330" spans="1:39">
      <c r="A2330" s="10">
        <f t="shared" ca="1" si="1079"/>
        <v>41312.804444445246</v>
      </c>
      <c r="B2330" s="22">
        <f t="shared" ca="1" si="1080"/>
        <v>41312.804444445246</v>
      </c>
      <c r="C2330" s="22">
        <f t="shared" ref="C2330:C2393" ca="1" si="1094">B2330+TIME(INT($S2330),$T2330,$U2330)</f>
        <v>41312.956932871173</v>
      </c>
      <c r="D2330">
        <f t="shared" si="1085"/>
        <v>276</v>
      </c>
      <c r="E2330" s="23">
        <f t="shared" ref="E2330:E2393" si="1095">VLOOKUP($D2330,$A$48:$F$213,6,FALSE)</f>
        <v>59</v>
      </c>
      <c r="F2330" s="23">
        <f t="shared" ref="F2330:F2393" si="1096">VLOOKUP($D2330,$A$48:$E$213,5,FALSE)</f>
        <v>4</v>
      </c>
      <c r="G2330">
        <f t="shared" ca="1" si="1086"/>
        <v>6</v>
      </c>
      <c r="H2330" s="9">
        <f t="shared" ref="H2330:H2393" ca="1" si="1097">IF(H2329&gt;VLOOKUP(1,$A$518:$L$524,11,FALSE),0,H2329+$V2330)</f>
        <v>0</v>
      </c>
      <c r="I2330" s="9">
        <f t="shared" ref="I2330:I2393" ca="1" si="1098">IF(I2329&gt;VLOOKUP(2,$A$518:$L$524,11,FALSE),0,I2329+$V2330)</f>
        <v>2670.3815962345084</v>
      </c>
      <c r="J2330" s="9">
        <f t="shared" ref="J2330:J2393" ca="1" si="1099">IF(J2329&gt;VLOOKUP(3,$A$518:$L$524,11,FALSE),0,J2329+$V2330)</f>
        <v>33970.705154813222</v>
      </c>
      <c r="K2330" s="9">
        <f t="shared" ref="K2330:K2393" ca="1" si="1100">IF($I2330=0,NORMINV(RAND(),VLOOKUP(4,$A$518:$L$524,11,FALSE),VLOOKUP(4,$A$518:$L$524,12,FALSE)),K2329)</f>
        <v>38613.740606515275</v>
      </c>
      <c r="L2330" s="9">
        <f t="shared" ref="L2330:L2393" ca="1" si="1101">IF($I2330=0,NORMINV(RAND(),VLOOKUP(5,$A$518:$L$524,11,FALSE),VLOOKUP(5,$A$518:$L$524,12,FALSE)),L2329)</f>
        <v>25535.167700712977</v>
      </c>
      <c r="M2330" s="9">
        <f t="shared" ref="M2330:N2345" ca="1" si="1102">IF(M2329&gt;K2330,0,M2329+$V2330)</f>
        <v>2670.3815962345084</v>
      </c>
      <c r="N2330" s="9">
        <f t="shared" ca="1" si="1102"/>
        <v>2670.3815962345084</v>
      </c>
      <c r="O2330" s="9">
        <f t="shared" ref="O2330:O2393" ca="1" si="1103">IF(O2329+$V2330&gt;P2329,0,O2329+$V2330)</f>
        <v>21875.892336265435</v>
      </c>
      <c r="P2330" s="9">
        <f t="shared" ca="1" si="1087"/>
        <v>40298.638299403799</v>
      </c>
      <c r="Q2330" s="9">
        <f t="shared" ca="1" si="1081"/>
        <v>134.19653631561272</v>
      </c>
      <c r="R2330" s="9">
        <f t="shared" ref="R2330:R2393" si="1104">VLOOKUP($F2330,$A$510:$F$513,6,FALSE)</f>
        <v>8</v>
      </c>
      <c r="S2330" s="23">
        <f t="shared" ref="S2330:S2393" ca="1" si="1105">MAX(VLOOKUP($G2330,$A$518:$F$524,5,FALSE)*0.9,NORMINV(RAND(),VLOOKUP($G2330,$A$518:$F$524,5,FALSE),VLOOKUP($G2330,$A$518:$F$524,6,FALSE)))+VLOOKUP($E2330,$A$236:$T$501,19,FALSE)</f>
        <v>3.6597733390918723</v>
      </c>
      <c r="T2330" s="9">
        <f t="shared" ca="1" si="1082"/>
        <v>39</v>
      </c>
      <c r="U2330" s="9">
        <f t="shared" ca="1" si="1083"/>
        <v>35.184020730739576</v>
      </c>
      <c r="V2330" s="23">
        <f t="shared" ref="V2330:V2393" ca="1" si="1106">IF(G2330&lt;6,0,MAX(VLOOKUP($G2330,$A$518:$I$524,8,FALSE)*0.9,NORMINV(RAND(),VLOOKUP($G2330,$A$518:$I$524,8,FALSE),VLOOKUP($G2330,$A$518:$I$524,9,FALSE))))</f>
        <v>84.848742770350952</v>
      </c>
      <c r="W2330" s="23">
        <f t="shared" ca="1" si="1084"/>
        <v>1982.0605386627651</v>
      </c>
      <c r="X2330" s="23" t="e">
        <f ca="1">V2330/(S2330-#REF!)</f>
        <v>#REF!</v>
      </c>
      <c r="Y2330" s="9">
        <f t="shared" ref="Y2330:Y2393" ca="1" si="1107">IF(AND(O2330=0,G2330=1),VLOOKUP($D2330,$A$48:$X$213,23,FALSE)*VLOOKUP($D2330,$A$48:$X$213,24,FALSE)*1000,IF(OR($G2330=6,$G2330=7),1000*SUM($AJ2330,AI2330/10,AK2330/5),1)*VLOOKUP($D2330,$A$48:$AL$213,IF($G2330=1,27,IF($G2330=2,31,IF($G2330=3,35,IF(OR($G2330=4,$G2330=5),27,23)))),FALSE))</f>
        <v>0</v>
      </c>
      <c r="Z2330" s="9">
        <f t="shared" ref="Z2330:Z2393" ca="1" si="1108">IF(AND(O2330=0,G2330=1),5000,IF(OR($G2330=6,$G2330=7),SUM($AJ2330,AI2330/10,AK2330/5),1)*VLOOKUP($D2330,$A$48:$AL$213,IF($G2330=1,28,IF($G2330=2,32,IF($G2330=3,36,IF(OR($G2330=4,$G2330=5),28,28)))),FALSE))</f>
        <v>0</v>
      </c>
      <c r="AA2330" s="24">
        <f t="shared" ref="AA2330:AA2393" ca="1" si="1109">VLOOKUP($G2330,$A$518:$J$524,10,FALSE)*SUM(AB2330:AD2330)*(1+AL2330)</f>
        <v>423.56799523901964</v>
      </c>
      <c r="AB2330" s="9">
        <f t="shared" ref="AB2330:AB2393" ca="1" si="1110">($S2330-$AM2330)/2*(VLOOKUP($D2330,$A$48:$U$213,17,FALSE)*$R2330/100+VLOOKUP($D2330,$A$48:$U$213,19,FALSE)*(1-$R2330/100))</f>
        <v>244.32497471797888</v>
      </c>
      <c r="AC2330" s="9">
        <f t="shared" ref="AC2330:AC2393" ca="1" si="1111">($S2330-$AM2330)/2*(VLOOKUP($D2330,$A$48:$U$213,18,FALSE)*$R2330/100+VLOOKUP($D2330,$A$48:$U$213,20,FALSE)*(1-$R2330/100))</f>
        <v>129.38546218998368</v>
      </c>
      <c r="AD2330" s="9">
        <f t="shared" ref="AD2330:AD2393" ca="1" si="1112">$AM2330*VLOOKUP($D2330,$A$48:$U$213,21,FALSE)</f>
        <v>25.967474976458082</v>
      </c>
      <c r="AE2330">
        <f t="shared" ref="AE2330:AK2345" ca="1" si="1113">ROUNDDOWN((VLOOKUP($E2330,$A$235:$T$501,AE$534,FALSE)/RAND())^(1/4),0)</f>
        <v>0</v>
      </c>
      <c r="AF2330">
        <f t="shared" ca="1" si="1113"/>
        <v>0</v>
      </c>
      <c r="AG2330">
        <f t="shared" ca="1" si="1113"/>
        <v>0</v>
      </c>
      <c r="AH2330">
        <f t="shared" ca="1" si="1113"/>
        <v>0</v>
      </c>
      <c r="AI2330">
        <f t="shared" ca="1" si="1113"/>
        <v>0</v>
      </c>
      <c r="AJ2330">
        <f t="shared" ca="1" si="1113"/>
        <v>0</v>
      </c>
      <c r="AK2330">
        <f t="shared" ca="1" si="1113"/>
        <v>0</v>
      </c>
      <c r="AL2330">
        <f t="shared" ref="AL2330:AL2393" ca="1" si="1114">VLOOKUP($E2330,$A$235:$T$501,AL$534,FALSE)</f>
        <v>5.9773339091872435E-2</v>
      </c>
      <c r="AM2330">
        <f t="shared" ref="AM2330:AM2393" ca="1" si="1115">4*VLOOKUP($E2330,$A$235:$T$501,AM$534,FALSE)</f>
        <v>0.51934949952916165</v>
      </c>
    </row>
    <row r="2331" spans="1:39">
      <c r="A2331" s="10">
        <f t="shared" ref="A2331:A2394" ca="1" si="1116">B2331</f>
        <v>41312.981932871175</v>
      </c>
      <c r="B2331" s="22">
        <f t="shared" ref="B2331:B2394" ca="1" si="1117">C2330+IF(VLOOKUP($E2330,$A$236:$B$501,2,FALSE)="Human",TIME(0,MAX(0,INT(NORMINV(RAND(),$C$531,$C$532))),0),TIME(0,$C$534,0))</f>
        <v>41312.981932871175</v>
      </c>
      <c r="C2331" s="22">
        <f t="shared" ca="1" si="1094"/>
        <v>41313.428136574876</v>
      </c>
      <c r="D2331">
        <f t="shared" si="1085"/>
        <v>276</v>
      </c>
      <c r="E2331" s="23">
        <f t="shared" si="1095"/>
        <v>59</v>
      </c>
      <c r="F2331" s="23">
        <f t="shared" si="1096"/>
        <v>4</v>
      </c>
      <c r="G2331">
        <f t="shared" ca="1" si="1086"/>
        <v>1</v>
      </c>
      <c r="H2331" s="9">
        <f t="shared" ca="1" si="1097"/>
        <v>0</v>
      </c>
      <c r="I2331" s="9">
        <f t="shared" ca="1" si="1098"/>
        <v>2670.3815962345084</v>
      </c>
      <c r="J2331" s="9">
        <f t="shared" ca="1" si="1099"/>
        <v>33970.705154813222</v>
      </c>
      <c r="K2331" s="9">
        <f t="shared" ca="1" si="1100"/>
        <v>38613.740606515275</v>
      </c>
      <c r="L2331" s="9">
        <f t="shared" ca="1" si="1101"/>
        <v>25535.167700712977</v>
      </c>
      <c r="M2331" s="9">
        <f t="shared" ca="1" si="1102"/>
        <v>2670.3815962345084</v>
      </c>
      <c r="N2331" s="9">
        <f t="shared" ca="1" si="1102"/>
        <v>2670.3815962345084</v>
      </c>
      <c r="O2331" s="9">
        <f t="shared" ca="1" si="1103"/>
        <v>21875.892336265435</v>
      </c>
      <c r="P2331" s="9">
        <f t="shared" ca="1" si="1087"/>
        <v>40298.638299403799</v>
      </c>
      <c r="Q2331" s="9">
        <f t="shared" ref="Q2331:Q2394" ca="1" si="1118">V2331/1000+Q2330</f>
        <v>134.19653631561272</v>
      </c>
      <c r="R2331" s="9">
        <f t="shared" si="1104"/>
        <v>8</v>
      </c>
      <c r="S2331" s="23">
        <f t="shared" ca="1" si="1105"/>
        <v>34.70891583038712</v>
      </c>
      <c r="T2331" s="9">
        <f t="shared" ref="T2331:T2394" ca="1" si="1119">INT((S2331-INT(S2331))*60)</f>
        <v>42</v>
      </c>
      <c r="U2331" s="9">
        <f t="shared" ref="U2331:U2394" ca="1" si="1120">S2331*3600-INT(S2331)*3600-T2331*60</f>
        <v>32.096989393627155</v>
      </c>
      <c r="V2331" s="23">
        <f t="shared" ca="1" si="1106"/>
        <v>0</v>
      </c>
      <c r="W2331" s="23">
        <f t="shared" ref="W2331:W2394" ca="1" si="1121">4*IF(G2331=6,NORMINV(RAND(),VLOOKUP($D2331,$A$47:$K$213,10,FALSE)*0.8,VLOOKUP($D2331,$A$47:$K$213,10,FALSE)/20),0)</f>
        <v>0</v>
      </c>
      <c r="X2331" s="23" t="e">
        <f ca="1">V2331/(S2331-#REF!)</f>
        <v>#REF!</v>
      </c>
      <c r="Y2331" s="9">
        <f t="shared" ca="1" si="1107"/>
        <v>600</v>
      </c>
      <c r="Z2331" s="9">
        <f t="shared" ca="1" si="1108"/>
        <v>1200</v>
      </c>
      <c r="AA2331" s="24">
        <f t="shared" ca="1" si="1109"/>
        <v>0</v>
      </c>
      <c r="AB2331" s="9">
        <f t="shared" ca="1" si="1110"/>
        <v>2659.9482605407488</v>
      </c>
      <c r="AC2331" s="9">
        <f t="shared" ca="1" si="1111"/>
        <v>1408.610132831348</v>
      </c>
      <c r="AD2331" s="9">
        <f t="shared" ca="1" si="1112"/>
        <v>25.967474976458082</v>
      </c>
      <c r="AE2331">
        <f t="shared" ca="1" si="1113"/>
        <v>1</v>
      </c>
      <c r="AF2331">
        <f t="shared" ca="1" si="1113"/>
        <v>1</v>
      </c>
      <c r="AG2331">
        <f t="shared" ca="1" si="1113"/>
        <v>0</v>
      </c>
      <c r="AH2331">
        <f t="shared" ca="1" si="1113"/>
        <v>0</v>
      </c>
      <c r="AI2331">
        <f t="shared" ca="1" si="1113"/>
        <v>0</v>
      </c>
      <c r="AJ2331">
        <f t="shared" ca="1" si="1113"/>
        <v>0</v>
      </c>
      <c r="AK2331">
        <f t="shared" ca="1" si="1113"/>
        <v>0</v>
      </c>
      <c r="AL2331">
        <f t="shared" ca="1" si="1114"/>
        <v>5.9773339091872435E-2</v>
      </c>
      <c r="AM2331">
        <f t="shared" ca="1" si="1115"/>
        <v>0.51934949952916165</v>
      </c>
    </row>
    <row r="2332" spans="1:39">
      <c r="A2332" s="10">
        <f t="shared" ca="1" si="1116"/>
        <v>41313.453136574877</v>
      </c>
      <c r="B2332" s="22">
        <f t="shared" ca="1" si="1117"/>
        <v>41313.453136574877</v>
      </c>
      <c r="C2332" s="22">
        <f t="shared" ca="1" si="1094"/>
        <v>41313.625752315616</v>
      </c>
      <c r="D2332">
        <f t="shared" ref="D2332:D2395" si="1122">D2331</f>
        <v>276</v>
      </c>
      <c r="E2332" s="23">
        <f t="shared" si="1095"/>
        <v>59</v>
      </c>
      <c r="F2332" s="23">
        <f t="shared" si="1096"/>
        <v>4</v>
      </c>
      <c r="G2332">
        <f t="shared" ref="G2332:G2395" ca="1" si="1123">IF(G2331&lt;6,ROUND(RAND()+6,0),IF(OR(H2331=0,O2331=0),1,IF(I2331=0,2,IF(J2331=0,3,IF(K2331=0,4,IF(L2331=0,5,ROUND(RAND()+6,0)))))))</f>
        <v>7</v>
      </c>
      <c r="H2332" s="9">
        <f t="shared" ca="1" si="1097"/>
        <v>81.027416075832662</v>
      </c>
      <c r="I2332" s="9">
        <f t="shared" ca="1" si="1098"/>
        <v>2751.409012310341</v>
      </c>
      <c r="J2332" s="9">
        <f t="shared" ca="1" si="1099"/>
        <v>34051.732570889057</v>
      </c>
      <c r="K2332" s="9">
        <f t="shared" ca="1" si="1100"/>
        <v>38613.740606515275</v>
      </c>
      <c r="L2332" s="9">
        <f t="shared" ca="1" si="1101"/>
        <v>25535.167700712977</v>
      </c>
      <c r="M2332" s="9">
        <f t="shared" ca="1" si="1102"/>
        <v>2751.409012310341</v>
      </c>
      <c r="N2332" s="9">
        <f t="shared" ca="1" si="1102"/>
        <v>2751.409012310341</v>
      </c>
      <c r="O2332" s="9">
        <f t="shared" ca="1" si="1103"/>
        <v>21956.919752341266</v>
      </c>
      <c r="P2332" s="9">
        <f t="shared" ref="P2332:P2395" ca="1" si="1124">IF(O2332=0,NORMINV(RAND(),P$537,5000),P2331)</f>
        <v>40298.638299403799</v>
      </c>
      <c r="Q2332" s="9">
        <f t="shared" ca="1" si="1118"/>
        <v>134.27756373168856</v>
      </c>
      <c r="R2332" s="9">
        <f t="shared" si="1104"/>
        <v>8</v>
      </c>
      <c r="S2332" s="23">
        <f t="shared" ca="1" si="1105"/>
        <v>4.1427939598762462</v>
      </c>
      <c r="T2332" s="9">
        <f t="shared" ca="1" si="1119"/>
        <v>8</v>
      </c>
      <c r="U2332" s="9">
        <f t="shared" ca="1" si="1120"/>
        <v>34.058255554486095</v>
      </c>
      <c r="V2332" s="23">
        <f t="shared" ca="1" si="1106"/>
        <v>81.027416075832662</v>
      </c>
      <c r="W2332" s="23">
        <f t="shared" ca="1" si="1121"/>
        <v>0</v>
      </c>
      <c r="X2332" s="23" t="e">
        <f ca="1">V2332/(S2332-#REF!)</f>
        <v>#REF!</v>
      </c>
      <c r="Y2332" s="9">
        <f t="shared" ca="1" si="1107"/>
        <v>0</v>
      </c>
      <c r="Z2332" s="9">
        <f t="shared" ca="1" si="1108"/>
        <v>0</v>
      </c>
      <c r="AA2332" s="24">
        <f t="shared" ca="1" si="1109"/>
        <v>484.48318799954706</v>
      </c>
      <c r="AB2332" s="9">
        <f t="shared" ca="1" si="1110"/>
        <v>281.90397901500319</v>
      </c>
      <c r="AC2332" s="9">
        <f t="shared" ca="1" si="1111"/>
        <v>149.2859117662999</v>
      </c>
      <c r="AD2332" s="9">
        <f t="shared" ca="1" si="1112"/>
        <v>25.967474976458082</v>
      </c>
      <c r="AE2332">
        <f t="shared" ca="1" si="1113"/>
        <v>1</v>
      </c>
      <c r="AF2332">
        <f t="shared" ca="1" si="1113"/>
        <v>1</v>
      </c>
      <c r="AG2332">
        <f t="shared" ca="1" si="1113"/>
        <v>0</v>
      </c>
      <c r="AH2332">
        <f t="shared" ca="1" si="1113"/>
        <v>0</v>
      </c>
      <c r="AI2332">
        <f t="shared" ca="1" si="1113"/>
        <v>0</v>
      </c>
      <c r="AJ2332">
        <f t="shared" ca="1" si="1113"/>
        <v>0</v>
      </c>
      <c r="AK2332">
        <f t="shared" ca="1" si="1113"/>
        <v>0</v>
      </c>
      <c r="AL2332">
        <f t="shared" ca="1" si="1114"/>
        <v>5.9773339091872435E-2</v>
      </c>
      <c r="AM2332">
        <f t="shared" ca="1" si="1115"/>
        <v>0.51934949952916165</v>
      </c>
    </row>
    <row r="2333" spans="1:39">
      <c r="A2333" s="10">
        <f t="shared" ca="1" si="1116"/>
        <v>41313.648668982285</v>
      </c>
      <c r="B2333" s="22">
        <f t="shared" ca="1" si="1117"/>
        <v>41313.648668982285</v>
      </c>
      <c r="C2333" s="22">
        <f t="shared" ca="1" si="1094"/>
        <v>41313.859502315616</v>
      </c>
      <c r="D2333">
        <f t="shared" si="1122"/>
        <v>276</v>
      </c>
      <c r="E2333" s="23">
        <f t="shared" si="1095"/>
        <v>59</v>
      </c>
      <c r="F2333" s="23">
        <f t="shared" si="1096"/>
        <v>4</v>
      </c>
      <c r="G2333">
        <f t="shared" ca="1" si="1123"/>
        <v>6</v>
      </c>
      <c r="H2333" s="9">
        <f t="shared" ca="1" si="1097"/>
        <v>171.76484313403341</v>
      </c>
      <c r="I2333" s="9">
        <f t="shared" ca="1" si="1098"/>
        <v>2842.1464393685419</v>
      </c>
      <c r="J2333" s="9">
        <f t="shared" ca="1" si="1099"/>
        <v>34142.469997947257</v>
      </c>
      <c r="K2333" s="9">
        <f t="shared" ca="1" si="1100"/>
        <v>38613.740606515275</v>
      </c>
      <c r="L2333" s="9">
        <f t="shared" ca="1" si="1101"/>
        <v>25535.167700712977</v>
      </c>
      <c r="M2333" s="9">
        <f t="shared" ca="1" si="1102"/>
        <v>2842.1464393685419</v>
      </c>
      <c r="N2333" s="9">
        <f t="shared" ca="1" si="1102"/>
        <v>2842.1464393685419</v>
      </c>
      <c r="O2333" s="9">
        <f t="shared" ca="1" si="1103"/>
        <v>22047.657179399466</v>
      </c>
      <c r="P2333" s="9">
        <f t="shared" ca="1" si="1124"/>
        <v>40298.638299403799</v>
      </c>
      <c r="Q2333" s="9">
        <f t="shared" ca="1" si="1118"/>
        <v>134.36830115874676</v>
      </c>
      <c r="R2333" s="9">
        <f t="shared" si="1104"/>
        <v>8</v>
      </c>
      <c r="S2333" s="23">
        <f t="shared" ca="1" si="1105"/>
        <v>5.0601407761392085</v>
      </c>
      <c r="T2333" s="9">
        <f t="shared" ca="1" si="1119"/>
        <v>3</v>
      </c>
      <c r="U2333" s="9">
        <f t="shared" ca="1" si="1120"/>
        <v>36.506794101151172</v>
      </c>
      <c r="V2333" s="23">
        <f t="shared" ca="1" si="1106"/>
        <v>90.737427058200737</v>
      </c>
      <c r="W2333" s="23">
        <f t="shared" ca="1" si="1121"/>
        <v>1969.4508829941492</v>
      </c>
      <c r="X2333" s="23" t="e">
        <f ca="1">V2333/(S2333-#REF!)</f>
        <v>#REF!</v>
      </c>
      <c r="Y2333" s="9">
        <f t="shared" ca="1" si="1107"/>
        <v>0</v>
      </c>
      <c r="Z2333" s="9">
        <f t="shared" ca="1" si="1108"/>
        <v>0</v>
      </c>
      <c r="AA2333" s="24">
        <f t="shared" ca="1" si="1109"/>
        <v>600.17257213012647</v>
      </c>
      <c r="AB2333" s="9">
        <f t="shared" ca="1" si="1110"/>
        <v>353.27356132026165</v>
      </c>
      <c r="AC2333" s="9">
        <f t="shared" ca="1" si="1111"/>
        <v>187.08060059633397</v>
      </c>
      <c r="AD2333" s="9">
        <f t="shared" ca="1" si="1112"/>
        <v>25.967474976458082</v>
      </c>
      <c r="AE2333">
        <f t="shared" ca="1" si="1113"/>
        <v>0</v>
      </c>
      <c r="AF2333">
        <f t="shared" ca="1" si="1113"/>
        <v>1</v>
      </c>
      <c r="AG2333">
        <f t="shared" ca="1" si="1113"/>
        <v>0</v>
      </c>
      <c r="AH2333">
        <f t="shared" ca="1" si="1113"/>
        <v>0</v>
      </c>
      <c r="AI2333">
        <f t="shared" ca="1" si="1113"/>
        <v>0</v>
      </c>
      <c r="AJ2333">
        <f t="shared" ca="1" si="1113"/>
        <v>0</v>
      </c>
      <c r="AK2333">
        <f t="shared" ca="1" si="1113"/>
        <v>0</v>
      </c>
      <c r="AL2333">
        <f t="shared" ca="1" si="1114"/>
        <v>5.9773339091872435E-2</v>
      </c>
      <c r="AM2333">
        <f t="shared" ca="1" si="1115"/>
        <v>0.51934949952916165</v>
      </c>
    </row>
    <row r="2334" spans="1:39">
      <c r="A2334" s="10">
        <f t="shared" ca="1" si="1116"/>
        <v>41313.881030093391</v>
      </c>
      <c r="B2334" s="22">
        <f t="shared" ca="1" si="1117"/>
        <v>41313.881030093391</v>
      </c>
      <c r="C2334" s="22">
        <f t="shared" ca="1" si="1094"/>
        <v>41314.033518519318</v>
      </c>
      <c r="D2334">
        <f t="shared" si="1122"/>
        <v>276</v>
      </c>
      <c r="E2334" s="23">
        <f t="shared" si="1095"/>
        <v>59</v>
      </c>
      <c r="F2334" s="23">
        <f t="shared" si="1096"/>
        <v>4</v>
      </c>
      <c r="G2334">
        <f t="shared" ca="1" si="1123"/>
        <v>6</v>
      </c>
      <c r="H2334" s="9">
        <f t="shared" ca="1" si="1097"/>
        <v>250.44735606580261</v>
      </c>
      <c r="I2334" s="9">
        <f t="shared" ca="1" si="1098"/>
        <v>2920.8289523003109</v>
      </c>
      <c r="J2334" s="9">
        <f t="shared" ca="1" si="1099"/>
        <v>34221.152510879023</v>
      </c>
      <c r="K2334" s="9">
        <f t="shared" ca="1" si="1100"/>
        <v>38613.740606515275</v>
      </c>
      <c r="L2334" s="9">
        <f t="shared" ca="1" si="1101"/>
        <v>25535.167700712977</v>
      </c>
      <c r="M2334" s="9">
        <f t="shared" ca="1" si="1102"/>
        <v>2920.8289523003109</v>
      </c>
      <c r="N2334" s="9">
        <f t="shared" ca="1" si="1102"/>
        <v>2920.8289523003109</v>
      </c>
      <c r="O2334" s="9">
        <f t="shared" ca="1" si="1103"/>
        <v>22126.339692331236</v>
      </c>
      <c r="P2334" s="9">
        <f t="shared" ca="1" si="1124"/>
        <v>40298.638299403799</v>
      </c>
      <c r="Q2334" s="9">
        <f t="shared" ca="1" si="1118"/>
        <v>134.44698367167854</v>
      </c>
      <c r="R2334" s="9">
        <f t="shared" si="1104"/>
        <v>8</v>
      </c>
      <c r="S2334" s="23">
        <f t="shared" ca="1" si="1105"/>
        <v>3.6597733390918723</v>
      </c>
      <c r="T2334" s="9">
        <f t="shared" ca="1" si="1119"/>
        <v>39</v>
      </c>
      <c r="U2334" s="9">
        <f t="shared" ca="1" si="1120"/>
        <v>35.184020730739576</v>
      </c>
      <c r="V2334" s="23">
        <f t="shared" ca="1" si="1106"/>
        <v>78.682512931769196</v>
      </c>
      <c r="W2334" s="23">
        <f t="shared" ca="1" si="1121"/>
        <v>1917.9807055005197</v>
      </c>
      <c r="X2334" s="23" t="e">
        <f ca="1">V2334/(S2334-#REF!)</f>
        <v>#REF!</v>
      </c>
      <c r="Y2334" s="9">
        <f t="shared" ca="1" si="1107"/>
        <v>0</v>
      </c>
      <c r="Z2334" s="9">
        <f t="shared" ca="1" si="1108"/>
        <v>0</v>
      </c>
      <c r="AA2334" s="24">
        <f t="shared" ca="1" si="1109"/>
        <v>423.56799523901964</v>
      </c>
      <c r="AB2334" s="9">
        <f t="shared" ca="1" si="1110"/>
        <v>244.32497471797888</v>
      </c>
      <c r="AC2334" s="9">
        <f t="shared" ca="1" si="1111"/>
        <v>129.38546218998368</v>
      </c>
      <c r="AD2334" s="9">
        <f t="shared" ca="1" si="1112"/>
        <v>25.967474976458082</v>
      </c>
      <c r="AE2334">
        <f t="shared" ca="1" si="1113"/>
        <v>1</v>
      </c>
      <c r="AF2334">
        <f t="shared" ca="1" si="1113"/>
        <v>0</v>
      </c>
      <c r="AG2334">
        <f t="shared" ca="1" si="1113"/>
        <v>0</v>
      </c>
      <c r="AH2334">
        <f t="shared" ca="1" si="1113"/>
        <v>1</v>
      </c>
      <c r="AI2334">
        <f t="shared" ca="1" si="1113"/>
        <v>0</v>
      </c>
      <c r="AJ2334">
        <f t="shared" ca="1" si="1113"/>
        <v>0</v>
      </c>
      <c r="AK2334">
        <f t="shared" ca="1" si="1113"/>
        <v>0</v>
      </c>
      <c r="AL2334">
        <f t="shared" ca="1" si="1114"/>
        <v>5.9773339091872435E-2</v>
      </c>
      <c r="AM2334">
        <f t="shared" ca="1" si="1115"/>
        <v>0.51934949952916165</v>
      </c>
    </row>
    <row r="2335" spans="1:39">
      <c r="A2335" s="10">
        <f t="shared" ca="1" si="1116"/>
        <v>41314.05574074154</v>
      </c>
      <c r="B2335" s="22">
        <f t="shared" ca="1" si="1117"/>
        <v>41314.05574074154</v>
      </c>
      <c r="C2335" s="22">
        <f t="shared" ca="1" si="1094"/>
        <v>41314.208229167467</v>
      </c>
      <c r="D2335">
        <f t="shared" si="1122"/>
        <v>276</v>
      </c>
      <c r="E2335" s="23">
        <f t="shared" si="1095"/>
        <v>59</v>
      </c>
      <c r="F2335" s="23">
        <f t="shared" si="1096"/>
        <v>4</v>
      </c>
      <c r="G2335">
        <f t="shared" ca="1" si="1123"/>
        <v>6</v>
      </c>
      <c r="H2335" s="9">
        <f t="shared" ca="1" si="1097"/>
        <v>333.42394918704605</v>
      </c>
      <c r="I2335" s="9">
        <f t="shared" ca="1" si="1098"/>
        <v>3003.8055454215541</v>
      </c>
      <c r="J2335" s="9">
        <f t="shared" ca="1" si="1099"/>
        <v>34304.129104000269</v>
      </c>
      <c r="K2335" s="9">
        <f t="shared" ca="1" si="1100"/>
        <v>38613.740606515275</v>
      </c>
      <c r="L2335" s="9">
        <f t="shared" ca="1" si="1101"/>
        <v>25535.167700712977</v>
      </c>
      <c r="M2335" s="9">
        <f t="shared" ca="1" si="1102"/>
        <v>3003.8055454215541</v>
      </c>
      <c r="N2335" s="9">
        <f t="shared" ca="1" si="1102"/>
        <v>3003.8055454215541</v>
      </c>
      <c r="O2335" s="9">
        <f t="shared" ca="1" si="1103"/>
        <v>22209.316285452478</v>
      </c>
      <c r="P2335" s="9">
        <f t="shared" ca="1" si="1124"/>
        <v>40298.638299403799</v>
      </c>
      <c r="Q2335" s="9">
        <f t="shared" ca="1" si="1118"/>
        <v>134.52996026479977</v>
      </c>
      <c r="R2335" s="9">
        <f t="shared" si="1104"/>
        <v>8</v>
      </c>
      <c r="S2335" s="23">
        <f t="shared" ca="1" si="1105"/>
        <v>3.6597733390918723</v>
      </c>
      <c r="T2335" s="9">
        <f t="shared" ca="1" si="1119"/>
        <v>39</v>
      </c>
      <c r="U2335" s="9">
        <f t="shared" ca="1" si="1120"/>
        <v>35.184020730739576</v>
      </c>
      <c r="V2335" s="23">
        <f t="shared" ca="1" si="1106"/>
        <v>82.976593121243454</v>
      </c>
      <c r="W2335" s="23">
        <f t="shared" ca="1" si="1121"/>
        <v>1966.5624821229005</v>
      </c>
      <c r="X2335" s="23" t="e">
        <f ca="1">V2335/(S2335-#REF!)</f>
        <v>#REF!</v>
      </c>
      <c r="Y2335" s="9">
        <f t="shared" ca="1" si="1107"/>
        <v>0</v>
      </c>
      <c r="Z2335" s="9">
        <f t="shared" ca="1" si="1108"/>
        <v>0</v>
      </c>
      <c r="AA2335" s="24">
        <f t="shared" ca="1" si="1109"/>
        <v>423.56799523901964</v>
      </c>
      <c r="AB2335" s="9">
        <f t="shared" ca="1" si="1110"/>
        <v>244.32497471797888</v>
      </c>
      <c r="AC2335" s="9">
        <f t="shared" ca="1" si="1111"/>
        <v>129.38546218998368</v>
      </c>
      <c r="AD2335" s="9">
        <f t="shared" ca="1" si="1112"/>
        <v>25.967474976458082</v>
      </c>
      <c r="AE2335">
        <f t="shared" ca="1" si="1113"/>
        <v>0</v>
      </c>
      <c r="AF2335">
        <f t="shared" ca="1" si="1113"/>
        <v>1</v>
      </c>
      <c r="AG2335">
        <f t="shared" ca="1" si="1113"/>
        <v>1</v>
      </c>
      <c r="AH2335">
        <f t="shared" ca="1" si="1113"/>
        <v>0</v>
      </c>
      <c r="AI2335">
        <f t="shared" ca="1" si="1113"/>
        <v>0</v>
      </c>
      <c r="AJ2335">
        <f t="shared" ca="1" si="1113"/>
        <v>0</v>
      </c>
      <c r="AK2335">
        <f t="shared" ca="1" si="1113"/>
        <v>0</v>
      </c>
      <c r="AL2335">
        <f t="shared" ca="1" si="1114"/>
        <v>5.9773339091872435E-2</v>
      </c>
      <c r="AM2335">
        <f t="shared" ca="1" si="1115"/>
        <v>0.51934949952916165</v>
      </c>
    </row>
    <row r="2336" spans="1:39">
      <c r="A2336" s="10">
        <f t="shared" ca="1" si="1116"/>
        <v>41314.229756945242</v>
      </c>
      <c r="B2336" s="22">
        <f t="shared" ca="1" si="1117"/>
        <v>41314.229756945242</v>
      </c>
      <c r="C2336" s="22">
        <f t="shared" ca="1" si="1094"/>
        <v>41314.382245371169</v>
      </c>
      <c r="D2336">
        <f t="shared" si="1122"/>
        <v>276</v>
      </c>
      <c r="E2336" s="23">
        <f t="shared" si="1095"/>
        <v>59</v>
      </c>
      <c r="F2336" s="23">
        <f t="shared" si="1096"/>
        <v>4</v>
      </c>
      <c r="G2336">
        <f t="shared" ca="1" si="1123"/>
        <v>7</v>
      </c>
      <c r="H2336" s="9">
        <f t="shared" ca="1" si="1097"/>
        <v>421.07642289422472</v>
      </c>
      <c r="I2336" s="9">
        <f t="shared" ca="1" si="1098"/>
        <v>3091.4580191287328</v>
      </c>
      <c r="J2336" s="9">
        <f t="shared" ca="1" si="1099"/>
        <v>34391.78157770745</v>
      </c>
      <c r="K2336" s="9">
        <f t="shared" ca="1" si="1100"/>
        <v>38613.740606515275</v>
      </c>
      <c r="L2336" s="9">
        <f t="shared" ca="1" si="1101"/>
        <v>25535.167700712977</v>
      </c>
      <c r="M2336" s="9">
        <f t="shared" ca="1" si="1102"/>
        <v>3091.4580191287328</v>
      </c>
      <c r="N2336" s="9">
        <f t="shared" ca="1" si="1102"/>
        <v>3091.4580191287328</v>
      </c>
      <c r="O2336" s="9">
        <f t="shared" ca="1" si="1103"/>
        <v>22296.968759159656</v>
      </c>
      <c r="P2336" s="9">
        <f t="shared" ca="1" si="1124"/>
        <v>40298.638299403799</v>
      </c>
      <c r="Q2336" s="9">
        <f t="shared" ca="1" si="1118"/>
        <v>134.61761273850695</v>
      </c>
      <c r="R2336" s="9">
        <f t="shared" si="1104"/>
        <v>8</v>
      </c>
      <c r="S2336" s="23">
        <f t="shared" ca="1" si="1105"/>
        <v>3.6597733390918723</v>
      </c>
      <c r="T2336" s="9">
        <f t="shared" ca="1" si="1119"/>
        <v>39</v>
      </c>
      <c r="U2336" s="9">
        <f t="shared" ca="1" si="1120"/>
        <v>35.184020730739576</v>
      </c>
      <c r="V2336" s="23">
        <f t="shared" ca="1" si="1106"/>
        <v>87.652473707178657</v>
      </c>
      <c r="W2336" s="23">
        <f t="shared" ca="1" si="1121"/>
        <v>0</v>
      </c>
      <c r="X2336" s="23" t="e">
        <f ca="1">V2336/(S2336-#REF!)</f>
        <v>#REF!</v>
      </c>
      <c r="Y2336" s="9">
        <f t="shared" ca="1" si="1107"/>
        <v>0</v>
      </c>
      <c r="Z2336" s="9">
        <f t="shared" ca="1" si="1108"/>
        <v>0</v>
      </c>
      <c r="AA2336" s="24">
        <f t="shared" ca="1" si="1109"/>
        <v>423.56799523901964</v>
      </c>
      <c r="AB2336" s="9">
        <f t="shared" ca="1" si="1110"/>
        <v>244.32497471797888</v>
      </c>
      <c r="AC2336" s="9">
        <f t="shared" ca="1" si="1111"/>
        <v>129.38546218998368</v>
      </c>
      <c r="AD2336" s="9">
        <f t="shared" ca="1" si="1112"/>
        <v>25.967474976458082</v>
      </c>
      <c r="AE2336">
        <f t="shared" ca="1" si="1113"/>
        <v>0</v>
      </c>
      <c r="AF2336">
        <f t="shared" ca="1" si="1113"/>
        <v>1</v>
      </c>
      <c r="AG2336">
        <f t="shared" ca="1" si="1113"/>
        <v>0</v>
      </c>
      <c r="AH2336">
        <f t="shared" ca="1" si="1113"/>
        <v>0</v>
      </c>
      <c r="AI2336">
        <f t="shared" ca="1" si="1113"/>
        <v>0</v>
      </c>
      <c r="AJ2336">
        <f t="shared" ca="1" si="1113"/>
        <v>0</v>
      </c>
      <c r="AK2336">
        <f t="shared" ca="1" si="1113"/>
        <v>0</v>
      </c>
      <c r="AL2336">
        <f t="shared" ca="1" si="1114"/>
        <v>5.9773339091872435E-2</v>
      </c>
      <c r="AM2336">
        <f t="shared" ca="1" si="1115"/>
        <v>0.51934949952916165</v>
      </c>
    </row>
    <row r="2337" spans="1:39">
      <c r="A2337" s="10">
        <f t="shared" ca="1" si="1116"/>
        <v>41314.412106482283</v>
      </c>
      <c r="B2337" s="22">
        <f t="shared" ca="1" si="1117"/>
        <v>41314.412106482283</v>
      </c>
      <c r="C2337" s="22">
        <f t="shared" ca="1" si="1094"/>
        <v>41314.565497685988</v>
      </c>
      <c r="D2337">
        <f t="shared" si="1122"/>
        <v>276</v>
      </c>
      <c r="E2337" s="23">
        <f t="shared" si="1095"/>
        <v>59</v>
      </c>
      <c r="F2337" s="23">
        <f t="shared" si="1096"/>
        <v>4</v>
      </c>
      <c r="G2337">
        <f t="shared" ca="1" si="1123"/>
        <v>7</v>
      </c>
      <c r="H2337" s="9">
        <f t="shared" ca="1" si="1097"/>
        <v>496.6858685205018</v>
      </c>
      <c r="I2337" s="9">
        <f t="shared" ca="1" si="1098"/>
        <v>3167.06746475501</v>
      </c>
      <c r="J2337" s="9">
        <f t="shared" ca="1" si="1099"/>
        <v>34467.39102333373</v>
      </c>
      <c r="K2337" s="9">
        <f t="shared" ca="1" si="1100"/>
        <v>38613.740606515275</v>
      </c>
      <c r="L2337" s="9">
        <f t="shared" ca="1" si="1101"/>
        <v>25535.167700712977</v>
      </c>
      <c r="M2337" s="9">
        <f t="shared" ca="1" si="1102"/>
        <v>3167.06746475501</v>
      </c>
      <c r="N2337" s="9">
        <f t="shared" ca="1" si="1102"/>
        <v>3167.06746475501</v>
      </c>
      <c r="O2337" s="9">
        <f t="shared" ca="1" si="1103"/>
        <v>22372.578204785932</v>
      </c>
      <c r="P2337" s="9">
        <f t="shared" ca="1" si="1124"/>
        <v>40298.638299403799</v>
      </c>
      <c r="Q2337" s="9">
        <f t="shared" ca="1" si="1118"/>
        <v>134.69322218413322</v>
      </c>
      <c r="R2337" s="9">
        <f t="shared" si="1104"/>
        <v>8</v>
      </c>
      <c r="S2337" s="23">
        <f t="shared" ca="1" si="1105"/>
        <v>3.6815101604160336</v>
      </c>
      <c r="T2337" s="9">
        <f t="shared" ca="1" si="1119"/>
        <v>40</v>
      </c>
      <c r="U2337" s="9">
        <f t="shared" ca="1" si="1120"/>
        <v>53.436577497721373</v>
      </c>
      <c r="V2337" s="23">
        <f t="shared" ca="1" si="1106"/>
        <v>75.609445626277079</v>
      </c>
      <c r="W2337" s="23">
        <f t="shared" ca="1" si="1121"/>
        <v>0</v>
      </c>
      <c r="X2337" s="23" t="e">
        <f ca="1">V2337/(S2337-#REF!)</f>
        <v>#REF!</v>
      </c>
      <c r="Y2337" s="9">
        <f t="shared" ca="1" si="1107"/>
        <v>0</v>
      </c>
      <c r="Z2337" s="9">
        <f t="shared" ca="1" si="1108"/>
        <v>0</v>
      </c>
      <c r="AA2337" s="24">
        <f t="shared" ca="1" si="1109"/>
        <v>426.30929158121768</v>
      </c>
      <c r="AB2337" s="9">
        <f t="shared" ca="1" si="1110"/>
        <v>246.01609941699863</v>
      </c>
      <c r="AC2337" s="9">
        <f t="shared" ca="1" si="1111"/>
        <v>130.28101922853912</v>
      </c>
      <c r="AD2337" s="9">
        <f t="shared" ca="1" si="1112"/>
        <v>25.967474976458082</v>
      </c>
      <c r="AE2337">
        <f t="shared" ca="1" si="1113"/>
        <v>0</v>
      </c>
      <c r="AF2337">
        <f t="shared" ca="1" si="1113"/>
        <v>0</v>
      </c>
      <c r="AG2337">
        <f t="shared" ca="1" si="1113"/>
        <v>0</v>
      </c>
      <c r="AH2337">
        <f t="shared" ca="1" si="1113"/>
        <v>1</v>
      </c>
      <c r="AI2337">
        <f t="shared" ca="1" si="1113"/>
        <v>0</v>
      </c>
      <c r="AJ2337">
        <f t="shared" ca="1" si="1113"/>
        <v>0</v>
      </c>
      <c r="AK2337">
        <f t="shared" ca="1" si="1113"/>
        <v>0</v>
      </c>
      <c r="AL2337">
        <f t="shared" ca="1" si="1114"/>
        <v>5.9773339091872435E-2</v>
      </c>
      <c r="AM2337">
        <f t="shared" ca="1" si="1115"/>
        <v>0.51934949952916165</v>
      </c>
    </row>
    <row r="2338" spans="1:39">
      <c r="A2338" s="10">
        <f t="shared" ca="1" si="1116"/>
        <v>41314.58771990821</v>
      </c>
      <c r="B2338" s="22">
        <f t="shared" ca="1" si="1117"/>
        <v>41314.58771990821</v>
      </c>
      <c r="C2338" s="22">
        <f t="shared" ca="1" si="1094"/>
        <v>41314.740208334137</v>
      </c>
      <c r="D2338">
        <f t="shared" si="1122"/>
        <v>276</v>
      </c>
      <c r="E2338" s="23">
        <f t="shared" si="1095"/>
        <v>59</v>
      </c>
      <c r="F2338" s="23">
        <f t="shared" si="1096"/>
        <v>4</v>
      </c>
      <c r="G2338">
        <f t="shared" ca="1" si="1123"/>
        <v>7</v>
      </c>
      <c r="H2338" s="9">
        <f t="shared" ca="1" si="1097"/>
        <v>571.252795069542</v>
      </c>
      <c r="I2338" s="9">
        <f t="shared" ca="1" si="1098"/>
        <v>3241.63439130405</v>
      </c>
      <c r="J2338" s="9">
        <f t="shared" ca="1" si="1099"/>
        <v>34541.957949882773</v>
      </c>
      <c r="K2338" s="9">
        <f t="shared" ca="1" si="1100"/>
        <v>38613.740606515275</v>
      </c>
      <c r="L2338" s="9">
        <f t="shared" ca="1" si="1101"/>
        <v>25535.167700712977</v>
      </c>
      <c r="M2338" s="9">
        <f t="shared" ca="1" si="1102"/>
        <v>3241.63439130405</v>
      </c>
      <c r="N2338" s="9">
        <f t="shared" ca="1" si="1102"/>
        <v>3241.63439130405</v>
      </c>
      <c r="O2338" s="9">
        <f t="shared" ca="1" si="1103"/>
        <v>22447.145131334972</v>
      </c>
      <c r="P2338" s="9">
        <f t="shared" ca="1" si="1124"/>
        <v>40298.638299403799</v>
      </c>
      <c r="Q2338" s="9">
        <f t="shared" ca="1" si="1118"/>
        <v>134.76778911068226</v>
      </c>
      <c r="R2338" s="9">
        <f t="shared" si="1104"/>
        <v>8</v>
      </c>
      <c r="S2338" s="23">
        <f t="shared" ca="1" si="1105"/>
        <v>3.6597733390918723</v>
      </c>
      <c r="T2338" s="9">
        <f t="shared" ca="1" si="1119"/>
        <v>39</v>
      </c>
      <c r="U2338" s="9">
        <f t="shared" ca="1" si="1120"/>
        <v>35.184020730739576</v>
      </c>
      <c r="V2338" s="23">
        <f t="shared" ca="1" si="1106"/>
        <v>74.566926549040232</v>
      </c>
      <c r="W2338" s="23">
        <f t="shared" ca="1" si="1121"/>
        <v>0</v>
      </c>
      <c r="X2338" s="23" t="e">
        <f ca="1">V2338/(S2338-#REF!)</f>
        <v>#REF!</v>
      </c>
      <c r="Y2338" s="9">
        <f t="shared" ca="1" si="1107"/>
        <v>0</v>
      </c>
      <c r="Z2338" s="9">
        <f t="shared" ca="1" si="1108"/>
        <v>0</v>
      </c>
      <c r="AA2338" s="24">
        <f t="shared" ca="1" si="1109"/>
        <v>423.56799523901964</v>
      </c>
      <c r="AB2338" s="9">
        <f t="shared" ca="1" si="1110"/>
        <v>244.32497471797888</v>
      </c>
      <c r="AC2338" s="9">
        <f t="shared" ca="1" si="1111"/>
        <v>129.38546218998368</v>
      </c>
      <c r="AD2338" s="9">
        <f t="shared" ca="1" si="1112"/>
        <v>25.967474976458082</v>
      </c>
      <c r="AE2338">
        <f t="shared" ca="1" si="1113"/>
        <v>0</v>
      </c>
      <c r="AF2338">
        <f t="shared" ca="1" si="1113"/>
        <v>1</v>
      </c>
      <c r="AG2338">
        <f t="shared" ca="1" si="1113"/>
        <v>0</v>
      </c>
      <c r="AH2338">
        <f t="shared" ca="1" si="1113"/>
        <v>0</v>
      </c>
      <c r="AI2338">
        <f t="shared" ca="1" si="1113"/>
        <v>0</v>
      </c>
      <c r="AJ2338">
        <f t="shared" ca="1" si="1113"/>
        <v>0</v>
      </c>
      <c r="AK2338">
        <f t="shared" ca="1" si="1113"/>
        <v>0</v>
      </c>
      <c r="AL2338">
        <f t="shared" ca="1" si="1114"/>
        <v>5.9773339091872435E-2</v>
      </c>
      <c r="AM2338">
        <f t="shared" ca="1" si="1115"/>
        <v>0.51934949952916165</v>
      </c>
    </row>
    <row r="2339" spans="1:39">
      <c r="A2339" s="10">
        <f t="shared" ca="1" si="1116"/>
        <v>41314.771458334137</v>
      </c>
      <c r="B2339" s="22">
        <f t="shared" ca="1" si="1117"/>
        <v>41314.771458334137</v>
      </c>
      <c r="C2339" s="22">
        <f t="shared" ca="1" si="1094"/>
        <v>41314.973472223028</v>
      </c>
      <c r="D2339">
        <f t="shared" si="1122"/>
        <v>276</v>
      </c>
      <c r="E2339" s="23">
        <f t="shared" si="1095"/>
        <v>59</v>
      </c>
      <c r="F2339" s="23">
        <f t="shared" si="1096"/>
        <v>4</v>
      </c>
      <c r="G2339">
        <f t="shared" ca="1" si="1123"/>
        <v>6</v>
      </c>
      <c r="H2339" s="9">
        <f t="shared" ca="1" si="1097"/>
        <v>644.51870539981508</v>
      </c>
      <c r="I2339" s="9">
        <f t="shared" ca="1" si="1098"/>
        <v>3314.9003016343231</v>
      </c>
      <c r="J2339" s="9">
        <f t="shared" ca="1" si="1099"/>
        <v>34615.223860213046</v>
      </c>
      <c r="K2339" s="9">
        <f t="shared" ca="1" si="1100"/>
        <v>38613.740606515275</v>
      </c>
      <c r="L2339" s="9">
        <f t="shared" ca="1" si="1101"/>
        <v>25535.167700712977</v>
      </c>
      <c r="M2339" s="9">
        <f t="shared" ca="1" si="1102"/>
        <v>3314.9003016343231</v>
      </c>
      <c r="N2339" s="9">
        <f t="shared" ca="1" si="1102"/>
        <v>3314.9003016343231</v>
      </c>
      <c r="O2339" s="9">
        <f t="shared" ca="1" si="1103"/>
        <v>22520.411041665244</v>
      </c>
      <c r="P2339" s="9">
        <f t="shared" ca="1" si="1124"/>
        <v>40298.638299403799</v>
      </c>
      <c r="Q2339" s="9">
        <f t="shared" ca="1" si="1118"/>
        <v>134.84105502101252</v>
      </c>
      <c r="R2339" s="9">
        <f t="shared" si="1104"/>
        <v>8</v>
      </c>
      <c r="S2339" s="23">
        <f t="shared" ca="1" si="1105"/>
        <v>4.8484168855246583</v>
      </c>
      <c r="T2339" s="9">
        <f t="shared" ca="1" si="1119"/>
        <v>50</v>
      </c>
      <c r="U2339" s="9">
        <f t="shared" ca="1" si="1120"/>
        <v>54.300787888769264</v>
      </c>
      <c r="V2339" s="23">
        <f t="shared" ca="1" si="1106"/>
        <v>73.265910330273044</v>
      </c>
      <c r="W2339" s="23">
        <f t="shared" ca="1" si="1121"/>
        <v>1933.058159549932</v>
      </c>
      <c r="X2339" s="23" t="e">
        <f ca="1">V2339/(S2339-#REF!)</f>
        <v>#REF!</v>
      </c>
      <c r="Y2339" s="9">
        <f t="shared" ca="1" si="1107"/>
        <v>0</v>
      </c>
      <c r="Z2339" s="9">
        <f t="shared" ca="1" si="1108"/>
        <v>0</v>
      </c>
      <c r="AA2339" s="24">
        <f t="shared" ca="1" si="1109"/>
        <v>573.47143132199608</v>
      </c>
      <c r="AB2339" s="9">
        <f t="shared" ca="1" si="1110"/>
        <v>336.80144263044969</v>
      </c>
      <c r="AC2339" s="9">
        <f t="shared" ca="1" si="1111"/>
        <v>178.3575763030145</v>
      </c>
      <c r="AD2339" s="9">
        <f t="shared" ca="1" si="1112"/>
        <v>25.967474976458082</v>
      </c>
      <c r="AE2339">
        <f t="shared" ca="1" si="1113"/>
        <v>1</v>
      </c>
      <c r="AF2339">
        <f t="shared" ca="1" si="1113"/>
        <v>1</v>
      </c>
      <c r="AG2339">
        <f t="shared" ca="1" si="1113"/>
        <v>0</v>
      </c>
      <c r="AH2339">
        <f t="shared" ca="1" si="1113"/>
        <v>1</v>
      </c>
      <c r="AI2339">
        <f t="shared" ca="1" si="1113"/>
        <v>0</v>
      </c>
      <c r="AJ2339">
        <f t="shared" ca="1" si="1113"/>
        <v>0</v>
      </c>
      <c r="AK2339">
        <f t="shared" ca="1" si="1113"/>
        <v>0</v>
      </c>
      <c r="AL2339">
        <f t="shared" ca="1" si="1114"/>
        <v>5.9773339091872435E-2</v>
      </c>
      <c r="AM2339">
        <f t="shared" ca="1" si="1115"/>
        <v>0.51934949952916165</v>
      </c>
    </row>
    <row r="2340" spans="1:39">
      <c r="A2340" s="10">
        <f t="shared" ca="1" si="1116"/>
        <v>41314.999861111915</v>
      </c>
      <c r="B2340" s="22">
        <f t="shared" ca="1" si="1117"/>
        <v>41314.999861111915</v>
      </c>
      <c r="C2340" s="22">
        <f t="shared" ca="1" si="1094"/>
        <v>41315.152349537842</v>
      </c>
      <c r="D2340">
        <f t="shared" si="1122"/>
        <v>276</v>
      </c>
      <c r="E2340" s="23">
        <f t="shared" si="1095"/>
        <v>59</v>
      </c>
      <c r="F2340" s="23">
        <f t="shared" si="1096"/>
        <v>4</v>
      </c>
      <c r="G2340">
        <f t="shared" ca="1" si="1123"/>
        <v>7</v>
      </c>
      <c r="H2340" s="9">
        <f t="shared" ca="1" si="1097"/>
        <v>723.84923684027854</v>
      </c>
      <c r="I2340" s="9">
        <f t="shared" ca="1" si="1098"/>
        <v>3394.2308330747865</v>
      </c>
      <c r="J2340" s="9">
        <f t="shared" ca="1" si="1099"/>
        <v>34694.55439165351</v>
      </c>
      <c r="K2340" s="9">
        <f t="shared" ca="1" si="1100"/>
        <v>38613.740606515275</v>
      </c>
      <c r="L2340" s="9">
        <f t="shared" ca="1" si="1101"/>
        <v>25535.167700712977</v>
      </c>
      <c r="M2340" s="9">
        <f t="shared" ca="1" si="1102"/>
        <v>3394.2308330747865</v>
      </c>
      <c r="N2340" s="9">
        <f t="shared" ca="1" si="1102"/>
        <v>3394.2308330747865</v>
      </c>
      <c r="O2340" s="9">
        <f t="shared" ca="1" si="1103"/>
        <v>22599.741573105708</v>
      </c>
      <c r="P2340" s="9">
        <f t="shared" ca="1" si="1124"/>
        <v>40298.638299403799</v>
      </c>
      <c r="Q2340" s="9">
        <f t="shared" ca="1" si="1118"/>
        <v>134.92038555245298</v>
      </c>
      <c r="R2340" s="9">
        <f t="shared" si="1104"/>
        <v>8</v>
      </c>
      <c r="S2340" s="23">
        <f t="shared" ca="1" si="1105"/>
        <v>3.6597733390918723</v>
      </c>
      <c r="T2340" s="9">
        <f t="shared" ca="1" si="1119"/>
        <v>39</v>
      </c>
      <c r="U2340" s="9">
        <f t="shared" ca="1" si="1120"/>
        <v>35.184020730739576</v>
      </c>
      <c r="V2340" s="23">
        <f t="shared" ca="1" si="1106"/>
        <v>79.330531440463446</v>
      </c>
      <c r="W2340" s="23">
        <f t="shared" ca="1" si="1121"/>
        <v>0</v>
      </c>
      <c r="X2340" s="23" t="e">
        <f ca="1">V2340/(S2340-#REF!)</f>
        <v>#REF!</v>
      </c>
      <c r="Y2340" s="9">
        <f t="shared" ca="1" si="1107"/>
        <v>0</v>
      </c>
      <c r="Z2340" s="9">
        <f t="shared" ca="1" si="1108"/>
        <v>0</v>
      </c>
      <c r="AA2340" s="24">
        <f t="shared" ca="1" si="1109"/>
        <v>423.56799523901964</v>
      </c>
      <c r="AB2340" s="9">
        <f t="shared" ca="1" si="1110"/>
        <v>244.32497471797888</v>
      </c>
      <c r="AC2340" s="9">
        <f t="shared" ca="1" si="1111"/>
        <v>129.38546218998368</v>
      </c>
      <c r="AD2340" s="9">
        <f t="shared" ca="1" si="1112"/>
        <v>25.967474976458082</v>
      </c>
      <c r="AE2340">
        <f t="shared" ca="1" si="1113"/>
        <v>0</v>
      </c>
      <c r="AF2340">
        <f t="shared" ca="1" si="1113"/>
        <v>0</v>
      </c>
      <c r="AG2340">
        <f t="shared" ca="1" si="1113"/>
        <v>1</v>
      </c>
      <c r="AH2340">
        <f t="shared" ca="1" si="1113"/>
        <v>1</v>
      </c>
      <c r="AI2340">
        <f t="shared" ca="1" si="1113"/>
        <v>0</v>
      </c>
      <c r="AJ2340">
        <f t="shared" ca="1" si="1113"/>
        <v>0</v>
      </c>
      <c r="AK2340">
        <f t="shared" ca="1" si="1113"/>
        <v>0</v>
      </c>
      <c r="AL2340">
        <f t="shared" ca="1" si="1114"/>
        <v>5.9773339091872435E-2</v>
      </c>
      <c r="AM2340">
        <f t="shared" ca="1" si="1115"/>
        <v>0.51934949952916165</v>
      </c>
    </row>
    <row r="2341" spans="1:39">
      <c r="A2341" s="10">
        <f t="shared" ca="1" si="1116"/>
        <v>41315.168321760066</v>
      </c>
      <c r="B2341" s="22">
        <f t="shared" ca="1" si="1117"/>
        <v>41315.168321760066</v>
      </c>
      <c r="C2341" s="22">
        <f t="shared" ca="1" si="1094"/>
        <v>41315.343865741546</v>
      </c>
      <c r="D2341">
        <f t="shared" si="1122"/>
        <v>276</v>
      </c>
      <c r="E2341" s="23">
        <f t="shared" si="1095"/>
        <v>59</v>
      </c>
      <c r="F2341" s="23">
        <f t="shared" si="1096"/>
        <v>4</v>
      </c>
      <c r="G2341">
        <f t="shared" ca="1" si="1123"/>
        <v>6</v>
      </c>
      <c r="H2341" s="9">
        <f t="shared" ca="1" si="1097"/>
        <v>810.98486915326976</v>
      </c>
      <c r="I2341" s="9">
        <f t="shared" ca="1" si="1098"/>
        <v>3481.3664653877777</v>
      </c>
      <c r="J2341" s="9">
        <f t="shared" ca="1" si="1099"/>
        <v>34781.690023966497</v>
      </c>
      <c r="K2341" s="9">
        <f t="shared" ca="1" si="1100"/>
        <v>38613.740606515275</v>
      </c>
      <c r="L2341" s="9">
        <f t="shared" ca="1" si="1101"/>
        <v>25535.167700712977</v>
      </c>
      <c r="M2341" s="9">
        <f t="shared" ca="1" si="1102"/>
        <v>3481.3664653877777</v>
      </c>
      <c r="N2341" s="9">
        <f t="shared" ca="1" si="1102"/>
        <v>3481.3664653877777</v>
      </c>
      <c r="O2341" s="9">
        <f t="shared" ca="1" si="1103"/>
        <v>22686.877205418699</v>
      </c>
      <c r="P2341" s="9">
        <f t="shared" ca="1" si="1124"/>
        <v>40298.638299403799</v>
      </c>
      <c r="Q2341" s="9">
        <f t="shared" ca="1" si="1118"/>
        <v>135.00752118476598</v>
      </c>
      <c r="R2341" s="9">
        <f t="shared" si="1104"/>
        <v>8</v>
      </c>
      <c r="S2341" s="23">
        <f t="shared" ca="1" si="1105"/>
        <v>4.2131706703043825</v>
      </c>
      <c r="T2341" s="9">
        <f t="shared" ca="1" si="1119"/>
        <v>12</v>
      </c>
      <c r="U2341" s="9">
        <f t="shared" ca="1" si="1120"/>
        <v>47.414413095777491</v>
      </c>
      <c r="V2341" s="23">
        <f t="shared" ca="1" si="1106"/>
        <v>87.135632312991177</v>
      </c>
      <c r="W2341" s="23">
        <f t="shared" ca="1" si="1121"/>
        <v>1785.6153179158412</v>
      </c>
      <c r="X2341" s="23" t="e">
        <f ca="1">V2341/(S2341-#REF!)</f>
        <v>#REF!</v>
      </c>
      <c r="Y2341" s="9">
        <f t="shared" ca="1" si="1107"/>
        <v>0</v>
      </c>
      <c r="Z2341" s="9">
        <f t="shared" ca="1" si="1108"/>
        <v>0</v>
      </c>
      <c r="AA2341" s="24">
        <f t="shared" ca="1" si="1109"/>
        <v>493.35860800670957</v>
      </c>
      <c r="AB2341" s="9">
        <f t="shared" ca="1" si="1110"/>
        <v>287.37928708631216</v>
      </c>
      <c r="AC2341" s="9">
        <f t="shared" ca="1" si="1111"/>
        <v>152.18543223593912</v>
      </c>
      <c r="AD2341" s="9">
        <f t="shared" ca="1" si="1112"/>
        <v>25.967474976458082</v>
      </c>
      <c r="AE2341">
        <f t="shared" ca="1" si="1113"/>
        <v>0</v>
      </c>
      <c r="AF2341">
        <f t="shared" ca="1" si="1113"/>
        <v>1</v>
      </c>
      <c r="AG2341">
        <f t="shared" ca="1" si="1113"/>
        <v>0</v>
      </c>
      <c r="AH2341">
        <f t="shared" ca="1" si="1113"/>
        <v>1</v>
      </c>
      <c r="AI2341">
        <f t="shared" ca="1" si="1113"/>
        <v>0</v>
      </c>
      <c r="AJ2341">
        <f t="shared" ca="1" si="1113"/>
        <v>0</v>
      </c>
      <c r="AK2341">
        <f t="shared" ca="1" si="1113"/>
        <v>0</v>
      </c>
      <c r="AL2341">
        <f t="shared" ca="1" si="1114"/>
        <v>5.9773339091872435E-2</v>
      </c>
      <c r="AM2341">
        <f t="shared" ca="1" si="1115"/>
        <v>0.51934949952916165</v>
      </c>
    </row>
    <row r="2342" spans="1:39">
      <c r="A2342" s="10">
        <f t="shared" ca="1" si="1116"/>
        <v>41315.370949074881</v>
      </c>
      <c r="B2342" s="22">
        <f t="shared" ca="1" si="1117"/>
        <v>41315.370949074881</v>
      </c>
      <c r="C2342" s="22">
        <f t="shared" ca="1" si="1094"/>
        <v>41315.547673611916</v>
      </c>
      <c r="D2342">
        <f t="shared" si="1122"/>
        <v>276</v>
      </c>
      <c r="E2342" s="23">
        <f t="shared" si="1095"/>
        <v>59</v>
      </c>
      <c r="F2342" s="23">
        <f t="shared" si="1096"/>
        <v>4</v>
      </c>
      <c r="G2342">
        <f t="shared" ca="1" si="1123"/>
        <v>6</v>
      </c>
      <c r="H2342" s="9">
        <f t="shared" ca="1" si="1097"/>
        <v>894.08377908302589</v>
      </c>
      <c r="I2342" s="9">
        <f t="shared" ca="1" si="1098"/>
        <v>3564.4653753175339</v>
      </c>
      <c r="J2342" s="9">
        <f t="shared" ca="1" si="1099"/>
        <v>34864.788933896256</v>
      </c>
      <c r="K2342" s="9">
        <f t="shared" ca="1" si="1100"/>
        <v>38613.740606515275</v>
      </c>
      <c r="L2342" s="9">
        <f t="shared" ca="1" si="1101"/>
        <v>25535.167700712977</v>
      </c>
      <c r="M2342" s="9">
        <f t="shared" ca="1" si="1102"/>
        <v>3564.4653753175339</v>
      </c>
      <c r="N2342" s="9">
        <f t="shared" ca="1" si="1102"/>
        <v>3564.4653753175339</v>
      </c>
      <c r="O2342" s="9">
        <f t="shared" ca="1" si="1103"/>
        <v>22769.976115348454</v>
      </c>
      <c r="P2342" s="9">
        <f t="shared" ca="1" si="1124"/>
        <v>40298.638299403799</v>
      </c>
      <c r="Q2342" s="9">
        <f t="shared" ca="1" si="1118"/>
        <v>135.09062009469574</v>
      </c>
      <c r="R2342" s="9">
        <f t="shared" si="1104"/>
        <v>8</v>
      </c>
      <c r="S2342" s="23">
        <f t="shared" ca="1" si="1105"/>
        <v>4.2416130070914306</v>
      </c>
      <c r="T2342" s="9">
        <f t="shared" ca="1" si="1119"/>
        <v>14</v>
      </c>
      <c r="U2342" s="9">
        <f t="shared" ca="1" si="1120"/>
        <v>29.806825529150956</v>
      </c>
      <c r="V2342" s="23">
        <f t="shared" ca="1" si="1106"/>
        <v>83.09890992975609</v>
      </c>
      <c r="W2342" s="23">
        <f t="shared" ca="1" si="1121"/>
        <v>2050.9635019138277</v>
      </c>
      <c r="X2342" s="23" t="e">
        <f ca="1">V2342/(S2342-#REF!)</f>
        <v>#REF!</v>
      </c>
      <c r="Y2342" s="9">
        <f t="shared" ca="1" si="1107"/>
        <v>0</v>
      </c>
      <c r="Z2342" s="9">
        <f t="shared" ca="1" si="1108"/>
        <v>0</v>
      </c>
      <c r="AA2342" s="24">
        <f t="shared" ca="1" si="1109"/>
        <v>496.94555720388746</v>
      </c>
      <c r="AB2342" s="9">
        <f t="shared" ca="1" si="1110"/>
        <v>289.59210088834453</v>
      </c>
      <c r="AC2342" s="9">
        <f t="shared" ca="1" si="1111"/>
        <v>153.35725651156548</v>
      </c>
      <c r="AD2342" s="9">
        <f t="shared" ca="1" si="1112"/>
        <v>25.967474976458082</v>
      </c>
      <c r="AE2342">
        <f t="shared" ca="1" si="1113"/>
        <v>1</v>
      </c>
      <c r="AF2342">
        <f t="shared" ca="1" si="1113"/>
        <v>0</v>
      </c>
      <c r="AG2342">
        <f t="shared" ca="1" si="1113"/>
        <v>0</v>
      </c>
      <c r="AH2342">
        <f t="shared" ca="1" si="1113"/>
        <v>0</v>
      </c>
      <c r="AI2342">
        <f t="shared" ca="1" si="1113"/>
        <v>0</v>
      </c>
      <c r="AJ2342">
        <f t="shared" ca="1" si="1113"/>
        <v>0</v>
      </c>
      <c r="AK2342">
        <f t="shared" ca="1" si="1113"/>
        <v>0</v>
      </c>
      <c r="AL2342">
        <f t="shared" ca="1" si="1114"/>
        <v>5.9773339091872435E-2</v>
      </c>
      <c r="AM2342">
        <f t="shared" ca="1" si="1115"/>
        <v>0.51934949952916165</v>
      </c>
    </row>
    <row r="2343" spans="1:39">
      <c r="A2343" s="10">
        <f t="shared" ca="1" si="1116"/>
        <v>41315.559479167474</v>
      </c>
      <c r="B2343" s="22">
        <f t="shared" ca="1" si="1117"/>
        <v>41315.559479167474</v>
      </c>
      <c r="C2343" s="22">
        <f t="shared" ca="1" si="1094"/>
        <v>41315.731863426736</v>
      </c>
      <c r="D2343">
        <f t="shared" si="1122"/>
        <v>276</v>
      </c>
      <c r="E2343" s="23">
        <f t="shared" si="1095"/>
        <v>59</v>
      </c>
      <c r="F2343" s="23">
        <f t="shared" si="1096"/>
        <v>4</v>
      </c>
      <c r="G2343">
        <f t="shared" ca="1" si="1123"/>
        <v>7</v>
      </c>
      <c r="H2343" s="9">
        <f t="shared" ca="1" si="1097"/>
        <v>969.49261098497436</v>
      </c>
      <c r="I2343" s="9">
        <f t="shared" ca="1" si="1098"/>
        <v>3639.8742072194823</v>
      </c>
      <c r="J2343" s="9">
        <f t="shared" ca="1" si="1099"/>
        <v>34940.197765798206</v>
      </c>
      <c r="K2343" s="9">
        <f t="shared" ca="1" si="1100"/>
        <v>38613.740606515275</v>
      </c>
      <c r="L2343" s="9">
        <f t="shared" ca="1" si="1101"/>
        <v>25535.167700712977</v>
      </c>
      <c r="M2343" s="9">
        <f t="shared" ca="1" si="1102"/>
        <v>3639.8742072194823</v>
      </c>
      <c r="N2343" s="9">
        <f t="shared" ca="1" si="1102"/>
        <v>3639.8742072194823</v>
      </c>
      <c r="O2343" s="9">
        <f t="shared" ca="1" si="1103"/>
        <v>22845.384947250404</v>
      </c>
      <c r="P2343" s="9">
        <f t="shared" ca="1" si="1124"/>
        <v>40298.638299403799</v>
      </c>
      <c r="Q2343" s="9">
        <f t="shared" ca="1" si="1118"/>
        <v>135.16602892659768</v>
      </c>
      <c r="R2343" s="9">
        <f t="shared" si="1104"/>
        <v>8</v>
      </c>
      <c r="S2343" s="23">
        <f t="shared" ca="1" si="1105"/>
        <v>4.1374026809442901</v>
      </c>
      <c r="T2343" s="9">
        <f t="shared" ca="1" si="1119"/>
        <v>8</v>
      </c>
      <c r="U2343" s="9">
        <f t="shared" ca="1" si="1120"/>
        <v>14.649651399444338</v>
      </c>
      <c r="V2343" s="23">
        <f t="shared" ca="1" si="1106"/>
        <v>75.408831901948489</v>
      </c>
      <c r="W2343" s="23">
        <f t="shared" ca="1" si="1121"/>
        <v>0</v>
      </c>
      <c r="X2343" s="23" t="e">
        <f ca="1">V2343/(S2343-#REF!)</f>
        <v>#REF!</v>
      </c>
      <c r="Y2343" s="9">
        <f t="shared" ca="1" si="1107"/>
        <v>0</v>
      </c>
      <c r="Z2343" s="9">
        <f t="shared" ca="1" si="1108"/>
        <v>0</v>
      </c>
      <c r="AA2343" s="24">
        <f t="shared" ca="1" si="1109"/>
        <v>483.80327749213933</v>
      </c>
      <c r="AB2343" s="9">
        <f t="shared" ca="1" si="1110"/>
        <v>281.48453751409698</v>
      </c>
      <c r="AC2343" s="9">
        <f t="shared" ca="1" si="1111"/>
        <v>149.06379107430331</v>
      </c>
      <c r="AD2343" s="9">
        <f t="shared" ca="1" si="1112"/>
        <v>25.967474976458082</v>
      </c>
      <c r="AE2343">
        <f t="shared" ca="1" si="1113"/>
        <v>1</v>
      </c>
      <c r="AF2343">
        <f t="shared" ca="1" si="1113"/>
        <v>1</v>
      </c>
      <c r="AG2343">
        <f t="shared" ca="1" si="1113"/>
        <v>0</v>
      </c>
      <c r="AH2343">
        <f t="shared" ca="1" si="1113"/>
        <v>0</v>
      </c>
      <c r="AI2343">
        <f t="shared" ca="1" si="1113"/>
        <v>0</v>
      </c>
      <c r="AJ2343">
        <f t="shared" ca="1" si="1113"/>
        <v>0</v>
      </c>
      <c r="AK2343">
        <f t="shared" ca="1" si="1113"/>
        <v>0</v>
      </c>
      <c r="AL2343">
        <f t="shared" ca="1" si="1114"/>
        <v>5.9773339091872435E-2</v>
      </c>
      <c r="AM2343">
        <f t="shared" ca="1" si="1115"/>
        <v>0.51934949952916165</v>
      </c>
    </row>
    <row r="2344" spans="1:39">
      <c r="A2344" s="10">
        <f t="shared" ca="1" si="1116"/>
        <v>41315.749918982292</v>
      </c>
      <c r="B2344" s="22">
        <f t="shared" ca="1" si="1117"/>
        <v>41315.749918982292</v>
      </c>
      <c r="C2344" s="22">
        <f t="shared" ca="1" si="1094"/>
        <v>41315.918680556366</v>
      </c>
      <c r="D2344">
        <f t="shared" si="1122"/>
        <v>276</v>
      </c>
      <c r="E2344" s="23">
        <f t="shared" si="1095"/>
        <v>59</v>
      </c>
      <c r="F2344" s="23">
        <f t="shared" si="1096"/>
        <v>4</v>
      </c>
      <c r="G2344">
        <f t="shared" ca="1" si="1123"/>
        <v>6</v>
      </c>
      <c r="H2344" s="9">
        <f t="shared" ca="1" si="1097"/>
        <v>1050.8374030320715</v>
      </c>
      <c r="I2344" s="9">
        <f t="shared" ca="1" si="1098"/>
        <v>3721.2189992665794</v>
      </c>
      <c r="J2344" s="9">
        <f t="shared" ca="1" si="1099"/>
        <v>35021.542557845307</v>
      </c>
      <c r="K2344" s="9">
        <f t="shared" ca="1" si="1100"/>
        <v>38613.740606515275</v>
      </c>
      <c r="L2344" s="9">
        <f t="shared" ca="1" si="1101"/>
        <v>25535.167700712977</v>
      </c>
      <c r="M2344" s="9">
        <f t="shared" ca="1" si="1102"/>
        <v>3721.2189992665794</v>
      </c>
      <c r="N2344" s="9">
        <f t="shared" ca="1" si="1102"/>
        <v>3721.2189992665794</v>
      </c>
      <c r="O2344" s="9">
        <f t="shared" ca="1" si="1103"/>
        <v>22926.729739297502</v>
      </c>
      <c r="P2344" s="9">
        <f t="shared" ca="1" si="1124"/>
        <v>40298.638299403799</v>
      </c>
      <c r="Q2344" s="9">
        <f t="shared" ca="1" si="1118"/>
        <v>135.24737371864478</v>
      </c>
      <c r="R2344" s="9">
        <f t="shared" si="1104"/>
        <v>8</v>
      </c>
      <c r="S2344" s="23">
        <f t="shared" ca="1" si="1105"/>
        <v>4.0505196529965</v>
      </c>
      <c r="T2344" s="9">
        <f t="shared" ca="1" si="1119"/>
        <v>3</v>
      </c>
      <c r="U2344" s="9">
        <f t="shared" ca="1" si="1120"/>
        <v>1.8707507874005387</v>
      </c>
      <c r="V2344" s="23">
        <f t="shared" ca="1" si="1106"/>
        <v>81.344792047097172</v>
      </c>
      <c r="W2344" s="23">
        <f t="shared" ca="1" si="1121"/>
        <v>1799.8401644049684</v>
      </c>
      <c r="X2344" s="23" t="e">
        <f ca="1">V2344/(S2344-#REF!)</f>
        <v>#REF!</v>
      </c>
      <c r="Y2344" s="9">
        <f t="shared" ca="1" si="1107"/>
        <v>0</v>
      </c>
      <c r="Z2344" s="9">
        <f t="shared" ca="1" si="1108"/>
        <v>0</v>
      </c>
      <c r="AA2344" s="24">
        <f t="shared" ca="1" si="1109"/>
        <v>472.84619581214093</v>
      </c>
      <c r="AB2344" s="9">
        <f t="shared" ca="1" si="1110"/>
        <v>274.72503793975892</v>
      </c>
      <c r="AC2344" s="9">
        <f t="shared" ca="1" si="1111"/>
        <v>145.48421032285435</v>
      </c>
      <c r="AD2344" s="9">
        <f t="shared" ca="1" si="1112"/>
        <v>25.967474976458082</v>
      </c>
      <c r="AE2344">
        <f t="shared" ca="1" si="1113"/>
        <v>1</v>
      </c>
      <c r="AF2344">
        <f t="shared" ca="1" si="1113"/>
        <v>1</v>
      </c>
      <c r="AG2344">
        <f t="shared" ca="1" si="1113"/>
        <v>0</v>
      </c>
      <c r="AH2344">
        <f t="shared" ca="1" si="1113"/>
        <v>0</v>
      </c>
      <c r="AI2344">
        <f t="shared" ca="1" si="1113"/>
        <v>0</v>
      </c>
      <c r="AJ2344">
        <f t="shared" ca="1" si="1113"/>
        <v>0</v>
      </c>
      <c r="AK2344">
        <f t="shared" ca="1" si="1113"/>
        <v>0</v>
      </c>
      <c r="AL2344">
        <f t="shared" ca="1" si="1114"/>
        <v>5.9773339091872435E-2</v>
      </c>
      <c r="AM2344">
        <f t="shared" ca="1" si="1115"/>
        <v>0.51934949952916165</v>
      </c>
    </row>
    <row r="2345" spans="1:39">
      <c r="A2345" s="10">
        <f t="shared" ca="1" si="1116"/>
        <v>41315.942291667474</v>
      </c>
      <c r="B2345" s="22">
        <f t="shared" ca="1" si="1117"/>
        <v>41315.942291667474</v>
      </c>
      <c r="C2345" s="22">
        <f t="shared" ca="1" si="1094"/>
        <v>41316.123437500806</v>
      </c>
      <c r="D2345">
        <f t="shared" si="1122"/>
        <v>276</v>
      </c>
      <c r="E2345" s="23">
        <f t="shared" si="1095"/>
        <v>59</v>
      </c>
      <c r="F2345" s="23">
        <f t="shared" si="1096"/>
        <v>4</v>
      </c>
      <c r="G2345">
        <f t="shared" ca="1" si="1123"/>
        <v>7</v>
      </c>
      <c r="H2345" s="9">
        <f t="shared" ca="1" si="1097"/>
        <v>0</v>
      </c>
      <c r="I2345" s="9">
        <f t="shared" ca="1" si="1098"/>
        <v>3793.2189992665794</v>
      </c>
      <c r="J2345" s="9">
        <f t="shared" ca="1" si="1099"/>
        <v>35093.542557845307</v>
      </c>
      <c r="K2345" s="9">
        <f t="shared" ca="1" si="1100"/>
        <v>38613.740606515275</v>
      </c>
      <c r="L2345" s="9">
        <f t="shared" ca="1" si="1101"/>
        <v>25535.167700712977</v>
      </c>
      <c r="M2345" s="9">
        <f t="shared" ca="1" si="1102"/>
        <v>3793.2189992665794</v>
      </c>
      <c r="N2345" s="9">
        <f t="shared" ca="1" si="1102"/>
        <v>3793.2189992665794</v>
      </c>
      <c r="O2345" s="9">
        <f t="shared" ca="1" si="1103"/>
        <v>22998.729739297502</v>
      </c>
      <c r="P2345" s="9">
        <f t="shared" ca="1" si="1124"/>
        <v>40298.638299403799</v>
      </c>
      <c r="Q2345" s="9">
        <f t="shared" ca="1" si="1118"/>
        <v>135.31937371864478</v>
      </c>
      <c r="R2345" s="9">
        <f t="shared" si="1104"/>
        <v>8</v>
      </c>
      <c r="S2345" s="23">
        <f t="shared" ca="1" si="1105"/>
        <v>4.3475867754167021</v>
      </c>
      <c r="T2345" s="9">
        <f t="shared" ca="1" si="1119"/>
        <v>20</v>
      </c>
      <c r="U2345" s="9">
        <f t="shared" ca="1" si="1120"/>
        <v>51.312391500126978</v>
      </c>
      <c r="V2345" s="23">
        <f t="shared" ca="1" si="1106"/>
        <v>72</v>
      </c>
      <c r="W2345" s="23">
        <f t="shared" ca="1" si="1121"/>
        <v>0</v>
      </c>
      <c r="X2345" s="23" t="e">
        <f ca="1">V2345/(S2345-#REF!)</f>
        <v>#REF!</v>
      </c>
      <c r="Y2345" s="9">
        <f t="shared" ca="1" si="1107"/>
        <v>0</v>
      </c>
      <c r="Z2345" s="9">
        <f t="shared" ca="1" si="1108"/>
        <v>0</v>
      </c>
      <c r="AA2345" s="24">
        <f t="shared" ca="1" si="1109"/>
        <v>510.31022994727982</v>
      </c>
      <c r="AB2345" s="9">
        <f t="shared" ca="1" si="1110"/>
        <v>297.83686006405065</v>
      </c>
      <c r="AC2345" s="9">
        <f t="shared" ca="1" si="1111"/>
        <v>157.72337576656668</v>
      </c>
      <c r="AD2345" s="9">
        <f t="shared" ca="1" si="1112"/>
        <v>25.967474976458082</v>
      </c>
      <c r="AE2345">
        <f t="shared" ca="1" si="1113"/>
        <v>1</v>
      </c>
      <c r="AF2345">
        <f t="shared" ca="1" si="1113"/>
        <v>1</v>
      </c>
      <c r="AG2345">
        <f t="shared" ca="1" si="1113"/>
        <v>0</v>
      </c>
      <c r="AH2345">
        <f t="shared" ca="1" si="1113"/>
        <v>1</v>
      </c>
      <c r="AI2345">
        <f t="shared" ca="1" si="1113"/>
        <v>0</v>
      </c>
      <c r="AJ2345">
        <f t="shared" ca="1" si="1113"/>
        <v>0</v>
      </c>
      <c r="AK2345">
        <f t="shared" ca="1" si="1113"/>
        <v>0</v>
      </c>
      <c r="AL2345">
        <f t="shared" ca="1" si="1114"/>
        <v>5.9773339091872435E-2</v>
      </c>
      <c r="AM2345">
        <f t="shared" ca="1" si="1115"/>
        <v>0.51934949952916165</v>
      </c>
    </row>
    <row r="2346" spans="1:39">
      <c r="A2346" s="10">
        <f t="shared" ca="1" si="1116"/>
        <v>41316.13940972303</v>
      </c>
      <c r="B2346" s="22">
        <f t="shared" ca="1" si="1117"/>
        <v>41316.13940972303</v>
      </c>
      <c r="C2346" s="22">
        <f t="shared" ca="1" si="1094"/>
        <v>41317.041898148957</v>
      </c>
      <c r="D2346">
        <f t="shared" si="1122"/>
        <v>276</v>
      </c>
      <c r="E2346" s="23">
        <f t="shared" si="1095"/>
        <v>59</v>
      </c>
      <c r="F2346" s="23">
        <f t="shared" si="1096"/>
        <v>4</v>
      </c>
      <c r="G2346">
        <f t="shared" ca="1" si="1123"/>
        <v>1</v>
      </c>
      <c r="H2346" s="9">
        <f t="shared" ca="1" si="1097"/>
        <v>0</v>
      </c>
      <c r="I2346" s="9">
        <f t="shared" ca="1" si="1098"/>
        <v>3793.2189992665794</v>
      </c>
      <c r="J2346" s="9">
        <f t="shared" ca="1" si="1099"/>
        <v>35093.542557845307</v>
      </c>
      <c r="K2346" s="9">
        <f t="shared" ca="1" si="1100"/>
        <v>38613.740606515275</v>
      </c>
      <c r="L2346" s="9">
        <f t="shared" ca="1" si="1101"/>
        <v>25535.167700712977</v>
      </c>
      <c r="M2346" s="9">
        <f t="shared" ref="M2346:N2361" ca="1" si="1125">IF(M2345&gt;K2346,0,M2345+$V2346)</f>
        <v>3793.2189992665794</v>
      </c>
      <c r="N2346" s="9">
        <f t="shared" ca="1" si="1125"/>
        <v>3793.2189992665794</v>
      </c>
      <c r="O2346" s="9">
        <f t="shared" ca="1" si="1103"/>
        <v>22998.729739297502</v>
      </c>
      <c r="P2346" s="9">
        <f t="shared" ca="1" si="1124"/>
        <v>40298.638299403799</v>
      </c>
      <c r="Q2346" s="9">
        <f t="shared" ca="1" si="1118"/>
        <v>135.31937371864478</v>
      </c>
      <c r="R2346" s="9">
        <f t="shared" si="1104"/>
        <v>8</v>
      </c>
      <c r="S2346" s="23">
        <f t="shared" ca="1" si="1105"/>
        <v>21.659773339091874</v>
      </c>
      <c r="T2346" s="9">
        <f t="shared" ca="1" si="1119"/>
        <v>39</v>
      </c>
      <c r="U2346" s="9">
        <f t="shared" ca="1" si="1120"/>
        <v>35.184020730739576</v>
      </c>
      <c r="V2346" s="23">
        <f t="shared" ca="1" si="1106"/>
        <v>0</v>
      </c>
      <c r="W2346" s="23">
        <f t="shared" ca="1" si="1121"/>
        <v>0</v>
      </c>
      <c r="X2346" s="23" t="e">
        <f ca="1">V2346/(S2346-#REF!)</f>
        <v>#REF!</v>
      </c>
      <c r="Y2346" s="9">
        <f t="shared" ca="1" si="1107"/>
        <v>600</v>
      </c>
      <c r="Z2346" s="9">
        <f t="shared" ca="1" si="1108"/>
        <v>1200</v>
      </c>
      <c r="AA2346" s="24">
        <f t="shared" ca="1" si="1109"/>
        <v>0</v>
      </c>
      <c r="AB2346" s="9">
        <f t="shared" ca="1" si="1110"/>
        <v>1644.724974717979</v>
      </c>
      <c r="AC2346" s="9">
        <f t="shared" ca="1" si="1111"/>
        <v>870.98546218998376</v>
      </c>
      <c r="AD2346" s="9">
        <f t="shared" ca="1" si="1112"/>
        <v>25.967474976458082</v>
      </c>
      <c r="AE2346">
        <f t="shared" ref="AE2346:AK2361" ca="1" si="1126">ROUNDDOWN((VLOOKUP($E2346,$A$235:$T$501,AE$534,FALSE)/RAND())^(1/4),0)</f>
        <v>0</v>
      </c>
      <c r="AF2346">
        <f t="shared" ca="1" si="1126"/>
        <v>0</v>
      </c>
      <c r="AG2346">
        <f t="shared" ca="1" si="1126"/>
        <v>0</v>
      </c>
      <c r="AH2346">
        <f t="shared" ca="1" si="1126"/>
        <v>0</v>
      </c>
      <c r="AI2346">
        <f t="shared" ca="1" si="1126"/>
        <v>0</v>
      </c>
      <c r="AJ2346">
        <f t="shared" ca="1" si="1126"/>
        <v>0</v>
      </c>
      <c r="AK2346">
        <f t="shared" ca="1" si="1126"/>
        <v>0</v>
      </c>
      <c r="AL2346">
        <f t="shared" ca="1" si="1114"/>
        <v>5.9773339091872435E-2</v>
      </c>
      <c r="AM2346">
        <f t="shared" ca="1" si="1115"/>
        <v>0.51934949952916165</v>
      </c>
    </row>
    <row r="2347" spans="1:39">
      <c r="A2347" s="10">
        <f t="shared" ca="1" si="1116"/>
        <v>41317.068981482291</v>
      </c>
      <c r="B2347" s="22">
        <f t="shared" ca="1" si="1117"/>
        <v>41317.068981482291</v>
      </c>
      <c r="C2347" s="22">
        <f t="shared" ca="1" si="1094"/>
        <v>41317.268865741549</v>
      </c>
      <c r="D2347">
        <f t="shared" si="1122"/>
        <v>276</v>
      </c>
      <c r="E2347" s="23">
        <f t="shared" si="1095"/>
        <v>59</v>
      </c>
      <c r="F2347" s="23">
        <f t="shared" si="1096"/>
        <v>4</v>
      </c>
      <c r="G2347">
        <f t="shared" ca="1" si="1123"/>
        <v>7</v>
      </c>
      <c r="H2347" s="9">
        <f t="shared" ca="1" si="1097"/>
        <v>84.644534210648416</v>
      </c>
      <c r="I2347" s="9">
        <f t="shared" ca="1" si="1098"/>
        <v>3877.863533477228</v>
      </c>
      <c r="J2347" s="9">
        <f t="shared" ca="1" si="1099"/>
        <v>35178.187092055952</v>
      </c>
      <c r="K2347" s="9">
        <f t="shared" ca="1" si="1100"/>
        <v>38613.740606515275</v>
      </c>
      <c r="L2347" s="9">
        <f t="shared" ca="1" si="1101"/>
        <v>25535.167700712977</v>
      </c>
      <c r="M2347" s="9">
        <f t="shared" ca="1" si="1125"/>
        <v>3877.863533477228</v>
      </c>
      <c r="N2347" s="9">
        <f t="shared" ca="1" si="1125"/>
        <v>3877.863533477228</v>
      </c>
      <c r="O2347" s="9">
        <f t="shared" ca="1" si="1103"/>
        <v>23083.374273508151</v>
      </c>
      <c r="P2347" s="9">
        <f t="shared" ca="1" si="1124"/>
        <v>40298.638299403799</v>
      </c>
      <c r="Q2347" s="9">
        <f t="shared" ca="1" si="1118"/>
        <v>135.40401825285542</v>
      </c>
      <c r="R2347" s="9">
        <f t="shared" si="1104"/>
        <v>8</v>
      </c>
      <c r="S2347" s="23">
        <f t="shared" ca="1" si="1105"/>
        <v>4.7973149931298229</v>
      </c>
      <c r="T2347" s="9">
        <f t="shared" ca="1" si="1119"/>
        <v>47</v>
      </c>
      <c r="U2347" s="9">
        <f t="shared" ca="1" si="1120"/>
        <v>50.333975267363712</v>
      </c>
      <c r="V2347" s="23">
        <f t="shared" ca="1" si="1106"/>
        <v>84.644534210648416</v>
      </c>
      <c r="W2347" s="23">
        <f t="shared" ca="1" si="1121"/>
        <v>0</v>
      </c>
      <c r="X2347" s="23" t="e">
        <f ca="1">V2347/(S2347-#REF!)</f>
        <v>#REF!</v>
      </c>
      <c r="Y2347" s="9">
        <f t="shared" ca="1" si="1107"/>
        <v>0</v>
      </c>
      <c r="Z2347" s="9">
        <f t="shared" ca="1" si="1108"/>
        <v>0</v>
      </c>
      <c r="AA2347" s="24">
        <f t="shared" ca="1" si="1109"/>
        <v>567.02681696867046</v>
      </c>
      <c r="AB2347" s="9">
        <f t="shared" ca="1" si="1110"/>
        <v>332.82571540213138</v>
      </c>
      <c r="AC2347" s="9">
        <f t="shared" ca="1" si="1111"/>
        <v>176.25217833634724</v>
      </c>
      <c r="AD2347" s="9">
        <f t="shared" ca="1" si="1112"/>
        <v>25.967474976458082</v>
      </c>
      <c r="AE2347">
        <f t="shared" ca="1" si="1126"/>
        <v>1</v>
      </c>
      <c r="AF2347">
        <f t="shared" ca="1" si="1126"/>
        <v>1</v>
      </c>
      <c r="AG2347">
        <f t="shared" ca="1" si="1126"/>
        <v>0</v>
      </c>
      <c r="AH2347">
        <f t="shared" ca="1" si="1126"/>
        <v>1</v>
      </c>
      <c r="AI2347">
        <f t="shared" ca="1" si="1126"/>
        <v>0</v>
      </c>
      <c r="AJ2347">
        <f t="shared" ca="1" si="1126"/>
        <v>0</v>
      </c>
      <c r="AK2347">
        <f t="shared" ca="1" si="1126"/>
        <v>0</v>
      </c>
      <c r="AL2347">
        <f t="shared" ca="1" si="1114"/>
        <v>5.9773339091872435E-2</v>
      </c>
      <c r="AM2347">
        <f t="shared" ca="1" si="1115"/>
        <v>0.51934949952916165</v>
      </c>
    </row>
    <row r="2348" spans="1:39">
      <c r="A2348" s="10">
        <f t="shared" ca="1" si="1116"/>
        <v>41317.293865741551</v>
      </c>
      <c r="B2348" s="22">
        <f t="shared" ca="1" si="1117"/>
        <v>41317.293865741551</v>
      </c>
      <c r="C2348" s="22">
        <f t="shared" ca="1" si="1094"/>
        <v>41317.460833334146</v>
      </c>
      <c r="D2348">
        <f t="shared" si="1122"/>
        <v>276</v>
      </c>
      <c r="E2348" s="23">
        <f t="shared" si="1095"/>
        <v>59</v>
      </c>
      <c r="F2348" s="23">
        <f t="shared" si="1096"/>
        <v>4</v>
      </c>
      <c r="G2348">
        <f t="shared" ca="1" si="1123"/>
        <v>6</v>
      </c>
      <c r="H2348" s="9">
        <f t="shared" ca="1" si="1097"/>
        <v>156.64453421064843</v>
      </c>
      <c r="I2348" s="9">
        <f t="shared" ca="1" si="1098"/>
        <v>3949.863533477228</v>
      </c>
      <c r="J2348" s="9">
        <f t="shared" ca="1" si="1099"/>
        <v>35250.187092055952</v>
      </c>
      <c r="K2348" s="9">
        <f t="shared" ca="1" si="1100"/>
        <v>38613.740606515275</v>
      </c>
      <c r="L2348" s="9">
        <f t="shared" ca="1" si="1101"/>
        <v>25535.167700712977</v>
      </c>
      <c r="M2348" s="9">
        <f t="shared" ca="1" si="1125"/>
        <v>3949.863533477228</v>
      </c>
      <c r="N2348" s="9">
        <f t="shared" ca="1" si="1125"/>
        <v>3949.863533477228</v>
      </c>
      <c r="O2348" s="9">
        <f t="shared" ca="1" si="1103"/>
        <v>23155.374273508151</v>
      </c>
      <c r="P2348" s="9">
        <f t="shared" ca="1" si="1124"/>
        <v>40298.638299403799</v>
      </c>
      <c r="Q2348" s="9">
        <f t="shared" ca="1" si="1118"/>
        <v>135.47601825285543</v>
      </c>
      <c r="R2348" s="9">
        <f t="shared" si="1104"/>
        <v>8</v>
      </c>
      <c r="S2348" s="23">
        <f t="shared" ca="1" si="1105"/>
        <v>4.0072408853509867</v>
      </c>
      <c r="T2348" s="9">
        <f t="shared" ca="1" si="1119"/>
        <v>0</v>
      </c>
      <c r="U2348" s="9">
        <f t="shared" ca="1" si="1120"/>
        <v>26.067187263552114</v>
      </c>
      <c r="V2348" s="23">
        <f t="shared" ca="1" si="1106"/>
        <v>72</v>
      </c>
      <c r="W2348" s="23">
        <f t="shared" ca="1" si="1121"/>
        <v>1930.4876868433694</v>
      </c>
      <c r="X2348" s="23" t="e">
        <f ca="1">V2348/(S2348-#REF!)</f>
        <v>#REF!</v>
      </c>
      <c r="Y2348" s="9">
        <f t="shared" ca="1" si="1107"/>
        <v>0</v>
      </c>
      <c r="Z2348" s="9">
        <f t="shared" ca="1" si="1108"/>
        <v>0</v>
      </c>
      <c r="AA2348" s="24">
        <f t="shared" ca="1" si="1109"/>
        <v>467.38817940430437</v>
      </c>
      <c r="AB2348" s="9">
        <f t="shared" ca="1" si="1110"/>
        <v>271.357949816938</v>
      </c>
      <c r="AC2348" s="9">
        <f t="shared" ca="1" si="1111"/>
        <v>143.7011250958592</v>
      </c>
      <c r="AD2348" s="9">
        <f t="shared" ca="1" si="1112"/>
        <v>25.967474976458082</v>
      </c>
      <c r="AE2348">
        <f t="shared" ca="1" si="1126"/>
        <v>0</v>
      </c>
      <c r="AF2348">
        <f t="shared" ca="1" si="1126"/>
        <v>0</v>
      </c>
      <c r="AG2348">
        <f t="shared" ca="1" si="1126"/>
        <v>0</v>
      </c>
      <c r="AH2348">
        <f t="shared" ca="1" si="1126"/>
        <v>0</v>
      </c>
      <c r="AI2348">
        <f t="shared" ca="1" si="1126"/>
        <v>0</v>
      </c>
      <c r="AJ2348">
        <f t="shared" ca="1" si="1126"/>
        <v>0</v>
      </c>
      <c r="AK2348">
        <f t="shared" ca="1" si="1126"/>
        <v>0</v>
      </c>
      <c r="AL2348">
        <f t="shared" ca="1" si="1114"/>
        <v>5.9773339091872435E-2</v>
      </c>
      <c r="AM2348">
        <f t="shared" ca="1" si="1115"/>
        <v>0.51934949952916165</v>
      </c>
    </row>
    <row r="2349" spans="1:39">
      <c r="A2349" s="10">
        <f t="shared" ca="1" si="1116"/>
        <v>41317.472638889703</v>
      </c>
      <c r="B2349" s="22">
        <f t="shared" ca="1" si="1117"/>
        <v>41317.472638889703</v>
      </c>
      <c r="C2349" s="22">
        <f t="shared" ca="1" si="1094"/>
        <v>41317.645196760073</v>
      </c>
      <c r="D2349">
        <f t="shared" si="1122"/>
        <v>276</v>
      </c>
      <c r="E2349" s="23">
        <f t="shared" si="1095"/>
        <v>59</v>
      </c>
      <c r="F2349" s="23">
        <f t="shared" si="1096"/>
        <v>4</v>
      </c>
      <c r="G2349">
        <f t="shared" ca="1" si="1123"/>
        <v>7</v>
      </c>
      <c r="H2349" s="9">
        <f t="shared" ca="1" si="1097"/>
        <v>242.96667546263023</v>
      </c>
      <c r="I2349" s="9">
        <f t="shared" ca="1" si="1098"/>
        <v>4036.1856747292099</v>
      </c>
      <c r="J2349" s="9">
        <f t="shared" ca="1" si="1099"/>
        <v>35336.509233307937</v>
      </c>
      <c r="K2349" s="9">
        <f t="shared" ca="1" si="1100"/>
        <v>38613.740606515275</v>
      </c>
      <c r="L2349" s="9">
        <f t="shared" ca="1" si="1101"/>
        <v>25535.167700712977</v>
      </c>
      <c r="M2349" s="9">
        <f t="shared" ca="1" si="1125"/>
        <v>4036.1856747292099</v>
      </c>
      <c r="N2349" s="9">
        <f t="shared" ca="1" si="1125"/>
        <v>4036.1856747292099</v>
      </c>
      <c r="O2349" s="9">
        <f t="shared" ca="1" si="1103"/>
        <v>23241.696414760132</v>
      </c>
      <c r="P2349" s="9">
        <f t="shared" ca="1" si="1124"/>
        <v>40298.638299403799</v>
      </c>
      <c r="Q2349" s="9">
        <f t="shared" ca="1" si="1118"/>
        <v>135.56234039410739</v>
      </c>
      <c r="R2349" s="9">
        <f t="shared" si="1104"/>
        <v>8</v>
      </c>
      <c r="S2349" s="23">
        <f t="shared" ca="1" si="1105"/>
        <v>4.1416310455203149</v>
      </c>
      <c r="T2349" s="9">
        <f t="shared" ca="1" si="1119"/>
        <v>8</v>
      </c>
      <c r="U2349" s="9">
        <f t="shared" ca="1" si="1120"/>
        <v>29.871763873134114</v>
      </c>
      <c r="V2349" s="23">
        <f t="shared" ca="1" si="1106"/>
        <v>86.322141251981805</v>
      </c>
      <c r="W2349" s="23">
        <f t="shared" ca="1" si="1121"/>
        <v>0</v>
      </c>
      <c r="X2349" s="23" t="e">
        <f ca="1">V2349/(S2349-#REF!)</f>
        <v>#REF!</v>
      </c>
      <c r="Y2349" s="9">
        <f t="shared" ca="1" si="1107"/>
        <v>0</v>
      </c>
      <c r="Z2349" s="9">
        <f t="shared" ca="1" si="1108"/>
        <v>0</v>
      </c>
      <c r="AA2349" s="24">
        <f t="shared" ca="1" si="1109"/>
        <v>484.3365293495695</v>
      </c>
      <c r="AB2349" s="9">
        <f t="shared" ca="1" si="1110"/>
        <v>281.81350427811174</v>
      </c>
      <c r="AC2349" s="9">
        <f t="shared" ca="1" si="1111"/>
        <v>149.23799969483554</v>
      </c>
      <c r="AD2349" s="9">
        <f t="shared" ca="1" si="1112"/>
        <v>25.967474976458082</v>
      </c>
      <c r="AE2349">
        <f t="shared" ca="1" si="1126"/>
        <v>1</v>
      </c>
      <c r="AF2349">
        <f t="shared" ca="1" si="1126"/>
        <v>1</v>
      </c>
      <c r="AG2349">
        <f t="shared" ca="1" si="1126"/>
        <v>0</v>
      </c>
      <c r="AH2349">
        <f t="shared" ca="1" si="1126"/>
        <v>0</v>
      </c>
      <c r="AI2349">
        <f t="shared" ca="1" si="1126"/>
        <v>0</v>
      </c>
      <c r="AJ2349">
        <f t="shared" ca="1" si="1126"/>
        <v>0</v>
      </c>
      <c r="AK2349">
        <f t="shared" ca="1" si="1126"/>
        <v>0</v>
      </c>
      <c r="AL2349">
        <f t="shared" ca="1" si="1114"/>
        <v>5.9773339091872435E-2</v>
      </c>
      <c r="AM2349">
        <f t="shared" ca="1" si="1115"/>
        <v>0.51934949952916165</v>
      </c>
    </row>
    <row r="2350" spans="1:39">
      <c r="A2350" s="10">
        <f t="shared" ca="1" si="1116"/>
        <v>41317.672974537854</v>
      </c>
      <c r="B2350" s="22">
        <f t="shared" ca="1" si="1117"/>
        <v>41317.672974537854</v>
      </c>
      <c r="C2350" s="22">
        <f t="shared" ca="1" si="1094"/>
        <v>41317.825462963781</v>
      </c>
      <c r="D2350">
        <f t="shared" si="1122"/>
        <v>276</v>
      </c>
      <c r="E2350" s="23">
        <f t="shared" si="1095"/>
        <v>59</v>
      </c>
      <c r="F2350" s="23">
        <f t="shared" si="1096"/>
        <v>4</v>
      </c>
      <c r="G2350">
        <f t="shared" ca="1" si="1123"/>
        <v>6</v>
      </c>
      <c r="H2350" s="9">
        <f t="shared" ca="1" si="1097"/>
        <v>314.96667546263023</v>
      </c>
      <c r="I2350" s="9">
        <f t="shared" ca="1" si="1098"/>
        <v>4108.1856747292095</v>
      </c>
      <c r="J2350" s="9">
        <f t="shared" ca="1" si="1099"/>
        <v>35408.509233307937</v>
      </c>
      <c r="K2350" s="9">
        <f t="shared" ca="1" si="1100"/>
        <v>38613.740606515275</v>
      </c>
      <c r="L2350" s="9">
        <f t="shared" ca="1" si="1101"/>
        <v>25535.167700712977</v>
      </c>
      <c r="M2350" s="9">
        <f t="shared" ca="1" si="1125"/>
        <v>4108.1856747292095</v>
      </c>
      <c r="N2350" s="9">
        <f t="shared" ca="1" si="1125"/>
        <v>4108.1856747292095</v>
      </c>
      <c r="O2350" s="9">
        <f t="shared" ca="1" si="1103"/>
        <v>23313.696414760132</v>
      </c>
      <c r="P2350" s="9">
        <f t="shared" ca="1" si="1124"/>
        <v>40298.638299403799</v>
      </c>
      <c r="Q2350" s="9">
        <f t="shared" ca="1" si="1118"/>
        <v>135.6343403941074</v>
      </c>
      <c r="R2350" s="9">
        <f t="shared" si="1104"/>
        <v>8</v>
      </c>
      <c r="S2350" s="23">
        <f t="shared" ca="1" si="1105"/>
        <v>3.6597733390918723</v>
      </c>
      <c r="T2350" s="9">
        <f t="shared" ca="1" si="1119"/>
        <v>39</v>
      </c>
      <c r="U2350" s="9">
        <f t="shared" ca="1" si="1120"/>
        <v>35.184020730739576</v>
      </c>
      <c r="V2350" s="23">
        <f t="shared" ca="1" si="1106"/>
        <v>72</v>
      </c>
      <c r="W2350" s="23">
        <f t="shared" ca="1" si="1121"/>
        <v>1873.5233996524103</v>
      </c>
      <c r="X2350" s="23" t="e">
        <f ca="1">V2350/(S2350-#REF!)</f>
        <v>#REF!</v>
      </c>
      <c r="Y2350" s="9">
        <f t="shared" ca="1" si="1107"/>
        <v>0</v>
      </c>
      <c r="Z2350" s="9">
        <f t="shared" ca="1" si="1108"/>
        <v>0</v>
      </c>
      <c r="AA2350" s="24">
        <f t="shared" ca="1" si="1109"/>
        <v>423.56799523901964</v>
      </c>
      <c r="AB2350" s="9">
        <f t="shared" ca="1" si="1110"/>
        <v>244.32497471797888</v>
      </c>
      <c r="AC2350" s="9">
        <f t="shared" ca="1" si="1111"/>
        <v>129.38546218998368</v>
      </c>
      <c r="AD2350" s="9">
        <f t="shared" ca="1" si="1112"/>
        <v>25.967474976458082</v>
      </c>
      <c r="AE2350">
        <f t="shared" ca="1" si="1126"/>
        <v>0</v>
      </c>
      <c r="AF2350">
        <f t="shared" ca="1" si="1126"/>
        <v>1</v>
      </c>
      <c r="AG2350">
        <f t="shared" ca="1" si="1126"/>
        <v>0</v>
      </c>
      <c r="AH2350">
        <f t="shared" ca="1" si="1126"/>
        <v>0</v>
      </c>
      <c r="AI2350">
        <f t="shared" ca="1" si="1126"/>
        <v>0</v>
      </c>
      <c r="AJ2350">
        <f t="shared" ca="1" si="1126"/>
        <v>0</v>
      </c>
      <c r="AK2350">
        <f t="shared" ca="1" si="1126"/>
        <v>0</v>
      </c>
      <c r="AL2350">
        <f t="shared" ca="1" si="1114"/>
        <v>5.9773339091872435E-2</v>
      </c>
      <c r="AM2350">
        <f t="shared" ca="1" si="1115"/>
        <v>0.51934949952916165</v>
      </c>
    </row>
    <row r="2351" spans="1:39">
      <c r="A2351" s="10">
        <f t="shared" ca="1" si="1116"/>
        <v>41317.840046297111</v>
      </c>
      <c r="B2351" s="22">
        <f t="shared" ca="1" si="1117"/>
        <v>41317.840046297111</v>
      </c>
      <c r="C2351" s="22">
        <f t="shared" ca="1" si="1094"/>
        <v>41318.029571760075</v>
      </c>
      <c r="D2351">
        <f t="shared" si="1122"/>
        <v>276</v>
      </c>
      <c r="E2351" s="23">
        <f t="shared" si="1095"/>
        <v>59</v>
      </c>
      <c r="F2351" s="23">
        <f t="shared" si="1096"/>
        <v>4</v>
      </c>
      <c r="G2351">
        <f t="shared" ca="1" si="1123"/>
        <v>6</v>
      </c>
      <c r="H2351" s="9">
        <f t="shared" ca="1" si="1097"/>
        <v>391.13444483432829</v>
      </c>
      <c r="I2351" s="9">
        <f t="shared" ca="1" si="1098"/>
        <v>4184.3534441009078</v>
      </c>
      <c r="J2351" s="9">
        <f t="shared" ca="1" si="1099"/>
        <v>35484.677002679637</v>
      </c>
      <c r="K2351" s="9">
        <f t="shared" ca="1" si="1100"/>
        <v>38613.740606515275</v>
      </c>
      <c r="L2351" s="9">
        <f t="shared" ca="1" si="1101"/>
        <v>25535.167700712977</v>
      </c>
      <c r="M2351" s="9">
        <f t="shared" ca="1" si="1125"/>
        <v>4184.3534441009078</v>
      </c>
      <c r="N2351" s="9">
        <f t="shared" ca="1" si="1125"/>
        <v>4184.3534441009078</v>
      </c>
      <c r="O2351" s="9">
        <f t="shared" ca="1" si="1103"/>
        <v>23389.864184131831</v>
      </c>
      <c r="P2351" s="9">
        <f t="shared" ca="1" si="1124"/>
        <v>40298.638299403799</v>
      </c>
      <c r="Q2351" s="9">
        <f t="shared" ca="1" si="1118"/>
        <v>135.71050816347909</v>
      </c>
      <c r="R2351" s="9">
        <f t="shared" si="1104"/>
        <v>8</v>
      </c>
      <c r="S2351" s="23">
        <f t="shared" ca="1" si="1105"/>
        <v>4.548835343516842</v>
      </c>
      <c r="T2351" s="9">
        <f t="shared" ca="1" si="1119"/>
        <v>32</v>
      </c>
      <c r="U2351" s="9">
        <f t="shared" ca="1" si="1120"/>
        <v>55.807236660632043</v>
      </c>
      <c r="V2351" s="23">
        <f t="shared" ca="1" si="1106"/>
        <v>76.167769371698085</v>
      </c>
      <c r="W2351" s="23">
        <f t="shared" ca="1" si="1121"/>
        <v>1895.3486450189844</v>
      </c>
      <c r="X2351" s="23" t="e">
        <f ca="1">V2351/(S2351-#REF!)</f>
        <v>#REF!</v>
      </c>
      <c r="Y2351" s="9">
        <f t="shared" ca="1" si="1107"/>
        <v>0</v>
      </c>
      <c r="Z2351" s="9">
        <f t="shared" ca="1" si="1108"/>
        <v>0</v>
      </c>
      <c r="AA2351" s="24">
        <f t="shared" ca="1" si="1109"/>
        <v>535.69029612063014</v>
      </c>
      <c r="AB2351" s="9">
        <f t="shared" ca="1" si="1110"/>
        <v>313.49399866224155</v>
      </c>
      <c r="AC2351" s="9">
        <f t="shared" ca="1" si="1111"/>
        <v>166.01481677229245</v>
      </c>
      <c r="AD2351" s="9">
        <f t="shared" ca="1" si="1112"/>
        <v>25.967474976458082</v>
      </c>
      <c r="AE2351">
        <f t="shared" ca="1" si="1126"/>
        <v>0</v>
      </c>
      <c r="AF2351">
        <f t="shared" ca="1" si="1126"/>
        <v>1</v>
      </c>
      <c r="AG2351">
        <f t="shared" ca="1" si="1126"/>
        <v>0</v>
      </c>
      <c r="AH2351">
        <f t="shared" ca="1" si="1126"/>
        <v>1</v>
      </c>
      <c r="AI2351">
        <f t="shared" ca="1" si="1126"/>
        <v>0</v>
      </c>
      <c r="AJ2351">
        <f t="shared" ca="1" si="1126"/>
        <v>0</v>
      </c>
      <c r="AK2351">
        <f t="shared" ca="1" si="1126"/>
        <v>0</v>
      </c>
      <c r="AL2351">
        <f t="shared" ca="1" si="1114"/>
        <v>5.9773339091872435E-2</v>
      </c>
      <c r="AM2351">
        <f t="shared" ca="1" si="1115"/>
        <v>0.51934949952916165</v>
      </c>
    </row>
    <row r="2352" spans="1:39">
      <c r="A2352" s="10">
        <f t="shared" ca="1" si="1116"/>
        <v>41318.047627315631</v>
      </c>
      <c r="B2352" s="22">
        <f t="shared" ca="1" si="1117"/>
        <v>41318.047627315631</v>
      </c>
      <c r="C2352" s="22">
        <f t="shared" ca="1" si="1094"/>
        <v>41318.236828704517</v>
      </c>
      <c r="D2352">
        <f t="shared" si="1122"/>
        <v>276</v>
      </c>
      <c r="E2352" s="23">
        <f t="shared" si="1095"/>
        <v>59</v>
      </c>
      <c r="F2352" s="23">
        <f t="shared" si="1096"/>
        <v>4</v>
      </c>
      <c r="G2352">
        <f t="shared" ca="1" si="1123"/>
        <v>6</v>
      </c>
      <c r="H2352" s="9">
        <f t="shared" ca="1" si="1097"/>
        <v>468.62808691783204</v>
      </c>
      <c r="I2352" s="9">
        <f t="shared" ca="1" si="1098"/>
        <v>4261.8470861844116</v>
      </c>
      <c r="J2352" s="9">
        <f t="shared" ca="1" si="1099"/>
        <v>35562.170644763137</v>
      </c>
      <c r="K2352" s="9">
        <f t="shared" ca="1" si="1100"/>
        <v>38613.740606515275</v>
      </c>
      <c r="L2352" s="9">
        <f t="shared" ca="1" si="1101"/>
        <v>25535.167700712977</v>
      </c>
      <c r="M2352" s="9">
        <f t="shared" ca="1" si="1125"/>
        <v>4261.8470861844116</v>
      </c>
      <c r="N2352" s="9">
        <f t="shared" ca="1" si="1125"/>
        <v>4261.8470861844116</v>
      </c>
      <c r="O2352" s="9">
        <f t="shared" ca="1" si="1103"/>
        <v>23467.357826215335</v>
      </c>
      <c r="P2352" s="9">
        <f t="shared" ca="1" si="1124"/>
        <v>40298.638299403799</v>
      </c>
      <c r="Q2352" s="9">
        <f t="shared" ca="1" si="1118"/>
        <v>135.7880018055626</v>
      </c>
      <c r="R2352" s="9">
        <f t="shared" si="1104"/>
        <v>8</v>
      </c>
      <c r="S2352" s="23">
        <f t="shared" ca="1" si="1105"/>
        <v>4.5410863589348249</v>
      </c>
      <c r="T2352" s="9">
        <f t="shared" ca="1" si="1119"/>
        <v>32</v>
      </c>
      <c r="U2352" s="9">
        <f t="shared" ca="1" si="1120"/>
        <v>27.91089216536966</v>
      </c>
      <c r="V2352" s="23">
        <f t="shared" ca="1" si="1106"/>
        <v>77.49364208350373</v>
      </c>
      <c r="W2352" s="23">
        <f t="shared" ca="1" si="1121"/>
        <v>2045.700932522521</v>
      </c>
      <c r="X2352" s="23" t="e">
        <f ca="1">V2352/(S2352-#REF!)</f>
        <v>#REF!</v>
      </c>
      <c r="Y2352" s="9">
        <f t="shared" ca="1" si="1107"/>
        <v>0</v>
      </c>
      <c r="Z2352" s="9">
        <f t="shared" ca="1" si="1108"/>
        <v>0</v>
      </c>
      <c r="AA2352" s="24">
        <f t="shared" ca="1" si="1109"/>
        <v>534.71304821608851</v>
      </c>
      <c r="AB2352" s="9">
        <f t="shared" ca="1" si="1110"/>
        <v>312.89112766176061</v>
      </c>
      <c r="AC2352" s="9">
        <f t="shared" ca="1" si="1111"/>
        <v>165.69555860751336</v>
      </c>
      <c r="AD2352" s="9">
        <f t="shared" ca="1" si="1112"/>
        <v>25.967474976458082</v>
      </c>
      <c r="AE2352">
        <f t="shared" ca="1" si="1126"/>
        <v>1</v>
      </c>
      <c r="AF2352">
        <f t="shared" ca="1" si="1126"/>
        <v>1</v>
      </c>
      <c r="AG2352">
        <f t="shared" ca="1" si="1126"/>
        <v>0</v>
      </c>
      <c r="AH2352">
        <f t="shared" ca="1" si="1126"/>
        <v>0</v>
      </c>
      <c r="AI2352">
        <f t="shared" ca="1" si="1126"/>
        <v>0</v>
      </c>
      <c r="AJ2352">
        <f t="shared" ca="1" si="1126"/>
        <v>0</v>
      </c>
      <c r="AK2352">
        <f t="shared" ca="1" si="1126"/>
        <v>0</v>
      </c>
      <c r="AL2352">
        <f t="shared" ca="1" si="1114"/>
        <v>5.9773339091872435E-2</v>
      </c>
      <c r="AM2352">
        <f t="shared" ca="1" si="1115"/>
        <v>0.51934949952916165</v>
      </c>
    </row>
    <row r="2353" spans="1:39">
      <c r="A2353" s="10">
        <f t="shared" ca="1" si="1116"/>
        <v>41318.259745371186</v>
      </c>
      <c r="B2353" s="22">
        <f t="shared" ca="1" si="1117"/>
        <v>41318.259745371186</v>
      </c>
      <c r="C2353" s="22">
        <f t="shared" ca="1" si="1094"/>
        <v>41318.443171297113</v>
      </c>
      <c r="D2353">
        <f t="shared" si="1122"/>
        <v>276</v>
      </c>
      <c r="E2353" s="23">
        <f t="shared" si="1095"/>
        <v>59</v>
      </c>
      <c r="F2353" s="23">
        <f t="shared" si="1096"/>
        <v>4</v>
      </c>
      <c r="G2353">
        <f t="shared" ca="1" si="1123"/>
        <v>7</v>
      </c>
      <c r="H2353" s="9">
        <f t="shared" ca="1" si="1097"/>
        <v>558.04756878424405</v>
      </c>
      <c r="I2353" s="9">
        <f t="shared" ca="1" si="1098"/>
        <v>4351.2665680508235</v>
      </c>
      <c r="J2353" s="9">
        <f t="shared" ca="1" si="1099"/>
        <v>35651.590126629548</v>
      </c>
      <c r="K2353" s="9">
        <f t="shared" ca="1" si="1100"/>
        <v>38613.740606515275</v>
      </c>
      <c r="L2353" s="9">
        <f t="shared" ca="1" si="1101"/>
        <v>25535.167700712977</v>
      </c>
      <c r="M2353" s="9">
        <f t="shared" ca="1" si="1125"/>
        <v>4351.2665680508235</v>
      </c>
      <c r="N2353" s="9">
        <f t="shared" ca="1" si="1125"/>
        <v>4351.2665680508235</v>
      </c>
      <c r="O2353" s="9">
        <f t="shared" ca="1" si="1103"/>
        <v>23556.777308081746</v>
      </c>
      <c r="P2353" s="9">
        <f t="shared" ca="1" si="1124"/>
        <v>40298.638299403799</v>
      </c>
      <c r="Q2353" s="9">
        <f t="shared" ca="1" si="1118"/>
        <v>135.877421287429</v>
      </c>
      <c r="R2353" s="9">
        <f t="shared" si="1104"/>
        <v>8</v>
      </c>
      <c r="S2353" s="23">
        <f t="shared" ca="1" si="1105"/>
        <v>4.4023777310441785</v>
      </c>
      <c r="T2353" s="9">
        <f t="shared" ca="1" si="1119"/>
        <v>24</v>
      </c>
      <c r="U2353" s="9">
        <f t="shared" ca="1" si="1120"/>
        <v>8.559831759042936</v>
      </c>
      <c r="V2353" s="23">
        <f t="shared" ca="1" si="1106"/>
        <v>89.419481866411985</v>
      </c>
      <c r="W2353" s="23">
        <f t="shared" ca="1" si="1121"/>
        <v>0</v>
      </c>
      <c r="X2353" s="23" t="e">
        <f ca="1">V2353/(S2353-#REF!)</f>
        <v>#REF!</v>
      </c>
      <c r="Y2353" s="9">
        <f t="shared" ca="1" si="1107"/>
        <v>0</v>
      </c>
      <c r="Z2353" s="9">
        <f t="shared" ca="1" si="1108"/>
        <v>0</v>
      </c>
      <c r="AA2353" s="24">
        <f t="shared" ca="1" si="1109"/>
        <v>517.2200832329662</v>
      </c>
      <c r="AB2353" s="9">
        <f t="shared" ca="1" si="1110"/>
        <v>302.09959641186828</v>
      </c>
      <c r="AC2353" s="9">
        <f t="shared" ca="1" si="1111"/>
        <v>159.98076313841869</v>
      </c>
      <c r="AD2353" s="9">
        <f t="shared" ca="1" si="1112"/>
        <v>25.967474976458082</v>
      </c>
      <c r="AE2353">
        <f t="shared" ca="1" si="1126"/>
        <v>1</v>
      </c>
      <c r="AF2353">
        <f t="shared" ca="1" si="1126"/>
        <v>1</v>
      </c>
      <c r="AG2353">
        <f t="shared" ca="1" si="1126"/>
        <v>1</v>
      </c>
      <c r="AH2353">
        <f t="shared" ca="1" si="1126"/>
        <v>0</v>
      </c>
      <c r="AI2353">
        <f t="shared" ca="1" si="1126"/>
        <v>0</v>
      </c>
      <c r="AJ2353">
        <f t="shared" ca="1" si="1126"/>
        <v>0</v>
      </c>
      <c r="AK2353">
        <f t="shared" ca="1" si="1126"/>
        <v>0</v>
      </c>
      <c r="AL2353">
        <f t="shared" ca="1" si="1114"/>
        <v>5.9773339091872435E-2</v>
      </c>
      <c r="AM2353">
        <f t="shared" ca="1" si="1115"/>
        <v>0.51934949952916165</v>
      </c>
    </row>
    <row r="2354" spans="1:39">
      <c r="A2354" s="10">
        <f t="shared" ca="1" si="1116"/>
        <v>41318.465393519335</v>
      </c>
      <c r="B2354" s="22">
        <f t="shared" ca="1" si="1117"/>
        <v>41318.465393519335</v>
      </c>
      <c r="C2354" s="22">
        <f t="shared" ca="1" si="1094"/>
        <v>41318.661388889705</v>
      </c>
      <c r="D2354">
        <f t="shared" si="1122"/>
        <v>276</v>
      </c>
      <c r="E2354" s="23">
        <f t="shared" si="1095"/>
        <v>59</v>
      </c>
      <c r="F2354" s="23">
        <f t="shared" si="1096"/>
        <v>4</v>
      </c>
      <c r="G2354">
        <f t="shared" ca="1" si="1123"/>
        <v>7</v>
      </c>
      <c r="H2354" s="9">
        <f t="shared" ca="1" si="1097"/>
        <v>630.12503180607837</v>
      </c>
      <c r="I2354" s="9">
        <f t="shared" ca="1" si="1098"/>
        <v>4423.3440310726573</v>
      </c>
      <c r="J2354" s="9">
        <f t="shared" ca="1" si="1099"/>
        <v>35723.667589651384</v>
      </c>
      <c r="K2354" s="9">
        <f t="shared" ca="1" si="1100"/>
        <v>38613.740606515275</v>
      </c>
      <c r="L2354" s="9">
        <f t="shared" ca="1" si="1101"/>
        <v>25535.167700712977</v>
      </c>
      <c r="M2354" s="9">
        <f t="shared" ca="1" si="1125"/>
        <v>4423.3440310726573</v>
      </c>
      <c r="N2354" s="9">
        <f t="shared" ca="1" si="1125"/>
        <v>4423.3440310726573</v>
      </c>
      <c r="O2354" s="9">
        <f t="shared" ca="1" si="1103"/>
        <v>23628.854771103579</v>
      </c>
      <c r="P2354" s="9">
        <f t="shared" ca="1" si="1124"/>
        <v>40298.638299403799</v>
      </c>
      <c r="Q2354" s="9">
        <f t="shared" ca="1" si="1118"/>
        <v>135.94949875045083</v>
      </c>
      <c r="R2354" s="9">
        <f t="shared" si="1104"/>
        <v>8</v>
      </c>
      <c r="S2354" s="23">
        <f t="shared" ca="1" si="1105"/>
        <v>4.7039225871815074</v>
      </c>
      <c r="T2354" s="9">
        <f t="shared" ca="1" si="1119"/>
        <v>42</v>
      </c>
      <c r="U2354" s="9">
        <f t="shared" ca="1" si="1120"/>
        <v>14.121313853425818</v>
      </c>
      <c r="V2354" s="23">
        <f t="shared" ca="1" si="1106"/>
        <v>72.077463021834276</v>
      </c>
      <c r="W2354" s="23">
        <f t="shared" ca="1" si="1121"/>
        <v>0</v>
      </c>
      <c r="X2354" s="23" t="e">
        <f ca="1">V2354/(S2354-#REF!)</f>
        <v>#REF!</v>
      </c>
      <c r="Y2354" s="9">
        <f t="shared" ca="1" si="1107"/>
        <v>0</v>
      </c>
      <c r="Z2354" s="9">
        <f t="shared" ca="1" si="1108"/>
        <v>0</v>
      </c>
      <c r="AA2354" s="24">
        <f t="shared" ca="1" si="1109"/>
        <v>555.24881792284793</v>
      </c>
      <c r="AB2354" s="9">
        <f t="shared" ca="1" si="1110"/>
        <v>325.55978621935253</v>
      </c>
      <c r="AC2354" s="9">
        <f t="shared" ca="1" si="1111"/>
        <v>172.40441121127668</v>
      </c>
      <c r="AD2354" s="9">
        <f t="shared" ca="1" si="1112"/>
        <v>25.967474976458082</v>
      </c>
      <c r="AE2354">
        <f t="shared" ca="1" si="1126"/>
        <v>0</v>
      </c>
      <c r="AF2354">
        <f t="shared" ca="1" si="1126"/>
        <v>0</v>
      </c>
      <c r="AG2354">
        <f t="shared" ca="1" si="1126"/>
        <v>0</v>
      </c>
      <c r="AH2354">
        <f t="shared" ca="1" si="1126"/>
        <v>0</v>
      </c>
      <c r="AI2354">
        <f t="shared" ca="1" si="1126"/>
        <v>0</v>
      </c>
      <c r="AJ2354">
        <f t="shared" ca="1" si="1126"/>
        <v>0</v>
      </c>
      <c r="AK2354">
        <f t="shared" ca="1" si="1126"/>
        <v>0</v>
      </c>
      <c r="AL2354">
        <f t="shared" ca="1" si="1114"/>
        <v>5.9773339091872435E-2</v>
      </c>
      <c r="AM2354">
        <f t="shared" ca="1" si="1115"/>
        <v>0.51934949952916165</v>
      </c>
    </row>
    <row r="2355" spans="1:39">
      <c r="A2355" s="10">
        <f t="shared" ca="1" si="1116"/>
        <v>41318.678750000814</v>
      </c>
      <c r="B2355" s="22">
        <f t="shared" ca="1" si="1117"/>
        <v>41318.678750000814</v>
      </c>
      <c r="C2355" s="22">
        <f t="shared" ca="1" si="1094"/>
        <v>41318.831238426741</v>
      </c>
      <c r="D2355">
        <f t="shared" si="1122"/>
        <v>276</v>
      </c>
      <c r="E2355" s="23">
        <f t="shared" si="1095"/>
        <v>59</v>
      </c>
      <c r="F2355" s="23">
        <f t="shared" si="1096"/>
        <v>4</v>
      </c>
      <c r="G2355">
        <f t="shared" ca="1" si="1123"/>
        <v>6</v>
      </c>
      <c r="H2355" s="9">
        <f t="shared" ca="1" si="1097"/>
        <v>722.69462420400328</v>
      </c>
      <c r="I2355" s="9">
        <f t="shared" ca="1" si="1098"/>
        <v>4515.913623470582</v>
      </c>
      <c r="J2355" s="9">
        <f t="shared" ca="1" si="1099"/>
        <v>35816.237182049306</v>
      </c>
      <c r="K2355" s="9">
        <f t="shared" ca="1" si="1100"/>
        <v>38613.740606515275</v>
      </c>
      <c r="L2355" s="9">
        <f t="shared" ca="1" si="1101"/>
        <v>25535.167700712977</v>
      </c>
      <c r="M2355" s="9">
        <f t="shared" ca="1" si="1125"/>
        <v>4515.913623470582</v>
      </c>
      <c r="N2355" s="9">
        <f t="shared" ca="1" si="1125"/>
        <v>4515.913623470582</v>
      </c>
      <c r="O2355" s="9">
        <f t="shared" ca="1" si="1103"/>
        <v>23721.424363501505</v>
      </c>
      <c r="P2355" s="9">
        <f t="shared" ca="1" si="1124"/>
        <v>40298.638299403799</v>
      </c>
      <c r="Q2355" s="9">
        <f t="shared" ca="1" si="1118"/>
        <v>136.04206834284875</v>
      </c>
      <c r="R2355" s="9">
        <f t="shared" si="1104"/>
        <v>8</v>
      </c>
      <c r="S2355" s="23">
        <f t="shared" ca="1" si="1105"/>
        <v>3.6597733390918723</v>
      </c>
      <c r="T2355" s="9">
        <f t="shared" ca="1" si="1119"/>
        <v>39</v>
      </c>
      <c r="U2355" s="9">
        <f t="shared" ca="1" si="1120"/>
        <v>35.184020730739576</v>
      </c>
      <c r="V2355" s="23">
        <f t="shared" ca="1" si="1106"/>
        <v>92.569592397924879</v>
      </c>
      <c r="W2355" s="23">
        <f t="shared" ca="1" si="1121"/>
        <v>1941.7413349160995</v>
      </c>
      <c r="X2355" s="23" t="e">
        <f ca="1">V2355/(S2355-#REF!)</f>
        <v>#REF!</v>
      </c>
      <c r="Y2355" s="9">
        <f t="shared" ca="1" si="1107"/>
        <v>0</v>
      </c>
      <c r="Z2355" s="9">
        <f t="shared" ca="1" si="1108"/>
        <v>0</v>
      </c>
      <c r="AA2355" s="24">
        <f t="shared" ca="1" si="1109"/>
        <v>423.56799523901964</v>
      </c>
      <c r="AB2355" s="9">
        <f t="shared" ca="1" si="1110"/>
        <v>244.32497471797888</v>
      </c>
      <c r="AC2355" s="9">
        <f t="shared" ca="1" si="1111"/>
        <v>129.38546218998368</v>
      </c>
      <c r="AD2355" s="9">
        <f t="shared" ca="1" si="1112"/>
        <v>25.967474976458082</v>
      </c>
      <c r="AE2355">
        <f t="shared" ca="1" si="1126"/>
        <v>1</v>
      </c>
      <c r="AF2355">
        <f t="shared" ca="1" si="1126"/>
        <v>1</v>
      </c>
      <c r="AG2355">
        <f t="shared" ca="1" si="1126"/>
        <v>0</v>
      </c>
      <c r="AH2355">
        <f t="shared" ca="1" si="1126"/>
        <v>0</v>
      </c>
      <c r="AI2355">
        <f t="shared" ca="1" si="1126"/>
        <v>0</v>
      </c>
      <c r="AJ2355">
        <f t="shared" ca="1" si="1126"/>
        <v>0</v>
      </c>
      <c r="AK2355">
        <f t="shared" ca="1" si="1126"/>
        <v>0</v>
      </c>
      <c r="AL2355">
        <f t="shared" ca="1" si="1114"/>
        <v>5.9773339091872435E-2</v>
      </c>
      <c r="AM2355">
        <f t="shared" ca="1" si="1115"/>
        <v>0.51934949952916165</v>
      </c>
    </row>
    <row r="2356" spans="1:39">
      <c r="A2356" s="10">
        <f t="shared" ca="1" si="1116"/>
        <v>41318.850682871183</v>
      </c>
      <c r="B2356" s="22">
        <f t="shared" ca="1" si="1117"/>
        <v>41318.850682871183</v>
      </c>
      <c r="C2356" s="22">
        <f t="shared" ca="1" si="1094"/>
        <v>41319.00317129711</v>
      </c>
      <c r="D2356">
        <f t="shared" si="1122"/>
        <v>276</v>
      </c>
      <c r="E2356" s="23">
        <f t="shared" si="1095"/>
        <v>59</v>
      </c>
      <c r="F2356" s="23">
        <f t="shared" si="1096"/>
        <v>4</v>
      </c>
      <c r="G2356">
        <f t="shared" ca="1" si="1123"/>
        <v>7</v>
      </c>
      <c r="H2356" s="9">
        <f t="shared" ca="1" si="1097"/>
        <v>795.59382558422419</v>
      </c>
      <c r="I2356" s="9">
        <f t="shared" ca="1" si="1098"/>
        <v>4588.8128248508028</v>
      </c>
      <c r="J2356" s="9">
        <f t="shared" ca="1" si="1099"/>
        <v>35889.136383429526</v>
      </c>
      <c r="K2356" s="9">
        <f t="shared" ca="1" si="1100"/>
        <v>38613.740606515275</v>
      </c>
      <c r="L2356" s="9">
        <f t="shared" ca="1" si="1101"/>
        <v>25535.167700712977</v>
      </c>
      <c r="M2356" s="9">
        <f t="shared" ca="1" si="1125"/>
        <v>4588.8128248508028</v>
      </c>
      <c r="N2356" s="9">
        <f t="shared" ca="1" si="1125"/>
        <v>4588.8128248508028</v>
      </c>
      <c r="O2356" s="9">
        <f t="shared" ca="1" si="1103"/>
        <v>23794.323564881724</v>
      </c>
      <c r="P2356" s="9">
        <f t="shared" ca="1" si="1124"/>
        <v>40298.638299403799</v>
      </c>
      <c r="Q2356" s="9">
        <f t="shared" ca="1" si="1118"/>
        <v>136.11496754422896</v>
      </c>
      <c r="R2356" s="9">
        <f t="shared" si="1104"/>
        <v>8</v>
      </c>
      <c r="S2356" s="23">
        <f t="shared" ca="1" si="1105"/>
        <v>3.6597733390918723</v>
      </c>
      <c r="T2356" s="9">
        <f t="shared" ca="1" si="1119"/>
        <v>39</v>
      </c>
      <c r="U2356" s="9">
        <f t="shared" ca="1" si="1120"/>
        <v>35.184020730739576</v>
      </c>
      <c r="V2356" s="23">
        <f t="shared" ca="1" si="1106"/>
        <v>72.89920138022093</v>
      </c>
      <c r="W2356" s="23">
        <f t="shared" ca="1" si="1121"/>
        <v>0</v>
      </c>
      <c r="X2356" s="23" t="e">
        <f ca="1">V2356/(S2356-#REF!)</f>
        <v>#REF!</v>
      </c>
      <c r="Y2356" s="9">
        <f t="shared" ca="1" si="1107"/>
        <v>0</v>
      </c>
      <c r="Z2356" s="9">
        <f t="shared" ca="1" si="1108"/>
        <v>0</v>
      </c>
      <c r="AA2356" s="24">
        <f t="shared" ca="1" si="1109"/>
        <v>423.56799523901964</v>
      </c>
      <c r="AB2356" s="9">
        <f t="shared" ca="1" si="1110"/>
        <v>244.32497471797888</v>
      </c>
      <c r="AC2356" s="9">
        <f t="shared" ca="1" si="1111"/>
        <v>129.38546218998368</v>
      </c>
      <c r="AD2356" s="9">
        <f t="shared" ca="1" si="1112"/>
        <v>25.967474976458082</v>
      </c>
      <c r="AE2356">
        <f t="shared" ca="1" si="1126"/>
        <v>0</v>
      </c>
      <c r="AF2356">
        <f t="shared" ca="1" si="1126"/>
        <v>1</v>
      </c>
      <c r="AG2356">
        <f t="shared" ca="1" si="1126"/>
        <v>0</v>
      </c>
      <c r="AH2356">
        <f t="shared" ca="1" si="1126"/>
        <v>0</v>
      </c>
      <c r="AI2356">
        <f t="shared" ca="1" si="1126"/>
        <v>0</v>
      </c>
      <c r="AJ2356">
        <f t="shared" ca="1" si="1126"/>
        <v>0</v>
      </c>
      <c r="AK2356">
        <f t="shared" ca="1" si="1126"/>
        <v>0</v>
      </c>
      <c r="AL2356">
        <f t="shared" ca="1" si="1114"/>
        <v>5.9773339091872435E-2</v>
      </c>
      <c r="AM2356">
        <f t="shared" ca="1" si="1115"/>
        <v>0.51934949952916165</v>
      </c>
    </row>
    <row r="2357" spans="1:39">
      <c r="A2357" s="10">
        <f t="shared" ca="1" si="1116"/>
        <v>41319.021921297113</v>
      </c>
      <c r="B2357" s="22">
        <f t="shared" ca="1" si="1117"/>
        <v>41319.021921297113</v>
      </c>
      <c r="C2357" s="22">
        <f t="shared" ca="1" si="1094"/>
        <v>41319.17440972304</v>
      </c>
      <c r="D2357">
        <f t="shared" si="1122"/>
        <v>276</v>
      </c>
      <c r="E2357" s="23">
        <f t="shared" si="1095"/>
        <v>59</v>
      </c>
      <c r="F2357" s="23">
        <f t="shared" si="1096"/>
        <v>4</v>
      </c>
      <c r="G2357">
        <f t="shared" ca="1" si="1123"/>
        <v>7</v>
      </c>
      <c r="H2357" s="9">
        <f t="shared" ca="1" si="1097"/>
        <v>874.21771861205241</v>
      </c>
      <c r="I2357" s="9">
        <f t="shared" ca="1" si="1098"/>
        <v>4667.4367178786315</v>
      </c>
      <c r="J2357" s="9">
        <f t="shared" ca="1" si="1099"/>
        <v>35967.760276457353</v>
      </c>
      <c r="K2357" s="9">
        <f t="shared" ca="1" si="1100"/>
        <v>38613.740606515275</v>
      </c>
      <c r="L2357" s="9">
        <f t="shared" ca="1" si="1101"/>
        <v>25535.167700712977</v>
      </c>
      <c r="M2357" s="9">
        <f t="shared" ca="1" si="1125"/>
        <v>4667.4367178786315</v>
      </c>
      <c r="N2357" s="9">
        <f t="shared" ca="1" si="1125"/>
        <v>4667.4367178786315</v>
      </c>
      <c r="O2357" s="9">
        <f t="shared" ca="1" si="1103"/>
        <v>23872.947457909551</v>
      </c>
      <c r="P2357" s="9">
        <f t="shared" ca="1" si="1124"/>
        <v>40298.638299403799</v>
      </c>
      <c r="Q2357" s="9">
        <f t="shared" ca="1" si="1118"/>
        <v>136.1935914372568</v>
      </c>
      <c r="R2357" s="9">
        <f t="shared" si="1104"/>
        <v>8</v>
      </c>
      <c r="S2357" s="23">
        <f t="shared" ca="1" si="1105"/>
        <v>3.6597733390918723</v>
      </c>
      <c r="T2357" s="9">
        <f t="shared" ca="1" si="1119"/>
        <v>39</v>
      </c>
      <c r="U2357" s="9">
        <f t="shared" ca="1" si="1120"/>
        <v>35.184020730739576</v>
      </c>
      <c r="V2357" s="23">
        <f t="shared" ca="1" si="1106"/>
        <v>78.623893027828245</v>
      </c>
      <c r="W2357" s="23">
        <f t="shared" ca="1" si="1121"/>
        <v>0</v>
      </c>
      <c r="X2357" s="23" t="e">
        <f ca="1">V2357/(S2357-#REF!)</f>
        <v>#REF!</v>
      </c>
      <c r="Y2357" s="9">
        <f t="shared" ca="1" si="1107"/>
        <v>0</v>
      </c>
      <c r="Z2357" s="9">
        <f t="shared" ca="1" si="1108"/>
        <v>0</v>
      </c>
      <c r="AA2357" s="24">
        <f t="shared" ca="1" si="1109"/>
        <v>423.56799523901964</v>
      </c>
      <c r="AB2357" s="9">
        <f t="shared" ca="1" si="1110"/>
        <v>244.32497471797888</v>
      </c>
      <c r="AC2357" s="9">
        <f t="shared" ca="1" si="1111"/>
        <v>129.38546218998368</v>
      </c>
      <c r="AD2357" s="9">
        <f t="shared" ca="1" si="1112"/>
        <v>25.967474976458082</v>
      </c>
      <c r="AE2357">
        <f t="shared" ca="1" si="1126"/>
        <v>0</v>
      </c>
      <c r="AF2357">
        <f t="shared" ca="1" si="1126"/>
        <v>1</v>
      </c>
      <c r="AG2357">
        <f t="shared" ca="1" si="1126"/>
        <v>0</v>
      </c>
      <c r="AH2357">
        <f t="shared" ca="1" si="1126"/>
        <v>0</v>
      </c>
      <c r="AI2357">
        <f t="shared" ca="1" si="1126"/>
        <v>0</v>
      </c>
      <c r="AJ2357">
        <f t="shared" ca="1" si="1126"/>
        <v>0</v>
      </c>
      <c r="AK2357">
        <f t="shared" ca="1" si="1126"/>
        <v>0</v>
      </c>
      <c r="AL2357">
        <f t="shared" ca="1" si="1114"/>
        <v>5.9773339091872435E-2</v>
      </c>
      <c r="AM2357">
        <f t="shared" ca="1" si="1115"/>
        <v>0.51934949952916165</v>
      </c>
    </row>
    <row r="2358" spans="1:39">
      <c r="A2358" s="10">
        <f t="shared" ca="1" si="1116"/>
        <v>41319.196631945262</v>
      </c>
      <c r="B2358" s="22">
        <f t="shared" ca="1" si="1117"/>
        <v>41319.196631945262</v>
      </c>
      <c r="C2358" s="22">
        <f t="shared" ca="1" si="1094"/>
        <v>41319.373611111929</v>
      </c>
      <c r="D2358">
        <f t="shared" si="1122"/>
        <v>276</v>
      </c>
      <c r="E2358" s="23">
        <f t="shared" si="1095"/>
        <v>59</v>
      </c>
      <c r="F2358" s="23">
        <f t="shared" si="1096"/>
        <v>4</v>
      </c>
      <c r="G2358">
        <f t="shared" ca="1" si="1123"/>
        <v>6</v>
      </c>
      <c r="H2358" s="9">
        <f t="shared" ca="1" si="1097"/>
        <v>946.83427571172433</v>
      </c>
      <c r="I2358" s="9">
        <f t="shared" ca="1" si="1098"/>
        <v>4740.0532749783033</v>
      </c>
      <c r="J2358" s="9">
        <f t="shared" ca="1" si="1099"/>
        <v>36040.376833557028</v>
      </c>
      <c r="K2358" s="9">
        <f t="shared" ca="1" si="1100"/>
        <v>38613.740606515275</v>
      </c>
      <c r="L2358" s="9">
        <f t="shared" ca="1" si="1101"/>
        <v>25535.167700712977</v>
      </c>
      <c r="M2358" s="9">
        <f t="shared" ca="1" si="1125"/>
        <v>4740.0532749783033</v>
      </c>
      <c r="N2358" s="9">
        <f t="shared" ca="1" si="1125"/>
        <v>4740.0532749783033</v>
      </c>
      <c r="O2358" s="9">
        <f t="shared" ca="1" si="1103"/>
        <v>23945.564015009222</v>
      </c>
      <c r="P2358" s="9">
        <f t="shared" ca="1" si="1124"/>
        <v>40298.638299403799</v>
      </c>
      <c r="Q2358" s="9">
        <f t="shared" ca="1" si="1118"/>
        <v>136.26620799435648</v>
      </c>
      <c r="R2358" s="9">
        <f t="shared" si="1104"/>
        <v>8</v>
      </c>
      <c r="S2358" s="23">
        <f t="shared" ca="1" si="1105"/>
        <v>4.2477556182075142</v>
      </c>
      <c r="T2358" s="9">
        <f t="shared" ca="1" si="1119"/>
        <v>14</v>
      </c>
      <c r="U2358" s="9">
        <f t="shared" ca="1" si="1120"/>
        <v>51.920225547051814</v>
      </c>
      <c r="V2358" s="23">
        <f t="shared" ca="1" si="1106"/>
        <v>72.616557099671894</v>
      </c>
      <c r="W2358" s="23">
        <f t="shared" ca="1" si="1121"/>
        <v>1913.2544247311391</v>
      </c>
      <c r="X2358" s="23" t="e">
        <f ca="1">V2358/(S2358-#REF!)</f>
        <v>#REF!</v>
      </c>
      <c r="Y2358" s="9">
        <f t="shared" ca="1" si="1107"/>
        <v>4000</v>
      </c>
      <c r="Z2358" s="9">
        <f t="shared" ca="1" si="1108"/>
        <v>120</v>
      </c>
      <c r="AA2358" s="24">
        <f t="shared" ca="1" si="1109"/>
        <v>497.72022048758242</v>
      </c>
      <c r="AB2358" s="9">
        <f t="shared" ca="1" si="1110"/>
        <v>290.06999603317581</v>
      </c>
      <c r="AC2358" s="9">
        <f t="shared" ca="1" si="1111"/>
        <v>153.61033208954814</v>
      </c>
      <c r="AD2358" s="9">
        <f t="shared" ca="1" si="1112"/>
        <v>25.967474976458082</v>
      </c>
      <c r="AE2358">
        <f t="shared" ca="1" si="1126"/>
        <v>0</v>
      </c>
      <c r="AF2358">
        <f t="shared" ca="1" si="1126"/>
        <v>1</v>
      </c>
      <c r="AG2358">
        <f t="shared" ca="1" si="1126"/>
        <v>0</v>
      </c>
      <c r="AH2358">
        <f t="shared" ca="1" si="1126"/>
        <v>0</v>
      </c>
      <c r="AI2358">
        <f t="shared" ca="1" si="1126"/>
        <v>1</v>
      </c>
      <c r="AJ2358">
        <f t="shared" ca="1" si="1126"/>
        <v>0</v>
      </c>
      <c r="AK2358">
        <f t="shared" ca="1" si="1126"/>
        <v>0</v>
      </c>
      <c r="AL2358">
        <f t="shared" ca="1" si="1114"/>
        <v>5.9773339091872435E-2</v>
      </c>
      <c r="AM2358">
        <f t="shared" ca="1" si="1115"/>
        <v>0.51934949952916165</v>
      </c>
    </row>
    <row r="2359" spans="1:39">
      <c r="A2359" s="10">
        <f t="shared" ca="1" si="1116"/>
        <v>41319.397916667484</v>
      </c>
      <c r="B2359" s="22">
        <f t="shared" ca="1" si="1117"/>
        <v>41319.397916667484</v>
      </c>
      <c r="C2359" s="22">
        <f t="shared" ca="1" si="1094"/>
        <v>41319.648182871184</v>
      </c>
      <c r="D2359">
        <f t="shared" si="1122"/>
        <v>276</v>
      </c>
      <c r="E2359" s="23">
        <f t="shared" si="1095"/>
        <v>59</v>
      </c>
      <c r="F2359" s="23">
        <f t="shared" si="1096"/>
        <v>4</v>
      </c>
      <c r="G2359">
        <f t="shared" ca="1" si="1123"/>
        <v>7</v>
      </c>
      <c r="H2359" s="9">
        <f t="shared" ca="1" si="1097"/>
        <v>1018.8342757117243</v>
      </c>
      <c r="I2359" s="9">
        <f t="shared" ca="1" si="1098"/>
        <v>4812.0532749783033</v>
      </c>
      <c r="J2359" s="9">
        <f t="shared" ca="1" si="1099"/>
        <v>36112.376833557028</v>
      </c>
      <c r="K2359" s="9">
        <f t="shared" ca="1" si="1100"/>
        <v>38613.740606515275</v>
      </c>
      <c r="L2359" s="9">
        <f t="shared" ca="1" si="1101"/>
        <v>25535.167700712977</v>
      </c>
      <c r="M2359" s="9">
        <f t="shared" ca="1" si="1125"/>
        <v>4812.0532749783033</v>
      </c>
      <c r="N2359" s="9">
        <f t="shared" ca="1" si="1125"/>
        <v>4812.0532749783033</v>
      </c>
      <c r="O2359" s="9">
        <f t="shared" ca="1" si="1103"/>
        <v>24017.564015009222</v>
      </c>
      <c r="P2359" s="9">
        <f t="shared" ca="1" si="1124"/>
        <v>40298.638299403799</v>
      </c>
      <c r="Q2359" s="9">
        <f t="shared" ca="1" si="1118"/>
        <v>136.33820799435648</v>
      </c>
      <c r="R2359" s="9">
        <f t="shared" si="1104"/>
        <v>8</v>
      </c>
      <c r="S2359" s="23">
        <f t="shared" ca="1" si="1105"/>
        <v>6.0065659143826569</v>
      </c>
      <c r="T2359" s="9">
        <f t="shared" ca="1" si="1119"/>
        <v>0</v>
      </c>
      <c r="U2359" s="9">
        <f t="shared" ca="1" si="1120"/>
        <v>23.637291777566134</v>
      </c>
      <c r="V2359" s="23">
        <f t="shared" ca="1" si="1106"/>
        <v>72</v>
      </c>
      <c r="W2359" s="23">
        <f t="shared" ca="1" si="1121"/>
        <v>0</v>
      </c>
      <c r="X2359" s="23" t="e">
        <f ca="1">V2359/(S2359-#REF!)</f>
        <v>#REF!</v>
      </c>
      <c r="Y2359" s="9">
        <f t="shared" ca="1" si="1107"/>
        <v>0</v>
      </c>
      <c r="Z2359" s="9">
        <f t="shared" ca="1" si="1108"/>
        <v>0</v>
      </c>
      <c r="AA2359" s="24">
        <f t="shared" ca="1" si="1109"/>
        <v>719.52911147597933</v>
      </c>
      <c r="AB2359" s="9">
        <f t="shared" ca="1" si="1110"/>
        <v>426.90543707560192</v>
      </c>
      <c r="AC2359" s="9">
        <f t="shared" ca="1" si="1111"/>
        <v>226.07331629196403</v>
      </c>
      <c r="AD2359" s="9">
        <f t="shared" ca="1" si="1112"/>
        <v>25.967474976458082</v>
      </c>
      <c r="AE2359">
        <f t="shared" ca="1" si="1126"/>
        <v>1</v>
      </c>
      <c r="AF2359">
        <f t="shared" ca="1" si="1126"/>
        <v>1</v>
      </c>
      <c r="AG2359">
        <f t="shared" ca="1" si="1126"/>
        <v>0</v>
      </c>
      <c r="AH2359">
        <f t="shared" ca="1" si="1126"/>
        <v>0</v>
      </c>
      <c r="AI2359">
        <f t="shared" ca="1" si="1126"/>
        <v>0</v>
      </c>
      <c r="AJ2359">
        <f t="shared" ca="1" si="1126"/>
        <v>0</v>
      </c>
      <c r="AK2359">
        <f t="shared" ca="1" si="1126"/>
        <v>0</v>
      </c>
      <c r="AL2359">
        <f t="shared" ca="1" si="1114"/>
        <v>5.9773339091872435E-2</v>
      </c>
      <c r="AM2359">
        <f t="shared" ca="1" si="1115"/>
        <v>0.51934949952916165</v>
      </c>
    </row>
    <row r="2360" spans="1:39">
      <c r="A2360" s="10">
        <f t="shared" ca="1" si="1116"/>
        <v>41319.681516204517</v>
      </c>
      <c r="B2360" s="22">
        <f t="shared" ca="1" si="1117"/>
        <v>41319.681516204517</v>
      </c>
      <c r="C2360" s="22">
        <f t="shared" ca="1" si="1094"/>
        <v>41319.92813657489</v>
      </c>
      <c r="D2360">
        <f t="shared" si="1122"/>
        <v>276</v>
      </c>
      <c r="E2360" s="23">
        <f t="shared" si="1095"/>
        <v>59</v>
      </c>
      <c r="F2360" s="23">
        <f t="shared" si="1096"/>
        <v>4</v>
      </c>
      <c r="G2360">
        <f t="shared" ca="1" si="1123"/>
        <v>6</v>
      </c>
      <c r="H2360" s="9">
        <f t="shared" ca="1" si="1097"/>
        <v>0</v>
      </c>
      <c r="I2360" s="9">
        <f t="shared" ca="1" si="1098"/>
        <v>4885.1848767650608</v>
      </c>
      <c r="J2360" s="9">
        <f t="shared" ca="1" si="1099"/>
        <v>36185.508435343785</v>
      </c>
      <c r="K2360" s="9">
        <f t="shared" ca="1" si="1100"/>
        <v>38613.740606515275</v>
      </c>
      <c r="L2360" s="9">
        <f t="shared" ca="1" si="1101"/>
        <v>25535.167700712977</v>
      </c>
      <c r="M2360" s="9">
        <f t="shared" ca="1" si="1125"/>
        <v>4885.1848767650608</v>
      </c>
      <c r="N2360" s="9">
        <f t="shared" ca="1" si="1125"/>
        <v>4885.1848767650608</v>
      </c>
      <c r="O2360" s="9">
        <f t="shared" ca="1" si="1103"/>
        <v>24090.69561679598</v>
      </c>
      <c r="P2360" s="9">
        <f t="shared" ca="1" si="1124"/>
        <v>40298.638299403799</v>
      </c>
      <c r="Q2360" s="9">
        <f t="shared" ca="1" si="1118"/>
        <v>136.41133959614325</v>
      </c>
      <c r="R2360" s="9">
        <f t="shared" si="1104"/>
        <v>8</v>
      </c>
      <c r="S2360" s="23">
        <f t="shared" ca="1" si="1105"/>
        <v>5.919137458924105</v>
      </c>
      <c r="T2360" s="9">
        <f t="shared" ca="1" si="1119"/>
        <v>55</v>
      </c>
      <c r="U2360" s="9">
        <f t="shared" ca="1" si="1120"/>
        <v>8.8948521267775504</v>
      </c>
      <c r="V2360" s="23">
        <f t="shared" ca="1" si="1106"/>
        <v>73.131601786757813</v>
      </c>
      <c r="W2360" s="23">
        <f t="shared" ca="1" si="1121"/>
        <v>2043.4399247373842</v>
      </c>
      <c r="X2360" s="23" t="e">
        <f ca="1">V2360/(S2360-#REF!)</f>
        <v>#REF!</v>
      </c>
      <c r="Y2360" s="9">
        <f t="shared" ca="1" si="1107"/>
        <v>0</v>
      </c>
      <c r="Z2360" s="9">
        <f t="shared" ca="1" si="1108"/>
        <v>0</v>
      </c>
      <c r="AA2360" s="24">
        <f t="shared" ca="1" si="1109"/>
        <v>708.50324428139766</v>
      </c>
      <c r="AB2360" s="9">
        <f t="shared" ca="1" si="1110"/>
        <v>420.10350324092661</v>
      </c>
      <c r="AC2360" s="9">
        <f t="shared" ca="1" si="1111"/>
        <v>222.4712639270717</v>
      </c>
      <c r="AD2360" s="9">
        <f t="shared" ca="1" si="1112"/>
        <v>25.967474976458082</v>
      </c>
      <c r="AE2360">
        <f t="shared" ca="1" si="1126"/>
        <v>1</v>
      </c>
      <c r="AF2360">
        <f t="shared" ca="1" si="1126"/>
        <v>1</v>
      </c>
      <c r="AG2360">
        <f t="shared" ca="1" si="1126"/>
        <v>0</v>
      </c>
      <c r="AH2360">
        <f t="shared" ca="1" si="1126"/>
        <v>1</v>
      </c>
      <c r="AI2360">
        <f t="shared" ca="1" si="1126"/>
        <v>0</v>
      </c>
      <c r="AJ2360">
        <f t="shared" ca="1" si="1126"/>
        <v>0</v>
      </c>
      <c r="AK2360">
        <f t="shared" ca="1" si="1126"/>
        <v>0</v>
      </c>
      <c r="AL2360">
        <f t="shared" ca="1" si="1114"/>
        <v>5.9773339091872435E-2</v>
      </c>
      <c r="AM2360">
        <f t="shared" ca="1" si="1115"/>
        <v>0.51934949952916165</v>
      </c>
    </row>
    <row r="2361" spans="1:39">
      <c r="A2361" s="10">
        <f t="shared" ca="1" si="1116"/>
        <v>41319.955914352671</v>
      </c>
      <c r="B2361" s="22">
        <f t="shared" ca="1" si="1117"/>
        <v>41319.955914352671</v>
      </c>
      <c r="C2361" s="22">
        <f t="shared" ca="1" si="1094"/>
        <v>41320.858402778598</v>
      </c>
      <c r="D2361">
        <f t="shared" si="1122"/>
        <v>276</v>
      </c>
      <c r="E2361" s="23">
        <f t="shared" si="1095"/>
        <v>59</v>
      </c>
      <c r="F2361" s="23">
        <f t="shared" si="1096"/>
        <v>4</v>
      </c>
      <c r="G2361">
        <f t="shared" ca="1" si="1123"/>
        <v>1</v>
      </c>
      <c r="H2361" s="9">
        <f t="shared" ca="1" si="1097"/>
        <v>0</v>
      </c>
      <c r="I2361" s="9">
        <f t="shared" ca="1" si="1098"/>
        <v>4885.1848767650608</v>
      </c>
      <c r="J2361" s="9">
        <f t="shared" ca="1" si="1099"/>
        <v>36185.508435343785</v>
      </c>
      <c r="K2361" s="9">
        <f t="shared" ca="1" si="1100"/>
        <v>38613.740606515275</v>
      </c>
      <c r="L2361" s="9">
        <f t="shared" ca="1" si="1101"/>
        <v>25535.167700712977</v>
      </c>
      <c r="M2361" s="9">
        <f t="shared" ca="1" si="1125"/>
        <v>4885.1848767650608</v>
      </c>
      <c r="N2361" s="9">
        <f t="shared" ca="1" si="1125"/>
        <v>4885.1848767650608</v>
      </c>
      <c r="O2361" s="9">
        <f t="shared" ca="1" si="1103"/>
        <v>24090.69561679598</v>
      </c>
      <c r="P2361" s="9">
        <f t="shared" ca="1" si="1124"/>
        <v>40298.638299403799</v>
      </c>
      <c r="Q2361" s="9">
        <f t="shared" ca="1" si="1118"/>
        <v>136.41133959614325</v>
      </c>
      <c r="R2361" s="9">
        <f t="shared" si="1104"/>
        <v>8</v>
      </c>
      <c r="S2361" s="23">
        <f t="shared" ca="1" si="1105"/>
        <v>21.659773339091874</v>
      </c>
      <c r="T2361" s="9">
        <f t="shared" ca="1" si="1119"/>
        <v>39</v>
      </c>
      <c r="U2361" s="9">
        <f t="shared" ca="1" si="1120"/>
        <v>35.184020730739576</v>
      </c>
      <c r="V2361" s="23">
        <f t="shared" ca="1" si="1106"/>
        <v>0</v>
      </c>
      <c r="W2361" s="23">
        <f t="shared" ca="1" si="1121"/>
        <v>0</v>
      </c>
      <c r="X2361" s="23" t="e">
        <f ca="1">V2361/(S2361-#REF!)</f>
        <v>#REF!</v>
      </c>
      <c r="Y2361" s="9">
        <f t="shared" ca="1" si="1107"/>
        <v>600</v>
      </c>
      <c r="Z2361" s="9">
        <f t="shared" ca="1" si="1108"/>
        <v>1200</v>
      </c>
      <c r="AA2361" s="24">
        <f t="shared" ca="1" si="1109"/>
        <v>0</v>
      </c>
      <c r="AB2361" s="9">
        <f t="shared" ca="1" si="1110"/>
        <v>1644.724974717979</v>
      </c>
      <c r="AC2361" s="9">
        <f t="shared" ca="1" si="1111"/>
        <v>870.98546218998376</v>
      </c>
      <c r="AD2361" s="9">
        <f t="shared" ca="1" si="1112"/>
        <v>25.967474976458082</v>
      </c>
      <c r="AE2361">
        <f t="shared" ca="1" si="1126"/>
        <v>0</v>
      </c>
      <c r="AF2361">
        <f t="shared" ca="1" si="1126"/>
        <v>0</v>
      </c>
      <c r="AG2361">
        <f t="shared" ca="1" si="1126"/>
        <v>0</v>
      </c>
      <c r="AH2361">
        <f t="shared" ca="1" si="1126"/>
        <v>0</v>
      </c>
      <c r="AI2361">
        <f t="shared" ca="1" si="1126"/>
        <v>2</v>
      </c>
      <c r="AJ2361">
        <f t="shared" ca="1" si="1126"/>
        <v>0</v>
      </c>
      <c r="AK2361">
        <f t="shared" ca="1" si="1126"/>
        <v>0</v>
      </c>
      <c r="AL2361">
        <f t="shared" ca="1" si="1114"/>
        <v>5.9773339091872435E-2</v>
      </c>
      <c r="AM2361">
        <f t="shared" ca="1" si="1115"/>
        <v>0.51934949952916165</v>
      </c>
    </row>
    <row r="2362" spans="1:39">
      <c r="A2362" s="10">
        <f t="shared" ca="1" si="1116"/>
        <v>41320.882013889706</v>
      </c>
      <c r="B2362" s="22">
        <f t="shared" ca="1" si="1117"/>
        <v>41320.882013889706</v>
      </c>
      <c r="C2362" s="22">
        <f t="shared" ca="1" si="1094"/>
        <v>41321.077951389707</v>
      </c>
      <c r="D2362">
        <f t="shared" si="1122"/>
        <v>276</v>
      </c>
      <c r="E2362" s="23">
        <f t="shared" si="1095"/>
        <v>59</v>
      </c>
      <c r="F2362" s="23">
        <f t="shared" si="1096"/>
        <v>4</v>
      </c>
      <c r="G2362">
        <f t="shared" ca="1" si="1123"/>
        <v>6</v>
      </c>
      <c r="H2362" s="9">
        <f t="shared" ca="1" si="1097"/>
        <v>74.579305683061733</v>
      </c>
      <c r="I2362" s="9">
        <f t="shared" ca="1" si="1098"/>
        <v>4959.7641824481225</v>
      </c>
      <c r="J2362" s="9">
        <f t="shared" ca="1" si="1099"/>
        <v>36260.087741026844</v>
      </c>
      <c r="K2362" s="9">
        <f t="shared" ca="1" si="1100"/>
        <v>38613.740606515275</v>
      </c>
      <c r="L2362" s="9">
        <f t="shared" ca="1" si="1101"/>
        <v>25535.167700712977</v>
      </c>
      <c r="M2362" s="9">
        <f t="shared" ref="M2362:N2377" ca="1" si="1127">IF(M2361&gt;K2362,0,M2361+$V2362)</f>
        <v>4959.7641824481225</v>
      </c>
      <c r="N2362" s="9">
        <f t="shared" ca="1" si="1127"/>
        <v>4959.7641824481225</v>
      </c>
      <c r="O2362" s="9">
        <f t="shared" ca="1" si="1103"/>
        <v>24165.274922479042</v>
      </c>
      <c r="P2362" s="9">
        <f t="shared" ca="1" si="1124"/>
        <v>40298.638299403799</v>
      </c>
      <c r="Q2362" s="9">
        <f t="shared" ca="1" si="1118"/>
        <v>136.48591890182632</v>
      </c>
      <c r="R2362" s="9">
        <f t="shared" si="1104"/>
        <v>8</v>
      </c>
      <c r="S2362" s="23">
        <f t="shared" ca="1" si="1105"/>
        <v>4.7026606975954435</v>
      </c>
      <c r="T2362" s="9">
        <f t="shared" ca="1" si="1119"/>
        <v>42</v>
      </c>
      <c r="U2362" s="9">
        <f t="shared" ca="1" si="1120"/>
        <v>9.578511343595892</v>
      </c>
      <c r="V2362" s="23">
        <f t="shared" ca="1" si="1106"/>
        <v>74.579305683061733</v>
      </c>
      <c r="W2362" s="23">
        <f t="shared" ca="1" si="1121"/>
        <v>2048.0506091851066</v>
      </c>
      <c r="X2362" s="23" t="e">
        <f ca="1">V2362/(S2362-#REF!)</f>
        <v>#REF!</v>
      </c>
      <c r="Y2362" s="9">
        <f t="shared" ca="1" si="1107"/>
        <v>0</v>
      </c>
      <c r="Z2362" s="9">
        <f t="shared" ca="1" si="1108"/>
        <v>0</v>
      </c>
      <c r="AA2362" s="24">
        <f t="shared" ca="1" si="1109"/>
        <v>555.08967720696535</v>
      </c>
      <c r="AB2362" s="9">
        <f t="shared" ca="1" si="1110"/>
        <v>325.46161120955668</v>
      </c>
      <c r="AC2362" s="9">
        <f t="shared" ca="1" si="1111"/>
        <v>172.35242136033079</v>
      </c>
      <c r="AD2362" s="9">
        <f t="shared" ca="1" si="1112"/>
        <v>25.967474976458082</v>
      </c>
      <c r="AE2362">
        <f t="shared" ref="AE2362:AK2377" ca="1" si="1128">ROUNDDOWN((VLOOKUP($E2362,$A$235:$T$501,AE$534,FALSE)/RAND())^(1/4),0)</f>
        <v>1</v>
      </c>
      <c r="AF2362">
        <f t="shared" ca="1" si="1128"/>
        <v>1</v>
      </c>
      <c r="AG2362">
        <f t="shared" ca="1" si="1128"/>
        <v>0</v>
      </c>
      <c r="AH2362">
        <f t="shared" ca="1" si="1128"/>
        <v>1</v>
      </c>
      <c r="AI2362">
        <f t="shared" ca="1" si="1128"/>
        <v>0</v>
      </c>
      <c r="AJ2362">
        <f t="shared" ca="1" si="1128"/>
        <v>0</v>
      </c>
      <c r="AK2362">
        <f t="shared" ca="1" si="1128"/>
        <v>0</v>
      </c>
      <c r="AL2362">
        <f t="shared" ca="1" si="1114"/>
        <v>5.9773339091872435E-2</v>
      </c>
      <c r="AM2362">
        <f t="shared" ca="1" si="1115"/>
        <v>0.51934949952916165</v>
      </c>
    </row>
    <row r="2363" spans="1:39">
      <c r="A2363" s="10">
        <f t="shared" ca="1" si="1116"/>
        <v>41321.100868056375</v>
      </c>
      <c r="B2363" s="22">
        <f t="shared" ca="1" si="1117"/>
        <v>41321.100868056375</v>
      </c>
      <c r="C2363" s="22">
        <f t="shared" ca="1" si="1094"/>
        <v>41321.269108797118</v>
      </c>
      <c r="D2363">
        <f t="shared" si="1122"/>
        <v>276</v>
      </c>
      <c r="E2363" s="23">
        <f t="shared" si="1095"/>
        <v>59</v>
      </c>
      <c r="F2363" s="23">
        <f t="shared" si="1096"/>
        <v>4</v>
      </c>
      <c r="G2363">
        <f t="shared" ca="1" si="1123"/>
        <v>7</v>
      </c>
      <c r="H2363" s="9">
        <f t="shared" ca="1" si="1097"/>
        <v>146.57930568306173</v>
      </c>
      <c r="I2363" s="9">
        <f t="shared" ca="1" si="1098"/>
        <v>5031.7641824481225</v>
      </c>
      <c r="J2363" s="9">
        <f t="shared" ca="1" si="1099"/>
        <v>36332.087741026844</v>
      </c>
      <c r="K2363" s="9">
        <f t="shared" ca="1" si="1100"/>
        <v>38613.740606515275</v>
      </c>
      <c r="L2363" s="9">
        <f t="shared" ca="1" si="1101"/>
        <v>25535.167700712977</v>
      </c>
      <c r="M2363" s="9">
        <f t="shared" ca="1" si="1127"/>
        <v>5031.7641824481225</v>
      </c>
      <c r="N2363" s="9">
        <f t="shared" ca="1" si="1127"/>
        <v>5031.7641824481225</v>
      </c>
      <c r="O2363" s="9">
        <f t="shared" ca="1" si="1103"/>
        <v>24237.274922479042</v>
      </c>
      <c r="P2363" s="9">
        <f t="shared" ca="1" si="1124"/>
        <v>40298.638299403799</v>
      </c>
      <c r="Q2363" s="9">
        <f t="shared" ca="1" si="1118"/>
        <v>136.55791890182633</v>
      </c>
      <c r="R2363" s="9">
        <f t="shared" si="1104"/>
        <v>8</v>
      </c>
      <c r="S2363" s="23">
        <f t="shared" ca="1" si="1105"/>
        <v>4.0379954641508951</v>
      </c>
      <c r="T2363" s="9">
        <f t="shared" ca="1" si="1119"/>
        <v>2</v>
      </c>
      <c r="U2363" s="9">
        <f t="shared" ca="1" si="1120"/>
        <v>16.783670943221296</v>
      </c>
      <c r="V2363" s="23">
        <f t="shared" ca="1" si="1106"/>
        <v>72</v>
      </c>
      <c r="W2363" s="23">
        <f t="shared" ca="1" si="1121"/>
        <v>0</v>
      </c>
      <c r="X2363" s="23" t="e">
        <f ca="1">V2363/(S2363-#REF!)</f>
        <v>#REF!</v>
      </c>
      <c r="Y2363" s="9">
        <f t="shared" ca="1" si="1107"/>
        <v>4000</v>
      </c>
      <c r="Z2363" s="9">
        <f t="shared" ca="1" si="1108"/>
        <v>120</v>
      </c>
      <c r="AA2363" s="24">
        <f t="shared" ca="1" si="1109"/>
        <v>471.26673244169433</v>
      </c>
      <c r="AB2363" s="9">
        <f t="shared" ca="1" si="1110"/>
        <v>273.75065604757083</v>
      </c>
      <c r="AC2363" s="9">
        <f t="shared" ca="1" si="1111"/>
        <v>144.96821374241543</v>
      </c>
      <c r="AD2363" s="9">
        <f t="shared" ca="1" si="1112"/>
        <v>25.967474976458082</v>
      </c>
      <c r="AE2363">
        <f t="shared" ca="1" si="1128"/>
        <v>0</v>
      </c>
      <c r="AF2363">
        <f t="shared" ca="1" si="1128"/>
        <v>1</v>
      </c>
      <c r="AG2363">
        <f t="shared" ca="1" si="1128"/>
        <v>0</v>
      </c>
      <c r="AH2363">
        <f t="shared" ca="1" si="1128"/>
        <v>0</v>
      </c>
      <c r="AI2363">
        <f t="shared" ca="1" si="1128"/>
        <v>1</v>
      </c>
      <c r="AJ2363">
        <f t="shared" ca="1" si="1128"/>
        <v>0</v>
      </c>
      <c r="AK2363">
        <f t="shared" ca="1" si="1128"/>
        <v>0</v>
      </c>
      <c r="AL2363">
        <f t="shared" ca="1" si="1114"/>
        <v>5.9773339091872435E-2</v>
      </c>
      <c r="AM2363">
        <f t="shared" ca="1" si="1115"/>
        <v>0.51934949952916165</v>
      </c>
    </row>
    <row r="2364" spans="1:39">
      <c r="A2364" s="10">
        <f t="shared" ca="1" si="1116"/>
        <v>41321.292719908226</v>
      </c>
      <c r="B2364" s="22">
        <f t="shared" ca="1" si="1117"/>
        <v>41321.292719908226</v>
      </c>
      <c r="C2364" s="22">
        <f t="shared" ca="1" si="1094"/>
        <v>41321.526666667487</v>
      </c>
      <c r="D2364">
        <f t="shared" si="1122"/>
        <v>276</v>
      </c>
      <c r="E2364" s="23">
        <f t="shared" si="1095"/>
        <v>59</v>
      </c>
      <c r="F2364" s="23">
        <f t="shared" si="1096"/>
        <v>4</v>
      </c>
      <c r="G2364">
        <f t="shared" ca="1" si="1123"/>
        <v>7</v>
      </c>
      <c r="H2364" s="9">
        <f t="shared" ca="1" si="1097"/>
        <v>235.81138490349764</v>
      </c>
      <c r="I2364" s="9">
        <f t="shared" ca="1" si="1098"/>
        <v>5120.996261668558</v>
      </c>
      <c r="J2364" s="9">
        <f t="shared" ca="1" si="1099"/>
        <v>36421.319820247278</v>
      </c>
      <c r="K2364" s="9">
        <f t="shared" ca="1" si="1100"/>
        <v>38613.740606515275</v>
      </c>
      <c r="L2364" s="9">
        <f t="shared" ca="1" si="1101"/>
        <v>25535.167700712977</v>
      </c>
      <c r="M2364" s="9">
        <f t="shared" ca="1" si="1127"/>
        <v>5120.996261668558</v>
      </c>
      <c r="N2364" s="9">
        <f t="shared" ca="1" si="1127"/>
        <v>5120.996261668558</v>
      </c>
      <c r="O2364" s="9">
        <f t="shared" ca="1" si="1103"/>
        <v>24326.50700169948</v>
      </c>
      <c r="P2364" s="9">
        <f t="shared" ca="1" si="1124"/>
        <v>40298.638299403799</v>
      </c>
      <c r="Q2364" s="9">
        <f t="shared" ca="1" si="1118"/>
        <v>136.64715098104676</v>
      </c>
      <c r="R2364" s="9">
        <f t="shared" si="1104"/>
        <v>8</v>
      </c>
      <c r="S2364" s="23">
        <f t="shared" ca="1" si="1105"/>
        <v>5.6149001535186249</v>
      </c>
      <c r="T2364" s="9">
        <f t="shared" ca="1" si="1119"/>
        <v>36</v>
      </c>
      <c r="U2364" s="9">
        <f t="shared" ca="1" si="1120"/>
        <v>53.640552667049633</v>
      </c>
      <c r="V2364" s="23">
        <f t="shared" ca="1" si="1106"/>
        <v>89.232079220435907</v>
      </c>
      <c r="W2364" s="23">
        <f t="shared" ca="1" si="1121"/>
        <v>0</v>
      </c>
      <c r="X2364" s="23" t="e">
        <f ca="1">V2364/(S2364-#REF!)</f>
        <v>#REF!</v>
      </c>
      <c r="Y2364" s="9">
        <f t="shared" ca="1" si="1107"/>
        <v>0</v>
      </c>
      <c r="Z2364" s="9">
        <f t="shared" ca="1" si="1108"/>
        <v>0</v>
      </c>
      <c r="AA2364" s="24">
        <f t="shared" ca="1" si="1109"/>
        <v>670.13495666331801</v>
      </c>
      <c r="AB2364" s="9">
        <f t="shared" ca="1" si="1110"/>
        <v>396.43384088038022</v>
      </c>
      <c r="AC2364" s="9">
        <f t="shared" ca="1" si="1111"/>
        <v>209.93668694436587</v>
      </c>
      <c r="AD2364" s="9">
        <f t="shared" ca="1" si="1112"/>
        <v>25.967474976458082</v>
      </c>
      <c r="AE2364">
        <f t="shared" ca="1" si="1128"/>
        <v>0</v>
      </c>
      <c r="AF2364">
        <f t="shared" ca="1" si="1128"/>
        <v>1</v>
      </c>
      <c r="AG2364">
        <f t="shared" ca="1" si="1128"/>
        <v>0</v>
      </c>
      <c r="AH2364">
        <f t="shared" ca="1" si="1128"/>
        <v>0</v>
      </c>
      <c r="AI2364">
        <f t="shared" ca="1" si="1128"/>
        <v>0</v>
      </c>
      <c r="AJ2364">
        <f t="shared" ca="1" si="1128"/>
        <v>0</v>
      </c>
      <c r="AK2364">
        <f t="shared" ca="1" si="1128"/>
        <v>0</v>
      </c>
      <c r="AL2364">
        <f t="shared" ca="1" si="1114"/>
        <v>5.9773339091872435E-2</v>
      </c>
      <c r="AM2364">
        <f t="shared" ca="1" si="1115"/>
        <v>0.51934949952916165</v>
      </c>
    </row>
    <row r="2365" spans="1:39">
      <c r="A2365" s="10">
        <f t="shared" ca="1" si="1116"/>
        <v>41321.548194445262</v>
      </c>
      <c r="B2365" s="22">
        <f t="shared" ca="1" si="1117"/>
        <v>41321.548194445262</v>
      </c>
      <c r="C2365" s="22">
        <f t="shared" ca="1" si="1094"/>
        <v>41321.704710648963</v>
      </c>
      <c r="D2365">
        <f t="shared" si="1122"/>
        <v>276</v>
      </c>
      <c r="E2365" s="23">
        <f t="shared" si="1095"/>
        <v>59</v>
      </c>
      <c r="F2365" s="23">
        <f t="shared" si="1096"/>
        <v>4</v>
      </c>
      <c r="G2365">
        <f t="shared" ca="1" si="1123"/>
        <v>6</v>
      </c>
      <c r="H2365" s="9">
        <f t="shared" ca="1" si="1097"/>
        <v>316.22710616982801</v>
      </c>
      <c r="I2365" s="9">
        <f t="shared" ca="1" si="1098"/>
        <v>5201.4119829348883</v>
      </c>
      <c r="J2365" s="9">
        <f t="shared" ca="1" si="1099"/>
        <v>36501.735541513612</v>
      </c>
      <c r="K2365" s="9">
        <f t="shared" ca="1" si="1100"/>
        <v>38613.740606515275</v>
      </c>
      <c r="L2365" s="9">
        <f t="shared" ca="1" si="1101"/>
        <v>25535.167700712977</v>
      </c>
      <c r="M2365" s="9">
        <f t="shared" ca="1" si="1127"/>
        <v>5201.4119829348883</v>
      </c>
      <c r="N2365" s="9">
        <f t="shared" ca="1" si="1127"/>
        <v>5201.4119829348883</v>
      </c>
      <c r="O2365" s="9">
        <f t="shared" ca="1" si="1103"/>
        <v>24406.92272296581</v>
      </c>
      <c r="P2365" s="9">
        <f t="shared" ca="1" si="1124"/>
        <v>40298.638299403799</v>
      </c>
      <c r="Q2365" s="9">
        <f t="shared" ca="1" si="1118"/>
        <v>136.72756670231308</v>
      </c>
      <c r="R2365" s="9">
        <f t="shared" si="1104"/>
        <v>8</v>
      </c>
      <c r="S2365" s="23">
        <f t="shared" ca="1" si="1105"/>
        <v>3.7564296580042287</v>
      </c>
      <c r="T2365" s="9">
        <f t="shared" ca="1" si="1119"/>
        <v>45</v>
      </c>
      <c r="U2365" s="9">
        <f t="shared" ca="1" si="1120"/>
        <v>23.146768815222458</v>
      </c>
      <c r="V2365" s="23">
        <f t="shared" ca="1" si="1106"/>
        <v>80.415721266330365</v>
      </c>
      <c r="W2365" s="23">
        <f t="shared" ca="1" si="1121"/>
        <v>1751.5360295763066</v>
      </c>
      <c r="X2365" s="23" t="e">
        <f ca="1">V2365/(S2365-#REF!)</f>
        <v>#REF!</v>
      </c>
      <c r="Y2365" s="9">
        <f t="shared" ca="1" si="1107"/>
        <v>0</v>
      </c>
      <c r="Z2365" s="9">
        <f t="shared" ca="1" si="1108"/>
        <v>0</v>
      </c>
      <c r="AA2365" s="24">
        <f t="shared" ca="1" si="1109"/>
        <v>435.75761622975079</v>
      </c>
      <c r="AB2365" s="9">
        <f t="shared" ca="1" si="1110"/>
        <v>251.84483632936019</v>
      </c>
      <c r="AC2365" s="9">
        <f t="shared" ca="1" si="1111"/>
        <v>133.36770252917276</v>
      </c>
      <c r="AD2365" s="9">
        <f t="shared" ca="1" si="1112"/>
        <v>25.967474976458082</v>
      </c>
      <c r="AE2365">
        <f t="shared" ca="1" si="1128"/>
        <v>0</v>
      </c>
      <c r="AF2365">
        <f t="shared" ca="1" si="1128"/>
        <v>0</v>
      </c>
      <c r="AG2365">
        <f t="shared" ca="1" si="1128"/>
        <v>0</v>
      </c>
      <c r="AH2365">
        <f t="shared" ca="1" si="1128"/>
        <v>0</v>
      </c>
      <c r="AI2365">
        <f t="shared" ca="1" si="1128"/>
        <v>0</v>
      </c>
      <c r="AJ2365">
        <f t="shared" ca="1" si="1128"/>
        <v>0</v>
      </c>
      <c r="AK2365">
        <f t="shared" ca="1" si="1128"/>
        <v>0</v>
      </c>
      <c r="AL2365">
        <f t="shared" ca="1" si="1114"/>
        <v>5.9773339091872435E-2</v>
      </c>
      <c r="AM2365">
        <f t="shared" ca="1" si="1115"/>
        <v>0.51934949952916165</v>
      </c>
    </row>
    <row r="2366" spans="1:39">
      <c r="A2366" s="10">
        <f t="shared" ca="1" si="1116"/>
        <v>41321.729710648964</v>
      </c>
      <c r="B2366" s="22">
        <f t="shared" ca="1" si="1117"/>
        <v>41321.729710648964</v>
      </c>
      <c r="C2366" s="22">
        <f t="shared" ca="1" si="1094"/>
        <v>41321.886238426741</v>
      </c>
      <c r="D2366">
        <f t="shared" si="1122"/>
        <v>276</v>
      </c>
      <c r="E2366" s="23">
        <f t="shared" si="1095"/>
        <v>59</v>
      </c>
      <c r="F2366" s="23">
        <f t="shared" si="1096"/>
        <v>4</v>
      </c>
      <c r="G2366">
        <f t="shared" ca="1" si="1123"/>
        <v>6</v>
      </c>
      <c r="H2366" s="9">
        <f t="shared" ca="1" si="1097"/>
        <v>399.78359743477495</v>
      </c>
      <c r="I2366" s="9">
        <f t="shared" ca="1" si="1098"/>
        <v>5284.9684741998353</v>
      </c>
      <c r="J2366" s="9">
        <f t="shared" ca="1" si="1099"/>
        <v>36585.292032778561</v>
      </c>
      <c r="K2366" s="9">
        <f t="shared" ca="1" si="1100"/>
        <v>38613.740606515275</v>
      </c>
      <c r="L2366" s="9">
        <f t="shared" ca="1" si="1101"/>
        <v>25535.167700712977</v>
      </c>
      <c r="M2366" s="9">
        <f t="shared" ca="1" si="1127"/>
        <v>5284.9684741998353</v>
      </c>
      <c r="N2366" s="9">
        <f t="shared" ca="1" si="1127"/>
        <v>5284.9684741998353</v>
      </c>
      <c r="O2366" s="9">
        <f t="shared" ca="1" si="1103"/>
        <v>24490.479214230756</v>
      </c>
      <c r="P2366" s="9">
        <f t="shared" ca="1" si="1124"/>
        <v>40298.638299403799</v>
      </c>
      <c r="Q2366" s="9">
        <f t="shared" ca="1" si="1118"/>
        <v>136.81112319357803</v>
      </c>
      <c r="R2366" s="9">
        <f t="shared" si="1104"/>
        <v>8</v>
      </c>
      <c r="S2366" s="23">
        <f t="shared" ca="1" si="1105"/>
        <v>3.7566963972758769</v>
      </c>
      <c r="T2366" s="9">
        <f t="shared" ca="1" si="1119"/>
        <v>45</v>
      </c>
      <c r="U2366" s="9">
        <f t="shared" ca="1" si="1120"/>
        <v>24.107030193157698</v>
      </c>
      <c r="V2366" s="23">
        <f t="shared" ca="1" si="1106"/>
        <v>83.556491264946956</v>
      </c>
      <c r="W2366" s="23">
        <f t="shared" ca="1" si="1121"/>
        <v>2127.6425471160364</v>
      </c>
      <c r="X2366" s="23" t="e">
        <f ca="1">V2366/(S2366-#REF!)</f>
        <v>#REF!</v>
      </c>
      <c r="Y2366" s="9">
        <f t="shared" ca="1" si="1107"/>
        <v>0</v>
      </c>
      <c r="Z2366" s="9">
        <f t="shared" ca="1" si="1108"/>
        <v>0</v>
      </c>
      <c r="AA2366" s="24">
        <f t="shared" ca="1" si="1109"/>
        <v>435.79125552681199</v>
      </c>
      <c r="AB2366" s="9">
        <f t="shared" ca="1" si="1110"/>
        <v>251.86558864469444</v>
      </c>
      <c r="AC2366" s="9">
        <f t="shared" ca="1" si="1111"/>
        <v>133.37869218716469</v>
      </c>
      <c r="AD2366" s="9">
        <f t="shared" ca="1" si="1112"/>
        <v>25.967474976458082</v>
      </c>
      <c r="AE2366">
        <f t="shared" ca="1" si="1128"/>
        <v>1</v>
      </c>
      <c r="AF2366">
        <f t="shared" ca="1" si="1128"/>
        <v>1</v>
      </c>
      <c r="AG2366">
        <f t="shared" ca="1" si="1128"/>
        <v>0</v>
      </c>
      <c r="AH2366">
        <f t="shared" ca="1" si="1128"/>
        <v>0</v>
      </c>
      <c r="AI2366">
        <f t="shared" ca="1" si="1128"/>
        <v>0</v>
      </c>
      <c r="AJ2366">
        <f t="shared" ca="1" si="1128"/>
        <v>0</v>
      </c>
      <c r="AK2366">
        <f t="shared" ca="1" si="1128"/>
        <v>0</v>
      </c>
      <c r="AL2366">
        <f t="shared" ca="1" si="1114"/>
        <v>5.9773339091872435E-2</v>
      </c>
      <c r="AM2366">
        <f t="shared" ca="1" si="1115"/>
        <v>0.51934949952916165</v>
      </c>
    </row>
    <row r="2367" spans="1:39">
      <c r="A2367" s="10">
        <f t="shared" ca="1" si="1116"/>
        <v>41321.902905093411</v>
      </c>
      <c r="B2367" s="22">
        <f t="shared" ca="1" si="1117"/>
        <v>41321.902905093411</v>
      </c>
      <c r="C2367" s="22">
        <f t="shared" ca="1" si="1094"/>
        <v>41322.063946760078</v>
      </c>
      <c r="D2367">
        <f t="shared" si="1122"/>
        <v>276</v>
      </c>
      <c r="E2367" s="23">
        <f t="shared" si="1095"/>
        <v>59</v>
      </c>
      <c r="F2367" s="23">
        <f t="shared" si="1096"/>
        <v>4</v>
      </c>
      <c r="G2367">
        <f t="shared" ca="1" si="1123"/>
        <v>7</v>
      </c>
      <c r="H2367" s="9">
        <f t="shared" ca="1" si="1097"/>
        <v>474.11020355572691</v>
      </c>
      <c r="I2367" s="9">
        <f t="shared" ca="1" si="1098"/>
        <v>5359.2950803207877</v>
      </c>
      <c r="J2367" s="9">
        <f t="shared" ca="1" si="1099"/>
        <v>36659.618638899512</v>
      </c>
      <c r="K2367" s="9">
        <f t="shared" ca="1" si="1100"/>
        <v>38613.740606515275</v>
      </c>
      <c r="L2367" s="9">
        <f t="shared" ca="1" si="1101"/>
        <v>25535.167700712977</v>
      </c>
      <c r="M2367" s="9">
        <f t="shared" ca="1" si="1127"/>
        <v>5359.2950803207877</v>
      </c>
      <c r="N2367" s="9">
        <f t="shared" ca="1" si="1127"/>
        <v>5359.2950803207877</v>
      </c>
      <c r="O2367" s="9">
        <f t="shared" ca="1" si="1103"/>
        <v>24564.805820351707</v>
      </c>
      <c r="P2367" s="9">
        <f t="shared" ca="1" si="1124"/>
        <v>40298.638299403799</v>
      </c>
      <c r="Q2367" s="9">
        <f t="shared" ca="1" si="1118"/>
        <v>136.88544979969899</v>
      </c>
      <c r="R2367" s="9">
        <f t="shared" si="1104"/>
        <v>8</v>
      </c>
      <c r="S2367" s="23">
        <f t="shared" ca="1" si="1105"/>
        <v>3.8650470190093928</v>
      </c>
      <c r="T2367" s="9">
        <f t="shared" ca="1" si="1119"/>
        <v>51</v>
      </c>
      <c r="U2367" s="9">
        <f t="shared" ca="1" si="1120"/>
        <v>54.169268433814068</v>
      </c>
      <c r="V2367" s="23">
        <f t="shared" ca="1" si="1106"/>
        <v>74.326606120951965</v>
      </c>
      <c r="W2367" s="23">
        <f t="shared" ca="1" si="1121"/>
        <v>0</v>
      </c>
      <c r="X2367" s="23" t="e">
        <f ca="1">V2367/(S2367-#REF!)</f>
        <v>#REF!</v>
      </c>
      <c r="Y2367" s="9">
        <f t="shared" ca="1" si="1107"/>
        <v>0</v>
      </c>
      <c r="Z2367" s="9">
        <f t="shared" ca="1" si="1108"/>
        <v>0</v>
      </c>
      <c r="AA2367" s="24">
        <f t="shared" ca="1" si="1109"/>
        <v>449.45568044908987</v>
      </c>
      <c r="AB2367" s="9">
        <f t="shared" ca="1" si="1110"/>
        <v>260.29526701556199</v>
      </c>
      <c r="AC2367" s="9">
        <f t="shared" ca="1" si="1111"/>
        <v>137.84273780258553</v>
      </c>
      <c r="AD2367" s="9">
        <f t="shared" ca="1" si="1112"/>
        <v>25.967474976458082</v>
      </c>
      <c r="AE2367">
        <f t="shared" ca="1" si="1128"/>
        <v>1</v>
      </c>
      <c r="AF2367">
        <f t="shared" ca="1" si="1128"/>
        <v>0</v>
      </c>
      <c r="AG2367">
        <f t="shared" ca="1" si="1128"/>
        <v>0</v>
      </c>
      <c r="AH2367">
        <f t="shared" ca="1" si="1128"/>
        <v>0</v>
      </c>
      <c r="AI2367">
        <f t="shared" ca="1" si="1128"/>
        <v>0</v>
      </c>
      <c r="AJ2367">
        <f t="shared" ca="1" si="1128"/>
        <v>0</v>
      </c>
      <c r="AK2367">
        <f t="shared" ca="1" si="1128"/>
        <v>0</v>
      </c>
      <c r="AL2367">
        <f t="shared" ca="1" si="1114"/>
        <v>5.9773339091872435E-2</v>
      </c>
      <c r="AM2367">
        <f t="shared" ca="1" si="1115"/>
        <v>0.51934949952916165</v>
      </c>
    </row>
    <row r="2368" spans="1:39">
      <c r="A2368" s="10">
        <f t="shared" ca="1" si="1116"/>
        <v>41322.07158564897</v>
      </c>
      <c r="B2368" s="22">
        <f t="shared" ca="1" si="1117"/>
        <v>41322.07158564897</v>
      </c>
      <c r="C2368" s="22">
        <f t="shared" ca="1" si="1094"/>
        <v>41322.237812500818</v>
      </c>
      <c r="D2368">
        <f t="shared" si="1122"/>
        <v>276</v>
      </c>
      <c r="E2368" s="23">
        <f t="shared" si="1095"/>
        <v>59</v>
      </c>
      <c r="F2368" s="23">
        <f t="shared" si="1096"/>
        <v>4</v>
      </c>
      <c r="G2368">
        <f t="shared" ca="1" si="1123"/>
        <v>7</v>
      </c>
      <c r="H2368" s="9">
        <f t="shared" ca="1" si="1097"/>
        <v>552.63939534612905</v>
      </c>
      <c r="I2368" s="9">
        <f t="shared" ca="1" si="1098"/>
        <v>5437.8242721111901</v>
      </c>
      <c r="J2368" s="9">
        <f t="shared" ca="1" si="1099"/>
        <v>36738.147830689915</v>
      </c>
      <c r="K2368" s="9">
        <f t="shared" ca="1" si="1100"/>
        <v>38613.740606515275</v>
      </c>
      <c r="L2368" s="9">
        <f t="shared" ca="1" si="1101"/>
        <v>25535.167700712977</v>
      </c>
      <c r="M2368" s="9">
        <f t="shared" ca="1" si="1127"/>
        <v>5437.8242721111901</v>
      </c>
      <c r="N2368" s="9">
        <f t="shared" ca="1" si="1127"/>
        <v>5437.8242721111901</v>
      </c>
      <c r="O2368" s="9">
        <f t="shared" ca="1" si="1103"/>
        <v>24643.33501214211</v>
      </c>
      <c r="P2368" s="9">
        <f t="shared" ca="1" si="1124"/>
        <v>40298.638299403799</v>
      </c>
      <c r="Q2368" s="9">
        <f t="shared" ca="1" si="1118"/>
        <v>136.9639789914894</v>
      </c>
      <c r="R2368" s="9">
        <f t="shared" si="1104"/>
        <v>8</v>
      </c>
      <c r="S2368" s="23">
        <f t="shared" ca="1" si="1105"/>
        <v>3.9896818605814692</v>
      </c>
      <c r="T2368" s="9">
        <f t="shared" ca="1" si="1119"/>
        <v>59</v>
      </c>
      <c r="U2368" s="9">
        <f t="shared" ca="1" si="1120"/>
        <v>22.854698093289699</v>
      </c>
      <c r="V2368" s="23">
        <f t="shared" ca="1" si="1106"/>
        <v>78.529191790402166</v>
      </c>
      <c r="W2368" s="23">
        <f t="shared" ca="1" si="1121"/>
        <v>0</v>
      </c>
      <c r="X2368" s="23" t="e">
        <f ca="1">V2368/(S2368-#REF!)</f>
        <v>#REF!</v>
      </c>
      <c r="Y2368" s="9">
        <f t="shared" ca="1" si="1107"/>
        <v>0</v>
      </c>
      <c r="Z2368" s="9">
        <f t="shared" ca="1" si="1108"/>
        <v>0</v>
      </c>
      <c r="AA2368" s="24">
        <f t="shared" ca="1" si="1109"/>
        <v>465.17375763327288</v>
      </c>
      <c r="AB2368" s="9">
        <f t="shared" ca="1" si="1110"/>
        <v>269.99185768986951</v>
      </c>
      <c r="AC2368" s="9">
        <f t="shared" ca="1" si="1111"/>
        <v>142.97769327535508</v>
      </c>
      <c r="AD2368" s="9">
        <f t="shared" ca="1" si="1112"/>
        <v>25.967474976458082</v>
      </c>
      <c r="AE2368">
        <f t="shared" ca="1" si="1128"/>
        <v>1</v>
      </c>
      <c r="AF2368">
        <f t="shared" ca="1" si="1128"/>
        <v>1</v>
      </c>
      <c r="AG2368">
        <f t="shared" ca="1" si="1128"/>
        <v>0</v>
      </c>
      <c r="AH2368">
        <f t="shared" ca="1" si="1128"/>
        <v>0</v>
      </c>
      <c r="AI2368">
        <f t="shared" ca="1" si="1128"/>
        <v>0</v>
      </c>
      <c r="AJ2368">
        <f t="shared" ca="1" si="1128"/>
        <v>0</v>
      </c>
      <c r="AK2368">
        <f t="shared" ca="1" si="1128"/>
        <v>0</v>
      </c>
      <c r="AL2368">
        <f t="shared" ca="1" si="1114"/>
        <v>5.9773339091872435E-2</v>
      </c>
      <c r="AM2368">
        <f t="shared" ca="1" si="1115"/>
        <v>0.51934949952916165</v>
      </c>
    </row>
    <row r="2369" spans="1:39">
      <c r="A2369" s="10">
        <f t="shared" ca="1" si="1116"/>
        <v>41322.26281250082</v>
      </c>
      <c r="B2369" s="22">
        <f t="shared" ca="1" si="1117"/>
        <v>41322.26281250082</v>
      </c>
      <c r="C2369" s="22">
        <f t="shared" ca="1" si="1094"/>
        <v>41322.440104167486</v>
      </c>
      <c r="D2369">
        <f t="shared" si="1122"/>
        <v>276</v>
      </c>
      <c r="E2369" s="23">
        <f t="shared" si="1095"/>
        <v>59</v>
      </c>
      <c r="F2369" s="23">
        <f t="shared" si="1096"/>
        <v>4</v>
      </c>
      <c r="G2369">
        <f t="shared" ca="1" si="1123"/>
        <v>7</v>
      </c>
      <c r="H2369" s="9">
        <f t="shared" ca="1" si="1097"/>
        <v>633.2385481506933</v>
      </c>
      <c r="I2369" s="9">
        <f t="shared" ca="1" si="1098"/>
        <v>5518.4234249157544</v>
      </c>
      <c r="J2369" s="9">
        <f t="shared" ca="1" si="1099"/>
        <v>36818.746983494479</v>
      </c>
      <c r="K2369" s="9">
        <f t="shared" ca="1" si="1100"/>
        <v>38613.740606515275</v>
      </c>
      <c r="L2369" s="9">
        <f t="shared" ca="1" si="1101"/>
        <v>25535.167700712977</v>
      </c>
      <c r="M2369" s="9">
        <f t="shared" ca="1" si="1127"/>
        <v>5518.4234249157544</v>
      </c>
      <c r="N2369" s="9">
        <f t="shared" ca="1" si="1127"/>
        <v>5518.4234249157544</v>
      </c>
      <c r="O2369" s="9">
        <f t="shared" ca="1" si="1103"/>
        <v>24723.934164946673</v>
      </c>
      <c r="P2369" s="9">
        <f t="shared" ca="1" si="1124"/>
        <v>40298.638299403799</v>
      </c>
      <c r="Q2369" s="9">
        <f t="shared" ca="1" si="1118"/>
        <v>137.04457814429395</v>
      </c>
      <c r="R2369" s="9">
        <f t="shared" si="1104"/>
        <v>8</v>
      </c>
      <c r="S2369" s="23">
        <f t="shared" ca="1" si="1105"/>
        <v>4.2552326850882567</v>
      </c>
      <c r="T2369" s="9">
        <f t="shared" ca="1" si="1119"/>
        <v>15</v>
      </c>
      <c r="U2369" s="9">
        <f t="shared" ca="1" si="1120"/>
        <v>18.837666317724143</v>
      </c>
      <c r="V2369" s="23">
        <f t="shared" ca="1" si="1106"/>
        <v>80.599152804564298</v>
      </c>
      <c r="W2369" s="23">
        <f t="shared" ca="1" si="1121"/>
        <v>0</v>
      </c>
      <c r="X2369" s="23" t="e">
        <f ca="1">V2369/(S2369-#REF!)</f>
        <v>#REF!</v>
      </c>
      <c r="Y2369" s="9">
        <f t="shared" ca="1" si="1107"/>
        <v>0</v>
      </c>
      <c r="Z2369" s="9">
        <f t="shared" ca="1" si="1108"/>
        <v>0</v>
      </c>
      <c r="AA2369" s="24">
        <f t="shared" ca="1" si="1109"/>
        <v>498.66317602762575</v>
      </c>
      <c r="AB2369" s="9">
        <f t="shared" ca="1" si="1110"/>
        <v>290.65171183649761</v>
      </c>
      <c r="AC2369" s="9">
        <f t="shared" ca="1" si="1111"/>
        <v>153.91838724503472</v>
      </c>
      <c r="AD2369" s="9">
        <f t="shared" ca="1" si="1112"/>
        <v>25.967474976458082</v>
      </c>
      <c r="AE2369">
        <f t="shared" ca="1" si="1128"/>
        <v>1</v>
      </c>
      <c r="AF2369">
        <f t="shared" ca="1" si="1128"/>
        <v>1</v>
      </c>
      <c r="AG2369">
        <f t="shared" ca="1" si="1128"/>
        <v>0</v>
      </c>
      <c r="AH2369">
        <f t="shared" ca="1" si="1128"/>
        <v>0</v>
      </c>
      <c r="AI2369">
        <f t="shared" ca="1" si="1128"/>
        <v>0</v>
      </c>
      <c r="AJ2369">
        <f t="shared" ca="1" si="1128"/>
        <v>0</v>
      </c>
      <c r="AK2369">
        <f t="shared" ca="1" si="1128"/>
        <v>0</v>
      </c>
      <c r="AL2369">
        <f t="shared" ca="1" si="1114"/>
        <v>5.9773339091872435E-2</v>
      </c>
      <c r="AM2369">
        <f t="shared" ca="1" si="1115"/>
        <v>0.51934949952916165</v>
      </c>
    </row>
    <row r="2370" spans="1:39">
      <c r="A2370" s="10">
        <f t="shared" ca="1" si="1116"/>
        <v>41322.446354167485</v>
      </c>
      <c r="B2370" s="22">
        <f t="shared" ca="1" si="1117"/>
        <v>41322.446354167485</v>
      </c>
      <c r="C2370" s="22">
        <f t="shared" ca="1" si="1094"/>
        <v>41322.629988426743</v>
      </c>
      <c r="D2370">
        <f t="shared" si="1122"/>
        <v>276</v>
      </c>
      <c r="E2370" s="23">
        <f t="shared" si="1095"/>
        <v>59</v>
      </c>
      <c r="F2370" s="23">
        <f t="shared" si="1096"/>
        <v>4</v>
      </c>
      <c r="G2370">
        <f t="shared" ca="1" si="1123"/>
        <v>7</v>
      </c>
      <c r="H2370" s="9">
        <f t="shared" ca="1" si="1097"/>
        <v>726.33948220490879</v>
      </c>
      <c r="I2370" s="9">
        <f t="shared" ca="1" si="1098"/>
        <v>5611.5243589699694</v>
      </c>
      <c r="J2370" s="9">
        <f t="shared" ca="1" si="1099"/>
        <v>36911.847917548694</v>
      </c>
      <c r="K2370" s="9">
        <f t="shared" ca="1" si="1100"/>
        <v>38613.740606515275</v>
      </c>
      <c r="L2370" s="9">
        <f t="shared" ca="1" si="1101"/>
        <v>25535.167700712977</v>
      </c>
      <c r="M2370" s="9">
        <f t="shared" ca="1" si="1127"/>
        <v>5611.5243589699694</v>
      </c>
      <c r="N2370" s="9">
        <f t="shared" ca="1" si="1127"/>
        <v>5611.5243589699694</v>
      </c>
      <c r="O2370" s="9">
        <f t="shared" ca="1" si="1103"/>
        <v>24817.035099000888</v>
      </c>
      <c r="P2370" s="9">
        <f t="shared" ca="1" si="1124"/>
        <v>40298.638299403799</v>
      </c>
      <c r="Q2370" s="9">
        <f t="shared" ca="1" si="1118"/>
        <v>137.13767907834816</v>
      </c>
      <c r="R2370" s="9">
        <f t="shared" si="1104"/>
        <v>8</v>
      </c>
      <c r="S2370" s="23">
        <f t="shared" ca="1" si="1105"/>
        <v>4.4073494892741962</v>
      </c>
      <c r="T2370" s="9">
        <f t="shared" ca="1" si="1119"/>
        <v>24</v>
      </c>
      <c r="U2370" s="9">
        <f t="shared" ca="1" si="1120"/>
        <v>26.458161387106884</v>
      </c>
      <c r="V2370" s="23">
        <f t="shared" ca="1" si="1106"/>
        <v>93.100934054215429</v>
      </c>
      <c r="W2370" s="23">
        <f t="shared" ca="1" si="1121"/>
        <v>0</v>
      </c>
      <c r="X2370" s="23" t="e">
        <f ca="1">V2370/(S2370-#REF!)</f>
        <v>#REF!</v>
      </c>
      <c r="Y2370" s="9">
        <f t="shared" ca="1" si="1107"/>
        <v>0</v>
      </c>
      <c r="Z2370" s="9">
        <f t="shared" ca="1" si="1108"/>
        <v>0</v>
      </c>
      <c r="AA2370" s="24">
        <f t="shared" ca="1" si="1109"/>
        <v>517.84708671461578</v>
      </c>
      <c r="AB2370" s="9">
        <f t="shared" ca="1" si="1110"/>
        <v>302.48639920216368</v>
      </c>
      <c r="AC2370" s="9">
        <f t="shared" ca="1" si="1111"/>
        <v>160.18559957749542</v>
      </c>
      <c r="AD2370" s="9">
        <f t="shared" ca="1" si="1112"/>
        <v>25.967474976458082</v>
      </c>
      <c r="AE2370">
        <f t="shared" ca="1" si="1128"/>
        <v>0</v>
      </c>
      <c r="AF2370">
        <f t="shared" ca="1" si="1128"/>
        <v>1</v>
      </c>
      <c r="AG2370">
        <f t="shared" ca="1" si="1128"/>
        <v>0</v>
      </c>
      <c r="AH2370">
        <f t="shared" ca="1" si="1128"/>
        <v>0</v>
      </c>
      <c r="AI2370">
        <f t="shared" ca="1" si="1128"/>
        <v>0</v>
      </c>
      <c r="AJ2370">
        <f t="shared" ca="1" si="1128"/>
        <v>0</v>
      </c>
      <c r="AK2370">
        <f t="shared" ca="1" si="1128"/>
        <v>0</v>
      </c>
      <c r="AL2370">
        <f t="shared" ca="1" si="1114"/>
        <v>5.9773339091872435E-2</v>
      </c>
      <c r="AM2370">
        <f t="shared" ca="1" si="1115"/>
        <v>0.51934949952916165</v>
      </c>
    </row>
    <row r="2371" spans="1:39">
      <c r="A2371" s="10">
        <f t="shared" ca="1" si="1116"/>
        <v>41322.658460648963</v>
      </c>
      <c r="B2371" s="22">
        <f t="shared" ca="1" si="1117"/>
        <v>41322.658460648963</v>
      </c>
      <c r="C2371" s="22">
        <f t="shared" ca="1" si="1094"/>
        <v>41322.81094907489</v>
      </c>
      <c r="D2371">
        <f t="shared" si="1122"/>
        <v>276</v>
      </c>
      <c r="E2371" s="23">
        <f t="shared" si="1095"/>
        <v>59</v>
      </c>
      <c r="F2371" s="23">
        <f t="shared" si="1096"/>
        <v>4</v>
      </c>
      <c r="G2371">
        <f t="shared" ca="1" si="1123"/>
        <v>7</v>
      </c>
      <c r="H2371" s="9">
        <f t="shared" ca="1" si="1097"/>
        <v>806.62878398594353</v>
      </c>
      <c r="I2371" s="9">
        <f t="shared" ca="1" si="1098"/>
        <v>5691.8136607510041</v>
      </c>
      <c r="J2371" s="9">
        <f t="shared" ca="1" si="1099"/>
        <v>36992.137219329728</v>
      </c>
      <c r="K2371" s="9">
        <f t="shared" ca="1" si="1100"/>
        <v>38613.740606515275</v>
      </c>
      <c r="L2371" s="9">
        <f t="shared" ca="1" si="1101"/>
        <v>25535.167700712977</v>
      </c>
      <c r="M2371" s="9">
        <f t="shared" ca="1" si="1127"/>
        <v>5691.8136607510041</v>
      </c>
      <c r="N2371" s="9">
        <f t="shared" ca="1" si="1127"/>
        <v>5691.8136607510041</v>
      </c>
      <c r="O2371" s="9">
        <f t="shared" ca="1" si="1103"/>
        <v>24897.324400781923</v>
      </c>
      <c r="P2371" s="9">
        <f t="shared" ca="1" si="1124"/>
        <v>40298.638299403799</v>
      </c>
      <c r="Q2371" s="9">
        <f t="shared" ca="1" si="1118"/>
        <v>137.21796838012918</v>
      </c>
      <c r="R2371" s="9">
        <f t="shared" si="1104"/>
        <v>8</v>
      </c>
      <c r="S2371" s="23">
        <f t="shared" ca="1" si="1105"/>
        <v>3.6597733390918723</v>
      </c>
      <c r="T2371" s="9">
        <f t="shared" ca="1" si="1119"/>
        <v>39</v>
      </c>
      <c r="U2371" s="9">
        <f t="shared" ca="1" si="1120"/>
        <v>35.184020730739576</v>
      </c>
      <c r="V2371" s="23">
        <f t="shared" ca="1" si="1106"/>
        <v>80.289301781034723</v>
      </c>
      <c r="W2371" s="23">
        <f t="shared" ca="1" si="1121"/>
        <v>0</v>
      </c>
      <c r="X2371" s="23" t="e">
        <f ca="1">V2371/(S2371-#REF!)</f>
        <v>#REF!</v>
      </c>
      <c r="Y2371" s="9">
        <f t="shared" ca="1" si="1107"/>
        <v>0</v>
      </c>
      <c r="Z2371" s="9">
        <f t="shared" ca="1" si="1108"/>
        <v>0</v>
      </c>
      <c r="AA2371" s="24">
        <f t="shared" ca="1" si="1109"/>
        <v>423.56799523901964</v>
      </c>
      <c r="AB2371" s="9">
        <f t="shared" ca="1" si="1110"/>
        <v>244.32497471797888</v>
      </c>
      <c r="AC2371" s="9">
        <f t="shared" ca="1" si="1111"/>
        <v>129.38546218998368</v>
      </c>
      <c r="AD2371" s="9">
        <f t="shared" ca="1" si="1112"/>
        <v>25.967474976458082</v>
      </c>
      <c r="AE2371">
        <f t="shared" ca="1" si="1128"/>
        <v>1</v>
      </c>
      <c r="AF2371">
        <f t="shared" ca="1" si="1128"/>
        <v>1</v>
      </c>
      <c r="AG2371">
        <f t="shared" ca="1" si="1128"/>
        <v>0</v>
      </c>
      <c r="AH2371">
        <f t="shared" ca="1" si="1128"/>
        <v>0</v>
      </c>
      <c r="AI2371">
        <f t="shared" ca="1" si="1128"/>
        <v>0</v>
      </c>
      <c r="AJ2371">
        <f t="shared" ca="1" si="1128"/>
        <v>0</v>
      </c>
      <c r="AK2371">
        <f t="shared" ca="1" si="1128"/>
        <v>0</v>
      </c>
      <c r="AL2371">
        <f t="shared" ca="1" si="1114"/>
        <v>5.9773339091872435E-2</v>
      </c>
      <c r="AM2371">
        <f t="shared" ca="1" si="1115"/>
        <v>0.51934949952916165</v>
      </c>
    </row>
    <row r="2372" spans="1:39">
      <c r="A2372" s="10">
        <f t="shared" ca="1" si="1116"/>
        <v>41322.829699074893</v>
      </c>
      <c r="B2372" s="22">
        <f t="shared" ca="1" si="1117"/>
        <v>41322.829699074893</v>
      </c>
      <c r="C2372" s="22">
        <f t="shared" ca="1" si="1094"/>
        <v>41322.998240741559</v>
      </c>
      <c r="D2372">
        <f t="shared" si="1122"/>
        <v>276</v>
      </c>
      <c r="E2372" s="23">
        <f t="shared" si="1095"/>
        <v>59</v>
      </c>
      <c r="F2372" s="23">
        <f t="shared" si="1096"/>
        <v>4</v>
      </c>
      <c r="G2372">
        <f t="shared" ca="1" si="1123"/>
        <v>7</v>
      </c>
      <c r="H2372" s="9">
        <f t="shared" ca="1" si="1097"/>
        <v>896.93883120666692</v>
      </c>
      <c r="I2372" s="9">
        <f t="shared" ca="1" si="1098"/>
        <v>5782.1237079717275</v>
      </c>
      <c r="J2372" s="9">
        <f t="shared" ca="1" si="1099"/>
        <v>37082.447266550451</v>
      </c>
      <c r="K2372" s="9">
        <f t="shared" ca="1" si="1100"/>
        <v>38613.740606515275</v>
      </c>
      <c r="L2372" s="9">
        <f t="shared" ca="1" si="1101"/>
        <v>25535.167700712977</v>
      </c>
      <c r="M2372" s="9">
        <f t="shared" ca="1" si="1127"/>
        <v>5782.1237079717275</v>
      </c>
      <c r="N2372" s="9">
        <f t="shared" ca="1" si="1127"/>
        <v>5782.1237079717275</v>
      </c>
      <c r="O2372" s="9">
        <f t="shared" ca="1" si="1103"/>
        <v>24987.634448002646</v>
      </c>
      <c r="P2372" s="9">
        <f t="shared" ca="1" si="1124"/>
        <v>40298.638299403799</v>
      </c>
      <c r="Q2372" s="9">
        <f t="shared" ca="1" si="1118"/>
        <v>137.3082784273499</v>
      </c>
      <c r="R2372" s="9">
        <f t="shared" si="1104"/>
        <v>8</v>
      </c>
      <c r="S2372" s="23">
        <f t="shared" ca="1" si="1105"/>
        <v>4.045027233628697</v>
      </c>
      <c r="T2372" s="9">
        <f t="shared" ca="1" si="1119"/>
        <v>2</v>
      </c>
      <c r="U2372" s="9">
        <f t="shared" ca="1" si="1120"/>
        <v>42.098041063309211</v>
      </c>
      <c r="V2372" s="23">
        <f t="shared" ca="1" si="1106"/>
        <v>90.310047220723362</v>
      </c>
      <c r="W2372" s="23">
        <f t="shared" ca="1" si="1121"/>
        <v>0</v>
      </c>
      <c r="X2372" s="23" t="e">
        <f ca="1">V2372/(S2372-#REF!)</f>
        <v>#REF!</v>
      </c>
      <c r="Y2372" s="9">
        <f t="shared" ca="1" si="1107"/>
        <v>0</v>
      </c>
      <c r="Z2372" s="9">
        <f t="shared" ca="1" si="1108"/>
        <v>0</v>
      </c>
      <c r="AA2372" s="24">
        <f t="shared" ca="1" si="1109"/>
        <v>472.15353017818086</v>
      </c>
      <c r="AB2372" s="9">
        <f t="shared" ca="1" si="1110"/>
        <v>274.29772771294381</v>
      </c>
      <c r="AC2372" s="9">
        <f t="shared" ca="1" si="1111"/>
        <v>145.25792264490087</v>
      </c>
      <c r="AD2372" s="9">
        <f t="shared" ca="1" si="1112"/>
        <v>25.967474976458082</v>
      </c>
      <c r="AE2372">
        <f t="shared" ca="1" si="1128"/>
        <v>1</v>
      </c>
      <c r="AF2372">
        <f t="shared" ca="1" si="1128"/>
        <v>0</v>
      </c>
      <c r="AG2372">
        <f t="shared" ca="1" si="1128"/>
        <v>0</v>
      </c>
      <c r="AH2372">
        <f t="shared" ca="1" si="1128"/>
        <v>0</v>
      </c>
      <c r="AI2372">
        <f t="shared" ca="1" si="1128"/>
        <v>0</v>
      </c>
      <c r="AJ2372">
        <f t="shared" ca="1" si="1128"/>
        <v>0</v>
      </c>
      <c r="AK2372">
        <f t="shared" ca="1" si="1128"/>
        <v>0</v>
      </c>
      <c r="AL2372">
        <f t="shared" ca="1" si="1114"/>
        <v>5.9773339091872435E-2</v>
      </c>
      <c r="AM2372">
        <f t="shared" ca="1" si="1115"/>
        <v>0.51934949952916165</v>
      </c>
    </row>
    <row r="2373" spans="1:39">
      <c r="A2373" s="10">
        <f t="shared" ca="1" si="1116"/>
        <v>41323.014212963782</v>
      </c>
      <c r="B2373" s="22">
        <f t="shared" ca="1" si="1117"/>
        <v>41323.014212963782</v>
      </c>
      <c r="C2373" s="22">
        <f t="shared" ca="1" si="1094"/>
        <v>41323.205891204525</v>
      </c>
      <c r="D2373">
        <f t="shared" si="1122"/>
        <v>276</v>
      </c>
      <c r="E2373" s="23">
        <f t="shared" si="1095"/>
        <v>59</v>
      </c>
      <c r="F2373" s="23">
        <f t="shared" si="1096"/>
        <v>4</v>
      </c>
      <c r="G2373">
        <f t="shared" ca="1" si="1123"/>
        <v>6</v>
      </c>
      <c r="H2373" s="9">
        <f t="shared" ca="1" si="1097"/>
        <v>979.23955551667677</v>
      </c>
      <c r="I2373" s="9">
        <f t="shared" ca="1" si="1098"/>
        <v>5864.4244322817376</v>
      </c>
      <c r="J2373" s="9">
        <f t="shared" ca="1" si="1099"/>
        <v>37164.747990860458</v>
      </c>
      <c r="K2373" s="9">
        <f t="shared" ca="1" si="1100"/>
        <v>38613.740606515275</v>
      </c>
      <c r="L2373" s="9">
        <f t="shared" ca="1" si="1101"/>
        <v>25535.167700712977</v>
      </c>
      <c r="M2373" s="9">
        <f t="shared" ca="1" si="1127"/>
        <v>5864.4244322817376</v>
      </c>
      <c r="N2373" s="9">
        <f t="shared" ca="1" si="1127"/>
        <v>5864.4244322817376</v>
      </c>
      <c r="O2373" s="9">
        <f t="shared" ca="1" si="1103"/>
        <v>25069.935172312657</v>
      </c>
      <c r="P2373" s="9">
        <f t="shared" ca="1" si="1124"/>
        <v>40298.638299403799</v>
      </c>
      <c r="Q2373" s="9">
        <f t="shared" ca="1" si="1118"/>
        <v>137.39057915165992</v>
      </c>
      <c r="R2373" s="9">
        <f t="shared" si="1104"/>
        <v>8</v>
      </c>
      <c r="S2373" s="23">
        <f t="shared" ca="1" si="1105"/>
        <v>4.6005335382879329</v>
      </c>
      <c r="T2373" s="9">
        <f t="shared" ca="1" si="1119"/>
        <v>36</v>
      </c>
      <c r="U2373" s="9">
        <f t="shared" ca="1" si="1120"/>
        <v>1.9207378365572367</v>
      </c>
      <c r="V2373" s="23">
        <f t="shared" ca="1" si="1106"/>
        <v>82.300724310009912</v>
      </c>
      <c r="W2373" s="23">
        <f t="shared" ca="1" si="1121"/>
        <v>1935.7471881441827</v>
      </c>
      <c r="X2373" s="23" t="e">
        <f ca="1">V2373/(S2373-#REF!)</f>
        <v>#REF!</v>
      </c>
      <c r="Y2373" s="9">
        <f t="shared" ca="1" si="1107"/>
        <v>0</v>
      </c>
      <c r="Z2373" s="9">
        <f t="shared" ca="1" si="1108"/>
        <v>0</v>
      </c>
      <c r="AA2373" s="24">
        <f t="shared" ca="1" si="1109"/>
        <v>542.21011197184214</v>
      </c>
      <c r="AB2373" s="9">
        <f t="shared" ca="1" si="1110"/>
        <v>317.51611821543236</v>
      </c>
      <c r="AC2373" s="9">
        <f t="shared" ca="1" si="1111"/>
        <v>168.14478239686136</v>
      </c>
      <c r="AD2373" s="9">
        <f t="shared" ca="1" si="1112"/>
        <v>25.967474976458082</v>
      </c>
      <c r="AE2373">
        <f t="shared" ca="1" si="1128"/>
        <v>0</v>
      </c>
      <c r="AF2373">
        <f t="shared" ca="1" si="1128"/>
        <v>1</v>
      </c>
      <c r="AG2373">
        <f t="shared" ca="1" si="1128"/>
        <v>0</v>
      </c>
      <c r="AH2373">
        <f t="shared" ca="1" si="1128"/>
        <v>0</v>
      </c>
      <c r="AI2373">
        <f t="shared" ca="1" si="1128"/>
        <v>0</v>
      </c>
      <c r="AJ2373">
        <f t="shared" ca="1" si="1128"/>
        <v>0</v>
      </c>
      <c r="AK2373">
        <f t="shared" ca="1" si="1128"/>
        <v>0</v>
      </c>
      <c r="AL2373">
        <f t="shared" ca="1" si="1114"/>
        <v>5.9773339091872435E-2</v>
      </c>
      <c r="AM2373">
        <f t="shared" ca="1" si="1115"/>
        <v>0.51934949952916165</v>
      </c>
    </row>
    <row r="2374" spans="1:39">
      <c r="A2374" s="10">
        <f t="shared" ca="1" si="1116"/>
        <v>41323.233668982306</v>
      </c>
      <c r="B2374" s="22">
        <f t="shared" ca="1" si="1117"/>
        <v>41323.233668982306</v>
      </c>
      <c r="C2374" s="22">
        <f t="shared" ca="1" si="1094"/>
        <v>41323.462453704531</v>
      </c>
      <c r="D2374">
        <f t="shared" si="1122"/>
        <v>276</v>
      </c>
      <c r="E2374" s="23">
        <f t="shared" si="1095"/>
        <v>59</v>
      </c>
      <c r="F2374" s="23">
        <f t="shared" si="1096"/>
        <v>4</v>
      </c>
      <c r="G2374">
        <f t="shared" ca="1" si="1123"/>
        <v>6</v>
      </c>
      <c r="H2374" s="9">
        <f t="shared" ca="1" si="1097"/>
        <v>1055.8076869669273</v>
      </c>
      <c r="I2374" s="9">
        <f t="shared" ca="1" si="1098"/>
        <v>5940.9925637319884</v>
      </c>
      <c r="J2374" s="9">
        <f t="shared" ca="1" si="1099"/>
        <v>37241.316122310709</v>
      </c>
      <c r="K2374" s="9">
        <f t="shared" ca="1" si="1100"/>
        <v>38613.740606515275</v>
      </c>
      <c r="L2374" s="9">
        <f t="shared" ca="1" si="1101"/>
        <v>25535.167700712977</v>
      </c>
      <c r="M2374" s="9">
        <f t="shared" ca="1" si="1127"/>
        <v>5940.9925637319884</v>
      </c>
      <c r="N2374" s="9">
        <f t="shared" ca="1" si="1127"/>
        <v>5940.9925637319884</v>
      </c>
      <c r="O2374" s="9">
        <f t="shared" ca="1" si="1103"/>
        <v>25146.503303762907</v>
      </c>
      <c r="P2374" s="9">
        <f t="shared" ca="1" si="1124"/>
        <v>40298.638299403799</v>
      </c>
      <c r="Q2374" s="9">
        <f t="shared" ca="1" si="1118"/>
        <v>137.46714728311017</v>
      </c>
      <c r="R2374" s="9">
        <f t="shared" si="1104"/>
        <v>8</v>
      </c>
      <c r="S2374" s="23">
        <f t="shared" ca="1" si="1105"/>
        <v>5.4910326144870201</v>
      </c>
      <c r="T2374" s="9">
        <f t="shared" ca="1" si="1119"/>
        <v>29</v>
      </c>
      <c r="U2374" s="9">
        <f t="shared" ca="1" si="1120"/>
        <v>27.717412153273472</v>
      </c>
      <c r="V2374" s="23">
        <f t="shared" ca="1" si="1106"/>
        <v>76.56813145025059</v>
      </c>
      <c r="W2374" s="23">
        <f t="shared" ca="1" si="1121"/>
        <v>1942.7572583298731</v>
      </c>
      <c r="X2374" s="23" t="e">
        <f ca="1">V2374/(S2374-#REF!)</f>
        <v>#REF!</v>
      </c>
      <c r="Y2374" s="9">
        <f t="shared" ca="1" si="1107"/>
        <v>0</v>
      </c>
      <c r="Z2374" s="9">
        <f t="shared" ca="1" si="1108"/>
        <v>0</v>
      </c>
      <c r="AA2374" s="24">
        <f t="shared" ca="1" si="1109"/>
        <v>654.51364632540856</v>
      </c>
      <c r="AB2374" s="9">
        <f t="shared" ca="1" si="1110"/>
        <v>386.7969463437214</v>
      </c>
      <c r="AC2374" s="9">
        <f t="shared" ca="1" si="1111"/>
        <v>204.83334433626379</v>
      </c>
      <c r="AD2374" s="9">
        <f t="shared" ca="1" si="1112"/>
        <v>25.967474976458082</v>
      </c>
      <c r="AE2374">
        <f t="shared" ca="1" si="1128"/>
        <v>1</v>
      </c>
      <c r="AF2374">
        <f t="shared" ca="1" si="1128"/>
        <v>1</v>
      </c>
      <c r="AG2374">
        <f t="shared" ca="1" si="1128"/>
        <v>0</v>
      </c>
      <c r="AH2374">
        <f t="shared" ca="1" si="1128"/>
        <v>0</v>
      </c>
      <c r="AI2374">
        <f t="shared" ca="1" si="1128"/>
        <v>0</v>
      </c>
      <c r="AJ2374">
        <f t="shared" ca="1" si="1128"/>
        <v>0</v>
      </c>
      <c r="AK2374">
        <f t="shared" ca="1" si="1128"/>
        <v>0</v>
      </c>
      <c r="AL2374">
        <f t="shared" ca="1" si="1114"/>
        <v>5.9773339091872435E-2</v>
      </c>
      <c r="AM2374">
        <f t="shared" ca="1" si="1115"/>
        <v>0.51934949952916165</v>
      </c>
    </row>
    <row r="2375" spans="1:39">
      <c r="A2375" s="10">
        <f t="shared" ca="1" si="1116"/>
        <v>41323.483981482306</v>
      </c>
      <c r="B2375" s="22">
        <f t="shared" ca="1" si="1117"/>
        <v>41323.483981482306</v>
      </c>
      <c r="C2375" s="22">
        <f t="shared" ca="1" si="1094"/>
        <v>41323.69589120453</v>
      </c>
      <c r="D2375">
        <f t="shared" si="1122"/>
        <v>276</v>
      </c>
      <c r="E2375" s="23">
        <f t="shared" si="1095"/>
        <v>59</v>
      </c>
      <c r="F2375" s="23">
        <f t="shared" si="1096"/>
        <v>4</v>
      </c>
      <c r="G2375">
        <f t="shared" ca="1" si="1123"/>
        <v>6</v>
      </c>
      <c r="H2375" s="9">
        <f t="shared" ca="1" si="1097"/>
        <v>0</v>
      </c>
      <c r="I2375" s="9">
        <f t="shared" ca="1" si="1098"/>
        <v>6025.5929205769962</v>
      </c>
      <c r="J2375" s="9">
        <f t="shared" ca="1" si="1099"/>
        <v>37325.91647915572</v>
      </c>
      <c r="K2375" s="9">
        <f t="shared" ca="1" si="1100"/>
        <v>38613.740606515275</v>
      </c>
      <c r="L2375" s="9">
        <f t="shared" ca="1" si="1101"/>
        <v>25535.167700712977</v>
      </c>
      <c r="M2375" s="9">
        <f t="shared" ca="1" si="1127"/>
        <v>6025.5929205769962</v>
      </c>
      <c r="N2375" s="9">
        <f t="shared" ca="1" si="1127"/>
        <v>6025.5929205769962</v>
      </c>
      <c r="O2375" s="9">
        <f t="shared" ca="1" si="1103"/>
        <v>25231.103660607914</v>
      </c>
      <c r="P2375" s="9">
        <f t="shared" ca="1" si="1124"/>
        <v>40298.638299403799</v>
      </c>
      <c r="Q2375" s="9">
        <f t="shared" ca="1" si="1118"/>
        <v>137.55174763995518</v>
      </c>
      <c r="R2375" s="9">
        <f t="shared" si="1104"/>
        <v>8</v>
      </c>
      <c r="S2375" s="23">
        <f t="shared" ca="1" si="1105"/>
        <v>5.0860051189662521</v>
      </c>
      <c r="T2375" s="9">
        <f t="shared" ca="1" si="1119"/>
        <v>5</v>
      </c>
      <c r="U2375" s="9">
        <f t="shared" ca="1" si="1120"/>
        <v>9.6184282785070536</v>
      </c>
      <c r="V2375" s="23">
        <f t="shared" ca="1" si="1106"/>
        <v>84.600356845007511</v>
      </c>
      <c r="W2375" s="23">
        <f t="shared" ca="1" si="1121"/>
        <v>1983.6038991701832</v>
      </c>
      <c r="X2375" s="23" t="e">
        <f ca="1">V2375/(S2375-#REF!)</f>
        <v>#REF!</v>
      </c>
      <c r="Y2375" s="9">
        <f t="shared" ca="1" si="1107"/>
        <v>0</v>
      </c>
      <c r="Z2375" s="9">
        <f t="shared" ca="1" si="1108"/>
        <v>0</v>
      </c>
      <c r="AA2375" s="24">
        <f t="shared" ca="1" si="1109"/>
        <v>603.43440270451322</v>
      </c>
      <c r="AB2375" s="9">
        <f t="shared" ca="1" si="1110"/>
        <v>355.28580719220565</v>
      </c>
      <c r="AC2375" s="9">
        <f t="shared" ca="1" si="1111"/>
        <v>188.14621152080815</v>
      </c>
      <c r="AD2375" s="9">
        <f t="shared" ca="1" si="1112"/>
        <v>25.967474976458082</v>
      </c>
      <c r="AE2375">
        <f t="shared" ca="1" si="1128"/>
        <v>1</v>
      </c>
      <c r="AF2375">
        <f t="shared" ca="1" si="1128"/>
        <v>1</v>
      </c>
      <c r="AG2375">
        <f t="shared" ca="1" si="1128"/>
        <v>0</v>
      </c>
      <c r="AH2375">
        <f t="shared" ca="1" si="1128"/>
        <v>0</v>
      </c>
      <c r="AI2375">
        <f t="shared" ca="1" si="1128"/>
        <v>0</v>
      </c>
      <c r="AJ2375">
        <f t="shared" ca="1" si="1128"/>
        <v>0</v>
      </c>
      <c r="AK2375">
        <f t="shared" ca="1" si="1128"/>
        <v>0</v>
      </c>
      <c r="AL2375">
        <f t="shared" ca="1" si="1114"/>
        <v>5.9773339091872435E-2</v>
      </c>
      <c r="AM2375">
        <f t="shared" ca="1" si="1115"/>
        <v>0.51934949952916165</v>
      </c>
    </row>
    <row r="2376" spans="1:39">
      <c r="A2376" s="10">
        <f t="shared" ca="1" si="1116"/>
        <v>41323.717418982305</v>
      </c>
      <c r="B2376" s="22">
        <f t="shared" ca="1" si="1117"/>
        <v>41323.717418982305</v>
      </c>
      <c r="C2376" s="22">
        <f t="shared" ca="1" si="1094"/>
        <v>41324.619907408232</v>
      </c>
      <c r="D2376">
        <f t="shared" si="1122"/>
        <v>276</v>
      </c>
      <c r="E2376" s="23">
        <f t="shared" si="1095"/>
        <v>59</v>
      </c>
      <c r="F2376" s="23">
        <f t="shared" si="1096"/>
        <v>4</v>
      </c>
      <c r="G2376">
        <f t="shared" ca="1" si="1123"/>
        <v>1</v>
      </c>
      <c r="H2376" s="9">
        <f t="shared" ca="1" si="1097"/>
        <v>0</v>
      </c>
      <c r="I2376" s="9">
        <f t="shared" ca="1" si="1098"/>
        <v>6025.5929205769962</v>
      </c>
      <c r="J2376" s="9">
        <f t="shared" ca="1" si="1099"/>
        <v>37325.91647915572</v>
      </c>
      <c r="K2376" s="9">
        <f t="shared" ca="1" si="1100"/>
        <v>38613.740606515275</v>
      </c>
      <c r="L2376" s="9">
        <f t="shared" ca="1" si="1101"/>
        <v>25535.167700712977</v>
      </c>
      <c r="M2376" s="9">
        <f t="shared" ca="1" si="1127"/>
        <v>6025.5929205769962</v>
      </c>
      <c r="N2376" s="9">
        <f t="shared" ca="1" si="1127"/>
        <v>6025.5929205769962</v>
      </c>
      <c r="O2376" s="9">
        <f t="shared" ca="1" si="1103"/>
        <v>25231.103660607914</v>
      </c>
      <c r="P2376" s="9">
        <f t="shared" ca="1" si="1124"/>
        <v>40298.638299403799</v>
      </c>
      <c r="Q2376" s="9">
        <f t="shared" ca="1" si="1118"/>
        <v>137.55174763995518</v>
      </c>
      <c r="R2376" s="9">
        <f t="shared" si="1104"/>
        <v>8</v>
      </c>
      <c r="S2376" s="23">
        <f t="shared" ca="1" si="1105"/>
        <v>21.659773339091874</v>
      </c>
      <c r="T2376" s="9">
        <f t="shared" ca="1" si="1119"/>
        <v>39</v>
      </c>
      <c r="U2376" s="9">
        <f t="shared" ca="1" si="1120"/>
        <v>35.184020730739576</v>
      </c>
      <c r="V2376" s="23">
        <f t="shared" ca="1" si="1106"/>
        <v>0</v>
      </c>
      <c r="W2376" s="23">
        <f t="shared" ca="1" si="1121"/>
        <v>0</v>
      </c>
      <c r="X2376" s="23" t="e">
        <f ca="1">V2376/(S2376-#REF!)</f>
        <v>#REF!</v>
      </c>
      <c r="Y2376" s="9">
        <f t="shared" ca="1" si="1107"/>
        <v>600</v>
      </c>
      <c r="Z2376" s="9">
        <f t="shared" ca="1" si="1108"/>
        <v>1200</v>
      </c>
      <c r="AA2376" s="24">
        <f t="shared" ca="1" si="1109"/>
        <v>0</v>
      </c>
      <c r="AB2376" s="9">
        <f t="shared" ca="1" si="1110"/>
        <v>1644.724974717979</v>
      </c>
      <c r="AC2376" s="9">
        <f t="shared" ca="1" si="1111"/>
        <v>870.98546218998376</v>
      </c>
      <c r="AD2376" s="9">
        <f t="shared" ca="1" si="1112"/>
        <v>25.967474976458082</v>
      </c>
      <c r="AE2376">
        <f t="shared" ca="1" si="1128"/>
        <v>1</v>
      </c>
      <c r="AF2376">
        <f t="shared" ca="1" si="1128"/>
        <v>0</v>
      </c>
      <c r="AG2376">
        <f t="shared" ca="1" si="1128"/>
        <v>0</v>
      </c>
      <c r="AH2376">
        <f t="shared" ca="1" si="1128"/>
        <v>0</v>
      </c>
      <c r="AI2376">
        <f t="shared" ca="1" si="1128"/>
        <v>0</v>
      </c>
      <c r="AJ2376">
        <f t="shared" ca="1" si="1128"/>
        <v>0</v>
      </c>
      <c r="AK2376">
        <f t="shared" ca="1" si="1128"/>
        <v>0</v>
      </c>
      <c r="AL2376">
        <f t="shared" ca="1" si="1114"/>
        <v>5.9773339091872435E-2</v>
      </c>
      <c r="AM2376">
        <f t="shared" ca="1" si="1115"/>
        <v>0.51934949952916165</v>
      </c>
    </row>
    <row r="2377" spans="1:39">
      <c r="A2377" s="10">
        <f t="shared" ca="1" si="1116"/>
        <v>41324.645601852673</v>
      </c>
      <c r="B2377" s="22">
        <f t="shared" ca="1" si="1117"/>
        <v>41324.645601852673</v>
      </c>
      <c r="C2377" s="22">
        <f t="shared" ca="1" si="1094"/>
        <v>41324.81744213045</v>
      </c>
      <c r="D2377">
        <f t="shared" si="1122"/>
        <v>276</v>
      </c>
      <c r="E2377" s="23">
        <f t="shared" si="1095"/>
        <v>59</v>
      </c>
      <c r="F2377" s="23">
        <f t="shared" si="1096"/>
        <v>4</v>
      </c>
      <c r="G2377">
        <f t="shared" ca="1" si="1123"/>
        <v>6</v>
      </c>
      <c r="H2377" s="9">
        <f t="shared" ca="1" si="1097"/>
        <v>89.307280315255895</v>
      </c>
      <c r="I2377" s="9">
        <f t="shared" ca="1" si="1098"/>
        <v>6114.9002008922525</v>
      </c>
      <c r="J2377" s="9">
        <f t="shared" ca="1" si="1099"/>
        <v>37415.223759470973</v>
      </c>
      <c r="K2377" s="9">
        <f t="shared" ca="1" si="1100"/>
        <v>38613.740606515275</v>
      </c>
      <c r="L2377" s="9">
        <f t="shared" ca="1" si="1101"/>
        <v>25535.167700712977</v>
      </c>
      <c r="M2377" s="9">
        <f t="shared" ca="1" si="1127"/>
        <v>6114.9002008922525</v>
      </c>
      <c r="N2377" s="9">
        <f t="shared" ca="1" si="1127"/>
        <v>6114.9002008922525</v>
      </c>
      <c r="O2377" s="9">
        <f t="shared" ca="1" si="1103"/>
        <v>25320.410940923171</v>
      </c>
      <c r="P2377" s="9">
        <f t="shared" ca="1" si="1124"/>
        <v>40298.638299403799</v>
      </c>
      <c r="Q2377" s="9">
        <f t="shared" ca="1" si="1118"/>
        <v>137.64105492027045</v>
      </c>
      <c r="R2377" s="9">
        <f t="shared" si="1104"/>
        <v>8</v>
      </c>
      <c r="S2377" s="23">
        <f t="shared" ca="1" si="1105"/>
        <v>4.1243286325306636</v>
      </c>
      <c r="T2377" s="9">
        <f t="shared" ca="1" si="1119"/>
        <v>7</v>
      </c>
      <c r="U2377" s="9">
        <f t="shared" ca="1" si="1120"/>
        <v>27.583077110388331</v>
      </c>
      <c r="V2377" s="23">
        <f t="shared" ca="1" si="1106"/>
        <v>89.307280315255895</v>
      </c>
      <c r="W2377" s="23">
        <f t="shared" ca="1" si="1121"/>
        <v>1909.9700409235209</v>
      </c>
      <c r="X2377" s="23" t="e">
        <f ca="1">V2377/(S2377-#REF!)</f>
        <v>#REF!</v>
      </c>
      <c r="Y2377" s="9">
        <f t="shared" ca="1" si="1107"/>
        <v>0</v>
      </c>
      <c r="Z2377" s="9">
        <f t="shared" ca="1" si="1108"/>
        <v>0</v>
      </c>
      <c r="AA2377" s="24">
        <f t="shared" ca="1" si="1109"/>
        <v>482.15446966695112</v>
      </c>
      <c r="AB2377" s="9">
        <f t="shared" ca="1" si="1110"/>
        <v>280.46737654751684</v>
      </c>
      <c r="AC2377" s="9">
        <f t="shared" ca="1" si="1111"/>
        <v>148.52514027966188</v>
      </c>
      <c r="AD2377" s="9">
        <f t="shared" ca="1" si="1112"/>
        <v>25.967474976458082</v>
      </c>
      <c r="AE2377">
        <f t="shared" ca="1" si="1128"/>
        <v>0</v>
      </c>
      <c r="AF2377">
        <f t="shared" ca="1" si="1128"/>
        <v>0</v>
      </c>
      <c r="AG2377">
        <f t="shared" ca="1" si="1128"/>
        <v>0</v>
      </c>
      <c r="AH2377">
        <f t="shared" ca="1" si="1128"/>
        <v>1</v>
      </c>
      <c r="AI2377">
        <f t="shared" ca="1" si="1128"/>
        <v>0</v>
      </c>
      <c r="AJ2377">
        <f t="shared" ca="1" si="1128"/>
        <v>0</v>
      </c>
      <c r="AK2377">
        <f t="shared" ca="1" si="1128"/>
        <v>0</v>
      </c>
      <c r="AL2377">
        <f t="shared" ca="1" si="1114"/>
        <v>5.9773339091872435E-2</v>
      </c>
      <c r="AM2377">
        <f t="shared" ca="1" si="1115"/>
        <v>0.51934949952916165</v>
      </c>
    </row>
    <row r="2378" spans="1:39">
      <c r="A2378" s="10">
        <f t="shared" ca="1" si="1116"/>
        <v>41324.833414352674</v>
      </c>
      <c r="B2378" s="22">
        <f t="shared" ca="1" si="1117"/>
        <v>41324.833414352674</v>
      </c>
      <c r="C2378" s="22">
        <f t="shared" ca="1" si="1094"/>
        <v>41324.985902778601</v>
      </c>
      <c r="D2378">
        <f t="shared" si="1122"/>
        <v>276</v>
      </c>
      <c r="E2378" s="23">
        <f t="shared" si="1095"/>
        <v>59</v>
      </c>
      <c r="F2378" s="23">
        <f t="shared" si="1096"/>
        <v>4</v>
      </c>
      <c r="G2378">
        <f t="shared" ca="1" si="1123"/>
        <v>7</v>
      </c>
      <c r="H2378" s="9">
        <f t="shared" ca="1" si="1097"/>
        <v>171.00135510011219</v>
      </c>
      <c r="I2378" s="9">
        <f t="shared" ca="1" si="1098"/>
        <v>6196.5942756771092</v>
      </c>
      <c r="J2378" s="9">
        <f t="shared" ca="1" si="1099"/>
        <v>37496.91783425583</v>
      </c>
      <c r="K2378" s="9">
        <f t="shared" ca="1" si="1100"/>
        <v>38613.740606515275</v>
      </c>
      <c r="L2378" s="9">
        <f t="shared" ca="1" si="1101"/>
        <v>25535.167700712977</v>
      </c>
      <c r="M2378" s="9">
        <f t="shared" ref="M2378:N2393" ca="1" si="1129">IF(M2377&gt;K2378,0,M2377+$V2378)</f>
        <v>6196.5942756771092</v>
      </c>
      <c r="N2378" s="9">
        <f t="shared" ca="1" si="1129"/>
        <v>6196.5942756771092</v>
      </c>
      <c r="O2378" s="9">
        <f t="shared" ca="1" si="1103"/>
        <v>25402.105015708028</v>
      </c>
      <c r="P2378" s="9">
        <f t="shared" ca="1" si="1124"/>
        <v>40298.638299403799</v>
      </c>
      <c r="Q2378" s="9">
        <f t="shared" ca="1" si="1118"/>
        <v>137.7227489950553</v>
      </c>
      <c r="R2378" s="9">
        <f t="shared" si="1104"/>
        <v>8</v>
      </c>
      <c r="S2378" s="23">
        <f t="shared" ca="1" si="1105"/>
        <v>3.6597733390918723</v>
      </c>
      <c r="T2378" s="9">
        <f t="shared" ca="1" si="1119"/>
        <v>39</v>
      </c>
      <c r="U2378" s="9">
        <f t="shared" ca="1" si="1120"/>
        <v>35.184020730739576</v>
      </c>
      <c r="V2378" s="23">
        <f t="shared" ca="1" si="1106"/>
        <v>81.694074784856298</v>
      </c>
      <c r="W2378" s="23">
        <f t="shared" ca="1" si="1121"/>
        <v>0</v>
      </c>
      <c r="X2378" s="23" t="e">
        <f ca="1">V2378/(S2378-#REF!)</f>
        <v>#REF!</v>
      </c>
      <c r="Y2378" s="9">
        <f t="shared" ca="1" si="1107"/>
        <v>0</v>
      </c>
      <c r="Z2378" s="9">
        <f t="shared" ca="1" si="1108"/>
        <v>0</v>
      </c>
      <c r="AA2378" s="24">
        <f t="shared" ca="1" si="1109"/>
        <v>423.56799523901964</v>
      </c>
      <c r="AB2378" s="9">
        <f t="shared" ca="1" si="1110"/>
        <v>244.32497471797888</v>
      </c>
      <c r="AC2378" s="9">
        <f t="shared" ca="1" si="1111"/>
        <v>129.38546218998368</v>
      </c>
      <c r="AD2378" s="9">
        <f t="shared" ca="1" si="1112"/>
        <v>25.967474976458082</v>
      </c>
      <c r="AE2378">
        <f t="shared" ref="AE2378:AK2393" ca="1" si="1130">ROUNDDOWN((VLOOKUP($E2378,$A$235:$T$501,AE$534,FALSE)/RAND())^(1/4),0)</f>
        <v>0</v>
      </c>
      <c r="AF2378">
        <f t="shared" ca="1" si="1130"/>
        <v>1</v>
      </c>
      <c r="AG2378">
        <f t="shared" ca="1" si="1130"/>
        <v>1</v>
      </c>
      <c r="AH2378">
        <f t="shared" ca="1" si="1130"/>
        <v>0</v>
      </c>
      <c r="AI2378">
        <f t="shared" ca="1" si="1130"/>
        <v>0</v>
      </c>
      <c r="AJ2378">
        <f t="shared" ca="1" si="1130"/>
        <v>0</v>
      </c>
      <c r="AK2378">
        <f t="shared" ca="1" si="1130"/>
        <v>0</v>
      </c>
      <c r="AL2378">
        <f t="shared" ca="1" si="1114"/>
        <v>5.9773339091872435E-2</v>
      </c>
      <c r="AM2378">
        <f t="shared" ca="1" si="1115"/>
        <v>0.51934949952916165</v>
      </c>
    </row>
    <row r="2379" spans="1:39">
      <c r="A2379" s="10">
        <f t="shared" ca="1" si="1116"/>
        <v>41324.992152778599</v>
      </c>
      <c r="B2379" s="22">
        <f t="shared" ca="1" si="1117"/>
        <v>41324.992152778599</v>
      </c>
      <c r="C2379" s="22">
        <f t="shared" ca="1" si="1094"/>
        <v>41325.144641204526</v>
      </c>
      <c r="D2379">
        <f t="shared" si="1122"/>
        <v>276</v>
      </c>
      <c r="E2379" s="23">
        <f t="shared" si="1095"/>
        <v>59</v>
      </c>
      <c r="F2379" s="23">
        <f t="shared" si="1096"/>
        <v>4</v>
      </c>
      <c r="G2379">
        <f t="shared" ca="1" si="1123"/>
        <v>6</v>
      </c>
      <c r="H2379" s="9">
        <f t="shared" ca="1" si="1097"/>
        <v>256.73096798901759</v>
      </c>
      <c r="I2379" s="9">
        <f t="shared" ca="1" si="1098"/>
        <v>6282.3238885660148</v>
      </c>
      <c r="J2379" s="9">
        <f t="shared" ca="1" si="1099"/>
        <v>37582.647447144736</v>
      </c>
      <c r="K2379" s="9">
        <f t="shared" ca="1" si="1100"/>
        <v>38613.740606515275</v>
      </c>
      <c r="L2379" s="9">
        <f t="shared" ca="1" si="1101"/>
        <v>25535.167700712977</v>
      </c>
      <c r="M2379" s="9">
        <f t="shared" ca="1" si="1129"/>
        <v>6282.3238885660148</v>
      </c>
      <c r="N2379" s="9">
        <f t="shared" ca="1" si="1129"/>
        <v>6282.3238885660148</v>
      </c>
      <c r="O2379" s="9">
        <f t="shared" ca="1" si="1103"/>
        <v>25487.834628596935</v>
      </c>
      <c r="P2379" s="9">
        <f t="shared" ca="1" si="1124"/>
        <v>40298.638299403799</v>
      </c>
      <c r="Q2379" s="9">
        <f t="shared" ca="1" si="1118"/>
        <v>137.80847860794421</v>
      </c>
      <c r="R2379" s="9">
        <f t="shared" si="1104"/>
        <v>8</v>
      </c>
      <c r="S2379" s="23">
        <f t="shared" ca="1" si="1105"/>
        <v>3.6597733390918723</v>
      </c>
      <c r="T2379" s="9">
        <f t="shared" ca="1" si="1119"/>
        <v>39</v>
      </c>
      <c r="U2379" s="9">
        <f t="shared" ca="1" si="1120"/>
        <v>35.184020730739576</v>
      </c>
      <c r="V2379" s="23">
        <f t="shared" ca="1" si="1106"/>
        <v>85.729612888905393</v>
      </c>
      <c r="W2379" s="23">
        <f t="shared" ca="1" si="1121"/>
        <v>1890.2425193246927</v>
      </c>
      <c r="X2379" s="23" t="e">
        <f ca="1">V2379/(S2379-#REF!)</f>
        <v>#REF!</v>
      </c>
      <c r="Y2379" s="9">
        <f t="shared" ca="1" si="1107"/>
        <v>0</v>
      </c>
      <c r="Z2379" s="9">
        <f t="shared" ca="1" si="1108"/>
        <v>0</v>
      </c>
      <c r="AA2379" s="24">
        <f t="shared" ca="1" si="1109"/>
        <v>423.56799523901964</v>
      </c>
      <c r="AB2379" s="9">
        <f t="shared" ca="1" si="1110"/>
        <v>244.32497471797888</v>
      </c>
      <c r="AC2379" s="9">
        <f t="shared" ca="1" si="1111"/>
        <v>129.38546218998368</v>
      </c>
      <c r="AD2379" s="9">
        <f t="shared" ca="1" si="1112"/>
        <v>25.967474976458082</v>
      </c>
      <c r="AE2379">
        <f t="shared" ca="1" si="1130"/>
        <v>1</v>
      </c>
      <c r="AF2379">
        <f t="shared" ca="1" si="1130"/>
        <v>1</v>
      </c>
      <c r="AG2379">
        <f t="shared" ca="1" si="1130"/>
        <v>0</v>
      </c>
      <c r="AH2379">
        <f t="shared" ca="1" si="1130"/>
        <v>0</v>
      </c>
      <c r="AI2379">
        <f t="shared" ca="1" si="1130"/>
        <v>0</v>
      </c>
      <c r="AJ2379">
        <f t="shared" ca="1" si="1130"/>
        <v>0</v>
      </c>
      <c r="AK2379">
        <f t="shared" ca="1" si="1130"/>
        <v>0</v>
      </c>
      <c r="AL2379">
        <f t="shared" ca="1" si="1114"/>
        <v>5.9773339091872435E-2</v>
      </c>
      <c r="AM2379">
        <f t="shared" ca="1" si="1115"/>
        <v>0.51934949952916165</v>
      </c>
    </row>
    <row r="2380" spans="1:39">
      <c r="A2380" s="10">
        <f t="shared" ca="1" si="1116"/>
        <v>41325.168252315634</v>
      </c>
      <c r="B2380" s="22">
        <f t="shared" ca="1" si="1117"/>
        <v>41325.168252315634</v>
      </c>
      <c r="C2380" s="22">
        <f t="shared" ca="1" si="1094"/>
        <v>41325.355023148964</v>
      </c>
      <c r="D2380">
        <f t="shared" si="1122"/>
        <v>276</v>
      </c>
      <c r="E2380" s="23">
        <f t="shared" si="1095"/>
        <v>59</v>
      </c>
      <c r="F2380" s="23">
        <f t="shared" si="1096"/>
        <v>4</v>
      </c>
      <c r="G2380">
        <f t="shared" ca="1" si="1123"/>
        <v>6</v>
      </c>
      <c r="H2380" s="9">
        <f t="shared" ca="1" si="1097"/>
        <v>339.34823709722878</v>
      </c>
      <c r="I2380" s="9">
        <f t="shared" ca="1" si="1098"/>
        <v>6364.9411576742259</v>
      </c>
      <c r="J2380" s="9">
        <f t="shared" ca="1" si="1099"/>
        <v>37665.264716252947</v>
      </c>
      <c r="K2380" s="9">
        <f t="shared" ca="1" si="1100"/>
        <v>38613.740606515275</v>
      </c>
      <c r="L2380" s="9">
        <f t="shared" ca="1" si="1101"/>
        <v>25535.167700712977</v>
      </c>
      <c r="M2380" s="9">
        <f t="shared" ca="1" si="1129"/>
        <v>6364.9411576742259</v>
      </c>
      <c r="N2380" s="9">
        <f t="shared" ca="1" si="1129"/>
        <v>6364.9411576742259</v>
      </c>
      <c r="O2380" s="9">
        <f t="shared" ca="1" si="1103"/>
        <v>25570.451897705145</v>
      </c>
      <c r="P2380" s="9">
        <f t="shared" ca="1" si="1124"/>
        <v>40298.638299403799</v>
      </c>
      <c r="Q2380" s="9">
        <f t="shared" ca="1" si="1118"/>
        <v>137.89109587705241</v>
      </c>
      <c r="R2380" s="9">
        <f t="shared" si="1104"/>
        <v>8</v>
      </c>
      <c r="S2380" s="23">
        <f t="shared" ca="1" si="1105"/>
        <v>4.4826372914866024</v>
      </c>
      <c r="T2380" s="9">
        <f t="shared" ca="1" si="1119"/>
        <v>28</v>
      </c>
      <c r="U2380" s="9">
        <f t="shared" ca="1" si="1120"/>
        <v>57.494249351768303</v>
      </c>
      <c r="V2380" s="23">
        <f t="shared" ca="1" si="1106"/>
        <v>82.617269108211161</v>
      </c>
      <c r="W2380" s="23">
        <f t="shared" ca="1" si="1121"/>
        <v>2079.3598630121069</v>
      </c>
      <c r="X2380" s="23" t="e">
        <f ca="1">V2380/(S2380-#REF!)</f>
        <v>#REF!</v>
      </c>
      <c r="Y2380" s="9">
        <f t="shared" ca="1" si="1107"/>
        <v>0</v>
      </c>
      <c r="Z2380" s="9">
        <f t="shared" ca="1" si="1108"/>
        <v>0</v>
      </c>
      <c r="AA2380" s="24">
        <f t="shared" ca="1" si="1109"/>
        <v>527.34185937429584</v>
      </c>
      <c r="AB2380" s="9">
        <f t="shared" ca="1" si="1110"/>
        <v>308.3437902142889</v>
      </c>
      <c r="AC2380" s="9">
        <f t="shared" ca="1" si="1111"/>
        <v>163.28745702864657</v>
      </c>
      <c r="AD2380" s="9">
        <f t="shared" ca="1" si="1112"/>
        <v>25.967474976458082</v>
      </c>
      <c r="AE2380">
        <f t="shared" ca="1" si="1130"/>
        <v>0</v>
      </c>
      <c r="AF2380">
        <f t="shared" ca="1" si="1130"/>
        <v>1</v>
      </c>
      <c r="AG2380">
        <f t="shared" ca="1" si="1130"/>
        <v>1</v>
      </c>
      <c r="AH2380">
        <f t="shared" ca="1" si="1130"/>
        <v>0</v>
      </c>
      <c r="AI2380">
        <f t="shared" ca="1" si="1130"/>
        <v>0</v>
      </c>
      <c r="AJ2380">
        <f t="shared" ca="1" si="1130"/>
        <v>0</v>
      </c>
      <c r="AK2380">
        <f t="shared" ca="1" si="1130"/>
        <v>0</v>
      </c>
      <c r="AL2380">
        <f t="shared" ca="1" si="1114"/>
        <v>5.9773339091872435E-2</v>
      </c>
      <c r="AM2380">
        <f t="shared" ca="1" si="1115"/>
        <v>0.51934949952916165</v>
      </c>
    </row>
    <row r="2381" spans="1:39">
      <c r="A2381" s="10">
        <f t="shared" ca="1" si="1116"/>
        <v>41325.386273148964</v>
      </c>
      <c r="B2381" s="22">
        <f t="shared" ca="1" si="1117"/>
        <v>41325.386273148964</v>
      </c>
      <c r="C2381" s="22">
        <f t="shared" ca="1" si="1094"/>
        <v>41325.554594908222</v>
      </c>
      <c r="D2381">
        <f t="shared" si="1122"/>
        <v>276</v>
      </c>
      <c r="E2381" s="23">
        <f t="shared" si="1095"/>
        <v>59</v>
      </c>
      <c r="F2381" s="23">
        <f t="shared" si="1096"/>
        <v>4</v>
      </c>
      <c r="G2381">
        <f t="shared" ca="1" si="1123"/>
        <v>6</v>
      </c>
      <c r="H2381" s="9">
        <f t="shared" ca="1" si="1097"/>
        <v>411.69847352601511</v>
      </c>
      <c r="I2381" s="9">
        <f t="shared" ca="1" si="1098"/>
        <v>6437.291394103012</v>
      </c>
      <c r="J2381" s="9">
        <f t="shared" ca="1" si="1099"/>
        <v>37737.614952681732</v>
      </c>
      <c r="K2381" s="9">
        <f t="shared" ca="1" si="1100"/>
        <v>38613.740606515275</v>
      </c>
      <c r="L2381" s="9">
        <f t="shared" ca="1" si="1101"/>
        <v>25535.167700712977</v>
      </c>
      <c r="M2381" s="9">
        <f t="shared" ca="1" si="1129"/>
        <v>6437.291394103012</v>
      </c>
      <c r="N2381" s="9">
        <f t="shared" ca="1" si="1129"/>
        <v>6437.291394103012</v>
      </c>
      <c r="O2381" s="9">
        <f t="shared" ca="1" si="1103"/>
        <v>25642.80213413393</v>
      </c>
      <c r="P2381" s="9">
        <f t="shared" ca="1" si="1124"/>
        <v>40298.638299403799</v>
      </c>
      <c r="Q2381" s="9">
        <f t="shared" ca="1" si="1118"/>
        <v>137.96344611348118</v>
      </c>
      <c r="R2381" s="9">
        <f t="shared" si="1104"/>
        <v>8</v>
      </c>
      <c r="S2381" s="23">
        <f t="shared" ca="1" si="1105"/>
        <v>4.0397388417229152</v>
      </c>
      <c r="T2381" s="9">
        <f t="shared" ca="1" si="1119"/>
        <v>2</v>
      </c>
      <c r="U2381" s="9">
        <f t="shared" ca="1" si="1120"/>
        <v>23.059830202495505</v>
      </c>
      <c r="V2381" s="23">
        <f t="shared" ca="1" si="1106"/>
        <v>72.350236428786317</v>
      </c>
      <c r="W2381" s="23">
        <f t="shared" ca="1" si="1121"/>
        <v>1645.8338775102529</v>
      </c>
      <c r="X2381" s="23" t="e">
        <f ca="1">V2381/(S2381-#REF!)</f>
        <v>#REF!</v>
      </c>
      <c r="Y2381" s="9">
        <f t="shared" ca="1" si="1107"/>
        <v>0</v>
      </c>
      <c r="Z2381" s="9">
        <f t="shared" ca="1" si="1108"/>
        <v>0</v>
      </c>
      <c r="AA2381" s="24">
        <f t="shared" ca="1" si="1109"/>
        <v>471.48659506511927</v>
      </c>
      <c r="AB2381" s="9">
        <f t="shared" ca="1" si="1110"/>
        <v>273.88629082267403</v>
      </c>
      <c r="AC2381" s="9">
        <f t="shared" ca="1" si="1111"/>
        <v>145.04004089838264</v>
      </c>
      <c r="AD2381" s="9">
        <f t="shared" ca="1" si="1112"/>
        <v>25.967474976458082</v>
      </c>
      <c r="AE2381">
        <f t="shared" ca="1" si="1130"/>
        <v>1</v>
      </c>
      <c r="AF2381">
        <f t="shared" ca="1" si="1130"/>
        <v>1</v>
      </c>
      <c r="AG2381">
        <f t="shared" ca="1" si="1130"/>
        <v>0</v>
      </c>
      <c r="AH2381">
        <f t="shared" ca="1" si="1130"/>
        <v>1</v>
      </c>
      <c r="AI2381">
        <f t="shared" ca="1" si="1130"/>
        <v>0</v>
      </c>
      <c r="AJ2381">
        <f t="shared" ca="1" si="1130"/>
        <v>0</v>
      </c>
      <c r="AK2381">
        <f t="shared" ca="1" si="1130"/>
        <v>0</v>
      </c>
      <c r="AL2381">
        <f t="shared" ca="1" si="1114"/>
        <v>5.9773339091872435E-2</v>
      </c>
      <c r="AM2381">
        <f t="shared" ca="1" si="1115"/>
        <v>0.51934949952916165</v>
      </c>
    </row>
    <row r="2382" spans="1:39">
      <c r="A2382" s="10">
        <f t="shared" ca="1" si="1116"/>
        <v>41325.580289352663</v>
      </c>
      <c r="B2382" s="22">
        <f t="shared" ca="1" si="1117"/>
        <v>41325.580289352663</v>
      </c>
      <c r="C2382" s="22">
        <f t="shared" ca="1" si="1094"/>
        <v>41325.737372685995</v>
      </c>
      <c r="D2382">
        <f t="shared" si="1122"/>
        <v>276</v>
      </c>
      <c r="E2382" s="23">
        <f t="shared" si="1095"/>
        <v>59</v>
      </c>
      <c r="F2382" s="23">
        <f t="shared" si="1096"/>
        <v>4</v>
      </c>
      <c r="G2382">
        <f t="shared" ca="1" si="1123"/>
        <v>6</v>
      </c>
      <c r="H2382" s="9">
        <f t="shared" ca="1" si="1097"/>
        <v>483.69847352601511</v>
      </c>
      <c r="I2382" s="9">
        <f t="shared" ca="1" si="1098"/>
        <v>6509.291394103012</v>
      </c>
      <c r="J2382" s="9">
        <f t="shared" ca="1" si="1099"/>
        <v>37809.614952681732</v>
      </c>
      <c r="K2382" s="9">
        <f t="shared" ca="1" si="1100"/>
        <v>38613.740606515275</v>
      </c>
      <c r="L2382" s="9">
        <f t="shared" ca="1" si="1101"/>
        <v>25535.167700712977</v>
      </c>
      <c r="M2382" s="9">
        <f t="shared" ca="1" si="1129"/>
        <v>6509.291394103012</v>
      </c>
      <c r="N2382" s="9">
        <f t="shared" ca="1" si="1129"/>
        <v>6509.291394103012</v>
      </c>
      <c r="O2382" s="9">
        <f t="shared" ca="1" si="1103"/>
        <v>25714.80213413393</v>
      </c>
      <c r="P2382" s="9">
        <f t="shared" ca="1" si="1124"/>
        <v>40298.638299403799</v>
      </c>
      <c r="Q2382" s="9">
        <f t="shared" ca="1" si="1118"/>
        <v>138.03544611348119</v>
      </c>
      <c r="R2382" s="9">
        <f t="shared" si="1104"/>
        <v>8</v>
      </c>
      <c r="S2382" s="23">
        <f t="shared" ca="1" si="1105"/>
        <v>3.7701040567803519</v>
      </c>
      <c r="T2382" s="9">
        <f t="shared" ca="1" si="1119"/>
        <v>46</v>
      </c>
      <c r="U2382" s="9">
        <f t="shared" ca="1" si="1120"/>
        <v>12.374604409265885</v>
      </c>
      <c r="V2382" s="23">
        <f t="shared" ca="1" si="1106"/>
        <v>72</v>
      </c>
      <c r="W2382" s="23">
        <f t="shared" ca="1" si="1121"/>
        <v>1978.8175270305817</v>
      </c>
      <c r="X2382" s="23" t="e">
        <f ca="1">V2382/(S2382-#REF!)</f>
        <v>#REF!</v>
      </c>
      <c r="Y2382" s="9">
        <f t="shared" ca="1" si="1107"/>
        <v>0</v>
      </c>
      <c r="Z2382" s="9">
        <f t="shared" ca="1" si="1108"/>
        <v>0</v>
      </c>
      <c r="AA2382" s="24">
        <f t="shared" ca="1" si="1109"/>
        <v>437.48213605662528</v>
      </c>
      <c r="AB2382" s="9">
        <f t="shared" ca="1" si="1110"/>
        <v>252.90870455414259</v>
      </c>
      <c r="AC2382" s="9">
        <f t="shared" ca="1" si="1111"/>
        <v>133.93108775874904</v>
      </c>
      <c r="AD2382" s="9">
        <f t="shared" ca="1" si="1112"/>
        <v>25.967474976458082</v>
      </c>
      <c r="AE2382">
        <f t="shared" ca="1" si="1130"/>
        <v>1</v>
      </c>
      <c r="AF2382">
        <f t="shared" ca="1" si="1130"/>
        <v>0</v>
      </c>
      <c r="AG2382">
        <f t="shared" ca="1" si="1130"/>
        <v>0</v>
      </c>
      <c r="AH2382">
        <f t="shared" ca="1" si="1130"/>
        <v>1</v>
      </c>
      <c r="AI2382">
        <f t="shared" ca="1" si="1130"/>
        <v>0</v>
      </c>
      <c r="AJ2382">
        <f t="shared" ca="1" si="1130"/>
        <v>0</v>
      </c>
      <c r="AK2382">
        <f t="shared" ca="1" si="1130"/>
        <v>0</v>
      </c>
      <c r="AL2382">
        <f t="shared" ca="1" si="1114"/>
        <v>5.9773339091872435E-2</v>
      </c>
      <c r="AM2382">
        <f t="shared" ca="1" si="1115"/>
        <v>0.51934949952916165</v>
      </c>
    </row>
    <row r="2383" spans="1:39">
      <c r="A2383" s="10">
        <f t="shared" ca="1" si="1116"/>
        <v>41325.756122685998</v>
      </c>
      <c r="B2383" s="22">
        <f t="shared" ca="1" si="1117"/>
        <v>41325.756122685998</v>
      </c>
      <c r="C2383" s="22">
        <f t="shared" ca="1" si="1094"/>
        <v>41325.908611111925</v>
      </c>
      <c r="D2383">
        <f t="shared" si="1122"/>
        <v>276</v>
      </c>
      <c r="E2383" s="23">
        <f t="shared" si="1095"/>
        <v>59</v>
      </c>
      <c r="F2383" s="23">
        <f t="shared" si="1096"/>
        <v>4</v>
      </c>
      <c r="G2383">
        <f t="shared" ca="1" si="1123"/>
        <v>6</v>
      </c>
      <c r="H2383" s="9">
        <f t="shared" ca="1" si="1097"/>
        <v>568.33150421273012</v>
      </c>
      <c r="I2383" s="9">
        <f t="shared" ca="1" si="1098"/>
        <v>6593.9244247897268</v>
      </c>
      <c r="J2383" s="9">
        <f t="shared" ca="1" si="1099"/>
        <v>37894.247983368448</v>
      </c>
      <c r="K2383" s="9">
        <f t="shared" ca="1" si="1100"/>
        <v>38613.740606515275</v>
      </c>
      <c r="L2383" s="9">
        <f t="shared" ca="1" si="1101"/>
        <v>25535.167700712977</v>
      </c>
      <c r="M2383" s="9">
        <f t="shared" ca="1" si="1129"/>
        <v>6593.9244247897268</v>
      </c>
      <c r="N2383" s="9">
        <f t="shared" ca="1" si="1129"/>
        <v>6593.9244247897268</v>
      </c>
      <c r="O2383" s="9">
        <f t="shared" ca="1" si="1103"/>
        <v>25799.435164820647</v>
      </c>
      <c r="P2383" s="9">
        <f t="shared" ca="1" si="1124"/>
        <v>40298.638299403799</v>
      </c>
      <c r="Q2383" s="9">
        <f t="shared" ca="1" si="1118"/>
        <v>138.1200791441679</v>
      </c>
      <c r="R2383" s="9">
        <f t="shared" si="1104"/>
        <v>8</v>
      </c>
      <c r="S2383" s="23">
        <f t="shared" ca="1" si="1105"/>
        <v>3.6597733390918723</v>
      </c>
      <c r="T2383" s="9">
        <f t="shared" ca="1" si="1119"/>
        <v>39</v>
      </c>
      <c r="U2383" s="9">
        <f t="shared" ca="1" si="1120"/>
        <v>35.184020730739576</v>
      </c>
      <c r="V2383" s="23">
        <f t="shared" ca="1" si="1106"/>
        <v>84.633030686714989</v>
      </c>
      <c r="W2383" s="23">
        <f t="shared" ca="1" si="1121"/>
        <v>1881.8415238945006</v>
      </c>
      <c r="X2383" s="23" t="e">
        <f ca="1">V2383/(S2383-#REF!)</f>
        <v>#REF!</v>
      </c>
      <c r="Y2383" s="9">
        <f t="shared" ca="1" si="1107"/>
        <v>0</v>
      </c>
      <c r="Z2383" s="9">
        <f t="shared" ca="1" si="1108"/>
        <v>0</v>
      </c>
      <c r="AA2383" s="24">
        <f t="shared" ca="1" si="1109"/>
        <v>423.56799523901964</v>
      </c>
      <c r="AB2383" s="9">
        <f t="shared" ca="1" si="1110"/>
        <v>244.32497471797888</v>
      </c>
      <c r="AC2383" s="9">
        <f t="shared" ca="1" si="1111"/>
        <v>129.38546218998368</v>
      </c>
      <c r="AD2383" s="9">
        <f t="shared" ca="1" si="1112"/>
        <v>25.967474976458082</v>
      </c>
      <c r="AE2383">
        <f t="shared" ca="1" si="1130"/>
        <v>1</v>
      </c>
      <c r="AF2383">
        <f t="shared" ca="1" si="1130"/>
        <v>1</v>
      </c>
      <c r="AG2383">
        <f t="shared" ca="1" si="1130"/>
        <v>0</v>
      </c>
      <c r="AH2383">
        <f t="shared" ca="1" si="1130"/>
        <v>1</v>
      </c>
      <c r="AI2383">
        <f t="shared" ca="1" si="1130"/>
        <v>0</v>
      </c>
      <c r="AJ2383">
        <f t="shared" ca="1" si="1130"/>
        <v>0</v>
      </c>
      <c r="AK2383">
        <f t="shared" ca="1" si="1130"/>
        <v>0</v>
      </c>
      <c r="AL2383">
        <f t="shared" ca="1" si="1114"/>
        <v>5.9773339091872435E-2</v>
      </c>
      <c r="AM2383">
        <f t="shared" ca="1" si="1115"/>
        <v>0.51934949952916165</v>
      </c>
    </row>
    <row r="2384" spans="1:39">
      <c r="A2384" s="10">
        <f t="shared" ca="1" si="1116"/>
        <v>41325.925277778595</v>
      </c>
      <c r="B2384" s="22">
        <f t="shared" ca="1" si="1117"/>
        <v>41325.925277778595</v>
      </c>
      <c r="C2384" s="22">
        <f t="shared" ca="1" si="1094"/>
        <v>41326.077766204522</v>
      </c>
      <c r="D2384">
        <f t="shared" si="1122"/>
        <v>276</v>
      </c>
      <c r="E2384" s="23">
        <f t="shared" si="1095"/>
        <v>59</v>
      </c>
      <c r="F2384" s="23">
        <f t="shared" si="1096"/>
        <v>4</v>
      </c>
      <c r="G2384">
        <f t="shared" ca="1" si="1123"/>
        <v>6</v>
      </c>
      <c r="H2384" s="9">
        <f t="shared" ca="1" si="1097"/>
        <v>651.34943615266445</v>
      </c>
      <c r="I2384" s="9">
        <f t="shared" ca="1" si="1098"/>
        <v>6676.9423567296608</v>
      </c>
      <c r="J2384" s="9">
        <f t="shared" ca="1" si="1099"/>
        <v>37977.26591530838</v>
      </c>
      <c r="K2384" s="9">
        <f t="shared" ca="1" si="1100"/>
        <v>38613.740606515275</v>
      </c>
      <c r="L2384" s="9">
        <f t="shared" ca="1" si="1101"/>
        <v>25535.167700712977</v>
      </c>
      <c r="M2384" s="9">
        <f t="shared" ca="1" si="1129"/>
        <v>6676.9423567296608</v>
      </c>
      <c r="N2384" s="9">
        <f t="shared" ca="1" si="1129"/>
        <v>6676.9423567296608</v>
      </c>
      <c r="O2384" s="9">
        <f t="shared" ca="1" si="1103"/>
        <v>25882.453096760582</v>
      </c>
      <c r="P2384" s="9">
        <f t="shared" ca="1" si="1124"/>
        <v>40298.638299403799</v>
      </c>
      <c r="Q2384" s="9">
        <f t="shared" ca="1" si="1118"/>
        <v>138.20309707610784</v>
      </c>
      <c r="R2384" s="9">
        <f t="shared" si="1104"/>
        <v>8</v>
      </c>
      <c r="S2384" s="23">
        <f t="shared" ca="1" si="1105"/>
        <v>3.6597733390918723</v>
      </c>
      <c r="T2384" s="9">
        <f t="shared" ca="1" si="1119"/>
        <v>39</v>
      </c>
      <c r="U2384" s="9">
        <f t="shared" ca="1" si="1120"/>
        <v>35.184020730739576</v>
      </c>
      <c r="V2384" s="23">
        <f t="shared" ca="1" si="1106"/>
        <v>83.017931939934357</v>
      </c>
      <c r="W2384" s="23">
        <f t="shared" ca="1" si="1121"/>
        <v>1936.5331942548021</v>
      </c>
      <c r="X2384" s="23" t="e">
        <f ca="1">V2384/(S2384-#REF!)</f>
        <v>#REF!</v>
      </c>
      <c r="Y2384" s="9">
        <f t="shared" ca="1" si="1107"/>
        <v>0</v>
      </c>
      <c r="Z2384" s="9">
        <f t="shared" ca="1" si="1108"/>
        <v>0</v>
      </c>
      <c r="AA2384" s="24">
        <f t="shared" ca="1" si="1109"/>
        <v>423.56799523901964</v>
      </c>
      <c r="AB2384" s="9">
        <f t="shared" ca="1" si="1110"/>
        <v>244.32497471797888</v>
      </c>
      <c r="AC2384" s="9">
        <f t="shared" ca="1" si="1111"/>
        <v>129.38546218998368</v>
      </c>
      <c r="AD2384" s="9">
        <f t="shared" ca="1" si="1112"/>
        <v>25.967474976458082</v>
      </c>
      <c r="AE2384">
        <f t="shared" ca="1" si="1130"/>
        <v>0</v>
      </c>
      <c r="AF2384">
        <f t="shared" ca="1" si="1130"/>
        <v>1</v>
      </c>
      <c r="AG2384">
        <f t="shared" ca="1" si="1130"/>
        <v>1</v>
      </c>
      <c r="AH2384">
        <f t="shared" ca="1" si="1130"/>
        <v>1</v>
      </c>
      <c r="AI2384">
        <f t="shared" ca="1" si="1130"/>
        <v>0</v>
      </c>
      <c r="AJ2384">
        <f t="shared" ca="1" si="1130"/>
        <v>0</v>
      </c>
      <c r="AK2384">
        <f t="shared" ca="1" si="1130"/>
        <v>0</v>
      </c>
      <c r="AL2384">
        <f t="shared" ca="1" si="1114"/>
        <v>5.9773339091872435E-2</v>
      </c>
      <c r="AM2384">
        <f t="shared" ca="1" si="1115"/>
        <v>0.51934949952916165</v>
      </c>
    </row>
    <row r="2385" spans="1:39">
      <c r="A2385" s="10">
        <f t="shared" ca="1" si="1116"/>
        <v>41326.099988426744</v>
      </c>
      <c r="B2385" s="22">
        <f t="shared" ca="1" si="1117"/>
        <v>41326.099988426744</v>
      </c>
      <c r="C2385" s="22">
        <f t="shared" ca="1" si="1094"/>
        <v>41326.292581019334</v>
      </c>
      <c r="D2385">
        <f t="shared" si="1122"/>
        <v>276</v>
      </c>
      <c r="E2385" s="23">
        <f t="shared" si="1095"/>
        <v>59</v>
      </c>
      <c r="F2385" s="23">
        <f t="shared" si="1096"/>
        <v>4</v>
      </c>
      <c r="G2385">
        <f t="shared" ca="1" si="1123"/>
        <v>7</v>
      </c>
      <c r="H2385" s="9">
        <f t="shared" ca="1" si="1097"/>
        <v>740.21763268333598</v>
      </c>
      <c r="I2385" s="9">
        <f t="shared" ca="1" si="1098"/>
        <v>6765.8105532603322</v>
      </c>
      <c r="J2385" s="9">
        <f t="shared" ca="1" si="1099"/>
        <v>38066.134111839056</v>
      </c>
      <c r="K2385" s="9">
        <f t="shared" ca="1" si="1100"/>
        <v>38613.740606515275</v>
      </c>
      <c r="L2385" s="9">
        <f t="shared" ca="1" si="1101"/>
        <v>25535.167700712977</v>
      </c>
      <c r="M2385" s="9">
        <f t="shared" ca="1" si="1129"/>
        <v>6765.8105532603322</v>
      </c>
      <c r="N2385" s="9">
        <f t="shared" ca="1" si="1129"/>
        <v>6765.8105532603322</v>
      </c>
      <c r="O2385" s="9">
        <f t="shared" ca="1" si="1103"/>
        <v>25971.321293291254</v>
      </c>
      <c r="P2385" s="9">
        <f t="shared" ca="1" si="1124"/>
        <v>40298.638299403799</v>
      </c>
      <c r="Q2385" s="9">
        <f t="shared" ca="1" si="1118"/>
        <v>138.29196527263852</v>
      </c>
      <c r="R2385" s="9">
        <f t="shared" si="1104"/>
        <v>8</v>
      </c>
      <c r="S2385" s="23">
        <f t="shared" ca="1" si="1105"/>
        <v>4.6223856932500613</v>
      </c>
      <c r="T2385" s="9">
        <f t="shared" ca="1" si="1119"/>
        <v>37</v>
      </c>
      <c r="U2385" s="9">
        <f t="shared" ca="1" si="1120"/>
        <v>20.588495700219937</v>
      </c>
      <c r="V2385" s="23">
        <f t="shared" ca="1" si="1106"/>
        <v>88.868196530671469</v>
      </c>
      <c r="W2385" s="23">
        <f t="shared" ca="1" si="1121"/>
        <v>0</v>
      </c>
      <c r="X2385" s="23" t="e">
        <f ca="1">V2385/(S2385-#REF!)</f>
        <v>#REF!</v>
      </c>
      <c r="Y2385" s="9">
        <f t="shared" ca="1" si="1107"/>
        <v>0</v>
      </c>
      <c r="Z2385" s="9">
        <f t="shared" ca="1" si="1108"/>
        <v>0</v>
      </c>
      <c r="AA2385" s="24">
        <f t="shared" ca="1" si="1109"/>
        <v>544.9659533882799</v>
      </c>
      <c r="AB2385" s="9">
        <f t="shared" ca="1" si="1110"/>
        <v>319.21621587148604</v>
      </c>
      <c r="AC2385" s="9">
        <f t="shared" ca="1" si="1111"/>
        <v>169.0450911813011</v>
      </c>
      <c r="AD2385" s="9">
        <f t="shared" ca="1" si="1112"/>
        <v>25.967474976458082</v>
      </c>
      <c r="AE2385">
        <f t="shared" ca="1" si="1130"/>
        <v>1</v>
      </c>
      <c r="AF2385">
        <f t="shared" ca="1" si="1130"/>
        <v>2</v>
      </c>
      <c r="AG2385">
        <f t="shared" ca="1" si="1130"/>
        <v>0</v>
      </c>
      <c r="AH2385">
        <f t="shared" ca="1" si="1130"/>
        <v>0</v>
      </c>
      <c r="AI2385">
        <f t="shared" ca="1" si="1130"/>
        <v>0</v>
      </c>
      <c r="AJ2385">
        <f t="shared" ca="1" si="1130"/>
        <v>0</v>
      </c>
      <c r="AK2385">
        <f t="shared" ca="1" si="1130"/>
        <v>0</v>
      </c>
      <c r="AL2385">
        <f t="shared" ca="1" si="1114"/>
        <v>5.9773339091872435E-2</v>
      </c>
      <c r="AM2385">
        <f t="shared" ca="1" si="1115"/>
        <v>0.51934949952916165</v>
      </c>
    </row>
    <row r="2386" spans="1:39">
      <c r="A2386" s="10">
        <f t="shared" ca="1" si="1116"/>
        <v>41326.302303241559</v>
      </c>
      <c r="B2386" s="22">
        <f t="shared" ca="1" si="1117"/>
        <v>41326.302303241559</v>
      </c>
      <c r="C2386" s="22">
        <f t="shared" ca="1" si="1094"/>
        <v>41326.454791667486</v>
      </c>
      <c r="D2386">
        <f t="shared" si="1122"/>
        <v>276</v>
      </c>
      <c r="E2386" s="23">
        <f t="shared" si="1095"/>
        <v>59</v>
      </c>
      <c r="F2386" s="23">
        <f t="shared" si="1096"/>
        <v>4</v>
      </c>
      <c r="G2386">
        <f t="shared" ca="1" si="1123"/>
        <v>6</v>
      </c>
      <c r="H2386" s="9">
        <f t="shared" ca="1" si="1097"/>
        <v>819.48290304157456</v>
      </c>
      <c r="I2386" s="9">
        <f t="shared" ca="1" si="1098"/>
        <v>6845.0758236185711</v>
      </c>
      <c r="J2386" s="9">
        <f t="shared" ca="1" si="1099"/>
        <v>38145.399382197291</v>
      </c>
      <c r="K2386" s="9">
        <f t="shared" ca="1" si="1100"/>
        <v>38613.740606515275</v>
      </c>
      <c r="L2386" s="9">
        <f t="shared" ca="1" si="1101"/>
        <v>25535.167700712977</v>
      </c>
      <c r="M2386" s="9">
        <f t="shared" ca="1" si="1129"/>
        <v>6845.0758236185711</v>
      </c>
      <c r="N2386" s="9">
        <f t="shared" ca="1" si="1129"/>
        <v>6845.0758236185711</v>
      </c>
      <c r="O2386" s="9">
        <f t="shared" ca="1" si="1103"/>
        <v>26050.586563649493</v>
      </c>
      <c r="P2386" s="9">
        <f t="shared" ca="1" si="1124"/>
        <v>40298.638299403799</v>
      </c>
      <c r="Q2386" s="9">
        <f t="shared" ca="1" si="1118"/>
        <v>138.37123054299676</v>
      </c>
      <c r="R2386" s="9">
        <f t="shared" si="1104"/>
        <v>8</v>
      </c>
      <c r="S2386" s="23">
        <f t="shared" ca="1" si="1105"/>
        <v>3.6597733390918723</v>
      </c>
      <c r="T2386" s="9">
        <f t="shared" ca="1" si="1119"/>
        <v>39</v>
      </c>
      <c r="U2386" s="9">
        <f t="shared" ca="1" si="1120"/>
        <v>35.184020730739576</v>
      </c>
      <c r="V2386" s="23">
        <f t="shared" ca="1" si="1106"/>
        <v>79.265270358238581</v>
      </c>
      <c r="W2386" s="23">
        <f t="shared" ca="1" si="1121"/>
        <v>2005.7661538185846</v>
      </c>
      <c r="X2386" s="23" t="e">
        <f ca="1">V2386/(S2386-#REF!)</f>
        <v>#REF!</v>
      </c>
      <c r="Y2386" s="9">
        <f t="shared" ca="1" si="1107"/>
        <v>0</v>
      </c>
      <c r="Z2386" s="9">
        <f t="shared" ca="1" si="1108"/>
        <v>0</v>
      </c>
      <c r="AA2386" s="24">
        <f t="shared" ca="1" si="1109"/>
        <v>423.56799523901964</v>
      </c>
      <c r="AB2386" s="9">
        <f t="shared" ca="1" si="1110"/>
        <v>244.32497471797888</v>
      </c>
      <c r="AC2386" s="9">
        <f t="shared" ca="1" si="1111"/>
        <v>129.38546218998368</v>
      </c>
      <c r="AD2386" s="9">
        <f t="shared" ca="1" si="1112"/>
        <v>25.967474976458082</v>
      </c>
      <c r="AE2386">
        <f t="shared" ca="1" si="1130"/>
        <v>1</v>
      </c>
      <c r="AF2386">
        <f t="shared" ca="1" si="1130"/>
        <v>0</v>
      </c>
      <c r="AG2386">
        <f t="shared" ca="1" si="1130"/>
        <v>0</v>
      </c>
      <c r="AH2386">
        <f t="shared" ca="1" si="1130"/>
        <v>0</v>
      </c>
      <c r="AI2386">
        <f t="shared" ca="1" si="1130"/>
        <v>0</v>
      </c>
      <c r="AJ2386">
        <f t="shared" ca="1" si="1130"/>
        <v>0</v>
      </c>
      <c r="AK2386">
        <f t="shared" ca="1" si="1130"/>
        <v>0</v>
      </c>
      <c r="AL2386">
        <f t="shared" ca="1" si="1114"/>
        <v>5.9773339091872435E-2</v>
      </c>
      <c r="AM2386">
        <f t="shared" ca="1" si="1115"/>
        <v>0.51934949952916165</v>
      </c>
    </row>
    <row r="2387" spans="1:39">
      <c r="A2387" s="10">
        <f t="shared" ca="1" si="1116"/>
        <v>41326.46520833415</v>
      </c>
      <c r="B2387" s="22">
        <f t="shared" ca="1" si="1117"/>
        <v>41326.46520833415</v>
      </c>
      <c r="C2387" s="22">
        <f t="shared" ca="1" si="1094"/>
        <v>41326.641134260077</v>
      </c>
      <c r="D2387">
        <f t="shared" si="1122"/>
        <v>276</v>
      </c>
      <c r="E2387" s="23">
        <f t="shared" si="1095"/>
        <v>59</v>
      </c>
      <c r="F2387" s="23">
        <f t="shared" si="1096"/>
        <v>4</v>
      </c>
      <c r="G2387">
        <f t="shared" ca="1" si="1123"/>
        <v>7</v>
      </c>
      <c r="H2387" s="9">
        <f t="shared" ca="1" si="1097"/>
        <v>910.81771406027383</v>
      </c>
      <c r="I2387" s="9">
        <f t="shared" ca="1" si="1098"/>
        <v>6936.4106346372701</v>
      </c>
      <c r="J2387" s="9">
        <f t="shared" ca="1" si="1099"/>
        <v>38236.734193215991</v>
      </c>
      <c r="K2387" s="9">
        <f t="shared" ca="1" si="1100"/>
        <v>38613.740606515275</v>
      </c>
      <c r="L2387" s="9">
        <f t="shared" ca="1" si="1101"/>
        <v>25535.167700712977</v>
      </c>
      <c r="M2387" s="9">
        <f t="shared" ca="1" si="1129"/>
        <v>6936.4106346372701</v>
      </c>
      <c r="N2387" s="9">
        <f t="shared" ca="1" si="1129"/>
        <v>6936.4106346372701</v>
      </c>
      <c r="O2387" s="9">
        <f t="shared" ca="1" si="1103"/>
        <v>26141.921374668193</v>
      </c>
      <c r="P2387" s="9">
        <f t="shared" ca="1" si="1124"/>
        <v>40298.638299403799</v>
      </c>
      <c r="Q2387" s="9">
        <f t="shared" ca="1" si="1118"/>
        <v>138.46256535401545</v>
      </c>
      <c r="R2387" s="9">
        <f t="shared" si="1104"/>
        <v>8</v>
      </c>
      <c r="S2387" s="23">
        <f t="shared" ca="1" si="1105"/>
        <v>4.2222716828096907</v>
      </c>
      <c r="T2387" s="9">
        <f t="shared" ca="1" si="1119"/>
        <v>13</v>
      </c>
      <c r="U2387" s="9">
        <f t="shared" ca="1" si="1120"/>
        <v>20.178058114886881</v>
      </c>
      <c r="V2387" s="23">
        <f t="shared" ca="1" si="1106"/>
        <v>91.334811018699327</v>
      </c>
      <c r="W2387" s="23">
        <f t="shared" ca="1" si="1121"/>
        <v>0</v>
      </c>
      <c r="X2387" s="23" t="e">
        <f ca="1">V2387/(S2387-#REF!)</f>
        <v>#REF!</v>
      </c>
      <c r="Y2387" s="9">
        <f t="shared" ca="1" si="1107"/>
        <v>0</v>
      </c>
      <c r="Z2387" s="9">
        <f t="shared" ca="1" si="1108"/>
        <v>0</v>
      </c>
      <c r="AA2387" s="24">
        <f t="shared" ca="1" si="1109"/>
        <v>494.50636424572184</v>
      </c>
      <c r="AB2387" s="9">
        <f t="shared" ca="1" si="1110"/>
        <v>288.08734585922514</v>
      </c>
      <c r="AC2387" s="9">
        <f t="shared" ca="1" si="1111"/>
        <v>152.56039395115781</v>
      </c>
      <c r="AD2387" s="9">
        <f t="shared" ca="1" si="1112"/>
        <v>25.967474976458082</v>
      </c>
      <c r="AE2387">
        <f t="shared" ca="1" si="1130"/>
        <v>0</v>
      </c>
      <c r="AF2387">
        <f t="shared" ca="1" si="1130"/>
        <v>1</v>
      </c>
      <c r="AG2387">
        <f t="shared" ca="1" si="1130"/>
        <v>0</v>
      </c>
      <c r="AH2387">
        <f t="shared" ca="1" si="1130"/>
        <v>0</v>
      </c>
      <c r="AI2387">
        <f t="shared" ca="1" si="1130"/>
        <v>0</v>
      </c>
      <c r="AJ2387">
        <f t="shared" ca="1" si="1130"/>
        <v>0</v>
      </c>
      <c r="AK2387">
        <f t="shared" ca="1" si="1130"/>
        <v>0</v>
      </c>
      <c r="AL2387">
        <f t="shared" ca="1" si="1114"/>
        <v>5.9773339091872435E-2</v>
      </c>
      <c r="AM2387">
        <f t="shared" ca="1" si="1115"/>
        <v>0.51934949952916165</v>
      </c>
    </row>
    <row r="2388" spans="1:39">
      <c r="A2388" s="10">
        <f t="shared" ca="1" si="1116"/>
        <v>41326.663356482299</v>
      </c>
      <c r="B2388" s="22">
        <f t="shared" ca="1" si="1117"/>
        <v>41326.663356482299</v>
      </c>
      <c r="C2388" s="22">
        <f t="shared" ca="1" si="1094"/>
        <v>41326.841909723036</v>
      </c>
      <c r="D2388">
        <f t="shared" si="1122"/>
        <v>276</v>
      </c>
      <c r="E2388" s="23">
        <f t="shared" si="1095"/>
        <v>59</v>
      </c>
      <c r="F2388" s="23">
        <f t="shared" si="1096"/>
        <v>4</v>
      </c>
      <c r="G2388">
        <f t="shared" ca="1" si="1123"/>
        <v>7</v>
      </c>
      <c r="H2388" s="9">
        <f t="shared" ca="1" si="1097"/>
        <v>994.92928031372378</v>
      </c>
      <c r="I2388" s="9">
        <f t="shared" ca="1" si="1098"/>
        <v>7020.5222008907203</v>
      </c>
      <c r="J2388" s="9">
        <f t="shared" ca="1" si="1099"/>
        <v>38320.845759469441</v>
      </c>
      <c r="K2388" s="9">
        <f t="shared" ca="1" si="1100"/>
        <v>38613.740606515275</v>
      </c>
      <c r="L2388" s="9">
        <f t="shared" ca="1" si="1101"/>
        <v>25535.167700712977</v>
      </c>
      <c r="M2388" s="9">
        <f t="shared" ca="1" si="1129"/>
        <v>7020.5222008907203</v>
      </c>
      <c r="N2388" s="9">
        <f t="shared" ca="1" si="1129"/>
        <v>7020.5222008907203</v>
      </c>
      <c r="O2388" s="9">
        <f t="shared" ca="1" si="1103"/>
        <v>26226.032940921643</v>
      </c>
      <c r="P2388" s="9">
        <f t="shared" ca="1" si="1124"/>
        <v>40298.638299403799</v>
      </c>
      <c r="Q2388" s="9">
        <f t="shared" ca="1" si="1118"/>
        <v>138.54667692026891</v>
      </c>
      <c r="R2388" s="9">
        <f t="shared" si="1104"/>
        <v>8</v>
      </c>
      <c r="S2388" s="23">
        <f t="shared" ca="1" si="1105"/>
        <v>4.2854814438761659</v>
      </c>
      <c r="T2388" s="9">
        <f t="shared" ca="1" si="1119"/>
        <v>17</v>
      </c>
      <c r="U2388" s="9">
        <f t="shared" ca="1" si="1120"/>
        <v>7.7331979541977489</v>
      </c>
      <c r="V2388" s="23">
        <f t="shared" ca="1" si="1106"/>
        <v>84.111566253449922</v>
      </c>
      <c r="W2388" s="23">
        <f t="shared" ca="1" si="1121"/>
        <v>0</v>
      </c>
      <c r="X2388" s="23" t="e">
        <f ca="1">V2388/(S2388-#REF!)</f>
        <v>#REF!</v>
      </c>
      <c r="Y2388" s="9">
        <f t="shared" ca="1" si="1107"/>
        <v>0</v>
      </c>
      <c r="Z2388" s="9">
        <f t="shared" ca="1" si="1108"/>
        <v>0</v>
      </c>
      <c r="AA2388" s="24">
        <f t="shared" ca="1" si="1109"/>
        <v>502.47793857200725</v>
      </c>
      <c r="AB2388" s="9">
        <f t="shared" ca="1" si="1110"/>
        <v>293.00506527019689</v>
      </c>
      <c r="AC2388" s="9">
        <f t="shared" ca="1" si="1111"/>
        <v>155.16463610709658</v>
      </c>
      <c r="AD2388" s="9">
        <f t="shared" ca="1" si="1112"/>
        <v>25.967474976458082</v>
      </c>
      <c r="AE2388">
        <f t="shared" ca="1" si="1130"/>
        <v>1</v>
      </c>
      <c r="AF2388">
        <f t="shared" ca="1" si="1130"/>
        <v>0</v>
      </c>
      <c r="AG2388">
        <f t="shared" ca="1" si="1130"/>
        <v>1</v>
      </c>
      <c r="AH2388">
        <f t="shared" ca="1" si="1130"/>
        <v>0</v>
      </c>
      <c r="AI2388">
        <f t="shared" ca="1" si="1130"/>
        <v>0</v>
      </c>
      <c r="AJ2388">
        <f t="shared" ca="1" si="1130"/>
        <v>0</v>
      </c>
      <c r="AK2388">
        <f t="shared" ca="1" si="1130"/>
        <v>0</v>
      </c>
      <c r="AL2388">
        <f t="shared" ca="1" si="1114"/>
        <v>5.9773339091872435E-2</v>
      </c>
      <c r="AM2388">
        <f t="shared" ca="1" si="1115"/>
        <v>0.51934949952916165</v>
      </c>
    </row>
    <row r="2389" spans="1:39">
      <c r="A2389" s="10">
        <f t="shared" ca="1" si="1116"/>
        <v>41326.865520834144</v>
      </c>
      <c r="B2389" s="22">
        <f t="shared" ca="1" si="1117"/>
        <v>41326.865520834144</v>
      </c>
      <c r="C2389" s="22">
        <f t="shared" ca="1" si="1094"/>
        <v>41327.040439815624</v>
      </c>
      <c r="D2389">
        <f t="shared" si="1122"/>
        <v>276</v>
      </c>
      <c r="E2389" s="23">
        <f t="shared" si="1095"/>
        <v>59</v>
      </c>
      <c r="F2389" s="23">
        <f t="shared" si="1096"/>
        <v>4</v>
      </c>
      <c r="G2389">
        <f t="shared" ca="1" si="1123"/>
        <v>6</v>
      </c>
      <c r="H2389" s="9">
        <f t="shared" ca="1" si="1097"/>
        <v>1081.5926870885794</v>
      </c>
      <c r="I2389" s="9">
        <f t="shared" ca="1" si="1098"/>
        <v>7107.1856076655758</v>
      </c>
      <c r="J2389" s="9">
        <f t="shared" ca="1" si="1099"/>
        <v>38407.509166244294</v>
      </c>
      <c r="K2389" s="9">
        <f t="shared" ca="1" si="1100"/>
        <v>38613.740606515275</v>
      </c>
      <c r="L2389" s="9">
        <f t="shared" ca="1" si="1101"/>
        <v>25535.167700712977</v>
      </c>
      <c r="M2389" s="9">
        <f t="shared" ca="1" si="1129"/>
        <v>7107.1856076655758</v>
      </c>
      <c r="N2389" s="9">
        <f t="shared" ca="1" si="1129"/>
        <v>7107.1856076655758</v>
      </c>
      <c r="O2389" s="9">
        <f t="shared" ca="1" si="1103"/>
        <v>26312.696347696499</v>
      </c>
      <c r="P2389" s="9">
        <f t="shared" ca="1" si="1124"/>
        <v>40298.638299403799</v>
      </c>
      <c r="Q2389" s="9">
        <f t="shared" ca="1" si="1118"/>
        <v>138.63334032704375</v>
      </c>
      <c r="R2389" s="9">
        <f t="shared" si="1104"/>
        <v>8</v>
      </c>
      <c r="S2389" s="23">
        <f t="shared" ca="1" si="1105"/>
        <v>4.198186875102806</v>
      </c>
      <c r="T2389" s="9">
        <f t="shared" ca="1" si="1119"/>
        <v>11</v>
      </c>
      <c r="U2389" s="9">
        <f t="shared" ca="1" si="1120"/>
        <v>53.472750370101494</v>
      </c>
      <c r="V2389" s="23">
        <f t="shared" ca="1" si="1106"/>
        <v>86.663406774855574</v>
      </c>
      <c r="W2389" s="23">
        <f t="shared" ca="1" si="1121"/>
        <v>1806.6392114464518</v>
      </c>
      <c r="X2389" s="23" t="e">
        <f ca="1">V2389/(S2389-#REF!)</f>
        <v>#REF!</v>
      </c>
      <c r="Y2389" s="9">
        <f t="shared" ca="1" si="1107"/>
        <v>0</v>
      </c>
      <c r="Z2389" s="9">
        <f t="shared" ca="1" si="1108"/>
        <v>0</v>
      </c>
      <c r="AA2389" s="24">
        <f t="shared" ca="1" si="1109"/>
        <v>491.46895623261747</v>
      </c>
      <c r="AB2389" s="9">
        <f t="shared" ca="1" si="1110"/>
        <v>286.21354781962953</v>
      </c>
      <c r="AC2389" s="9">
        <f t="shared" ca="1" si="1111"/>
        <v>151.56809987363417</v>
      </c>
      <c r="AD2389" s="9">
        <f t="shared" ca="1" si="1112"/>
        <v>25.967474976458082</v>
      </c>
      <c r="AE2389">
        <f t="shared" ca="1" si="1130"/>
        <v>1</v>
      </c>
      <c r="AF2389">
        <f t="shared" ca="1" si="1130"/>
        <v>1</v>
      </c>
      <c r="AG2389">
        <f t="shared" ca="1" si="1130"/>
        <v>0</v>
      </c>
      <c r="AH2389">
        <f t="shared" ca="1" si="1130"/>
        <v>0</v>
      </c>
      <c r="AI2389">
        <f t="shared" ca="1" si="1130"/>
        <v>0</v>
      </c>
      <c r="AJ2389">
        <f t="shared" ca="1" si="1130"/>
        <v>0</v>
      </c>
      <c r="AK2389">
        <f t="shared" ca="1" si="1130"/>
        <v>0</v>
      </c>
      <c r="AL2389">
        <f t="shared" ca="1" si="1114"/>
        <v>5.9773339091872435E-2</v>
      </c>
      <c r="AM2389">
        <f t="shared" ca="1" si="1115"/>
        <v>0.51934949952916165</v>
      </c>
    </row>
    <row r="2390" spans="1:39">
      <c r="A2390" s="10">
        <f t="shared" ca="1" si="1116"/>
        <v>41327.048773148956</v>
      </c>
      <c r="B2390" s="22">
        <f t="shared" ca="1" si="1117"/>
        <v>41327.048773148956</v>
      </c>
      <c r="C2390" s="22">
        <f t="shared" ca="1" si="1094"/>
        <v>41327.201261574883</v>
      </c>
      <c r="D2390">
        <f t="shared" si="1122"/>
        <v>276</v>
      </c>
      <c r="E2390" s="23">
        <f t="shared" si="1095"/>
        <v>59</v>
      </c>
      <c r="F2390" s="23">
        <f t="shared" si="1096"/>
        <v>4</v>
      </c>
      <c r="G2390">
        <f t="shared" ca="1" si="1123"/>
        <v>7</v>
      </c>
      <c r="H2390" s="9">
        <f t="shared" ca="1" si="1097"/>
        <v>0</v>
      </c>
      <c r="I2390" s="9">
        <f t="shared" ca="1" si="1098"/>
        <v>7186.9914255583344</v>
      </c>
      <c r="J2390" s="9">
        <f t="shared" ca="1" si="1099"/>
        <v>38487.314984137054</v>
      </c>
      <c r="K2390" s="9">
        <f t="shared" ca="1" si="1100"/>
        <v>38613.740606515275</v>
      </c>
      <c r="L2390" s="9">
        <f t="shared" ca="1" si="1101"/>
        <v>25535.167700712977</v>
      </c>
      <c r="M2390" s="9">
        <f t="shared" ca="1" si="1129"/>
        <v>7186.9914255583344</v>
      </c>
      <c r="N2390" s="9">
        <f t="shared" ca="1" si="1129"/>
        <v>7186.9914255583344</v>
      </c>
      <c r="O2390" s="9">
        <f t="shared" ca="1" si="1103"/>
        <v>26392.502165589256</v>
      </c>
      <c r="P2390" s="9">
        <f t="shared" ca="1" si="1124"/>
        <v>40298.638299403799</v>
      </c>
      <c r="Q2390" s="9">
        <f t="shared" ca="1" si="1118"/>
        <v>138.7131461449365</v>
      </c>
      <c r="R2390" s="9">
        <f t="shared" si="1104"/>
        <v>8</v>
      </c>
      <c r="S2390" s="23">
        <f t="shared" ca="1" si="1105"/>
        <v>3.6597733390918723</v>
      </c>
      <c r="T2390" s="9">
        <f t="shared" ca="1" si="1119"/>
        <v>39</v>
      </c>
      <c r="U2390" s="9">
        <f t="shared" ca="1" si="1120"/>
        <v>35.184020730739576</v>
      </c>
      <c r="V2390" s="23">
        <f t="shared" ca="1" si="1106"/>
        <v>79.805817892758512</v>
      </c>
      <c r="W2390" s="23">
        <f t="shared" ca="1" si="1121"/>
        <v>0</v>
      </c>
      <c r="X2390" s="23" t="e">
        <f ca="1">V2390/(S2390-#REF!)</f>
        <v>#REF!</v>
      </c>
      <c r="Y2390" s="9">
        <f t="shared" ca="1" si="1107"/>
        <v>0</v>
      </c>
      <c r="Z2390" s="9">
        <f t="shared" ca="1" si="1108"/>
        <v>0</v>
      </c>
      <c r="AA2390" s="24">
        <f t="shared" ca="1" si="1109"/>
        <v>423.56799523901964</v>
      </c>
      <c r="AB2390" s="9">
        <f t="shared" ca="1" si="1110"/>
        <v>244.32497471797888</v>
      </c>
      <c r="AC2390" s="9">
        <f t="shared" ca="1" si="1111"/>
        <v>129.38546218998368</v>
      </c>
      <c r="AD2390" s="9">
        <f t="shared" ca="1" si="1112"/>
        <v>25.967474976458082</v>
      </c>
      <c r="AE2390">
        <f t="shared" ca="1" si="1130"/>
        <v>0</v>
      </c>
      <c r="AF2390">
        <f t="shared" ca="1" si="1130"/>
        <v>1</v>
      </c>
      <c r="AG2390">
        <f t="shared" ca="1" si="1130"/>
        <v>1</v>
      </c>
      <c r="AH2390">
        <f t="shared" ca="1" si="1130"/>
        <v>0</v>
      </c>
      <c r="AI2390">
        <f t="shared" ca="1" si="1130"/>
        <v>0</v>
      </c>
      <c r="AJ2390">
        <f t="shared" ca="1" si="1130"/>
        <v>0</v>
      </c>
      <c r="AK2390">
        <f t="shared" ca="1" si="1130"/>
        <v>0</v>
      </c>
      <c r="AL2390">
        <f t="shared" ca="1" si="1114"/>
        <v>5.9773339091872435E-2</v>
      </c>
      <c r="AM2390">
        <f t="shared" ca="1" si="1115"/>
        <v>0.51934949952916165</v>
      </c>
    </row>
    <row r="2391" spans="1:39">
      <c r="A2391" s="10">
        <f t="shared" ca="1" si="1116"/>
        <v>41327.229039352664</v>
      </c>
      <c r="B2391" s="22">
        <f t="shared" ca="1" si="1117"/>
        <v>41327.229039352664</v>
      </c>
      <c r="C2391" s="22">
        <f t="shared" ca="1" si="1094"/>
        <v>41327.48047453785</v>
      </c>
      <c r="D2391">
        <f t="shared" si="1122"/>
        <v>276</v>
      </c>
      <c r="E2391" s="23">
        <f t="shared" si="1095"/>
        <v>59</v>
      </c>
      <c r="F2391" s="23">
        <f t="shared" si="1096"/>
        <v>4</v>
      </c>
      <c r="G2391">
        <f t="shared" ca="1" si="1123"/>
        <v>1</v>
      </c>
      <c r="H2391" s="9">
        <f t="shared" ca="1" si="1097"/>
        <v>0</v>
      </c>
      <c r="I2391" s="9">
        <f t="shared" ca="1" si="1098"/>
        <v>7186.9914255583344</v>
      </c>
      <c r="J2391" s="9">
        <f t="shared" ca="1" si="1099"/>
        <v>38487.314984137054</v>
      </c>
      <c r="K2391" s="9">
        <f t="shared" ca="1" si="1100"/>
        <v>38613.740606515275</v>
      </c>
      <c r="L2391" s="9">
        <f t="shared" ca="1" si="1101"/>
        <v>25535.167700712977</v>
      </c>
      <c r="M2391" s="9">
        <f t="shared" ca="1" si="1129"/>
        <v>7186.9914255583344</v>
      </c>
      <c r="N2391" s="9">
        <f t="shared" ca="1" si="1129"/>
        <v>7186.9914255583344</v>
      </c>
      <c r="O2391" s="9">
        <f t="shared" ca="1" si="1103"/>
        <v>26392.502165589256</v>
      </c>
      <c r="P2391" s="9">
        <f t="shared" ca="1" si="1124"/>
        <v>40298.638299403799</v>
      </c>
      <c r="Q2391" s="9">
        <f t="shared" ca="1" si="1118"/>
        <v>138.7131461449365</v>
      </c>
      <c r="R2391" s="9">
        <f t="shared" si="1104"/>
        <v>8</v>
      </c>
      <c r="S2391" s="23">
        <f t="shared" ca="1" si="1105"/>
        <v>30.034466361928054</v>
      </c>
      <c r="T2391" s="9">
        <f t="shared" ca="1" si="1119"/>
        <v>2</v>
      </c>
      <c r="U2391" s="9">
        <f t="shared" ca="1" si="1120"/>
        <v>4.0789029409934301</v>
      </c>
      <c r="V2391" s="23">
        <f t="shared" ca="1" si="1106"/>
        <v>0</v>
      </c>
      <c r="W2391" s="23">
        <f t="shared" ca="1" si="1121"/>
        <v>0</v>
      </c>
      <c r="X2391" s="23" t="e">
        <f ca="1">V2391/(S2391-#REF!)</f>
        <v>#REF!</v>
      </c>
      <c r="Y2391" s="9">
        <f t="shared" ca="1" si="1107"/>
        <v>600</v>
      </c>
      <c r="Z2391" s="9">
        <f t="shared" ca="1" si="1108"/>
        <v>1200</v>
      </c>
      <c r="AA2391" s="24">
        <f t="shared" ca="1" si="1109"/>
        <v>0</v>
      </c>
      <c r="AB2391" s="9">
        <f t="shared" ca="1" si="1110"/>
        <v>2296.2760918946337</v>
      </c>
      <c r="AC2391" s="9">
        <f t="shared" ca="1" si="1111"/>
        <v>1216.0228147308344</v>
      </c>
      <c r="AD2391" s="9">
        <f t="shared" ca="1" si="1112"/>
        <v>25.967474976458082</v>
      </c>
      <c r="AE2391">
        <f t="shared" ca="1" si="1130"/>
        <v>0</v>
      </c>
      <c r="AF2391">
        <f t="shared" ca="1" si="1130"/>
        <v>0</v>
      </c>
      <c r="AG2391">
        <f t="shared" ca="1" si="1130"/>
        <v>1</v>
      </c>
      <c r="AH2391">
        <f t="shared" ca="1" si="1130"/>
        <v>0</v>
      </c>
      <c r="AI2391">
        <f t="shared" ca="1" si="1130"/>
        <v>0</v>
      </c>
      <c r="AJ2391">
        <f t="shared" ca="1" si="1130"/>
        <v>0</v>
      </c>
      <c r="AK2391">
        <f t="shared" ca="1" si="1130"/>
        <v>0</v>
      </c>
      <c r="AL2391">
        <f t="shared" ca="1" si="1114"/>
        <v>5.9773339091872435E-2</v>
      </c>
      <c r="AM2391">
        <f t="shared" ca="1" si="1115"/>
        <v>0.51934949952916165</v>
      </c>
    </row>
    <row r="2392" spans="1:39">
      <c r="A2392" s="10">
        <f t="shared" ca="1" si="1116"/>
        <v>41327.502696760072</v>
      </c>
      <c r="B2392" s="22">
        <f t="shared" ca="1" si="1117"/>
        <v>41327.502696760072</v>
      </c>
      <c r="C2392" s="22">
        <f t="shared" ca="1" si="1094"/>
        <v>41327.667962963773</v>
      </c>
      <c r="D2392">
        <f t="shared" si="1122"/>
        <v>276</v>
      </c>
      <c r="E2392" s="23">
        <f t="shared" si="1095"/>
        <v>59</v>
      </c>
      <c r="F2392" s="23">
        <f t="shared" si="1096"/>
        <v>4</v>
      </c>
      <c r="G2392">
        <f t="shared" ca="1" si="1123"/>
        <v>6</v>
      </c>
      <c r="H2392" s="9">
        <f t="shared" ca="1" si="1097"/>
        <v>83.02594454098795</v>
      </c>
      <c r="I2392" s="9">
        <f t="shared" ca="1" si="1098"/>
        <v>7270.0173700993228</v>
      </c>
      <c r="J2392" s="9">
        <f t="shared" ca="1" si="1099"/>
        <v>38570.340928678044</v>
      </c>
      <c r="K2392" s="9">
        <f t="shared" ca="1" si="1100"/>
        <v>38613.740606515275</v>
      </c>
      <c r="L2392" s="9">
        <f t="shared" ca="1" si="1101"/>
        <v>25535.167700712977</v>
      </c>
      <c r="M2392" s="9">
        <f t="shared" ca="1" si="1129"/>
        <v>7270.0173700993228</v>
      </c>
      <c r="N2392" s="9">
        <f t="shared" ca="1" si="1129"/>
        <v>7270.0173700993228</v>
      </c>
      <c r="O2392" s="9">
        <f t="shared" ca="1" si="1103"/>
        <v>26475.528110130243</v>
      </c>
      <c r="P2392" s="9">
        <f t="shared" ca="1" si="1124"/>
        <v>40298.638299403799</v>
      </c>
      <c r="Q2392" s="9">
        <f t="shared" ca="1" si="1118"/>
        <v>138.79617208947749</v>
      </c>
      <c r="R2392" s="9">
        <f t="shared" si="1104"/>
        <v>8</v>
      </c>
      <c r="S2392" s="23">
        <f t="shared" ca="1" si="1105"/>
        <v>3.9666283094875361</v>
      </c>
      <c r="T2392" s="9">
        <f t="shared" ca="1" si="1119"/>
        <v>57</v>
      </c>
      <c r="U2392" s="9">
        <f t="shared" ca="1" si="1120"/>
        <v>59.861914155129853</v>
      </c>
      <c r="V2392" s="23">
        <f t="shared" ca="1" si="1106"/>
        <v>83.02594454098795</v>
      </c>
      <c r="W2392" s="23">
        <f t="shared" ca="1" si="1121"/>
        <v>1950.0080859290217</v>
      </c>
      <c r="X2392" s="23" t="e">
        <f ca="1">V2392/(S2392-#REF!)</f>
        <v>#REF!</v>
      </c>
      <c r="Y2392" s="9">
        <f t="shared" ca="1" si="1107"/>
        <v>0</v>
      </c>
      <c r="Z2392" s="9">
        <f t="shared" ca="1" si="1108"/>
        <v>0</v>
      </c>
      <c r="AA2392" s="24">
        <f t="shared" ca="1" si="1109"/>
        <v>462.26640451360453</v>
      </c>
      <c r="AB2392" s="9">
        <f t="shared" ca="1" si="1110"/>
        <v>268.19829141476151</v>
      </c>
      <c r="AC2392" s="9">
        <f t="shared" ca="1" si="1111"/>
        <v>142.02788697028504</v>
      </c>
      <c r="AD2392" s="9">
        <f t="shared" ca="1" si="1112"/>
        <v>25.967474976458082</v>
      </c>
      <c r="AE2392">
        <f t="shared" ca="1" si="1130"/>
        <v>1</v>
      </c>
      <c r="AF2392">
        <f t="shared" ca="1" si="1130"/>
        <v>1</v>
      </c>
      <c r="AG2392">
        <f t="shared" ca="1" si="1130"/>
        <v>0</v>
      </c>
      <c r="AH2392">
        <f t="shared" ca="1" si="1130"/>
        <v>0</v>
      </c>
      <c r="AI2392">
        <f t="shared" ca="1" si="1130"/>
        <v>0</v>
      </c>
      <c r="AJ2392">
        <f t="shared" ca="1" si="1130"/>
        <v>0</v>
      </c>
      <c r="AK2392">
        <f t="shared" ca="1" si="1130"/>
        <v>0</v>
      </c>
      <c r="AL2392">
        <f t="shared" ca="1" si="1114"/>
        <v>5.9773339091872435E-2</v>
      </c>
      <c r="AM2392">
        <f t="shared" ca="1" si="1115"/>
        <v>0.51934949952916165</v>
      </c>
    </row>
    <row r="2393" spans="1:39">
      <c r="A2393" s="10">
        <f t="shared" ca="1" si="1116"/>
        <v>41327.68046296377</v>
      </c>
      <c r="B2393" s="22">
        <f t="shared" ca="1" si="1117"/>
        <v>41327.68046296377</v>
      </c>
      <c r="C2393" s="22">
        <f t="shared" ca="1" si="1094"/>
        <v>41327.832951389697</v>
      </c>
      <c r="D2393">
        <f t="shared" si="1122"/>
        <v>276</v>
      </c>
      <c r="E2393" s="23">
        <f t="shared" si="1095"/>
        <v>59</v>
      </c>
      <c r="F2393" s="23">
        <f t="shared" si="1096"/>
        <v>4</v>
      </c>
      <c r="G2393">
        <f t="shared" ca="1" si="1123"/>
        <v>6</v>
      </c>
      <c r="H2393" s="9">
        <f t="shared" ca="1" si="1097"/>
        <v>181.20371451910904</v>
      </c>
      <c r="I2393" s="9">
        <f t="shared" ca="1" si="1098"/>
        <v>7368.1951400774442</v>
      </c>
      <c r="J2393" s="9">
        <f t="shared" ca="1" si="1099"/>
        <v>38668.518698656168</v>
      </c>
      <c r="K2393" s="9">
        <f t="shared" ca="1" si="1100"/>
        <v>38613.740606515275</v>
      </c>
      <c r="L2393" s="9">
        <f t="shared" ca="1" si="1101"/>
        <v>25535.167700712977</v>
      </c>
      <c r="M2393" s="9">
        <f t="shared" ca="1" si="1129"/>
        <v>7368.1951400774442</v>
      </c>
      <c r="N2393" s="9">
        <f t="shared" ca="1" si="1129"/>
        <v>7368.1951400774442</v>
      </c>
      <c r="O2393" s="9">
        <f t="shared" ca="1" si="1103"/>
        <v>26573.705880108362</v>
      </c>
      <c r="P2393" s="9">
        <f t="shared" ca="1" si="1124"/>
        <v>40298.638299403799</v>
      </c>
      <c r="Q2393" s="9">
        <f t="shared" ca="1" si="1118"/>
        <v>138.89434985945562</v>
      </c>
      <c r="R2393" s="9">
        <f t="shared" si="1104"/>
        <v>8</v>
      </c>
      <c r="S2393" s="23">
        <f t="shared" ca="1" si="1105"/>
        <v>3.6597733390918723</v>
      </c>
      <c r="T2393" s="9">
        <f t="shared" ca="1" si="1119"/>
        <v>39</v>
      </c>
      <c r="U2393" s="9">
        <f t="shared" ca="1" si="1120"/>
        <v>35.184020730739576</v>
      </c>
      <c r="V2393" s="23">
        <f t="shared" ca="1" si="1106"/>
        <v>98.177769978121091</v>
      </c>
      <c r="W2393" s="23">
        <f t="shared" ca="1" si="1121"/>
        <v>2020.6560331338567</v>
      </c>
      <c r="X2393" s="23" t="e">
        <f ca="1">V2393/(S2393-#REF!)</f>
        <v>#REF!</v>
      </c>
      <c r="Y2393" s="9">
        <f t="shared" ca="1" si="1107"/>
        <v>0</v>
      </c>
      <c r="Z2393" s="9">
        <f t="shared" ca="1" si="1108"/>
        <v>0</v>
      </c>
      <c r="AA2393" s="24">
        <f t="shared" ca="1" si="1109"/>
        <v>423.56799523901964</v>
      </c>
      <c r="AB2393" s="9">
        <f t="shared" ca="1" si="1110"/>
        <v>244.32497471797888</v>
      </c>
      <c r="AC2393" s="9">
        <f t="shared" ca="1" si="1111"/>
        <v>129.38546218998368</v>
      </c>
      <c r="AD2393" s="9">
        <f t="shared" ca="1" si="1112"/>
        <v>25.967474976458082</v>
      </c>
      <c r="AE2393">
        <f t="shared" ca="1" si="1130"/>
        <v>1</v>
      </c>
      <c r="AF2393">
        <f t="shared" ca="1" si="1130"/>
        <v>2</v>
      </c>
      <c r="AG2393">
        <f t="shared" ca="1" si="1130"/>
        <v>0</v>
      </c>
      <c r="AH2393">
        <f t="shared" ca="1" si="1130"/>
        <v>0</v>
      </c>
      <c r="AI2393">
        <f t="shared" ca="1" si="1130"/>
        <v>0</v>
      </c>
      <c r="AJ2393">
        <f t="shared" ca="1" si="1130"/>
        <v>0</v>
      </c>
      <c r="AK2393">
        <f t="shared" ca="1" si="1130"/>
        <v>0</v>
      </c>
      <c r="AL2393">
        <f t="shared" ca="1" si="1114"/>
        <v>5.9773339091872435E-2</v>
      </c>
      <c r="AM2393">
        <f t="shared" ca="1" si="1115"/>
        <v>0.51934949952916165</v>
      </c>
    </row>
    <row r="2394" spans="1:39">
      <c r="A2394" s="10">
        <f t="shared" ca="1" si="1116"/>
        <v>41327.847534723027</v>
      </c>
      <c r="B2394" s="22">
        <f t="shared" ca="1" si="1117"/>
        <v>41327.847534723027</v>
      </c>
      <c r="C2394" s="22">
        <f t="shared" ref="C2394:C2457" ca="1" si="1131">B2394+TIME(INT($S2394),$T2394,$U2394)</f>
        <v>41328.017916667472</v>
      </c>
      <c r="D2394">
        <f t="shared" si="1122"/>
        <v>276</v>
      </c>
      <c r="E2394" s="23">
        <f t="shared" ref="E2394:E2457" si="1132">VLOOKUP($D2394,$A$48:$F$213,6,FALSE)</f>
        <v>59</v>
      </c>
      <c r="F2394" s="23">
        <f t="shared" ref="F2394:F2457" si="1133">VLOOKUP($D2394,$A$48:$E$213,5,FALSE)</f>
        <v>4</v>
      </c>
      <c r="G2394">
        <f t="shared" ca="1" si="1123"/>
        <v>7</v>
      </c>
      <c r="H2394" s="9">
        <f t="shared" ref="H2394:H2457" ca="1" si="1134">IF(H2393&gt;VLOOKUP(1,$A$518:$L$524,11,FALSE),0,H2393+$V2394)</f>
        <v>263.14293223801087</v>
      </c>
      <c r="I2394" s="9">
        <f t="shared" ref="I2394:I2457" ca="1" si="1135">IF(I2393&gt;VLOOKUP(2,$A$518:$L$524,11,FALSE),0,I2393+$V2394)</f>
        <v>7450.1343577963462</v>
      </c>
      <c r="J2394" s="9">
        <f t="shared" ref="J2394:J2457" ca="1" si="1136">IF(J2393&gt;VLOOKUP(3,$A$518:$L$524,11,FALSE),0,J2393+$V2394)</f>
        <v>38750.457916375068</v>
      </c>
      <c r="K2394" s="9">
        <f t="shared" ref="K2394:K2457" ca="1" si="1137">IF($I2394=0,NORMINV(RAND(),VLOOKUP(4,$A$518:$L$524,11,FALSE),VLOOKUP(4,$A$518:$L$524,12,FALSE)),K2393)</f>
        <v>38613.740606515275</v>
      </c>
      <c r="L2394" s="9">
        <f t="shared" ref="L2394:L2457" ca="1" si="1138">IF($I2394=0,NORMINV(RAND(),VLOOKUP(5,$A$518:$L$524,11,FALSE),VLOOKUP(5,$A$518:$L$524,12,FALSE)),L2393)</f>
        <v>25535.167700712977</v>
      </c>
      <c r="M2394" s="9">
        <f t="shared" ref="M2394:N2409" ca="1" si="1139">IF(M2393&gt;K2394,0,M2393+$V2394)</f>
        <v>7450.1343577963462</v>
      </c>
      <c r="N2394" s="9">
        <f t="shared" ca="1" si="1139"/>
        <v>7450.1343577963462</v>
      </c>
      <c r="O2394" s="9">
        <f t="shared" ref="O2394:O2457" ca="1" si="1140">IF(O2393+$V2394&gt;P2393,0,O2393+$V2394)</f>
        <v>26655.645097827262</v>
      </c>
      <c r="P2394" s="9">
        <f t="shared" ca="1" si="1124"/>
        <v>40298.638299403799</v>
      </c>
      <c r="Q2394" s="9">
        <f t="shared" ca="1" si="1118"/>
        <v>138.97628907717453</v>
      </c>
      <c r="R2394" s="9">
        <f t="shared" ref="R2394:R2457" si="1141">VLOOKUP($F2394,$A$510:$F$513,6,FALSE)</f>
        <v>8</v>
      </c>
      <c r="S2394" s="23">
        <f t="shared" ref="S2394:S2457" ca="1" si="1142">MAX(VLOOKUP($G2394,$A$518:$F$524,5,FALSE)*0.9,NORMINV(RAND(),VLOOKUP($G2394,$A$518:$F$524,5,FALSE),VLOOKUP($G2394,$A$518:$F$524,6,FALSE)))+VLOOKUP($E2394,$A$236:$T$501,19,FALSE)</f>
        <v>4.0894408471612866</v>
      </c>
      <c r="T2394" s="9">
        <f t="shared" ca="1" si="1119"/>
        <v>5</v>
      </c>
      <c r="U2394" s="9">
        <f t="shared" ca="1" si="1120"/>
        <v>21.987049780631423</v>
      </c>
      <c r="V2394" s="23">
        <f t="shared" ref="V2394:V2457" ca="1" si="1143">IF(G2394&lt;6,0,MAX(VLOOKUP($G2394,$A$518:$I$524,8,FALSE)*0.9,NORMINV(RAND(),VLOOKUP($G2394,$A$518:$I$524,8,FALSE),VLOOKUP($G2394,$A$518:$I$524,9,FALSE))))</f>
        <v>81.939217718901844</v>
      </c>
      <c r="W2394" s="23">
        <f t="shared" ca="1" si="1121"/>
        <v>0</v>
      </c>
      <c r="X2394" s="23" t="e">
        <f ca="1">V2394/(S2394-#REF!)</f>
        <v>#REF!</v>
      </c>
      <c r="Y2394" s="9">
        <f t="shared" ref="Y2394:Y2457" ca="1" si="1144">IF(AND(O2394=0,G2394=1),VLOOKUP($D2394,$A$48:$X$213,23,FALSE)*VLOOKUP($D2394,$A$48:$X$213,24,FALSE)*1000,IF(OR($G2394=6,$G2394=7),1000*SUM($AJ2394,AI2394/10,AK2394/5),1)*VLOOKUP($D2394,$A$48:$AL$213,IF($G2394=1,27,IF($G2394=2,31,IF($G2394=3,35,IF(OR($G2394=4,$G2394=5),27,23)))),FALSE))</f>
        <v>0</v>
      </c>
      <c r="Z2394" s="9">
        <f t="shared" ref="Z2394:Z2457" ca="1" si="1145">IF(AND(O2394=0,G2394=1),5000,IF(OR($G2394=6,$G2394=7),SUM($AJ2394,AI2394/10,AK2394/5),1)*VLOOKUP($D2394,$A$48:$AL$213,IF($G2394=1,28,IF($G2394=2,32,IF($G2394=3,36,IF(OR($G2394=4,$G2394=5),28,28)))),FALSE))</f>
        <v>0</v>
      </c>
      <c r="AA2394" s="24">
        <f t="shared" ref="AA2394:AA2457" ca="1" si="1146">VLOOKUP($G2394,$A$518:$J$524,10,FALSE)*SUM(AB2394:AD2394)*(1+AL2394)</f>
        <v>477.75466543641454</v>
      </c>
      <c r="AB2394" s="9">
        <f t="shared" ref="AB2394:AB2457" ca="1" si="1147">($S2394-$AM2394)/2*(VLOOKUP($D2394,$A$48:$U$213,17,FALSE)*$R2394/100+VLOOKUP($D2394,$A$48:$U$213,19,FALSE)*(1-$R2394/100))</f>
        <v>277.75310684577931</v>
      </c>
      <c r="AC2394" s="9">
        <f t="shared" ref="AC2394:AC2457" ca="1" si="1148">($S2394-$AM2394)/2*(VLOOKUP($D2394,$A$48:$U$213,18,FALSE)*$R2394/100+VLOOKUP($D2394,$A$48:$U$213,20,FALSE)*(1-$R2394/100))</f>
        <v>147.08776352244357</v>
      </c>
      <c r="AD2394" s="9">
        <f t="shared" ref="AD2394:AD2457" ca="1" si="1149">$AM2394*VLOOKUP($D2394,$A$48:$U$213,21,FALSE)</f>
        <v>25.967474976458082</v>
      </c>
      <c r="AE2394">
        <f t="shared" ref="AE2394:AK2409" ca="1" si="1150">ROUNDDOWN((VLOOKUP($E2394,$A$235:$T$501,AE$534,FALSE)/RAND())^(1/4),0)</f>
        <v>0</v>
      </c>
      <c r="AF2394">
        <f t="shared" ca="1" si="1150"/>
        <v>3</v>
      </c>
      <c r="AG2394">
        <f t="shared" ca="1" si="1150"/>
        <v>0</v>
      </c>
      <c r="AH2394">
        <f t="shared" ca="1" si="1150"/>
        <v>1</v>
      </c>
      <c r="AI2394">
        <f t="shared" ca="1" si="1150"/>
        <v>0</v>
      </c>
      <c r="AJ2394">
        <f t="shared" ca="1" si="1150"/>
        <v>0</v>
      </c>
      <c r="AK2394">
        <f t="shared" ca="1" si="1150"/>
        <v>0</v>
      </c>
      <c r="AL2394">
        <f t="shared" ref="AL2394:AL2457" ca="1" si="1151">VLOOKUP($E2394,$A$235:$T$501,AL$534,FALSE)</f>
        <v>5.9773339091872435E-2</v>
      </c>
      <c r="AM2394">
        <f t="shared" ref="AM2394:AM2457" ca="1" si="1152">4*VLOOKUP($E2394,$A$235:$T$501,AM$534,FALSE)</f>
        <v>0.51934949952916165</v>
      </c>
    </row>
    <row r="2395" spans="1:39">
      <c r="A2395" s="10">
        <f t="shared" ref="A2395:A2458" ca="1" si="1153">B2395</f>
        <v>41328.035277778581</v>
      </c>
      <c r="B2395" s="22">
        <f t="shared" ref="B2395:B2458" ca="1" si="1154">C2394+IF(VLOOKUP($E2394,$A$236:$B$501,2,FALSE)="Human",TIME(0,MAX(0,INT(NORMINV(RAND(),$C$531,$C$532))),0),TIME(0,$C$534,0))</f>
        <v>41328.035277778581</v>
      </c>
      <c r="C2395" s="22">
        <f t="shared" ca="1" si="1131"/>
        <v>41328.187766204508</v>
      </c>
      <c r="D2395">
        <f t="shared" si="1122"/>
        <v>276</v>
      </c>
      <c r="E2395" s="23">
        <f t="shared" si="1132"/>
        <v>59</v>
      </c>
      <c r="F2395" s="23">
        <f t="shared" si="1133"/>
        <v>4</v>
      </c>
      <c r="G2395">
        <f t="shared" ca="1" si="1123"/>
        <v>6</v>
      </c>
      <c r="H2395" s="9">
        <f t="shared" ca="1" si="1134"/>
        <v>342.32697996602724</v>
      </c>
      <c r="I2395" s="9">
        <f t="shared" ca="1" si="1135"/>
        <v>7529.3184055243628</v>
      </c>
      <c r="J2395" s="9">
        <f t="shared" ca="1" si="1136"/>
        <v>38829.641964103081</v>
      </c>
      <c r="K2395" s="9">
        <f t="shared" ca="1" si="1137"/>
        <v>38613.740606515275</v>
      </c>
      <c r="L2395" s="9">
        <f t="shared" ca="1" si="1138"/>
        <v>25535.167700712977</v>
      </c>
      <c r="M2395" s="9">
        <f t="shared" ca="1" si="1139"/>
        <v>7529.3184055243628</v>
      </c>
      <c r="N2395" s="9">
        <f t="shared" ca="1" si="1139"/>
        <v>7529.3184055243628</v>
      </c>
      <c r="O2395" s="9">
        <f t="shared" ca="1" si="1140"/>
        <v>26734.829145555279</v>
      </c>
      <c r="P2395" s="9">
        <f t="shared" ca="1" si="1124"/>
        <v>40298.638299403799</v>
      </c>
      <c r="Q2395" s="9">
        <f t="shared" ref="Q2395:Q2458" ca="1" si="1155">V2395/1000+Q2394</f>
        <v>139.05547312490253</v>
      </c>
      <c r="R2395" s="9">
        <f t="shared" si="1141"/>
        <v>8</v>
      </c>
      <c r="S2395" s="23">
        <f t="shared" ca="1" si="1142"/>
        <v>3.6597733390918723</v>
      </c>
      <c r="T2395" s="9">
        <f t="shared" ref="T2395:T2458" ca="1" si="1156">INT((S2395-INT(S2395))*60)</f>
        <v>39</v>
      </c>
      <c r="U2395" s="9">
        <f t="shared" ref="U2395:U2458" ca="1" si="1157">S2395*3600-INT(S2395)*3600-T2395*60</f>
        <v>35.184020730739576</v>
      </c>
      <c r="V2395" s="23">
        <f t="shared" ca="1" si="1143"/>
        <v>79.184047728016353</v>
      </c>
      <c r="W2395" s="23">
        <f t="shared" ref="W2395:W2458" ca="1" si="1158">4*IF(G2395=6,NORMINV(RAND(),VLOOKUP($D2395,$A$47:$K$213,10,FALSE)*0.8,VLOOKUP($D2395,$A$47:$K$213,10,FALSE)/20),0)</f>
        <v>1822.3065786188736</v>
      </c>
      <c r="X2395" s="23" t="e">
        <f ca="1">V2395/(S2395-#REF!)</f>
        <v>#REF!</v>
      </c>
      <c r="Y2395" s="9">
        <f t="shared" ca="1" si="1144"/>
        <v>0</v>
      </c>
      <c r="Z2395" s="9">
        <f t="shared" ca="1" si="1145"/>
        <v>0</v>
      </c>
      <c r="AA2395" s="24">
        <f t="shared" ca="1" si="1146"/>
        <v>423.56799523901964</v>
      </c>
      <c r="AB2395" s="9">
        <f t="shared" ca="1" si="1147"/>
        <v>244.32497471797888</v>
      </c>
      <c r="AC2395" s="9">
        <f t="shared" ca="1" si="1148"/>
        <v>129.38546218998368</v>
      </c>
      <c r="AD2395" s="9">
        <f t="shared" ca="1" si="1149"/>
        <v>25.967474976458082</v>
      </c>
      <c r="AE2395">
        <f t="shared" ca="1" si="1150"/>
        <v>1</v>
      </c>
      <c r="AF2395">
        <f t="shared" ca="1" si="1150"/>
        <v>0</v>
      </c>
      <c r="AG2395">
        <f t="shared" ca="1" si="1150"/>
        <v>0</v>
      </c>
      <c r="AH2395">
        <f t="shared" ca="1" si="1150"/>
        <v>0</v>
      </c>
      <c r="AI2395">
        <f t="shared" ca="1" si="1150"/>
        <v>0</v>
      </c>
      <c r="AJ2395">
        <f t="shared" ca="1" si="1150"/>
        <v>0</v>
      </c>
      <c r="AK2395">
        <f t="shared" ca="1" si="1150"/>
        <v>0</v>
      </c>
      <c r="AL2395">
        <f t="shared" ca="1" si="1151"/>
        <v>5.9773339091872435E-2</v>
      </c>
      <c r="AM2395">
        <f t="shared" ca="1" si="1152"/>
        <v>0.51934949952916165</v>
      </c>
    </row>
    <row r="2396" spans="1:39">
      <c r="A2396" s="10">
        <f t="shared" ca="1" si="1153"/>
        <v>41328.201655093399</v>
      </c>
      <c r="B2396" s="22">
        <f t="shared" ca="1" si="1154"/>
        <v>41328.201655093399</v>
      </c>
      <c r="C2396" s="22">
        <f t="shared" ca="1" si="1131"/>
        <v>41328.36387731562</v>
      </c>
      <c r="D2396">
        <f t="shared" ref="D2396:D2459" si="1159">D2395</f>
        <v>276</v>
      </c>
      <c r="E2396" s="23">
        <f t="shared" si="1132"/>
        <v>59</v>
      </c>
      <c r="F2396" s="23">
        <f t="shared" si="1133"/>
        <v>4</v>
      </c>
      <c r="G2396">
        <f t="shared" ref="G2396:G2459" ca="1" si="1160">IF(G2395&lt;6,ROUND(RAND()+6,0),IF(OR(H2395=0,O2395=0),1,IF(I2395=0,2,IF(J2395=0,3,IF(K2395=0,4,IF(L2395=0,5,ROUND(RAND()+6,0)))))))</f>
        <v>7</v>
      </c>
      <c r="H2396" s="9">
        <f t="shared" ca="1" si="1134"/>
        <v>414.32697996602724</v>
      </c>
      <c r="I2396" s="9">
        <f t="shared" ca="1" si="1135"/>
        <v>7601.3184055243628</v>
      </c>
      <c r="J2396" s="9">
        <f t="shared" ca="1" si="1136"/>
        <v>38901.641964103081</v>
      </c>
      <c r="K2396" s="9">
        <f t="shared" ca="1" si="1137"/>
        <v>38613.740606515275</v>
      </c>
      <c r="L2396" s="9">
        <f t="shared" ca="1" si="1138"/>
        <v>25535.167700712977</v>
      </c>
      <c r="M2396" s="9">
        <f t="shared" ca="1" si="1139"/>
        <v>7601.3184055243628</v>
      </c>
      <c r="N2396" s="9">
        <f t="shared" ca="1" si="1139"/>
        <v>7601.3184055243628</v>
      </c>
      <c r="O2396" s="9">
        <f t="shared" ca="1" si="1140"/>
        <v>26806.829145555279</v>
      </c>
      <c r="P2396" s="9">
        <f t="shared" ref="P2396:P2459" ca="1" si="1161">IF(O2396=0,NORMINV(RAND(),P$537,5000),P2395)</f>
        <v>40298.638299403799</v>
      </c>
      <c r="Q2396" s="9">
        <f t="shared" ca="1" si="1155"/>
        <v>139.12747312490254</v>
      </c>
      <c r="R2396" s="9">
        <f t="shared" si="1141"/>
        <v>8</v>
      </c>
      <c r="S2396" s="23">
        <f t="shared" ca="1" si="1142"/>
        <v>3.8933753159196831</v>
      </c>
      <c r="T2396" s="9">
        <f t="shared" ca="1" si="1156"/>
        <v>53</v>
      </c>
      <c r="U2396" s="9">
        <f t="shared" ca="1" si="1157"/>
        <v>36.151137310858758</v>
      </c>
      <c r="V2396" s="23">
        <f t="shared" ca="1" si="1143"/>
        <v>72</v>
      </c>
      <c r="W2396" s="23">
        <f t="shared" ca="1" si="1158"/>
        <v>0</v>
      </c>
      <c r="X2396" s="23" t="e">
        <f ca="1">V2396/(S2396-#REF!)</f>
        <v>#REF!</v>
      </c>
      <c r="Y2396" s="9">
        <f t="shared" ca="1" si="1144"/>
        <v>0</v>
      </c>
      <c r="Z2396" s="9">
        <f t="shared" ca="1" si="1145"/>
        <v>0</v>
      </c>
      <c r="AA2396" s="24">
        <f t="shared" ca="1" si="1146"/>
        <v>453.02824773217094</v>
      </c>
      <c r="AB2396" s="9">
        <f t="shared" ca="1" si="1147"/>
        <v>262.49920851518254</v>
      </c>
      <c r="AC2396" s="9">
        <f t="shared" ca="1" si="1148"/>
        <v>139.00986363528949</v>
      </c>
      <c r="AD2396" s="9">
        <f t="shared" ca="1" si="1149"/>
        <v>25.967474976458082</v>
      </c>
      <c r="AE2396">
        <f t="shared" ca="1" si="1150"/>
        <v>1</v>
      </c>
      <c r="AF2396">
        <f t="shared" ca="1" si="1150"/>
        <v>1</v>
      </c>
      <c r="AG2396">
        <f t="shared" ca="1" si="1150"/>
        <v>0</v>
      </c>
      <c r="AH2396">
        <f t="shared" ca="1" si="1150"/>
        <v>0</v>
      </c>
      <c r="AI2396">
        <f t="shared" ca="1" si="1150"/>
        <v>0</v>
      </c>
      <c r="AJ2396">
        <f t="shared" ca="1" si="1150"/>
        <v>0</v>
      </c>
      <c r="AK2396">
        <f t="shared" ca="1" si="1150"/>
        <v>0</v>
      </c>
      <c r="AL2396">
        <f t="shared" ca="1" si="1151"/>
        <v>5.9773339091872435E-2</v>
      </c>
      <c r="AM2396">
        <f t="shared" ca="1" si="1152"/>
        <v>0.51934949952916165</v>
      </c>
    </row>
    <row r="2397" spans="1:39">
      <c r="A2397" s="10">
        <f t="shared" ca="1" si="1153"/>
        <v>41328.395821760067</v>
      </c>
      <c r="B2397" s="22">
        <f t="shared" ca="1" si="1154"/>
        <v>41328.395821760067</v>
      </c>
      <c r="C2397" s="22">
        <f t="shared" ca="1" si="1131"/>
        <v>41328.558564815619</v>
      </c>
      <c r="D2397">
        <f t="shared" si="1159"/>
        <v>276</v>
      </c>
      <c r="E2397" s="23">
        <f t="shared" si="1132"/>
        <v>59</v>
      </c>
      <c r="F2397" s="23">
        <f t="shared" si="1133"/>
        <v>4</v>
      </c>
      <c r="G2397">
        <f t="shared" ca="1" si="1160"/>
        <v>7</v>
      </c>
      <c r="H2397" s="9">
        <f t="shared" ca="1" si="1134"/>
        <v>486.32697996602724</v>
      </c>
      <c r="I2397" s="9">
        <f t="shared" ca="1" si="1135"/>
        <v>7673.3184055243628</v>
      </c>
      <c r="J2397" s="9">
        <f t="shared" ca="1" si="1136"/>
        <v>38973.641964103081</v>
      </c>
      <c r="K2397" s="9">
        <f t="shared" ca="1" si="1137"/>
        <v>38613.740606515275</v>
      </c>
      <c r="L2397" s="9">
        <f t="shared" ca="1" si="1138"/>
        <v>25535.167700712977</v>
      </c>
      <c r="M2397" s="9">
        <f t="shared" ca="1" si="1139"/>
        <v>7673.3184055243628</v>
      </c>
      <c r="N2397" s="9">
        <f t="shared" ca="1" si="1139"/>
        <v>7673.3184055243628</v>
      </c>
      <c r="O2397" s="9">
        <f t="shared" ca="1" si="1140"/>
        <v>26878.829145555279</v>
      </c>
      <c r="P2397" s="9">
        <f t="shared" ca="1" si="1161"/>
        <v>40298.638299403799</v>
      </c>
      <c r="Q2397" s="9">
        <f t="shared" ca="1" si="1155"/>
        <v>139.19947312490254</v>
      </c>
      <c r="R2397" s="9">
        <f t="shared" si="1141"/>
        <v>8</v>
      </c>
      <c r="S2397" s="23">
        <f t="shared" ca="1" si="1142"/>
        <v>3.9060404926151087</v>
      </c>
      <c r="T2397" s="9">
        <f t="shared" ca="1" si="1156"/>
        <v>54</v>
      </c>
      <c r="U2397" s="9">
        <f t="shared" ca="1" si="1157"/>
        <v>21.745773414391806</v>
      </c>
      <c r="V2397" s="23">
        <f t="shared" ca="1" si="1143"/>
        <v>72</v>
      </c>
      <c r="W2397" s="23">
        <f t="shared" ca="1" si="1158"/>
        <v>0</v>
      </c>
      <c r="X2397" s="23" t="e">
        <f ca="1">V2397/(S2397-#REF!)</f>
        <v>#REF!</v>
      </c>
      <c r="Y2397" s="9">
        <f t="shared" ca="1" si="1144"/>
        <v>0</v>
      </c>
      <c r="Z2397" s="9">
        <f t="shared" ca="1" si="1145"/>
        <v>0</v>
      </c>
      <c r="AA2397" s="24">
        <f t="shared" ca="1" si="1146"/>
        <v>454.62549150717825</v>
      </c>
      <c r="AB2397" s="9">
        <f t="shared" ca="1" si="1147"/>
        <v>263.48455926208669</v>
      </c>
      <c r="AC2397" s="9">
        <f t="shared" ca="1" si="1148"/>
        <v>139.53166891514104</v>
      </c>
      <c r="AD2397" s="9">
        <f t="shared" ca="1" si="1149"/>
        <v>25.967474976458082</v>
      </c>
      <c r="AE2397">
        <f t="shared" ca="1" si="1150"/>
        <v>0</v>
      </c>
      <c r="AF2397">
        <f t="shared" ca="1" si="1150"/>
        <v>0</v>
      </c>
      <c r="AG2397">
        <f t="shared" ca="1" si="1150"/>
        <v>0</v>
      </c>
      <c r="AH2397">
        <f t="shared" ca="1" si="1150"/>
        <v>0</v>
      </c>
      <c r="AI2397">
        <f t="shared" ca="1" si="1150"/>
        <v>0</v>
      </c>
      <c r="AJ2397">
        <f t="shared" ca="1" si="1150"/>
        <v>0</v>
      </c>
      <c r="AK2397">
        <f t="shared" ca="1" si="1150"/>
        <v>0</v>
      </c>
      <c r="AL2397">
        <f t="shared" ca="1" si="1151"/>
        <v>5.9773339091872435E-2</v>
      </c>
      <c r="AM2397">
        <f t="shared" ca="1" si="1152"/>
        <v>0.51934949952916165</v>
      </c>
    </row>
    <row r="2398" spans="1:39">
      <c r="A2398" s="10">
        <f t="shared" ca="1" si="1153"/>
        <v>41328.578009260062</v>
      </c>
      <c r="B2398" s="22">
        <f t="shared" ca="1" si="1154"/>
        <v>41328.578009260062</v>
      </c>
      <c r="C2398" s="22">
        <f t="shared" ca="1" si="1131"/>
        <v>41328.730497685989</v>
      </c>
      <c r="D2398">
        <f t="shared" si="1159"/>
        <v>276</v>
      </c>
      <c r="E2398" s="23">
        <f t="shared" si="1132"/>
        <v>59</v>
      </c>
      <c r="F2398" s="23">
        <f t="shared" si="1133"/>
        <v>4</v>
      </c>
      <c r="G2398">
        <f t="shared" ca="1" si="1160"/>
        <v>7</v>
      </c>
      <c r="H2398" s="9">
        <f t="shared" ca="1" si="1134"/>
        <v>568.76785023200011</v>
      </c>
      <c r="I2398" s="9">
        <f t="shared" ca="1" si="1135"/>
        <v>7755.7592757903358</v>
      </c>
      <c r="J2398" s="9">
        <f t="shared" ca="1" si="1136"/>
        <v>39056.082834369052</v>
      </c>
      <c r="K2398" s="9">
        <f t="shared" ca="1" si="1137"/>
        <v>38613.740606515275</v>
      </c>
      <c r="L2398" s="9">
        <f t="shared" ca="1" si="1138"/>
        <v>25535.167700712977</v>
      </c>
      <c r="M2398" s="9">
        <f t="shared" ca="1" si="1139"/>
        <v>7755.7592757903358</v>
      </c>
      <c r="N2398" s="9">
        <f t="shared" ca="1" si="1139"/>
        <v>7755.7592757903358</v>
      </c>
      <c r="O2398" s="9">
        <f t="shared" ca="1" si="1140"/>
        <v>26961.27001582125</v>
      </c>
      <c r="P2398" s="9">
        <f t="shared" ca="1" si="1161"/>
        <v>40298.638299403799</v>
      </c>
      <c r="Q2398" s="9">
        <f t="shared" ca="1" si="1155"/>
        <v>139.28191399516851</v>
      </c>
      <c r="R2398" s="9">
        <f t="shared" si="1141"/>
        <v>8</v>
      </c>
      <c r="S2398" s="23">
        <f t="shared" ca="1" si="1142"/>
        <v>3.6597733390918723</v>
      </c>
      <c r="T2398" s="9">
        <f t="shared" ca="1" si="1156"/>
        <v>39</v>
      </c>
      <c r="U2398" s="9">
        <f t="shared" ca="1" si="1157"/>
        <v>35.184020730739576</v>
      </c>
      <c r="V2398" s="23">
        <f t="shared" ca="1" si="1143"/>
        <v>82.44087026597289</v>
      </c>
      <c r="W2398" s="23">
        <f t="shared" ca="1" si="1158"/>
        <v>0</v>
      </c>
      <c r="X2398" s="23" t="e">
        <f ca="1">V2398/(S2398-#REF!)</f>
        <v>#REF!</v>
      </c>
      <c r="Y2398" s="9">
        <f t="shared" ca="1" si="1144"/>
        <v>0</v>
      </c>
      <c r="Z2398" s="9">
        <f t="shared" ca="1" si="1145"/>
        <v>0</v>
      </c>
      <c r="AA2398" s="24">
        <f t="shared" ca="1" si="1146"/>
        <v>423.56799523901964</v>
      </c>
      <c r="AB2398" s="9">
        <f t="shared" ca="1" si="1147"/>
        <v>244.32497471797888</v>
      </c>
      <c r="AC2398" s="9">
        <f t="shared" ca="1" si="1148"/>
        <v>129.38546218998368</v>
      </c>
      <c r="AD2398" s="9">
        <f t="shared" ca="1" si="1149"/>
        <v>25.967474976458082</v>
      </c>
      <c r="AE2398">
        <f t="shared" ca="1" si="1150"/>
        <v>0</v>
      </c>
      <c r="AF2398">
        <f t="shared" ca="1" si="1150"/>
        <v>0</v>
      </c>
      <c r="AG2398">
        <f t="shared" ca="1" si="1150"/>
        <v>0</v>
      </c>
      <c r="AH2398">
        <f t="shared" ca="1" si="1150"/>
        <v>0</v>
      </c>
      <c r="AI2398">
        <f t="shared" ca="1" si="1150"/>
        <v>0</v>
      </c>
      <c r="AJ2398">
        <f t="shared" ca="1" si="1150"/>
        <v>0</v>
      </c>
      <c r="AK2398">
        <f t="shared" ca="1" si="1150"/>
        <v>0</v>
      </c>
      <c r="AL2398">
        <f t="shared" ca="1" si="1151"/>
        <v>5.9773339091872435E-2</v>
      </c>
      <c r="AM2398">
        <f t="shared" ca="1" si="1152"/>
        <v>0.51934949952916165</v>
      </c>
    </row>
    <row r="2399" spans="1:39">
      <c r="A2399" s="10">
        <f t="shared" ca="1" si="1153"/>
        <v>41328.757581019323</v>
      </c>
      <c r="B2399" s="22">
        <f t="shared" ca="1" si="1154"/>
        <v>41328.757581019323</v>
      </c>
      <c r="C2399" s="22">
        <f t="shared" ca="1" si="1131"/>
        <v>41328.931875000802</v>
      </c>
      <c r="D2399">
        <f t="shared" si="1159"/>
        <v>276</v>
      </c>
      <c r="E2399" s="23">
        <f t="shared" si="1132"/>
        <v>59</v>
      </c>
      <c r="F2399" s="23">
        <f t="shared" si="1133"/>
        <v>4</v>
      </c>
      <c r="G2399">
        <f t="shared" ca="1" si="1160"/>
        <v>6</v>
      </c>
      <c r="H2399" s="9">
        <f t="shared" ca="1" si="1134"/>
        <v>648.39261335394508</v>
      </c>
      <c r="I2399" s="9">
        <f t="shared" ca="1" si="1135"/>
        <v>7835.3840389122806</v>
      </c>
      <c r="J2399" s="9">
        <f t="shared" ca="1" si="1136"/>
        <v>39135.707597490997</v>
      </c>
      <c r="K2399" s="9">
        <f t="shared" ca="1" si="1137"/>
        <v>38613.740606515275</v>
      </c>
      <c r="L2399" s="9">
        <f t="shared" ca="1" si="1138"/>
        <v>25535.167700712977</v>
      </c>
      <c r="M2399" s="9">
        <f t="shared" ca="1" si="1139"/>
        <v>7835.3840389122806</v>
      </c>
      <c r="N2399" s="9">
        <f t="shared" ca="1" si="1139"/>
        <v>7835.3840389122806</v>
      </c>
      <c r="O2399" s="9">
        <f t="shared" ca="1" si="1140"/>
        <v>27040.894778943195</v>
      </c>
      <c r="P2399" s="9">
        <f t="shared" ca="1" si="1161"/>
        <v>40298.638299403799</v>
      </c>
      <c r="Q2399" s="9">
        <f t="shared" ca="1" si="1155"/>
        <v>139.36153875829046</v>
      </c>
      <c r="R2399" s="9">
        <f t="shared" si="1141"/>
        <v>8</v>
      </c>
      <c r="S2399" s="23">
        <f t="shared" ca="1" si="1142"/>
        <v>4.1833022730553493</v>
      </c>
      <c r="T2399" s="9">
        <f t="shared" ca="1" si="1156"/>
        <v>10</v>
      </c>
      <c r="U2399" s="9">
        <f t="shared" ca="1" si="1157"/>
        <v>59.888182999256969</v>
      </c>
      <c r="V2399" s="23">
        <f t="shared" ca="1" si="1143"/>
        <v>79.62476312194498</v>
      </c>
      <c r="W2399" s="23">
        <f t="shared" ca="1" si="1158"/>
        <v>1861.9100765765152</v>
      </c>
      <c r="X2399" s="23" t="e">
        <f ca="1">V2399/(S2399-#REF!)</f>
        <v>#REF!</v>
      </c>
      <c r="Y2399" s="9">
        <f t="shared" ca="1" si="1144"/>
        <v>0</v>
      </c>
      <c r="Z2399" s="9">
        <f t="shared" ca="1" si="1145"/>
        <v>0</v>
      </c>
      <c r="AA2399" s="24">
        <f t="shared" ca="1" si="1146"/>
        <v>489.59181400748389</v>
      </c>
      <c r="AB2399" s="9">
        <f t="shared" ca="1" si="1147"/>
        <v>285.0555257803374</v>
      </c>
      <c r="AC2399" s="9">
        <f t="shared" ca="1" si="1148"/>
        <v>150.95485426927894</v>
      </c>
      <c r="AD2399" s="9">
        <f t="shared" ca="1" si="1149"/>
        <v>25.967474976458082</v>
      </c>
      <c r="AE2399">
        <f t="shared" ca="1" si="1150"/>
        <v>0</v>
      </c>
      <c r="AF2399">
        <f t="shared" ca="1" si="1150"/>
        <v>1</v>
      </c>
      <c r="AG2399">
        <f t="shared" ca="1" si="1150"/>
        <v>1</v>
      </c>
      <c r="AH2399">
        <f t="shared" ca="1" si="1150"/>
        <v>0</v>
      </c>
      <c r="AI2399">
        <f t="shared" ca="1" si="1150"/>
        <v>0</v>
      </c>
      <c r="AJ2399">
        <f t="shared" ca="1" si="1150"/>
        <v>0</v>
      </c>
      <c r="AK2399">
        <f t="shared" ca="1" si="1150"/>
        <v>0</v>
      </c>
      <c r="AL2399">
        <f t="shared" ca="1" si="1151"/>
        <v>5.9773339091872435E-2</v>
      </c>
      <c r="AM2399">
        <f t="shared" ca="1" si="1152"/>
        <v>0.51934949952916165</v>
      </c>
    </row>
    <row r="2400" spans="1:39">
      <c r="A2400" s="10">
        <f t="shared" ca="1" si="1153"/>
        <v>41328.956875000804</v>
      </c>
      <c r="B2400" s="22">
        <f t="shared" ca="1" si="1154"/>
        <v>41328.956875000804</v>
      </c>
      <c r="C2400" s="22">
        <f t="shared" ca="1" si="1131"/>
        <v>41329.136712963766</v>
      </c>
      <c r="D2400">
        <f t="shared" si="1159"/>
        <v>276</v>
      </c>
      <c r="E2400" s="23">
        <f t="shared" si="1132"/>
        <v>59</v>
      </c>
      <c r="F2400" s="23">
        <f t="shared" si="1133"/>
        <v>4</v>
      </c>
      <c r="G2400">
        <f t="shared" ca="1" si="1160"/>
        <v>6</v>
      </c>
      <c r="H2400" s="9">
        <f t="shared" ca="1" si="1134"/>
        <v>729.21610810717755</v>
      </c>
      <c r="I2400" s="9">
        <f t="shared" ca="1" si="1135"/>
        <v>7916.2075336655134</v>
      </c>
      <c r="J2400" s="9">
        <f t="shared" ca="1" si="1136"/>
        <v>39216.53109224423</v>
      </c>
      <c r="K2400" s="9">
        <f t="shared" ca="1" si="1137"/>
        <v>38613.740606515275</v>
      </c>
      <c r="L2400" s="9">
        <f t="shared" ca="1" si="1138"/>
        <v>25535.167700712977</v>
      </c>
      <c r="M2400" s="9">
        <f t="shared" ca="1" si="1139"/>
        <v>7916.2075336655134</v>
      </c>
      <c r="N2400" s="9">
        <f t="shared" ca="1" si="1139"/>
        <v>7916.2075336655134</v>
      </c>
      <c r="O2400" s="9">
        <f t="shared" ca="1" si="1140"/>
        <v>27121.718273696428</v>
      </c>
      <c r="P2400" s="9">
        <f t="shared" ca="1" si="1161"/>
        <v>40298.638299403799</v>
      </c>
      <c r="Q2400" s="9">
        <f t="shared" ca="1" si="1155"/>
        <v>139.44236225304368</v>
      </c>
      <c r="R2400" s="9">
        <f t="shared" si="1141"/>
        <v>8</v>
      </c>
      <c r="S2400" s="23">
        <f t="shared" ca="1" si="1142"/>
        <v>4.3163745533967832</v>
      </c>
      <c r="T2400" s="9">
        <f t="shared" ca="1" si="1156"/>
        <v>18</v>
      </c>
      <c r="U2400" s="9">
        <f t="shared" ca="1" si="1157"/>
        <v>58.948392228419834</v>
      </c>
      <c r="V2400" s="23">
        <f t="shared" ca="1" si="1143"/>
        <v>80.823494753232467</v>
      </c>
      <c r="W2400" s="23">
        <f t="shared" ca="1" si="1158"/>
        <v>2133.5560664393324</v>
      </c>
      <c r="X2400" s="23" t="e">
        <f ca="1">V2400/(S2400-#REF!)</f>
        <v>#REF!</v>
      </c>
      <c r="Y2400" s="9">
        <f t="shared" ca="1" si="1144"/>
        <v>0</v>
      </c>
      <c r="Z2400" s="9">
        <f t="shared" ca="1" si="1145"/>
        <v>0</v>
      </c>
      <c r="AA2400" s="24">
        <f t="shared" ca="1" si="1146"/>
        <v>506.37396213796717</v>
      </c>
      <c r="AB2400" s="9">
        <f t="shared" ca="1" si="1147"/>
        <v>295.40854919090094</v>
      </c>
      <c r="AC2400" s="9">
        <f t="shared" ca="1" si="1148"/>
        <v>156.43743221934602</v>
      </c>
      <c r="AD2400" s="9">
        <f t="shared" ca="1" si="1149"/>
        <v>25.967474976458082</v>
      </c>
      <c r="AE2400">
        <f t="shared" ca="1" si="1150"/>
        <v>0</v>
      </c>
      <c r="AF2400">
        <f t="shared" ca="1" si="1150"/>
        <v>0</v>
      </c>
      <c r="AG2400">
        <f t="shared" ca="1" si="1150"/>
        <v>0</v>
      </c>
      <c r="AH2400">
        <f t="shared" ca="1" si="1150"/>
        <v>1</v>
      </c>
      <c r="AI2400">
        <f t="shared" ca="1" si="1150"/>
        <v>0</v>
      </c>
      <c r="AJ2400">
        <f t="shared" ca="1" si="1150"/>
        <v>0</v>
      </c>
      <c r="AK2400">
        <f t="shared" ca="1" si="1150"/>
        <v>0</v>
      </c>
      <c r="AL2400">
        <f t="shared" ca="1" si="1151"/>
        <v>5.9773339091872435E-2</v>
      </c>
      <c r="AM2400">
        <f t="shared" ca="1" si="1152"/>
        <v>0.51934949952916165</v>
      </c>
    </row>
    <row r="2401" spans="1:39">
      <c r="A2401" s="10">
        <f t="shared" ca="1" si="1153"/>
        <v>41329.156851852655</v>
      </c>
      <c r="B2401" s="22">
        <f t="shared" ca="1" si="1154"/>
        <v>41329.156851852655</v>
      </c>
      <c r="C2401" s="22">
        <f t="shared" ca="1" si="1131"/>
        <v>41329.309340278582</v>
      </c>
      <c r="D2401">
        <f t="shared" si="1159"/>
        <v>276</v>
      </c>
      <c r="E2401" s="23">
        <f t="shared" si="1132"/>
        <v>59</v>
      </c>
      <c r="F2401" s="23">
        <f t="shared" si="1133"/>
        <v>4</v>
      </c>
      <c r="G2401">
        <f t="shared" ca="1" si="1160"/>
        <v>7</v>
      </c>
      <c r="H2401" s="9">
        <f t="shared" ca="1" si="1134"/>
        <v>810.3850589304493</v>
      </c>
      <c r="I2401" s="9">
        <f t="shared" ca="1" si="1135"/>
        <v>7997.3764844887855</v>
      </c>
      <c r="J2401" s="9">
        <f t="shared" ca="1" si="1136"/>
        <v>39297.700043067503</v>
      </c>
      <c r="K2401" s="9">
        <f t="shared" ca="1" si="1137"/>
        <v>38613.740606515275</v>
      </c>
      <c r="L2401" s="9">
        <f t="shared" ca="1" si="1138"/>
        <v>25535.167700712977</v>
      </c>
      <c r="M2401" s="9">
        <f t="shared" ca="1" si="1139"/>
        <v>7997.3764844887855</v>
      </c>
      <c r="N2401" s="9">
        <f t="shared" ca="1" si="1139"/>
        <v>7997.3764844887855</v>
      </c>
      <c r="O2401" s="9">
        <f t="shared" ca="1" si="1140"/>
        <v>27202.887224519698</v>
      </c>
      <c r="P2401" s="9">
        <f t="shared" ca="1" si="1161"/>
        <v>40298.638299403799</v>
      </c>
      <c r="Q2401" s="9">
        <f t="shared" ca="1" si="1155"/>
        <v>139.52353120386695</v>
      </c>
      <c r="R2401" s="9">
        <f t="shared" si="1141"/>
        <v>8</v>
      </c>
      <c r="S2401" s="23">
        <f t="shared" ca="1" si="1142"/>
        <v>3.6597733390918723</v>
      </c>
      <c r="T2401" s="9">
        <f t="shared" ca="1" si="1156"/>
        <v>39</v>
      </c>
      <c r="U2401" s="9">
        <f t="shared" ca="1" si="1157"/>
        <v>35.184020730739576</v>
      </c>
      <c r="V2401" s="23">
        <f t="shared" ca="1" si="1143"/>
        <v>81.168950823271743</v>
      </c>
      <c r="W2401" s="23">
        <f t="shared" ca="1" si="1158"/>
        <v>0</v>
      </c>
      <c r="X2401" s="23" t="e">
        <f ca="1">V2401/(S2401-#REF!)</f>
        <v>#REF!</v>
      </c>
      <c r="Y2401" s="9">
        <f t="shared" ca="1" si="1144"/>
        <v>0</v>
      </c>
      <c r="Z2401" s="9">
        <f t="shared" ca="1" si="1145"/>
        <v>0</v>
      </c>
      <c r="AA2401" s="24">
        <f t="shared" ca="1" si="1146"/>
        <v>423.56799523901964</v>
      </c>
      <c r="AB2401" s="9">
        <f t="shared" ca="1" si="1147"/>
        <v>244.32497471797888</v>
      </c>
      <c r="AC2401" s="9">
        <f t="shared" ca="1" si="1148"/>
        <v>129.38546218998368</v>
      </c>
      <c r="AD2401" s="9">
        <f t="shared" ca="1" si="1149"/>
        <v>25.967474976458082</v>
      </c>
      <c r="AE2401">
        <f t="shared" ca="1" si="1150"/>
        <v>0</v>
      </c>
      <c r="AF2401">
        <f t="shared" ca="1" si="1150"/>
        <v>0</v>
      </c>
      <c r="AG2401">
        <f t="shared" ca="1" si="1150"/>
        <v>0</v>
      </c>
      <c r="AH2401">
        <f t="shared" ca="1" si="1150"/>
        <v>0</v>
      </c>
      <c r="AI2401">
        <f t="shared" ca="1" si="1150"/>
        <v>0</v>
      </c>
      <c r="AJ2401">
        <f t="shared" ca="1" si="1150"/>
        <v>0</v>
      </c>
      <c r="AK2401">
        <f t="shared" ca="1" si="1150"/>
        <v>0</v>
      </c>
      <c r="AL2401">
        <f t="shared" ca="1" si="1151"/>
        <v>5.9773339091872435E-2</v>
      </c>
      <c r="AM2401">
        <f t="shared" ca="1" si="1152"/>
        <v>0.51934949952916165</v>
      </c>
    </row>
    <row r="2402" spans="1:39">
      <c r="A2402" s="10">
        <f t="shared" ca="1" si="1153"/>
        <v>41329.334340278583</v>
      </c>
      <c r="B2402" s="22">
        <f t="shared" ca="1" si="1154"/>
        <v>41329.334340278583</v>
      </c>
      <c r="C2402" s="22">
        <f t="shared" ca="1" si="1131"/>
        <v>41329.48682870451</v>
      </c>
      <c r="D2402">
        <f t="shared" si="1159"/>
        <v>276</v>
      </c>
      <c r="E2402" s="23">
        <f t="shared" si="1132"/>
        <v>59</v>
      </c>
      <c r="F2402" s="23">
        <f t="shared" si="1133"/>
        <v>4</v>
      </c>
      <c r="G2402">
        <f t="shared" ca="1" si="1160"/>
        <v>6</v>
      </c>
      <c r="H2402" s="9">
        <f t="shared" ca="1" si="1134"/>
        <v>886.55549211848711</v>
      </c>
      <c r="I2402" s="9">
        <f t="shared" ca="1" si="1135"/>
        <v>8073.5469176768238</v>
      </c>
      <c r="J2402" s="9">
        <f t="shared" ca="1" si="1136"/>
        <v>39373.870476255543</v>
      </c>
      <c r="K2402" s="9">
        <f t="shared" ca="1" si="1137"/>
        <v>38613.740606515275</v>
      </c>
      <c r="L2402" s="9">
        <f t="shared" ca="1" si="1138"/>
        <v>25535.167700712977</v>
      </c>
      <c r="M2402" s="9">
        <f t="shared" ca="1" si="1139"/>
        <v>8073.5469176768238</v>
      </c>
      <c r="N2402" s="9">
        <f t="shared" ca="1" si="1139"/>
        <v>8073.5469176768238</v>
      </c>
      <c r="O2402" s="9">
        <f t="shared" ca="1" si="1140"/>
        <v>27279.057657707737</v>
      </c>
      <c r="P2402" s="9">
        <f t="shared" ca="1" si="1161"/>
        <v>40298.638299403799</v>
      </c>
      <c r="Q2402" s="9">
        <f t="shared" ca="1" si="1155"/>
        <v>139.59970163705498</v>
      </c>
      <c r="R2402" s="9">
        <f t="shared" si="1141"/>
        <v>8</v>
      </c>
      <c r="S2402" s="23">
        <f t="shared" ca="1" si="1142"/>
        <v>3.6597733390918723</v>
      </c>
      <c r="T2402" s="9">
        <f t="shared" ca="1" si="1156"/>
        <v>39</v>
      </c>
      <c r="U2402" s="9">
        <f t="shared" ca="1" si="1157"/>
        <v>35.184020730739576</v>
      </c>
      <c r="V2402" s="23">
        <f t="shared" ca="1" si="1143"/>
        <v>76.170433188037805</v>
      </c>
      <c r="W2402" s="23">
        <f t="shared" ca="1" si="1158"/>
        <v>1994.1869210711504</v>
      </c>
      <c r="X2402" s="23" t="e">
        <f ca="1">V2402/(S2402-#REF!)</f>
        <v>#REF!</v>
      </c>
      <c r="Y2402" s="9">
        <f t="shared" ca="1" si="1144"/>
        <v>0</v>
      </c>
      <c r="Z2402" s="9">
        <f t="shared" ca="1" si="1145"/>
        <v>0</v>
      </c>
      <c r="AA2402" s="24">
        <f t="shared" ca="1" si="1146"/>
        <v>423.56799523901964</v>
      </c>
      <c r="AB2402" s="9">
        <f t="shared" ca="1" si="1147"/>
        <v>244.32497471797888</v>
      </c>
      <c r="AC2402" s="9">
        <f t="shared" ca="1" si="1148"/>
        <v>129.38546218998368</v>
      </c>
      <c r="AD2402" s="9">
        <f t="shared" ca="1" si="1149"/>
        <v>25.967474976458082</v>
      </c>
      <c r="AE2402">
        <f t="shared" ca="1" si="1150"/>
        <v>1</v>
      </c>
      <c r="AF2402">
        <f t="shared" ca="1" si="1150"/>
        <v>0</v>
      </c>
      <c r="AG2402">
        <f t="shared" ca="1" si="1150"/>
        <v>0</v>
      </c>
      <c r="AH2402">
        <f t="shared" ca="1" si="1150"/>
        <v>2</v>
      </c>
      <c r="AI2402">
        <f t="shared" ca="1" si="1150"/>
        <v>0</v>
      </c>
      <c r="AJ2402">
        <f t="shared" ca="1" si="1150"/>
        <v>0</v>
      </c>
      <c r="AK2402">
        <f t="shared" ca="1" si="1150"/>
        <v>0</v>
      </c>
      <c r="AL2402">
        <f t="shared" ca="1" si="1151"/>
        <v>5.9773339091872435E-2</v>
      </c>
      <c r="AM2402">
        <f t="shared" ca="1" si="1152"/>
        <v>0.51934949952916165</v>
      </c>
    </row>
    <row r="2403" spans="1:39">
      <c r="A2403" s="10">
        <f t="shared" ca="1" si="1153"/>
        <v>41329.504884260066</v>
      </c>
      <c r="B2403" s="22">
        <f t="shared" ca="1" si="1154"/>
        <v>41329.504884260066</v>
      </c>
      <c r="C2403" s="22">
        <f t="shared" ca="1" si="1131"/>
        <v>41329.657372685993</v>
      </c>
      <c r="D2403">
        <f t="shared" si="1159"/>
        <v>276</v>
      </c>
      <c r="E2403" s="23">
        <f t="shared" si="1132"/>
        <v>59</v>
      </c>
      <c r="F2403" s="23">
        <f t="shared" si="1133"/>
        <v>4</v>
      </c>
      <c r="G2403">
        <f t="shared" ca="1" si="1160"/>
        <v>6</v>
      </c>
      <c r="H2403" s="9">
        <f t="shared" ca="1" si="1134"/>
        <v>958.55549211848711</v>
      </c>
      <c r="I2403" s="9">
        <f t="shared" ca="1" si="1135"/>
        <v>8145.5469176768238</v>
      </c>
      <c r="J2403" s="9">
        <f t="shared" ca="1" si="1136"/>
        <v>39445.870476255543</v>
      </c>
      <c r="K2403" s="9">
        <f t="shared" ca="1" si="1137"/>
        <v>38613.740606515275</v>
      </c>
      <c r="L2403" s="9">
        <f t="shared" ca="1" si="1138"/>
        <v>25535.167700712977</v>
      </c>
      <c r="M2403" s="9">
        <f t="shared" ca="1" si="1139"/>
        <v>8145.5469176768238</v>
      </c>
      <c r="N2403" s="9">
        <f t="shared" ca="1" si="1139"/>
        <v>8145.5469176768238</v>
      </c>
      <c r="O2403" s="9">
        <f t="shared" ca="1" si="1140"/>
        <v>27351.057657707737</v>
      </c>
      <c r="P2403" s="9">
        <f t="shared" ca="1" si="1161"/>
        <v>40298.638299403799</v>
      </c>
      <c r="Q2403" s="9">
        <f t="shared" ca="1" si="1155"/>
        <v>139.67170163705498</v>
      </c>
      <c r="R2403" s="9">
        <f t="shared" si="1141"/>
        <v>8</v>
      </c>
      <c r="S2403" s="23">
        <f t="shared" ca="1" si="1142"/>
        <v>3.6597733390918723</v>
      </c>
      <c r="T2403" s="9">
        <f t="shared" ca="1" si="1156"/>
        <v>39</v>
      </c>
      <c r="U2403" s="9">
        <f t="shared" ca="1" si="1157"/>
        <v>35.184020730739576</v>
      </c>
      <c r="V2403" s="23">
        <f t="shared" ca="1" si="1143"/>
        <v>72</v>
      </c>
      <c r="W2403" s="23">
        <f t="shared" ca="1" si="1158"/>
        <v>1838.6464558015246</v>
      </c>
      <c r="X2403" s="23" t="e">
        <f ca="1">V2403/(S2403-#REF!)</f>
        <v>#REF!</v>
      </c>
      <c r="Y2403" s="9">
        <f t="shared" ca="1" si="1144"/>
        <v>0</v>
      </c>
      <c r="Z2403" s="9">
        <f t="shared" ca="1" si="1145"/>
        <v>0</v>
      </c>
      <c r="AA2403" s="24">
        <f t="shared" ca="1" si="1146"/>
        <v>423.56799523901964</v>
      </c>
      <c r="AB2403" s="9">
        <f t="shared" ca="1" si="1147"/>
        <v>244.32497471797888</v>
      </c>
      <c r="AC2403" s="9">
        <f t="shared" ca="1" si="1148"/>
        <v>129.38546218998368</v>
      </c>
      <c r="AD2403" s="9">
        <f t="shared" ca="1" si="1149"/>
        <v>25.967474976458082</v>
      </c>
      <c r="AE2403">
        <f t="shared" ca="1" si="1150"/>
        <v>1</v>
      </c>
      <c r="AF2403">
        <f t="shared" ca="1" si="1150"/>
        <v>1</v>
      </c>
      <c r="AG2403">
        <f t="shared" ca="1" si="1150"/>
        <v>0</v>
      </c>
      <c r="AH2403">
        <f t="shared" ca="1" si="1150"/>
        <v>0</v>
      </c>
      <c r="AI2403">
        <f t="shared" ca="1" si="1150"/>
        <v>0</v>
      </c>
      <c r="AJ2403">
        <f t="shared" ca="1" si="1150"/>
        <v>0</v>
      </c>
      <c r="AK2403">
        <f t="shared" ca="1" si="1150"/>
        <v>0</v>
      </c>
      <c r="AL2403">
        <f t="shared" ca="1" si="1151"/>
        <v>5.9773339091872435E-2</v>
      </c>
      <c r="AM2403">
        <f t="shared" ca="1" si="1152"/>
        <v>0.51934949952916165</v>
      </c>
    </row>
    <row r="2404" spans="1:39">
      <c r="A2404" s="10">
        <f t="shared" ca="1" si="1153"/>
        <v>41329.673344908217</v>
      </c>
      <c r="B2404" s="22">
        <f t="shared" ca="1" si="1154"/>
        <v>41329.673344908217</v>
      </c>
      <c r="C2404" s="22">
        <f t="shared" ca="1" si="1131"/>
        <v>41329.836145834146</v>
      </c>
      <c r="D2404">
        <f t="shared" si="1159"/>
        <v>276</v>
      </c>
      <c r="E2404" s="23">
        <f t="shared" si="1132"/>
        <v>59</v>
      </c>
      <c r="F2404" s="23">
        <f t="shared" si="1133"/>
        <v>4</v>
      </c>
      <c r="G2404">
        <f t="shared" ca="1" si="1160"/>
        <v>7</v>
      </c>
      <c r="H2404" s="9">
        <f t="shared" ca="1" si="1134"/>
        <v>1030.6424992261798</v>
      </c>
      <c r="I2404" s="9">
        <f t="shared" ca="1" si="1135"/>
        <v>8217.6339247845171</v>
      </c>
      <c r="J2404" s="9">
        <f t="shared" ca="1" si="1136"/>
        <v>39517.957483363236</v>
      </c>
      <c r="K2404" s="9">
        <f t="shared" ca="1" si="1137"/>
        <v>38613.740606515275</v>
      </c>
      <c r="L2404" s="9">
        <f t="shared" ca="1" si="1138"/>
        <v>25535.167700712977</v>
      </c>
      <c r="M2404" s="9">
        <f t="shared" ca="1" si="1139"/>
        <v>8217.6339247845171</v>
      </c>
      <c r="N2404" s="9">
        <f t="shared" ca="1" si="1139"/>
        <v>8217.6339247845171</v>
      </c>
      <c r="O2404" s="9">
        <f t="shared" ca="1" si="1140"/>
        <v>27423.144664815431</v>
      </c>
      <c r="P2404" s="9">
        <f t="shared" ca="1" si="1161"/>
        <v>40298.638299403799</v>
      </c>
      <c r="Q2404" s="9">
        <f t="shared" ca="1" si="1155"/>
        <v>139.74378864416266</v>
      </c>
      <c r="R2404" s="9">
        <f t="shared" si="1141"/>
        <v>8</v>
      </c>
      <c r="S2404" s="23">
        <f t="shared" ca="1" si="1142"/>
        <v>3.9073688427994586</v>
      </c>
      <c r="T2404" s="9">
        <f t="shared" ca="1" si="1156"/>
        <v>54</v>
      </c>
      <c r="U2404" s="9">
        <f t="shared" ca="1" si="1157"/>
        <v>26.527834078051455</v>
      </c>
      <c r="V2404" s="23">
        <f t="shared" ca="1" si="1143"/>
        <v>72.087007107692571</v>
      </c>
      <c r="W2404" s="23">
        <f t="shared" ca="1" si="1158"/>
        <v>0</v>
      </c>
      <c r="X2404" s="23" t="e">
        <f ca="1">V2404/(S2404-#REF!)</f>
        <v>#REF!</v>
      </c>
      <c r="Y2404" s="9">
        <f t="shared" ca="1" si="1144"/>
        <v>0</v>
      </c>
      <c r="Z2404" s="9">
        <f t="shared" ca="1" si="1145"/>
        <v>0</v>
      </c>
      <c r="AA2404" s="24">
        <f t="shared" ca="1" si="1146"/>
        <v>454.7930137703101</v>
      </c>
      <c r="AB2404" s="9">
        <f t="shared" ca="1" si="1147"/>
        <v>263.58790490642912</v>
      </c>
      <c r="AC2404" s="9">
        <f t="shared" ca="1" si="1148"/>
        <v>139.58639694273626</v>
      </c>
      <c r="AD2404" s="9">
        <f t="shared" ca="1" si="1149"/>
        <v>25.967474976458082</v>
      </c>
      <c r="AE2404">
        <f t="shared" ca="1" si="1150"/>
        <v>1</v>
      </c>
      <c r="AF2404">
        <f t="shared" ca="1" si="1150"/>
        <v>1</v>
      </c>
      <c r="AG2404">
        <f t="shared" ca="1" si="1150"/>
        <v>0</v>
      </c>
      <c r="AH2404">
        <f t="shared" ca="1" si="1150"/>
        <v>0</v>
      </c>
      <c r="AI2404">
        <f t="shared" ca="1" si="1150"/>
        <v>0</v>
      </c>
      <c r="AJ2404">
        <f t="shared" ca="1" si="1150"/>
        <v>0</v>
      </c>
      <c r="AK2404">
        <f t="shared" ca="1" si="1150"/>
        <v>0</v>
      </c>
      <c r="AL2404">
        <f t="shared" ca="1" si="1151"/>
        <v>5.9773339091872435E-2</v>
      </c>
      <c r="AM2404">
        <f t="shared" ca="1" si="1152"/>
        <v>0.51934949952916165</v>
      </c>
    </row>
    <row r="2405" spans="1:39">
      <c r="A2405" s="10">
        <f t="shared" ca="1" si="1153"/>
        <v>41329.865312500813</v>
      </c>
      <c r="B2405" s="22">
        <f t="shared" ca="1" si="1154"/>
        <v>41329.865312500813</v>
      </c>
      <c r="C2405" s="22">
        <f t="shared" ca="1" si="1131"/>
        <v>41330.01780092674</v>
      </c>
      <c r="D2405">
        <f t="shared" si="1159"/>
        <v>276</v>
      </c>
      <c r="E2405" s="23">
        <f t="shared" si="1132"/>
        <v>59</v>
      </c>
      <c r="F2405" s="23">
        <f t="shared" si="1133"/>
        <v>4</v>
      </c>
      <c r="G2405">
        <f t="shared" ca="1" si="1160"/>
        <v>7</v>
      </c>
      <c r="H2405" s="9">
        <f t="shared" ca="1" si="1134"/>
        <v>0</v>
      </c>
      <c r="I2405" s="9">
        <f t="shared" ca="1" si="1135"/>
        <v>8294.2215560526802</v>
      </c>
      <c r="J2405" s="9">
        <f t="shared" ca="1" si="1136"/>
        <v>39594.545114631401</v>
      </c>
      <c r="K2405" s="9">
        <f t="shared" ca="1" si="1137"/>
        <v>38613.740606515275</v>
      </c>
      <c r="L2405" s="9">
        <f t="shared" ca="1" si="1138"/>
        <v>25535.167700712977</v>
      </c>
      <c r="M2405" s="9">
        <f t="shared" ca="1" si="1139"/>
        <v>8294.2215560526802</v>
      </c>
      <c r="N2405" s="9">
        <f t="shared" ca="1" si="1139"/>
        <v>8294.2215560526802</v>
      </c>
      <c r="O2405" s="9">
        <f t="shared" ca="1" si="1140"/>
        <v>27499.732296083592</v>
      </c>
      <c r="P2405" s="9">
        <f t="shared" ca="1" si="1161"/>
        <v>40298.638299403799</v>
      </c>
      <c r="Q2405" s="9">
        <f t="shared" ca="1" si="1155"/>
        <v>139.82037627543082</v>
      </c>
      <c r="R2405" s="9">
        <f t="shared" si="1141"/>
        <v>8</v>
      </c>
      <c r="S2405" s="23">
        <f t="shared" ca="1" si="1142"/>
        <v>3.6597733390918723</v>
      </c>
      <c r="T2405" s="9">
        <f t="shared" ca="1" si="1156"/>
        <v>39</v>
      </c>
      <c r="U2405" s="9">
        <f t="shared" ca="1" si="1157"/>
        <v>35.184020730739576</v>
      </c>
      <c r="V2405" s="23">
        <f t="shared" ca="1" si="1143"/>
        <v>76.587631268162539</v>
      </c>
      <c r="W2405" s="23">
        <f t="shared" ca="1" si="1158"/>
        <v>0</v>
      </c>
      <c r="X2405" s="23" t="e">
        <f ca="1">V2405/(S2405-#REF!)</f>
        <v>#REF!</v>
      </c>
      <c r="Y2405" s="9">
        <f t="shared" ca="1" si="1144"/>
        <v>0</v>
      </c>
      <c r="Z2405" s="9">
        <f t="shared" ca="1" si="1145"/>
        <v>0</v>
      </c>
      <c r="AA2405" s="24">
        <f t="shared" ca="1" si="1146"/>
        <v>423.56799523901964</v>
      </c>
      <c r="AB2405" s="9">
        <f t="shared" ca="1" si="1147"/>
        <v>244.32497471797888</v>
      </c>
      <c r="AC2405" s="9">
        <f t="shared" ca="1" si="1148"/>
        <v>129.38546218998368</v>
      </c>
      <c r="AD2405" s="9">
        <f t="shared" ca="1" si="1149"/>
        <v>25.967474976458082</v>
      </c>
      <c r="AE2405">
        <f t="shared" ca="1" si="1150"/>
        <v>0</v>
      </c>
      <c r="AF2405">
        <f t="shared" ca="1" si="1150"/>
        <v>0</v>
      </c>
      <c r="AG2405">
        <f t="shared" ca="1" si="1150"/>
        <v>0</v>
      </c>
      <c r="AH2405">
        <f t="shared" ca="1" si="1150"/>
        <v>0</v>
      </c>
      <c r="AI2405">
        <f t="shared" ca="1" si="1150"/>
        <v>0</v>
      </c>
      <c r="AJ2405">
        <f t="shared" ca="1" si="1150"/>
        <v>0</v>
      </c>
      <c r="AK2405">
        <f t="shared" ca="1" si="1150"/>
        <v>0</v>
      </c>
      <c r="AL2405">
        <f t="shared" ca="1" si="1151"/>
        <v>5.9773339091872435E-2</v>
      </c>
      <c r="AM2405">
        <f t="shared" ca="1" si="1152"/>
        <v>0.51934949952916165</v>
      </c>
    </row>
    <row r="2406" spans="1:39">
      <c r="A2406" s="10">
        <f t="shared" ca="1" si="1153"/>
        <v>41330.036550926743</v>
      </c>
      <c r="B2406" s="22">
        <f t="shared" ca="1" si="1154"/>
        <v>41330.036550926743</v>
      </c>
      <c r="C2406" s="22">
        <f t="shared" ca="1" si="1131"/>
        <v>41330.117233797115</v>
      </c>
      <c r="D2406">
        <f t="shared" si="1159"/>
        <v>276</v>
      </c>
      <c r="E2406" s="23">
        <f t="shared" si="1132"/>
        <v>59</v>
      </c>
      <c r="F2406" s="23">
        <f t="shared" si="1133"/>
        <v>4</v>
      </c>
      <c r="G2406">
        <f t="shared" ca="1" si="1160"/>
        <v>1</v>
      </c>
      <c r="H2406" s="9">
        <f t="shared" ca="1" si="1134"/>
        <v>0</v>
      </c>
      <c r="I2406" s="9">
        <f t="shared" ca="1" si="1135"/>
        <v>8294.2215560526802</v>
      </c>
      <c r="J2406" s="9">
        <f t="shared" ca="1" si="1136"/>
        <v>39594.545114631401</v>
      </c>
      <c r="K2406" s="9">
        <f t="shared" ca="1" si="1137"/>
        <v>38613.740606515275</v>
      </c>
      <c r="L2406" s="9">
        <f t="shared" ca="1" si="1138"/>
        <v>25535.167700712977</v>
      </c>
      <c r="M2406" s="9">
        <f t="shared" ca="1" si="1139"/>
        <v>8294.2215560526802</v>
      </c>
      <c r="N2406" s="9">
        <f t="shared" ca="1" si="1139"/>
        <v>8294.2215560526802</v>
      </c>
      <c r="O2406" s="9">
        <f t="shared" ca="1" si="1140"/>
        <v>27499.732296083592</v>
      </c>
      <c r="P2406" s="9">
        <f t="shared" ca="1" si="1161"/>
        <v>40298.638299403799</v>
      </c>
      <c r="Q2406" s="9">
        <f t="shared" ca="1" si="1155"/>
        <v>139.82037627543082</v>
      </c>
      <c r="R2406" s="9">
        <f t="shared" si="1141"/>
        <v>8</v>
      </c>
      <c r="S2406" s="23">
        <f t="shared" ca="1" si="1142"/>
        <v>25.936521696473971</v>
      </c>
      <c r="T2406" s="9">
        <f t="shared" ca="1" si="1156"/>
        <v>56</v>
      </c>
      <c r="U2406" s="9">
        <f t="shared" ca="1" si="1157"/>
        <v>11.478107306291349</v>
      </c>
      <c r="V2406" s="23">
        <f t="shared" ca="1" si="1143"/>
        <v>0</v>
      </c>
      <c r="W2406" s="23">
        <f t="shared" ca="1" si="1158"/>
        <v>0</v>
      </c>
      <c r="X2406" s="23" t="e">
        <f ca="1">V2406/(S2406-#REF!)</f>
        <v>#REF!</v>
      </c>
      <c r="Y2406" s="9">
        <f t="shared" ca="1" si="1144"/>
        <v>600</v>
      </c>
      <c r="Z2406" s="9">
        <f t="shared" ca="1" si="1145"/>
        <v>1200</v>
      </c>
      <c r="AA2406" s="24">
        <f t="shared" ca="1" si="1146"/>
        <v>0</v>
      </c>
      <c r="AB2406" s="9">
        <f t="shared" ca="1" si="1147"/>
        <v>1977.455996922306</v>
      </c>
      <c r="AC2406" s="9">
        <f t="shared" ca="1" si="1148"/>
        <v>1047.1874945141262</v>
      </c>
      <c r="AD2406" s="9">
        <f t="shared" ca="1" si="1149"/>
        <v>25.967474976458082</v>
      </c>
      <c r="AE2406">
        <f t="shared" ca="1" si="1150"/>
        <v>1</v>
      </c>
      <c r="AF2406">
        <f t="shared" ca="1" si="1150"/>
        <v>1</v>
      </c>
      <c r="AG2406">
        <f t="shared" ca="1" si="1150"/>
        <v>0</v>
      </c>
      <c r="AH2406">
        <f t="shared" ca="1" si="1150"/>
        <v>0</v>
      </c>
      <c r="AI2406">
        <f t="shared" ca="1" si="1150"/>
        <v>0</v>
      </c>
      <c r="AJ2406">
        <f t="shared" ca="1" si="1150"/>
        <v>0</v>
      </c>
      <c r="AK2406">
        <f t="shared" ca="1" si="1150"/>
        <v>0</v>
      </c>
      <c r="AL2406">
        <f t="shared" ca="1" si="1151"/>
        <v>5.9773339091872435E-2</v>
      </c>
      <c r="AM2406">
        <f t="shared" ca="1" si="1152"/>
        <v>0.51934949952916165</v>
      </c>
    </row>
    <row r="2407" spans="1:39">
      <c r="A2407" s="10">
        <f t="shared" ca="1" si="1153"/>
        <v>41330.141539352669</v>
      </c>
      <c r="B2407" s="22">
        <f t="shared" ca="1" si="1154"/>
        <v>41330.141539352669</v>
      </c>
      <c r="C2407" s="22">
        <f t="shared" ca="1" si="1131"/>
        <v>41330.33444444526</v>
      </c>
      <c r="D2407">
        <f t="shared" si="1159"/>
        <v>276</v>
      </c>
      <c r="E2407" s="23">
        <f t="shared" si="1132"/>
        <v>59</v>
      </c>
      <c r="F2407" s="23">
        <f t="shared" si="1133"/>
        <v>4</v>
      </c>
      <c r="G2407">
        <f t="shared" ca="1" si="1160"/>
        <v>7</v>
      </c>
      <c r="H2407" s="9">
        <f t="shared" ca="1" si="1134"/>
        <v>72</v>
      </c>
      <c r="I2407" s="9">
        <f t="shared" ca="1" si="1135"/>
        <v>8366.2215560526802</v>
      </c>
      <c r="J2407" s="9">
        <f t="shared" ca="1" si="1136"/>
        <v>39666.545114631401</v>
      </c>
      <c r="K2407" s="9">
        <f t="shared" ca="1" si="1137"/>
        <v>38613.740606515275</v>
      </c>
      <c r="L2407" s="9">
        <f t="shared" ca="1" si="1138"/>
        <v>25535.167700712977</v>
      </c>
      <c r="M2407" s="9">
        <f t="shared" ca="1" si="1139"/>
        <v>8366.2215560526802</v>
      </c>
      <c r="N2407" s="9">
        <f t="shared" ca="1" si="1139"/>
        <v>8366.2215560526802</v>
      </c>
      <c r="O2407" s="9">
        <f t="shared" ca="1" si="1140"/>
        <v>27571.732296083592</v>
      </c>
      <c r="P2407" s="9">
        <f t="shared" ca="1" si="1161"/>
        <v>40298.638299403799</v>
      </c>
      <c r="Q2407" s="9">
        <f t="shared" ca="1" si="1155"/>
        <v>139.89237627543082</v>
      </c>
      <c r="R2407" s="9">
        <f t="shared" si="1141"/>
        <v>8</v>
      </c>
      <c r="S2407" s="23">
        <f t="shared" ca="1" si="1142"/>
        <v>4.6298203923279919</v>
      </c>
      <c r="T2407" s="9">
        <f t="shared" ca="1" si="1156"/>
        <v>37</v>
      </c>
      <c r="U2407" s="9">
        <f t="shared" ca="1" si="1157"/>
        <v>47.353412380769441</v>
      </c>
      <c r="V2407" s="23">
        <f t="shared" ca="1" si="1143"/>
        <v>72</v>
      </c>
      <c r="W2407" s="23">
        <f t="shared" ca="1" si="1158"/>
        <v>0</v>
      </c>
      <c r="X2407" s="23" t="e">
        <f ca="1">V2407/(S2407-#REF!)</f>
        <v>#REF!</v>
      </c>
      <c r="Y2407" s="9">
        <f t="shared" ca="1" si="1144"/>
        <v>0</v>
      </c>
      <c r="Z2407" s="9">
        <f t="shared" ca="1" si="1145"/>
        <v>0</v>
      </c>
      <c r="AA2407" s="24">
        <f t="shared" ca="1" si="1146"/>
        <v>545.90356579644822</v>
      </c>
      <c r="AB2407" s="9">
        <f t="shared" ca="1" si="1147"/>
        <v>319.79463545974897</v>
      </c>
      <c r="AC2407" s="9">
        <f t="shared" ca="1" si="1148"/>
        <v>169.35140078331179</v>
      </c>
      <c r="AD2407" s="9">
        <f t="shared" ca="1" si="1149"/>
        <v>25.967474976458082</v>
      </c>
      <c r="AE2407">
        <f t="shared" ca="1" si="1150"/>
        <v>1</v>
      </c>
      <c r="AF2407">
        <f t="shared" ca="1" si="1150"/>
        <v>1</v>
      </c>
      <c r="AG2407">
        <f t="shared" ca="1" si="1150"/>
        <v>0</v>
      </c>
      <c r="AH2407">
        <f t="shared" ca="1" si="1150"/>
        <v>0</v>
      </c>
      <c r="AI2407">
        <f t="shared" ca="1" si="1150"/>
        <v>0</v>
      </c>
      <c r="AJ2407">
        <f t="shared" ca="1" si="1150"/>
        <v>0</v>
      </c>
      <c r="AK2407">
        <f t="shared" ca="1" si="1150"/>
        <v>0</v>
      </c>
      <c r="AL2407">
        <f t="shared" ca="1" si="1151"/>
        <v>5.9773339091872435E-2</v>
      </c>
      <c r="AM2407">
        <f t="shared" ca="1" si="1152"/>
        <v>0.51934949952916165</v>
      </c>
    </row>
    <row r="2408" spans="1:39">
      <c r="A2408" s="10">
        <f t="shared" ca="1" si="1153"/>
        <v>41330.35111111193</v>
      </c>
      <c r="B2408" s="22">
        <f t="shared" ca="1" si="1154"/>
        <v>41330.35111111193</v>
      </c>
      <c r="C2408" s="22">
        <f t="shared" ca="1" si="1131"/>
        <v>41330.530208334152</v>
      </c>
      <c r="D2408">
        <f t="shared" si="1159"/>
        <v>276</v>
      </c>
      <c r="E2408" s="23">
        <f t="shared" si="1132"/>
        <v>59</v>
      </c>
      <c r="F2408" s="23">
        <f t="shared" si="1133"/>
        <v>4</v>
      </c>
      <c r="G2408">
        <f t="shared" ca="1" si="1160"/>
        <v>6</v>
      </c>
      <c r="H2408" s="9">
        <f t="shared" ca="1" si="1134"/>
        <v>153.52028924973115</v>
      </c>
      <c r="I2408" s="9">
        <f t="shared" ca="1" si="1135"/>
        <v>8447.7418453024111</v>
      </c>
      <c r="J2408" s="9">
        <f t="shared" ca="1" si="1136"/>
        <v>39748.065403881134</v>
      </c>
      <c r="K2408" s="9">
        <f t="shared" ca="1" si="1137"/>
        <v>38613.740606515275</v>
      </c>
      <c r="L2408" s="9">
        <f t="shared" ca="1" si="1138"/>
        <v>25535.167700712977</v>
      </c>
      <c r="M2408" s="9">
        <f t="shared" ca="1" si="1139"/>
        <v>8447.7418453024111</v>
      </c>
      <c r="N2408" s="9">
        <f t="shared" ca="1" si="1139"/>
        <v>8447.7418453024111</v>
      </c>
      <c r="O2408" s="9">
        <f t="shared" ca="1" si="1140"/>
        <v>27653.252585333325</v>
      </c>
      <c r="P2408" s="9">
        <f t="shared" ca="1" si="1161"/>
        <v>40298.638299403799</v>
      </c>
      <c r="Q2408" s="9">
        <f t="shared" ca="1" si="1155"/>
        <v>139.97389656468056</v>
      </c>
      <c r="R2408" s="9">
        <f t="shared" si="1141"/>
        <v>8</v>
      </c>
      <c r="S2408" s="23">
        <f t="shared" ca="1" si="1142"/>
        <v>4.2985616450202606</v>
      </c>
      <c r="T2408" s="9">
        <f t="shared" ca="1" si="1156"/>
        <v>17</v>
      </c>
      <c r="U2408" s="9">
        <f t="shared" ca="1" si="1157"/>
        <v>54.821922072938833</v>
      </c>
      <c r="V2408" s="23">
        <f t="shared" ca="1" si="1143"/>
        <v>81.52028924973115</v>
      </c>
      <c r="W2408" s="23">
        <f t="shared" ca="1" si="1158"/>
        <v>1847.8555156972375</v>
      </c>
      <c r="X2408" s="23" t="e">
        <f ca="1">V2408/(S2408-#REF!)</f>
        <v>#REF!</v>
      </c>
      <c r="Y2408" s="9">
        <f t="shared" ca="1" si="1144"/>
        <v>0</v>
      </c>
      <c r="Z2408" s="9">
        <f t="shared" ca="1" si="1145"/>
        <v>0</v>
      </c>
      <c r="AA2408" s="24">
        <f t="shared" ca="1" si="1146"/>
        <v>504.12752233666134</v>
      </c>
      <c r="AB2408" s="9">
        <f t="shared" ca="1" si="1147"/>
        <v>294.02270491920751</v>
      </c>
      <c r="AC2408" s="9">
        <f t="shared" ca="1" si="1148"/>
        <v>155.7035403942333</v>
      </c>
      <c r="AD2408" s="9">
        <f t="shared" ca="1" si="1149"/>
        <v>25.967474976458082</v>
      </c>
      <c r="AE2408">
        <f t="shared" ca="1" si="1150"/>
        <v>1</v>
      </c>
      <c r="AF2408">
        <f t="shared" ca="1" si="1150"/>
        <v>1</v>
      </c>
      <c r="AG2408">
        <f t="shared" ca="1" si="1150"/>
        <v>1</v>
      </c>
      <c r="AH2408">
        <f t="shared" ca="1" si="1150"/>
        <v>0</v>
      </c>
      <c r="AI2408">
        <f t="shared" ca="1" si="1150"/>
        <v>0</v>
      </c>
      <c r="AJ2408">
        <f t="shared" ca="1" si="1150"/>
        <v>0</v>
      </c>
      <c r="AK2408">
        <f t="shared" ca="1" si="1150"/>
        <v>0</v>
      </c>
      <c r="AL2408">
        <f t="shared" ca="1" si="1151"/>
        <v>5.9773339091872435E-2</v>
      </c>
      <c r="AM2408">
        <f t="shared" ca="1" si="1152"/>
        <v>0.51934949952916165</v>
      </c>
    </row>
    <row r="2409" spans="1:39">
      <c r="A2409" s="10">
        <f t="shared" ca="1" si="1153"/>
        <v>41330.555902778593</v>
      </c>
      <c r="B2409" s="22">
        <f t="shared" ca="1" si="1154"/>
        <v>41330.555902778593</v>
      </c>
      <c r="C2409" s="22">
        <f t="shared" ca="1" si="1131"/>
        <v>41330.70839120452</v>
      </c>
      <c r="D2409">
        <f t="shared" si="1159"/>
        <v>276</v>
      </c>
      <c r="E2409" s="23">
        <f t="shared" si="1132"/>
        <v>59</v>
      </c>
      <c r="F2409" s="23">
        <f t="shared" si="1133"/>
        <v>4</v>
      </c>
      <c r="G2409">
        <f t="shared" ca="1" si="1160"/>
        <v>6</v>
      </c>
      <c r="H2409" s="9">
        <f t="shared" ca="1" si="1134"/>
        <v>232.43823326886945</v>
      </c>
      <c r="I2409" s="9">
        <f t="shared" ca="1" si="1135"/>
        <v>8526.6597893215494</v>
      </c>
      <c r="J2409" s="9">
        <f t="shared" ca="1" si="1136"/>
        <v>39826.98334790027</v>
      </c>
      <c r="K2409" s="9">
        <f t="shared" ca="1" si="1137"/>
        <v>38613.740606515275</v>
      </c>
      <c r="L2409" s="9">
        <f t="shared" ca="1" si="1138"/>
        <v>25535.167700712977</v>
      </c>
      <c r="M2409" s="9">
        <f t="shared" ca="1" si="1139"/>
        <v>8526.6597893215494</v>
      </c>
      <c r="N2409" s="9">
        <f t="shared" ca="1" si="1139"/>
        <v>8526.6597893215494</v>
      </c>
      <c r="O2409" s="9">
        <f t="shared" ca="1" si="1140"/>
        <v>27732.170529352461</v>
      </c>
      <c r="P2409" s="9">
        <f t="shared" ca="1" si="1161"/>
        <v>40298.638299403799</v>
      </c>
      <c r="Q2409" s="9">
        <f t="shared" ca="1" si="1155"/>
        <v>140.0528145086997</v>
      </c>
      <c r="R2409" s="9">
        <f t="shared" si="1141"/>
        <v>8</v>
      </c>
      <c r="S2409" s="23">
        <f t="shared" ca="1" si="1142"/>
        <v>3.6597733390918723</v>
      </c>
      <c r="T2409" s="9">
        <f t="shared" ca="1" si="1156"/>
        <v>39</v>
      </c>
      <c r="U2409" s="9">
        <f t="shared" ca="1" si="1157"/>
        <v>35.184020730739576</v>
      </c>
      <c r="V2409" s="23">
        <f t="shared" ca="1" si="1143"/>
        <v>78.917944019138289</v>
      </c>
      <c r="W2409" s="23">
        <f t="shared" ca="1" si="1158"/>
        <v>1847.6798955917318</v>
      </c>
      <c r="X2409" s="23" t="e">
        <f ca="1">V2409/(S2409-#REF!)</f>
        <v>#REF!</v>
      </c>
      <c r="Y2409" s="9">
        <f t="shared" ca="1" si="1144"/>
        <v>0</v>
      </c>
      <c r="Z2409" s="9">
        <f t="shared" ca="1" si="1145"/>
        <v>0</v>
      </c>
      <c r="AA2409" s="24">
        <f t="shared" ca="1" si="1146"/>
        <v>423.56799523901964</v>
      </c>
      <c r="AB2409" s="9">
        <f t="shared" ca="1" si="1147"/>
        <v>244.32497471797888</v>
      </c>
      <c r="AC2409" s="9">
        <f t="shared" ca="1" si="1148"/>
        <v>129.38546218998368</v>
      </c>
      <c r="AD2409" s="9">
        <f t="shared" ca="1" si="1149"/>
        <v>25.967474976458082</v>
      </c>
      <c r="AE2409">
        <f t="shared" ca="1" si="1150"/>
        <v>0</v>
      </c>
      <c r="AF2409">
        <f t="shared" ca="1" si="1150"/>
        <v>1</v>
      </c>
      <c r="AG2409">
        <f t="shared" ca="1" si="1150"/>
        <v>0</v>
      </c>
      <c r="AH2409">
        <f t="shared" ca="1" si="1150"/>
        <v>0</v>
      </c>
      <c r="AI2409">
        <f t="shared" ca="1" si="1150"/>
        <v>0</v>
      </c>
      <c r="AJ2409">
        <f t="shared" ca="1" si="1150"/>
        <v>0</v>
      </c>
      <c r="AK2409">
        <f t="shared" ca="1" si="1150"/>
        <v>0</v>
      </c>
      <c r="AL2409">
        <f t="shared" ca="1" si="1151"/>
        <v>5.9773339091872435E-2</v>
      </c>
      <c r="AM2409">
        <f t="shared" ca="1" si="1152"/>
        <v>0.51934949952916165</v>
      </c>
    </row>
    <row r="2410" spans="1:39">
      <c r="A2410" s="10">
        <f t="shared" ca="1" si="1153"/>
        <v>41330.720196760078</v>
      </c>
      <c r="B2410" s="22">
        <f t="shared" ca="1" si="1154"/>
        <v>41330.720196760078</v>
      </c>
      <c r="C2410" s="22">
        <f t="shared" ca="1" si="1131"/>
        <v>41330.872685186005</v>
      </c>
      <c r="D2410">
        <f t="shared" si="1159"/>
        <v>276</v>
      </c>
      <c r="E2410" s="23">
        <f t="shared" si="1132"/>
        <v>59</v>
      </c>
      <c r="F2410" s="23">
        <f t="shared" si="1133"/>
        <v>4</v>
      </c>
      <c r="G2410">
        <f t="shared" ca="1" si="1160"/>
        <v>7</v>
      </c>
      <c r="H2410" s="9">
        <f t="shared" ca="1" si="1134"/>
        <v>315.21078429908414</v>
      </c>
      <c r="I2410" s="9">
        <f t="shared" ca="1" si="1135"/>
        <v>8609.4323403517647</v>
      </c>
      <c r="J2410" s="9">
        <f t="shared" ca="1" si="1136"/>
        <v>39909.755898930482</v>
      </c>
      <c r="K2410" s="9">
        <f t="shared" ca="1" si="1137"/>
        <v>38613.740606515275</v>
      </c>
      <c r="L2410" s="9">
        <f t="shared" ca="1" si="1138"/>
        <v>25535.167700712977</v>
      </c>
      <c r="M2410" s="9">
        <f t="shared" ref="M2410:N2425" ca="1" si="1162">IF(M2409&gt;K2410,0,M2409+$V2410)</f>
        <v>8609.4323403517647</v>
      </c>
      <c r="N2410" s="9">
        <f t="shared" ca="1" si="1162"/>
        <v>8609.4323403517647</v>
      </c>
      <c r="O2410" s="9">
        <f t="shared" ca="1" si="1140"/>
        <v>27814.943080382676</v>
      </c>
      <c r="P2410" s="9">
        <f t="shared" ca="1" si="1161"/>
        <v>40298.638299403799</v>
      </c>
      <c r="Q2410" s="9">
        <f t="shared" ca="1" si="1155"/>
        <v>140.13558705972991</v>
      </c>
      <c r="R2410" s="9">
        <f t="shared" si="1141"/>
        <v>8</v>
      </c>
      <c r="S2410" s="23">
        <f t="shared" ca="1" si="1142"/>
        <v>3.6597733390918723</v>
      </c>
      <c r="T2410" s="9">
        <f t="shared" ca="1" si="1156"/>
        <v>39</v>
      </c>
      <c r="U2410" s="9">
        <f t="shared" ca="1" si="1157"/>
        <v>35.184020730739576</v>
      </c>
      <c r="V2410" s="23">
        <f t="shared" ca="1" si="1143"/>
        <v>82.772551030214686</v>
      </c>
      <c r="W2410" s="23">
        <f t="shared" ca="1" si="1158"/>
        <v>0</v>
      </c>
      <c r="X2410" s="23" t="e">
        <f ca="1">V2410/(S2410-#REF!)</f>
        <v>#REF!</v>
      </c>
      <c r="Y2410" s="9">
        <f t="shared" ca="1" si="1144"/>
        <v>4000</v>
      </c>
      <c r="Z2410" s="9">
        <f t="shared" ca="1" si="1145"/>
        <v>120</v>
      </c>
      <c r="AA2410" s="24">
        <f t="shared" ca="1" si="1146"/>
        <v>423.56799523901964</v>
      </c>
      <c r="AB2410" s="9">
        <f t="shared" ca="1" si="1147"/>
        <v>244.32497471797888</v>
      </c>
      <c r="AC2410" s="9">
        <f t="shared" ca="1" si="1148"/>
        <v>129.38546218998368</v>
      </c>
      <c r="AD2410" s="9">
        <f t="shared" ca="1" si="1149"/>
        <v>25.967474976458082</v>
      </c>
      <c r="AE2410">
        <f t="shared" ref="AE2410:AK2425" ca="1" si="1163">ROUNDDOWN((VLOOKUP($E2410,$A$235:$T$501,AE$534,FALSE)/RAND())^(1/4),0)</f>
        <v>1</v>
      </c>
      <c r="AF2410">
        <f t="shared" ca="1" si="1163"/>
        <v>1</v>
      </c>
      <c r="AG2410">
        <f t="shared" ca="1" si="1163"/>
        <v>0</v>
      </c>
      <c r="AH2410">
        <f t="shared" ca="1" si="1163"/>
        <v>1</v>
      </c>
      <c r="AI2410">
        <f t="shared" ca="1" si="1163"/>
        <v>1</v>
      </c>
      <c r="AJ2410">
        <f t="shared" ca="1" si="1163"/>
        <v>0</v>
      </c>
      <c r="AK2410">
        <f t="shared" ca="1" si="1163"/>
        <v>0</v>
      </c>
      <c r="AL2410">
        <f t="shared" ca="1" si="1151"/>
        <v>5.9773339091872435E-2</v>
      </c>
      <c r="AM2410">
        <f t="shared" ca="1" si="1152"/>
        <v>0.51934949952916165</v>
      </c>
    </row>
    <row r="2411" spans="1:39">
      <c r="A2411" s="10">
        <f t="shared" ca="1" si="1153"/>
        <v>41330.889351852675</v>
      </c>
      <c r="B2411" s="22">
        <f t="shared" ca="1" si="1154"/>
        <v>41330.889351852675</v>
      </c>
      <c r="C2411" s="22">
        <f t="shared" ca="1" si="1131"/>
        <v>41331.081331019341</v>
      </c>
      <c r="D2411">
        <f t="shared" si="1159"/>
        <v>276</v>
      </c>
      <c r="E2411" s="23">
        <f t="shared" si="1132"/>
        <v>59</v>
      </c>
      <c r="F2411" s="23">
        <f t="shared" si="1133"/>
        <v>4</v>
      </c>
      <c r="G2411">
        <f t="shared" ca="1" si="1160"/>
        <v>6</v>
      </c>
      <c r="H2411" s="9">
        <f t="shared" ca="1" si="1134"/>
        <v>403.7675552659108</v>
      </c>
      <c r="I2411" s="9">
        <f t="shared" ca="1" si="1135"/>
        <v>8697.9891113185913</v>
      </c>
      <c r="J2411" s="9">
        <f t="shared" ca="1" si="1136"/>
        <v>39998.312669897306</v>
      </c>
      <c r="K2411" s="9">
        <f t="shared" ca="1" si="1137"/>
        <v>38613.740606515275</v>
      </c>
      <c r="L2411" s="9">
        <f t="shared" ca="1" si="1138"/>
        <v>25535.167700712977</v>
      </c>
      <c r="M2411" s="9">
        <f t="shared" ca="1" si="1162"/>
        <v>8697.9891113185913</v>
      </c>
      <c r="N2411" s="9">
        <f t="shared" ca="1" si="1162"/>
        <v>8697.9891113185913</v>
      </c>
      <c r="O2411" s="9">
        <f t="shared" ca="1" si="1140"/>
        <v>27903.499851349501</v>
      </c>
      <c r="P2411" s="9">
        <f t="shared" ca="1" si="1161"/>
        <v>40298.638299403799</v>
      </c>
      <c r="Q2411" s="9">
        <f t="shared" ca="1" si="1155"/>
        <v>140.22414383069673</v>
      </c>
      <c r="R2411" s="9">
        <f t="shared" si="1141"/>
        <v>8</v>
      </c>
      <c r="S2411" s="23">
        <f t="shared" ca="1" si="1142"/>
        <v>4.6076326003151546</v>
      </c>
      <c r="T2411" s="9">
        <f t="shared" ca="1" si="1156"/>
        <v>36</v>
      </c>
      <c r="U2411" s="9">
        <f t="shared" ca="1" si="1157"/>
        <v>27.477361134555395</v>
      </c>
      <c r="V2411" s="23">
        <f t="shared" ca="1" si="1143"/>
        <v>88.556770966826662</v>
      </c>
      <c r="W2411" s="23">
        <f t="shared" ca="1" si="1158"/>
        <v>1891.6677253795212</v>
      </c>
      <c r="X2411" s="23" t="e">
        <f ca="1">V2411/(S2411-#REF!)</f>
        <v>#REF!</v>
      </c>
      <c r="Y2411" s="9">
        <f t="shared" ca="1" si="1144"/>
        <v>0</v>
      </c>
      <c r="Z2411" s="9">
        <f t="shared" ca="1" si="1145"/>
        <v>0</v>
      </c>
      <c r="AA2411" s="24">
        <f t="shared" ca="1" si="1146"/>
        <v>543.10539617545442</v>
      </c>
      <c r="AB2411" s="9">
        <f t="shared" ca="1" si="1147"/>
        <v>318.06842524115029</v>
      </c>
      <c r="AC2411" s="9">
        <f t="shared" ca="1" si="1148"/>
        <v>168.43726375238293</v>
      </c>
      <c r="AD2411" s="9">
        <f t="shared" ca="1" si="1149"/>
        <v>25.967474976458082</v>
      </c>
      <c r="AE2411">
        <f t="shared" ca="1" si="1163"/>
        <v>1</v>
      </c>
      <c r="AF2411">
        <f t="shared" ca="1" si="1163"/>
        <v>0</v>
      </c>
      <c r="AG2411">
        <f t="shared" ca="1" si="1163"/>
        <v>0</v>
      </c>
      <c r="AH2411">
        <f t="shared" ca="1" si="1163"/>
        <v>0</v>
      </c>
      <c r="AI2411">
        <f t="shared" ca="1" si="1163"/>
        <v>0</v>
      </c>
      <c r="AJ2411">
        <f t="shared" ca="1" si="1163"/>
        <v>0</v>
      </c>
      <c r="AK2411">
        <f t="shared" ca="1" si="1163"/>
        <v>0</v>
      </c>
      <c r="AL2411">
        <f t="shared" ca="1" si="1151"/>
        <v>5.9773339091872435E-2</v>
      </c>
      <c r="AM2411">
        <f t="shared" ca="1" si="1152"/>
        <v>0.51934949952916165</v>
      </c>
    </row>
    <row r="2412" spans="1:39">
      <c r="A2412" s="10">
        <f t="shared" ca="1" si="1153"/>
        <v>41331.09869213045</v>
      </c>
      <c r="B2412" s="22">
        <f t="shared" ca="1" si="1154"/>
        <v>41331.09869213045</v>
      </c>
      <c r="C2412" s="22">
        <f t="shared" ca="1" si="1131"/>
        <v>41331.279259260082</v>
      </c>
      <c r="D2412">
        <f t="shared" si="1159"/>
        <v>276</v>
      </c>
      <c r="E2412" s="23">
        <f t="shared" si="1132"/>
        <v>59</v>
      </c>
      <c r="F2412" s="23">
        <f t="shared" si="1133"/>
        <v>4</v>
      </c>
      <c r="G2412">
        <f t="shared" ca="1" si="1160"/>
        <v>7</v>
      </c>
      <c r="H2412" s="9">
        <f t="shared" ca="1" si="1134"/>
        <v>475.7675552659108</v>
      </c>
      <c r="I2412" s="9">
        <f t="shared" ca="1" si="1135"/>
        <v>8769.9891113185913</v>
      </c>
      <c r="J2412" s="9">
        <f t="shared" ca="1" si="1136"/>
        <v>40070.312669897306</v>
      </c>
      <c r="K2412" s="9">
        <f t="shared" ca="1" si="1137"/>
        <v>38613.740606515275</v>
      </c>
      <c r="L2412" s="9">
        <f t="shared" ca="1" si="1138"/>
        <v>25535.167700712977</v>
      </c>
      <c r="M2412" s="9">
        <f t="shared" ca="1" si="1162"/>
        <v>8769.9891113185913</v>
      </c>
      <c r="N2412" s="9">
        <f t="shared" ca="1" si="1162"/>
        <v>8769.9891113185913</v>
      </c>
      <c r="O2412" s="9">
        <f t="shared" ca="1" si="1140"/>
        <v>27975.499851349501</v>
      </c>
      <c r="P2412" s="9">
        <f t="shared" ca="1" si="1161"/>
        <v>40298.638299403799</v>
      </c>
      <c r="Q2412" s="9">
        <f t="shared" ca="1" si="1155"/>
        <v>140.29614383069674</v>
      </c>
      <c r="R2412" s="9">
        <f t="shared" si="1141"/>
        <v>8</v>
      </c>
      <c r="S2412" s="23">
        <f t="shared" ca="1" si="1142"/>
        <v>4.3338166144279642</v>
      </c>
      <c r="T2412" s="9">
        <f t="shared" ca="1" si="1156"/>
        <v>20</v>
      </c>
      <c r="U2412" s="9">
        <f t="shared" ca="1" si="1157"/>
        <v>1.7398119406716432</v>
      </c>
      <c r="V2412" s="23">
        <f t="shared" ca="1" si="1143"/>
        <v>72</v>
      </c>
      <c r="W2412" s="23">
        <f t="shared" ca="1" si="1158"/>
        <v>0</v>
      </c>
      <c r="X2412" s="23" t="e">
        <f ca="1">V2412/(S2412-#REF!)</f>
        <v>#REF!</v>
      </c>
      <c r="Y2412" s="9">
        <f t="shared" ca="1" si="1144"/>
        <v>0</v>
      </c>
      <c r="Z2412" s="9">
        <f t="shared" ca="1" si="1145"/>
        <v>0</v>
      </c>
      <c r="AA2412" s="24">
        <f t="shared" ca="1" si="1146"/>
        <v>508.57363325786662</v>
      </c>
      <c r="AB2412" s="9">
        <f t="shared" ca="1" si="1147"/>
        <v>296.76554153912684</v>
      </c>
      <c r="AC2412" s="9">
        <f t="shared" ca="1" si="1148"/>
        <v>157.15604513383067</v>
      </c>
      <c r="AD2412" s="9">
        <f t="shared" ca="1" si="1149"/>
        <v>25.967474976458082</v>
      </c>
      <c r="AE2412">
        <f t="shared" ca="1" si="1163"/>
        <v>1</v>
      </c>
      <c r="AF2412">
        <f t="shared" ca="1" si="1163"/>
        <v>0</v>
      </c>
      <c r="AG2412">
        <f t="shared" ca="1" si="1163"/>
        <v>0</v>
      </c>
      <c r="AH2412">
        <f t="shared" ca="1" si="1163"/>
        <v>2</v>
      </c>
      <c r="AI2412">
        <f t="shared" ca="1" si="1163"/>
        <v>0</v>
      </c>
      <c r="AJ2412">
        <f t="shared" ca="1" si="1163"/>
        <v>0</v>
      </c>
      <c r="AK2412">
        <f t="shared" ca="1" si="1163"/>
        <v>0</v>
      </c>
      <c r="AL2412">
        <f t="shared" ca="1" si="1151"/>
        <v>5.9773339091872435E-2</v>
      </c>
      <c r="AM2412">
        <f t="shared" ca="1" si="1152"/>
        <v>0.51934949952916165</v>
      </c>
    </row>
    <row r="2413" spans="1:39">
      <c r="A2413" s="10">
        <f t="shared" ca="1" si="1153"/>
        <v>41331.298703704524</v>
      </c>
      <c r="B2413" s="22">
        <f t="shared" ca="1" si="1154"/>
        <v>41331.298703704524</v>
      </c>
      <c r="C2413" s="22">
        <f t="shared" ca="1" si="1131"/>
        <v>41331.457997686004</v>
      </c>
      <c r="D2413">
        <f t="shared" si="1159"/>
        <v>276</v>
      </c>
      <c r="E2413" s="23">
        <f t="shared" si="1132"/>
        <v>59</v>
      </c>
      <c r="F2413" s="23">
        <f t="shared" si="1133"/>
        <v>4</v>
      </c>
      <c r="G2413">
        <f t="shared" ca="1" si="1160"/>
        <v>6</v>
      </c>
      <c r="H2413" s="9">
        <f t="shared" ca="1" si="1134"/>
        <v>558.0610779569663</v>
      </c>
      <c r="I2413" s="9">
        <f t="shared" ca="1" si="1135"/>
        <v>8852.2826340096472</v>
      </c>
      <c r="J2413" s="9">
        <f t="shared" ca="1" si="1136"/>
        <v>40152.606192588362</v>
      </c>
      <c r="K2413" s="9">
        <f t="shared" ca="1" si="1137"/>
        <v>38613.740606515275</v>
      </c>
      <c r="L2413" s="9">
        <f t="shared" ca="1" si="1138"/>
        <v>25535.167700712977</v>
      </c>
      <c r="M2413" s="9">
        <f t="shared" ca="1" si="1162"/>
        <v>8852.2826340096472</v>
      </c>
      <c r="N2413" s="9">
        <f t="shared" ca="1" si="1162"/>
        <v>8852.2826340096472</v>
      </c>
      <c r="O2413" s="9">
        <f t="shared" ca="1" si="1140"/>
        <v>28057.793374040557</v>
      </c>
      <c r="P2413" s="9">
        <f t="shared" ca="1" si="1161"/>
        <v>40298.638299403799</v>
      </c>
      <c r="Q2413" s="9">
        <f t="shared" ca="1" si="1155"/>
        <v>140.3784373533878</v>
      </c>
      <c r="R2413" s="9">
        <f t="shared" si="1141"/>
        <v>8</v>
      </c>
      <c r="S2413" s="23">
        <f t="shared" ca="1" si="1142"/>
        <v>3.8231414918400128</v>
      </c>
      <c r="T2413" s="9">
        <f t="shared" ca="1" si="1156"/>
        <v>49</v>
      </c>
      <c r="U2413" s="9">
        <f t="shared" ca="1" si="1157"/>
        <v>23.309370624047006</v>
      </c>
      <c r="V2413" s="23">
        <f t="shared" ca="1" si="1143"/>
        <v>82.293522691055486</v>
      </c>
      <c r="W2413" s="23">
        <f t="shared" ca="1" si="1158"/>
        <v>1890.9111377033032</v>
      </c>
      <c r="X2413" s="23" t="e">
        <f ca="1">V2413/(S2413-#REF!)</f>
        <v>#REF!</v>
      </c>
      <c r="Y2413" s="9">
        <f t="shared" ca="1" si="1144"/>
        <v>0</v>
      </c>
      <c r="Z2413" s="9">
        <f t="shared" ca="1" si="1145"/>
        <v>0</v>
      </c>
      <c r="AA2413" s="24">
        <f t="shared" ca="1" si="1146"/>
        <v>444.1708475549807</v>
      </c>
      <c r="AB2413" s="9">
        <f t="shared" ca="1" si="1147"/>
        <v>257.03501700178424</v>
      </c>
      <c r="AC2413" s="9">
        <f t="shared" ca="1" si="1148"/>
        <v>136.11623008320709</v>
      </c>
      <c r="AD2413" s="9">
        <f t="shared" ca="1" si="1149"/>
        <v>25.967474976458082</v>
      </c>
      <c r="AE2413">
        <f t="shared" ca="1" si="1163"/>
        <v>0</v>
      </c>
      <c r="AF2413">
        <f t="shared" ca="1" si="1163"/>
        <v>2</v>
      </c>
      <c r="AG2413">
        <f t="shared" ca="1" si="1163"/>
        <v>0</v>
      </c>
      <c r="AH2413">
        <f t="shared" ca="1" si="1163"/>
        <v>0</v>
      </c>
      <c r="AI2413">
        <f t="shared" ca="1" si="1163"/>
        <v>0</v>
      </c>
      <c r="AJ2413">
        <f t="shared" ca="1" si="1163"/>
        <v>0</v>
      </c>
      <c r="AK2413">
        <f t="shared" ca="1" si="1163"/>
        <v>0</v>
      </c>
      <c r="AL2413">
        <f t="shared" ca="1" si="1151"/>
        <v>5.9773339091872435E-2</v>
      </c>
      <c r="AM2413">
        <f t="shared" ca="1" si="1152"/>
        <v>0.51934949952916165</v>
      </c>
    </row>
    <row r="2414" spans="1:39">
      <c r="A2414" s="10">
        <f t="shared" ca="1" si="1153"/>
        <v>41331.484386574892</v>
      </c>
      <c r="B2414" s="22">
        <f t="shared" ca="1" si="1154"/>
        <v>41331.484386574892</v>
      </c>
      <c r="C2414" s="22">
        <f t="shared" ca="1" si="1131"/>
        <v>41331.714259260079</v>
      </c>
      <c r="D2414">
        <f t="shared" si="1159"/>
        <v>276</v>
      </c>
      <c r="E2414" s="23">
        <f t="shared" si="1132"/>
        <v>59</v>
      </c>
      <c r="F2414" s="23">
        <f t="shared" si="1133"/>
        <v>4</v>
      </c>
      <c r="G2414">
        <f t="shared" ca="1" si="1160"/>
        <v>7</v>
      </c>
      <c r="H2414" s="9">
        <f t="shared" ca="1" si="1134"/>
        <v>633.14629868805662</v>
      </c>
      <c r="I2414" s="9">
        <f t="shared" ca="1" si="1135"/>
        <v>8927.367854740738</v>
      </c>
      <c r="J2414" s="9">
        <f t="shared" ca="1" si="1136"/>
        <v>40227.691413319451</v>
      </c>
      <c r="K2414" s="9">
        <f t="shared" ca="1" si="1137"/>
        <v>38613.740606515275</v>
      </c>
      <c r="L2414" s="9">
        <f t="shared" ca="1" si="1138"/>
        <v>25535.167700712977</v>
      </c>
      <c r="M2414" s="9">
        <f t="shared" ca="1" si="1162"/>
        <v>8927.367854740738</v>
      </c>
      <c r="N2414" s="9">
        <f t="shared" ca="1" si="1162"/>
        <v>8927.367854740738</v>
      </c>
      <c r="O2414" s="9">
        <f t="shared" ca="1" si="1140"/>
        <v>28132.878594771646</v>
      </c>
      <c r="P2414" s="9">
        <f t="shared" ca="1" si="1161"/>
        <v>40298.638299403799</v>
      </c>
      <c r="Q2414" s="9">
        <f t="shared" ca="1" si="1155"/>
        <v>140.45352257411889</v>
      </c>
      <c r="R2414" s="9">
        <f t="shared" si="1141"/>
        <v>8</v>
      </c>
      <c r="S2414" s="23">
        <f t="shared" ca="1" si="1142"/>
        <v>5.5171217356069242</v>
      </c>
      <c r="T2414" s="9">
        <f t="shared" ca="1" si="1156"/>
        <v>31</v>
      </c>
      <c r="U2414" s="9">
        <f t="shared" ca="1" si="1157"/>
        <v>1.6382481849286705</v>
      </c>
      <c r="V2414" s="23">
        <f t="shared" ca="1" si="1143"/>
        <v>75.085220731090345</v>
      </c>
      <c r="W2414" s="23">
        <f t="shared" ca="1" si="1158"/>
        <v>0</v>
      </c>
      <c r="X2414" s="23" t="e">
        <f ca="1">V2414/(S2414-#REF!)</f>
        <v>#REF!</v>
      </c>
      <c r="Y2414" s="9">
        <f t="shared" ca="1" si="1144"/>
        <v>0</v>
      </c>
      <c r="Z2414" s="9">
        <f t="shared" ca="1" si="1145"/>
        <v>0</v>
      </c>
      <c r="AA2414" s="24">
        <f t="shared" ca="1" si="1146"/>
        <v>657.80382437079106</v>
      </c>
      <c r="AB2414" s="9">
        <f t="shared" ca="1" si="1147"/>
        <v>388.82667996684995</v>
      </c>
      <c r="AC2414" s="9">
        <f t="shared" ca="1" si="1148"/>
        <v>205.90821612640386</v>
      </c>
      <c r="AD2414" s="9">
        <f t="shared" ca="1" si="1149"/>
        <v>25.967474976458082</v>
      </c>
      <c r="AE2414">
        <f t="shared" ca="1" si="1163"/>
        <v>0</v>
      </c>
      <c r="AF2414">
        <f t="shared" ca="1" si="1163"/>
        <v>1</v>
      </c>
      <c r="AG2414">
        <f t="shared" ca="1" si="1163"/>
        <v>0</v>
      </c>
      <c r="AH2414">
        <f t="shared" ca="1" si="1163"/>
        <v>0</v>
      </c>
      <c r="AI2414">
        <f t="shared" ca="1" si="1163"/>
        <v>0</v>
      </c>
      <c r="AJ2414">
        <f t="shared" ca="1" si="1163"/>
        <v>0</v>
      </c>
      <c r="AK2414">
        <f t="shared" ca="1" si="1163"/>
        <v>0</v>
      </c>
      <c r="AL2414">
        <f t="shared" ca="1" si="1151"/>
        <v>5.9773339091872435E-2</v>
      </c>
      <c r="AM2414">
        <f t="shared" ca="1" si="1152"/>
        <v>0.51934949952916165</v>
      </c>
    </row>
    <row r="2415" spans="1:39">
      <c r="A2415" s="10">
        <f t="shared" ca="1" si="1153"/>
        <v>41331.729537037856</v>
      </c>
      <c r="B2415" s="22">
        <f t="shared" ca="1" si="1154"/>
        <v>41331.729537037856</v>
      </c>
      <c r="C2415" s="22">
        <f t="shared" ca="1" si="1131"/>
        <v>41331.890914352669</v>
      </c>
      <c r="D2415">
        <f t="shared" si="1159"/>
        <v>276</v>
      </c>
      <c r="E2415" s="23">
        <f t="shared" si="1132"/>
        <v>59</v>
      </c>
      <c r="F2415" s="23">
        <f t="shared" si="1133"/>
        <v>4</v>
      </c>
      <c r="G2415">
        <f t="shared" ca="1" si="1160"/>
        <v>7</v>
      </c>
      <c r="H2415" s="9">
        <f t="shared" ca="1" si="1134"/>
        <v>705.14629868805662</v>
      </c>
      <c r="I2415" s="9">
        <f t="shared" ca="1" si="1135"/>
        <v>8999.367854740738</v>
      </c>
      <c r="J2415" s="9">
        <f t="shared" ca="1" si="1136"/>
        <v>40299.691413319451</v>
      </c>
      <c r="K2415" s="9">
        <f t="shared" ca="1" si="1137"/>
        <v>38613.740606515275</v>
      </c>
      <c r="L2415" s="9">
        <f t="shared" ca="1" si="1138"/>
        <v>25535.167700712977</v>
      </c>
      <c r="M2415" s="9">
        <f t="shared" ca="1" si="1162"/>
        <v>8999.367854740738</v>
      </c>
      <c r="N2415" s="9">
        <f t="shared" ca="1" si="1162"/>
        <v>8999.367854740738</v>
      </c>
      <c r="O2415" s="9">
        <f t="shared" ca="1" si="1140"/>
        <v>28204.878594771646</v>
      </c>
      <c r="P2415" s="9">
        <f t="shared" ca="1" si="1161"/>
        <v>40298.638299403799</v>
      </c>
      <c r="Q2415" s="9">
        <f t="shared" ca="1" si="1155"/>
        <v>140.5255225741189</v>
      </c>
      <c r="R2415" s="9">
        <f t="shared" si="1141"/>
        <v>8</v>
      </c>
      <c r="S2415" s="23">
        <f t="shared" ca="1" si="1142"/>
        <v>3.8733296684294896</v>
      </c>
      <c r="T2415" s="9">
        <f t="shared" ca="1" si="1156"/>
        <v>52</v>
      </c>
      <c r="U2415" s="9">
        <f t="shared" ca="1" si="1157"/>
        <v>23.986806346161757</v>
      </c>
      <c r="V2415" s="23">
        <f t="shared" ca="1" si="1143"/>
        <v>72</v>
      </c>
      <c r="W2415" s="23">
        <f t="shared" ca="1" si="1158"/>
        <v>0</v>
      </c>
      <c r="X2415" s="23" t="e">
        <f ca="1">V2415/(S2415-#REF!)</f>
        <v>#REF!</v>
      </c>
      <c r="Y2415" s="9">
        <f t="shared" ca="1" si="1144"/>
        <v>0</v>
      </c>
      <c r="Z2415" s="9">
        <f t="shared" ca="1" si="1145"/>
        <v>0</v>
      </c>
      <c r="AA2415" s="24">
        <f t="shared" ca="1" si="1146"/>
        <v>450.50023044195297</v>
      </c>
      <c r="AB2415" s="9">
        <f t="shared" ca="1" si="1147"/>
        <v>260.93965714044549</v>
      </c>
      <c r="AC2415" s="9">
        <f t="shared" ca="1" si="1148"/>
        <v>138.18398295869352</v>
      </c>
      <c r="AD2415" s="9">
        <f t="shared" ca="1" si="1149"/>
        <v>25.967474976458082</v>
      </c>
      <c r="AE2415">
        <f t="shared" ca="1" si="1163"/>
        <v>1</v>
      </c>
      <c r="AF2415">
        <f t="shared" ca="1" si="1163"/>
        <v>0</v>
      </c>
      <c r="AG2415">
        <f t="shared" ca="1" si="1163"/>
        <v>0</v>
      </c>
      <c r="AH2415">
        <f t="shared" ca="1" si="1163"/>
        <v>0</v>
      </c>
      <c r="AI2415">
        <f t="shared" ca="1" si="1163"/>
        <v>0</v>
      </c>
      <c r="AJ2415">
        <f t="shared" ca="1" si="1163"/>
        <v>0</v>
      </c>
      <c r="AK2415">
        <f t="shared" ca="1" si="1163"/>
        <v>0</v>
      </c>
      <c r="AL2415">
        <f t="shared" ca="1" si="1151"/>
        <v>5.9773339091872435E-2</v>
      </c>
      <c r="AM2415">
        <f t="shared" ca="1" si="1152"/>
        <v>0.51934949952916165</v>
      </c>
    </row>
    <row r="2416" spans="1:39">
      <c r="A2416" s="10">
        <f t="shared" ca="1" si="1153"/>
        <v>41331.896469908228</v>
      </c>
      <c r="B2416" s="22">
        <f t="shared" ca="1" si="1154"/>
        <v>41331.896469908228</v>
      </c>
      <c r="C2416" s="22">
        <f t="shared" ca="1" si="1131"/>
        <v>41332.067708334151</v>
      </c>
      <c r="D2416">
        <f t="shared" si="1159"/>
        <v>276</v>
      </c>
      <c r="E2416" s="23">
        <f t="shared" si="1132"/>
        <v>59</v>
      </c>
      <c r="F2416" s="23">
        <f t="shared" si="1133"/>
        <v>4</v>
      </c>
      <c r="G2416">
        <f t="shared" ca="1" si="1160"/>
        <v>6</v>
      </c>
      <c r="H2416" s="9">
        <f t="shared" ca="1" si="1134"/>
        <v>778.70476949384499</v>
      </c>
      <c r="I2416" s="9">
        <f t="shared" ca="1" si="1135"/>
        <v>9072.9263255465266</v>
      </c>
      <c r="J2416" s="9">
        <f t="shared" ca="1" si="1136"/>
        <v>40373.249884125238</v>
      </c>
      <c r="K2416" s="9">
        <f t="shared" ca="1" si="1137"/>
        <v>38613.740606515275</v>
      </c>
      <c r="L2416" s="9">
        <f t="shared" ca="1" si="1138"/>
        <v>25535.167700712977</v>
      </c>
      <c r="M2416" s="9">
        <f t="shared" ca="1" si="1162"/>
        <v>9072.9263255465266</v>
      </c>
      <c r="N2416" s="9">
        <f t="shared" ca="1" si="1162"/>
        <v>9072.9263255465266</v>
      </c>
      <c r="O2416" s="9">
        <f t="shared" ca="1" si="1140"/>
        <v>28278.437065577433</v>
      </c>
      <c r="P2416" s="9">
        <f t="shared" ca="1" si="1161"/>
        <v>40298.638299403799</v>
      </c>
      <c r="Q2416" s="9">
        <f t="shared" ca="1" si="1155"/>
        <v>140.59908104492467</v>
      </c>
      <c r="R2416" s="9">
        <f t="shared" si="1141"/>
        <v>8</v>
      </c>
      <c r="S2416" s="23">
        <f t="shared" ca="1" si="1142"/>
        <v>4.1097449145757139</v>
      </c>
      <c r="T2416" s="9">
        <f t="shared" ca="1" si="1156"/>
        <v>6</v>
      </c>
      <c r="U2416" s="9">
        <f t="shared" ca="1" si="1157"/>
        <v>35.081692472569557</v>
      </c>
      <c r="V2416" s="23">
        <f t="shared" ca="1" si="1143"/>
        <v>73.558470805788403</v>
      </c>
      <c r="W2416" s="23">
        <f t="shared" ca="1" si="1158"/>
        <v>1860.4451005018857</v>
      </c>
      <c r="X2416" s="23" t="e">
        <f ca="1">V2416/(S2416-#REF!)</f>
        <v>#REF!</v>
      </c>
      <c r="Y2416" s="9">
        <f t="shared" ca="1" si="1144"/>
        <v>0</v>
      </c>
      <c r="Z2416" s="9">
        <f t="shared" ca="1" si="1145"/>
        <v>0</v>
      </c>
      <c r="AA2416" s="24">
        <f t="shared" ca="1" si="1146"/>
        <v>480.31527284560565</v>
      </c>
      <c r="AB2416" s="9">
        <f t="shared" ca="1" si="1147"/>
        <v>279.33276329062176</v>
      </c>
      <c r="AC2416" s="9">
        <f t="shared" ca="1" si="1148"/>
        <v>147.92429109991795</v>
      </c>
      <c r="AD2416" s="9">
        <f t="shared" ca="1" si="1149"/>
        <v>25.967474976458082</v>
      </c>
      <c r="AE2416">
        <f t="shared" ca="1" si="1163"/>
        <v>1</v>
      </c>
      <c r="AF2416">
        <f t="shared" ca="1" si="1163"/>
        <v>0</v>
      </c>
      <c r="AG2416">
        <f t="shared" ca="1" si="1163"/>
        <v>0</v>
      </c>
      <c r="AH2416">
        <f t="shared" ca="1" si="1163"/>
        <v>0</v>
      </c>
      <c r="AI2416">
        <f t="shared" ca="1" si="1163"/>
        <v>0</v>
      </c>
      <c r="AJ2416">
        <f t="shared" ca="1" si="1163"/>
        <v>0</v>
      </c>
      <c r="AK2416">
        <f t="shared" ca="1" si="1163"/>
        <v>0</v>
      </c>
      <c r="AL2416">
        <f t="shared" ca="1" si="1151"/>
        <v>5.9773339091872435E-2</v>
      </c>
      <c r="AM2416">
        <f t="shared" ca="1" si="1152"/>
        <v>0.51934949952916165</v>
      </c>
    </row>
    <row r="2417" spans="1:39">
      <c r="A2417" s="10">
        <f t="shared" ca="1" si="1153"/>
        <v>41332.091319445259</v>
      </c>
      <c r="B2417" s="22">
        <f t="shared" ca="1" si="1154"/>
        <v>41332.091319445259</v>
      </c>
      <c r="C2417" s="22">
        <f t="shared" ca="1" si="1131"/>
        <v>41332.243807871186</v>
      </c>
      <c r="D2417">
        <f t="shared" si="1159"/>
        <v>276</v>
      </c>
      <c r="E2417" s="23">
        <f t="shared" si="1132"/>
        <v>59</v>
      </c>
      <c r="F2417" s="23">
        <f t="shared" si="1133"/>
        <v>4</v>
      </c>
      <c r="G2417">
        <f t="shared" ca="1" si="1160"/>
        <v>6</v>
      </c>
      <c r="H2417" s="9">
        <f t="shared" ca="1" si="1134"/>
        <v>850.70476949384499</v>
      </c>
      <c r="I2417" s="9">
        <f t="shared" ca="1" si="1135"/>
        <v>9144.9263255465266</v>
      </c>
      <c r="J2417" s="9">
        <f t="shared" ca="1" si="1136"/>
        <v>40445.249884125238</v>
      </c>
      <c r="K2417" s="9">
        <f t="shared" ca="1" si="1137"/>
        <v>38613.740606515275</v>
      </c>
      <c r="L2417" s="9">
        <f t="shared" ca="1" si="1138"/>
        <v>25535.167700712977</v>
      </c>
      <c r="M2417" s="9">
        <f t="shared" ca="1" si="1162"/>
        <v>9144.9263255465266</v>
      </c>
      <c r="N2417" s="9">
        <f t="shared" ca="1" si="1162"/>
        <v>9144.9263255465266</v>
      </c>
      <c r="O2417" s="9">
        <f t="shared" ca="1" si="1140"/>
        <v>28350.437065577433</v>
      </c>
      <c r="P2417" s="9">
        <f t="shared" ca="1" si="1161"/>
        <v>40298.638299403799</v>
      </c>
      <c r="Q2417" s="9">
        <f t="shared" ca="1" si="1155"/>
        <v>140.67108104492468</v>
      </c>
      <c r="R2417" s="9">
        <f t="shared" si="1141"/>
        <v>8</v>
      </c>
      <c r="S2417" s="23">
        <f t="shared" ca="1" si="1142"/>
        <v>3.6597733390918723</v>
      </c>
      <c r="T2417" s="9">
        <f t="shared" ca="1" si="1156"/>
        <v>39</v>
      </c>
      <c r="U2417" s="9">
        <f t="shared" ca="1" si="1157"/>
        <v>35.184020730739576</v>
      </c>
      <c r="V2417" s="23">
        <f t="shared" ca="1" si="1143"/>
        <v>72</v>
      </c>
      <c r="W2417" s="23">
        <f t="shared" ca="1" si="1158"/>
        <v>2150.7577401219987</v>
      </c>
      <c r="X2417" s="23" t="e">
        <f ca="1">V2417/(S2417-#REF!)</f>
        <v>#REF!</v>
      </c>
      <c r="Y2417" s="9">
        <f t="shared" ca="1" si="1144"/>
        <v>0</v>
      </c>
      <c r="Z2417" s="9">
        <f t="shared" ca="1" si="1145"/>
        <v>0</v>
      </c>
      <c r="AA2417" s="24">
        <f t="shared" ca="1" si="1146"/>
        <v>423.56799523901964</v>
      </c>
      <c r="AB2417" s="9">
        <f t="shared" ca="1" si="1147"/>
        <v>244.32497471797888</v>
      </c>
      <c r="AC2417" s="9">
        <f t="shared" ca="1" si="1148"/>
        <v>129.38546218998368</v>
      </c>
      <c r="AD2417" s="9">
        <f t="shared" ca="1" si="1149"/>
        <v>25.967474976458082</v>
      </c>
      <c r="AE2417">
        <f t="shared" ca="1" si="1163"/>
        <v>1</v>
      </c>
      <c r="AF2417">
        <f t="shared" ca="1" si="1163"/>
        <v>0</v>
      </c>
      <c r="AG2417">
        <f t="shared" ca="1" si="1163"/>
        <v>0</v>
      </c>
      <c r="AH2417">
        <f t="shared" ca="1" si="1163"/>
        <v>0</v>
      </c>
      <c r="AI2417">
        <f t="shared" ca="1" si="1163"/>
        <v>0</v>
      </c>
      <c r="AJ2417">
        <f t="shared" ca="1" si="1163"/>
        <v>0</v>
      </c>
      <c r="AK2417">
        <f t="shared" ca="1" si="1163"/>
        <v>0</v>
      </c>
      <c r="AL2417">
        <f t="shared" ca="1" si="1151"/>
        <v>5.9773339091872435E-2</v>
      </c>
      <c r="AM2417">
        <f t="shared" ca="1" si="1152"/>
        <v>0.51934949952916165</v>
      </c>
    </row>
    <row r="2418" spans="1:39">
      <c r="A2418" s="10">
        <f t="shared" ca="1" si="1153"/>
        <v>41332.272974537853</v>
      </c>
      <c r="B2418" s="22">
        <f t="shared" ca="1" si="1154"/>
        <v>41332.272974537853</v>
      </c>
      <c r="C2418" s="22">
        <f t="shared" ca="1" si="1131"/>
        <v>41332.430428241554</v>
      </c>
      <c r="D2418">
        <f t="shared" si="1159"/>
        <v>276</v>
      </c>
      <c r="E2418" s="23">
        <f t="shared" si="1132"/>
        <v>59</v>
      </c>
      <c r="F2418" s="23">
        <f t="shared" si="1133"/>
        <v>4</v>
      </c>
      <c r="G2418">
        <f t="shared" ca="1" si="1160"/>
        <v>7</v>
      </c>
      <c r="H2418" s="9">
        <f t="shared" ca="1" si="1134"/>
        <v>935.90155946743573</v>
      </c>
      <c r="I2418" s="9">
        <f t="shared" ca="1" si="1135"/>
        <v>9230.1231155201167</v>
      </c>
      <c r="J2418" s="9">
        <f t="shared" ca="1" si="1136"/>
        <v>40530.446674098828</v>
      </c>
      <c r="K2418" s="9">
        <f t="shared" ca="1" si="1137"/>
        <v>38613.740606515275</v>
      </c>
      <c r="L2418" s="9">
        <f t="shared" ca="1" si="1138"/>
        <v>25535.167700712977</v>
      </c>
      <c r="M2418" s="9">
        <f t="shared" ca="1" si="1162"/>
        <v>9230.1231155201167</v>
      </c>
      <c r="N2418" s="9">
        <f t="shared" ca="1" si="1162"/>
        <v>9230.1231155201167</v>
      </c>
      <c r="O2418" s="9">
        <f t="shared" ca="1" si="1140"/>
        <v>28435.633855551023</v>
      </c>
      <c r="P2418" s="9">
        <f t="shared" ca="1" si="1161"/>
        <v>40298.638299403799</v>
      </c>
      <c r="Q2418" s="9">
        <f t="shared" ca="1" si="1155"/>
        <v>140.75627783489827</v>
      </c>
      <c r="R2418" s="9">
        <f t="shared" si="1141"/>
        <v>8</v>
      </c>
      <c r="S2418" s="23">
        <f t="shared" ca="1" si="1142"/>
        <v>3.7791012516314613</v>
      </c>
      <c r="T2418" s="9">
        <f t="shared" ca="1" si="1156"/>
        <v>46</v>
      </c>
      <c r="U2418" s="9">
        <f t="shared" ca="1" si="1157"/>
        <v>44.764505873261442</v>
      </c>
      <c r="V2418" s="23">
        <f t="shared" ca="1" si="1143"/>
        <v>85.196789973590768</v>
      </c>
      <c r="W2418" s="23">
        <f t="shared" ca="1" si="1158"/>
        <v>0</v>
      </c>
      <c r="X2418" s="23" t="e">
        <f ca="1">V2418/(S2418-#REF!)</f>
        <v>#REF!</v>
      </c>
      <c r="Y2418" s="9">
        <f t="shared" ca="1" si="1144"/>
        <v>0</v>
      </c>
      <c r="Z2418" s="9">
        <f t="shared" ca="1" si="1145"/>
        <v>0</v>
      </c>
      <c r="AA2418" s="24">
        <f t="shared" ca="1" si="1146"/>
        <v>438.61679953697387</v>
      </c>
      <c r="AB2418" s="9">
        <f t="shared" ca="1" si="1147"/>
        <v>253.60868631355891</v>
      </c>
      <c r="AC2418" s="9">
        <f t="shared" ca="1" si="1148"/>
        <v>134.30177218661476</v>
      </c>
      <c r="AD2418" s="9">
        <f t="shared" ca="1" si="1149"/>
        <v>25.967474976458082</v>
      </c>
      <c r="AE2418">
        <f t="shared" ca="1" si="1163"/>
        <v>1</v>
      </c>
      <c r="AF2418">
        <f t="shared" ca="1" si="1163"/>
        <v>1</v>
      </c>
      <c r="AG2418">
        <f t="shared" ca="1" si="1163"/>
        <v>0</v>
      </c>
      <c r="AH2418">
        <f t="shared" ca="1" si="1163"/>
        <v>0</v>
      </c>
      <c r="AI2418">
        <f t="shared" ca="1" si="1163"/>
        <v>0</v>
      </c>
      <c r="AJ2418">
        <f t="shared" ca="1" si="1163"/>
        <v>0</v>
      </c>
      <c r="AK2418">
        <f t="shared" ca="1" si="1163"/>
        <v>0</v>
      </c>
      <c r="AL2418">
        <f t="shared" ca="1" si="1151"/>
        <v>5.9773339091872435E-2</v>
      </c>
      <c r="AM2418">
        <f t="shared" ca="1" si="1152"/>
        <v>0.51934949952916165</v>
      </c>
    </row>
    <row r="2419" spans="1:39">
      <c r="A2419" s="10">
        <f t="shared" ca="1" si="1153"/>
        <v>41332.435289352667</v>
      </c>
      <c r="B2419" s="22">
        <f t="shared" ca="1" si="1154"/>
        <v>41332.435289352667</v>
      </c>
      <c r="C2419" s="22">
        <f t="shared" ca="1" si="1131"/>
        <v>41332.630173611928</v>
      </c>
      <c r="D2419">
        <f t="shared" si="1159"/>
        <v>276</v>
      </c>
      <c r="E2419" s="23">
        <f t="shared" si="1132"/>
        <v>59</v>
      </c>
      <c r="F2419" s="23">
        <f t="shared" si="1133"/>
        <v>4</v>
      </c>
      <c r="G2419">
        <f t="shared" ca="1" si="1160"/>
        <v>7</v>
      </c>
      <c r="H2419" s="9">
        <f t="shared" ca="1" si="1134"/>
        <v>1022.7075164593358</v>
      </c>
      <c r="I2419" s="9">
        <f t="shared" ca="1" si="1135"/>
        <v>9316.9290725120172</v>
      </c>
      <c r="J2419" s="9">
        <f t="shared" ca="1" si="1136"/>
        <v>40617.252631090727</v>
      </c>
      <c r="K2419" s="9">
        <f t="shared" ca="1" si="1137"/>
        <v>38613.740606515275</v>
      </c>
      <c r="L2419" s="9">
        <f t="shared" ca="1" si="1138"/>
        <v>25535.167700712977</v>
      </c>
      <c r="M2419" s="9">
        <f t="shared" ca="1" si="1162"/>
        <v>9316.9290725120172</v>
      </c>
      <c r="N2419" s="9">
        <f t="shared" ca="1" si="1162"/>
        <v>9316.9290725120172</v>
      </c>
      <c r="O2419" s="9">
        <f t="shared" ca="1" si="1140"/>
        <v>28522.439812542922</v>
      </c>
      <c r="P2419" s="9">
        <f t="shared" ca="1" si="1161"/>
        <v>40298.638299403799</v>
      </c>
      <c r="Q2419" s="9">
        <f t="shared" ca="1" si="1155"/>
        <v>140.84308379189017</v>
      </c>
      <c r="R2419" s="9">
        <f t="shared" si="1141"/>
        <v>8</v>
      </c>
      <c r="S2419" s="23">
        <f t="shared" ca="1" si="1142"/>
        <v>4.6772644979707954</v>
      </c>
      <c r="T2419" s="9">
        <f t="shared" ca="1" si="1156"/>
        <v>40</v>
      </c>
      <c r="U2419" s="9">
        <f t="shared" ca="1" si="1157"/>
        <v>38.152192694862606</v>
      </c>
      <c r="V2419" s="23">
        <f t="shared" ca="1" si="1143"/>
        <v>86.805956991900075</v>
      </c>
      <c r="W2419" s="23">
        <f t="shared" ca="1" si="1158"/>
        <v>0</v>
      </c>
      <c r="X2419" s="23" t="e">
        <f ca="1">V2419/(S2419-#REF!)</f>
        <v>#REF!</v>
      </c>
      <c r="Y2419" s="9">
        <f t="shared" ca="1" si="1144"/>
        <v>0</v>
      </c>
      <c r="Z2419" s="9">
        <f t="shared" ca="1" si="1145"/>
        <v>0</v>
      </c>
      <c r="AA2419" s="24">
        <f t="shared" ca="1" si="1146"/>
        <v>551.88688558906699</v>
      </c>
      <c r="AB2419" s="9">
        <f t="shared" ca="1" si="1147"/>
        <v>323.48578687875903</v>
      </c>
      <c r="AC2419" s="9">
        <f t="shared" ca="1" si="1148"/>
        <v>171.30609793579529</v>
      </c>
      <c r="AD2419" s="9">
        <f t="shared" ca="1" si="1149"/>
        <v>25.967474976458082</v>
      </c>
      <c r="AE2419">
        <f t="shared" ca="1" si="1163"/>
        <v>1</v>
      </c>
      <c r="AF2419">
        <f t="shared" ca="1" si="1163"/>
        <v>1</v>
      </c>
      <c r="AG2419">
        <f t="shared" ca="1" si="1163"/>
        <v>0</v>
      </c>
      <c r="AH2419">
        <f t="shared" ca="1" si="1163"/>
        <v>1</v>
      </c>
      <c r="AI2419">
        <f t="shared" ca="1" si="1163"/>
        <v>0</v>
      </c>
      <c r="AJ2419">
        <f t="shared" ca="1" si="1163"/>
        <v>0</v>
      </c>
      <c r="AK2419">
        <f t="shared" ca="1" si="1163"/>
        <v>0</v>
      </c>
      <c r="AL2419">
        <f t="shared" ca="1" si="1151"/>
        <v>5.9773339091872435E-2</v>
      </c>
      <c r="AM2419">
        <f t="shared" ca="1" si="1152"/>
        <v>0.51934949952916165</v>
      </c>
    </row>
    <row r="2420" spans="1:39">
      <c r="A2420" s="10">
        <f t="shared" ca="1" si="1153"/>
        <v>41332.644756945258</v>
      </c>
      <c r="B2420" s="22">
        <f t="shared" ca="1" si="1154"/>
        <v>41332.644756945258</v>
      </c>
      <c r="C2420" s="22">
        <f t="shared" ca="1" si="1131"/>
        <v>41332.853310186001</v>
      </c>
      <c r="D2420">
        <f t="shared" si="1159"/>
        <v>276</v>
      </c>
      <c r="E2420" s="23">
        <f t="shared" si="1132"/>
        <v>59</v>
      </c>
      <c r="F2420" s="23">
        <f t="shared" si="1133"/>
        <v>4</v>
      </c>
      <c r="G2420">
        <f t="shared" ca="1" si="1160"/>
        <v>7</v>
      </c>
      <c r="H2420" s="9">
        <f t="shared" ca="1" si="1134"/>
        <v>0</v>
      </c>
      <c r="I2420" s="9">
        <f t="shared" ca="1" si="1135"/>
        <v>9392.8828030218483</v>
      </c>
      <c r="J2420" s="9">
        <f t="shared" ca="1" si="1136"/>
        <v>40693.206361600554</v>
      </c>
      <c r="K2420" s="9">
        <f t="shared" ca="1" si="1137"/>
        <v>38613.740606515275</v>
      </c>
      <c r="L2420" s="9">
        <f t="shared" ca="1" si="1138"/>
        <v>25535.167700712977</v>
      </c>
      <c r="M2420" s="9">
        <f t="shared" ca="1" si="1162"/>
        <v>9392.8828030218483</v>
      </c>
      <c r="N2420" s="9">
        <f t="shared" ca="1" si="1162"/>
        <v>9392.8828030218483</v>
      </c>
      <c r="O2420" s="9">
        <f t="shared" ca="1" si="1140"/>
        <v>28598.393543052753</v>
      </c>
      <c r="P2420" s="9">
        <f t="shared" ca="1" si="1161"/>
        <v>40298.638299403799</v>
      </c>
      <c r="Q2420" s="9">
        <f t="shared" ca="1" si="1155"/>
        <v>140.9190375224</v>
      </c>
      <c r="R2420" s="9">
        <f t="shared" si="1141"/>
        <v>8</v>
      </c>
      <c r="S2420" s="23">
        <f t="shared" ca="1" si="1142"/>
        <v>5.0053295520175993</v>
      </c>
      <c r="T2420" s="9">
        <f t="shared" ca="1" si="1156"/>
        <v>0</v>
      </c>
      <c r="U2420" s="9">
        <f t="shared" ca="1" si="1157"/>
        <v>19.186387263358483</v>
      </c>
      <c r="V2420" s="23">
        <f t="shared" ca="1" si="1143"/>
        <v>75.953730509831047</v>
      </c>
      <c r="W2420" s="23">
        <f t="shared" ca="1" si="1158"/>
        <v>0</v>
      </c>
      <c r="X2420" s="23" t="e">
        <f ca="1">V2420/(S2420-#REF!)</f>
        <v>#REF!</v>
      </c>
      <c r="Y2420" s="9">
        <f t="shared" ca="1" si="1144"/>
        <v>0</v>
      </c>
      <c r="Z2420" s="9">
        <f t="shared" ca="1" si="1145"/>
        <v>0</v>
      </c>
      <c r="AA2420" s="24">
        <f t="shared" ca="1" si="1146"/>
        <v>593.26016272328513</v>
      </c>
      <c r="AB2420" s="9">
        <f t="shared" ca="1" si="1147"/>
        <v>349.00924808360048</v>
      </c>
      <c r="AC2420" s="9">
        <f t="shared" ca="1" si="1148"/>
        <v>184.82237816252368</v>
      </c>
      <c r="AD2420" s="9">
        <f t="shared" ca="1" si="1149"/>
        <v>25.967474976458082</v>
      </c>
      <c r="AE2420">
        <f t="shared" ca="1" si="1163"/>
        <v>0</v>
      </c>
      <c r="AF2420">
        <f t="shared" ca="1" si="1163"/>
        <v>1</v>
      </c>
      <c r="AG2420">
        <f t="shared" ca="1" si="1163"/>
        <v>0</v>
      </c>
      <c r="AH2420">
        <f t="shared" ca="1" si="1163"/>
        <v>0</v>
      </c>
      <c r="AI2420">
        <f t="shared" ca="1" si="1163"/>
        <v>0</v>
      </c>
      <c r="AJ2420">
        <f t="shared" ca="1" si="1163"/>
        <v>0</v>
      </c>
      <c r="AK2420">
        <f t="shared" ca="1" si="1163"/>
        <v>0</v>
      </c>
      <c r="AL2420">
        <f t="shared" ca="1" si="1151"/>
        <v>5.9773339091872435E-2</v>
      </c>
      <c r="AM2420">
        <f t="shared" ca="1" si="1152"/>
        <v>0.51934949952916165</v>
      </c>
    </row>
    <row r="2421" spans="1:39">
      <c r="A2421" s="10">
        <f t="shared" ca="1" si="1153"/>
        <v>41332.867199074892</v>
      </c>
      <c r="B2421" s="22">
        <f t="shared" ca="1" si="1154"/>
        <v>41332.867199074892</v>
      </c>
      <c r="C2421" s="22">
        <f t="shared" ca="1" si="1131"/>
        <v>41333.769687500819</v>
      </c>
      <c r="D2421">
        <f t="shared" si="1159"/>
        <v>276</v>
      </c>
      <c r="E2421" s="23">
        <f t="shared" si="1132"/>
        <v>59</v>
      </c>
      <c r="F2421" s="23">
        <f t="shared" si="1133"/>
        <v>4</v>
      </c>
      <c r="G2421">
        <f t="shared" ca="1" si="1160"/>
        <v>1</v>
      </c>
      <c r="H2421" s="9">
        <f t="shared" ca="1" si="1134"/>
        <v>0</v>
      </c>
      <c r="I2421" s="9">
        <f t="shared" ca="1" si="1135"/>
        <v>9392.8828030218483</v>
      </c>
      <c r="J2421" s="9">
        <f t="shared" ca="1" si="1136"/>
        <v>40693.206361600554</v>
      </c>
      <c r="K2421" s="9">
        <f t="shared" ca="1" si="1137"/>
        <v>38613.740606515275</v>
      </c>
      <c r="L2421" s="9">
        <f t="shared" ca="1" si="1138"/>
        <v>25535.167700712977</v>
      </c>
      <c r="M2421" s="9">
        <f t="shared" ca="1" si="1162"/>
        <v>9392.8828030218483</v>
      </c>
      <c r="N2421" s="9">
        <f t="shared" ca="1" si="1162"/>
        <v>9392.8828030218483</v>
      </c>
      <c r="O2421" s="9">
        <f t="shared" ca="1" si="1140"/>
        <v>28598.393543052753</v>
      </c>
      <c r="P2421" s="9">
        <f t="shared" ca="1" si="1161"/>
        <v>40298.638299403799</v>
      </c>
      <c r="Q2421" s="9">
        <f t="shared" ca="1" si="1155"/>
        <v>140.9190375224</v>
      </c>
      <c r="R2421" s="9">
        <f t="shared" si="1141"/>
        <v>8</v>
      </c>
      <c r="S2421" s="23">
        <f t="shared" ca="1" si="1142"/>
        <v>21.659773339091874</v>
      </c>
      <c r="T2421" s="9">
        <f t="shared" ca="1" si="1156"/>
        <v>39</v>
      </c>
      <c r="U2421" s="9">
        <f t="shared" ca="1" si="1157"/>
        <v>35.184020730739576</v>
      </c>
      <c r="V2421" s="23">
        <f t="shared" ca="1" si="1143"/>
        <v>0</v>
      </c>
      <c r="W2421" s="23">
        <f t="shared" ca="1" si="1158"/>
        <v>0</v>
      </c>
      <c r="X2421" s="23" t="e">
        <f ca="1">V2421/(S2421-#REF!)</f>
        <v>#REF!</v>
      </c>
      <c r="Y2421" s="9">
        <f t="shared" ca="1" si="1144"/>
        <v>600</v>
      </c>
      <c r="Z2421" s="9">
        <f t="shared" ca="1" si="1145"/>
        <v>1200</v>
      </c>
      <c r="AA2421" s="24">
        <f t="shared" ca="1" si="1146"/>
        <v>0</v>
      </c>
      <c r="AB2421" s="9">
        <f t="shared" ca="1" si="1147"/>
        <v>1644.724974717979</v>
      </c>
      <c r="AC2421" s="9">
        <f t="shared" ca="1" si="1148"/>
        <v>870.98546218998376</v>
      </c>
      <c r="AD2421" s="9">
        <f t="shared" ca="1" si="1149"/>
        <v>25.967474976458082</v>
      </c>
      <c r="AE2421">
        <f t="shared" ca="1" si="1163"/>
        <v>0</v>
      </c>
      <c r="AF2421">
        <f t="shared" ca="1" si="1163"/>
        <v>1</v>
      </c>
      <c r="AG2421">
        <f t="shared" ca="1" si="1163"/>
        <v>0</v>
      </c>
      <c r="AH2421">
        <f t="shared" ca="1" si="1163"/>
        <v>0</v>
      </c>
      <c r="AI2421">
        <f t="shared" ca="1" si="1163"/>
        <v>0</v>
      </c>
      <c r="AJ2421">
        <f t="shared" ca="1" si="1163"/>
        <v>0</v>
      </c>
      <c r="AK2421">
        <f t="shared" ca="1" si="1163"/>
        <v>0</v>
      </c>
      <c r="AL2421">
        <f t="shared" ca="1" si="1151"/>
        <v>5.9773339091872435E-2</v>
      </c>
      <c r="AM2421">
        <f t="shared" ca="1" si="1152"/>
        <v>0.51934949952916165</v>
      </c>
    </row>
    <row r="2422" spans="1:39">
      <c r="A2422" s="10">
        <f t="shared" ca="1" si="1153"/>
        <v>41333.79468750082</v>
      </c>
      <c r="B2422" s="22">
        <f t="shared" ca="1" si="1154"/>
        <v>41333.79468750082</v>
      </c>
      <c r="C2422" s="22">
        <f t="shared" ca="1" si="1131"/>
        <v>41333.954699074893</v>
      </c>
      <c r="D2422">
        <f t="shared" si="1159"/>
        <v>276</v>
      </c>
      <c r="E2422" s="23">
        <f t="shared" si="1132"/>
        <v>59</v>
      </c>
      <c r="F2422" s="23">
        <f t="shared" si="1133"/>
        <v>4</v>
      </c>
      <c r="G2422">
        <f t="shared" ca="1" si="1160"/>
        <v>7</v>
      </c>
      <c r="H2422" s="9">
        <f t="shared" ca="1" si="1134"/>
        <v>74.591084971795937</v>
      </c>
      <c r="I2422" s="9">
        <f t="shared" ca="1" si="1135"/>
        <v>9467.4738879936449</v>
      </c>
      <c r="J2422" s="9">
        <f t="shared" ca="1" si="1136"/>
        <v>40767.797446572353</v>
      </c>
      <c r="K2422" s="9">
        <f t="shared" ca="1" si="1137"/>
        <v>38613.740606515275</v>
      </c>
      <c r="L2422" s="9">
        <f t="shared" ca="1" si="1138"/>
        <v>25535.167700712977</v>
      </c>
      <c r="M2422" s="9">
        <f t="shared" ca="1" si="1162"/>
        <v>9467.4738879936449</v>
      </c>
      <c r="N2422" s="9">
        <f t="shared" ca="1" si="1162"/>
        <v>9467.4738879936449</v>
      </c>
      <c r="O2422" s="9">
        <f t="shared" ca="1" si="1140"/>
        <v>28672.984628024547</v>
      </c>
      <c r="P2422" s="9">
        <f t="shared" ca="1" si="1161"/>
        <v>40298.638299403799</v>
      </c>
      <c r="Q2422" s="9">
        <f t="shared" ca="1" si="1155"/>
        <v>140.99362860737179</v>
      </c>
      <c r="R2422" s="9">
        <f t="shared" si="1141"/>
        <v>8</v>
      </c>
      <c r="S2422" s="23">
        <f t="shared" ca="1" si="1142"/>
        <v>3.8402999165596094</v>
      </c>
      <c r="T2422" s="9">
        <f t="shared" ca="1" si="1156"/>
        <v>50</v>
      </c>
      <c r="U2422" s="9">
        <f t="shared" ca="1" si="1157"/>
        <v>25.079699614594574</v>
      </c>
      <c r="V2422" s="23">
        <f t="shared" ca="1" si="1143"/>
        <v>74.591084971795937</v>
      </c>
      <c r="W2422" s="23">
        <f t="shared" ca="1" si="1158"/>
        <v>0</v>
      </c>
      <c r="X2422" s="23" t="e">
        <f ca="1">V2422/(S2422-#REF!)</f>
        <v>#REF!</v>
      </c>
      <c r="Y2422" s="9">
        <f t="shared" ca="1" si="1144"/>
        <v>4000</v>
      </c>
      <c r="Z2422" s="9">
        <f t="shared" ca="1" si="1145"/>
        <v>120</v>
      </c>
      <c r="AA2422" s="24">
        <f t="shared" ca="1" si="1146"/>
        <v>446.33474844095923</v>
      </c>
      <c r="AB2422" s="9">
        <f t="shared" ca="1" si="1147"/>
        <v>258.36994244496884</v>
      </c>
      <c r="AC2422" s="9">
        <f t="shared" ca="1" si="1148"/>
        <v>136.82315718165447</v>
      </c>
      <c r="AD2422" s="9">
        <f t="shared" ca="1" si="1149"/>
        <v>25.967474976458082</v>
      </c>
      <c r="AE2422">
        <f t="shared" ca="1" si="1163"/>
        <v>0</v>
      </c>
      <c r="AF2422">
        <f t="shared" ca="1" si="1163"/>
        <v>1</v>
      </c>
      <c r="AG2422">
        <f t="shared" ca="1" si="1163"/>
        <v>0</v>
      </c>
      <c r="AH2422">
        <f t="shared" ca="1" si="1163"/>
        <v>0</v>
      </c>
      <c r="AI2422">
        <f t="shared" ca="1" si="1163"/>
        <v>1</v>
      </c>
      <c r="AJ2422">
        <f t="shared" ca="1" si="1163"/>
        <v>0</v>
      </c>
      <c r="AK2422">
        <f t="shared" ca="1" si="1163"/>
        <v>0</v>
      </c>
      <c r="AL2422">
        <f t="shared" ca="1" si="1151"/>
        <v>5.9773339091872435E-2</v>
      </c>
      <c r="AM2422">
        <f t="shared" ca="1" si="1152"/>
        <v>0.51934949952916165</v>
      </c>
    </row>
    <row r="2423" spans="1:39">
      <c r="A2423" s="10">
        <f t="shared" ca="1" si="1153"/>
        <v>41333.976226852668</v>
      </c>
      <c r="B2423" s="22">
        <f t="shared" ca="1" si="1154"/>
        <v>41333.976226852668</v>
      </c>
      <c r="C2423" s="22">
        <f t="shared" ca="1" si="1131"/>
        <v>41334.189814815632</v>
      </c>
      <c r="D2423">
        <f t="shared" si="1159"/>
        <v>276</v>
      </c>
      <c r="E2423" s="23">
        <f t="shared" si="1132"/>
        <v>59</v>
      </c>
      <c r="F2423" s="23">
        <f t="shared" si="1133"/>
        <v>4</v>
      </c>
      <c r="G2423">
        <f t="shared" ca="1" si="1160"/>
        <v>7</v>
      </c>
      <c r="H2423" s="9">
        <f t="shared" ca="1" si="1134"/>
        <v>146.59108497179594</v>
      </c>
      <c r="I2423" s="9">
        <f t="shared" ca="1" si="1135"/>
        <v>9539.4738879936449</v>
      </c>
      <c r="J2423" s="9">
        <f t="shared" ca="1" si="1136"/>
        <v>40839.797446572353</v>
      </c>
      <c r="K2423" s="9">
        <f t="shared" ca="1" si="1137"/>
        <v>38613.740606515275</v>
      </c>
      <c r="L2423" s="9">
        <f t="shared" ca="1" si="1138"/>
        <v>25535.167700712977</v>
      </c>
      <c r="M2423" s="9">
        <f t="shared" ca="1" si="1162"/>
        <v>9539.4738879936449</v>
      </c>
      <c r="N2423" s="9">
        <f t="shared" ca="1" si="1162"/>
        <v>9539.4738879936449</v>
      </c>
      <c r="O2423" s="9">
        <f t="shared" ca="1" si="1140"/>
        <v>28744.984628024547</v>
      </c>
      <c r="P2423" s="9">
        <f t="shared" ca="1" si="1161"/>
        <v>40298.638299403799</v>
      </c>
      <c r="Q2423" s="9">
        <f t="shared" ca="1" si="1155"/>
        <v>141.06562860737179</v>
      </c>
      <c r="R2423" s="9">
        <f t="shared" si="1141"/>
        <v>8</v>
      </c>
      <c r="S2423" s="23">
        <f t="shared" ca="1" si="1142"/>
        <v>5.1261243116321786</v>
      </c>
      <c r="T2423" s="9">
        <f t="shared" ca="1" si="1156"/>
        <v>7</v>
      </c>
      <c r="U2423" s="9">
        <f t="shared" ca="1" si="1157"/>
        <v>34.047521875843813</v>
      </c>
      <c r="V2423" s="23">
        <f t="shared" ca="1" si="1143"/>
        <v>72</v>
      </c>
      <c r="W2423" s="23">
        <f t="shared" ca="1" si="1158"/>
        <v>0</v>
      </c>
      <c r="X2423" s="23" t="e">
        <f ca="1">V2423/(S2423-#REF!)</f>
        <v>#REF!</v>
      </c>
      <c r="Y2423" s="9">
        <f t="shared" ca="1" si="1144"/>
        <v>0</v>
      </c>
      <c r="Z2423" s="9">
        <f t="shared" ca="1" si="1145"/>
        <v>0</v>
      </c>
      <c r="AA2423" s="24">
        <f t="shared" ca="1" si="1146"/>
        <v>608.4939555465287</v>
      </c>
      <c r="AB2423" s="9">
        <f t="shared" ca="1" si="1147"/>
        <v>358.40708038161472</v>
      </c>
      <c r="AC2423" s="9">
        <f t="shared" ca="1" si="1148"/>
        <v>189.79912225864433</v>
      </c>
      <c r="AD2423" s="9">
        <f t="shared" ca="1" si="1149"/>
        <v>25.967474976458082</v>
      </c>
      <c r="AE2423">
        <f t="shared" ca="1" si="1163"/>
        <v>1</v>
      </c>
      <c r="AF2423">
        <f t="shared" ca="1" si="1163"/>
        <v>1</v>
      </c>
      <c r="AG2423">
        <f t="shared" ca="1" si="1163"/>
        <v>0</v>
      </c>
      <c r="AH2423">
        <f t="shared" ca="1" si="1163"/>
        <v>0</v>
      </c>
      <c r="AI2423">
        <f t="shared" ca="1" si="1163"/>
        <v>0</v>
      </c>
      <c r="AJ2423">
        <f t="shared" ca="1" si="1163"/>
        <v>0</v>
      </c>
      <c r="AK2423">
        <f t="shared" ca="1" si="1163"/>
        <v>0</v>
      </c>
      <c r="AL2423">
        <f t="shared" ca="1" si="1151"/>
        <v>5.9773339091872435E-2</v>
      </c>
      <c r="AM2423">
        <f t="shared" ca="1" si="1152"/>
        <v>0.51934949952916165</v>
      </c>
    </row>
    <row r="2424" spans="1:39">
      <c r="A2424" s="10">
        <f t="shared" ca="1" si="1153"/>
        <v>41334.221759260079</v>
      </c>
      <c r="B2424" s="22">
        <f t="shared" ca="1" si="1154"/>
        <v>41334.221759260079</v>
      </c>
      <c r="C2424" s="22">
        <f t="shared" ca="1" si="1131"/>
        <v>41334.445682871192</v>
      </c>
      <c r="D2424">
        <f t="shared" si="1159"/>
        <v>276</v>
      </c>
      <c r="E2424" s="23">
        <f t="shared" si="1132"/>
        <v>59</v>
      </c>
      <c r="F2424" s="23">
        <f t="shared" si="1133"/>
        <v>4</v>
      </c>
      <c r="G2424">
        <f t="shared" ca="1" si="1160"/>
        <v>7</v>
      </c>
      <c r="H2424" s="9">
        <f t="shared" ca="1" si="1134"/>
        <v>244.04414363284496</v>
      </c>
      <c r="I2424" s="9">
        <f t="shared" ca="1" si="1135"/>
        <v>9636.9269466546939</v>
      </c>
      <c r="J2424" s="9">
        <f t="shared" ca="1" si="1136"/>
        <v>40937.250505233402</v>
      </c>
      <c r="K2424" s="9">
        <f t="shared" ca="1" si="1137"/>
        <v>38613.740606515275</v>
      </c>
      <c r="L2424" s="9">
        <f t="shared" ca="1" si="1138"/>
        <v>25535.167700712977</v>
      </c>
      <c r="M2424" s="9">
        <f t="shared" ca="1" si="1162"/>
        <v>9636.9269466546939</v>
      </c>
      <c r="N2424" s="9">
        <f t="shared" ca="1" si="1162"/>
        <v>9636.9269466546939</v>
      </c>
      <c r="O2424" s="9">
        <f t="shared" ca="1" si="1140"/>
        <v>28842.437686685596</v>
      </c>
      <c r="P2424" s="9">
        <f t="shared" ca="1" si="1161"/>
        <v>40298.638299403799</v>
      </c>
      <c r="Q2424" s="9">
        <f t="shared" ca="1" si="1155"/>
        <v>141.16308166603284</v>
      </c>
      <c r="R2424" s="9">
        <f t="shared" si="1141"/>
        <v>8</v>
      </c>
      <c r="S2424" s="23">
        <f t="shared" ca="1" si="1142"/>
        <v>5.3744327397224492</v>
      </c>
      <c r="T2424" s="9">
        <f t="shared" ca="1" si="1156"/>
        <v>22</v>
      </c>
      <c r="U2424" s="9">
        <f t="shared" ca="1" si="1157"/>
        <v>27.957863000818179</v>
      </c>
      <c r="V2424" s="23">
        <f t="shared" ca="1" si="1143"/>
        <v>97.453058661049027</v>
      </c>
      <c r="W2424" s="23">
        <f t="shared" ca="1" si="1158"/>
        <v>0</v>
      </c>
      <c r="X2424" s="23" t="e">
        <f ca="1">V2424/(S2424-#REF!)</f>
        <v>#REF!</v>
      </c>
      <c r="Y2424" s="9">
        <f t="shared" ca="1" si="1144"/>
        <v>0</v>
      </c>
      <c r="Z2424" s="9">
        <f t="shared" ca="1" si="1145"/>
        <v>0</v>
      </c>
      <c r="AA2424" s="24">
        <f t="shared" ca="1" si="1146"/>
        <v>639.80888312999252</v>
      </c>
      <c r="AB2424" s="9">
        <f t="shared" ca="1" si="1147"/>
        <v>377.7254760870378</v>
      </c>
      <c r="AC2424" s="9">
        <f t="shared" ca="1" si="1148"/>
        <v>200.02942949596348</v>
      </c>
      <c r="AD2424" s="9">
        <f t="shared" ca="1" si="1149"/>
        <v>25.967474976458082</v>
      </c>
      <c r="AE2424">
        <f t="shared" ca="1" si="1163"/>
        <v>1</v>
      </c>
      <c r="AF2424">
        <f t="shared" ca="1" si="1163"/>
        <v>0</v>
      </c>
      <c r="AG2424">
        <f t="shared" ca="1" si="1163"/>
        <v>0</v>
      </c>
      <c r="AH2424">
        <f t="shared" ca="1" si="1163"/>
        <v>0</v>
      </c>
      <c r="AI2424">
        <f t="shared" ca="1" si="1163"/>
        <v>0</v>
      </c>
      <c r="AJ2424">
        <f t="shared" ca="1" si="1163"/>
        <v>0</v>
      </c>
      <c r="AK2424">
        <f t="shared" ca="1" si="1163"/>
        <v>0</v>
      </c>
      <c r="AL2424">
        <f t="shared" ca="1" si="1151"/>
        <v>5.9773339091872435E-2</v>
      </c>
      <c r="AM2424">
        <f t="shared" ca="1" si="1152"/>
        <v>0.51934949952916165</v>
      </c>
    </row>
    <row r="2425" spans="1:39">
      <c r="A2425" s="10">
        <f t="shared" ca="1" si="1153"/>
        <v>41334.459571760082</v>
      </c>
      <c r="B2425" s="22">
        <f t="shared" ca="1" si="1154"/>
        <v>41334.459571760082</v>
      </c>
      <c r="C2425" s="22">
        <f t="shared" ca="1" si="1131"/>
        <v>41334.612060186009</v>
      </c>
      <c r="D2425">
        <f t="shared" si="1159"/>
        <v>276</v>
      </c>
      <c r="E2425" s="23">
        <f t="shared" si="1132"/>
        <v>59</v>
      </c>
      <c r="F2425" s="23">
        <f t="shared" si="1133"/>
        <v>4</v>
      </c>
      <c r="G2425">
        <f t="shared" ca="1" si="1160"/>
        <v>6</v>
      </c>
      <c r="H2425" s="9">
        <f t="shared" ca="1" si="1134"/>
        <v>322.32393980211447</v>
      </c>
      <c r="I2425" s="9">
        <f t="shared" ca="1" si="1135"/>
        <v>9715.2067428239625</v>
      </c>
      <c r="J2425" s="9">
        <f t="shared" ca="1" si="1136"/>
        <v>41015.530301402672</v>
      </c>
      <c r="K2425" s="9">
        <f t="shared" ca="1" si="1137"/>
        <v>38613.740606515275</v>
      </c>
      <c r="L2425" s="9">
        <f t="shared" ca="1" si="1138"/>
        <v>25535.167700712977</v>
      </c>
      <c r="M2425" s="9">
        <f t="shared" ca="1" si="1162"/>
        <v>9715.2067428239625</v>
      </c>
      <c r="N2425" s="9">
        <f t="shared" ca="1" si="1162"/>
        <v>9715.2067428239625</v>
      </c>
      <c r="O2425" s="9">
        <f t="shared" ca="1" si="1140"/>
        <v>28920.717482854867</v>
      </c>
      <c r="P2425" s="9">
        <f t="shared" ca="1" si="1161"/>
        <v>40298.638299403799</v>
      </c>
      <c r="Q2425" s="9">
        <f t="shared" ca="1" si="1155"/>
        <v>141.24136146220212</v>
      </c>
      <c r="R2425" s="9">
        <f t="shared" si="1141"/>
        <v>8</v>
      </c>
      <c r="S2425" s="23">
        <f t="shared" ca="1" si="1142"/>
        <v>3.6597733390918723</v>
      </c>
      <c r="T2425" s="9">
        <f t="shared" ca="1" si="1156"/>
        <v>39</v>
      </c>
      <c r="U2425" s="9">
        <f t="shared" ca="1" si="1157"/>
        <v>35.184020730739576</v>
      </c>
      <c r="V2425" s="23">
        <f t="shared" ca="1" si="1143"/>
        <v>78.279796169269488</v>
      </c>
      <c r="W2425" s="23">
        <f t="shared" ca="1" si="1158"/>
        <v>1874.5580628414675</v>
      </c>
      <c r="X2425" s="23" t="e">
        <f ca="1">V2425/(S2425-#REF!)</f>
        <v>#REF!</v>
      </c>
      <c r="Y2425" s="9">
        <f t="shared" ca="1" si="1144"/>
        <v>0</v>
      </c>
      <c r="Z2425" s="9">
        <f t="shared" ca="1" si="1145"/>
        <v>0</v>
      </c>
      <c r="AA2425" s="24">
        <f t="shared" ca="1" si="1146"/>
        <v>423.56799523901964</v>
      </c>
      <c r="AB2425" s="9">
        <f t="shared" ca="1" si="1147"/>
        <v>244.32497471797888</v>
      </c>
      <c r="AC2425" s="9">
        <f t="shared" ca="1" si="1148"/>
        <v>129.38546218998368</v>
      </c>
      <c r="AD2425" s="9">
        <f t="shared" ca="1" si="1149"/>
        <v>25.967474976458082</v>
      </c>
      <c r="AE2425">
        <f t="shared" ca="1" si="1163"/>
        <v>1</v>
      </c>
      <c r="AF2425">
        <f t="shared" ca="1" si="1163"/>
        <v>1</v>
      </c>
      <c r="AG2425">
        <f t="shared" ca="1" si="1163"/>
        <v>0</v>
      </c>
      <c r="AH2425">
        <f t="shared" ca="1" si="1163"/>
        <v>0</v>
      </c>
      <c r="AI2425">
        <f t="shared" ca="1" si="1163"/>
        <v>0</v>
      </c>
      <c r="AJ2425">
        <f t="shared" ca="1" si="1163"/>
        <v>0</v>
      </c>
      <c r="AK2425">
        <f t="shared" ca="1" si="1163"/>
        <v>0</v>
      </c>
      <c r="AL2425">
        <f t="shared" ca="1" si="1151"/>
        <v>5.9773339091872435E-2</v>
      </c>
      <c r="AM2425">
        <f t="shared" ca="1" si="1152"/>
        <v>0.51934949952916165</v>
      </c>
    </row>
    <row r="2426" spans="1:39">
      <c r="A2426" s="10">
        <f t="shared" ca="1" si="1153"/>
        <v>41334.621782408234</v>
      </c>
      <c r="B2426" s="22">
        <f t="shared" ca="1" si="1154"/>
        <v>41334.621782408234</v>
      </c>
      <c r="C2426" s="22">
        <f t="shared" ca="1" si="1131"/>
        <v>41334.774270834161</v>
      </c>
      <c r="D2426">
        <f t="shared" si="1159"/>
        <v>276</v>
      </c>
      <c r="E2426" s="23">
        <f t="shared" si="1132"/>
        <v>59</v>
      </c>
      <c r="F2426" s="23">
        <f t="shared" si="1133"/>
        <v>4</v>
      </c>
      <c r="G2426">
        <f t="shared" ca="1" si="1160"/>
        <v>7</v>
      </c>
      <c r="H2426" s="9">
        <f t="shared" ca="1" si="1134"/>
        <v>411.45539800236816</v>
      </c>
      <c r="I2426" s="9">
        <f t="shared" ca="1" si="1135"/>
        <v>9804.3382010242167</v>
      </c>
      <c r="J2426" s="9">
        <f t="shared" ca="1" si="1136"/>
        <v>41104.661759602925</v>
      </c>
      <c r="K2426" s="9">
        <f t="shared" ca="1" si="1137"/>
        <v>38613.740606515275</v>
      </c>
      <c r="L2426" s="9">
        <f t="shared" ca="1" si="1138"/>
        <v>25535.167700712977</v>
      </c>
      <c r="M2426" s="9">
        <f t="shared" ref="M2426:N2441" ca="1" si="1164">IF(M2425&gt;K2426,0,M2425+$V2426)</f>
        <v>9804.3382010242167</v>
      </c>
      <c r="N2426" s="9">
        <f t="shared" ca="1" si="1164"/>
        <v>9804.3382010242167</v>
      </c>
      <c r="O2426" s="9">
        <f t="shared" ca="1" si="1140"/>
        <v>29009.848941055119</v>
      </c>
      <c r="P2426" s="9">
        <f t="shared" ca="1" si="1161"/>
        <v>40298.638299403799</v>
      </c>
      <c r="Q2426" s="9">
        <f t="shared" ca="1" si="1155"/>
        <v>141.33049292040238</v>
      </c>
      <c r="R2426" s="9">
        <f t="shared" si="1141"/>
        <v>8</v>
      </c>
      <c r="S2426" s="23">
        <f t="shared" ca="1" si="1142"/>
        <v>3.6597733390918723</v>
      </c>
      <c r="T2426" s="9">
        <f t="shared" ca="1" si="1156"/>
        <v>39</v>
      </c>
      <c r="U2426" s="9">
        <f t="shared" ca="1" si="1157"/>
        <v>35.184020730739576</v>
      </c>
      <c r="V2426" s="23">
        <f t="shared" ca="1" si="1143"/>
        <v>89.131458200253718</v>
      </c>
      <c r="W2426" s="23">
        <f t="shared" ca="1" si="1158"/>
        <v>0</v>
      </c>
      <c r="X2426" s="23" t="e">
        <f ca="1">V2426/(S2426-#REF!)</f>
        <v>#REF!</v>
      </c>
      <c r="Y2426" s="9">
        <f t="shared" ca="1" si="1144"/>
        <v>0</v>
      </c>
      <c r="Z2426" s="9">
        <f t="shared" ca="1" si="1145"/>
        <v>0</v>
      </c>
      <c r="AA2426" s="24">
        <f t="shared" ca="1" si="1146"/>
        <v>423.56799523901964</v>
      </c>
      <c r="AB2426" s="9">
        <f t="shared" ca="1" si="1147"/>
        <v>244.32497471797888</v>
      </c>
      <c r="AC2426" s="9">
        <f t="shared" ca="1" si="1148"/>
        <v>129.38546218998368</v>
      </c>
      <c r="AD2426" s="9">
        <f t="shared" ca="1" si="1149"/>
        <v>25.967474976458082</v>
      </c>
      <c r="AE2426">
        <f t="shared" ref="AE2426:AK2441" ca="1" si="1165">ROUNDDOWN((VLOOKUP($E2426,$A$235:$T$501,AE$534,FALSE)/RAND())^(1/4),0)</f>
        <v>2</v>
      </c>
      <c r="AF2426">
        <f t="shared" ca="1" si="1165"/>
        <v>2</v>
      </c>
      <c r="AG2426">
        <f t="shared" ca="1" si="1165"/>
        <v>0</v>
      </c>
      <c r="AH2426">
        <f t="shared" ca="1" si="1165"/>
        <v>0</v>
      </c>
      <c r="AI2426">
        <f t="shared" ca="1" si="1165"/>
        <v>0</v>
      </c>
      <c r="AJ2426">
        <f t="shared" ca="1" si="1165"/>
        <v>0</v>
      </c>
      <c r="AK2426">
        <f t="shared" ca="1" si="1165"/>
        <v>0</v>
      </c>
      <c r="AL2426">
        <f t="shared" ca="1" si="1151"/>
        <v>5.9773339091872435E-2</v>
      </c>
      <c r="AM2426">
        <f t="shared" ca="1" si="1152"/>
        <v>0.51934949952916165</v>
      </c>
    </row>
    <row r="2427" spans="1:39">
      <c r="A2427" s="10">
        <f t="shared" ca="1" si="1153"/>
        <v>41334.790937500831</v>
      </c>
      <c r="B2427" s="22">
        <f t="shared" ca="1" si="1154"/>
        <v>41334.790937500831</v>
      </c>
      <c r="C2427" s="22">
        <f t="shared" ca="1" si="1131"/>
        <v>41334.943425926758</v>
      </c>
      <c r="D2427">
        <f t="shared" si="1159"/>
        <v>276</v>
      </c>
      <c r="E2427" s="23">
        <f t="shared" si="1132"/>
        <v>59</v>
      </c>
      <c r="F2427" s="23">
        <f t="shared" si="1133"/>
        <v>4</v>
      </c>
      <c r="G2427">
        <f t="shared" ca="1" si="1160"/>
        <v>7</v>
      </c>
      <c r="H2427" s="9">
        <f t="shared" ca="1" si="1134"/>
        <v>502.70206906166305</v>
      </c>
      <c r="I2427" s="9">
        <f t="shared" ca="1" si="1135"/>
        <v>9895.5848720835111</v>
      </c>
      <c r="J2427" s="9">
        <f t="shared" ca="1" si="1136"/>
        <v>41195.908430662217</v>
      </c>
      <c r="K2427" s="9">
        <f t="shared" ca="1" si="1137"/>
        <v>38613.740606515275</v>
      </c>
      <c r="L2427" s="9">
        <f t="shared" ca="1" si="1138"/>
        <v>25535.167700712977</v>
      </c>
      <c r="M2427" s="9">
        <f t="shared" ca="1" si="1164"/>
        <v>9895.5848720835111</v>
      </c>
      <c r="N2427" s="9">
        <f t="shared" ca="1" si="1164"/>
        <v>9895.5848720835111</v>
      </c>
      <c r="O2427" s="9">
        <f t="shared" ca="1" si="1140"/>
        <v>29101.095612114415</v>
      </c>
      <c r="P2427" s="9">
        <f t="shared" ca="1" si="1161"/>
        <v>40298.638299403799</v>
      </c>
      <c r="Q2427" s="9">
        <f t="shared" ca="1" si="1155"/>
        <v>141.42173959146166</v>
      </c>
      <c r="R2427" s="9">
        <f t="shared" si="1141"/>
        <v>8</v>
      </c>
      <c r="S2427" s="23">
        <f t="shared" ca="1" si="1142"/>
        <v>3.6597733390918723</v>
      </c>
      <c r="T2427" s="9">
        <f t="shared" ca="1" si="1156"/>
        <v>39</v>
      </c>
      <c r="U2427" s="9">
        <f t="shared" ca="1" si="1157"/>
        <v>35.184020730739576</v>
      </c>
      <c r="V2427" s="23">
        <f t="shared" ca="1" si="1143"/>
        <v>91.246671059294883</v>
      </c>
      <c r="W2427" s="23">
        <f t="shared" ca="1" si="1158"/>
        <v>0</v>
      </c>
      <c r="X2427" s="23" t="e">
        <f ca="1">V2427/(S2427-#REF!)</f>
        <v>#REF!</v>
      </c>
      <c r="Y2427" s="9">
        <f t="shared" ca="1" si="1144"/>
        <v>0</v>
      </c>
      <c r="Z2427" s="9">
        <f t="shared" ca="1" si="1145"/>
        <v>0</v>
      </c>
      <c r="AA2427" s="24">
        <f t="shared" ca="1" si="1146"/>
        <v>423.56799523901964</v>
      </c>
      <c r="AB2427" s="9">
        <f t="shared" ca="1" si="1147"/>
        <v>244.32497471797888</v>
      </c>
      <c r="AC2427" s="9">
        <f t="shared" ca="1" si="1148"/>
        <v>129.38546218998368</v>
      </c>
      <c r="AD2427" s="9">
        <f t="shared" ca="1" si="1149"/>
        <v>25.967474976458082</v>
      </c>
      <c r="AE2427">
        <f t="shared" ca="1" si="1165"/>
        <v>0</v>
      </c>
      <c r="AF2427">
        <f t="shared" ca="1" si="1165"/>
        <v>1</v>
      </c>
      <c r="AG2427">
        <f t="shared" ca="1" si="1165"/>
        <v>1</v>
      </c>
      <c r="AH2427">
        <f t="shared" ca="1" si="1165"/>
        <v>0</v>
      </c>
      <c r="AI2427">
        <f t="shared" ca="1" si="1165"/>
        <v>0</v>
      </c>
      <c r="AJ2427">
        <f t="shared" ca="1" si="1165"/>
        <v>0</v>
      </c>
      <c r="AK2427">
        <f t="shared" ca="1" si="1165"/>
        <v>0</v>
      </c>
      <c r="AL2427">
        <f t="shared" ca="1" si="1151"/>
        <v>5.9773339091872435E-2</v>
      </c>
      <c r="AM2427">
        <f t="shared" ca="1" si="1152"/>
        <v>0.51934949952916165</v>
      </c>
    </row>
    <row r="2428" spans="1:39">
      <c r="A2428" s="10">
        <f t="shared" ca="1" si="1153"/>
        <v>41334.955925926755</v>
      </c>
      <c r="B2428" s="22">
        <f t="shared" ca="1" si="1154"/>
        <v>41334.955925926755</v>
      </c>
      <c r="C2428" s="22">
        <f t="shared" ca="1" si="1131"/>
        <v>41335.122858797127</v>
      </c>
      <c r="D2428">
        <f t="shared" si="1159"/>
        <v>276</v>
      </c>
      <c r="E2428" s="23">
        <f t="shared" si="1132"/>
        <v>59</v>
      </c>
      <c r="F2428" s="23">
        <f t="shared" si="1133"/>
        <v>4</v>
      </c>
      <c r="G2428">
        <f t="shared" ca="1" si="1160"/>
        <v>7</v>
      </c>
      <c r="H2428" s="9">
        <f t="shared" ca="1" si="1134"/>
        <v>574.702069061663</v>
      </c>
      <c r="I2428" s="9">
        <f t="shared" ca="1" si="1135"/>
        <v>9967.5848720835111</v>
      </c>
      <c r="J2428" s="9">
        <f t="shared" ca="1" si="1136"/>
        <v>41267.908430662217</v>
      </c>
      <c r="K2428" s="9">
        <f t="shared" ca="1" si="1137"/>
        <v>38613.740606515275</v>
      </c>
      <c r="L2428" s="9">
        <f t="shared" ca="1" si="1138"/>
        <v>25535.167700712977</v>
      </c>
      <c r="M2428" s="9">
        <f t="shared" ca="1" si="1164"/>
        <v>9967.5848720835111</v>
      </c>
      <c r="N2428" s="9">
        <f t="shared" ca="1" si="1164"/>
        <v>9967.5848720835111</v>
      </c>
      <c r="O2428" s="9">
        <f t="shared" ca="1" si="1140"/>
        <v>29173.095612114415</v>
      </c>
      <c r="P2428" s="9">
        <f t="shared" ca="1" si="1161"/>
        <v>40298.638299403799</v>
      </c>
      <c r="Q2428" s="9">
        <f t="shared" ca="1" si="1155"/>
        <v>141.49373959146166</v>
      </c>
      <c r="R2428" s="9">
        <f t="shared" si="1141"/>
        <v>8</v>
      </c>
      <c r="S2428" s="23">
        <f t="shared" ca="1" si="1142"/>
        <v>4.006544838167283</v>
      </c>
      <c r="T2428" s="9">
        <f t="shared" ca="1" si="1156"/>
        <v>0</v>
      </c>
      <c r="U2428" s="9">
        <f t="shared" ca="1" si="1157"/>
        <v>23.561417402219377</v>
      </c>
      <c r="V2428" s="23">
        <f t="shared" ca="1" si="1143"/>
        <v>72</v>
      </c>
      <c r="W2428" s="23">
        <f t="shared" ca="1" si="1158"/>
        <v>0</v>
      </c>
      <c r="X2428" s="23" t="e">
        <f ca="1">V2428/(S2428-#REF!)</f>
        <v>#REF!</v>
      </c>
      <c r="Y2428" s="9">
        <f t="shared" ca="1" si="1144"/>
        <v>0</v>
      </c>
      <c r="Z2428" s="9">
        <f t="shared" ca="1" si="1145"/>
        <v>0</v>
      </c>
      <c r="AA2428" s="24">
        <f t="shared" ca="1" si="1146"/>
        <v>467.30039878678764</v>
      </c>
      <c r="AB2428" s="9">
        <f t="shared" ca="1" si="1147"/>
        <v>271.30379734604583</v>
      </c>
      <c r="AC2428" s="9">
        <f t="shared" ca="1" si="1148"/>
        <v>143.6724479518906</v>
      </c>
      <c r="AD2428" s="9">
        <f t="shared" ca="1" si="1149"/>
        <v>25.967474976458082</v>
      </c>
      <c r="AE2428">
        <f t="shared" ca="1" si="1165"/>
        <v>0</v>
      </c>
      <c r="AF2428">
        <f t="shared" ca="1" si="1165"/>
        <v>0</v>
      </c>
      <c r="AG2428">
        <f t="shared" ca="1" si="1165"/>
        <v>0</v>
      </c>
      <c r="AH2428">
        <f t="shared" ca="1" si="1165"/>
        <v>0</v>
      </c>
      <c r="AI2428">
        <f t="shared" ca="1" si="1165"/>
        <v>0</v>
      </c>
      <c r="AJ2428">
        <f t="shared" ca="1" si="1165"/>
        <v>0</v>
      </c>
      <c r="AK2428">
        <f t="shared" ca="1" si="1165"/>
        <v>0</v>
      </c>
      <c r="AL2428">
        <f t="shared" ca="1" si="1151"/>
        <v>5.9773339091872435E-2</v>
      </c>
      <c r="AM2428">
        <f t="shared" ca="1" si="1152"/>
        <v>0.51934949952916165</v>
      </c>
    </row>
    <row r="2429" spans="1:39">
      <c r="A2429" s="10">
        <f t="shared" ca="1" si="1153"/>
        <v>41335.128414352686</v>
      </c>
      <c r="B2429" s="22">
        <f t="shared" ca="1" si="1154"/>
        <v>41335.128414352686</v>
      </c>
      <c r="C2429" s="22">
        <f t="shared" ca="1" si="1131"/>
        <v>41335.292500000833</v>
      </c>
      <c r="D2429">
        <f t="shared" si="1159"/>
        <v>276</v>
      </c>
      <c r="E2429" s="23">
        <f t="shared" si="1132"/>
        <v>59</v>
      </c>
      <c r="F2429" s="23">
        <f t="shared" si="1133"/>
        <v>4</v>
      </c>
      <c r="G2429">
        <f t="shared" ca="1" si="1160"/>
        <v>7</v>
      </c>
      <c r="H2429" s="9">
        <f t="shared" ca="1" si="1134"/>
        <v>654.44968321975762</v>
      </c>
      <c r="I2429" s="9">
        <f t="shared" ca="1" si="1135"/>
        <v>10047.332486241605</v>
      </c>
      <c r="J2429" s="9">
        <f t="shared" ca="1" si="1136"/>
        <v>41347.656044820309</v>
      </c>
      <c r="K2429" s="9">
        <f t="shared" ca="1" si="1137"/>
        <v>38613.740606515275</v>
      </c>
      <c r="L2429" s="9">
        <f t="shared" ca="1" si="1138"/>
        <v>25535.167700712977</v>
      </c>
      <c r="M2429" s="9">
        <f t="shared" ca="1" si="1164"/>
        <v>10047.332486241605</v>
      </c>
      <c r="N2429" s="9">
        <f t="shared" ca="1" si="1164"/>
        <v>10047.332486241605</v>
      </c>
      <c r="O2429" s="9">
        <f t="shared" ca="1" si="1140"/>
        <v>29252.843226272511</v>
      </c>
      <c r="P2429" s="9">
        <f t="shared" ca="1" si="1161"/>
        <v>40298.638299403799</v>
      </c>
      <c r="Q2429" s="9">
        <f t="shared" ca="1" si="1155"/>
        <v>141.57348720561976</v>
      </c>
      <c r="R2429" s="9">
        <f t="shared" si="1141"/>
        <v>8</v>
      </c>
      <c r="S2429" s="23">
        <f t="shared" ca="1" si="1142"/>
        <v>3.9382893344527075</v>
      </c>
      <c r="T2429" s="9">
        <f t="shared" ca="1" si="1156"/>
        <v>56</v>
      </c>
      <c r="U2429" s="9">
        <f t="shared" ca="1" si="1157"/>
        <v>17.841604029747032</v>
      </c>
      <c r="V2429" s="23">
        <f t="shared" ca="1" si="1143"/>
        <v>79.747614158094592</v>
      </c>
      <c r="W2429" s="23">
        <f t="shared" ca="1" si="1158"/>
        <v>0</v>
      </c>
      <c r="X2429" s="23" t="e">
        <f ca="1">V2429/(S2429-#REF!)</f>
        <v>#REF!</v>
      </c>
      <c r="Y2429" s="9">
        <f t="shared" ca="1" si="1144"/>
        <v>0</v>
      </c>
      <c r="Z2429" s="9">
        <f t="shared" ca="1" si="1145"/>
        <v>0</v>
      </c>
      <c r="AA2429" s="24">
        <f t="shared" ca="1" si="1146"/>
        <v>458.69249057991146</v>
      </c>
      <c r="AB2429" s="9">
        <f t="shared" ca="1" si="1147"/>
        <v>265.99351915705188</v>
      </c>
      <c r="AC2429" s="9">
        <f t="shared" ca="1" si="1148"/>
        <v>140.8603211988501</v>
      </c>
      <c r="AD2429" s="9">
        <f t="shared" ca="1" si="1149"/>
        <v>25.967474976458082</v>
      </c>
      <c r="AE2429">
        <f t="shared" ca="1" si="1165"/>
        <v>0</v>
      </c>
      <c r="AF2429">
        <f t="shared" ca="1" si="1165"/>
        <v>1</v>
      </c>
      <c r="AG2429">
        <f t="shared" ca="1" si="1165"/>
        <v>0</v>
      </c>
      <c r="AH2429">
        <f t="shared" ca="1" si="1165"/>
        <v>0</v>
      </c>
      <c r="AI2429">
        <f t="shared" ca="1" si="1165"/>
        <v>0</v>
      </c>
      <c r="AJ2429">
        <f t="shared" ca="1" si="1165"/>
        <v>0</v>
      </c>
      <c r="AK2429">
        <f t="shared" ca="1" si="1165"/>
        <v>0</v>
      </c>
      <c r="AL2429">
        <f t="shared" ca="1" si="1151"/>
        <v>5.9773339091872435E-2</v>
      </c>
      <c r="AM2429">
        <f t="shared" ca="1" si="1152"/>
        <v>0.51934949952916165</v>
      </c>
    </row>
    <row r="2430" spans="1:39">
      <c r="A2430" s="10">
        <f t="shared" ca="1" si="1153"/>
        <v>41335.318194445274</v>
      </c>
      <c r="B2430" s="22">
        <f t="shared" ca="1" si="1154"/>
        <v>41335.318194445274</v>
      </c>
      <c r="C2430" s="22">
        <f t="shared" ca="1" si="1131"/>
        <v>41335.470682871201</v>
      </c>
      <c r="D2430">
        <f t="shared" si="1159"/>
        <v>276</v>
      </c>
      <c r="E2430" s="23">
        <f t="shared" si="1132"/>
        <v>59</v>
      </c>
      <c r="F2430" s="23">
        <f t="shared" si="1133"/>
        <v>4</v>
      </c>
      <c r="G2430">
        <f t="shared" ca="1" si="1160"/>
        <v>6</v>
      </c>
      <c r="H2430" s="9">
        <f t="shared" ca="1" si="1134"/>
        <v>738.7502144781979</v>
      </c>
      <c r="I2430" s="9">
        <f t="shared" ca="1" si="1135"/>
        <v>0</v>
      </c>
      <c r="J2430" s="9">
        <f t="shared" ca="1" si="1136"/>
        <v>41431.956576078752</v>
      </c>
      <c r="K2430" s="9">
        <f t="shared" ca="1" si="1137"/>
        <v>44690.567745409295</v>
      </c>
      <c r="L2430" s="9">
        <f t="shared" ca="1" si="1138"/>
        <v>37618.020749026196</v>
      </c>
      <c r="M2430" s="9">
        <f t="shared" ca="1" si="1164"/>
        <v>10131.633017500046</v>
      </c>
      <c r="N2430" s="9">
        <f t="shared" ca="1" si="1164"/>
        <v>10131.633017500046</v>
      </c>
      <c r="O2430" s="9">
        <f t="shared" ca="1" si="1140"/>
        <v>29337.14375753095</v>
      </c>
      <c r="P2430" s="9">
        <f t="shared" ca="1" si="1161"/>
        <v>40298.638299403799</v>
      </c>
      <c r="Q2430" s="9">
        <f t="shared" ca="1" si="1155"/>
        <v>141.65778773687819</v>
      </c>
      <c r="R2430" s="9">
        <f t="shared" si="1141"/>
        <v>8</v>
      </c>
      <c r="S2430" s="23">
        <f t="shared" ca="1" si="1142"/>
        <v>3.6597733390918723</v>
      </c>
      <c r="T2430" s="9">
        <f t="shared" ca="1" si="1156"/>
        <v>39</v>
      </c>
      <c r="U2430" s="9">
        <f t="shared" ca="1" si="1157"/>
        <v>35.184020730739576</v>
      </c>
      <c r="V2430" s="23">
        <f t="shared" ca="1" si="1143"/>
        <v>84.300531258440301</v>
      </c>
      <c r="W2430" s="23">
        <f t="shared" ca="1" si="1158"/>
        <v>1877.9028396857748</v>
      </c>
      <c r="X2430" s="23" t="e">
        <f ca="1">V2430/(S2430-#REF!)</f>
        <v>#REF!</v>
      </c>
      <c r="Y2430" s="9">
        <f t="shared" ca="1" si="1144"/>
        <v>0</v>
      </c>
      <c r="Z2430" s="9">
        <f t="shared" ca="1" si="1145"/>
        <v>0</v>
      </c>
      <c r="AA2430" s="24">
        <f t="shared" ca="1" si="1146"/>
        <v>423.56799523901964</v>
      </c>
      <c r="AB2430" s="9">
        <f t="shared" ca="1" si="1147"/>
        <v>244.32497471797888</v>
      </c>
      <c r="AC2430" s="9">
        <f t="shared" ca="1" si="1148"/>
        <v>129.38546218998368</v>
      </c>
      <c r="AD2430" s="9">
        <f t="shared" ca="1" si="1149"/>
        <v>25.967474976458082</v>
      </c>
      <c r="AE2430">
        <f t="shared" ca="1" si="1165"/>
        <v>3</v>
      </c>
      <c r="AF2430">
        <f t="shared" ca="1" si="1165"/>
        <v>0</v>
      </c>
      <c r="AG2430">
        <f t="shared" ca="1" si="1165"/>
        <v>0</v>
      </c>
      <c r="AH2430">
        <f t="shared" ca="1" si="1165"/>
        <v>0</v>
      </c>
      <c r="AI2430">
        <f t="shared" ca="1" si="1165"/>
        <v>0</v>
      </c>
      <c r="AJ2430">
        <f t="shared" ca="1" si="1165"/>
        <v>0</v>
      </c>
      <c r="AK2430">
        <f t="shared" ca="1" si="1165"/>
        <v>0</v>
      </c>
      <c r="AL2430">
        <f t="shared" ca="1" si="1151"/>
        <v>5.9773339091872435E-2</v>
      </c>
      <c r="AM2430">
        <f t="shared" ca="1" si="1152"/>
        <v>0.51934949952916165</v>
      </c>
    </row>
    <row r="2431" spans="1:39">
      <c r="A2431" s="10">
        <f t="shared" ca="1" si="1153"/>
        <v>41335.492905093422</v>
      </c>
      <c r="B2431" s="22">
        <f t="shared" ca="1" si="1154"/>
        <v>41335.492905093422</v>
      </c>
      <c r="C2431" s="22">
        <f t="shared" ca="1" si="1131"/>
        <v>41335.574814815642</v>
      </c>
      <c r="D2431">
        <f t="shared" si="1159"/>
        <v>276</v>
      </c>
      <c r="E2431" s="23">
        <f t="shared" si="1132"/>
        <v>59</v>
      </c>
      <c r="F2431" s="23">
        <f t="shared" si="1133"/>
        <v>4</v>
      </c>
      <c r="G2431">
        <f t="shared" ca="1" si="1160"/>
        <v>2</v>
      </c>
      <c r="H2431" s="9">
        <f t="shared" ca="1" si="1134"/>
        <v>738.7502144781979</v>
      </c>
      <c r="I2431" s="9">
        <f t="shared" ca="1" si="1135"/>
        <v>0</v>
      </c>
      <c r="J2431" s="9">
        <f t="shared" ca="1" si="1136"/>
        <v>41431.956576078752</v>
      </c>
      <c r="K2431" s="9">
        <f t="shared" ca="1" si="1137"/>
        <v>61714.03552086644</v>
      </c>
      <c r="L2431" s="9">
        <f t="shared" ca="1" si="1138"/>
        <v>32687.104040503702</v>
      </c>
      <c r="M2431" s="9">
        <f t="shared" ca="1" si="1164"/>
        <v>10131.633017500046</v>
      </c>
      <c r="N2431" s="9">
        <f t="shared" ca="1" si="1164"/>
        <v>10131.633017500046</v>
      </c>
      <c r="O2431" s="9">
        <f t="shared" ca="1" si="1140"/>
        <v>29337.14375753095</v>
      </c>
      <c r="P2431" s="9">
        <f t="shared" ca="1" si="1161"/>
        <v>40298.638299403799</v>
      </c>
      <c r="Q2431" s="9">
        <f t="shared" ca="1" si="1155"/>
        <v>141.65778773687819</v>
      </c>
      <c r="R2431" s="9">
        <f t="shared" si="1141"/>
        <v>8</v>
      </c>
      <c r="S2431" s="23">
        <f t="shared" ca="1" si="1142"/>
        <v>49.965927866718047</v>
      </c>
      <c r="T2431" s="9">
        <f t="shared" ca="1" si="1156"/>
        <v>57</v>
      </c>
      <c r="U2431" s="9">
        <f t="shared" ca="1" si="1157"/>
        <v>57.34032018497237</v>
      </c>
      <c r="V2431" s="23">
        <f t="shared" ca="1" si="1143"/>
        <v>0</v>
      </c>
      <c r="W2431" s="23">
        <f t="shared" ca="1" si="1158"/>
        <v>0</v>
      </c>
      <c r="X2431" s="23" t="e">
        <f ca="1">V2431/(S2431-#REF!)</f>
        <v>#REF!</v>
      </c>
      <c r="Y2431" s="9">
        <f t="shared" ca="1" si="1144"/>
        <v>1800</v>
      </c>
      <c r="Z2431" s="9">
        <f t="shared" ca="1" si="1145"/>
        <v>3000</v>
      </c>
      <c r="AA2431" s="24">
        <f t="shared" ca="1" si="1146"/>
        <v>0</v>
      </c>
      <c r="AB2431" s="9">
        <f t="shared" ca="1" si="1147"/>
        <v>3846.9437969672949</v>
      </c>
      <c r="AC2431" s="9">
        <f t="shared" ca="1" si="1148"/>
        <v>2037.1990287281822</v>
      </c>
      <c r="AD2431" s="9">
        <f t="shared" ca="1" si="1149"/>
        <v>25.967474976458082</v>
      </c>
      <c r="AE2431">
        <f t="shared" ca="1" si="1165"/>
        <v>1</v>
      </c>
      <c r="AF2431">
        <f t="shared" ca="1" si="1165"/>
        <v>1</v>
      </c>
      <c r="AG2431">
        <f t="shared" ca="1" si="1165"/>
        <v>0</v>
      </c>
      <c r="AH2431">
        <f t="shared" ca="1" si="1165"/>
        <v>0</v>
      </c>
      <c r="AI2431">
        <f t="shared" ca="1" si="1165"/>
        <v>0</v>
      </c>
      <c r="AJ2431">
        <f t="shared" ca="1" si="1165"/>
        <v>0</v>
      </c>
      <c r="AK2431">
        <f t="shared" ca="1" si="1165"/>
        <v>0</v>
      </c>
      <c r="AL2431">
        <f t="shared" ca="1" si="1151"/>
        <v>5.9773339091872435E-2</v>
      </c>
      <c r="AM2431">
        <f t="shared" ca="1" si="1152"/>
        <v>0.51934949952916165</v>
      </c>
    </row>
    <row r="2432" spans="1:39">
      <c r="A2432" s="10">
        <f t="shared" ca="1" si="1153"/>
        <v>41335.592870371198</v>
      </c>
      <c r="B2432" s="22">
        <f t="shared" ca="1" si="1154"/>
        <v>41335.592870371198</v>
      </c>
      <c r="C2432" s="22">
        <f t="shared" ca="1" si="1131"/>
        <v>41335.745358797125</v>
      </c>
      <c r="D2432">
        <f t="shared" si="1159"/>
        <v>276</v>
      </c>
      <c r="E2432" s="23">
        <f t="shared" si="1132"/>
        <v>59</v>
      </c>
      <c r="F2432" s="23">
        <f t="shared" si="1133"/>
        <v>4</v>
      </c>
      <c r="G2432">
        <f t="shared" ca="1" si="1160"/>
        <v>6</v>
      </c>
      <c r="H2432" s="9">
        <f t="shared" ca="1" si="1134"/>
        <v>824.12670780072801</v>
      </c>
      <c r="I2432" s="9">
        <f t="shared" ca="1" si="1135"/>
        <v>85.376493322530095</v>
      </c>
      <c r="J2432" s="9">
        <f t="shared" ca="1" si="1136"/>
        <v>41517.333069401284</v>
      </c>
      <c r="K2432" s="9">
        <f t="shared" ca="1" si="1137"/>
        <v>61714.03552086644</v>
      </c>
      <c r="L2432" s="9">
        <f t="shared" ca="1" si="1138"/>
        <v>32687.104040503702</v>
      </c>
      <c r="M2432" s="9">
        <f t="shared" ca="1" si="1164"/>
        <v>10217.009510822576</v>
      </c>
      <c r="N2432" s="9">
        <f t="shared" ca="1" si="1164"/>
        <v>10217.009510822576</v>
      </c>
      <c r="O2432" s="9">
        <f t="shared" ca="1" si="1140"/>
        <v>29422.520250853479</v>
      </c>
      <c r="P2432" s="9">
        <f t="shared" ca="1" si="1161"/>
        <v>40298.638299403799</v>
      </c>
      <c r="Q2432" s="9">
        <f t="shared" ca="1" si="1155"/>
        <v>141.74316423020073</v>
      </c>
      <c r="R2432" s="9">
        <f t="shared" si="1141"/>
        <v>8</v>
      </c>
      <c r="S2432" s="23">
        <f t="shared" ca="1" si="1142"/>
        <v>3.6597733390918723</v>
      </c>
      <c r="T2432" s="9">
        <f t="shared" ca="1" si="1156"/>
        <v>39</v>
      </c>
      <c r="U2432" s="9">
        <f t="shared" ca="1" si="1157"/>
        <v>35.184020730739576</v>
      </c>
      <c r="V2432" s="23">
        <f t="shared" ca="1" si="1143"/>
        <v>85.376493322530095</v>
      </c>
      <c r="W2432" s="23">
        <f t="shared" ca="1" si="1158"/>
        <v>2112.5159032346633</v>
      </c>
      <c r="X2432" s="23" t="e">
        <f ca="1">V2432/(S2432-#REF!)</f>
        <v>#REF!</v>
      </c>
      <c r="Y2432" s="9">
        <f t="shared" ca="1" si="1144"/>
        <v>0</v>
      </c>
      <c r="Z2432" s="9">
        <f t="shared" ca="1" si="1145"/>
        <v>0</v>
      </c>
      <c r="AA2432" s="24">
        <f t="shared" ca="1" si="1146"/>
        <v>423.56799523901964</v>
      </c>
      <c r="AB2432" s="9">
        <f t="shared" ca="1" si="1147"/>
        <v>244.32497471797888</v>
      </c>
      <c r="AC2432" s="9">
        <f t="shared" ca="1" si="1148"/>
        <v>129.38546218998368</v>
      </c>
      <c r="AD2432" s="9">
        <f t="shared" ca="1" si="1149"/>
        <v>25.967474976458082</v>
      </c>
      <c r="AE2432">
        <f t="shared" ca="1" si="1165"/>
        <v>0</v>
      </c>
      <c r="AF2432">
        <f t="shared" ca="1" si="1165"/>
        <v>1</v>
      </c>
      <c r="AG2432">
        <f t="shared" ca="1" si="1165"/>
        <v>0</v>
      </c>
      <c r="AH2432">
        <f t="shared" ca="1" si="1165"/>
        <v>0</v>
      </c>
      <c r="AI2432">
        <f t="shared" ca="1" si="1165"/>
        <v>0</v>
      </c>
      <c r="AJ2432">
        <f t="shared" ca="1" si="1165"/>
        <v>0</v>
      </c>
      <c r="AK2432">
        <f t="shared" ca="1" si="1165"/>
        <v>0</v>
      </c>
      <c r="AL2432">
        <f t="shared" ca="1" si="1151"/>
        <v>5.9773339091872435E-2</v>
      </c>
      <c r="AM2432">
        <f t="shared" ca="1" si="1152"/>
        <v>0.51934949952916165</v>
      </c>
    </row>
    <row r="2433" spans="1:39">
      <c r="A2433" s="10">
        <f t="shared" ca="1" si="1153"/>
        <v>41335.764803241567</v>
      </c>
      <c r="B2433" s="22">
        <f t="shared" ca="1" si="1154"/>
        <v>41335.764803241567</v>
      </c>
      <c r="C2433" s="22">
        <f t="shared" ca="1" si="1131"/>
        <v>41335.962835648977</v>
      </c>
      <c r="D2433">
        <f t="shared" si="1159"/>
        <v>276</v>
      </c>
      <c r="E2433" s="23">
        <f t="shared" si="1132"/>
        <v>59</v>
      </c>
      <c r="F2433" s="23">
        <f t="shared" si="1133"/>
        <v>4</v>
      </c>
      <c r="G2433">
        <f t="shared" ca="1" si="1160"/>
        <v>7</v>
      </c>
      <c r="H2433" s="9">
        <f t="shared" ca="1" si="1134"/>
        <v>908.77015633500662</v>
      </c>
      <c r="I2433" s="9">
        <f t="shared" ca="1" si="1135"/>
        <v>170.01994185680866</v>
      </c>
      <c r="J2433" s="9">
        <f t="shared" ca="1" si="1136"/>
        <v>41601.97651793556</v>
      </c>
      <c r="K2433" s="9">
        <f t="shared" ca="1" si="1137"/>
        <v>61714.03552086644</v>
      </c>
      <c r="L2433" s="9">
        <f t="shared" ca="1" si="1138"/>
        <v>32687.104040503702</v>
      </c>
      <c r="M2433" s="9">
        <f t="shared" ca="1" si="1164"/>
        <v>10301.652959356854</v>
      </c>
      <c r="N2433" s="9">
        <f t="shared" ca="1" si="1164"/>
        <v>10301.652959356854</v>
      </c>
      <c r="O2433" s="9">
        <f t="shared" ca="1" si="1140"/>
        <v>29507.163699387758</v>
      </c>
      <c r="P2433" s="9">
        <f t="shared" ca="1" si="1161"/>
        <v>40298.638299403799</v>
      </c>
      <c r="Q2433" s="9">
        <f t="shared" ca="1" si="1155"/>
        <v>141.82780767873501</v>
      </c>
      <c r="R2433" s="9">
        <f t="shared" si="1141"/>
        <v>8</v>
      </c>
      <c r="S2433" s="23">
        <f t="shared" ca="1" si="1142"/>
        <v>4.7530376867421227</v>
      </c>
      <c r="T2433" s="9">
        <f t="shared" ca="1" si="1156"/>
        <v>45</v>
      </c>
      <c r="U2433" s="9">
        <f t="shared" ca="1" si="1157"/>
        <v>10.935672271640215</v>
      </c>
      <c r="V2433" s="23">
        <f t="shared" ca="1" si="1143"/>
        <v>84.643448534278576</v>
      </c>
      <c r="W2433" s="23">
        <f t="shared" ca="1" si="1158"/>
        <v>0</v>
      </c>
      <c r="X2433" s="23" t="e">
        <f ca="1">V2433/(S2433-#REF!)</f>
        <v>#REF!</v>
      </c>
      <c r="Y2433" s="9">
        <f t="shared" ca="1" si="1144"/>
        <v>0</v>
      </c>
      <c r="Z2433" s="9">
        <f t="shared" ca="1" si="1145"/>
        <v>0</v>
      </c>
      <c r="AA2433" s="24">
        <f t="shared" ca="1" si="1146"/>
        <v>561.44287181712866</v>
      </c>
      <c r="AB2433" s="9">
        <f t="shared" ca="1" si="1147"/>
        <v>329.38094096516835</v>
      </c>
      <c r="AC2433" s="9">
        <f t="shared" ca="1" si="1148"/>
        <v>174.42795331317399</v>
      </c>
      <c r="AD2433" s="9">
        <f t="shared" ca="1" si="1149"/>
        <v>25.967474976458082</v>
      </c>
      <c r="AE2433">
        <f t="shared" ca="1" si="1165"/>
        <v>1</v>
      </c>
      <c r="AF2433">
        <f t="shared" ca="1" si="1165"/>
        <v>3</v>
      </c>
      <c r="AG2433">
        <f t="shared" ca="1" si="1165"/>
        <v>0</v>
      </c>
      <c r="AH2433">
        <f t="shared" ca="1" si="1165"/>
        <v>0</v>
      </c>
      <c r="AI2433">
        <f t="shared" ca="1" si="1165"/>
        <v>0</v>
      </c>
      <c r="AJ2433">
        <f t="shared" ca="1" si="1165"/>
        <v>0</v>
      </c>
      <c r="AK2433">
        <f t="shared" ca="1" si="1165"/>
        <v>0</v>
      </c>
      <c r="AL2433">
        <f t="shared" ca="1" si="1151"/>
        <v>5.9773339091872435E-2</v>
      </c>
      <c r="AM2433">
        <f t="shared" ca="1" si="1152"/>
        <v>0.51934949952916165</v>
      </c>
    </row>
    <row r="2434" spans="1:39">
      <c r="A2434" s="10">
        <f t="shared" ca="1" si="1153"/>
        <v>41335.976030093421</v>
      </c>
      <c r="B2434" s="22">
        <f t="shared" ca="1" si="1154"/>
        <v>41335.976030093421</v>
      </c>
      <c r="C2434" s="22">
        <f t="shared" ca="1" si="1131"/>
        <v>41336.128518519348</v>
      </c>
      <c r="D2434">
        <f t="shared" si="1159"/>
        <v>276</v>
      </c>
      <c r="E2434" s="23">
        <f t="shared" si="1132"/>
        <v>59</v>
      </c>
      <c r="F2434" s="23">
        <f t="shared" si="1133"/>
        <v>4</v>
      </c>
      <c r="G2434">
        <f t="shared" ca="1" si="1160"/>
        <v>6</v>
      </c>
      <c r="H2434" s="9">
        <f t="shared" ca="1" si="1134"/>
        <v>990.3557762515818</v>
      </c>
      <c r="I2434" s="9">
        <f t="shared" ca="1" si="1135"/>
        <v>251.6055617733839</v>
      </c>
      <c r="J2434" s="9">
        <f t="shared" ca="1" si="1136"/>
        <v>41683.562137852132</v>
      </c>
      <c r="K2434" s="9">
        <f t="shared" ca="1" si="1137"/>
        <v>61714.03552086644</v>
      </c>
      <c r="L2434" s="9">
        <f t="shared" ca="1" si="1138"/>
        <v>32687.104040503702</v>
      </c>
      <c r="M2434" s="9">
        <f t="shared" ca="1" si="1164"/>
        <v>10383.238579273429</v>
      </c>
      <c r="N2434" s="9">
        <f t="shared" ca="1" si="1164"/>
        <v>10383.238579273429</v>
      </c>
      <c r="O2434" s="9">
        <f t="shared" ca="1" si="1140"/>
        <v>29588.749319304334</v>
      </c>
      <c r="P2434" s="9">
        <f t="shared" ca="1" si="1161"/>
        <v>40298.638299403799</v>
      </c>
      <c r="Q2434" s="9">
        <f t="shared" ca="1" si="1155"/>
        <v>141.90939329865159</v>
      </c>
      <c r="R2434" s="9">
        <f t="shared" si="1141"/>
        <v>8</v>
      </c>
      <c r="S2434" s="23">
        <f t="shared" ca="1" si="1142"/>
        <v>3.6597733390918723</v>
      </c>
      <c r="T2434" s="9">
        <f t="shared" ca="1" si="1156"/>
        <v>39</v>
      </c>
      <c r="U2434" s="9">
        <f t="shared" ca="1" si="1157"/>
        <v>35.184020730739576</v>
      </c>
      <c r="V2434" s="23">
        <f t="shared" ca="1" si="1143"/>
        <v>81.58561991657524</v>
      </c>
      <c r="W2434" s="23">
        <f t="shared" ca="1" si="1158"/>
        <v>1983.8643982997569</v>
      </c>
      <c r="X2434" s="23" t="e">
        <f ca="1">V2434/(S2434-#REF!)</f>
        <v>#REF!</v>
      </c>
      <c r="Y2434" s="9">
        <f t="shared" ca="1" si="1144"/>
        <v>0</v>
      </c>
      <c r="Z2434" s="9">
        <f t="shared" ca="1" si="1145"/>
        <v>0</v>
      </c>
      <c r="AA2434" s="24">
        <f t="shared" ca="1" si="1146"/>
        <v>423.56799523901964</v>
      </c>
      <c r="AB2434" s="9">
        <f t="shared" ca="1" si="1147"/>
        <v>244.32497471797888</v>
      </c>
      <c r="AC2434" s="9">
        <f t="shared" ca="1" si="1148"/>
        <v>129.38546218998368</v>
      </c>
      <c r="AD2434" s="9">
        <f t="shared" ca="1" si="1149"/>
        <v>25.967474976458082</v>
      </c>
      <c r="AE2434">
        <f t="shared" ca="1" si="1165"/>
        <v>1</v>
      </c>
      <c r="AF2434">
        <f t="shared" ca="1" si="1165"/>
        <v>0</v>
      </c>
      <c r="AG2434">
        <f t="shared" ca="1" si="1165"/>
        <v>0</v>
      </c>
      <c r="AH2434">
        <f t="shared" ca="1" si="1165"/>
        <v>0</v>
      </c>
      <c r="AI2434">
        <f t="shared" ca="1" si="1165"/>
        <v>0</v>
      </c>
      <c r="AJ2434">
        <f t="shared" ca="1" si="1165"/>
        <v>0</v>
      </c>
      <c r="AK2434">
        <f t="shared" ca="1" si="1165"/>
        <v>0</v>
      </c>
      <c r="AL2434">
        <f t="shared" ca="1" si="1151"/>
        <v>5.9773339091872435E-2</v>
      </c>
      <c r="AM2434">
        <f t="shared" ca="1" si="1152"/>
        <v>0.51934949952916165</v>
      </c>
    </row>
    <row r="2435" spans="1:39">
      <c r="A2435" s="10">
        <f t="shared" ca="1" si="1153"/>
        <v>41336.152129630456</v>
      </c>
      <c r="B2435" s="22">
        <f t="shared" ca="1" si="1154"/>
        <v>41336.152129630456</v>
      </c>
      <c r="C2435" s="22">
        <f t="shared" ca="1" si="1131"/>
        <v>41336.390844908237</v>
      </c>
      <c r="D2435">
        <f t="shared" si="1159"/>
        <v>276</v>
      </c>
      <c r="E2435" s="23">
        <f t="shared" si="1132"/>
        <v>59</v>
      </c>
      <c r="F2435" s="23">
        <f t="shared" si="1133"/>
        <v>4</v>
      </c>
      <c r="G2435">
        <f t="shared" ca="1" si="1160"/>
        <v>7</v>
      </c>
      <c r="H2435" s="9">
        <f t="shared" ca="1" si="1134"/>
        <v>1073.0020950375151</v>
      </c>
      <c r="I2435" s="9">
        <f t="shared" ca="1" si="1135"/>
        <v>334.25188055931727</v>
      </c>
      <c r="J2435" s="9">
        <f t="shared" ca="1" si="1136"/>
        <v>41766.208456638065</v>
      </c>
      <c r="K2435" s="9">
        <f t="shared" ca="1" si="1137"/>
        <v>61714.03552086644</v>
      </c>
      <c r="L2435" s="9">
        <f t="shared" ca="1" si="1138"/>
        <v>32687.104040503702</v>
      </c>
      <c r="M2435" s="9">
        <f t="shared" ca="1" si="1164"/>
        <v>10465.884898059363</v>
      </c>
      <c r="N2435" s="9">
        <f t="shared" ca="1" si="1164"/>
        <v>10465.884898059363</v>
      </c>
      <c r="O2435" s="9">
        <f t="shared" ca="1" si="1140"/>
        <v>29671.395638090267</v>
      </c>
      <c r="P2435" s="9">
        <f t="shared" ca="1" si="1161"/>
        <v>40298.638299403799</v>
      </c>
      <c r="Q2435" s="9">
        <f t="shared" ca="1" si="1155"/>
        <v>141.99203961743754</v>
      </c>
      <c r="R2435" s="9">
        <f t="shared" si="1141"/>
        <v>8</v>
      </c>
      <c r="S2435" s="23">
        <f t="shared" ca="1" si="1142"/>
        <v>5.7293188726283351</v>
      </c>
      <c r="T2435" s="9">
        <f t="shared" ca="1" si="1156"/>
        <v>43</v>
      </c>
      <c r="U2435" s="9">
        <f t="shared" ca="1" si="1157"/>
        <v>45.547941462005838</v>
      </c>
      <c r="V2435" s="23">
        <f t="shared" ca="1" si="1143"/>
        <v>82.646318785933389</v>
      </c>
      <c r="W2435" s="23">
        <f t="shared" ca="1" si="1158"/>
        <v>0</v>
      </c>
      <c r="X2435" s="23" t="e">
        <f ca="1">V2435/(S2435-#REF!)</f>
        <v>#REF!</v>
      </c>
      <c r="Y2435" s="9">
        <f t="shared" ca="1" si="1144"/>
        <v>0</v>
      </c>
      <c r="Z2435" s="9">
        <f t="shared" ca="1" si="1145"/>
        <v>0</v>
      </c>
      <c r="AA2435" s="24">
        <f t="shared" ca="1" si="1146"/>
        <v>684.56464771597405</v>
      </c>
      <c r="AB2435" s="9">
        <f t="shared" ca="1" si="1147"/>
        <v>405.33561722711573</v>
      </c>
      <c r="AC2435" s="9">
        <f t="shared" ca="1" si="1148"/>
        <v>214.65073817168599</v>
      </c>
      <c r="AD2435" s="9">
        <f t="shared" ca="1" si="1149"/>
        <v>25.967474976458082</v>
      </c>
      <c r="AE2435">
        <f t="shared" ca="1" si="1165"/>
        <v>1</v>
      </c>
      <c r="AF2435">
        <f t="shared" ca="1" si="1165"/>
        <v>0</v>
      </c>
      <c r="AG2435">
        <f t="shared" ca="1" si="1165"/>
        <v>0</v>
      </c>
      <c r="AH2435">
        <f t="shared" ca="1" si="1165"/>
        <v>0</v>
      </c>
      <c r="AI2435">
        <f t="shared" ca="1" si="1165"/>
        <v>0</v>
      </c>
      <c r="AJ2435">
        <f t="shared" ca="1" si="1165"/>
        <v>0</v>
      </c>
      <c r="AK2435">
        <f t="shared" ca="1" si="1165"/>
        <v>0</v>
      </c>
      <c r="AL2435">
        <f t="shared" ca="1" si="1151"/>
        <v>5.9773339091872435E-2</v>
      </c>
      <c r="AM2435">
        <f t="shared" ca="1" si="1152"/>
        <v>0.51934949952916165</v>
      </c>
    </row>
    <row r="2436" spans="1:39">
      <c r="A2436" s="10">
        <f t="shared" ca="1" si="1153"/>
        <v>41336.408206019347</v>
      </c>
      <c r="B2436" s="22">
        <f t="shared" ca="1" si="1154"/>
        <v>41336.408206019347</v>
      </c>
      <c r="C2436" s="22">
        <f t="shared" ca="1" si="1131"/>
        <v>41336.560694445274</v>
      </c>
      <c r="D2436">
        <f t="shared" si="1159"/>
        <v>276</v>
      </c>
      <c r="E2436" s="23">
        <f t="shared" si="1132"/>
        <v>59</v>
      </c>
      <c r="F2436" s="23">
        <f t="shared" si="1133"/>
        <v>4</v>
      </c>
      <c r="G2436">
        <f t="shared" ca="1" si="1160"/>
        <v>6</v>
      </c>
      <c r="H2436" s="9">
        <f t="shared" ca="1" si="1134"/>
        <v>0</v>
      </c>
      <c r="I2436" s="9">
        <f t="shared" ca="1" si="1135"/>
        <v>414.79440797143798</v>
      </c>
      <c r="J2436" s="9">
        <f t="shared" ca="1" si="1136"/>
        <v>41846.750984050188</v>
      </c>
      <c r="K2436" s="9">
        <f t="shared" ca="1" si="1137"/>
        <v>61714.03552086644</v>
      </c>
      <c r="L2436" s="9">
        <f t="shared" ca="1" si="1138"/>
        <v>32687.104040503702</v>
      </c>
      <c r="M2436" s="9">
        <f t="shared" ca="1" si="1164"/>
        <v>10546.427425471484</v>
      </c>
      <c r="N2436" s="9">
        <f t="shared" ca="1" si="1164"/>
        <v>10546.427425471484</v>
      </c>
      <c r="O2436" s="9">
        <f t="shared" ca="1" si="1140"/>
        <v>29751.938165502386</v>
      </c>
      <c r="P2436" s="9">
        <f t="shared" ca="1" si="1161"/>
        <v>40298.638299403799</v>
      </c>
      <c r="Q2436" s="9">
        <f t="shared" ca="1" si="1155"/>
        <v>142.07258214484966</v>
      </c>
      <c r="R2436" s="9">
        <f t="shared" si="1141"/>
        <v>8</v>
      </c>
      <c r="S2436" s="23">
        <f t="shared" ca="1" si="1142"/>
        <v>3.6597733390918723</v>
      </c>
      <c r="T2436" s="9">
        <f t="shared" ca="1" si="1156"/>
        <v>39</v>
      </c>
      <c r="U2436" s="9">
        <f t="shared" ca="1" si="1157"/>
        <v>35.184020730739576</v>
      </c>
      <c r="V2436" s="23">
        <f t="shared" ca="1" si="1143"/>
        <v>80.542527412120691</v>
      </c>
      <c r="W2436" s="23">
        <f t="shared" ca="1" si="1158"/>
        <v>1802.4040887945591</v>
      </c>
      <c r="X2436" s="23" t="e">
        <f ca="1">V2436/(S2436-#REF!)</f>
        <v>#REF!</v>
      </c>
      <c r="Y2436" s="9">
        <f t="shared" ca="1" si="1144"/>
        <v>0</v>
      </c>
      <c r="Z2436" s="9">
        <f t="shared" ca="1" si="1145"/>
        <v>0</v>
      </c>
      <c r="AA2436" s="24">
        <f t="shared" ca="1" si="1146"/>
        <v>423.56799523901964</v>
      </c>
      <c r="AB2436" s="9">
        <f t="shared" ca="1" si="1147"/>
        <v>244.32497471797888</v>
      </c>
      <c r="AC2436" s="9">
        <f t="shared" ca="1" si="1148"/>
        <v>129.38546218998368</v>
      </c>
      <c r="AD2436" s="9">
        <f t="shared" ca="1" si="1149"/>
        <v>25.967474976458082</v>
      </c>
      <c r="AE2436">
        <f t="shared" ca="1" si="1165"/>
        <v>0</v>
      </c>
      <c r="AF2436">
        <f t="shared" ca="1" si="1165"/>
        <v>1</v>
      </c>
      <c r="AG2436">
        <f t="shared" ca="1" si="1165"/>
        <v>0</v>
      </c>
      <c r="AH2436">
        <f t="shared" ca="1" si="1165"/>
        <v>0</v>
      </c>
      <c r="AI2436">
        <f t="shared" ca="1" si="1165"/>
        <v>0</v>
      </c>
      <c r="AJ2436">
        <f t="shared" ca="1" si="1165"/>
        <v>0</v>
      </c>
      <c r="AK2436">
        <f t="shared" ca="1" si="1165"/>
        <v>0</v>
      </c>
      <c r="AL2436">
        <f t="shared" ca="1" si="1151"/>
        <v>5.9773339091872435E-2</v>
      </c>
      <c r="AM2436">
        <f t="shared" ca="1" si="1152"/>
        <v>0.51934949952916165</v>
      </c>
    </row>
    <row r="2437" spans="1:39">
      <c r="A2437" s="10">
        <f t="shared" ca="1" si="1153"/>
        <v>41336.57875000083</v>
      </c>
      <c r="B2437" s="22">
        <f t="shared" ca="1" si="1154"/>
        <v>41336.57875000083</v>
      </c>
      <c r="C2437" s="22">
        <f t="shared" ca="1" si="1131"/>
        <v>41337.489189815642</v>
      </c>
      <c r="D2437">
        <f t="shared" si="1159"/>
        <v>276</v>
      </c>
      <c r="E2437" s="23">
        <f t="shared" si="1132"/>
        <v>59</v>
      </c>
      <c r="F2437" s="23">
        <f t="shared" si="1133"/>
        <v>4</v>
      </c>
      <c r="G2437">
        <f t="shared" ca="1" si="1160"/>
        <v>1</v>
      </c>
      <c r="H2437" s="9">
        <f t="shared" ca="1" si="1134"/>
        <v>0</v>
      </c>
      <c r="I2437" s="9">
        <f t="shared" ca="1" si="1135"/>
        <v>414.79440797143798</v>
      </c>
      <c r="J2437" s="9">
        <f t="shared" ca="1" si="1136"/>
        <v>41846.750984050188</v>
      </c>
      <c r="K2437" s="9">
        <f t="shared" ca="1" si="1137"/>
        <v>61714.03552086644</v>
      </c>
      <c r="L2437" s="9">
        <f t="shared" ca="1" si="1138"/>
        <v>32687.104040503702</v>
      </c>
      <c r="M2437" s="9">
        <f t="shared" ca="1" si="1164"/>
        <v>10546.427425471484</v>
      </c>
      <c r="N2437" s="9">
        <f t="shared" ca="1" si="1164"/>
        <v>10546.427425471484</v>
      </c>
      <c r="O2437" s="9">
        <f t="shared" ca="1" si="1140"/>
        <v>29751.938165502386</v>
      </c>
      <c r="P2437" s="9">
        <f t="shared" ca="1" si="1161"/>
        <v>40298.638299403799</v>
      </c>
      <c r="Q2437" s="9">
        <f t="shared" ca="1" si="1155"/>
        <v>142.07258214484966</v>
      </c>
      <c r="R2437" s="9">
        <f t="shared" si="1141"/>
        <v>8</v>
      </c>
      <c r="S2437" s="23">
        <f t="shared" ca="1" si="1142"/>
        <v>21.850703649976069</v>
      </c>
      <c r="T2437" s="9">
        <f t="shared" ca="1" si="1156"/>
        <v>51</v>
      </c>
      <c r="U2437" s="9">
        <f t="shared" ca="1" si="1157"/>
        <v>2.5331399138522102</v>
      </c>
      <c r="V2437" s="23">
        <f t="shared" ca="1" si="1143"/>
        <v>0</v>
      </c>
      <c r="W2437" s="23">
        <f t="shared" ca="1" si="1158"/>
        <v>0</v>
      </c>
      <c r="X2437" s="23" t="e">
        <f ca="1">V2437/(S2437-#REF!)</f>
        <v>#REF!</v>
      </c>
      <c r="Y2437" s="9">
        <f t="shared" ca="1" si="1144"/>
        <v>600</v>
      </c>
      <c r="Z2437" s="9">
        <f t="shared" ca="1" si="1145"/>
        <v>1200</v>
      </c>
      <c r="AA2437" s="24">
        <f t="shared" ca="1" si="1146"/>
        <v>0</v>
      </c>
      <c r="AB2437" s="9">
        <f t="shared" ca="1" si="1147"/>
        <v>1659.5793529047692</v>
      </c>
      <c r="AC2437" s="9">
        <f t="shared" ca="1" si="1148"/>
        <v>878.85179099841253</v>
      </c>
      <c r="AD2437" s="9">
        <f t="shared" ca="1" si="1149"/>
        <v>25.967474976458082</v>
      </c>
      <c r="AE2437">
        <f t="shared" ca="1" si="1165"/>
        <v>1</v>
      </c>
      <c r="AF2437">
        <f t="shared" ca="1" si="1165"/>
        <v>1</v>
      </c>
      <c r="AG2437">
        <f t="shared" ca="1" si="1165"/>
        <v>0</v>
      </c>
      <c r="AH2437">
        <f t="shared" ca="1" si="1165"/>
        <v>0</v>
      </c>
      <c r="AI2437">
        <f t="shared" ca="1" si="1165"/>
        <v>0</v>
      </c>
      <c r="AJ2437">
        <f t="shared" ca="1" si="1165"/>
        <v>0</v>
      </c>
      <c r="AK2437">
        <f t="shared" ca="1" si="1165"/>
        <v>0</v>
      </c>
      <c r="AL2437">
        <f t="shared" ca="1" si="1151"/>
        <v>5.9773339091872435E-2</v>
      </c>
      <c r="AM2437">
        <f t="shared" ca="1" si="1152"/>
        <v>0.51934949952916165</v>
      </c>
    </row>
    <row r="2438" spans="1:39">
      <c r="A2438" s="10">
        <f t="shared" ca="1" si="1153"/>
        <v>41337.518356482309</v>
      </c>
      <c r="B2438" s="22">
        <f t="shared" ca="1" si="1154"/>
        <v>41337.518356482309</v>
      </c>
      <c r="C2438" s="22">
        <f t="shared" ca="1" si="1131"/>
        <v>41337.711018519345</v>
      </c>
      <c r="D2438">
        <f t="shared" si="1159"/>
        <v>276</v>
      </c>
      <c r="E2438" s="23">
        <f t="shared" si="1132"/>
        <v>59</v>
      </c>
      <c r="F2438" s="23">
        <f t="shared" si="1133"/>
        <v>4</v>
      </c>
      <c r="G2438">
        <f t="shared" ca="1" si="1160"/>
        <v>7</v>
      </c>
      <c r="H2438" s="9">
        <f t="shared" ca="1" si="1134"/>
        <v>96.528212080197022</v>
      </c>
      <c r="I2438" s="9">
        <f t="shared" ca="1" si="1135"/>
        <v>511.322620051635</v>
      </c>
      <c r="J2438" s="9">
        <f t="shared" ca="1" si="1136"/>
        <v>41943.279196130388</v>
      </c>
      <c r="K2438" s="9">
        <f t="shared" ca="1" si="1137"/>
        <v>61714.03552086644</v>
      </c>
      <c r="L2438" s="9">
        <f t="shared" ca="1" si="1138"/>
        <v>32687.104040503702</v>
      </c>
      <c r="M2438" s="9">
        <f t="shared" ca="1" si="1164"/>
        <v>10642.95563755168</v>
      </c>
      <c r="N2438" s="9">
        <f t="shared" ca="1" si="1164"/>
        <v>10642.95563755168</v>
      </c>
      <c r="O2438" s="9">
        <f t="shared" ca="1" si="1140"/>
        <v>29848.466377582583</v>
      </c>
      <c r="P2438" s="9">
        <f t="shared" ca="1" si="1161"/>
        <v>40298.638299403799</v>
      </c>
      <c r="Q2438" s="9">
        <f t="shared" ca="1" si="1155"/>
        <v>142.16911035692985</v>
      </c>
      <c r="R2438" s="9">
        <f t="shared" si="1141"/>
        <v>8</v>
      </c>
      <c r="S2438" s="23">
        <f t="shared" ca="1" si="1142"/>
        <v>4.6241574701818884</v>
      </c>
      <c r="T2438" s="9">
        <f t="shared" ca="1" si="1156"/>
        <v>37</v>
      </c>
      <c r="U2438" s="9">
        <f t="shared" ca="1" si="1157"/>
        <v>26.966892654796538</v>
      </c>
      <c r="V2438" s="23">
        <f t="shared" ca="1" si="1143"/>
        <v>96.528212080197022</v>
      </c>
      <c r="W2438" s="23">
        <f t="shared" ca="1" si="1158"/>
        <v>0</v>
      </c>
      <c r="X2438" s="23" t="e">
        <f ca="1">V2438/(S2438-#REF!)</f>
        <v>#REF!</v>
      </c>
      <c r="Y2438" s="9">
        <f t="shared" ca="1" si="1144"/>
        <v>0</v>
      </c>
      <c r="Z2438" s="9">
        <f t="shared" ca="1" si="1145"/>
        <v>0</v>
      </c>
      <c r="AA2438" s="24">
        <f t="shared" ca="1" si="1146"/>
        <v>545.18939754094492</v>
      </c>
      <c r="AB2438" s="9">
        <f t="shared" ca="1" si="1147"/>
        <v>319.35406011678214</v>
      </c>
      <c r="AC2438" s="9">
        <f t="shared" ca="1" si="1148"/>
        <v>169.11808839089238</v>
      </c>
      <c r="AD2438" s="9">
        <f t="shared" ca="1" si="1149"/>
        <v>25.967474976458082</v>
      </c>
      <c r="AE2438">
        <f t="shared" ca="1" si="1165"/>
        <v>0</v>
      </c>
      <c r="AF2438">
        <f t="shared" ca="1" si="1165"/>
        <v>1</v>
      </c>
      <c r="AG2438">
        <f t="shared" ca="1" si="1165"/>
        <v>0</v>
      </c>
      <c r="AH2438">
        <f t="shared" ca="1" si="1165"/>
        <v>0</v>
      </c>
      <c r="AI2438">
        <f t="shared" ca="1" si="1165"/>
        <v>0</v>
      </c>
      <c r="AJ2438">
        <f t="shared" ca="1" si="1165"/>
        <v>0</v>
      </c>
      <c r="AK2438">
        <f t="shared" ca="1" si="1165"/>
        <v>0</v>
      </c>
      <c r="AL2438">
        <f t="shared" ca="1" si="1151"/>
        <v>5.9773339091872435E-2</v>
      </c>
      <c r="AM2438">
        <f t="shared" ca="1" si="1152"/>
        <v>0.51934949952916165</v>
      </c>
    </row>
    <row r="2439" spans="1:39">
      <c r="A2439" s="10">
        <f t="shared" ca="1" si="1153"/>
        <v>41337.727685186015</v>
      </c>
      <c r="B2439" s="22">
        <f t="shared" ca="1" si="1154"/>
        <v>41337.727685186015</v>
      </c>
      <c r="C2439" s="22">
        <f t="shared" ca="1" si="1131"/>
        <v>41337.932430556386</v>
      </c>
      <c r="D2439">
        <f t="shared" si="1159"/>
        <v>276</v>
      </c>
      <c r="E2439" s="23">
        <f t="shared" si="1132"/>
        <v>59</v>
      </c>
      <c r="F2439" s="23">
        <f t="shared" si="1133"/>
        <v>4</v>
      </c>
      <c r="G2439">
        <f t="shared" ca="1" si="1160"/>
        <v>7</v>
      </c>
      <c r="H2439" s="9">
        <f t="shared" ca="1" si="1134"/>
        <v>173.33625406110838</v>
      </c>
      <c r="I2439" s="9">
        <f t="shared" ca="1" si="1135"/>
        <v>588.1306620325463</v>
      </c>
      <c r="J2439" s="9">
        <f t="shared" ca="1" si="1136"/>
        <v>42020.0872381113</v>
      </c>
      <c r="K2439" s="9">
        <f t="shared" ca="1" si="1137"/>
        <v>61714.03552086644</v>
      </c>
      <c r="L2439" s="9">
        <f t="shared" ca="1" si="1138"/>
        <v>32687.104040503702</v>
      </c>
      <c r="M2439" s="9">
        <f t="shared" ca="1" si="1164"/>
        <v>10719.763679532593</v>
      </c>
      <c r="N2439" s="9">
        <f t="shared" ca="1" si="1164"/>
        <v>10719.763679532593</v>
      </c>
      <c r="O2439" s="9">
        <f t="shared" ca="1" si="1140"/>
        <v>29925.274419563495</v>
      </c>
      <c r="P2439" s="9">
        <f t="shared" ca="1" si="1161"/>
        <v>40298.638299403799</v>
      </c>
      <c r="Q2439" s="9">
        <f t="shared" ca="1" si="1155"/>
        <v>142.24591839891076</v>
      </c>
      <c r="R2439" s="9">
        <f t="shared" si="1141"/>
        <v>8</v>
      </c>
      <c r="S2439" s="23">
        <f t="shared" ca="1" si="1142"/>
        <v>4.9141009920742178</v>
      </c>
      <c r="T2439" s="9">
        <f t="shared" ca="1" si="1156"/>
        <v>54</v>
      </c>
      <c r="U2439" s="9">
        <f t="shared" ca="1" si="1157"/>
        <v>50.763571467185102</v>
      </c>
      <c r="V2439" s="23">
        <f t="shared" ca="1" si="1143"/>
        <v>76.808041980911341</v>
      </c>
      <c r="W2439" s="23">
        <f t="shared" ca="1" si="1158"/>
        <v>0</v>
      </c>
      <c r="X2439" s="23" t="e">
        <f ca="1">V2439/(S2439-#REF!)</f>
        <v>#REF!</v>
      </c>
      <c r="Y2439" s="9">
        <f t="shared" ca="1" si="1144"/>
        <v>0</v>
      </c>
      <c r="Z2439" s="9">
        <f t="shared" ca="1" si="1145"/>
        <v>0</v>
      </c>
      <c r="AA2439" s="24">
        <f t="shared" ca="1" si="1146"/>
        <v>581.75505284786789</v>
      </c>
      <c r="AB2439" s="9">
        <f t="shared" ca="1" si="1147"/>
        <v>341.91166612000541</v>
      </c>
      <c r="AC2439" s="9">
        <f t="shared" ca="1" si="1148"/>
        <v>181.06376149285634</v>
      </c>
      <c r="AD2439" s="9">
        <f t="shared" ca="1" si="1149"/>
        <v>25.967474976458082</v>
      </c>
      <c r="AE2439">
        <f t="shared" ca="1" si="1165"/>
        <v>1</v>
      </c>
      <c r="AF2439">
        <f t="shared" ca="1" si="1165"/>
        <v>1</v>
      </c>
      <c r="AG2439">
        <f t="shared" ca="1" si="1165"/>
        <v>0</v>
      </c>
      <c r="AH2439">
        <f t="shared" ca="1" si="1165"/>
        <v>0</v>
      </c>
      <c r="AI2439">
        <f t="shared" ca="1" si="1165"/>
        <v>0</v>
      </c>
      <c r="AJ2439">
        <f t="shared" ca="1" si="1165"/>
        <v>0</v>
      </c>
      <c r="AK2439">
        <f t="shared" ca="1" si="1165"/>
        <v>0</v>
      </c>
      <c r="AL2439">
        <f t="shared" ca="1" si="1151"/>
        <v>5.9773339091872435E-2</v>
      </c>
      <c r="AM2439">
        <f t="shared" ca="1" si="1152"/>
        <v>0.51934949952916165</v>
      </c>
    </row>
    <row r="2440" spans="1:39">
      <c r="A2440" s="10">
        <f t="shared" ca="1" si="1153"/>
        <v>41337.9622916675</v>
      </c>
      <c r="B2440" s="22">
        <f t="shared" ca="1" si="1154"/>
        <v>41337.9622916675</v>
      </c>
      <c r="C2440" s="22">
        <f t="shared" ca="1" si="1131"/>
        <v>41338.140277778613</v>
      </c>
      <c r="D2440">
        <f t="shared" si="1159"/>
        <v>276</v>
      </c>
      <c r="E2440" s="23">
        <f t="shared" si="1132"/>
        <v>59</v>
      </c>
      <c r="F2440" s="23">
        <f t="shared" si="1133"/>
        <v>4</v>
      </c>
      <c r="G2440">
        <f t="shared" ca="1" si="1160"/>
        <v>6</v>
      </c>
      <c r="H2440" s="9">
        <f t="shared" ca="1" si="1134"/>
        <v>253.3253463584993</v>
      </c>
      <c r="I2440" s="9">
        <f t="shared" ca="1" si="1135"/>
        <v>668.11975432993722</v>
      </c>
      <c r="J2440" s="9">
        <f t="shared" ca="1" si="1136"/>
        <v>42100.076330408694</v>
      </c>
      <c r="K2440" s="9">
        <f t="shared" ca="1" si="1137"/>
        <v>61714.03552086644</v>
      </c>
      <c r="L2440" s="9">
        <f t="shared" ca="1" si="1138"/>
        <v>32687.104040503702</v>
      </c>
      <c r="M2440" s="9">
        <f t="shared" ca="1" si="1164"/>
        <v>10799.752771829983</v>
      </c>
      <c r="N2440" s="9">
        <f t="shared" ca="1" si="1164"/>
        <v>10799.752771829983</v>
      </c>
      <c r="O2440" s="9">
        <f t="shared" ca="1" si="1140"/>
        <v>30005.263511860885</v>
      </c>
      <c r="P2440" s="9">
        <f t="shared" ca="1" si="1161"/>
        <v>40298.638299403799</v>
      </c>
      <c r="Q2440" s="9">
        <f t="shared" ca="1" si="1155"/>
        <v>142.32590749120814</v>
      </c>
      <c r="R2440" s="9">
        <f t="shared" si="1141"/>
        <v>8</v>
      </c>
      <c r="S2440" s="23">
        <f t="shared" ca="1" si="1142"/>
        <v>4.2718239023952629</v>
      </c>
      <c r="T2440" s="9">
        <f t="shared" ca="1" si="1156"/>
        <v>16</v>
      </c>
      <c r="U2440" s="9">
        <f t="shared" ca="1" si="1157"/>
        <v>18.566048622946255</v>
      </c>
      <c r="V2440" s="23">
        <f t="shared" ca="1" si="1143"/>
        <v>79.989092297390926</v>
      </c>
      <c r="W2440" s="23">
        <f t="shared" ca="1" si="1158"/>
        <v>1640.9375820187333</v>
      </c>
      <c r="X2440" s="23" t="e">
        <f ca="1">V2440/(S2440-#REF!)</f>
        <v>#REF!</v>
      </c>
      <c r="Y2440" s="9">
        <f t="shared" ca="1" si="1144"/>
        <v>0</v>
      </c>
      <c r="Z2440" s="9">
        <f t="shared" ca="1" si="1145"/>
        <v>0</v>
      </c>
      <c r="AA2440" s="24">
        <f t="shared" ca="1" si="1146"/>
        <v>500.75554466966611</v>
      </c>
      <c r="AB2440" s="9">
        <f t="shared" ca="1" si="1147"/>
        <v>291.94250854298269</v>
      </c>
      <c r="AC2440" s="9">
        <f t="shared" ca="1" si="1148"/>
        <v>154.60194539808339</v>
      </c>
      <c r="AD2440" s="9">
        <f t="shared" ca="1" si="1149"/>
        <v>25.967474976458082</v>
      </c>
      <c r="AE2440">
        <f t="shared" ca="1" si="1165"/>
        <v>1</v>
      </c>
      <c r="AF2440">
        <f t="shared" ca="1" si="1165"/>
        <v>0</v>
      </c>
      <c r="AG2440">
        <f t="shared" ca="1" si="1165"/>
        <v>0</v>
      </c>
      <c r="AH2440">
        <f t="shared" ca="1" si="1165"/>
        <v>0</v>
      </c>
      <c r="AI2440">
        <f t="shared" ca="1" si="1165"/>
        <v>0</v>
      </c>
      <c r="AJ2440">
        <f t="shared" ca="1" si="1165"/>
        <v>0</v>
      </c>
      <c r="AK2440">
        <f t="shared" ca="1" si="1165"/>
        <v>0</v>
      </c>
      <c r="AL2440">
        <f t="shared" ca="1" si="1151"/>
        <v>5.9773339091872435E-2</v>
      </c>
      <c r="AM2440">
        <f t="shared" ca="1" si="1152"/>
        <v>0.51934949952916165</v>
      </c>
    </row>
    <row r="2441" spans="1:39">
      <c r="A2441" s="10">
        <f t="shared" ca="1" si="1153"/>
        <v>41338.166666667501</v>
      </c>
      <c r="B2441" s="22">
        <f t="shared" ca="1" si="1154"/>
        <v>41338.166666667501</v>
      </c>
      <c r="C2441" s="22">
        <f t="shared" ca="1" si="1131"/>
        <v>41338.319155093428</v>
      </c>
      <c r="D2441">
        <f t="shared" si="1159"/>
        <v>276</v>
      </c>
      <c r="E2441" s="23">
        <f t="shared" si="1132"/>
        <v>59</v>
      </c>
      <c r="F2441" s="23">
        <f t="shared" si="1133"/>
        <v>4</v>
      </c>
      <c r="G2441">
        <f t="shared" ca="1" si="1160"/>
        <v>7</v>
      </c>
      <c r="H2441" s="9">
        <f t="shared" ca="1" si="1134"/>
        <v>336.04743298867788</v>
      </c>
      <c r="I2441" s="9">
        <f t="shared" ca="1" si="1135"/>
        <v>750.84184096011586</v>
      </c>
      <c r="J2441" s="9">
        <f t="shared" ca="1" si="1136"/>
        <v>42182.798417038874</v>
      </c>
      <c r="K2441" s="9">
        <f t="shared" ca="1" si="1137"/>
        <v>61714.03552086644</v>
      </c>
      <c r="L2441" s="9">
        <f t="shared" ca="1" si="1138"/>
        <v>32687.104040503702</v>
      </c>
      <c r="M2441" s="9">
        <f t="shared" ca="1" si="1164"/>
        <v>10882.47485846016</v>
      </c>
      <c r="N2441" s="9">
        <f t="shared" ca="1" si="1164"/>
        <v>10882.47485846016</v>
      </c>
      <c r="O2441" s="9">
        <f t="shared" ca="1" si="1140"/>
        <v>30087.985598491065</v>
      </c>
      <c r="P2441" s="9">
        <f t="shared" ca="1" si="1161"/>
        <v>40298.638299403799</v>
      </c>
      <c r="Q2441" s="9">
        <f t="shared" ca="1" si="1155"/>
        <v>142.40862957783833</v>
      </c>
      <c r="R2441" s="9">
        <f t="shared" si="1141"/>
        <v>8</v>
      </c>
      <c r="S2441" s="23">
        <f t="shared" ca="1" si="1142"/>
        <v>3.6597733390918723</v>
      </c>
      <c r="T2441" s="9">
        <f t="shared" ca="1" si="1156"/>
        <v>39</v>
      </c>
      <c r="U2441" s="9">
        <f t="shared" ca="1" si="1157"/>
        <v>35.184020730739576</v>
      </c>
      <c r="V2441" s="23">
        <f t="shared" ca="1" si="1143"/>
        <v>82.72208663017858</v>
      </c>
      <c r="W2441" s="23">
        <f t="shared" ca="1" si="1158"/>
        <v>0</v>
      </c>
      <c r="X2441" s="23" t="e">
        <f ca="1">V2441/(S2441-#REF!)</f>
        <v>#REF!</v>
      </c>
      <c r="Y2441" s="9">
        <f t="shared" ca="1" si="1144"/>
        <v>0</v>
      </c>
      <c r="Z2441" s="9">
        <f t="shared" ca="1" si="1145"/>
        <v>0</v>
      </c>
      <c r="AA2441" s="24">
        <f t="shared" ca="1" si="1146"/>
        <v>423.56799523901964</v>
      </c>
      <c r="AB2441" s="9">
        <f t="shared" ca="1" si="1147"/>
        <v>244.32497471797888</v>
      </c>
      <c r="AC2441" s="9">
        <f t="shared" ca="1" si="1148"/>
        <v>129.38546218998368</v>
      </c>
      <c r="AD2441" s="9">
        <f t="shared" ca="1" si="1149"/>
        <v>25.967474976458082</v>
      </c>
      <c r="AE2441">
        <f t="shared" ca="1" si="1165"/>
        <v>0</v>
      </c>
      <c r="AF2441">
        <f t="shared" ca="1" si="1165"/>
        <v>1</v>
      </c>
      <c r="AG2441">
        <f t="shared" ca="1" si="1165"/>
        <v>0</v>
      </c>
      <c r="AH2441">
        <f t="shared" ca="1" si="1165"/>
        <v>0</v>
      </c>
      <c r="AI2441">
        <f t="shared" ca="1" si="1165"/>
        <v>0</v>
      </c>
      <c r="AJ2441">
        <f t="shared" ca="1" si="1165"/>
        <v>0</v>
      </c>
      <c r="AK2441">
        <f t="shared" ca="1" si="1165"/>
        <v>0</v>
      </c>
      <c r="AL2441">
        <f t="shared" ca="1" si="1151"/>
        <v>5.9773339091872435E-2</v>
      </c>
      <c r="AM2441">
        <f t="shared" ca="1" si="1152"/>
        <v>0.51934949952916165</v>
      </c>
    </row>
    <row r="2442" spans="1:39">
      <c r="A2442" s="10">
        <f t="shared" ca="1" si="1153"/>
        <v>41338.339988426764</v>
      </c>
      <c r="B2442" s="22">
        <f t="shared" ca="1" si="1154"/>
        <v>41338.339988426764</v>
      </c>
      <c r="C2442" s="22">
        <f t="shared" ca="1" si="1131"/>
        <v>41338.492476852691</v>
      </c>
      <c r="D2442">
        <f t="shared" si="1159"/>
        <v>276</v>
      </c>
      <c r="E2442" s="23">
        <f t="shared" si="1132"/>
        <v>59</v>
      </c>
      <c r="F2442" s="23">
        <f t="shared" si="1133"/>
        <v>4</v>
      </c>
      <c r="G2442">
        <f t="shared" ca="1" si="1160"/>
        <v>6</v>
      </c>
      <c r="H2442" s="9">
        <f t="shared" ca="1" si="1134"/>
        <v>408.04743298867788</v>
      </c>
      <c r="I2442" s="9">
        <f t="shared" ca="1" si="1135"/>
        <v>822.84184096011586</v>
      </c>
      <c r="J2442" s="9">
        <f t="shared" ca="1" si="1136"/>
        <v>42254.798417038874</v>
      </c>
      <c r="K2442" s="9">
        <f t="shared" ca="1" si="1137"/>
        <v>61714.03552086644</v>
      </c>
      <c r="L2442" s="9">
        <f t="shared" ca="1" si="1138"/>
        <v>32687.104040503702</v>
      </c>
      <c r="M2442" s="9">
        <f t="shared" ref="M2442:N2457" ca="1" si="1166">IF(M2441&gt;K2442,0,M2441+$V2442)</f>
        <v>10954.47485846016</v>
      </c>
      <c r="N2442" s="9">
        <f t="shared" ca="1" si="1166"/>
        <v>10954.47485846016</v>
      </c>
      <c r="O2442" s="9">
        <f t="shared" ca="1" si="1140"/>
        <v>30159.985598491065</v>
      </c>
      <c r="P2442" s="9">
        <f t="shared" ca="1" si="1161"/>
        <v>40298.638299403799</v>
      </c>
      <c r="Q2442" s="9">
        <f t="shared" ca="1" si="1155"/>
        <v>142.48062957783833</v>
      </c>
      <c r="R2442" s="9">
        <f t="shared" si="1141"/>
        <v>8</v>
      </c>
      <c r="S2442" s="23">
        <f t="shared" ca="1" si="1142"/>
        <v>3.6597733390918723</v>
      </c>
      <c r="T2442" s="9">
        <f t="shared" ca="1" si="1156"/>
        <v>39</v>
      </c>
      <c r="U2442" s="9">
        <f t="shared" ca="1" si="1157"/>
        <v>35.184020730739576</v>
      </c>
      <c r="V2442" s="23">
        <f t="shared" ca="1" si="1143"/>
        <v>72</v>
      </c>
      <c r="W2442" s="23">
        <f t="shared" ca="1" si="1158"/>
        <v>2005.1780748621425</v>
      </c>
      <c r="X2442" s="23" t="e">
        <f ca="1">V2442/(S2442-#REF!)</f>
        <v>#REF!</v>
      </c>
      <c r="Y2442" s="9">
        <f t="shared" ca="1" si="1144"/>
        <v>0</v>
      </c>
      <c r="Z2442" s="9">
        <f t="shared" ca="1" si="1145"/>
        <v>0</v>
      </c>
      <c r="AA2442" s="24">
        <f t="shared" ca="1" si="1146"/>
        <v>423.56799523901964</v>
      </c>
      <c r="AB2442" s="9">
        <f t="shared" ca="1" si="1147"/>
        <v>244.32497471797888</v>
      </c>
      <c r="AC2442" s="9">
        <f t="shared" ca="1" si="1148"/>
        <v>129.38546218998368</v>
      </c>
      <c r="AD2442" s="9">
        <f t="shared" ca="1" si="1149"/>
        <v>25.967474976458082</v>
      </c>
      <c r="AE2442">
        <f t="shared" ref="AE2442:AK2457" ca="1" si="1167">ROUNDDOWN((VLOOKUP($E2442,$A$235:$T$501,AE$534,FALSE)/RAND())^(1/4),0)</f>
        <v>0</v>
      </c>
      <c r="AF2442">
        <f t="shared" ca="1" si="1167"/>
        <v>1</v>
      </c>
      <c r="AG2442">
        <f t="shared" ca="1" si="1167"/>
        <v>0</v>
      </c>
      <c r="AH2442">
        <f t="shared" ca="1" si="1167"/>
        <v>0</v>
      </c>
      <c r="AI2442">
        <f t="shared" ca="1" si="1167"/>
        <v>0</v>
      </c>
      <c r="AJ2442">
        <f t="shared" ca="1" si="1167"/>
        <v>0</v>
      </c>
      <c r="AK2442">
        <f t="shared" ca="1" si="1167"/>
        <v>0</v>
      </c>
      <c r="AL2442">
        <f t="shared" ca="1" si="1151"/>
        <v>5.9773339091872435E-2</v>
      </c>
      <c r="AM2442">
        <f t="shared" ca="1" si="1152"/>
        <v>0.51934949952916165</v>
      </c>
    </row>
    <row r="2443" spans="1:39">
      <c r="A2443" s="10">
        <f t="shared" ca="1" si="1153"/>
        <v>41338.511921297133</v>
      </c>
      <c r="B2443" s="22">
        <f t="shared" ca="1" si="1154"/>
        <v>41338.511921297133</v>
      </c>
      <c r="C2443" s="22">
        <f t="shared" ca="1" si="1131"/>
        <v>41338.700520834172</v>
      </c>
      <c r="D2443">
        <f t="shared" si="1159"/>
        <v>276</v>
      </c>
      <c r="E2443" s="23">
        <f t="shared" si="1132"/>
        <v>59</v>
      </c>
      <c r="F2443" s="23">
        <f t="shared" si="1133"/>
        <v>4</v>
      </c>
      <c r="G2443">
        <f t="shared" ca="1" si="1160"/>
        <v>6</v>
      </c>
      <c r="H2443" s="9">
        <f t="shared" ca="1" si="1134"/>
        <v>483.00786073385149</v>
      </c>
      <c r="I2443" s="9">
        <f t="shared" ca="1" si="1135"/>
        <v>897.80226870528952</v>
      </c>
      <c r="J2443" s="9">
        <f t="shared" ca="1" si="1136"/>
        <v>42329.758844784046</v>
      </c>
      <c r="K2443" s="9">
        <f t="shared" ca="1" si="1137"/>
        <v>61714.03552086644</v>
      </c>
      <c r="L2443" s="9">
        <f t="shared" ca="1" si="1138"/>
        <v>32687.104040503702</v>
      </c>
      <c r="M2443" s="9">
        <f t="shared" ca="1" si="1166"/>
        <v>11029.435286205335</v>
      </c>
      <c r="N2443" s="9">
        <f t="shared" ca="1" si="1166"/>
        <v>11029.435286205335</v>
      </c>
      <c r="O2443" s="9">
        <f t="shared" ca="1" si="1140"/>
        <v>30234.946026236237</v>
      </c>
      <c r="P2443" s="9">
        <f t="shared" ca="1" si="1161"/>
        <v>40298.638299403799</v>
      </c>
      <c r="Q2443" s="9">
        <f t="shared" ca="1" si="1155"/>
        <v>142.5555900055835</v>
      </c>
      <c r="R2443" s="9">
        <f t="shared" si="1141"/>
        <v>8</v>
      </c>
      <c r="S2443" s="23">
        <f t="shared" ca="1" si="1142"/>
        <v>4.5264501860020907</v>
      </c>
      <c r="T2443" s="9">
        <f t="shared" ca="1" si="1156"/>
        <v>31</v>
      </c>
      <c r="U2443" s="9">
        <f t="shared" ca="1" si="1157"/>
        <v>35.220669607526361</v>
      </c>
      <c r="V2443" s="23">
        <f t="shared" ca="1" si="1143"/>
        <v>74.960427745173618</v>
      </c>
      <c r="W2443" s="23">
        <f t="shared" ca="1" si="1158"/>
        <v>1770.1469777224474</v>
      </c>
      <c r="X2443" s="23" t="e">
        <f ca="1">V2443/(S2443-#REF!)</f>
        <v>#REF!</v>
      </c>
      <c r="Y2443" s="9">
        <f t="shared" ca="1" si="1144"/>
        <v>0</v>
      </c>
      <c r="Z2443" s="9">
        <f t="shared" ca="1" si="1145"/>
        <v>0</v>
      </c>
      <c r="AA2443" s="24">
        <f t="shared" ca="1" si="1146"/>
        <v>532.86723613869492</v>
      </c>
      <c r="AB2443" s="9">
        <f t="shared" ca="1" si="1147"/>
        <v>311.75243340759391</v>
      </c>
      <c r="AC2443" s="9">
        <f t="shared" ca="1" si="1148"/>
        <v>165.0925482826847</v>
      </c>
      <c r="AD2443" s="9">
        <f t="shared" ca="1" si="1149"/>
        <v>25.967474976458082</v>
      </c>
      <c r="AE2443">
        <f t="shared" ca="1" si="1167"/>
        <v>0</v>
      </c>
      <c r="AF2443">
        <f t="shared" ca="1" si="1167"/>
        <v>1</v>
      </c>
      <c r="AG2443">
        <f t="shared" ca="1" si="1167"/>
        <v>0</v>
      </c>
      <c r="AH2443">
        <f t="shared" ca="1" si="1167"/>
        <v>0</v>
      </c>
      <c r="AI2443">
        <f t="shared" ca="1" si="1167"/>
        <v>0</v>
      </c>
      <c r="AJ2443">
        <f t="shared" ca="1" si="1167"/>
        <v>0</v>
      </c>
      <c r="AK2443">
        <f t="shared" ca="1" si="1167"/>
        <v>0</v>
      </c>
      <c r="AL2443">
        <f t="shared" ca="1" si="1151"/>
        <v>5.9773339091872435E-2</v>
      </c>
      <c r="AM2443">
        <f t="shared" ca="1" si="1152"/>
        <v>0.51934949952916165</v>
      </c>
    </row>
    <row r="2444" spans="1:39">
      <c r="A2444" s="10">
        <f t="shared" ca="1" si="1153"/>
        <v>41338.717881945282</v>
      </c>
      <c r="B2444" s="22">
        <f t="shared" ca="1" si="1154"/>
        <v>41338.717881945282</v>
      </c>
      <c r="C2444" s="22">
        <f t="shared" ca="1" si="1131"/>
        <v>41338.887777778618</v>
      </c>
      <c r="D2444">
        <f t="shared" si="1159"/>
        <v>276</v>
      </c>
      <c r="E2444" s="23">
        <f t="shared" si="1132"/>
        <v>59</v>
      </c>
      <c r="F2444" s="23">
        <f t="shared" si="1133"/>
        <v>4</v>
      </c>
      <c r="G2444">
        <f t="shared" ca="1" si="1160"/>
        <v>6</v>
      </c>
      <c r="H2444" s="9">
        <f t="shared" ca="1" si="1134"/>
        <v>565.72754686021972</v>
      </c>
      <c r="I2444" s="9">
        <f t="shared" ca="1" si="1135"/>
        <v>980.52195483165769</v>
      </c>
      <c r="J2444" s="9">
        <f t="shared" ca="1" si="1136"/>
        <v>42412.478530910412</v>
      </c>
      <c r="K2444" s="9">
        <f t="shared" ca="1" si="1137"/>
        <v>61714.03552086644</v>
      </c>
      <c r="L2444" s="9">
        <f t="shared" ca="1" si="1138"/>
        <v>32687.104040503702</v>
      </c>
      <c r="M2444" s="9">
        <f t="shared" ca="1" si="1166"/>
        <v>11112.154972331702</v>
      </c>
      <c r="N2444" s="9">
        <f t="shared" ca="1" si="1166"/>
        <v>11112.154972331702</v>
      </c>
      <c r="O2444" s="9">
        <f t="shared" ca="1" si="1140"/>
        <v>30317.665712362606</v>
      </c>
      <c r="P2444" s="9">
        <f t="shared" ca="1" si="1161"/>
        <v>40298.638299403799</v>
      </c>
      <c r="Q2444" s="9">
        <f t="shared" ca="1" si="1155"/>
        <v>142.63830969170988</v>
      </c>
      <c r="R2444" s="9">
        <f t="shared" si="1141"/>
        <v>8</v>
      </c>
      <c r="S2444" s="23">
        <f t="shared" ca="1" si="1142"/>
        <v>4.0777197514716734</v>
      </c>
      <c r="T2444" s="9">
        <f t="shared" ca="1" si="1156"/>
        <v>4</v>
      </c>
      <c r="U2444" s="9">
        <f t="shared" ca="1" si="1157"/>
        <v>39.791105298023467</v>
      </c>
      <c r="V2444" s="23">
        <f t="shared" ca="1" si="1143"/>
        <v>82.719686126368202</v>
      </c>
      <c r="W2444" s="23">
        <f t="shared" ca="1" si="1158"/>
        <v>2046.0200353082525</v>
      </c>
      <c r="X2444" s="23" t="e">
        <f ca="1">V2444/(S2444-#REF!)</f>
        <v>#REF!</v>
      </c>
      <c r="Y2444" s="9">
        <f t="shared" ca="1" si="1144"/>
        <v>4000</v>
      </c>
      <c r="Z2444" s="9">
        <f t="shared" ca="1" si="1145"/>
        <v>120</v>
      </c>
      <c r="AA2444" s="24">
        <f t="shared" ca="1" si="1146"/>
        <v>476.27648257511572</v>
      </c>
      <c r="AB2444" s="9">
        <f t="shared" ca="1" si="1147"/>
        <v>276.8412056011274</v>
      </c>
      <c r="AC2444" s="9">
        <f t="shared" ca="1" si="1148"/>
        <v>146.6048543800315</v>
      </c>
      <c r="AD2444" s="9">
        <f t="shared" ca="1" si="1149"/>
        <v>25.967474976458082</v>
      </c>
      <c r="AE2444">
        <f t="shared" ca="1" si="1167"/>
        <v>1</v>
      </c>
      <c r="AF2444">
        <f t="shared" ca="1" si="1167"/>
        <v>0</v>
      </c>
      <c r="AG2444">
        <f t="shared" ca="1" si="1167"/>
        <v>0</v>
      </c>
      <c r="AH2444">
        <f t="shared" ca="1" si="1167"/>
        <v>0</v>
      </c>
      <c r="AI2444">
        <f t="shared" ca="1" si="1167"/>
        <v>1</v>
      </c>
      <c r="AJ2444">
        <f t="shared" ca="1" si="1167"/>
        <v>0</v>
      </c>
      <c r="AK2444">
        <f t="shared" ca="1" si="1167"/>
        <v>0</v>
      </c>
      <c r="AL2444">
        <f t="shared" ca="1" si="1151"/>
        <v>5.9773339091872435E-2</v>
      </c>
      <c r="AM2444">
        <f t="shared" ca="1" si="1152"/>
        <v>0.51934949952916165</v>
      </c>
    </row>
    <row r="2445" spans="1:39">
      <c r="A2445" s="10">
        <f t="shared" ca="1" si="1153"/>
        <v>41338.903750000842</v>
      </c>
      <c r="B2445" s="22">
        <f t="shared" ca="1" si="1154"/>
        <v>41338.903750000842</v>
      </c>
      <c r="C2445" s="22">
        <f t="shared" ca="1" si="1131"/>
        <v>41339.13592592677</v>
      </c>
      <c r="D2445">
        <f t="shared" si="1159"/>
        <v>276</v>
      </c>
      <c r="E2445" s="23">
        <f t="shared" si="1132"/>
        <v>59</v>
      </c>
      <c r="F2445" s="23">
        <f t="shared" si="1133"/>
        <v>4</v>
      </c>
      <c r="G2445">
        <f t="shared" ca="1" si="1160"/>
        <v>6</v>
      </c>
      <c r="H2445" s="9">
        <f t="shared" ca="1" si="1134"/>
        <v>637.72754686021972</v>
      </c>
      <c r="I2445" s="9">
        <f t="shared" ca="1" si="1135"/>
        <v>1052.5219548316577</v>
      </c>
      <c r="J2445" s="9">
        <f t="shared" ca="1" si="1136"/>
        <v>42484.478530910412</v>
      </c>
      <c r="K2445" s="9">
        <f t="shared" ca="1" si="1137"/>
        <v>61714.03552086644</v>
      </c>
      <c r="L2445" s="9">
        <f t="shared" ca="1" si="1138"/>
        <v>32687.104040503702</v>
      </c>
      <c r="M2445" s="9">
        <f t="shared" ca="1" si="1166"/>
        <v>11184.154972331702</v>
      </c>
      <c r="N2445" s="9">
        <f t="shared" ca="1" si="1166"/>
        <v>11184.154972331702</v>
      </c>
      <c r="O2445" s="9">
        <f t="shared" ca="1" si="1140"/>
        <v>30389.665712362606</v>
      </c>
      <c r="P2445" s="9">
        <f t="shared" ca="1" si="1161"/>
        <v>40298.638299403799</v>
      </c>
      <c r="Q2445" s="9">
        <f t="shared" ca="1" si="1155"/>
        <v>142.71030969170988</v>
      </c>
      <c r="R2445" s="9">
        <f t="shared" si="1141"/>
        <v>8</v>
      </c>
      <c r="S2445" s="23">
        <f t="shared" ca="1" si="1142"/>
        <v>5.5722546900036454</v>
      </c>
      <c r="T2445" s="9">
        <f t="shared" ca="1" si="1156"/>
        <v>34</v>
      </c>
      <c r="U2445" s="9">
        <f t="shared" ca="1" si="1157"/>
        <v>20.116884013124945</v>
      </c>
      <c r="V2445" s="23">
        <f t="shared" ca="1" si="1143"/>
        <v>72</v>
      </c>
      <c r="W2445" s="23">
        <f t="shared" ca="1" si="1158"/>
        <v>1796.8562233179916</v>
      </c>
      <c r="X2445" s="23" t="e">
        <f ca="1">V2445/(S2445-#REF!)</f>
        <v>#REF!</v>
      </c>
      <c r="Y2445" s="9">
        <f t="shared" ca="1" si="1144"/>
        <v>0</v>
      </c>
      <c r="Z2445" s="9">
        <f t="shared" ca="1" si="1145"/>
        <v>0</v>
      </c>
      <c r="AA2445" s="24">
        <f t="shared" ca="1" si="1146"/>
        <v>664.75680815661758</v>
      </c>
      <c r="AB2445" s="9">
        <f t="shared" ca="1" si="1147"/>
        <v>393.11602381891481</v>
      </c>
      <c r="AC2445" s="9">
        <f t="shared" ca="1" si="1148"/>
        <v>208.17969384754872</v>
      </c>
      <c r="AD2445" s="9">
        <f t="shared" ca="1" si="1149"/>
        <v>25.967474976458082</v>
      </c>
      <c r="AE2445">
        <f t="shared" ca="1" si="1167"/>
        <v>1</v>
      </c>
      <c r="AF2445">
        <f t="shared" ca="1" si="1167"/>
        <v>1</v>
      </c>
      <c r="AG2445">
        <f t="shared" ca="1" si="1167"/>
        <v>0</v>
      </c>
      <c r="AH2445">
        <f t="shared" ca="1" si="1167"/>
        <v>0</v>
      </c>
      <c r="AI2445">
        <f t="shared" ca="1" si="1167"/>
        <v>0</v>
      </c>
      <c r="AJ2445">
        <f t="shared" ca="1" si="1167"/>
        <v>0</v>
      </c>
      <c r="AK2445">
        <f t="shared" ca="1" si="1167"/>
        <v>0</v>
      </c>
      <c r="AL2445">
        <f t="shared" ca="1" si="1151"/>
        <v>5.9773339091872435E-2</v>
      </c>
      <c r="AM2445">
        <f t="shared" ca="1" si="1152"/>
        <v>0.51934949952916165</v>
      </c>
    </row>
    <row r="2446" spans="1:39">
      <c r="A2446" s="10">
        <f t="shared" ca="1" si="1153"/>
        <v>41339.151898148993</v>
      </c>
      <c r="B2446" s="22">
        <f t="shared" ca="1" si="1154"/>
        <v>41339.151898148993</v>
      </c>
      <c r="C2446" s="22">
        <f t="shared" ca="1" si="1131"/>
        <v>41339.30438657492</v>
      </c>
      <c r="D2446">
        <f t="shared" si="1159"/>
        <v>276</v>
      </c>
      <c r="E2446" s="23">
        <f t="shared" si="1132"/>
        <v>59</v>
      </c>
      <c r="F2446" s="23">
        <f t="shared" si="1133"/>
        <v>4</v>
      </c>
      <c r="G2446">
        <f t="shared" ca="1" si="1160"/>
        <v>6</v>
      </c>
      <c r="H2446" s="9">
        <f t="shared" ca="1" si="1134"/>
        <v>719.69733623174636</v>
      </c>
      <c r="I2446" s="9">
        <f t="shared" ca="1" si="1135"/>
        <v>1134.4917442031842</v>
      </c>
      <c r="J2446" s="9">
        <f t="shared" ca="1" si="1136"/>
        <v>42566.448320281939</v>
      </c>
      <c r="K2446" s="9">
        <f t="shared" ca="1" si="1137"/>
        <v>61714.03552086644</v>
      </c>
      <c r="L2446" s="9">
        <f t="shared" ca="1" si="1138"/>
        <v>32687.104040503702</v>
      </c>
      <c r="M2446" s="9">
        <f t="shared" ca="1" si="1166"/>
        <v>11266.12476170323</v>
      </c>
      <c r="N2446" s="9">
        <f t="shared" ca="1" si="1166"/>
        <v>11266.12476170323</v>
      </c>
      <c r="O2446" s="9">
        <f t="shared" ca="1" si="1140"/>
        <v>30471.635501734134</v>
      </c>
      <c r="P2446" s="9">
        <f t="shared" ca="1" si="1161"/>
        <v>40298.638299403799</v>
      </c>
      <c r="Q2446" s="9">
        <f t="shared" ca="1" si="1155"/>
        <v>142.79227948108141</v>
      </c>
      <c r="R2446" s="9">
        <f t="shared" si="1141"/>
        <v>8</v>
      </c>
      <c r="S2446" s="23">
        <f t="shared" ca="1" si="1142"/>
        <v>3.6597733390918723</v>
      </c>
      <c r="T2446" s="9">
        <f t="shared" ca="1" si="1156"/>
        <v>39</v>
      </c>
      <c r="U2446" s="9">
        <f t="shared" ca="1" si="1157"/>
        <v>35.184020730739576</v>
      </c>
      <c r="V2446" s="23">
        <f t="shared" ca="1" si="1143"/>
        <v>81.969789371526645</v>
      </c>
      <c r="W2446" s="23">
        <f t="shared" ca="1" si="1158"/>
        <v>1634.3690496419649</v>
      </c>
      <c r="X2446" s="23" t="e">
        <f ca="1">V2446/(S2446-#REF!)</f>
        <v>#REF!</v>
      </c>
      <c r="Y2446" s="9">
        <f t="shared" ca="1" si="1144"/>
        <v>0</v>
      </c>
      <c r="Z2446" s="9">
        <f t="shared" ca="1" si="1145"/>
        <v>0</v>
      </c>
      <c r="AA2446" s="24">
        <f t="shared" ca="1" si="1146"/>
        <v>423.56799523901964</v>
      </c>
      <c r="AB2446" s="9">
        <f t="shared" ca="1" si="1147"/>
        <v>244.32497471797888</v>
      </c>
      <c r="AC2446" s="9">
        <f t="shared" ca="1" si="1148"/>
        <v>129.38546218998368</v>
      </c>
      <c r="AD2446" s="9">
        <f t="shared" ca="1" si="1149"/>
        <v>25.967474976458082</v>
      </c>
      <c r="AE2446">
        <f t="shared" ca="1" si="1167"/>
        <v>1</v>
      </c>
      <c r="AF2446">
        <f t="shared" ca="1" si="1167"/>
        <v>1</v>
      </c>
      <c r="AG2446">
        <f t="shared" ca="1" si="1167"/>
        <v>0</v>
      </c>
      <c r="AH2446">
        <f t="shared" ca="1" si="1167"/>
        <v>0</v>
      </c>
      <c r="AI2446">
        <f t="shared" ca="1" si="1167"/>
        <v>0</v>
      </c>
      <c r="AJ2446">
        <f t="shared" ca="1" si="1167"/>
        <v>0</v>
      </c>
      <c r="AK2446">
        <f t="shared" ca="1" si="1167"/>
        <v>0</v>
      </c>
      <c r="AL2446">
        <f t="shared" ca="1" si="1151"/>
        <v>5.9773339091872435E-2</v>
      </c>
      <c r="AM2446">
        <f t="shared" ca="1" si="1152"/>
        <v>0.51934949952916165</v>
      </c>
    </row>
    <row r="2447" spans="1:39">
      <c r="A2447" s="10">
        <f t="shared" ca="1" si="1153"/>
        <v>41339.323831019363</v>
      </c>
      <c r="B2447" s="22">
        <f t="shared" ca="1" si="1154"/>
        <v>41339.323831019363</v>
      </c>
      <c r="C2447" s="22">
        <f t="shared" ca="1" si="1131"/>
        <v>41339.47631944529</v>
      </c>
      <c r="D2447">
        <f t="shared" si="1159"/>
        <v>276</v>
      </c>
      <c r="E2447" s="23">
        <f t="shared" si="1132"/>
        <v>59</v>
      </c>
      <c r="F2447" s="23">
        <f t="shared" si="1133"/>
        <v>4</v>
      </c>
      <c r="G2447">
        <f t="shared" ca="1" si="1160"/>
        <v>6</v>
      </c>
      <c r="H2447" s="9">
        <f t="shared" ca="1" si="1134"/>
        <v>798.13647011007674</v>
      </c>
      <c r="I2447" s="9">
        <f t="shared" ca="1" si="1135"/>
        <v>1212.9308780815147</v>
      </c>
      <c r="J2447" s="9">
        <f t="shared" ca="1" si="1136"/>
        <v>42644.887454160271</v>
      </c>
      <c r="K2447" s="9">
        <f t="shared" ca="1" si="1137"/>
        <v>61714.03552086644</v>
      </c>
      <c r="L2447" s="9">
        <f t="shared" ca="1" si="1138"/>
        <v>32687.104040503702</v>
      </c>
      <c r="M2447" s="9">
        <f t="shared" ca="1" si="1166"/>
        <v>11344.563895581559</v>
      </c>
      <c r="N2447" s="9">
        <f t="shared" ca="1" si="1166"/>
        <v>11344.563895581559</v>
      </c>
      <c r="O2447" s="9">
        <f t="shared" ca="1" si="1140"/>
        <v>30550.074635612465</v>
      </c>
      <c r="P2447" s="9">
        <f t="shared" ca="1" si="1161"/>
        <v>40298.638299403799</v>
      </c>
      <c r="Q2447" s="9">
        <f t="shared" ca="1" si="1155"/>
        <v>142.87071861495974</v>
      </c>
      <c r="R2447" s="9">
        <f t="shared" si="1141"/>
        <v>8</v>
      </c>
      <c r="S2447" s="23">
        <f t="shared" ca="1" si="1142"/>
        <v>3.6597733390918723</v>
      </c>
      <c r="T2447" s="9">
        <f t="shared" ca="1" si="1156"/>
        <v>39</v>
      </c>
      <c r="U2447" s="9">
        <f t="shared" ca="1" si="1157"/>
        <v>35.184020730739576</v>
      </c>
      <c r="V2447" s="23">
        <f t="shared" ca="1" si="1143"/>
        <v>78.439133878330423</v>
      </c>
      <c r="W2447" s="23">
        <f t="shared" ca="1" si="1158"/>
        <v>2086.8077022009238</v>
      </c>
      <c r="X2447" s="23" t="e">
        <f ca="1">V2447/(S2447-#REF!)</f>
        <v>#REF!</v>
      </c>
      <c r="Y2447" s="9">
        <f t="shared" ca="1" si="1144"/>
        <v>0</v>
      </c>
      <c r="Z2447" s="9">
        <f t="shared" ca="1" si="1145"/>
        <v>0</v>
      </c>
      <c r="AA2447" s="24">
        <f t="shared" ca="1" si="1146"/>
        <v>423.56799523901964</v>
      </c>
      <c r="AB2447" s="9">
        <f t="shared" ca="1" si="1147"/>
        <v>244.32497471797888</v>
      </c>
      <c r="AC2447" s="9">
        <f t="shared" ca="1" si="1148"/>
        <v>129.38546218998368</v>
      </c>
      <c r="AD2447" s="9">
        <f t="shared" ca="1" si="1149"/>
        <v>25.967474976458082</v>
      </c>
      <c r="AE2447">
        <f t="shared" ca="1" si="1167"/>
        <v>1</v>
      </c>
      <c r="AF2447">
        <f t="shared" ca="1" si="1167"/>
        <v>0</v>
      </c>
      <c r="AG2447">
        <f t="shared" ca="1" si="1167"/>
        <v>0</v>
      </c>
      <c r="AH2447">
        <f t="shared" ca="1" si="1167"/>
        <v>0</v>
      </c>
      <c r="AI2447">
        <f t="shared" ca="1" si="1167"/>
        <v>0</v>
      </c>
      <c r="AJ2447">
        <f t="shared" ca="1" si="1167"/>
        <v>0</v>
      </c>
      <c r="AK2447">
        <f t="shared" ca="1" si="1167"/>
        <v>0</v>
      </c>
      <c r="AL2447">
        <f t="shared" ca="1" si="1151"/>
        <v>5.9773339091872435E-2</v>
      </c>
      <c r="AM2447">
        <f t="shared" ca="1" si="1152"/>
        <v>0.51934949952916165</v>
      </c>
    </row>
    <row r="2448" spans="1:39">
      <c r="A2448" s="10">
        <f t="shared" ca="1" si="1153"/>
        <v>41339.508263889737</v>
      </c>
      <c r="B2448" s="22">
        <f t="shared" ca="1" si="1154"/>
        <v>41339.508263889737</v>
      </c>
      <c r="C2448" s="22">
        <f t="shared" ca="1" si="1131"/>
        <v>41339.707523148994</v>
      </c>
      <c r="D2448">
        <f t="shared" si="1159"/>
        <v>276</v>
      </c>
      <c r="E2448" s="23">
        <f t="shared" si="1132"/>
        <v>59</v>
      </c>
      <c r="F2448" s="23">
        <f t="shared" si="1133"/>
        <v>4</v>
      </c>
      <c r="G2448">
        <f t="shared" ca="1" si="1160"/>
        <v>6</v>
      </c>
      <c r="H2448" s="9">
        <f t="shared" ca="1" si="1134"/>
        <v>878.65245458127765</v>
      </c>
      <c r="I2448" s="9">
        <f t="shared" ca="1" si="1135"/>
        <v>1293.4468625527156</v>
      </c>
      <c r="J2448" s="9">
        <f t="shared" ca="1" si="1136"/>
        <v>42725.403438631474</v>
      </c>
      <c r="K2448" s="9">
        <f t="shared" ca="1" si="1137"/>
        <v>61714.03552086644</v>
      </c>
      <c r="L2448" s="9">
        <f t="shared" ca="1" si="1138"/>
        <v>32687.104040503702</v>
      </c>
      <c r="M2448" s="9">
        <f t="shared" ca="1" si="1166"/>
        <v>11425.079880052761</v>
      </c>
      <c r="N2448" s="9">
        <f t="shared" ca="1" si="1166"/>
        <v>11425.079880052761</v>
      </c>
      <c r="O2448" s="9">
        <f t="shared" ca="1" si="1140"/>
        <v>30630.590620083665</v>
      </c>
      <c r="P2448" s="9">
        <f t="shared" ca="1" si="1161"/>
        <v>40298.638299403799</v>
      </c>
      <c r="Q2448" s="9">
        <f t="shared" ca="1" si="1155"/>
        <v>142.95123459943093</v>
      </c>
      <c r="R2448" s="9">
        <f t="shared" si="1141"/>
        <v>8</v>
      </c>
      <c r="S2448" s="23">
        <f t="shared" ca="1" si="1142"/>
        <v>4.7824790745107508</v>
      </c>
      <c r="T2448" s="9">
        <f t="shared" ca="1" si="1156"/>
        <v>46</v>
      </c>
      <c r="U2448" s="9">
        <f t="shared" ca="1" si="1157"/>
        <v>56.924668238701997</v>
      </c>
      <c r="V2448" s="23">
        <f t="shared" ca="1" si="1143"/>
        <v>80.515984471200852</v>
      </c>
      <c r="W2448" s="23">
        <f t="shared" ca="1" si="1158"/>
        <v>1795.6334747537092</v>
      </c>
      <c r="X2448" s="23" t="e">
        <f ca="1">V2448/(S2448-#REF!)</f>
        <v>#REF!</v>
      </c>
      <c r="Y2448" s="9">
        <f t="shared" ca="1" si="1144"/>
        <v>0</v>
      </c>
      <c r="Z2448" s="9">
        <f t="shared" ca="1" si="1145"/>
        <v>0</v>
      </c>
      <c r="AA2448" s="24">
        <f t="shared" ca="1" si="1146"/>
        <v>565.15581435807246</v>
      </c>
      <c r="AB2448" s="9">
        <f t="shared" ca="1" si="1147"/>
        <v>331.67148093356758</v>
      </c>
      <c r="AC2448" s="9">
        <f t="shared" ca="1" si="1148"/>
        <v>175.64093848924148</v>
      </c>
      <c r="AD2448" s="9">
        <f t="shared" ca="1" si="1149"/>
        <v>25.967474976458082</v>
      </c>
      <c r="AE2448">
        <f t="shared" ca="1" si="1167"/>
        <v>0</v>
      </c>
      <c r="AF2448">
        <f t="shared" ca="1" si="1167"/>
        <v>0</v>
      </c>
      <c r="AG2448">
        <f t="shared" ca="1" si="1167"/>
        <v>0</v>
      </c>
      <c r="AH2448">
        <f t="shared" ca="1" si="1167"/>
        <v>0</v>
      </c>
      <c r="AI2448">
        <f t="shared" ca="1" si="1167"/>
        <v>0</v>
      </c>
      <c r="AJ2448">
        <f t="shared" ca="1" si="1167"/>
        <v>0</v>
      </c>
      <c r="AK2448">
        <f t="shared" ca="1" si="1167"/>
        <v>0</v>
      </c>
      <c r="AL2448">
        <f t="shared" ca="1" si="1151"/>
        <v>5.9773339091872435E-2</v>
      </c>
      <c r="AM2448">
        <f t="shared" ca="1" si="1152"/>
        <v>0.51934949952916165</v>
      </c>
    </row>
    <row r="2449" spans="1:39">
      <c r="A2449" s="10">
        <f t="shared" ca="1" si="1153"/>
        <v>41339.722800926771</v>
      </c>
      <c r="B2449" s="22">
        <f t="shared" ca="1" si="1154"/>
        <v>41339.722800926771</v>
      </c>
      <c r="C2449" s="22">
        <f t="shared" ca="1" si="1131"/>
        <v>41339.909398148993</v>
      </c>
      <c r="D2449">
        <f t="shared" si="1159"/>
        <v>276</v>
      </c>
      <c r="E2449" s="23">
        <f t="shared" si="1132"/>
        <v>59</v>
      </c>
      <c r="F2449" s="23">
        <f t="shared" si="1133"/>
        <v>4</v>
      </c>
      <c r="G2449">
        <f t="shared" ca="1" si="1160"/>
        <v>7</v>
      </c>
      <c r="H2449" s="9">
        <f t="shared" ca="1" si="1134"/>
        <v>969.24317750153671</v>
      </c>
      <c r="I2449" s="9">
        <f t="shared" ca="1" si="1135"/>
        <v>1384.0375854729746</v>
      </c>
      <c r="J2449" s="9">
        <f t="shared" ca="1" si="1136"/>
        <v>42815.994161551731</v>
      </c>
      <c r="K2449" s="9">
        <f t="shared" ca="1" si="1137"/>
        <v>61714.03552086644</v>
      </c>
      <c r="L2449" s="9">
        <f t="shared" ca="1" si="1138"/>
        <v>32687.104040503702</v>
      </c>
      <c r="M2449" s="9">
        <f t="shared" ca="1" si="1166"/>
        <v>11515.670602973019</v>
      </c>
      <c r="N2449" s="9">
        <f t="shared" ca="1" si="1166"/>
        <v>11515.670602973019</v>
      </c>
      <c r="O2449" s="9">
        <f t="shared" ca="1" si="1140"/>
        <v>30721.181343003926</v>
      </c>
      <c r="P2449" s="9">
        <f t="shared" ca="1" si="1161"/>
        <v>40298.638299403799</v>
      </c>
      <c r="Q2449" s="9">
        <f t="shared" ca="1" si="1155"/>
        <v>143.0418253223512</v>
      </c>
      <c r="R2449" s="9">
        <f t="shared" si="1141"/>
        <v>8</v>
      </c>
      <c r="S2449" s="23">
        <f t="shared" ca="1" si="1142"/>
        <v>4.4784890681093783</v>
      </c>
      <c r="T2449" s="9">
        <f t="shared" ca="1" si="1156"/>
        <v>28</v>
      </c>
      <c r="U2449" s="9">
        <f t="shared" ca="1" si="1157"/>
        <v>42.560645193761957</v>
      </c>
      <c r="V2449" s="23">
        <f t="shared" ca="1" si="1143"/>
        <v>90.590722920259026</v>
      </c>
      <c r="W2449" s="23">
        <f t="shared" ca="1" si="1158"/>
        <v>0</v>
      </c>
      <c r="X2449" s="23" t="e">
        <f ca="1">V2449/(S2449-#REF!)</f>
        <v>#REF!</v>
      </c>
      <c r="Y2449" s="9">
        <f t="shared" ca="1" si="1144"/>
        <v>0</v>
      </c>
      <c r="Z2449" s="9">
        <f t="shared" ca="1" si="1145"/>
        <v>0</v>
      </c>
      <c r="AA2449" s="24">
        <f t="shared" ca="1" si="1146"/>
        <v>526.81871436606195</v>
      </c>
      <c r="AB2449" s="9">
        <f t="shared" ca="1" si="1147"/>
        <v>308.02105843554085</v>
      </c>
      <c r="AC2449" s="9">
        <f t="shared" ca="1" si="1148"/>
        <v>163.11655022550494</v>
      </c>
      <c r="AD2449" s="9">
        <f t="shared" ca="1" si="1149"/>
        <v>25.967474976458082</v>
      </c>
      <c r="AE2449">
        <f t="shared" ca="1" si="1167"/>
        <v>0</v>
      </c>
      <c r="AF2449">
        <f t="shared" ca="1" si="1167"/>
        <v>1</v>
      </c>
      <c r="AG2449">
        <f t="shared" ca="1" si="1167"/>
        <v>0</v>
      </c>
      <c r="AH2449">
        <f t="shared" ca="1" si="1167"/>
        <v>0</v>
      </c>
      <c r="AI2449">
        <f t="shared" ca="1" si="1167"/>
        <v>0</v>
      </c>
      <c r="AJ2449">
        <f t="shared" ca="1" si="1167"/>
        <v>0</v>
      </c>
      <c r="AK2449">
        <f t="shared" ca="1" si="1167"/>
        <v>0</v>
      </c>
      <c r="AL2449">
        <f t="shared" ca="1" si="1151"/>
        <v>5.9773339091872435E-2</v>
      </c>
      <c r="AM2449">
        <f t="shared" ca="1" si="1152"/>
        <v>0.51934949952916165</v>
      </c>
    </row>
    <row r="2450" spans="1:39">
      <c r="A2450" s="10">
        <f t="shared" ca="1" si="1153"/>
        <v>41339.933009260101</v>
      </c>
      <c r="B2450" s="22">
        <f t="shared" ca="1" si="1154"/>
        <v>41339.933009260101</v>
      </c>
      <c r="C2450" s="22">
        <f t="shared" ca="1" si="1131"/>
        <v>41340.098391204549</v>
      </c>
      <c r="D2450">
        <f t="shared" si="1159"/>
        <v>276</v>
      </c>
      <c r="E2450" s="23">
        <f t="shared" si="1132"/>
        <v>59</v>
      </c>
      <c r="F2450" s="23">
        <f t="shared" si="1133"/>
        <v>4</v>
      </c>
      <c r="G2450">
        <f t="shared" ca="1" si="1160"/>
        <v>6</v>
      </c>
      <c r="H2450" s="9">
        <f t="shared" ca="1" si="1134"/>
        <v>1043.9628450997084</v>
      </c>
      <c r="I2450" s="9">
        <f t="shared" ca="1" si="1135"/>
        <v>1458.7572530711464</v>
      </c>
      <c r="J2450" s="9">
        <f t="shared" ca="1" si="1136"/>
        <v>42890.7138291499</v>
      </c>
      <c r="K2450" s="9">
        <f t="shared" ca="1" si="1137"/>
        <v>61714.03552086644</v>
      </c>
      <c r="L2450" s="9">
        <f t="shared" ca="1" si="1138"/>
        <v>32687.104040503702</v>
      </c>
      <c r="M2450" s="9">
        <f t="shared" ca="1" si="1166"/>
        <v>11590.390270571192</v>
      </c>
      <c r="N2450" s="9">
        <f t="shared" ca="1" si="1166"/>
        <v>11590.390270571192</v>
      </c>
      <c r="O2450" s="9">
        <f t="shared" ca="1" si="1140"/>
        <v>30795.901010602098</v>
      </c>
      <c r="P2450" s="9">
        <f t="shared" ca="1" si="1161"/>
        <v>40298.638299403799</v>
      </c>
      <c r="Q2450" s="9">
        <f t="shared" ca="1" si="1155"/>
        <v>143.11654498994938</v>
      </c>
      <c r="R2450" s="9">
        <f t="shared" si="1141"/>
        <v>8</v>
      </c>
      <c r="S2450" s="23">
        <f t="shared" ca="1" si="1142"/>
        <v>3.9692015899141619</v>
      </c>
      <c r="T2450" s="9">
        <f t="shared" ca="1" si="1156"/>
        <v>58</v>
      </c>
      <c r="U2450" s="9">
        <f t="shared" ca="1" si="1157"/>
        <v>9.1257236909823405</v>
      </c>
      <c r="V2450" s="23">
        <f t="shared" ca="1" si="1143"/>
        <v>74.719667598171725</v>
      </c>
      <c r="W2450" s="23">
        <f t="shared" ca="1" si="1158"/>
        <v>1871.5619085608162</v>
      </c>
      <c r="X2450" s="23" t="e">
        <f ca="1">V2450/(S2450-#REF!)</f>
        <v>#REF!</v>
      </c>
      <c r="Y2450" s="9">
        <f t="shared" ca="1" si="1144"/>
        <v>0</v>
      </c>
      <c r="Z2450" s="9">
        <f t="shared" ca="1" si="1145"/>
        <v>0</v>
      </c>
      <c r="AA2450" s="24">
        <f t="shared" ca="1" si="1146"/>
        <v>462.59092869843181</v>
      </c>
      <c r="AB2450" s="9">
        <f t="shared" ca="1" si="1147"/>
        <v>268.39849263195299</v>
      </c>
      <c r="AC2450" s="9">
        <f t="shared" ca="1" si="1148"/>
        <v>142.13390612386203</v>
      </c>
      <c r="AD2450" s="9">
        <f t="shared" ca="1" si="1149"/>
        <v>25.967474976458082</v>
      </c>
      <c r="AE2450">
        <f t="shared" ca="1" si="1167"/>
        <v>0</v>
      </c>
      <c r="AF2450">
        <f t="shared" ca="1" si="1167"/>
        <v>0</v>
      </c>
      <c r="AG2450">
        <f t="shared" ca="1" si="1167"/>
        <v>0</v>
      </c>
      <c r="AH2450">
        <f t="shared" ca="1" si="1167"/>
        <v>0</v>
      </c>
      <c r="AI2450">
        <f t="shared" ca="1" si="1167"/>
        <v>0</v>
      </c>
      <c r="AJ2450">
        <f t="shared" ca="1" si="1167"/>
        <v>0</v>
      </c>
      <c r="AK2450">
        <f t="shared" ca="1" si="1167"/>
        <v>0</v>
      </c>
      <c r="AL2450">
        <f t="shared" ca="1" si="1151"/>
        <v>5.9773339091872435E-2</v>
      </c>
      <c r="AM2450">
        <f t="shared" ca="1" si="1152"/>
        <v>0.51934949952916165</v>
      </c>
    </row>
    <row r="2451" spans="1:39">
      <c r="A2451" s="10">
        <f t="shared" ca="1" si="1153"/>
        <v>41340.119918982324</v>
      </c>
      <c r="B2451" s="22">
        <f t="shared" ca="1" si="1154"/>
        <v>41340.119918982324</v>
      </c>
      <c r="C2451" s="22">
        <f t="shared" ca="1" si="1131"/>
        <v>41340.306631945285</v>
      </c>
      <c r="D2451">
        <f t="shared" si="1159"/>
        <v>276</v>
      </c>
      <c r="E2451" s="23">
        <f t="shared" si="1132"/>
        <v>59</v>
      </c>
      <c r="F2451" s="23">
        <f t="shared" si="1133"/>
        <v>4</v>
      </c>
      <c r="G2451">
        <f t="shared" ca="1" si="1160"/>
        <v>6</v>
      </c>
      <c r="H2451" s="9">
        <f t="shared" ca="1" si="1134"/>
        <v>0</v>
      </c>
      <c r="I2451" s="9">
        <f t="shared" ca="1" si="1135"/>
        <v>1533.1664631655328</v>
      </c>
      <c r="J2451" s="9">
        <f t="shared" ca="1" si="1136"/>
        <v>42965.123039244289</v>
      </c>
      <c r="K2451" s="9">
        <f t="shared" ca="1" si="1137"/>
        <v>61714.03552086644</v>
      </c>
      <c r="L2451" s="9">
        <f t="shared" ca="1" si="1138"/>
        <v>32687.104040503702</v>
      </c>
      <c r="M2451" s="9">
        <f t="shared" ca="1" si="1166"/>
        <v>11664.799480665579</v>
      </c>
      <c r="N2451" s="9">
        <f t="shared" ca="1" si="1166"/>
        <v>11664.799480665579</v>
      </c>
      <c r="O2451" s="9">
        <f t="shared" ca="1" si="1140"/>
        <v>30870.310220696483</v>
      </c>
      <c r="P2451" s="9">
        <f t="shared" ca="1" si="1161"/>
        <v>40298.638299403799</v>
      </c>
      <c r="Q2451" s="9">
        <f t="shared" ca="1" si="1155"/>
        <v>143.19095420004376</v>
      </c>
      <c r="R2451" s="9">
        <f t="shared" si="1141"/>
        <v>8</v>
      </c>
      <c r="S2451" s="23">
        <f t="shared" ca="1" si="1142"/>
        <v>4.4811381228488685</v>
      </c>
      <c r="T2451" s="9">
        <f t="shared" ca="1" si="1156"/>
        <v>28</v>
      </c>
      <c r="U2451" s="9">
        <f t="shared" ca="1" si="1157"/>
        <v>52.097242255926176</v>
      </c>
      <c r="V2451" s="23">
        <f t="shared" ca="1" si="1143"/>
        <v>74.409210094386481</v>
      </c>
      <c r="W2451" s="23">
        <f t="shared" ca="1" si="1158"/>
        <v>2047.4322970925014</v>
      </c>
      <c r="X2451" s="23" t="e">
        <f ca="1">V2451/(S2451-#REF!)</f>
        <v>#REF!</v>
      </c>
      <c r="Y2451" s="9">
        <f t="shared" ca="1" si="1144"/>
        <v>0</v>
      </c>
      <c r="Z2451" s="9">
        <f t="shared" ca="1" si="1145"/>
        <v>0</v>
      </c>
      <c r="AA2451" s="24">
        <f t="shared" ca="1" si="1146"/>
        <v>527.15279467888013</v>
      </c>
      <c r="AB2451" s="9">
        <f t="shared" ca="1" si="1147"/>
        <v>308.22715489427316</v>
      </c>
      <c r="AC2451" s="9">
        <f t="shared" ca="1" si="1148"/>
        <v>163.22569128077194</v>
      </c>
      <c r="AD2451" s="9">
        <f t="shared" ca="1" si="1149"/>
        <v>25.967474976458082</v>
      </c>
      <c r="AE2451">
        <f t="shared" ca="1" si="1167"/>
        <v>1</v>
      </c>
      <c r="AF2451">
        <f t="shared" ca="1" si="1167"/>
        <v>1</v>
      </c>
      <c r="AG2451">
        <f t="shared" ca="1" si="1167"/>
        <v>0</v>
      </c>
      <c r="AH2451">
        <f t="shared" ca="1" si="1167"/>
        <v>0</v>
      </c>
      <c r="AI2451">
        <f t="shared" ca="1" si="1167"/>
        <v>0</v>
      </c>
      <c r="AJ2451">
        <f t="shared" ca="1" si="1167"/>
        <v>0</v>
      </c>
      <c r="AK2451">
        <f t="shared" ca="1" si="1167"/>
        <v>0</v>
      </c>
      <c r="AL2451">
        <f t="shared" ca="1" si="1151"/>
        <v>5.9773339091872435E-2</v>
      </c>
      <c r="AM2451">
        <f t="shared" ca="1" si="1152"/>
        <v>0.51934949952916165</v>
      </c>
    </row>
    <row r="2452" spans="1:39">
      <c r="A2452" s="10">
        <f t="shared" ca="1" si="1153"/>
        <v>41340.333715278619</v>
      </c>
      <c r="B2452" s="22">
        <f t="shared" ca="1" si="1154"/>
        <v>41340.333715278619</v>
      </c>
      <c r="C2452" s="22">
        <f t="shared" ca="1" si="1131"/>
        <v>41341.272314815658</v>
      </c>
      <c r="D2452">
        <f t="shared" si="1159"/>
        <v>276</v>
      </c>
      <c r="E2452" s="23">
        <f t="shared" si="1132"/>
        <v>59</v>
      </c>
      <c r="F2452" s="23">
        <f t="shared" si="1133"/>
        <v>4</v>
      </c>
      <c r="G2452">
        <f t="shared" ca="1" si="1160"/>
        <v>1</v>
      </c>
      <c r="H2452" s="9">
        <f t="shared" ca="1" si="1134"/>
        <v>0</v>
      </c>
      <c r="I2452" s="9">
        <f t="shared" ca="1" si="1135"/>
        <v>1533.1664631655328</v>
      </c>
      <c r="J2452" s="9">
        <f t="shared" ca="1" si="1136"/>
        <v>42965.123039244289</v>
      </c>
      <c r="K2452" s="9">
        <f t="shared" ca="1" si="1137"/>
        <v>61714.03552086644</v>
      </c>
      <c r="L2452" s="9">
        <f t="shared" ca="1" si="1138"/>
        <v>32687.104040503702</v>
      </c>
      <c r="M2452" s="9">
        <f t="shared" ca="1" si="1166"/>
        <v>11664.799480665579</v>
      </c>
      <c r="N2452" s="9">
        <f t="shared" ca="1" si="1166"/>
        <v>11664.799480665579</v>
      </c>
      <c r="O2452" s="9">
        <f t="shared" ca="1" si="1140"/>
        <v>30870.310220696483</v>
      </c>
      <c r="P2452" s="9">
        <f t="shared" ca="1" si="1161"/>
        <v>40298.638299403799</v>
      </c>
      <c r="Q2452" s="9">
        <f t="shared" ca="1" si="1155"/>
        <v>143.19095420004376</v>
      </c>
      <c r="R2452" s="9">
        <f t="shared" si="1141"/>
        <v>8</v>
      </c>
      <c r="S2452" s="23">
        <f t="shared" ca="1" si="1142"/>
        <v>22.526454439234993</v>
      </c>
      <c r="T2452" s="9">
        <f t="shared" ca="1" si="1156"/>
        <v>31</v>
      </c>
      <c r="U2452" s="9">
        <f t="shared" ca="1" si="1157"/>
        <v>35.235981245976291</v>
      </c>
      <c r="V2452" s="23">
        <f t="shared" ca="1" si="1143"/>
        <v>0</v>
      </c>
      <c r="W2452" s="23">
        <f t="shared" ca="1" si="1158"/>
        <v>0</v>
      </c>
      <c r="X2452" s="23" t="e">
        <f ca="1">V2452/(S2452-#REF!)</f>
        <v>#REF!</v>
      </c>
      <c r="Y2452" s="9">
        <f t="shared" ca="1" si="1144"/>
        <v>600</v>
      </c>
      <c r="Z2452" s="9">
        <f t="shared" ca="1" si="1145"/>
        <v>1200</v>
      </c>
      <c r="AA2452" s="24">
        <f t="shared" ca="1" si="1146"/>
        <v>0</v>
      </c>
      <c r="AB2452" s="9">
        <f t="shared" ca="1" si="1147"/>
        <v>1712.1527643091135</v>
      </c>
      <c r="AC2452" s="9">
        <f t="shared" ca="1" si="1148"/>
        <v>906.69272351588029</v>
      </c>
      <c r="AD2452" s="9">
        <f t="shared" ca="1" si="1149"/>
        <v>25.967474976458082</v>
      </c>
      <c r="AE2452">
        <f t="shared" ca="1" si="1167"/>
        <v>1</v>
      </c>
      <c r="AF2452">
        <f t="shared" ca="1" si="1167"/>
        <v>0</v>
      </c>
      <c r="AG2452">
        <f t="shared" ca="1" si="1167"/>
        <v>0</v>
      </c>
      <c r="AH2452">
        <f t="shared" ca="1" si="1167"/>
        <v>0</v>
      </c>
      <c r="AI2452">
        <f t="shared" ca="1" si="1167"/>
        <v>0</v>
      </c>
      <c r="AJ2452">
        <f t="shared" ca="1" si="1167"/>
        <v>0</v>
      </c>
      <c r="AK2452">
        <f t="shared" ca="1" si="1167"/>
        <v>0</v>
      </c>
      <c r="AL2452">
        <f t="shared" ca="1" si="1151"/>
        <v>5.9773339091872435E-2</v>
      </c>
      <c r="AM2452">
        <f t="shared" ca="1" si="1152"/>
        <v>0.51934949952916165</v>
      </c>
    </row>
    <row r="2453" spans="1:39">
      <c r="A2453" s="10">
        <f t="shared" ca="1" si="1153"/>
        <v>41341.304259260105</v>
      </c>
      <c r="B2453" s="22">
        <f t="shared" ca="1" si="1154"/>
        <v>41341.304259260105</v>
      </c>
      <c r="C2453" s="22">
        <f t="shared" ca="1" si="1131"/>
        <v>41341.470798611954</v>
      </c>
      <c r="D2453">
        <f t="shared" si="1159"/>
        <v>276</v>
      </c>
      <c r="E2453" s="23">
        <f t="shared" si="1132"/>
        <v>59</v>
      </c>
      <c r="F2453" s="23">
        <f t="shared" si="1133"/>
        <v>4</v>
      </c>
      <c r="G2453">
        <f t="shared" ca="1" si="1160"/>
        <v>6</v>
      </c>
      <c r="H2453" s="9">
        <f t="shared" ca="1" si="1134"/>
        <v>87.205377586680967</v>
      </c>
      <c r="I2453" s="9">
        <f t="shared" ca="1" si="1135"/>
        <v>1620.3718407522138</v>
      </c>
      <c r="J2453" s="9">
        <f t="shared" ca="1" si="1136"/>
        <v>43052.328416830969</v>
      </c>
      <c r="K2453" s="9">
        <f t="shared" ca="1" si="1137"/>
        <v>61714.03552086644</v>
      </c>
      <c r="L2453" s="9">
        <f t="shared" ca="1" si="1138"/>
        <v>32687.104040503702</v>
      </c>
      <c r="M2453" s="9">
        <f t="shared" ca="1" si="1166"/>
        <v>11752.00485825226</v>
      </c>
      <c r="N2453" s="9">
        <f t="shared" ca="1" si="1166"/>
        <v>11752.00485825226</v>
      </c>
      <c r="O2453" s="9">
        <f t="shared" ca="1" si="1140"/>
        <v>30957.515598283164</v>
      </c>
      <c r="P2453" s="9">
        <f t="shared" ca="1" si="1161"/>
        <v>40298.638299403799</v>
      </c>
      <c r="Q2453" s="9">
        <f t="shared" ca="1" si="1155"/>
        <v>143.27815957763045</v>
      </c>
      <c r="R2453" s="9">
        <f t="shared" si="1141"/>
        <v>8</v>
      </c>
      <c r="S2453" s="23">
        <f t="shared" ca="1" si="1142"/>
        <v>3.9970585966653029</v>
      </c>
      <c r="T2453" s="9">
        <f t="shared" ca="1" si="1156"/>
        <v>59</v>
      </c>
      <c r="U2453" s="9">
        <f t="shared" ca="1" si="1157"/>
        <v>49.410947995091192</v>
      </c>
      <c r="V2453" s="23">
        <f t="shared" ca="1" si="1143"/>
        <v>87.205377586680967</v>
      </c>
      <c r="W2453" s="23">
        <f t="shared" ca="1" si="1158"/>
        <v>1926.0031407900453</v>
      </c>
      <c r="X2453" s="23" t="e">
        <f ca="1">V2453/(S2453-#REF!)</f>
        <v>#REF!</v>
      </c>
      <c r="Y2453" s="9">
        <f t="shared" ca="1" si="1144"/>
        <v>0</v>
      </c>
      <c r="Z2453" s="9">
        <f t="shared" ca="1" si="1145"/>
        <v>0</v>
      </c>
      <c r="AA2453" s="24">
        <f t="shared" ca="1" si="1146"/>
        <v>466.10406015278141</v>
      </c>
      <c r="AB2453" s="9">
        <f t="shared" ca="1" si="1147"/>
        <v>270.56576775719179</v>
      </c>
      <c r="AC2453" s="9">
        <f t="shared" ca="1" si="1148"/>
        <v>143.28161480200905</v>
      </c>
      <c r="AD2453" s="9">
        <f t="shared" ca="1" si="1149"/>
        <v>25.967474976458082</v>
      </c>
      <c r="AE2453">
        <f t="shared" ca="1" si="1167"/>
        <v>1</v>
      </c>
      <c r="AF2453">
        <f t="shared" ca="1" si="1167"/>
        <v>1</v>
      </c>
      <c r="AG2453">
        <f t="shared" ca="1" si="1167"/>
        <v>0</v>
      </c>
      <c r="AH2453">
        <f t="shared" ca="1" si="1167"/>
        <v>0</v>
      </c>
      <c r="AI2453">
        <f t="shared" ca="1" si="1167"/>
        <v>0</v>
      </c>
      <c r="AJ2453">
        <f t="shared" ca="1" si="1167"/>
        <v>0</v>
      </c>
      <c r="AK2453">
        <f t="shared" ca="1" si="1167"/>
        <v>0</v>
      </c>
      <c r="AL2453">
        <f t="shared" ca="1" si="1151"/>
        <v>5.9773339091872435E-2</v>
      </c>
      <c r="AM2453">
        <f t="shared" ca="1" si="1152"/>
        <v>0.51934949952916165</v>
      </c>
    </row>
    <row r="2454" spans="1:39">
      <c r="A2454" s="10">
        <f t="shared" ca="1" si="1153"/>
        <v>41341.488159723063</v>
      </c>
      <c r="B2454" s="22">
        <f t="shared" ca="1" si="1154"/>
        <v>41341.488159723063</v>
      </c>
      <c r="C2454" s="22">
        <f t="shared" ca="1" si="1131"/>
        <v>41341.64064814899</v>
      </c>
      <c r="D2454">
        <f t="shared" si="1159"/>
        <v>276</v>
      </c>
      <c r="E2454" s="23">
        <f t="shared" si="1132"/>
        <v>59</v>
      </c>
      <c r="F2454" s="23">
        <f t="shared" si="1133"/>
        <v>4</v>
      </c>
      <c r="G2454">
        <f t="shared" ca="1" si="1160"/>
        <v>6</v>
      </c>
      <c r="H2454" s="9">
        <f t="shared" ca="1" si="1134"/>
        <v>159.20537758668098</v>
      </c>
      <c r="I2454" s="9">
        <f t="shared" ca="1" si="1135"/>
        <v>1692.3718407522138</v>
      </c>
      <c r="J2454" s="9">
        <f t="shared" ca="1" si="1136"/>
        <v>43124.328416830969</v>
      </c>
      <c r="K2454" s="9">
        <f t="shared" ca="1" si="1137"/>
        <v>61714.03552086644</v>
      </c>
      <c r="L2454" s="9">
        <f t="shared" ca="1" si="1138"/>
        <v>32687.104040503702</v>
      </c>
      <c r="M2454" s="9">
        <f t="shared" ca="1" si="1166"/>
        <v>11824.00485825226</v>
      </c>
      <c r="N2454" s="9">
        <f t="shared" ca="1" si="1166"/>
        <v>11824.00485825226</v>
      </c>
      <c r="O2454" s="9">
        <f t="shared" ca="1" si="1140"/>
        <v>31029.515598283164</v>
      </c>
      <c r="P2454" s="9">
        <f t="shared" ca="1" si="1161"/>
        <v>40298.638299403799</v>
      </c>
      <c r="Q2454" s="9">
        <f t="shared" ca="1" si="1155"/>
        <v>143.35015957763045</v>
      </c>
      <c r="R2454" s="9">
        <f t="shared" si="1141"/>
        <v>8</v>
      </c>
      <c r="S2454" s="23">
        <f t="shared" ca="1" si="1142"/>
        <v>3.6597733390918723</v>
      </c>
      <c r="T2454" s="9">
        <f t="shared" ca="1" si="1156"/>
        <v>39</v>
      </c>
      <c r="U2454" s="9">
        <f t="shared" ca="1" si="1157"/>
        <v>35.184020730739576</v>
      </c>
      <c r="V2454" s="23">
        <f t="shared" ca="1" si="1143"/>
        <v>72</v>
      </c>
      <c r="W2454" s="23">
        <f t="shared" ca="1" si="1158"/>
        <v>1955.4405262685093</v>
      </c>
      <c r="X2454" s="23" t="e">
        <f ca="1">V2454/(S2454-#REF!)</f>
        <v>#REF!</v>
      </c>
      <c r="Y2454" s="9">
        <f t="shared" ca="1" si="1144"/>
        <v>0</v>
      </c>
      <c r="Z2454" s="9">
        <f t="shared" ca="1" si="1145"/>
        <v>0</v>
      </c>
      <c r="AA2454" s="24">
        <f t="shared" ca="1" si="1146"/>
        <v>423.56799523901964</v>
      </c>
      <c r="AB2454" s="9">
        <f t="shared" ca="1" si="1147"/>
        <v>244.32497471797888</v>
      </c>
      <c r="AC2454" s="9">
        <f t="shared" ca="1" si="1148"/>
        <v>129.38546218998368</v>
      </c>
      <c r="AD2454" s="9">
        <f t="shared" ca="1" si="1149"/>
        <v>25.967474976458082</v>
      </c>
      <c r="AE2454">
        <f t="shared" ca="1" si="1167"/>
        <v>0</v>
      </c>
      <c r="AF2454">
        <f t="shared" ca="1" si="1167"/>
        <v>1</v>
      </c>
      <c r="AG2454">
        <f t="shared" ca="1" si="1167"/>
        <v>0</v>
      </c>
      <c r="AH2454">
        <f t="shared" ca="1" si="1167"/>
        <v>0</v>
      </c>
      <c r="AI2454">
        <f t="shared" ca="1" si="1167"/>
        <v>0</v>
      </c>
      <c r="AJ2454">
        <f t="shared" ca="1" si="1167"/>
        <v>0</v>
      </c>
      <c r="AK2454">
        <f t="shared" ca="1" si="1167"/>
        <v>0</v>
      </c>
      <c r="AL2454">
        <f t="shared" ca="1" si="1151"/>
        <v>5.9773339091872435E-2</v>
      </c>
      <c r="AM2454">
        <f t="shared" ca="1" si="1152"/>
        <v>0.51934949952916165</v>
      </c>
    </row>
    <row r="2455" spans="1:39">
      <c r="A2455" s="10">
        <f t="shared" ca="1" si="1153"/>
        <v>41341.658703704546</v>
      </c>
      <c r="B2455" s="22">
        <f t="shared" ca="1" si="1154"/>
        <v>41341.658703704546</v>
      </c>
      <c r="C2455" s="22">
        <f t="shared" ca="1" si="1131"/>
        <v>41341.811192130474</v>
      </c>
      <c r="D2455">
        <f t="shared" si="1159"/>
        <v>276</v>
      </c>
      <c r="E2455" s="23">
        <f t="shared" si="1132"/>
        <v>59</v>
      </c>
      <c r="F2455" s="23">
        <f t="shared" si="1133"/>
        <v>4</v>
      </c>
      <c r="G2455">
        <f t="shared" ca="1" si="1160"/>
        <v>6</v>
      </c>
      <c r="H2455" s="9">
        <f t="shared" ca="1" si="1134"/>
        <v>237.09003852667783</v>
      </c>
      <c r="I2455" s="9">
        <f t="shared" ca="1" si="1135"/>
        <v>1770.2565016922106</v>
      </c>
      <c r="J2455" s="9">
        <f t="shared" ca="1" si="1136"/>
        <v>43202.213077770968</v>
      </c>
      <c r="K2455" s="9">
        <f t="shared" ca="1" si="1137"/>
        <v>61714.03552086644</v>
      </c>
      <c r="L2455" s="9">
        <f t="shared" ca="1" si="1138"/>
        <v>32687.104040503702</v>
      </c>
      <c r="M2455" s="9">
        <f t="shared" ca="1" si="1166"/>
        <v>11901.889519192257</v>
      </c>
      <c r="N2455" s="9">
        <f t="shared" ca="1" si="1166"/>
        <v>11901.889519192257</v>
      </c>
      <c r="O2455" s="9">
        <f t="shared" ca="1" si="1140"/>
        <v>31107.400259223159</v>
      </c>
      <c r="P2455" s="9">
        <f t="shared" ca="1" si="1161"/>
        <v>40298.638299403799</v>
      </c>
      <c r="Q2455" s="9">
        <f t="shared" ca="1" si="1155"/>
        <v>143.42804423857044</v>
      </c>
      <c r="R2455" s="9">
        <f t="shared" si="1141"/>
        <v>8</v>
      </c>
      <c r="S2455" s="23">
        <f t="shared" ca="1" si="1142"/>
        <v>3.6597733390918723</v>
      </c>
      <c r="T2455" s="9">
        <f t="shared" ca="1" si="1156"/>
        <v>39</v>
      </c>
      <c r="U2455" s="9">
        <f t="shared" ca="1" si="1157"/>
        <v>35.184020730739576</v>
      </c>
      <c r="V2455" s="23">
        <f t="shared" ca="1" si="1143"/>
        <v>77.884660939996849</v>
      </c>
      <c r="W2455" s="23">
        <f t="shared" ca="1" si="1158"/>
        <v>1718.7973679999802</v>
      </c>
      <c r="X2455" s="23" t="e">
        <f ca="1">V2455/(S2455-#REF!)</f>
        <v>#REF!</v>
      </c>
      <c r="Y2455" s="9">
        <f t="shared" ca="1" si="1144"/>
        <v>0</v>
      </c>
      <c r="Z2455" s="9">
        <f t="shared" ca="1" si="1145"/>
        <v>0</v>
      </c>
      <c r="AA2455" s="24">
        <f t="shared" ca="1" si="1146"/>
        <v>423.56799523901964</v>
      </c>
      <c r="AB2455" s="9">
        <f t="shared" ca="1" si="1147"/>
        <v>244.32497471797888</v>
      </c>
      <c r="AC2455" s="9">
        <f t="shared" ca="1" si="1148"/>
        <v>129.38546218998368</v>
      </c>
      <c r="AD2455" s="9">
        <f t="shared" ca="1" si="1149"/>
        <v>25.967474976458082</v>
      </c>
      <c r="AE2455">
        <f t="shared" ca="1" si="1167"/>
        <v>1</v>
      </c>
      <c r="AF2455">
        <f t="shared" ca="1" si="1167"/>
        <v>1</v>
      </c>
      <c r="AG2455">
        <f t="shared" ca="1" si="1167"/>
        <v>0</v>
      </c>
      <c r="AH2455">
        <f t="shared" ca="1" si="1167"/>
        <v>0</v>
      </c>
      <c r="AI2455">
        <f t="shared" ca="1" si="1167"/>
        <v>0</v>
      </c>
      <c r="AJ2455">
        <f t="shared" ca="1" si="1167"/>
        <v>0</v>
      </c>
      <c r="AK2455">
        <f t="shared" ca="1" si="1167"/>
        <v>0</v>
      </c>
      <c r="AL2455">
        <f t="shared" ca="1" si="1151"/>
        <v>5.9773339091872435E-2</v>
      </c>
      <c r="AM2455">
        <f t="shared" ca="1" si="1152"/>
        <v>0.51934949952916165</v>
      </c>
    </row>
    <row r="2456" spans="1:39">
      <c r="A2456" s="10">
        <f t="shared" ca="1" si="1153"/>
        <v>41341.842442130474</v>
      </c>
      <c r="B2456" s="22">
        <f t="shared" ca="1" si="1154"/>
        <v>41341.842442130474</v>
      </c>
      <c r="C2456" s="22">
        <f t="shared" ca="1" si="1131"/>
        <v>41342.072048611954</v>
      </c>
      <c r="D2456">
        <f t="shared" si="1159"/>
        <v>276</v>
      </c>
      <c r="E2456" s="23">
        <f t="shared" si="1132"/>
        <v>59</v>
      </c>
      <c r="F2456" s="23">
        <f t="shared" si="1133"/>
        <v>4</v>
      </c>
      <c r="G2456">
        <f t="shared" ca="1" si="1160"/>
        <v>7</v>
      </c>
      <c r="H2456" s="9">
        <f t="shared" ca="1" si="1134"/>
        <v>309.09003852667786</v>
      </c>
      <c r="I2456" s="9">
        <f t="shared" ca="1" si="1135"/>
        <v>1842.2565016922106</v>
      </c>
      <c r="J2456" s="9">
        <f t="shared" ca="1" si="1136"/>
        <v>43274.213077770968</v>
      </c>
      <c r="K2456" s="9">
        <f t="shared" ca="1" si="1137"/>
        <v>61714.03552086644</v>
      </c>
      <c r="L2456" s="9">
        <f t="shared" ca="1" si="1138"/>
        <v>32687.104040503702</v>
      </c>
      <c r="M2456" s="9">
        <f t="shared" ca="1" si="1166"/>
        <v>11973.889519192257</v>
      </c>
      <c r="N2456" s="9">
        <f t="shared" ca="1" si="1166"/>
        <v>11973.889519192257</v>
      </c>
      <c r="O2456" s="9">
        <f t="shared" ca="1" si="1140"/>
        <v>31179.400259223159</v>
      </c>
      <c r="P2456" s="9">
        <f t="shared" ca="1" si="1161"/>
        <v>40298.638299403799</v>
      </c>
      <c r="Q2456" s="9">
        <f t="shared" ca="1" si="1155"/>
        <v>143.50004423857044</v>
      </c>
      <c r="R2456" s="9">
        <f t="shared" si="1141"/>
        <v>8</v>
      </c>
      <c r="S2456" s="23">
        <f t="shared" ca="1" si="1142"/>
        <v>5.5107322508485233</v>
      </c>
      <c r="T2456" s="9">
        <f t="shared" ca="1" si="1156"/>
        <v>30</v>
      </c>
      <c r="U2456" s="9">
        <f t="shared" ca="1" si="1157"/>
        <v>38.63610305468319</v>
      </c>
      <c r="V2456" s="23">
        <f t="shared" ca="1" si="1143"/>
        <v>72</v>
      </c>
      <c r="W2456" s="23">
        <f t="shared" ca="1" si="1158"/>
        <v>0</v>
      </c>
      <c r="X2456" s="23" t="e">
        <f ca="1">V2456/(S2456-#REF!)</f>
        <v>#REF!</v>
      </c>
      <c r="Y2456" s="9">
        <f t="shared" ca="1" si="1144"/>
        <v>0</v>
      </c>
      <c r="Z2456" s="9">
        <f t="shared" ca="1" si="1145"/>
        <v>0</v>
      </c>
      <c r="AA2456" s="24">
        <f t="shared" ca="1" si="1146"/>
        <v>656.9980271046901</v>
      </c>
      <c r="AB2456" s="9">
        <f t="shared" ca="1" si="1147"/>
        <v>388.32957805264635</v>
      </c>
      <c r="AC2456" s="9">
        <f t="shared" ca="1" si="1148"/>
        <v>205.64496935435773</v>
      </c>
      <c r="AD2456" s="9">
        <f t="shared" ca="1" si="1149"/>
        <v>25.967474976458082</v>
      </c>
      <c r="AE2456">
        <f t="shared" ca="1" si="1167"/>
        <v>1</v>
      </c>
      <c r="AF2456">
        <f t="shared" ca="1" si="1167"/>
        <v>1</v>
      </c>
      <c r="AG2456">
        <f t="shared" ca="1" si="1167"/>
        <v>0</v>
      </c>
      <c r="AH2456">
        <f t="shared" ca="1" si="1167"/>
        <v>0</v>
      </c>
      <c r="AI2456">
        <f t="shared" ca="1" si="1167"/>
        <v>0</v>
      </c>
      <c r="AJ2456">
        <f t="shared" ca="1" si="1167"/>
        <v>0</v>
      </c>
      <c r="AK2456">
        <f t="shared" ca="1" si="1167"/>
        <v>0</v>
      </c>
      <c r="AL2456">
        <f t="shared" ca="1" si="1151"/>
        <v>5.9773339091872435E-2</v>
      </c>
      <c r="AM2456">
        <f t="shared" ca="1" si="1152"/>
        <v>0.51934949952916165</v>
      </c>
    </row>
    <row r="2457" spans="1:39">
      <c r="A2457" s="10">
        <f t="shared" ca="1" si="1153"/>
        <v>41342.09010416751</v>
      </c>
      <c r="B2457" s="22">
        <f t="shared" ca="1" si="1154"/>
        <v>41342.09010416751</v>
      </c>
      <c r="C2457" s="22">
        <f t="shared" ca="1" si="1131"/>
        <v>41342.274131945291</v>
      </c>
      <c r="D2457">
        <f t="shared" si="1159"/>
        <v>276</v>
      </c>
      <c r="E2457" s="23">
        <f t="shared" si="1132"/>
        <v>59</v>
      </c>
      <c r="F2457" s="23">
        <f t="shared" si="1133"/>
        <v>4</v>
      </c>
      <c r="G2457">
        <f t="shared" ca="1" si="1160"/>
        <v>6</v>
      </c>
      <c r="H2457" s="9">
        <f t="shared" ca="1" si="1134"/>
        <v>395.69201374410181</v>
      </c>
      <c r="I2457" s="9">
        <f t="shared" ca="1" si="1135"/>
        <v>1928.8584769096344</v>
      </c>
      <c r="J2457" s="9">
        <f t="shared" ca="1" si="1136"/>
        <v>43360.815052988393</v>
      </c>
      <c r="K2457" s="9">
        <f t="shared" ca="1" si="1137"/>
        <v>61714.03552086644</v>
      </c>
      <c r="L2457" s="9">
        <f t="shared" ca="1" si="1138"/>
        <v>32687.104040503702</v>
      </c>
      <c r="M2457" s="9">
        <f t="shared" ca="1" si="1166"/>
        <v>12060.49149440968</v>
      </c>
      <c r="N2457" s="9">
        <f t="shared" ca="1" si="1166"/>
        <v>12060.49149440968</v>
      </c>
      <c r="O2457" s="9">
        <f t="shared" ca="1" si="1140"/>
        <v>31266.002234440584</v>
      </c>
      <c r="P2457" s="9">
        <f t="shared" ca="1" si="1161"/>
        <v>40298.638299403799</v>
      </c>
      <c r="Q2457" s="9">
        <f t="shared" ca="1" si="1155"/>
        <v>143.58664621378787</v>
      </c>
      <c r="R2457" s="9">
        <f t="shared" si="1141"/>
        <v>8</v>
      </c>
      <c r="S2457" s="23">
        <f t="shared" ca="1" si="1142"/>
        <v>4.4167999866809637</v>
      </c>
      <c r="T2457" s="9">
        <f t="shared" ca="1" si="1156"/>
        <v>25</v>
      </c>
      <c r="U2457" s="9">
        <f t="shared" ca="1" si="1157"/>
        <v>0.47995205146980879</v>
      </c>
      <c r="V2457" s="23">
        <f t="shared" ca="1" si="1143"/>
        <v>86.601975217423941</v>
      </c>
      <c r="W2457" s="23">
        <f t="shared" ca="1" si="1158"/>
        <v>2160.5072262358026</v>
      </c>
      <c r="X2457" s="23" t="e">
        <f ca="1">V2457/(S2457-#REF!)</f>
        <v>#REF!</v>
      </c>
      <c r="Y2457" s="9">
        <f t="shared" ca="1" si="1144"/>
        <v>0</v>
      </c>
      <c r="Z2457" s="9">
        <f t="shared" ca="1" si="1145"/>
        <v>0</v>
      </c>
      <c r="AA2457" s="24">
        <f t="shared" ca="1" si="1146"/>
        <v>519.03891755256473</v>
      </c>
      <c r="AB2457" s="9">
        <f t="shared" ca="1" si="1147"/>
        <v>303.22164790041018</v>
      </c>
      <c r="AC2457" s="9">
        <f t="shared" ca="1" si="1148"/>
        <v>160.57496007065427</v>
      </c>
      <c r="AD2457" s="9">
        <f t="shared" ca="1" si="1149"/>
        <v>25.967474976458082</v>
      </c>
      <c r="AE2457">
        <f t="shared" ca="1" si="1167"/>
        <v>1</v>
      </c>
      <c r="AF2457">
        <f t="shared" ca="1" si="1167"/>
        <v>1</v>
      </c>
      <c r="AG2457">
        <f t="shared" ca="1" si="1167"/>
        <v>0</v>
      </c>
      <c r="AH2457">
        <f t="shared" ca="1" si="1167"/>
        <v>0</v>
      </c>
      <c r="AI2457">
        <f t="shared" ca="1" si="1167"/>
        <v>0</v>
      </c>
      <c r="AJ2457">
        <f t="shared" ca="1" si="1167"/>
        <v>0</v>
      </c>
      <c r="AK2457">
        <f t="shared" ca="1" si="1167"/>
        <v>0</v>
      </c>
      <c r="AL2457">
        <f t="shared" ca="1" si="1151"/>
        <v>5.9773339091872435E-2</v>
      </c>
      <c r="AM2457">
        <f t="shared" ca="1" si="1152"/>
        <v>0.51934949952916165</v>
      </c>
    </row>
    <row r="2458" spans="1:39">
      <c r="A2458" s="10">
        <f t="shared" ca="1" si="1153"/>
        <v>41342.303993056405</v>
      </c>
      <c r="B2458" s="22">
        <f t="shared" ca="1" si="1154"/>
        <v>41342.303993056405</v>
      </c>
      <c r="C2458" s="22">
        <f t="shared" ref="C2458:C2521" ca="1" si="1168">B2458+TIME(INT($S2458),$T2458,$U2458)</f>
        <v>41342.468113426774</v>
      </c>
      <c r="D2458">
        <f t="shared" si="1159"/>
        <v>276</v>
      </c>
      <c r="E2458" s="23">
        <f t="shared" ref="E2458:E2521" si="1169">VLOOKUP($D2458,$A$48:$F$213,6,FALSE)</f>
        <v>59</v>
      </c>
      <c r="F2458" s="23">
        <f t="shared" ref="F2458:F2521" si="1170">VLOOKUP($D2458,$A$48:$E$213,5,FALSE)</f>
        <v>4</v>
      </c>
      <c r="G2458">
        <f t="shared" ca="1" si="1160"/>
        <v>6</v>
      </c>
      <c r="H2458" s="9">
        <f t="shared" ref="H2458:H2521" ca="1" si="1171">IF(H2457&gt;VLOOKUP(1,$A$518:$L$524,11,FALSE),0,H2457+$V2458)</f>
        <v>476.39543415292263</v>
      </c>
      <c r="I2458" s="9">
        <f t="shared" ref="I2458:I2521" ca="1" si="1172">IF(I2457&gt;VLOOKUP(2,$A$518:$L$524,11,FALSE),0,I2457+$V2458)</f>
        <v>2009.5618973184553</v>
      </c>
      <c r="J2458" s="9">
        <f t="shared" ref="J2458:J2521" ca="1" si="1173">IF(J2457&gt;VLOOKUP(3,$A$518:$L$524,11,FALSE),0,J2457+$V2458)</f>
        <v>43441.518473397213</v>
      </c>
      <c r="K2458" s="9">
        <f t="shared" ref="K2458:K2521" ca="1" si="1174">IF($I2458=0,NORMINV(RAND(),VLOOKUP(4,$A$518:$L$524,11,FALSE),VLOOKUP(4,$A$518:$L$524,12,FALSE)),K2457)</f>
        <v>61714.03552086644</v>
      </c>
      <c r="L2458" s="9">
        <f t="shared" ref="L2458:L2521" ca="1" si="1175">IF($I2458=0,NORMINV(RAND(),VLOOKUP(5,$A$518:$L$524,11,FALSE),VLOOKUP(5,$A$518:$L$524,12,FALSE)),L2457)</f>
        <v>32687.104040503702</v>
      </c>
      <c r="M2458" s="9">
        <f t="shared" ref="M2458:N2473" ca="1" si="1176">IF(M2457&gt;K2458,0,M2457+$V2458)</f>
        <v>12141.194914818501</v>
      </c>
      <c r="N2458" s="9">
        <f t="shared" ca="1" si="1176"/>
        <v>12141.194914818501</v>
      </c>
      <c r="O2458" s="9">
        <f t="shared" ref="O2458:O2521" ca="1" si="1177">IF(O2457+$V2458&gt;P2457,0,O2457+$V2458)</f>
        <v>31346.705654849404</v>
      </c>
      <c r="P2458" s="9">
        <f t="shared" ca="1" si="1161"/>
        <v>40298.638299403799</v>
      </c>
      <c r="Q2458" s="9">
        <f t="shared" ca="1" si="1155"/>
        <v>143.66734963419668</v>
      </c>
      <c r="R2458" s="9">
        <f t="shared" ref="R2458:R2521" si="1178">VLOOKUP($F2458,$A$510:$F$513,6,FALSE)</f>
        <v>8</v>
      </c>
      <c r="S2458" s="23">
        <f t="shared" ref="S2458:S2521" ca="1" si="1179">MAX(VLOOKUP($G2458,$A$518:$F$524,5,FALSE)*0.9,NORMINV(RAND(),VLOOKUP($G2458,$A$518:$F$524,5,FALSE),VLOOKUP($G2458,$A$518:$F$524,6,FALSE)))+VLOOKUP($E2458,$A$236:$T$501,19,FALSE)</f>
        <v>3.938916917594514</v>
      </c>
      <c r="T2458" s="9">
        <f t="shared" ca="1" si="1156"/>
        <v>56</v>
      </c>
      <c r="U2458" s="9">
        <f t="shared" ca="1" si="1157"/>
        <v>20.100903340249715</v>
      </c>
      <c r="V2458" s="23">
        <f t="shared" ref="V2458:V2521" ca="1" si="1180">IF(G2458&lt;6,0,MAX(VLOOKUP($G2458,$A$518:$I$524,8,FALSE)*0.9,NORMINV(RAND(),VLOOKUP($G2458,$A$518:$I$524,8,FALSE),VLOOKUP($G2458,$A$518:$I$524,9,FALSE))))</f>
        <v>80.703420408820818</v>
      </c>
      <c r="W2458" s="23">
        <f t="shared" ca="1" si="1158"/>
        <v>1760.2135970280344</v>
      </c>
      <c r="X2458" s="23" t="e">
        <f ca="1">V2458/(S2458-#REF!)</f>
        <v>#REF!</v>
      </c>
      <c r="Y2458" s="9">
        <f t="shared" ref="Y2458:Y2521" ca="1" si="1181">IF(AND(O2458=0,G2458=1),VLOOKUP($D2458,$A$48:$X$213,23,FALSE)*VLOOKUP($D2458,$A$48:$X$213,24,FALSE)*1000,IF(OR($G2458=6,$G2458=7),1000*SUM($AJ2458,AI2458/10,AK2458/5),1)*VLOOKUP($D2458,$A$48:$AL$213,IF($G2458=1,27,IF($G2458=2,31,IF($G2458=3,35,IF(OR($G2458=4,$G2458=5),27,23)))),FALSE))</f>
        <v>0</v>
      </c>
      <c r="Z2458" s="9">
        <f t="shared" ref="Z2458:Z2521" ca="1" si="1182">IF(AND(O2458=0,G2458=1),5000,IF(OR($G2458=6,$G2458=7),SUM($AJ2458,AI2458/10,AK2458/5),1)*VLOOKUP($D2458,$A$48:$AL$213,IF($G2458=1,28,IF($G2458=2,32,IF($G2458=3,36,IF(OR($G2458=4,$G2458=5),28,28)))),FALSE))</f>
        <v>0</v>
      </c>
      <c r="AA2458" s="24">
        <f t="shared" ref="AA2458:AA2521" ca="1" si="1183">VLOOKUP($G2458,$A$518:$J$524,10,FALSE)*SUM(AB2458:AD2458)*(1+AL2458)</f>
        <v>458.77163698983969</v>
      </c>
      <c r="AB2458" s="9">
        <f t="shared" ref="AB2458:AB2521" ca="1" si="1184">($S2458-$AM2458)/2*(VLOOKUP($D2458,$A$48:$U$213,17,FALSE)*$R2458/100+VLOOKUP($D2458,$A$48:$U$213,19,FALSE)*(1-$R2458/100))</f>
        <v>266.04234512548442</v>
      </c>
      <c r="AC2458" s="9">
        <f t="shared" ref="AC2458:AC2521" ca="1" si="1185">($S2458-$AM2458)/2*(VLOOKUP($D2458,$A$48:$U$213,18,FALSE)*$R2458/100+VLOOKUP($D2458,$A$48:$U$213,20,FALSE)*(1-$R2458/100))</f>
        <v>140.88617762429251</v>
      </c>
      <c r="AD2458" s="9">
        <f t="shared" ref="AD2458:AD2521" ca="1" si="1186">$AM2458*VLOOKUP($D2458,$A$48:$U$213,21,FALSE)</f>
        <v>25.967474976458082</v>
      </c>
      <c r="AE2458">
        <f t="shared" ref="AE2458:AK2473" ca="1" si="1187">ROUNDDOWN((VLOOKUP($E2458,$A$235:$T$501,AE$534,FALSE)/RAND())^(1/4),0)</f>
        <v>0</v>
      </c>
      <c r="AF2458">
        <f t="shared" ca="1" si="1187"/>
        <v>0</v>
      </c>
      <c r="AG2458">
        <f t="shared" ca="1" si="1187"/>
        <v>0</v>
      </c>
      <c r="AH2458">
        <f t="shared" ca="1" si="1187"/>
        <v>0</v>
      </c>
      <c r="AI2458">
        <f t="shared" ca="1" si="1187"/>
        <v>0</v>
      </c>
      <c r="AJ2458">
        <f t="shared" ca="1" si="1187"/>
        <v>0</v>
      </c>
      <c r="AK2458">
        <f t="shared" ca="1" si="1187"/>
        <v>0</v>
      </c>
      <c r="AL2458">
        <f t="shared" ref="AL2458:AL2521" ca="1" si="1188">VLOOKUP($E2458,$A$235:$T$501,AL$534,FALSE)</f>
        <v>5.9773339091872435E-2</v>
      </c>
      <c r="AM2458">
        <f t="shared" ref="AM2458:AM2521" ca="1" si="1189">4*VLOOKUP($E2458,$A$235:$T$501,AM$534,FALSE)</f>
        <v>0.51934949952916165</v>
      </c>
    </row>
    <row r="2459" spans="1:39">
      <c r="A2459" s="10">
        <f t="shared" ref="A2459:A2522" ca="1" si="1190">B2459</f>
        <v>41342.491724537882</v>
      </c>
      <c r="B2459" s="22">
        <f t="shared" ref="B2459:B2522" ca="1" si="1191">C2458+IF(VLOOKUP($E2458,$A$236:$B$501,2,FALSE)="Human",TIME(0,MAX(0,INT(NORMINV(RAND(),$C$531,$C$532))),0),TIME(0,$C$534,0))</f>
        <v>41342.491724537882</v>
      </c>
      <c r="C2459" s="22">
        <f t="shared" ca="1" si="1168"/>
        <v>41342.644212963809</v>
      </c>
      <c r="D2459">
        <f t="shared" si="1159"/>
        <v>276</v>
      </c>
      <c r="E2459" s="23">
        <f t="shared" si="1169"/>
        <v>59</v>
      </c>
      <c r="F2459" s="23">
        <f t="shared" si="1170"/>
        <v>4</v>
      </c>
      <c r="G2459">
        <f t="shared" ca="1" si="1160"/>
        <v>6</v>
      </c>
      <c r="H2459" s="9">
        <f t="shared" ca="1" si="1171"/>
        <v>556.93535946538077</v>
      </c>
      <c r="I2459" s="9">
        <f t="shared" ca="1" si="1172"/>
        <v>2090.1018226309134</v>
      </c>
      <c r="J2459" s="9">
        <f t="shared" ca="1" si="1173"/>
        <v>43522.058398709669</v>
      </c>
      <c r="K2459" s="9">
        <f t="shared" ca="1" si="1174"/>
        <v>61714.03552086644</v>
      </c>
      <c r="L2459" s="9">
        <f t="shared" ca="1" si="1175"/>
        <v>32687.104040503702</v>
      </c>
      <c r="M2459" s="9">
        <f t="shared" ca="1" si="1176"/>
        <v>12221.734840130959</v>
      </c>
      <c r="N2459" s="9">
        <f t="shared" ca="1" si="1176"/>
        <v>12221.734840130959</v>
      </c>
      <c r="O2459" s="9">
        <f t="shared" ca="1" si="1177"/>
        <v>31427.245580161863</v>
      </c>
      <c r="P2459" s="9">
        <f t="shared" ca="1" si="1161"/>
        <v>40298.638299403799</v>
      </c>
      <c r="Q2459" s="9">
        <f t="shared" ref="Q2459:Q2522" ca="1" si="1192">V2459/1000+Q2458</f>
        <v>143.74788955950913</v>
      </c>
      <c r="R2459" s="9">
        <f t="shared" si="1178"/>
        <v>8</v>
      </c>
      <c r="S2459" s="23">
        <f t="shared" ca="1" si="1179"/>
        <v>3.6597733390918723</v>
      </c>
      <c r="T2459" s="9">
        <f t="shared" ref="T2459:T2522" ca="1" si="1193">INT((S2459-INT(S2459))*60)</f>
        <v>39</v>
      </c>
      <c r="U2459" s="9">
        <f t="shared" ref="U2459:U2522" ca="1" si="1194">S2459*3600-INT(S2459)*3600-T2459*60</f>
        <v>35.184020730739576</v>
      </c>
      <c r="V2459" s="23">
        <f t="shared" ca="1" si="1180"/>
        <v>80.539925312458124</v>
      </c>
      <c r="W2459" s="23">
        <f t="shared" ref="W2459:W2522" ca="1" si="1195">4*IF(G2459=6,NORMINV(RAND(),VLOOKUP($D2459,$A$47:$K$213,10,FALSE)*0.8,VLOOKUP($D2459,$A$47:$K$213,10,FALSE)/20),0)</f>
        <v>1889.3038961207021</v>
      </c>
      <c r="X2459" s="23" t="e">
        <f ca="1">V2459/(S2459-#REF!)</f>
        <v>#REF!</v>
      </c>
      <c r="Y2459" s="9">
        <f t="shared" ca="1" si="1181"/>
        <v>0</v>
      </c>
      <c r="Z2459" s="9">
        <f t="shared" ca="1" si="1182"/>
        <v>0</v>
      </c>
      <c r="AA2459" s="24">
        <f t="shared" ca="1" si="1183"/>
        <v>423.56799523901964</v>
      </c>
      <c r="AB2459" s="9">
        <f t="shared" ca="1" si="1184"/>
        <v>244.32497471797888</v>
      </c>
      <c r="AC2459" s="9">
        <f t="shared" ca="1" si="1185"/>
        <v>129.38546218998368</v>
      </c>
      <c r="AD2459" s="9">
        <f t="shared" ca="1" si="1186"/>
        <v>25.967474976458082</v>
      </c>
      <c r="AE2459">
        <f t="shared" ca="1" si="1187"/>
        <v>1</v>
      </c>
      <c r="AF2459">
        <f t="shared" ca="1" si="1187"/>
        <v>0</v>
      </c>
      <c r="AG2459">
        <f t="shared" ca="1" si="1187"/>
        <v>2</v>
      </c>
      <c r="AH2459">
        <f t="shared" ca="1" si="1187"/>
        <v>0</v>
      </c>
      <c r="AI2459">
        <f t="shared" ca="1" si="1187"/>
        <v>0</v>
      </c>
      <c r="AJ2459">
        <f t="shared" ca="1" si="1187"/>
        <v>0</v>
      </c>
      <c r="AK2459">
        <f t="shared" ca="1" si="1187"/>
        <v>0</v>
      </c>
      <c r="AL2459">
        <f t="shared" ca="1" si="1188"/>
        <v>5.9773339091872435E-2</v>
      </c>
      <c r="AM2459">
        <f t="shared" ca="1" si="1189"/>
        <v>0.51934949952916165</v>
      </c>
    </row>
    <row r="2460" spans="1:39">
      <c r="A2460" s="10">
        <f t="shared" ca="1" si="1190"/>
        <v>41342.670601852697</v>
      </c>
      <c r="B2460" s="22">
        <f t="shared" ca="1" si="1191"/>
        <v>41342.670601852697</v>
      </c>
      <c r="C2460" s="22">
        <f t="shared" ca="1" si="1168"/>
        <v>41342.865324074919</v>
      </c>
      <c r="D2460">
        <f t="shared" ref="D2460:D2523" si="1196">D2459</f>
        <v>276</v>
      </c>
      <c r="E2460" s="23">
        <f t="shared" si="1169"/>
        <v>59</v>
      </c>
      <c r="F2460" s="23">
        <f t="shared" si="1170"/>
        <v>4</v>
      </c>
      <c r="G2460">
        <f t="shared" ref="G2460:G2523" ca="1" si="1197">IF(G2459&lt;6,ROUND(RAND()+6,0),IF(OR(H2459=0,O2459=0),1,IF(I2459=0,2,IF(J2459=0,3,IF(K2459=0,4,IF(L2459=0,5,ROUND(RAND()+6,0)))))))</f>
        <v>6</v>
      </c>
      <c r="H2460" s="9">
        <f t="shared" ca="1" si="1171"/>
        <v>629.33449497079187</v>
      </c>
      <c r="I2460" s="9">
        <f t="shared" ca="1" si="1172"/>
        <v>2162.5009581363242</v>
      </c>
      <c r="J2460" s="9">
        <f t="shared" ca="1" si="1173"/>
        <v>43594.457534215078</v>
      </c>
      <c r="K2460" s="9">
        <f t="shared" ca="1" si="1174"/>
        <v>61714.03552086644</v>
      </c>
      <c r="L2460" s="9">
        <f t="shared" ca="1" si="1175"/>
        <v>32687.104040503702</v>
      </c>
      <c r="M2460" s="9">
        <f t="shared" ca="1" si="1176"/>
        <v>12294.13397563637</v>
      </c>
      <c r="N2460" s="9">
        <f t="shared" ca="1" si="1176"/>
        <v>12294.13397563637</v>
      </c>
      <c r="O2460" s="9">
        <f t="shared" ca="1" si="1177"/>
        <v>31499.644715667273</v>
      </c>
      <c r="P2460" s="9">
        <f t="shared" ref="P2460:P2523" ca="1" si="1198">IF(O2460=0,NORMINV(RAND(),P$537,5000),P2459)</f>
        <v>40298.638299403799</v>
      </c>
      <c r="Q2460" s="9">
        <f t="shared" ca="1" si="1192"/>
        <v>143.82028869501454</v>
      </c>
      <c r="R2460" s="9">
        <f t="shared" si="1178"/>
        <v>8</v>
      </c>
      <c r="S2460" s="23">
        <f t="shared" ca="1" si="1179"/>
        <v>4.6734954165081621</v>
      </c>
      <c r="T2460" s="9">
        <f t="shared" ca="1" si="1193"/>
        <v>40</v>
      </c>
      <c r="U2460" s="9">
        <f t="shared" ca="1" si="1194"/>
        <v>24.583499429383664</v>
      </c>
      <c r="V2460" s="23">
        <f t="shared" ca="1" si="1180"/>
        <v>72.399135505411039</v>
      </c>
      <c r="W2460" s="23">
        <f t="shared" ca="1" si="1195"/>
        <v>2068.0863223489782</v>
      </c>
      <c r="X2460" s="23" t="e">
        <f ca="1">V2460/(S2460-#REF!)</f>
        <v>#REF!</v>
      </c>
      <c r="Y2460" s="9">
        <f t="shared" ca="1" si="1181"/>
        <v>0</v>
      </c>
      <c r="Z2460" s="9">
        <f t="shared" ca="1" si="1182"/>
        <v>0</v>
      </c>
      <c r="AA2460" s="24">
        <f t="shared" ca="1" si="1183"/>
        <v>551.41155531547838</v>
      </c>
      <c r="AB2460" s="9">
        <f t="shared" ca="1" si="1184"/>
        <v>323.19255234096624</v>
      </c>
      <c r="AC2460" s="9">
        <f t="shared" ca="1" si="1185"/>
        <v>171.15081177953485</v>
      </c>
      <c r="AD2460" s="9">
        <f t="shared" ca="1" si="1186"/>
        <v>25.967474976458082</v>
      </c>
      <c r="AE2460">
        <f t="shared" ca="1" si="1187"/>
        <v>1</v>
      </c>
      <c r="AF2460">
        <f t="shared" ca="1" si="1187"/>
        <v>1</v>
      </c>
      <c r="AG2460">
        <f t="shared" ca="1" si="1187"/>
        <v>0</v>
      </c>
      <c r="AH2460">
        <f t="shared" ca="1" si="1187"/>
        <v>0</v>
      </c>
      <c r="AI2460">
        <f t="shared" ca="1" si="1187"/>
        <v>0</v>
      </c>
      <c r="AJ2460">
        <f t="shared" ca="1" si="1187"/>
        <v>0</v>
      </c>
      <c r="AK2460">
        <f t="shared" ca="1" si="1187"/>
        <v>0</v>
      </c>
      <c r="AL2460">
        <f t="shared" ca="1" si="1188"/>
        <v>5.9773339091872435E-2</v>
      </c>
      <c r="AM2460">
        <f t="shared" ca="1" si="1189"/>
        <v>0.51934949952916165</v>
      </c>
    </row>
    <row r="2461" spans="1:39">
      <c r="A2461" s="10">
        <f t="shared" ca="1" si="1190"/>
        <v>41342.887546297141</v>
      </c>
      <c r="B2461" s="22">
        <f t="shared" ca="1" si="1191"/>
        <v>41342.887546297141</v>
      </c>
      <c r="C2461" s="22">
        <f t="shared" ca="1" si="1168"/>
        <v>41343.071666667514</v>
      </c>
      <c r="D2461">
        <f t="shared" si="1196"/>
        <v>276</v>
      </c>
      <c r="E2461" s="23">
        <f t="shared" si="1169"/>
        <v>59</v>
      </c>
      <c r="F2461" s="23">
        <f t="shared" si="1170"/>
        <v>4</v>
      </c>
      <c r="G2461">
        <f t="shared" ca="1" si="1197"/>
        <v>6</v>
      </c>
      <c r="H2461" s="9">
        <f t="shared" ca="1" si="1171"/>
        <v>708.17302520891326</v>
      </c>
      <c r="I2461" s="9">
        <f t="shared" ca="1" si="1172"/>
        <v>2241.3394883744454</v>
      </c>
      <c r="J2461" s="9">
        <f t="shared" ca="1" si="1173"/>
        <v>43673.2960644532</v>
      </c>
      <c r="K2461" s="9">
        <f t="shared" ca="1" si="1174"/>
        <v>61714.03552086644</v>
      </c>
      <c r="L2461" s="9">
        <f t="shared" ca="1" si="1175"/>
        <v>32687.104040503702</v>
      </c>
      <c r="M2461" s="9">
        <f t="shared" ca="1" si="1176"/>
        <v>12372.972505874492</v>
      </c>
      <c r="N2461" s="9">
        <f t="shared" ca="1" si="1176"/>
        <v>12372.972505874492</v>
      </c>
      <c r="O2461" s="9">
        <f t="shared" ca="1" si="1177"/>
        <v>31578.483245905394</v>
      </c>
      <c r="P2461" s="9">
        <f t="shared" ca="1" si="1198"/>
        <v>40298.638299403799</v>
      </c>
      <c r="Q2461" s="9">
        <f t="shared" ca="1" si="1192"/>
        <v>143.89912722525267</v>
      </c>
      <c r="R2461" s="9">
        <f t="shared" si="1178"/>
        <v>8</v>
      </c>
      <c r="S2461" s="23">
        <f t="shared" ca="1" si="1179"/>
        <v>4.4189625283117415</v>
      </c>
      <c r="T2461" s="9">
        <f t="shared" ca="1" si="1193"/>
        <v>25</v>
      </c>
      <c r="U2461" s="9">
        <f t="shared" ca="1" si="1194"/>
        <v>8.2651019222703326</v>
      </c>
      <c r="V2461" s="23">
        <f t="shared" ca="1" si="1180"/>
        <v>78.838530238121336</v>
      </c>
      <c r="W2461" s="23">
        <f t="shared" ca="1" si="1195"/>
        <v>1983.0228500943992</v>
      </c>
      <c r="X2461" s="23" t="e">
        <f ca="1">V2461/(S2461-#REF!)</f>
        <v>#REF!</v>
      </c>
      <c r="Y2461" s="9">
        <f t="shared" ca="1" si="1181"/>
        <v>0</v>
      </c>
      <c r="Z2461" s="9">
        <f t="shared" ca="1" si="1182"/>
        <v>0</v>
      </c>
      <c r="AA2461" s="24">
        <f t="shared" ca="1" si="1183"/>
        <v>519.31164222439679</v>
      </c>
      <c r="AB2461" s="9">
        <f t="shared" ca="1" si="1184"/>
        <v>303.38989363928471</v>
      </c>
      <c r="AC2461" s="9">
        <f t="shared" ca="1" si="1185"/>
        <v>160.66405678584229</v>
      </c>
      <c r="AD2461" s="9">
        <f t="shared" ca="1" si="1186"/>
        <v>25.967474976458082</v>
      </c>
      <c r="AE2461">
        <f t="shared" ca="1" si="1187"/>
        <v>0</v>
      </c>
      <c r="AF2461">
        <f t="shared" ca="1" si="1187"/>
        <v>0</v>
      </c>
      <c r="AG2461">
        <f t="shared" ca="1" si="1187"/>
        <v>0</v>
      </c>
      <c r="AH2461">
        <f t="shared" ca="1" si="1187"/>
        <v>0</v>
      </c>
      <c r="AI2461">
        <f t="shared" ca="1" si="1187"/>
        <v>0</v>
      </c>
      <c r="AJ2461">
        <f t="shared" ca="1" si="1187"/>
        <v>0</v>
      </c>
      <c r="AK2461">
        <f t="shared" ca="1" si="1187"/>
        <v>0</v>
      </c>
      <c r="AL2461">
        <f t="shared" ca="1" si="1188"/>
        <v>5.9773339091872435E-2</v>
      </c>
      <c r="AM2461">
        <f t="shared" ca="1" si="1189"/>
        <v>0.51934949952916165</v>
      </c>
    </row>
    <row r="2462" spans="1:39">
      <c r="A2462" s="10">
        <f t="shared" ca="1" si="1190"/>
        <v>41343.097361111955</v>
      </c>
      <c r="B2462" s="22">
        <f t="shared" ca="1" si="1191"/>
        <v>41343.097361111955</v>
      </c>
      <c r="C2462" s="22">
        <f t="shared" ca="1" si="1168"/>
        <v>41343.303321760104</v>
      </c>
      <c r="D2462">
        <f t="shared" si="1196"/>
        <v>276</v>
      </c>
      <c r="E2462" s="23">
        <f t="shared" si="1169"/>
        <v>59</v>
      </c>
      <c r="F2462" s="23">
        <f t="shared" si="1170"/>
        <v>4</v>
      </c>
      <c r="G2462">
        <f t="shared" ca="1" si="1197"/>
        <v>7</v>
      </c>
      <c r="H2462" s="9">
        <f t="shared" ca="1" si="1171"/>
        <v>785.19261472468668</v>
      </c>
      <c r="I2462" s="9">
        <f t="shared" ca="1" si="1172"/>
        <v>2318.3590778902189</v>
      </c>
      <c r="J2462" s="9">
        <f t="shared" ca="1" si="1173"/>
        <v>43750.315653968973</v>
      </c>
      <c r="K2462" s="9">
        <f t="shared" ca="1" si="1174"/>
        <v>61714.03552086644</v>
      </c>
      <c r="L2462" s="9">
        <f t="shared" ca="1" si="1175"/>
        <v>32687.104040503702</v>
      </c>
      <c r="M2462" s="9">
        <f t="shared" ca="1" si="1176"/>
        <v>12449.992095390266</v>
      </c>
      <c r="N2462" s="9">
        <f t="shared" ca="1" si="1176"/>
        <v>12449.992095390266</v>
      </c>
      <c r="O2462" s="9">
        <f t="shared" ca="1" si="1177"/>
        <v>31655.502835421168</v>
      </c>
      <c r="P2462" s="9">
        <f t="shared" ca="1" si="1198"/>
        <v>40298.638299403799</v>
      </c>
      <c r="Q2462" s="9">
        <f t="shared" ca="1" si="1192"/>
        <v>143.97614681476844</v>
      </c>
      <c r="R2462" s="9">
        <f t="shared" si="1178"/>
        <v>8</v>
      </c>
      <c r="S2462" s="23">
        <f t="shared" ca="1" si="1179"/>
        <v>4.9430864314717891</v>
      </c>
      <c r="T2462" s="9">
        <f t="shared" ca="1" si="1193"/>
        <v>56</v>
      </c>
      <c r="U2462" s="9">
        <f t="shared" ca="1" si="1194"/>
        <v>35.111153298439604</v>
      </c>
      <c r="V2462" s="23">
        <f t="shared" ca="1" si="1180"/>
        <v>77.019589515773447</v>
      </c>
      <c r="W2462" s="23">
        <f t="shared" ca="1" si="1195"/>
        <v>0</v>
      </c>
      <c r="X2462" s="23" t="e">
        <f ca="1">V2462/(S2462-#REF!)</f>
        <v>#REF!</v>
      </c>
      <c r="Y2462" s="9">
        <f t="shared" ca="1" si="1181"/>
        <v>4000</v>
      </c>
      <c r="Z2462" s="9">
        <f t="shared" ca="1" si="1182"/>
        <v>120</v>
      </c>
      <c r="AA2462" s="24">
        <f t="shared" ca="1" si="1183"/>
        <v>585.4104943594217</v>
      </c>
      <c r="AB2462" s="9">
        <f t="shared" ca="1" si="1184"/>
        <v>344.16673330513646</v>
      </c>
      <c r="AC2462" s="9">
        <f t="shared" ca="1" si="1185"/>
        <v>182.25796159603627</v>
      </c>
      <c r="AD2462" s="9">
        <f t="shared" ca="1" si="1186"/>
        <v>25.967474976458082</v>
      </c>
      <c r="AE2462">
        <f t="shared" ca="1" si="1187"/>
        <v>1</v>
      </c>
      <c r="AF2462">
        <f t="shared" ca="1" si="1187"/>
        <v>0</v>
      </c>
      <c r="AG2462">
        <f t="shared" ca="1" si="1187"/>
        <v>0</v>
      </c>
      <c r="AH2462">
        <f t="shared" ca="1" si="1187"/>
        <v>0</v>
      </c>
      <c r="AI2462">
        <f t="shared" ca="1" si="1187"/>
        <v>1</v>
      </c>
      <c r="AJ2462">
        <f t="shared" ca="1" si="1187"/>
        <v>0</v>
      </c>
      <c r="AK2462">
        <f t="shared" ca="1" si="1187"/>
        <v>0</v>
      </c>
      <c r="AL2462">
        <f t="shared" ca="1" si="1188"/>
        <v>5.9773339091872435E-2</v>
      </c>
      <c r="AM2462">
        <f t="shared" ca="1" si="1189"/>
        <v>0.51934949952916165</v>
      </c>
    </row>
    <row r="2463" spans="1:39">
      <c r="A2463" s="10">
        <f t="shared" ca="1" si="1190"/>
        <v>41343.322766204546</v>
      </c>
      <c r="B2463" s="22">
        <f t="shared" ca="1" si="1191"/>
        <v>41343.322766204546</v>
      </c>
      <c r="C2463" s="22">
        <f t="shared" ca="1" si="1168"/>
        <v>41343.52619213047</v>
      </c>
      <c r="D2463">
        <f t="shared" si="1196"/>
        <v>276</v>
      </c>
      <c r="E2463" s="23">
        <f t="shared" si="1169"/>
        <v>59</v>
      </c>
      <c r="F2463" s="23">
        <f t="shared" si="1170"/>
        <v>4</v>
      </c>
      <c r="G2463">
        <f t="shared" ca="1" si="1197"/>
        <v>7</v>
      </c>
      <c r="H2463" s="9">
        <f t="shared" ca="1" si="1171"/>
        <v>857.19261472468668</v>
      </c>
      <c r="I2463" s="9">
        <f t="shared" ca="1" si="1172"/>
        <v>2390.3590778902189</v>
      </c>
      <c r="J2463" s="9">
        <f t="shared" ca="1" si="1173"/>
        <v>43822.315653968973</v>
      </c>
      <c r="K2463" s="9">
        <f t="shared" ca="1" si="1174"/>
        <v>61714.03552086644</v>
      </c>
      <c r="L2463" s="9">
        <f t="shared" ca="1" si="1175"/>
        <v>32687.104040503702</v>
      </c>
      <c r="M2463" s="9">
        <f t="shared" ca="1" si="1176"/>
        <v>12521.992095390266</v>
      </c>
      <c r="N2463" s="9">
        <f t="shared" ca="1" si="1176"/>
        <v>12521.992095390266</v>
      </c>
      <c r="O2463" s="9">
        <f t="shared" ca="1" si="1177"/>
        <v>31727.502835421168</v>
      </c>
      <c r="P2463" s="9">
        <f t="shared" ca="1" si="1198"/>
        <v>40298.638299403799</v>
      </c>
      <c r="Q2463" s="9">
        <f t="shared" ca="1" si="1192"/>
        <v>144.04814681476844</v>
      </c>
      <c r="R2463" s="9">
        <f t="shared" si="1178"/>
        <v>8</v>
      </c>
      <c r="S2463" s="23">
        <f t="shared" ca="1" si="1179"/>
        <v>4.882244226732892</v>
      </c>
      <c r="T2463" s="9">
        <f t="shared" ca="1" si="1193"/>
        <v>52</v>
      </c>
      <c r="U2463" s="9">
        <f t="shared" ca="1" si="1194"/>
        <v>56.079216238409572</v>
      </c>
      <c r="V2463" s="23">
        <f t="shared" ca="1" si="1180"/>
        <v>72</v>
      </c>
      <c r="W2463" s="23">
        <f t="shared" ca="1" si="1195"/>
        <v>0</v>
      </c>
      <c r="X2463" s="23" t="e">
        <f ca="1">V2463/(S2463-#REF!)</f>
        <v>#REF!</v>
      </c>
      <c r="Y2463" s="9">
        <f t="shared" ca="1" si="1181"/>
        <v>0</v>
      </c>
      <c r="Z2463" s="9">
        <f t="shared" ca="1" si="1182"/>
        <v>0</v>
      </c>
      <c r="AA2463" s="24">
        <f t="shared" ca="1" si="1183"/>
        <v>577.73749972903329</v>
      </c>
      <c r="AB2463" s="9">
        <f t="shared" ca="1" si="1184"/>
        <v>339.43320977645027</v>
      </c>
      <c r="AC2463" s="9">
        <f t="shared" ca="1" si="1185"/>
        <v>179.75126276079374</v>
      </c>
      <c r="AD2463" s="9">
        <f t="shared" ca="1" si="1186"/>
        <v>25.967474976458082</v>
      </c>
      <c r="AE2463">
        <f t="shared" ca="1" si="1187"/>
        <v>1</v>
      </c>
      <c r="AF2463">
        <f t="shared" ca="1" si="1187"/>
        <v>1</v>
      </c>
      <c r="AG2463">
        <f t="shared" ca="1" si="1187"/>
        <v>0</v>
      </c>
      <c r="AH2463">
        <f t="shared" ca="1" si="1187"/>
        <v>1</v>
      </c>
      <c r="AI2463">
        <f t="shared" ca="1" si="1187"/>
        <v>0</v>
      </c>
      <c r="AJ2463">
        <f t="shared" ca="1" si="1187"/>
        <v>0</v>
      </c>
      <c r="AK2463">
        <f t="shared" ca="1" si="1187"/>
        <v>0</v>
      </c>
      <c r="AL2463">
        <f t="shared" ca="1" si="1188"/>
        <v>5.9773339091872435E-2</v>
      </c>
      <c r="AM2463">
        <f t="shared" ca="1" si="1189"/>
        <v>0.51934949952916165</v>
      </c>
    </row>
    <row r="2464" spans="1:39">
      <c r="A2464" s="10">
        <f t="shared" ca="1" si="1190"/>
        <v>41343.558831019356</v>
      </c>
      <c r="B2464" s="22">
        <f t="shared" ca="1" si="1191"/>
        <v>41343.558831019356</v>
      </c>
      <c r="C2464" s="22">
        <f t="shared" ca="1" si="1168"/>
        <v>41343.711319445283</v>
      </c>
      <c r="D2464">
        <f t="shared" si="1196"/>
        <v>276</v>
      </c>
      <c r="E2464" s="23">
        <f t="shared" si="1169"/>
        <v>59</v>
      </c>
      <c r="F2464" s="23">
        <f t="shared" si="1170"/>
        <v>4</v>
      </c>
      <c r="G2464">
        <f t="shared" ca="1" si="1197"/>
        <v>6</v>
      </c>
      <c r="H2464" s="9">
        <f t="shared" ca="1" si="1171"/>
        <v>930.92335498091643</v>
      </c>
      <c r="I2464" s="9">
        <f t="shared" ca="1" si="1172"/>
        <v>2464.0898181464486</v>
      </c>
      <c r="J2464" s="9">
        <f t="shared" ca="1" si="1173"/>
        <v>43896.046394225203</v>
      </c>
      <c r="K2464" s="9">
        <f t="shared" ca="1" si="1174"/>
        <v>61714.03552086644</v>
      </c>
      <c r="L2464" s="9">
        <f t="shared" ca="1" si="1175"/>
        <v>32687.104040503702</v>
      </c>
      <c r="M2464" s="9">
        <f t="shared" ca="1" si="1176"/>
        <v>12595.722835646495</v>
      </c>
      <c r="N2464" s="9">
        <f t="shared" ca="1" si="1176"/>
        <v>12595.722835646495</v>
      </c>
      <c r="O2464" s="9">
        <f t="shared" ca="1" si="1177"/>
        <v>31801.233575677397</v>
      </c>
      <c r="P2464" s="9">
        <f t="shared" ca="1" si="1198"/>
        <v>40298.638299403799</v>
      </c>
      <c r="Q2464" s="9">
        <f t="shared" ca="1" si="1192"/>
        <v>144.12187755502467</v>
      </c>
      <c r="R2464" s="9">
        <f t="shared" si="1178"/>
        <v>8</v>
      </c>
      <c r="S2464" s="23">
        <f t="shared" ca="1" si="1179"/>
        <v>3.6597733390918723</v>
      </c>
      <c r="T2464" s="9">
        <f t="shared" ca="1" si="1193"/>
        <v>39</v>
      </c>
      <c r="U2464" s="9">
        <f t="shared" ca="1" si="1194"/>
        <v>35.184020730739576</v>
      </c>
      <c r="V2464" s="23">
        <f t="shared" ca="1" si="1180"/>
        <v>73.730740256229751</v>
      </c>
      <c r="W2464" s="23">
        <f t="shared" ca="1" si="1195"/>
        <v>1943.435406491463</v>
      </c>
      <c r="X2464" s="23" t="e">
        <f ca="1">V2464/(S2464-#REF!)</f>
        <v>#REF!</v>
      </c>
      <c r="Y2464" s="9">
        <f t="shared" ca="1" si="1181"/>
        <v>0</v>
      </c>
      <c r="Z2464" s="9">
        <f t="shared" ca="1" si="1182"/>
        <v>0</v>
      </c>
      <c r="AA2464" s="24">
        <f t="shared" ca="1" si="1183"/>
        <v>423.56799523901964</v>
      </c>
      <c r="AB2464" s="9">
        <f t="shared" ca="1" si="1184"/>
        <v>244.32497471797888</v>
      </c>
      <c r="AC2464" s="9">
        <f t="shared" ca="1" si="1185"/>
        <v>129.38546218998368</v>
      </c>
      <c r="AD2464" s="9">
        <f t="shared" ca="1" si="1186"/>
        <v>25.967474976458082</v>
      </c>
      <c r="AE2464">
        <f t="shared" ca="1" si="1187"/>
        <v>4</v>
      </c>
      <c r="AF2464">
        <f t="shared" ca="1" si="1187"/>
        <v>1</v>
      </c>
      <c r="AG2464">
        <f t="shared" ca="1" si="1187"/>
        <v>0</v>
      </c>
      <c r="AH2464">
        <f t="shared" ca="1" si="1187"/>
        <v>0</v>
      </c>
      <c r="AI2464">
        <f t="shared" ca="1" si="1187"/>
        <v>0</v>
      </c>
      <c r="AJ2464">
        <f t="shared" ca="1" si="1187"/>
        <v>0</v>
      </c>
      <c r="AK2464">
        <f t="shared" ca="1" si="1187"/>
        <v>0</v>
      </c>
      <c r="AL2464">
        <f t="shared" ca="1" si="1188"/>
        <v>5.9773339091872435E-2</v>
      </c>
      <c r="AM2464">
        <f t="shared" ca="1" si="1189"/>
        <v>0.51934949952916165</v>
      </c>
    </row>
    <row r="2465" spans="1:39">
      <c r="A2465" s="10">
        <f t="shared" ca="1" si="1190"/>
        <v>41343.739791667504</v>
      </c>
      <c r="B2465" s="22">
        <f t="shared" ca="1" si="1191"/>
        <v>41343.739791667504</v>
      </c>
      <c r="C2465" s="22">
        <f t="shared" ca="1" si="1168"/>
        <v>41343.892280093431</v>
      </c>
      <c r="D2465">
        <f t="shared" si="1196"/>
        <v>276</v>
      </c>
      <c r="E2465" s="23">
        <f t="shared" si="1169"/>
        <v>59</v>
      </c>
      <c r="F2465" s="23">
        <f t="shared" si="1170"/>
        <v>4</v>
      </c>
      <c r="G2465">
        <f t="shared" ca="1" si="1197"/>
        <v>7</v>
      </c>
      <c r="H2465" s="9">
        <f t="shared" ca="1" si="1171"/>
        <v>1002.9233549809164</v>
      </c>
      <c r="I2465" s="9">
        <f t="shared" ca="1" si="1172"/>
        <v>2536.0898181464486</v>
      </c>
      <c r="J2465" s="9">
        <f t="shared" ca="1" si="1173"/>
        <v>43968.046394225203</v>
      </c>
      <c r="K2465" s="9">
        <f t="shared" ca="1" si="1174"/>
        <v>61714.03552086644</v>
      </c>
      <c r="L2465" s="9">
        <f t="shared" ca="1" si="1175"/>
        <v>32687.104040503702</v>
      </c>
      <c r="M2465" s="9">
        <f t="shared" ca="1" si="1176"/>
        <v>12667.722835646495</v>
      </c>
      <c r="N2465" s="9">
        <f t="shared" ca="1" si="1176"/>
        <v>12667.722835646495</v>
      </c>
      <c r="O2465" s="9">
        <f t="shared" ca="1" si="1177"/>
        <v>31873.233575677397</v>
      </c>
      <c r="P2465" s="9">
        <f t="shared" ca="1" si="1198"/>
        <v>40298.638299403799</v>
      </c>
      <c r="Q2465" s="9">
        <f t="shared" ca="1" si="1192"/>
        <v>144.19387755502467</v>
      </c>
      <c r="R2465" s="9">
        <f t="shared" si="1178"/>
        <v>8</v>
      </c>
      <c r="S2465" s="23">
        <f t="shared" ca="1" si="1179"/>
        <v>3.6597733390918723</v>
      </c>
      <c r="T2465" s="9">
        <f t="shared" ca="1" si="1193"/>
        <v>39</v>
      </c>
      <c r="U2465" s="9">
        <f t="shared" ca="1" si="1194"/>
        <v>35.184020730739576</v>
      </c>
      <c r="V2465" s="23">
        <f t="shared" ca="1" si="1180"/>
        <v>72</v>
      </c>
      <c r="W2465" s="23">
        <f t="shared" ca="1" si="1195"/>
        <v>0</v>
      </c>
      <c r="X2465" s="23" t="e">
        <f ca="1">V2465/(S2465-#REF!)</f>
        <v>#REF!</v>
      </c>
      <c r="Y2465" s="9">
        <f t="shared" ca="1" si="1181"/>
        <v>8000</v>
      </c>
      <c r="Z2465" s="9">
        <f t="shared" ca="1" si="1182"/>
        <v>240</v>
      </c>
      <c r="AA2465" s="24">
        <f t="shared" ca="1" si="1183"/>
        <v>423.56799523901964</v>
      </c>
      <c r="AB2465" s="9">
        <f t="shared" ca="1" si="1184"/>
        <v>244.32497471797888</v>
      </c>
      <c r="AC2465" s="9">
        <f t="shared" ca="1" si="1185"/>
        <v>129.38546218998368</v>
      </c>
      <c r="AD2465" s="9">
        <f t="shared" ca="1" si="1186"/>
        <v>25.967474976458082</v>
      </c>
      <c r="AE2465">
        <f t="shared" ca="1" si="1187"/>
        <v>1</v>
      </c>
      <c r="AF2465">
        <f t="shared" ca="1" si="1187"/>
        <v>0</v>
      </c>
      <c r="AG2465">
        <f t="shared" ca="1" si="1187"/>
        <v>0</v>
      </c>
      <c r="AH2465">
        <f t="shared" ca="1" si="1187"/>
        <v>0</v>
      </c>
      <c r="AI2465">
        <f t="shared" ca="1" si="1187"/>
        <v>2</v>
      </c>
      <c r="AJ2465">
        <f t="shared" ca="1" si="1187"/>
        <v>0</v>
      </c>
      <c r="AK2465">
        <f t="shared" ca="1" si="1187"/>
        <v>0</v>
      </c>
      <c r="AL2465">
        <f t="shared" ca="1" si="1188"/>
        <v>5.9773339091872435E-2</v>
      </c>
      <c r="AM2465">
        <f t="shared" ca="1" si="1189"/>
        <v>0.51934949952916165</v>
      </c>
    </row>
    <row r="2466" spans="1:39">
      <c r="A2466" s="10">
        <f t="shared" ca="1" si="1190"/>
        <v>41343.914502315652</v>
      </c>
      <c r="B2466" s="22">
        <f t="shared" ca="1" si="1191"/>
        <v>41343.914502315652</v>
      </c>
      <c r="C2466" s="22">
        <f t="shared" ca="1" si="1168"/>
        <v>41344.07170138973</v>
      </c>
      <c r="D2466">
        <f t="shared" si="1196"/>
        <v>276</v>
      </c>
      <c r="E2466" s="23">
        <f t="shared" si="1169"/>
        <v>59</v>
      </c>
      <c r="F2466" s="23">
        <f t="shared" si="1170"/>
        <v>4</v>
      </c>
      <c r="G2466">
        <f t="shared" ca="1" si="1197"/>
        <v>7</v>
      </c>
      <c r="H2466" s="9">
        <f t="shared" ca="1" si="1171"/>
        <v>0</v>
      </c>
      <c r="I2466" s="9">
        <f t="shared" ca="1" si="1172"/>
        <v>2612.0608815353121</v>
      </c>
      <c r="J2466" s="9">
        <f t="shared" ca="1" si="1173"/>
        <v>44044.017457614063</v>
      </c>
      <c r="K2466" s="9">
        <f t="shared" ca="1" si="1174"/>
        <v>61714.03552086644</v>
      </c>
      <c r="L2466" s="9">
        <f t="shared" ca="1" si="1175"/>
        <v>32687.104040503702</v>
      </c>
      <c r="M2466" s="9">
        <f t="shared" ca="1" si="1176"/>
        <v>12743.693899035357</v>
      </c>
      <c r="N2466" s="9">
        <f t="shared" ca="1" si="1176"/>
        <v>12743.693899035357</v>
      </c>
      <c r="O2466" s="9">
        <f t="shared" ca="1" si="1177"/>
        <v>31949.204639066262</v>
      </c>
      <c r="P2466" s="9">
        <f t="shared" ca="1" si="1198"/>
        <v>40298.638299403799</v>
      </c>
      <c r="Q2466" s="9">
        <f t="shared" ca="1" si="1192"/>
        <v>144.26984861841353</v>
      </c>
      <c r="R2466" s="9">
        <f t="shared" si="1178"/>
        <v>8</v>
      </c>
      <c r="S2466" s="23">
        <f t="shared" ca="1" si="1179"/>
        <v>3.7729887954786321</v>
      </c>
      <c r="T2466" s="9">
        <f t="shared" ca="1" si="1193"/>
        <v>46</v>
      </c>
      <c r="U2466" s="9">
        <f t="shared" ca="1" si="1194"/>
        <v>22.759663723076301</v>
      </c>
      <c r="V2466" s="23">
        <f t="shared" ca="1" si="1180"/>
        <v>75.971063388863413</v>
      </c>
      <c r="W2466" s="23">
        <f t="shared" ca="1" si="1195"/>
        <v>0</v>
      </c>
      <c r="X2466" s="23" t="e">
        <f ca="1">V2466/(S2466-#REF!)</f>
        <v>#REF!</v>
      </c>
      <c r="Y2466" s="9">
        <f t="shared" ca="1" si="1181"/>
        <v>0</v>
      </c>
      <c r="Z2466" s="9">
        <f t="shared" ca="1" si="1182"/>
        <v>0</v>
      </c>
      <c r="AA2466" s="24">
        <f t="shared" ca="1" si="1183"/>
        <v>437.84593918698465</v>
      </c>
      <c r="AB2466" s="9">
        <f t="shared" ca="1" si="1184"/>
        <v>253.13313722486879</v>
      </c>
      <c r="AC2466" s="9">
        <f t="shared" ca="1" si="1185"/>
        <v>134.04993899311819</v>
      </c>
      <c r="AD2466" s="9">
        <f t="shared" ca="1" si="1186"/>
        <v>25.967474976458082</v>
      </c>
      <c r="AE2466">
        <f t="shared" ca="1" si="1187"/>
        <v>1</v>
      </c>
      <c r="AF2466">
        <f t="shared" ca="1" si="1187"/>
        <v>1</v>
      </c>
      <c r="AG2466">
        <f t="shared" ca="1" si="1187"/>
        <v>0</v>
      </c>
      <c r="AH2466">
        <f t="shared" ca="1" si="1187"/>
        <v>1</v>
      </c>
      <c r="AI2466">
        <f t="shared" ca="1" si="1187"/>
        <v>0</v>
      </c>
      <c r="AJ2466">
        <f t="shared" ca="1" si="1187"/>
        <v>0</v>
      </c>
      <c r="AK2466">
        <f t="shared" ca="1" si="1187"/>
        <v>0</v>
      </c>
      <c r="AL2466">
        <f t="shared" ca="1" si="1188"/>
        <v>5.9773339091872435E-2</v>
      </c>
      <c r="AM2466">
        <f t="shared" ca="1" si="1189"/>
        <v>0.51934949952916165</v>
      </c>
    </row>
    <row r="2467" spans="1:39">
      <c r="A2467" s="10">
        <f t="shared" ca="1" si="1190"/>
        <v>41344.095312500838</v>
      </c>
      <c r="B2467" s="22">
        <f t="shared" ca="1" si="1191"/>
        <v>41344.095312500838</v>
      </c>
      <c r="C2467" s="22">
        <f t="shared" ca="1" si="1168"/>
        <v>41344.997800926765</v>
      </c>
      <c r="D2467">
        <f t="shared" si="1196"/>
        <v>276</v>
      </c>
      <c r="E2467" s="23">
        <f t="shared" si="1169"/>
        <v>59</v>
      </c>
      <c r="F2467" s="23">
        <f t="shared" si="1170"/>
        <v>4</v>
      </c>
      <c r="G2467">
        <f t="shared" ca="1" si="1197"/>
        <v>1</v>
      </c>
      <c r="H2467" s="9">
        <f t="shared" ca="1" si="1171"/>
        <v>0</v>
      </c>
      <c r="I2467" s="9">
        <f t="shared" ca="1" si="1172"/>
        <v>2612.0608815353121</v>
      </c>
      <c r="J2467" s="9">
        <f t="shared" ca="1" si="1173"/>
        <v>44044.017457614063</v>
      </c>
      <c r="K2467" s="9">
        <f t="shared" ca="1" si="1174"/>
        <v>61714.03552086644</v>
      </c>
      <c r="L2467" s="9">
        <f t="shared" ca="1" si="1175"/>
        <v>32687.104040503702</v>
      </c>
      <c r="M2467" s="9">
        <f t="shared" ca="1" si="1176"/>
        <v>12743.693899035357</v>
      </c>
      <c r="N2467" s="9">
        <f t="shared" ca="1" si="1176"/>
        <v>12743.693899035357</v>
      </c>
      <c r="O2467" s="9">
        <f t="shared" ca="1" si="1177"/>
        <v>31949.204639066262</v>
      </c>
      <c r="P2467" s="9">
        <f t="shared" ca="1" si="1198"/>
        <v>40298.638299403799</v>
      </c>
      <c r="Q2467" s="9">
        <f t="shared" ca="1" si="1192"/>
        <v>144.26984861841353</v>
      </c>
      <c r="R2467" s="9">
        <f t="shared" si="1178"/>
        <v>8</v>
      </c>
      <c r="S2467" s="23">
        <f t="shared" ca="1" si="1179"/>
        <v>21.659773339091874</v>
      </c>
      <c r="T2467" s="9">
        <f t="shared" ca="1" si="1193"/>
        <v>39</v>
      </c>
      <c r="U2467" s="9">
        <f t="shared" ca="1" si="1194"/>
        <v>35.184020730739576</v>
      </c>
      <c r="V2467" s="23">
        <f t="shared" ca="1" si="1180"/>
        <v>0</v>
      </c>
      <c r="W2467" s="23">
        <f t="shared" ca="1" si="1195"/>
        <v>0</v>
      </c>
      <c r="X2467" s="23" t="e">
        <f ca="1">V2467/(S2467-#REF!)</f>
        <v>#REF!</v>
      </c>
      <c r="Y2467" s="9">
        <f t="shared" ca="1" si="1181"/>
        <v>600</v>
      </c>
      <c r="Z2467" s="9">
        <f t="shared" ca="1" si="1182"/>
        <v>1200</v>
      </c>
      <c r="AA2467" s="24">
        <f t="shared" ca="1" si="1183"/>
        <v>0</v>
      </c>
      <c r="AB2467" s="9">
        <f t="shared" ca="1" si="1184"/>
        <v>1644.724974717979</v>
      </c>
      <c r="AC2467" s="9">
        <f t="shared" ca="1" si="1185"/>
        <v>870.98546218998376</v>
      </c>
      <c r="AD2467" s="9">
        <f t="shared" ca="1" si="1186"/>
        <v>25.967474976458082</v>
      </c>
      <c r="AE2467">
        <f t="shared" ca="1" si="1187"/>
        <v>1</v>
      </c>
      <c r="AF2467">
        <f t="shared" ca="1" si="1187"/>
        <v>0</v>
      </c>
      <c r="AG2467">
        <f t="shared" ca="1" si="1187"/>
        <v>0</v>
      </c>
      <c r="AH2467">
        <f t="shared" ca="1" si="1187"/>
        <v>1</v>
      </c>
      <c r="AI2467">
        <f t="shared" ca="1" si="1187"/>
        <v>0</v>
      </c>
      <c r="AJ2467">
        <f t="shared" ca="1" si="1187"/>
        <v>0</v>
      </c>
      <c r="AK2467">
        <f t="shared" ca="1" si="1187"/>
        <v>0</v>
      </c>
      <c r="AL2467">
        <f t="shared" ca="1" si="1188"/>
        <v>5.9773339091872435E-2</v>
      </c>
      <c r="AM2467">
        <f t="shared" ca="1" si="1189"/>
        <v>0.51934949952916165</v>
      </c>
    </row>
    <row r="2468" spans="1:39">
      <c r="A2468" s="10">
        <f t="shared" ca="1" si="1190"/>
        <v>41345.01932870454</v>
      </c>
      <c r="B2468" s="22">
        <f t="shared" ca="1" si="1191"/>
        <v>41345.01932870454</v>
      </c>
      <c r="C2468" s="22">
        <f t="shared" ca="1" si="1168"/>
        <v>41345.171817130467</v>
      </c>
      <c r="D2468">
        <f t="shared" si="1196"/>
        <v>276</v>
      </c>
      <c r="E2468" s="23">
        <f t="shared" si="1169"/>
        <v>59</v>
      </c>
      <c r="F2468" s="23">
        <f t="shared" si="1170"/>
        <v>4</v>
      </c>
      <c r="G2468">
        <f t="shared" ca="1" si="1197"/>
        <v>6</v>
      </c>
      <c r="H2468" s="9">
        <f t="shared" ca="1" si="1171"/>
        <v>74.925639004750224</v>
      </c>
      <c r="I2468" s="9">
        <f t="shared" ca="1" si="1172"/>
        <v>2686.9865205400624</v>
      </c>
      <c r="J2468" s="9">
        <f t="shared" ca="1" si="1173"/>
        <v>44118.943096618816</v>
      </c>
      <c r="K2468" s="9">
        <f t="shared" ca="1" si="1174"/>
        <v>61714.03552086644</v>
      </c>
      <c r="L2468" s="9">
        <f t="shared" ca="1" si="1175"/>
        <v>32687.104040503702</v>
      </c>
      <c r="M2468" s="9">
        <f t="shared" ca="1" si="1176"/>
        <v>12818.619538040108</v>
      </c>
      <c r="N2468" s="9">
        <f t="shared" ca="1" si="1176"/>
        <v>12818.619538040108</v>
      </c>
      <c r="O2468" s="9">
        <f t="shared" ca="1" si="1177"/>
        <v>32024.13027807101</v>
      </c>
      <c r="P2468" s="9">
        <f t="shared" ca="1" si="1198"/>
        <v>40298.638299403799</v>
      </c>
      <c r="Q2468" s="9">
        <f t="shared" ca="1" si="1192"/>
        <v>144.34477425741829</v>
      </c>
      <c r="R2468" s="9">
        <f t="shared" si="1178"/>
        <v>8</v>
      </c>
      <c r="S2468" s="23">
        <f t="shared" ca="1" si="1179"/>
        <v>3.6597733390918723</v>
      </c>
      <c r="T2468" s="9">
        <f t="shared" ca="1" si="1193"/>
        <v>39</v>
      </c>
      <c r="U2468" s="9">
        <f t="shared" ca="1" si="1194"/>
        <v>35.184020730739576</v>
      </c>
      <c r="V2468" s="23">
        <f t="shared" ca="1" si="1180"/>
        <v>74.925639004750224</v>
      </c>
      <c r="W2468" s="23">
        <f t="shared" ca="1" si="1195"/>
        <v>2079.3724094950358</v>
      </c>
      <c r="X2468" s="23" t="e">
        <f ca="1">V2468/(S2468-#REF!)</f>
        <v>#REF!</v>
      </c>
      <c r="Y2468" s="9">
        <f t="shared" ca="1" si="1181"/>
        <v>0</v>
      </c>
      <c r="Z2468" s="9">
        <f t="shared" ca="1" si="1182"/>
        <v>0</v>
      </c>
      <c r="AA2468" s="24">
        <f t="shared" ca="1" si="1183"/>
        <v>423.56799523901964</v>
      </c>
      <c r="AB2468" s="9">
        <f t="shared" ca="1" si="1184"/>
        <v>244.32497471797888</v>
      </c>
      <c r="AC2468" s="9">
        <f t="shared" ca="1" si="1185"/>
        <v>129.38546218998368</v>
      </c>
      <c r="AD2468" s="9">
        <f t="shared" ca="1" si="1186"/>
        <v>25.967474976458082</v>
      </c>
      <c r="AE2468">
        <f t="shared" ca="1" si="1187"/>
        <v>0</v>
      </c>
      <c r="AF2468">
        <f t="shared" ca="1" si="1187"/>
        <v>1</v>
      </c>
      <c r="AG2468">
        <f t="shared" ca="1" si="1187"/>
        <v>0</v>
      </c>
      <c r="AH2468">
        <f t="shared" ca="1" si="1187"/>
        <v>1</v>
      </c>
      <c r="AI2468">
        <f t="shared" ca="1" si="1187"/>
        <v>0</v>
      </c>
      <c r="AJ2468">
        <f t="shared" ca="1" si="1187"/>
        <v>0</v>
      </c>
      <c r="AK2468">
        <f t="shared" ca="1" si="1187"/>
        <v>0</v>
      </c>
      <c r="AL2468">
        <f t="shared" ca="1" si="1188"/>
        <v>5.9773339091872435E-2</v>
      </c>
      <c r="AM2468">
        <f t="shared" ca="1" si="1189"/>
        <v>0.51934949952916165</v>
      </c>
    </row>
    <row r="2469" spans="1:39">
      <c r="A2469" s="10">
        <f t="shared" ca="1" si="1190"/>
        <v>41345.185706019358</v>
      </c>
      <c r="B2469" s="22">
        <f t="shared" ca="1" si="1191"/>
        <v>41345.185706019358</v>
      </c>
      <c r="C2469" s="22">
        <f t="shared" ca="1" si="1168"/>
        <v>41345.395960648988</v>
      </c>
      <c r="D2469">
        <f t="shared" si="1196"/>
        <v>276</v>
      </c>
      <c r="E2469" s="23">
        <f t="shared" si="1169"/>
        <v>59</v>
      </c>
      <c r="F2469" s="23">
        <f t="shared" si="1170"/>
        <v>4</v>
      </c>
      <c r="G2469">
        <f t="shared" ca="1" si="1197"/>
        <v>7</v>
      </c>
      <c r="H2469" s="9">
        <f t="shared" ca="1" si="1171"/>
        <v>159.0311453568134</v>
      </c>
      <c r="I2469" s="9">
        <f t="shared" ca="1" si="1172"/>
        <v>2771.0920268921254</v>
      </c>
      <c r="J2469" s="9">
        <f t="shared" ca="1" si="1173"/>
        <v>44203.048602970877</v>
      </c>
      <c r="K2469" s="9">
        <f t="shared" ca="1" si="1174"/>
        <v>61714.03552086644</v>
      </c>
      <c r="L2469" s="9">
        <f t="shared" ca="1" si="1175"/>
        <v>32687.104040503702</v>
      </c>
      <c r="M2469" s="9">
        <f t="shared" ca="1" si="1176"/>
        <v>12902.725044392171</v>
      </c>
      <c r="N2469" s="9">
        <f t="shared" ca="1" si="1176"/>
        <v>12902.725044392171</v>
      </c>
      <c r="O2469" s="9">
        <f t="shared" ca="1" si="1177"/>
        <v>32108.235784423072</v>
      </c>
      <c r="P2469" s="9">
        <f t="shared" ca="1" si="1198"/>
        <v>40298.638299403799</v>
      </c>
      <c r="Q2469" s="9">
        <f t="shared" ca="1" si="1192"/>
        <v>144.42887976377037</v>
      </c>
      <c r="R2469" s="9">
        <f t="shared" si="1178"/>
        <v>8</v>
      </c>
      <c r="S2469" s="23">
        <f t="shared" ca="1" si="1179"/>
        <v>5.046250483938743</v>
      </c>
      <c r="T2469" s="9">
        <f t="shared" ca="1" si="1193"/>
        <v>2</v>
      </c>
      <c r="U2469" s="9">
        <f t="shared" ca="1" si="1194"/>
        <v>46.501742179476423</v>
      </c>
      <c r="V2469" s="23">
        <f t="shared" ca="1" si="1180"/>
        <v>84.105506352063159</v>
      </c>
      <c r="W2469" s="23">
        <f t="shared" ca="1" si="1195"/>
        <v>0</v>
      </c>
      <c r="X2469" s="23" t="e">
        <f ca="1">V2469/(S2469-#REF!)</f>
        <v>#REF!</v>
      </c>
      <c r="Y2469" s="9">
        <f t="shared" ca="1" si="1181"/>
        <v>0</v>
      </c>
      <c r="Z2469" s="9">
        <f t="shared" ca="1" si="1182"/>
        <v>0</v>
      </c>
      <c r="AA2469" s="24">
        <f t="shared" ca="1" si="1183"/>
        <v>598.42082532992265</v>
      </c>
      <c r="AB2469" s="9">
        <f t="shared" ca="1" si="1184"/>
        <v>352.19289658706538</v>
      </c>
      <c r="AC2469" s="9">
        <f t="shared" ca="1" si="1185"/>
        <v>186.50832055767475</v>
      </c>
      <c r="AD2469" s="9">
        <f t="shared" ca="1" si="1186"/>
        <v>25.967474976458082</v>
      </c>
      <c r="AE2469">
        <f t="shared" ca="1" si="1187"/>
        <v>0</v>
      </c>
      <c r="AF2469">
        <f t="shared" ca="1" si="1187"/>
        <v>0</v>
      </c>
      <c r="AG2469">
        <f t="shared" ca="1" si="1187"/>
        <v>0</v>
      </c>
      <c r="AH2469">
        <f t="shared" ca="1" si="1187"/>
        <v>0</v>
      </c>
      <c r="AI2469">
        <f t="shared" ca="1" si="1187"/>
        <v>0</v>
      </c>
      <c r="AJ2469">
        <f t="shared" ca="1" si="1187"/>
        <v>0</v>
      </c>
      <c r="AK2469">
        <f t="shared" ca="1" si="1187"/>
        <v>0</v>
      </c>
      <c r="AL2469">
        <f t="shared" ca="1" si="1188"/>
        <v>5.9773339091872435E-2</v>
      </c>
      <c r="AM2469">
        <f t="shared" ca="1" si="1189"/>
        <v>0.51934949952916165</v>
      </c>
    </row>
    <row r="2470" spans="1:39">
      <c r="A2470" s="10">
        <f t="shared" ca="1" si="1190"/>
        <v>41345.40359953788</v>
      </c>
      <c r="B2470" s="22">
        <f t="shared" ca="1" si="1191"/>
        <v>41345.40359953788</v>
      </c>
      <c r="C2470" s="22">
        <f t="shared" ca="1" si="1168"/>
        <v>41345.583009260103</v>
      </c>
      <c r="D2470">
        <f t="shared" si="1196"/>
        <v>276</v>
      </c>
      <c r="E2470" s="23">
        <f t="shared" si="1169"/>
        <v>59</v>
      </c>
      <c r="F2470" s="23">
        <f t="shared" si="1170"/>
        <v>4</v>
      </c>
      <c r="G2470">
        <f t="shared" ca="1" si="1197"/>
        <v>7</v>
      </c>
      <c r="H2470" s="9">
        <f t="shared" ca="1" si="1171"/>
        <v>245.52569030448359</v>
      </c>
      <c r="I2470" s="9">
        <f t="shared" ca="1" si="1172"/>
        <v>2857.5865718397959</v>
      </c>
      <c r="J2470" s="9">
        <f t="shared" ca="1" si="1173"/>
        <v>44289.54314791855</v>
      </c>
      <c r="K2470" s="9">
        <f t="shared" ca="1" si="1174"/>
        <v>61714.03552086644</v>
      </c>
      <c r="L2470" s="9">
        <f t="shared" ca="1" si="1175"/>
        <v>32687.104040503702</v>
      </c>
      <c r="M2470" s="9">
        <f t="shared" ca="1" si="1176"/>
        <v>12989.219589339842</v>
      </c>
      <c r="N2470" s="9">
        <f t="shared" ca="1" si="1176"/>
        <v>12989.219589339842</v>
      </c>
      <c r="O2470" s="9">
        <f t="shared" ca="1" si="1177"/>
        <v>32194.730329370741</v>
      </c>
      <c r="P2470" s="9">
        <f t="shared" ca="1" si="1198"/>
        <v>40298.638299403799</v>
      </c>
      <c r="Q2470" s="9">
        <f t="shared" ca="1" si="1192"/>
        <v>144.51537430871804</v>
      </c>
      <c r="R2470" s="9">
        <f t="shared" si="1178"/>
        <v>8</v>
      </c>
      <c r="S2470" s="23">
        <f t="shared" ca="1" si="1179"/>
        <v>4.3060291542929612</v>
      </c>
      <c r="T2470" s="9">
        <f t="shared" ca="1" si="1193"/>
        <v>18</v>
      </c>
      <c r="U2470" s="9">
        <f t="shared" ca="1" si="1194"/>
        <v>21.704955454661103</v>
      </c>
      <c r="V2470" s="23">
        <f t="shared" ca="1" si="1180"/>
        <v>86.494544947670207</v>
      </c>
      <c r="W2470" s="23">
        <f t="shared" ca="1" si="1195"/>
        <v>0</v>
      </c>
      <c r="X2470" s="23" t="e">
        <f ca="1">V2470/(S2470-#REF!)</f>
        <v>#REF!</v>
      </c>
      <c r="Y2470" s="9">
        <f t="shared" ca="1" si="1181"/>
        <v>0</v>
      </c>
      <c r="Z2470" s="9">
        <f t="shared" ca="1" si="1182"/>
        <v>0</v>
      </c>
      <c r="AA2470" s="24">
        <f t="shared" ca="1" si="1183"/>
        <v>505.06927253782027</v>
      </c>
      <c r="AB2470" s="9">
        <f t="shared" ca="1" si="1184"/>
        <v>294.60367714062357</v>
      </c>
      <c r="AC2470" s="9">
        <f t="shared" ca="1" si="1185"/>
        <v>156.01120177626856</v>
      </c>
      <c r="AD2470" s="9">
        <f t="shared" ca="1" si="1186"/>
        <v>25.967474976458082</v>
      </c>
      <c r="AE2470">
        <f t="shared" ca="1" si="1187"/>
        <v>1</v>
      </c>
      <c r="AF2470">
        <f t="shared" ca="1" si="1187"/>
        <v>1</v>
      </c>
      <c r="AG2470">
        <f t="shared" ca="1" si="1187"/>
        <v>0</v>
      </c>
      <c r="AH2470">
        <f t="shared" ca="1" si="1187"/>
        <v>0</v>
      </c>
      <c r="AI2470">
        <f t="shared" ca="1" si="1187"/>
        <v>0</v>
      </c>
      <c r="AJ2470">
        <f t="shared" ca="1" si="1187"/>
        <v>0</v>
      </c>
      <c r="AK2470">
        <f t="shared" ca="1" si="1187"/>
        <v>0</v>
      </c>
      <c r="AL2470">
        <f t="shared" ca="1" si="1188"/>
        <v>5.9773339091872435E-2</v>
      </c>
      <c r="AM2470">
        <f t="shared" ca="1" si="1189"/>
        <v>0.51934949952916165</v>
      </c>
    </row>
    <row r="2471" spans="1:39">
      <c r="A2471" s="10">
        <f t="shared" ca="1" si="1190"/>
        <v>41345.601064815659</v>
      </c>
      <c r="B2471" s="22">
        <f t="shared" ca="1" si="1191"/>
        <v>41345.601064815659</v>
      </c>
      <c r="C2471" s="22">
        <f t="shared" ca="1" si="1168"/>
        <v>41345.770335648995</v>
      </c>
      <c r="D2471">
        <f t="shared" si="1196"/>
        <v>276</v>
      </c>
      <c r="E2471" s="23">
        <f t="shared" si="1169"/>
        <v>59</v>
      </c>
      <c r="F2471" s="23">
        <f t="shared" si="1170"/>
        <v>4</v>
      </c>
      <c r="G2471">
        <f t="shared" ca="1" si="1197"/>
        <v>7</v>
      </c>
      <c r="H2471" s="9">
        <f t="shared" ca="1" si="1171"/>
        <v>317.52569030448359</v>
      </c>
      <c r="I2471" s="9">
        <f t="shared" ca="1" si="1172"/>
        <v>2929.5865718397959</v>
      </c>
      <c r="J2471" s="9">
        <f t="shared" ca="1" si="1173"/>
        <v>44361.54314791855</v>
      </c>
      <c r="K2471" s="9">
        <f t="shared" ca="1" si="1174"/>
        <v>61714.03552086644</v>
      </c>
      <c r="L2471" s="9">
        <f t="shared" ca="1" si="1175"/>
        <v>32687.104040503702</v>
      </c>
      <c r="M2471" s="9">
        <f t="shared" ca="1" si="1176"/>
        <v>13061.219589339842</v>
      </c>
      <c r="N2471" s="9">
        <f t="shared" ca="1" si="1176"/>
        <v>13061.219589339842</v>
      </c>
      <c r="O2471" s="9">
        <f t="shared" ca="1" si="1177"/>
        <v>32266.730329370741</v>
      </c>
      <c r="P2471" s="9">
        <f t="shared" ca="1" si="1198"/>
        <v>40298.638299403799</v>
      </c>
      <c r="Q2471" s="9">
        <f t="shared" ca="1" si="1192"/>
        <v>144.58737430871804</v>
      </c>
      <c r="R2471" s="9">
        <f t="shared" si="1178"/>
        <v>8</v>
      </c>
      <c r="S2471" s="23">
        <f t="shared" ca="1" si="1179"/>
        <v>4.0625537237321918</v>
      </c>
      <c r="T2471" s="9">
        <f t="shared" ca="1" si="1193"/>
        <v>3</v>
      </c>
      <c r="U2471" s="9">
        <f t="shared" ca="1" si="1194"/>
        <v>45.193405435889872</v>
      </c>
      <c r="V2471" s="23">
        <f t="shared" ca="1" si="1180"/>
        <v>72</v>
      </c>
      <c r="W2471" s="23">
        <f t="shared" ca="1" si="1195"/>
        <v>0</v>
      </c>
      <c r="X2471" s="23" t="e">
        <f ca="1">V2471/(S2471-#REF!)</f>
        <v>#REF!</v>
      </c>
      <c r="Y2471" s="9">
        <f t="shared" ca="1" si="1181"/>
        <v>0</v>
      </c>
      <c r="Z2471" s="9">
        <f t="shared" ca="1" si="1182"/>
        <v>0</v>
      </c>
      <c r="AA2471" s="24">
        <f t="shared" ca="1" si="1183"/>
        <v>474.36384890398631</v>
      </c>
      <c r="AB2471" s="9">
        <f t="shared" ca="1" si="1184"/>
        <v>275.66128864299571</v>
      </c>
      <c r="AC2471" s="9">
        <f t="shared" ca="1" si="1185"/>
        <v>145.98001403716486</v>
      </c>
      <c r="AD2471" s="9">
        <f t="shared" ca="1" si="1186"/>
        <v>25.967474976458082</v>
      </c>
      <c r="AE2471">
        <f t="shared" ca="1" si="1187"/>
        <v>1</v>
      </c>
      <c r="AF2471">
        <f t="shared" ca="1" si="1187"/>
        <v>0</v>
      </c>
      <c r="AG2471">
        <f t="shared" ca="1" si="1187"/>
        <v>0</v>
      </c>
      <c r="AH2471">
        <f t="shared" ca="1" si="1187"/>
        <v>0</v>
      </c>
      <c r="AI2471">
        <f t="shared" ca="1" si="1187"/>
        <v>0</v>
      </c>
      <c r="AJ2471">
        <f t="shared" ca="1" si="1187"/>
        <v>0</v>
      </c>
      <c r="AK2471">
        <f t="shared" ca="1" si="1187"/>
        <v>0</v>
      </c>
      <c r="AL2471">
        <f t="shared" ca="1" si="1188"/>
        <v>5.9773339091872435E-2</v>
      </c>
      <c r="AM2471">
        <f t="shared" ca="1" si="1189"/>
        <v>0.51934949952916165</v>
      </c>
    </row>
    <row r="2472" spans="1:39">
      <c r="A2472" s="10">
        <f t="shared" ca="1" si="1190"/>
        <v>41345.800891204548</v>
      </c>
      <c r="B2472" s="22">
        <f t="shared" ca="1" si="1191"/>
        <v>41345.800891204548</v>
      </c>
      <c r="C2472" s="22">
        <f t="shared" ca="1" si="1168"/>
        <v>41345.976296297144</v>
      </c>
      <c r="D2472">
        <f t="shared" si="1196"/>
        <v>276</v>
      </c>
      <c r="E2472" s="23">
        <f t="shared" si="1169"/>
        <v>59</v>
      </c>
      <c r="F2472" s="23">
        <f t="shared" si="1170"/>
        <v>4</v>
      </c>
      <c r="G2472">
        <f t="shared" ca="1" si="1197"/>
        <v>6</v>
      </c>
      <c r="H2472" s="9">
        <f t="shared" ca="1" si="1171"/>
        <v>409.52751158265471</v>
      </c>
      <c r="I2472" s="9">
        <f t="shared" ca="1" si="1172"/>
        <v>3021.5883931179669</v>
      </c>
      <c r="J2472" s="9">
        <f t="shared" ca="1" si="1173"/>
        <v>44453.544969196722</v>
      </c>
      <c r="K2472" s="9">
        <f t="shared" ca="1" si="1174"/>
        <v>61714.03552086644</v>
      </c>
      <c r="L2472" s="9">
        <f t="shared" ca="1" si="1175"/>
        <v>32687.104040503702</v>
      </c>
      <c r="M2472" s="9">
        <f t="shared" ca="1" si="1176"/>
        <v>13153.221410618013</v>
      </c>
      <c r="N2472" s="9">
        <f t="shared" ca="1" si="1176"/>
        <v>13153.221410618013</v>
      </c>
      <c r="O2472" s="9">
        <f t="shared" ca="1" si="1177"/>
        <v>32358.732150648913</v>
      </c>
      <c r="P2472" s="9">
        <f t="shared" ca="1" si="1198"/>
        <v>40298.638299403799</v>
      </c>
      <c r="Q2472" s="9">
        <f t="shared" ca="1" si="1192"/>
        <v>144.6793761299962</v>
      </c>
      <c r="R2472" s="9">
        <f t="shared" si="1178"/>
        <v>8</v>
      </c>
      <c r="S2472" s="23">
        <f t="shared" ca="1" si="1179"/>
        <v>4.2099062798290037</v>
      </c>
      <c r="T2472" s="9">
        <f t="shared" ca="1" si="1193"/>
        <v>12</v>
      </c>
      <c r="U2472" s="9">
        <f t="shared" ca="1" si="1194"/>
        <v>35.662607384412695</v>
      </c>
      <c r="V2472" s="23">
        <f t="shared" ca="1" si="1180"/>
        <v>92.00182127817115</v>
      </c>
      <c r="W2472" s="23">
        <f t="shared" ca="1" si="1195"/>
        <v>1897.8100925333695</v>
      </c>
      <c r="X2472" s="23" t="e">
        <f ca="1">V2472/(S2472-#REF!)</f>
        <v>#REF!</v>
      </c>
      <c r="Y2472" s="9">
        <f t="shared" ca="1" si="1181"/>
        <v>0</v>
      </c>
      <c r="Z2472" s="9">
        <f t="shared" ca="1" si="1182"/>
        <v>0</v>
      </c>
      <c r="AA2472" s="24">
        <f t="shared" ca="1" si="1183"/>
        <v>492.94692584140074</v>
      </c>
      <c r="AB2472" s="9">
        <f t="shared" ca="1" si="1184"/>
        <v>287.12531750732768</v>
      </c>
      <c r="AC2472" s="9">
        <f t="shared" ca="1" si="1185"/>
        <v>152.0509393483535</v>
      </c>
      <c r="AD2472" s="9">
        <f t="shared" ca="1" si="1186"/>
        <v>25.967474976458082</v>
      </c>
      <c r="AE2472">
        <f t="shared" ca="1" si="1187"/>
        <v>1</v>
      </c>
      <c r="AF2472">
        <f t="shared" ca="1" si="1187"/>
        <v>1</v>
      </c>
      <c r="AG2472">
        <f t="shared" ca="1" si="1187"/>
        <v>0</v>
      </c>
      <c r="AH2472">
        <f t="shared" ca="1" si="1187"/>
        <v>0</v>
      </c>
      <c r="AI2472">
        <f t="shared" ca="1" si="1187"/>
        <v>0</v>
      </c>
      <c r="AJ2472">
        <f t="shared" ca="1" si="1187"/>
        <v>0</v>
      </c>
      <c r="AK2472">
        <f t="shared" ca="1" si="1187"/>
        <v>0</v>
      </c>
      <c r="AL2472">
        <f t="shared" ca="1" si="1188"/>
        <v>5.9773339091872435E-2</v>
      </c>
      <c r="AM2472">
        <f t="shared" ca="1" si="1189"/>
        <v>0.51934949952916165</v>
      </c>
    </row>
    <row r="2473" spans="1:39">
      <c r="A2473" s="10">
        <f t="shared" ca="1" si="1190"/>
        <v>41345.999212963812</v>
      </c>
      <c r="B2473" s="22">
        <f t="shared" ca="1" si="1191"/>
        <v>41345.999212963812</v>
      </c>
      <c r="C2473" s="22">
        <f t="shared" ca="1" si="1168"/>
        <v>41346.260740741593</v>
      </c>
      <c r="D2473">
        <f t="shared" si="1196"/>
        <v>276</v>
      </c>
      <c r="E2473" s="23">
        <f t="shared" si="1169"/>
        <v>59</v>
      </c>
      <c r="F2473" s="23">
        <f t="shared" si="1170"/>
        <v>4</v>
      </c>
      <c r="G2473">
        <f t="shared" ca="1" si="1197"/>
        <v>7</v>
      </c>
      <c r="H2473" s="9">
        <f t="shared" ca="1" si="1171"/>
        <v>501.26557853058915</v>
      </c>
      <c r="I2473" s="9">
        <f t="shared" ca="1" si="1172"/>
        <v>3113.3264600659013</v>
      </c>
      <c r="J2473" s="9">
        <f t="shared" ca="1" si="1173"/>
        <v>44545.283036144654</v>
      </c>
      <c r="K2473" s="9">
        <f t="shared" ca="1" si="1174"/>
        <v>61714.03552086644</v>
      </c>
      <c r="L2473" s="9">
        <f t="shared" ca="1" si="1175"/>
        <v>32687.104040503702</v>
      </c>
      <c r="M2473" s="9">
        <f t="shared" ca="1" si="1176"/>
        <v>13244.959477565948</v>
      </c>
      <c r="N2473" s="9">
        <f t="shared" ca="1" si="1176"/>
        <v>13244.959477565948</v>
      </c>
      <c r="O2473" s="9">
        <f t="shared" ca="1" si="1177"/>
        <v>32450.470217596849</v>
      </c>
      <c r="P2473" s="9">
        <f t="shared" ca="1" si="1198"/>
        <v>40298.638299403799</v>
      </c>
      <c r="Q2473" s="9">
        <f t="shared" ca="1" si="1192"/>
        <v>144.77111419694413</v>
      </c>
      <c r="R2473" s="9">
        <f t="shared" si="1178"/>
        <v>8</v>
      </c>
      <c r="S2473" s="23">
        <f t="shared" ca="1" si="1179"/>
        <v>6.2767464774476069</v>
      </c>
      <c r="T2473" s="9">
        <f t="shared" ca="1" si="1193"/>
        <v>16</v>
      </c>
      <c r="U2473" s="9">
        <f t="shared" ca="1" si="1194"/>
        <v>36.287318811384466</v>
      </c>
      <c r="V2473" s="23">
        <f t="shared" ca="1" si="1180"/>
        <v>91.738066947934442</v>
      </c>
      <c r="W2473" s="23">
        <f t="shared" ca="1" si="1195"/>
        <v>0</v>
      </c>
      <c r="X2473" s="23" t="e">
        <f ca="1">V2473/(S2473-#REF!)</f>
        <v>#REF!</v>
      </c>
      <c r="Y2473" s="9">
        <f t="shared" ca="1" si="1181"/>
        <v>0</v>
      </c>
      <c r="Z2473" s="9">
        <f t="shared" ca="1" si="1182"/>
        <v>0</v>
      </c>
      <c r="AA2473" s="24">
        <f t="shared" ca="1" si="1183"/>
        <v>753.60240021574975</v>
      </c>
      <c r="AB2473" s="9">
        <f t="shared" ca="1" si="1184"/>
        <v>447.925484882055</v>
      </c>
      <c r="AC2473" s="9">
        <f t="shared" ca="1" si="1185"/>
        <v>237.20475549023993</v>
      </c>
      <c r="AD2473" s="9">
        <f t="shared" ca="1" si="1186"/>
        <v>25.967474976458082</v>
      </c>
      <c r="AE2473">
        <f t="shared" ca="1" si="1187"/>
        <v>1</v>
      </c>
      <c r="AF2473">
        <f t="shared" ca="1" si="1187"/>
        <v>1</v>
      </c>
      <c r="AG2473">
        <f t="shared" ca="1" si="1187"/>
        <v>0</v>
      </c>
      <c r="AH2473">
        <f t="shared" ca="1" si="1187"/>
        <v>0</v>
      </c>
      <c r="AI2473">
        <f t="shared" ca="1" si="1187"/>
        <v>0</v>
      </c>
      <c r="AJ2473">
        <f t="shared" ca="1" si="1187"/>
        <v>0</v>
      </c>
      <c r="AK2473">
        <f t="shared" ca="1" si="1187"/>
        <v>0</v>
      </c>
      <c r="AL2473">
        <f t="shared" ca="1" si="1188"/>
        <v>5.9773339091872435E-2</v>
      </c>
      <c r="AM2473">
        <f t="shared" ca="1" si="1189"/>
        <v>0.51934949952916165</v>
      </c>
    </row>
    <row r="2474" spans="1:39">
      <c r="A2474" s="10">
        <f t="shared" ca="1" si="1190"/>
        <v>41346.28990740826</v>
      </c>
      <c r="B2474" s="22">
        <f t="shared" ca="1" si="1191"/>
        <v>41346.28990740826</v>
      </c>
      <c r="C2474" s="22">
        <f t="shared" ca="1" si="1168"/>
        <v>41346.497916667518</v>
      </c>
      <c r="D2474">
        <f t="shared" si="1196"/>
        <v>276</v>
      </c>
      <c r="E2474" s="23">
        <f t="shared" si="1169"/>
        <v>59</v>
      </c>
      <c r="F2474" s="23">
        <f t="shared" si="1170"/>
        <v>4</v>
      </c>
      <c r="G2474">
        <f t="shared" ca="1" si="1197"/>
        <v>6</v>
      </c>
      <c r="H2474" s="9">
        <f t="shared" ca="1" si="1171"/>
        <v>573.26557853058921</v>
      </c>
      <c r="I2474" s="9">
        <f t="shared" ca="1" si="1172"/>
        <v>3185.3264600659013</v>
      </c>
      <c r="J2474" s="9">
        <f t="shared" ca="1" si="1173"/>
        <v>44617.283036144654</v>
      </c>
      <c r="K2474" s="9">
        <f t="shared" ca="1" si="1174"/>
        <v>61714.03552086644</v>
      </c>
      <c r="L2474" s="9">
        <f t="shared" ca="1" si="1175"/>
        <v>32687.104040503702</v>
      </c>
      <c r="M2474" s="9">
        <f t="shared" ref="M2474:N2489" ca="1" si="1199">IF(M2473&gt;K2474,0,M2473+$V2474)</f>
        <v>13316.959477565948</v>
      </c>
      <c r="N2474" s="9">
        <f t="shared" ca="1" si="1199"/>
        <v>13316.959477565948</v>
      </c>
      <c r="O2474" s="9">
        <f t="shared" ca="1" si="1177"/>
        <v>32522.470217596849</v>
      </c>
      <c r="P2474" s="9">
        <f t="shared" ca="1" si="1198"/>
        <v>40298.638299403799</v>
      </c>
      <c r="Q2474" s="9">
        <f t="shared" ca="1" si="1192"/>
        <v>144.84311419694413</v>
      </c>
      <c r="R2474" s="9">
        <f t="shared" si="1178"/>
        <v>8</v>
      </c>
      <c r="S2474" s="23">
        <f t="shared" ca="1" si="1179"/>
        <v>4.9922389268633722</v>
      </c>
      <c r="T2474" s="9">
        <f t="shared" ca="1" si="1193"/>
        <v>59</v>
      </c>
      <c r="U2474" s="9">
        <f t="shared" ca="1" si="1194"/>
        <v>32.060136708139908</v>
      </c>
      <c r="V2474" s="23">
        <f t="shared" ca="1" si="1180"/>
        <v>72</v>
      </c>
      <c r="W2474" s="23">
        <f t="shared" ca="1" si="1195"/>
        <v>1810.6890496819626</v>
      </c>
      <c r="X2474" s="23" t="e">
        <f ca="1">V2474/(S2474-#REF!)</f>
        <v>#REF!</v>
      </c>
      <c r="Y2474" s="9">
        <f t="shared" ca="1" si="1181"/>
        <v>0</v>
      </c>
      <c r="Z2474" s="9">
        <f t="shared" ca="1" si="1182"/>
        <v>0</v>
      </c>
      <c r="AA2474" s="24">
        <f t="shared" ca="1" si="1183"/>
        <v>591.60926435515603</v>
      </c>
      <c r="AB2474" s="9">
        <f t="shared" ca="1" si="1184"/>
        <v>347.99079744660162</v>
      </c>
      <c r="AC2474" s="9">
        <f t="shared" ca="1" si="1185"/>
        <v>184.28304440616949</v>
      </c>
      <c r="AD2474" s="9">
        <f t="shared" ca="1" si="1186"/>
        <v>25.967474976458082</v>
      </c>
      <c r="AE2474">
        <f t="shared" ref="AE2474:AK2489" ca="1" si="1200">ROUNDDOWN((VLOOKUP($E2474,$A$235:$T$501,AE$534,FALSE)/RAND())^(1/4),0)</f>
        <v>0</v>
      </c>
      <c r="AF2474">
        <f t="shared" ca="1" si="1200"/>
        <v>1</v>
      </c>
      <c r="AG2474">
        <f t="shared" ca="1" si="1200"/>
        <v>0</v>
      </c>
      <c r="AH2474">
        <f t="shared" ca="1" si="1200"/>
        <v>0</v>
      </c>
      <c r="AI2474">
        <f t="shared" ca="1" si="1200"/>
        <v>0</v>
      </c>
      <c r="AJ2474">
        <f t="shared" ca="1" si="1200"/>
        <v>0</v>
      </c>
      <c r="AK2474">
        <f t="shared" ca="1" si="1200"/>
        <v>0</v>
      </c>
      <c r="AL2474">
        <f t="shared" ca="1" si="1188"/>
        <v>5.9773339091872435E-2</v>
      </c>
      <c r="AM2474">
        <f t="shared" ca="1" si="1189"/>
        <v>0.51934949952916165</v>
      </c>
    </row>
    <row r="2475" spans="1:39">
      <c r="A2475" s="10">
        <f t="shared" ca="1" si="1190"/>
        <v>41346.516666667521</v>
      </c>
      <c r="B2475" s="22">
        <f t="shared" ca="1" si="1191"/>
        <v>41346.516666667521</v>
      </c>
      <c r="C2475" s="22">
        <f t="shared" ca="1" si="1168"/>
        <v>41346.685393519372</v>
      </c>
      <c r="D2475">
        <f t="shared" si="1196"/>
        <v>276</v>
      </c>
      <c r="E2475" s="23">
        <f t="shared" si="1169"/>
        <v>59</v>
      </c>
      <c r="F2475" s="23">
        <f t="shared" si="1170"/>
        <v>4</v>
      </c>
      <c r="G2475">
        <f t="shared" ca="1" si="1197"/>
        <v>7</v>
      </c>
      <c r="H2475" s="9">
        <f t="shared" ca="1" si="1171"/>
        <v>652.26381288312689</v>
      </c>
      <c r="I2475" s="9">
        <f t="shared" ca="1" si="1172"/>
        <v>3264.3246944184389</v>
      </c>
      <c r="J2475" s="9">
        <f t="shared" ca="1" si="1173"/>
        <v>44696.281270497195</v>
      </c>
      <c r="K2475" s="9">
        <f t="shared" ca="1" si="1174"/>
        <v>61714.03552086644</v>
      </c>
      <c r="L2475" s="9">
        <f t="shared" ca="1" si="1175"/>
        <v>32687.104040503702</v>
      </c>
      <c r="M2475" s="9">
        <f t="shared" ca="1" si="1199"/>
        <v>13395.957711918485</v>
      </c>
      <c r="N2475" s="9">
        <f t="shared" ca="1" si="1199"/>
        <v>13395.957711918485</v>
      </c>
      <c r="O2475" s="9">
        <f t="shared" ca="1" si="1177"/>
        <v>32601.468451949386</v>
      </c>
      <c r="P2475" s="9">
        <f t="shared" ca="1" si="1198"/>
        <v>40298.638299403799</v>
      </c>
      <c r="Q2475" s="9">
        <f t="shared" ca="1" si="1192"/>
        <v>144.92211243129665</v>
      </c>
      <c r="R2475" s="9">
        <f t="shared" si="1178"/>
        <v>8</v>
      </c>
      <c r="S2475" s="23">
        <f t="shared" ca="1" si="1179"/>
        <v>4.049663733923496</v>
      </c>
      <c r="T2475" s="9">
        <f t="shared" ca="1" si="1193"/>
        <v>2</v>
      </c>
      <c r="U2475" s="9">
        <f t="shared" ca="1" si="1194"/>
        <v>58.789442124585548</v>
      </c>
      <c r="V2475" s="23">
        <f t="shared" ca="1" si="1180"/>
        <v>78.998234352537679</v>
      </c>
      <c r="W2475" s="23">
        <f t="shared" ca="1" si="1195"/>
        <v>0</v>
      </c>
      <c r="X2475" s="23" t="e">
        <f ca="1">V2475/(S2475-#REF!)</f>
        <v>#REF!</v>
      </c>
      <c r="Y2475" s="9">
        <f t="shared" ca="1" si="1181"/>
        <v>0</v>
      </c>
      <c r="Z2475" s="9">
        <f t="shared" ca="1" si="1182"/>
        <v>0</v>
      </c>
      <c r="AA2475" s="24">
        <f t="shared" ca="1" si="1183"/>
        <v>472.73825326667611</v>
      </c>
      <c r="AB2475" s="9">
        <f t="shared" ca="1" si="1184"/>
        <v>274.65844743587922</v>
      </c>
      <c r="AC2475" s="9">
        <f t="shared" ca="1" si="1185"/>
        <v>145.44894645704659</v>
      </c>
      <c r="AD2475" s="9">
        <f t="shared" ca="1" si="1186"/>
        <v>25.967474976458082</v>
      </c>
      <c r="AE2475">
        <f t="shared" ca="1" si="1200"/>
        <v>0</v>
      </c>
      <c r="AF2475">
        <f t="shared" ca="1" si="1200"/>
        <v>2</v>
      </c>
      <c r="AG2475">
        <f t="shared" ca="1" si="1200"/>
        <v>1</v>
      </c>
      <c r="AH2475">
        <f t="shared" ca="1" si="1200"/>
        <v>0</v>
      </c>
      <c r="AI2475">
        <f t="shared" ca="1" si="1200"/>
        <v>0</v>
      </c>
      <c r="AJ2475">
        <f t="shared" ca="1" si="1200"/>
        <v>0</v>
      </c>
      <c r="AK2475">
        <f t="shared" ca="1" si="1200"/>
        <v>0</v>
      </c>
      <c r="AL2475">
        <f t="shared" ca="1" si="1188"/>
        <v>5.9773339091872435E-2</v>
      </c>
      <c r="AM2475">
        <f t="shared" ca="1" si="1189"/>
        <v>0.51934949952916165</v>
      </c>
    </row>
    <row r="2476" spans="1:39">
      <c r="A2476" s="10">
        <f t="shared" ca="1" si="1190"/>
        <v>41346.702060186042</v>
      </c>
      <c r="B2476" s="22">
        <f t="shared" ca="1" si="1191"/>
        <v>41346.702060186042</v>
      </c>
      <c r="C2476" s="22">
        <f t="shared" ca="1" si="1168"/>
        <v>41346.854548611969</v>
      </c>
      <c r="D2476">
        <f t="shared" si="1196"/>
        <v>276</v>
      </c>
      <c r="E2476" s="23">
        <f t="shared" si="1169"/>
        <v>59</v>
      </c>
      <c r="F2476" s="23">
        <f t="shared" si="1170"/>
        <v>4</v>
      </c>
      <c r="G2476">
        <f t="shared" ca="1" si="1197"/>
        <v>6</v>
      </c>
      <c r="H2476" s="9">
        <f t="shared" ca="1" si="1171"/>
        <v>732.98631742255179</v>
      </c>
      <c r="I2476" s="9">
        <f t="shared" ca="1" si="1172"/>
        <v>3345.0471989578637</v>
      </c>
      <c r="J2476" s="9">
        <f t="shared" ca="1" si="1173"/>
        <v>44777.003775036617</v>
      </c>
      <c r="K2476" s="9">
        <f t="shared" ca="1" si="1174"/>
        <v>61714.03552086644</v>
      </c>
      <c r="L2476" s="9">
        <f t="shared" ca="1" si="1175"/>
        <v>32687.104040503702</v>
      </c>
      <c r="M2476" s="9">
        <f t="shared" ca="1" si="1199"/>
        <v>13476.680216457909</v>
      </c>
      <c r="N2476" s="9">
        <f t="shared" ca="1" si="1199"/>
        <v>13476.680216457909</v>
      </c>
      <c r="O2476" s="9">
        <f t="shared" ca="1" si="1177"/>
        <v>32682.190956488812</v>
      </c>
      <c r="P2476" s="9">
        <f t="shared" ca="1" si="1198"/>
        <v>40298.638299403799</v>
      </c>
      <c r="Q2476" s="9">
        <f t="shared" ca="1" si="1192"/>
        <v>145.00283493583609</v>
      </c>
      <c r="R2476" s="9">
        <f t="shared" si="1178"/>
        <v>8</v>
      </c>
      <c r="S2476" s="23">
        <f t="shared" ca="1" si="1179"/>
        <v>3.6597733390918723</v>
      </c>
      <c r="T2476" s="9">
        <f t="shared" ca="1" si="1193"/>
        <v>39</v>
      </c>
      <c r="U2476" s="9">
        <f t="shared" ca="1" si="1194"/>
        <v>35.184020730739576</v>
      </c>
      <c r="V2476" s="23">
        <f t="shared" ca="1" si="1180"/>
        <v>80.722504539424932</v>
      </c>
      <c r="W2476" s="23">
        <f t="shared" ca="1" si="1195"/>
        <v>1848.636748520403</v>
      </c>
      <c r="X2476" s="23" t="e">
        <f ca="1">V2476/(S2476-#REF!)</f>
        <v>#REF!</v>
      </c>
      <c r="Y2476" s="9">
        <f t="shared" ca="1" si="1181"/>
        <v>0</v>
      </c>
      <c r="Z2476" s="9">
        <f t="shared" ca="1" si="1182"/>
        <v>0</v>
      </c>
      <c r="AA2476" s="24">
        <f t="shared" ca="1" si="1183"/>
        <v>423.56799523901964</v>
      </c>
      <c r="AB2476" s="9">
        <f t="shared" ca="1" si="1184"/>
        <v>244.32497471797888</v>
      </c>
      <c r="AC2476" s="9">
        <f t="shared" ca="1" si="1185"/>
        <v>129.38546218998368</v>
      </c>
      <c r="AD2476" s="9">
        <f t="shared" ca="1" si="1186"/>
        <v>25.967474976458082</v>
      </c>
      <c r="AE2476">
        <f t="shared" ca="1" si="1200"/>
        <v>0</v>
      </c>
      <c r="AF2476">
        <f t="shared" ca="1" si="1200"/>
        <v>1</v>
      </c>
      <c r="AG2476">
        <f t="shared" ca="1" si="1200"/>
        <v>0</v>
      </c>
      <c r="AH2476">
        <f t="shared" ca="1" si="1200"/>
        <v>0</v>
      </c>
      <c r="AI2476">
        <f t="shared" ca="1" si="1200"/>
        <v>0</v>
      </c>
      <c r="AJ2476">
        <f t="shared" ca="1" si="1200"/>
        <v>0</v>
      </c>
      <c r="AK2476">
        <f t="shared" ca="1" si="1200"/>
        <v>0</v>
      </c>
      <c r="AL2476">
        <f t="shared" ca="1" si="1188"/>
        <v>5.9773339091872435E-2</v>
      </c>
      <c r="AM2476">
        <f t="shared" ca="1" si="1189"/>
        <v>0.51934949952916165</v>
      </c>
    </row>
    <row r="2477" spans="1:39">
      <c r="A2477" s="10">
        <f t="shared" ca="1" si="1190"/>
        <v>41346.86565972308</v>
      </c>
      <c r="B2477" s="22">
        <f t="shared" ca="1" si="1191"/>
        <v>41346.86565972308</v>
      </c>
      <c r="C2477" s="22">
        <f t="shared" ca="1" si="1168"/>
        <v>41347.076296297157</v>
      </c>
      <c r="D2477">
        <f t="shared" si="1196"/>
        <v>276</v>
      </c>
      <c r="E2477" s="23">
        <f t="shared" si="1169"/>
        <v>59</v>
      </c>
      <c r="F2477" s="23">
        <f t="shared" si="1170"/>
        <v>4</v>
      </c>
      <c r="G2477">
        <f t="shared" ca="1" si="1197"/>
        <v>7</v>
      </c>
      <c r="H2477" s="9">
        <f t="shared" ca="1" si="1171"/>
        <v>812.81393375190214</v>
      </c>
      <c r="I2477" s="9">
        <f t="shared" ca="1" si="1172"/>
        <v>3424.874815287214</v>
      </c>
      <c r="J2477" s="9">
        <f t="shared" ca="1" si="1173"/>
        <v>44856.831391365966</v>
      </c>
      <c r="K2477" s="9">
        <f t="shared" ca="1" si="1174"/>
        <v>61714.03552086644</v>
      </c>
      <c r="L2477" s="9">
        <f t="shared" ca="1" si="1175"/>
        <v>32687.104040503702</v>
      </c>
      <c r="M2477" s="9">
        <f t="shared" ca="1" si="1199"/>
        <v>13556.50783278726</v>
      </c>
      <c r="N2477" s="9">
        <f t="shared" ca="1" si="1199"/>
        <v>13556.50783278726</v>
      </c>
      <c r="O2477" s="9">
        <f t="shared" ca="1" si="1177"/>
        <v>32762.01857281816</v>
      </c>
      <c r="P2477" s="9">
        <f t="shared" ca="1" si="1198"/>
        <v>40298.638299403799</v>
      </c>
      <c r="Q2477" s="9">
        <f t="shared" ca="1" si="1192"/>
        <v>145.08266255216543</v>
      </c>
      <c r="R2477" s="9">
        <f t="shared" si="1178"/>
        <v>8</v>
      </c>
      <c r="S2477" s="23">
        <f t="shared" ca="1" si="1179"/>
        <v>5.0553034428684738</v>
      </c>
      <c r="T2477" s="9">
        <f t="shared" ca="1" si="1193"/>
        <v>3</v>
      </c>
      <c r="U2477" s="9">
        <f t="shared" ca="1" si="1194"/>
        <v>19.092394326504291</v>
      </c>
      <c r="V2477" s="23">
        <f t="shared" ca="1" si="1180"/>
        <v>79.827616329350292</v>
      </c>
      <c r="W2477" s="23">
        <f t="shared" ca="1" si="1195"/>
        <v>0</v>
      </c>
      <c r="X2477" s="23" t="e">
        <f ca="1">V2477/(S2477-#REF!)</f>
        <v>#REF!</v>
      </c>
      <c r="Y2477" s="9">
        <f t="shared" ca="1" si="1181"/>
        <v>0</v>
      </c>
      <c r="Z2477" s="9">
        <f t="shared" ca="1" si="1182"/>
        <v>0</v>
      </c>
      <c r="AA2477" s="24">
        <f t="shared" ca="1" si="1183"/>
        <v>599.56252138704383</v>
      </c>
      <c r="AB2477" s="9">
        <f t="shared" ca="1" si="1184"/>
        <v>352.89721679179843</v>
      </c>
      <c r="AC2477" s="9">
        <f t="shared" ca="1" si="1185"/>
        <v>186.88130246557967</v>
      </c>
      <c r="AD2477" s="9">
        <f t="shared" ca="1" si="1186"/>
        <v>25.967474976458082</v>
      </c>
      <c r="AE2477">
        <f t="shared" ca="1" si="1200"/>
        <v>0</v>
      </c>
      <c r="AF2477">
        <f t="shared" ca="1" si="1200"/>
        <v>0</v>
      </c>
      <c r="AG2477">
        <f t="shared" ca="1" si="1200"/>
        <v>0</v>
      </c>
      <c r="AH2477">
        <f t="shared" ca="1" si="1200"/>
        <v>0</v>
      </c>
      <c r="AI2477">
        <f t="shared" ca="1" si="1200"/>
        <v>0</v>
      </c>
      <c r="AJ2477">
        <f t="shared" ca="1" si="1200"/>
        <v>0</v>
      </c>
      <c r="AK2477">
        <f t="shared" ca="1" si="1200"/>
        <v>0</v>
      </c>
      <c r="AL2477">
        <f t="shared" ca="1" si="1188"/>
        <v>5.9773339091872435E-2</v>
      </c>
      <c r="AM2477">
        <f t="shared" ca="1" si="1189"/>
        <v>0.51934949952916165</v>
      </c>
    </row>
    <row r="2478" spans="1:39">
      <c r="A2478" s="10">
        <f t="shared" ca="1" si="1190"/>
        <v>41347.10685185271</v>
      </c>
      <c r="B2478" s="22">
        <f t="shared" ca="1" si="1191"/>
        <v>41347.10685185271</v>
      </c>
      <c r="C2478" s="22">
        <f t="shared" ca="1" si="1168"/>
        <v>41347.259340278637</v>
      </c>
      <c r="D2478">
        <f t="shared" si="1196"/>
        <v>276</v>
      </c>
      <c r="E2478" s="23">
        <f t="shared" si="1169"/>
        <v>59</v>
      </c>
      <c r="F2478" s="23">
        <f t="shared" si="1170"/>
        <v>4</v>
      </c>
      <c r="G2478">
        <f t="shared" ca="1" si="1197"/>
        <v>7</v>
      </c>
      <c r="H2478" s="9">
        <f t="shared" ca="1" si="1171"/>
        <v>884.81393375190214</v>
      </c>
      <c r="I2478" s="9">
        <f t="shared" ca="1" si="1172"/>
        <v>3496.874815287214</v>
      </c>
      <c r="J2478" s="9">
        <f t="shared" ca="1" si="1173"/>
        <v>44928.831391365966</v>
      </c>
      <c r="K2478" s="9">
        <f t="shared" ca="1" si="1174"/>
        <v>61714.03552086644</v>
      </c>
      <c r="L2478" s="9">
        <f t="shared" ca="1" si="1175"/>
        <v>32687.104040503702</v>
      </c>
      <c r="M2478" s="9">
        <f t="shared" ca="1" si="1199"/>
        <v>13628.50783278726</v>
      </c>
      <c r="N2478" s="9">
        <f t="shared" ca="1" si="1199"/>
        <v>13628.50783278726</v>
      </c>
      <c r="O2478" s="9">
        <f t="shared" ca="1" si="1177"/>
        <v>32834.01857281816</v>
      </c>
      <c r="P2478" s="9">
        <f t="shared" ca="1" si="1198"/>
        <v>40298.638299403799</v>
      </c>
      <c r="Q2478" s="9">
        <f t="shared" ca="1" si="1192"/>
        <v>145.15466255216543</v>
      </c>
      <c r="R2478" s="9">
        <f t="shared" si="1178"/>
        <v>8</v>
      </c>
      <c r="S2478" s="23">
        <f t="shared" ca="1" si="1179"/>
        <v>3.6597733390918723</v>
      </c>
      <c r="T2478" s="9">
        <f t="shared" ca="1" si="1193"/>
        <v>39</v>
      </c>
      <c r="U2478" s="9">
        <f t="shared" ca="1" si="1194"/>
        <v>35.184020730739576</v>
      </c>
      <c r="V2478" s="23">
        <f t="shared" ca="1" si="1180"/>
        <v>72</v>
      </c>
      <c r="W2478" s="23">
        <f t="shared" ca="1" si="1195"/>
        <v>0</v>
      </c>
      <c r="X2478" s="23" t="e">
        <f ca="1">V2478/(S2478-#REF!)</f>
        <v>#REF!</v>
      </c>
      <c r="Y2478" s="9">
        <f t="shared" ca="1" si="1181"/>
        <v>0</v>
      </c>
      <c r="Z2478" s="9">
        <f t="shared" ca="1" si="1182"/>
        <v>0</v>
      </c>
      <c r="AA2478" s="24">
        <f t="shared" ca="1" si="1183"/>
        <v>423.56799523901964</v>
      </c>
      <c r="AB2478" s="9">
        <f t="shared" ca="1" si="1184"/>
        <v>244.32497471797888</v>
      </c>
      <c r="AC2478" s="9">
        <f t="shared" ca="1" si="1185"/>
        <v>129.38546218998368</v>
      </c>
      <c r="AD2478" s="9">
        <f t="shared" ca="1" si="1186"/>
        <v>25.967474976458082</v>
      </c>
      <c r="AE2478">
        <f t="shared" ca="1" si="1200"/>
        <v>1</v>
      </c>
      <c r="AF2478">
        <f t="shared" ca="1" si="1200"/>
        <v>0</v>
      </c>
      <c r="AG2478">
        <f t="shared" ca="1" si="1200"/>
        <v>0</v>
      </c>
      <c r="AH2478">
        <f t="shared" ca="1" si="1200"/>
        <v>1</v>
      </c>
      <c r="AI2478">
        <f t="shared" ca="1" si="1200"/>
        <v>0</v>
      </c>
      <c r="AJ2478">
        <f t="shared" ca="1" si="1200"/>
        <v>0</v>
      </c>
      <c r="AK2478">
        <f t="shared" ca="1" si="1200"/>
        <v>0</v>
      </c>
      <c r="AL2478">
        <f t="shared" ca="1" si="1188"/>
        <v>5.9773339091872435E-2</v>
      </c>
      <c r="AM2478">
        <f t="shared" ca="1" si="1189"/>
        <v>0.51934949952916165</v>
      </c>
    </row>
    <row r="2479" spans="1:39">
      <c r="A2479" s="10">
        <f t="shared" ca="1" si="1190"/>
        <v>41347.282256945306</v>
      </c>
      <c r="B2479" s="22">
        <f t="shared" ca="1" si="1191"/>
        <v>41347.282256945306</v>
      </c>
      <c r="C2479" s="22">
        <f t="shared" ca="1" si="1168"/>
        <v>41347.440150463823</v>
      </c>
      <c r="D2479">
        <f t="shared" si="1196"/>
        <v>276</v>
      </c>
      <c r="E2479" s="23">
        <f t="shared" si="1169"/>
        <v>59</v>
      </c>
      <c r="F2479" s="23">
        <f t="shared" si="1170"/>
        <v>4</v>
      </c>
      <c r="G2479">
        <f t="shared" ca="1" si="1197"/>
        <v>6</v>
      </c>
      <c r="H2479" s="9">
        <f t="shared" ca="1" si="1171"/>
        <v>967.68890617660713</v>
      </c>
      <c r="I2479" s="9">
        <f t="shared" ca="1" si="1172"/>
        <v>3579.749787711919</v>
      </c>
      <c r="J2479" s="9">
        <f t="shared" ca="1" si="1173"/>
        <v>45011.706363790669</v>
      </c>
      <c r="K2479" s="9">
        <f t="shared" ca="1" si="1174"/>
        <v>61714.03552086644</v>
      </c>
      <c r="L2479" s="9">
        <f t="shared" ca="1" si="1175"/>
        <v>32687.104040503702</v>
      </c>
      <c r="M2479" s="9">
        <f t="shared" ca="1" si="1199"/>
        <v>13711.382805211964</v>
      </c>
      <c r="N2479" s="9">
        <f t="shared" ca="1" si="1199"/>
        <v>13711.382805211964</v>
      </c>
      <c r="O2479" s="9">
        <f t="shared" ca="1" si="1177"/>
        <v>32916.893545242863</v>
      </c>
      <c r="P2479" s="9">
        <f t="shared" ca="1" si="1198"/>
        <v>40298.638299403799</v>
      </c>
      <c r="Q2479" s="9">
        <f t="shared" ca="1" si="1192"/>
        <v>145.23753752459015</v>
      </c>
      <c r="R2479" s="9">
        <f t="shared" si="1178"/>
        <v>8</v>
      </c>
      <c r="S2479" s="23">
        <f t="shared" ca="1" si="1179"/>
        <v>3.7894661796241467</v>
      </c>
      <c r="T2479" s="9">
        <f t="shared" ca="1" si="1193"/>
        <v>47</v>
      </c>
      <c r="U2479" s="9">
        <f t="shared" ca="1" si="1194"/>
        <v>22.078246646928164</v>
      </c>
      <c r="V2479" s="23">
        <f t="shared" ca="1" si="1180"/>
        <v>82.874972424704936</v>
      </c>
      <c r="W2479" s="23">
        <f t="shared" ca="1" si="1195"/>
        <v>1817.01612557268</v>
      </c>
      <c r="X2479" s="23" t="e">
        <f ca="1">V2479/(S2479-#REF!)</f>
        <v>#REF!</v>
      </c>
      <c r="Y2479" s="9">
        <f t="shared" ca="1" si="1181"/>
        <v>0</v>
      </c>
      <c r="Z2479" s="9">
        <f t="shared" ca="1" si="1182"/>
        <v>0</v>
      </c>
      <c r="AA2479" s="24">
        <f t="shared" ca="1" si="1183"/>
        <v>439.92395198441625</v>
      </c>
      <c r="AB2479" s="9">
        <f t="shared" ca="1" si="1184"/>
        <v>254.41507771138981</v>
      </c>
      <c r="AC2479" s="9">
        <f t="shared" ca="1" si="1185"/>
        <v>134.72880721991339</v>
      </c>
      <c r="AD2479" s="9">
        <f t="shared" ca="1" si="1186"/>
        <v>25.967474976458082</v>
      </c>
      <c r="AE2479">
        <f t="shared" ca="1" si="1200"/>
        <v>0</v>
      </c>
      <c r="AF2479">
        <f t="shared" ca="1" si="1200"/>
        <v>1</v>
      </c>
      <c r="AG2479">
        <f t="shared" ca="1" si="1200"/>
        <v>0</v>
      </c>
      <c r="AH2479">
        <f t="shared" ca="1" si="1200"/>
        <v>0</v>
      </c>
      <c r="AI2479">
        <f t="shared" ca="1" si="1200"/>
        <v>0</v>
      </c>
      <c r="AJ2479">
        <f t="shared" ca="1" si="1200"/>
        <v>0</v>
      </c>
      <c r="AK2479">
        <f t="shared" ca="1" si="1200"/>
        <v>0</v>
      </c>
      <c r="AL2479">
        <f t="shared" ca="1" si="1188"/>
        <v>5.9773339091872435E-2</v>
      </c>
      <c r="AM2479">
        <f t="shared" ca="1" si="1189"/>
        <v>0.51934949952916165</v>
      </c>
    </row>
    <row r="2480" spans="1:39">
      <c r="A2480" s="10">
        <f t="shared" ca="1" si="1190"/>
        <v>41347.470011574937</v>
      </c>
      <c r="B2480" s="22">
        <f t="shared" ca="1" si="1191"/>
        <v>41347.470011574937</v>
      </c>
      <c r="C2480" s="22">
        <f t="shared" ca="1" si="1168"/>
        <v>41347.669571760125</v>
      </c>
      <c r="D2480">
        <f t="shared" si="1196"/>
        <v>276</v>
      </c>
      <c r="E2480" s="23">
        <f t="shared" si="1169"/>
        <v>59</v>
      </c>
      <c r="F2480" s="23">
        <f t="shared" si="1170"/>
        <v>4</v>
      </c>
      <c r="G2480">
        <f t="shared" ca="1" si="1197"/>
        <v>7</v>
      </c>
      <c r="H2480" s="9">
        <f t="shared" ca="1" si="1171"/>
        <v>1046.975130631813</v>
      </c>
      <c r="I2480" s="9">
        <f t="shared" ca="1" si="1172"/>
        <v>3659.0360121671247</v>
      </c>
      <c r="J2480" s="9">
        <f t="shared" ca="1" si="1173"/>
        <v>45090.992588245877</v>
      </c>
      <c r="K2480" s="9">
        <f t="shared" ca="1" si="1174"/>
        <v>61714.03552086644</v>
      </c>
      <c r="L2480" s="9">
        <f t="shared" ca="1" si="1175"/>
        <v>32687.104040503702</v>
      </c>
      <c r="M2480" s="9">
        <f t="shared" ca="1" si="1199"/>
        <v>13790.66902966717</v>
      </c>
      <c r="N2480" s="9">
        <f t="shared" ca="1" si="1199"/>
        <v>13790.66902966717</v>
      </c>
      <c r="O2480" s="9">
        <f t="shared" ca="1" si="1177"/>
        <v>32996.179769698072</v>
      </c>
      <c r="P2480" s="9">
        <f t="shared" ca="1" si="1198"/>
        <v>40298.638299403799</v>
      </c>
      <c r="Q2480" s="9">
        <f t="shared" ca="1" si="1192"/>
        <v>145.31682374904537</v>
      </c>
      <c r="R2480" s="9">
        <f t="shared" si="1178"/>
        <v>8</v>
      </c>
      <c r="S2480" s="23">
        <f t="shared" ca="1" si="1179"/>
        <v>4.7894570214801124</v>
      </c>
      <c r="T2480" s="9">
        <f t="shared" ca="1" si="1193"/>
        <v>47</v>
      </c>
      <c r="U2480" s="9">
        <f t="shared" ca="1" si="1194"/>
        <v>22.045277328405064</v>
      </c>
      <c r="V2480" s="23">
        <f t="shared" ca="1" si="1180"/>
        <v>79.286224455205897</v>
      </c>
      <c r="W2480" s="23">
        <f t="shared" ca="1" si="1195"/>
        <v>0</v>
      </c>
      <c r="X2480" s="23" t="e">
        <f ca="1">V2480/(S2480-#REF!)</f>
        <v>#REF!</v>
      </c>
      <c r="Y2480" s="9">
        <f t="shared" ca="1" si="1181"/>
        <v>0</v>
      </c>
      <c r="Z2480" s="9">
        <f t="shared" ca="1" si="1182"/>
        <v>0</v>
      </c>
      <c r="AA2480" s="24">
        <f t="shared" ca="1" si="1183"/>
        <v>566.03582437507998</v>
      </c>
      <c r="AB2480" s="9">
        <f t="shared" ca="1" si="1184"/>
        <v>332.214365207784</v>
      </c>
      <c r="AC2480" s="9">
        <f t="shared" ca="1" si="1185"/>
        <v>175.92842990437921</v>
      </c>
      <c r="AD2480" s="9">
        <f t="shared" ca="1" si="1186"/>
        <v>25.967474976458082</v>
      </c>
      <c r="AE2480">
        <f t="shared" ca="1" si="1200"/>
        <v>0</v>
      </c>
      <c r="AF2480">
        <f t="shared" ca="1" si="1200"/>
        <v>1</v>
      </c>
      <c r="AG2480">
        <f t="shared" ca="1" si="1200"/>
        <v>0</v>
      </c>
      <c r="AH2480">
        <f t="shared" ca="1" si="1200"/>
        <v>0</v>
      </c>
      <c r="AI2480">
        <f t="shared" ca="1" si="1200"/>
        <v>0</v>
      </c>
      <c r="AJ2480">
        <f t="shared" ca="1" si="1200"/>
        <v>0</v>
      </c>
      <c r="AK2480">
        <f t="shared" ca="1" si="1200"/>
        <v>0</v>
      </c>
      <c r="AL2480">
        <f t="shared" ca="1" si="1188"/>
        <v>5.9773339091872435E-2</v>
      </c>
      <c r="AM2480">
        <f t="shared" ca="1" si="1189"/>
        <v>0.51934949952916165</v>
      </c>
    </row>
    <row r="2481" spans="1:39">
      <c r="A2481" s="10">
        <f t="shared" ca="1" si="1190"/>
        <v>41347.699432871239</v>
      </c>
      <c r="B2481" s="22">
        <f t="shared" ca="1" si="1191"/>
        <v>41347.699432871239</v>
      </c>
      <c r="C2481" s="22">
        <f t="shared" ca="1" si="1168"/>
        <v>41347.90040509346</v>
      </c>
      <c r="D2481">
        <f t="shared" si="1196"/>
        <v>276</v>
      </c>
      <c r="E2481" s="23">
        <f t="shared" si="1169"/>
        <v>59</v>
      </c>
      <c r="F2481" s="23">
        <f t="shared" si="1170"/>
        <v>4</v>
      </c>
      <c r="G2481">
        <f t="shared" ca="1" si="1197"/>
        <v>7</v>
      </c>
      <c r="H2481" s="9">
        <f t="shared" ca="1" si="1171"/>
        <v>0</v>
      </c>
      <c r="I2481" s="9">
        <f t="shared" ca="1" si="1172"/>
        <v>3752.8851839811132</v>
      </c>
      <c r="J2481" s="9">
        <f t="shared" ca="1" si="1173"/>
        <v>45184.84176005987</v>
      </c>
      <c r="K2481" s="9">
        <f t="shared" ca="1" si="1174"/>
        <v>61714.03552086644</v>
      </c>
      <c r="L2481" s="9">
        <f t="shared" ca="1" si="1175"/>
        <v>32687.104040503702</v>
      </c>
      <c r="M2481" s="9">
        <f t="shared" ca="1" si="1199"/>
        <v>13884.518201481158</v>
      </c>
      <c r="N2481" s="9">
        <f t="shared" ca="1" si="1199"/>
        <v>13884.518201481158</v>
      </c>
      <c r="O2481" s="9">
        <f t="shared" ca="1" si="1177"/>
        <v>33090.028941512064</v>
      </c>
      <c r="P2481" s="9">
        <f t="shared" ca="1" si="1198"/>
        <v>40298.638299403799</v>
      </c>
      <c r="Q2481" s="9">
        <f t="shared" ca="1" si="1192"/>
        <v>145.41067292085935</v>
      </c>
      <c r="R2481" s="9">
        <f t="shared" si="1178"/>
        <v>8</v>
      </c>
      <c r="S2481" s="23">
        <f t="shared" ca="1" si="1179"/>
        <v>4.8235062798166686</v>
      </c>
      <c r="T2481" s="9">
        <f t="shared" ca="1" si="1193"/>
        <v>49</v>
      </c>
      <c r="U2481" s="9">
        <f t="shared" ca="1" si="1194"/>
        <v>24.622607340006653</v>
      </c>
      <c r="V2481" s="23">
        <f t="shared" ca="1" si="1180"/>
        <v>93.849171813988647</v>
      </c>
      <c r="W2481" s="23">
        <f t="shared" ca="1" si="1195"/>
        <v>0</v>
      </c>
      <c r="X2481" s="23" t="e">
        <f ca="1">V2481/(S2481-#REF!)</f>
        <v>#REF!</v>
      </c>
      <c r="Y2481" s="9">
        <f t="shared" ca="1" si="1181"/>
        <v>0</v>
      </c>
      <c r="Z2481" s="9">
        <f t="shared" ca="1" si="1182"/>
        <v>0</v>
      </c>
      <c r="AA2481" s="24">
        <f t="shared" ca="1" si="1183"/>
        <v>570.32987942299098</v>
      </c>
      <c r="AB2481" s="9">
        <f t="shared" ca="1" si="1184"/>
        <v>334.86339750636802</v>
      </c>
      <c r="AC2481" s="9">
        <f t="shared" ca="1" si="1185"/>
        <v>177.33125934784528</v>
      </c>
      <c r="AD2481" s="9">
        <f t="shared" ca="1" si="1186"/>
        <v>25.967474976458082</v>
      </c>
      <c r="AE2481">
        <f t="shared" ca="1" si="1200"/>
        <v>0</v>
      </c>
      <c r="AF2481">
        <f t="shared" ca="1" si="1200"/>
        <v>0</v>
      </c>
      <c r="AG2481">
        <f t="shared" ca="1" si="1200"/>
        <v>1</v>
      </c>
      <c r="AH2481">
        <f t="shared" ca="1" si="1200"/>
        <v>0</v>
      </c>
      <c r="AI2481">
        <f t="shared" ca="1" si="1200"/>
        <v>0</v>
      </c>
      <c r="AJ2481">
        <f t="shared" ca="1" si="1200"/>
        <v>0</v>
      </c>
      <c r="AK2481">
        <f t="shared" ca="1" si="1200"/>
        <v>0</v>
      </c>
      <c r="AL2481">
        <f t="shared" ca="1" si="1188"/>
        <v>5.9773339091872435E-2</v>
      </c>
      <c r="AM2481">
        <f t="shared" ca="1" si="1189"/>
        <v>0.51934949952916165</v>
      </c>
    </row>
    <row r="2482" spans="1:39">
      <c r="A2482" s="10">
        <f t="shared" ca="1" si="1190"/>
        <v>41347.909432871238</v>
      </c>
      <c r="B2482" s="22">
        <f t="shared" ca="1" si="1191"/>
        <v>41347.909432871238</v>
      </c>
      <c r="C2482" s="22">
        <f t="shared" ca="1" si="1168"/>
        <v>41348.811921297165</v>
      </c>
      <c r="D2482">
        <f t="shared" si="1196"/>
        <v>276</v>
      </c>
      <c r="E2482" s="23">
        <f t="shared" si="1169"/>
        <v>59</v>
      </c>
      <c r="F2482" s="23">
        <f t="shared" si="1170"/>
        <v>4</v>
      </c>
      <c r="G2482">
        <f t="shared" ca="1" si="1197"/>
        <v>1</v>
      </c>
      <c r="H2482" s="9">
        <f t="shared" ca="1" si="1171"/>
        <v>0</v>
      </c>
      <c r="I2482" s="9">
        <f t="shared" ca="1" si="1172"/>
        <v>3752.8851839811132</v>
      </c>
      <c r="J2482" s="9">
        <f t="shared" ca="1" si="1173"/>
        <v>45184.84176005987</v>
      </c>
      <c r="K2482" s="9">
        <f t="shared" ca="1" si="1174"/>
        <v>61714.03552086644</v>
      </c>
      <c r="L2482" s="9">
        <f t="shared" ca="1" si="1175"/>
        <v>32687.104040503702</v>
      </c>
      <c r="M2482" s="9">
        <f t="shared" ca="1" si="1199"/>
        <v>13884.518201481158</v>
      </c>
      <c r="N2482" s="9">
        <f t="shared" ca="1" si="1199"/>
        <v>13884.518201481158</v>
      </c>
      <c r="O2482" s="9">
        <f t="shared" ca="1" si="1177"/>
        <v>33090.028941512064</v>
      </c>
      <c r="P2482" s="9">
        <f t="shared" ca="1" si="1198"/>
        <v>40298.638299403799</v>
      </c>
      <c r="Q2482" s="9">
        <f t="shared" ca="1" si="1192"/>
        <v>145.41067292085935</v>
      </c>
      <c r="R2482" s="9">
        <f t="shared" si="1178"/>
        <v>8</v>
      </c>
      <c r="S2482" s="23">
        <f t="shared" ca="1" si="1179"/>
        <v>21.659773339091874</v>
      </c>
      <c r="T2482" s="9">
        <f t="shared" ca="1" si="1193"/>
        <v>39</v>
      </c>
      <c r="U2482" s="9">
        <f t="shared" ca="1" si="1194"/>
        <v>35.184020730739576</v>
      </c>
      <c r="V2482" s="23">
        <f t="shared" ca="1" si="1180"/>
        <v>0</v>
      </c>
      <c r="W2482" s="23">
        <f t="shared" ca="1" si="1195"/>
        <v>0</v>
      </c>
      <c r="X2482" s="23" t="e">
        <f ca="1">V2482/(S2482-#REF!)</f>
        <v>#REF!</v>
      </c>
      <c r="Y2482" s="9">
        <f t="shared" ca="1" si="1181"/>
        <v>600</v>
      </c>
      <c r="Z2482" s="9">
        <f t="shared" ca="1" si="1182"/>
        <v>1200</v>
      </c>
      <c r="AA2482" s="24">
        <f t="shared" ca="1" si="1183"/>
        <v>0</v>
      </c>
      <c r="AB2482" s="9">
        <f t="shared" ca="1" si="1184"/>
        <v>1644.724974717979</v>
      </c>
      <c r="AC2482" s="9">
        <f t="shared" ca="1" si="1185"/>
        <v>870.98546218998376</v>
      </c>
      <c r="AD2482" s="9">
        <f t="shared" ca="1" si="1186"/>
        <v>25.967474976458082</v>
      </c>
      <c r="AE2482">
        <f t="shared" ca="1" si="1200"/>
        <v>0</v>
      </c>
      <c r="AF2482">
        <f t="shared" ca="1" si="1200"/>
        <v>0</v>
      </c>
      <c r="AG2482">
        <f t="shared" ca="1" si="1200"/>
        <v>0</v>
      </c>
      <c r="AH2482">
        <f t="shared" ca="1" si="1200"/>
        <v>0</v>
      </c>
      <c r="AI2482">
        <f t="shared" ca="1" si="1200"/>
        <v>0</v>
      </c>
      <c r="AJ2482">
        <f t="shared" ca="1" si="1200"/>
        <v>0</v>
      </c>
      <c r="AK2482">
        <f t="shared" ca="1" si="1200"/>
        <v>0</v>
      </c>
      <c r="AL2482">
        <f t="shared" ca="1" si="1188"/>
        <v>5.9773339091872435E-2</v>
      </c>
      <c r="AM2482">
        <f t="shared" ca="1" si="1189"/>
        <v>0.51934949952916165</v>
      </c>
    </row>
    <row r="2483" spans="1:39">
      <c r="A2483" s="10">
        <f t="shared" ca="1" si="1190"/>
        <v>41348.834837963834</v>
      </c>
      <c r="B2483" s="22">
        <f t="shared" ca="1" si="1191"/>
        <v>41348.834837963834</v>
      </c>
      <c r="C2483" s="22">
        <f t="shared" ca="1" si="1168"/>
        <v>41348.987326389761</v>
      </c>
      <c r="D2483">
        <f t="shared" si="1196"/>
        <v>276</v>
      </c>
      <c r="E2483" s="23">
        <f t="shared" si="1169"/>
        <v>59</v>
      </c>
      <c r="F2483" s="23">
        <f t="shared" si="1170"/>
        <v>4</v>
      </c>
      <c r="G2483">
        <f t="shared" ca="1" si="1197"/>
        <v>6</v>
      </c>
      <c r="H2483" s="9">
        <f t="shared" ca="1" si="1171"/>
        <v>85.103265358522719</v>
      </c>
      <c r="I2483" s="9">
        <f t="shared" ca="1" si="1172"/>
        <v>3837.9884493396357</v>
      </c>
      <c r="J2483" s="9">
        <f t="shared" ca="1" si="1173"/>
        <v>45269.94502541839</v>
      </c>
      <c r="K2483" s="9">
        <f t="shared" ca="1" si="1174"/>
        <v>61714.03552086644</v>
      </c>
      <c r="L2483" s="9">
        <f t="shared" ca="1" si="1175"/>
        <v>32687.104040503702</v>
      </c>
      <c r="M2483" s="9">
        <f t="shared" ca="1" si="1199"/>
        <v>13969.621466839681</v>
      </c>
      <c r="N2483" s="9">
        <f t="shared" ca="1" si="1199"/>
        <v>13969.621466839681</v>
      </c>
      <c r="O2483" s="9">
        <f t="shared" ca="1" si="1177"/>
        <v>33175.132206870585</v>
      </c>
      <c r="P2483" s="9">
        <f t="shared" ca="1" si="1198"/>
        <v>40298.638299403799</v>
      </c>
      <c r="Q2483" s="9">
        <f t="shared" ca="1" si="1192"/>
        <v>145.49577618621788</v>
      </c>
      <c r="R2483" s="9">
        <f t="shared" si="1178"/>
        <v>8</v>
      </c>
      <c r="S2483" s="23">
        <f t="shared" ca="1" si="1179"/>
        <v>3.6597733390918723</v>
      </c>
      <c r="T2483" s="9">
        <f t="shared" ca="1" si="1193"/>
        <v>39</v>
      </c>
      <c r="U2483" s="9">
        <f t="shared" ca="1" si="1194"/>
        <v>35.184020730739576</v>
      </c>
      <c r="V2483" s="23">
        <f t="shared" ca="1" si="1180"/>
        <v>85.103265358522719</v>
      </c>
      <c r="W2483" s="23">
        <f t="shared" ca="1" si="1195"/>
        <v>1827.7576406842657</v>
      </c>
      <c r="X2483" s="23" t="e">
        <f ca="1">V2483/(S2483-#REF!)</f>
        <v>#REF!</v>
      </c>
      <c r="Y2483" s="9">
        <f t="shared" ca="1" si="1181"/>
        <v>0</v>
      </c>
      <c r="Z2483" s="9">
        <f t="shared" ca="1" si="1182"/>
        <v>0</v>
      </c>
      <c r="AA2483" s="24">
        <f t="shared" ca="1" si="1183"/>
        <v>423.56799523901964</v>
      </c>
      <c r="AB2483" s="9">
        <f t="shared" ca="1" si="1184"/>
        <v>244.32497471797888</v>
      </c>
      <c r="AC2483" s="9">
        <f t="shared" ca="1" si="1185"/>
        <v>129.38546218998368</v>
      </c>
      <c r="AD2483" s="9">
        <f t="shared" ca="1" si="1186"/>
        <v>25.967474976458082</v>
      </c>
      <c r="AE2483">
        <f t="shared" ca="1" si="1200"/>
        <v>0</v>
      </c>
      <c r="AF2483">
        <f t="shared" ca="1" si="1200"/>
        <v>1</v>
      </c>
      <c r="AG2483">
        <f t="shared" ca="1" si="1200"/>
        <v>0</v>
      </c>
      <c r="AH2483">
        <f t="shared" ca="1" si="1200"/>
        <v>2</v>
      </c>
      <c r="AI2483">
        <f t="shared" ca="1" si="1200"/>
        <v>0</v>
      </c>
      <c r="AJ2483">
        <f t="shared" ca="1" si="1200"/>
        <v>0</v>
      </c>
      <c r="AK2483">
        <f t="shared" ca="1" si="1200"/>
        <v>0</v>
      </c>
      <c r="AL2483">
        <f t="shared" ca="1" si="1188"/>
        <v>5.9773339091872435E-2</v>
      </c>
      <c r="AM2483">
        <f t="shared" ca="1" si="1189"/>
        <v>0.51934949952916165</v>
      </c>
    </row>
    <row r="2484" spans="1:39">
      <c r="A2484" s="10">
        <f t="shared" ca="1" si="1190"/>
        <v>41349.010243056429</v>
      </c>
      <c r="B2484" s="22">
        <f t="shared" ca="1" si="1191"/>
        <v>41349.010243056429</v>
      </c>
      <c r="C2484" s="22">
        <f t="shared" ca="1" si="1168"/>
        <v>41349.162731482356</v>
      </c>
      <c r="D2484">
        <f t="shared" si="1196"/>
        <v>276</v>
      </c>
      <c r="E2484" s="23">
        <f t="shared" si="1169"/>
        <v>59</v>
      </c>
      <c r="F2484" s="23">
        <f t="shared" si="1170"/>
        <v>4</v>
      </c>
      <c r="G2484">
        <f t="shared" ca="1" si="1197"/>
        <v>7</v>
      </c>
      <c r="H2484" s="9">
        <f t="shared" ca="1" si="1171"/>
        <v>168.60531792207638</v>
      </c>
      <c r="I2484" s="9">
        <f t="shared" ca="1" si="1172"/>
        <v>3921.4905019031894</v>
      </c>
      <c r="J2484" s="9">
        <f t="shared" ca="1" si="1173"/>
        <v>45353.447077981946</v>
      </c>
      <c r="K2484" s="9">
        <f t="shared" ca="1" si="1174"/>
        <v>61714.03552086644</v>
      </c>
      <c r="L2484" s="9">
        <f t="shared" ca="1" si="1175"/>
        <v>32687.104040503702</v>
      </c>
      <c r="M2484" s="9">
        <f t="shared" ca="1" si="1199"/>
        <v>14053.123519403234</v>
      </c>
      <c r="N2484" s="9">
        <f t="shared" ca="1" si="1199"/>
        <v>14053.123519403234</v>
      </c>
      <c r="O2484" s="9">
        <f t="shared" ca="1" si="1177"/>
        <v>33258.63425943414</v>
      </c>
      <c r="P2484" s="9">
        <f t="shared" ca="1" si="1198"/>
        <v>40298.638299403799</v>
      </c>
      <c r="Q2484" s="9">
        <f t="shared" ca="1" si="1192"/>
        <v>145.57927823878143</v>
      </c>
      <c r="R2484" s="9">
        <f t="shared" si="1178"/>
        <v>8</v>
      </c>
      <c r="S2484" s="23">
        <f t="shared" ca="1" si="1179"/>
        <v>3.6597733390918723</v>
      </c>
      <c r="T2484" s="9">
        <f t="shared" ca="1" si="1193"/>
        <v>39</v>
      </c>
      <c r="U2484" s="9">
        <f t="shared" ca="1" si="1194"/>
        <v>35.184020730739576</v>
      </c>
      <c r="V2484" s="23">
        <f t="shared" ca="1" si="1180"/>
        <v>83.502052563553676</v>
      </c>
      <c r="W2484" s="23">
        <f t="shared" ca="1" si="1195"/>
        <v>0</v>
      </c>
      <c r="X2484" s="23" t="e">
        <f ca="1">V2484/(S2484-#REF!)</f>
        <v>#REF!</v>
      </c>
      <c r="Y2484" s="9">
        <f t="shared" ca="1" si="1181"/>
        <v>0</v>
      </c>
      <c r="Z2484" s="9">
        <f t="shared" ca="1" si="1182"/>
        <v>0</v>
      </c>
      <c r="AA2484" s="24">
        <f t="shared" ca="1" si="1183"/>
        <v>423.56799523901964</v>
      </c>
      <c r="AB2484" s="9">
        <f t="shared" ca="1" si="1184"/>
        <v>244.32497471797888</v>
      </c>
      <c r="AC2484" s="9">
        <f t="shared" ca="1" si="1185"/>
        <v>129.38546218998368</v>
      </c>
      <c r="AD2484" s="9">
        <f t="shared" ca="1" si="1186"/>
        <v>25.967474976458082</v>
      </c>
      <c r="AE2484">
        <f t="shared" ca="1" si="1200"/>
        <v>0</v>
      </c>
      <c r="AF2484">
        <f t="shared" ca="1" si="1200"/>
        <v>1</v>
      </c>
      <c r="AG2484">
        <f t="shared" ca="1" si="1200"/>
        <v>0</v>
      </c>
      <c r="AH2484">
        <f t="shared" ca="1" si="1200"/>
        <v>0</v>
      </c>
      <c r="AI2484">
        <f t="shared" ca="1" si="1200"/>
        <v>0</v>
      </c>
      <c r="AJ2484">
        <f t="shared" ca="1" si="1200"/>
        <v>0</v>
      </c>
      <c r="AK2484">
        <f t="shared" ca="1" si="1200"/>
        <v>0</v>
      </c>
      <c r="AL2484">
        <f t="shared" ca="1" si="1188"/>
        <v>5.9773339091872435E-2</v>
      </c>
      <c r="AM2484">
        <f t="shared" ca="1" si="1189"/>
        <v>0.51934949952916165</v>
      </c>
    </row>
    <row r="2485" spans="1:39">
      <c r="A2485" s="10">
        <f t="shared" ca="1" si="1190"/>
        <v>41349.186342593464</v>
      </c>
      <c r="B2485" s="22">
        <f t="shared" ca="1" si="1191"/>
        <v>41349.186342593464</v>
      </c>
      <c r="C2485" s="22">
        <f t="shared" ca="1" si="1168"/>
        <v>41349.338831019391</v>
      </c>
      <c r="D2485">
        <f t="shared" si="1196"/>
        <v>276</v>
      </c>
      <c r="E2485" s="23">
        <f t="shared" si="1169"/>
        <v>59</v>
      </c>
      <c r="F2485" s="23">
        <f t="shared" si="1170"/>
        <v>4</v>
      </c>
      <c r="G2485">
        <f t="shared" ca="1" si="1197"/>
        <v>6</v>
      </c>
      <c r="H2485" s="9">
        <f t="shared" ca="1" si="1171"/>
        <v>248.97096107063007</v>
      </c>
      <c r="I2485" s="9">
        <f t="shared" ca="1" si="1172"/>
        <v>4001.8561450517432</v>
      </c>
      <c r="J2485" s="9">
        <f t="shared" ca="1" si="1173"/>
        <v>45433.812721130496</v>
      </c>
      <c r="K2485" s="9">
        <f t="shared" ca="1" si="1174"/>
        <v>61714.03552086644</v>
      </c>
      <c r="L2485" s="9">
        <f t="shared" ca="1" si="1175"/>
        <v>32687.104040503702</v>
      </c>
      <c r="M2485" s="9">
        <f t="shared" ca="1" si="1199"/>
        <v>14133.489162551788</v>
      </c>
      <c r="N2485" s="9">
        <f t="shared" ca="1" si="1199"/>
        <v>14133.489162551788</v>
      </c>
      <c r="O2485" s="9">
        <f t="shared" ca="1" si="1177"/>
        <v>33338.999902582691</v>
      </c>
      <c r="P2485" s="9">
        <f t="shared" ca="1" si="1198"/>
        <v>40298.638299403799</v>
      </c>
      <c r="Q2485" s="9">
        <f t="shared" ca="1" si="1192"/>
        <v>145.65964388192998</v>
      </c>
      <c r="R2485" s="9">
        <f t="shared" si="1178"/>
        <v>8</v>
      </c>
      <c r="S2485" s="23">
        <f t="shared" ca="1" si="1179"/>
        <v>3.6597733390918723</v>
      </c>
      <c r="T2485" s="9">
        <f t="shared" ca="1" si="1193"/>
        <v>39</v>
      </c>
      <c r="U2485" s="9">
        <f t="shared" ca="1" si="1194"/>
        <v>35.184020730739576</v>
      </c>
      <c r="V2485" s="23">
        <f t="shared" ca="1" si="1180"/>
        <v>80.365643148553687</v>
      </c>
      <c r="W2485" s="23">
        <f t="shared" ca="1" si="1195"/>
        <v>1816.108566323815</v>
      </c>
      <c r="X2485" s="23" t="e">
        <f ca="1">V2485/(S2485-#REF!)</f>
        <v>#REF!</v>
      </c>
      <c r="Y2485" s="9">
        <f t="shared" ca="1" si="1181"/>
        <v>0</v>
      </c>
      <c r="Z2485" s="9">
        <f t="shared" ca="1" si="1182"/>
        <v>0</v>
      </c>
      <c r="AA2485" s="24">
        <f t="shared" ca="1" si="1183"/>
        <v>423.56799523901964</v>
      </c>
      <c r="AB2485" s="9">
        <f t="shared" ca="1" si="1184"/>
        <v>244.32497471797888</v>
      </c>
      <c r="AC2485" s="9">
        <f t="shared" ca="1" si="1185"/>
        <v>129.38546218998368</v>
      </c>
      <c r="AD2485" s="9">
        <f t="shared" ca="1" si="1186"/>
        <v>25.967474976458082</v>
      </c>
      <c r="AE2485">
        <f t="shared" ca="1" si="1200"/>
        <v>1</v>
      </c>
      <c r="AF2485">
        <f t="shared" ca="1" si="1200"/>
        <v>1</v>
      </c>
      <c r="AG2485">
        <f t="shared" ca="1" si="1200"/>
        <v>0</v>
      </c>
      <c r="AH2485">
        <f t="shared" ca="1" si="1200"/>
        <v>0</v>
      </c>
      <c r="AI2485">
        <f t="shared" ca="1" si="1200"/>
        <v>0</v>
      </c>
      <c r="AJ2485">
        <f t="shared" ca="1" si="1200"/>
        <v>0</v>
      </c>
      <c r="AK2485">
        <f t="shared" ca="1" si="1200"/>
        <v>0</v>
      </c>
      <c r="AL2485">
        <f t="shared" ca="1" si="1188"/>
        <v>5.9773339091872435E-2</v>
      </c>
      <c r="AM2485">
        <f t="shared" ca="1" si="1189"/>
        <v>0.51934949952916165</v>
      </c>
    </row>
    <row r="2486" spans="1:39">
      <c r="A2486" s="10">
        <f t="shared" ca="1" si="1190"/>
        <v>41349.356886574948</v>
      </c>
      <c r="B2486" s="22">
        <f t="shared" ca="1" si="1191"/>
        <v>41349.356886574948</v>
      </c>
      <c r="C2486" s="22">
        <f t="shared" ca="1" si="1168"/>
        <v>41349.539826389766</v>
      </c>
      <c r="D2486">
        <f t="shared" si="1196"/>
        <v>276</v>
      </c>
      <c r="E2486" s="23">
        <f t="shared" si="1169"/>
        <v>59</v>
      </c>
      <c r="F2486" s="23">
        <f t="shared" si="1170"/>
        <v>4</v>
      </c>
      <c r="G2486">
        <f t="shared" ca="1" si="1197"/>
        <v>6</v>
      </c>
      <c r="H2486" s="9">
        <f t="shared" ca="1" si="1171"/>
        <v>329.73982309767729</v>
      </c>
      <c r="I2486" s="9">
        <f t="shared" ca="1" si="1172"/>
        <v>4082.6250070787905</v>
      </c>
      <c r="J2486" s="9">
        <f t="shared" ca="1" si="1173"/>
        <v>45514.581583157546</v>
      </c>
      <c r="K2486" s="9">
        <f t="shared" ca="1" si="1174"/>
        <v>61714.03552086644</v>
      </c>
      <c r="L2486" s="9">
        <f t="shared" ca="1" si="1175"/>
        <v>32687.104040503702</v>
      </c>
      <c r="M2486" s="9">
        <f t="shared" ca="1" si="1199"/>
        <v>14214.258024578836</v>
      </c>
      <c r="N2486" s="9">
        <f t="shared" ca="1" si="1199"/>
        <v>14214.258024578836</v>
      </c>
      <c r="O2486" s="9">
        <f t="shared" ca="1" si="1177"/>
        <v>33419.76876460974</v>
      </c>
      <c r="P2486" s="9">
        <f t="shared" ca="1" si="1198"/>
        <v>40298.638299403799</v>
      </c>
      <c r="Q2486" s="9">
        <f t="shared" ca="1" si="1192"/>
        <v>145.74041274395702</v>
      </c>
      <c r="R2486" s="9">
        <f t="shared" si="1178"/>
        <v>8</v>
      </c>
      <c r="S2486" s="23">
        <f t="shared" ca="1" si="1179"/>
        <v>4.3908327700512473</v>
      </c>
      <c r="T2486" s="9">
        <f t="shared" ca="1" si="1193"/>
        <v>23</v>
      </c>
      <c r="U2486" s="9">
        <f t="shared" ca="1" si="1194"/>
        <v>26.997972184490209</v>
      </c>
      <c r="V2486" s="23">
        <f t="shared" ca="1" si="1180"/>
        <v>80.768862027047206</v>
      </c>
      <c r="W2486" s="23">
        <f t="shared" ca="1" si="1195"/>
        <v>1845.8424910676536</v>
      </c>
      <c r="X2486" s="23" t="e">
        <f ca="1">V2486/(S2486-#REF!)</f>
        <v>#REF!</v>
      </c>
      <c r="Y2486" s="9">
        <f t="shared" ca="1" si="1181"/>
        <v>0</v>
      </c>
      <c r="Z2486" s="9">
        <f t="shared" ca="1" si="1182"/>
        <v>0</v>
      </c>
      <c r="AA2486" s="24">
        <f t="shared" ca="1" si="1183"/>
        <v>515.76411325148786</v>
      </c>
      <c r="AB2486" s="9">
        <f t="shared" ca="1" si="1184"/>
        <v>301.20139844661827</v>
      </c>
      <c r="AC2486" s="9">
        <f t="shared" ca="1" si="1185"/>
        <v>159.50511074550994</v>
      </c>
      <c r="AD2486" s="9">
        <f t="shared" ca="1" si="1186"/>
        <v>25.967474976458082</v>
      </c>
      <c r="AE2486">
        <f t="shared" ca="1" si="1200"/>
        <v>1</v>
      </c>
      <c r="AF2486">
        <f t="shared" ca="1" si="1200"/>
        <v>1</v>
      </c>
      <c r="AG2486">
        <f t="shared" ca="1" si="1200"/>
        <v>1</v>
      </c>
      <c r="AH2486">
        <f t="shared" ca="1" si="1200"/>
        <v>0</v>
      </c>
      <c r="AI2486">
        <f t="shared" ca="1" si="1200"/>
        <v>0</v>
      </c>
      <c r="AJ2486">
        <f t="shared" ca="1" si="1200"/>
        <v>0</v>
      </c>
      <c r="AK2486">
        <f t="shared" ca="1" si="1200"/>
        <v>0</v>
      </c>
      <c r="AL2486">
        <f t="shared" ca="1" si="1188"/>
        <v>5.9773339091872435E-2</v>
      </c>
      <c r="AM2486">
        <f t="shared" ca="1" si="1189"/>
        <v>0.51934949952916165</v>
      </c>
    </row>
    <row r="2487" spans="1:39">
      <c r="A2487" s="10">
        <f t="shared" ca="1" si="1190"/>
        <v>41349.566215278654</v>
      </c>
      <c r="B2487" s="22">
        <f t="shared" ca="1" si="1191"/>
        <v>41349.566215278654</v>
      </c>
      <c r="C2487" s="22">
        <f t="shared" ca="1" si="1168"/>
        <v>41349.743761574951</v>
      </c>
      <c r="D2487">
        <f t="shared" si="1196"/>
        <v>276</v>
      </c>
      <c r="E2487" s="23">
        <f t="shared" si="1169"/>
        <v>59</v>
      </c>
      <c r="F2487" s="23">
        <f t="shared" si="1170"/>
        <v>4</v>
      </c>
      <c r="G2487">
        <f t="shared" ca="1" si="1197"/>
        <v>6</v>
      </c>
      <c r="H2487" s="9">
        <f t="shared" ca="1" si="1171"/>
        <v>407.82679319047287</v>
      </c>
      <c r="I2487" s="9">
        <f t="shared" ca="1" si="1172"/>
        <v>4160.7119771715861</v>
      </c>
      <c r="J2487" s="9">
        <f t="shared" ca="1" si="1173"/>
        <v>45592.66855325034</v>
      </c>
      <c r="K2487" s="9">
        <f t="shared" ca="1" si="1174"/>
        <v>61714.03552086644</v>
      </c>
      <c r="L2487" s="9">
        <f t="shared" ca="1" si="1175"/>
        <v>32687.104040503702</v>
      </c>
      <c r="M2487" s="9">
        <f t="shared" ca="1" si="1199"/>
        <v>14292.344994671632</v>
      </c>
      <c r="N2487" s="9">
        <f t="shared" ca="1" si="1199"/>
        <v>14292.344994671632</v>
      </c>
      <c r="O2487" s="9">
        <f t="shared" ca="1" si="1177"/>
        <v>33497.855734702534</v>
      </c>
      <c r="P2487" s="9">
        <f t="shared" ca="1" si="1198"/>
        <v>40298.638299403799</v>
      </c>
      <c r="Q2487" s="9">
        <f t="shared" ca="1" si="1192"/>
        <v>145.81849971404981</v>
      </c>
      <c r="R2487" s="9">
        <f t="shared" si="1178"/>
        <v>8</v>
      </c>
      <c r="S2487" s="23">
        <f t="shared" ca="1" si="1179"/>
        <v>4.2611527699300158</v>
      </c>
      <c r="T2487" s="9">
        <f t="shared" ca="1" si="1193"/>
        <v>15</v>
      </c>
      <c r="U2487" s="9">
        <f t="shared" ca="1" si="1194"/>
        <v>40.149971748056487</v>
      </c>
      <c r="V2487" s="23">
        <f t="shared" ca="1" si="1180"/>
        <v>78.086970092795568</v>
      </c>
      <c r="W2487" s="23">
        <f t="shared" ca="1" si="1195"/>
        <v>1978.0990828533459</v>
      </c>
      <c r="X2487" s="23" t="e">
        <f ca="1">V2487/(S2487-#REF!)</f>
        <v>#REF!</v>
      </c>
      <c r="Y2487" s="9">
        <f t="shared" ca="1" si="1181"/>
        <v>0</v>
      </c>
      <c r="Z2487" s="9">
        <f t="shared" ca="1" si="1182"/>
        <v>0</v>
      </c>
      <c r="AA2487" s="24">
        <f t="shared" ca="1" si="1183"/>
        <v>499.40977584920023</v>
      </c>
      <c r="AB2487" s="9">
        <f t="shared" ca="1" si="1184"/>
        <v>291.11229443718645</v>
      </c>
      <c r="AC2487" s="9">
        <f t="shared" ca="1" si="1185"/>
        <v>154.16229474051519</v>
      </c>
      <c r="AD2487" s="9">
        <f t="shared" ca="1" si="1186"/>
        <v>25.967474976458082</v>
      </c>
      <c r="AE2487">
        <f t="shared" ca="1" si="1200"/>
        <v>0</v>
      </c>
      <c r="AF2487">
        <f t="shared" ca="1" si="1200"/>
        <v>1</v>
      </c>
      <c r="AG2487">
        <f t="shared" ca="1" si="1200"/>
        <v>0</v>
      </c>
      <c r="AH2487">
        <f t="shared" ca="1" si="1200"/>
        <v>0</v>
      </c>
      <c r="AI2487">
        <f t="shared" ca="1" si="1200"/>
        <v>0</v>
      </c>
      <c r="AJ2487">
        <f t="shared" ca="1" si="1200"/>
        <v>0</v>
      </c>
      <c r="AK2487">
        <f t="shared" ca="1" si="1200"/>
        <v>0</v>
      </c>
      <c r="AL2487">
        <f t="shared" ca="1" si="1188"/>
        <v>5.9773339091872435E-2</v>
      </c>
      <c r="AM2487">
        <f t="shared" ca="1" si="1189"/>
        <v>0.51934949952916165</v>
      </c>
    </row>
    <row r="2488" spans="1:39">
      <c r="A2488" s="10">
        <f t="shared" ca="1" si="1190"/>
        <v>41349.752789352729</v>
      </c>
      <c r="B2488" s="22">
        <f t="shared" ca="1" si="1191"/>
        <v>41349.752789352729</v>
      </c>
      <c r="C2488" s="22">
        <f t="shared" ca="1" si="1168"/>
        <v>41349.967245371248</v>
      </c>
      <c r="D2488">
        <f t="shared" si="1196"/>
        <v>276</v>
      </c>
      <c r="E2488" s="23">
        <f t="shared" si="1169"/>
        <v>59</v>
      </c>
      <c r="F2488" s="23">
        <f t="shared" si="1170"/>
        <v>4</v>
      </c>
      <c r="G2488">
        <f t="shared" ca="1" si="1197"/>
        <v>6</v>
      </c>
      <c r="H2488" s="9">
        <f t="shared" ca="1" si="1171"/>
        <v>492.54643043465018</v>
      </c>
      <c r="I2488" s="9">
        <f t="shared" ca="1" si="1172"/>
        <v>4245.4316144157638</v>
      </c>
      <c r="J2488" s="9">
        <f t="shared" ca="1" si="1173"/>
        <v>45677.388190494516</v>
      </c>
      <c r="K2488" s="9">
        <f t="shared" ca="1" si="1174"/>
        <v>61714.03552086644</v>
      </c>
      <c r="L2488" s="9">
        <f t="shared" ca="1" si="1175"/>
        <v>32687.104040503702</v>
      </c>
      <c r="M2488" s="9">
        <f t="shared" ca="1" si="1199"/>
        <v>14377.06463191581</v>
      </c>
      <c r="N2488" s="9">
        <f t="shared" ca="1" si="1199"/>
        <v>14377.06463191581</v>
      </c>
      <c r="O2488" s="9">
        <f t="shared" ca="1" si="1177"/>
        <v>33582.57537194671</v>
      </c>
      <c r="P2488" s="9">
        <f t="shared" ca="1" si="1198"/>
        <v>40298.638299403799</v>
      </c>
      <c r="Q2488" s="9">
        <f t="shared" ca="1" si="1192"/>
        <v>145.90321935129398</v>
      </c>
      <c r="R2488" s="9">
        <f t="shared" si="1178"/>
        <v>8</v>
      </c>
      <c r="S2488" s="23">
        <f t="shared" ca="1" si="1179"/>
        <v>5.1471971146957145</v>
      </c>
      <c r="T2488" s="9">
        <f t="shared" ca="1" si="1193"/>
        <v>8</v>
      </c>
      <c r="U2488" s="9">
        <f t="shared" ca="1" si="1194"/>
        <v>49.909612904571986</v>
      </c>
      <c r="V2488" s="23">
        <f t="shared" ca="1" si="1180"/>
        <v>84.719637244177321</v>
      </c>
      <c r="W2488" s="23">
        <f t="shared" ca="1" si="1195"/>
        <v>1830.7455529259244</v>
      </c>
      <c r="X2488" s="23" t="e">
        <f ca="1">V2488/(S2488-#REF!)</f>
        <v>#REF!</v>
      </c>
      <c r="Y2488" s="9">
        <f t="shared" ca="1" si="1181"/>
        <v>0</v>
      </c>
      <c r="Z2488" s="9">
        <f t="shared" ca="1" si="1182"/>
        <v>0</v>
      </c>
      <c r="AA2488" s="24">
        <f t="shared" ca="1" si="1183"/>
        <v>611.15151053566228</v>
      </c>
      <c r="AB2488" s="9">
        <f t="shared" ca="1" si="1184"/>
        <v>360.04654445995783</v>
      </c>
      <c r="AC2488" s="9">
        <f t="shared" ca="1" si="1185"/>
        <v>190.66732174486202</v>
      </c>
      <c r="AD2488" s="9">
        <f t="shared" ca="1" si="1186"/>
        <v>25.967474976458082</v>
      </c>
      <c r="AE2488">
        <f t="shared" ca="1" si="1200"/>
        <v>0</v>
      </c>
      <c r="AF2488">
        <f t="shared" ca="1" si="1200"/>
        <v>0</v>
      </c>
      <c r="AG2488">
        <f t="shared" ca="1" si="1200"/>
        <v>1</v>
      </c>
      <c r="AH2488">
        <f t="shared" ca="1" si="1200"/>
        <v>0</v>
      </c>
      <c r="AI2488">
        <f t="shared" ca="1" si="1200"/>
        <v>0</v>
      </c>
      <c r="AJ2488">
        <f t="shared" ca="1" si="1200"/>
        <v>0</v>
      </c>
      <c r="AK2488">
        <f t="shared" ca="1" si="1200"/>
        <v>0</v>
      </c>
      <c r="AL2488">
        <f t="shared" ca="1" si="1188"/>
        <v>5.9773339091872435E-2</v>
      </c>
      <c r="AM2488">
        <f t="shared" ca="1" si="1189"/>
        <v>0.51934949952916165</v>
      </c>
    </row>
    <row r="2489" spans="1:39">
      <c r="A2489" s="10">
        <f t="shared" ca="1" si="1190"/>
        <v>41349.984606482358</v>
      </c>
      <c r="B2489" s="22">
        <f t="shared" ca="1" si="1191"/>
        <v>41349.984606482358</v>
      </c>
      <c r="C2489" s="22">
        <f t="shared" ca="1" si="1168"/>
        <v>41350.164895834212</v>
      </c>
      <c r="D2489">
        <f t="shared" si="1196"/>
        <v>276</v>
      </c>
      <c r="E2489" s="23">
        <f t="shared" si="1169"/>
        <v>59</v>
      </c>
      <c r="F2489" s="23">
        <f t="shared" si="1170"/>
        <v>4</v>
      </c>
      <c r="G2489">
        <f t="shared" ca="1" si="1197"/>
        <v>7</v>
      </c>
      <c r="H2489" s="9">
        <f t="shared" ca="1" si="1171"/>
        <v>573.84038657225574</v>
      </c>
      <c r="I2489" s="9">
        <f t="shared" ca="1" si="1172"/>
        <v>4326.7255705533689</v>
      </c>
      <c r="J2489" s="9">
        <f t="shared" ca="1" si="1173"/>
        <v>45758.68214663212</v>
      </c>
      <c r="K2489" s="9">
        <f t="shared" ca="1" si="1174"/>
        <v>61714.03552086644</v>
      </c>
      <c r="L2489" s="9">
        <f t="shared" ca="1" si="1175"/>
        <v>32687.104040503702</v>
      </c>
      <c r="M2489" s="9">
        <f t="shared" ca="1" si="1199"/>
        <v>14458.358588053416</v>
      </c>
      <c r="N2489" s="9">
        <f t="shared" ca="1" si="1199"/>
        <v>14458.358588053416</v>
      </c>
      <c r="O2489" s="9">
        <f t="shared" ca="1" si="1177"/>
        <v>33663.869328084314</v>
      </c>
      <c r="P2489" s="9">
        <f t="shared" ca="1" si="1198"/>
        <v>40298.638299403799</v>
      </c>
      <c r="Q2489" s="9">
        <f t="shared" ca="1" si="1192"/>
        <v>145.9845133074316</v>
      </c>
      <c r="R2489" s="9">
        <f t="shared" si="1178"/>
        <v>8</v>
      </c>
      <c r="S2489" s="23">
        <f t="shared" ca="1" si="1179"/>
        <v>4.3270929250788752</v>
      </c>
      <c r="T2489" s="9">
        <f t="shared" ca="1" si="1193"/>
        <v>19</v>
      </c>
      <c r="U2489" s="9">
        <f t="shared" ca="1" si="1194"/>
        <v>37.534530283950517</v>
      </c>
      <c r="V2489" s="23">
        <f t="shared" ca="1" si="1180"/>
        <v>81.293956137605605</v>
      </c>
      <c r="W2489" s="23">
        <f t="shared" ca="1" si="1195"/>
        <v>0</v>
      </c>
      <c r="X2489" s="23" t="e">
        <f ca="1">V2489/(S2489-#REF!)</f>
        <v>#REF!</v>
      </c>
      <c r="Y2489" s="9">
        <f t="shared" ca="1" si="1181"/>
        <v>0</v>
      </c>
      <c r="Z2489" s="9">
        <f t="shared" ca="1" si="1182"/>
        <v>0</v>
      </c>
      <c r="AA2489" s="24">
        <f t="shared" ca="1" si="1183"/>
        <v>507.72568843907902</v>
      </c>
      <c r="AB2489" s="9">
        <f t="shared" ca="1" si="1184"/>
        <v>296.2424385077677</v>
      </c>
      <c r="AC2489" s="9">
        <f t="shared" ca="1" si="1185"/>
        <v>156.87902913264821</v>
      </c>
      <c r="AD2489" s="9">
        <f t="shared" ca="1" si="1186"/>
        <v>25.967474976458082</v>
      </c>
      <c r="AE2489">
        <f t="shared" ca="1" si="1200"/>
        <v>0</v>
      </c>
      <c r="AF2489">
        <f t="shared" ca="1" si="1200"/>
        <v>1</v>
      </c>
      <c r="AG2489">
        <f t="shared" ca="1" si="1200"/>
        <v>0</v>
      </c>
      <c r="AH2489">
        <f t="shared" ca="1" si="1200"/>
        <v>0</v>
      </c>
      <c r="AI2489">
        <f t="shared" ca="1" si="1200"/>
        <v>0</v>
      </c>
      <c r="AJ2489">
        <f t="shared" ca="1" si="1200"/>
        <v>0</v>
      </c>
      <c r="AK2489">
        <f t="shared" ca="1" si="1200"/>
        <v>0</v>
      </c>
      <c r="AL2489">
        <f t="shared" ca="1" si="1188"/>
        <v>5.9773339091872435E-2</v>
      </c>
      <c r="AM2489">
        <f t="shared" ca="1" si="1189"/>
        <v>0.51934949952916165</v>
      </c>
    </row>
    <row r="2490" spans="1:39">
      <c r="A2490" s="10">
        <f t="shared" ca="1" si="1190"/>
        <v>41350.185034723101</v>
      </c>
      <c r="B2490" s="22">
        <f t="shared" ca="1" si="1191"/>
        <v>41350.185034723101</v>
      </c>
      <c r="C2490" s="22">
        <f t="shared" ca="1" si="1168"/>
        <v>41350.337523149028</v>
      </c>
      <c r="D2490">
        <f t="shared" si="1196"/>
        <v>276</v>
      </c>
      <c r="E2490" s="23">
        <f t="shared" si="1169"/>
        <v>59</v>
      </c>
      <c r="F2490" s="23">
        <f t="shared" si="1170"/>
        <v>4</v>
      </c>
      <c r="G2490">
        <f t="shared" ca="1" si="1197"/>
        <v>7</v>
      </c>
      <c r="H2490" s="9">
        <f t="shared" ca="1" si="1171"/>
        <v>645.84038657225574</v>
      </c>
      <c r="I2490" s="9">
        <f t="shared" ca="1" si="1172"/>
        <v>4398.7255705533689</v>
      </c>
      <c r="J2490" s="9">
        <f t="shared" ca="1" si="1173"/>
        <v>45830.68214663212</v>
      </c>
      <c r="K2490" s="9">
        <f t="shared" ca="1" si="1174"/>
        <v>61714.03552086644</v>
      </c>
      <c r="L2490" s="9">
        <f t="shared" ca="1" si="1175"/>
        <v>32687.104040503702</v>
      </c>
      <c r="M2490" s="9">
        <f t="shared" ref="M2490:N2505" ca="1" si="1201">IF(M2489&gt;K2490,0,M2489+$V2490)</f>
        <v>14530.358588053416</v>
      </c>
      <c r="N2490" s="9">
        <f t="shared" ca="1" si="1201"/>
        <v>14530.358588053416</v>
      </c>
      <c r="O2490" s="9">
        <f t="shared" ca="1" si="1177"/>
        <v>33735.869328084314</v>
      </c>
      <c r="P2490" s="9">
        <f t="shared" ca="1" si="1198"/>
        <v>40298.638299403799</v>
      </c>
      <c r="Q2490" s="9">
        <f t="shared" ca="1" si="1192"/>
        <v>146.0565133074316</v>
      </c>
      <c r="R2490" s="9">
        <f t="shared" si="1178"/>
        <v>8</v>
      </c>
      <c r="S2490" s="23">
        <f t="shared" ca="1" si="1179"/>
        <v>3.6597733390918723</v>
      </c>
      <c r="T2490" s="9">
        <f t="shared" ca="1" si="1193"/>
        <v>39</v>
      </c>
      <c r="U2490" s="9">
        <f t="shared" ca="1" si="1194"/>
        <v>35.184020730739576</v>
      </c>
      <c r="V2490" s="23">
        <f t="shared" ca="1" si="1180"/>
        <v>72</v>
      </c>
      <c r="W2490" s="23">
        <f t="shared" ca="1" si="1195"/>
        <v>0</v>
      </c>
      <c r="X2490" s="23" t="e">
        <f ca="1">V2490/(S2490-#REF!)</f>
        <v>#REF!</v>
      </c>
      <c r="Y2490" s="9">
        <f t="shared" ca="1" si="1181"/>
        <v>4000</v>
      </c>
      <c r="Z2490" s="9">
        <f t="shared" ca="1" si="1182"/>
        <v>120</v>
      </c>
      <c r="AA2490" s="24">
        <f t="shared" ca="1" si="1183"/>
        <v>423.56799523901964</v>
      </c>
      <c r="AB2490" s="9">
        <f t="shared" ca="1" si="1184"/>
        <v>244.32497471797888</v>
      </c>
      <c r="AC2490" s="9">
        <f t="shared" ca="1" si="1185"/>
        <v>129.38546218998368</v>
      </c>
      <c r="AD2490" s="9">
        <f t="shared" ca="1" si="1186"/>
        <v>25.967474976458082</v>
      </c>
      <c r="AE2490">
        <f t="shared" ref="AE2490:AK2505" ca="1" si="1202">ROUNDDOWN((VLOOKUP($E2490,$A$235:$T$501,AE$534,FALSE)/RAND())^(1/4),0)</f>
        <v>1</v>
      </c>
      <c r="AF2490">
        <f t="shared" ca="1" si="1202"/>
        <v>1</v>
      </c>
      <c r="AG2490">
        <f t="shared" ca="1" si="1202"/>
        <v>0</v>
      </c>
      <c r="AH2490">
        <f t="shared" ca="1" si="1202"/>
        <v>0</v>
      </c>
      <c r="AI2490">
        <f t="shared" ca="1" si="1202"/>
        <v>1</v>
      </c>
      <c r="AJ2490">
        <f t="shared" ca="1" si="1202"/>
        <v>0</v>
      </c>
      <c r="AK2490">
        <f t="shared" ca="1" si="1202"/>
        <v>0</v>
      </c>
      <c r="AL2490">
        <f t="shared" ca="1" si="1188"/>
        <v>5.9773339091872435E-2</v>
      </c>
      <c r="AM2490">
        <f t="shared" ca="1" si="1189"/>
        <v>0.51934949952916165</v>
      </c>
    </row>
    <row r="2491" spans="1:39">
      <c r="A2491" s="10">
        <f t="shared" ca="1" si="1190"/>
        <v>41350.353495371251</v>
      </c>
      <c r="B2491" s="22">
        <f t="shared" ca="1" si="1191"/>
        <v>41350.353495371251</v>
      </c>
      <c r="C2491" s="22">
        <f t="shared" ca="1" si="1168"/>
        <v>41350.545358797179</v>
      </c>
      <c r="D2491">
        <f t="shared" si="1196"/>
        <v>276</v>
      </c>
      <c r="E2491" s="23">
        <f t="shared" si="1169"/>
        <v>59</v>
      </c>
      <c r="F2491" s="23">
        <f t="shared" si="1170"/>
        <v>4</v>
      </c>
      <c r="G2491">
        <f t="shared" ca="1" si="1197"/>
        <v>7</v>
      </c>
      <c r="H2491" s="9">
        <f t="shared" ca="1" si="1171"/>
        <v>717.84038657225574</v>
      </c>
      <c r="I2491" s="9">
        <f t="shared" ca="1" si="1172"/>
        <v>4470.7255705533689</v>
      </c>
      <c r="J2491" s="9">
        <f t="shared" ca="1" si="1173"/>
        <v>45902.68214663212</v>
      </c>
      <c r="K2491" s="9">
        <f t="shared" ca="1" si="1174"/>
        <v>61714.03552086644</v>
      </c>
      <c r="L2491" s="9">
        <f t="shared" ca="1" si="1175"/>
        <v>32687.104040503702</v>
      </c>
      <c r="M2491" s="9">
        <f t="shared" ca="1" si="1201"/>
        <v>14602.358588053416</v>
      </c>
      <c r="N2491" s="9">
        <f t="shared" ca="1" si="1201"/>
        <v>14602.358588053416</v>
      </c>
      <c r="O2491" s="9">
        <f t="shared" ca="1" si="1177"/>
        <v>33807.869328084314</v>
      </c>
      <c r="P2491" s="9">
        <f t="shared" ca="1" si="1198"/>
        <v>40298.638299403799</v>
      </c>
      <c r="Q2491" s="9">
        <f t="shared" ca="1" si="1192"/>
        <v>146.1285133074316</v>
      </c>
      <c r="R2491" s="9">
        <f t="shared" si="1178"/>
        <v>8</v>
      </c>
      <c r="S2491" s="23">
        <f t="shared" ca="1" si="1179"/>
        <v>4.6047730435121759</v>
      </c>
      <c r="T2491" s="9">
        <f t="shared" ca="1" si="1193"/>
        <v>36</v>
      </c>
      <c r="U2491" s="9">
        <f t="shared" ca="1" si="1194"/>
        <v>17.182956643831858</v>
      </c>
      <c r="V2491" s="23">
        <f t="shared" ca="1" si="1180"/>
        <v>72</v>
      </c>
      <c r="W2491" s="23">
        <f t="shared" ca="1" si="1195"/>
        <v>0</v>
      </c>
      <c r="X2491" s="23" t="e">
        <f ca="1">V2491/(S2491-#REF!)</f>
        <v>#REF!</v>
      </c>
      <c r="Y2491" s="9">
        <f t="shared" ca="1" si="1181"/>
        <v>0</v>
      </c>
      <c r="Z2491" s="9">
        <f t="shared" ca="1" si="1182"/>
        <v>0</v>
      </c>
      <c r="AA2491" s="24">
        <f t="shared" ca="1" si="1183"/>
        <v>542.74476881014584</v>
      </c>
      <c r="AB2491" s="9">
        <f t="shared" ca="1" si="1184"/>
        <v>317.84595172187846</v>
      </c>
      <c r="AC2491" s="9">
        <f t="shared" ca="1" si="1185"/>
        <v>168.31945001210019</v>
      </c>
      <c r="AD2491" s="9">
        <f t="shared" ca="1" si="1186"/>
        <v>25.967474976458082</v>
      </c>
      <c r="AE2491">
        <f t="shared" ca="1" si="1202"/>
        <v>1</v>
      </c>
      <c r="AF2491">
        <f t="shared" ca="1" si="1202"/>
        <v>1</v>
      </c>
      <c r="AG2491">
        <f t="shared" ca="1" si="1202"/>
        <v>0</v>
      </c>
      <c r="AH2491">
        <f t="shared" ca="1" si="1202"/>
        <v>0</v>
      </c>
      <c r="AI2491">
        <f t="shared" ca="1" si="1202"/>
        <v>0</v>
      </c>
      <c r="AJ2491">
        <f t="shared" ca="1" si="1202"/>
        <v>0</v>
      </c>
      <c r="AK2491">
        <f t="shared" ca="1" si="1202"/>
        <v>0</v>
      </c>
      <c r="AL2491">
        <f t="shared" ca="1" si="1188"/>
        <v>5.9773339091872435E-2</v>
      </c>
      <c r="AM2491">
        <f t="shared" ca="1" si="1189"/>
        <v>0.51934949952916165</v>
      </c>
    </row>
    <row r="2492" spans="1:39">
      <c r="A2492" s="10">
        <f t="shared" ca="1" si="1190"/>
        <v>41350.566886574954</v>
      </c>
      <c r="B2492" s="22">
        <f t="shared" ca="1" si="1191"/>
        <v>41350.566886574954</v>
      </c>
      <c r="C2492" s="22">
        <f t="shared" ca="1" si="1168"/>
        <v>41350.719375000881</v>
      </c>
      <c r="D2492">
        <f t="shared" si="1196"/>
        <v>276</v>
      </c>
      <c r="E2492" s="23">
        <f t="shared" si="1169"/>
        <v>59</v>
      </c>
      <c r="F2492" s="23">
        <f t="shared" si="1170"/>
        <v>4</v>
      </c>
      <c r="G2492">
        <f t="shared" ca="1" si="1197"/>
        <v>7</v>
      </c>
      <c r="H2492" s="9">
        <f t="shared" ca="1" si="1171"/>
        <v>801.60390206145428</v>
      </c>
      <c r="I2492" s="9">
        <f t="shared" ca="1" si="1172"/>
        <v>4554.4890860425676</v>
      </c>
      <c r="J2492" s="9">
        <f t="shared" ca="1" si="1173"/>
        <v>45986.445662121318</v>
      </c>
      <c r="K2492" s="9">
        <f t="shared" ca="1" si="1174"/>
        <v>61714.03552086644</v>
      </c>
      <c r="L2492" s="9">
        <f t="shared" ca="1" si="1175"/>
        <v>32687.104040503702</v>
      </c>
      <c r="M2492" s="9">
        <f t="shared" ca="1" si="1201"/>
        <v>14686.122103542613</v>
      </c>
      <c r="N2492" s="9">
        <f t="shared" ca="1" si="1201"/>
        <v>14686.122103542613</v>
      </c>
      <c r="O2492" s="9">
        <f t="shared" ca="1" si="1177"/>
        <v>33891.632843573512</v>
      </c>
      <c r="P2492" s="9">
        <f t="shared" ca="1" si="1198"/>
        <v>40298.638299403799</v>
      </c>
      <c r="Q2492" s="9">
        <f t="shared" ca="1" si="1192"/>
        <v>146.21227682292081</v>
      </c>
      <c r="R2492" s="9">
        <f t="shared" si="1178"/>
        <v>8</v>
      </c>
      <c r="S2492" s="23">
        <f t="shared" ca="1" si="1179"/>
        <v>3.6597733390918723</v>
      </c>
      <c r="T2492" s="9">
        <f t="shared" ca="1" si="1193"/>
        <v>39</v>
      </c>
      <c r="U2492" s="9">
        <f t="shared" ca="1" si="1194"/>
        <v>35.184020730739576</v>
      </c>
      <c r="V2492" s="23">
        <f t="shared" ca="1" si="1180"/>
        <v>83.763515489198582</v>
      </c>
      <c r="W2492" s="23">
        <f t="shared" ca="1" si="1195"/>
        <v>0</v>
      </c>
      <c r="X2492" s="23" t="e">
        <f ca="1">V2492/(S2492-#REF!)</f>
        <v>#REF!</v>
      </c>
      <c r="Y2492" s="9">
        <f t="shared" ca="1" si="1181"/>
        <v>0</v>
      </c>
      <c r="Z2492" s="9">
        <f t="shared" ca="1" si="1182"/>
        <v>0</v>
      </c>
      <c r="AA2492" s="24">
        <f t="shared" ca="1" si="1183"/>
        <v>423.56799523901964</v>
      </c>
      <c r="AB2492" s="9">
        <f t="shared" ca="1" si="1184"/>
        <v>244.32497471797888</v>
      </c>
      <c r="AC2492" s="9">
        <f t="shared" ca="1" si="1185"/>
        <v>129.38546218998368</v>
      </c>
      <c r="AD2492" s="9">
        <f t="shared" ca="1" si="1186"/>
        <v>25.967474976458082</v>
      </c>
      <c r="AE2492">
        <f t="shared" ca="1" si="1202"/>
        <v>0</v>
      </c>
      <c r="AF2492">
        <f t="shared" ca="1" si="1202"/>
        <v>1</v>
      </c>
      <c r="AG2492">
        <f t="shared" ca="1" si="1202"/>
        <v>0</v>
      </c>
      <c r="AH2492">
        <f t="shared" ca="1" si="1202"/>
        <v>0</v>
      </c>
      <c r="AI2492">
        <f t="shared" ca="1" si="1202"/>
        <v>0</v>
      </c>
      <c r="AJ2492">
        <f t="shared" ca="1" si="1202"/>
        <v>0</v>
      </c>
      <c r="AK2492">
        <f t="shared" ca="1" si="1202"/>
        <v>0</v>
      </c>
      <c r="AL2492">
        <f t="shared" ca="1" si="1188"/>
        <v>5.9773339091872435E-2</v>
      </c>
      <c r="AM2492">
        <f t="shared" ca="1" si="1189"/>
        <v>0.51934949952916165</v>
      </c>
    </row>
    <row r="2493" spans="1:39">
      <c r="A2493" s="10">
        <f t="shared" ca="1" si="1190"/>
        <v>41350.740902778656</v>
      </c>
      <c r="B2493" s="22">
        <f t="shared" ca="1" si="1191"/>
        <v>41350.740902778656</v>
      </c>
      <c r="C2493" s="22">
        <f t="shared" ca="1" si="1168"/>
        <v>41350.906458334211</v>
      </c>
      <c r="D2493">
        <f t="shared" si="1196"/>
        <v>276</v>
      </c>
      <c r="E2493" s="23">
        <f t="shared" si="1169"/>
        <v>59</v>
      </c>
      <c r="F2493" s="23">
        <f t="shared" si="1170"/>
        <v>4</v>
      </c>
      <c r="G2493">
        <f t="shared" ca="1" si="1197"/>
        <v>6</v>
      </c>
      <c r="H2493" s="9">
        <f t="shared" ca="1" si="1171"/>
        <v>892.64513518698936</v>
      </c>
      <c r="I2493" s="9">
        <f t="shared" ca="1" si="1172"/>
        <v>4645.5303191681023</v>
      </c>
      <c r="J2493" s="9">
        <f t="shared" ca="1" si="1173"/>
        <v>46077.486895246853</v>
      </c>
      <c r="K2493" s="9">
        <f t="shared" ca="1" si="1174"/>
        <v>61714.03552086644</v>
      </c>
      <c r="L2493" s="9">
        <f t="shared" ca="1" si="1175"/>
        <v>32687.104040503702</v>
      </c>
      <c r="M2493" s="9">
        <f t="shared" ca="1" si="1201"/>
        <v>14777.163336668149</v>
      </c>
      <c r="N2493" s="9">
        <f t="shared" ca="1" si="1201"/>
        <v>14777.163336668149</v>
      </c>
      <c r="O2493" s="9">
        <f t="shared" ca="1" si="1177"/>
        <v>33982.674076699048</v>
      </c>
      <c r="P2493" s="9">
        <f t="shared" ca="1" si="1198"/>
        <v>40298.638299403799</v>
      </c>
      <c r="Q2493" s="9">
        <f t="shared" ca="1" si="1192"/>
        <v>146.30331805604635</v>
      </c>
      <c r="R2493" s="9">
        <f t="shared" si="1178"/>
        <v>8</v>
      </c>
      <c r="S2493" s="23">
        <f t="shared" ca="1" si="1179"/>
        <v>3.9734057123656514</v>
      </c>
      <c r="T2493" s="9">
        <f t="shared" ca="1" si="1193"/>
        <v>58</v>
      </c>
      <c r="U2493" s="9">
        <f t="shared" ca="1" si="1194"/>
        <v>24.260564516345767</v>
      </c>
      <c r="V2493" s="23">
        <f t="shared" ca="1" si="1180"/>
        <v>91.04123312553503</v>
      </c>
      <c r="W2493" s="23">
        <f t="shared" ca="1" si="1195"/>
        <v>1855.796352045641</v>
      </c>
      <c r="X2493" s="23" t="e">
        <f ca="1">V2493/(S2493-#REF!)</f>
        <v>#REF!</v>
      </c>
      <c r="Y2493" s="9">
        <f t="shared" ca="1" si="1181"/>
        <v>0</v>
      </c>
      <c r="Z2493" s="9">
        <f t="shared" ca="1" si="1182"/>
        <v>0</v>
      </c>
      <c r="AA2493" s="24">
        <f t="shared" ca="1" si="1183"/>
        <v>463.12112330814739</v>
      </c>
      <c r="AB2493" s="9">
        <f t="shared" ca="1" si="1184"/>
        <v>268.7255733586789</v>
      </c>
      <c r="AC2493" s="9">
        <f t="shared" ca="1" si="1185"/>
        <v>142.3071159688634</v>
      </c>
      <c r="AD2493" s="9">
        <f t="shared" ca="1" si="1186"/>
        <v>25.967474976458082</v>
      </c>
      <c r="AE2493">
        <f t="shared" ca="1" si="1202"/>
        <v>1</v>
      </c>
      <c r="AF2493">
        <f t="shared" ca="1" si="1202"/>
        <v>0</v>
      </c>
      <c r="AG2493">
        <f t="shared" ca="1" si="1202"/>
        <v>0</v>
      </c>
      <c r="AH2493">
        <f t="shared" ca="1" si="1202"/>
        <v>0</v>
      </c>
      <c r="AI2493">
        <f t="shared" ca="1" si="1202"/>
        <v>0</v>
      </c>
      <c r="AJ2493">
        <f t="shared" ca="1" si="1202"/>
        <v>0</v>
      </c>
      <c r="AK2493">
        <f t="shared" ca="1" si="1202"/>
        <v>0</v>
      </c>
      <c r="AL2493">
        <f t="shared" ca="1" si="1188"/>
        <v>5.9773339091872435E-2</v>
      </c>
      <c r="AM2493">
        <f t="shared" ca="1" si="1189"/>
        <v>0.51934949952916165</v>
      </c>
    </row>
    <row r="2494" spans="1:39">
      <c r="A2494" s="10">
        <f t="shared" ca="1" si="1190"/>
        <v>41350.921041667541</v>
      </c>
      <c r="B2494" s="22">
        <f t="shared" ca="1" si="1191"/>
        <v>41350.921041667541</v>
      </c>
      <c r="C2494" s="22">
        <f t="shared" ca="1" si="1168"/>
        <v>41351.073530093468</v>
      </c>
      <c r="D2494">
        <f t="shared" si="1196"/>
        <v>276</v>
      </c>
      <c r="E2494" s="23">
        <f t="shared" si="1169"/>
        <v>59</v>
      </c>
      <c r="F2494" s="23">
        <f t="shared" si="1170"/>
        <v>4</v>
      </c>
      <c r="G2494">
        <f t="shared" ca="1" si="1197"/>
        <v>6</v>
      </c>
      <c r="H2494" s="9">
        <f t="shared" ca="1" si="1171"/>
        <v>975.68922137167976</v>
      </c>
      <c r="I2494" s="9">
        <f t="shared" ca="1" si="1172"/>
        <v>4728.5744053527924</v>
      </c>
      <c r="J2494" s="9">
        <f t="shared" ca="1" si="1173"/>
        <v>46160.530981431541</v>
      </c>
      <c r="K2494" s="9">
        <f t="shared" ca="1" si="1174"/>
        <v>61714.03552086644</v>
      </c>
      <c r="L2494" s="9">
        <f t="shared" ca="1" si="1175"/>
        <v>32687.104040503702</v>
      </c>
      <c r="M2494" s="9">
        <f t="shared" ca="1" si="1201"/>
        <v>14860.20742285284</v>
      </c>
      <c r="N2494" s="9">
        <f t="shared" ca="1" si="1201"/>
        <v>14860.20742285284</v>
      </c>
      <c r="O2494" s="9">
        <f t="shared" ca="1" si="1177"/>
        <v>34065.718162883735</v>
      </c>
      <c r="P2494" s="9">
        <f t="shared" ca="1" si="1198"/>
        <v>40298.638299403799</v>
      </c>
      <c r="Q2494" s="9">
        <f t="shared" ca="1" si="1192"/>
        <v>146.38636214223104</v>
      </c>
      <c r="R2494" s="9">
        <f t="shared" si="1178"/>
        <v>8</v>
      </c>
      <c r="S2494" s="23">
        <f t="shared" ca="1" si="1179"/>
        <v>3.6597733390918723</v>
      </c>
      <c r="T2494" s="9">
        <f t="shared" ca="1" si="1193"/>
        <v>39</v>
      </c>
      <c r="U2494" s="9">
        <f t="shared" ca="1" si="1194"/>
        <v>35.184020730739576</v>
      </c>
      <c r="V2494" s="23">
        <f t="shared" ca="1" si="1180"/>
        <v>83.044086184690414</v>
      </c>
      <c r="W2494" s="23">
        <f t="shared" ca="1" si="1195"/>
        <v>2036.3111112356992</v>
      </c>
      <c r="X2494" s="23" t="e">
        <f ca="1">V2494/(S2494-#REF!)</f>
        <v>#REF!</v>
      </c>
      <c r="Y2494" s="9">
        <f t="shared" ca="1" si="1181"/>
        <v>0</v>
      </c>
      <c r="Z2494" s="9">
        <f t="shared" ca="1" si="1182"/>
        <v>0</v>
      </c>
      <c r="AA2494" s="24">
        <f t="shared" ca="1" si="1183"/>
        <v>423.56799523901964</v>
      </c>
      <c r="AB2494" s="9">
        <f t="shared" ca="1" si="1184"/>
        <v>244.32497471797888</v>
      </c>
      <c r="AC2494" s="9">
        <f t="shared" ca="1" si="1185"/>
        <v>129.38546218998368</v>
      </c>
      <c r="AD2494" s="9">
        <f t="shared" ca="1" si="1186"/>
        <v>25.967474976458082</v>
      </c>
      <c r="AE2494">
        <f t="shared" ca="1" si="1202"/>
        <v>0</v>
      </c>
      <c r="AF2494">
        <f t="shared" ca="1" si="1202"/>
        <v>1</v>
      </c>
      <c r="AG2494">
        <f t="shared" ca="1" si="1202"/>
        <v>0</v>
      </c>
      <c r="AH2494">
        <f t="shared" ca="1" si="1202"/>
        <v>1</v>
      </c>
      <c r="AI2494">
        <f t="shared" ca="1" si="1202"/>
        <v>0</v>
      </c>
      <c r="AJ2494">
        <f t="shared" ca="1" si="1202"/>
        <v>0</v>
      </c>
      <c r="AK2494">
        <f t="shared" ca="1" si="1202"/>
        <v>0</v>
      </c>
      <c r="AL2494">
        <f t="shared" ca="1" si="1188"/>
        <v>5.9773339091872435E-2</v>
      </c>
      <c r="AM2494">
        <f t="shared" ca="1" si="1189"/>
        <v>0.51934949952916165</v>
      </c>
    </row>
    <row r="2495" spans="1:39">
      <c r="A2495" s="10">
        <f t="shared" ca="1" si="1190"/>
        <v>41351.09575231569</v>
      </c>
      <c r="B2495" s="22">
        <f t="shared" ca="1" si="1191"/>
        <v>41351.09575231569</v>
      </c>
      <c r="C2495" s="22">
        <f t="shared" ca="1" si="1168"/>
        <v>41351.248240741617</v>
      </c>
      <c r="D2495">
        <f t="shared" si="1196"/>
        <v>276</v>
      </c>
      <c r="E2495" s="23">
        <f t="shared" si="1169"/>
        <v>59</v>
      </c>
      <c r="F2495" s="23">
        <f t="shared" si="1170"/>
        <v>4</v>
      </c>
      <c r="G2495">
        <f t="shared" ca="1" si="1197"/>
        <v>6</v>
      </c>
      <c r="H2495" s="9">
        <f t="shared" ca="1" si="1171"/>
        <v>1056.2763540821161</v>
      </c>
      <c r="I2495" s="9">
        <f t="shared" ca="1" si="1172"/>
        <v>4809.1615380632284</v>
      </c>
      <c r="J2495" s="9">
        <f t="shared" ca="1" si="1173"/>
        <v>46241.11811414198</v>
      </c>
      <c r="K2495" s="9">
        <f t="shared" ca="1" si="1174"/>
        <v>61714.03552086644</v>
      </c>
      <c r="L2495" s="9">
        <f t="shared" ca="1" si="1175"/>
        <v>32687.104040503702</v>
      </c>
      <c r="M2495" s="9">
        <f t="shared" ca="1" si="1201"/>
        <v>14940.794555563276</v>
      </c>
      <c r="N2495" s="9">
        <f t="shared" ca="1" si="1201"/>
        <v>14940.794555563276</v>
      </c>
      <c r="O2495" s="9">
        <f t="shared" ca="1" si="1177"/>
        <v>34146.305295594175</v>
      </c>
      <c r="P2495" s="9">
        <f t="shared" ca="1" si="1198"/>
        <v>40298.638299403799</v>
      </c>
      <c r="Q2495" s="9">
        <f t="shared" ca="1" si="1192"/>
        <v>146.46694927494147</v>
      </c>
      <c r="R2495" s="9">
        <f t="shared" si="1178"/>
        <v>8</v>
      </c>
      <c r="S2495" s="23">
        <f t="shared" ca="1" si="1179"/>
        <v>3.6597733390918723</v>
      </c>
      <c r="T2495" s="9">
        <f t="shared" ca="1" si="1193"/>
        <v>39</v>
      </c>
      <c r="U2495" s="9">
        <f t="shared" ca="1" si="1194"/>
        <v>35.184020730739576</v>
      </c>
      <c r="V2495" s="23">
        <f t="shared" ca="1" si="1180"/>
        <v>80.587132710436265</v>
      </c>
      <c r="W2495" s="23">
        <f t="shared" ca="1" si="1195"/>
        <v>1944.1966711019002</v>
      </c>
      <c r="X2495" s="23" t="e">
        <f ca="1">V2495/(S2495-#REF!)</f>
        <v>#REF!</v>
      </c>
      <c r="Y2495" s="9">
        <f t="shared" ca="1" si="1181"/>
        <v>0</v>
      </c>
      <c r="Z2495" s="9">
        <f t="shared" ca="1" si="1182"/>
        <v>0</v>
      </c>
      <c r="AA2495" s="24">
        <f t="shared" ca="1" si="1183"/>
        <v>423.56799523901964</v>
      </c>
      <c r="AB2495" s="9">
        <f t="shared" ca="1" si="1184"/>
        <v>244.32497471797888</v>
      </c>
      <c r="AC2495" s="9">
        <f t="shared" ca="1" si="1185"/>
        <v>129.38546218998368</v>
      </c>
      <c r="AD2495" s="9">
        <f t="shared" ca="1" si="1186"/>
        <v>25.967474976458082</v>
      </c>
      <c r="AE2495">
        <f t="shared" ca="1" si="1202"/>
        <v>0</v>
      </c>
      <c r="AF2495">
        <f t="shared" ca="1" si="1202"/>
        <v>0</v>
      </c>
      <c r="AG2495">
        <f t="shared" ca="1" si="1202"/>
        <v>0</v>
      </c>
      <c r="AH2495">
        <f t="shared" ca="1" si="1202"/>
        <v>2</v>
      </c>
      <c r="AI2495">
        <f t="shared" ca="1" si="1202"/>
        <v>0</v>
      </c>
      <c r="AJ2495">
        <f t="shared" ca="1" si="1202"/>
        <v>0</v>
      </c>
      <c r="AK2495">
        <f t="shared" ca="1" si="1202"/>
        <v>0</v>
      </c>
      <c r="AL2495">
        <f t="shared" ca="1" si="1188"/>
        <v>5.9773339091872435E-2</v>
      </c>
      <c r="AM2495">
        <f t="shared" ca="1" si="1189"/>
        <v>0.51934949952916165</v>
      </c>
    </row>
    <row r="2496" spans="1:39">
      <c r="A2496" s="10">
        <f t="shared" ca="1" si="1190"/>
        <v>41351.269074074953</v>
      </c>
      <c r="B2496" s="22">
        <f t="shared" ca="1" si="1191"/>
        <v>41351.269074074953</v>
      </c>
      <c r="C2496" s="22">
        <f t="shared" ca="1" si="1168"/>
        <v>41351.42156250088</v>
      </c>
      <c r="D2496">
        <f t="shared" si="1196"/>
        <v>276</v>
      </c>
      <c r="E2496" s="23">
        <f t="shared" si="1169"/>
        <v>59</v>
      </c>
      <c r="F2496" s="23">
        <f t="shared" si="1170"/>
        <v>4</v>
      </c>
      <c r="G2496">
        <f t="shared" ca="1" si="1197"/>
        <v>7</v>
      </c>
      <c r="H2496" s="9">
        <f t="shared" ca="1" si="1171"/>
        <v>0</v>
      </c>
      <c r="I2496" s="9">
        <f t="shared" ca="1" si="1172"/>
        <v>4889.9570002230384</v>
      </c>
      <c r="J2496" s="9">
        <f t="shared" ca="1" si="1173"/>
        <v>46321.913576301791</v>
      </c>
      <c r="K2496" s="9">
        <f t="shared" ca="1" si="1174"/>
        <v>61714.03552086644</v>
      </c>
      <c r="L2496" s="9">
        <f t="shared" ca="1" si="1175"/>
        <v>32687.104040503702</v>
      </c>
      <c r="M2496" s="9">
        <f t="shared" ca="1" si="1201"/>
        <v>15021.590017723087</v>
      </c>
      <c r="N2496" s="9">
        <f t="shared" ca="1" si="1201"/>
        <v>15021.590017723087</v>
      </c>
      <c r="O2496" s="9">
        <f t="shared" ca="1" si="1177"/>
        <v>34227.100757753986</v>
      </c>
      <c r="P2496" s="9">
        <f t="shared" ca="1" si="1198"/>
        <v>40298.638299403799</v>
      </c>
      <c r="Q2496" s="9">
        <f t="shared" ca="1" si="1192"/>
        <v>146.54774473710128</v>
      </c>
      <c r="R2496" s="9">
        <f t="shared" si="1178"/>
        <v>8</v>
      </c>
      <c r="S2496" s="23">
        <f t="shared" ca="1" si="1179"/>
        <v>3.6597733390918723</v>
      </c>
      <c r="T2496" s="9">
        <f t="shared" ca="1" si="1193"/>
        <v>39</v>
      </c>
      <c r="U2496" s="9">
        <f t="shared" ca="1" si="1194"/>
        <v>35.184020730739576</v>
      </c>
      <c r="V2496" s="23">
        <f t="shared" ca="1" si="1180"/>
        <v>80.795462159810441</v>
      </c>
      <c r="W2496" s="23">
        <f t="shared" ca="1" si="1195"/>
        <v>0</v>
      </c>
      <c r="X2496" s="23" t="e">
        <f ca="1">V2496/(S2496-#REF!)</f>
        <v>#REF!</v>
      </c>
      <c r="Y2496" s="9">
        <f t="shared" ca="1" si="1181"/>
        <v>0</v>
      </c>
      <c r="Z2496" s="9">
        <f t="shared" ca="1" si="1182"/>
        <v>0</v>
      </c>
      <c r="AA2496" s="24">
        <f t="shared" ca="1" si="1183"/>
        <v>423.56799523901964</v>
      </c>
      <c r="AB2496" s="9">
        <f t="shared" ca="1" si="1184"/>
        <v>244.32497471797888</v>
      </c>
      <c r="AC2496" s="9">
        <f t="shared" ca="1" si="1185"/>
        <v>129.38546218998368</v>
      </c>
      <c r="AD2496" s="9">
        <f t="shared" ca="1" si="1186"/>
        <v>25.967474976458082</v>
      </c>
      <c r="AE2496">
        <f t="shared" ca="1" si="1202"/>
        <v>0</v>
      </c>
      <c r="AF2496">
        <f t="shared" ca="1" si="1202"/>
        <v>0</v>
      </c>
      <c r="AG2496">
        <f t="shared" ca="1" si="1202"/>
        <v>0</v>
      </c>
      <c r="AH2496">
        <f t="shared" ca="1" si="1202"/>
        <v>0</v>
      </c>
      <c r="AI2496">
        <f t="shared" ca="1" si="1202"/>
        <v>0</v>
      </c>
      <c r="AJ2496">
        <f t="shared" ca="1" si="1202"/>
        <v>0</v>
      </c>
      <c r="AK2496">
        <f t="shared" ca="1" si="1202"/>
        <v>0</v>
      </c>
      <c r="AL2496">
        <f t="shared" ca="1" si="1188"/>
        <v>5.9773339091872435E-2</v>
      </c>
      <c r="AM2496">
        <f t="shared" ca="1" si="1189"/>
        <v>0.51934949952916165</v>
      </c>
    </row>
    <row r="2497" spans="1:39">
      <c r="A2497" s="10">
        <f t="shared" ca="1" si="1190"/>
        <v>41351.433368056438</v>
      </c>
      <c r="B2497" s="22">
        <f t="shared" ca="1" si="1191"/>
        <v>41351.433368056438</v>
      </c>
      <c r="C2497" s="22">
        <f t="shared" ca="1" si="1168"/>
        <v>41351.908796297175</v>
      </c>
      <c r="D2497">
        <f t="shared" si="1196"/>
        <v>276</v>
      </c>
      <c r="E2497" s="23">
        <f t="shared" si="1169"/>
        <v>59</v>
      </c>
      <c r="F2497" s="23">
        <f t="shared" si="1170"/>
        <v>4</v>
      </c>
      <c r="G2497">
        <f t="shared" ca="1" si="1197"/>
        <v>1</v>
      </c>
      <c r="H2497" s="9">
        <f t="shared" ca="1" si="1171"/>
        <v>0</v>
      </c>
      <c r="I2497" s="9">
        <f t="shared" ca="1" si="1172"/>
        <v>4889.9570002230384</v>
      </c>
      <c r="J2497" s="9">
        <f t="shared" ca="1" si="1173"/>
        <v>46321.913576301791</v>
      </c>
      <c r="K2497" s="9">
        <f t="shared" ca="1" si="1174"/>
        <v>61714.03552086644</v>
      </c>
      <c r="L2497" s="9">
        <f t="shared" ca="1" si="1175"/>
        <v>32687.104040503702</v>
      </c>
      <c r="M2497" s="9">
        <f t="shared" ca="1" si="1201"/>
        <v>15021.590017723087</v>
      </c>
      <c r="N2497" s="9">
        <f t="shared" ca="1" si="1201"/>
        <v>15021.590017723087</v>
      </c>
      <c r="O2497" s="9">
        <f t="shared" ca="1" si="1177"/>
        <v>34227.100757753986</v>
      </c>
      <c r="P2497" s="9">
        <f t="shared" ca="1" si="1198"/>
        <v>40298.638299403799</v>
      </c>
      <c r="Q2497" s="9">
        <f t="shared" ca="1" si="1192"/>
        <v>146.54774473710128</v>
      </c>
      <c r="R2497" s="9">
        <f t="shared" si="1178"/>
        <v>8</v>
      </c>
      <c r="S2497" s="23">
        <f t="shared" ca="1" si="1179"/>
        <v>35.410481037443319</v>
      </c>
      <c r="T2497" s="9">
        <f t="shared" ca="1" si="1193"/>
        <v>24</v>
      </c>
      <c r="U2497" s="9">
        <f t="shared" ca="1" si="1194"/>
        <v>37.731734795946977</v>
      </c>
      <c r="V2497" s="23">
        <f t="shared" ca="1" si="1180"/>
        <v>0</v>
      </c>
      <c r="W2497" s="23">
        <f t="shared" ca="1" si="1195"/>
        <v>0</v>
      </c>
      <c r="X2497" s="23" t="e">
        <f ca="1">V2497/(S2497-#REF!)</f>
        <v>#REF!</v>
      </c>
      <c r="Y2497" s="9">
        <f t="shared" ca="1" si="1181"/>
        <v>600</v>
      </c>
      <c r="Z2497" s="9">
        <f t="shared" ca="1" si="1182"/>
        <v>1200</v>
      </c>
      <c r="AA2497" s="24">
        <f t="shared" ca="1" si="1183"/>
        <v>0</v>
      </c>
      <c r="AB2497" s="9">
        <f t="shared" ca="1" si="1184"/>
        <v>2714.5300336497212</v>
      </c>
      <c r="AC2497" s="9">
        <f t="shared" ca="1" si="1185"/>
        <v>1437.5146193620633</v>
      </c>
      <c r="AD2497" s="9">
        <f t="shared" ca="1" si="1186"/>
        <v>25.967474976458082</v>
      </c>
      <c r="AE2497">
        <f t="shared" ca="1" si="1202"/>
        <v>1</v>
      </c>
      <c r="AF2497">
        <f t="shared" ca="1" si="1202"/>
        <v>1</v>
      </c>
      <c r="AG2497">
        <f t="shared" ca="1" si="1202"/>
        <v>0</v>
      </c>
      <c r="AH2497">
        <f t="shared" ca="1" si="1202"/>
        <v>1</v>
      </c>
      <c r="AI2497">
        <f t="shared" ca="1" si="1202"/>
        <v>0</v>
      </c>
      <c r="AJ2497">
        <f t="shared" ca="1" si="1202"/>
        <v>0</v>
      </c>
      <c r="AK2497">
        <f t="shared" ca="1" si="1202"/>
        <v>0</v>
      </c>
      <c r="AL2497">
        <f t="shared" ca="1" si="1188"/>
        <v>5.9773339091872435E-2</v>
      </c>
      <c r="AM2497">
        <f t="shared" ca="1" si="1189"/>
        <v>0.51934949952916165</v>
      </c>
    </row>
    <row r="2498" spans="1:39">
      <c r="A2498" s="10">
        <f t="shared" ca="1" si="1190"/>
        <v>41351.932407408283</v>
      </c>
      <c r="B2498" s="22">
        <f t="shared" ca="1" si="1191"/>
        <v>41351.932407408283</v>
      </c>
      <c r="C2498" s="22">
        <f t="shared" ca="1" si="1168"/>
        <v>41352.08489583421</v>
      </c>
      <c r="D2498">
        <f t="shared" si="1196"/>
        <v>276</v>
      </c>
      <c r="E2498" s="23">
        <f t="shared" si="1169"/>
        <v>59</v>
      </c>
      <c r="F2498" s="23">
        <f t="shared" si="1170"/>
        <v>4</v>
      </c>
      <c r="G2498">
        <f t="shared" ca="1" si="1197"/>
        <v>7</v>
      </c>
      <c r="H2498" s="9">
        <f t="shared" ca="1" si="1171"/>
        <v>72</v>
      </c>
      <c r="I2498" s="9">
        <f t="shared" ca="1" si="1172"/>
        <v>4961.9570002230384</v>
      </c>
      <c r="J2498" s="9">
        <f t="shared" ca="1" si="1173"/>
        <v>46393.913576301791</v>
      </c>
      <c r="K2498" s="9">
        <f t="shared" ca="1" si="1174"/>
        <v>61714.03552086644</v>
      </c>
      <c r="L2498" s="9">
        <f t="shared" ca="1" si="1175"/>
        <v>32687.104040503702</v>
      </c>
      <c r="M2498" s="9">
        <f t="shared" ca="1" si="1201"/>
        <v>15093.590017723087</v>
      </c>
      <c r="N2498" s="9">
        <f t="shared" ca="1" si="1201"/>
        <v>15093.590017723087</v>
      </c>
      <c r="O2498" s="9">
        <f t="shared" ca="1" si="1177"/>
        <v>34299.100757753986</v>
      </c>
      <c r="P2498" s="9">
        <f t="shared" ca="1" si="1198"/>
        <v>40298.638299403799</v>
      </c>
      <c r="Q2498" s="9">
        <f t="shared" ca="1" si="1192"/>
        <v>146.61974473710129</v>
      </c>
      <c r="R2498" s="9">
        <f t="shared" si="1178"/>
        <v>8</v>
      </c>
      <c r="S2498" s="23">
        <f t="shared" ca="1" si="1179"/>
        <v>3.6597733390918723</v>
      </c>
      <c r="T2498" s="9">
        <f t="shared" ca="1" si="1193"/>
        <v>39</v>
      </c>
      <c r="U2498" s="9">
        <f t="shared" ca="1" si="1194"/>
        <v>35.184020730739576</v>
      </c>
      <c r="V2498" s="23">
        <f t="shared" ca="1" si="1180"/>
        <v>72</v>
      </c>
      <c r="W2498" s="23">
        <f t="shared" ca="1" si="1195"/>
        <v>0</v>
      </c>
      <c r="X2498" s="23" t="e">
        <f ca="1">V2498/(S2498-#REF!)</f>
        <v>#REF!</v>
      </c>
      <c r="Y2498" s="9">
        <f t="shared" ca="1" si="1181"/>
        <v>0</v>
      </c>
      <c r="Z2498" s="9">
        <f t="shared" ca="1" si="1182"/>
        <v>0</v>
      </c>
      <c r="AA2498" s="24">
        <f t="shared" ca="1" si="1183"/>
        <v>423.56799523901964</v>
      </c>
      <c r="AB2498" s="9">
        <f t="shared" ca="1" si="1184"/>
        <v>244.32497471797888</v>
      </c>
      <c r="AC2498" s="9">
        <f t="shared" ca="1" si="1185"/>
        <v>129.38546218998368</v>
      </c>
      <c r="AD2498" s="9">
        <f t="shared" ca="1" si="1186"/>
        <v>25.967474976458082</v>
      </c>
      <c r="AE2498">
        <f t="shared" ca="1" si="1202"/>
        <v>0</v>
      </c>
      <c r="AF2498">
        <f t="shared" ca="1" si="1202"/>
        <v>1</v>
      </c>
      <c r="AG2498">
        <f t="shared" ca="1" si="1202"/>
        <v>0</v>
      </c>
      <c r="AH2498">
        <f t="shared" ca="1" si="1202"/>
        <v>0</v>
      </c>
      <c r="AI2498">
        <f t="shared" ca="1" si="1202"/>
        <v>0</v>
      </c>
      <c r="AJ2498">
        <f t="shared" ca="1" si="1202"/>
        <v>0</v>
      </c>
      <c r="AK2498">
        <f t="shared" ca="1" si="1202"/>
        <v>0</v>
      </c>
      <c r="AL2498">
        <f t="shared" ca="1" si="1188"/>
        <v>5.9773339091872435E-2</v>
      </c>
      <c r="AM2498">
        <f t="shared" ca="1" si="1189"/>
        <v>0.51934949952916165</v>
      </c>
    </row>
    <row r="2499" spans="1:39">
      <c r="A2499" s="10">
        <f t="shared" ca="1" si="1190"/>
        <v>41352.106423611986</v>
      </c>
      <c r="B2499" s="22">
        <f t="shared" ca="1" si="1191"/>
        <v>41352.106423611986</v>
      </c>
      <c r="C2499" s="22">
        <f t="shared" ca="1" si="1168"/>
        <v>41352.258912037913</v>
      </c>
      <c r="D2499">
        <f t="shared" si="1196"/>
        <v>276</v>
      </c>
      <c r="E2499" s="23">
        <f t="shared" si="1169"/>
        <v>59</v>
      </c>
      <c r="F2499" s="23">
        <f t="shared" si="1170"/>
        <v>4</v>
      </c>
      <c r="G2499">
        <f t="shared" ca="1" si="1197"/>
        <v>7</v>
      </c>
      <c r="H2499" s="9">
        <f t="shared" ca="1" si="1171"/>
        <v>151.28096000200733</v>
      </c>
      <c r="I2499" s="9">
        <f t="shared" ca="1" si="1172"/>
        <v>5041.2379602250458</v>
      </c>
      <c r="J2499" s="9">
        <f t="shared" ca="1" si="1173"/>
        <v>46473.194536303796</v>
      </c>
      <c r="K2499" s="9">
        <f t="shared" ca="1" si="1174"/>
        <v>61714.03552086644</v>
      </c>
      <c r="L2499" s="9">
        <f t="shared" ca="1" si="1175"/>
        <v>32687.104040503702</v>
      </c>
      <c r="M2499" s="9">
        <f t="shared" ca="1" si="1201"/>
        <v>15172.870977725095</v>
      </c>
      <c r="N2499" s="9">
        <f t="shared" ca="1" si="1201"/>
        <v>15172.870977725095</v>
      </c>
      <c r="O2499" s="9">
        <f t="shared" ca="1" si="1177"/>
        <v>34378.38171775599</v>
      </c>
      <c r="P2499" s="9">
        <f t="shared" ca="1" si="1198"/>
        <v>40298.638299403799</v>
      </c>
      <c r="Q2499" s="9">
        <f t="shared" ca="1" si="1192"/>
        <v>146.69902569710328</v>
      </c>
      <c r="R2499" s="9">
        <f t="shared" si="1178"/>
        <v>8</v>
      </c>
      <c r="S2499" s="23">
        <f t="shared" ca="1" si="1179"/>
        <v>3.6597733390918723</v>
      </c>
      <c r="T2499" s="9">
        <f t="shared" ca="1" si="1193"/>
        <v>39</v>
      </c>
      <c r="U2499" s="9">
        <f t="shared" ca="1" si="1194"/>
        <v>35.184020730739576</v>
      </c>
      <c r="V2499" s="23">
        <f t="shared" ca="1" si="1180"/>
        <v>79.280960002007333</v>
      </c>
      <c r="W2499" s="23">
        <f t="shared" ca="1" si="1195"/>
        <v>0</v>
      </c>
      <c r="X2499" s="23" t="e">
        <f ca="1">V2499/(S2499-#REF!)</f>
        <v>#REF!</v>
      </c>
      <c r="Y2499" s="9">
        <f t="shared" ca="1" si="1181"/>
        <v>0</v>
      </c>
      <c r="Z2499" s="9">
        <f t="shared" ca="1" si="1182"/>
        <v>0</v>
      </c>
      <c r="AA2499" s="24">
        <f t="shared" ca="1" si="1183"/>
        <v>423.56799523901964</v>
      </c>
      <c r="AB2499" s="9">
        <f t="shared" ca="1" si="1184"/>
        <v>244.32497471797888</v>
      </c>
      <c r="AC2499" s="9">
        <f t="shared" ca="1" si="1185"/>
        <v>129.38546218998368</v>
      </c>
      <c r="AD2499" s="9">
        <f t="shared" ca="1" si="1186"/>
        <v>25.967474976458082</v>
      </c>
      <c r="AE2499">
        <f t="shared" ca="1" si="1202"/>
        <v>3</v>
      </c>
      <c r="AF2499">
        <f t="shared" ca="1" si="1202"/>
        <v>1</v>
      </c>
      <c r="AG2499">
        <f t="shared" ca="1" si="1202"/>
        <v>1</v>
      </c>
      <c r="AH2499">
        <f t="shared" ca="1" si="1202"/>
        <v>0</v>
      </c>
      <c r="AI2499">
        <f t="shared" ca="1" si="1202"/>
        <v>0</v>
      </c>
      <c r="AJ2499">
        <f t="shared" ca="1" si="1202"/>
        <v>0</v>
      </c>
      <c r="AK2499">
        <f t="shared" ca="1" si="1202"/>
        <v>0</v>
      </c>
      <c r="AL2499">
        <f t="shared" ca="1" si="1188"/>
        <v>5.9773339091872435E-2</v>
      </c>
      <c r="AM2499">
        <f t="shared" ca="1" si="1189"/>
        <v>0.51934949952916165</v>
      </c>
    </row>
    <row r="2500" spans="1:39">
      <c r="A2500" s="10">
        <f t="shared" ca="1" si="1190"/>
        <v>41352.274189815689</v>
      </c>
      <c r="B2500" s="22">
        <f t="shared" ca="1" si="1191"/>
        <v>41352.274189815689</v>
      </c>
      <c r="C2500" s="22">
        <f t="shared" ca="1" si="1168"/>
        <v>41352.426678241616</v>
      </c>
      <c r="D2500">
        <f t="shared" si="1196"/>
        <v>276</v>
      </c>
      <c r="E2500" s="23">
        <f t="shared" si="1169"/>
        <v>59</v>
      </c>
      <c r="F2500" s="23">
        <f t="shared" si="1170"/>
        <v>4</v>
      </c>
      <c r="G2500">
        <f t="shared" ca="1" si="1197"/>
        <v>6</v>
      </c>
      <c r="H2500" s="9">
        <f t="shared" ca="1" si="1171"/>
        <v>251.12635190697591</v>
      </c>
      <c r="I2500" s="9">
        <f t="shared" ca="1" si="1172"/>
        <v>5141.0833521300146</v>
      </c>
      <c r="J2500" s="9">
        <f t="shared" ca="1" si="1173"/>
        <v>46573.039928208767</v>
      </c>
      <c r="K2500" s="9">
        <f t="shared" ca="1" si="1174"/>
        <v>61714.03552086644</v>
      </c>
      <c r="L2500" s="9">
        <f t="shared" ca="1" si="1175"/>
        <v>32687.104040503702</v>
      </c>
      <c r="M2500" s="9">
        <f t="shared" ca="1" si="1201"/>
        <v>15272.716369630063</v>
      </c>
      <c r="N2500" s="9">
        <f t="shared" ca="1" si="1201"/>
        <v>15272.716369630063</v>
      </c>
      <c r="O2500" s="9">
        <f t="shared" ca="1" si="1177"/>
        <v>34478.227109660962</v>
      </c>
      <c r="P2500" s="9">
        <f t="shared" ca="1" si="1198"/>
        <v>40298.638299403799</v>
      </c>
      <c r="Q2500" s="9">
        <f t="shared" ca="1" si="1192"/>
        <v>146.79887108900826</v>
      </c>
      <c r="R2500" s="9">
        <f t="shared" si="1178"/>
        <v>8</v>
      </c>
      <c r="S2500" s="23">
        <f t="shared" ca="1" si="1179"/>
        <v>3.6597733390918723</v>
      </c>
      <c r="T2500" s="9">
        <f t="shared" ca="1" si="1193"/>
        <v>39</v>
      </c>
      <c r="U2500" s="9">
        <f t="shared" ca="1" si="1194"/>
        <v>35.184020730739576</v>
      </c>
      <c r="V2500" s="23">
        <f t="shared" ca="1" si="1180"/>
        <v>99.845391904968594</v>
      </c>
      <c r="W2500" s="23">
        <f t="shared" ca="1" si="1195"/>
        <v>1837.9427854463279</v>
      </c>
      <c r="X2500" s="23" t="e">
        <f ca="1">V2500/(S2500-#REF!)</f>
        <v>#REF!</v>
      </c>
      <c r="Y2500" s="9">
        <f t="shared" ca="1" si="1181"/>
        <v>0</v>
      </c>
      <c r="Z2500" s="9">
        <f t="shared" ca="1" si="1182"/>
        <v>0</v>
      </c>
      <c r="AA2500" s="24">
        <f t="shared" ca="1" si="1183"/>
        <v>423.56799523901964</v>
      </c>
      <c r="AB2500" s="9">
        <f t="shared" ca="1" si="1184"/>
        <v>244.32497471797888</v>
      </c>
      <c r="AC2500" s="9">
        <f t="shared" ca="1" si="1185"/>
        <v>129.38546218998368</v>
      </c>
      <c r="AD2500" s="9">
        <f t="shared" ca="1" si="1186"/>
        <v>25.967474976458082</v>
      </c>
      <c r="AE2500">
        <f t="shared" ca="1" si="1202"/>
        <v>0</v>
      </c>
      <c r="AF2500">
        <f t="shared" ca="1" si="1202"/>
        <v>0</v>
      </c>
      <c r="AG2500">
        <f t="shared" ca="1" si="1202"/>
        <v>0</v>
      </c>
      <c r="AH2500">
        <f t="shared" ca="1" si="1202"/>
        <v>0</v>
      </c>
      <c r="AI2500">
        <f t="shared" ca="1" si="1202"/>
        <v>0</v>
      </c>
      <c r="AJ2500">
        <f t="shared" ca="1" si="1202"/>
        <v>0</v>
      </c>
      <c r="AK2500">
        <f t="shared" ca="1" si="1202"/>
        <v>0</v>
      </c>
      <c r="AL2500">
        <f t="shared" ca="1" si="1188"/>
        <v>5.9773339091872435E-2</v>
      </c>
      <c r="AM2500">
        <f t="shared" ca="1" si="1189"/>
        <v>0.51934949952916165</v>
      </c>
    </row>
    <row r="2501" spans="1:39">
      <c r="A2501" s="10">
        <f t="shared" ca="1" si="1190"/>
        <v>41352.441261574946</v>
      </c>
      <c r="B2501" s="22">
        <f t="shared" ca="1" si="1191"/>
        <v>41352.441261574946</v>
      </c>
      <c r="C2501" s="22">
        <f t="shared" ca="1" si="1168"/>
        <v>41352.593750000873</v>
      </c>
      <c r="D2501">
        <f t="shared" si="1196"/>
        <v>276</v>
      </c>
      <c r="E2501" s="23">
        <f t="shared" si="1169"/>
        <v>59</v>
      </c>
      <c r="F2501" s="23">
        <f t="shared" si="1170"/>
        <v>4</v>
      </c>
      <c r="G2501">
        <f t="shared" ca="1" si="1197"/>
        <v>6</v>
      </c>
      <c r="H2501" s="9">
        <f t="shared" ca="1" si="1171"/>
        <v>334.52765466167716</v>
      </c>
      <c r="I2501" s="9">
        <f t="shared" ca="1" si="1172"/>
        <v>5224.4846548847163</v>
      </c>
      <c r="J2501" s="9">
        <f t="shared" ca="1" si="1173"/>
        <v>46656.441230963472</v>
      </c>
      <c r="K2501" s="9">
        <f t="shared" ca="1" si="1174"/>
        <v>61714.03552086644</v>
      </c>
      <c r="L2501" s="9">
        <f t="shared" ca="1" si="1175"/>
        <v>32687.104040503702</v>
      </c>
      <c r="M2501" s="9">
        <f t="shared" ca="1" si="1201"/>
        <v>15356.117672384764</v>
      </c>
      <c r="N2501" s="9">
        <f t="shared" ca="1" si="1201"/>
        <v>15356.117672384764</v>
      </c>
      <c r="O2501" s="9">
        <f t="shared" ca="1" si="1177"/>
        <v>34561.628412415666</v>
      </c>
      <c r="P2501" s="9">
        <f t="shared" ca="1" si="1198"/>
        <v>40298.638299403799</v>
      </c>
      <c r="Q2501" s="9">
        <f t="shared" ca="1" si="1192"/>
        <v>146.88227239176297</v>
      </c>
      <c r="R2501" s="9">
        <f t="shared" si="1178"/>
        <v>8</v>
      </c>
      <c r="S2501" s="23">
        <f t="shared" ca="1" si="1179"/>
        <v>3.6597733390918723</v>
      </c>
      <c r="T2501" s="9">
        <f t="shared" ca="1" si="1193"/>
        <v>39</v>
      </c>
      <c r="U2501" s="9">
        <f t="shared" ca="1" si="1194"/>
        <v>35.184020730739576</v>
      </c>
      <c r="V2501" s="23">
        <f t="shared" ca="1" si="1180"/>
        <v>83.401302754701263</v>
      </c>
      <c r="W2501" s="23">
        <f t="shared" ca="1" si="1195"/>
        <v>1938.6766866602181</v>
      </c>
      <c r="X2501" s="23" t="e">
        <f ca="1">V2501/(S2501-#REF!)</f>
        <v>#REF!</v>
      </c>
      <c r="Y2501" s="9">
        <f t="shared" ca="1" si="1181"/>
        <v>0</v>
      </c>
      <c r="Z2501" s="9">
        <f t="shared" ca="1" si="1182"/>
        <v>0</v>
      </c>
      <c r="AA2501" s="24">
        <f t="shared" ca="1" si="1183"/>
        <v>423.56799523901964</v>
      </c>
      <c r="AB2501" s="9">
        <f t="shared" ca="1" si="1184"/>
        <v>244.32497471797888</v>
      </c>
      <c r="AC2501" s="9">
        <f t="shared" ca="1" si="1185"/>
        <v>129.38546218998368</v>
      </c>
      <c r="AD2501" s="9">
        <f t="shared" ca="1" si="1186"/>
        <v>25.967474976458082</v>
      </c>
      <c r="AE2501">
        <f t="shared" ca="1" si="1202"/>
        <v>0</v>
      </c>
      <c r="AF2501">
        <f t="shared" ca="1" si="1202"/>
        <v>0</v>
      </c>
      <c r="AG2501">
        <f t="shared" ca="1" si="1202"/>
        <v>0</v>
      </c>
      <c r="AH2501">
        <f t="shared" ca="1" si="1202"/>
        <v>1</v>
      </c>
      <c r="AI2501">
        <f t="shared" ca="1" si="1202"/>
        <v>0</v>
      </c>
      <c r="AJ2501">
        <f t="shared" ca="1" si="1202"/>
        <v>0</v>
      </c>
      <c r="AK2501">
        <f t="shared" ca="1" si="1202"/>
        <v>0</v>
      </c>
      <c r="AL2501">
        <f t="shared" ca="1" si="1188"/>
        <v>5.9773339091872435E-2</v>
      </c>
      <c r="AM2501">
        <f t="shared" ca="1" si="1189"/>
        <v>0.51934949952916165</v>
      </c>
    </row>
    <row r="2502" spans="1:39">
      <c r="A2502" s="10">
        <f t="shared" ca="1" si="1190"/>
        <v>41352.620138889761</v>
      </c>
      <c r="B2502" s="22">
        <f t="shared" ca="1" si="1191"/>
        <v>41352.620138889761</v>
      </c>
      <c r="C2502" s="22">
        <f t="shared" ca="1" si="1168"/>
        <v>41352.836307871243</v>
      </c>
      <c r="D2502">
        <f t="shared" si="1196"/>
        <v>276</v>
      </c>
      <c r="E2502" s="23">
        <f t="shared" si="1169"/>
        <v>59</v>
      </c>
      <c r="F2502" s="23">
        <f t="shared" si="1170"/>
        <v>4</v>
      </c>
      <c r="G2502">
        <f t="shared" ca="1" si="1197"/>
        <v>7</v>
      </c>
      <c r="H2502" s="9">
        <f t="shared" ca="1" si="1171"/>
        <v>420.12577190539974</v>
      </c>
      <c r="I2502" s="9">
        <f t="shared" ca="1" si="1172"/>
        <v>5310.0827721284386</v>
      </c>
      <c r="J2502" s="9">
        <f t="shared" ca="1" si="1173"/>
        <v>46742.039348207196</v>
      </c>
      <c r="K2502" s="9">
        <f t="shared" ca="1" si="1174"/>
        <v>61714.03552086644</v>
      </c>
      <c r="L2502" s="9">
        <f t="shared" ca="1" si="1175"/>
        <v>32687.104040503702</v>
      </c>
      <c r="M2502" s="9">
        <f t="shared" ca="1" si="1201"/>
        <v>15441.715789628486</v>
      </c>
      <c r="N2502" s="9">
        <f t="shared" ca="1" si="1201"/>
        <v>15441.715789628486</v>
      </c>
      <c r="O2502" s="9">
        <f t="shared" ca="1" si="1177"/>
        <v>34647.226529659391</v>
      </c>
      <c r="P2502" s="9">
        <f t="shared" ca="1" si="1198"/>
        <v>40298.638299403799</v>
      </c>
      <c r="Q2502" s="9">
        <f t="shared" ca="1" si="1192"/>
        <v>146.9678705090067</v>
      </c>
      <c r="R2502" s="9">
        <f t="shared" si="1178"/>
        <v>8</v>
      </c>
      <c r="S2502" s="23">
        <f t="shared" ca="1" si="1179"/>
        <v>5.1881212493988045</v>
      </c>
      <c r="T2502" s="9">
        <f t="shared" ca="1" si="1193"/>
        <v>11</v>
      </c>
      <c r="U2502" s="9">
        <f t="shared" ca="1" si="1194"/>
        <v>17.236497835696355</v>
      </c>
      <c r="V2502" s="23">
        <f t="shared" ca="1" si="1180"/>
        <v>85.598117243722584</v>
      </c>
      <c r="W2502" s="23">
        <f t="shared" ca="1" si="1195"/>
        <v>0</v>
      </c>
      <c r="X2502" s="23" t="e">
        <f ca="1">V2502/(S2502-#REF!)</f>
        <v>#REF!</v>
      </c>
      <c r="Y2502" s="9">
        <f t="shared" ca="1" si="1181"/>
        <v>0</v>
      </c>
      <c r="Z2502" s="9">
        <f t="shared" ca="1" si="1182"/>
        <v>0</v>
      </c>
      <c r="AA2502" s="24">
        <f t="shared" ca="1" si="1183"/>
        <v>616.31257705482722</v>
      </c>
      <c r="AB2502" s="9">
        <f t="shared" ca="1" si="1184"/>
        <v>363.23044213985821</v>
      </c>
      <c r="AC2502" s="9">
        <f t="shared" ca="1" si="1185"/>
        <v>192.35339609462932</v>
      </c>
      <c r="AD2502" s="9">
        <f t="shared" ca="1" si="1186"/>
        <v>25.967474976458082</v>
      </c>
      <c r="AE2502">
        <f t="shared" ca="1" si="1202"/>
        <v>0</v>
      </c>
      <c r="AF2502">
        <f t="shared" ca="1" si="1202"/>
        <v>1</v>
      </c>
      <c r="AG2502">
        <f t="shared" ca="1" si="1202"/>
        <v>0</v>
      </c>
      <c r="AH2502">
        <f t="shared" ca="1" si="1202"/>
        <v>0</v>
      </c>
      <c r="AI2502">
        <f t="shared" ca="1" si="1202"/>
        <v>0</v>
      </c>
      <c r="AJ2502">
        <f t="shared" ca="1" si="1202"/>
        <v>0</v>
      </c>
      <c r="AK2502">
        <f t="shared" ca="1" si="1202"/>
        <v>0</v>
      </c>
      <c r="AL2502">
        <f t="shared" ca="1" si="1188"/>
        <v>5.9773339091872435E-2</v>
      </c>
      <c r="AM2502">
        <f t="shared" ca="1" si="1189"/>
        <v>0.51934949952916165</v>
      </c>
    </row>
    <row r="2503" spans="1:39">
      <c r="A2503" s="10">
        <f t="shared" ca="1" si="1190"/>
        <v>41352.864085649024</v>
      </c>
      <c r="B2503" s="22">
        <f t="shared" ca="1" si="1191"/>
        <v>41352.864085649024</v>
      </c>
      <c r="C2503" s="22">
        <f t="shared" ca="1" si="1168"/>
        <v>41353.016574074951</v>
      </c>
      <c r="D2503">
        <f t="shared" si="1196"/>
        <v>276</v>
      </c>
      <c r="E2503" s="23">
        <f t="shared" si="1169"/>
        <v>59</v>
      </c>
      <c r="F2503" s="23">
        <f t="shared" si="1170"/>
        <v>4</v>
      </c>
      <c r="G2503">
        <f t="shared" ca="1" si="1197"/>
        <v>6</v>
      </c>
      <c r="H2503" s="9">
        <f t="shared" ca="1" si="1171"/>
        <v>507.31468030413646</v>
      </c>
      <c r="I2503" s="9">
        <f t="shared" ca="1" si="1172"/>
        <v>5397.2716805271757</v>
      </c>
      <c r="J2503" s="9">
        <f t="shared" ca="1" si="1173"/>
        <v>46829.228256605929</v>
      </c>
      <c r="K2503" s="9">
        <f t="shared" ca="1" si="1174"/>
        <v>61714.03552086644</v>
      </c>
      <c r="L2503" s="9">
        <f t="shared" ca="1" si="1175"/>
        <v>32687.104040503702</v>
      </c>
      <c r="M2503" s="9">
        <f t="shared" ca="1" si="1201"/>
        <v>15528.904698027223</v>
      </c>
      <c r="N2503" s="9">
        <f t="shared" ca="1" si="1201"/>
        <v>15528.904698027223</v>
      </c>
      <c r="O2503" s="9">
        <f t="shared" ca="1" si="1177"/>
        <v>34734.415438058124</v>
      </c>
      <c r="P2503" s="9">
        <f t="shared" ca="1" si="1198"/>
        <v>40298.638299403799</v>
      </c>
      <c r="Q2503" s="9">
        <f t="shared" ca="1" si="1192"/>
        <v>147.05505941740543</v>
      </c>
      <c r="R2503" s="9">
        <f t="shared" si="1178"/>
        <v>8</v>
      </c>
      <c r="S2503" s="23">
        <f t="shared" ca="1" si="1179"/>
        <v>3.6597733390918723</v>
      </c>
      <c r="T2503" s="9">
        <f t="shared" ca="1" si="1193"/>
        <v>39</v>
      </c>
      <c r="U2503" s="9">
        <f t="shared" ca="1" si="1194"/>
        <v>35.184020730739576</v>
      </c>
      <c r="V2503" s="23">
        <f t="shared" ca="1" si="1180"/>
        <v>87.188908398736686</v>
      </c>
      <c r="W2503" s="23">
        <f t="shared" ca="1" si="1195"/>
        <v>2034.7963412418003</v>
      </c>
      <c r="X2503" s="23" t="e">
        <f ca="1">V2503/(S2503-#REF!)</f>
        <v>#REF!</v>
      </c>
      <c r="Y2503" s="9">
        <f t="shared" ca="1" si="1181"/>
        <v>0</v>
      </c>
      <c r="Z2503" s="9">
        <f t="shared" ca="1" si="1182"/>
        <v>0</v>
      </c>
      <c r="AA2503" s="24">
        <f t="shared" ca="1" si="1183"/>
        <v>423.56799523901964</v>
      </c>
      <c r="AB2503" s="9">
        <f t="shared" ca="1" si="1184"/>
        <v>244.32497471797888</v>
      </c>
      <c r="AC2503" s="9">
        <f t="shared" ca="1" si="1185"/>
        <v>129.38546218998368</v>
      </c>
      <c r="AD2503" s="9">
        <f t="shared" ca="1" si="1186"/>
        <v>25.967474976458082</v>
      </c>
      <c r="AE2503">
        <f t="shared" ca="1" si="1202"/>
        <v>0</v>
      </c>
      <c r="AF2503">
        <f t="shared" ca="1" si="1202"/>
        <v>1</v>
      </c>
      <c r="AG2503">
        <f t="shared" ca="1" si="1202"/>
        <v>0</v>
      </c>
      <c r="AH2503">
        <f t="shared" ca="1" si="1202"/>
        <v>0</v>
      </c>
      <c r="AI2503">
        <f t="shared" ca="1" si="1202"/>
        <v>0</v>
      </c>
      <c r="AJ2503">
        <f t="shared" ca="1" si="1202"/>
        <v>0</v>
      </c>
      <c r="AK2503">
        <f t="shared" ca="1" si="1202"/>
        <v>0</v>
      </c>
      <c r="AL2503">
        <f t="shared" ca="1" si="1188"/>
        <v>5.9773339091872435E-2</v>
      </c>
      <c r="AM2503">
        <f t="shared" ca="1" si="1189"/>
        <v>0.51934949952916165</v>
      </c>
    </row>
    <row r="2504" spans="1:39">
      <c r="A2504" s="10">
        <f t="shared" ca="1" si="1190"/>
        <v>41353.041574074952</v>
      </c>
      <c r="B2504" s="22">
        <f t="shared" ca="1" si="1191"/>
        <v>41353.041574074952</v>
      </c>
      <c r="C2504" s="22">
        <f t="shared" ca="1" si="1168"/>
        <v>41353.223472223101</v>
      </c>
      <c r="D2504">
        <f t="shared" si="1196"/>
        <v>276</v>
      </c>
      <c r="E2504" s="23">
        <f t="shared" si="1169"/>
        <v>59</v>
      </c>
      <c r="F2504" s="23">
        <f t="shared" si="1170"/>
        <v>4</v>
      </c>
      <c r="G2504">
        <f t="shared" ca="1" si="1197"/>
        <v>6</v>
      </c>
      <c r="H2504" s="9">
        <f t="shared" ca="1" si="1171"/>
        <v>579.31468030413646</v>
      </c>
      <c r="I2504" s="9">
        <f t="shared" ca="1" si="1172"/>
        <v>5469.2716805271757</v>
      </c>
      <c r="J2504" s="9">
        <f t="shared" ca="1" si="1173"/>
        <v>46901.228256605929</v>
      </c>
      <c r="K2504" s="9">
        <f t="shared" ca="1" si="1174"/>
        <v>61714.03552086644</v>
      </c>
      <c r="L2504" s="9">
        <f t="shared" ca="1" si="1175"/>
        <v>32687.104040503702</v>
      </c>
      <c r="M2504" s="9">
        <f t="shared" ca="1" si="1201"/>
        <v>15600.904698027223</v>
      </c>
      <c r="N2504" s="9">
        <f t="shared" ca="1" si="1201"/>
        <v>15600.904698027223</v>
      </c>
      <c r="O2504" s="9">
        <f t="shared" ca="1" si="1177"/>
        <v>34806.415438058124</v>
      </c>
      <c r="P2504" s="9">
        <f t="shared" ca="1" si="1198"/>
        <v>40298.638299403799</v>
      </c>
      <c r="Q2504" s="9">
        <f t="shared" ca="1" si="1192"/>
        <v>147.12705941740543</v>
      </c>
      <c r="R2504" s="9">
        <f t="shared" si="1178"/>
        <v>8</v>
      </c>
      <c r="S2504" s="23">
        <f t="shared" ca="1" si="1179"/>
        <v>4.3655737273381146</v>
      </c>
      <c r="T2504" s="9">
        <f t="shared" ca="1" si="1193"/>
        <v>21</v>
      </c>
      <c r="U2504" s="9">
        <f t="shared" ca="1" si="1194"/>
        <v>56.065418417212641</v>
      </c>
      <c r="V2504" s="23">
        <f t="shared" ca="1" si="1180"/>
        <v>72</v>
      </c>
      <c r="W2504" s="23">
        <f t="shared" ca="1" si="1195"/>
        <v>1684.6180587913232</v>
      </c>
      <c r="X2504" s="23" t="e">
        <f ca="1">V2504/(S2504-#REF!)</f>
        <v>#REF!</v>
      </c>
      <c r="Y2504" s="9">
        <f t="shared" ca="1" si="1181"/>
        <v>0</v>
      </c>
      <c r="Z2504" s="9">
        <f t="shared" ca="1" si="1182"/>
        <v>0</v>
      </c>
      <c r="AA2504" s="24">
        <f t="shared" ca="1" si="1183"/>
        <v>512.57861890692277</v>
      </c>
      <c r="AB2504" s="9">
        <f t="shared" ca="1" si="1184"/>
        <v>299.2362449235365</v>
      </c>
      <c r="AC2504" s="9">
        <f t="shared" ca="1" si="1185"/>
        <v>158.46443818572888</v>
      </c>
      <c r="AD2504" s="9">
        <f t="shared" ca="1" si="1186"/>
        <v>25.967474976458082</v>
      </c>
      <c r="AE2504">
        <f t="shared" ca="1" si="1202"/>
        <v>1</v>
      </c>
      <c r="AF2504">
        <f t="shared" ca="1" si="1202"/>
        <v>0</v>
      </c>
      <c r="AG2504">
        <f t="shared" ca="1" si="1202"/>
        <v>0</v>
      </c>
      <c r="AH2504">
        <f t="shared" ca="1" si="1202"/>
        <v>0</v>
      </c>
      <c r="AI2504">
        <f t="shared" ca="1" si="1202"/>
        <v>0</v>
      </c>
      <c r="AJ2504">
        <f t="shared" ca="1" si="1202"/>
        <v>0</v>
      </c>
      <c r="AK2504">
        <f t="shared" ca="1" si="1202"/>
        <v>0</v>
      </c>
      <c r="AL2504">
        <f t="shared" ca="1" si="1188"/>
        <v>5.9773339091872435E-2</v>
      </c>
      <c r="AM2504">
        <f t="shared" ca="1" si="1189"/>
        <v>0.51934949952916165</v>
      </c>
    </row>
    <row r="2505" spans="1:39">
      <c r="A2505" s="10">
        <f t="shared" ca="1" si="1190"/>
        <v>41353.26027777866</v>
      </c>
      <c r="B2505" s="22">
        <f t="shared" ca="1" si="1191"/>
        <v>41353.26027777866</v>
      </c>
      <c r="C2505" s="22">
        <f t="shared" ca="1" si="1168"/>
        <v>41353.496886574954</v>
      </c>
      <c r="D2505">
        <f t="shared" si="1196"/>
        <v>276</v>
      </c>
      <c r="E2505" s="23">
        <f t="shared" si="1169"/>
        <v>59</v>
      </c>
      <c r="F2505" s="23">
        <f t="shared" si="1170"/>
        <v>4</v>
      </c>
      <c r="G2505">
        <f t="shared" ca="1" si="1197"/>
        <v>7</v>
      </c>
      <c r="H2505" s="9">
        <f t="shared" ca="1" si="1171"/>
        <v>659.39503212531258</v>
      </c>
      <c r="I2505" s="9">
        <f t="shared" ca="1" si="1172"/>
        <v>5549.3520323483517</v>
      </c>
      <c r="J2505" s="9">
        <f t="shared" ca="1" si="1173"/>
        <v>46981.308608427105</v>
      </c>
      <c r="K2505" s="9">
        <f t="shared" ca="1" si="1174"/>
        <v>61714.03552086644</v>
      </c>
      <c r="L2505" s="9">
        <f t="shared" ca="1" si="1175"/>
        <v>32687.104040503702</v>
      </c>
      <c r="M2505" s="9">
        <f t="shared" ca="1" si="1201"/>
        <v>15680.985049848399</v>
      </c>
      <c r="N2505" s="9">
        <f t="shared" ca="1" si="1201"/>
        <v>15680.985049848399</v>
      </c>
      <c r="O2505" s="9">
        <f t="shared" ca="1" si="1177"/>
        <v>34886.4957898793</v>
      </c>
      <c r="P2505" s="9">
        <f t="shared" ca="1" si="1198"/>
        <v>40298.638299403799</v>
      </c>
      <c r="Q2505" s="9">
        <f t="shared" ca="1" si="1192"/>
        <v>147.20713976922661</v>
      </c>
      <c r="R2505" s="9">
        <f t="shared" si="1178"/>
        <v>8</v>
      </c>
      <c r="S2505" s="23">
        <f t="shared" ca="1" si="1179"/>
        <v>5.6787731053326604</v>
      </c>
      <c r="T2505" s="9">
        <f t="shared" ca="1" si="1193"/>
        <v>40</v>
      </c>
      <c r="U2505" s="9">
        <f t="shared" ca="1" si="1194"/>
        <v>43.583179197576101</v>
      </c>
      <c r="V2505" s="23">
        <f t="shared" ca="1" si="1180"/>
        <v>80.080351821176109</v>
      </c>
      <c r="W2505" s="23">
        <f t="shared" ca="1" si="1195"/>
        <v>0</v>
      </c>
      <c r="X2505" s="23" t="e">
        <f ca="1">V2505/(S2505-#REF!)</f>
        <v>#REF!</v>
      </c>
      <c r="Y2505" s="9">
        <f t="shared" ca="1" si="1181"/>
        <v>0</v>
      </c>
      <c r="Z2505" s="9">
        <f t="shared" ca="1" si="1182"/>
        <v>0</v>
      </c>
      <c r="AA2505" s="24">
        <f t="shared" ca="1" si="1183"/>
        <v>678.19016798249004</v>
      </c>
      <c r="AB2505" s="9">
        <f t="shared" ca="1" si="1184"/>
        <v>401.40315653151214</v>
      </c>
      <c r="AC2505" s="9">
        <f t="shared" ca="1" si="1185"/>
        <v>212.56825255910414</v>
      </c>
      <c r="AD2505" s="9">
        <f t="shared" ca="1" si="1186"/>
        <v>25.967474976458082</v>
      </c>
      <c r="AE2505">
        <f t="shared" ca="1" si="1202"/>
        <v>0</v>
      </c>
      <c r="AF2505">
        <f t="shared" ca="1" si="1202"/>
        <v>0</v>
      </c>
      <c r="AG2505">
        <f t="shared" ca="1" si="1202"/>
        <v>0</v>
      </c>
      <c r="AH2505">
        <f t="shared" ca="1" si="1202"/>
        <v>0</v>
      </c>
      <c r="AI2505">
        <f t="shared" ca="1" si="1202"/>
        <v>0</v>
      </c>
      <c r="AJ2505">
        <f t="shared" ca="1" si="1202"/>
        <v>0</v>
      </c>
      <c r="AK2505">
        <f t="shared" ca="1" si="1202"/>
        <v>0</v>
      </c>
      <c r="AL2505">
        <f t="shared" ca="1" si="1188"/>
        <v>5.9773339091872435E-2</v>
      </c>
      <c r="AM2505">
        <f t="shared" ca="1" si="1189"/>
        <v>0.51934949952916165</v>
      </c>
    </row>
    <row r="2506" spans="1:39">
      <c r="A2506" s="10">
        <f t="shared" ca="1" si="1190"/>
        <v>41353.523275463842</v>
      </c>
      <c r="B2506" s="22">
        <f t="shared" ca="1" si="1191"/>
        <v>41353.523275463842</v>
      </c>
      <c r="C2506" s="22">
        <f t="shared" ca="1" si="1168"/>
        <v>41353.698125000876</v>
      </c>
      <c r="D2506">
        <f t="shared" si="1196"/>
        <v>276</v>
      </c>
      <c r="E2506" s="23">
        <f t="shared" si="1169"/>
        <v>59</v>
      </c>
      <c r="F2506" s="23">
        <f t="shared" si="1170"/>
        <v>4</v>
      </c>
      <c r="G2506">
        <f t="shared" ca="1" si="1197"/>
        <v>7</v>
      </c>
      <c r="H2506" s="9">
        <f t="shared" ca="1" si="1171"/>
        <v>742.70355781835315</v>
      </c>
      <c r="I2506" s="9">
        <f t="shared" ca="1" si="1172"/>
        <v>5632.6605580413925</v>
      </c>
      <c r="J2506" s="9">
        <f t="shared" ca="1" si="1173"/>
        <v>47064.617134120148</v>
      </c>
      <c r="K2506" s="9">
        <f t="shared" ca="1" si="1174"/>
        <v>61714.03552086644</v>
      </c>
      <c r="L2506" s="9">
        <f t="shared" ca="1" si="1175"/>
        <v>32687.104040503702</v>
      </c>
      <c r="M2506" s="9">
        <f t="shared" ref="M2506:N2521" ca="1" si="1203">IF(M2505&gt;K2506,0,M2505+$V2506)</f>
        <v>15764.29357554144</v>
      </c>
      <c r="N2506" s="9">
        <f t="shared" ca="1" si="1203"/>
        <v>15764.29357554144</v>
      </c>
      <c r="O2506" s="9">
        <f t="shared" ca="1" si="1177"/>
        <v>34969.804315572343</v>
      </c>
      <c r="P2506" s="9">
        <f t="shared" ca="1" si="1198"/>
        <v>40298.638299403799</v>
      </c>
      <c r="Q2506" s="9">
        <f t="shared" ca="1" si="1192"/>
        <v>147.29044829491966</v>
      </c>
      <c r="R2506" s="9">
        <f t="shared" si="1178"/>
        <v>8</v>
      </c>
      <c r="S2506" s="23">
        <f t="shared" ca="1" si="1179"/>
        <v>4.1965001235799324</v>
      </c>
      <c r="T2506" s="9">
        <f t="shared" ca="1" si="1193"/>
        <v>11</v>
      </c>
      <c r="U2506" s="9">
        <f t="shared" ca="1" si="1194"/>
        <v>47.400444887756748</v>
      </c>
      <c r="V2506" s="23">
        <f t="shared" ca="1" si="1180"/>
        <v>83.308525693040565</v>
      </c>
      <c r="W2506" s="23">
        <f t="shared" ca="1" si="1195"/>
        <v>0</v>
      </c>
      <c r="X2506" s="23" t="e">
        <f ca="1">V2506/(S2506-#REF!)</f>
        <v>#REF!</v>
      </c>
      <c r="Y2506" s="9">
        <f t="shared" ca="1" si="1181"/>
        <v>0</v>
      </c>
      <c r="Z2506" s="9">
        <f t="shared" ca="1" si="1182"/>
        <v>0</v>
      </c>
      <c r="AA2506" s="24">
        <f t="shared" ca="1" si="1183"/>
        <v>491.25623489167737</v>
      </c>
      <c r="AB2506" s="9">
        <f t="shared" ca="1" si="1184"/>
        <v>286.08231855114997</v>
      </c>
      <c r="AC2506" s="9">
        <f t="shared" ca="1" si="1185"/>
        <v>151.49860571089175</v>
      </c>
      <c r="AD2506" s="9">
        <f t="shared" ca="1" si="1186"/>
        <v>25.967474976458082</v>
      </c>
      <c r="AE2506">
        <f t="shared" ref="AE2506:AK2521" ca="1" si="1204">ROUNDDOWN((VLOOKUP($E2506,$A$235:$T$501,AE$534,FALSE)/RAND())^(1/4),0)</f>
        <v>0</v>
      </c>
      <c r="AF2506">
        <f t="shared" ca="1" si="1204"/>
        <v>1</v>
      </c>
      <c r="AG2506">
        <f t="shared" ca="1" si="1204"/>
        <v>0</v>
      </c>
      <c r="AH2506">
        <f t="shared" ca="1" si="1204"/>
        <v>0</v>
      </c>
      <c r="AI2506">
        <f t="shared" ca="1" si="1204"/>
        <v>0</v>
      </c>
      <c r="AJ2506">
        <f t="shared" ca="1" si="1204"/>
        <v>0</v>
      </c>
      <c r="AK2506">
        <f t="shared" ca="1" si="1204"/>
        <v>0</v>
      </c>
      <c r="AL2506">
        <f t="shared" ca="1" si="1188"/>
        <v>5.9773339091872435E-2</v>
      </c>
      <c r="AM2506">
        <f t="shared" ca="1" si="1189"/>
        <v>0.51934949952916165</v>
      </c>
    </row>
    <row r="2507" spans="1:39">
      <c r="A2507" s="10">
        <f t="shared" ca="1" si="1190"/>
        <v>41353.714791667546</v>
      </c>
      <c r="B2507" s="22">
        <f t="shared" ca="1" si="1191"/>
        <v>41353.714791667546</v>
      </c>
      <c r="C2507" s="22">
        <f t="shared" ca="1" si="1168"/>
        <v>41353.867280093473</v>
      </c>
      <c r="D2507">
        <f t="shared" si="1196"/>
        <v>276</v>
      </c>
      <c r="E2507" s="23">
        <f t="shared" si="1169"/>
        <v>59</v>
      </c>
      <c r="F2507" s="23">
        <f t="shared" si="1170"/>
        <v>4</v>
      </c>
      <c r="G2507">
        <f t="shared" ca="1" si="1197"/>
        <v>7</v>
      </c>
      <c r="H2507" s="9">
        <f t="shared" ca="1" si="1171"/>
        <v>837.47820741892997</v>
      </c>
      <c r="I2507" s="9">
        <f t="shared" ca="1" si="1172"/>
        <v>5727.4352076419691</v>
      </c>
      <c r="J2507" s="9">
        <f t="shared" ca="1" si="1173"/>
        <v>47159.391783720726</v>
      </c>
      <c r="K2507" s="9">
        <f t="shared" ca="1" si="1174"/>
        <v>61714.03552086644</v>
      </c>
      <c r="L2507" s="9">
        <f t="shared" ca="1" si="1175"/>
        <v>32687.104040503702</v>
      </c>
      <c r="M2507" s="9">
        <f t="shared" ca="1" si="1203"/>
        <v>15859.068225142017</v>
      </c>
      <c r="N2507" s="9">
        <f t="shared" ca="1" si="1203"/>
        <v>15859.068225142017</v>
      </c>
      <c r="O2507" s="9">
        <f t="shared" ca="1" si="1177"/>
        <v>35064.578965172921</v>
      </c>
      <c r="P2507" s="9">
        <f t="shared" ca="1" si="1198"/>
        <v>40298.638299403799</v>
      </c>
      <c r="Q2507" s="9">
        <f t="shared" ca="1" si="1192"/>
        <v>147.38522294452022</v>
      </c>
      <c r="R2507" s="9">
        <f t="shared" si="1178"/>
        <v>8</v>
      </c>
      <c r="S2507" s="23">
        <f t="shared" ca="1" si="1179"/>
        <v>3.6597733390918723</v>
      </c>
      <c r="T2507" s="9">
        <f t="shared" ca="1" si="1193"/>
        <v>39</v>
      </c>
      <c r="U2507" s="9">
        <f t="shared" ca="1" si="1194"/>
        <v>35.184020730739576</v>
      </c>
      <c r="V2507" s="23">
        <f t="shared" ca="1" si="1180"/>
        <v>94.774649600576765</v>
      </c>
      <c r="W2507" s="23">
        <f t="shared" ca="1" si="1195"/>
        <v>0</v>
      </c>
      <c r="X2507" s="23" t="e">
        <f ca="1">V2507/(S2507-#REF!)</f>
        <v>#REF!</v>
      </c>
      <c r="Y2507" s="9">
        <f t="shared" ca="1" si="1181"/>
        <v>0</v>
      </c>
      <c r="Z2507" s="9">
        <f t="shared" ca="1" si="1182"/>
        <v>0</v>
      </c>
      <c r="AA2507" s="24">
        <f t="shared" ca="1" si="1183"/>
        <v>423.56799523901964</v>
      </c>
      <c r="AB2507" s="9">
        <f t="shared" ca="1" si="1184"/>
        <v>244.32497471797888</v>
      </c>
      <c r="AC2507" s="9">
        <f t="shared" ca="1" si="1185"/>
        <v>129.38546218998368</v>
      </c>
      <c r="AD2507" s="9">
        <f t="shared" ca="1" si="1186"/>
        <v>25.967474976458082</v>
      </c>
      <c r="AE2507">
        <f t="shared" ca="1" si="1204"/>
        <v>0</v>
      </c>
      <c r="AF2507">
        <f t="shared" ca="1" si="1204"/>
        <v>1</v>
      </c>
      <c r="AG2507">
        <f t="shared" ca="1" si="1204"/>
        <v>1</v>
      </c>
      <c r="AH2507">
        <f t="shared" ca="1" si="1204"/>
        <v>0</v>
      </c>
      <c r="AI2507">
        <f t="shared" ca="1" si="1204"/>
        <v>0</v>
      </c>
      <c r="AJ2507">
        <f t="shared" ca="1" si="1204"/>
        <v>0</v>
      </c>
      <c r="AK2507">
        <f t="shared" ca="1" si="1204"/>
        <v>0</v>
      </c>
      <c r="AL2507">
        <f t="shared" ca="1" si="1188"/>
        <v>5.9773339091872435E-2</v>
      </c>
      <c r="AM2507">
        <f t="shared" ca="1" si="1189"/>
        <v>0.51934949952916165</v>
      </c>
    </row>
    <row r="2508" spans="1:39">
      <c r="A2508" s="10">
        <f t="shared" ca="1" si="1190"/>
        <v>41353.887418982362</v>
      </c>
      <c r="B2508" s="22">
        <f t="shared" ca="1" si="1191"/>
        <v>41353.887418982362</v>
      </c>
      <c r="C2508" s="22">
        <f t="shared" ca="1" si="1168"/>
        <v>41354.039907408289</v>
      </c>
      <c r="D2508">
        <f t="shared" si="1196"/>
        <v>276</v>
      </c>
      <c r="E2508" s="23">
        <f t="shared" si="1169"/>
        <v>59</v>
      </c>
      <c r="F2508" s="23">
        <f t="shared" si="1170"/>
        <v>4</v>
      </c>
      <c r="G2508">
        <f t="shared" ca="1" si="1197"/>
        <v>6</v>
      </c>
      <c r="H2508" s="9">
        <f t="shared" ca="1" si="1171"/>
        <v>923.78634773389399</v>
      </c>
      <c r="I2508" s="9">
        <f t="shared" ca="1" si="1172"/>
        <v>5813.7433479569336</v>
      </c>
      <c r="J2508" s="9">
        <f t="shared" ca="1" si="1173"/>
        <v>47245.699924035689</v>
      </c>
      <c r="K2508" s="9">
        <f t="shared" ca="1" si="1174"/>
        <v>61714.03552086644</v>
      </c>
      <c r="L2508" s="9">
        <f t="shared" ca="1" si="1175"/>
        <v>32687.104040503702</v>
      </c>
      <c r="M2508" s="9">
        <f t="shared" ca="1" si="1203"/>
        <v>15945.376365456981</v>
      </c>
      <c r="N2508" s="9">
        <f t="shared" ca="1" si="1203"/>
        <v>15945.376365456981</v>
      </c>
      <c r="O2508" s="9">
        <f t="shared" ca="1" si="1177"/>
        <v>35150.887105487884</v>
      </c>
      <c r="P2508" s="9">
        <f t="shared" ca="1" si="1198"/>
        <v>40298.638299403799</v>
      </c>
      <c r="Q2508" s="9">
        <f t="shared" ca="1" si="1192"/>
        <v>147.47153108483519</v>
      </c>
      <c r="R2508" s="9">
        <f t="shared" si="1178"/>
        <v>8</v>
      </c>
      <c r="S2508" s="23">
        <f t="shared" ca="1" si="1179"/>
        <v>3.6597733390918723</v>
      </c>
      <c r="T2508" s="9">
        <f t="shared" ca="1" si="1193"/>
        <v>39</v>
      </c>
      <c r="U2508" s="9">
        <f t="shared" ca="1" si="1194"/>
        <v>35.184020730739576</v>
      </c>
      <c r="V2508" s="23">
        <f t="shared" ca="1" si="1180"/>
        <v>86.308140314964064</v>
      </c>
      <c r="W2508" s="23">
        <f t="shared" ca="1" si="1195"/>
        <v>1793.0103906822831</v>
      </c>
      <c r="X2508" s="23" t="e">
        <f ca="1">V2508/(S2508-#REF!)</f>
        <v>#REF!</v>
      </c>
      <c r="Y2508" s="9">
        <f t="shared" ca="1" si="1181"/>
        <v>0</v>
      </c>
      <c r="Z2508" s="9">
        <f t="shared" ca="1" si="1182"/>
        <v>0</v>
      </c>
      <c r="AA2508" s="24">
        <f t="shared" ca="1" si="1183"/>
        <v>423.56799523901964</v>
      </c>
      <c r="AB2508" s="9">
        <f t="shared" ca="1" si="1184"/>
        <v>244.32497471797888</v>
      </c>
      <c r="AC2508" s="9">
        <f t="shared" ca="1" si="1185"/>
        <v>129.38546218998368</v>
      </c>
      <c r="AD2508" s="9">
        <f t="shared" ca="1" si="1186"/>
        <v>25.967474976458082</v>
      </c>
      <c r="AE2508">
        <f t="shared" ca="1" si="1204"/>
        <v>0</v>
      </c>
      <c r="AF2508">
        <f t="shared" ca="1" si="1204"/>
        <v>1</v>
      </c>
      <c r="AG2508">
        <f t="shared" ca="1" si="1204"/>
        <v>0</v>
      </c>
      <c r="AH2508">
        <f t="shared" ca="1" si="1204"/>
        <v>0</v>
      </c>
      <c r="AI2508">
        <f t="shared" ca="1" si="1204"/>
        <v>0</v>
      </c>
      <c r="AJ2508">
        <f t="shared" ca="1" si="1204"/>
        <v>0</v>
      </c>
      <c r="AK2508">
        <f t="shared" ca="1" si="1204"/>
        <v>0</v>
      </c>
      <c r="AL2508">
        <f t="shared" ca="1" si="1188"/>
        <v>5.9773339091872435E-2</v>
      </c>
      <c r="AM2508">
        <f t="shared" ca="1" si="1189"/>
        <v>0.51934949952916165</v>
      </c>
    </row>
    <row r="2509" spans="1:39">
      <c r="A2509" s="10">
        <f t="shared" ca="1" si="1190"/>
        <v>41354.059351852731</v>
      </c>
      <c r="B2509" s="22">
        <f t="shared" ca="1" si="1191"/>
        <v>41354.059351852731</v>
      </c>
      <c r="C2509" s="22">
        <f t="shared" ca="1" si="1168"/>
        <v>41354.241840278657</v>
      </c>
      <c r="D2509">
        <f t="shared" si="1196"/>
        <v>276</v>
      </c>
      <c r="E2509" s="23">
        <f t="shared" si="1169"/>
        <v>59</v>
      </c>
      <c r="F2509" s="23">
        <f t="shared" si="1170"/>
        <v>4</v>
      </c>
      <c r="G2509">
        <f t="shared" ca="1" si="1197"/>
        <v>7</v>
      </c>
      <c r="H2509" s="9">
        <f t="shared" ca="1" si="1171"/>
        <v>1007.9096678131647</v>
      </c>
      <c r="I2509" s="9">
        <f t="shared" ca="1" si="1172"/>
        <v>5897.8666680362039</v>
      </c>
      <c r="J2509" s="9">
        <f t="shared" ca="1" si="1173"/>
        <v>47329.823244114959</v>
      </c>
      <c r="K2509" s="9">
        <f t="shared" ca="1" si="1174"/>
        <v>61714.03552086644</v>
      </c>
      <c r="L2509" s="9">
        <f t="shared" ca="1" si="1175"/>
        <v>32687.104040503702</v>
      </c>
      <c r="M2509" s="9">
        <f t="shared" ca="1" si="1203"/>
        <v>16029.499685536251</v>
      </c>
      <c r="N2509" s="9">
        <f t="shared" ca="1" si="1203"/>
        <v>16029.499685536251</v>
      </c>
      <c r="O2509" s="9">
        <f t="shared" ca="1" si="1177"/>
        <v>35235.010425567154</v>
      </c>
      <c r="P2509" s="9">
        <f t="shared" ca="1" si="1198"/>
        <v>40298.638299403799</v>
      </c>
      <c r="Q2509" s="9">
        <f t="shared" ca="1" si="1192"/>
        <v>147.55565440491446</v>
      </c>
      <c r="R2509" s="9">
        <f t="shared" si="1178"/>
        <v>8</v>
      </c>
      <c r="S2509" s="23">
        <f t="shared" ca="1" si="1179"/>
        <v>4.3799300280089684</v>
      </c>
      <c r="T2509" s="9">
        <f t="shared" ca="1" si="1193"/>
        <v>22</v>
      </c>
      <c r="U2509" s="9">
        <f t="shared" ca="1" si="1194"/>
        <v>47.748100832286582</v>
      </c>
      <c r="V2509" s="23">
        <f t="shared" ca="1" si="1180"/>
        <v>84.123320079270641</v>
      </c>
      <c r="W2509" s="23">
        <f t="shared" ca="1" si="1195"/>
        <v>0</v>
      </c>
      <c r="X2509" s="23" t="e">
        <f ca="1">V2509/(S2509-#REF!)</f>
        <v>#REF!</v>
      </c>
      <c r="Y2509" s="9">
        <f t="shared" ca="1" si="1181"/>
        <v>0</v>
      </c>
      <c r="Z2509" s="9">
        <f t="shared" ca="1" si="1182"/>
        <v>0</v>
      </c>
      <c r="AA2509" s="24">
        <f t="shared" ca="1" si="1183"/>
        <v>514.38913544609875</v>
      </c>
      <c r="AB2509" s="9">
        <f t="shared" ca="1" si="1184"/>
        <v>300.35316511572893</v>
      </c>
      <c r="AC2509" s="9">
        <f t="shared" ca="1" si="1185"/>
        <v>159.05591777336804</v>
      </c>
      <c r="AD2509" s="9">
        <f t="shared" ca="1" si="1186"/>
        <v>25.967474976458082</v>
      </c>
      <c r="AE2509">
        <f t="shared" ca="1" si="1204"/>
        <v>1</v>
      </c>
      <c r="AF2509">
        <f t="shared" ca="1" si="1204"/>
        <v>1</v>
      </c>
      <c r="AG2509">
        <f t="shared" ca="1" si="1204"/>
        <v>0</v>
      </c>
      <c r="AH2509">
        <f t="shared" ca="1" si="1204"/>
        <v>4</v>
      </c>
      <c r="AI2509">
        <f t="shared" ca="1" si="1204"/>
        <v>0</v>
      </c>
      <c r="AJ2509">
        <f t="shared" ca="1" si="1204"/>
        <v>0</v>
      </c>
      <c r="AK2509">
        <f t="shared" ca="1" si="1204"/>
        <v>0</v>
      </c>
      <c r="AL2509">
        <f t="shared" ca="1" si="1188"/>
        <v>5.9773339091872435E-2</v>
      </c>
      <c r="AM2509">
        <f t="shared" ca="1" si="1189"/>
        <v>0.51934949952916165</v>
      </c>
    </row>
    <row r="2510" spans="1:39">
      <c r="A2510" s="10">
        <f t="shared" ca="1" si="1190"/>
        <v>41354.254340278654</v>
      </c>
      <c r="B2510" s="22">
        <f t="shared" ca="1" si="1191"/>
        <v>41354.254340278654</v>
      </c>
      <c r="C2510" s="22">
        <f t="shared" ca="1" si="1168"/>
        <v>41354.406828704581</v>
      </c>
      <c r="D2510">
        <f t="shared" si="1196"/>
        <v>276</v>
      </c>
      <c r="E2510" s="23">
        <f t="shared" si="1169"/>
        <v>59</v>
      </c>
      <c r="F2510" s="23">
        <f t="shared" si="1170"/>
        <v>4</v>
      </c>
      <c r="G2510">
        <f t="shared" ca="1" si="1197"/>
        <v>7</v>
      </c>
      <c r="H2510" s="9">
        <f t="shared" ca="1" si="1171"/>
        <v>0</v>
      </c>
      <c r="I2510" s="9">
        <f t="shared" ca="1" si="1172"/>
        <v>5970.9649962598633</v>
      </c>
      <c r="J2510" s="9">
        <f t="shared" ca="1" si="1173"/>
        <v>47402.921572338615</v>
      </c>
      <c r="K2510" s="9">
        <f t="shared" ca="1" si="1174"/>
        <v>61714.03552086644</v>
      </c>
      <c r="L2510" s="9">
        <f t="shared" ca="1" si="1175"/>
        <v>32687.104040503702</v>
      </c>
      <c r="M2510" s="9">
        <f t="shared" ca="1" si="1203"/>
        <v>16102.598013759911</v>
      </c>
      <c r="N2510" s="9">
        <f t="shared" ca="1" si="1203"/>
        <v>16102.598013759911</v>
      </c>
      <c r="O2510" s="9">
        <f t="shared" ca="1" si="1177"/>
        <v>35308.10875379081</v>
      </c>
      <c r="P2510" s="9">
        <f t="shared" ca="1" si="1198"/>
        <v>40298.638299403799</v>
      </c>
      <c r="Q2510" s="9">
        <f t="shared" ca="1" si="1192"/>
        <v>147.62875273313813</v>
      </c>
      <c r="R2510" s="9">
        <f t="shared" si="1178"/>
        <v>8</v>
      </c>
      <c r="S2510" s="23">
        <f t="shared" ca="1" si="1179"/>
        <v>3.6597733390918723</v>
      </c>
      <c r="T2510" s="9">
        <f t="shared" ca="1" si="1193"/>
        <v>39</v>
      </c>
      <c r="U2510" s="9">
        <f t="shared" ca="1" si="1194"/>
        <v>35.184020730739576</v>
      </c>
      <c r="V2510" s="23">
        <f t="shared" ca="1" si="1180"/>
        <v>73.098328223659138</v>
      </c>
      <c r="W2510" s="23">
        <f t="shared" ca="1" si="1195"/>
        <v>0</v>
      </c>
      <c r="X2510" s="23" t="e">
        <f ca="1">V2510/(S2510-#REF!)</f>
        <v>#REF!</v>
      </c>
      <c r="Y2510" s="9">
        <f t="shared" ca="1" si="1181"/>
        <v>0</v>
      </c>
      <c r="Z2510" s="9">
        <f t="shared" ca="1" si="1182"/>
        <v>0</v>
      </c>
      <c r="AA2510" s="24">
        <f t="shared" ca="1" si="1183"/>
        <v>423.56799523901964</v>
      </c>
      <c r="AB2510" s="9">
        <f t="shared" ca="1" si="1184"/>
        <v>244.32497471797888</v>
      </c>
      <c r="AC2510" s="9">
        <f t="shared" ca="1" si="1185"/>
        <v>129.38546218998368</v>
      </c>
      <c r="AD2510" s="9">
        <f t="shared" ca="1" si="1186"/>
        <v>25.967474976458082</v>
      </c>
      <c r="AE2510">
        <f t="shared" ca="1" si="1204"/>
        <v>0</v>
      </c>
      <c r="AF2510">
        <f t="shared" ca="1" si="1204"/>
        <v>1</v>
      </c>
      <c r="AG2510">
        <f t="shared" ca="1" si="1204"/>
        <v>0</v>
      </c>
      <c r="AH2510">
        <f t="shared" ca="1" si="1204"/>
        <v>1</v>
      </c>
      <c r="AI2510">
        <f t="shared" ca="1" si="1204"/>
        <v>0</v>
      </c>
      <c r="AJ2510">
        <f t="shared" ca="1" si="1204"/>
        <v>0</v>
      </c>
      <c r="AK2510">
        <f t="shared" ca="1" si="1204"/>
        <v>0</v>
      </c>
      <c r="AL2510">
        <f t="shared" ca="1" si="1188"/>
        <v>5.9773339091872435E-2</v>
      </c>
      <c r="AM2510">
        <f t="shared" ca="1" si="1189"/>
        <v>0.51934949952916165</v>
      </c>
    </row>
    <row r="2511" spans="1:39">
      <c r="A2511" s="10">
        <f t="shared" ca="1" si="1190"/>
        <v>41354.424884260137</v>
      </c>
      <c r="B2511" s="22">
        <f t="shared" ca="1" si="1191"/>
        <v>41354.424884260137</v>
      </c>
      <c r="C2511" s="22">
        <f t="shared" ca="1" si="1168"/>
        <v>41355.327372686064</v>
      </c>
      <c r="D2511">
        <f t="shared" si="1196"/>
        <v>276</v>
      </c>
      <c r="E2511" s="23">
        <f t="shared" si="1169"/>
        <v>59</v>
      </c>
      <c r="F2511" s="23">
        <f t="shared" si="1170"/>
        <v>4</v>
      </c>
      <c r="G2511">
        <f t="shared" ca="1" si="1197"/>
        <v>1</v>
      </c>
      <c r="H2511" s="9">
        <f t="shared" ca="1" si="1171"/>
        <v>0</v>
      </c>
      <c r="I2511" s="9">
        <f t="shared" ca="1" si="1172"/>
        <v>5970.9649962598633</v>
      </c>
      <c r="J2511" s="9">
        <f t="shared" ca="1" si="1173"/>
        <v>47402.921572338615</v>
      </c>
      <c r="K2511" s="9">
        <f t="shared" ca="1" si="1174"/>
        <v>61714.03552086644</v>
      </c>
      <c r="L2511" s="9">
        <f t="shared" ca="1" si="1175"/>
        <v>32687.104040503702</v>
      </c>
      <c r="M2511" s="9">
        <f t="shared" ca="1" si="1203"/>
        <v>16102.598013759911</v>
      </c>
      <c r="N2511" s="9">
        <f t="shared" ca="1" si="1203"/>
        <v>16102.598013759911</v>
      </c>
      <c r="O2511" s="9">
        <f t="shared" ca="1" si="1177"/>
        <v>35308.10875379081</v>
      </c>
      <c r="P2511" s="9">
        <f t="shared" ca="1" si="1198"/>
        <v>40298.638299403799</v>
      </c>
      <c r="Q2511" s="9">
        <f t="shared" ca="1" si="1192"/>
        <v>147.62875273313813</v>
      </c>
      <c r="R2511" s="9">
        <f t="shared" si="1178"/>
        <v>8</v>
      </c>
      <c r="S2511" s="23">
        <f t="shared" ca="1" si="1179"/>
        <v>21.659773339091874</v>
      </c>
      <c r="T2511" s="9">
        <f t="shared" ca="1" si="1193"/>
        <v>39</v>
      </c>
      <c r="U2511" s="9">
        <f t="shared" ca="1" si="1194"/>
        <v>35.184020730739576</v>
      </c>
      <c r="V2511" s="23">
        <f t="shared" ca="1" si="1180"/>
        <v>0</v>
      </c>
      <c r="W2511" s="23">
        <f t="shared" ca="1" si="1195"/>
        <v>0</v>
      </c>
      <c r="X2511" s="23" t="e">
        <f ca="1">V2511/(S2511-#REF!)</f>
        <v>#REF!</v>
      </c>
      <c r="Y2511" s="9">
        <f t="shared" ca="1" si="1181"/>
        <v>600</v>
      </c>
      <c r="Z2511" s="9">
        <f t="shared" ca="1" si="1182"/>
        <v>1200</v>
      </c>
      <c r="AA2511" s="24">
        <f t="shared" ca="1" si="1183"/>
        <v>0</v>
      </c>
      <c r="AB2511" s="9">
        <f t="shared" ca="1" si="1184"/>
        <v>1644.724974717979</v>
      </c>
      <c r="AC2511" s="9">
        <f t="shared" ca="1" si="1185"/>
        <v>870.98546218998376</v>
      </c>
      <c r="AD2511" s="9">
        <f t="shared" ca="1" si="1186"/>
        <v>25.967474976458082</v>
      </c>
      <c r="AE2511">
        <f t="shared" ca="1" si="1204"/>
        <v>1</v>
      </c>
      <c r="AF2511">
        <f t="shared" ca="1" si="1204"/>
        <v>1</v>
      </c>
      <c r="AG2511">
        <f t="shared" ca="1" si="1204"/>
        <v>1</v>
      </c>
      <c r="AH2511">
        <f t="shared" ca="1" si="1204"/>
        <v>0</v>
      </c>
      <c r="AI2511">
        <f t="shared" ca="1" si="1204"/>
        <v>0</v>
      </c>
      <c r="AJ2511">
        <f t="shared" ca="1" si="1204"/>
        <v>0</v>
      </c>
      <c r="AK2511">
        <f t="shared" ca="1" si="1204"/>
        <v>0</v>
      </c>
      <c r="AL2511">
        <f t="shared" ca="1" si="1188"/>
        <v>5.9773339091872435E-2</v>
      </c>
      <c r="AM2511">
        <f t="shared" ca="1" si="1189"/>
        <v>0.51934949952916165</v>
      </c>
    </row>
    <row r="2512" spans="1:39">
      <c r="A2512" s="10">
        <f t="shared" ca="1" si="1190"/>
        <v>41355.346817130507</v>
      </c>
      <c r="B2512" s="22">
        <f t="shared" ca="1" si="1191"/>
        <v>41355.346817130507</v>
      </c>
      <c r="C2512" s="22">
        <f t="shared" ca="1" si="1168"/>
        <v>41355.549050926806</v>
      </c>
      <c r="D2512">
        <f t="shared" si="1196"/>
        <v>276</v>
      </c>
      <c r="E2512" s="23">
        <f t="shared" si="1169"/>
        <v>59</v>
      </c>
      <c r="F2512" s="23">
        <f t="shared" si="1170"/>
        <v>4</v>
      </c>
      <c r="G2512">
        <f t="shared" ca="1" si="1197"/>
        <v>6</v>
      </c>
      <c r="H2512" s="9">
        <f t="shared" ca="1" si="1171"/>
        <v>76.934311618512396</v>
      </c>
      <c r="I2512" s="9">
        <f t="shared" ca="1" si="1172"/>
        <v>6047.899307878376</v>
      </c>
      <c r="J2512" s="9">
        <f t="shared" ca="1" si="1173"/>
        <v>47479.855883957127</v>
      </c>
      <c r="K2512" s="9">
        <f t="shared" ca="1" si="1174"/>
        <v>61714.03552086644</v>
      </c>
      <c r="L2512" s="9">
        <f t="shared" ca="1" si="1175"/>
        <v>32687.104040503702</v>
      </c>
      <c r="M2512" s="9">
        <f t="shared" ca="1" si="1203"/>
        <v>16179.532325378423</v>
      </c>
      <c r="N2512" s="9">
        <f t="shared" ca="1" si="1203"/>
        <v>16179.532325378423</v>
      </c>
      <c r="O2512" s="9">
        <f t="shared" ca="1" si="1177"/>
        <v>35385.043065409322</v>
      </c>
      <c r="P2512" s="9">
        <f t="shared" ca="1" si="1198"/>
        <v>40298.638299403799</v>
      </c>
      <c r="Q2512" s="9">
        <f t="shared" ca="1" si="1192"/>
        <v>147.70568704475664</v>
      </c>
      <c r="R2512" s="9">
        <f t="shared" si="1178"/>
        <v>8</v>
      </c>
      <c r="S2512" s="23">
        <f t="shared" ca="1" si="1179"/>
        <v>4.8538320864750144</v>
      </c>
      <c r="T2512" s="9">
        <f t="shared" ca="1" si="1193"/>
        <v>51</v>
      </c>
      <c r="U2512" s="9">
        <f t="shared" ca="1" si="1194"/>
        <v>13.795511310050642</v>
      </c>
      <c r="V2512" s="23">
        <f t="shared" ca="1" si="1180"/>
        <v>76.934311618512396</v>
      </c>
      <c r="W2512" s="23">
        <f t="shared" ca="1" si="1195"/>
        <v>1912.4718155479934</v>
      </c>
      <c r="X2512" s="23" t="e">
        <f ca="1">V2512/(S2512-#REF!)</f>
        <v>#REF!</v>
      </c>
      <c r="Y2512" s="9">
        <f t="shared" ca="1" si="1181"/>
        <v>0</v>
      </c>
      <c r="Z2512" s="9">
        <f t="shared" ca="1" si="1182"/>
        <v>0</v>
      </c>
      <c r="AA2512" s="24">
        <f t="shared" ca="1" si="1183"/>
        <v>574.1543587075646</v>
      </c>
      <c r="AB2512" s="9">
        <f t="shared" ca="1" si="1184"/>
        <v>337.22274526438736</v>
      </c>
      <c r="AC2512" s="9">
        <f t="shared" ca="1" si="1185"/>
        <v>178.58068258216917</v>
      </c>
      <c r="AD2512" s="9">
        <f t="shared" ca="1" si="1186"/>
        <v>25.967474976458082</v>
      </c>
      <c r="AE2512">
        <f t="shared" ca="1" si="1204"/>
        <v>0</v>
      </c>
      <c r="AF2512">
        <f t="shared" ca="1" si="1204"/>
        <v>1</v>
      </c>
      <c r="AG2512">
        <f t="shared" ca="1" si="1204"/>
        <v>0</v>
      </c>
      <c r="AH2512">
        <f t="shared" ca="1" si="1204"/>
        <v>0</v>
      </c>
      <c r="AI2512">
        <f t="shared" ca="1" si="1204"/>
        <v>0</v>
      </c>
      <c r="AJ2512">
        <f t="shared" ca="1" si="1204"/>
        <v>0</v>
      </c>
      <c r="AK2512">
        <f t="shared" ca="1" si="1204"/>
        <v>0</v>
      </c>
      <c r="AL2512">
        <f t="shared" ca="1" si="1188"/>
        <v>5.9773339091872435E-2</v>
      </c>
      <c r="AM2512">
        <f t="shared" ca="1" si="1189"/>
        <v>0.51934949952916165</v>
      </c>
    </row>
    <row r="2513" spans="1:39">
      <c r="A2513" s="10">
        <f t="shared" ca="1" si="1190"/>
        <v>41355.571273149028</v>
      </c>
      <c r="B2513" s="22">
        <f t="shared" ca="1" si="1191"/>
        <v>41355.571273149028</v>
      </c>
      <c r="C2513" s="22">
        <f t="shared" ca="1" si="1168"/>
        <v>41355.852939815697</v>
      </c>
      <c r="D2513">
        <f t="shared" si="1196"/>
        <v>276</v>
      </c>
      <c r="E2513" s="23">
        <f t="shared" si="1169"/>
        <v>59</v>
      </c>
      <c r="F2513" s="23">
        <f t="shared" si="1170"/>
        <v>4</v>
      </c>
      <c r="G2513">
        <f t="shared" ca="1" si="1197"/>
        <v>6</v>
      </c>
      <c r="H2513" s="9">
        <f t="shared" ca="1" si="1171"/>
        <v>161.49179825524158</v>
      </c>
      <c r="I2513" s="9">
        <f t="shared" ca="1" si="1172"/>
        <v>6132.4567945151048</v>
      </c>
      <c r="J2513" s="9">
        <f t="shared" ca="1" si="1173"/>
        <v>47564.413370593858</v>
      </c>
      <c r="K2513" s="9">
        <f t="shared" ca="1" si="1174"/>
        <v>61714.03552086644</v>
      </c>
      <c r="L2513" s="9">
        <f t="shared" ca="1" si="1175"/>
        <v>32687.104040503702</v>
      </c>
      <c r="M2513" s="9">
        <f t="shared" ca="1" si="1203"/>
        <v>16264.089812015152</v>
      </c>
      <c r="N2513" s="9">
        <f t="shared" ca="1" si="1203"/>
        <v>16264.089812015152</v>
      </c>
      <c r="O2513" s="9">
        <f t="shared" ca="1" si="1177"/>
        <v>35469.600552046053</v>
      </c>
      <c r="P2513" s="9">
        <f t="shared" ca="1" si="1198"/>
        <v>40298.638299403799</v>
      </c>
      <c r="Q2513" s="9">
        <f t="shared" ca="1" si="1192"/>
        <v>147.79024453139337</v>
      </c>
      <c r="R2513" s="9">
        <f t="shared" si="1178"/>
        <v>8</v>
      </c>
      <c r="S2513" s="23">
        <f t="shared" ca="1" si="1179"/>
        <v>6.7602577590095443</v>
      </c>
      <c r="T2513" s="9">
        <f t="shared" ca="1" si="1193"/>
        <v>45</v>
      </c>
      <c r="U2513" s="9">
        <f t="shared" ca="1" si="1194"/>
        <v>36.927932434358809</v>
      </c>
      <c r="V2513" s="23">
        <f t="shared" ca="1" si="1180"/>
        <v>84.557486636729195</v>
      </c>
      <c r="W2513" s="23">
        <f t="shared" ca="1" si="1195"/>
        <v>2003.6346246081714</v>
      </c>
      <c r="X2513" s="23" t="e">
        <f ca="1">V2513/(S2513-#REF!)</f>
        <v>#REF!</v>
      </c>
      <c r="Y2513" s="9">
        <f t="shared" ca="1" si="1181"/>
        <v>0</v>
      </c>
      <c r="Z2513" s="9">
        <f t="shared" ca="1" si="1182"/>
        <v>0</v>
      </c>
      <c r="AA2513" s="24">
        <f t="shared" ca="1" si="1183"/>
        <v>814.57947169233864</v>
      </c>
      <c r="AB2513" s="9">
        <f t="shared" ca="1" si="1184"/>
        <v>485.54266258757377</v>
      </c>
      <c r="AC2513" s="9">
        <f t="shared" ca="1" si="1185"/>
        <v>257.12542029059182</v>
      </c>
      <c r="AD2513" s="9">
        <f t="shared" ca="1" si="1186"/>
        <v>25.967474976458082</v>
      </c>
      <c r="AE2513">
        <f t="shared" ca="1" si="1204"/>
        <v>1</v>
      </c>
      <c r="AF2513">
        <f t="shared" ca="1" si="1204"/>
        <v>1</v>
      </c>
      <c r="AG2513">
        <f t="shared" ca="1" si="1204"/>
        <v>1</v>
      </c>
      <c r="AH2513">
        <f t="shared" ca="1" si="1204"/>
        <v>0</v>
      </c>
      <c r="AI2513">
        <f t="shared" ca="1" si="1204"/>
        <v>0</v>
      </c>
      <c r="AJ2513">
        <f t="shared" ca="1" si="1204"/>
        <v>0</v>
      </c>
      <c r="AK2513">
        <f t="shared" ca="1" si="1204"/>
        <v>0</v>
      </c>
      <c r="AL2513">
        <f t="shared" ca="1" si="1188"/>
        <v>5.9773339091872435E-2</v>
      </c>
      <c r="AM2513">
        <f t="shared" ca="1" si="1189"/>
        <v>0.51934949952916165</v>
      </c>
    </row>
    <row r="2514" spans="1:39">
      <c r="A2514" s="10">
        <f t="shared" ca="1" si="1190"/>
        <v>41355.872384260139</v>
      </c>
      <c r="B2514" s="22">
        <f t="shared" ca="1" si="1191"/>
        <v>41355.872384260139</v>
      </c>
      <c r="C2514" s="22">
        <f t="shared" ca="1" si="1168"/>
        <v>41356.062060186065</v>
      </c>
      <c r="D2514">
        <f t="shared" si="1196"/>
        <v>276</v>
      </c>
      <c r="E2514" s="23">
        <f t="shared" si="1169"/>
        <v>59</v>
      </c>
      <c r="F2514" s="23">
        <f t="shared" si="1170"/>
        <v>4</v>
      </c>
      <c r="G2514">
        <f t="shared" ca="1" si="1197"/>
        <v>7</v>
      </c>
      <c r="H2514" s="9">
        <f t="shared" ca="1" si="1171"/>
        <v>233.49179825524158</v>
      </c>
      <c r="I2514" s="9">
        <f t="shared" ca="1" si="1172"/>
        <v>6204.4567945151048</v>
      </c>
      <c r="J2514" s="9">
        <f t="shared" ca="1" si="1173"/>
        <v>47636.413370593858</v>
      </c>
      <c r="K2514" s="9">
        <f t="shared" ca="1" si="1174"/>
        <v>61714.03552086644</v>
      </c>
      <c r="L2514" s="9">
        <f t="shared" ca="1" si="1175"/>
        <v>32687.104040503702</v>
      </c>
      <c r="M2514" s="9">
        <f t="shared" ca="1" si="1203"/>
        <v>16336.089812015152</v>
      </c>
      <c r="N2514" s="9">
        <f t="shared" ca="1" si="1203"/>
        <v>16336.089812015152</v>
      </c>
      <c r="O2514" s="9">
        <f t="shared" ca="1" si="1177"/>
        <v>35541.600552046053</v>
      </c>
      <c r="P2514" s="9">
        <f t="shared" ca="1" si="1198"/>
        <v>40298.638299403799</v>
      </c>
      <c r="Q2514" s="9">
        <f t="shared" ca="1" si="1192"/>
        <v>147.86224453139337</v>
      </c>
      <c r="R2514" s="9">
        <f t="shared" si="1178"/>
        <v>8</v>
      </c>
      <c r="S2514" s="23">
        <f t="shared" ca="1" si="1179"/>
        <v>4.5524272032726296</v>
      </c>
      <c r="T2514" s="9">
        <f t="shared" ca="1" si="1193"/>
        <v>33</v>
      </c>
      <c r="U2514" s="9">
        <f t="shared" ca="1" si="1194"/>
        <v>8.7379317814666138</v>
      </c>
      <c r="V2514" s="23">
        <f t="shared" ca="1" si="1180"/>
        <v>72</v>
      </c>
      <c r="W2514" s="23">
        <f t="shared" ca="1" si="1195"/>
        <v>0</v>
      </c>
      <c r="X2514" s="23" t="e">
        <f ca="1">V2514/(S2514-#REF!)</f>
        <v>#REF!</v>
      </c>
      <c r="Y2514" s="9">
        <f t="shared" ca="1" si="1181"/>
        <v>0</v>
      </c>
      <c r="Z2514" s="9">
        <f t="shared" ca="1" si="1182"/>
        <v>0</v>
      </c>
      <c r="AA2514" s="24">
        <f t="shared" ca="1" si="1183"/>
        <v>536.14327642825606</v>
      </c>
      <c r="AB2514" s="9">
        <f t="shared" ca="1" si="1184"/>
        <v>313.77344535124178</v>
      </c>
      <c r="AC2514" s="9">
        <f t="shared" ca="1" si="1185"/>
        <v>166.16280139423088</v>
      </c>
      <c r="AD2514" s="9">
        <f t="shared" ca="1" si="1186"/>
        <v>25.967474976458082</v>
      </c>
      <c r="AE2514">
        <f t="shared" ca="1" si="1204"/>
        <v>0</v>
      </c>
      <c r="AF2514">
        <f t="shared" ca="1" si="1204"/>
        <v>0</v>
      </c>
      <c r="AG2514">
        <f t="shared" ca="1" si="1204"/>
        <v>0</v>
      </c>
      <c r="AH2514">
        <f t="shared" ca="1" si="1204"/>
        <v>0</v>
      </c>
      <c r="AI2514">
        <f t="shared" ca="1" si="1204"/>
        <v>0</v>
      </c>
      <c r="AJ2514">
        <f t="shared" ca="1" si="1204"/>
        <v>0</v>
      </c>
      <c r="AK2514">
        <f t="shared" ca="1" si="1204"/>
        <v>0</v>
      </c>
      <c r="AL2514">
        <f t="shared" ca="1" si="1188"/>
        <v>5.9773339091872435E-2</v>
      </c>
      <c r="AM2514">
        <f t="shared" ca="1" si="1189"/>
        <v>0.51934949952916165</v>
      </c>
    </row>
    <row r="2515" spans="1:39">
      <c r="A2515" s="10">
        <f t="shared" ca="1" si="1190"/>
        <v>41356.080810186068</v>
      </c>
      <c r="B2515" s="22">
        <f t="shared" ca="1" si="1191"/>
        <v>41356.080810186068</v>
      </c>
      <c r="C2515" s="22">
        <f t="shared" ca="1" si="1168"/>
        <v>41356.315706019399</v>
      </c>
      <c r="D2515">
        <f t="shared" si="1196"/>
        <v>276</v>
      </c>
      <c r="E2515" s="23">
        <f t="shared" si="1169"/>
        <v>59</v>
      </c>
      <c r="F2515" s="23">
        <f t="shared" si="1170"/>
        <v>4</v>
      </c>
      <c r="G2515">
        <f t="shared" ca="1" si="1197"/>
        <v>6</v>
      </c>
      <c r="H2515" s="9">
        <f t="shared" ca="1" si="1171"/>
        <v>305.49179825524158</v>
      </c>
      <c r="I2515" s="9">
        <f t="shared" ca="1" si="1172"/>
        <v>6276.4567945151048</v>
      </c>
      <c r="J2515" s="9">
        <f t="shared" ca="1" si="1173"/>
        <v>47708.413370593858</v>
      </c>
      <c r="K2515" s="9">
        <f t="shared" ca="1" si="1174"/>
        <v>61714.03552086644</v>
      </c>
      <c r="L2515" s="9">
        <f t="shared" ca="1" si="1175"/>
        <v>32687.104040503702</v>
      </c>
      <c r="M2515" s="9">
        <f t="shared" ca="1" si="1203"/>
        <v>16408.089812015154</v>
      </c>
      <c r="N2515" s="9">
        <f t="shared" ca="1" si="1203"/>
        <v>16408.089812015154</v>
      </c>
      <c r="O2515" s="9">
        <f t="shared" ca="1" si="1177"/>
        <v>35613.600552046053</v>
      </c>
      <c r="P2515" s="9">
        <f t="shared" ca="1" si="1198"/>
        <v>40298.638299403799</v>
      </c>
      <c r="Q2515" s="9">
        <f t="shared" ca="1" si="1192"/>
        <v>147.93424453139338</v>
      </c>
      <c r="R2515" s="9">
        <f t="shared" si="1178"/>
        <v>8</v>
      </c>
      <c r="S2515" s="23">
        <f t="shared" ca="1" si="1179"/>
        <v>5.6375420121800701</v>
      </c>
      <c r="T2515" s="9">
        <f t="shared" ca="1" si="1193"/>
        <v>38</v>
      </c>
      <c r="U2515" s="9">
        <f t="shared" ca="1" si="1194"/>
        <v>15.151243848253216</v>
      </c>
      <c r="V2515" s="23">
        <f t="shared" ca="1" si="1180"/>
        <v>72</v>
      </c>
      <c r="W2515" s="23">
        <f t="shared" ca="1" si="1195"/>
        <v>1960.5405916965281</v>
      </c>
      <c r="X2515" s="23" t="e">
        <f ca="1">V2515/(S2515-#REF!)</f>
        <v>#REF!</v>
      </c>
      <c r="Y2515" s="9">
        <f t="shared" ca="1" si="1181"/>
        <v>0</v>
      </c>
      <c r="Z2515" s="9">
        <f t="shared" ca="1" si="1182"/>
        <v>0</v>
      </c>
      <c r="AA2515" s="24">
        <f t="shared" ca="1" si="1183"/>
        <v>672.9903900039875</v>
      </c>
      <c r="AB2515" s="9">
        <f t="shared" ca="1" si="1184"/>
        <v>398.19537748424068</v>
      </c>
      <c r="AC2515" s="9">
        <f t="shared" ca="1" si="1185"/>
        <v>210.86953152121745</v>
      </c>
      <c r="AD2515" s="9">
        <f t="shared" ca="1" si="1186"/>
        <v>25.967474976458082</v>
      </c>
      <c r="AE2515">
        <f t="shared" ca="1" si="1204"/>
        <v>1</v>
      </c>
      <c r="AF2515">
        <f t="shared" ca="1" si="1204"/>
        <v>0</v>
      </c>
      <c r="AG2515">
        <f t="shared" ca="1" si="1204"/>
        <v>0</v>
      </c>
      <c r="AH2515">
        <f t="shared" ca="1" si="1204"/>
        <v>0</v>
      </c>
      <c r="AI2515">
        <f t="shared" ca="1" si="1204"/>
        <v>0</v>
      </c>
      <c r="AJ2515">
        <f t="shared" ca="1" si="1204"/>
        <v>0</v>
      </c>
      <c r="AK2515">
        <f t="shared" ca="1" si="1204"/>
        <v>0</v>
      </c>
      <c r="AL2515">
        <f t="shared" ca="1" si="1188"/>
        <v>5.9773339091872435E-2</v>
      </c>
      <c r="AM2515">
        <f t="shared" ca="1" si="1189"/>
        <v>0.51934949952916165</v>
      </c>
    </row>
    <row r="2516" spans="1:39">
      <c r="A2516" s="10">
        <f t="shared" ca="1" si="1190"/>
        <v>41356.335844908288</v>
      </c>
      <c r="B2516" s="22">
        <f t="shared" ca="1" si="1191"/>
        <v>41356.335844908288</v>
      </c>
      <c r="C2516" s="22">
        <f t="shared" ca="1" si="1168"/>
        <v>41356.507731482365</v>
      </c>
      <c r="D2516">
        <f t="shared" si="1196"/>
        <v>276</v>
      </c>
      <c r="E2516" s="23">
        <f t="shared" si="1169"/>
        <v>59</v>
      </c>
      <c r="F2516" s="23">
        <f t="shared" si="1170"/>
        <v>4</v>
      </c>
      <c r="G2516">
        <f t="shared" ca="1" si="1197"/>
        <v>7</v>
      </c>
      <c r="H2516" s="9">
        <f t="shared" ca="1" si="1171"/>
        <v>395.36044511327015</v>
      </c>
      <c r="I2516" s="9">
        <f t="shared" ca="1" si="1172"/>
        <v>6366.3254413731329</v>
      </c>
      <c r="J2516" s="9">
        <f t="shared" ca="1" si="1173"/>
        <v>47798.282017451886</v>
      </c>
      <c r="K2516" s="9">
        <f t="shared" ca="1" si="1174"/>
        <v>61714.03552086644</v>
      </c>
      <c r="L2516" s="9">
        <f t="shared" ca="1" si="1175"/>
        <v>32687.104040503702</v>
      </c>
      <c r="M2516" s="9">
        <f t="shared" ca="1" si="1203"/>
        <v>16497.958458873181</v>
      </c>
      <c r="N2516" s="9">
        <f t="shared" ca="1" si="1203"/>
        <v>16497.958458873181</v>
      </c>
      <c r="O2516" s="9">
        <f t="shared" ca="1" si="1177"/>
        <v>35703.46919890408</v>
      </c>
      <c r="P2516" s="9">
        <f t="shared" ca="1" si="1198"/>
        <v>40298.638299403799</v>
      </c>
      <c r="Q2516" s="9">
        <f t="shared" ca="1" si="1192"/>
        <v>148.02411317825141</v>
      </c>
      <c r="R2516" s="9">
        <f t="shared" si="1178"/>
        <v>8</v>
      </c>
      <c r="S2516" s="23">
        <f t="shared" ca="1" si="1179"/>
        <v>4.1253200718628227</v>
      </c>
      <c r="T2516" s="9">
        <f t="shared" ca="1" si="1193"/>
        <v>7</v>
      </c>
      <c r="U2516" s="9">
        <f t="shared" ca="1" si="1194"/>
        <v>31.152258706160865</v>
      </c>
      <c r="V2516" s="23">
        <f t="shared" ca="1" si="1180"/>
        <v>89.868646858028555</v>
      </c>
      <c r="W2516" s="23">
        <f t="shared" ca="1" si="1195"/>
        <v>0</v>
      </c>
      <c r="X2516" s="23" t="e">
        <f ca="1">V2516/(S2516-#REF!)</f>
        <v>#REF!</v>
      </c>
      <c r="Y2516" s="9">
        <f t="shared" ca="1" si="1181"/>
        <v>0</v>
      </c>
      <c r="Z2516" s="9">
        <f t="shared" ca="1" si="1182"/>
        <v>0</v>
      </c>
      <c r="AA2516" s="24">
        <f t="shared" ca="1" si="1183"/>
        <v>482.2795030825655</v>
      </c>
      <c r="AB2516" s="9">
        <f t="shared" ca="1" si="1184"/>
        <v>280.54451052755883</v>
      </c>
      <c r="AC2516" s="9">
        <f t="shared" ca="1" si="1185"/>
        <v>148.56598758014684</v>
      </c>
      <c r="AD2516" s="9">
        <f t="shared" ca="1" si="1186"/>
        <v>25.967474976458082</v>
      </c>
      <c r="AE2516">
        <f t="shared" ca="1" si="1204"/>
        <v>0</v>
      </c>
      <c r="AF2516">
        <f t="shared" ca="1" si="1204"/>
        <v>0</v>
      </c>
      <c r="AG2516">
        <f t="shared" ca="1" si="1204"/>
        <v>0</v>
      </c>
      <c r="AH2516">
        <f t="shared" ca="1" si="1204"/>
        <v>0</v>
      </c>
      <c r="AI2516">
        <f t="shared" ca="1" si="1204"/>
        <v>0</v>
      </c>
      <c r="AJ2516">
        <f t="shared" ca="1" si="1204"/>
        <v>0</v>
      </c>
      <c r="AK2516">
        <f t="shared" ca="1" si="1204"/>
        <v>0</v>
      </c>
      <c r="AL2516">
        <f t="shared" ca="1" si="1188"/>
        <v>5.9773339091872435E-2</v>
      </c>
      <c r="AM2516">
        <f t="shared" ca="1" si="1189"/>
        <v>0.51934949952916165</v>
      </c>
    </row>
    <row r="2517" spans="1:39">
      <c r="A2517" s="10">
        <f t="shared" ca="1" si="1190"/>
        <v>41356.530648149033</v>
      </c>
      <c r="B2517" s="22">
        <f t="shared" ca="1" si="1191"/>
        <v>41356.530648149033</v>
      </c>
      <c r="C2517" s="22">
        <f t="shared" ca="1" si="1168"/>
        <v>41356.792824074961</v>
      </c>
      <c r="D2517">
        <f t="shared" si="1196"/>
        <v>276</v>
      </c>
      <c r="E2517" s="23">
        <f t="shared" si="1169"/>
        <v>59</v>
      </c>
      <c r="F2517" s="23">
        <f t="shared" si="1170"/>
        <v>4</v>
      </c>
      <c r="G2517">
        <f t="shared" ca="1" si="1197"/>
        <v>6</v>
      </c>
      <c r="H2517" s="9">
        <f t="shared" ca="1" si="1171"/>
        <v>478.7476101189028</v>
      </c>
      <c r="I2517" s="9">
        <f t="shared" ca="1" si="1172"/>
        <v>6449.7126063787655</v>
      </c>
      <c r="J2517" s="9">
        <f t="shared" ca="1" si="1173"/>
        <v>47881.669182457517</v>
      </c>
      <c r="K2517" s="9">
        <f t="shared" ca="1" si="1174"/>
        <v>61714.03552086644</v>
      </c>
      <c r="L2517" s="9">
        <f t="shared" ca="1" si="1175"/>
        <v>32687.104040503702</v>
      </c>
      <c r="M2517" s="9">
        <f t="shared" ca="1" si="1203"/>
        <v>16581.345623878813</v>
      </c>
      <c r="N2517" s="9">
        <f t="shared" ca="1" si="1203"/>
        <v>16581.345623878813</v>
      </c>
      <c r="O2517" s="9">
        <f t="shared" ca="1" si="1177"/>
        <v>35786.856363909712</v>
      </c>
      <c r="P2517" s="9">
        <f t="shared" ca="1" si="1198"/>
        <v>40298.638299403799</v>
      </c>
      <c r="Q2517" s="9">
        <f t="shared" ca="1" si="1192"/>
        <v>148.10750034325704</v>
      </c>
      <c r="R2517" s="9">
        <f t="shared" si="1178"/>
        <v>8</v>
      </c>
      <c r="S2517" s="23">
        <f t="shared" ca="1" si="1179"/>
        <v>6.2923009976364233</v>
      </c>
      <c r="T2517" s="9">
        <f t="shared" ca="1" si="1193"/>
        <v>17</v>
      </c>
      <c r="U2517" s="9">
        <f t="shared" ca="1" si="1194"/>
        <v>32.283591491122934</v>
      </c>
      <c r="V2517" s="23">
        <f t="shared" ca="1" si="1180"/>
        <v>83.387165005632625</v>
      </c>
      <c r="W2517" s="23">
        <f t="shared" ca="1" si="1195"/>
        <v>1931.5094955602676</v>
      </c>
      <c r="X2517" s="23" t="e">
        <f ca="1">V2517/(S2517-#REF!)</f>
        <v>#REF!</v>
      </c>
      <c r="Y2517" s="9">
        <f t="shared" ca="1" si="1181"/>
        <v>0</v>
      </c>
      <c r="Z2517" s="9">
        <f t="shared" ca="1" si="1182"/>
        <v>0</v>
      </c>
      <c r="AA2517" s="24">
        <f t="shared" ca="1" si="1183"/>
        <v>755.56402784576824</v>
      </c>
      <c r="AB2517" s="9">
        <f t="shared" ca="1" si="1184"/>
        <v>449.1356265527449</v>
      </c>
      <c r="AC2517" s="9">
        <f t="shared" ca="1" si="1185"/>
        <v>237.84560172201918</v>
      </c>
      <c r="AD2517" s="9">
        <f t="shared" ca="1" si="1186"/>
        <v>25.967474976458082</v>
      </c>
      <c r="AE2517">
        <f t="shared" ca="1" si="1204"/>
        <v>0</v>
      </c>
      <c r="AF2517">
        <f t="shared" ca="1" si="1204"/>
        <v>2</v>
      </c>
      <c r="AG2517">
        <f t="shared" ca="1" si="1204"/>
        <v>0</v>
      </c>
      <c r="AH2517">
        <f t="shared" ca="1" si="1204"/>
        <v>0</v>
      </c>
      <c r="AI2517">
        <f t="shared" ca="1" si="1204"/>
        <v>0</v>
      </c>
      <c r="AJ2517">
        <f t="shared" ca="1" si="1204"/>
        <v>0</v>
      </c>
      <c r="AK2517">
        <f t="shared" ca="1" si="1204"/>
        <v>0</v>
      </c>
      <c r="AL2517">
        <f t="shared" ca="1" si="1188"/>
        <v>5.9773339091872435E-2</v>
      </c>
      <c r="AM2517">
        <f t="shared" ca="1" si="1189"/>
        <v>0.51934949952916165</v>
      </c>
    </row>
    <row r="2518" spans="1:39">
      <c r="A2518" s="10">
        <f t="shared" ca="1" si="1190"/>
        <v>41356.81296296385</v>
      </c>
      <c r="B2518" s="22">
        <f t="shared" ca="1" si="1191"/>
        <v>41356.81296296385</v>
      </c>
      <c r="C2518" s="22">
        <f t="shared" ca="1" si="1168"/>
        <v>41356.995972223107</v>
      </c>
      <c r="D2518">
        <f t="shared" si="1196"/>
        <v>276</v>
      </c>
      <c r="E2518" s="23">
        <f t="shared" si="1169"/>
        <v>59</v>
      </c>
      <c r="F2518" s="23">
        <f t="shared" si="1170"/>
        <v>4</v>
      </c>
      <c r="G2518">
        <f t="shared" ca="1" si="1197"/>
        <v>7</v>
      </c>
      <c r="H2518" s="9">
        <f t="shared" ca="1" si="1171"/>
        <v>556.41592531515698</v>
      </c>
      <c r="I2518" s="9">
        <f t="shared" ca="1" si="1172"/>
        <v>6527.3809215750198</v>
      </c>
      <c r="J2518" s="9">
        <f t="shared" ca="1" si="1173"/>
        <v>47959.337497653774</v>
      </c>
      <c r="K2518" s="9">
        <f t="shared" ca="1" si="1174"/>
        <v>61714.03552086644</v>
      </c>
      <c r="L2518" s="9">
        <f t="shared" ca="1" si="1175"/>
        <v>32687.104040503702</v>
      </c>
      <c r="M2518" s="9">
        <f t="shared" ca="1" si="1203"/>
        <v>16659.013939075066</v>
      </c>
      <c r="N2518" s="9">
        <f t="shared" ca="1" si="1203"/>
        <v>16659.013939075066</v>
      </c>
      <c r="O2518" s="9">
        <f t="shared" ca="1" si="1177"/>
        <v>35864.524679105969</v>
      </c>
      <c r="P2518" s="9">
        <f t="shared" ca="1" si="1198"/>
        <v>40298.638299403799</v>
      </c>
      <c r="Q2518" s="9">
        <f t="shared" ca="1" si="1192"/>
        <v>148.18516865845331</v>
      </c>
      <c r="R2518" s="9">
        <f t="shared" si="1178"/>
        <v>8</v>
      </c>
      <c r="S2518" s="23">
        <f t="shared" ca="1" si="1179"/>
        <v>4.3923950497272823</v>
      </c>
      <c r="T2518" s="9">
        <f t="shared" ca="1" si="1193"/>
        <v>23</v>
      </c>
      <c r="U2518" s="9">
        <f t="shared" ca="1" si="1194"/>
        <v>32.622179018217139</v>
      </c>
      <c r="V2518" s="23">
        <f t="shared" ca="1" si="1180"/>
        <v>77.668315196254127</v>
      </c>
      <c r="W2518" s="23">
        <f t="shared" ca="1" si="1195"/>
        <v>0</v>
      </c>
      <c r="X2518" s="23" t="e">
        <f ca="1">V2518/(S2518-#REF!)</f>
        <v>#REF!</v>
      </c>
      <c r="Y2518" s="9">
        <f t="shared" ca="1" si="1181"/>
        <v>0</v>
      </c>
      <c r="Z2518" s="9">
        <f t="shared" ca="1" si="1182"/>
        <v>0</v>
      </c>
      <c r="AA2518" s="24">
        <f t="shared" ca="1" si="1183"/>
        <v>515.96113707100301</v>
      </c>
      <c r="AB2518" s="9">
        <f t="shared" ca="1" si="1184"/>
        <v>301.32294380541379</v>
      </c>
      <c r="AC2518" s="9">
        <f t="shared" ca="1" si="1185"/>
        <v>159.56947666816259</v>
      </c>
      <c r="AD2518" s="9">
        <f t="shared" ca="1" si="1186"/>
        <v>25.967474976458082</v>
      </c>
      <c r="AE2518">
        <f t="shared" ca="1" si="1204"/>
        <v>1</v>
      </c>
      <c r="AF2518">
        <f t="shared" ca="1" si="1204"/>
        <v>1</v>
      </c>
      <c r="AG2518">
        <f t="shared" ca="1" si="1204"/>
        <v>1</v>
      </c>
      <c r="AH2518">
        <f t="shared" ca="1" si="1204"/>
        <v>0</v>
      </c>
      <c r="AI2518">
        <f t="shared" ca="1" si="1204"/>
        <v>0</v>
      </c>
      <c r="AJ2518">
        <f t="shared" ca="1" si="1204"/>
        <v>0</v>
      </c>
      <c r="AK2518">
        <f t="shared" ca="1" si="1204"/>
        <v>0</v>
      </c>
      <c r="AL2518">
        <f t="shared" ca="1" si="1188"/>
        <v>5.9773339091872435E-2</v>
      </c>
      <c r="AM2518">
        <f t="shared" ca="1" si="1189"/>
        <v>0.51934949952916165</v>
      </c>
    </row>
    <row r="2519" spans="1:39">
      <c r="A2519" s="10">
        <f t="shared" ca="1" si="1190"/>
        <v>41357.017500000882</v>
      </c>
      <c r="B2519" s="22">
        <f t="shared" ca="1" si="1191"/>
        <v>41357.017500000882</v>
      </c>
      <c r="C2519" s="22">
        <f t="shared" ca="1" si="1168"/>
        <v>41357.169988426809</v>
      </c>
      <c r="D2519">
        <f t="shared" si="1196"/>
        <v>276</v>
      </c>
      <c r="E2519" s="23">
        <f t="shared" si="1169"/>
        <v>59</v>
      </c>
      <c r="F2519" s="23">
        <f t="shared" si="1170"/>
        <v>4</v>
      </c>
      <c r="G2519">
        <f t="shared" ca="1" si="1197"/>
        <v>6</v>
      </c>
      <c r="H2519" s="9">
        <f t="shared" ca="1" si="1171"/>
        <v>635.02041055604639</v>
      </c>
      <c r="I2519" s="9">
        <f t="shared" ca="1" si="1172"/>
        <v>6605.9854068159093</v>
      </c>
      <c r="J2519" s="9">
        <f t="shared" ca="1" si="1173"/>
        <v>48037.941982894663</v>
      </c>
      <c r="K2519" s="9">
        <f t="shared" ca="1" si="1174"/>
        <v>61714.03552086644</v>
      </c>
      <c r="L2519" s="9">
        <f t="shared" ca="1" si="1175"/>
        <v>32687.104040503702</v>
      </c>
      <c r="M2519" s="9">
        <f t="shared" ca="1" si="1203"/>
        <v>16737.618424315955</v>
      </c>
      <c r="N2519" s="9">
        <f t="shared" ca="1" si="1203"/>
        <v>16737.618424315955</v>
      </c>
      <c r="O2519" s="9">
        <f t="shared" ca="1" si="1177"/>
        <v>35943.129164346858</v>
      </c>
      <c r="P2519" s="9">
        <f t="shared" ca="1" si="1198"/>
        <v>40298.638299403799</v>
      </c>
      <c r="Q2519" s="9">
        <f t="shared" ca="1" si="1192"/>
        <v>148.26377314369421</v>
      </c>
      <c r="R2519" s="9">
        <f t="shared" si="1178"/>
        <v>8</v>
      </c>
      <c r="S2519" s="23">
        <f t="shared" ca="1" si="1179"/>
        <v>3.6597733390918723</v>
      </c>
      <c r="T2519" s="9">
        <f t="shared" ca="1" si="1193"/>
        <v>39</v>
      </c>
      <c r="U2519" s="9">
        <f t="shared" ca="1" si="1194"/>
        <v>35.184020730739576</v>
      </c>
      <c r="V2519" s="23">
        <f t="shared" ca="1" si="1180"/>
        <v>78.60448524088936</v>
      </c>
      <c r="W2519" s="23">
        <f t="shared" ca="1" si="1195"/>
        <v>1928.9866407450615</v>
      </c>
      <c r="X2519" s="23" t="e">
        <f ca="1">V2519/(S2519-#REF!)</f>
        <v>#REF!</v>
      </c>
      <c r="Y2519" s="9">
        <f t="shared" ca="1" si="1181"/>
        <v>0</v>
      </c>
      <c r="Z2519" s="9">
        <f t="shared" ca="1" si="1182"/>
        <v>0</v>
      </c>
      <c r="AA2519" s="24">
        <f t="shared" ca="1" si="1183"/>
        <v>423.56799523901964</v>
      </c>
      <c r="AB2519" s="9">
        <f t="shared" ca="1" si="1184"/>
        <v>244.32497471797888</v>
      </c>
      <c r="AC2519" s="9">
        <f t="shared" ca="1" si="1185"/>
        <v>129.38546218998368</v>
      </c>
      <c r="AD2519" s="9">
        <f t="shared" ca="1" si="1186"/>
        <v>25.967474976458082</v>
      </c>
      <c r="AE2519">
        <f t="shared" ca="1" si="1204"/>
        <v>0</v>
      </c>
      <c r="AF2519">
        <f t="shared" ca="1" si="1204"/>
        <v>0</v>
      </c>
      <c r="AG2519">
        <f t="shared" ca="1" si="1204"/>
        <v>0</v>
      </c>
      <c r="AH2519">
        <f t="shared" ca="1" si="1204"/>
        <v>0</v>
      </c>
      <c r="AI2519">
        <f t="shared" ca="1" si="1204"/>
        <v>0</v>
      </c>
      <c r="AJ2519">
        <f t="shared" ca="1" si="1204"/>
        <v>0</v>
      </c>
      <c r="AK2519">
        <f t="shared" ca="1" si="1204"/>
        <v>0</v>
      </c>
      <c r="AL2519">
        <f t="shared" ca="1" si="1188"/>
        <v>5.9773339091872435E-2</v>
      </c>
      <c r="AM2519">
        <f t="shared" ca="1" si="1189"/>
        <v>0.51934949952916165</v>
      </c>
    </row>
    <row r="2520" spans="1:39">
      <c r="A2520" s="10">
        <f t="shared" ca="1" si="1190"/>
        <v>41357.186655093479</v>
      </c>
      <c r="B2520" s="22">
        <f t="shared" ca="1" si="1191"/>
        <v>41357.186655093479</v>
      </c>
      <c r="C2520" s="22">
        <f t="shared" ca="1" si="1168"/>
        <v>41357.393356482367</v>
      </c>
      <c r="D2520">
        <f t="shared" si="1196"/>
        <v>276</v>
      </c>
      <c r="E2520" s="23">
        <f t="shared" si="1169"/>
        <v>59</v>
      </c>
      <c r="F2520" s="23">
        <f t="shared" si="1170"/>
        <v>4</v>
      </c>
      <c r="G2520">
        <f t="shared" ca="1" si="1197"/>
        <v>6</v>
      </c>
      <c r="H2520" s="9">
        <f t="shared" ca="1" si="1171"/>
        <v>719.2055999693664</v>
      </c>
      <c r="I2520" s="9">
        <f t="shared" ca="1" si="1172"/>
        <v>6690.170596229229</v>
      </c>
      <c r="J2520" s="9">
        <f t="shared" ca="1" si="1173"/>
        <v>48122.127172307984</v>
      </c>
      <c r="K2520" s="9">
        <f t="shared" ca="1" si="1174"/>
        <v>61714.03552086644</v>
      </c>
      <c r="L2520" s="9">
        <f t="shared" ca="1" si="1175"/>
        <v>32687.104040503702</v>
      </c>
      <c r="M2520" s="9">
        <f t="shared" ca="1" si="1203"/>
        <v>16821.803613729277</v>
      </c>
      <c r="N2520" s="9">
        <f t="shared" ca="1" si="1203"/>
        <v>16821.803613729277</v>
      </c>
      <c r="O2520" s="9">
        <f t="shared" ca="1" si="1177"/>
        <v>36027.314353760179</v>
      </c>
      <c r="P2520" s="9">
        <f t="shared" ca="1" si="1198"/>
        <v>40298.638299403799</v>
      </c>
      <c r="Q2520" s="9">
        <f t="shared" ca="1" si="1192"/>
        <v>148.34795833310753</v>
      </c>
      <c r="R2520" s="9">
        <f t="shared" si="1178"/>
        <v>8</v>
      </c>
      <c r="S2520" s="23">
        <f t="shared" ca="1" si="1179"/>
        <v>4.9608696867837327</v>
      </c>
      <c r="T2520" s="9">
        <f t="shared" ca="1" si="1193"/>
        <v>57</v>
      </c>
      <c r="U2520" s="9">
        <f t="shared" ca="1" si="1194"/>
        <v>39.130872421439562</v>
      </c>
      <c r="V2520" s="23">
        <f t="shared" ca="1" si="1180"/>
        <v>84.185189413320032</v>
      </c>
      <c r="W2520" s="23">
        <f t="shared" ca="1" si="1195"/>
        <v>2078.4993922737726</v>
      </c>
      <c r="X2520" s="23" t="e">
        <f ca="1">V2520/(S2520-#REF!)</f>
        <v>#REF!</v>
      </c>
      <c r="Y2520" s="9">
        <f t="shared" ca="1" si="1181"/>
        <v>0</v>
      </c>
      <c r="Z2520" s="9">
        <f t="shared" ca="1" si="1182"/>
        <v>0</v>
      </c>
      <c r="AA2520" s="24">
        <f t="shared" ca="1" si="1183"/>
        <v>587.6531945229832</v>
      </c>
      <c r="AB2520" s="9">
        <f t="shared" ca="1" si="1184"/>
        <v>345.55027056840567</v>
      </c>
      <c r="AC2520" s="9">
        <f t="shared" ca="1" si="1185"/>
        <v>182.99063171488837</v>
      </c>
      <c r="AD2520" s="9">
        <f t="shared" ca="1" si="1186"/>
        <v>25.967474976458082</v>
      </c>
      <c r="AE2520">
        <f t="shared" ca="1" si="1204"/>
        <v>1</v>
      </c>
      <c r="AF2520">
        <f t="shared" ca="1" si="1204"/>
        <v>1</v>
      </c>
      <c r="AG2520">
        <f t="shared" ca="1" si="1204"/>
        <v>0</v>
      </c>
      <c r="AH2520">
        <f t="shared" ca="1" si="1204"/>
        <v>0</v>
      </c>
      <c r="AI2520">
        <f t="shared" ca="1" si="1204"/>
        <v>0</v>
      </c>
      <c r="AJ2520">
        <f t="shared" ca="1" si="1204"/>
        <v>0</v>
      </c>
      <c r="AK2520">
        <f t="shared" ca="1" si="1204"/>
        <v>0</v>
      </c>
      <c r="AL2520">
        <f t="shared" ca="1" si="1188"/>
        <v>5.9773339091872435E-2</v>
      </c>
      <c r="AM2520">
        <f t="shared" ca="1" si="1189"/>
        <v>0.51934949952916165</v>
      </c>
    </row>
    <row r="2521" spans="1:39">
      <c r="A2521" s="10">
        <f t="shared" ca="1" si="1190"/>
        <v>41357.416273149036</v>
      </c>
      <c r="B2521" s="22">
        <f t="shared" ca="1" si="1191"/>
        <v>41357.416273149036</v>
      </c>
      <c r="C2521" s="22">
        <f t="shared" ca="1" si="1168"/>
        <v>41357.600578704594</v>
      </c>
      <c r="D2521">
        <f t="shared" si="1196"/>
        <v>276</v>
      </c>
      <c r="E2521" s="23">
        <f t="shared" si="1169"/>
        <v>59</v>
      </c>
      <c r="F2521" s="23">
        <f t="shared" si="1170"/>
        <v>4</v>
      </c>
      <c r="G2521">
        <f t="shared" ca="1" si="1197"/>
        <v>6</v>
      </c>
      <c r="H2521" s="9">
        <f t="shared" ca="1" si="1171"/>
        <v>807.18307608079817</v>
      </c>
      <c r="I2521" s="9">
        <f t="shared" ca="1" si="1172"/>
        <v>6778.1480723406612</v>
      </c>
      <c r="J2521" s="9">
        <f t="shared" ca="1" si="1173"/>
        <v>48210.104648419416</v>
      </c>
      <c r="K2521" s="9">
        <f t="shared" ca="1" si="1174"/>
        <v>61714.03552086644</v>
      </c>
      <c r="L2521" s="9">
        <f t="shared" ca="1" si="1175"/>
        <v>32687.104040503702</v>
      </c>
      <c r="M2521" s="9">
        <f t="shared" ca="1" si="1203"/>
        <v>16909.781089840708</v>
      </c>
      <c r="N2521" s="9">
        <f t="shared" ca="1" si="1203"/>
        <v>16909.781089840708</v>
      </c>
      <c r="O2521" s="9">
        <f t="shared" ca="1" si="1177"/>
        <v>36115.29182987161</v>
      </c>
      <c r="P2521" s="9">
        <f t="shared" ca="1" si="1198"/>
        <v>40298.638299403799</v>
      </c>
      <c r="Q2521" s="9">
        <f t="shared" ca="1" si="1192"/>
        <v>148.43593580921896</v>
      </c>
      <c r="R2521" s="9">
        <f t="shared" si="1178"/>
        <v>8</v>
      </c>
      <c r="S2521" s="23">
        <f t="shared" ca="1" si="1179"/>
        <v>4.4234218009666817</v>
      </c>
      <c r="T2521" s="9">
        <f t="shared" ca="1" si="1193"/>
        <v>25</v>
      </c>
      <c r="U2521" s="9">
        <f t="shared" ca="1" si="1194"/>
        <v>24.318483480054056</v>
      </c>
      <c r="V2521" s="23">
        <f t="shared" ca="1" si="1180"/>
        <v>87.977476111431798</v>
      </c>
      <c r="W2521" s="23">
        <f t="shared" ca="1" si="1195"/>
        <v>1870.0659413866983</v>
      </c>
      <c r="X2521" s="23" t="e">
        <f ca="1">V2521/(S2521-#REF!)</f>
        <v>#REF!</v>
      </c>
      <c r="Y2521" s="9">
        <f t="shared" ca="1" si="1181"/>
        <v>0</v>
      </c>
      <c r="Z2521" s="9">
        <f t="shared" ca="1" si="1182"/>
        <v>0</v>
      </c>
      <c r="AA2521" s="24">
        <f t="shared" ca="1" si="1183"/>
        <v>519.87401459869886</v>
      </c>
      <c r="AB2521" s="9">
        <f t="shared" ca="1" si="1184"/>
        <v>303.73682505183905</v>
      </c>
      <c r="AC2521" s="9">
        <f t="shared" ca="1" si="1185"/>
        <v>160.84777881922582</v>
      </c>
      <c r="AD2521" s="9">
        <f t="shared" ca="1" si="1186"/>
        <v>25.967474976458082</v>
      </c>
      <c r="AE2521">
        <f t="shared" ca="1" si="1204"/>
        <v>1</v>
      </c>
      <c r="AF2521">
        <f t="shared" ca="1" si="1204"/>
        <v>0</v>
      </c>
      <c r="AG2521">
        <f t="shared" ca="1" si="1204"/>
        <v>0</v>
      </c>
      <c r="AH2521">
        <f t="shared" ca="1" si="1204"/>
        <v>0</v>
      </c>
      <c r="AI2521">
        <f t="shared" ca="1" si="1204"/>
        <v>0</v>
      </c>
      <c r="AJ2521">
        <f t="shared" ca="1" si="1204"/>
        <v>0</v>
      </c>
      <c r="AK2521">
        <f t="shared" ca="1" si="1204"/>
        <v>0</v>
      </c>
      <c r="AL2521">
        <f t="shared" ca="1" si="1188"/>
        <v>5.9773339091872435E-2</v>
      </c>
      <c r="AM2521">
        <f t="shared" ca="1" si="1189"/>
        <v>0.51934949952916165</v>
      </c>
    </row>
    <row r="2522" spans="1:39">
      <c r="A2522" s="10">
        <f t="shared" ca="1" si="1190"/>
        <v>41357.619328704597</v>
      </c>
      <c r="B2522" s="22">
        <f t="shared" ca="1" si="1191"/>
        <v>41357.619328704597</v>
      </c>
      <c r="C2522" s="22">
        <f t="shared" ref="C2522:C2585" ca="1" si="1205">B2522+TIME(INT($S2522),$T2522,$U2522)</f>
        <v>41357.776562500891</v>
      </c>
      <c r="D2522">
        <f t="shared" si="1196"/>
        <v>276</v>
      </c>
      <c r="E2522" s="23">
        <f t="shared" ref="E2522:E2585" si="1206">VLOOKUP($D2522,$A$48:$F$213,6,FALSE)</f>
        <v>59</v>
      </c>
      <c r="F2522" s="23">
        <f t="shared" ref="F2522:F2585" si="1207">VLOOKUP($D2522,$A$48:$E$213,5,FALSE)</f>
        <v>4</v>
      </c>
      <c r="G2522">
        <f t="shared" ca="1" si="1197"/>
        <v>7</v>
      </c>
      <c r="H2522" s="9">
        <f t="shared" ref="H2522:H2585" ca="1" si="1208">IF(H2521&gt;VLOOKUP(1,$A$518:$L$524,11,FALSE),0,H2521+$V2522)</f>
        <v>883.42336848021944</v>
      </c>
      <c r="I2522" s="9">
        <f t="shared" ref="I2522:I2585" ca="1" si="1209">IF(I2521&gt;VLOOKUP(2,$A$518:$L$524,11,FALSE),0,I2521+$V2522)</f>
        <v>6854.3883647400826</v>
      </c>
      <c r="J2522" s="9">
        <f t="shared" ref="J2522:J2585" ca="1" si="1210">IF(J2521&gt;VLOOKUP(3,$A$518:$L$524,11,FALSE),0,J2521+$V2522)</f>
        <v>48286.344940818839</v>
      </c>
      <c r="K2522" s="9">
        <f t="shared" ref="K2522:K2585" ca="1" si="1211">IF($I2522=0,NORMINV(RAND(),VLOOKUP(4,$A$518:$L$524,11,FALSE),VLOOKUP(4,$A$518:$L$524,12,FALSE)),K2521)</f>
        <v>61714.03552086644</v>
      </c>
      <c r="L2522" s="9">
        <f t="shared" ref="L2522:L2585" ca="1" si="1212">IF($I2522=0,NORMINV(RAND(),VLOOKUP(5,$A$518:$L$524,11,FALSE),VLOOKUP(5,$A$518:$L$524,12,FALSE)),L2521)</f>
        <v>32687.104040503702</v>
      </c>
      <c r="M2522" s="9">
        <f t="shared" ref="M2522:N2537" ca="1" si="1213">IF(M2521&gt;K2522,0,M2521+$V2522)</f>
        <v>16986.021382240127</v>
      </c>
      <c r="N2522" s="9">
        <f t="shared" ca="1" si="1213"/>
        <v>16986.021382240127</v>
      </c>
      <c r="O2522" s="9">
        <f t="shared" ref="O2522:O2585" ca="1" si="1214">IF(O2521+$V2522&gt;P2521,0,O2521+$V2522)</f>
        <v>36191.532122271034</v>
      </c>
      <c r="P2522" s="9">
        <f t="shared" ca="1" si="1198"/>
        <v>40298.638299403799</v>
      </c>
      <c r="Q2522" s="9">
        <f t="shared" ca="1" si="1192"/>
        <v>148.51217610161839</v>
      </c>
      <c r="R2522" s="9">
        <f t="shared" ref="R2522:R2585" si="1215">VLOOKUP($F2522,$A$510:$F$513,6,FALSE)</f>
        <v>8</v>
      </c>
      <c r="S2522" s="23">
        <f t="shared" ref="S2522:S2585" ca="1" si="1216">MAX(VLOOKUP($G2522,$A$518:$F$524,5,FALSE)*0.9,NORMINV(RAND(),VLOOKUP($G2522,$A$518:$F$524,5,FALSE),VLOOKUP($G2522,$A$518:$F$524,6,FALSE)))+VLOOKUP($E2522,$A$236:$T$501,19,FALSE)</f>
        <v>3.7736270545373332</v>
      </c>
      <c r="T2522" s="9">
        <f t="shared" ca="1" si="1193"/>
        <v>46</v>
      </c>
      <c r="U2522" s="9">
        <f t="shared" ca="1" si="1194"/>
        <v>25.057396334399527</v>
      </c>
      <c r="V2522" s="23">
        <f t="shared" ref="V2522:V2585" ca="1" si="1217">IF(G2522&lt;6,0,MAX(VLOOKUP($G2522,$A$518:$I$524,8,FALSE)*0.9,NORMINV(RAND(),VLOOKUP($G2522,$A$518:$I$524,8,FALSE),VLOOKUP($G2522,$A$518:$I$524,9,FALSE))))</f>
        <v>76.240292399421264</v>
      </c>
      <c r="W2522" s="23">
        <f t="shared" ca="1" si="1195"/>
        <v>0</v>
      </c>
      <c r="X2522" s="23" t="e">
        <f ca="1">V2522/(S2522-#REF!)</f>
        <v>#REF!</v>
      </c>
      <c r="Y2522" s="9">
        <f t="shared" ref="Y2522:Y2585" ca="1" si="1218">IF(AND(O2522=0,G2522=1),VLOOKUP($D2522,$A$48:$X$213,23,FALSE)*VLOOKUP($D2522,$A$48:$X$213,24,FALSE)*1000,IF(OR($G2522=6,$G2522=7),1000*SUM($AJ2522,AI2522/10,AK2522/5),1)*VLOOKUP($D2522,$A$48:$AL$213,IF($G2522=1,27,IF($G2522=2,31,IF($G2522=3,35,IF(OR($G2522=4,$G2522=5),27,23)))),FALSE))</f>
        <v>0</v>
      </c>
      <c r="Z2522" s="9">
        <f t="shared" ref="Z2522:Z2585" ca="1" si="1219">IF(AND(O2522=0,G2522=1),5000,IF(OR($G2522=6,$G2522=7),SUM($AJ2522,AI2522/10,AK2522/5),1)*VLOOKUP($D2522,$A$48:$AL$213,IF($G2522=1,28,IF($G2522=2,32,IF($G2522=3,36,IF(OR($G2522=4,$G2522=5),28,28)))),FALSE))</f>
        <v>0</v>
      </c>
      <c r="AA2522" s="24">
        <f t="shared" ref="AA2522:AA2585" ca="1" si="1220">VLOOKUP($G2522,$A$518:$J$524,10,FALSE)*SUM(AB2522:AD2522)*(1+AL2522)</f>
        <v>437.92643196911223</v>
      </c>
      <c r="AB2522" s="9">
        <f t="shared" ref="AB2522:AB2585" ca="1" si="1221">($S2522-$AM2522)/2*(VLOOKUP($D2522,$A$48:$U$213,17,FALSE)*$R2522/100+VLOOKUP($D2522,$A$48:$U$213,19,FALSE)*(1-$R2522/100))</f>
        <v>253.18279377963574</v>
      </c>
      <c r="AC2522" s="9">
        <f t="shared" ref="AC2522:AC2585" ca="1" si="1222">($S2522-$AM2522)/2*(VLOOKUP($D2522,$A$48:$U$213,18,FALSE)*$R2522/100+VLOOKUP($D2522,$A$48:$U$213,20,FALSE)*(1-$R2522/100))</f>
        <v>134.07623526633668</v>
      </c>
      <c r="AD2522" s="9">
        <f t="shared" ref="AD2522:AD2585" ca="1" si="1223">$AM2522*VLOOKUP($D2522,$A$48:$U$213,21,FALSE)</f>
        <v>25.967474976458082</v>
      </c>
      <c r="AE2522">
        <f t="shared" ref="AE2522:AK2537" ca="1" si="1224">ROUNDDOWN((VLOOKUP($E2522,$A$235:$T$501,AE$534,FALSE)/RAND())^(1/4),0)</f>
        <v>0</v>
      </c>
      <c r="AF2522">
        <f t="shared" ca="1" si="1224"/>
        <v>1</v>
      </c>
      <c r="AG2522">
        <f t="shared" ca="1" si="1224"/>
        <v>0</v>
      </c>
      <c r="AH2522">
        <f t="shared" ca="1" si="1224"/>
        <v>0</v>
      </c>
      <c r="AI2522">
        <f t="shared" ca="1" si="1224"/>
        <v>0</v>
      </c>
      <c r="AJ2522">
        <f t="shared" ca="1" si="1224"/>
        <v>0</v>
      </c>
      <c r="AK2522">
        <f t="shared" ca="1" si="1224"/>
        <v>0</v>
      </c>
      <c r="AL2522">
        <f t="shared" ref="AL2522:AL2585" ca="1" si="1225">VLOOKUP($E2522,$A$235:$T$501,AL$534,FALSE)</f>
        <v>5.9773339091872435E-2</v>
      </c>
      <c r="AM2522">
        <f t="shared" ref="AM2522:AM2585" ca="1" si="1226">4*VLOOKUP($E2522,$A$235:$T$501,AM$534,FALSE)</f>
        <v>0.51934949952916165</v>
      </c>
    </row>
    <row r="2523" spans="1:39">
      <c r="A2523" s="10">
        <f t="shared" ref="A2523:A2586" ca="1" si="1227">B2523</f>
        <v>41357.809895834223</v>
      </c>
      <c r="B2523" s="22">
        <f t="shared" ref="B2523:B2586" ca="1" si="1228">C2522+IF(VLOOKUP($E2522,$A$236:$B$501,2,FALSE)="Human",TIME(0,MAX(0,INT(NORMINV(RAND(),$C$531,$C$532))),0),TIME(0,$C$534,0))</f>
        <v>41357.809895834223</v>
      </c>
      <c r="C2523" s="22">
        <f t="shared" ca="1" si="1205"/>
        <v>41357.972905093484</v>
      </c>
      <c r="D2523">
        <f t="shared" si="1196"/>
        <v>276</v>
      </c>
      <c r="E2523" s="23">
        <f t="shared" si="1206"/>
        <v>59</v>
      </c>
      <c r="F2523" s="23">
        <f t="shared" si="1207"/>
        <v>4</v>
      </c>
      <c r="G2523">
        <f t="shared" ca="1" si="1197"/>
        <v>6</v>
      </c>
      <c r="H2523" s="9">
        <f t="shared" ca="1" si="1208"/>
        <v>969.40679120595382</v>
      </c>
      <c r="I2523" s="9">
        <f t="shared" ca="1" si="1209"/>
        <v>6940.3717874658169</v>
      </c>
      <c r="J2523" s="9">
        <f t="shared" ca="1" si="1210"/>
        <v>48372.328363544577</v>
      </c>
      <c r="K2523" s="9">
        <f t="shared" ca="1" si="1211"/>
        <v>61714.03552086644</v>
      </c>
      <c r="L2523" s="9">
        <f t="shared" ca="1" si="1212"/>
        <v>32687.104040503702</v>
      </c>
      <c r="M2523" s="9">
        <f t="shared" ca="1" si="1213"/>
        <v>17072.004804965862</v>
      </c>
      <c r="N2523" s="9">
        <f t="shared" ca="1" si="1213"/>
        <v>17072.004804965862</v>
      </c>
      <c r="O2523" s="9">
        <f t="shared" ca="1" si="1214"/>
        <v>36277.515544996771</v>
      </c>
      <c r="P2523" s="9">
        <f t="shared" ca="1" si="1198"/>
        <v>40298.638299403799</v>
      </c>
      <c r="Q2523" s="9">
        <f t="shared" ref="Q2523:Q2586" ca="1" si="1229">V2523/1000+Q2522</f>
        <v>148.59815952434414</v>
      </c>
      <c r="R2523" s="9">
        <f t="shared" si="1215"/>
        <v>8</v>
      </c>
      <c r="S2523" s="23">
        <f t="shared" ca="1" si="1216"/>
        <v>3.9123156548569442</v>
      </c>
      <c r="T2523" s="9">
        <f t="shared" ref="T2523:T2586" ca="1" si="1230">INT((S2523-INT(S2523))*60)</f>
        <v>54</v>
      </c>
      <c r="U2523" s="9">
        <f t="shared" ref="U2523:U2586" ca="1" si="1231">S2523*3600-INT(S2523)*3600-T2523*60</f>
        <v>44.336357484999098</v>
      </c>
      <c r="V2523" s="23">
        <f t="shared" ca="1" si="1217"/>
        <v>85.983422725734414</v>
      </c>
      <c r="W2523" s="23">
        <f t="shared" ref="W2523:W2586" ca="1" si="1232">4*IF(G2523=6,NORMINV(RAND(),VLOOKUP($D2523,$A$47:$K$213,10,FALSE)*0.8,VLOOKUP($D2523,$A$47:$K$213,10,FALSE)/20),0)</f>
        <v>1768.0459464639671</v>
      </c>
      <c r="X2523" s="23" t="e">
        <f ca="1">V2523/(S2523-#REF!)</f>
        <v>#REF!</v>
      </c>
      <c r="Y2523" s="9">
        <f t="shared" ca="1" si="1218"/>
        <v>0</v>
      </c>
      <c r="Z2523" s="9">
        <f t="shared" ca="1" si="1219"/>
        <v>0</v>
      </c>
      <c r="AA2523" s="24">
        <f t="shared" ca="1" si="1220"/>
        <v>455.41687121462064</v>
      </c>
      <c r="AB2523" s="9">
        <f t="shared" ca="1" si="1221"/>
        <v>263.97276688450148</v>
      </c>
      <c r="AC2523" s="9">
        <f t="shared" ca="1" si="1222"/>
        <v>139.79020559950465</v>
      </c>
      <c r="AD2523" s="9">
        <f t="shared" ca="1" si="1223"/>
        <v>25.967474976458082</v>
      </c>
      <c r="AE2523">
        <f t="shared" ca="1" si="1224"/>
        <v>1</v>
      </c>
      <c r="AF2523">
        <f t="shared" ca="1" si="1224"/>
        <v>1</v>
      </c>
      <c r="AG2523">
        <f t="shared" ca="1" si="1224"/>
        <v>0</v>
      </c>
      <c r="AH2523">
        <f t="shared" ca="1" si="1224"/>
        <v>1</v>
      </c>
      <c r="AI2523">
        <f t="shared" ca="1" si="1224"/>
        <v>0</v>
      </c>
      <c r="AJ2523">
        <f t="shared" ca="1" si="1224"/>
        <v>0</v>
      </c>
      <c r="AK2523">
        <f t="shared" ca="1" si="1224"/>
        <v>0</v>
      </c>
      <c r="AL2523">
        <f t="shared" ca="1" si="1225"/>
        <v>5.9773339091872435E-2</v>
      </c>
      <c r="AM2523">
        <f t="shared" ca="1" si="1226"/>
        <v>0.51934949952916165</v>
      </c>
    </row>
    <row r="2524" spans="1:39">
      <c r="A2524" s="10">
        <f t="shared" ca="1" si="1227"/>
        <v>41357.992349537926</v>
      </c>
      <c r="B2524" s="22">
        <f t="shared" ca="1" si="1228"/>
        <v>41357.992349537926</v>
      </c>
      <c r="C2524" s="22">
        <f t="shared" ca="1" si="1205"/>
        <v>41358.182384260152</v>
      </c>
      <c r="D2524">
        <f t="shared" ref="D2524:D2587" si="1233">D2523</f>
        <v>276</v>
      </c>
      <c r="E2524" s="23">
        <f t="shared" si="1206"/>
        <v>59</v>
      </c>
      <c r="F2524" s="23">
        <f t="shared" si="1207"/>
        <v>4</v>
      </c>
      <c r="G2524">
        <f t="shared" ref="G2524:G2587" ca="1" si="1234">IF(G2523&lt;6,ROUND(RAND()+6,0),IF(OR(H2523=0,O2523=0),1,IF(I2523=0,2,IF(J2523=0,3,IF(K2523=0,4,IF(L2523=0,5,ROUND(RAND()+6,0)))))))</f>
        <v>7</v>
      </c>
      <c r="H2524" s="9">
        <f t="shared" ca="1" si="1208"/>
        <v>1042.8450584956704</v>
      </c>
      <c r="I2524" s="9">
        <f t="shared" ca="1" si="1209"/>
        <v>7013.8100547555332</v>
      </c>
      <c r="J2524" s="9">
        <f t="shared" ca="1" si="1210"/>
        <v>48445.766630834296</v>
      </c>
      <c r="K2524" s="9">
        <f t="shared" ca="1" si="1211"/>
        <v>61714.03552086644</v>
      </c>
      <c r="L2524" s="9">
        <f t="shared" ca="1" si="1212"/>
        <v>32687.104040503702</v>
      </c>
      <c r="M2524" s="9">
        <f t="shared" ca="1" si="1213"/>
        <v>17145.443072255577</v>
      </c>
      <c r="N2524" s="9">
        <f t="shared" ca="1" si="1213"/>
        <v>17145.443072255577</v>
      </c>
      <c r="O2524" s="9">
        <f t="shared" ca="1" si="1214"/>
        <v>36350.953812286491</v>
      </c>
      <c r="P2524" s="9">
        <f t="shared" ref="P2524:P2587" ca="1" si="1235">IF(O2524=0,NORMINV(RAND(),P$537,5000),P2523)</f>
        <v>40298.638299403799</v>
      </c>
      <c r="Q2524" s="9">
        <f t="shared" ca="1" si="1229"/>
        <v>148.67159779163384</v>
      </c>
      <c r="R2524" s="9">
        <f t="shared" si="1215"/>
        <v>8</v>
      </c>
      <c r="S2524" s="23">
        <f t="shared" ca="1" si="1216"/>
        <v>4.5608962951036851</v>
      </c>
      <c r="T2524" s="9">
        <f t="shared" ca="1" si="1230"/>
        <v>33</v>
      </c>
      <c r="U2524" s="9">
        <f t="shared" ca="1" si="1231"/>
        <v>39.226662373264844</v>
      </c>
      <c r="V2524" s="23">
        <f t="shared" ca="1" si="1217"/>
        <v>73.438267289716649</v>
      </c>
      <c r="W2524" s="23">
        <f t="shared" ca="1" si="1232"/>
        <v>0</v>
      </c>
      <c r="X2524" s="23" t="e">
        <f ca="1">V2524/(S2524-#REF!)</f>
        <v>#REF!</v>
      </c>
      <c r="Y2524" s="9">
        <f t="shared" ca="1" si="1218"/>
        <v>0</v>
      </c>
      <c r="Z2524" s="9">
        <f t="shared" ca="1" si="1219"/>
        <v>0</v>
      </c>
      <c r="AA2524" s="24">
        <f t="shared" ca="1" si="1220"/>
        <v>537.21133923799209</v>
      </c>
      <c r="AB2524" s="9">
        <f t="shared" ca="1" si="1221"/>
        <v>314.43234069569797</v>
      </c>
      <c r="AC2524" s="9">
        <f t="shared" ca="1" si="1222"/>
        <v>166.5117279776704</v>
      </c>
      <c r="AD2524" s="9">
        <f t="shared" ca="1" si="1223"/>
        <v>25.967474976458082</v>
      </c>
      <c r="AE2524">
        <f t="shared" ca="1" si="1224"/>
        <v>0</v>
      </c>
      <c r="AF2524">
        <f t="shared" ca="1" si="1224"/>
        <v>0</v>
      </c>
      <c r="AG2524">
        <f t="shared" ca="1" si="1224"/>
        <v>0</v>
      </c>
      <c r="AH2524">
        <f t="shared" ca="1" si="1224"/>
        <v>0</v>
      </c>
      <c r="AI2524">
        <f t="shared" ca="1" si="1224"/>
        <v>0</v>
      </c>
      <c r="AJ2524">
        <f t="shared" ca="1" si="1224"/>
        <v>0</v>
      </c>
      <c r="AK2524">
        <f t="shared" ca="1" si="1224"/>
        <v>0</v>
      </c>
      <c r="AL2524">
        <f t="shared" ca="1" si="1225"/>
        <v>5.9773339091872435E-2</v>
      </c>
      <c r="AM2524">
        <f t="shared" ca="1" si="1226"/>
        <v>0.51934949952916165</v>
      </c>
    </row>
    <row r="2525" spans="1:39">
      <c r="A2525" s="10">
        <f t="shared" ca="1" si="1227"/>
        <v>41358.198356482375</v>
      </c>
      <c r="B2525" s="22">
        <f t="shared" ca="1" si="1228"/>
        <v>41358.198356482375</v>
      </c>
      <c r="C2525" s="22">
        <f t="shared" ca="1" si="1205"/>
        <v>41358.350844908302</v>
      </c>
      <c r="D2525">
        <f t="shared" si="1233"/>
        <v>276</v>
      </c>
      <c r="E2525" s="23">
        <f t="shared" si="1206"/>
        <v>59</v>
      </c>
      <c r="F2525" s="23">
        <f t="shared" si="1207"/>
        <v>4</v>
      </c>
      <c r="G2525">
        <f t="shared" ca="1" si="1234"/>
        <v>6</v>
      </c>
      <c r="H2525" s="9">
        <f t="shared" ca="1" si="1208"/>
        <v>0</v>
      </c>
      <c r="I2525" s="9">
        <f t="shared" ca="1" si="1209"/>
        <v>7096.0381254188997</v>
      </c>
      <c r="J2525" s="9">
        <f t="shared" ca="1" si="1210"/>
        <v>48527.994701497664</v>
      </c>
      <c r="K2525" s="9">
        <f t="shared" ca="1" si="1211"/>
        <v>61714.03552086644</v>
      </c>
      <c r="L2525" s="9">
        <f t="shared" ca="1" si="1212"/>
        <v>32687.104040503702</v>
      </c>
      <c r="M2525" s="9">
        <f t="shared" ca="1" si="1213"/>
        <v>17227.671142918945</v>
      </c>
      <c r="N2525" s="9">
        <f t="shared" ca="1" si="1213"/>
        <v>17227.671142918945</v>
      </c>
      <c r="O2525" s="9">
        <f t="shared" ca="1" si="1214"/>
        <v>36433.181882949859</v>
      </c>
      <c r="P2525" s="9">
        <f t="shared" ca="1" si="1235"/>
        <v>40298.638299403799</v>
      </c>
      <c r="Q2525" s="9">
        <f t="shared" ca="1" si="1229"/>
        <v>148.75382586229722</v>
      </c>
      <c r="R2525" s="9">
        <f t="shared" si="1215"/>
        <v>8</v>
      </c>
      <c r="S2525" s="23">
        <f t="shared" ca="1" si="1216"/>
        <v>3.6597733390918723</v>
      </c>
      <c r="T2525" s="9">
        <f t="shared" ca="1" si="1230"/>
        <v>39</v>
      </c>
      <c r="U2525" s="9">
        <f t="shared" ca="1" si="1231"/>
        <v>35.184020730739576</v>
      </c>
      <c r="V2525" s="23">
        <f t="shared" ca="1" si="1217"/>
        <v>82.228070663366523</v>
      </c>
      <c r="W2525" s="23">
        <f t="shared" ca="1" si="1232"/>
        <v>1903.6282736332364</v>
      </c>
      <c r="X2525" s="23" t="e">
        <f ca="1">V2525/(S2525-#REF!)</f>
        <v>#REF!</v>
      </c>
      <c r="Y2525" s="9">
        <f t="shared" ca="1" si="1218"/>
        <v>0</v>
      </c>
      <c r="Z2525" s="9">
        <f t="shared" ca="1" si="1219"/>
        <v>0</v>
      </c>
      <c r="AA2525" s="24">
        <f t="shared" ca="1" si="1220"/>
        <v>423.56799523901964</v>
      </c>
      <c r="AB2525" s="9">
        <f t="shared" ca="1" si="1221"/>
        <v>244.32497471797888</v>
      </c>
      <c r="AC2525" s="9">
        <f t="shared" ca="1" si="1222"/>
        <v>129.38546218998368</v>
      </c>
      <c r="AD2525" s="9">
        <f t="shared" ca="1" si="1223"/>
        <v>25.967474976458082</v>
      </c>
      <c r="AE2525">
        <f t="shared" ca="1" si="1224"/>
        <v>1</v>
      </c>
      <c r="AF2525">
        <f t="shared" ca="1" si="1224"/>
        <v>1</v>
      </c>
      <c r="AG2525">
        <f t="shared" ca="1" si="1224"/>
        <v>1</v>
      </c>
      <c r="AH2525">
        <f t="shared" ca="1" si="1224"/>
        <v>0</v>
      </c>
      <c r="AI2525">
        <f t="shared" ca="1" si="1224"/>
        <v>0</v>
      </c>
      <c r="AJ2525">
        <f t="shared" ca="1" si="1224"/>
        <v>0</v>
      </c>
      <c r="AK2525">
        <f t="shared" ca="1" si="1224"/>
        <v>0</v>
      </c>
      <c r="AL2525">
        <f t="shared" ca="1" si="1225"/>
        <v>5.9773339091872435E-2</v>
      </c>
      <c r="AM2525">
        <f t="shared" ca="1" si="1226"/>
        <v>0.51934949952916165</v>
      </c>
    </row>
    <row r="2526" spans="1:39">
      <c r="A2526" s="10">
        <f t="shared" ca="1" si="1227"/>
        <v>41358.375150463857</v>
      </c>
      <c r="B2526" s="22">
        <f t="shared" ca="1" si="1228"/>
        <v>41358.375150463857</v>
      </c>
      <c r="C2526" s="22">
        <f t="shared" ca="1" si="1205"/>
        <v>41358.58202546386</v>
      </c>
      <c r="D2526">
        <f t="shared" si="1233"/>
        <v>276</v>
      </c>
      <c r="E2526" s="23">
        <f t="shared" si="1206"/>
        <v>59</v>
      </c>
      <c r="F2526" s="23">
        <f t="shared" si="1207"/>
        <v>4</v>
      </c>
      <c r="G2526">
        <f t="shared" ca="1" si="1234"/>
        <v>1</v>
      </c>
      <c r="H2526" s="9">
        <f t="shared" ca="1" si="1208"/>
        <v>0</v>
      </c>
      <c r="I2526" s="9">
        <f t="shared" ca="1" si="1209"/>
        <v>7096.0381254188997</v>
      </c>
      <c r="J2526" s="9">
        <f t="shared" ca="1" si="1210"/>
        <v>48527.994701497664</v>
      </c>
      <c r="K2526" s="9">
        <f t="shared" ca="1" si="1211"/>
        <v>61714.03552086644</v>
      </c>
      <c r="L2526" s="9">
        <f t="shared" ca="1" si="1212"/>
        <v>32687.104040503702</v>
      </c>
      <c r="M2526" s="9">
        <f t="shared" ca="1" si="1213"/>
        <v>17227.671142918945</v>
      </c>
      <c r="N2526" s="9">
        <f t="shared" ca="1" si="1213"/>
        <v>17227.671142918945</v>
      </c>
      <c r="O2526" s="9">
        <f t="shared" ca="1" si="1214"/>
        <v>36433.181882949859</v>
      </c>
      <c r="P2526" s="9">
        <f t="shared" ca="1" si="1235"/>
        <v>40298.638299403799</v>
      </c>
      <c r="Q2526" s="9">
        <f t="shared" ca="1" si="1229"/>
        <v>148.75382586229722</v>
      </c>
      <c r="R2526" s="9">
        <f t="shared" si="1215"/>
        <v>8</v>
      </c>
      <c r="S2526" s="23">
        <f t="shared" ca="1" si="1216"/>
        <v>28.965131508446131</v>
      </c>
      <c r="T2526" s="9">
        <f t="shared" ca="1" si="1230"/>
        <v>57</v>
      </c>
      <c r="U2526" s="9">
        <f t="shared" ca="1" si="1231"/>
        <v>54.473430406069383</v>
      </c>
      <c r="V2526" s="23">
        <f t="shared" ca="1" si="1217"/>
        <v>0</v>
      </c>
      <c r="W2526" s="23">
        <f t="shared" ca="1" si="1232"/>
        <v>0</v>
      </c>
      <c r="X2526" s="23" t="e">
        <f ca="1">V2526/(S2526-#REF!)</f>
        <v>#REF!</v>
      </c>
      <c r="Y2526" s="9">
        <f t="shared" ca="1" si="1218"/>
        <v>600</v>
      </c>
      <c r="Z2526" s="9">
        <f t="shared" ca="1" si="1219"/>
        <v>1200</v>
      </c>
      <c r="AA2526" s="24">
        <f t="shared" ca="1" si="1220"/>
        <v>0</v>
      </c>
      <c r="AB2526" s="9">
        <f t="shared" ca="1" si="1221"/>
        <v>2213.0818402937402</v>
      </c>
      <c r="AC2526" s="9">
        <f t="shared" ca="1" si="1222"/>
        <v>1171.9662187673791</v>
      </c>
      <c r="AD2526" s="9">
        <f t="shared" ca="1" si="1223"/>
        <v>25.967474976458082</v>
      </c>
      <c r="AE2526">
        <f t="shared" ca="1" si="1224"/>
        <v>2</v>
      </c>
      <c r="AF2526">
        <f t="shared" ca="1" si="1224"/>
        <v>1</v>
      </c>
      <c r="AG2526">
        <f t="shared" ca="1" si="1224"/>
        <v>0</v>
      </c>
      <c r="AH2526">
        <f t="shared" ca="1" si="1224"/>
        <v>0</v>
      </c>
      <c r="AI2526">
        <f t="shared" ca="1" si="1224"/>
        <v>0</v>
      </c>
      <c r="AJ2526">
        <f t="shared" ca="1" si="1224"/>
        <v>0</v>
      </c>
      <c r="AK2526">
        <f t="shared" ca="1" si="1224"/>
        <v>0</v>
      </c>
      <c r="AL2526">
        <f t="shared" ca="1" si="1225"/>
        <v>5.9773339091872435E-2</v>
      </c>
      <c r="AM2526">
        <f t="shared" ca="1" si="1226"/>
        <v>0.51934949952916165</v>
      </c>
    </row>
    <row r="2527" spans="1:39">
      <c r="A2527" s="10">
        <f t="shared" ca="1" si="1227"/>
        <v>41358.609803241641</v>
      </c>
      <c r="B2527" s="22">
        <f t="shared" ca="1" si="1228"/>
        <v>41358.609803241641</v>
      </c>
      <c r="C2527" s="22">
        <f t="shared" ca="1" si="1205"/>
        <v>41358.762291667568</v>
      </c>
      <c r="D2527">
        <f t="shared" si="1233"/>
        <v>276</v>
      </c>
      <c r="E2527" s="23">
        <f t="shared" si="1206"/>
        <v>59</v>
      </c>
      <c r="F2527" s="23">
        <f t="shared" si="1207"/>
        <v>4</v>
      </c>
      <c r="G2527">
        <f t="shared" ca="1" si="1234"/>
        <v>7</v>
      </c>
      <c r="H2527" s="9">
        <f t="shared" ca="1" si="1208"/>
        <v>82.143062136546448</v>
      </c>
      <c r="I2527" s="9">
        <f t="shared" ca="1" si="1209"/>
        <v>7178.1811875554458</v>
      </c>
      <c r="J2527" s="9">
        <f t="shared" ca="1" si="1210"/>
        <v>48610.137763634208</v>
      </c>
      <c r="K2527" s="9">
        <f t="shared" ca="1" si="1211"/>
        <v>61714.03552086644</v>
      </c>
      <c r="L2527" s="9">
        <f t="shared" ca="1" si="1212"/>
        <v>32687.104040503702</v>
      </c>
      <c r="M2527" s="9">
        <f t="shared" ca="1" si="1213"/>
        <v>17309.814205055492</v>
      </c>
      <c r="N2527" s="9">
        <f t="shared" ca="1" si="1213"/>
        <v>17309.814205055492</v>
      </c>
      <c r="O2527" s="9">
        <f t="shared" ca="1" si="1214"/>
        <v>36515.324945086402</v>
      </c>
      <c r="P2527" s="9">
        <f t="shared" ca="1" si="1235"/>
        <v>40298.638299403799</v>
      </c>
      <c r="Q2527" s="9">
        <f t="shared" ca="1" si="1229"/>
        <v>148.83596892443376</v>
      </c>
      <c r="R2527" s="9">
        <f t="shared" si="1215"/>
        <v>8</v>
      </c>
      <c r="S2527" s="23">
        <f t="shared" ca="1" si="1216"/>
        <v>3.6597733390918723</v>
      </c>
      <c r="T2527" s="9">
        <f t="shared" ca="1" si="1230"/>
        <v>39</v>
      </c>
      <c r="U2527" s="9">
        <f t="shared" ca="1" si="1231"/>
        <v>35.184020730739576</v>
      </c>
      <c r="V2527" s="23">
        <f t="shared" ca="1" si="1217"/>
        <v>82.143062136546448</v>
      </c>
      <c r="W2527" s="23">
        <f t="shared" ca="1" si="1232"/>
        <v>0</v>
      </c>
      <c r="X2527" s="23" t="e">
        <f ca="1">V2527/(S2527-#REF!)</f>
        <v>#REF!</v>
      </c>
      <c r="Y2527" s="9">
        <f t="shared" ca="1" si="1218"/>
        <v>0</v>
      </c>
      <c r="Z2527" s="9">
        <f t="shared" ca="1" si="1219"/>
        <v>0</v>
      </c>
      <c r="AA2527" s="24">
        <f t="shared" ca="1" si="1220"/>
        <v>423.56799523901964</v>
      </c>
      <c r="AB2527" s="9">
        <f t="shared" ca="1" si="1221"/>
        <v>244.32497471797888</v>
      </c>
      <c r="AC2527" s="9">
        <f t="shared" ca="1" si="1222"/>
        <v>129.38546218998368</v>
      </c>
      <c r="AD2527" s="9">
        <f t="shared" ca="1" si="1223"/>
        <v>25.967474976458082</v>
      </c>
      <c r="AE2527">
        <f t="shared" ca="1" si="1224"/>
        <v>1</v>
      </c>
      <c r="AF2527">
        <f t="shared" ca="1" si="1224"/>
        <v>1</v>
      </c>
      <c r="AG2527">
        <f t="shared" ca="1" si="1224"/>
        <v>1</v>
      </c>
      <c r="AH2527">
        <f t="shared" ca="1" si="1224"/>
        <v>0</v>
      </c>
      <c r="AI2527">
        <f t="shared" ca="1" si="1224"/>
        <v>0</v>
      </c>
      <c r="AJ2527">
        <f t="shared" ca="1" si="1224"/>
        <v>0</v>
      </c>
      <c r="AK2527">
        <f t="shared" ca="1" si="1224"/>
        <v>0</v>
      </c>
      <c r="AL2527">
        <f t="shared" ca="1" si="1225"/>
        <v>5.9773339091872435E-2</v>
      </c>
      <c r="AM2527">
        <f t="shared" ca="1" si="1226"/>
        <v>0.51934949952916165</v>
      </c>
    </row>
    <row r="2528" spans="1:39">
      <c r="A2528" s="10">
        <f t="shared" ca="1" si="1227"/>
        <v>41358.783819445343</v>
      </c>
      <c r="B2528" s="22">
        <f t="shared" ca="1" si="1228"/>
        <v>41358.783819445343</v>
      </c>
      <c r="C2528" s="22">
        <f t="shared" ca="1" si="1205"/>
        <v>41358.93630787127</v>
      </c>
      <c r="D2528">
        <f t="shared" si="1233"/>
        <v>276</v>
      </c>
      <c r="E2528" s="23">
        <f t="shared" si="1206"/>
        <v>59</v>
      </c>
      <c r="F2528" s="23">
        <f t="shared" si="1207"/>
        <v>4</v>
      </c>
      <c r="G2528">
        <f t="shared" ca="1" si="1234"/>
        <v>6</v>
      </c>
      <c r="H2528" s="9">
        <f t="shared" ca="1" si="1208"/>
        <v>167.83866262425346</v>
      </c>
      <c r="I2528" s="9">
        <f t="shared" ca="1" si="1209"/>
        <v>7263.8767880431533</v>
      </c>
      <c r="J2528" s="9">
        <f t="shared" ca="1" si="1210"/>
        <v>48695.833364121914</v>
      </c>
      <c r="K2528" s="9">
        <f t="shared" ca="1" si="1211"/>
        <v>61714.03552086644</v>
      </c>
      <c r="L2528" s="9">
        <f t="shared" ca="1" si="1212"/>
        <v>32687.104040503702</v>
      </c>
      <c r="M2528" s="9">
        <f t="shared" ca="1" si="1213"/>
        <v>17395.509805543199</v>
      </c>
      <c r="N2528" s="9">
        <f t="shared" ca="1" si="1213"/>
        <v>17395.509805543199</v>
      </c>
      <c r="O2528" s="9">
        <f t="shared" ca="1" si="1214"/>
        <v>36601.020545574109</v>
      </c>
      <c r="P2528" s="9">
        <f t="shared" ca="1" si="1235"/>
        <v>40298.638299403799</v>
      </c>
      <c r="Q2528" s="9">
        <f t="shared" ca="1" si="1229"/>
        <v>148.92166452492145</v>
      </c>
      <c r="R2528" s="9">
        <f t="shared" si="1215"/>
        <v>8</v>
      </c>
      <c r="S2528" s="23">
        <f t="shared" ca="1" si="1216"/>
        <v>3.6597733390918723</v>
      </c>
      <c r="T2528" s="9">
        <f t="shared" ca="1" si="1230"/>
        <v>39</v>
      </c>
      <c r="U2528" s="9">
        <f t="shared" ca="1" si="1231"/>
        <v>35.184020730739576</v>
      </c>
      <c r="V2528" s="23">
        <f t="shared" ca="1" si="1217"/>
        <v>85.695600487707026</v>
      </c>
      <c r="W2528" s="23">
        <f t="shared" ca="1" si="1232"/>
        <v>1802.1451066450099</v>
      </c>
      <c r="X2528" s="23" t="e">
        <f ca="1">V2528/(S2528-#REF!)</f>
        <v>#REF!</v>
      </c>
      <c r="Y2528" s="9">
        <f t="shared" ca="1" si="1218"/>
        <v>0</v>
      </c>
      <c r="Z2528" s="9">
        <f t="shared" ca="1" si="1219"/>
        <v>0</v>
      </c>
      <c r="AA2528" s="24">
        <f t="shared" ca="1" si="1220"/>
        <v>423.56799523901964</v>
      </c>
      <c r="AB2528" s="9">
        <f t="shared" ca="1" si="1221"/>
        <v>244.32497471797888</v>
      </c>
      <c r="AC2528" s="9">
        <f t="shared" ca="1" si="1222"/>
        <v>129.38546218998368</v>
      </c>
      <c r="AD2528" s="9">
        <f t="shared" ca="1" si="1223"/>
        <v>25.967474976458082</v>
      </c>
      <c r="AE2528">
        <f t="shared" ca="1" si="1224"/>
        <v>1</v>
      </c>
      <c r="AF2528">
        <f t="shared" ca="1" si="1224"/>
        <v>1</v>
      </c>
      <c r="AG2528">
        <f t="shared" ca="1" si="1224"/>
        <v>0</v>
      </c>
      <c r="AH2528">
        <f t="shared" ca="1" si="1224"/>
        <v>0</v>
      </c>
      <c r="AI2528">
        <f t="shared" ca="1" si="1224"/>
        <v>0</v>
      </c>
      <c r="AJ2528">
        <f t="shared" ca="1" si="1224"/>
        <v>0</v>
      </c>
      <c r="AK2528">
        <f t="shared" ca="1" si="1224"/>
        <v>0</v>
      </c>
      <c r="AL2528">
        <f t="shared" ca="1" si="1225"/>
        <v>5.9773339091872435E-2</v>
      </c>
      <c r="AM2528">
        <f t="shared" ca="1" si="1226"/>
        <v>0.51934949952916165</v>
      </c>
    </row>
    <row r="2529" spans="1:39">
      <c r="A2529" s="10">
        <f t="shared" ca="1" si="1227"/>
        <v>41358.975196760162</v>
      </c>
      <c r="B2529" s="22">
        <f t="shared" ca="1" si="1228"/>
        <v>41358.975196760162</v>
      </c>
      <c r="C2529" s="22">
        <f t="shared" ca="1" si="1205"/>
        <v>41359.145312500907</v>
      </c>
      <c r="D2529">
        <f t="shared" si="1233"/>
        <v>276</v>
      </c>
      <c r="E2529" s="23">
        <f t="shared" si="1206"/>
        <v>59</v>
      </c>
      <c r="F2529" s="23">
        <f t="shared" si="1207"/>
        <v>4</v>
      </c>
      <c r="G2529">
        <f t="shared" ca="1" si="1234"/>
        <v>6</v>
      </c>
      <c r="H2529" s="9">
        <f t="shared" ca="1" si="1208"/>
        <v>252.1518399118402</v>
      </c>
      <c r="I2529" s="9">
        <f t="shared" ca="1" si="1209"/>
        <v>7348.1899653307401</v>
      </c>
      <c r="J2529" s="9">
        <f t="shared" ca="1" si="1210"/>
        <v>48780.1465414095</v>
      </c>
      <c r="K2529" s="9">
        <f t="shared" ca="1" si="1211"/>
        <v>61714.03552086644</v>
      </c>
      <c r="L2529" s="9">
        <f t="shared" ca="1" si="1212"/>
        <v>32687.104040503702</v>
      </c>
      <c r="M2529" s="9">
        <f t="shared" ca="1" si="1213"/>
        <v>17479.822982830785</v>
      </c>
      <c r="N2529" s="9">
        <f t="shared" ca="1" si="1213"/>
        <v>17479.822982830785</v>
      </c>
      <c r="O2529" s="9">
        <f t="shared" ca="1" si="1214"/>
        <v>36685.333722861695</v>
      </c>
      <c r="P2529" s="9">
        <f t="shared" ca="1" si="1235"/>
        <v>40298.638299403799</v>
      </c>
      <c r="Q2529" s="9">
        <f t="shared" ca="1" si="1229"/>
        <v>149.00597770220904</v>
      </c>
      <c r="R2529" s="9">
        <f t="shared" si="1215"/>
        <v>8</v>
      </c>
      <c r="S2529" s="23">
        <f t="shared" ca="1" si="1216"/>
        <v>4.0828435366524092</v>
      </c>
      <c r="T2529" s="9">
        <f t="shared" ca="1" si="1230"/>
        <v>4</v>
      </c>
      <c r="U2529" s="9">
        <f t="shared" ca="1" si="1231"/>
        <v>58.236731948672968</v>
      </c>
      <c r="V2529" s="23">
        <f t="shared" ca="1" si="1217"/>
        <v>84.31317728758674</v>
      </c>
      <c r="W2529" s="23">
        <f t="shared" ca="1" si="1232"/>
        <v>2013.6815037236406</v>
      </c>
      <c r="X2529" s="23" t="e">
        <f ca="1">V2529/(S2529-#REF!)</f>
        <v>#REF!</v>
      </c>
      <c r="Y2529" s="9">
        <f t="shared" ca="1" si="1218"/>
        <v>0</v>
      </c>
      <c r="Z2529" s="9">
        <f t="shared" ca="1" si="1219"/>
        <v>0</v>
      </c>
      <c r="AA2529" s="24">
        <f t="shared" ca="1" si="1220"/>
        <v>476.92265863575926</v>
      </c>
      <c r="AB2529" s="9">
        <f t="shared" ca="1" si="1221"/>
        <v>277.23983608818867</v>
      </c>
      <c r="AC2529" s="9">
        <f t="shared" ca="1" si="1222"/>
        <v>146.81595432947782</v>
      </c>
      <c r="AD2529" s="9">
        <f t="shared" ca="1" si="1223"/>
        <v>25.967474976458082</v>
      </c>
      <c r="AE2529">
        <f t="shared" ca="1" si="1224"/>
        <v>1</v>
      </c>
      <c r="AF2529">
        <f t="shared" ca="1" si="1224"/>
        <v>0</v>
      </c>
      <c r="AG2529">
        <f t="shared" ca="1" si="1224"/>
        <v>0</v>
      </c>
      <c r="AH2529">
        <f t="shared" ca="1" si="1224"/>
        <v>0</v>
      </c>
      <c r="AI2529">
        <f t="shared" ca="1" si="1224"/>
        <v>0</v>
      </c>
      <c r="AJ2529">
        <f t="shared" ca="1" si="1224"/>
        <v>0</v>
      </c>
      <c r="AK2529">
        <f t="shared" ca="1" si="1224"/>
        <v>0</v>
      </c>
      <c r="AL2529">
        <f t="shared" ca="1" si="1225"/>
        <v>5.9773339091872435E-2</v>
      </c>
      <c r="AM2529">
        <f t="shared" ca="1" si="1226"/>
        <v>0.51934949952916165</v>
      </c>
    </row>
    <row r="2530" spans="1:39">
      <c r="A2530" s="10">
        <f t="shared" ca="1" si="1227"/>
        <v>41359.17586805646</v>
      </c>
      <c r="B2530" s="22">
        <f t="shared" ca="1" si="1228"/>
        <v>41359.17586805646</v>
      </c>
      <c r="C2530" s="22">
        <f t="shared" ca="1" si="1205"/>
        <v>41359.384490741642</v>
      </c>
      <c r="D2530">
        <f t="shared" si="1233"/>
        <v>276</v>
      </c>
      <c r="E2530" s="23">
        <f t="shared" si="1206"/>
        <v>59</v>
      </c>
      <c r="F2530" s="23">
        <f t="shared" si="1207"/>
        <v>4</v>
      </c>
      <c r="G2530">
        <f t="shared" ca="1" si="1234"/>
        <v>6</v>
      </c>
      <c r="H2530" s="9">
        <f t="shared" ca="1" si="1208"/>
        <v>335.39830128675601</v>
      </c>
      <c r="I2530" s="9">
        <f t="shared" ca="1" si="1209"/>
        <v>7431.4364267056562</v>
      </c>
      <c r="J2530" s="9">
        <f t="shared" ca="1" si="1210"/>
        <v>48863.393002784418</v>
      </c>
      <c r="K2530" s="9">
        <f t="shared" ca="1" si="1211"/>
        <v>61714.03552086644</v>
      </c>
      <c r="L2530" s="9">
        <f t="shared" ca="1" si="1212"/>
        <v>32687.104040503702</v>
      </c>
      <c r="M2530" s="9">
        <f t="shared" ca="1" si="1213"/>
        <v>17563.069444205699</v>
      </c>
      <c r="N2530" s="9">
        <f t="shared" ca="1" si="1213"/>
        <v>17563.069444205699</v>
      </c>
      <c r="O2530" s="9">
        <f t="shared" ca="1" si="1214"/>
        <v>36768.580184236613</v>
      </c>
      <c r="P2530" s="9">
        <f t="shared" ca="1" si="1235"/>
        <v>40298.638299403799</v>
      </c>
      <c r="Q2530" s="9">
        <f t="shared" ca="1" si="1229"/>
        <v>149.08922416358396</v>
      </c>
      <c r="R2530" s="9">
        <f t="shared" si="1215"/>
        <v>8</v>
      </c>
      <c r="S2530" s="23">
        <f t="shared" ca="1" si="1216"/>
        <v>5.0071548374479944</v>
      </c>
      <c r="T2530" s="9">
        <f t="shared" ca="1" si="1230"/>
        <v>0</v>
      </c>
      <c r="U2530" s="9">
        <f t="shared" ca="1" si="1231"/>
        <v>25.757414812778734</v>
      </c>
      <c r="V2530" s="23">
        <f t="shared" ca="1" si="1217"/>
        <v>83.246461374915782</v>
      </c>
      <c r="W2530" s="23">
        <f t="shared" ca="1" si="1232"/>
        <v>1658.398449269087</v>
      </c>
      <c r="X2530" s="23" t="e">
        <f ca="1">V2530/(S2530-#REF!)</f>
        <v>#REF!</v>
      </c>
      <c r="Y2530" s="9">
        <f t="shared" ca="1" si="1218"/>
        <v>0</v>
      </c>
      <c r="Z2530" s="9">
        <f t="shared" ca="1" si="1219"/>
        <v>0</v>
      </c>
      <c r="AA2530" s="24">
        <f t="shared" ca="1" si="1220"/>
        <v>593.49035499469346</v>
      </c>
      <c r="AB2530" s="9">
        <f t="shared" ca="1" si="1221"/>
        <v>349.15125529008515</v>
      </c>
      <c r="AC2530" s="9">
        <f t="shared" ca="1" si="1222"/>
        <v>184.89757992225591</v>
      </c>
      <c r="AD2530" s="9">
        <f t="shared" ca="1" si="1223"/>
        <v>25.967474976458082</v>
      </c>
      <c r="AE2530">
        <f t="shared" ca="1" si="1224"/>
        <v>1</v>
      </c>
      <c r="AF2530">
        <f t="shared" ca="1" si="1224"/>
        <v>0</v>
      </c>
      <c r="AG2530">
        <f t="shared" ca="1" si="1224"/>
        <v>0</v>
      </c>
      <c r="AH2530">
        <f t="shared" ca="1" si="1224"/>
        <v>0</v>
      </c>
      <c r="AI2530">
        <f t="shared" ca="1" si="1224"/>
        <v>0</v>
      </c>
      <c r="AJ2530">
        <f t="shared" ca="1" si="1224"/>
        <v>0</v>
      </c>
      <c r="AK2530">
        <f t="shared" ca="1" si="1224"/>
        <v>0</v>
      </c>
      <c r="AL2530">
        <f t="shared" ca="1" si="1225"/>
        <v>5.9773339091872435E-2</v>
      </c>
      <c r="AM2530">
        <f t="shared" ca="1" si="1226"/>
        <v>0.51934949952916165</v>
      </c>
    </row>
    <row r="2531" spans="1:39">
      <c r="A2531" s="10">
        <f t="shared" ca="1" si="1227"/>
        <v>41359.401157408312</v>
      </c>
      <c r="B2531" s="22">
        <f t="shared" ca="1" si="1228"/>
        <v>41359.401157408312</v>
      </c>
      <c r="C2531" s="22">
        <f t="shared" ca="1" si="1205"/>
        <v>41359.581076389797</v>
      </c>
      <c r="D2531">
        <f t="shared" si="1233"/>
        <v>276</v>
      </c>
      <c r="E2531" s="23">
        <f t="shared" si="1206"/>
        <v>59</v>
      </c>
      <c r="F2531" s="23">
        <f t="shared" si="1207"/>
        <v>4</v>
      </c>
      <c r="G2531">
        <f t="shared" ca="1" si="1234"/>
        <v>7</v>
      </c>
      <c r="H2531" s="9">
        <f t="shared" ca="1" si="1208"/>
        <v>414.96365922448769</v>
      </c>
      <c r="I2531" s="9">
        <f t="shared" ca="1" si="1209"/>
        <v>7511.0017846433875</v>
      </c>
      <c r="J2531" s="9">
        <f t="shared" ca="1" si="1210"/>
        <v>48942.95836072215</v>
      </c>
      <c r="K2531" s="9">
        <f t="shared" ca="1" si="1211"/>
        <v>61714.03552086644</v>
      </c>
      <c r="L2531" s="9">
        <f t="shared" ca="1" si="1212"/>
        <v>32687.104040503702</v>
      </c>
      <c r="M2531" s="9">
        <f t="shared" ca="1" si="1213"/>
        <v>17642.634802143431</v>
      </c>
      <c r="N2531" s="9">
        <f t="shared" ca="1" si="1213"/>
        <v>17642.634802143431</v>
      </c>
      <c r="O2531" s="9">
        <f t="shared" ca="1" si="1214"/>
        <v>36848.145542174345</v>
      </c>
      <c r="P2531" s="9">
        <f t="shared" ca="1" si="1235"/>
        <v>40298.638299403799</v>
      </c>
      <c r="Q2531" s="9">
        <f t="shared" ca="1" si="1229"/>
        <v>149.16878952152169</v>
      </c>
      <c r="R2531" s="9">
        <f t="shared" si="1215"/>
        <v>8</v>
      </c>
      <c r="S2531" s="23">
        <f t="shared" ca="1" si="1216"/>
        <v>4.3181308138319601</v>
      </c>
      <c r="T2531" s="9">
        <f t="shared" ca="1" si="1230"/>
        <v>19</v>
      </c>
      <c r="U2531" s="9">
        <f t="shared" ca="1" si="1231"/>
        <v>5.2709297950568725</v>
      </c>
      <c r="V2531" s="23">
        <f t="shared" ca="1" si="1217"/>
        <v>79.565357937731676</v>
      </c>
      <c r="W2531" s="23">
        <f t="shared" ca="1" si="1232"/>
        <v>0</v>
      </c>
      <c r="X2531" s="23" t="e">
        <f ca="1">V2531/(S2531-#REF!)</f>
        <v>#REF!</v>
      </c>
      <c r="Y2531" s="9">
        <f t="shared" ca="1" si="1218"/>
        <v>0</v>
      </c>
      <c r="Z2531" s="9">
        <f t="shared" ca="1" si="1219"/>
        <v>0</v>
      </c>
      <c r="AA2531" s="24">
        <f t="shared" ca="1" si="1220"/>
        <v>506.59544945826582</v>
      </c>
      <c r="AB2531" s="9">
        <f t="shared" ca="1" si="1221"/>
        <v>295.54518625275773</v>
      </c>
      <c r="AC2531" s="9">
        <f t="shared" ca="1" si="1222"/>
        <v>156.50979014927532</v>
      </c>
      <c r="AD2531" s="9">
        <f t="shared" ca="1" si="1223"/>
        <v>25.967474976458082</v>
      </c>
      <c r="AE2531">
        <f t="shared" ca="1" si="1224"/>
        <v>1</v>
      </c>
      <c r="AF2531">
        <f t="shared" ca="1" si="1224"/>
        <v>0</v>
      </c>
      <c r="AG2531">
        <f t="shared" ca="1" si="1224"/>
        <v>0</v>
      </c>
      <c r="AH2531">
        <f t="shared" ca="1" si="1224"/>
        <v>0</v>
      </c>
      <c r="AI2531">
        <f t="shared" ca="1" si="1224"/>
        <v>0</v>
      </c>
      <c r="AJ2531">
        <f t="shared" ca="1" si="1224"/>
        <v>0</v>
      </c>
      <c r="AK2531">
        <f t="shared" ca="1" si="1224"/>
        <v>0</v>
      </c>
      <c r="AL2531">
        <f t="shared" ca="1" si="1225"/>
        <v>5.9773339091872435E-2</v>
      </c>
      <c r="AM2531">
        <f t="shared" ca="1" si="1226"/>
        <v>0.51934949952916165</v>
      </c>
    </row>
    <row r="2532" spans="1:39">
      <c r="A2532" s="10">
        <f t="shared" ca="1" si="1227"/>
        <v>41359.610243056464</v>
      </c>
      <c r="B2532" s="22">
        <f t="shared" ca="1" si="1228"/>
        <v>41359.610243056464</v>
      </c>
      <c r="C2532" s="22">
        <f t="shared" ca="1" si="1205"/>
        <v>41359.772094908316</v>
      </c>
      <c r="D2532">
        <f t="shared" si="1233"/>
        <v>276</v>
      </c>
      <c r="E2532" s="23">
        <f t="shared" si="1206"/>
        <v>59</v>
      </c>
      <c r="F2532" s="23">
        <f t="shared" si="1207"/>
        <v>4</v>
      </c>
      <c r="G2532">
        <f t="shared" ca="1" si="1234"/>
        <v>6</v>
      </c>
      <c r="H2532" s="9">
        <f t="shared" ca="1" si="1208"/>
        <v>486.96365922448769</v>
      </c>
      <c r="I2532" s="9">
        <f t="shared" ca="1" si="1209"/>
        <v>7583.0017846433875</v>
      </c>
      <c r="J2532" s="9">
        <f t="shared" ca="1" si="1210"/>
        <v>49014.95836072215</v>
      </c>
      <c r="K2532" s="9">
        <f t="shared" ca="1" si="1211"/>
        <v>61714.03552086644</v>
      </c>
      <c r="L2532" s="9">
        <f t="shared" ca="1" si="1212"/>
        <v>32687.104040503702</v>
      </c>
      <c r="M2532" s="9">
        <f t="shared" ca="1" si="1213"/>
        <v>17714.634802143431</v>
      </c>
      <c r="N2532" s="9">
        <f t="shared" ca="1" si="1213"/>
        <v>17714.634802143431</v>
      </c>
      <c r="O2532" s="9">
        <f t="shared" ca="1" si="1214"/>
        <v>36920.145542174345</v>
      </c>
      <c r="P2532" s="9">
        <f t="shared" ca="1" si="1235"/>
        <v>40298.638299403799</v>
      </c>
      <c r="Q2532" s="9">
        <f t="shared" ca="1" si="1229"/>
        <v>149.24078952152169</v>
      </c>
      <c r="R2532" s="9">
        <f t="shared" si="1215"/>
        <v>8</v>
      </c>
      <c r="S2532" s="23">
        <f t="shared" ca="1" si="1216"/>
        <v>3.8846563371272502</v>
      </c>
      <c r="T2532" s="9">
        <f t="shared" ca="1" si="1230"/>
        <v>53</v>
      </c>
      <c r="U2532" s="9">
        <f t="shared" ca="1" si="1231"/>
        <v>4.7628136581006402</v>
      </c>
      <c r="V2532" s="23">
        <f t="shared" ca="1" si="1217"/>
        <v>72</v>
      </c>
      <c r="W2532" s="23">
        <f t="shared" ca="1" si="1232"/>
        <v>1919.0658740286281</v>
      </c>
      <c r="X2532" s="23" t="e">
        <f ca="1">V2532/(S2532-#REF!)</f>
        <v>#REF!</v>
      </c>
      <c r="Y2532" s="9">
        <f t="shared" ca="1" si="1218"/>
        <v>0</v>
      </c>
      <c r="Z2532" s="9">
        <f t="shared" ca="1" si="1219"/>
        <v>0</v>
      </c>
      <c r="AA2532" s="24">
        <f t="shared" ca="1" si="1220"/>
        <v>451.92867092123998</v>
      </c>
      <c r="AB2532" s="9">
        <f t="shared" ca="1" si="1221"/>
        <v>261.82087196513129</v>
      </c>
      <c r="AC2532" s="9">
        <f t="shared" ca="1" si="1222"/>
        <v>138.65064170904125</v>
      </c>
      <c r="AD2532" s="9">
        <f t="shared" ca="1" si="1223"/>
        <v>25.967474976458082</v>
      </c>
      <c r="AE2532">
        <f t="shared" ca="1" si="1224"/>
        <v>1</v>
      </c>
      <c r="AF2532">
        <f t="shared" ca="1" si="1224"/>
        <v>0</v>
      </c>
      <c r="AG2532">
        <f t="shared" ca="1" si="1224"/>
        <v>0</v>
      </c>
      <c r="AH2532">
        <f t="shared" ca="1" si="1224"/>
        <v>0</v>
      </c>
      <c r="AI2532">
        <f t="shared" ca="1" si="1224"/>
        <v>0</v>
      </c>
      <c r="AJ2532">
        <f t="shared" ca="1" si="1224"/>
        <v>0</v>
      </c>
      <c r="AK2532">
        <f t="shared" ca="1" si="1224"/>
        <v>0</v>
      </c>
      <c r="AL2532">
        <f t="shared" ca="1" si="1225"/>
        <v>5.9773339091872435E-2</v>
      </c>
      <c r="AM2532">
        <f t="shared" ca="1" si="1226"/>
        <v>0.51934949952916165</v>
      </c>
    </row>
    <row r="2533" spans="1:39">
      <c r="A2533" s="10">
        <f t="shared" ca="1" si="1227"/>
        <v>41359.796400463871</v>
      </c>
      <c r="B2533" s="22">
        <f t="shared" ca="1" si="1228"/>
        <v>41359.796400463871</v>
      </c>
      <c r="C2533" s="22">
        <f t="shared" ca="1" si="1205"/>
        <v>41359.964479167575</v>
      </c>
      <c r="D2533">
        <f t="shared" si="1233"/>
        <v>276</v>
      </c>
      <c r="E2533" s="23">
        <f t="shared" si="1206"/>
        <v>59</v>
      </c>
      <c r="F2533" s="23">
        <f t="shared" si="1207"/>
        <v>4</v>
      </c>
      <c r="G2533">
        <f t="shared" ca="1" si="1234"/>
        <v>7</v>
      </c>
      <c r="H2533" s="9">
        <f t="shared" ca="1" si="1208"/>
        <v>569.71834784092482</v>
      </c>
      <c r="I2533" s="9">
        <f t="shared" ca="1" si="1209"/>
        <v>7665.7564732598248</v>
      </c>
      <c r="J2533" s="9">
        <f t="shared" ca="1" si="1210"/>
        <v>49097.713049338585</v>
      </c>
      <c r="K2533" s="9">
        <f t="shared" ca="1" si="1211"/>
        <v>61714.03552086644</v>
      </c>
      <c r="L2533" s="9">
        <f t="shared" ca="1" si="1212"/>
        <v>32687.104040503702</v>
      </c>
      <c r="M2533" s="9">
        <f t="shared" ca="1" si="1213"/>
        <v>17797.38949075987</v>
      </c>
      <c r="N2533" s="9">
        <f t="shared" ca="1" si="1213"/>
        <v>17797.38949075987</v>
      </c>
      <c r="O2533" s="9">
        <f t="shared" ca="1" si="1214"/>
        <v>37002.900230790779</v>
      </c>
      <c r="P2533" s="9">
        <f t="shared" ca="1" si="1235"/>
        <v>40298.638299403799</v>
      </c>
      <c r="Q2533" s="9">
        <f t="shared" ca="1" si="1229"/>
        <v>149.32354421013812</v>
      </c>
      <c r="R2533" s="9">
        <f t="shared" si="1215"/>
        <v>8</v>
      </c>
      <c r="S2533" s="23">
        <f t="shared" ca="1" si="1216"/>
        <v>4.0341330302050933</v>
      </c>
      <c r="T2533" s="9">
        <f t="shared" ca="1" si="1230"/>
        <v>2</v>
      </c>
      <c r="U2533" s="9">
        <f t="shared" ca="1" si="1231"/>
        <v>2.8789087383356673</v>
      </c>
      <c r="V2533" s="23">
        <f t="shared" ca="1" si="1217"/>
        <v>82.754688616437107</v>
      </c>
      <c r="W2533" s="23">
        <f t="shared" ca="1" si="1232"/>
        <v>0</v>
      </c>
      <c r="X2533" s="23" t="e">
        <f ca="1">V2533/(S2533-#REF!)</f>
        <v>#REF!</v>
      </c>
      <c r="Y2533" s="9">
        <f t="shared" ca="1" si="1218"/>
        <v>0</v>
      </c>
      <c r="Z2533" s="9">
        <f t="shared" ca="1" si="1219"/>
        <v>0</v>
      </c>
      <c r="AA2533" s="24">
        <f t="shared" ca="1" si="1220"/>
        <v>470.77962920384243</v>
      </c>
      <c r="AB2533" s="9">
        <f t="shared" ca="1" si="1221"/>
        <v>273.45015868658749</v>
      </c>
      <c r="AC2533" s="9">
        <f t="shared" ca="1" si="1222"/>
        <v>144.8090814638484</v>
      </c>
      <c r="AD2533" s="9">
        <f t="shared" ca="1" si="1223"/>
        <v>25.967474976458082</v>
      </c>
      <c r="AE2533">
        <f t="shared" ca="1" si="1224"/>
        <v>0</v>
      </c>
      <c r="AF2533">
        <f t="shared" ca="1" si="1224"/>
        <v>1</v>
      </c>
      <c r="AG2533">
        <f t="shared" ca="1" si="1224"/>
        <v>0</v>
      </c>
      <c r="AH2533">
        <f t="shared" ca="1" si="1224"/>
        <v>1</v>
      </c>
      <c r="AI2533">
        <f t="shared" ca="1" si="1224"/>
        <v>0</v>
      </c>
      <c r="AJ2533">
        <f t="shared" ca="1" si="1224"/>
        <v>0</v>
      </c>
      <c r="AK2533">
        <f t="shared" ca="1" si="1224"/>
        <v>0</v>
      </c>
      <c r="AL2533">
        <f t="shared" ca="1" si="1225"/>
        <v>5.9773339091872435E-2</v>
      </c>
      <c r="AM2533">
        <f t="shared" ca="1" si="1226"/>
        <v>0.51934949952916165</v>
      </c>
    </row>
    <row r="2534" spans="1:39">
      <c r="A2534" s="10">
        <f t="shared" ca="1" si="1227"/>
        <v>41359.989479167576</v>
      </c>
      <c r="B2534" s="22">
        <f t="shared" ca="1" si="1228"/>
        <v>41359.989479167576</v>
      </c>
      <c r="C2534" s="22">
        <f t="shared" ca="1" si="1205"/>
        <v>41360.141967593503</v>
      </c>
      <c r="D2534">
        <f t="shared" si="1233"/>
        <v>276</v>
      </c>
      <c r="E2534" s="23">
        <f t="shared" si="1206"/>
        <v>59</v>
      </c>
      <c r="F2534" s="23">
        <f t="shared" si="1207"/>
        <v>4</v>
      </c>
      <c r="G2534">
        <f t="shared" ca="1" si="1234"/>
        <v>7</v>
      </c>
      <c r="H2534" s="9">
        <f t="shared" ca="1" si="1208"/>
        <v>641.71834784092482</v>
      </c>
      <c r="I2534" s="9">
        <f t="shared" ca="1" si="1209"/>
        <v>7737.7564732598248</v>
      </c>
      <c r="J2534" s="9">
        <f t="shared" ca="1" si="1210"/>
        <v>49169.713049338585</v>
      </c>
      <c r="K2534" s="9">
        <f t="shared" ca="1" si="1211"/>
        <v>61714.03552086644</v>
      </c>
      <c r="L2534" s="9">
        <f t="shared" ca="1" si="1212"/>
        <v>32687.104040503702</v>
      </c>
      <c r="M2534" s="9">
        <f t="shared" ca="1" si="1213"/>
        <v>17869.38949075987</v>
      </c>
      <c r="N2534" s="9">
        <f t="shared" ca="1" si="1213"/>
        <v>17869.38949075987</v>
      </c>
      <c r="O2534" s="9">
        <f t="shared" ca="1" si="1214"/>
        <v>37074.900230790779</v>
      </c>
      <c r="P2534" s="9">
        <f t="shared" ca="1" si="1235"/>
        <v>40298.638299403799</v>
      </c>
      <c r="Q2534" s="9">
        <f t="shared" ca="1" si="1229"/>
        <v>149.39554421013813</v>
      </c>
      <c r="R2534" s="9">
        <f t="shared" si="1215"/>
        <v>8</v>
      </c>
      <c r="S2534" s="23">
        <f t="shared" ca="1" si="1216"/>
        <v>3.6597733390918723</v>
      </c>
      <c r="T2534" s="9">
        <f t="shared" ca="1" si="1230"/>
        <v>39</v>
      </c>
      <c r="U2534" s="9">
        <f t="shared" ca="1" si="1231"/>
        <v>35.184020730739576</v>
      </c>
      <c r="V2534" s="23">
        <f t="shared" ca="1" si="1217"/>
        <v>72</v>
      </c>
      <c r="W2534" s="23">
        <f t="shared" ca="1" si="1232"/>
        <v>0</v>
      </c>
      <c r="X2534" s="23" t="e">
        <f ca="1">V2534/(S2534-#REF!)</f>
        <v>#REF!</v>
      </c>
      <c r="Y2534" s="9">
        <f t="shared" ca="1" si="1218"/>
        <v>0</v>
      </c>
      <c r="Z2534" s="9">
        <f t="shared" ca="1" si="1219"/>
        <v>0</v>
      </c>
      <c r="AA2534" s="24">
        <f t="shared" ca="1" si="1220"/>
        <v>423.56799523901964</v>
      </c>
      <c r="AB2534" s="9">
        <f t="shared" ca="1" si="1221"/>
        <v>244.32497471797888</v>
      </c>
      <c r="AC2534" s="9">
        <f t="shared" ca="1" si="1222"/>
        <v>129.38546218998368</v>
      </c>
      <c r="AD2534" s="9">
        <f t="shared" ca="1" si="1223"/>
        <v>25.967474976458082</v>
      </c>
      <c r="AE2534">
        <f t="shared" ca="1" si="1224"/>
        <v>1</v>
      </c>
      <c r="AF2534">
        <f t="shared" ca="1" si="1224"/>
        <v>1</v>
      </c>
      <c r="AG2534">
        <f t="shared" ca="1" si="1224"/>
        <v>0</v>
      </c>
      <c r="AH2534">
        <f t="shared" ca="1" si="1224"/>
        <v>0</v>
      </c>
      <c r="AI2534">
        <f t="shared" ca="1" si="1224"/>
        <v>0</v>
      </c>
      <c r="AJ2534">
        <f t="shared" ca="1" si="1224"/>
        <v>0</v>
      </c>
      <c r="AK2534">
        <f t="shared" ca="1" si="1224"/>
        <v>0</v>
      </c>
      <c r="AL2534">
        <f t="shared" ca="1" si="1225"/>
        <v>5.9773339091872435E-2</v>
      </c>
      <c r="AM2534">
        <f t="shared" ca="1" si="1226"/>
        <v>0.51934949952916165</v>
      </c>
    </row>
    <row r="2535" spans="1:39">
      <c r="A2535" s="10">
        <f t="shared" ca="1" si="1227"/>
        <v>41360.161412037945</v>
      </c>
      <c r="B2535" s="22">
        <f t="shared" ca="1" si="1228"/>
        <v>41360.161412037945</v>
      </c>
      <c r="C2535" s="22">
        <f t="shared" ca="1" si="1205"/>
        <v>41360.328333334241</v>
      </c>
      <c r="D2535">
        <f t="shared" si="1233"/>
        <v>276</v>
      </c>
      <c r="E2535" s="23">
        <f t="shared" si="1206"/>
        <v>59</v>
      </c>
      <c r="F2535" s="23">
        <f t="shared" si="1207"/>
        <v>4</v>
      </c>
      <c r="G2535">
        <f t="shared" ca="1" si="1234"/>
        <v>6</v>
      </c>
      <c r="H2535" s="9">
        <f t="shared" ca="1" si="1208"/>
        <v>713.71834784092482</v>
      </c>
      <c r="I2535" s="9">
        <f t="shared" ca="1" si="1209"/>
        <v>7809.7564732598248</v>
      </c>
      <c r="J2535" s="9">
        <f t="shared" ca="1" si="1210"/>
        <v>49241.713049338585</v>
      </c>
      <c r="K2535" s="9">
        <f t="shared" ca="1" si="1211"/>
        <v>61714.03552086644</v>
      </c>
      <c r="L2535" s="9">
        <f t="shared" ca="1" si="1212"/>
        <v>32687.104040503702</v>
      </c>
      <c r="M2535" s="9">
        <f t="shared" ca="1" si="1213"/>
        <v>17941.38949075987</v>
      </c>
      <c r="N2535" s="9">
        <f t="shared" ca="1" si="1213"/>
        <v>17941.38949075987</v>
      </c>
      <c r="O2535" s="9">
        <f t="shared" ca="1" si="1214"/>
        <v>37146.900230790779</v>
      </c>
      <c r="P2535" s="9">
        <f t="shared" ca="1" si="1235"/>
        <v>40298.638299403799</v>
      </c>
      <c r="Q2535" s="9">
        <f t="shared" ca="1" si="1229"/>
        <v>149.46754421013813</v>
      </c>
      <c r="R2535" s="9">
        <f t="shared" si="1215"/>
        <v>8</v>
      </c>
      <c r="S2535" s="23">
        <f t="shared" ca="1" si="1216"/>
        <v>4.0062454203151514</v>
      </c>
      <c r="T2535" s="9">
        <f t="shared" ca="1" si="1230"/>
        <v>0</v>
      </c>
      <c r="U2535" s="9">
        <f t="shared" ca="1" si="1231"/>
        <v>22.48351313454441</v>
      </c>
      <c r="V2535" s="23">
        <f t="shared" ca="1" si="1217"/>
        <v>72</v>
      </c>
      <c r="W2535" s="23">
        <f t="shared" ca="1" si="1232"/>
        <v>1887.2205339338843</v>
      </c>
      <c r="X2535" s="23" t="e">
        <f ca="1">V2535/(S2535-#REF!)</f>
        <v>#REF!</v>
      </c>
      <c r="Y2535" s="9">
        <f t="shared" ca="1" si="1218"/>
        <v>0</v>
      </c>
      <c r="Z2535" s="9">
        <f t="shared" ca="1" si="1219"/>
        <v>0</v>
      </c>
      <c r="AA2535" s="24">
        <f t="shared" ca="1" si="1220"/>
        <v>467.26263829501215</v>
      </c>
      <c r="AB2535" s="9">
        <f t="shared" ca="1" si="1221"/>
        <v>271.28050263714999</v>
      </c>
      <c r="AC2535" s="9">
        <f t="shared" ca="1" si="1222"/>
        <v>143.66011193638278</v>
      </c>
      <c r="AD2535" s="9">
        <f t="shared" ca="1" si="1223"/>
        <v>25.967474976458082</v>
      </c>
      <c r="AE2535">
        <f t="shared" ca="1" si="1224"/>
        <v>1</v>
      </c>
      <c r="AF2535">
        <f t="shared" ca="1" si="1224"/>
        <v>1</v>
      </c>
      <c r="AG2535">
        <f t="shared" ca="1" si="1224"/>
        <v>0</v>
      </c>
      <c r="AH2535">
        <f t="shared" ca="1" si="1224"/>
        <v>0</v>
      </c>
      <c r="AI2535">
        <f t="shared" ca="1" si="1224"/>
        <v>0</v>
      </c>
      <c r="AJ2535">
        <f t="shared" ca="1" si="1224"/>
        <v>0</v>
      </c>
      <c r="AK2535">
        <f t="shared" ca="1" si="1224"/>
        <v>0</v>
      </c>
      <c r="AL2535">
        <f t="shared" ca="1" si="1225"/>
        <v>5.9773339091872435E-2</v>
      </c>
      <c r="AM2535">
        <f t="shared" ca="1" si="1226"/>
        <v>0.51934949952916165</v>
      </c>
    </row>
    <row r="2536" spans="1:39">
      <c r="A2536" s="10">
        <f t="shared" ca="1" si="1227"/>
        <v>41360.344305556464</v>
      </c>
      <c r="B2536" s="22">
        <f t="shared" ca="1" si="1228"/>
        <v>41360.344305556464</v>
      </c>
      <c r="C2536" s="22">
        <f t="shared" ca="1" si="1205"/>
        <v>41360.511562500906</v>
      </c>
      <c r="D2536">
        <f t="shared" si="1233"/>
        <v>276</v>
      </c>
      <c r="E2536" s="23">
        <f t="shared" si="1206"/>
        <v>59</v>
      </c>
      <c r="F2536" s="23">
        <f t="shared" si="1207"/>
        <v>4</v>
      </c>
      <c r="G2536">
        <f t="shared" ca="1" si="1234"/>
        <v>6</v>
      </c>
      <c r="H2536" s="9">
        <f t="shared" ca="1" si="1208"/>
        <v>795.93584049483457</v>
      </c>
      <c r="I2536" s="9">
        <f t="shared" ca="1" si="1209"/>
        <v>7891.9739659137349</v>
      </c>
      <c r="J2536" s="9">
        <f t="shared" ca="1" si="1210"/>
        <v>49323.930541992493</v>
      </c>
      <c r="K2536" s="9">
        <f t="shared" ca="1" si="1211"/>
        <v>61714.03552086644</v>
      </c>
      <c r="L2536" s="9">
        <f t="shared" ca="1" si="1212"/>
        <v>32687.104040503702</v>
      </c>
      <c r="M2536" s="9">
        <f t="shared" ca="1" si="1213"/>
        <v>18023.606983413778</v>
      </c>
      <c r="N2536" s="9">
        <f t="shared" ca="1" si="1213"/>
        <v>18023.606983413778</v>
      </c>
      <c r="O2536" s="9">
        <f t="shared" ca="1" si="1214"/>
        <v>37229.117723444688</v>
      </c>
      <c r="P2536" s="9">
        <f t="shared" ca="1" si="1235"/>
        <v>40298.638299403799</v>
      </c>
      <c r="Q2536" s="9">
        <f t="shared" ca="1" si="1229"/>
        <v>149.54976170279204</v>
      </c>
      <c r="R2536" s="9">
        <f t="shared" si="1215"/>
        <v>8</v>
      </c>
      <c r="S2536" s="23">
        <f t="shared" ca="1" si="1216"/>
        <v>4.0142467296427791</v>
      </c>
      <c r="T2536" s="9">
        <f t="shared" ca="1" si="1230"/>
        <v>0</v>
      </c>
      <c r="U2536" s="9">
        <f t="shared" ca="1" si="1231"/>
        <v>51.28822671400485</v>
      </c>
      <c r="V2536" s="23">
        <f t="shared" ca="1" si="1217"/>
        <v>82.217492653909773</v>
      </c>
      <c r="W2536" s="23">
        <f t="shared" ca="1" si="1232"/>
        <v>2015.6132209770776</v>
      </c>
      <c r="X2536" s="23" t="e">
        <f ca="1">V2536/(S2536-#REF!)</f>
        <v>#REF!</v>
      </c>
      <c r="Y2536" s="9">
        <f t="shared" ca="1" si="1218"/>
        <v>0</v>
      </c>
      <c r="Z2536" s="9">
        <f t="shared" ca="1" si="1219"/>
        <v>0</v>
      </c>
      <c r="AA2536" s="24">
        <f t="shared" ca="1" si="1220"/>
        <v>468.27170763709853</v>
      </c>
      <c r="AB2536" s="9">
        <f t="shared" ca="1" si="1221"/>
        <v>271.90300450283945</v>
      </c>
      <c r="AC2536" s="9">
        <f t="shared" ca="1" si="1222"/>
        <v>143.98976588068103</v>
      </c>
      <c r="AD2536" s="9">
        <f t="shared" ca="1" si="1223"/>
        <v>25.967474976458082</v>
      </c>
      <c r="AE2536">
        <f t="shared" ca="1" si="1224"/>
        <v>0</v>
      </c>
      <c r="AF2536">
        <f t="shared" ca="1" si="1224"/>
        <v>0</v>
      </c>
      <c r="AG2536">
        <f t="shared" ca="1" si="1224"/>
        <v>0</v>
      </c>
      <c r="AH2536">
        <f t="shared" ca="1" si="1224"/>
        <v>0</v>
      </c>
      <c r="AI2536">
        <f t="shared" ca="1" si="1224"/>
        <v>0</v>
      </c>
      <c r="AJ2536">
        <f t="shared" ca="1" si="1224"/>
        <v>0</v>
      </c>
      <c r="AK2536">
        <f t="shared" ca="1" si="1224"/>
        <v>0</v>
      </c>
      <c r="AL2536">
        <f t="shared" ca="1" si="1225"/>
        <v>5.9773339091872435E-2</v>
      </c>
      <c r="AM2536">
        <f t="shared" ca="1" si="1226"/>
        <v>0.51934949952916165</v>
      </c>
    </row>
    <row r="2537" spans="1:39">
      <c r="A2537" s="10">
        <f t="shared" ca="1" si="1227"/>
        <v>41360.537256945347</v>
      </c>
      <c r="B2537" s="22">
        <f t="shared" ca="1" si="1228"/>
        <v>41360.537256945347</v>
      </c>
      <c r="C2537" s="22">
        <f t="shared" ca="1" si="1205"/>
        <v>41360.744421297197</v>
      </c>
      <c r="D2537">
        <f t="shared" si="1233"/>
        <v>276</v>
      </c>
      <c r="E2537" s="23">
        <f t="shared" si="1206"/>
        <v>59</v>
      </c>
      <c r="F2537" s="23">
        <f t="shared" si="1207"/>
        <v>4</v>
      </c>
      <c r="G2537">
        <f t="shared" ca="1" si="1234"/>
        <v>6</v>
      </c>
      <c r="H2537" s="9">
        <f t="shared" ca="1" si="1208"/>
        <v>891.57029762057869</v>
      </c>
      <c r="I2537" s="9">
        <f t="shared" ca="1" si="1209"/>
        <v>7987.608423039479</v>
      </c>
      <c r="J2537" s="9">
        <f t="shared" ca="1" si="1210"/>
        <v>49419.564999118236</v>
      </c>
      <c r="K2537" s="9">
        <f t="shared" ca="1" si="1211"/>
        <v>61714.03552086644</v>
      </c>
      <c r="L2537" s="9">
        <f t="shared" ca="1" si="1212"/>
        <v>32687.104040503702</v>
      </c>
      <c r="M2537" s="9">
        <f t="shared" ca="1" si="1213"/>
        <v>18119.241440539521</v>
      </c>
      <c r="N2537" s="9">
        <f t="shared" ca="1" si="1213"/>
        <v>18119.241440539521</v>
      </c>
      <c r="O2537" s="9">
        <f t="shared" ca="1" si="1214"/>
        <v>37324.752180570431</v>
      </c>
      <c r="P2537" s="9">
        <f t="shared" ca="1" si="1235"/>
        <v>40298.638299403799</v>
      </c>
      <c r="Q2537" s="9">
        <f t="shared" ca="1" si="1229"/>
        <v>149.64539615991779</v>
      </c>
      <c r="R2537" s="9">
        <f t="shared" si="1215"/>
        <v>8</v>
      </c>
      <c r="S2537" s="23">
        <f t="shared" ca="1" si="1216"/>
        <v>4.9721083449593078</v>
      </c>
      <c r="T2537" s="9">
        <f t="shared" ca="1" si="1230"/>
        <v>58</v>
      </c>
      <c r="U2537" s="9">
        <f t="shared" ca="1" si="1231"/>
        <v>19.590041853509319</v>
      </c>
      <c r="V2537" s="23">
        <f t="shared" ca="1" si="1217"/>
        <v>95.634457125744134</v>
      </c>
      <c r="W2537" s="23">
        <f t="shared" ca="1" si="1232"/>
        <v>1997.980218400028</v>
      </c>
      <c r="X2537" s="23" t="e">
        <f ca="1">V2537/(S2537-#REF!)</f>
        <v>#REF!</v>
      </c>
      <c r="Y2537" s="9">
        <f t="shared" ca="1" si="1218"/>
        <v>0</v>
      </c>
      <c r="Z2537" s="9">
        <f t="shared" ca="1" si="1219"/>
        <v>0</v>
      </c>
      <c r="AA2537" s="24">
        <f t="shared" ca="1" si="1220"/>
        <v>589.07053572887844</v>
      </c>
      <c r="AB2537" s="9">
        <f t="shared" ca="1" si="1221"/>
        <v>346.42463817446537</v>
      </c>
      <c r="AC2537" s="9">
        <f t="shared" ca="1" si="1222"/>
        <v>183.45366443172205</v>
      </c>
      <c r="AD2537" s="9">
        <f t="shared" ca="1" si="1223"/>
        <v>25.967474976458082</v>
      </c>
      <c r="AE2537">
        <f t="shared" ca="1" si="1224"/>
        <v>1</v>
      </c>
      <c r="AF2537">
        <f t="shared" ca="1" si="1224"/>
        <v>0</v>
      </c>
      <c r="AG2537">
        <f t="shared" ca="1" si="1224"/>
        <v>0</v>
      </c>
      <c r="AH2537">
        <f t="shared" ca="1" si="1224"/>
        <v>0</v>
      </c>
      <c r="AI2537">
        <f t="shared" ca="1" si="1224"/>
        <v>0</v>
      </c>
      <c r="AJ2537">
        <f t="shared" ca="1" si="1224"/>
        <v>0</v>
      </c>
      <c r="AK2537">
        <f t="shared" ca="1" si="1224"/>
        <v>0</v>
      </c>
      <c r="AL2537">
        <f t="shared" ca="1" si="1225"/>
        <v>5.9773339091872435E-2</v>
      </c>
      <c r="AM2537">
        <f t="shared" ca="1" si="1226"/>
        <v>0.51934949952916165</v>
      </c>
    </row>
    <row r="2538" spans="1:39">
      <c r="A2538" s="10">
        <f t="shared" ca="1" si="1227"/>
        <v>41360.756921297194</v>
      </c>
      <c r="B2538" s="22">
        <f t="shared" ca="1" si="1228"/>
        <v>41360.756921297194</v>
      </c>
      <c r="C2538" s="22">
        <f t="shared" ca="1" si="1205"/>
        <v>41360.985092593488</v>
      </c>
      <c r="D2538">
        <f t="shared" si="1233"/>
        <v>276</v>
      </c>
      <c r="E2538" s="23">
        <f t="shared" si="1206"/>
        <v>59</v>
      </c>
      <c r="F2538" s="23">
        <f t="shared" si="1207"/>
        <v>4</v>
      </c>
      <c r="G2538">
        <f t="shared" ca="1" si="1234"/>
        <v>7</v>
      </c>
      <c r="H2538" s="9">
        <f t="shared" ca="1" si="1208"/>
        <v>983.23406410542475</v>
      </c>
      <c r="I2538" s="9">
        <f t="shared" ca="1" si="1209"/>
        <v>8079.2721895243249</v>
      </c>
      <c r="J2538" s="9">
        <f t="shared" ca="1" si="1210"/>
        <v>49511.228765603082</v>
      </c>
      <c r="K2538" s="9">
        <f t="shared" ca="1" si="1211"/>
        <v>61714.03552086644</v>
      </c>
      <c r="L2538" s="9">
        <f t="shared" ca="1" si="1212"/>
        <v>32687.104040503702</v>
      </c>
      <c r="M2538" s="9">
        <f t="shared" ref="M2538:N2553" ca="1" si="1236">IF(M2537&gt;K2538,0,M2537+$V2538)</f>
        <v>18210.905207024367</v>
      </c>
      <c r="N2538" s="9">
        <f t="shared" ca="1" si="1236"/>
        <v>18210.905207024367</v>
      </c>
      <c r="O2538" s="9">
        <f t="shared" ca="1" si="1214"/>
        <v>37416.415947055277</v>
      </c>
      <c r="P2538" s="9">
        <f t="shared" ca="1" si="1235"/>
        <v>40298.638299403799</v>
      </c>
      <c r="Q2538" s="9">
        <f t="shared" ca="1" si="1229"/>
        <v>149.73705992640265</v>
      </c>
      <c r="R2538" s="9">
        <f t="shared" si="1215"/>
        <v>8</v>
      </c>
      <c r="S2538" s="23">
        <f t="shared" ca="1" si="1216"/>
        <v>5.4762761653315266</v>
      </c>
      <c r="T2538" s="9">
        <f t="shared" ca="1" si="1230"/>
        <v>28</v>
      </c>
      <c r="U2538" s="9">
        <f t="shared" ca="1" si="1231"/>
        <v>34.59419519349467</v>
      </c>
      <c r="V2538" s="23">
        <f t="shared" ca="1" si="1217"/>
        <v>91.663766484846036</v>
      </c>
      <c r="W2538" s="23">
        <f t="shared" ca="1" si="1232"/>
        <v>0</v>
      </c>
      <c r="X2538" s="23" t="e">
        <f ca="1">V2538/(S2538-#REF!)</f>
        <v>#REF!</v>
      </c>
      <c r="Y2538" s="9">
        <f t="shared" ca="1" si="1218"/>
        <v>0</v>
      </c>
      <c r="Z2538" s="9">
        <f t="shared" ca="1" si="1219"/>
        <v>0</v>
      </c>
      <c r="AA2538" s="24">
        <f t="shared" ca="1" si="1220"/>
        <v>652.65266584944459</v>
      </c>
      <c r="AB2538" s="9">
        <f t="shared" ca="1" si="1221"/>
        <v>385.64889459942401</v>
      </c>
      <c r="AC2538" s="9">
        <f t="shared" ca="1" si="1222"/>
        <v>204.22537863105748</v>
      </c>
      <c r="AD2538" s="9">
        <f t="shared" ca="1" si="1223"/>
        <v>25.967474976458082</v>
      </c>
      <c r="AE2538">
        <f t="shared" ref="AE2538:AK2553" ca="1" si="1237">ROUNDDOWN((VLOOKUP($E2538,$A$235:$T$501,AE$534,FALSE)/RAND())^(1/4),0)</f>
        <v>0</v>
      </c>
      <c r="AF2538">
        <f t="shared" ca="1" si="1237"/>
        <v>0</v>
      </c>
      <c r="AG2538">
        <f t="shared" ca="1" si="1237"/>
        <v>0</v>
      </c>
      <c r="AH2538">
        <f t="shared" ca="1" si="1237"/>
        <v>0</v>
      </c>
      <c r="AI2538">
        <f t="shared" ca="1" si="1237"/>
        <v>0</v>
      </c>
      <c r="AJ2538">
        <f t="shared" ca="1" si="1237"/>
        <v>0</v>
      </c>
      <c r="AK2538">
        <f t="shared" ca="1" si="1237"/>
        <v>0</v>
      </c>
      <c r="AL2538">
        <f t="shared" ca="1" si="1225"/>
        <v>5.9773339091872435E-2</v>
      </c>
      <c r="AM2538">
        <f t="shared" ca="1" si="1226"/>
        <v>0.51934949952916165</v>
      </c>
    </row>
    <row r="2539" spans="1:39">
      <c r="A2539" s="10">
        <f t="shared" ca="1" si="1227"/>
        <v>41361.015648149041</v>
      </c>
      <c r="B2539" s="22">
        <f t="shared" ca="1" si="1228"/>
        <v>41361.015648149041</v>
      </c>
      <c r="C2539" s="22">
        <f t="shared" ca="1" si="1205"/>
        <v>41361.185798612001</v>
      </c>
      <c r="D2539">
        <f t="shared" si="1233"/>
        <v>276</v>
      </c>
      <c r="E2539" s="23">
        <f t="shared" si="1206"/>
        <v>59</v>
      </c>
      <c r="F2539" s="23">
        <f t="shared" si="1207"/>
        <v>4</v>
      </c>
      <c r="G2539">
        <f t="shared" ca="1" si="1234"/>
        <v>6</v>
      </c>
      <c r="H2539" s="9">
        <f t="shared" ca="1" si="1208"/>
        <v>1068.249881878811</v>
      </c>
      <c r="I2539" s="9">
        <f t="shared" ca="1" si="1209"/>
        <v>8164.2880072977114</v>
      </c>
      <c r="J2539" s="9">
        <f t="shared" ca="1" si="1210"/>
        <v>49596.244583376465</v>
      </c>
      <c r="K2539" s="9">
        <f t="shared" ca="1" si="1211"/>
        <v>61714.03552086644</v>
      </c>
      <c r="L2539" s="9">
        <f t="shared" ca="1" si="1212"/>
        <v>32687.104040503702</v>
      </c>
      <c r="M2539" s="9">
        <f t="shared" ca="1" si="1236"/>
        <v>18295.921024797753</v>
      </c>
      <c r="N2539" s="9">
        <f t="shared" ca="1" si="1236"/>
        <v>18295.921024797753</v>
      </c>
      <c r="O2539" s="9">
        <f t="shared" ca="1" si="1214"/>
        <v>37501.43176482866</v>
      </c>
      <c r="P2539" s="9">
        <f t="shared" ca="1" si="1235"/>
        <v>40298.638299403799</v>
      </c>
      <c r="Q2539" s="9">
        <f t="shared" ca="1" si="1229"/>
        <v>149.82207574417603</v>
      </c>
      <c r="R2539" s="9">
        <f t="shared" si="1215"/>
        <v>8</v>
      </c>
      <c r="S2539" s="23">
        <f t="shared" ca="1" si="1216"/>
        <v>4.0837744783774887</v>
      </c>
      <c r="T2539" s="9">
        <f t="shared" ca="1" si="1230"/>
        <v>5</v>
      </c>
      <c r="U2539" s="9">
        <f t="shared" ca="1" si="1231"/>
        <v>1.5881221589588677</v>
      </c>
      <c r="V2539" s="23">
        <f t="shared" ca="1" si="1217"/>
        <v>85.015817773386232</v>
      </c>
      <c r="W2539" s="23">
        <f t="shared" ca="1" si="1232"/>
        <v>2113.6136209122274</v>
      </c>
      <c r="X2539" s="23" t="e">
        <f ca="1">V2539/(S2539-#REF!)</f>
        <v>#REF!</v>
      </c>
      <c r="Y2539" s="9">
        <f t="shared" ca="1" si="1218"/>
        <v>0</v>
      </c>
      <c r="Z2539" s="9">
        <f t="shared" ca="1" si="1219"/>
        <v>0</v>
      </c>
      <c r="AA2539" s="24">
        <f t="shared" ca="1" si="1220"/>
        <v>477.0400625149972</v>
      </c>
      <c r="AB2539" s="9">
        <f t="shared" ca="1" si="1221"/>
        <v>277.31226335439982</v>
      </c>
      <c r="AC2539" s="9">
        <f t="shared" ca="1" si="1222"/>
        <v>146.85430912855108</v>
      </c>
      <c r="AD2539" s="9">
        <f t="shared" ca="1" si="1223"/>
        <v>25.967474976458082</v>
      </c>
      <c r="AE2539">
        <f t="shared" ca="1" si="1237"/>
        <v>1</v>
      </c>
      <c r="AF2539">
        <f t="shared" ca="1" si="1237"/>
        <v>0</v>
      </c>
      <c r="AG2539">
        <f t="shared" ca="1" si="1237"/>
        <v>0</v>
      </c>
      <c r="AH2539">
        <f t="shared" ca="1" si="1237"/>
        <v>0</v>
      </c>
      <c r="AI2539">
        <f t="shared" ca="1" si="1237"/>
        <v>0</v>
      </c>
      <c r="AJ2539">
        <f t="shared" ca="1" si="1237"/>
        <v>0</v>
      </c>
      <c r="AK2539">
        <f t="shared" ca="1" si="1237"/>
        <v>0</v>
      </c>
      <c r="AL2539">
        <f t="shared" ca="1" si="1225"/>
        <v>5.9773339091872435E-2</v>
      </c>
      <c r="AM2539">
        <f t="shared" ca="1" si="1226"/>
        <v>0.51934949952916165</v>
      </c>
    </row>
    <row r="2540" spans="1:39">
      <c r="A2540" s="10">
        <f t="shared" ca="1" si="1227"/>
        <v>41361.192048612</v>
      </c>
      <c r="B2540" s="22">
        <f t="shared" ca="1" si="1228"/>
        <v>41361.192048612</v>
      </c>
      <c r="C2540" s="22">
        <f t="shared" ca="1" si="1205"/>
        <v>41361.392245371258</v>
      </c>
      <c r="D2540">
        <f t="shared" si="1233"/>
        <v>276</v>
      </c>
      <c r="E2540" s="23">
        <f t="shared" si="1206"/>
        <v>59</v>
      </c>
      <c r="F2540" s="23">
        <f t="shared" si="1207"/>
        <v>4</v>
      </c>
      <c r="G2540">
        <f t="shared" ca="1" si="1234"/>
        <v>7</v>
      </c>
      <c r="H2540" s="9">
        <f t="shared" ca="1" si="1208"/>
        <v>0</v>
      </c>
      <c r="I2540" s="9">
        <f t="shared" ca="1" si="1209"/>
        <v>8236.2880072977114</v>
      </c>
      <c r="J2540" s="9">
        <f t="shared" ca="1" si="1210"/>
        <v>49668.244583376465</v>
      </c>
      <c r="K2540" s="9">
        <f t="shared" ca="1" si="1211"/>
        <v>61714.03552086644</v>
      </c>
      <c r="L2540" s="9">
        <f t="shared" ca="1" si="1212"/>
        <v>32687.104040503702</v>
      </c>
      <c r="M2540" s="9">
        <f t="shared" ca="1" si="1236"/>
        <v>18367.921024797753</v>
      </c>
      <c r="N2540" s="9">
        <f t="shared" ca="1" si="1236"/>
        <v>18367.921024797753</v>
      </c>
      <c r="O2540" s="9">
        <f t="shared" ca="1" si="1214"/>
        <v>37573.43176482866</v>
      </c>
      <c r="P2540" s="9">
        <f t="shared" ca="1" si="1235"/>
        <v>40298.638299403799</v>
      </c>
      <c r="Q2540" s="9">
        <f t="shared" ca="1" si="1229"/>
        <v>149.89407574417604</v>
      </c>
      <c r="R2540" s="9">
        <f t="shared" si="1215"/>
        <v>8</v>
      </c>
      <c r="S2540" s="23">
        <f t="shared" ca="1" si="1216"/>
        <v>4.804873974945548</v>
      </c>
      <c r="T2540" s="9">
        <f t="shared" ca="1" si="1230"/>
        <v>48</v>
      </c>
      <c r="U2540" s="9">
        <f t="shared" ca="1" si="1231"/>
        <v>17.54630980397269</v>
      </c>
      <c r="V2540" s="23">
        <f t="shared" ca="1" si="1217"/>
        <v>72</v>
      </c>
      <c r="W2540" s="23">
        <f t="shared" ca="1" si="1232"/>
        <v>0</v>
      </c>
      <c r="X2540" s="23" t="e">
        <f ca="1">V2540/(S2540-#REF!)</f>
        <v>#REF!</v>
      </c>
      <c r="Y2540" s="9">
        <f t="shared" ca="1" si="1218"/>
        <v>40000</v>
      </c>
      <c r="Z2540" s="9">
        <f t="shared" ca="1" si="1219"/>
        <v>1200</v>
      </c>
      <c r="AA2540" s="24">
        <f t="shared" ca="1" si="1220"/>
        <v>567.98010304914988</v>
      </c>
      <c r="AB2540" s="9">
        <f t="shared" ca="1" si="1221"/>
        <v>333.41380418739482</v>
      </c>
      <c r="AC2540" s="9">
        <f t="shared" ca="1" si="1222"/>
        <v>176.56360838715511</v>
      </c>
      <c r="AD2540" s="9">
        <f t="shared" ca="1" si="1223"/>
        <v>25.967474976458082</v>
      </c>
      <c r="AE2540">
        <f t="shared" ca="1" si="1237"/>
        <v>1</v>
      </c>
      <c r="AF2540">
        <f t="shared" ca="1" si="1237"/>
        <v>0</v>
      </c>
      <c r="AG2540">
        <f t="shared" ca="1" si="1237"/>
        <v>0</v>
      </c>
      <c r="AH2540">
        <f t="shared" ca="1" si="1237"/>
        <v>1</v>
      </c>
      <c r="AI2540">
        <f t="shared" ca="1" si="1237"/>
        <v>0</v>
      </c>
      <c r="AJ2540">
        <f t="shared" ca="1" si="1237"/>
        <v>1</v>
      </c>
      <c r="AK2540">
        <f t="shared" ca="1" si="1237"/>
        <v>0</v>
      </c>
      <c r="AL2540">
        <f t="shared" ca="1" si="1225"/>
        <v>5.9773339091872435E-2</v>
      </c>
      <c r="AM2540">
        <f t="shared" ca="1" si="1226"/>
        <v>0.51934949952916165</v>
      </c>
    </row>
    <row r="2541" spans="1:39">
      <c r="A2541" s="10">
        <f t="shared" ca="1" si="1227"/>
        <v>41361.408217593482</v>
      </c>
      <c r="B2541" s="22">
        <f t="shared" ca="1" si="1228"/>
        <v>41361.408217593482</v>
      </c>
      <c r="C2541" s="22">
        <f t="shared" ca="1" si="1205"/>
        <v>41361.516018519411</v>
      </c>
      <c r="D2541">
        <f t="shared" si="1233"/>
        <v>276</v>
      </c>
      <c r="E2541" s="23">
        <f t="shared" si="1206"/>
        <v>59</v>
      </c>
      <c r="F2541" s="23">
        <f t="shared" si="1207"/>
        <v>4</v>
      </c>
      <c r="G2541">
        <f t="shared" ca="1" si="1234"/>
        <v>1</v>
      </c>
      <c r="H2541" s="9">
        <f t="shared" ca="1" si="1208"/>
        <v>0</v>
      </c>
      <c r="I2541" s="9">
        <f t="shared" ca="1" si="1209"/>
        <v>8236.2880072977114</v>
      </c>
      <c r="J2541" s="9">
        <f t="shared" ca="1" si="1210"/>
        <v>49668.244583376465</v>
      </c>
      <c r="K2541" s="9">
        <f t="shared" ca="1" si="1211"/>
        <v>61714.03552086644</v>
      </c>
      <c r="L2541" s="9">
        <f t="shared" ca="1" si="1212"/>
        <v>32687.104040503702</v>
      </c>
      <c r="M2541" s="9">
        <f t="shared" ca="1" si="1236"/>
        <v>18367.921024797753</v>
      </c>
      <c r="N2541" s="9">
        <f t="shared" ca="1" si="1236"/>
        <v>18367.921024797753</v>
      </c>
      <c r="O2541" s="9">
        <f t="shared" ca="1" si="1214"/>
        <v>37573.43176482866</v>
      </c>
      <c r="P2541" s="9">
        <f t="shared" ca="1" si="1235"/>
        <v>40298.638299403799</v>
      </c>
      <c r="Q2541" s="9">
        <f t="shared" ca="1" si="1229"/>
        <v>149.89407574417604</v>
      </c>
      <c r="R2541" s="9">
        <f t="shared" si="1215"/>
        <v>8</v>
      </c>
      <c r="S2541" s="23">
        <f t="shared" ca="1" si="1216"/>
        <v>26.587337194759915</v>
      </c>
      <c r="T2541" s="9">
        <f t="shared" ca="1" si="1230"/>
        <v>35</v>
      </c>
      <c r="U2541" s="9">
        <f t="shared" ca="1" si="1231"/>
        <v>14.41390113568923</v>
      </c>
      <c r="V2541" s="23">
        <f t="shared" ca="1" si="1217"/>
        <v>0</v>
      </c>
      <c r="W2541" s="23">
        <f t="shared" ca="1" si="1232"/>
        <v>0</v>
      </c>
      <c r="X2541" s="23" t="e">
        <f ca="1">V2541/(S2541-#REF!)</f>
        <v>#REF!</v>
      </c>
      <c r="Y2541" s="9">
        <f t="shared" ca="1" si="1218"/>
        <v>600</v>
      </c>
      <c r="Z2541" s="9">
        <f t="shared" ca="1" si="1219"/>
        <v>1200</v>
      </c>
      <c r="AA2541" s="24">
        <f t="shared" ca="1" si="1220"/>
        <v>0</v>
      </c>
      <c r="AB2541" s="9">
        <f t="shared" ca="1" si="1221"/>
        <v>2028.0894426889524</v>
      </c>
      <c r="AC2541" s="9">
        <f t="shared" ca="1" si="1222"/>
        <v>1074.0010930435071</v>
      </c>
      <c r="AD2541" s="9">
        <f t="shared" ca="1" si="1223"/>
        <v>25.967474976458082</v>
      </c>
      <c r="AE2541">
        <f t="shared" ca="1" si="1237"/>
        <v>1</v>
      </c>
      <c r="AF2541">
        <f t="shared" ca="1" si="1237"/>
        <v>1</v>
      </c>
      <c r="AG2541">
        <f t="shared" ca="1" si="1237"/>
        <v>0</v>
      </c>
      <c r="AH2541">
        <f t="shared" ca="1" si="1237"/>
        <v>0</v>
      </c>
      <c r="AI2541">
        <f t="shared" ca="1" si="1237"/>
        <v>0</v>
      </c>
      <c r="AJ2541">
        <f t="shared" ca="1" si="1237"/>
        <v>0</v>
      </c>
      <c r="AK2541">
        <f t="shared" ca="1" si="1237"/>
        <v>0</v>
      </c>
      <c r="AL2541">
        <f t="shared" ca="1" si="1225"/>
        <v>5.9773339091872435E-2</v>
      </c>
      <c r="AM2541">
        <f t="shared" ca="1" si="1226"/>
        <v>0.51934949952916165</v>
      </c>
    </row>
    <row r="2542" spans="1:39">
      <c r="A2542" s="10">
        <f t="shared" ca="1" si="1227"/>
        <v>41361.543101852745</v>
      </c>
      <c r="B2542" s="22">
        <f t="shared" ca="1" si="1228"/>
        <v>41361.543101852745</v>
      </c>
      <c r="C2542" s="22">
        <f t="shared" ca="1" si="1205"/>
        <v>41361.713958334229</v>
      </c>
      <c r="D2542">
        <f t="shared" si="1233"/>
        <v>276</v>
      </c>
      <c r="E2542" s="23">
        <f t="shared" si="1206"/>
        <v>59</v>
      </c>
      <c r="F2542" s="23">
        <f t="shared" si="1207"/>
        <v>4</v>
      </c>
      <c r="G2542">
        <f t="shared" ca="1" si="1234"/>
        <v>6</v>
      </c>
      <c r="H2542" s="9">
        <f t="shared" ca="1" si="1208"/>
        <v>86.863368155039225</v>
      </c>
      <c r="I2542" s="9">
        <f t="shared" ca="1" si="1209"/>
        <v>8323.1513754527514</v>
      </c>
      <c r="J2542" s="9">
        <f t="shared" ca="1" si="1210"/>
        <v>49755.107951531507</v>
      </c>
      <c r="K2542" s="9">
        <f t="shared" ca="1" si="1211"/>
        <v>61714.03552086644</v>
      </c>
      <c r="L2542" s="9">
        <f t="shared" ca="1" si="1212"/>
        <v>32687.104040503702</v>
      </c>
      <c r="M2542" s="9">
        <f t="shared" ca="1" si="1236"/>
        <v>18454.784392952792</v>
      </c>
      <c r="N2542" s="9">
        <f t="shared" ca="1" si="1236"/>
        <v>18454.784392952792</v>
      </c>
      <c r="O2542" s="9">
        <f t="shared" ca="1" si="1214"/>
        <v>37660.295132983701</v>
      </c>
      <c r="P2542" s="9">
        <f t="shared" ca="1" si="1235"/>
        <v>40298.638299403799</v>
      </c>
      <c r="Q2542" s="9">
        <f t="shared" ca="1" si="1229"/>
        <v>149.98093911233107</v>
      </c>
      <c r="R2542" s="9">
        <f t="shared" si="1215"/>
        <v>8</v>
      </c>
      <c r="S2542" s="23">
        <f t="shared" ca="1" si="1216"/>
        <v>4.100566116890457</v>
      </c>
      <c r="T2542" s="9">
        <f t="shared" ca="1" si="1230"/>
        <v>6</v>
      </c>
      <c r="U2542" s="9">
        <f t="shared" ca="1" si="1231"/>
        <v>2.0380208056449192</v>
      </c>
      <c r="V2542" s="23">
        <f t="shared" ca="1" si="1217"/>
        <v>86.863368155039225</v>
      </c>
      <c r="W2542" s="23">
        <f t="shared" ca="1" si="1232"/>
        <v>1804.4320206541643</v>
      </c>
      <c r="X2542" s="23" t="e">
        <f ca="1">V2542/(S2542-#REF!)</f>
        <v>#REF!</v>
      </c>
      <c r="Y2542" s="9">
        <f t="shared" ca="1" si="1218"/>
        <v>0</v>
      </c>
      <c r="Z2542" s="9">
        <f t="shared" ca="1" si="1219"/>
        <v>0</v>
      </c>
      <c r="AA2542" s="24">
        <f t="shared" ca="1" si="1220"/>
        <v>479.15770688206698</v>
      </c>
      <c r="AB2542" s="9">
        <f t="shared" ca="1" si="1221"/>
        <v>278.61865283070875</v>
      </c>
      <c r="AC2542" s="9">
        <f t="shared" ca="1" si="1222"/>
        <v>147.54612463528537</v>
      </c>
      <c r="AD2542" s="9">
        <f t="shared" ca="1" si="1223"/>
        <v>25.967474976458082</v>
      </c>
      <c r="AE2542">
        <f t="shared" ca="1" si="1237"/>
        <v>0</v>
      </c>
      <c r="AF2542">
        <f t="shared" ca="1" si="1237"/>
        <v>0</v>
      </c>
      <c r="AG2542">
        <f t="shared" ca="1" si="1237"/>
        <v>0</v>
      </c>
      <c r="AH2542">
        <f t="shared" ca="1" si="1237"/>
        <v>1</v>
      </c>
      <c r="AI2542">
        <f t="shared" ca="1" si="1237"/>
        <v>0</v>
      </c>
      <c r="AJ2542">
        <f t="shared" ca="1" si="1237"/>
        <v>0</v>
      </c>
      <c r="AK2542">
        <f t="shared" ca="1" si="1237"/>
        <v>0</v>
      </c>
      <c r="AL2542">
        <f t="shared" ca="1" si="1225"/>
        <v>5.9773339091872435E-2</v>
      </c>
      <c r="AM2542">
        <f t="shared" ca="1" si="1226"/>
        <v>0.51934949952916165</v>
      </c>
    </row>
    <row r="2543" spans="1:39">
      <c r="A2543" s="10">
        <f t="shared" ca="1" si="1227"/>
        <v>41361.729930556452</v>
      </c>
      <c r="B2543" s="22">
        <f t="shared" ca="1" si="1228"/>
        <v>41361.729930556452</v>
      </c>
      <c r="C2543" s="22">
        <f t="shared" ca="1" si="1205"/>
        <v>41361.937291667564</v>
      </c>
      <c r="D2543">
        <f t="shared" si="1233"/>
        <v>276</v>
      </c>
      <c r="E2543" s="23">
        <f t="shared" si="1206"/>
        <v>59</v>
      </c>
      <c r="F2543" s="23">
        <f t="shared" si="1207"/>
        <v>4</v>
      </c>
      <c r="G2543">
        <f t="shared" ca="1" si="1234"/>
        <v>7</v>
      </c>
      <c r="H2543" s="9">
        <f t="shared" ca="1" si="1208"/>
        <v>170.66553723229026</v>
      </c>
      <c r="I2543" s="9">
        <f t="shared" ca="1" si="1209"/>
        <v>8406.9535445300025</v>
      </c>
      <c r="J2543" s="9">
        <f t="shared" ca="1" si="1210"/>
        <v>49838.910120608758</v>
      </c>
      <c r="K2543" s="9">
        <f t="shared" ca="1" si="1211"/>
        <v>61714.03552086644</v>
      </c>
      <c r="L2543" s="9">
        <f t="shared" ca="1" si="1212"/>
        <v>32687.104040503702</v>
      </c>
      <c r="M2543" s="9">
        <f t="shared" ca="1" si="1236"/>
        <v>18538.586562030043</v>
      </c>
      <c r="N2543" s="9">
        <f t="shared" ca="1" si="1236"/>
        <v>18538.586562030043</v>
      </c>
      <c r="O2543" s="9">
        <f t="shared" ca="1" si="1214"/>
        <v>37744.097302060953</v>
      </c>
      <c r="P2543" s="9">
        <f t="shared" ca="1" si="1235"/>
        <v>40298.638299403799</v>
      </c>
      <c r="Q2543" s="9">
        <f t="shared" ca="1" si="1229"/>
        <v>150.06474128140832</v>
      </c>
      <c r="R2543" s="9">
        <f t="shared" si="1215"/>
        <v>8</v>
      </c>
      <c r="S2543" s="23">
        <f t="shared" ca="1" si="1216"/>
        <v>4.9767294424649675</v>
      </c>
      <c r="T2543" s="9">
        <f t="shared" ca="1" si="1230"/>
        <v>58</v>
      </c>
      <c r="U2543" s="9">
        <f t="shared" ca="1" si="1231"/>
        <v>36.225992873882205</v>
      </c>
      <c r="V2543" s="23">
        <f t="shared" ca="1" si="1217"/>
        <v>83.802169077251051</v>
      </c>
      <c r="W2543" s="23">
        <f t="shared" ca="1" si="1232"/>
        <v>0</v>
      </c>
      <c r="X2543" s="23" t="e">
        <f ca="1">V2543/(S2543-#REF!)</f>
        <v>#REF!</v>
      </c>
      <c r="Y2543" s="9">
        <f t="shared" ca="1" si="1218"/>
        <v>0</v>
      </c>
      <c r="Z2543" s="9">
        <f t="shared" ca="1" si="1219"/>
        <v>0</v>
      </c>
      <c r="AA2543" s="24">
        <f t="shared" ca="1" si="1220"/>
        <v>589.65331632500556</v>
      </c>
      <c r="AB2543" s="9">
        <f t="shared" ca="1" si="1221"/>
        <v>346.78415956040567</v>
      </c>
      <c r="AC2543" s="9">
        <f t="shared" ca="1" si="1222"/>
        <v>183.64405364895521</v>
      </c>
      <c r="AD2543" s="9">
        <f t="shared" ca="1" si="1223"/>
        <v>25.967474976458082</v>
      </c>
      <c r="AE2543">
        <f t="shared" ca="1" si="1237"/>
        <v>0</v>
      </c>
      <c r="AF2543">
        <f t="shared" ca="1" si="1237"/>
        <v>1</v>
      </c>
      <c r="AG2543">
        <f t="shared" ca="1" si="1237"/>
        <v>0</v>
      </c>
      <c r="AH2543">
        <f t="shared" ca="1" si="1237"/>
        <v>0</v>
      </c>
      <c r="AI2543">
        <f t="shared" ca="1" si="1237"/>
        <v>0</v>
      </c>
      <c r="AJ2543">
        <f t="shared" ca="1" si="1237"/>
        <v>0</v>
      </c>
      <c r="AK2543">
        <f t="shared" ca="1" si="1237"/>
        <v>0</v>
      </c>
      <c r="AL2543">
        <f t="shared" ca="1" si="1225"/>
        <v>5.9773339091872435E-2</v>
      </c>
      <c r="AM2543">
        <f t="shared" ca="1" si="1226"/>
        <v>0.51934949952916165</v>
      </c>
    </row>
    <row r="2544" spans="1:39">
      <c r="A2544" s="10">
        <f t="shared" ca="1" si="1227"/>
        <v>41361.965763889784</v>
      </c>
      <c r="B2544" s="22">
        <f t="shared" ca="1" si="1228"/>
        <v>41361.965763889784</v>
      </c>
      <c r="C2544" s="22">
        <f t="shared" ca="1" si="1205"/>
        <v>41362.14390046386</v>
      </c>
      <c r="D2544">
        <f t="shared" si="1233"/>
        <v>276</v>
      </c>
      <c r="E2544" s="23">
        <f t="shared" si="1206"/>
        <v>59</v>
      </c>
      <c r="F2544" s="23">
        <f t="shared" si="1207"/>
        <v>4</v>
      </c>
      <c r="G2544">
        <f t="shared" ca="1" si="1234"/>
        <v>6</v>
      </c>
      <c r="H2544" s="9">
        <f t="shared" ca="1" si="1208"/>
        <v>247.11879851723364</v>
      </c>
      <c r="I2544" s="9">
        <f t="shared" ca="1" si="1209"/>
        <v>8483.406805814946</v>
      </c>
      <c r="J2544" s="9">
        <f t="shared" ca="1" si="1210"/>
        <v>49915.363381893701</v>
      </c>
      <c r="K2544" s="9">
        <f t="shared" ca="1" si="1211"/>
        <v>61714.03552086644</v>
      </c>
      <c r="L2544" s="9">
        <f t="shared" ca="1" si="1212"/>
        <v>32687.104040503702</v>
      </c>
      <c r="M2544" s="9">
        <f t="shared" ca="1" si="1236"/>
        <v>18615.039823314986</v>
      </c>
      <c r="N2544" s="9">
        <f t="shared" ca="1" si="1236"/>
        <v>18615.039823314986</v>
      </c>
      <c r="O2544" s="9">
        <f t="shared" ca="1" si="1214"/>
        <v>37820.550563345896</v>
      </c>
      <c r="P2544" s="9">
        <f t="shared" ca="1" si="1235"/>
        <v>40298.638299403799</v>
      </c>
      <c r="Q2544" s="9">
        <f t="shared" ca="1" si="1229"/>
        <v>150.14119454269326</v>
      </c>
      <c r="R2544" s="9">
        <f t="shared" si="1215"/>
        <v>8</v>
      </c>
      <c r="S2544" s="23">
        <f t="shared" ca="1" si="1216"/>
        <v>4.2754303214995515</v>
      </c>
      <c r="T2544" s="9">
        <f t="shared" ca="1" si="1230"/>
        <v>16</v>
      </c>
      <c r="U2544" s="9">
        <f t="shared" ca="1" si="1231"/>
        <v>31.549157398385432</v>
      </c>
      <c r="V2544" s="23">
        <f t="shared" ca="1" si="1217"/>
        <v>76.45326128494338</v>
      </c>
      <c r="W2544" s="23">
        <f t="shared" ca="1" si="1232"/>
        <v>1945.8987416980106</v>
      </c>
      <c r="X2544" s="23" t="e">
        <f ca="1">V2544/(S2544-#REF!)</f>
        <v>#REF!</v>
      </c>
      <c r="Y2544" s="9">
        <f t="shared" ca="1" si="1218"/>
        <v>0</v>
      </c>
      <c r="Z2544" s="9">
        <f t="shared" ca="1" si="1219"/>
        <v>0</v>
      </c>
      <c r="AA2544" s="24">
        <f t="shared" ca="1" si="1220"/>
        <v>501.21036110080769</v>
      </c>
      <c r="AB2544" s="9">
        <f t="shared" ca="1" si="1221"/>
        <v>292.22308794929631</v>
      </c>
      <c r="AC2544" s="9">
        <f t="shared" ca="1" si="1222"/>
        <v>154.75052986518008</v>
      </c>
      <c r="AD2544" s="9">
        <f t="shared" ca="1" si="1223"/>
        <v>25.967474976458082</v>
      </c>
      <c r="AE2544">
        <f t="shared" ca="1" si="1237"/>
        <v>1</v>
      </c>
      <c r="AF2544">
        <f t="shared" ca="1" si="1237"/>
        <v>1</v>
      </c>
      <c r="AG2544">
        <f t="shared" ca="1" si="1237"/>
        <v>0</v>
      </c>
      <c r="AH2544">
        <f t="shared" ca="1" si="1237"/>
        <v>0</v>
      </c>
      <c r="AI2544">
        <f t="shared" ca="1" si="1237"/>
        <v>0</v>
      </c>
      <c r="AJ2544">
        <f t="shared" ca="1" si="1237"/>
        <v>0</v>
      </c>
      <c r="AK2544">
        <f t="shared" ca="1" si="1237"/>
        <v>0</v>
      </c>
      <c r="AL2544">
        <f t="shared" ca="1" si="1225"/>
        <v>5.9773339091872435E-2</v>
      </c>
      <c r="AM2544">
        <f t="shared" ca="1" si="1226"/>
        <v>0.51934949952916165</v>
      </c>
    </row>
    <row r="2545" spans="1:39">
      <c r="A2545" s="10">
        <f t="shared" ca="1" si="1227"/>
        <v>41362.166122686082</v>
      </c>
      <c r="B2545" s="22">
        <f t="shared" ca="1" si="1228"/>
        <v>41362.166122686082</v>
      </c>
      <c r="C2545" s="22">
        <f t="shared" ca="1" si="1205"/>
        <v>41362.318611112009</v>
      </c>
      <c r="D2545">
        <f t="shared" si="1233"/>
        <v>276</v>
      </c>
      <c r="E2545" s="23">
        <f t="shared" si="1206"/>
        <v>59</v>
      </c>
      <c r="F2545" s="23">
        <f t="shared" si="1207"/>
        <v>4</v>
      </c>
      <c r="G2545">
        <f t="shared" ca="1" si="1234"/>
        <v>7</v>
      </c>
      <c r="H2545" s="9">
        <f t="shared" ca="1" si="1208"/>
        <v>321.56465199440566</v>
      </c>
      <c r="I2545" s="9">
        <f t="shared" ca="1" si="1209"/>
        <v>8557.8526592921189</v>
      </c>
      <c r="J2545" s="9">
        <f t="shared" ca="1" si="1210"/>
        <v>49989.809235370871</v>
      </c>
      <c r="K2545" s="9">
        <f t="shared" ca="1" si="1211"/>
        <v>61714.03552086644</v>
      </c>
      <c r="L2545" s="9">
        <f t="shared" ca="1" si="1212"/>
        <v>32687.104040503702</v>
      </c>
      <c r="M2545" s="9">
        <f t="shared" ca="1" si="1236"/>
        <v>18689.485676792159</v>
      </c>
      <c r="N2545" s="9">
        <f t="shared" ca="1" si="1236"/>
        <v>18689.485676792159</v>
      </c>
      <c r="O2545" s="9">
        <f t="shared" ca="1" si="1214"/>
        <v>37894.996416823065</v>
      </c>
      <c r="P2545" s="9">
        <f t="shared" ca="1" si="1235"/>
        <v>40298.638299403799</v>
      </c>
      <c r="Q2545" s="9">
        <f t="shared" ca="1" si="1229"/>
        <v>150.21564039617041</v>
      </c>
      <c r="R2545" s="9">
        <f t="shared" si="1215"/>
        <v>8</v>
      </c>
      <c r="S2545" s="23">
        <f t="shared" ca="1" si="1216"/>
        <v>3.6597733390918723</v>
      </c>
      <c r="T2545" s="9">
        <f t="shared" ca="1" si="1230"/>
        <v>39</v>
      </c>
      <c r="U2545" s="9">
        <f t="shared" ca="1" si="1231"/>
        <v>35.184020730739576</v>
      </c>
      <c r="V2545" s="23">
        <f t="shared" ca="1" si="1217"/>
        <v>74.445853477172022</v>
      </c>
      <c r="W2545" s="23">
        <f t="shared" ca="1" si="1232"/>
        <v>0</v>
      </c>
      <c r="X2545" s="23" t="e">
        <f ca="1">V2545/(S2545-#REF!)</f>
        <v>#REF!</v>
      </c>
      <c r="Y2545" s="9">
        <f t="shared" ca="1" si="1218"/>
        <v>0</v>
      </c>
      <c r="Z2545" s="9">
        <f t="shared" ca="1" si="1219"/>
        <v>0</v>
      </c>
      <c r="AA2545" s="24">
        <f t="shared" ca="1" si="1220"/>
        <v>423.56799523901964</v>
      </c>
      <c r="AB2545" s="9">
        <f t="shared" ca="1" si="1221"/>
        <v>244.32497471797888</v>
      </c>
      <c r="AC2545" s="9">
        <f t="shared" ca="1" si="1222"/>
        <v>129.38546218998368</v>
      </c>
      <c r="AD2545" s="9">
        <f t="shared" ca="1" si="1223"/>
        <v>25.967474976458082</v>
      </c>
      <c r="AE2545">
        <f t="shared" ca="1" si="1237"/>
        <v>0</v>
      </c>
      <c r="AF2545">
        <f t="shared" ca="1" si="1237"/>
        <v>0</v>
      </c>
      <c r="AG2545">
        <f t="shared" ca="1" si="1237"/>
        <v>1</v>
      </c>
      <c r="AH2545">
        <f t="shared" ca="1" si="1237"/>
        <v>0</v>
      </c>
      <c r="AI2545">
        <f t="shared" ca="1" si="1237"/>
        <v>0</v>
      </c>
      <c r="AJ2545">
        <f t="shared" ca="1" si="1237"/>
        <v>0</v>
      </c>
      <c r="AK2545">
        <f t="shared" ca="1" si="1237"/>
        <v>0</v>
      </c>
      <c r="AL2545">
        <f t="shared" ca="1" si="1225"/>
        <v>5.9773339091872435E-2</v>
      </c>
      <c r="AM2545">
        <f t="shared" ca="1" si="1226"/>
        <v>0.51934949952916165</v>
      </c>
    </row>
    <row r="2546" spans="1:39">
      <c r="A2546" s="10">
        <f t="shared" ca="1" si="1227"/>
        <v>41362.329722223119</v>
      </c>
      <c r="B2546" s="22">
        <f t="shared" ca="1" si="1228"/>
        <v>41362.329722223119</v>
      </c>
      <c r="C2546" s="22">
        <f t="shared" ca="1" si="1205"/>
        <v>41362.497048612007</v>
      </c>
      <c r="D2546">
        <f t="shared" si="1233"/>
        <v>276</v>
      </c>
      <c r="E2546" s="23">
        <f t="shared" si="1206"/>
        <v>59</v>
      </c>
      <c r="F2546" s="23">
        <f t="shared" si="1207"/>
        <v>4</v>
      </c>
      <c r="G2546">
        <f t="shared" ca="1" si="1234"/>
        <v>6</v>
      </c>
      <c r="H2546" s="9">
        <f t="shared" ca="1" si="1208"/>
        <v>409.73007693298712</v>
      </c>
      <c r="I2546" s="9">
        <f t="shared" ca="1" si="1209"/>
        <v>8646.0180842307</v>
      </c>
      <c r="J2546" s="9">
        <f t="shared" ca="1" si="1210"/>
        <v>50077.974660309454</v>
      </c>
      <c r="K2546" s="9">
        <f t="shared" ca="1" si="1211"/>
        <v>61714.03552086644</v>
      </c>
      <c r="L2546" s="9">
        <f t="shared" ca="1" si="1212"/>
        <v>32687.104040503702</v>
      </c>
      <c r="M2546" s="9">
        <f t="shared" ca="1" si="1236"/>
        <v>18777.651101730742</v>
      </c>
      <c r="N2546" s="9">
        <f t="shared" ca="1" si="1236"/>
        <v>18777.651101730742</v>
      </c>
      <c r="O2546" s="9">
        <f t="shared" ca="1" si="1214"/>
        <v>37983.161841761648</v>
      </c>
      <c r="P2546" s="9">
        <f t="shared" ca="1" si="1235"/>
        <v>40298.638299403799</v>
      </c>
      <c r="Q2546" s="9">
        <f t="shared" ca="1" si="1229"/>
        <v>150.30380582110899</v>
      </c>
      <c r="R2546" s="9">
        <f t="shared" si="1215"/>
        <v>8</v>
      </c>
      <c r="S2546" s="23">
        <f t="shared" ca="1" si="1216"/>
        <v>4.0160423060180168</v>
      </c>
      <c r="T2546" s="9">
        <f t="shared" ca="1" si="1230"/>
        <v>0</v>
      </c>
      <c r="U2546" s="9">
        <f t="shared" ca="1" si="1231"/>
        <v>57.752301664861079</v>
      </c>
      <c r="V2546" s="23">
        <f t="shared" ca="1" si="1217"/>
        <v>88.165424938581452</v>
      </c>
      <c r="W2546" s="23">
        <f t="shared" ca="1" si="1232"/>
        <v>1999.4369526740438</v>
      </c>
      <c r="X2546" s="23" t="e">
        <f ca="1">V2546/(S2546-#REF!)</f>
        <v>#REF!</v>
      </c>
      <c r="Y2546" s="9">
        <f t="shared" ca="1" si="1218"/>
        <v>0</v>
      </c>
      <c r="Z2546" s="9">
        <f t="shared" ca="1" si="1219"/>
        <v>0</v>
      </c>
      <c r="AA2546" s="24">
        <f t="shared" ca="1" si="1220"/>
        <v>468.49815320962136</v>
      </c>
      <c r="AB2546" s="9">
        <f t="shared" ca="1" si="1221"/>
        <v>272.04270034483289</v>
      </c>
      <c r="AC2546" s="9">
        <f t="shared" ca="1" si="1222"/>
        <v>144.06374362734084</v>
      </c>
      <c r="AD2546" s="9">
        <f t="shared" ca="1" si="1223"/>
        <v>25.967474976458082</v>
      </c>
      <c r="AE2546">
        <f t="shared" ca="1" si="1237"/>
        <v>1</v>
      </c>
      <c r="AF2546">
        <f t="shared" ca="1" si="1237"/>
        <v>1</v>
      </c>
      <c r="AG2546">
        <f t="shared" ca="1" si="1237"/>
        <v>0</v>
      </c>
      <c r="AH2546">
        <f t="shared" ca="1" si="1237"/>
        <v>0</v>
      </c>
      <c r="AI2546">
        <f t="shared" ca="1" si="1237"/>
        <v>0</v>
      </c>
      <c r="AJ2546">
        <f t="shared" ca="1" si="1237"/>
        <v>0</v>
      </c>
      <c r="AK2546">
        <f t="shared" ca="1" si="1237"/>
        <v>0</v>
      </c>
      <c r="AL2546">
        <f t="shared" ca="1" si="1225"/>
        <v>5.9773339091872435E-2</v>
      </c>
      <c r="AM2546">
        <f t="shared" ca="1" si="1226"/>
        <v>0.51934949952916165</v>
      </c>
    </row>
    <row r="2547" spans="1:39">
      <c r="A2547" s="10">
        <f t="shared" ca="1" si="1227"/>
        <v>41362.517187500896</v>
      </c>
      <c r="B2547" s="22">
        <f t="shared" ca="1" si="1228"/>
        <v>41362.517187500896</v>
      </c>
      <c r="C2547" s="22">
        <f t="shared" ca="1" si="1205"/>
        <v>41362.669675926823</v>
      </c>
      <c r="D2547">
        <f t="shared" si="1233"/>
        <v>276</v>
      </c>
      <c r="E2547" s="23">
        <f t="shared" si="1206"/>
        <v>59</v>
      </c>
      <c r="F2547" s="23">
        <f t="shared" si="1207"/>
        <v>4</v>
      </c>
      <c r="G2547">
        <f t="shared" ca="1" si="1234"/>
        <v>7</v>
      </c>
      <c r="H2547" s="9">
        <f t="shared" ca="1" si="1208"/>
        <v>482.05277472090643</v>
      </c>
      <c r="I2547" s="9">
        <f t="shared" ca="1" si="1209"/>
        <v>8718.3407820186185</v>
      </c>
      <c r="J2547" s="9">
        <f t="shared" ca="1" si="1210"/>
        <v>0</v>
      </c>
      <c r="K2547" s="9">
        <f t="shared" ca="1" si="1211"/>
        <v>61714.03552086644</v>
      </c>
      <c r="L2547" s="9">
        <f t="shared" ca="1" si="1212"/>
        <v>32687.104040503702</v>
      </c>
      <c r="M2547" s="9">
        <f t="shared" ca="1" si="1236"/>
        <v>18849.973799518662</v>
      </c>
      <c r="N2547" s="9">
        <f t="shared" ca="1" si="1236"/>
        <v>18849.973799518662</v>
      </c>
      <c r="O2547" s="9">
        <f t="shared" ca="1" si="1214"/>
        <v>38055.484539549565</v>
      </c>
      <c r="P2547" s="9">
        <f t="shared" ca="1" si="1235"/>
        <v>40298.638299403799</v>
      </c>
      <c r="Q2547" s="9">
        <f t="shared" ca="1" si="1229"/>
        <v>150.37612851889691</v>
      </c>
      <c r="R2547" s="9">
        <f t="shared" si="1215"/>
        <v>8</v>
      </c>
      <c r="S2547" s="23">
        <f t="shared" ca="1" si="1216"/>
        <v>3.6597733390918723</v>
      </c>
      <c r="T2547" s="9">
        <f t="shared" ca="1" si="1230"/>
        <v>39</v>
      </c>
      <c r="U2547" s="9">
        <f t="shared" ca="1" si="1231"/>
        <v>35.184020730739576</v>
      </c>
      <c r="V2547" s="23">
        <f t="shared" ca="1" si="1217"/>
        <v>72.322697787919296</v>
      </c>
      <c r="W2547" s="23">
        <f t="shared" ca="1" si="1232"/>
        <v>0</v>
      </c>
      <c r="X2547" s="23" t="e">
        <f ca="1">V2547/(S2547-#REF!)</f>
        <v>#REF!</v>
      </c>
      <c r="Y2547" s="9">
        <f t="shared" ca="1" si="1218"/>
        <v>0</v>
      </c>
      <c r="Z2547" s="9">
        <f t="shared" ca="1" si="1219"/>
        <v>0</v>
      </c>
      <c r="AA2547" s="24">
        <f t="shared" ca="1" si="1220"/>
        <v>423.56799523901964</v>
      </c>
      <c r="AB2547" s="9">
        <f t="shared" ca="1" si="1221"/>
        <v>244.32497471797888</v>
      </c>
      <c r="AC2547" s="9">
        <f t="shared" ca="1" si="1222"/>
        <v>129.38546218998368</v>
      </c>
      <c r="AD2547" s="9">
        <f t="shared" ca="1" si="1223"/>
        <v>25.967474976458082</v>
      </c>
      <c r="AE2547">
        <f t="shared" ca="1" si="1237"/>
        <v>1</v>
      </c>
      <c r="AF2547">
        <f t="shared" ca="1" si="1237"/>
        <v>1</v>
      </c>
      <c r="AG2547">
        <f t="shared" ca="1" si="1237"/>
        <v>1</v>
      </c>
      <c r="AH2547">
        <f t="shared" ca="1" si="1237"/>
        <v>1</v>
      </c>
      <c r="AI2547">
        <f t="shared" ca="1" si="1237"/>
        <v>0</v>
      </c>
      <c r="AJ2547">
        <f t="shared" ca="1" si="1237"/>
        <v>0</v>
      </c>
      <c r="AK2547">
        <f t="shared" ca="1" si="1237"/>
        <v>0</v>
      </c>
      <c r="AL2547">
        <f t="shared" ca="1" si="1225"/>
        <v>5.9773339091872435E-2</v>
      </c>
      <c r="AM2547">
        <f t="shared" ca="1" si="1226"/>
        <v>0.51934949952916165</v>
      </c>
    </row>
    <row r="2548" spans="1:39">
      <c r="A2548" s="10">
        <f t="shared" ca="1" si="1227"/>
        <v>41362.699537037937</v>
      </c>
      <c r="B2548" s="22">
        <f t="shared" ca="1" si="1228"/>
        <v>41362.699537037937</v>
      </c>
      <c r="C2548" s="22">
        <f t="shared" ca="1" si="1205"/>
        <v>41362.742743056457</v>
      </c>
      <c r="D2548">
        <f t="shared" si="1233"/>
        <v>276</v>
      </c>
      <c r="E2548" s="23">
        <f t="shared" si="1206"/>
        <v>59</v>
      </c>
      <c r="F2548" s="23">
        <f t="shared" si="1207"/>
        <v>4</v>
      </c>
      <c r="G2548">
        <f t="shared" ca="1" si="1234"/>
        <v>3</v>
      </c>
      <c r="H2548" s="9">
        <f t="shared" ca="1" si="1208"/>
        <v>482.05277472090643</v>
      </c>
      <c r="I2548" s="9">
        <f t="shared" ca="1" si="1209"/>
        <v>8718.3407820186185</v>
      </c>
      <c r="J2548" s="9">
        <f t="shared" ca="1" si="1210"/>
        <v>0</v>
      </c>
      <c r="K2548" s="9">
        <f t="shared" ca="1" si="1211"/>
        <v>61714.03552086644</v>
      </c>
      <c r="L2548" s="9">
        <f t="shared" ca="1" si="1212"/>
        <v>32687.104040503702</v>
      </c>
      <c r="M2548" s="9">
        <f t="shared" ca="1" si="1236"/>
        <v>18849.973799518662</v>
      </c>
      <c r="N2548" s="9">
        <f t="shared" ca="1" si="1236"/>
        <v>18849.973799518662</v>
      </c>
      <c r="O2548" s="9">
        <f t="shared" ca="1" si="1214"/>
        <v>38055.484539549565</v>
      </c>
      <c r="P2548" s="9">
        <f t="shared" ca="1" si="1235"/>
        <v>40298.638299403799</v>
      </c>
      <c r="Q2548" s="9">
        <f t="shared" ca="1" si="1229"/>
        <v>150.37612851889691</v>
      </c>
      <c r="R2548" s="9">
        <f t="shared" si="1215"/>
        <v>8</v>
      </c>
      <c r="S2548" s="23">
        <f t="shared" ca="1" si="1216"/>
        <v>97.037042133858762</v>
      </c>
      <c r="T2548" s="9">
        <f t="shared" ca="1" si="1230"/>
        <v>2</v>
      </c>
      <c r="U2548" s="9">
        <f t="shared" ca="1" si="1231"/>
        <v>13.351681891537737</v>
      </c>
      <c r="V2548" s="23">
        <f t="shared" ca="1" si="1217"/>
        <v>0</v>
      </c>
      <c r="W2548" s="23">
        <f t="shared" ca="1" si="1232"/>
        <v>0</v>
      </c>
      <c r="X2548" s="23" t="e">
        <f ca="1">V2548/(S2548-#REF!)</f>
        <v>#REF!</v>
      </c>
      <c r="Y2548" s="9">
        <f t="shared" ca="1" si="1218"/>
        <v>5400</v>
      </c>
      <c r="Z2548" s="9">
        <f t="shared" ca="1" si="1219"/>
        <v>7400</v>
      </c>
      <c r="AA2548" s="24">
        <f t="shared" ca="1" si="1220"/>
        <v>0</v>
      </c>
      <c r="AB2548" s="9">
        <f t="shared" ca="1" si="1221"/>
        <v>7509.076486950843</v>
      </c>
      <c r="AC2548" s="9">
        <f t="shared" ca="1" si="1222"/>
        <v>3976.5289365343801</v>
      </c>
      <c r="AD2548" s="9">
        <f t="shared" ca="1" si="1223"/>
        <v>25.967474976458082</v>
      </c>
      <c r="AE2548">
        <f t="shared" ca="1" si="1237"/>
        <v>0</v>
      </c>
      <c r="AF2548">
        <f t="shared" ca="1" si="1237"/>
        <v>0</v>
      </c>
      <c r="AG2548">
        <f t="shared" ca="1" si="1237"/>
        <v>0</v>
      </c>
      <c r="AH2548">
        <f t="shared" ca="1" si="1237"/>
        <v>0</v>
      </c>
      <c r="AI2548">
        <f t="shared" ca="1" si="1237"/>
        <v>0</v>
      </c>
      <c r="AJ2548">
        <f t="shared" ca="1" si="1237"/>
        <v>0</v>
      </c>
      <c r="AK2548">
        <f t="shared" ca="1" si="1237"/>
        <v>0</v>
      </c>
      <c r="AL2548">
        <f t="shared" ca="1" si="1225"/>
        <v>5.9773339091872435E-2</v>
      </c>
      <c r="AM2548">
        <f t="shared" ca="1" si="1226"/>
        <v>0.51934949952916165</v>
      </c>
    </row>
    <row r="2549" spans="1:39">
      <c r="A2549" s="10">
        <f t="shared" ca="1" si="1227"/>
        <v>41362.752465278681</v>
      </c>
      <c r="B2549" s="22">
        <f t="shared" ca="1" si="1228"/>
        <v>41362.752465278681</v>
      </c>
      <c r="C2549" s="22">
        <f t="shared" ca="1" si="1205"/>
        <v>41362.933715278683</v>
      </c>
      <c r="D2549">
        <f t="shared" si="1233"/>
        <v>276</v>
      </c>
      <c r="E2549" s="23">
        <f t="shared" si="1206"/>
        <v>59</v>
      </c>
      <c r="F2549" s="23">
        <f t="shared" si="1207"/>
        <v>4</v>
      </c>
      <c r="G2549">
        <f t="shared" ca="1" si="1234"/>
        <v>7</v>
      </c>
      <c r="H2549" s="9">
        <f t="shared" ca="1" si="1208"/>
        <v>554.05277472090643</v>
      </c>
      <c r="I2549" s="9">
        <f t="shared" ca="1" si="1209"/>
        <v>8790.3407820186185</v>
      </c>
      <c r="J2549" s="9">
        <f t="shared" ca="1" si="1210"/>
        <v>72</v>
      </c>
      <c r="K2549" s="9">
        <f t="shared" ca="1" si="1211"/>
        <v>61714.03552086644</v>
      </c>
      <c r="L2549" s="9">
        <f t="shared" ca="1" si="1212"/>
        <v>32687.104040503702</v>
      </c>
      <c r="M2549" s="9">
        <f t="shared" ca="1" si="1236"/>
        <v>18921.973799518662</v>
      </c>
      <c r="N2549" s="9">
        <f t="shared" ca="1" si="1236"/>
        <v>18921.973799518662</v>
      </c>
      <c r="O2549" s="9">
        <f t="shared" ca="1" si="1214"/>
        <v>38127.484539549565</v>
      </c>
      <c r="P2549" s="9">
        <f t="shared" ca="1" si="1235"/>
        <v>40298.638299403799</v>
      </c>
      <c r="Q2549" s="9">
        <f t="shared" ca="1" si="1229"/>
        <v>150.44812851889691</v>
      </c>
      <c r="R2549" s="9">
        <f t="shared" si="1215"/>
        <v>8</v>
      </c>
      <c r="S2549" s="23">
        <f t="shared" ca="1" si="1216"/>
        <v>4.3500005004179441</v>
      </c>
      <c r="T2549" s="9">
        <f t="shared" ca="1" si="1230"/>
        <v>21</v>
      </c>
      <c r="U2549" s="9">
        <f t="shared" ca="1" si="1231"/>
        <v>1.8015045989159262E-3</v>
      </c>
      <c r="V2549" s="23">
        <f t="shared" ca="1" si="1217"/>
        <v>72</v>
      </c>
      <c r="W2549" s="23">
        <f t="shared" ca="1" si="1232"/>
        <v>0</v>
      </c>
      <c r="X2549" s="23" t="e">
        <f ca="1">V2549/(S2549-#REF!)</f>
        <v>#REF!</v>
      </c>
      <c r="Y2549" s="9">
        <f t="shared" ca="1" si="1218"/>
        <v>0</v>
      </c>
      <c r="Z2549" s="9">
        <f t="shared" ca="1" si="1219"/>
        <v>0</v>
      </c>
      <c r="AA2549" s="24">
        <f t="shared" ca="1" si="1220"/>
        <v>510.61463211438144</v>
      </c>
      <c r="AB2549" s="9">
        <f t="shared" ca="1" si="1221"/>
        <v>298.02464786914726</v>
      </c>
      <c r="AC2549" s="9">
        <f t="shared" ca="1" si="1222"/>
        <v>157.82282123661784</v>
      </c>
      <c r="AD2549" s="9">
        <f t="shared" ca="1" si="1223"/>
        <v>25.967474976458082</v>
      </c>
      <c r="AE2549">
        <f t="shared" ca="1" si="1237"/>
        <v>0</v>
      </c>
      <c r="AF2549">
        <f t="shared" ca="1" si="1237"/>
        <v>1</v>
      </c>
      <c r="AG2549">
        <f t="shared" ca="1" si="1237"/>
        <v>0</v>
      </c>
      <c r="AH2549">
        <f t="shared" ca="1" si="1237"/>
        <v>0</v>
      </c>
      <c r="AI2549">
        <f t="shared" ca="1" si="1237"/>
        <v>0</v>
      </c>
      <c r="AJ2549">
        <f t="shared" ca="1" si="1237"/>
        <v>0</v>
      </c>
      <c r="AK2549">
        <f t="shared" ca="1" si="1237"/>
        <v>0</v>
      </c>
      <c r="AL2549">
        <f t="shared" ca="1" si="1225"/>
        <v>5.9773339091872435E-2</v>
      </c>
      <c r="AM2549">
        <f t="shared" ca="1" si="1226"/>
        <v>0.51934949952916165</v>
      </c>
    </row>
    <row r="2550" spans="1:39">
      <c r="A2550" s="10">
        <f t="shared" ca="1" si="1227"/>
        <v>41362.953159723125</v>
      </c>
      <c r="B2550" s="22">
        <f t="shared" ca="1" si="1228"/>
        <v>41362.953159723125</v>
      </c>
      <c r="C2550" s="22">
        <f t="shared" ca="1" si="1205"/>
        <v>41363.105648149052</v>
      </c>
      <c r="D2550">
        <f t="shared" si="1233"/>
        <v>276</v>
      </c>
      <c r="E2550" s="23">
        <f t="shared" si="1206"/>
        <v>59</v>
      </c>
      <c r="F2550" s="23">
        <f t="shared" si="1207"/>
        <v>4</v>
      </c>
      <c r="G2550">
        <f t="shared" ca="1" si="1234"/>
        <v>6</v>
      </c>
      <c r="H2550" s="9">
        <f t="shared" ca="1" si="1208"/>
        <v>637.72164197373115</v>
      </c>
      <c r="I2550" s="9">
        <f t="shared" ca="1" si="1209"/>
        <v>8874.0096492714438</v>
      </c>
      <c r="J2550" s="9">
        <f t="shared" ca="1" si="1210"/>
        <v>155.6688672528247</v>
      </c>
      <c r="K2550" s="9">
        <f t="shared" ca="1" si="1211"/>
        <v>61714.03552086644</v>
      </c>
      <c r="L2550" s="9">
        <f t="shared" ca="1" si="1212"/>
        <v>32687.104040503702</v>
      </c>
      <c r="M2550" s="9">
        <f t="shared" ca="1" si="1236"/>
        <v>19005.642666771488</v>
      </c>
      <c r="N2550" s="9">
        <f t="shared" ca="1" si="1236"/>
        <v>19005.642666771488</v>
      </c>
      <c r="O2550" s="9">
        <f t="shared" ca="1" si="1214"/>
        <v>38211.15340680239</v>
      </c>
      <c r="P2550" s="9">
        <f t="shared" ca="1" si="1235"/>
        <v>40298.638299403799</v>
      </c>
      <c r="Q2550" s="9">
        <f t="shared" ca="1" si="1229"/>
        <v>150.53179738614972</v>
      </c>
      <c r="R2550" s="9">
        <f t="shared" si="1215"/>
        <v>8</v>
      </c>
      <c r="S2550" s="23">
        <f t="shared" ca="1" si="1216"/>
        <v>3.6597733390918723</v>
      </c>
      <c r="T2550" s="9">
        <f t="shared" ca="1" si="1230"/>
        <v>39</v>
      </c>
      <c r="U2550" s="9">
        <f t="shared" ca="1" si="1231"/>
        <v>35.184020730739576</v>
      </c>
      <c r="V2550" s="23">
        <f t="shared" ca="1" si="1217"/>
        <v>83.668867252824697</v>
      </c>
      <c r="W2550" s="23">
        <f t="shared" ca="1" si="1232"/>
        <v>1786.9042323920683</v>
      </c>
      <c r="X2550" s="23" t="e">
        <f ca="1">V2550/(S2550-#REF!)</f>
        <v>#REF!</v>
      </c>
      <c r="Y2550" s="9">
        <f t="shared" ca="1" si="1218"/>
        <v>0</v>
      </c>
      <c r="Z2550" s="9">
        <f t="shared" ca="1" si="1219"/>
        <v>0</v>
      </c>
      <c r="AA2550" s="24">
        <f t="shared" ca="1" si="1220"/>
        <v>423.56799523901964</v>
      </c>
      <c r="AB2550" s="9">
        <f t="shared" ca="1" si="1221"/>
        <v>244.32497471797888</v>
      </c>
      <c r="AC2550" s="9">
        <f t="shared" ca="1" si="1222"/>
        <v>129.38546218998368</v>
      </c>
      <c r="AD2550" s="9">
        <f t="shared" ca="1" si="1223"/>
        <v>25.967474976458082</v>
      </c>
      <c r="AE2550">
        <f t="shared" ca="1" si="1237"/>
        <v>0</v>
      </c>
      <c r="AF2550">
        <f t="shared" ca="1" si="1237"/>
        <v>1</v>
      </c>
      <c r="AG2550">
        <f t="shared" ca="1" si="1237"/>
        <v>0</v>
      </c>
      <c r="AH2550">
        <f t="shared" ca="1" si="1237"/>
        <v>1</v>
      </c>
      <c r="AI2550">
        <f t="shared" ca="1" si="1237"/>
        <v>0</v>
      </c>
      <c r="AJ2550">
        <f t="shared" ca="1" si="1237"/>
        <v>0</v>
      </c>
      <c r="AK2550">
        <f t="shared" ca="1" si="1237"/>
        <v>0</v>
      </c>
      <c r="AL2550">
        <f t="shared" ca="1" si="1225"/>
        <v>5.9773339091872435E-2</v>
      </c>
      <c r="AM2550">
        <f t="shared" ca="1" si="1226"/>
        <v>0.51934949952916165</v>
      </c>
    </row>
    <row r="2551" spans="1:39">
      <c r="A2551" s="10">
        <f t="shared" ca="1" si="1227"/>
        <v>41363.138981482385</v>
      </c>
      <c r="B2551" s="22">
        <f t="shared" ca="1" si="1228"/>
        <v>41363.138981482385</v>
      </c>
      <c r="C2551" s="22">
        <f t="shared" ca="1" si="1205"/>
        <v>41363.309189815722</v>
      </c>
      <c r="D2551">
        <f t="shared" si="1233"/>
        <v>276</v>
      </c>
      <c r="E2551" s="23">
        <f t="shared" si="1206"/>
        <v>59</v>
      </c>
      <c r="F2551" s="23">
        <f t="shared" si="1207"/>
        <v>4</v>
      </c>
      <c r="G2551">
        <f t="shared" ca="1" si="1234"/>
        <v>6</v>
      </c>
      <c r="H2551" s="9">
        <f t="shared" ca="1" si="1208"/>
        <v>709.72164197373115</v>
      </c>
      <c r="I2551" s="9">
        <f t="shared" ca="1" si="1209"/>
        <v>8946.0096492714438</v>
      </c>
      <c r="J2551" s="9">
        <f t="shared" ca="1" si="1210"/>
        <v>227.6688672528247</v>
      </c>
      <c r="K2551" s="9">
        <f t="shared" ca="1" si="1211"/>
        <v>61714.03552086644</v>
      </c>
      <c r="L2551" s="9">
        <f t="shared" ca="1" si="1212"/>
        <v>32687.104040503702</v>
      </c>
      <c r="M2551" s="9">
        <f t="shared" ca="1" si="1236"/>
        <v>19077.642666771488</v>
      </c>
      <c r="N2551" s="9">
        <f t="shared" ca="1" si="1236"/>
        <v>19077.642666771488</v>
      </c>
      <c r="O2551" s="9">
        <f t="shared" ca="1" si="1214"/>
        <v>38283.15340680239</v>
      </c>
      <c r="P2551" s="9">
        <f t="shared" ca="1" si="1235"/>
        <v>40298.638299403799</v>
      </c>
      <c r="Q2551" s="9">
        <f t="shared" ca="1" si="1229"/>
        <v>150.60379738614972</v>
      </c>
      <c r="R2551" s="9">
        <f t="shared" si="1215"/>
        <v>8</v>
      </c>
      <c r="S2551" s="23">
        <f t="shared" ca="1" si="1216"/>
        <v>4.0852002156366725</v>
      </c>
      <c r="T2551" s="9">
        <f t="shared" ca="1" si="1230"/>
        <v>5</v>
      </c>
      <c r="U2551" s="9">
        <f t="shared" ca="1" si="1231"/>
        <v>6.7207762920206733</v>
      </c>
      <c r="V2551" s="23">
        <f t="shared" ca="1" si="1217"/>
        <v>72</v>
      </c>
      <c r="W2551" s="23">
        <f t="shared" ca="1" si="1232"/>
        <v>1991.6738217563627</v>
      </c>
      <c r="X2551" s="23" t="e">
        <f ca="1">V2551/(S2551-#REF!)</f>
        <v>#REF!</v>
      </c>
      <c r="Y2551" s="9">
        <f t="shared" ca="1" si="1218"/>
        <v>0</v>
      </c>
      <c r="Z2551" s="9">
        <f t="shared" ca="1" si="1219"/>
        <v>0</v>
      </c>
      <c r="AA2551" s="24">
        <f t="shared" ca="1" si="1220"/>
        <v>477.21986655696139</v>
      </c>
      <c r="AB2551" s="9">
        <f t="shared" ca="1" si="1221"/>
        <v>277.42318571316434</v>
      </c>
      <c r="AC2551" s="9">
        <f t="shared" ca="1" si="1222"/>
        <v>146.91304950362945</v>
      </c>
      <c r="AD2551" s="9">
        <f t="shared" ca="1" si="1223"/>
        <v>25.967474976458082</v>
      </c>
      <c r="AE2551">
        <f t="shared" ca="1" si="1237"/>
        <v>0</v>
      </c>
      <c r="AF2551">
        <f t="shared" ca="1" si="1237"/>
        <v>1</v>
      </c>
      <c r="AG2551">
        <f t="shared" ca="1" si="1237"/>
        <v>0</v>
      </c>
      <c r="AH2551">
        <f t="shared" ca="1" si="1237"/>
        <v>3</v>
      </c>
      <c r="AI2551">
        <f t="shared" ca="1" si="1237"/>
        <v>0</v>
      </c>
      <c r="AJ2551">
        <f t="shared" ca="1" si="1237"/>
        <v>0</v>
      </c>
      <c r="AK2551">
        <f t="shared" ca="1" si="1237"/>
        <v>0</v>
      </c>
      <c r="AL2551">
        <f t="shared" ca="1" si="1225"/>
        <v>5.9773339091872435E-2</v>
      </c>
      <c r="AM2551">
        <f t="shared" ca="1" si="1226"/>
        <v>0.51934949952916165</v>
      </c>
    </row>
    <row r="2552" spans="1:39">
      <c r="A2552" s="10">
        <f t="shared" ca="1" si="1227"/>
        <v>41363.33210648239</v>
      </c>
      <c r="B2552" s="22">
        <f t="shared" ca="1" si="1228"/>
        <v>41363.33210648239</v>
      </c>
      <c r="C2552" s="22">
        <f t="shared" ca="1" si="1205"/>
        <v>41363.484594908317</v>
      </c>
      <c r="D2552">
        <f t="shared" si="1233"/>
        <v>276</v>
      </c>
      <c r="E2552" s="23">
        <f t="shared" si="1206"/>
        <v>59</v>
      </c>
      <c r="F2552" s="23">
        <f t="shared" si="1207"/>
        <v>4</v>
      </c>
      <c r="G2552">
        <f t="shared" ca="1" si="1234"/>
        <v>6</v>
      </c>
      <c r="H2552" s="9">
        <f t="shared" ca="1" si="1208"/>
        <v>798.629344265589</v>
      </c>
      <c r="I2552" s="9">
        <f t="shared" ca="1" si="1209"/>
        <v>9034.9173515633011</v>
      </c>
      <c r="J2552" s="9">
        <f t="shared" ca="1" si="1210"/>
        <v>316.57656954468251</v>
      </c>
      <c r="K2552" s="9">
        <f t="shared" ca="1" si="1211"/>
        <v>61714.03552086644</v>
      </c>
      <c r="L2552" s="9">
        <f t="shared" ca="1" si="1212"/>
        <v>32687.104040503702</v>
      </c>
      <c r="M2552" s="9">
        <f t="shared" ca="1" si="1236"/>
        <v>19166.550369063345</v>
      </c>
      <c r="N2552" s="9">
        <f t="shared" ca="1" si="1236"/>
        <v>19166.550369063345</v>
      </c>
      <c r="O2552" s="9">
        <f t="shared" ca="1" si="1214"/>
        <v>38372.061109094248</v>
      </c>
      <c r="P2552" s="9">
        <f t="shared" ca="1" si="1235"/>
        <v>40298.638299403799</v>
      </c>
      <c r="Q2552" s="9">
        <f t="shared" ca="1" si="1229"/>
        <v>150.69270508844158</v>
      </c>
      <c r="R2552" s="9">
        <f t="shared" si="1215"/>
        <v>8</v>
      </c>
      <c r="S2552" s="23">
        <f t="shared" ca="1" si="1216"/>
        <v>3.6597733390918723</v>
      </c>
      <c r="T2552" s="9">
        <f t="shared" ca="1" si="1230"/>
        <v>39</v>
      </c>
      <c r="U2552" s="9">
        <f t="shared" ca="1" si="1231"/>
        <v>35.184020730739576</v>
      </c>
      <c r="V2552" s="23">
        <f t="shared" ca="1" si="1217"/>
        <v>88.907702291857831</v>
      </c>
      <c r="W2552" s="23">
        <f t="shared" ca="1" si="1232"/>
        <v>1909.578562856273</v>
      </c>
      <c r="X2552" s="23" t="e">
        <f ca="1">V2552/(S2552-#REF!)</f>
        <v>#REF!</v>
      </c>
      <c r="Y2552" s="9">
        <f t="shared" ca="1" si="1218"/>
        <v>0</v>
      </c>
      <c r="Z2552" s="9">
        <f t="shared" ca="1" si="1219"/>
        <v>0</v>
      </c>
      <c r="AA2552" s="24">
        <f t="shared" ca="1" si="1220"/>
        <v>423.56799523901964</v>
      </c>
      <c r="AB2552" s="9">
        <f t="shared" ca="1" si="1221"/>
        <v>244.32497471797888</v>
      </c>
      <c r="AC2552" s="9">
        <f t="shared" ca="1" si="1222"/>
        <v>129.38546218998368</v>
      </c>
      <c r="AD2552" s="9">
        <f t="shared" ca="1" si="1223"/>
        <v>25.967474976458082</v>
      </c>
      <c r="AE2552">
        <f t="shared" ca="1" si="1237"/>
        <v>1</v>
      </c>
      <c r="AF2552">
        <f t="shared" ca="1" si="1237"/>
        <v>1</v>
      </c>
      <c r="AG2552">
        <f t="shared" ca="1" si="1237"/>
        <v>0</v>
      </c>
      <c r="AH2552">
        <f t="shared" ca="1" si="1237"/>
        <v>0</v>
      </c>
      <c r="AI2552">
        <f t="shared" ca="1" si="1237"/>
        <v>0</v>
      </c>
      <c r="AJ2552">
        <f t="shared" ca="1" si="1237"/>
        <v>0</v>
      </c>
      <c r="AK2552">
        <f t="shared" ca="1" si="1237"/>
        <v>0</v>
      </c>
      <c r="AL2552">
        <f t="shared" ca="1" si="1225"/>
        <v>5.9773339091872435E-2</v>
      </c>
      <c r="AM2552">
        <f t="shared" ca="1" si="1226"/>
        <v>0.51934949952916165</v>
      </c>
    </row>
    <row r="2553" spans="1:39">
      <c r="A2553" s="10">
        <f t="shared" ca="1" si="1227"/>
        <v>41363.500567130541</v>
      </c>
      <c r="B2553" s="22">
        <f t="shared" ca="1" si="1228"/>
        <v>41363.500567130541</v>
      </c>
      <c r="C2553" s="22">
        <f t="shared" ca="1" si="1205"/>
        <v>41363.653055556468</v>
      </c>
      <c r="D2553">
        <f t="shared" si="1233"/>
        <v>276</v>
      </c>
      <c r="E2553" s="23">
        <f t="shared" si="1206"/>
        <v>59</v>
      </c>
      <c r="F2553" s="23">
        <f t="shared" si="1207"/>
        <v>4</v>
      </c>
      <c r="G2553">
        <f t="shared" ca="1" si="1234"/>
        <v>7</v>
      </c>
      <c r="H2553" s="9">
        <f t="shared" ca="1" si="1208"/>
        <v>882.88579189534573</v>
      </c>
      <c r="I2553" s="9">
        <f t="shared" ca="1" si="1209"/>
        <v>9119.1737991930586</v>
      </c>
      <c r="J2553" s="9">
        <f t="shared" ca="1" si="1210"/>
        <v>400.83301717443925</v>
      </c>
      <c r="K2553" s="9">
        <f t="shared" ca="1" si="1211"/>
        <v>61714.03552086644</v>
      </c>
      <c r="L2553" s="9">
        <f t="shared" ca="1" si="1212"/>
        <v>32687.104040503702</v>
      </c>
      <c r="M2553" s="9">
        <f t="shared" ca="1" si="1236"/>
        <v>19250.806816693101</v>
      </c>
      <c r="N2553" s="9">
        <f t="shared" ca="1" si="1236"/>
        <v>19250.806816693101</v>
      </c>
      <c r="O2553" s="9">
        <f t="shared" ca="1" si="1214"/>
        <v>38456.317556724003</v>
      </c>
      <c r="P2553" s="9">
        <f t="shared" ca="1" si="1235"/>
        <v>40298.638299403799</v>
      </c>
      <c r="Q2553" s="9">
        <f t="shared" ca="1" si="1229"/>
        <v>150.77696153607135</v>
      </c>
      <c r="R2553" s="9">
        <f t="shared" si="1215"/>
        <v>8</v>
      </c>
      <c r="S2553" s="23">
        <f t="shared" ca="1" si="1216"/>
        <v>3.6597733390918723</v>
      </c>
      <c r="T2553" s="9">
        <f t="shared" ca="1" si="1230"/>
        <v>39</v>
      </c>
      <c r="U2553" s="9">
        <f t="shared" ca="1" si="1231"/>
        <v>35.184020730739576</v>
      </c>
      <c r="V2553" s="23">
        <f t="shared" ca="1" si="1217"/>
        <v>84.25644762975675</v>
      </c>
      <c r="W2553" s="23">
        <f t="shared" ca="1" si="1232"/>
        <v>0</v>
      </c>
      <c r="X2553" s="23" t="e">
        <f ca="1">V2553/(S2553-#REF!)</f>
        <v>#REF!</v>
      </c>
      <c r="Y2553" s="9">
        <f t="shared" ca="1" si="1218"/>
        <v>0</v>
      </c>
      <c r="Z2553" s="9">
        <f t="shared" ca="1" si="1219"/>
        <v>0</v>
      </c>
      <c r="AA2553" s="24">
        <f t="shared" ca="1" si="1220"/>
        <v>423.56799523901964</v>
      </c>
      <c r="AB2553" s="9">
        <f t="shared" ca="1" si="1221"/>
        <v>244.32497471797888</v>
      </c>
      <c r="AC2553" s="9">
        <f t="shared" ca="1" si="1222"/>
        <v>129.38546218998368</v>
      </c>
      <c r="AD2553" s="9">
        <f t="shared" ca="1" si="1223"/>
        <v>25.967474976458082</v>
      </c>
      <c r="AE2553">
        <f t="shared" ca="1" si="1237"/>
        <v>1</v>
      </c>
      <c r="AF2553">
        <f t="shared" ca="1" si="1237"/>
        <v>0</v>
      </c>
      <c r="AG2553">
        <f t="shared" ca="1" si="1237"/>
        <v>0</v>
      </c>
      <c r="AH2553">
        <f t="shared" ca="1" si="1237"/>
        <v>0</v>
      </c>
      <c r="AI2553">
        <f t="shared" ca="1" si="1237"/>
        <v>0</v>
      </c>
      <c r="AJ2553">
        <f t="shared" ca="1" si="1237"/>
        <v>0</v>
      </c>
      <c r="AK2553">
        <f t="shared" ca="1" si="1237"/>
        <v>0</v>
      </c>
      <c r="AL2553">
        <f t="shared" ca="1" si="1225"/>
        <v>5.9773339091872435E-2</v>
      </c>
      <c r="AM2553">
        <f t="shared" ca="1" si="1226"/>
        <v>0.51934949952916165</v>
      </c>
    </row>
    <row r="2554" spans="1:39">
      <c r="A2554" s="10">
        <f t="shared" ca="1" si="1227"/>
        <v>41363.685000000914</v>
      </c>
      <c r="B2554" s="22">
        <f t="shared" ca="1" si="1228"/>
        <v>41363.685000000914</v>
      </c>
      <c r="C2554" s="22">
        <f t="shared" ca="1" si="1205"/>
        <v>41363.866087963877</v>
      </c>
      <c r="D2554">
        <f t="shared" si="1233"/>
        <v>276</v>
      </c>
      <c r="E2554" s="23">
        <f t="shared" si="1206"/>
        <v>59</v>
      </c>
      <c r="F2554" s="23">
        <f t="shared" si="1207"/>
        <v>4</v>
      </c>
      <c r="G2554">
        <f t="shared" ca="1" si="1234"/>
        <v>6</v>
      </c>
      <c r="H2554" s="9">
        <f t="shared" ca="1" si="1208"/>
        <v>966.46439539634378</v>
      </c>
      <c r="I2554" s="9">
        <f t="shared" ca="1" si="1209"/>
        <v>9202.7524026940573</v>
      </c>
      <c r="J2554" s="9">
        <f t="shared" ca="1" si="1210"/>
        <v>484.41162067543729</v>
      </c>
      <c r="K2554" s="9">
        <f t="shared" ca="1" si="1211"/>
        <v>61714.03552086644</v>
      </c>
      <c r="L2554" s="9">
        <f t="shared" ca="1" si="1212"/>
        <v>32687.104040503702</v>
      </c>
      <c r="M2554" s="9">
        <f t="shared" ref="M2554:N2569" ca="1" si="1238">IF(M2553&gt;K2554,0,M2553+$V2554)</f>
        <v>19334.385420194099</v>
      </c>
      <c r="N2554" s="9">
        <f t="shared" ca="1" si="1238"/>
        <v>19334.385420194099</v>
      </c>
      <c r="O2554" s="9">
        <f t="shared" ca="1" si="1214"/>
        <v>38539.896160224998</v>
      </c>
      <c r="P2554" s="9">
        <f t="shared" ca="1" si="1235"/>
        <v>40298.638299403799</v>
      </c>
      <c r="Q2554" s="9">
        <f t="shared" ca="1" si="1229"/>
        <v>150.86054013957235</v>
      </c>
      <c r="R2554" s="9">
        <f t="shared" si="1215"/>
        <v>8</v>
      </c>
      <c r="S2554" s="23">
        <f t="shared" ca="1" si="1216"/>
        <v>4.3462265028547948</v>
      </c>
      <c r="T2554" s="9">
        <f t="shared" ca="1" si="1230"/>
        <v>20</v>
      </c>
      <c r="U2554" s="9">
        <f t="shared" ca="1" si="1231"/>
        <v>46.415410277260889</v>
      </c>
      <c r="V2554" s="23">
        <f t="shared" ca="1" si="1217"/>
        <v>83.578603500998057</v>
      </c>
      <c r="W2554" s="23">
        <f t="shared" ca="1" si="1232"/>
        <v>1789.611212468137</v>
      </c>
      <c r="X2554" s="23" t="e">
        <f ca="1">V2554/(S2554-#REF!)</f>
        <v>#REF!</v>
      </c>
      <c r="Y2554" s="9">
        <f t="shared" ca="1" si="1218"/>
        <v>0</v>
      </c>
      <c r="Z2554" s="9">
        <f t="shared" ca="1" si="1219"/>
        <v>0</v>
      </c>
      <c r="AA2554" s="24">
        <f t="shared" ca="1" si="1220"/>
        <v>510.13868185647397</v>
      </c>
      <c r="AB2554" s="9">
        <f t="shared" ca="1" si="1221"/>
        <v>297.73103085873424</v>
      </c>
      <c r="AC2554" s="9">
        <f t="shared" ca="1" si="1222"/>
        <v>157.66733253701611</v>
      </c>
      <c r="AD2554" s="9">
        <f t="shared" ca="1" si="1223"/>
        <v>25.967474976458082</v>
      </c>
      <c r="AE2554">
        <f t="shared" ref="AE2554:AK2569" ca="1" si="1239">ROUNDDOWN((VLOOKUP($E2554,$A$235:$T$501,AE$534,FALSE)/RAND())^(1/4),0)</f>
        <v>0</v>
      </c>
      <c r="AF2554">
        <f t="shared" ca="1" si="1239"/>
        <v>1</v>
      </c>
      <c r="AG2554">
        <f t="shared" ca="1" si="1239"/>
        <v>0</v>
      </c>
      <c r="AH2554">
        <f t="shared" ca="1" si="1239"/>
        <v>2</v>
      </c>
      <c r="AI2554">
        <f t="shared" ca="1" si="1239"/>
        <v>0</v>
      </c>
      <c r="AJ2554">
        <f t="shared" ca="1" si="1239"/>
        <v>0</v>
      </c>
      <c r="AK2554">
        <f t="shared" ca="1" si="1239"/>
        <v>0</v>
      </c>
      <c r="AL2554">
        <f t="shared" ca="1" si="1225"/>
        <v>5.9773339091872435E-2</v>
      </c>
      <c r="AM2554">
        <f t="shared" ca="1" si="1226"/>
        <v>0.51934949952916165</v>
      </c>
    </row>
    <row r="2555" spans="1:39">
      <c r="A2555" s="10">
        <f t="shared" ca="1" si="1227"/>
        <v>41363.878587963874</v>
      </c>
      <c r="B2555" s="22">
        <f t="shared" ca="1" si="1228"/>
        <v>41363.878587963874</v>
      </c>
      <c r="C2555" s="22">
        <f t="shared" ca="1" si="1205"/>
        <v>41364.063796297211</v>
      </c>
      <c r="D2555">
        <f t="shared" si="1233"/>
        <v>276</v>
      </c>
      <c r="E2555" s="23">
        <f t="shared" si="1206"/>
        <v>59</v>
      </c>
      <c r="F2555" s="23">
        <f t="shared" si="1207"/>
        <v>4</v>
      </c>
      <c r="G2555">
        <f t="shared" ca="1" si="1234"/>
        <v>7</v>
      </c>
      <c r="H2555" s="9">
        <f t="shared" ca="1" si="1208"/>
        <v>1050.5225478663524</v>
      </c>
      <c r="I2555" s="9">
        <f t="shared" ca="1" si="1209"/>
        <v>9286.8105551640656</v>
      </c>
      <c r="J2555" s="9">
        <f t="shared" ca="1" si="1210"/>
        <v>568.46977314544586</v>
      </c>
      <c r="K2555" s="9">
        <f t="shared" ca="1" si="1211"/>
        <v>61714.03552086644</v>
      </c>
      <c r="L2555" s="9">
        <f t="shared" ca="1" si="1212"/>
        <v>32687.104040503702</v>
      </c>
      <c r="M2555" s="9">
        <f t="shared" ca="1" si="1238"/>
        <v>19418.44357266411</v>
      </c>
      <c r="N2555" s="9">
        <f t="shared" ca="1" si="1238"/>
        <v>19418.44357266411</v>
      </c>
      <c r="O2555" s="9">
        <f t="shared" ca="1" si="1214"/>
        <v>38623.954312695008</v>
      </c>
      <c r="P2555" s="9">
        <f t="shared" ca="1" si="1235"/>
        <v>40298.638299403799</v>
      </c>
      <c r="Q2555" s="9">
        <f t="shared" ca="1" si="1229"/>
        <v>150.94459829204237</v>
      </c>
      <c r="R2555" s="9">
        <f t="shared" si="1215"/>
        <v>8</v>
      </c>
      <c r="S2555" s="23">
        <f t="shared" ca="1" si="1216"/>
        <v>4.4450261343584705</v>
      </c>
      <c r="T2555" s="9">
        <f t="shared" ca="1" si="1230"/>
        <v>26</v>
      </c>
      <c r="U2555" s="9">
        <f t="shared" ca="1" si="1231"/>
        <v>42.09408369049379</v>
      </c>
      <c r="V2555" s="23">
        <f t="shared" ca="1" si="1217"/>
        <v>84.058152470008594</v>
      </c>
      <c r="W2555" s="23">
        <f t="shared" ca="1" si="1232"/>
        <v>0</v>
      </c>
      <c r="X2555" s="23" t="e">
        <f ca="1">V2555/(S2555-#REF!)</f>
        <v>#REF!</v>
      </c>
      <c r="Y2555" s="9">
        <f t="shared" ca="1" si="1218"/>
        <v>0</v>
      </c>
      <c r="Z2555" s="9">
        <f t="shared" ca="1" si="1219"/>
        <v>0</v>
      </c>
      <c r="AA2555" s="24">
        <f t="shared" ca="1" si="1220"/>
        <v>522.59860248665791</v>
      </c>
      <c r="AB2555" s="9">
        <f t="shared" ca="1" si="1221"/>
        <v>305.4176421897202</v>
      </c>
      <c r="AC2555" s="9">
        <f t="shared" ca="1" si="1222"/>
        <v>161.73787735496754</v>
      </c>
      <c r="AD2555" s="9">
        <f t="shared" ca="1" si="1223"/>
        <v>25.967474976458082</v>
      </c>
      <c r="AE2555">
        <f t="shared" ca="1" si="1239"/>
        <v>1</v>
      </c>
      <c r="AF2555">
        <f t="shared" ca="1" si="1239"/>
        <v>1</v>
      </c>
      <c r="AG2555">
        <f t="shared" ca="1" si="1239"/>
        <v>0</v>
      </c>
      <c r="AH2555">
        <f t="shared" ca="1" si="1239"/>
        <v>1</v>
      </c>
      <c r="AI2555">
        <f t="shared" ca="1" si="1239"/>
        <v>0</v>
      </c>
      <c r="AJ2555">
        <f t="shared" ca="1" si="1239"/>
        <v>0</v>
      </c>
      <c r="AK2555">
        <f t="shared" ca="1" si="1239"/>
        <v>0</v>
      </c>
      <c r="AL2555">
        <f t="shared" ca="1" si="1225"/>
        <v>5.9773339091872435E-2</v>
      </c>
      <c r="AM2555">
        <f t="shared" ca="1" si="1226"/>
        <v>0.51934949952916165</v>
      </c>
    </row>
    <row r="2556" spans="1:39">
      <c r="A2556" s="10">
        <f t="shared" ca="1" si="1227"/>
        <v>41364.088101852765</v>
      </c>
      <c r="B2556" s="22">
        <f t="shared" ca="1" si="1228"/>
        <v>41364.088101852765</v>
      </c>
      <c r="C2556" s="22">
        <f t="shared" ca="1" si="1205"/>
        <v>41364.240590278692</v>
      </c>
      <c r="D2556">
        <f t="shared" si="1233"/>
        <v>276</v>
      </c>
      <c r="E2556" s="23">
        <f t="shared" si="1206"/>
        <v>59</v>
      </c>
      <c r="F2556" s="23">
        <f t="shared" si="1207"/>
        <v>4</v>
      </c>
      <c r="G2556">
        <f t="shared" ca="1" si="1234"/>
        <v>6</v>
      </c>
      <c r="H2556" s="9">
        <f t="shared" ca="1" si="1208"/>
        <v>0</v>
      </c>
      <c r="I2556" s="9">
        <f t="shared" ca="1" si="1209"/>
        <v>9367.7022594019818</v>
      </c>
      <c r="J2556" s="9">
        <f t="shared" ca="1" si="1210"/>
        <v>649.36147738336274</v>
      </c>
      <c r="K2556" s="9">
        <f t="shared" ca="1" si="1211"/>
        <v>61714.03552086644</v>
      </c>
      <c r="L2556" s="9">
        <f t="shared" ca="1" si="1212"/>
        <v>32687.104040503702</v>
      </c>
      <c r="M2556" s="9">
        <f t="shared" ca="1" si="1238"/>
        <v>19499.335276902028</v>
      </c>
      <c r="N2556" s="9">
        <f t="shared" ca="1" si="1238"/>
        <v>19499.335276902028</v>
      </c>
      <c r="O2556" s="9">
        <f t="shared" ca="1" si="1214"/>
        <v>38704.846016932926</v>
      </c>
      <c r="P2556" s="9">
        <f t="shared" ca="1" si="1235"/>
        <v>40298.638299403799</v>
      </c>
      <c r="Q2556" s="9">
        <f t="shared" ca="1" si="1229"/>
        <v>151.0254899962803</v>
      </c>
      <c r="R2556" s="9">
        <f t="shared" si="1215"/>
        <v>8</v>
      </c>
      <c r="S2556" s="23">
        <f t="shared" ca="1" si="1216"/>
        <v>3.6597733390918723</v>
      </c>
      <c r="T2556" s="9">
        <f t="shared" ca="1" si="1230"/>
        <v>39</v>
      </c>
      <c r="U2556" s="9">
        <f t="shared" ca="1" si="1231"/>
        <v>35.184020730739576</v>
      </c>
      <c r="V2556" s="23">
        <f t="shared" ca="1" si="1217"/>
        <v>80.891704237916912</v>
      </c>
      <c r="W2556" s="23">
        <f t="shared" ca="1" si="1232"/>
        <v>1889.248681913497</v>
      </c>
      <c r="X2556" s="23" t="e">
        <f ca="1">V2556/(S2556-#REF!)</f>
        <v>#REF!</v>
      </c>
      <c r="Y2556" s="9">
        <f t="shared" ca="1" si="1218"/>
        <v>0</v>
      </c>
      <c r="Z2556" s="9">
        <f t="shared" ca="1" si="1219"/>
        <v>0</v>
      </c>
      <c r="AA2556" s="24">
        <f t="shared" ca="1" si="1220"/>
        <v>423.56799523901964</v>
      </c>
      <c r="AB2556" s="9">
        <f t="shared" ca="1" si="1221"/>
        <v>244.32497471797888</v>
      </c>
      <c r="AC2556" s="9">
        <f t="shared" ca="1" si="1222"/>
        <v>129.38546218998368</v>
      </c>
      <c r="AD2556" s="9">
        <f t="shared" ca="1" si="1223"/>
        <v>25.967474976458082</v>
      </c>
      <c r="AE2556">
        <f t="shared" ca="1" si="1239"/>
        <v>1</v>
      </c>
      <c r="AF2556">
        <f t="shared" ca="1" si="1239"/>
        <v>1</v>
      </c>
      <c r="AG2556">
        <f t="shared" ca="1" si="1239"/>
        <v>0</v>
      </c>
      <c r="AH2556">
        <f t="shared" ca="1" si="1239"/>
        <v>1</v>
      </c>
      <c r="AI2556">
        <f t="shared" ca="1" si="1239"/>
        <v>0</v>
      </c>
      <c r="AJ2556">
        <f t="shared" ca="1" si="1239"/>
        <v>0</v>
      </c>
      <c r="AK2556">
        <f t="shared" ca="1" si="1239"/>
        <v>0</v>
      </c>
      <c r="AL2556">
        <f t="shared" ca="1" si="1225"/>
        <v>5.9773339091872435E-2</v>
      </c>
      <c r="AM2556">
        <f t="shared" ca="1" si="1226"/>
        <v>0.51934949952916165</v>
      </c>
    </row>
    <row r="2557" spans="1:39">
      <c r="A2557" s="10">
        <f t="shared" ca="1" si="1227"/>
        <v>41364.257256945362</v>
      </c>
      <c r="B2557" s="22">
        <f t="shared" ca="1" si="1228"/>
        <v>41364.257256945362</v>
      </c>
      <c r="C2557" s="22">
        <f t="shared" ca="1" si="1205"/>
        <v>41365.159745371289</v>
      </c>
      <c r="D2557">
        <f t="shared" si="1233"/>
        <v>276</v>
      </c>
      <c r="E2557" s="23">
        <f t="shared" si="1206"/>
        <v>59</v>
      </c>
      <c r="F2557" s="23">
        <f t="shared" si="1207"/>
        <v>4</v>
      </c>
      <c r="G2557">
        <f t="shared" ca="1" si="1234"/>
        <v>1</v>
      </c>
      <c r="H2557" s="9">
        <f t="shared" ca="1" si="1208"/>
        <v>0</v>
      </c>
      <c r="I2557" s="9">
        <f t="shared" ca="1" si="1209"/>
        <v>9367.7022594019818</v>
      </c>
      <c r="J2557" s="9">
        <f t="shared" ca="1" si="1210"/>
        <v>649.36147738336274</v>
      </c>
      <c r="K2557" s="9">
        <f t="shared" ca="1" si="1211"/>
        <v>61714.03552086644</v>
      </c>
      <c r="L2557" s="9">
        <f t="shared" ca="1" si="1212"/>
        <v>32687.104040503702</v>
      </c>
      <c r="M2557" s="9">
        <f t="shared" ca="1" si="1238"/>
        <v>19499.335276902028</v>
      </c>
      <c r="N2557" s="9">
        <f t="shared" ca="1" si="1238"/>
        <v>19499.335276902028</v>
      </c>
      <c r="O2557" s="9">
        <f t="shared" ca="1" si="1214"/>
        <v>38704.846016932926</v>
      </c>
      <c r="P2557" s="9">
        <f t="shared" ca="1" si="1235"/>
        <v>40298.638299403799</v>
      </c>
      <c r="Q2557" s="9">
        <f t="shared" ca="1" si="1229"/>
        <v>151.0254899962803</v>
      </c>
      <c r="R2557" s="9">
        <f t="shared" si="1215"/>
        <v>8</v>
      </c>
      <c r="S2557" s="23">
        <f t="shared" ca="1" si="1216"/>
        <v>21.659773339091874</v>
      </c>
      <c r="T2557" s="9">
        <f t="shared" ca="1" si="1230"/>
        <v>39</v>
      </c>
      <c r="U2557" s="9">
        <f t="shared" ca="1" si="1231"/>
        <v>35.184020730739576</v>
      </c>
      <c r="V2557" s="23">
        <f t="shared" ca="1" si="1217"/>
        <v>0</v>
      </c>
      <c r="W2557" s="23">
        <f t="shared" ca="1" si="1232"/>
        <v>0</v>
      </c>
      <c r="X2557" s="23" t="e">
        <f ca="1">V2557/(S2557-#REF!)</f>
        <v>#REF!</v>
      </c>
      <c r="Y2557" s="9">
        <f t="shared" ca="1" si="1218"/>
        <v>600</v>
      </c>
      <c r="Z2557" s="9">
        <f t="shared" ca="1" si="1219"/>
        <v>1200</v>
      </c>
      <c r="AA2557" s="24">
        <f t="shared" ca="1" si="1220"/>
        <v>0</v>
      </c>
      <c r="AB2557" s="9">
        <f t="shared" ca="1" si="1221"/>
        <v>1644.724974717979</v>
      </c>
      <c r="AC2557" s="9">
        <f t="shared" ca="1" si="1222"/>
        <v>870.98546218998376</v>
      </c>
      <c r="AD2557" s="9">
        <f t="shared" ca="1" si="1223"/>
        <v>25.967474976458082</v>
      </c>
      <c r="AE2557">
        <f t="shared" ca="1" si="1239"/>
        <v>2</v>
      </c>
      <c r="AF2557">
        <f t="shared" ca="1" si="1239"/>
        <v>0</v>
      </c>
      <c r="AG2557">
        <f t="shared" ca="1" si="1239"/>
        <v>0</v>
      </c>
      <c r="AH2557">
        <f t="shared" ca="1" si="1239"/>
        <v>0</v>
      </c>
      <c r="AI2557">
        <f t="shared" ca="1" si="1239"/>
        <v>0</v>
      </c>
      <c r="AJ2557">
        <f t="shared" ca="1" si="1239"/>
        <v>0</v>
      </c>
      <c r="AK2557">
        <f t="shared" ca="1" si="1239"/>
        <v>0</v>
      </c>
      <c r="AL2557">
        <f t="shared" ca="1" si="1225"/>
        <v>5.9773339091872435E-2</v>
      </c>
      <c r="AM2557">
        <f t="shared" ca="1" si="1226"/>
        <v>0.51934949952916165</v>
      </c>
    </row>
    <row r="2558" spans="1:39">
      <c r="A2558" s="10">
        <f t="shared" ca="1" si="1227"/>
        <v>41365.179189815732</v>
      </c>
      <c r="B2558" s="22">
        <f t="shared" ca="1" si="1228"/>
        <v>41365.179189815732</v>
      </c>
      <c r="C2558" s="22">
        <f t="shared" ca="1" si="1205"/>
        <v>41365.364837963876</v>
      </c>
      <c r="D2558">
        <f t="shared" si="1233"/>
        <v>276</v>
      </c>
      <c r="E2558" s="23">
        <f t="shared" si="1206"/>
        <v>59</v>
      </c>
      <c r="F2558" s="23">
        <f t="shared" si="1207"/>
        <v>4</v>
      </c>
      <c r="G2558">
        <f t="shared" ca="1" si="1234"/>
        <v>7</v>
      </c>
      <c r="H2558" s="9">
        <f t="shared" ca="1" si="1208"/>
        <v>81.847322046643825</v>
      </c>
      <c r="I2558" s="9">
        <f t="shared" ca="1" si="1209"/>
        <v>9449.5495814486258</v>
      </c>
      <c r="J2558" s="9">
        <f t="shared" ca="1" si="1210"/>
        <v>731.20879943000659</v>
      </c>
      <c r="K2558" s="9">
        <f t="shared" ca="1" si="1211"/>
        <v>61714.03552086644</v>
      </c>
      <c r="L2558" s="9">
        <f t="shared" ca="1" si="1212"/>
        <v>32687.104040503702</v>
      </c>
      <c r="M2558" s="9">
        <f t="shared" ca="1" si="1238"/>
        <v>19581.182598948672</v>
      </c>
      <c r="N2558" s="9">
        <f t="shared" ca="1" si="1238"/>
        <v>19581.182598948672</v>
      </c>
      <c r="O2558" s="9">
        <f t="shared" ca="1" si="1214"/>
        <v>38786.693338979567</v>
      </c>
      <c r="P2558" s="9">
        <f t="shared" ca="1" si="1235"/>
        <v>40298.638299403799</v>
      </c>
      <c r="Q2558" s="9">
        <f t="shared" ca="1" si="1229"/>
        <v>151.10733731832696</v>
      </c>
      <c r="R2558" s="9">
        <f t="shared" si="1215"/>
        <v>8</v>
      </c>
      <c r="S2558" s="23">
        <f t="shared" ca="1" si="1216"/>
        <v>4.4557233940048757</v>
      </c>
      <c r="T2558" s="9">
        <f t="shared" ca="1" si="1230"/>
        <v>27</v>
      </c>
      <c r="U2558" s="9">
        <f t="shared" ca="1" si="1231"/>
        <v>20.604218417553056</v>
      </c>
      <c r="V2558" s="23">
        <f t="shared" ca="1" si="1217"/>
        <v>81.847322046643825</v>
      </c>
      <c r="W2558" s="23">
        <f t="shared" ca="1" si="1232"/>
        <v>0</v>
      </c>
      <c r="X2558" s="23" t="e">
        <f ca="1">V2558/(S2558-#REF!)</f>
        <v>#REF!</v>
      </c>
      <c r="Y2558" s="9">
        <f t="shared" ca="1" si="1218"/>
        <v>0</v>
      </c>
      <c r="Z2558" s="9">
        <f t="shared" ca="1" si="1219"/>
        <v>0</v>
      </c>
      <c r="AA2558" s="24">
        <f t="shared" ca="1" si="1220"/>
        <v>523.94766628503567</v>
      </c>
      <c r="AB2558" s="9">
        <f t="shared" ca="1" si="1221"/>
        <v>306.24988899021054</v>
      </c>
      <c r="AC2558" s="9">
        <f t="shared" ca="1" si="1222"/>
        <v>162.17860445239944</v>
      </c>
      <c r="AD2558" s="9">
        <f t="shared" ca="1" si="1223"/>
        <v>25.967474976458082</v>
      </c>
      <c r="AE2558">
        <f t="shared" ca="1" si="1239"/>
        <v>0</v>
      </c>
      <c r="AF2558">
        <f t="shared" ca="1" si="1239"/>
        <v>2</v>
      </c>
      <c r="AG2558">
        <f t="shared" ca="1" si="1239"/>
        <v>0</v>
      </c>
      <c r="AH2558">
        <f t="shared" ca="1" si="1239"/>
        <v>0</v>
      </c>
      <c r="AI2558">
        <f t="shared" ca="1" si="1239"/>
        <v>0</v>
      </c>
      <c r="AJ2558">
        <f t="shared" ca="1" si="1239"/>
        <v>0</v>
      </c>
      <c r="AK2558">
        <f t="shared" ca="1" si="1239"/>
        <v>0</v>
      </c>
      <c r="AL2558">
        <f t="shared" ca="1" si="1225"/>
        <v>5.9773339091872435E-2</v>
      </c>
      <c r="AM2558">
        <f t="shared" ca="1" si="1226"/>
        <v>0.51934949952916165</v>
      </c>
    </row>
    <row r="2559" spans="1:39">
      <c r="A2559" s="10">
        <f t="shared" ca="1" si="1227"/>
        <v>41365.391226852764</v>
      </c>
      <c r="B2559" s="22">
        <f t="shared" ca="1" si="1228"/>
        <v>41365.391226852764</v>
      </c>
      <c r="C2559" s="22">
        <f t="shared" ca="1" si="1205"/>
        <v>41365.570127315725</v>
      </c>
      <c r="D2559">
        <f t="shared" si="1233"/>
        <v>276</v>
      </c>
      <c r="E2559" s="23">
        <f t="shared" si="1206"/>
        <v>59</v>
      </c>
      <c r="F2559" s="23">
        <f t="shared" si="1207"/>
        <v>4</v>
      </c>
      <c r="G2559">
        <f t="shared" ca="1" si="1234"/>
        <v>6</v>
      </c>
      <c r="H2559" s="9">
        <f t="shared" ca="1" si="1208"/>
        <v>165.88154040861173</v>
      </c>
      <c r="I2559" s="9">
        <f t="shared" ca="1" si="1209"/>
        <v>9533.5837998105944</v>
      </c>
      <c r="J2559" s="9">
        <f t="shared" ca="1" si="1210"/>
        <v>815.24301779197447</v>
      </c>
      <c r="K2559" s="9">
        <f t="shared" ca="1" si="1211"/>
        <v>61714.03552086644</v>
      </c>
      <c r="L2559" s="9">
        <f t="shared" ca="1" si="1212"/>
        <v>32687.104040503702</v>
      </c>
      <c r="M2559" s="9">
        <f t="shared" ca="1" si="1238"/>
        <v>19665.21681731064</v>
      </c>
      <c r="N2559" s="9">
        <f t="shared" ca="1" si="1238"/>
        <v>19665.21681731064</v>
      </c>
      <c r="O2559" s="9">
        <f t="shared" ca="1" si="1214"/>
        <v>38870.727557341532</v>
      </c>
      <c r="P2559" s="9">
        <f t="shared" ca="1" si="1235"/>
        <v>40298.638299403799</v>
      </c>
      <c r="Q2559" s="9">
        <f t="shared" ca="1" si="1229"/>
        <v>151.19137153668893</v>
      </c>
      <c r="R2559" s="9">
        <f t="shared" si="1215"/>
        <v>8</v>
      </c>
      <c r="S2559" s="23">
        <f t="shared" ca="1" si="1216"/>
        <v>4.2936453777447179</v>
      </c>
      <c r="T2559" s="9">
        <f t="shared" ca="1" si="1230"/>
        <v>17</v>
      </c>
      <c r="U2559" s="9">
        <f t="shared" ca="1" si="1231"/>
        <v>37.123359880984935</v>
      </c>
      <c r="V2559" s="23">
        <f t="shared" ca="1" si="1217"/>
        <v>84.034218361967916</v>
      </c>
      <c r="W2559" s="23">
        <f t="shared" ca="1" si="1232"/>
        <v>1932.9002461971518</v>
      </c>
      <c r="X2559" s="23" t="e">
        <f ca="1">V2559/(S2559-#REF!)</f>
        <v>#REF!</v>
      </c>
      <c r="Y2559" s="9">
        <f t="shared" ca="1" si="1218"/>
        <v>0</v>
      </c>
      <c r="Z2559" s="9">
        <f t="shared" ca="1" si="1219"/>
        <v>0</v>
      </c>
      <c r="AA2559" s="24">
        <f t="shared" ca="1" si="1220"/>
        <v>503.5075169872714</v>
      </c>
      <c r="AB2559" s="9">
        <f t="shared" ca="1" si="1221"/>
        <v>293.64021932517028</v>
      </c>
      <c r="AC2559" s="9">
        <f t="shared" ca="1" si="1222"/>
        <v>155.50099018248093</v>
      </c>
      <c r="AD2559" s="9">
        <f t="shared" ca="1" si="1223"/>
        <v>25.967474976458082</v>
      </c>
      <c r="AE2559">
        <f t="shared" ca="1" si="1239"/>
        <v>0</v>
      </c>
      <c r="AF2559">
        <f t="shared" ca="1" si="1239"/>
        <v>1</v>
      </c>
      <c r="AG2559">
        <f t="shared" ca="1" si="1239"/>
        <v>0</v>
      </c>
      <c r="AH2559">
        <f t="shared" ca="1" si="1239"/>
        <v>0</v>
      </c>
      <c r="AI2559">
        <f t="shared" ca="1" si="1239"/>
        <v>0</v>
      </c>
      <c r="AJ2559">
        <f t="shared" ca="1" si="1239"/>
        <v>0</v>
      </c>
      <c r="AK2559">
        <f t="shared" ca="1" si="1239"/>
        <v>0</v>
      </c>
      <c r="AL2559">
        <f t="shared" ca="1" si="1225"/>
        <v>5.9773339091872435E-2</v>
      </c>
      <c r="AM2559">
        <f t="shared" ca="1" si="1226"/>
        <v>0.51934949952916165</v>
      </c>
    </row>
    <row r="2560" spans="1:39">
      <c r="A2560" s="10">
        <f t="shared" ca="1" si="1227"/>
        <v>41365.59096064906</v>
      </c>
      <c r="B2560" s="22">
        <f t="shared" ca="1" si="1228"/>
        <v>41365.59096064906</v>
      </c>
      <c r="C2560" s="22">
        <f t="shared" ca="1" si="1205"/>
        <v>41365.743449074987</v>
      </c>
      <c r="D2560">
        <f t="shared" si="1233"/>
        <v>276</v>
      </c>
      <c r="E2560" s="23">
        <f t="shared" si="1206"/>
        <v>59</v>
      </c>
      <c r="F2560" s="23">
        <f t="shared" si="1207"/>
        <v>4</v>
      </c>
      <c r="G2560">
        <f t="shared" ca="1" si="1234"/>
        <v>6</v>
      </c>
      <c r="H2560" s="9">
        <f t="shared" ca="1" si="1208"/>
        <v>237.88154040861173</v>
      </c>
      <c r="I2560" s="9">
        <f t="shared" ca="1" si="1209"/>
        <v>9605.5837998105944</v>
      </c>
      <c r="J2560" s="9">
        <f t="shared" ca="1" si="1210"/>
        <v>887.24301779197447</v>
      </c>
      <c r="K2560" s="9">
        <f t="shared" ca="1" si="1211"/>
        <v>61714.03552086644</v>
      </c>
      <c r="L2560" s="9">
        <f t="shared" ca="1" si="1212"/>
        <v>32687.104040503702</v>
      </c>
      <c r="M2560" s="9">
        <f t="shared" ca="1" si="1238"/>
        <v>19737.21681731064</v>
      </c>
      <c r="N2560" s="9">
        <f t="shared" ca="1" si="1238"/>
        <v>19737.21681731064</v>
      </c>
      <c r="O2560" s="9">
        <f t="shared" ca="1" si="1214"/>
        <v>38942.727557341532</v>
      </c>
      <c r="P2560" s="9">
        <f t="shared" ca="1" si="1235"/>
        <v>40298.638299403799</v>
      </c>
      <c r="Q2560" s="9">
        <f t="shared" ca="1" si="1229"/>
        <v>151.26337153668894</v>
      </c>
      <c r="R2560" s="9">
        <f t="shared" si="1215"/>
        <v>8</v>
      </c>
      <c r="S2560" s="23">
        <f t="shared" ca="1" si="1216"/>
        <v>3.6597733390918723</v>
      </c>
      <c r="T2560" s="9">
        <f t="shared" ca="1" si="1230"/>
        <v>39</v>
      </c>
      <c r="U2560" s="9">
        <f t="shared" ca="1" si="1231"/>
        <v>35.184020730739576</v>
      </c>
      <c r="V2560" s="23">
        <f t="shared" ca="1" si="1217"/>
        <v>72</v>
      </c>
      <c r="W2560" s="23">
        <f t="shared" ca="1" si="1232"/>
        <v>2082.4356554675496</v>
      </c>
      <c r="X2560" s="23" t="e">
        <f ca="1">V2560/(S2560-#REF!)</f>
        <v>#REF!</v>
      </c>
      <c r="Y2560" s="9">
        <f t="shared" ca="1" si="1218"/>
        <v>0</v>
      </c>
      <c r="Z2560" s="9">
        <f t="shared" ca="1" si="1219"/>
        <v>0</v>
      </c>
      <c r="AA2560" s="24">
        <f t="shared" ca="1" si="1220"/>
        <v>423.56799523901964</v>
      </c>
      <c r="AB2560" s="9">
        <f t="shared" ca="1" si="1221"/>
        <v>244.32497471797888</v>
      </c>
      <c r="AC2560" s="9">
        <f t="shared" ca="1" si="1222"/>
        <v>129.38546218998368</v>
      </c>
      <c r="AD2560" s="9">
        <f t="shared" ca="1" si="1223"/>
        <v>25.967474976458082</v>
      </c>
      <c r="AE2560">
        <f t="shared" ca="1" si="1239"/>
        <v>0</v>
      </c>
      <c r="AF2560">
        <f t="shared" ca="1" si="1239"/>
        <v>1</v>
      </c>
      <c r="AG2560">
        <f t="shared" ca="1" si="1239"/>
        <v>0</v>
      </c>
      <c r="AH2560">
        <f t="shared" ca="1" si="1239"/>
        <v>0</v>
      </c>
      <c r="AI2560">
        <f t="shared" ca="1" si="1239"/>
        <v>0</v>
      </c>
      <c r="AJ2560">
        <f t="shared" ca="1" si="1239"/>
        <v>0</v>
      </c>
      <c r="AK2560">
        <f t="shared" ca="1" si="1239"/>
        <v>0</v>
      </c>
      <c r="AL2560">
        <f t="shared" ca="1" si="1225"/>
        <v>5.9773339091872435E-2</v>
      </c>
      <c r="AM2560">
        <f t="shared" ca="1" si="1226"/>
        <v>0.51934949952916165</v>
      </c>
    </row>
    <row r="2561" spans="1:39">
      <c r="A2561" s="10">
        <f t="shared" ca="1" si="1227"/>
        <v>41365.770532408322</v>
      </c>
      <c r="B2561" s="22">
        <f t="shared" ca="1" si="1228"/>
        <v>41365.770532408322</v>
      </c>
      <c r="C2561" s="22">
        <f t="shared" ca="1" si="1205"/>
        <v>41365.986168982396</v>
      </c>
      <c r="D2561">
        <f t="shared" si="1233"/>
        <v>276</v>
      </c>
      <c r="E2561" s="23">
        <f t="shared" si="1206"/>
        <v>59</v>
      </c>
      <c r="F2561" s="23">
        <f t="shared" si="1207"/>
        <v>4</v>
      </c>
      <c r="G2561">
        <f t="shared" ca="1" si="1234"/>
        <v>7</v>
      </c>
      <c r="H2561" s="9">
        <f t="shared" ca="1" si="1208"/>
        <v>315.90608914747617</v>
      </c>
      <c r="I2561" s="9">
        <f t="shared" ca="1" si="1209"/>
        <v>9683.6083485494582</v>
      </c>
      <c r="J2561" s="9">
        <f t="shared" ca="1" si="1210"/>
        <v>965.26756653083885</v>
      </c>
      <c r="K2561" s="9">
        <f t="shared" ca="1" si="1211"/>
        <v>61714.03552086644</v>
      </c>
      <c r="L2561" s="9">
        <f t="shared" ca="1" si="1212"/>
        <v>32687.104040503702</v>
      </c>
      <c r="M2561" s="9">
        <f t="shared" ca="1" si="1238"/>
        <v>19815.241366049504</v>
      </c>
      <c r="N2561" s="9">
        <f t="shared" ca="1" si="1238"/>
        <v>19815.241366049504</v>
      </c>
      <c r="O2561" s="9">
        <f t="shared" ca="1" si="1214"/>
        <v>39020.752106080399</v>
      </c>
      <c r="P2561" s="9">
        <f t="shared" ca="1" si="1235"/>
        <v>40298.638299403799</v>
      </c>
      <c r="Q2561" s="9">
        <f t="shared" ca="1" si="1229"/>
        <v>151.34139608542779</v>
      </c>
      <c r="R2561" s="9">
        <f t="shared" si="1215"/>
        <v>8</v>
      </c>
      <c r="S2561" s="23">
        <f t="shared" ca="1" si="1216"/>
        <v>5.1755369255257104</v>
      </c>
      <c r="T2561" s="9">
        <f t="shared" ca="1" si="1230"/>
        <v>10</v>
      </c>
      <c r="U2561" s="9">
        <f t="shared" ca="1" si="1231"/>
        <v>31.932931892559282</v>
      </c>
      <c r="V2561" s="23">
        <f t="shared" ca="1" si="1217"/>
        <v>78.024548738864425</v>
      </c>
      <c r="W2561" s="23">
        <f t="shared" ca="1" si="1232"/>
        <v>0</v>
      </c>
      <c r="X2561" s="23" t="e">
        <f ca="1">V2561/(S2561-#REF!)</f>
        <v>#REF!</v>
      </c>
      <c r="Y2561" s="9">
        <f t="shared" ca="1" si="1218"/>
        <v>0</v>
      </c>
      <c r="Z2561" s="9">
        <f t="shared" ca="1" si="1219"/>
        <v>0</v>
      </c>
      <c r="AA2561" s="24">
        <f t="shared" ca="1" si="1220"/>
        <v>614.72552987401411</v>
      </c>
      <c r="AB2561" s="9">
        <f t="shared" ca="1" si="1221"/>
        <v>362.25138174253152</v>
      </c>
      <c r="AC2561" s="9">
        <f t="shared" ca="1" si="1222"/>
        <v>191.83492195105785</v>
      </c>
      <c r="AD2561" s="9">
        <f t="shared" ca="1" si="1223"/>
        <v>25.967474976458082</v>
      </c>
      <c r="AE2561">
        <f t="shared" ca="1" si="1239"/>
        <v>1</v>
      </c>
      <c r="AF2561">
        <f t="shared" ca="1" si="1239"/>
        <v>0</v>
      </c>
      <c r="AG2561">
        <f t="shared" ca="1" si="1239"/>
        <v>0</v>
      </c>
      <c r="AH2561">
        <f t="shared" ca="1" si="1239"/>
        <v>0</v>
      </c>
      <c r="AI2561">
        <f t="shared" ca="1" si="1239"/>
        <v>0</v>
      </c>
      <c r="AJ2561">
        <f t="shared" ca="1" si="1239"/>
        <v>0</v>
      </c>
      <c r="AK2561">
        <f t="shared" ca="1" si="1239"/>
        <v>0</v>
      </c>
      <c r="AL2561">
        <f t="shared" ca="1" si="1225"/>
        <v>5.9773339091872435E-2</v>
      </c>
      <c r="AM2561">
        <f t="shared" ca="1" si="1226"/>
        <v>0.51934949952916165</v>
      </c>
    </row>
    <row r="2562" spans="1:39">
      <c r="A2562" s="10">
        <f t="shared" ca="1" si="1227"/>
        <v>41366.002835649066</v>
      </c>
      <c r="B2562" s="22">
        <f t="shared" ca="1" si="1228"/>
        <v>41366.002835649066</v>
      </c>
      <c r="C2562" s="22">
        <f t="shared" ca="1" si="1205"/>
        <v>41366.172314815733</v>
      </c>
      <c r="D2562">
        <f t="shared" si="1233"/>
        <v>276</v>
      </c>
      <c r="E2562" s="23">
        <f t="shared" si="1206"/>
        <v>59</v>
      </c>
      <c r="F2562" s="23">
        <f t="shared" si="1207"/>
        <v>4</v>
      </c>
      <c r="G2562">
        <f t="shared" ca="1" si="1234"/>
        <v>6</v>
      </c>
      <c r="H2562" s="9">
        <f t="shared" ca="1" si="1208"/>
        <v>387.90608914747617</v>
      </c>
      <c r="I2562" s="9">
        <f t="shared" ca="1" si="1209"/>
        <v>9755.6083485494582</v>
      </c>
      <c r="J2562" s="9">
        <f t="shared" ca="1" si="1210"/>
        <v>1037.2675665308388</v>
      </c>
      <c r="K2562" s="9">
        <f t="shared" ca="1" si="1211"/>
        <v>61714.03552086644</v>
      </c>
      <c r="L2562" s="9">
        <f t="shared" ca="1" si="1212"/>
        <v>32687.104040503702</v>
      </c>
      <c r="M2562" s="9">
        <f t="shared" ca="1" si="1238"/>
        <v>19887.241366049504</v>
      </c>
      <c r="N2562" s="9">
        <f t="shared" ca="1" si="1238"/>
        <v>19887.241366049504</v>
      </c>
      <c r="O2562" s="9">
        <f t="shared" ca="1" si="1214"/>
        <v>39092.752106080399</v>
      </c>
      <c r="P2562" s="9">
        <f t="shared" ca="1" si="1235"/>
        <v>40298.638299403799</v>
      </c>
      <c r="Q2562" s="9">
        <f t="shared" ca="1" si="1229"/>
        <v>151.41339608542779</v>
      </c>
      <c r="R2562" s="9">
        <f t="shared" si="1215"/>
        <v>8</v>
      </c>
      <c r="S2562" s="23">
        <f t="shared" ca="1" si="1216"/>
        <v>4.0675450971104219</v>
      </c>
      <c r="T2562" s="9">
        <f t="shared" ca="1" si="1230"/>
        <v>4</v>
      </c>
      <c r="U2562" s="9">
        <f t="shared" ca="1" si="1231"/>
        <v>3.1623495975181868</v>
      </c>
      <c r="V2562" s="23">
        <f t="shared" ca="1" si="1217"/>
        <v>72</v>
      </c>
      <c r="W2562" s="23">
        <f t="shared" ca="1" si="1232"/>
        <v>1885.6810481422019</v>
      </c>
      <c r="X2562" s="23" t="e">
        <f ca="1">V2562/(S2562-#REF!)</f>
        <v>#REF!</v>
      </c>
      <c r="Y2562" s="9">
        <f t="shared" ca="1" si="1218"/>
        <v>0</v>
      </c>
      <c r="Z2562" s="9">
        <f t="shared" ca="1" si="1219"/>
        <v>0</v>
      </c>
      <c r="AA2562" s="24">
        <f t="shared" ca="1" si="1220"/>
        <v>474.99332611135878</v>
      </c>
      <c r="AB2562" s="9">
        <f t="shared" ca="1" si="1221"/>
        <v>276.04961749182206</v>
      </c>
      <c r="AC2562" s="9">
        <f t="shared" ca="1" si="1222"/>
        <v>146.18565862034794</v>
      </c>
      <c r="AD2562" s="9">
        <f t="shared" ca="1" si="1223"/>
        <v>25.967474976458082</v>
      </c>
      <c r="AE2562">
        <f t="shared" ca="1" si="1239"/>
        <v>1</v>
      </c>
      <c r="AF2562">
        <f t="shared" ca="1" si="1239"/>
        <v>1</v>
      </c>
      <c r="AG2562">
        <f t="shared" ca="1" si="1239"/>
        <v>0</v>
      </c>
      <c r="AH2562">
        <f t="shared" ca="1" si="1239"/>
        <v>0</v>
      </c>
      <c r="AI2562">
        <f t="shared" ca="1" si="1239"/>
        <v>0</v>
      </c>
      <c r="AJ2562">
        <f t="shared" ca="1" si="1239"/>
        <v>0</v>
      </c>
      <c r="AK2562">
        <f t="shared" ca="1" si="1239"/>
        <v>0</v>
      </c>
      <c r="AL2562">
        <f t="shared" ca="1" si="1225"/>
        <v>5.9773339091872435E-2</v>
      </c>
      <c r="AM2562">
        <f t="shared" ca="1" si="1226"/>
        <v>0.51934949952916165</v>
      </c>
    </row>
    <row r="2563" spans="1:39">
      <c r="A2563" s="10">
        <f t="shared" ca="1" si="1227"/>
        <v>41366.19870370462</v>
      </c>
      <c r="B2563" s="22">
        <f t="shared" ca="1" si="1228"/>
        <v>41366.19870370462</v>
      </c>
      <c r="C2563" s="22">
        <f t="shared" ca="1" si="1205"/>
        <v>41366.351192130547</v>
      </c>
      <c r="D2563">
        <f t="shared" si="1233"/>
        <v>276</v>
      </c>
      <c r="E2563" s="23">
        <f t="shared" si="1206"/>
        <v>59</v>
      </c>
      <c r="F2563" s="23">
        <f t="shared" si="1207"/>
        <v>4</v>
      </c>
      <c r="G2563">
        <f t="shared" ca="1" si="1234"/>
        <v>7</v>
      </c>
      <c r="H2563" s="9">
        <f t="shared" ca="1" si="1208"/>
        <v>459.90608914747617</v>
      </c>
      <c r="I2563" s="9">
        <f t="shared" ca="1" si="1209"/>
        <v>9827.6083485494582</v>
      </c>
      <c r="J2563" s="9">
        <f t="shared" ca="1" si="1210"/>
        <v>1109.2675665308388</v>
      </c>
      <c r="K2563" s="9">
        <f t="shared" ca="1" si="1211"/>
        <v>61714.03552086644</v>
      </c>
      <c r="L2563" s="9">
        <f t="shared" ca="1" si="1212"/>
        <v>32687.104040503702</v>
      </c>
      <c r="M2563" s="9">
        <f t="shared" ca="1" si="1238"/>
        <v>19959.241366049504</v>
      </c>
      <c r="N2563" s="9">
        <f t="shared" ca="1" si="1238"/>
        <v>19959.241366049504</v>
      </c>
      <c r="O2563" s="9">
        <f t="shared" ca="1" si="1214"/>
        <v>39164.752106080399</v>
      </c>
      <c r="P2563" s="9">
        <f t="shared" ca="1" si="1235"/>
        <v>40298.638299403799</v>
      </c>
      <c r="Q2563" s="9">
        <f t="shared" ca="1" si="1229"/>
        <v>151.48539608542779</v>
      </c>
      <c r="R2563" s="9">
        <f t="shared" si="1215"/>
        <v>8</v>
      </c>
      <c r="S2563" s="23">
        <f t="shared" ca="1" si="1216"/>
        <v>3.6597733390918723</v>
      </c>
      <c r="T2563" s="9">
        <f t="shared" ca="1" si="1230"/>
        <v>39</v>
      </c>
      <c r="U2563" s="9">
        <f t="shared" ca="1" si="1231"/>
        <v>35.184020730739576</v>
      </c>
      <c r="V2563" s="23">
        <f t="shared" ca="1" si="1217"/>
        <v>72</v>
      </c>
      <c r="W2563" s="23">
        <f t="shared" ca="1" si="1232"/>
        <v>0</v>
      </c>
      <c r="X2563" s="23" t="e">
        <f ca="1">V2563/(S2563-#REF!)</f>
        <v>#REF!</v>
      </c>
      <c r="Y2563" s="9">
        <f t="shared" ca="1" si="1218"/>
        <v>0</v>
      </c>
      <c r="Z2563" s="9">
        <f t="shared" ca="1" si="1219"/>
        <v>0</v>
      </c>
      <c r="AA2563" s="24">
        <f t="shared" ca="1" si="1220"/>
        <v>423.56799523901964</v>
      </c>
      <c r="AB2563" s="9">
        <f t="shared" ca="1" si="1221"/>
        <v>244.32497471797888</v>
      </c>
      <c r="AC2563" s="9">
        <f t="shared" ca="1" si="1222"/>
        <v>129.38546218998368</v>
      </c>
      <c r="AD2563" s="9">
        <f t="shared" ca="1" si="1223"/>
        <v>25.967474976458082</v>
      </c>
      <c r="AE2563">
        <f t="shared" ca="1" si="1239"/>
        <v>1</v>
      </c>
      <c r="AF2563">
        <f t="shared" ca="1" si="1239"/>
        <v>1</v>
      </c>
      <c r="AG2563">
        <f t="shared" ca="1" si="1239"/>
        <v>0</v>
      </c>
      <c r="AH2563">
        <f t="shared" ca="1" si="1239"/>
        <v>2</v>
      </c>
      <c r="AI2563">
        <f t="shared" ca="1" si="1239"/>
        <v>0</v>
      </c>
      <c r="AJ2563">
        <f t="shared" ca="1" si="1239"/>
        <v>0</v>
      </c>
      <c r="AK2563">
        <f t="shared" ca="1" si="1239"/>
        <v>0</v>
      </c>
      <c r="AL2563">
        <f t="shared" ca="1" si="1225"/>
        <v>5.9773339091872435E-2</v>
      </c>
      <c r="AM2563">
        <f t="shared" ca="1" si="1226"/>
        <v>0.51934949952916165</v>
      </c>
    </row>
    <row r="2564" spans="1:39">
      <c r="A2564" s="10">
        <f t="shared" ca="1" si="1227"/>
        <v>41366.374108797216</v>
      </c>
      <c r="B2564" s="22">
        <f t="shared" ca="1" si="1228"/>
        <v>41366.374108797216</v>
      </c>
      <c r="C2564" s="22">
        <f t="shared" ca="1" si="1205"/>
        <v>41366.556458334249</v>
      </c>
      <c r="D2564">
        <f t="shared" si="1233"/>
        <v>276</v>
      </c>
      <c r="E2564" s="23">
        <f t="shared" si="1206"/>
        <v>59</v>
      </c>
      <c r="F2564" s="23">
        <f t="shared" si="1207"/>
        <v>4</v>
      </c>
      <c r="G2564">
        <f t="shared" ca="1" si="1234"/>
        <v>7</v>
      </c>
      <c r="H2564" s="9">
        <f t="shared" ca="1" si="1208"/>
        <v>543.441628031341</v>
      </c>
      <c r="I2564" s="9">
        <f t="shared" ca="1" si="1209"/>
        <v>9911.1438874333235</v>
      </c>
      <c r="J2564" s="9">
        <f t="shared" ca="1" si="1210"/>
        <v>1192.8031054147036</v>
      </c>
      <c r="K2564" s="9">
        <f t="shared" ca="1" si="1211"/>
        <v>61714.03552086644</v>
      </c>
      <c r="L2564" s="9">
        <f t="shared" ca="1" si="1212"/>
        <v>32687.104040503702</v>
      </c>
      <c r="M2564" s="9">
        <f t="shared" ca="1" si="1238"/>
        <v>20042.776904933369</v>
      </c>
      <c r="N2564" s="9">
        <f t="shared" ca="1" si="1238"/>
        <v>20042.776904933369</v>
      </c>
      <c r="O2564" s="9">
        <f t="shared" ca="1" si="1214"/>
        <v>39248.287644964264</v>
      </c>
      <c r="P2564" s="9">
        <f t="shared" ca="1" si="1235"/>
        <v>40298.638299403799</v>
      </c>
      <c r="Q2564" s="9">
        <f t="shared" ca="1" si="1229"/>
        <v>151.56893162431166</v>
      </c>
      <c r="R2564" s="9">
        <f t="shared" si="1215"/>
        <v>8</v>
      </c>
      <c r="S2564" s="23">
        <f t="shared" ca="1" si="1216"/>
        <v>4.3765240016221707</v>
      </c>
      <c r="T2564" s="9">
        <f t="shared" ca="1" si="1230"/>
        <v>22</v>
      </c>
      <c r="U2564" s="9">
        <f t="shared" ca="1" si="1231"/>
        <v>35.486405839814324</v>
      </c>
      <c r="V2564" s="23">
        <f t="shared" ca="1" si="1217"/>
        <v>83.535538883864888</v>
      </c>
      <c r="W2564" s="23">
        <f t="shared" ca="1" si="1232"/>
        <v>0</v>
      </c>
      <c r="X2564" s="23" t="e">
        <f ca="1">V2564/(S2564-#REF!)</f>
        <v>#REF!</v>
      </c>
      <c r="Y2564" s="9">
        <f t="shared" ca="1" si="1218"/>
        <v>0</v>
      </c>
      <c r="Z2564" s="9">
        <f t="shared" ca="1" si="1219"/>
        <v>0</v>
      </c>
      <c r="AA2564" s="24">
        <f t="shared" ca="1" si="1220"/>
        <v>513.95959114721916</v>
      </c>
      <c r="AB2564" s="9">
        <f t="shared" ca="1" si="1221"/>
        <v>300.0881762628361</v>
      </c>
      <c r="AC2564" s="9">
        <f t="shared" ca="1" si="1222"/>
        <v>158.91558948623199</v>
      </c>
      <c r="AD2564" s="9">
        <f t="shared" ca="1" si="1223"/>
        <v>25.967474976458082</v>
      </c>
      <c r="AE2564">
        <f t="shared" ca="1" si="1239"/>
        <v>0</v>
      </c>
      <c r="AF2564">
        <f t="shared" ca="1" si="1239"/>
        <v>1</v>
      </c>
      <c r="AG2564">
        <f t="shared" ca="1" si="1239"/>
        <v>0</v>
      </c>
      <c r="AH2564">
        <f t="shared" ca="1" si="1239"/>
        <v>1</v>
      </c>
      <c r="AI2564">
        <f t="shared" ca="1" si="1239"/>
        <v>0</v>
      </c>
      <c r="AJ2564">
        <f t="shared" ca="1" si="1239"/>
        <v>0</v>
      </c>
      <c r="AK2564">
        <f t="shared" ca="1" si="1239"/>
        <v>0</v>
      </c>
      <c r="AL2564">
        <f t="shared" ca="1" si="1225"/>
        <v>5.9773339091872435E-2</v>
      </c>
      <c r="AM2564">
        <f t="shared" ca="1" si="1226"/>
        <v>0.51934949952916165</v>
      </c>
    </row>
    <row r="2565" spans="1:39">
      <c r="A2565" s="10">
        <f t="shared" ca="1" si="1227"/>
        <v>41366.577291667585</v>
      </c>
      <c r="B2565" s="22">
        <f t="shared" ca="1" si="1228"/>
        <v>41366.577291667585</v>
      </c>
      <c r="C2565" s="22">
        <f t="shared" ca="1" si="1205"/>
        <v>41366.795081019438</v>
      </c>
      <c r="D2565">
        <f t="shared" si="1233"/>
        <v>276</v>
      </c>
      <c r="E2565" s="23">
        <f t="shared" si="1206"/>
        <v>59</v>
      </c>
      <c r="F2565" s="23">
        <f t="shared" si="1207"/>
        <v>4</v>
      </c>
      <c r="G2565">
        <f t="shared" ca="1" si="1234"/>
        <v>6</v>
      </c>
      <c r="H2565" s="9">
        <f t="shared" ca="1" si="1208"/>
        <v>615.441628031341</v>
      </c>
      <c r="I2565" s="9">
        <f t="shared" ca="1" si="1209"/>
        <v>9983.1438874333235</v>
      </c>
      <c r="J2565" s="9">
        <f t="shared" ca="1" si="1210"/>
        <v>1264.8031054147036</v>
      </c>
      <c r="K2565" s="9">
        <f t="shared" ca="1" si="1211"/>
        <v>61714.03552086644</v>
      </c>
      <c r="L2565" s="9">
        <f t="shared" ca="1" si="1212"/>
        <v>32687.104040503702</v>
      </c>
      <c r="M2565" s="9">
        <f t="shared" ca="1" si="1238"/>
        <v>20114.776904933369</v>
      </c>
      <c r="N2565" s="9">
        <f t="shared" ca="1" si="1238"/>
        <v>20114.776904933369</v>
      </c>
      <c r="O2565" s="9">
        <f t="shared" ca="1" si="1214"/>
        <v>39320.287644964264</v>
      </c>
      <c r="P2565" s="9">
        <f t="shared" ca="1" si="1235"/>
        <v>40298.638299403799</v>
      </c>
      <c r="Q2565" s="9">
        <f t="shared" ca="1" si="1229"/>
        <v>151.64093162431166</v>
      </c>
      <c r="R2565" s="9">
        <f t="shared" si="1215"/>
        <v>8</v>
      </c>
      <c r="S2565" s="23">
        <f t="shared" ca="1" si="1216"/>
        <v>5.2270117523174591</v>
      </c>
      <c r="T2565" s="9">
        <f t="shared" ca="1" si="1230"/>
        <v>13</v>
      </c>
      <c r="U2565" s="9">
        <f t="shared" ca="1" si="1231"/>
        <v>37.242308342851175</v>
      </c>
      <c r="V2565" s="23">
        <f t="shared" ca="1" si="1217"/>
        <v>72</v>
      </c>
      <c r="W2565" s="23">
        <f t="shared" ca="1" si="1232"/>
        <v>2061.9531901543642</v>
      </c>
      <c r="X2565" s="23" t="e">
        <f ca="1">V2565/(S2565-#REF!)</f>
        <v>#REF!</v>
      </c>
      <c r="Y2565" s="9">
        <f t="shared" ca="1" si="1218"/>
        <v>0</v>
      </c>
      <c r="Z2565" s="9">
        <f t="shared" ca="1" si="1219"/>
        <v>0</v>
      </c>
      <c r="AA2565" s="24">
        <f t="shared" ca="1" si="1220"/>
        <v>621.21717611313795</v>
      </c>
      <c r="AB2565" s="9">
        <f t="shared" ca="1" si="1221"/>
        <v>366.25612326692954</v>
      </c>
      <c r="AC2565" s="9">
        <f t="shared" ca="1" si="1222"/>
        <v>193.95568481487788</v>
      </c>
      <c r="AD2565" s="9">
        <f t="shared" ca="1" si="1223"/>
        <v>25.967474976458082</v>
      </c>
      <c r="AE2565">
        <f t="shared" ca="1" si="1239"/>
        <v>1</v>
      </c>
      <c r="AF2565">
        <f t="shared" ca="1" si="1239"/>
        <v>1</v>
      </c>
      <c r="AG2565">
        <f t="shared" ca="1" si="1239"/>
        <v>0</v>
      </c>
      <c r="AH2565">
        <f t="shared" ca="1" si="1239"/>
        <v>0</v>
      </c>
      <c r="AI2565">
        <f t="shared" ca="1" si="1239"/>
        <v>0</v>
      </c>
      <c r="AJ2565">
        <f t="shared" ca="1" si="1239"/>
        <v>0</v>
      </c>
      <c r="AK2565">
        <f t="shared" ca="1" si="1239"/>
        <v>0</v>
      </c>
      <c r="AL2565">
        <f t="shared" ca="1" si="1225"/>
        <v>5.9773339091872435E-2</v>
      </c>
      <c r="AM2565">
        <f t="shared" ca="1" si="1226"/>
        <v>0.51934949952916165</v>
      </c>
    </row>
    <row r="2566" spans="1:39">
      <c r="A2566" s="10">
        <f t="shared" ca="1" si="1227"/>
        <v>41366.834664352769</v>
      </c>
      <c r="B2566" s="22">
        <f t="shared" ca="1" si="1228"/>
        <v>41366.834664352769</v>
      </c>
      <c r="C2566" s="22">
        <f t="shared" ca="1" si="1205"/>
        <v>41367.063668982402</v>
      </c>
      <c r="D2566">
        <f t="shared" si="1233"/>
        <v>276</v>
      </c>
      <c r="E2566" s="23">
        <f t="shared" si="1206"/>
        <v>59</v>
      </c>
      <c r="F2566" s="23">
        <f t="shared" si="1207"/>
        <v>4</v>
      </c>
      <c r="G2566">
        <f t="shared" ca="1" si="1234"/>
        <v>6</v>
      </c>
      <c r="H2566" s="9">
        <f t="shared" ca="1" si="1208"/>
        <v>699.9316036143847</v>
      </c>
      <c r="I2566" s="9">
        <f t="shared" ca="1" si="1209"/>
        <v>10067.633863016366</v>
      </c>
      <c r="J2566" s="9">
        <f t="shared" ca="1" si="1210"/>
        <v>1349.2930809977472</v>
      </c>
      <c r="K2566" s="9">
        <f t="shared" ca="1" si="1211"/>
        <v>61714.03552086644</v>
      </c>
      <c r="L2566" s="9">
        <f t="shared" ca="1" si="1212"/>
        <v>32687.104040503702</v>
      </c>
      <c r="M2566" s="9">
        <f t="shared" ca="1" si="1238"/>
        <v>20199.266880516414</v>
      </c>
      <c r="N2566" s="9">
        <f t="shared" ca="1" si="1238"/>
        <v>20199.266880516414</v>
      </c>
      <c r="O2566" s="9">
        <f t="shared" ca="1" si="1214"/>
        <v>39404.777620547306</v>
      </c>
      <c r="P2566" s="9">
        <f t="shared" ca="1" si="1235"/>
        <v>40298.638299403799</v>
      </c>
      <c r="Q2566" s="9">
        <f t="shared" ca="1" si="1229"/>
        <v>151.7254215998947</v>
      </c>
      <c r="R2566" s="9">
        <f t="shared" si="1215"/>
        <v>8</v>
      </c>
      <c r="S2566" s="23">
        <f t="shared" ca="1" si="1216"/>
        <v>5.4962265009165439</v>
      </c>
      <c r="T2566" s="9">
        <f t="shared" ca="1" si="1230"/>
        <v>29</v>
      </c>
      <c r="U2566" s="9">
        <f t="shared" ca="1" si="1231"/>
        <v>46.415403299557511</v>
      </c>
      <c r="V2566" s="23">
        <f t="shared" ca="1" si="1217"/>
        <v>84.489975583043659</v>
      </c>
      <c r="W2566" s="23">
        <f t="shared" ca="1" si="1232"/>
        <v>2123.5364862004135</v>
      </c>
      <c r="X2566" s="23" t="e">
        <f ca="1">V2566/(S2566-#REF!)</f>
        <v>#REF!</v>
      </c>
      <c r="Y2566" s="9">
        <f t="shared" ca="1" si="1218"/>
        <v>0</v>
      </c>
      <c r="Z2566" s="9">
        <f t="shared" ca="1" si="1219"/>
        <v>0</v>
      </c>
      <c r="AA2566" s="24">
        <f t="shared" ca="1" si="1220"/>
        <v>655.16866306675797</v>
      </c>
      <c r="AB2566" s="9">
        <f t="shared" ca="1" si="1221"/>
        <v>387.20103070793834</v>
      </c>
      <c r="AC2566" s="9">
        <f t="shared" ca="1" si="1222"/>
        <v>205.04733245716017</v>
      </c>
      <c r="AD2566" s="9">
        <f t="shared" ca="1" si="1223"/>
        <v>25.967474976458082</v>
      </c>
      <c r="AE2566">
        <f t="shared" ca="1" si="1239"/>
        <v>1</v>
      </c>
      <c r="AF2566">
        <f t="shared" ca="1" si="1239"/>
        <v>0</v>
      </c>
      <c r="AG2566">
        <f t="shared" ca="1" si="1239"/>
        <v>0</v>
      </c>
      <c r="AH2566">
        <f t="shared" ca="1" si="1239"/>
        <v>0</v>
      </c>
      <c r="AI2566">
        <f t="shared" ca="1" si="1239"/>
        <v>0</v>
      </c>
      <c r="AJ2566">
        <f t="shared" ca="1" si="1239"/>
        <v>0</v>
      </c>
      <c r="AK2566">
        <f t="shared" ca="1" si="1239"/>
        <v>0</v>
      </c>
      <c r="AL2566">
        <f t="shared" ca="1" si="1225"/>
        <v>5.9773339091872435E-2</v>
      </c>
      <c r="AM2566">
        <f t="shared" ca="1" si="1226"/>
        <v>0.51934949952916165</v>
      </c>
    </row>
    <row r="2567" spans="1:39">
      <c r="A2567" s="10">
        <f t="shared" ca="1" si="1227"/>
        <v>41367.078946760179</v>
      </c>
      <c r="B2567" s="22">
        <f t="shared" ca="1" si="1228"/>
        <v>41367.078946760179</v>
      </c>
      <c r="C2567" s="22">
        <f t="shared" ca="1" si="1205"/>
        <v>41367.35327546388</v>
      </c>
      <c r="D2567">
        <f t="shared" si="1233"/>
        <v>276</v>
      </c>
      <c r="E2567" s="23">
        <f t="shared" si="1206"/>
        <v>59</v>
      </c>
      <c r="F2567" s="23">
        <f t="shared" si="1207"/>
        <v>4</v>
      </c>
      <c r="G2567">
        <f t="shared" ca="1" si="1234"/>
        <v>7</v>
      </c>
      <c r="H2567" s="9">
        <f t="shared" ca="1" si="1208"/>
        <v>779.59550567700046</v>
      </c>
      <c r="I2567" s="9">
        <f t="shared" ca="1" si="1209"/>
        <v>0</v>
      </c>
      <c r="J2567" s="9">
        <f t="shared" ca="1" si="1210"/>
        <v>1428.956983060363</v>
      </c>
      <c r="K2567" s="9">
        <f t="shared" ca="1" si="1211"/>
        <v>54259.020854994465</v>
      </c>
      <c r="L2567" s="9">
        <f t="shared" ca="1" si="1212"/>
        <v>18883.442005674773</v>
      </c>
      <c r="M2567" s="9">
        <f t="shared" ca="1" si="1238"/>
        <v>20278.930782579031</v>
      </c>
      <c r="N2567" s="9">
        <f t="shared" ca="1" si="1238"/>
        <v>0</v>
      </c>
      <c r="O2567" s="9">
        <f t="shared" ca="1" si="1214"/>
        <v>39484.441522609923</v>
      </c>
      <c r="P2567" s="9">
        <f t="shared" ca="1" si="1235"/>
        <v>40298.638299403799</v>
      </c>
      <c r="Q2567" s="9">
        <f t="shared" ca="1" si="1229"/>
        <v>151.80508550195731</v>
      </c>
      <c r="R2567" s="9">
        <f t="shared" si="1215"/>
        <v>8</v>
      </c>
      <c r="S2567" s="23">
        <f t="shared" ca="1" si="1216"/>
        <v>6.5839655832183839</v>
      </c>
      <c r="T2567" s="9">
        <f t="shared" ca="1" si="1230"/>
        <v>35</v>
      </c>
      <c r="U2567" s="9">
        <f t="shared" ca="1" si="1231"/>
        <v>2.2760995861826814</v>
      </c>
      <c r="V2567" s="23">
        <f t="shared" ca="1" si="1217"/>
        <v>79.663902062615747</v>
      </c>
      <c r="W2567" s="23">
        <f t="shared" ca="1" si="1232"/>
        <v>0</v>
      </c>
      <c r="X2567" s="23" t="e">
        <f ca="1">V2567/(S2567-#REF!)</f>
        <v>#REF!</v>
      </c>
      <c r="Y2567" s="9">
        <f t="shared" ca="1" si="1218"/>
        <v>0</v>
      </c>
      <c r="Z2567" s="9">
        <f t="shared" ca="1" si="1219"/>
        <v>0</v>
      </c>
      <c r="AA2567" s="24">
        <f t="shared" ca="1" si="1220"/>
        <v>792.34673170485621</v>
      </c>
      <c r="AB2567" s="9">
        <f t="shared" ca="1" si="1221"/>
        <v>471.82713131102145</v>
      </c>
      <c r="AC2567" s="9">
        <f t="shared" ca="1" si="1222"/>
        <v>249.86218264799595</v>
      </c>
      <c r="AD2567" s="9">
        <f t="shared" ca="1" si="1223"/>
        <v>25.967474976458082</v>
      </c>
      <c r="AE2567">
        <f t="shared" ca="1" si="1239"/>
        <v>1</v>
      </c>
      <c r="AF2567">
        <f t="shared" ca="1" si="1239"/>
        <v>1</v>
      </c>
      <c r="AG2567">
        <f t="shared" ca="1" si="1239"/>
        <v>0</v>
      </c>
      <c r="AH2567">
        <f t="shared" ca="1" si="1239"/>
        <v>0</v>
      </c>
      <c r="AI2567">
        <f t="shared" ca="1" si="1239"/>
        <v>0</v>
      </c>
      <c r="AJ2567">
        <f t="shared" ca="1" si="1239"/>
        <v>0</v>
      </c>
      <c r="AK2567">
        <f t="shared" ca="1" si="1239"/>
        <v>0</v>
      </c>
      <c r="AL2567">
        <f t="shared" ca="1" si="1225"/>
        <v>5.9773339091872435E-2</v>
      </c>
      <c r="AM2567">
        <f t="shared" ca="1" si="1226"/>
        <v>0.51934949952916165</v>
      </c>
    </row>
    <row r="2568" spans="1:39">
      <c r="A2568" s="10">
        <f t="shared" ca="1" si="1227"/>
        <v>41367.362997686105</v>
      </c>
      <c r="B2568" s="22">
        <f t="shared" ca="1" si="1228"/>
        <v>41367.362997686105</v>
      </c>
      <c r="C2568" s="22">
        <f t="shared" ca="1" si="1205"/>
        <v>41367.877361112034</v>
      </c>
      <c r="D2568">
        <f t="shared" si="1233"/>
        <v>276</v>
      </c>
      <c r="E2568" s="23">
        <f t="shared" si="1206"/>
        <v>59</v>
      </c>
      <c r="F2568" s="23">
        <f t="shared" si="1207"/>
        <v>4</v>
      </c>
      <c r="G2568">
        <f t="shared" ca="1" si="1234"/>
        <v>2</v>
      </c>
      <c r="H2568" s="9">
        <f t="shared" ca="1" si="1208"/>
        <v>779.59550567700046</v>
      </c>
      <c r="I2568" s="9">
        <f t="shared" ca="1" si="1209"/>
        <v>0</v>
      </c>
      <c r="J2568" s="9">
        <f t="shared" ca="1" si="1210"/>
        <v>1428.956983060363</v>
      </c>
      <c r="K2568" s="9">
        <f t="shared" ca="1" si="1211"/>
        <v>55929.466843235357</v>
      </c>
      <c r="L2568" s="9">
        <f t="shared" ca="1" si="1212"/>
        <v>29695.215105356405</v>
      </c>
      <c r="M2568" s="9">
        <f t="shared" ca="1" si="1238"/>
        <v>20278.930782579031</v>
      </c>
      <c r="N2568" s="9">
        <f t="shared" ca="1" si="1238"/>
        <v>0</v>
      </c>
      <c r="O2568" s="9">
        <f t="shared" ca="1" si="1214"/>
        <v>39484.441522609923</v>
      </c>
      <c r="P2568" s="9">
        <f t="shared" ca="1" si="1235"/>
        <v>40298.638299403799</v>
      </c>
      <c r="Q2568" s="9">
        <f t="shared" ca="1" si="1229"/>
        <v>151.80508550195731</v>
      </c>
      <c r="R2568" s="9">
        <f t="shared" si="1215"/>
        <v>8</v>
      </c>
      <c r="S2568" s="23">
        <f t="shared" ca="1" si="1216"/>
        <v>60.344950765827221</v>
      </c>
      <c r="T2568" s="9">
        <f t="shared" ca="1" si="1230"/>
        <v>20</v>
      </c>
      <c r="U2568" s="9">
        <f t="shared" ca="1" si="1231"/>
        <v>41.822756977984682</v>
      </c>
      <c r="V2568" s="23">
        <f t="shared" ca="1" si="1217"/>
        <v>0</v>
      </c>
      <c r="W2568" s="23">
        <f t="shared" ca="1" si="1232"/>
        <v>0</v>
      </c>
      <c r="X2568" s="23" t="e">
        <f ca="1">V2568/(S2568-#REF!)</f>
        <v>#REF!</v>
      </c>
      <c r="Y2568" s="9">
        <f t="shared" ca="1" si="1218"/>
        <v>1800</v>
      </c>
      <c r="Z2568" s="9">
        <f t="shared" ca="1" si="1219"/>
        <v>3000</v>
      </c>
      <c r="AA2568" s="24">
        <f t="shared" ca="1" si="1220"/>
        <v>0</v>
      </c>
      <c r="AB2568" s="9">
        <f t="shared" ca="1" si="1221"/>
        <v>4654.4317785179892</v>
      </c>
      <c r="AC2568" s="9">
        <f t="shared" ca="1" si="1222"/>
        <v>2464.8147721714799</v>
      </c>
      <c r="AD2568" s="9">
        <f t="shared" ca="1" si="1223"/>
        <v>25.967474976458082</v>
      </c>
      <c r="AE2568">
        <f t="shared" ca="1" si="1239"/>
        <v>1</v>
      </c>
      <c r="AF2568">
        <f t="shared" ca="1" si="1239"/>
        <v>1</v>
      </c>
      <c r="AG2568">
        <f t="shared" ca="1" si="1239"/>
        <v>1</v>
      </c>
      <c r="AH2568">
        <f t="shared" ca="1" si="1239"/>
        <v>0</v>
      </c>
      <c r="AI2568">
        <f t="shared" ca="1" si="1239"/>
        <v>0</v>
      </c>
      <c r="AJ2568">
        <f t="shared" ca="1" si="1239"/>
        <v>0</v>
      </c>
      <c r="AK2568">
        <f t="shared" ca="1" si="1239"/>
        <v>0</v>
      </c>
      <c r="AL2568">
        <f t="shared" ca="1" si="1225"/>
        <v>5.9773339091872435E-2</v>
      </c>
      <c r="AM2568">
        <f t="shared" ca="1" si="1226"/>
        <v>0.51934949952916165</v>
      </c>
    </row>
    <row r="2569" spans="1:39">
      <c r="A2569" s="10">
        <f t="shared" ca="1" si="1227"/>
        <v>41367.897500000923</v>
      </c>
      <c r="B2569" s="22">
        <f t="shared" ca="1" si="1228"/>
        <v>41367.897500000923</v>
      </c>
      <c r="C2569" s="22">
        <f t="shared" ca="1" si="1205"/>
        <v>41368.04998842685</v>
      </c>
      <c r="D2569">
        <f t="shared" si="1233"/>
        <v>276</v>
      </c>
      <c r="E2569" s="23">
        <f t="shared" si="1206"/>
        <v>59</v>
      </c>
      <c r="F2569" s="23">
        <f t="shared" si="1207"/>
        <v>4</v>
      </c>
      <c r="G2569">
        <f t="shared" ca="1" si="1234"/>
        <v>7</v>
      </c>
      <c r="H2569" s="9">
        <f t="shared" ca="1" si="1208"/>
        <v>876.80374853411467</v>
      </c>
      <c r="I2569" s="9">
        <f t="shared" ca="1" si="1209"/>
        <v>97.208242857114271</v>
      </c>
      <c r="J2569" s="9">
        <f t="shared" ca="1" si="1210"/>
        <v>1526.1652259174773</v>
      </c>
      <c r="K2569" s="9">
        <f t="shared" ca="1" si="1211"/>
        <v>55929.466843235357</v>
      </c>
      <c r="L2569" s="9">
        <f t="shared" ca="1" si="1212"/>
        <v>29695.215105356405</v>
      </c>
      <c r="M2569" s="9">
        <f t="shared" ca="1" si="1238"/>
        <v>20376.139025436147</v>
      </c>
      <c r="N2569" s="9">
        <f t="shared" ca="1" si="1238"/>
        <v>97.208242857114271</v>
      </c>
      <c r="O2569" s="9">
        <f t="shared" ca="1" si="1214"/>
        <v>39581.649765467038</v>
      </c>
      <c r="P2569" s="9">
        <f t="shared" ca="1" si="1235"/>
        <v>40298.638299403799</v>
      </c>
      <c r="Q2569" s="9">
        <f t="shared" ca="1" si="1229"/>
        <v>151.90229374481441</v>
      </c>
      <c r="R2569" s="9">
        <f t="shared" si="1215"/>
        <v>8</v>
      </c>
      <c r="S2569" s="23">
        <f t="shared" ca="1" si="1216"/>
        <v>3.6597733390918723</v>
      </c>
      <c r="T2569" s="9">
        <f t="shared" ca="1" si="1230"/>
        <v>39</v>
      </c>
      <c r="U2569" s="9">
        <f t="shared" ca="1" si="1231"/>
        <v>35.184020730739576</v>
      </c>
      <c r="V2569" s="23">
        <f t="shared" ca="1" si="1217"/>
        <v>97.208242857114271</v>
      </c>
      <c r="W2569" s="23">
        <f t="shared" ca="1" si="1232"/>
        <v>0</v>
      </c>
      <c r="X2569" s="23" t="e">
        <f ca="1">V2569/(S2569-#REF!)</f>
        <v>#REF!</v>
      </c>
      <c r="Y2569" s="9">
        <f t="shared" ca="1" si="1218"/>
        <v>0</v>
      </c>
      <c r="Z2569" s="9">
        <f t="shared" ca="1" si="1219"/>
        <v>0</v>
      </c>
      <c r="AA2569" s="24">
        <f t="shared" ca="1" si="1220"/>
        <v>423.56799523901964</v>
      </c>
      <c r="AB2569" s="9">
        <f t="shared" ca="1" si="1221"/>
        <v>244.32497471797888</v>
      </c>
      <c r="AC2569" s="9">
        <f t="shared" ca="1" si="1222"/>
        <v>129.38546218998368</v>
      </c>
      <c r="AD2569" s="9">
        <f t="shared" ca="1" si="1223"/>
        <v>25.967474976458082</v>
      </c>
      <c r="AE2569">
        <f t="shared" ca="1" si="1239"/>
        <v>1</v>
      </c>
      <c r="AF2569">
        <f t="shared" ca="1" si="1239"/>
        <v>1</v>
      </c>
      <c r="AG2569">
        <f t="shared" ca="1" si="1239"/>
        <v>0</v>
      </c>
      <c r="AH2569">
        <f t="shared" ca="1" si="1239"/>
        <v>2</v>
      </c>
      <c r="AI2569">
        <f t="shared" ca="1" si="1239"/>
        <v>0</v>
      </c>
      <c r="AJ2569">
        <f t="shared" ca="1" si="1239"/>
        <v>0</v>
      </c>
      <c r="AK2569">
        <f t="shared" ca="1" si="1239"/>
        <v>0</v>
      </c>
      <c r="AL2569">
        <f t="shared" ca="1" si="1225"/>
        <v>5.9773339091872435E-2</v>
      </c>
      <c r="AM2569">
        <f t="shared" ca="1" si="1226"/>
        <v>0.51934949952916165</v>
      </c>
    </row>
    <row r="2570" spans="1:39">
      <c r="A2570" s="10">
        <f t="shared" ca="1" si="1227"/>
        <v>41368.070821760186</v>
      </c>
      <c r="B2570" s="22">
        <f t="shared" ca="1" si="1228"/>
        <v>41368.070821760186</v>
      </c>
      <c r="C2570" s="22">
        <f t="shared" ca="1" si="1205"/>
        <v>41368.258946760187</v>
      </c>
      <c r="D2570">
        <f t="shared" si="1233"/>
        <v>276</v>
      </c>
      <c r="E2570" s="23">
        <f t="shared" si="1206"/>
        <v>59</v>
      </c>
      <c r="F2570" s="23">
        <f t="shared" si="1207"/>
        <v>4</v>
      </c>
      <c r="G2570">
        <f t="shared" ca="1" si="1234"/>
        <v>7</v>
      </c>
      <c r="H2570" s="9">
        <f t="shared" ca="1" si="1208"/>
        <v>955.46451135730695</v>
      </c>
      <c r="I2570" s="9">
        <f t="shared" ca="1" si="1209"/>
        <v>175.86900568030657</v>
      </c>
      <c r="J2570" s="9">
        <f t="shared" ca="1" si="1210"/>
        <v>1604.8259887406696</v>
      </c>
      <c r="K2570" s="9">
        <f t="shared" ca="1" si="1211"/>
        <v>55929.466843235357</v>
      </c>
      <c r="L2570" s="9">
        <f t="shared" ca="1" si="1212"/>
        <v>29695.215105356405</v>
      </c>
      <c r="M2570" s="9">
        <f t="shared" ref="M2570:N2585" ca="1" si="1240">IF(M2569&gt;K2570,0,M2569+$V2570)</f>
        <v>20454.799788259341</v>
      </c>
      <c r="N2570" s="9">
        <f t="shared" ca="1" si="1240"/>
        <v>175.86900568030657</v>
      </c>
      <c r="O2570" s="9">
        <f t="shared" ca="1" si="1214"/>
        <v>39660.310528290232</v>
      </c>
      <c r="P2570" s="9">
        <f t="shared" ca="1" si="1235"/>
        <v>40298.638299403799</v>
      </c>
      <c r="Q2570" s="9">
        <f t="shared" ca="1" si="1229"/>
        <v>151.98095450763762</v>
      </c>
      <c r="R2570" s="9">
        <f t="shared" si="1215"/>
        <v>8</v>
      </c>
      <c r="S2570" s="23">
        <f t="shared" ca="1" si="1216"/>
        <v>4.5152431927136902</v>
      </c>
      <c r="T2570" s="9">
        <f t="shared" ca="1" si="1230"/>
        <v>30</v>
      </c>
      <c r="U2570" s="9">
        <f t="shared" ca="1" si="1231"/>
        <v>54.875493769284731</v>
      </c>
      <c r="V2570" s="23">
        <f t="shared" ca="1" si="1217"/>
        <v>78.6607628231923</v>
      </c>
      <c r="W2570" s="23">
        <f t="shared" ca="1" si="1232"/>
        <v>0</v>
      </c>
      <c r="X2570" s="23" t="e">
        <f ca="1">V2570/(S2570-#REF!)</f>
        <v>#REF!</v>
      </c>
      <c r="Y2570" s="9">
        <f t="shared" ca="1" si="1218"/>
        <v>0</v>
      </c>
      <c r="Z2570" s="9">
        <f t="shared" ca="1" si="1219"/>
        <v>0</v>
      </c>
      <c r="AA2570" s="24">
        <f t="shared" ca="1" si="1220"/>
        <v>531.453888287582</v>
      </c>
      <c r="AB2570" s="9">
        <f t="shared" ca="1" si="1221"/>
        <v>310.88052932975631</v>
      </c>
      <c r="AC2570" s="9">
        <f t="shared" ca="1" si="1222"/>
        <v>164.63082015920259</v>
      </c>
      <c r="AD2570" s="9">
        <f t="shared" ca="1" si="1223"/>
        <v>25.967474976458082</v>
      </c>
      <c r="AE2570">
        <f t="shared" ref="AE2570:AK2585" ca="1" si="1241">ROUNDDOWN((VLOOKUP($E2570,$A$235:$T$501,AE$534,FALSE)/RAND())^(1/4),0)</f>
        <v>1</v>
      </c>
      <c r="AF2570">
        <f t="shared" ca="1" si="1241"/>
        <v>1</v>
      </c>
      <c r="AG2570">
        <f t="shared" ca="1" si="1241"/>
        <v>0</v>
      </c>
      <c r="AH2570">
        <f t="shared" ca="1" si="1241"/>
        <v>1</v>
      </c>
      <c r="AI2570">
        <f t="shared" ca="1" si="1241"/>
        <v>0</v>
      </c>
      <c r="AJ2570">
        <f t="shared" ca="1" si="1241"/>
        <v>0</v>
      </c>
      <c r="AK2570">
        <f t="shared" ca="1" si="1241"/>
        <v>0</v>
      </c>
      <c r="AL2570">
        <f t="shared" ca="1" si="1225"/>
        <v>5.9773339091872435E-2</v>
      </c>
      <c r="AM2570">
        <f t="shared" ca="1" si="1226"/>
        <v>0.51934949952916165</v>
      </c>
    </row>
    <row r="2571" spans="1:39">
      <c r="A2571" s="10">
        <f t="shared" ca="1" si="1227"/>
        <v>41368.284641204627</v>
      </c>
      <c r="B2571" s="22">
        <f t="shared" ca="1" si="1228"/>
        <v>41368.284641204627</v>
      </c>
      <c r="C2571" s="22">
        <f t="shared" ca="1" si="1205"/>
        <v>41368.496435186105</v>
      </c>
      <c r="D2571">
        <f t="shared" si="1233"/>
        <v>276</v>
      </c>
      <c r="E2571" s="23">
        <f t="shared" si="1206"/>
        <v>59</v>
      </c>
      <c r="F2571" s="23">
        <f t="shared" si="1207"/>
        <v>4</v>
      </c>
      <c r="G2571">
        <f t="shared" ca="1" si="1234"/>
        <v>6</v>
      </c>
      <c r="H2571" s="9">
        <f t="shared" ca="1" si="1208"/>
        <v>1043.7878576880748</v>
      </c>
      <c r="I2571" s="9">
        <f t="shared" ca="1" si="1209"/>
        <v>264.19235201107455</v>
      </c>
      <c r="J2571" s="9">
        <f t="shared" ca="1" si="1210"/>
        <v>1693.1493350714375</v>
      </c>
      <c r="K2571" s="9">
        <f t="shared" ca="1" si="1211"/>
        <v>55929.466843235357</v>
      </c>
      <c r="L2571" s="9">
        <f t="shared" ca="1" si="1212"/>
        <v>29695.215105356405</v>
      </c>
      <c r="M2571" s="9">
        <f t="shared" ca="1" si="1240"/>
        <v>20543.123134590111</v>
      </c>
      <c r="N2571" s="9">
        <f t="shared" ca="1" si="1240"/>
        <v>264.19235201107455</v>
      </c>
      <c r="O2571" s="9">
        <f t="shared" ca="1" si="1214"/>
        <v>39748.633874621002</v>
      </c>
      <c r="P2571" s="9">
        <f t="shared" ca="1" si="1235"/>
        <v>40298.638299403799</v>
      </c>
      <c r="Q2571" s="9">
        <f t="shared" ca="1" si="1229"/>
        <v>152.0692778539684</v>
      </c>
      <c r="R2571" s="9">
        <f t="shared" si="1215"/>
        <v>8</v>
      </c>
      <c r="S2571" s="23">
        <f t="shared" ca="1" si="1216"/>
        <v>5.0831495033511072</v>
      </c>
      <c r="T2571" s="9">
        <f t="shared" ca="1" si="1230"/>
        <v>4</v>
      </c>
      <c r="U2571" s="9">
        <f t="shared" ca="1" si="1231"/>
        <v>59.338212063987157</v>
      </c>
      <c r="V2571" s="23">
        <f t="shared" ca="1" si="1217"/>
        <v>88.323346330767961</v>
      </c>
      <c r="W2571" s="23">
        <f t="shared" ca="1" si="1232"/>
        <v>2076.033128787682</v>
      </c>
      <c r="X2571" s="23" t="e">
        <f ca="1">V2571/(S2571-#REF!)</f>
        <v>#REF!</v>
      </c>
      <c r="Y2571" s="9">
        <f t="shared" ca="1" si="1218"/>
        <v>0</v>
      </c>
      <c r="Z2571" s="9">
        <f t="shared" ca="1" si="1219"/>
        <v>0</v>
      </c>
      <c r="AA2571" s="24">
        <f t="shared" ca="1" si="1220"/>
        <v>603.07427237433376</v>
      </c>
      <c r="AB2571" s="9">
        <f t="shared" ca="1" si="1221"/>
        <v>355.06364029734738</v>
      </c>
      <c r="AC2571" s="9">
        <f t="shared" ca="1" si="1222"/>
        <v>188.0285601574642</v>
      </c>
      <c r="AD2571" s="9">
        <f t="shared" ca="1" si="1223"/>
        <v>25.967474976458082</v>
      </c>
      <c r="AE2571">
        <f t="shared" ca="1" si="1241"/>
        <v>1</v>
      </c>
      <c r="AF2571">
        <f t="shared" ca="1" si="1241"/>
        <v>1</v>
      </c>
      <c r="AG2571">
        <f t="shared" ca="1" si="1241"/>
        <v>0</v>
      </c>
      <c r="AH2571">
        <f t="shared" ca="1" si="1241"/>
        <v>0</v>
      </c>
      <c r="AI2571">
        <f t="shared" ca="1" si="1241"/>
        <v>0</v>
      </c>
      <c r="AJ2571">
        <f t="shared" ca="1" si="1241"/>
        <v>0</v>
      </c>
      <c r="AK2571">
        <f t="shared" ca="1" si="1241"/>
        <v>0</v>
      </c>
      <c r="AL2571">
        <f t="shared" ca="1" si="1225"/>
        <v>5.9773339091872435E-2</v>
      </c>
      <c r="AM2571">
        <f t="shared" ca="1" si="1226"/>
        <v>0.51934949952916165</v>
      </c>
    </row>
    <row r="2572" spans="1:39">
      <c r="A2572" s="10">
        <f t="shared" ca="1" si="1227"/>
        <v>41368.526296297219</v>
      </c>
      <c r="B2572" s="22">
        <f t="shared" ca="1" si="1228"/>
        <v>41368.526296297219</v>
      </c>
      <c r="C2572" s="22">
        <f t="shared" ca="1" si="1205"/>
        <v>41368.678784723146</v>
      </c>
      <c r="D2572">
        <f t="shared" si="1233"/>
        <v>276</v>
      </c>
      <c r="E2572" s="23">
        <f t="shared" si="1206"/>
        <v>59</v>
      </c>
      <c r="F2572" s="23">
        <f t="shared" si="1207"/>
        <v>4</v>
      </c>
      <c r="G2572">
        <f t="shared" ca="1" si="1234"/>
        <v>7</v>
      </c>
      <c r="H2572" s="9">
        <f t="shared" ca="1" si="1208"/>
        <v>0</v>
      </c>
      <c r="I2572" s="9">
        <f t="shared" ca="1" si="1209"/>
        <v>343.30132357438589</v>
      </c>
      <c r="J2572" s="9">
        <f t="shared" ca="1" si="1210"/>
        <v>1772.2583066347488</v>
      </c>
      <c r="K2572" s="9">
        <f t="shared" ca="1" si="1211"/>
        <v>55929.466843235357</v>
      </c>
      <c r="L2572" s="9">
        <f t="shared" ca="1" si="1212"/>
        <v>29695.215105356405</v>
      </c>
      <c r="M2572" s="9">
        <f t="shared" ca="1" si="1240"/>
        <v>20622.23210615342</v>
      </c>
      <c r="N2572" s="9">
        <f t="shared" ca="1" si="1240"/>
        <v>343.30132357438589</v>
      </c>
      <c r="O2572" s="9">
        <f t="shared" ca="1" si="1214"/>
        <v>39827.742846184316</v>
      </c>
      <c r="P2572" s="9">
        <f t="shared" ca="1" si="1235"/>
        <v>40298.638299403799</v>
      </c>
      <c r="Q2572" s="9">
        <f t="shared" ca="1" si="1229"/>
        <v>152.1483868255317</v>
      </c>
      <c r="R2572" s="9">
        <f t="shared" si="1215"/>
        <v>8</v>
      </c>
      <c r="S2572" s="23">
        <f t="shared" ca="1" si="1216"/>
        <v>3.6597733390918723</v>
      </c>
      <c r="T2572" s="9">
        <f t="shared" ca="1" si="1230"/>
        <v>39</v>
      </c>
      <c r="U2572" s="9">
        <f t="shared" ca="1" si="1231"/>
        <v>35.184020730739576</v>
      </c>
      <c r="V2572" s="23">
        <f t="shared" ca="1" si="1217"/>
        <v>79.108971563311343</v>
      </c>
      <c r="W2572" s="23">
        <f t="shared" ca="1" si="1232"/>
        <v>0</v>
      </c>
      <c r="X2572" s="23" t="e">
        <f ca="1">V2572/(S2572-#REF!)</f>
        <v>#REF!</v>
      </c>
      <c r="Y2572" s="9">
        <f t="shared" ca="1" si="1218"/>
        <v>0</v>
      </c>
      <c r="Z2572" s="9">
        <f t="shared" ca="1" si="1219"/>
        <v>0</v>
      </c>
      <c r="AA2572" s="24">
        <f t="shared" ca="1" si="1220"/>
        <v>423.56799523901964</v>
      </c>
      <c r="AB2572" s="9">
        <f t="shared" ca="1" si="1221"/>
        <v>244.32497471797888</v>
      </c>
      <c r="AC2572" s="9">
        <f t="shared" ca="1" si="1222"/>
        <v>129.38546218998368</v>
      </c>
      <c r="AD2572" s="9">
        <f t="shared" ca="1" si="1223"/>
        <v>25.967474976458082</v>
      </c>
      <c r="AE2572">
        <f t="shared" ca="1" si="1241"/>
        <v>1</v>
      </c>
      <c r="AF2572">
        <f t="shared" ca="1" si="1241"/>
        <v>1</v>
      </c>
      <c r="AG2572">
        <f t="shared" ca="1" si="1241"/>
        <v>0</v>
      </c>
      <c r="AH2572">
        <f t="shared" ca="1" si="1241"/>
        <v>0</v>
      </c>
      <c r="AI2572">
        <f t="shared" ca="1" si="1241"/>
        <v>0</v>
      </c>
      <c r="AJ2572">
        <f t="shared" ca="1" si="1241"/>
        <v>0</v>
      </c>
      <c r="AK2572">
        <f t="shared" ca="1" si="1241"/>
        <v>0</v>
      </c>
      <c r="AL2572">
        <f t="shared" ca="1" si="1225"/>
        <v>5.9773339091872435E-2</v>
      </c>
      <c r="AM2572">
        <f t="shared" ca="1" si="1226"/>
        <v>0.51934949952916165</v>
      </c>
    </row>
    <row r="2573" spans="1:39">
      <c r="A2573" s="10">
        <f t="shared" ca="1" si="1227"/>
        <v>41368.698923612035</v>
      </c>
      <c r="B2573" s="22">
        <f t="shared" ca="1" si="1228"/>
        <v>41368.698923612035</v>
      </c>
      <c r="C2573" s="22">
        <f t="shared" ca="1" si="1205"/>
        <v>41369.601412037962</v>
      </c>
      <c r="D2573">
        <f t="shared" si="1233"/>
        <v>276</v>
      </c>
      <c r="E2573" s="23">
        <f t="shared" si="1206"/>
        <v>59</v>
      </c>
      <c r="F2573" s="23">
        <f t="shared" si="1207"/>
        <v>4</v>
      </c>
      <c r="G2573">
        <f t="shared" ca="1" si="1234"/>
        <v>1</v>
      </c>
      <c r="H2573" s="9">
        <f t="shared" ca="1" si="1208"/>
        <v>0</v>
      </c>
      <c r="I2573" s="9">
        <f t="shared" ca="1" si="1209"/>
        <v>343.30132357438589</v>
      </c>
      <c r="J2573" s="9">
        <f t="shared" ca="1" si="1210"/>
        <v>1772.2583066347488</v>
      </c>
      <c r="K2573" s="9">
        <f t="shared" ca="1" si="1211"/>
        <v>55929.466843235357</v>
      </c>
      <c r="L2573" s="9">
        <f t="shared" ca="1" si="1212"/>
        <v>29695.215105356405</v>
      </c>
      <c r="M2573" s="9">
        <f t="shared" ca="1" si="1240"/>
        <v>20622.23210615342</v>
      </c>
      <c r="N2573" s="9">
        <f t="shared" ca="1" si="1240"/>
        <v>343.30132357438589</v>
      </c>
      <c r="O2573" s="9">
        <f t="shared" ca="1" si="1214"/>
        <v>39827.742846184316</v>
      </c>
      <c r="P2573" s="9">
        <f t="shared" ca="1" si="1235"/>
        <v>40298.638299403799</v>
      </c>
      <c r="Q2573" s="9">
        <f t="shared" ca="1" si="1229"/>
        <v>152.1483868255317</v>
      </c>
      <c r="R2573" s="9">
        <f t="shared" si="1215"/>
        <v>8</v>
      </c>
      <c r="S2573" s="23">
        <f t="shared" ca="1" si="1216"/>
        <v>21.659773339091874</v>
      </c>
      <c r="T2573" s="9">
        <f t="shared" ca="1" si="1230"/>
        <v>39</v>
      </c>
      <c r="U2573" s="9">
        <f t="shared" ca="1" si="1231"/>
        <v>35.184020730739576</v>
      </c>
      <c r="V2573" s="23">
        <f t="shared" ca="1" si="1217"/>
        <v>0</v>
      </c>
      <c r="W2573" s="23">
        <f t="shared" ca="1" si="1232"/>
        <v>0</v>
      </c>
      <c r="X2573" s="23" t="e">
        <f ca="1">V2573/(S2573-#REF!)</f>
        <v>#REF!</v>
      </c>
      <c r="Y2573" s="9">
        <f t="shared" ca="1" si="1218"/>
        <v>600</v>
      </c>
      <c r="Z2573" s="9">
        <f t="shared" ca="1" si="1219"/>
        <v>1200</v>
      </c>
      <c r="AA2573" s="24">
        <f t="shared" ca="1" si="1220"/>
        <v>0</v>
      </c>
      <c r="AB2573" s="9">
        <f t="shared" ca="1" si="1221"/>
        <v>1644.724974717979</v>
      </c>
      <c r="AC2573" s="9">
        <f t="shared" ca="1" si="1222"/>
        <v>870.98546218998376</v>
      </c>
      <c r="AD2573" s="9">
        <f t="shared" ca="1" si="1223"/>
        <v>25.967474976458082</v>
      </c>
      <c r="AE2573">
        <f t="shared" ca="1" si="1241"/>
        <v>1</v>
      </c>
      <c r="AF2573">
        <f t="shared" ca="1" si="1241"/>
        <v>1</v>
      </c>
      <c r="AG2573">
        <f t="shared" ca="1" si="1241"/>
        <v>0</v>
      </c>
      <c r="AH2573">
        <f t="shared" ca="1" si="1241"/>
        <v>0</v>
      </c>
      <c r="AI2573">
        <f t="shared" ca="1" si="1241"/>
        <v>0</v>
      </c>
      <c r="AJ2573">
        <f t="shared" ca="1" si="1241"/>
        <v>0</v>
      </c>
      <c r="AK2573">
        <f t="shared" ca="1" si="1241"/>
        <v>0</v>
      </c>
      <c r="AL2573">
        <f t="shared" ca="1" si="1225"/>
        <v>5.9773339091872435E-2</v>
      </c>
      <c r="AM2573">
        <f t="shared" ca="1" si="1226"/>
        <v>0.51934949952916165</v>
      </c>
    </row>
    <row r="2574" spans="1:39">
      <c r="A2574" s="10">
        <f t="shared" ca="1" si="1227"/>
        <v>41369.612523149073</v>
      </c>
      <c r="B2574" s="22">
        <f t="shared" ca="1" si="1228"/>
        <v>41369.612523149073</v>
      </c>
      <c r="C2574" s="22">
        <f t="shared" ca="1" si="1205"/>
        <v>41369.802129630552</v>
      </c>
      <c r="D2574">
        <f t="shared" si="1233"/>
        <v>276</v>
      </c>
      <c r="E2574" s="23">
        <f t="shared" si="1206"/>
        <v>59</v>
      </c>
      <c r="F2574" s="23">
        <f t="shared" si="1207"/>
        <v>4</v>
      </c>
      <c r="G2574">
        <f t="shared" ca="1" si="1234"/>
        <v>6</v>
      </c>
      <c r="H2574" s="9">
        <f t="shared" ca="1" si="1208"/>
        <v>86.014004439929437</v>
      </c>
      <c r="I2574" s="9">
        <f t="shared" ca="1" si="1209"/>
        <v>429.31532801431536</v>
      </c>
      <c r="J2574" s="9">
        <f t="shared" ca="1" si="1210"/>
        <v>1858.2723110746783</v>
      </c>
      <c r="K2574" s="9">
        <f t="shared" ca="1" si="1211"/>
        <v>55929.466843235357</v>
      </c>
      <c r="L2574" s="9">
        <f t="shared" ca="1" si="1212"/>
        <v>29695.215105356405</v>
      </c>
      <c r="M2574" s="9">
        <f t="shared" ca="1" si="1240"/>
        <v>20708.246110593351</v>
      </c>
      <c r="N2574" s="9">
        <f t="shared" ca="1" si="1240"/>
        <v>429.31532801431536</v>
      </c>
      <c r="O2574" s="9">
        <f t="shared" ca="1" si="1214"/>
        <v>39913.756850624246</v>
      </c>
      <c r="P2574" s="9">
        <f t="shared" ca="1" si="1235"/>
        <v>40298.638299403799</v>
      </c>
      <c r="Q2574" s="9">
        <f t="shared" ca="1" si="1229"/>
        <v>152.23440082997163</v>
      </c>
      <c r="R2574" s="9">
        <f t="shared" si="1215"/>
        <v>8</v>
      </c>
      <c r="S2574" s="23">
        <f t="shared" ca="1" si="1216"/>
        <v>4.5508236548774956</v>
      </c>
      <c r="T2574" s="9">
        <f t="shared" ca="1" si="1230"/>
        <v>33</v>
      </c>
      <c r="U2574" s="9">
        <f t="shared" ca="1" si="1231"/>
        <v>2.9651575589850836</v>
      </c>
      <c r="V2574" s="23">
        <f t="shared" ca="1" si="1217"/>
        <v>86.014004439929437</v>
      </c>
      <c r="W2574" s="23">
        <f t="shared" ca="1" si="1232"/>
        <v>1827.8711559474309</v>
      </c>
      <c r="X2574" s="23" t="e">
        <f ca="1">V2574/(S2574-#REF!)</f>
        <v>#REF!</v>
      </c>
      <c r="Y2574" s="9">
        <f t="shared" ca="1" si="1218"/>
        <v>0</v>
      </c>
      <c r="Z2574" s="9">
        <f t="shared" ca="1" si="1219"/>
        <v>0</v>
      </c>
      <c r="AA2574" s="24">
        <f t="shared" ca="1" si="1220"/>
        <v>535.94104808564043</v>
      </c>
      <c r="AB2574" s="9">
        <f t="shared" ca="1" si="1221"/>
        <v>313.64868928610042</v>
      </c>
      <c r="AC2574" s="9">
        <f t="shared" ca="1" si="1222"/>
        <v>166.09673520035139</v>
      </c>
      <c r="AD2574" s="9">
        <f t="shared" ca="1" si="1223"/>
        <v>25.967474976458082</v>
      </c>
      <c r="AE2574">
        <f t="shared" ca="1" si="1241"/>
        <v>1</v>
      </c>
      <c r="AF2574">
        <f t="shared" ca="1" si="1241"/>
        <v>1</v>
      </c>
      <c r="AG2574">
        <f t="shared" ca="1" si="1241"/>
        <v>0</v>
      </c>
      <c r="AH2574">
        <f t="shared" ca="1" si="1241"/>
        <v>0</v>
      </c>
      <c r="AI2574">
        <f t="shared" ca="1" si="1241"/>
        <v>0</v>
      </c>
      <c r="AJ2574">
        <f t="shared" ca="1" si="1241"/>
        <v>0</v>
      </c>
      <c r="AK2574">
        <f t="shared" ca="1" si="1241"/>
        <v>0</v>
      </c>
      <c r="AL2574">
        <f t="shared" ca="1" si="1225"/>
        <v>5.9773339091872435E-2</v>
      </c>
      <c r="AM2574">
        <f t="shared" ca="1" si="1226"/>
        <v>0.51934949952916165</v>
      </c>
    </row>
    <row r="2575" spans="1:39">
      <c r="A2575" s="10">
        <f t="shared" ca="1" si="1227"/>
        <v>41369.818101852776</v>
      </c>
      <c r="B2575" s="22">
        <f t="shared" ca="1" si="1228"/>
        <v>41369.818101852776</v>
      </c>
      <c r="C2575" s="22">
        <f t="shared" ca="1" si="1205"/>
        <v>41370.036851852776</v>
      </c>
      <c r="D2575">
        <f t="shared" si="1233"/>
        <v>276</v>
      </c>
      <c r="E2575" s="23">
        <f t="shared" si="1206"/>
        <v>59</v>
      </c>
      <c r="F2575" s="23">
        <f t="shared" si="1207"/>
        <v>4</v>
      </c>
      <c r="G2575">
        <f t="shared" ca="1" si="1234"/>
        <v>7</v>
      </c>
      <c r="H2575" s="9">
        <f t="shared" ca="1" si="1208"/>
        <v>162.14983323678297</v>
      </c>
      <c r="I2575" s="9">
        <f t="shared" ca="1" si="1209"/>
        <v>505.45115681116886</v>
      </c>
      <c r="J2575" s="9">
        <f t="shared" ca="1" si="1210"/>
        <v>1934.4081398715318</v>
      </c>
      <c r="K2575" s="9">
        <f t="shared" ca="1" si="1211"/>
        <v>55929.466843235357</v>
      </c>
      <c r="L2575" s="9">
        <f t="shared" ca="1" si="1212"/>
        <v>29695.215105356405</v>
      </c>
      <c r="M2575" s="9">
        <f t="shared" ca="1" si="1240"/>
        <v>20784.381939390205</v>
      </c>
      <c r="N2575" s="9">
        <f t="shared" ca="1" si="1240"/>
        <v>505.45115681116886</v>
      </c>
      <c r="O2575" s="9">
        <f t="shared" ca="1" si="1214"/>
        <v>39989.8926794211</v>
      </c>
      <c r="P2575" s="9">
        <f t="shared" ca="1" si="1235"/>
        <v>40298.638299403799</v>
      </c>
      <c r="Q2575" s="9">
        <f t="shared" ca="1" si="1229"/>
        <v>152.31053665876848</v>
      </c>
      <c r="R2575" s="9">
        <f t="shared" si="1215"/>
        <v>8</v>
      </c>
      <c r="S2575" s="23">
        <f t="shared" ca="1" si="1216"/>
        <v>5.2501432300450936</v>
      </c>
      <c r="T2575" s="9">
        <f t="shared" ca="1" si="1230"/>
        <v>15</v>
      </c>
      <c r="U2575" s="9">
        <f t="shared" ca="1" si="1231"/>
        <v>0.51562816233854392</v>
      </c>
      <c r="V2575" s="23">
        <f t="shared" ca="1" si="1217"/>
        <v>76.135828796853517</v>
      </c>
      <c r="W2575" s="23">
        <f t="shared" ca="1" si="1232"/>
        <v>0</v>
      </c>
      <c r="X2575" s="23" t="e">
        <f ca="1">V2575/(S2575-#REF!)</f>
        <v>#REF!</v>
      </c>
      <c r="Y2575" s="9">
        <f t="shared" ca="1" si="1218"/>
        <v>4000</v>
      </c>
      <c r="Z2575" s="9">
        <f t="shared" ca="1" si="1219"/>
        <v>120</v>
      </c>
      <c r="AA2575" s="24">
        <f t="shared" ca="1" si="1220"/>
        <v>624.13435679649376</v>
      </c>
      <c r="AB2575" s="9">
        <f t="shared" ca="1" si="1221"/>
        <v>368.0557522341395</v>
      </c>
      <c r="AC2575" s="9">
        <f t="shared" ca="1" si="1222"/>
        <v>194.90870169725642</v>
      </c>
      <c r="AD2575" s="9">
        <f t="shared" ca="1" si="1223"/>
        <v>25.967474976458082</v>
      </c>
      <c r="AE2575">
        <f t="shared" ca="1" si="1241"/>
        <v>1</v>
      </c>
      <c r="AF2575">
        <f t="shared" ca="1" si="1241"/>
        <v>1</v>
      </c>
      <c r="AG2575">
        <f t="shared" ca="1" si="1241"/>
        <v>0</v>
      </c>
      <c r="AH2575">
        <f t="shared" ca="1" si="1241"/>
        <v>0</v>
      </c>
      <c r="AI2575">
        <f t="shared" ca="1" si="1241"/>
        <v>1</v>
      </c>
      <c r="AJ2575">
        <f t="shared" ca="1" si="1241"/>
        <v>0</v>
      </c>
      <c r="AK2575">
        <f t="shared" ca="1" si="1241"/>
        <v>0</v>
      </c>
      <c r="AL2575">
        <f t="shared" ca="1" si="1225"/>
        <v>5.9773339091872435E-2</v>
      </c>
      <c r="AM2575">
        <f t="shared" ca="1" si="1226"/>
        <v>0.51934949952916165</v>
      </c>
    </row>
    <row r="2576" spans="1:39">
      <c r="A2576" s="10">
        <f t="shared" ca="1" si="1227"/>
        <v>41370.061851852777</v>
      </c>
      <c r="B2576" s="22">
        <f t="shared" ca="1" si="1228"/>
        <v>41370.061851852777</v>
      </c>
      <c r="C2576" s="22">
        <f t="shared" ca="1" si="1205"/>
        <v>41370.214340278704</v>
      </c>
      <c r="D2576">
        <f t="shared" si="1233"/>
        <v>276</v>
      </c>
      <c r="E2576" s="23">
        <f t="shared" si="1206"/>
        <v>59</v>
      </c>
      <c r="F2576" s="23">
        <f t="shared" si="1207"/>
        <v>4</v>
      </c>
      <c r="G2576">
        <f t="shared" ca="1" si="1234"/>
        <v>7</v>
      </c>
      <c r="H2576" s="9">
        <f t="shared" ca="1" si="1208"/>
        <v>246.20383414188137</v>
      </c>
      <c r="I2576" s="9">
        <f t="shared" ca="1" si="1209"/>
        <v>589.50515771626726</v>
      </c>
      <c r="J2576" s="9">
        <f t="shared" ca="1" si="1210"/>
        <v>2018.4621407766303</v>
      </c>
      <c r="K2576" s="9">
        <f t="shared" ca="1" si="1211"/>
        <v>55929.466843235357</v>
      </c>
      <c r="L2576" s="9">
        <f t="shared" ca="1" si="1212"/>
        <v>29695.215105356405</v>
      </c>
      <c r="M2576" s="9">
        <f t="shared" ca="1" si="1240"/>
        <v>20868.435940295305</v>
      </c>
      <c r="N2576" s="9">
        <f t="shared" ca="1" si="1240"/>
        <v>589.50515771626726</v>
      </c>
      <c r="O2576" s="9">
        <f t="shared" ca="1" si="1214"/>
        <v>40073.946680326197</v>
      </c>
      <c r="P2576" s="9">
        <f t="shared" ca="1" si="1235"/>
        <v>40298.638299403799</v>
      </c>
      <c r="Q2576" s="9">
        <f t="shared" ca="1" si="1229"/>
        <v>152.39459065967358</v>
      </c>
      <c r="R2576" s="9">
        <f t="shared" si="1215"/>
        <v>8</v>
      </c>
      <c r="S2576" s="23">
        <f t="shared" ca="1" si="1216"/>
        <v>3.6597733390918723</v>
      </c>
      <c r="T2576" s="9">
        <f t="shared" ca="1" si="1230"/>
        <v>39</v>
      </c>
      <c r="U2576" s="9">
        <f t="shared" ca="1" si="1231"/>
        <v>35.184020730739576</v>
      </c>
      <c r="V2576" s="23">
        <f t="shared" ca="1" si="1217"/>
        <v>84.05400090509842</v>
      </c>
      <c r="W2576" s="23">
        <f t="shared" ca="1" si="1232"/>
        <v>0</v>
      </c>
      <c r="X2576" s="23" t="e">
        <f ca="1">V2576/(S2576-#REF!)</f>
        <v>#REF!</v>
      </c>
      <c r="Y2576" s="9">
        <f t="shared" ca="1" si="1218"/>
        <v>0</v>
      </c>
      <c r="Z2576" s="9">
        <f t="shared" ca="1" si="1219"/>
        <v>0</v>
      </c>
      <c r="AA2576" s="24">
        <f t="shared" ca="1" si="1220"/>
        <v>423.56799523901964</v>
      </c>
      <c r="AB2576" s="9">
        <f t="shared" ca="1" si="1221"/>
        <v>244.32497471797888</v>
      </c>
      <c r="AC2576" s="9">
        <f t="shared" ca="1" si="1222"/>
        <v>129.38546218998368</v>
      </c>
      <c r="AD2576" s="9">
        <f t="shared" ca="1" si="1223"/>
        <v>25.967474976458082</v>
      </c>
      <c r="AE2576">
        <f t="shared" ca="1" si="1241"/>
        <v>1</v>
      </c>
      <c r="AF2576">
        <f t="shared" ca="1" si="1241"/>
        <v>0</v>
      </c>
      <c r="AG2576">
        <f t="shared" ca="1" si="1241"/>
        <v>0</v>
      </c>
      <c r="AH2576">
        <f t="shared" ca="1" si="1241"/>
        <v>1</v>
      </c>
      <c r="AI2576">
        <f t="shared" ca="1" si="1241"/>
        <v>0</v>
      </c>
      <c r="AJ2576">
        <f t="shared" ca="1" si="1241"/>
        <v>0</v>
      </c>
      <c r="AK2576">
        <f t="shared" ca="1" si="1241"/>
        <v>0</v>
      </c>
      <c r="AL2576">
        <f t="shared" ca="1" si="1225"/>
        <v>5.9773339091872435E-2</v>
      </c>
      <c r="AM2576">
        <f t="shared" ca="1" si="1226"/>
        <v>0.51934949952916165</v>
      </c>
    </row>
    <row r="2577" spans="1:39">
      <c r="A2577" s="10">
        <f t="shared" ca="1" si="1227"/>
        <v>41370.231701389814</v>
      </c>
      <c r="B2577" s="22">
        <f t="shared" ca="1" si="1228"/>
        <v>41370.231701389814</v>
      </c>
      <c r="C2577" s="22">
        <f t="shared" ca="1" si="1205"/>
        <v>41370.417337963889</v>
      </c>
      <c r="D2577">
        <f t="shared" si="1233"/>
        <v>276</v>
      </c>
      <c r="E2577" s="23">
        <f t="shared" si="1206"/>
        <v>59</v>
      </c>
      <c r="F2577" s="23">
        <f t="shared" si="1207"/>
        <v>4</v>
      </c>
      <c r="G2577">
        <f t="shared" ca="1" si="1234"/>
        <v>7</v>
      </c>
      <c r="H2577" s="9">
        <f t="shared" ca="1" si="1208"/>
        <v>318.20383414188137</v>
      </c>
      <c r="I2577" s="9">
        <f t="shared" ca="1" si="1209"/>
        <v>661.50515771626726</v>
      </c>
      <c r="J2577" s="9">
        <f t="shared" ca="1" si="1210"/>
        <v>2090.4621407766303</v>
      </c>
      <c r="K2577" s="9">
        <f t="shared" ca="1" si="1211"/>
        <v>55929.466843235357</v>
      </c>
      <c r="L2577" s="9">
        <f t="shared" ca="1" si="1212"/>
        <v>29695.215105356405</v>
      </c>
      <c r="M2577" s="9">
        <f t="shared" ca="1" si="1240"/>
        <v>20940.435940295305</v>
      </c>
      <c r="N2577" s="9">
        <f t="shared" ca="1" si="1240"/>
        <v>661.50515771626726</v>
      </c>
      <c r="O2577" s="9">
        <f t="shared" ca="1" si="1214"/>
        <v>40145.946680326197</v>
      </c>
      <c r="P2577" s="9">
        <f t="shared" ca="1" si="1235"/>
        <v>40298.638299403799</v>
      </c>
      <c r="Q2577" s="9">
        <f t="shared" ca="1" si="1229"/>
        <v>152.46659065967359</v>
      </c>
      <c r="R2577" s="9">
        <f t="shared" si="1215"/>
        <v>8</v>
      </c>
      <c r="S2577" s="23">
        <f t="shared" ca="1" si="1216"/>
        <v>4.4554472884187097</v>
      </c>
      <c r="T2577" s="9">
        <f t="shared" ca="1" si="1230"/>
        <v>27</v>
      </c>
      <c r="U2577" s="9">
        <f t="shared" ca="1" si="1231"/>
        <v>19.610238307355758</v>
      </c>
      <c r="V2577" s="23">
        <f t="shared" ca="1" si="1217"/>
        <v>72</v>
      </c>
      <c r="W2577" s="23">
        <f t="shared" ca="1" si="1232"/>
        <v>0</v>
      </c>
      <c r="X2577" s="23" t="e">
        <f ca="1">V2577/(S2577-#REF!)</f>
        <v>#REF!</v>
      </c>
      <c r="Y2577" s="9">
        <f t="shared" ca="1" si="1218"/>
        <v>4000</v>
      </c>
      <c r="Z2577" s="9">
        <f t="shared" ca="1" si="1219"/>
        <v>120</v>
      </c>
      <c r="AA2577" s="24">
        <f t="shared" ca="1" si="1220"/>
        <v>523.91284577369549</v>
      </c>
      <c r="AB2577" s="9">
        <f t="shared" ca="1" si="1221"/>
        <v>306.22840797560684</v>
      </c>
      <c r="AC2577" s="9">
        <f t="shared" ca="1" si="1222"/>
        <v>162.16722890224941</v>
      </c>
      <c r="AD2577" s="9">
        <f t="shared" ca="1" si="1223"/>
        <v>25.967474976458082</v>
      </c>
      <c r="AE2577">
        <f t="shared" ca="1" si="1241"/>
        <v>1</v>
      </c>
      <c r="AF2577">
        <f t="shared" ca="1" si="1241"/>
        <v>0</v>
      </c>
      <c r="AG2577">
        <f t="shared" ca="1" si="1241"/>
        <v>0</v>
      </c>
      <c r="AH2577">
        <f t="shared" ca="1" si="1241"/>
        <v>1</v>
      </c>
      <c r="AI2577">
        <f t="shared" ca="1" si="1241"/>
        <v>1</v>
      </c>
      <c r="AJ2577">
        <f t="shared" ca="1" si="1241"/>
        <v>0</v>
      </c>
      <c r="AK2577">
        <f t="shared" ca="1" si="1241"/>
        <v>0</v>
      </c>
      <c r="AL2577">
        <f t="shared" ca="1" si="1225"/>
        <v>5.9773339091872435E-2</v>
      </c>
      <c r="AM2577">
        <f t="shared" ca="1" si="1226"/>
        <v>0.51934949952916165</v>
      </c>
    </row>
    <row r="2578" spans="1:39">
      <c r="A2578" s="10">
        <f t="shared" ca="1" si="1227"/>
        <v>41370.422199075001</v>
      </c>
      <c r="B2578" s="22">
        <f t="shared" ca="1" si="1228"/>
        <v>41370.422199075001</v>
      </c>
      <c r="C2578" s="22">
        <f t="shared" ca="1" si="1205"/>
        <v>41370.574687500928</v>
      </c>
      <c r="D2578">
        <f t="shared" si="1233"/>
        <v>276</v>
      </c>
      <c r="E2578" s="23">
        <f t="shared" si="1206"/>
        <v>59</v>
      </c>
      <c r="F2578" s="23">
        <f t="shared" si="1207"/>
        <v>4</v>
      </c>
      <c r="G2578">
        <f t="shared" ca="1" si="1234"/>
        <v>7</v>
      </c>
      <c r="H2578" s="9">
        <f t="shared" ca="1" si="1208"/>
        <v>392.93201291257958</v>
      </c>
      <c r="I2578" s="9">
        <f t="shared" ca="1" si="1209"/>
        <v>736.23333648696541</v>
      </c>
      <c r="J2578" s="9">
        <f t="shared" ca="1" si="1210"/>
        <v>2165.1903195473287</v>
      </c>
      <c r="K2578" s="9">
        <f t="shared" ca="1" si="1211"/>
        <v>55929.466843235357</v>
      </c>
      <c r="L2578" s="9">
        <f t="shared" ca="1" si="1212"/>
        <v>29695.215105356405</v>
      </c>
      <c r="M2578" s="9">
        <f t="shared" ca="1" si="1240"/>
        <v>21015.164119066005</v>
      </c>
      <c r="N2578" s="9">
        <f t="shared" ca="1" si="1240"/>
        <v>736.23333648696541</v>
      </c>
      <c r="O2578" s="9">
        <f t="shared" ca="1" si="1214"/>
        <v>40220.674859096893</v>
      </c>
      <c r="P2578" s="9">
        <f t="shared" ca="1" si="1235"/>
        <v>40298.638299403799</v>
      </c>
      <c r="Q2578" s="9">
        <f t="shared" ca="1" si="1229"/>
        <v>152.54131883844428</v>
      </c>
      <c r="R2578" s="9">
        <f t="shared" si="1215"/>
        <v>8</v>
      </c>
      <c r="S2578" s="23">
        <f t="shared" ca="1" si="1216"/>
        <v>3.6597733390918723</v>
      </c>
      <c r="T2578" s="9">
        <f t="shared" ca="1" si="1230"/>
        <v>39</v>
      </c>
      <c r="U2578" s="9">
        <f t="shared" ca="1" si="1231"/>
        <v>35.184020730739576</v>
      </c>
      <c r="V2578" s="23">
        <f t="shared" ca="1" si="1217"/>
        <v>74.728178770698179</v>
      </c>
      <c r="W2578" s="23">
        <f t="shared" ca="1" si="1232"/>
        <v>0</v>
      </c>
      <c r="X2578" s="23" t="e">
        <f ca="1">V2578/(S2578-#REF!)</f>
        <v>#REF!</v>
      </c>
      <c r="Y2578" s="9">
        <f t="shared" ca="1" si="1218"/>
        <v>0</v>
      </c>
      <c r="Z2578" s="9">
        <f t="shared" ca="1" si="1219"/>
        <v>0</v>
      </c>
      <c r="AA2578" s="24">
        <f t="shared" ca="1" si="1220"/>
        <v>423.56799523901964</v>
      </c>
      <c r="AB2578" s="9">
        <f t="shared" ca="1" si="1221"/>
        <v>244.32497471797888</v>
      </c>
      <c r="AC2578" s="9">
        <f t="shared" ca="1" si="1222"/>
        <v>129.38546218998368</v>
      </c>
      <c r="AD2578" s="9">
        <f t="shared" ca="1" si="1223"/>
        <v>25.967474976458082</v>
      </c>
      <c r="AE2578">
        <f t="shared" ca="1" si="1241"/>
        <v>1</v>
      </c>
      <c r="AF2578">
        <f t="shared" ca="1" si="1241"/>
        <v>2</v>
      </c>
      <c r="AG2578">
        <f t="shared" ca="1" si="1241"/>
        <v>0</v>
      </c>
      <c r="AH2578">
        <f t="shared" ca="1" si="1241"/>
        <v>0</v>
      </c>
      <c r="AI2578">
        <f t="shared" ca="1" si="1241"/>
        <v>0</v>
      </c>
      <c r="AJ2578">
        <f t="shared" ca="1" si="1241"/>
        <v>0</v>
      </c>
      <c r="AK2578">
        <f t="shared" ca="1" si="1241"/>
        <v>0</v>
      </c>
      <c r="AL2578">
        <f t="shared" ca="1" si="1225"/>
        <v>5.9773339091872435E-2</v>
      </c>
      <c r="AM2578">
        <f t="shared" ca="1" si="1226"/>
        <v>0.51934949952916165</v>
      </c>
    </row>
    <row r="2579" spans="1:39">
      <c r="A2579" s="10">
        <f t="shared" ca="1" si="1227"/>
        <v>41370.59968750093</v>
      </c>
      <c r="B2579" s="22">
        <f t="shared" ca="1" si="1228"/>
        <v>41370.59968750093</v>
      </c>
      <c r="C2579" s="22">
        <f t="shared" ca="1" si="1205"/>
        <v>41370.752175926857</v>
      </c>
      <c r="D2579">
        <f t="shared" si="1233"/>
        <v>276</v>
      </c>
      <c r="E2579" s="23">
        <f t="shared" si="1206"/>
        <v>59</v>
      </c>
      <c r="F2579" s="23">
        <f t="shared" si="1207"/>
        <v>4</v>
      </c>
      <c r="G2579">
        <f t="shared" ca="1" si="1234"/>
        <v>6</v>
      </c>
      <c r="H2579" s="9">
        <f t="shared" ca="1" si="1208"/>
        <v>477.20885629913028</v>
      </c>
      <c r="I2579" s="9">
        <f t="shared" ca="1" si="1209"/>
        <v>820.51017987351611</v>
      </c>
      <c r="J2579" s="9">
        <f t="shared" ca="1" si="1210"/>
        <v>2249.4671629338795</v>
      </c>
      <c r="K2579" s="9">
        <f t="shared" ca="1" si="1211"/>
        <v>55929.466843235357</v>
      </c>
      <c r="L2579" s="9">
        <f t="shared" ca="1" si="1212"/>
        <v>29695.215105356405</v>
      </c>
      <c r="M2579" s="9">
        <f t="shared" ca="1" si="1240"/>
        <v>21099.440962452554</v>
      </c>
      <c r="N2579" s="9">
        <f t="shared" ca="1" si="1240"/>
        <v>820.51017987351611</v>
      </c>
      <c r="O2579" s="9">
        <f t="shared" ca="1" si="1214"/>
        <v>0</v>
      </c>
      <c r="P2579" s="9">
        <f t="shared" ca="1" si="1235"/>
        <v>36461.669454494469</v>
      </c>
      <c r="Q2579" s="9">
        <f t="shared" ca="1" si="1229"/>
        <v>152.62559568183084</v>
      </c>
      <c r="R2579" s="9">
        <f t="shared" si="1215"/>
        <v>8</v>
      </c>
      <c r="S2579" s="23">
        <f t="shared" ca="1" si="1216"/>
        <v>3.6597733390918723</v>
      </c>
      <c r="T2579" s="9">
        <f t="shared" ca="1" si="1230"/>
        <v>39</v>
      </c>
      <c r="U2579" s="9">
        <f t="shared" ca="1" si="1231"/>
        <v>35.184020730739576</v>
      </c>
      <c r="V2579" s="23">
        <f t="shared" ca="1" si="1217"/>
        <v>84.276843386550709</v>
      </c>
      <c r="W2579" s="23">
        <f t="shared" ca="1" si="1232"/>
        <v>1833.0126093349691</v>
      </c>
      <c r="X2579" s="23" t="e">
        <f ca="1">V2579/(S2579-#REF!)</f>
        <v>#REF!</v>
      </c>
      <c r="Y2579" s="9">
        <f t="shared" ca="1" si="1218"/>
        <v>0</v>
      </c>
      <c r="Z2579" s="9">
        <f t="shared" ca="1" si="1219"/>
        <v>0</v>
      </c>
      <c r="AA2579" s="24">
        <f t="shared" ca="1" si="1220"/>
        <v>423.56799523901964</v>
      </c>
      <c r="AB2579" s="9">
        <f t="shared" ca="1" si="1221"/>
        <v>244.32497471797888</v>
      </c>
      <c r="AC2579" s="9">
        <f t="shared" ca="1" si="1222"/>
        <v>129.38546218998368</v>
      </c>
      <c r="AD2579" s="9">
        <f t="shared" ca="1" si="1223"/>
        <v>25.967474976458082</v>
      </c>
      <c r="AE2579">
        <f t="shared" ca="1" si="1241"/>
        <v>1</v>
      </c>
      <c r="AF2579">
        <f t="shared" ca="1" si="1241"/>
        <v>1</v>
      </c>
      <c r="AG2579">
        <f t="shared" ca="1" si="1241"/>
        <v>0</v>
      </c>
      <c r="AH2579">
        <f t="shared" ca="1" si="1241"/>
        <v>0</v>
      </c>
      <c r="AI2579">
        <f t="shared" ca="1" si="1241"/>
        <v>0</v>
      </c>
      <c r="AJ2579">
        <f t="shared" ca="1" si="1241"/>
        <v>0</v>
      </c>
      <c r="AK2579">
        <f t="shared" ca="1" si="1241"/>
        <v>0</v>
      </c>
      <c r="AL2579">
        <f t="shared" ca="1" si="1225"/>
        <v>5.9773339091872435E-2</v>
      </c>
      <c r="AM2579">
        <f t="shared" ca="1" si="1226"/>
        <v>0.51934949952916165</v>
      </c>
    </row>
    <row r="2580" spans="1:39">
      <c r="A2580" s="10">
        <f t="shared" ca="1" si="1227"/>
        <v>41370.773703704632</v>
      </c>
      <c r="B2580" s="22">
        <f t="shared" ca="1" si="1228"/>
        <v>41370.773703704632</v>
      </c>
      <c r="C2580" s="22">
        <f t="shared" ca="1" si="1205"/>
        <v>41370.820104167593</v>
      </c>
      <c r="D2580">
        <f t="shared" si="1233"/>
        <v>276</v>
      </c>
      <c r="E2580" s="23">
        <f t="shared" si="1206"/>
        <v>59</v>
      </c>
      <c r="F2580" s="23">
        <f t="shared" si="1207"/>
        <v>4</v>
      </c>
      <c r="G2580">
        <f t="shared" ca="1" si="1234"/>
        <v>1</v>
      </c>
      <c r="H2580" s="9">
        <f t="shared" ca="1" si="1208"/>
        <v>477.20885629913028</v>
      </c>
      <c r="I2580" s="9">
        <f t="shared" ca="1" si="1209"/>
        <v>820.51017987351611</v>
      </c>
      <c r="J2580" s="9">
        <f t="shared" ca="1" si="1210"/>
        <v>2249.4671629338795</v>
      </c>
      <c r="K2580" s="9">
        <f t="shared" ca="1" si="1211"/>
        <v>55929.466843235357</v>
      </c>
      <c r="L2580" s="9">
        <f t="shared" ca="1" si="1212"/>
        <v>29695.215105356405</v>
      </c>
      <c r="M2580" s="9">
        <f t="shared" ca="1" si="1240"/>
        <v>21099.440962452554</v>
      </c>
      <c r="N2580" s="9">
        <f t="shared" ca="1" si="1240"/>
        <v>820.51017987351611</v>
      </c>
      <c r="O2580" s="9">
        <f t="shared" ca="1" si="1214"/>
        <v>0</v>
      </c>
      <c r="P2580" s="9">
        <f t="shared" ca="1" si="1235"/>
        <v>31106.116776606552</v>
      </c>
      <c r="Q2580" s="9">
        <f t="shared" ca="1" si="1229"/>
        <v>152.62559568183084</v>
      </c>
      <c r="R2580" s="9">
        <f t="shared" si="1215"/>
        <v>8</v>
      </c>
      <c r="S2580" s="23">
        <f t="shared" ca="1" si="1216"/>
        <v>25.113774900560117</v>
      </c>
      <c r="T2580" s="9">
        <f t="shared" ca="1" si="1230"/>
        <v>6</v>
      </c>
      <c r="U2580" s="9">
        <f t="shared" ca="1" si="1231"/>
        <v>49.589642016420839</v>
      </c>
      <c r="V2580" s="23">
        <f t="shared" ca="1" si="1217"/>
        <v>0</v>
      </c>
      <c r="W2580" s="23">
        <f t="shared" ca="1" si="1232"/>
        <v>0</v>
      </c>
      <c r="X2580" s="23" t="e">
        <f ca="1">V2580/(S2580-#REF!)</f>
        <v>#REF!</v>
      </c>
      <c r="Y2580" s="9">
        <f t="shared" ca="1" si="1218"/>
        <v>240000</v>
      </c>
      <c r="Z2580" s="9">
        <f t="shared" ca="1" si="1219"/>
        <v>5000</v>
      </c>
      <c r="AA2580" s="24">
        <f t="shared" ca="1" si="1220"/>
        <v>0</v>
      </c>
      <c r="AB2580" s="9">
        <f t="shared" ca="1" si="1221"/>
        <v>1913.4462962002081</v>
      </c>
      <c r="AC2580" s="9">
        <f t="shared" ca="1" si="1222"/>
        <v>1013.2903265224753</v>
      </c>
      <c r="AD2580" s="9">
        <f t="shared" ca="1" si="1223"/>
        <v>25.967474976458082</v>
      </c>
      <c r="AE2580">
        <f t="shared" ca="1" si="1241"/>
        <v>0</v>
      </c>
      <c r="AF2580">
        <f t="shared" ca="1" si="1241"/>
        <v>1</v>
      </c>
      <c r="AG2580">
        <f t="shared" ca="1" si="1241"/>
        <v>0</v>
      </c>
      <c r="AH2580">
        <f t="shared" ca="1" si="1241"/>
        <v>0</v>
      </c>
      <c r="AI2580">
        <f t="shared" ca="1" si="1241"/>
        <v>0</v>
      </c>
      <c r="AJ2580">
        <f t="shared" ca="1" si="1241"/>
        <v>0</v>
      </c>
      <c r="AK2580">
        <f t="shared" ca="1" si="1241"/>
        <v>0</v>
      </c>
      <c r="AL2580">
        <f t="shared" ca="1" si="1225"/>
        <v>5.9773339091872435E-2</v>
      </c>
      <c r="AM2580">
        <f t="shared" ca="1" si="1226"/>
        <v>0.51934949952916165</v>
      </c>
    </row>
    <row r="2581" spans="1:39">
      <c r="A2581" s="10">
        <f t="shared" ca="1" si="1227"/>
        <v>41370.841631945368</v>
      </c>
      <c r="B2581" s="22">
        <f t="shared" ca="1" si="1228"/>
        <v>41370.841631945368</v>
      </c>
      <c r="C2581" s="22">
        <f t="shared" ca="1" si="1205"/>
        <v>41371.024236112033</v>
      </c>
      <c r="D2581">
        <f t="shared" si="1233"/>
        <v>276</v>
      </c>
      <c r="E2581" s="23">
        <f t="shared" si="1206"/>
        <v>59</v>
      </c>
      <c r="F2581" s="23">
        <f t="shared" si="1207"/>
        <v>4</v>
      </c>
      <c r="G2581">
        <f t="shared" ca="1" si="1234"/>
        <v>7</v>
      </c>
      <c r="H2581" s="9">
        <f t="shared" ca="1" si="1208"/>
        <v>560.13185959901932</v>
      </c>
      <c r="I2581" s="9">
        <f t="shared" ca="1" si="1209"/>
        <v>903.43318317340515</v>
      </c>
      <c r="J2581" s="9">
        <f t="shared" ca="1" si="1210"/>
        <v>2332.3901662337685</v>
      </c>
      <c r="K2581" s="9">
        <f t="shared" ca="1" si="1211"/>
        <v>55929.466843235357</v>
      </c>
      <c r="L2581" s="9">
        <f t="shared" ca="1" si="1212"/>
        <v>29695.215105356405</v>
      </c>
      <c r="M2581" s="9">
        <f t="shared" ca="1" si="1240"/>
        <v>21182.363965752444</v>
      </c>
      <c r="N2581" s="9">
        <f t="shared" ca="1" si="1240"/>
        <v>903.43318317340515</v>
      </c>
      <c r="O2581" s="9">
        <f t="shared" ca="1" si="1214"/>
        <v>82.923003299889032</v>
      </c>
      <c r="P2581" s="9">
        <f t="shared" ca="1" si="1235"/>
        <v>31106.116776606552</v>
      </c>
      <c r="Q2581" s="9">
        <f t="shared" ca="1" si="1229"/>
        <v>152.70851868513074</v>
      </c>
      <c r="R2581" s="9">
        <f t="shared" si="1215"/>
        <v>8</v>
      </c>
      <c r="S2581" s="23">
        <f t="shared" ca="1" si="1216"/>
        <v>4.3826364423379758</v>
      </c>
      <c r="T2581" s="9">
        <f t="shared" ca="1" si="1230"/>
        <v>22</v>
      </c>
      <c r="U2581" s="9">
        <f t="shared" ca="1" si="1231"/>
        <v>57.491192416713602</v>
      </c>
      <c r="V2581" s="23">
        <f t="shared" ca="1" si="1217"/>
        <v>82.923003299889032</v>
      </c>
      <c r="W2581" s="23">
        <f t="shared" ca="1" si="1232"/>
        <v>0</v>
      </c>
      <c r="X2581" s="23" t="e">
        <f ca="1">V2581/(S2581-#REF!)</f>
        <v>#REF!</v>
      </c>
      <c r="Y2581" s="9">
        <f t="shared" ca="1" si="1218"/>
        <v>0</v>
      </c>
      <c r="Z2581" s="9">
        <f t="shared" ca="1" si="1219"/>
        <v>0</v>
      </c>
      <c r="AA2581" s="24">
        <f t="shared" ca="1" si="1220"/>
        <v>514.73044955039859</v>
      </c>
      <c r="AB2581" s="9">
        <f t="shared" ca="1" si="1221"/>
        <v>300.56372415052573</v>
      </c>
      <c r="AC2581" s="9">
        <f t="shared" ca="1" si="1222"/>
        <v>159.16742204372315</v>
      </c>
      <c r="AD2581" s="9">
        <f t="shared" ca="1" si="1223"/>
        <v>25.967474976458082</v>
      </c>
      <c r="AE2581">
        <f t="shared" ca="1" si="1241"/>
        <v>1</v>
      </c>
      <c r="AF2581">
        <f t="shared" ca="1" si="1241"/>
        <v>2</v>
      </c>
      <c r="AG2581">
        <f t="shared" ca="1" si="1241"/>
        <v>0</v>
      </c>
      <c r="AH2581">
        <f t="shared" ca="1" si="1241"/>
        <v>0</v>
      </c>
      <c r="AI2581">
        <f t="shared" ca="1" si="1241"/>
        <v>0</v>
      </c>
      <c r="AJ2581">
        <f t="shared" ca="1" si="1241"/>
        <v>0</v>
      </c>
      <c r="AK2581">
        <f t="shared" ca="1" si="1241"/>
        <v>0</v>
      </c>
      <c r="AL2581">
        <f t="shared" ca="1" si="1225"/>
        <v>5.9773339091872435E-2</v>
      </c>
      <c r="AM2581">
        <f t="shared" ca="1" si="1226"/>
        <v>0.51934949952916165</v>
      </c>
    </row>
    <row r="2582" spans="1:39">
      <c r="A2582" s="10">
        <f t="shared" ca="1" si="1227"/>
        <v>41371.047847223141</v>
      </c>
      <c r="B2582" s="22">
        <f t="shared" ca="1" si="1228"/>
        <v>41371.047847223141</v>
      </c>
      <c r="C2582" s="22">
        <f t="shared" ca="1" si="1205"/>
        <v>41371.258750000918</v>
      </c>
      <c r="D2582">
        <f t="shared" si="1233"/>
        <v>276</v>
      </c>
      <c r="E2582" s="23">
        <f t="shared" si="1206"/>
        <v>59</v>
      </c>
      <c r="F2582" s="23">
        <f t="shared" si="1207"/>
        <v>4</v>
      </c>
      <c r="G2582">
        <f t="shared" ca="1" si="1234"/>
        <v>7</v>
      </c>
      <c r="H2582" s="9">
        <f t="shared" ca="1" si="1208"/>
        <v>641.31239450835437</v>
      </c>
      <c r="I2582" s="9">
        <f t="shared" ca="1" si="1209"/>
        <v>984.61371808274021</v>
      </c>
      <c r="J2582" s="9">
        <f t="shared" ca="1" si="1210"/>
        <v>2413.5707011431036</v>
      </c>
      <c r="K2582" s="9">
        <f t="shared" ca="1" si="1211"/>
        <v>55929.466843235357</v>
      </c>
      <c r="L2582" s="9">
        <f t="shared" ca="1" si="1212"/>
        <v>29695.215105356405</v>
      </c>
      <c r="M2582" s="9">
        <f t="shared" ca="1" si="1240"/>
        <v>21263.544500661777</v>
      </c>
      <c r="N2582" s="9">
        <f t="shared" ca="1" si="1240"/>
        <v>984.61371808274021</v>
      </c>
      <c r="O2582" s="9">
        <f t="shared" ca="1" si="1214"/>
        <v>164.1035382092241</v>
      </c>
      <c r="P2582" s="9">
        <f t="shared" ca="1" si="1235"/>
        <v>31106.116776606552</v>
      </c>
      <c r="Q2582" s="9">
        <f t="shared" ca="1" si="1229"/>
        <v>152.78969922004006</v>
      </c>
      <c r="R2582" s="9">
        <f t="shared" si="1215"/>
        <v>8</v>
      </c>
      <c r="S2582" s="23">
        <f t="shared" ca="1" si="1216"/>
        <v>5.0618101677558265</v>
      </c>
      <c r="T2582" s="9">
        <f t="shared" ca="1" si="1230"/>
        <v>3</v>
      </c>
      <c r="U2582" s="9">
        <f t="shared" ca="1" si="1231"/>
        <v>42.516603920976195</v>
      </c>
      <c r="V2582" s="23">
        <f t="shared" ca="1" si="1217"/>
        <v>81.18053490933508</v>
      </c>
      <c r="W2582" s="23">
        <f t="shared" ca="1" si="1232"/>
        <v>0</v>
      </c>
      <c r="X2582" s="23" t="e">
        <f ca="1">V2582/(S2582-#REF!)</f>
        <v>#REF!</v>
      </c>
      <c r="Y2582" s="9">
        <f t="shared" ca="1" si="1218"/>
        <v>0</v>
      </c>
      <c r="Z2582" s="9">
        <f t="shared" ca="1" si="1219"/>
        <v>0</v>
      </c>
      <c r="AA2582" s="24">
        <f t="shared" ca="1" si="1220"/>
        <v>600.38310416073409</v>
      </c>
      <c r="AB2582" s="9">
        <f t="shared" ca="1" si="1221"/>
        <v>353.40343998803456</v>
      </c>
      <c r="AC2582" s="9">
        <f t="shared" ca="1" si="1222"/>
        <v>187.14937953093863</v>
      </c>
      <c r="AD2582" s="9">
        <f t="shared" ca="1" si="1223"/>
        <v>25.967474976458082</v>
      </c>
      <c r="AE2582">
        <f t="shared" ca="1" si="1241"/>
        <v>1</v>
      </c>
      <c r="AF2582">
        <f t="shared" ca="1" si="1241"/>
        <v>0</v>
      </c>
      <c r="AG2582">
        <f t="shared" ca="1" si="1241"/>
        <v>1</v>
      </c>
      <c r="AH2582">
        <f t="shared" ca="1" si="1241"/>
        <v>0</v>
      </c>
      <c r="AI2582">
        <f t="shared" ca="1" si="1241"/>
        <v>0</v>
      </c>
      <c r="AJ2582">
        <f t="shared" ca="1" si="1241"/>
        <v>0</v>
      </c>
      <c r="AK2582">
        <f t="shared" ca="1" si="1241"/>
        <v>0</v>
      </c>
      <c r="AL2582">
        <f t="shared" ca="1" si="1225"/>
        <v>5.9773339091872435E-2</v>
      </c>
      <c r="AM2582">
        <f t="shared" ca="1" si="1226"/>
        <v>0.51934949952916165</v>
      </c>
    </row>
    <row r="2583" spans="1:39">
      <c r="A2583" s="10">
        <f t="shared" ca="1" si="1227"/>
        <v>41371.291388889804</v>
      </c>
      <c r="B2583" s="22">
        <f t="shared" ca="1" si="1228"/>
        <v>41371.291388889804</v>
      </c>
      <c r="C2583" s="22">
        <f t="shared" ca="1" si="1205"/>
        <v>41371.469560186102</v>
      </c>
      <c r="D2583">
        <f t="shared" si="1233"/>
        <v>276</v>
      </c>
      <c r="E2583" s="23">
        <f t="shared" si="1206"/>
        <v>59</v>
      </c>
      <c r="F2583" s="23">
        <f t="shared" si="1207"/>
        <v>4</v>
      </c>
      <c r="G2583">
        <f t="shared" ca="1" si="1234"/>
        <v>7</v>
      </c>
      <c r="H2583" s="9">
        <f t="shared" ca="1" si="1208"/>
        <v>713.31239450835437</v>
      </c>
      <c r="I2583" s="9">
        <f t="shared" ca="1" si="1209"/>
        <v>1056.6137180827402</v>
      </c>
      <c r="J2583" s="9">
        <f t="shared" ca="1" si="1210"/>
        <v>2485.5707011431036</v>
      </c>
      <c r="K2583" s="9">
        <f t="shared" ca="1" si="1211"/>
        <v>55929.466843235357</v>
      </c>
      <c r="L2583" s="9">
        <f t="shared" ca="1" si="1212"/>
        <v>29695.215105356405</v>
      </c>
      <c r="M2583" s="9">
        <f t="shared" ca="1" si="1240"/>
        <v>21335.544500661777</v>
      </c>
      <c r="N2583" s="9">
        <f t="shared" ca="1" si="1240"/>
        <v>1056.6137180827402</v>
      </c>
      <c r="O2583" s="9">
        <f t="shared" ca="1" si="1214"/>
        <v>236.1035382092241</v>
      </c>
      <c r="P2583" s="9">
        <f t="shared" ca="1" si="1235"/>
        <v>31106.116776606552</v>
      </c>
      <c r="Q2583" s="9">
        <f t="shared" ca="1" si="1229"/>
        <v>152.86169922004007</v>
      </c>
      <c r="R2583" s="9">
        <f t="shared" si="1215"/>
        <v>8</v>
      </c>
      <c r="S2583" s="23">
        <f t="shared" ca="1" si="1216"/>
        <v>4.2762006912893158</v>
      </c>
      <c r="T2583" s="9">
        <f t="shared" ca="1" si="1230"/>
        <v>16</v>
      </c>
      <c r="U2583" s="9">
        <f t="shared" ca="1" si="1231"/>
        <v>34.322488641537348</v>
      </c>
      <c r="V2583" s="23">
        <f t="shared" ca="1" si="1217"/>
        <v>72</v>
      </c>
      <c r="W2583" s="23">
        <f t="shared" ca="1" si="1232"/>
        <v>0</v>
      </c>
      <c r="X2583" s="23" t="e">
        <f ca="1">V2583/(S2583-#REF!)</f>
        <v>#REF!</v>
      </c>
      <c r="Y2583" s="9">
        <f t="shared" ca="1" si="1218"/>
        <v>0</v>
      </c>
      <c r="Z2583" s="9">
        <f t="shared" ca="1" si="1219"/>
        <v>0</v>
      </c>
      <c r="AA2583" s="24">
        <f t="shared" ca="1" si="1220"/>
        <v>501.30751476717541</v>
      </c>
      <c r="AB2583" s="9">
        <f t="shared" ca="1" si="1221"/>
        <v>292.28302271894</v>
      </c>
      <c r="AC2583" s="9">
        <f t="shared" ca="1" si="1222"/>
        <v>154.78226910051836</v>
      </c>
      <c r="AD2583" s="9">
        <f t="shared" ca="1" si="1223"/>
        <v>25.967474976458082</v>
      </c>
      <c r="AE2583">
        <f t="shared" ca="1" si="1241"/>
        <v>1</v>
      </c>
      <c r="AF2583">
        <f t="shared" ca="1" si="1241"/>
        <v>2</v>
      </c>
      <c r="AG2583">
        <f t="shared" ca="1" si="1241"/>
        <v>0</v>
      </c>
      <c r="AH2583">
        <f t="shared" ca="1" si="1241"/>
        <v>0</v>
      </c>
      <c r="AI2583">
        <f t="shared" ca="1" si="1241"/>
        <v>0</v>
      </c>
      <c r="AJ2583">
        <f t="shared" ca="1" si="1241"/>
        <v>0</v>
      </c>
      <c r="AK2583">
        <f t="shared" ca="1" si="1241"/>
        <v>0</v>
      </c>
      <c r="AL2583">
        <f t="shared" ca="1" si="1225"/>
        <v>5.9773339091872435E-2</v>
      </c>
      <c r="AM2583">
        <f t="shared" ca="1" si="1226"/>
        <v>0.51934949952916165</v>
      </c>
    </row>
    <row r="2584" spans="1:39">
      <c r="A2584" s="10">
        <f t="shared" ca="1" si="1227"/>
        <v>41371.488310186105</v>
      </c>
      <c r="B2584" s="22">
        <f t="shared" ca="1" si="1228"/>
        <v>41371.488310186105</v>
      </c>
      <c r="C2584" s="22">
        <f t="shared" ca="1" si="1205"/>
        <v>41371.770000000921</v>
      </c>
      <c r="D2584">
        <f t="shared" si="1233"/>
        <v>276</v>
      </c>
      <c r="E2584" s="23">
        <f t="shared" si="1206"/>
        <v>59</v>
      </c>
      <c r="F2584" s="23">
        <f t="shared" si="1207"/>
        <v>4</v>
      </c>
      <c r="G2584">
        <f t="shared" ca="1" si="1234"/>
        <v>7</v>
      </c>
      <c r="H2584" s="9">
        <f t="shared" ca="1" si="1208"/>
        <v>798.28248953207492</v>
      </c>
      <c r="I2584" s="9">
        <f t="shared" ca="1" si="1209"/>
        <v>1141.5838131064609</v>
      </c>
      <c r="J2584" s="9">
        <f t="shared" ca="1" si="1210"/>
        <v>2570.5407961668243</v>
      </c>
      <c r="K2584" s="9">
        <f t="shared" ca="1" si="1211"/>
        <v>55929.466843235357</v>
      </c>
      <c r="L2584" s="9">
        <f t="shared" ca="1" si="1212"/>
        <v>29695.215105356405</v>
      </c>
      <c r="M2584" s="9">
        <f t="shared" ca="1" si="1240"/>
        <v>21420.514595685498</v>
      </c>
      <c r="N2584" s="9">
        <f t="shared" ca="1" si="1240"/>
        <v>1141.5838131064609</v>
      </c>
      <c r="O2584" s="9">
        <f t="shared" ca="1" si="1214"/>
        <v>321.07363323294464</v>
      </c>
      <c r="P2584" s="9">
        <f t="shared" ca="1" si="1235"/>
        <v>31106.116776606552</v>
      </c>
      <c r="Q2584" s="9">
        <f t="shared" ca="1" si="1229"/>
        <v>152.94666931506379</v>
      </c>
      <c r="R2584" s="9">
        <f t="shared" si="1215"/>
        <v>8</v>
      </c>
      <c r="S2584" s="23">
        <f t="shared" ca="1" si="1216"/>
        <v>6.7606134232023516</v>
      </c>
      <c r="T2584" s="9">
        <f t="shared" ca="1" si="1230"/>
        <v>45</v>
      </c>
      <c r="U2584" s="9">
        <f t="shared" ca="1" si="1231"/>
        <v>38.208323528466281</v>
      </c>
      <c r="V2584" s="23">
        <f t="shared" ca="1" si="1217"/>
        <v>84.97009502372056</v>
      </c>
      <c r="W2584" s="23">
        <f t="shared" ca="1" si="1232"/>
        <v>0</v>
      </c>
      <c r="X2584" s="23" t="e">
        <f ca="1">V2584/(S2584-#REF!)</f>
        <v>#REF!</v>
      </c>
      <c r="Y2584" s="9">
        <f t="shared" ca="1" si="1218"/>
        <v>0</v>
      </c>
      <c r="Z2584" s="9">
        <f t="shared" ca="1" si="1219"/>
        <v>0</v>
      </c>
      <c r="AA2584" s="24">
        <f t="shared" ca="1" si="1220"/>
        <v>814.62432558041417</v>
      </c>
      <c r="AB2584" s="9">
        <f t="shared" ca="1" si="1221"/>
        <v>485.57033326177412</v>
      </c>
      <c r="AC2584" s="9">
        <f t="shared" ca="1" si="1222"/>
        <v>257.14007365533541</v>
      </c>
      <c r="AD2584" s="9">
        <f t="shared" ca="1" si="1223"/>
        <v>25.967474976458082</v>
      </c>
      <c r="AE2584">
        <f t="shared" ca="1" si="1241"/>
        <v>1</v>
      </c>
      <c r="AF2584">
        <f t="shared" ca="1" si="1241"/>
        <v>0</v>
      </c>
      <c r="AG2584">
        <f t="shared" ca="1" si="1241"/>
        <v>0</v>
      </c>
      <c r="AH2584">
        <f t="shared" ca="1" si="1241"/>
        <v>0</v>
      </c>
      <c r="AI2584">
        <f t="shared" ca="1" si="1241"/>
        <v>0</v>
      </c>
      <c r="AJ2584">
        <f t="shared" ca="1" si="1241"/>
        <v>0</v>
      </c>
      <c r="AK2584">
        <f t="shared" ca="1" si="1241"/>
        <v>0</v>
      </c>
      <c r="AL2584">
        <f t="shared" ca="1" si="1225"/>
        <v>5.9773339091872435E-2</v>
      </c>
      <c r="AM2584">
        <f t="shared" ca="1" si="1226"/>
        <v>0.51934949952916165</v>
      </c>
    </row>
    <row r="2585" spans="1:39">
      <c r="A2585" s="10">
        <f t="shared" ca="1" si="1227"/>
        <v>41371.798472223141</v>
      </c>
      <c r="B2585" s="22">
        <f t="shared" ca="1" si="1228"/>
        <v>41371.798472223141</v>
      </c>
      <c r="C2585" s="22">
        <f t="shared" ca="1" si="1205"/>
        <v>41371.95724537129</v>
      </c>
      <c r="D2585">
        <f t="shared" si="1233"/>
        <v>276</v>
      </c>
      <c r="E2585" s="23">
        <f t="shared" si="1206"/>
        <v>59</v>
      </c>
      <c r="F2585" s="23">
        <f t="shared" si="1207"/>
        <v>4</v>
      </c>
      <c r="G2585">
        <f t="shared" ca="1" si="1234"/>
        <v>6</v>
      </c>
      <c r="H2585" s="9">
        <f t="shared" ca="1" si="1208"/>
        <v>886.47240756756025</v>
      </c>
      <c r="I2585" s="9">
        <f t="shared" ca="1" si="1209"/>
        <v>1229.7737311419462</v>
      </c>
      <c r="J2585" s="9">
        <f t="shared" ca="1" si="1210"/>
        <v>2658.7307142023096</v>
      </c>
      <c r="K2585" s="9">
        <f t="shared" ca="1" si="1211"/>
        <v>55929.466843235357</v>
      </c>
      <c r="L2585" s="9">
        <f t="shared" ca="1" si="1212"/>
        <v>29695.215105356405</v>
      </c>
      <c r="M2585" s="9">
        <f t="shared" ca="1" si="1240"/>
        <v>21508.704513720983</v>
      </c>
      <c r="N2585" s="9">
        <f t="shared" ca="1" si="1240"/>
        <v>1229.7737311419462</v>
      </c>
      <c r="O2585" s="9">
        <f t="shared" ca="1" si="1214"/>
        <v>409.26355126842992</v>
      </c>
      <c r="P2585" s="9">
        <f t="shared" ca="1" si="1235"/>
        <v>31106.116776606552</v>
      </c>
      <c r="Q2585" s="9">
        <f t="shared" ca="1" si="1229"/>
        <v>153.03485923309927</v>
      </c>
      <c r="R2585" s="9">
        <f t="shared" si="1215"/>
        <v>8</v>
      </c>
      <c r="S2585" s="23">
        <f t="shared" ca="1" si="1216"/>
        <v>3.8106355743906359</v>
      </c>
      <c r="T2585" s="9">
        <f t="shared" ca="1" si="1230"/>
        <v>48</v>
      </c>
      <c r="U2585" s="9">
        <f t="shared" ca="1" si="1231"/>
        <v>38.288067806290201</v>
      </c>
      <c r="V2585" s="23">
        <f t="shared" ca="1" si="1217"/>
        <v>88.189918035485292</v>
      </c>
      <c r="W2585" s="23">
        <f t="shared" ca="1" si="1232"/>
        <v>1709.8380102209826</v>
      </c>
      <c r="X2585" s="23" t="e">
        <f ca="1">V2585/(S2585-#REF!)</f>
        <v>#REF!</v>
      </c>
      <c r="Y2585" s="9">
        <f t="shared" ca="1" si="1218"/>
        <v>0</v>
      </c>
      <c r="Z2585" s="9">
        <f t="shared" ca="1" si="1219"/>
        <v>0</v>
      </c>
      <c r="AA2585" s="24">
        <f t="shared" ca="1" si="1220"/>
        <v>442.59368844562636</v>
      </c>
      <c r="AB2585" s="9">
        <f t="shared" ca="1" si="1221"/>
        <v>256.06205662422269</v>
      </c>
      <c r="AC2585" s="9">
        <f t="shared" ca="1" si="1222"/>
        <v>135.60098628429276</v>
      </c>
      <c r="AD2585" s="9">
        <f t="shared" ca="1" si="1223"/>
        <v>25.967474976458082</v>
      </c>
      <c r="AE2585">
        <f t="shared" ca="1" si="1241"/>
        <v>0</v>
      </c>
      <c r="AF2585">
        <f t="shared" ca="1" si="1241"/>
        <v>1</v>
      </c>
      <c r="AG2585">
        <f t="shared" ca="1" si="1241"/>
        <v>0</v>
      </c>
      <c r="AH2585">
        <f t="shared" ca="1" si="1241"/>
        <v>0</v>
      </c>
      <c r="AI2585">
        <f t="shared" ca="1" si="1241"/>
        <v>0</v>
      </c>
      <c r="AJ2585">
        <f t="shared" ca="1" si="1241"/>
        <v>0</v>
      </c>
      <c r="AK2585">
        <f t="shared" ca="1" si="1241"/>
        <v>0</v>
      </c>
      <c r="AL2585">
        <f t="shared" ca="1" si="1225"/>
        <v>5.9773339091872435E-2</v>
      </c>
      <c r="AM2585">
        <f t="shared" ca="1" si="1226"/>
        <v>0.51934949952916165</v>
      </c>
    </row>
    <row r="2586" spans="1:39">
      <c r="A2586" s="10">
        <f t="shared" ca="1" si="1227"/>
        <v>41371.980856482398</v>
      </c>
      <c r="B2586" s="22">
        <f t="shared" ca="1" si="1228"/>
        <v>41371.980856482398</v>
      </c>
      <c r="C2586" s="22">
        <f t="shared" ref="C2586:C2649" ca="1" si="1242">B2586+TIME(INT($S2586),$T2586,$U2586)</f>
        <v>41372.164201389802</v>
      </c>
      <c r="D2586">
        <f t="shared" si="1233"/>
        <v>276</v>
      </c>
      <c r="E2586" s="23">
        <f t="shared" ref="E2586:E2649" si="1243">VLOOKUP($D2586,$A$48:$F$213,6,FALSE)</f>
        <v>59</v>
      </c>
      <c r="F2586" s="23">
        <f t="shared" ref="F2586:F2649" si="1244">VLOOKUP($D2586,$A$48:$E$213,5,FALSE)</f>
        <v>4</v>
      </c>
      <c r="G2586">
        <f t="shared" ca="1" si="1234"/>
        <v>7</v>
      </c>
      <c r="H2586" s="9">
        <f t="shared" ref="H2586:H2649" ca="1" si="1245">IF(H2585&gt;VLOOKUP(1,$A$518:$L$524,11,FALSE),0,H2585+$V2586)</f>
        <v>963.86847409349491</v>
      </c>
      <c r="I2586" s="9">
        <f t="shared" ref="I2586:I2649" ca="1" si="1246">IF(I2585&gt;VLOOKUP(2,$A$518:$L$524,11,FALSE),0,I2585+$V2586)</f>
        <v>1307.1697976678809</v>
      </c>
      <c r="J2586" s="9">
        <f t="shared" ref="J2586:J2649" ca="1" si="1247">IF(J2585&gt;VLOOKUP(3,$A$518:$L$524,11,FALSE),0,J2585+$V2586)</f>
        <v>2736.1267807282443</v>
      </c>
      <c r="K2586" s="9">
        <f t="shared" ref="K2586:K2649" ca="1" si="1248">IF($I2586=0,NORMINV(RAND(),VLOOKUP(4,$A$518:$L$524,11,FALSE),VLOOKUP(4,$A$518:$L$524,12,FALSE)),K2585)</f>
        <v>55929.466843235357</v>
      </c>
      <c r="L2586" s="9">
        <f t="shared" ref="L2586:L2649" ca="1" si="1249">IF($I2586=0,NORMINV(RAND(),VLOOKUP(5,$A$518:$L$524,11,FALSE),VLOOKUP(5,$A$518:$L$524,12,FALSE)),L2585)</f>
        <v>29695.215105356405</v>
      </c>
      <c r="M2586" s="9">
        <f t="shared" ref="M2586:N2601" ca="1" si="1250">IF(M2585&gt;K2586,0,M2585+$V2586)</f>
        <v>21586.100580246915</v>
      </c>
      <c r="N2586" s="9">
        <f t="shared" ca="1" si="1250"/>
        <v>1307.1697976678809</v>
      </c>
      <c r="O2586" s="9">
        <f t="shared" ref="O2586:O2649" ca="1" si="1251">IF(O2585+$V2586&gt;P2585,0,O2585+$V2586)</f>
        <v>486.65961779436452</v>
      </c>
      <c r="P2586" s="9">
        <f t="shared" ca="1" si="1235"/>
        <v>31106.116776606552</v>
      </c>
      <c r="Q2586" s="9">
        <f t="shared" ca="1" si="1229"/>
        <v>153.11225529962519</v>
      </c>
      <c r="R2586" s="9">
        <f t="shared" ref="R2586:R2649" si="1252">VLOOKUP($F2586,$A$510:$F$513,6,FALSE)</f>
        <v>8</v>
      </c>
      <c r="S2586" s="23">
        <f t="shared" ref="S2586:S2649" ca="1" si="1253">MAX(VLOOKUP($G2586,$A$518:$F$524,5,FALSE)*0.9,NORMINV(RAND(),VLOOKUP($G2586,$A$518:$F$524,5,FALSE),VLOOKUP($G2586,$A$518:$F$524,6,FALSE)))+VLOOKUP($E2586,$A$236:$T$501,19,FALSE)</f>
        <v>4.4003461182075547</v>
      </c>
      <c r="T2586" s="9">
        <f t="shared" ca="1" si="1230"/>
        <v>24</v>
      </c>
      <c r="U2586" s="9">
        <f t="shared" ca="1" si="1231"/>
        <v>1.2460255471978599</v>
      </c>
      <c r="V2586" s="23">
        <f t="shared" ref="V2586:V2649" ca="1" si="1254">IF(G2586&lt;6,0,MAX(VLOOKUP($G2586,$A$518:$I$524,8,FALSE)*0.9,NORMINV(RAND(),VLOOKUP($G2586,$A$518:$I$524,8,FALSE),VLOOKUP($G2586,$A$518:$I$524,9,FALSE))))</f>
        <v>77.396066525934629</v>
      </c>
      <c r="W2586" s="23">
        <f t="shared" ca="1" si="1232"/>
        <v>0</v>
      </c>
      <c r="X2586" s="23" t="e">
        <f ca="1">V2586/(S2586-#REF!)</f>
        <v>#REF!</v>
      </c>
      <c r="Y2586" s="9">
        <f t="shared" ref="Y2586:Y2649" ca="1" si="1255">IF(AND(O2586=0,G2586=1),VLOOKUP($D2586,$A$48:$X$213,23,FALSE)*VLOOKUP($D2586,$A$48:$X$213,24,FALSE)*1000,IF(OR($G2586=6,$G2586=7),1000*SUM($AJ2586,AI2586/10,AK2586/5),1)*VLOOKUP($D2586,$A$48:$AL$213,IF($G2586=1,27,IF($G2586=2,31,IF($G2586=3,35,IF(OR($G2586=4,$G2586=5),27,23)))),FALSE))</f>
        <v>0</v>
      </c>
      <c r="Z2586" s="9">
        <f t="shared" ref="Z2586:Z2649" ca="1" si="1256">IF(AND(O2586=0,G2586=1),5000,IF(OR($G2586=6,$G2586=7),SUM($AJ2586,AI2586/10,AK2586/5),1)*VLOOKUP($D2586,$A$48:$AL$213,IF($G2586=1,28,IF($G2586=2,32,IF($G2586=3,36,IF(OR($G2586=4,$G2586=5),28,28)))),FALSE))</f>
        <v>0</v>
      </c>
      <c r="AA2586" s="24">
        <f t="shared" ref="AA2586:AA2649" ca="1" si="1257">VLOOKUP($G2586,$A$518:$J$524,10,FALSE)*SUM(AB2586:AD2586)*(1+AL2586)</f>
        <v>516.96387038773264</v>
      </c>
      <c r="AB2586" s="9">
        <f t="shared" ref="AB2586:AB2649" ca="1" si="1258">($S2586-$AM2586)/2*(VLOOKUP($D2586,$A$48:$U$213,17,FALSE)*$R2586/100+VLOOKUP($D2586,$A$48:$U$213,19,FALSE)*(1-$R2586/100))</f>
        <v>301.94153693317895</v>
      </c>
      <c r="AC2586" s="9">
        <f t="shared" ref="AC2586:AC2649" ca="1" si="1259">($S2586-$AM2586)/2*(VLOOKUP($D2586,$A$48:$U$213,18,FALSE)*$R2586/100+VLOOKUP($D2586,$A$48:$U$213,20,FALSE)*(1-$R2586/100))</f>
        <v>159.89706068954982</v>
      </c>
      <c r="AD2586" s="9">
        <f t="shared" ref="AD2586:AD2649" ca="1" si="1260">$AM2586*VLOOKUP($D2586,$A$48:$U$213,21,FALSE)</f>
        <v>25.967474976458082</v>
      </c>
      <c r="AE2586">
        <f t="shared" ref="AE2586:AK2601" ca="1" si="1261">ROUNDDOWN((VLOOKUP($E2586,$A$235:$T$501,AE$534,FALSE)/RAND())^(1/4),0)</f>
        <v>0</v>
      </c>
      <c r="AF2586">
        <f t="shared" ca="1" si="1261"/>
        <v>1</v>
      </c>
      <c r="AG2586">
        <f t="shared" ca="1" si="1261"/>
        <v>0</v>
      </c>
      <c r="AH2586">
        <f t="shared" ca="1" si="1261"/>
        <v>1</v>
      </c>
      <c r="AI2586">
        <f t="shared" ca="1" si="1261"/>
        <v>0</v>
      </c>
      <c r="AJ2586">
        <f t="shared" ca="1" si="1261"/>
        <v>0</v>
      </c>
      <c r="AK2586">
        <f t="shared" ca="1" si="1261"/>
        <v>0</v>
      </c>
      <c r="AL2586">
        <f t="shared" ref="AL2586:AL2649" ca="1" si="1262">VLOOKUP($E2586,$A$235:$T$501,AL$534,FALSE)</f>
        <v>5.9773339091872435E-2</v>
      </c>
      <c r="AM2586">
        <f t="shared" ref="AM2586:AM2649" ca="1" si="1263">4*VLOOKUP($E2586,$A$235:$T$501,AM$534,FALSE)</f>
        <v>0.51934949952916165</v>
      </c>
    </row>
    <row r="2587" spans="1:39">
      <c r="A2587" s="10">
        <f t="shared" ref="A2587:A2650" ca="1" si="1264">B2587</f>
        <v>41372.189201389803</v>
      </c>
      <c r="B2587" s="22">
        <f t="shared" ref="B2587:B2650" ca="1" si="1265">C2586+IF(VLOOKUP($E2586,$A$236:$B$501,2,FALSE)="Human",TIME(0,MAX(0,INT(NORMINV(RAND(),$C$531,$C$532))),0),TIME(0,$C$534,0))</f>
        <v>41372.189201389803</v>
      </c>
      <c r="C2587" s="22">
        <f t="shared" ca="1" si="1242"/>
        <v>41372.34168981573</v>
      </c>
      <c r="D2587">
        <f t="shared" si="1233"/>
        <v>276</v>
      </c>
      <c r="E2587" s="23">
        <f t="shared" si="1243"/>
        <v>59</v>
      </c>
      <c r="F2587" s="23">
        <f t="shared" si="1244"/>
        <v>4</v>
      </c>
      <c r="G2587">
        <f t="shared" ca="1" si="1234"/>
        <v>6</v>
      </c>
      <c r="H2587" s="9">
        <f t="shared" ca="1" si="1245"/>
        <v>1035.868474093495</v>
      </c>
      <c r="I2587" s="9">
        <f t="shared" ca="1" si="1246"/>
        <v>1379.1697976678809</v>
      </c>
      <c r="J2587" s="9">
        <f t="shared" ca="1" si="1247"/>
        <v>2808.1267807282443</v>
      </c>
      <c r="K2587" s="9">
        <f t="shared" ca="1" si="1248"/>
        <v>55929.466843235357</v>
      </c>
      <c r="L2587" s="9">
        <f t="shared" ca="1" si="1249"/>
        <v>29695.215105356405</v>
      </c>
      <c r="M2587" s="9">
        <f t="shared" ca="1" si="1250"/>
        <v>21658.100580246915</v>
      </c>
      <c r="N2587" s="9">
        <f t="shared" ca="1" si="1250"/>
        <v>1379.1697976678809</v>
      </c>
      <c r="O2587" s="9">
        <f t="shared" ca="1" si="1251"/>
        <v>558.65961779436452</v>
      </c>
      <c r="P2587" s="9">
        <f t="shared" ca="1" si="1235"/>
        <v>31106.116776606552</v>
      </c>
      <c r="Q2587" s="9">
        <f t="shared" ref="Q2587:Q2650" ca="1" si="1266">V2587/1000+Q2586</f>
        <v>153.18425529962519</v>
      </c>
      <c r="R2587" s="9">
        <f t="shared" si="1252"/>
        <v>8</v>
      </c>
      <c r="S2587" s="23">
        <f t="shared" ca="1" si="1253"/>
        <v>3.6597733390918723</v>
      </c>
      <c r="T2587" s="9">
        <f t="shared" ref="T2587:T2650" ca="1" si="1267">INT((S2587-INT(S2587))*60)</f>
        <v>39</v>
      </c>
      <c r="U2587" s="9">
        <f t="shared" ref="U2587:U2650" ca="1" si="1268">S2587*3600-INT(S2587)*3600-T2587*60</f>
        <v>35.184020730739576</v>
      </c>
      <c r="V2587" s="23">
        <f t="shared" ca="1" si="1254"/>
        <v>72</v>
      </c>
      <c r="W2587" s="23">
        <f t="shared" ref="W2587:W2650" ca="1" si="1269">4*IF(G2587=6,NORMINV(RAND(),VLOOKUP($D2587,$A$47:$K$213,10,FALSE)*0.8,VLOOKUP($D2587,$A$47:$K$213,10,FALSE)/20),0)</f>
        <v>1913.1385092293401</v>
      </c>
      <c r="X2587" s="23" t="e">
        <f ca="1">V2587/(S2587-#REF!)</f>
        <v>#REF!</v>
      </c>
      <c r="Y2587" s="9">
        <f t="shared" ca="1" si="1255"/>
        <v>0</v>
      </c>
      <c r="Z2587" s="9">
        <f t="shared" ca="1" si="1256"/>
        <v>0</v>
      </c>
      <c r="AA2587" s="24">
        <f t="shared" ca="1" si="1257"/>
        <v>423.56799523901964</v>
      </c>
      <c r="AB2587" s="9">
        <f t="shared" ca="1" si="1258"/>
        <v>244.32497471797888</v>
      </c>
      <c r="AC2587" s="9">
        <f t="shared" ca="1" si="1259"/>
        <v>129.38546218998368</v>
      </c>
      <c r="AD2587" s="9">
        <f t="shared" ca="1" si="1260"/>
        <v>25.967474976458082</v>
      </c>
      <c r="AE2587">
        <f t="shared" ca="1" si="1261"/>
        <v>0</v>
      </c>
      <c r="AF2587">
        <f t="shared" ca="1" si="1261"/>
        <v>1</v>
      </c>
      <c r="AG2587">
        <f t="shared" ca="1" si="1261"/>
        <v>0</v>
      </c>
      <c r="AH2587">
        <f t="shared" ca="1" si="1261"/>
        <v>0</v>
      </c>
      <c r="AI2587">
        <f t="shared" ca="1" si="1261"/>
        <v>0</v>
      </c>
      <c r="AJ2587">
        <f t="shared" ca="1" si="1261"/>
        <v>0</v>
      </c>
      <c r="AK2587">
        <f t="shared" ca="1" si="1261"/>
        <v>0</v>
      </c>
      <c r="AL2587">
        <f t="shared" ca="1" si="1262"/>
        <v>5.9773339091872435E-2</v>
      </c>
      <c r="AM2587">
        <f t="shared" ca="1" si="1263"/>
        <v>0.51934949952916165</v>
      </c>
    </row>
    <row r="2588" spans="1:39">
      <c r="A2588" s="10">
        <f t="shared" ca="1" si="1264"/>
        <v>41372.352106482394</v>
      </c>
      <c r="B2588" s="22">
        <f t="shared" ca="1" si="1265"/>
        <v>41372.352106482394</v>
      </c>
      <c r="C2588" s="22">
        <f t="shared" ca="1" si="1242"/>
        <v>41372.541481482396</v>
      </c>
      <c r="D2588">
        <f t="shared" ref="D2588:D2651" si="1270">D2587</f>
        <v>276</v>
      </c>
      <c r="E2588" s="23">
        <f t="shared" si="1243"/>
        <v>59</v>
      </c>
      <c r="F2588" s="23">
        <f t="shared" si="1244"/>
        <v>4</v>
      </c>
      <c r="G2588">
        <f t="shared" ref="G2588:G2651" ca="1" si="1271">IF(G2587&lt;6,ROUND(RAND()+6,0),IF(OR(H2587=0,O2587=0),1,IF(I2587=0,2,IF(J2587=0,3,IF(K2587=0,4,IF(L2587=0,5,ROUND(RAND()+6,0)))))))</f>
        <v>7</v>
      </c>
      <c r="H2588" s="9">
        <f t="shared" ca="1" si="1245"/>
        <v>0</v>
      </c>
      <c r="I2588" s="9">
        <f t="shared" ca="1" si="1246"/>
        <v>1451.1697976678809</v>
      </c>
      <c r="J2588" s="9">
        <f t="shared" ca="1" si="1247"/>
        <v>2880.1267807282443</v>
      </c>
      <c r="K2588" s="9">
        <f t="shared" ca="1" si="1248"/>
        <v>55929.466843235357</v>
      </c>
      <c r="L2588" s="9">
        <f t="shared" ca="1" si="1249"/>
        <v>29695.215105356405</v>
      </c>
      <c r="M2588" s="9">
        <f t="shared" ca="1" si="1250"/>
        <v>21730.100580246915</v>
      </c>
      <c r="N2588" s="9">
        <f t="shared" ca="1" si="1250"/>
        <v>1451.1697976678809</v>
      </c>
      <c r="O2588" s="9">
        <f t="shared" ca="1" si="1251"/>
        <v>630.65961779436452</v>
      </c>
      <c r="P2588" s="9">
        <f t="shared" ref="P2588:P2651" ca="1" si="1272">IF(O2588=0,NORMINV(RAND(),P$537,5000),P2587)</f>
        <v>31106.116776606552</v>
      </c>
      <c r="Q2588" s="9">
        <f t="shared" ca="1" si="1266"/>
        <v>153.2562552996252</v>
      </c>
      <c r="R2588" s="9">
        <f t="shared" si="1252"/>
        <v>8</v>
      </c>
      <c r="S2588" s="23">
        <f t="shared" ca="1" si="1253"/>
        <v>4.5450157549723471</v>
      </c>
      <c r="T2588" s="9">
        <f t="shared" ca="1" si="1267"/>
        <v>32</v>
      </c>
      <c r="U2588" s="9">
        <f t="shared" ca="1" si="1268"/>
        <v>42.056717900450167</v>
      </c>
      <c r="V2588" s="23">
        <f t="shared" ca="1" si="1254"/>
        <v>72</v>
      </c>
      <c r="W2588" s="23">
        <f t="shared" ca="1" si="1269"/>
        <v>0</v>
      </c>
      <c r="X2588" s="23" t="e">
        <f ca="1">V2588/(S2588-#REF!)</f>
        <v>#REF!</v>
      </c>
      <c r="Y2588" s="9">
        <f t="shared" ca="1" si="1255"/>
        <v>0</v>
      </c>
      <c r="Z2588" s="9">
        <f t="shared" ca="1" si="1256"/>
        <v>0</v>
      </c>
      <c r="AA2588" s="24">
        <f t="shared" ca="1" si="1257"/>
        <v>535.20859624604509</v>
      </c>
      <c r="AB2588" s="9">
        <f t="shared" ca="1" si="1258"/>
        <v>313.19683467347983</v>
      </c>
      <c r="AC2588" s="9">
        <f t="shared" ca="1" si="1259"/>
        <v>165.85744972425928</v>
      </c>
      <c r="AD2588" s="9">
        <f t="shared" ca="1" si="1260"/>
        <v>25.967474976458082</v>
      </c>
      <c r="AE2588">
        <f t="shared" ca="1" si="1261"/>
        <v>1</v>
      </c>
      <c r="AF2588">
        <f t="shared" ca="1" si="1261"/>
        <v>1</v>
      </c>
      <c r="AG2588">
        <f t="shared" ca="1" si="1261"/>
        <v>0</v>
      </c>
      <c r="AH2588">
        <f t="shared" ca="1" si="1261"/>
        <v>0</v>
      </c>
      <c r="AI2588">
        <f t="shared" ca="1" si="1261"/>
        <v>0</v>
      </c>
      <c r="AJ2588">
        <f t="shared" ca="1" si="1261"/>
        <v>0</v>
      </c>
      <c r="AK2588">
        <f t="shared" ca="1" si="1261"/>
        <v>0</v>
      </c>
      <c r="AL2588">
        <f t="shared" ca="1" si="1262"/>
        <v>5.9773339091872435E-2</v>
      </c>
      <c r="AM2588">
        <f t="shared" ca="1" si="1263"/>
        <v>0.51934949952916165</v>
      </c>
    </row>
    <row r="2589" spans="1:39">
      <c r="A2589" s="10">
        <f t="shared" ca="1" si="1264"/>
        <v>41372.55745370462</v>
      </c>
      <c r="B2589" s="22">
        <f t="shared" ca="1" si="1265"/>
        <v>41372.55745370462</v>
      </c>
      <c r="C2589" s="22">
        <f t="shared" ca="1" si="1242"/>
        <v>41373.459942130547</v>
      </c>
      <c r="D2589">
        <f t="shared" si="1270"/>
        <v>276</v>
      </c>
      <c r="E2589" s="23">
        <f t="shared" si="1243"/>
        <v>59</v>
      </c>
      <c r="F2589" s="23">
        <f t="shared" si="1244"/>
        <v>4</v>
      </c>
      <c r="G2589">
        <f t="shared" ca="1" si="1271"/>
        <v>1</v>
      </c>
      <c r="H2589" s="9">
        <f t="shared" ca="1" si="1245"/>
        <v>0</v>
      </c>
      <c r="I2589" s="9">
        <f t="shared" ca="1" si="1246"/>
        <v>1451.1697976678809</v>
      </c>
      <c r="J2589" s="9">
        <f t="shared" ca="1" si="1247"/>
        <v>2880.1267807282443</v>
      </c>
      <c r="K2589" s="9">
        <f t="shared" ca="1" si="1248"/>
        <v>55929.466843235357</v>
      </c>
      <c r="L2589" s="9">
        <f t="shared" ca="1" si="1249"/>
        <v>29695.215105356405</v>
      </c>
      <c r="M2589" s="9">
        <f t="shared" ca="1" si="1250"/>
        <v>21730.100580246915</v>
      </c>
      <c r="N2589" s="9">
        <f t="shared" ca="1" si="1250"/>
        <v>1451.1697976678809</v>
      </c>
      <c r="O2589" s="9">
        <f t="shared" ca="1" si="1251"/>
        <v>630.65961779436452</v>
      </c>
      <c r="P2589" s="9">
        <f t="shared" ca="1" si="1272"/>
        <v>31106.116776606552</v>
      </c>
      <c r="Q2589" s="9">
        <f t="shared" ca="1" si="1266"/>
        <v>153.2562552996252</v>
      </c>
      <c r="R2589" s="9">
        <f t="shared" si="1252"/>
        <v>8</v>
      </c>
      <c r="S2589" s="23">
        <f t="shared" ca="1" si="1253"/>
        <v>21.659773339091874</v>
      </c>
      <c r="T2589" s="9">
        <f t="shared" ca="1" si="1267"/>
        <v>39</v>
      </c>
      <c r="U2589" s="9">
        <f t="shared" ca="1" si="1268"/>
        <v>35.184020730739576</v>
      </c>
      <c r="V2589" s="23">
        <f t="shared" ca="1" si="1254"/>
        <v>0</v>
      </c>
      <c r="W2589" s="23">
        <f t="shared" ca="1" si="1269"/>
        <v>0</v>
      </c>
      <c r="X2589" s="23" t="e">
        <f ca="1">V2589/(S2589-#REF!)</f>
        <v>#REF!</v>
      </c>
      <c r="Y2589" s="9">
        <f t="shared" ca="1" si="1255"/>
        <v>600</v>
      </c>
      <c r="Z2589" s="9">
        <f t="shared" ca="1" si="1256"/>
        <v>1200</v>
      </c>
      <c r="AA2589" s="24">
        <f t="shared" ca="1" si="1257"/>
        <v>0</v>
      </c>
      <c r="AB2589" s="9">
        <f t="shared" ca="1" si="1258"/>
        <v>1644.724974717979</v>
      </c>
      <c r="AC2589" s="9">
        <f t="shared" ca="1" si="1259"/>
        <v>870.98546218998376</v>
      </c>
      <c r="AD2589" s="9">
        <f t="shared" ca="1" si="1260"/>
        <v>25.967474976458082</v>
      </c>
      <c r="AE2589">
        <f t="shared" ca="1" si="1261"/>
        <v>1</v>
      </c>
      <c r="AF2589">
        <f t="shared" ca="1" si="1261"/>
        <v>0</v>
      </c>
      <c r="AG2589">
        <f t="shared" ca="1" si="1261"/>
        <v>0</v>
      </c>
      <c r="AH2589">
        <f t="shared" ca="1" si="1261"/>
        <v>0</v>
      </c>
      <c r="AI2589">
        <f t="shared" ca="1" si="1261"/>
        <v>0</v>
      </c>
      <c r="AJ2589">
        <f t="shared" ca="1" si="1261"/>
        <v>0</v>
      </c>
      <c r="AK2589">
        <f t="shared" ca="1" si="1261"/>
        <v>0</v>
      </c>
      <c r="AL2589">
        <f t="shared" ca="1" si="1262"/>
        <v>5.9773339091872435E-2</v>
      </c>
      <c r="AM2589">
        <f t="shared" ca="1" si="1263"/>
        <v>0.51934949952916165</v>
      </c>
    </row>
    <row r="2590" spans="1:39">
      <c r="A2590" s="10">
        <f t="shared" ca="1" si="1264"/>
        <v>41373.480775463882</v>
      </c>
      <c r="B2590" s="22">
        <f t="shared" ca="1" si="1265"/>
        <v>41373.480775463882</v>
      </c>
      <c r="C2590" s="22">
        <f t="shared" ca="1" si="1242"/>
        <v>41373.706574074997</v>
      </c>
      <c r="D2590">
        <f t="shared" si="1270"/>
        <v>276</v>
      </c>
      <c r="E2590" s="23">
        <f t="shared" si="1243"/>
        <v>59</v>
      </c>
      <c r="F2590" s="23">
        <f t="shared" si="1244"/>
        <v>4</v>
      </c>
      <c r="G2590">
        <f t="shared" ca="1" si="1271"/>
        <v>7</v>
      </c>
      <c r="H2590" s="9">
        <f t="shared" ca="1" si="1245"/>
        <v>72</v>
      </c>
      <c r="I2590" s="9">
        <f t="shared" ca="1" si="1246"/>
        <v>1523.1697976678809</v>
      </c>
      <c r="J2590" s="9">
        <f t="shared" ca="1" si="1247"/>
        <v>2952.1267807282443</v>
      </c>
      <c r="K2590" s="9">
        <f t="shared" ca="1" si="1248"/>
        <v>55929.466843235357</v>
      </c>
      <c r="L2590" s="9">
        <f t="shared" ca="1" si="1249"/>
        <v>29695.215105356405</v>
      </c>
      <c r="M2590" s="9">
        <f t="shared" ca="1" si="1250"/>
        <v>21802.100580246915</v>
      </c>
      <c r="N2590" s="9">
        <f t="shared" ca="1" si="1250"/>
        <v>1523.1697976678809</v>
      </c>
      <c r="O2590" s="9">
        <f t="shared" ca="1" si="1251"/>
        <v>702.65961779436452</v>
      </c>
      <c r="P2590" s="9">
        <f t="shared" ca="1" si="1272"/>
        <v>31106.116776606552</v>
      </c>
      <c r="Q2590" s="9">
        <f t="shared" ca="1" si="1266"/>
        <v>153.3282552996252</v>
      </c>
      <c r="R2590" s="9">
        <f t="shared" si="1252"/>
        <v>8</v>
      </c>
      <c r="S2590" s="23">
        <f t="shared" ca="1" si="1253"/>
        <v>5.4194381892755281</v>
      </c>
      <c r="T2590" s="9">
        <f t="shared" ca="1" si="1267"/>
        <v>25</v>
      </c>
      <c r="U2590" s="9">
        <f t="shared" ca="1" si="1268"/>
        <v>9.9774813919029839</v>
      </c>
      <c r="V2590" s="23">
        <f t="shared" ca="1" si="1254"/>
        <v>72</v>
      </c>
      <c r="W2590" s="23">
        <f t="shared" ca="1" si="1269"/>
        <v>0</v>
      </c>
      <c r="X2590" s="23" t="e">
        <f ca="1">V2590/(S2590-#REF!)</f>
        <v>#REF!</v>
      </c>
      <c r="Y2590" s="9">
        <f t="shared" ca="1" si="1255"/>
        <v>0</v>
      </c>
      <c r="Z2590" s="9">
        <f t="shared" ca="1" si="1256"/>
        <v>0</v>
      </c>
      <c r="AA2590" s="24">
        <f t="shared" ca="1" si="1257"/>
        <v>645.48465662046578</v>
      </c>
      <c r="AB2590" s="9">
        <f t="shared" ca="1" si="1258"/>
        <v>381.2269000622673</v>
      </c>
      <c r="AC2590" s="9">
        <f t="shared" ca="1" si="1259"/>
        <v>201.88365401755033</v>
      </c>
      <c r="AD2590" s="9">
        <f t="shared" ca="1" si="1260"/>
        <v>25.967474976458082</v>
      </c>
      <c r="AE2590">
        <f t="shared" ca="1" si="1261"/>
        <v>0</v>
      </c>
      <c r="AF2590">
        <f t="shared" ca="1" si="1261"/>
        <v>1</v>
      </c>
      <c r="AG2590">
        <f t="shared" ca="1" si="1261"/>
        <v>0</v>
      </c>
      <c r="AH2590">
        <f t="shared" ca="1" si="1261"/>
        <v>0</v>
      </c>
      <c r="AI2590">
        <f t="shared" ca="1" si="1261"/>
        <v>0</v>
      </c>
      <c r="AJ2590">
        <f t="shared" ca="1" si="1261"/>
        <v>0</v>
      </c>
      <c r="AK2590">
        <f t="shared" ca="1" si="1261"/>
        <v>0</v>
      </c>
      <c r="AL2590">
        <f t="shared" ca="1" si="1262"/>
        <v>5.9773339091872435E-2</v>
      </c>
      <c r="AM2590">
        <f t="shared" ca="1" si="1263"/>
        <v>0.51934949952916165</v>
      </c>
    </row>
    <row r="2591" spans="1:39">
      <c r="A2591" s="10">
        <f t="shared" ca="1" si="1264"/>
        <v>41373.714907408328</v>
      </c>
      <c r="B2591" s="22">
        <f t="shared" ca="1" si="1265"/>
        <v>41373.714907408328</v>
      </c>
      <c r="C2591" s="22">
        <f t="shared" ca="1" si="1242"/>
        <v>41373.923506945364</v>
      </c>
      <c r="D2591">
        <f t="shared" si="1270"/>
        <v>276</v>
      </c>
      <c r="E2591" s="23">
        <f t="shared" si="1243"/>
        <v>59</v>
      </c>
      <c r="F2591" s="23">
        <f t="shared" si="1244"/>
        <v>4</v>
      </c>
      <c r="G2591">
        <f t="shared" ca="1" si="1271"/>
        <v>6</v>
      </c>
      <c r="H2591" s="9">
        <f t="shared" ca="1" si="1245"/>
        <v>144</v>
      </c>
      <c r="I2591" s="9">
        <f t="shared" ca="1" si="1246"/>
        <v>1595.1697976678809</v>
      </c>
      <c r="J2591" s="9">
        <f t="shared" ca="1" si="1247"/>
        <v>3024.1267807282443</v>
      </c>
      <c r="K2591" s="9">
        <f t="shared" ca="1" si="1248"/>
        <v>55929.466843235357</v>
      </c>
      <c r="L2591" s="9">
        <f t="shared" ca="1" si="1249"/>
        <v>29695.215105356405</v>
      </c>
      <c r="M2591" s="9">
        <f t="shared" ca="1" si="1250"/>
        <v>21874.100580246915</v>
      </c>
      <c r="N2591" s="9">
        <f t="shared" ca="1" si="1250"/>
        <v>1595.1697976678809</v>
      </c>
      <c r="O2591" s="9">
        <f t="shared" ca="1" si="1251"/>
        <v>774.65961779436452</v>
      </c>
      <c r="P2591" s="9">
        <f t="shared" ca="1" si="1272"/>
        <v>31106.116776606552</v>
      </c>
      <c r="Q2591" s="9">
        <f t="shared" ca="1" si="1266"/>
        <v>153.4002552996252</v>
      </c>
      <c r="R2591" s="9">
        <f t="shared" si="1252"/>
        <v>8</v>
      </c>
      <c r="S2591" s="23">
        <f t="shared" ca="1" si="1253"/>
        <v>5.0065111510110309</v>
      </c>
      <c r="T2591" s="9">
        <f t="shared" ca="1" si="1267"/>
        <v>0</v>
      </c>
      <c r="U2591" s="9">
        <f t="shared" ca="1" si="1268"/>
        <v>23.440143639712915</v>
      </c>
      <c r="V2591" s="23">
        <f t="shared" ca="1" si="1254"/>
        <v>72</v>
      </c>
      <c r="W2591" s="23">
        <f t="shared" ca="1" si="1269"/>
        <v>1836.283594315086</v>
      </c>
      <c r="X2591" s="23" t="e">
        <f ca="1">V2591/(S2591-#REF!)</f>
        <v>#REF!</v>
      </c>
      <c r="Y2591" s="9">
        <f t="shared" ca="1" si="1255"/>
        <v>0</v>
      </c>
      <c r="Z2591" s="9">
        <f t="shared" ca="1" si="1256"/>
        <v>0</v>
      </c>
      <c r="AA2591" s="24">
        <f t="shared" ca="1" si="1257"/>
        <v>593.40917774946274</v>
      </c>
      <c r="AB2591" s="9">
        <f t="shared" ca="1" si="1258"/>
        <v>349.10117648528944</v>
      </c>
      <c r="AC2591" s="9">
        <f t="shared" ca="1" si="1259"/>
        <v>184.87106004105306</v>
      </c>
      <c r="AD2591" s="9">
        <f t="shared" ca="1" si="1260"/>
        <v>25.967474976458082</v>
      </c>
      <c r="AE2591">
        <f t="shared" ca="1" si="1261"/>
        <v>0</v>
      </c>
      <c r="AF2591">
        <f t="shared" ca="1" si="1261"/>
        <v>1</v>
      </c>
      <c r="AG2591">
        <f t="shared" ca="1" si="1261"/>
        <v>0</v>
      </c>
      <c r="AH2591">
        <f t="shared" ca="1" si="1261"/>
        <v>1</v>
      </c>
      <c r="AI2591">
        <f t="shared" ca="1" si="1261"/>
        <v>0</v>
      </c>
      <c r="AJ2591">
        <f t="shared" ca="1" si="1261"/>
        <v>0</v>
      </c>
      <c r="AK2591">
        <f t="shared" ca="1" si="1261"/>
        <v>0</v>
      </c>
      <c r="AL2591">
        <f t="shared" ca="1" si="1262"/>
        <v>5.9773339091872435E-2</v>
      </c>
      <c r="AM2591">
        <f t="shared" ca="1" si="1263"/>
        <v>0.51934949952916165</v>
      </c>
    </row>
    <row r="2592" spans="1:39">
      <c r="A2592" s="10">
        <f t="shared" ca="1" si="1264"/>
        <v>41373.934618056475</v>
      </c>
      <c r="B2592" s="22">
        <f t="shared" ca="1" si="1265"/>
        <v>41373.934618056475</v>
      </c>
      <c r="C2592" s="22">
        <f t="shared" ca="1" si="1242"/>
        <v>41374.130972223145</v>
      </c>
      <c r="D2592">
        <f t="shared" si="1270"/>
        <v>276</v>
      </c>
      <c r="E2592" s="23">
        <f t="shared" si="1243"/>
        <v>59</v>
      </c>
      <c r="F2592" s="23">
        <f t="shared" si="1244"/>
        <v>4</v>
      </c>
      <c r="G2592">
        <f t="shared" ca="1" si="1271"/>
        <v>6</v>
      </c>
      <c r="H2592" s="9">
        <f t="shared" ca="1" si="1245"/>
        <v>223.83919926293919</v>
      </c>
      <c r="I2592" s="9">
        <f t="shared" ca="1" si="1246"/>
        <v>1675.0089969308201</v>
      </c>
      <c r="J2592" s="9">
        <f t="shared" ca="1" si="1247"/>
        <v>3103.9659799911833</v>
      </c>
      <c r="K2592" s="9">
        <f t="shared" ca="1" si="1248"/>
        <v>55929.466843235357</v>
      </c>
      <c r="L2592" s="9">
        <f t="shared" ca="1" si="1249"/>
        <v>29695.215105356405</v>
      </c>
      <c r="M2592" s="9">
        <f t="shared" ca="1" si="1250"/>
        <v>21953.939779509856</v>
      </c>
      <c r="N2592" s="9">
        <f t="shared" ca="1" si="1250"/>
        <v>1675.0089969308201</v>
      </c>
      <c r="O2592" s="9">
        <f t="shared" ca="1" si="1251"/>
        <v>854.49881705730377</v>
      </c>
      <c r="P2592" s="9">
        <f t="shared" ca="1" si="1272"/>
        <v>31106.116776606552</v>
      </c>
      <c r="Q2592" s="9">
        <f t="shared" ca="1" si="1266"/>
        <v>153.48009449888815</v>
      </c>
      <c r="R2592" s="9">
        <f t="shared" si="1252"/>
        <v>8</v>
      </c>
      <c r="S2592" s="23">
        <f t="shared" ca="1" si="1253"/>
        <v>4.7127720953581376</v>
      </c>
      <c r="T2592" s="9">
        <f t="shared" ca="1" si="1267"/>
        <v>42</v>
      </c>
      <c r="U2592" s="9">
        <f t="shared" ca="1" si="1268"/>
        <v>45.979543289296998</v>
      </c>
      <c r="V2592" s="23">
        <f t="shared" ca="1" si="1254"/>
        <v>79.839199262939204</v>
      </c>
      <c r="W2592" s="23">
        <f t="shared" ca="1" si="1269"/>
        <v>1773.076770635101</v>
      </c>
      <c r="X2592" s="23" t="e">
        <f ca="1">V2592/(S2592-#REF!)</f>
        <v>#REF!</v>
      </c>
      <c r="Y2592" s="9">
        <f t="shared" ca="1" si="1255"/>
        <v>0</v>
      </c>
      <c r="Z2592" s="9">
        <f t="shared" ca="1" si="1256"/>
        <v>0</v>
      </c>
      <c r="AA2592" s="24">
        <f t="shared" ca="1" si="1257"/>
        <v>556.3648561895784</v>
      </c>
      <c r="AB2592" s="9">
        <f t="shared" ca="1" si="1258"/>
        <v>326.2482779554943</v>
      </c>
      <c r="AC2592" s="9">
        <f t="shared" ca="1" si="1259"/>
        <v>172.76901094815381</v>
      </c>
      <c r="AD2592" s="9">
        <f t="shared" ca="1" si="1260"/>
        <v>25.967474976458082</v>
      </c>
      <c r="AE2592">
        <f t="shared" ca="1" si="1261"/>
        <v>1</v>
      </c>
      <c r="AF2592">
        <f t="shared" ca="1" si="1261"/>
        <v>1</v>
      </c>
      <c r="AG2592">
        <f t="shared" ca="1" si="1261"/>
        <v>0</v>
      </c>
      <c r="AH2592">
        <f t="shared" ca="1" si="1261"/>
        <v>0</v>
      </c>
      <c r="AI2592">
        <f t="shared" ca="1" si="1261"/>
        <v>0</v>
      </c>
      <c r="AJ2592">
        <f t="shared" ca="1" si="1261"/>
        <v>0</v>
      </c>
      <c r="AK2592">
        <f t="shared" ca="1" si="1261"/>
        <v>0</v>
      </c>
      <c r="AL2592">
        <f t="shared" ca="1" si="1262"/>
        <v>5.9773339091872435E-2</v>
      </c>
      <c r="AM2592">
        <f t="shared" ca="1" si="1263"/>
        <v>0.51934949952916165</v>
      </c>
    </row>
    <row r="2593" spans="1:39">
      <c r="A2593" s="10">
        <f t="shared" ca="1" si="1264"/>
        <v>41374.149722223148</v>
      </c>
      <c r="B2593" s="22">
        <f t="shared" ca="1" si="1265"/>
        <v>41374.149722223148</v>
      </c>
      <c r="C2593" s="22">
        <f t="shared" ca="1" si="1242"/>
        <v>41374.335115741669</v>
      </c>
      <c r="D2593">
        <f t="shared" si="1270"/>
        <v>276</v>
      </c>
      <c r="E2593" s="23">
        <f t="shared" si="1243"/>
        <v>59</v>
      </c>
      <c r="F2593" s="23">
        <f t="shared" si="1244"/>
        <v>4</v>
      </c>
      <c r="G2593">
        <f t="shared" ca="1" si="1271"/>
        <v>6</v>
      </c>
      <c r="H2593" s="9">
        <f t="shared" ca="1" si="1245"/>
        <v>298.27072415805333</v>
      </c>
      <c r="I2593" s="9">
        <f t="shared" ca="1" si="1246"/>
        <v>1749.4405218259342</v>
      </c>
      <c r="J2593" s="9">
        <f t="shared" ca="1" si="1247"/>
        <v>3178.3975048862976</v>
      </c>
      <c r="K2593" s="9">
        <f t="shared" ca="1" si="1248"/>
        <v>55929.466843235357</v>
      </c>
      <c r="L2593" s="9">
        <f t="shared" ca="1" si="1249"/>
        <v>29695.215105356405</v>
      </c>
      <c r="M2593" s="9">
        <f t="shared" ca="1" si="1250"/>
        <v>22028.371304404969</v>
      </c>
      <c r="N2593" s="9">
        <f t="shared" ca="1" si="1250"/>
        <v>1749.4405218259342</v>
      </c>
      <c r="O2593" s="9">
        <f t="shared" ca="1" si="1251"/>
        <v>928.93034195241796</v>
      </c>
      <c r="P2593" s="9">
        <f t="shared" ca="1" si="1272"/>
        <v>31106.116776606552</v>
      </c>
      <c r="Q2593" s="9">
        <f t="shared" ca="1" si="1266"/>
        <v>153.55452602378327</v>
      </c>
      <c r="R2593" s="9">
        <f t="shared" si="1252"/>
        <v>8</v>
      </c>
      <c r="S2593" s="23">
        <f t="shared" ca="1" si="1253"/>
        <v>4.4496190945609113</v>
      </c>
      <c r="T2593" s="9">
        <f t="shared" ca="1" si="1267"/>
        <v>26</v>
      </c>
      <c r="U2593" s="9">
        <f t="shared" ca="1" si="1268"/>
        <v>58.628740419280803</v>
      </c>
      <c r="V2593" s="23">
        <f t="shared" ca="1" si="1254"/>
        <v>74.431524895114165</v>
      </c>
      <c r="W2593" s="23">
        <f t="shared" ca="1" si="1269"/>
        <v>1961.0410239175778</v>
      </c>
      <c r="X2593" s="23" t="e">
        <f ca="1">V2593/(S2593-#REF!)</f>
        <v>#REF!</v>
      </c>
      <c r="Y2593" s="9">
        <f t="shared" ca="1" si="1255"/>
        <v>0</v>
      </c>
      <c r="Z2593" s="9">
        <f t="shared" ca="1" si="1256"/>
        <v>0</v>
      </c>
      <c r="AA2593" s="24">
        <f t="shared" ca="1" si="1257"/>
        <v>523.17783460229464</v>
      </c>
      <c r="AB2593" s="9">
        <f t="shared" ca="1" si="1258"/>
        <v>305.7749744934701</v>
      </c>
      <c r="AC2593" s="9">
        <f t="shared" ca="1" si="1259"/>
        <v>161.92710731530809</v>
      </c>
      <c r="AD2593" s="9">
        <f t="shared" ca="1" si="1260"/>
        <v>25.967474976458082</v>
      </c>
      <c r="AE2593">
        <f t="shared" ca="1" si="1261"/>
        <v>0</v>
      </c>
      <c r="AF2593">
        <f t="shared" ca="1" si="1261"/>
        <v>1</v>
      </c>
      <c r="AG2593">
        <f t="shared" ca="1" si="1261"/>
        <v>0</v>
      </c>
      <c r="AH2593">
        <f t="shared" ca="1" si="1261"/>
        <v>0</v>
      </c>
      <c r="AI2593">
        <f t="shared" ca="1" si="1261"/>
        <v>0</v>
      </c>
      <c r="AJ2593">
        <f t="shared" ca="1" si="1261"/>
        <v>0</v>
      </c>
      <c r="AK2593">
        <f t="shared" ca="1" si="1261"/>
        <v>0</v>
      </c>
      <c r="AL2593">
        <f t="shared" ca="1" si="1262"/>
        <v>5.9773339091872435E-2</v>
      </c>
      <c r="AM2593">
        <f t="shared" ca="1" si="1263"/>
        <v>0.51934949952916165</v>
      </c>
    </row>
    <row r="2594" spans="1:39">
      <c r="A2594" s="10">
        <f t="shared" ca="1" si="1264"/>
        <v>41374.364282408336</v>
      </c>
      <c r="B2594" s="22">
        <f t="shared" ca="1" si="1265"/>
        <v>41374.364282408336</v>
      </c>
      <c r="C2594" s="22">
        <f t="shared" ca="1" si="1242"/>
        <v>41374.519606482412</v>
      </c>
      <c r="D2594">
        <f t="shared" si="1270"/>
        <v>276</v>
      </c>
      <c r="E2594" s="23">
        <f t="shared" si="1243"/>
        <v>59</v>
      </c>
      <c r="F2594" s="23">
        <f t="shared" si="1244"/>
        <v>4</v>
      </c>
      <c r="G2594">
        <f t="shared" ca="1" si="1271"/>
        <v>7</v>
      </c>
      <c r="H2594" s="9">
        <f t="shared" ca="1" si="1245"/>
        <v>372.80750655150302</v>
      </c>
      <c r="I2594" s="9">
        <f t="shared" ca="1" si="1246"/>
        <v>1823.9773042193838</v>
      </c>
      <c r="J2594" s="9">
        <f t="shared" ca="1" si="1247"/>
        <v>3252.9342872797474</v>
      </c>
      <c r="K2594" s="9">
        <f t="shared" ca="1" si="1248"/>
        <v>55929.466843235357</v>
      </c>
      <c r="L2594" s="9">
        <f t="shared" ca="1" si="1249"/>
        <v>29695.215105356405</v>
      </c>
      <c r="M2594" s="9">
        <f t="shared" ca="1" si="1250"/>
        <v>22102.908086798419</v>
      </c>
      <c r="N2594" s="9">
        <f t="shared" ca="1" si="1250"/>
        <v>1823.9773042193838</v>
      </c>
      <c r="O2594" s="9">
        <f t="shared" ca="1" si="1251"/>
        <v>1003.4671243458677</v>
      </c>
      <c r="P2594" s="9">
        <f t="shared" ca="1" si="1272"/>
        <v>31106.116776606552</v>
      </c>
      <c r="Q2594" s="9">
        <f t="shared" ca="1" si="1266"/>
        <v>153.62906280617671</v>
      </c>
      <c r="R2594" s="9">
        <f t="shared" si="1252"/>
        <v>8</v>
      </c>
      <c r="S2594" s="23">
        <f t="shared" ca="1" si="1253"/>
        <v>3.7280154197572131</v>
      </c>
      <c r="T2594" s="9">
        <f t="shared" ca="1" si="1267"/>
        <v>43</v>
      </c>
      <c r="U2594" s="9">
        <f t="shared" ca="1" si="1268"/>
        <v>40.855511125966586</v>
      </c>
      <c r="V2594" s="23">
        <f t="shared" ca="1" si="1254"/>
        <v>74.536782393449698</v>
      </c>
      <c r="W2594" s="23">
        <f t="shared" ca="1" si="1269"/>
        <v>0</v>
      </c>
      <c r="X2594" s="23" t="e">
        <f ca="1">V2594/(S2594-#REF!)</f>
        <v>#REF!</v>
      </c>
      <c r="Y2594" s="9">
        <f t="shared" ca="1" si="1255"/>
        <v>0</v>
      </c>
      <c r="Z2594" s="9">
        <f t="shared" ca="1" si="1256"/>
        <v>0</v>
      </c>
      <c r="AA2594" s="24">
        <f t="shared" ca="1" si="1257"/>
        <v>432.17421062452053</v>
      </c>
      <c r="AB2594" s="9">
        <f t="shared" ca="1" si="1258"/>
        <v>249.63420859374239</v>
      </c>
      <c r="AC2594" s="9">
        <f t="shared" ca="1" si="1259"/>
        <v>132.19703591339572</v>
      </c>
      <c r="AD2594" s="9">
        <f t="shared" ca="1" si="1260"/>
        <v>25.967474976458082</v>
      </c>
      <c r="AE2594">
        <f t="shared" ca="1" si="1261"/>
        <v>0</v>
      </c>
      <c r="AF2594">
        <f t="shared" ca="1" si="1261"/>
        <v>1</v>
      </c>
      <c r="AG2594">
        <f t="shared" ca="1" si="1261"/>
        <v>0</v>
      </c>
      <c r="AH2594">
        <f t="shared" ca="1" si="1261"/>
        <v>0</v>
      </c>
      <c r="AI2594">
        <f t="shared" ca="1" si="1261"/>
        <v>0</v>
      </c>
      <c r="AJ2594">
        <f t="shared" ca="1" si="1261"/>
        <v>0</v>
      </c>
      <c r="AK2594">
        <f t="shared" ca="1" si="1261"/>
        <v>0</v>
      </c>
      <c r="AL2594">
        <f t="shared" ca="1" si="1262"/>
        <v>5.9773339091872435E-2</v>
      </c>
      <c r="AM2594">
        <f t="shared" ca="1" si="1263"/>
        <v>0.51934949952916165</v>
      </c>
    </row>
    <row r="2595" spans="1:39">
      <c r="A2595" s="10">
        <f t="shared" ca="1" si="1264"/>
        <v>41374.527939815744</v>
      </c>
      <c r="B2595" s="22">
        <f t="shared" ca="1" si="1265"/>
        <v>41374.527939815744</v>
      </c>
      <c r="C2595" s="22">
        <f t="shared" ca="1" si="1242"/>
        <v>41374.775937500926</v>
      </c>
      <c r="D2595">
        <f t="shared" si="1270"/>
        <v>276</v>
      </c>
      <c r="E2595" s="23">
        <f t="shared" si="1243"/>
        <v>59</v>
      </c>
      <c r="F2595" s="23">
        <f t="shared" si="1244"/>
        <v>4</v>
      </c>
      <c r="G2595">
        <f t="shared" ca="1" si="1271"/>
        <v>7</v>
      </c>
      <c r="H2595" s="9">
        <f t="shared" ca="1" si="1245"/>
        <v>446.19951627178341</v>
      </c>
      <c r="I2595" s="9">
        <f t="shared" ca="1" si="1246"/>
        <v>1897.3693139396642</v>
      </c>
      <c r="J2595" s="9">
        <f t="shared" ca="1" si="1247"/>
        <v>3326.3262970000278</v>
      </c>
      <c r="K2595" s="9">
        <f t="shared" ca="1" si="1248"/>
        <v>55929.466843235357</v>
      </c>
      <c r="L2595" s="9">
        <f t="shared" ca="1" si="1249"/>
        <v>29695.215105356405</v>
      </c>
      <c r="M2595" s="9">
        <f t="shared" ca="1" si="1250"/>
        <v>22176.300096518698</v>
      </c>
      <c r="N2595" s="9">
        <f t="shared" ca="1" si="1250"/>
        <v>1897.3693139396642</v>
      </c>
      <c r="O2595" s="9">
        <f t="shared" ca="1" si="1251"/>
        <v>1076.859134066148</v>
      </c>
      <c r="P2595" s="9">
        <f t="shared" ca="1" si="1272"/>
        <v>31106.116776606552</v>
      </c>
      <c r="Q2595" s="9">
        <f t="shared" ca="1" si="1266"/>
        <v>153.702454815897</v>
      </c>
      <c r="R2595" s="9">
        <f t="shared" si="1252"/>
        <v>8</v>
      </c>
      <c r="S2595" s="23">
        <f t="shared" ca="1" si="1253"/>
        <v>5.9520541600962833</v>
      </c>
      <c r="T2595" s="9">
        <f t="shared" ca="1" si="1267"/>
        <v>57</v>
      </c>
      <c r="U2595" s="9">
        <f t="shared" ca="1" si="1268"/>
        <v>7.3949763466189324</v>
      </c>
      <c r="V2595" s="23">
        <f t="shared" ca="1" si="1254"/>
        <v>73.392009720280413</v>
      </c>
      <c r="W2595" s="23">
        <f t="shared" ca="1" si="1269"/>
        <v>0</v>
      </c>
      <c r="X2595" s="23" t="e">
        <f ca="1">V2595/(S2595-#REF!)</f>
        <v>#REF!</v>
      </c>
      <c r="Y2595" s="9">
        <f t="shared" ca="1" si="1255"/>
        <v>0</v>
      </c>
      <c r="Z2595" s="9">
        <f t="shared" ca="1" si="1256"/>
        <v>0</v>
      </c>
      <c r="AA2595" s="24">
        <f t="shared" ca="1" si="1257"/>
        <v>712.65446911666004</v>
      </c>
      <c r="AB2595" s="9">
        <f t="shared" ca="1" si="1258"/>
        <v>422.66442259212209</v>
      </c>
      <c r="AC2595" s="9">
        <f t="shared" ca="1" si="1259"/>
        <v>223.82743201536545</v>
      </c>
      <c r="AD2595" s="9">
        <f t="shared" ca="1" si="1260"/>
        <v>25.967474976458082</v>
      </c>
      <c r="AE2595">
        <f t="shared" ca="1" si="1261"/>
        <v>0</v>
      </c>
      <c r="AF2595">
        <f t="shared" ca="1" si="1261"/>
        <v>1</v>
      </c>
      <c r="AG2595">
        <f t="shared" ca="1" si="1261"/>
        <v>0</v>
      </c>
      <c r="AH2595">
        <f t="shared" ca="1" si="1261"/>
        <v>0</v>
      </c>
      <c r="AI2595">
        <f t="shared" ca="1" si="1261"/>
        <v>0</v>
      </c>
      <c r="AJ2595">
        <f t="shared" ca="1" si="1261"/>
        <v>0</v>
      </c>
      <c r="AK2595">
        <f t="shared" ca="1" si="1261"/>
        <v>0</v>
      </c>
      <c r="AL2595">
        <f t="shared" ca="1" si="1262"/>
        <v>5.9773339091872435E-2</v>
      </c>
      <c r="AM2595">
        <f t="shared" ca="1" si="1263"/>
        <v>0.51934949952916165</v>
      </c>
    </row>
    <row r="2596" spans="1:39">
      <c r="A2596" s="10">
        <f t="shared" ca="1" si="1264"/>
        <v>41374.804409723147</v>
      </c>
      <c r="B2596" s="22">
        <f t="shared" ca="1" si="1265"/>
        <v>41374.804409723147</v>
      </c>
      <c r="C2596" s="22">
        <f t="shared" ca="1" si="1242"/>
        <v>41374.956898149074</v>
      </c>
      <c r="D2596">
        <f t="shared" si="1270"/>
        <v>276</v>
      </c>
      <c r="E2596" s="23">
        <f t="shared" si="1243"/>
        <v>59</v>
      </c>
      <c r="F2596" s="23">
        <f t="shared" si="1244"/>
        <v>4</v>
      </c>
      <c r="G2596">
        <f t="shared" ca="1" si="1271"/>
        <v>7</v>
      </c>
      <c r="H2596" s="9">
        <f t="shared" ca="1" si="1245"/>
        <v>519.16489316382638</v>
      </c>
      <c r="I2596" s="9">
        <f t="shared" ca="1" si="1246"/>
        <v>1970.3346908317071</v>
      </c>
      <c r="J2596" s="9">
        <f t="shared" ca="1" si="1247"/>
        <v>3399.2916738920708</v>
      </c>
      <c r="K2596" s="9">
        <f t="shared" ca="1" si="1248"/>
        <v>55929.466843235357</v>
      </c>
      <c r="L2596" s="9">
        <f t="shared" ca="1" si="1249"/>
        <v>29695.215105356405</v>
      </c>
      <c r="M2596" s="9">
        <f t="shared" ca="1" si="1250"/>
        <v>22249.265473410742</v>
      </c>
      <c r="N2596" s="9">
        <f t="shared" ca="1" si="1250"/>
        <v>1970.3346908317071</v>
      </c>
      <c r="O2596" s="9">
        <f t="shared" ca="1" si="1251"/>
        <v>1149.824510958191</v>
      </c>
      <c r="P2596" s="9">
        <f t="shared" ca="1" si="1272"/>
        <v>31106.116776606552</v>
      </c>
      <c r="Q2596" s="9">
        <f t="shared" ca="1" si="1266"/>
        <v>153.77542019278906</v>
      </c>
      <c r="R2596" s="9">
        <f t="shared" si="1252"/>
        <v>8</v>
      </c>
      <c r="S2596" s="23">
        <f t="shared" ca="1" si="1253"/>
        <v>3.6597733390918723</v>
      </c>
      <c r="T2596" s="9">
        <f t="shared" ca="1" si="1267"/>
        <v>39</v>
      </c>
      <c r="U2596" s="9">
        <f t="shared" ca="1" si="1268"/>
        <v>35.184020730739576</v>
      </c>
      <c r="V2596" s="23">
        <f t="shared" ca="1" si="1254"/>
        <v>72.965376892042968</v>
      </c>
      <c r="W2596" s="23">
        <f t="shared" ca="1" si="1269"/>
        <v>0</v>
      </c>
      <c r="X2596" s="23" t="e">
        <f ca="1">V2596/(S2596-#REF!)</f>
        <v>#REF!</v>
      </c>
      <c r="Y2596" s="9">
        <f t="shared" ca="1" si="1255"/>
        <v>0</v>
      </c>
      <c r="Z2596" s="9">
        <f t="shared" ca="1" si="1256"/>
        <v>0</v>
      </c>
      <c r="AA2596" s="24">
        <f t="shared" ca="1" si="1257"/>
        <v>423.56799523901964</v>
      </c>
      <c r="AB2596" s="9">
        <f t="shared" ca="1" si="1258"/>
        <v>244.32497471797888</v>
      </c>
      <c r="AC2596" s="9">
        <f t="shared" ca="1" si="1259"/>
        <v>129.38546218998368</v>
      </c>
      <c r="AD2596" s="9">
        <f t="shared" ca="1" si="1260"/>
        <v>25.967474976458082</v>
      </c>
      <c r="AE2596">
        <f t="shared" ca="1" si="1261"/>
        <v>0</v>
      </c>
      <c r="AF2596">
        <f t="shared" ca="1" si="1261"/>
        <v>0</v>
      </c>
      <c r="AG2596">
        <f t="shared" ca="1" si="1261"/>
        <v>0</v>
      </c>
      <c r="AH2596">
        <f t="shared" ca="1" si="1261"/>
        <v>0</v>
      </c>
      <c r="AI2596">
        <f t="shared" ca="1" si="1261"/>
        <v>0</v>
      </c>
      <c r="AJ2596">
        <f t="shared" ca="1" si="1261"/>
        <v>0</v>
      </c>
      <c r="AK2596">
        <f t="shared" ca="1" si="1261"/>
        <v>0</v>
      </c>
      <c r="AL2596">
        <f t="shared" ca="1" si="1262"/>
        <v>5.9773339091872435E-2</v>
      </c>
      <c r="AM2596">
        <f t="shared" ca="1" si="1263"/>
        <v>0.51934949952916165</v>
      </c>
    </row>
    <row r="2597" spans="1:39">
      <c r="A2597" s="10">
        <f t="shared" ca="1" si="1264"/>
        <v>41374.974259260183</v>
      </c>
      <c r="B2597" s="22">
        <f t="shared" ca="1" si="1265"/>
        <v>41374.974259260183</v>
      </c>
      <c r="C2597" s="22">
        <f t="shared" ca="1" si="1242"/>
        <v>41375.150231482403</v>
      </c>
      <c r="D2597">
        <f t="shared" si="1270"/>
        <v>276</v>
      </c>
      <c r="E2597" s="23">
        <f t="shared" si="1243"/>
        <v>59</v>
      </c>
      <c r="F2597" s="23">
        <f t="shared" si="1244"/>
        <v>4</v>
      </c>
      <c r="G2597">
        <f t="shared" ca="1" si="1271"/>
        <v>7</v>
      </c>
      <c r="H2597" s="9">
        <f t="shared" ca="1" si="1245"/>
        <v>591.16489316382638</v>
      </c>
      <c r="I2597" s="9">
        <f t="shared" ca="1" si="1246"/>
        <v>2042.3346908317071</v>
      </c>
      <c r="J2597" s="9">
        <f t="shared" ca="1" si="1247"/>
        <v>3471.2916738920708</v>
      </c>
      <c r="K2597" s="9">
        <f t="shared" ca="1" si="1248"/>
        <v>55929.466843235357</v>
      </c>
      <c r="L2597" s="9">
        <f t="shared" ca="1" si="1249"/>
        <v>29695.215105356405</v>
      </c>
      <c r="M2597" s="9">
        <f t="shared" ca="1" si="1250"/>
        <v>22321.265473410742</v>
      </c>
      <c r="N2597" s="9">
        <f t="shared" ca="1" si="1250"/>
        <v>2042.3346908317071</v>
      </c>
      <c r="O2597" s="9">
        <f t="shared" ca="1" si="1251"/>
        <v>1221.824510958191</v>
      </c>
      <c r="P2597" s="9">
        <f t="shared" ca="1" si="1272"/>
        <v>31106.116776606552</v>
      </c>
      <c r="Q2597" s="9">
        <f t="shared" ca="1" si="1266"/>
        <v>153.84742019278906</v>
      </c>
      <c r="R2597" s="9">
        <f t="shared" si="1252"/>
        <v>8</v>
      </c>
      <c r="S2597" s="23">
        <f t="shared" ca="1" si="1253"/>
        <v>4.2235214152363048</v>
      </c>
      <c r="T2597" s="9">
        <f t="shared" ca="1" si="1267"/>
        <v>13</v>
      </c>
      <c r="U2597" s="9">
        <f t="shared" ca="1" si="1268"/>
        <v>24.677094850696449</v>
      </c>
      <c r="V2597" s="23">
        <f t="shared" ca="1" si="1254"/>
        <v>72</v>
      </c>
      <c r="W2597" s="23">
        <f t="shared" ca="1" si="1269"/>
        <v>0</v>
      </c>
      <c r="X2597" s="23" t="e">
        <f ca="1">V2597/(S2597-#REF!)</f>
        <v>#REF!</v>
      </c>
      <c r="Y2597" s="9">
        <f t="shared" ca="1" si="1255"/>
        <v>0</v>
      </c>
      <c r="Z2597" s="9">
        <f t="shared" ca="1" si="1256"/>
        <v>0</v>
      </c>
      <c r="AA2597" s="24">
        <f t="shared" ca="1" si="1257"/>
        <v>494.66397178542189</v>
      </c>
      <c r="AB2597" s="9">
        <f t="shared" ca="1" si="1258"/>
        <v>288.18457504201569</v>
      </c>
      <c r="AC2597" s="9">
        <f t="shared" ca="1" si="1259"/>
        <v>152.6118829271343</v>
      </c>
      <c r="AD2597" s="9">
        <f t="shared" ca="1" si="1260"/>
        <v>25.967474976458082</v>
      </c>
      <c r="AE2597">
        <f t="shared" ca="1" si="1261"/>
        <v>1</v>
      </c>
      <c r="AF2597">
        <f t="shared" ca="1" si="1261"/>
        <v>1</v>
      </c>
      <c r="AG2597">
        <f t="shared" ca="1" si="1261"/>
        <v>0</v>
      </c>
      <c r="AH2597">
        <f t="shared" ca="1" si="1261"/>
        <v>1</v>
      </c>
      <c r="AI2597">
        <f t="shared" ca="1" si="1261"/>
        <v>0</v>
      </c>
      <c r="AJ2597">
        <f t="shared" ca="1" si="1261"/>
        <v>0</v>
      </c>
      <c r="AK2597">
        <f t="shared" ca="1" si="1261"/>
        <v>0</v>
      </c>
      <c r="AL2597">
        <f t="shared" ca="1" si="1262"/>
        <v>5.9773339091872435E-2</v>
      </c>
      <c r="AM2597">
        <f t="shared" ca="1" si="1263"/>
        <v>0.51934949952916165</v>
      </c>
    </row>
    <row r="2598" spans="1:39">
      <c r="A2598" s="10">
        <f t="shared" ca="1" si="1264"/>
        <v>41375.154398149069</v>
      </c>
      <c r="B2598" s="22">
        <f t="shared" ca="1" si="1265"/>
        <v>41375.154398149069</v>
      </c>
      <c r="C2598" s="22">
        <f t="shared" ca="1" si="1242"/>
        <v>41375.375821760179</v>
      </c>
      <c r="D2598">
        <f t="shared" si="1270"/>
        <v>276</v>
      </c>
      <c r="E2598" s="23">
        <f t="shared" si="1243"/>
        <v>59</v>
      </c>
      <c r="F2598" s="23">
        <f t="shared" si="1244"/>
        <v>4</v>
      </c>
      <c r="G2598">
        <f t="shared" ca="1" si="1271"/>
        <v>6</v>
      </c>
      <c r="H2598" s="9">
        <f t="shared" ca="1" si="1245"/>
        <v>663.16489316382638</v>
      </c>
      <c r="I2598" s="9">
        <f t="shared" ca="1" si="1246"/>
        <v>2114.3346908317071</v>
      </c>
      <c r="J2598" s="9">
        <f t="shared" ca="1" si="1247"/>
        <v>3543.2916738920708</v>
      </c>
      <c r="K2598" s="9">
        <f t="shared" ca="1" si="1248"/>
        <v>55929.466843235357</v>
      </c>
      <c r="L2598" s="9">
        <f t="shared" ca="1" si="1249"/>
        <v>29695.215105356405</v>
      </c>
      <c r="M2598" s="9">
        <f t="shared" ca="1" si="1250"/>
        <v>22393.265473410742</v>
      </c>
      <c r="N2598" s="9">
        <f t="shared" ca="1" si="1250"/>
        <v>2114.3346908317071</v>
      </c>
      <c r="O2598" s="9">
        <f t="shared" ca="1" si="1251"/>
        <v>1293.824510958191</v>
      </c>
      <c r="P2598" s="9">
        <f t="shared" ca="1" si="1272"/>
        <v>31106.116776606552</v>
      </c>
      <c r="Q2598" s="9">
        <f t="shared" ca="1" si="1266"/>
        <v>153.91942019278906</v>
      </c>
      <c r="R2598" s="9">
        <f t="shared" si="1252"/>
        <v>8</v>
      </c>
      <c r="S2598" s="23">
        <f t="shared" ca="1" si="1253"/>
        <v>5.3144272543399715</v>
      </c>
      <c r="T2598" s="9">
        <f t="shared" ca="1" si="1267"/>
        <v>18</v>
      </c>
      <c r="U2598" s="9">
        <f t="shared" ca="1" si="1268"/>
        <v>51.93811562389601</v>
      </c>
      <c r="V2598" s="23">
        <f t="shared" ca="1" si="1254"/>
        <v>72</v>
      </c>
      <c r="W2598" s="23">
        <f t="shared" ca="1" si="1269"/>
        <v>1888.9570842259434</v>
      </c>
      <c r="X2598" s="23" t="e">
        <f ca="1">V2598/(S2598-#REF!)</f>
        <v>#REF!</v>
      </c>
      <c r="Y2598" s="9">
        <f t="shared" ca="1" si="1255"/>
        <v>0</v>
      </c>
      <c r="Z2598" s="9">
        <f t="shared" ca="1" si="1256"/>
        <v>0</v>
      </c>
      <c r="AA2598" s="24">
        <f t="shared" ca="1" si="1257"/>
        <v>632.24140971068596</v>
      </c>
      <c r="AB2598" s="9">
        <f t="shared" ca="1" si="1258"/>
        <v>373.05704932428102</v>
      </c>
      <c r="AC2598" s="9">
        <f t="shared" ca="1" si="1259"/>
        <v>197.55720349820541</v>
      </c>
      <c r="AD2598" s="9">
        <f t="shared" ca="1" si="1260"/>
        <v>25.967474976458082</v>
      </c>
      <c r="AE2598">
        <f t="shared" ca="1" si="1261"/>
        <v>1</v>
      </c>
      <c r="AF2598">
        <f t="shared" ca="1" si="1261"/>
        <v>1</v>
      </c>
      <c r="AG2598">
        <f t="shared" ca="1" si="1261"/>
        <v>0</v>
      </c>
      <c r="AH2598">
        <f t="shared" ca="1" si="1261"/>
        <v>0</v>
      </c>
      <c r="AI2598">
        <f t="shared" ca="1" si="1261"/>
        <v>0</v>
      </c>
      <c r="AJ2598">
        <f t="shared" ca="1" si="1261"/>
        <v>0</v>
      </c>
      <c r="AK2598">
        <f t="shared" ca="1" si="1261"/>
        <v>0</v>
      </c>
      <c r="AL2598">
        <f t="shared" ca="1" si="1262"/>
        <v>5.9773339091872435E-2</v>
      </c>
      <c r="AM2598">
        <f t="shared" ca="1" si="1263"/>
        <v>0.51934949952916165</v>
      </c>
    </row>
    <row r="2599" spans="1:39">
      <c r="A2599" s="10">
        <f t="shared" ca="1" si="1264"/>
        <v>41375.404293982399</v>
      </c>
      <c r="B2599" s="22">
        <f t="shared" ca="1" si="1265"/>
        <v>41375.404293982399</v>
      </c>
      <c r="C2599" s="22">
        <f t="shared" ca="1" si="1242"/>
        <v>41375.556782408326</v>
      </c>
      <c r="D2599">
        <f t="shared" si="1270"/>
        <v>276</v>
      </c>
      <c r="E2599" s="23">
        <f t="shared" si="1243"/>
        <v>59</v>
      </c>
      <c r="F2599" s="23">
        <f t="shared" si="1244"/>
        <v>4</v>
      </c>
      <c r="G2599">
        <f t="shared" ca="1" si="1271"/>
        <v>6</v>
      </c>
      <c r="H2599" s="9">
        <f t="shared" ca="1" si="1245"/>
        <v>738.24935319191081</v>
      </c>
      <c r="I2599" s="9">
        <f t="shared" ca="1" si="1246"/>
        <v>2189.4191508597914</v>
      </c>
      <c r="J2599" s="9">
        <f t="shared" ca="1" si="1247"/>
        <v>3618.3761339201551</v>
      </c>
      <c r="K2599" s="9">
        <f t="shared" ca="1" si="1248"/>
        <v>55929.466843235357</v>
      </c>
      <c r="L2599" s="9">
        <f t="shared" ca="1" si="1249"/>
        <v>29695.215105356405</v>
      </c>
      <c r="M2599" s="9">
        <f t="shared" ca="1" si="1250"/>
        <v>22468.349933438825</v>
      </c>
      <c r="N2599" s="9">
        <f t="shared" ca="1" si="1250"/>
        <v>2189.4191508597914</v>
      </c>
      <c r="O2599" s="9">
        <f t="shared" ca="1" si="1251"/>
        <v>1368.9089709862756</v>
      </c>
      <c r="P2599" s="9">
        <f t="shared" ca="1" si="1272"/>
        <v>31106.116776606552</v>
      </c>
      <c r="Q2599" s="9">
        <f t="shared" ca="1" si="1266"/>
        <v>153.99450465281714</v>
      </c>
      <c r="R2599" s="9">
        <f t="shared" si="1252"/>
        <v>8</v>
      </c>
      <c r="S2599" s="23">
        <f t="shared" ca="1" si="1253"/>
        <v>3.6597733390918723</v>
      </c>
      <c r="T2599" s="9">
        <f t="shared" ca="1" si="1267"/>
        <v>39</v>
      </c>
      <c r="U2599" s="9">
        <f t="shared" ca="1" si="1268"/>
        <v>35.184020730739576</v>
      </c>
      <c r="V2599" s="23">
        <f t="shared" ca="1" si="1254"/>
        <v>75.084460028084479</v>
      </c>
      <c r="W2599" s="23">
        <f t="shared" ca="1" si="1269"/>
        <v>1936.7743485313092</v>
      </c>
      <c r="X2599" s="23" t="e">
        <f ca="1">V2599/(S2599-#REF!)</f>
        <v>#REF!</v>
      </c>
      <c r="Y2599" s="9">
        <f t="shared" ca="1" si="1255"/>
        <v>0</v>
      </c>
      <c r="Z2599" s="9">
        <f t="shared" ca="1" si="1256"/>
        <v>0</v>
      </c>
      <c r="AA2599" s="24">
        <f t="shared" ca="1" si="1257"/>
        <v>423.56799523901964</v>
      </c>
      <c r="AB2599" s="9">
        <f t="shared" ca="1" si="1258"/>
        <v>244.32497471797888</v>
      </c>
      <c r="AC2599" s="9">
        <f t="shared" ca="1" si="1259"/>
        <v>129.38546218998368</v>
      </c>
      <c r="AD2599" s="9">
        <f t="shared" ca="1" si="1260"/>
        <v>25.967474976458082</v>
      </c>
      <c r="AE2599">
        <f t="shared" ca="1" si="1261"/>
        <v>0</v>
      </c>
      <c r="AF2599">
        <f t="shared" ca="1" si="1261"/>
        <v>1</v>
      </c>
      <c r="AG2599">
        <f t="shared" ca="1" si="1261"/>
        <v>0</v>
      </c>
      <c r="AH2599">
        <f t="shared" ca="1" si="1261"/>
        <v>1</v>
      </c>
      <c r="AI2599">
        <f t="shared" ca="1" si="1261"/>
        <v>0</v>
      </c>
      <c r="AJ2599">
        <f t="shared" ca="1" si="1261"/>
        <v>0</v>
      </c>
      <c r="AK2599">
        <f t="shared" ca="1" si="1261"/>
        <v>0</v>
      </c>
      <c r="AL2599">
        <f t="shared" ca="1" si="1262"/>
        <v>5.9773339091872435E-2</v>
      </c>
      <c r="AM2599">
        <f t="shared" ca="1" si="1263"/>
        <v>0.51934949952916165</v>
      </c>
    </row>
    <row r="2600" spans="1:39">
      <c r="A2600" s="10">
        <f t="shared" ca="1" si="1264"/>
        <v>41375.580393519434</v>
      </c>
      <c r="B2600" s="22">
        <f t="shared" ca="1" si="1265"/>
        <v>41375.580393519434</v>
      </c>
      <c r="C2600" s="22">
        <f t="shared" ca="1" si="1242"/>
        <v>41375.732881945361</v>
      </c>
      <c r="D2600">
        <f t="shared" si="1270"/>
        <v>276</v>
      </c>
      <c r="E2600" s="23">
        <f t="shared" si="1243"/>
        <v>59</v>
      </c>
      <c r="F2600" s="23">
        <f t="shared" si="1244"/>
        <v>4</v>
      </c>
      <c r="G2600">
        <f t="shared" ca="1" si="1271"/>
        <v>6</v>
      </c>
      <c r="H2600" s="9">
        <f t="shared" ca="1" si="1245"/>
        <v>810.24935319191081</v>
      </c>
      <c r="I2600" s="9">
        <f t="shared" ca="1" si="1246"/>
        <v>2261.4191508597914</v>
      </c>
      <c r="J2600" s="9">
        <f t="shared" ca="1" si="1247"/>
        <v>3690.3761339201551</v>
      </c>
      <c r="K2600" s="9">
        <f t="shared" ca="1" si="1248"/>
        <v>55929.466843235357</v>
      </c>
      <c r="L2600" s="9">
        <f t="shared" ca="1" si="1249"/>
        <v>29695.215105356405</v>
      </c>
      <c r="M2600" s="9">
        <f t="shared" ca="1" si="1250"/>
        <v>22540.349933438825</v>
      </c>
      <c r="N2600" s="9">
        <f t="shared" ca="1" si="1250"/>
        <v>2261.4191508597914</v>
      </c>
      <c r="O2600" s="9">
        <f t="shared" ca="1" si="1251"/>
        <v>1440.9089709862756</v>
      </c>
      <c r="P2600" s="9">
        <f t="shared" ca="1" si="1272"/>
        <v>31106.116776606552</v>
      </c>
      <c r="Q2600" s="9">
        <f t="shared" ca="1" si="1266"/>
        <v>154.06650465281714</v>
      </c>
      <c r="R2600" s="9">
        <f t="shared" si="1252"/>
        <v>8</v>
      </c>
      <c r="S2600" s="23">
        <f t="shared" ca="1" si="1253"/>
        <v>3.6597733390918723</v>
      </c>
      <c r="T2600" s="9">
        <f t="shared" ca="1" si="1267"/>
        <v>39</v>
      </c>
      <c r="U2600" s="9">
        <f t="shared" ca="1" si="1268"/>
        <v>35.184020730739576</v>
      </c>
      <c r="V2600" s="23">
        <f t="shared" ca="1" si="1254"/>
        <v>72</v>
      </c>
      <c r="W2600" s="23">
        <f t="shared" ca="1" si="1269"/>
        <v>2249.5642256591709</v>
      </c>
      <c r="X2600" s="23" t="e">
        <f ca="1">V2600/(S2600-#REF!)</f>
        <v>#REF!</v>
      </c>
      <c r="Y2600" s="9">
        <f t="shared" ca="1" si="1255"/>
        <v>0</v>
      </c>
      <c r="Z2600" s="9">
        <f t="shared" ca="1" si="1256"/>
        <v>0</v>
      </c>
      <c r="AA2600" s="24">
        <f t="shared" ca="1" si="1257"/>
        <v>423.56799523901964</v>
      </c>
      <c r="AB2600" s="9">
        <f t="shared" ca="1" si="1258"/>
        <v>244.32497471797888</v>
      </c>
      <c r="AC2600" s="9">
        <f t="shared" ca="1" si="1259"/>
        <v>129.38546218998368</v>
      </c>
      <c r="AD2600" s="9">
        <f t="shared" ca="1" si="1260"/>
        <v>25.967474976458082</v>
      </c>
      <c r="AE2600">
        <f t="shared" ca="1" si="1261"/>
        <v>0</v>
      </c>
      <c r="AF2600">
        <f t="shared" ca="1" si="1261"/>
        <v>1</v>
      </c>
      <c r="AG2600">
        <f t="shared" ca="1" si="1261"/>
        <v>0</v>
      </c>
      <c r="AH2600">
        <f t="shared" ca="1" si="1261"/>
        <v>0</v>
      </c>
      <c r="AI2600">
        <f t="shared" ca="1" si="1261"/>
        <v>0</v>
      </c>
      <c r="AJ2600">
        <f t="shared" ca="1" si="1261"/>
        <v>0</v>
      </c>
      <c r="AK2600">
        <f t="shared" ca="1" si="1261"/>
        <v>0</v>
      </c>
      <c r="AL2600">
        <f t="shared" ca="1" si="1262"/>
        <v>5.9773339091872435E-2</v>
      </c>
      <c r="AM2600">
        <f t="shared" ca="1" si="1263"/>
        <v>0.51934949952916165</v>
      </c>
    </row>
    <row r="2601" spans="1:39">
      <c r="A2601" s="10">
        <f t="shared" ca="1" si="1264"/>
        <v>41375.762743056475</v>
      </c>
      <c r="B2601" s="22">
        <f t="shared" ca="1" si="1265"/>
        <v>41375.762743056475</v>
      </c>
      <c r="C2601" s="22">
        <f t="shared" ca="1" si="1242"/>
        <v>41375.923298612033</v>
      </c>
      <c r="D2601">
        <f t="shared" si="1270"/>
        <v>276</v>
      </c>
      <c r="E2601" s="23">
        <f t="shared" si="1243"/>
        <v>59</v>
      </c>
      <c r="F2601" s="23">
        <f t="shared" si="1244"/>
        <v>4</v>
      </c>
      <c r="G2601">
        <f t="shared" ca="1" si="1271"/>
        <v>7</v>
      </c>
      <c r="H2601" s="9">
        <f t="shared" ca="1" si="1245"/>
        <v>882.26761670451788</v>
      </c>
      <c r="I2601" s="9">
        <f t="shared" ca="1" si="1246"/>
        <v>2333.4374143723985</v>
      </c>
      <c r="J2601" s="9">
        <f t="shared" ca="1" si="1247"/>
        <v>3762.3943974327622</v>
      </c>
      <c r="K2601" s="9">
        <f t="shared" ca="1" si="1248"/>
        <v>55929.466843235357</v>
      </c>
      <c r="L2601" s="9">
        <f t="shared" ca="1" si="1249"/>
        <v>29695.215105356405</v>
      </c>
      <c r="M2601" s="9">
        <f t="shared" ca="1" si="1250"/>
        <v>22612.368196951433</v>
      </c>
      <c r="N2601" s="9">
        <f t="shared" ca="1" si="1250"/>
        <v>2333.4374143723985</v>
      </c>
      <c r="O2601" s="9">
        <f t="shared" ca="1" si="1251"/>
        <v>1512.9272344988826</v>
      </c>
      <c r="P2601" s="9">
        <f t="shared" ca="1" si="1272"/>
        <v>31106.116776606552</v>
      </c>
      <c r="Q2601" s="9">
        <f t="shared" ca="1" si="1266"/>
        <v>154.13852291632975</v>
      </c>
      <c r="R2601" s="9">
        <f t="shared" si="1252"/>
        <v>8</v>
      </c>
      <c r="S2601" s="23">
        <f t="shared" ca="1" si="1253"/>
        <v>3.8535714695401886</v>
      </c>
      <c r="T2601" s="9">
        <f t="shared" ca="1" si="1267"/>
        <v>51</v>
      </c>
      <c r="U2601" s="9">
        <f t="shared" ca="1" si="1268"/>
        <v>12.857290344678404</v>
      </c>
      <c r="V2601" s="23">
        <f t="shared" ca="1" si="1254"/>
        <v>72.018263512607021</v>
      </c>
      <c r="W2601" s="23">
        <f t="shared" ca="1" si="1269"/>
        <v>0</v>
      </c>
      <c r="X2601" s="23" t="e">
        <f ca="1">V2601/(S2601-#REF!)</f>
        <v>#REF!</v>
      </c>
      <c r="Y2601" s="9">
        <f t="shared" ca="1" si="1255"/>
        <v>0</v>
      </c>
      <c r="Z2601" s="9">
        <f t="shared" ca="1" si="1256"/>
        <v>0</v>
      </c>
      <c r="AA2601" s="24">
        <f t="shared" ca="1" si="1257"/>
        <v>448.00846416500161</v>
      </c>
      <c r="AB2601" s="9">
        <f t="shared" ca="1" si="1258"/>
        <v>259.40246926685791</v>
      </c>
      <c r="AC2601" s="9">
        <f t="shared" ca="1" si="1259"/>
        <v>137.36994516445432</v>
      </c>
      <c r="AD2601" s="9">
        <f t="shared" ca="1" si="1260"/>
        <v>25.967474976458082</v>
      </c>
      <c r="AE2601">
        <f t="shared" ca="1" si="1261"/>
        <v>1</v>
      </c>
      <c r="AF2601">
        <f t="shared" ca="1" si="1261"/>
        <v>0</v>
      </c>
      <c r="AG2601">
        <f t="shared" ca="1" si="1261"/>
        <v>0</v>
      </c>
      <c r="AH2601">
        <f t="shared" ca="1" si="1261"/>
        <v>0</v>
      </c>
      <c r="AI2601">
        <f t="shared" ca="1" si="1261"/>
        <v>0</v>
      </c>
      <c r="AJ2601">
        <f t="shared" ca="1" si="1261"/>
        <v>0</v>
      </c>
      <c r="AK2601">
        <f t="shared" ca="1" si="1261"/>
        <v>0</v>
      </c>
      <c r="AL2601">
        <f t="shared" ca="1" si="1262"/>
        <v>5.9773339091872435E-2</v>
      </c>
      <c r="AM2601">
        <f t="shared" ca="1" si="1263"/>
        <v>0.51934949952916165</v>
      </c>
    </row>
    <row r="2602" spans="1:39">
      <c r="A2602" s="10">
        <f t="shared" ca="1" si="1264"/>
        <v>41375.946909723141</v>
      </c>
      <c r="B2602" s="22">
        <f t="shared" ca="1" si="1265"/>
        <v>41375.946909723141</v>
      </c>
      <c r="C2602" s="22">
        <f t="shared" ca="1" si="1242"/>
        <v>41376.1158564824</v>
      </c>
      <c r="D2602">
        <f t="shared" si="1270"/>
        <v>276</v>
      </c>
      <c r="E2602" s="23">
        <f t="shared" si="1243"/>
        <v>59</v>
      </c>
      <c r="F2602" s="23">
        <f t="shared" si="1244"/>
        <v>4</v>
      </c>
      <c r="G2602">
        <f t="shared" ca="1" si="1271"/>
        <v>6</v>
      </c>
      <c r="H2602" s="9">
        <f t="shared" ca="1" si="1245"/>
        <v>968.30157498616188</v>
      </c>
      <c r="I2602" s="9">
        <f t="shared" ca="1" si="1246"/>
        <v>2419.4713726540426</v>
      </c>
      <c r="J2602" s="9">
        <f t="shared" ca="1" si="1247"/>
        <v>3848.4283557144063</v>
      </c>
      <c r="K2602" s="9">
        <f t="shared" ca="1" si="1248"/>
        <v>55929.466843235357</v>
      </c>
      <c r="L2602" s="9">
        <f t="shared" ca="1" si="1249"/>
        <v>29695.215105356405</v>
      </c>
      <c r="M2602" s="9">
        <f t="shared" ref="M2602:N2617" ca="1" si="1273">IF(M2601&gt;K2602,0,M2601+$V2602)</f>
        <v>22698.402155233078</v>
      </c>
      <c r="N2602" s="9">
        <f t="shared" ca="1" si="1273"/>
        <v>2419.4713726540426</v>
      </c>
      <c r="O2602" s="9">
        <f t="shared" ca="1" si="1251"/>
        <v>1598.9611927805267</v>
      </c>
      <c r="P2602" s="9">
        <f t="shared" ca="1" si="1272"/>
        <v>31106.116776606552</v>
      </c>
      <c r="Q2602" s="9">
        <f t="shared" ca="1" si="1266"/>
        <v>154.22455687461138</v>
      </c>
      <c r="R2602" s="9">
        <f t="shared" si="1252"/>
        <v>8</v>
      </c>
      <c r="S2602" s="23">
        <f t="shared" ca="1" si="1253"/>
        <v>4.0549188234453766</v>
      </c>
      <c r="T2602" s="9">
        <f t="shared" ca="1" si="1267"/>
        <v>3</v>
      </c>
      <c r="U2602" s="9">
        <f t="shared" ca="1" si="1268"/>
        <v>17.707764403356123</v>
      </c>
      <c r="V2602" s="23">
        <f t="shared" ca="1" si="1254"/>
        <v>86.033958281644004</v>
      </c>
      <c r="W2602" s="23">
        <f t="shared" ca="1" si="1269"/>
        <v>1935.0592691463485</v>
      </c>
      <c r="X2602" s="23" t="e">
        <f ca="1">V2602/(S2602-#REF!)</f>
        <v>#REF!</v>
      </c>
      <c r="Y2602" s="9">
        <f t="shared" ca="1" si="1255"/>
        <v>0</v>
      </c>
      <c r="Z2602" s="9">
        <f t="shared" ca="1" si="1256"/>
        <v>0</v>
      </c>
      <c r="AA2602" s="24">
        <f t="shared" ca="1" si="1257"/>
        <v>473.40098851528592</v>
      </c>
      <c r="AB2602" s="9">
        <f t="shared" ca="1" si="1258"/>
        <v>275.06729340068154</v>
      </c>
      <c r="AC2602" s="9">
        <f t="shared" ca="1" si="1259"/>
        <v>145.66545614534806</v>
      </c>
      <c r="AD2602" s="9">
        <f t="shared" ca="1" si="1260"/>
        <v>25.967474976458082</v>
      </c>
      <c r="AE2602">
        <f t="shared" ref="AE2602:AK2617" ca="1" si="1274">ROUNDDOWN((VLOOKUP($E2602,$A$235:$T$501,AE$534,FALSE)/RAND())^(1/4),0)</f>
        <v>1</v>
      </c>
      <c r="AF2602">
        <f t="shared" ca="1" si="1274"/>
        <v>0</v>
      </c>
      <c r="AG2602">
        <f t="shared" ca="1" si="1274"/>
        <v>0</v>
      </c>
      <c r="AH2602">
        <f t="shared" ca="1" si="1274"/>
        <v>0</v>
      </c>
      <c r="AI2602">
        <f t="shared" ca="1" si="1274"/>
        <v>0</v>
      </c>
      <c r="AJ2602">
        <f t="shared" ca="1" si="1274"/>
        <v>0</v>
      </c>
      <c r="AK2602">
        <f t="shared" ca="1" si="1274"/>
        <v>0</v>
      </c>
      <c r="AL2602">
        <f t="shared" ca="1" si="1262"/>
        <v>5.9773339091872435E-2</v>
      </c>
      <c r="AM2602">
        <f t="shared" ca="1" si="1263"/>
        <v>0.51934949952916165</v>
      </c>
    </row>
    <row r="2603" spans="1:39">
      <c r="A2603" s="10">
        <f t="shared" ca="1" si="1264"/>
        <v>41376.141550926841</v>
      </c>
      <c r="B2603" s="22">
        <f t="shared" ca="1" si="1265"/>
        <v>41376.141550926841</v>
      </c>
      <c r="C2603" s="22">
        <f t="shared" ca="1" si="1242"/>
        <v>41376.308333334251</v>
      </c>
      <c r="D2603">
        <f t="shared" si="1270"/>
        <v>276</v>
      </c>
      <c r="E2603" s="23">
        <f t="shared" si="1243"/>
        <v>59</v>
      </c>
      <c r="F2603" s="23">
        <f t="shared" si="1244"/>
        <v>4</v>
      </c>
      <c r="G2603">
        <f t="shared" ca="1" si="1271"/>
        <v>7</v>
      </c>
      <c r="H2603" s="9">
        <f t="shared" ca="1" si="1245"/>
        <v>1040.301574986162</v>
      </c>
      <c r="I2603" s="9">
        <f t="shared" ca="1" si="1246"/>
        <v>2491.4713726540426</v>
      </c>
      <c r="J2603" s="9">
        <f t="shared" ca="1" si="1247"/>
        <v>3920.4283557144063</v>
      </c>
      <c r="K2603" s="9">
        <f t="shared" ca="1" si="1248"/>
        <v>55929.466843235357</v>
      </c>
      <c r="L2603" s="9">
        <f t="shared" ca="1" si="1249"/>
        <v>29695.215105356405</v>
      </c>
      <c r="M2603" s="9">
        <f t="shared" ca="1" si="1273"/>
        <v>22770.402155233078</v>
      </c>
      <c r="N2603" s="9">
        <f t="shared" ca="1" si="1273"/>
        <v>2491.4713726540426</v>
      </c>
      <c r="O2603" s="9">
        <f t="shared" ca="1" si="1251"/>
        <v>1670.9611927805267</v>
      </c>
      <c r="P2603" s="9">
        <f t="shared" ca="1" si="1272"/>
        <v>31106.116776606552</v>
      </c>
      <c r="Q2603" s="9">
        <f t="shared" ca="1" si="1266"/>
        <v>154.29655687461138</v>
      </c>
      <c r="R2603" s="9">
        <f t="shared" si="1252"/>
        <v>8</v>
      </c>
      <c r="S2603" s="23">
        <f t="shared" ca="1" si="1253"/>
        <v>4.0029260880009128</v>
      </c>
      <c r="T2603" s="9">
        <f t="shared" ca="1" si="1267"/>
        <v>0</v>
      </c>
      <c r="U2603" s="9">
        <f t="shared" ca="1" si="1268"/>
        <v>10.533916803286047</v>
      </c>
      <c r="V2603" s="23">
        <f t="shared" ca="1" si="1254"/>
        <v>72</v>
      </c>
      <c r="W2603" s="23">
        <f t="shared" ca="1" si="1269"/>
        <v>0</v>
      </c>
      <c r="X2603" s="23" t="e">
        <f ca="1">V2603/(S2603-#REF!)</f>
        <v>#REF!</v>
      </c>
      <c r="Y2603" s="9">
        <f t="shared" ca="1" si="1255"/>
        <v>0</v>
      </c>
      <c r="Z2603" s="9">
        <f t="shared" ca="1" si="1256"/>
        <v>0</v>
      </c>
      <c r="AA2603" s="24">
        <f t="shared" ca="1" si="1257"/>
        <v>466.84402724807637</v>
      </c>
      <c r="AB2603" s="9">
        <f t="shared" ca="1" si="1258"/>
        <v>271.0222585831022</v>
      </c>
      <c r="AC2603" s="9">
        <f t="shared" ca="1" si="1259"/>
        <v>143.52335544503615</v>
      </c>
      <c r="AD2603" s="9">
        <f t="shared" ca="1" si="1260"/>
        <v>25.967474976458082</v>
      </c>
      <c r="AE2603">
        <f t="shared" ca="1" si="1274"/>
        <v>0</v>
      </c>
      <c r="AF2603">
        <f t="shared" ca="1" si="1274"/>
        <v>0</v>
      </c>
      <c r="AG2603">
        <f t="shared" ca="1" si="1274"/>
        <v>1</v>
      </c>
      <c r="AH2603">
        <f t="shared" ca="1" si="1274"/>
        <v>1</v>
      </c>
      <c r="AI2603">
        <f t="shared" ca="1" si="1274"/>
        <v>0</v>
      </c>
      <c r="AJ2603">
        <f t="shared" ca="1" si="1274"/>
        <v>0</v>
      </c>
      <c r="AK2603">
        <f t="shared" ca="1" si="1274"/>
        <v>0</v>
      </c>
      <c r="AL2603">
        <f t="shared" ca="1" si="1262"/>
        <v>5.9773339091872435E-2</v>
      </c>
      <c r="AM2603">
        <f t="shared" ca="1" si="1263"/>
        <v>0.51934949952916165</v>
      </c>
    </row>
    <row r="2604" spans="1:39">
      <c r="A2604" s="10">
        <f t="shared" ca="1" si="1264"/>
        <v>41376.318055556476</v>
      </c>
      <c r="B2604" s="22">
        <f t="shared" ca="1" si="1265"/>
        <v>41376.318055556476</v>
      </c>
      <c r="C2604" s="22">
        <f t="shared" ca="1" si="1242"/>
        <v>41376.537951389808</v>
      </c>
      <c r="D2604">
        <f t="shared" si="1270"/>
        <v>276</v>
      </c>
      <c r="E2604" s="23">
        <f t="shared" si="1243"/>
        <v>59</v>
      </c>
      <c r="F2604" s="23">
        <f t="shared" si="1244"/>
        <v>4</v>
      </c>
      <c r="G2604">
        <f t="shared" ca="1" si="1271"/>
        <v>6</v>
      </c>
      <c r="H2604" s="9">
        <f t="shared" ca="1" si="1245"/>
        <v>0</v>
      </c>
      <c r="I2604" s="9">
        <f t="shared" ca="1" si="1246"/>
        <v>2563.4713726540426</v>
      </c>
      <c r="J2604" s="9">
        <f t="shared" ca="1" si="1247"/>
        <v>3992.4283557144063</v>
      </c>
      <c r="K2604" s="9">
        <f t="shared" ca="1" si="1248"/>
        <v>55929.466843235357</v>
      </c>
      <c r="L2604" s="9">
        <f t="shared" ca="1" si="1249"/>
        <v>29695.215105356405</v>
      </c>
      <c r="M2604" s="9">
        <f t="shared" ca="1" si="1273"/>
        <v>22842.402155233078</v>
      </c>
      <c r="N2604" s="9">
        <f t="shared" ca="1" si="1273"/>
        <v>2563.4713726540426</v>
      </c>
      <c r="O2604" s="9">
        <f t="shared" ca="1" si="1251"/>
        <v>1742.9611927805267</v>
      </c>
      <c r="P2604" s="9">
        <f t="shared" ca="1" si="1272"/>
        <v>31106.116776606552</v>
      </c>
      <c r="Q2604" s="9">
        <f t="shared" ca="1" si="1266"/>
        <v>154.36855687461139</v>
      </c>
      <c r="R2604" s="9">
        <f t="shared" si="1252"/>
        <v>8</v>
      </c>
      <c r="S2604" s="23">
        <f t="shared" ca="1" si="1253"/>
        <v>5.2777111168460333</v>
      </c>
      <c r="T2604" s="9">
        <f t="shared" ca="1" si="1267"/>
        <v>16</v>
      </c>
      <c r="U2604" s="9">
        <f t="shared" ca="1" si="1268"/>
        <v>39.760020645720942</v>
      </c>
      <c r="V2604" s="23">
        <f t="shared" ca="1" si="1254"/>
        <v>72</v>
      </c>
      <c r="W2604" s="23">
        <f t="shared" ca="1" si="1269"/>
        <v>1794.9992790370172</v>
      </c>
      <c r="X2604" s="23" t="e">
        <f ca="1">V2604/(S2604-#REF!)</f>
        <v>#REF!</v>
      </c>
      <c r="Y2604" s="9">
        <f t="shared" ca="1" si="1255"/>
        <v>0</v>
      </c>
      <c r="Z2604" s="9">
        <f t="shared" ca="1" si="1256"/>
        <v>0</v>
      </c>
      <c r="AA2604" s="24">
        <f t="shared" ca="1" si="1257"/>
        <v>627.6110264586556</v>
      </c>
      <c r="AB2604" s="9">
        <f t="shared" ca="1" si="1258"/>
        <v>370.20053382725263</v>
      </c>
      <c r="AC2604" s="9">
        <f t="shared" ca="1" si="1259"/>
        <v>196.04449863345513</v>
      </c>
      <c r="AD2604" s="9">
        <f t="shared" ca="1" si="1260"/>
        <v>25.967474976458082</v>
      </c>
      <c r="AE2604">
        <f t="shared" ca="1" si="1274"/>
        <v>1</v>
      </c>
      <c r="AF2604">
        <f t="shared" ca="1" si="1274"/>
        <v>1</v>
      </c>
      <c r="AG2604">
        <f t="shared" ca="1" si="1274"/>
        <v>0</v>
      </c>
      <c r="AH2604">
        <f t="shared" ca="1" si="1274"/>
        <v>0</v>
      </c>
      <c r="AI2604">
        <f t="shared" ca="1" si="1274"/>
        <v>0</v>
      </c>
      <c r="AJ2604">
        <f t="shared" ca="1" si="1274"/>
        <v>0</v>
      </c>
      <c r="AK2604">
        <f t="shared" ca="1" si="1274"/>
        <v>0</v>
      </c>
      <c r="AL2604">
        <f t="shared" ca="1" si="1262"/>
        <v>5.9773339091872435E-2</v>
      </c>
      <c r="AM2604">
        <f t="shared" ca="1" si="1263"/>
        <v>0.51934949952916165</v>
      </c>
    </row>
    <row r="2605" spans="1:39">
      <c r="A2605" s="10">
        <f t="shared" ca="1" si="1264"/>
        <v>41376.567118056475</v>
      </c>
      <c r="B2605" s="22">
        <f t="shared" ca="1" si="1265"/>
        <v>41376.567118056475</v>
      </c>
      <c r="C2605" s="22">
        <f t="shared" ca="1" si="1242"/>
        <v>41377.469606482402</v>
      </c>
      <c r="D2605">
        <f t="shared" si="1270"/>
        <v>276</v>
      </c>
      <c r="E2605" s="23">
        <f t="shared" si="1243"/>
        <v>59</v>
      </c>
      <c r="F2605" s="23">
        <f t="shared" si="1244"/>
        <v>4</v>
      </c>
      <c r="G2605">
        <f t="shared" ca="1" si="1271"/>
        <v>1</v>
      </c>
      <c r="H2605" s="9">
        <f t="shared" ca="1" si="1245"/>
        <v>0</v>
      </c>
      <c r="I2605" s="9">
        <f t="shared" ca="1" si="1246"/>
        <v>2563.4713726540426</v>
      </c>
      <c r="J2605" s="9">
        <f t="shared" ca="1" si="1247"/>
        <v>3992.4283557144063</v>
      </c>
      <c r="K2605" s="9">
        <f t="shared" ca="1" si="1248"/>
        <v>55929.466843235357</v>
      </c>
      <c r="L2605" s="9">
        <f t="shared" ca="1" si="1249"/>
        <v>29695.215105356405</v>
      </c>
      <c r="M2605" s="9">
        <f t="shared" ca="1" si="1273"/>
        <v>22842.402155233078</v>
      </c>
      <c r="N2605" s="9">
        <f t="shared" ca="1" si="1273"/>
        <v>2563.4713726540426</v>
      </c>
      <c r="O2605" s="9">
        <f t="shared" ca="1" si="1251"/>
        <v>1742.9611927805267</v>
      </c>
      <c r="P2605" s="9">
        <f t="shared" ca="1" si="1272"/>
        <v>31106.116776606552</v>
      </c>
      <c r="Q2605" s="9">
        <f t="shared" ca="1" si="1266"/>
        <v>154.36855687461139</v>
      </c>
      <c r="R2605" s="9">
        <f t="shared" si="1252"/>
        <v>8</v>
      </c>
      <c r="S2605" s="23">
        <f t="shared" ca="1" si="1253"/>
        <v>21.659773339091874</v>
      </c>
      <c r="T2605" s="9">
        <f t="shared" ca="1" si="1267"/>
        <v>39</v>
      </c>
      <c r="U2605" s="9">
        <f t="shared" ca="1" si="1268"/>
        <v>35.184020730739576</v>
      </c>
      <c r="V2605" s="23">
        <f t="shared" ca="1" si="1254"/>
        <v>0</v>
      </c>
      <c r="W2605" s="23">
        <f t="shared" ca="1" si="1269"/>
        <v>0</v>
      </c>
      <c r="X2605" s="23" t="e">
        <f ca="1">V2605/(S2605-#REF!)</f>
        <v>#REF!</v>
      </c>
      <c r="Y2605" s="9">
        <f t="shared" ca="1" si="1255"/>
        <v>600</v>
      </c>
      <c r="Z2605" s="9">
        <f t="shared" ca="1" si="1256"/>
        <v>1200</v>
      </c>
      <c r="AA2605" s="24">
        <f t="shared" ca="1" si="1257"/>
        <v>0</v>
      </c>
      <c r="AB2605" s="9">
        <f t="shared" ca="1" si="1258"/>
        <v>1644.724974717979</v>
      </c>
      <c r="AC2605" s="9">
        <f t="shared" ca="1" si="1259"/>
        <v>870.98546218998376</v>
      </c>
      <c r="AD2605" s="9">
        <f t="shared" ca="1" si="1260"/>
        <v>25.967474976458082</v>
      </c>
      <c r="AE2605">
        <f t="shared" ca="1" si="1274"/>
        <v>0</v>
      </c>
      <c r="AF2605">
        <f t="shared" ca="1" si="1274"/>
        <v>0</v>
      </c>
      <c r="AG2605">
        <f t="shared" ca="1" si="1274"/>
        <v>0</v>
      </c>
      <c r="AH2605">
        <f t="shared" ca="1" si="1274"/>
        <v>0</v>
      </c>
      <c r="AI2605">
        <f t="shared" ca="1" si="1274"/>
        <v>0</v>
      </c>
      <c r="AJ2605">
        <f t="shared" ca="1" si="1274"/>
        <v>0</v>
      </c>
      <c r="AK2605">
        <f t="shared" ca="1" si="1274"/>
        <v>0</v>
      </c>
      <c r="AL2605">
        <f t="shared" ca="1" si="1262"/>
        <v>5.9773339091872435E-2</v>
      </c>
      <c r="AM2605">
        <f t="shared" ca="1" si="1263"/>
        <v>0.51934949952916165</v>
      </c>
    </row>
    <row r="2606" spans="1:39">
      <c r="A2606" s="10">
        <f t="shared" ca="1" si="1264"/>
        <v>41377.505717593514</v>
      </c>
      <c r="B2606" s="22">
        <f t="shared" ca="1" si="1265"/>
        <v>41377.505717593514</v>
      </c>
      <c r="C2606" s="22">
        <f t="shared" ca="1" si="1242"/>
        <v>41377.670995371293</v>
      </c>
      <c r="D2606">
        <f t="shared" si="1270"/>
        <v>276</v>
      </c>
      <c r="E2606" s="23">
        <f t="shared" si="1243"/>
        <v>59</v>
      </c>
      <c r="F2606" s="23">
        <f t="shared" si="1244"/>
        <v>4</v>
      </c>
      <c r="G2606">
        <f t="shared" ca="1" si="1271"/>
        <v>7</v>
      </c>
      <c r="H2606" s="9">
        <f t="shared" ca="1" si="1245"/>
        <v>85.714814574605498</v>
      </c>
      <c r="I2606" s="9">
        <f t="shared" ca="1" si="1246"/>
        <v>2649.1861872286481</v>
      </c>
      <c r="J2606" s="9">
        <f t="shared" ca="1" si="1247"/>
        <v>4078.1431702890118</v>
      </c>
      <c r="K2606" s="9">
        <f t="shared" ca="1" si="1248"/>
        <v>55929.466843235357</v>
      </c>
      <c r="L2606" s="9">
        <f t="shared" ca="1" si="1249"/>
        <v>29695.215105356405</v>
      </c>
      <c r="M2606" s="9">
        <f t="shared" ca="1" si="1273"/>
        <v>22928.116969807685</v>
      </c>
      <c r="N2606" s="9">
        <f t="shared" ca="1" si="1273"/>
        <v>2649.1861872286481</v>
      </c>
      <c r="O2606" s="9">
        <f t="shared" ca="1" si="1251"/>
        <v>1828.6760073551322</v>
      </c>
      <c r="P2606" s="9">
        <f t="shared" ca="1" si="1272"/>
        <v>31106.116776606552</v>
      </c>
      <c r="Q2606" s="9">
        <f t="shared" ca="1" si="1266"/>
        <v>154.45427168918599</v>
      </c>
      <c r="R2606" s="9">
        <f t="shared" si="1252"/>
        <v>8</v>
      </c>
      <c r="S2606" s="23">
        <f t="shared" ca="1" si="1253"/>
        <v>3.9668652698936357</v>
      </c>
      <c r="T2606" s="9">
        <f t="shared" ca="1" si="1267"/>
        <v>58</v>
      </c>
      <c r="U2606" s="9">
        <f t="shared" ca="1" si="1268"/>
        <v>0.7149716170879401</v>
      </c>
      <c r="V2606" s="23">
        <f t="shared" ca="1" si="1254"/>
        <v>85.714814574605498</v>
      </c>
      <c r="W2606" s="23">
        <f t="shared" ca="1" si="1269"/>
        <v>0</v>
      </c>
      <c r="X2606" s="23" t="e">
        <f ca="1">V2606/(S2606-#REF!)</f>
        <v>#REF!</v>
      </c>
      <c r="Y2606" s="9">
        <f t="shared" ca="1" si="1255"/>
        <v>0</v>
      </c>
      <c r="Z2606" s="9">
        <f t="shared" ca="1" si="1256"/>
        <v>0</v>
      </c>
      <c r="AA2606" s="24">
        <f t="shared" ca="1" si="1257"/>
        <v>462.29628830778029</v>
      </c>
      <c r="AB2606" s="9">
        <f t="shared" ca="1" si="1258"/>
        <v>268.21672693435607</v>
      </c>
      <c r="AC2606" s="9">
        <f t="shared" ca="1" si="1259"/>
        <v>142.03764973901633</v>
      </c>
      <c r="AD2606" s="9">
        <f t="shared" ca="1" si="1260"/>
        <v>25.967474976458082</v>
      </c>
      <c r="AE2606">
        <f t="shared" ca="1" si="1274"/>
        <v>0</v>
      </c>
      <c r="AF2606">
        <f t="shared" ca="1" si="1274"/>
        <v>1</v>
      </c>
      <c r="AG2606">
        <f t="shared" ca="1" si="1274"/>
        <v>0</v>
      </c>
      <c r="AH2606">
        <f t="shared" ca="1" si="1274"/>
        <v>0</v>
      </c>
      <c r="AI2606">
        <f t="shared" ca="1" si="1274"/>
        <v>0</v>
      </c>
      <c r="AJ2606">
        <f t="shared" ca="1" si="1274"/>
        <v>0</v>
      </c>
      <c r="AK2606">
        <f t="shared" ca="1" si="1274"/>
        <v>0</v>
      </c>
      <c r="AL2606">
        <f t="shared" ca="1" si="1262"/>
        <v>5.9773339091872435E-2</v>
      </c>
      <c r="AM2606">
        <f t="shared" ca="1" si="1263"/>
        <v>0.51934949952916165</v>
      </c>
    </row>
    <row r="2607" spans="1:39">
      <c r="A2607" s="10">
        <f t="shared" ca="1" si="1264"/>
        <v>41377.693217593514</v>
      </c>
      <c r="B2607" s="22">
        <f t="shared" ca="1" si="1265"/>
        <v>41377.693217593514</v>
      </c>
      <c r="C2607" s="22">
        <f t="shared" ca="1" si="1242"/>
        <v>41377.845706019441</v>
      </c>
      <c r="D2607">
        <f t="shared" si="1270"/>
        <v>276</v>
      </c>
      <c r="E2607" s="23">
        <f t="shared" si="1243"/>
        <v>59</v>
      </c>
      <c r="F2607" s="23">
        <f t="shared" si="1244"/>
        <v>4</v>
      </c>
      <c r="G2607">
        <f t="shared" ca="1" si="1271"/>
        <v>7</v>
      </c>
      <c r="H2607" s="9">
        <f t="shared" ca="1" si="1245"/>
        <v>157.7148145746055</v>
      </c>
      <c r="I2607" s="9">
        <f t="shared" ca="1" si="1246"/>
        <v>2721.1861872286481</v>
      </c>
      <c r="J2607" s="9">
        <f t="shared" ca="1" si="1247"/>
        <v>4150.1431702890113</v>
      </c>
      <c r="K2607" s="9">
        <f t="shared" ca="1" si="1248"/>
        <v>55929.466843235357</v>
      </c>
      <c r="L2607" s="9">
        <f t="shared" ca="1" si="1249"/>
        <v>29695.215105356405</v>
      </c>
      <c r="M2607" s="9">
        <f t="shared" ca="1" si="1273"/>
        <v>23000.116969807685</v>
      </c>
      <c r="N2607" s="9">
        <f t="shared" ca="1" si="1273"/>
        <v>2721.1861872286481</v>
      </c>
      <c r="O2607" s="9">
        <f t="shared" ca="1" si="1251"/>
        <v>1900.6760073551322</v>
      </c>
      <c r="P2607" s="9">
        <f t="shared" ca="1" si="1272"/>
        <v>31106.116776606552</v>
      </c>
      <c r="Q2607" s="9">
        <f t="shared" ca="1" si="1266"/>
        <v>154.52627168918599</v>
      </c>
      <c r="R2607" s="9">
        <f t="shared" si="1252"/>
        <v>8</v>
      </c>
      <c r="S2607" s="23">
        <f t="shared" ca="1" si="1253"/>
        <v>3.6597733390918723</v>
      </c>
      <c r="T2607" s="9">
        <f t="shared" ca="1" si="1267"/>
        <v>39</v>
      </c>
      <c r="U2607" s="9">
        <f t="shared" ca="1" si="1268"/>
        <v>35.184020730739576</v>
      </c>
      <c r="V2607" s="23">
        <f t="shared" ca="1" si="1254"/>
        <v>72</v>
      </c>
      <c r="W2607" s="23">
        <f t="shared" ca="1" si="1269"/>
        <v>0</v>
      </c>
      <c r="X2607" s="23" t="e">
        <f ca="1">V2607/(S2607-#REF!)</f>
        <v>#REF!</v>
      </c>
      <c r="Y2607" s="9">
        <f t="shared" ca="1" si="1255"/>
        <v>0</v>
      </c>
      <c r="Z2607" s="9">
        <f t="shared" ca="1" si="1256"/>
        <v>0</v>
      </c>
      <c r="AA2607" s="24">
        <f t="shared" ca="1" si="1257"/>
        <v>423.56799523901964</v>
      </c>
      <c r="AB2607" s="9">
        <f t="shared" ca="1" si="1258"/>
        <v>244.32497471797888</v>
      </c>
      <c r="AC2607" s="9">
        <f t="shared" ca="1" si="1259"/>
        <v>129.38546218998368</v>
      </c>
      <c r="AD2607" s="9">
        <f t="shared" ca="1" si="1260"/>
        <v>25.967474976458082</v>
      </c>
      <c r="AE2607">
        <f t="shared" ca="1" si="1274"/>
        <v>1</v>
      </c>
      <c r="AF2607">
        <f t="shared" ca="1" si="1274"/>
        <v>1</v>
      </c>
      <c r="AG2607">
        <f t="shared" ca="1" si="1274"/>
        <v>0</v>
      </c>
      <c r="AH2607">
        <f t="shared" ca="1" si="1274"/>
        <v>0</v>
      </c>
      <c r="AI2607">
        <f t="shared" ca="1" si="1274"/>
        <v>0</v>
      </c>
      <c r="AJ2607">
        <f t="shared" ca="1" si="1274"/>
        <v>0</v>
      </c>
      <c r="AK2607">
        <f t="shared" ca="1" si="1274"/>
        <v>0</v>
      </c>
      <c r="AL2607">
        <f t="shared" ca="1" si="1262"/>
        <v>5.9773339091872435E-2</v>
      </c>
      <c r="AM2607">
        <f t="shared" ca="1" si="1263"/>
        <v>0.51934949952916165</v>
      </c>
    </row>
    <row r="2608" spans="1:39">
      <c r="A2608" s="10">
        <f t="shared" ca="1" si="1264"/>
        <v>41377.872094908329</v>
      </c>
      <c r="B2608" s="22">
        <f t="shared" ca="1" si="1265"/>
        <v>41377.872094908329</v>
      </c>
      <c r="C2608" s="22">
        <f t="shared" ca="1" si="1242"/>
        <v>41378.024583334256</v>
      </c>
      <c r="D2608">
        <f t="shared" si="1270"/>
        <v>276</v>
      </c>
      <c r="E2608" s="23">
        <f t="shared" si="1243"/>
        <v>59</v>
      </c>
      <c r="F2608" s="23">
        <f t="shared" si="1244"/>
        <v>4</v>
      </c>
      <c r="G2608">
        <f t="shared" ca="1" si="1271"/>
        <v>7</v>
      </c>
      <c r="H2608" s="9">
        <f t="shared" ca="1" si="1245"/>
        <v>245.36749459770306</v>
      </c>
      <c r="I2608" s="9">
        <f t="shared" ca="1" si="1246"/>
        <v>2808.8388672517458</v>
      </c>
      <c r="J2608" s="9">
        <f t="shared" ca="1" si="1247"/>
        <v>4237.795850312109</v>
      </c>
      <c r="K2608" s="9">
        <f t="shared" ca="1" si="1248"/>
        <v>55929.466843235357</v>
      </c>
      <c r="L2608" s="9">
        <f t="shared" ca="1" si="1249"/>
        <v>29695.215105356405</v>
      </c>
      <c r="M2608" s="9">
        <f t="shared" ca="1" si="1273"/>
        <v>23087.769649830781</v>
      </c>
      <c r="N2608" s="9">
        <f t="shared" ca="1" si="1273"/>
        <v>2808.8388672517458</v>
      </c>
      <c r="O2608" s="9">
        <f t="shared" ca="1" si="1251"/>
        <v>1988.3286873782297</v>
      </c>
      <c r="P2608" s="9">
        <f t="shared" ca="1" si="1272"/>
        <v>31106.116776606552</v>
      </c>
      <c r="Q2608" s="9">
        <f t="shared" ca="1" si="1266"/>
        <v>154.61392436920909</v>
      </c>
      <c r="R2608" s="9">
        <f t="shared" si="1252"/>
        <v>8</v>
      </c>
      <c r="S2608" s="23">
        <f t="shared" ca="1" si="1253"/>
        <v>3.6597733390918723</v>
      </c>
      <c r="T2608" s="9">
        <f t="shared" ca="1" si="1267"/>
        <v>39</v>
      </c>
      <c r="U2608" s="9">
        <f t="shared" ca="1" si="1268"/>
        <v>35.184020730739576</v>
      </c>
      <c r="V2608" s="23">
        <f t="shared" ca="1" si="1254"/>
        <v>87.652680023097545</v>
      </c>
      <c r="W2608" s="23">
        <f t="shared" ca="1" si="1269"/>
        <v>0</v>
      </c>
      <c r="X2608" s="23" t="e">
        <f ca="1">V2608/(S2608-#REF!)</f>
        <v>#REF!</v>
      </c>
      <c r="Y2608" s="9">
        <f t="shared" ca="1" si="1255"/>
        <v>0</v>
      </c>
      <c r="Z2608" s="9">
        <f t="shared" ca="1" si="1256"/>
        <v>0</v>
      </c>
      <c r="AA2608" s="24">
        <f t="shared" ca="1" si="1257"/>
        <v>423.56799523901964</v>
      </c>
      <c r="AB2608" s="9">
        <f t="shared" ca="1" si="1258"/>
        <v>244.32497471797888</v>
      </c>
      <c r="AC2608" s="9">
        <f t="shared" ca="1" si="1259"/>
        <v>129.38546218998368</v>
      </c>
      <c r="AD2608" s="9">
        <f t="shared" ca="1" si="1260"/>
        <v>25.967474976458082</v>
      </c>
      <c r="AE2608">
        <f t="shared" ca="1" si="1274"/>
        <v>0</v>
      </c>
      <c r="AF2608">
        <f t="shared" ca="1" si="1274"/>
        <v>1</v>
      </c>
      <c r="AG2608">
        <f t="shared" ca="1" si="1274"/>
        <v>0</v>
      </c>
      <c r="AH2608">
        <f t="shared" ca="1" si="1274"/>
        <v>0</v>
      </c>
      <c r="AI2608">
        <f t="shared" ca="1" si="1274"/>
        <v>0</v>
      </c>
      <c r="AJ2608">
        <f t="shared" ca="1" si="1274"/>
        <v>0</v>
      </c>
      <c r="AK2608">
        <f t="shared" ca="1" si="1274"/>
        <v>0</v>
      </c>
      <c r="AL2608">
        <f t="shared" ca="1" si="1262"/>
        <v>5.9773339091872435E-2</v>
      </c>
      <c r="AM2608">
        <f t="shared" ca="1" si="1263"/>
        <v>0.51934949952916165</v>
      </c>
    </row>
    <row r="2609" spans="1:39">
      <c r="A2609" s="10">
        <f t="shared" ca="1" si="1264"/>
        <v>41378.045416667592</v>
      </c>
      <c r="B2609" s="22">
        <f t="shared" ca="1" si="1265"/>
        <v>41378.045416667592</v>
      </c>
      <c r="C2609" s="22">
        <f t="shared" ca="1" si="1242"/>
        <v>41378.197905093519</v>
      </c>
      <c r="D2609">
        <f t="shared" si="1270"/>
        <v>276</v>
      </c>
      <c r="E2609" s="23">
        <f t="shared" si="1243"/>
        <v>59</v>
      </c>
      <c r="F2609" s="23">
        <f t="shared" si="1244"/>
        <v>4</v>
      </c>
      <c r="G2609">
        <f t="shared" ca="1" si="1271"/>
        <v>7</v>
      </c>
      <c r="H2609" s="9">
        <f t="shared" ca="1" si="1245"/>
        <v>317.36749459770306</v>
      </c>
      <c r="I2609" s="9">
        <f t="shared" ca="1" si="1246"/>
        <v>2880.8388672517458</v>
      </c>
      <c r="J2609" s="9">
        <f t="shared" ca="1" si="1247"/>
        <v>4309.795850312109</v>
      </c>
      <c r="K2609" s="9">
        <f t="shared" ca="1" si="1248"/>
        <v>55929.466843235357</v>
      </c>
      <c r="L2609" s="9">
        <f t="shared" ca="1" si="1249"/>
        <v>29695.215105356405</v>
      </c>
      <c r="M2609" s="9">
        <f t="shared" ca="1" si="1273"/>
        <v>23159.769649830781</v>
      </c>
      <c r="N2609" s="9">
        <f t="shared" ca="1" si="1273"/>
        <v>2880.8388672517458</v>
      </c>
      <c r="O2609" s="9">
        <f t="shared" ca="1" si="1251"/>
        <v>2060.3286873782299</v>
      </c>
      <c r="P2609" s="9">
        <f t="shared" ca="1" si="1272"/>
        <v>31106.116776606552</v>
      </c>
      <c r="Q2609" s="9">
        <f t="shared" ca="1" si="1266"/>
        <v>154.68592436920909</v>
      </c>
      <c r="R2609" s="9">
        <f t="shared" si="1252"/>
        <v>8</v>
      </c>
      <c r="S2609" s="23">
        <f t="shared" ca="1" si="1253"/>
        <v>3.6597733390918723</v>
      </c>
      <c r="T2609" s="9">
        <f t="shared" ca="1" si="1267"/>
        <v>39</v>
      </c>
      <c r="U2609" s="9">
        <f t="shared" ca="1" si="1268"/>
        <v>35.184020730739576</v>
      </c>
      <c r="V2609" s="23">
        <f t="shared" ca="1" si="1254"/>
        <v>72</v>
      </c>
      <c r="W2609" s="23">
        <f t="shared" ca="1" si="1269"/>
        <v>0</v>
      </c>
      <c r="X2609" s="23" t="e">
        <f ca="1">V2609/(S2609-#REF!)</f>
        <v>#REF!</v>
      </c>
      <c r="Y2609" s="9">
        <f t="shared" ca="1" si="1255"/>
        <v>0</v>
      </c>
      <c r="Z2609" s="9">
        <f t="shared" ca="1" si="1256"/>
        <v>0</v>
      </c>
      <c r="AA2609" s="24">
        <f t="shared" ca="1" si="1257"/>
        <v>423.56799523901964</v>
      </c>
      <c r="AB2609" s="9">
        <f t="shared" ca="1" si="1258"/>
        <v>244.32497471797888</v>
      </c>
      <c r="AC2609" s="9">
        <f t="shared" ca="1" si="1259"/>
        <v>129.38546218998368</v>
      </c>
      <c r="AD2609" s="9">
        <f t="shared" ca="1" si="1260"/>
        <v>25.967474976458082</v>
      </c>
      <c r="AE2609">
        <f t="shared" ca="1" si="1274"/>
        <v>2</v>
      </c>
      <c r="AF2609">
        <f t="shared" ca="1" si="1274"/>
        <v>1</v>
      </c>
      <c r="AG2609">
        <f t="shared" ca="1" si="1274"/>
        <v>0</v>
      </c>
      <c r="AH2609">
        <f t="shared" ca="1" si="1274"/>
        <v>1</v>
      </c>
      <c r="AI2609">
        <f t="shared" ca="1" si="1274"/>
        <v>0</v>
      </c>
      <c r="AJ2609">
        <f t="shared" ca="1" si="1274"/>
        <v>0</v>
      </c>
      <c r="AK2609">
        <f t="shared" ca="1" si="1274"/>
        <v>0</v>
      </c>
      <c r="AL2609">
        <f t="shared" ca="1" si="1262"/>
        <v>5.9773339091872435E-2</v>
      </c>
      <c r="AM2609">
        <f t="shared" ca="1" si="1263"/>
        <v>0.51934949952916165</v>
      </c>
    </row>
    <row r="2610" spans="1:39">
      <c r="A2610" s="10">
        <f t="shared" ca="1" si="1264"/>
        <v>41378.218738426855</v>
      </c>
      <c r="B2610" s="22">
        <f t="shared" ca="1" si="1265"/>
        <v>41378.218738426855</v>
      </c>
      <c r="C2610" s="22">
        <f t="shared" ca="1" si="1242"/>
        <v>41378.410787037967</v>
      </c>
      <c r="D2610">
        <f t="shared" si="1270"/>
        <v>276</v>
      </c>
      <c r="E2610" s="23">
        <f t="shared" si="1243"/>
        <v>59</v>
      </c>
      <c r="F2610" s="23">
        <f t="shared" si="1244"/>
        <v>4</v>
      </c>
      <c r="G2610">
        <f t="shared" ca="1" si="1271"/>
        <v>6</v>
      </c>
      <c r="H2610" s="9">
        <f t="shared" ca="1" si="1245"/>
        <v>398.38345214126957</v>
      </c>
      <c r="I2610" s="9">
        <f t="shared" ca="1" si="1246"/>
        <v>2961.8548247953122</v>
      </c>
      <c r="J2610" s="9">
        <f t="shared" ca="1" si="1247"/>
        <v>4390.8118078556754</v>
      </c>
      <c r="K2610" s="9">
        <f t="shared" ca="1" si="1248"/>
        <v>55929.466843235357</v>
      </c>
      <c r="L2610" s="9">
        <f t="shared" ca="1" si="1249"/>
        <v>29695.215105356405</v>
      </c>
      <c r="M2610" s="9">
        <f t="shared" ca="1" si="1273"/>
        <v>23240.78560737435</v>
      </c>
      <c r="N2610" s="9">
        <f t="shared" ca="1" si="1273"/>
        <v>2961.8548247953122</v>
      </c>
      <c r="O2610" s="9">
        <f t="shared" ca="1" si="1251"/>
        <v>2141.3446449217963</v>
      </c>
      <c r="P2610" s="9">
        <f t="shared" ca="1" si="1272"/>
        <v>31106.116776606552</v>
      </c>
      <c r="Q2610" s="9">
        <f t="shared" ca="1" si="1266"/>
        <v>154.76694032675266</v>
      </c>
      <c r="R2610" s="9">
        <f t="shared" si="1252"/>
        <v>8</v>
      </c>
      <c r="S2610" s="23">
        <f t="shared" ca="1" si="1253"/>
        <v>4.6092444851136314</v>
      </c>
      <c r="T2610" s="9">
        <f t="shared" ca="1" si="1267"/>
        <v>36</v>
      </c>
      <c r="U2610" s="9">
        <f t="shared" ca="1" si="1268"/>
        <v>33.280146409073495</v>
      </c>
      <c r="V2610" s="23">
        <f t="shared" ca="1" si="1254"/>
        <v>81.015957543566543</v>
      </c>
      <c r="W2610" s="23">
        <f t="shared" ca="1" si="1269"/>
        <v>2018.5132087626971</v>
      </c>
      <c r="X2610" s="23" t="e">
        <f ca="1">V2610/(S2610-#REF!)</f>
        <v>#REF!</v>
      </c>
      <c r="Y2610" s="9">
        <f t="shared" ca="1" si="1255"/>
        <v>0</v>
      </c>
      <c r="Z2610" s="9">
        <f t="shared" ca="1" si="1256"/>
        <v>0</v>
      </c>
      <c r="AA2610" s="24">
        <f t="shared" ca="1" si="1257"/>
        <v>543.30867584713292</v>
      </c>
      <c r="AB2610" s="9">
        <f t="shared" ca="1" si="1258"/>
        <v>318.19382987847177</v>
      </c>
      <c r="AC2610" s="9">
        <f t="shared" ca="1" si="1259"/>
        <v>168.5036734060802</v>
      </c>
      <c r="AD2610" s="9">
        <f t="shared" ca="1" si="1260"/>
        <v>25.967474976458082</v>
      </c>
      <c r="AE2610">
        <f t="shared" ca="1" si="1274"/>
        <v>1</v>
      </c>
      <c r="AF2610">
        <f t="shared" ca="1" si="1274"/>
        <v>1</v>
      </c>
      <c r="AG2610">
        <f t="shared" ca="1" si="1274"/>
        <v>0</v>
      </c>
      <c r="AH2610">
        <f t="shared" ca="1" si="1274"/>
        <v>0</v>
      </c>
      <c r="AI2610">
        <f t="shared" ca="1" si="1274"/>
        <v>0</v>
      </c>
      <c r="AJ2610">
        <f t="shared" ca="1" si="1274"/>
        <v>0</v>
      </c>
      <c r="AK2610">
        <f t="shared" ca="1" si="1274"/>
        <v>0</v>
      </c>
      <c r="AL2610">
        <f t="shared" ca="1" si="1262"/>
        <v>5.9773339091872435E-2</v>
      </c>
      <c r="AM2610">
        <f t="shared" ca="1" si="1263"/>
        <v>0.51934949952916165</v>
      </c>
    </row>
    <row r="2611" spans="1:39">
      <c r="A2611" s="10">
        <f t="shared" ca="1" si="1264"/>
        <v>41378.421203704631</v>
      </c>
      <c r="B2611" s="22">
        <f t="shared" ca="1" si="1265"/>
        <v>41378.421203704631</v>
      </c>
      <c r="C2611" s="22">
        <f t="shared" ca="1" si="1242"/>
        <v>41378.612546297227</v>
      </c>
      <c r="D2611">
        <f t="shared" si="1270"/>
        <v>276</v>
      </c>
      <c r="E2611" s="23">
        <f t="shared" si="1243"/>
        <v>59</v>
      </c>
      <c r="F2611" s="23">
        <f t="shared" si="1244"/>
        <v>4</v>
      </c>
      <c r="G2611">
        <f t="shared" ca="1" si="1271"/>
        <v>7</v>
      </c>
      <c r="H2611" s="9">
        <f t="shared" ca="1" si="1245"/>
        <v>476.72286852873123</v>
      </c>
      <c r="I2611" s="9">
        <f t="shared" ca="1" si="1246"/>
        <v>3040.194241182774</v>
      </c>
      <c r="J2611" s="9">
        <f t="shared" ca="1" si="1247"/>
        <v>4469.1512242431372</v>
      </c>
      <c r="K2611" s="9">
        <f t="shared" ca="1" si="1248"/>
        <v>55929.466843235357</v>
      </c>
      <c r="L2611" s="9">
        <f t="shared" ca="1" si="1249"/>
        <v>29695.215105356405</v>
      </c>
      <c r="M2611" s="9">
        <f t="shared" ca="1" si="1273"/>
        <v>23319.125023761811</v>
      </c>
      <c r="N2611" s="9">
        <f t="shared" ca="1" si="1273"/>
        <v>3040.194241182774</v>
      </c>
      <c r="O2611" s="9">
        <f t="shared" ca="1" si="1251"/>
        <v>2219.6840613092581</v>
      </c>
      <c r="P2611" s="9">
        <f t="shared" ca="1" si="1272"/>
        <v>31106.116776606552</v>
      </c>
      <c r="Q2611" s="9">
        <f t="shared" ca="1" si="1266"/>
        <v>154.84527974314011</v>
      </c>
      <c r="R2611" s="9">
        <f t="shared" si="1252"/>
        <v>8</v>
      </c>
      <c r="S2611" s="23">
        <f t="shared" ca="1" si="1253"/>
        <v>4.592281296343935</v>
      </c>
      <c r="T2611" s="9">
        <f t="shared" ca="1" si="1267"/>
        <v>35</v>
      </c>
      <c r="U2611" s="9">
        <f t="shared" ca="1" si="1268"/>
        <v>32.212666838164296</v>
      </c>
      <c r="V2611" s="23">
        <f t="shared" ca="1" si="1254"/>
        <v>78.33941638746164</v>
      </c>
      <c r="W2611" s="23">
        <f t="shared" ca="1" si="1269"/>
        <v>0</v>
      </c>
      <c r="X2611" s="23" t="e">
        <f ca="1">V2611/(S2611-#REF!)</f>
        <v>#REF!</v>
      </c>
      <c r="Y2611" s="9">
        <f t="shared" ca="1" si="1255"/>
        <v>0</v>
      </c>
      <c r="Z2611" s="9">
        <f t="shared" ca="1" si="1256"/>
        <v>0</v>
      </c>
      <c r="AA2611" s="24">
        <f t="shared" ca="1" si="1257"/>
        <v>541.16939675784397</v>
      </c>
      <c r="AB2611" s="9">
        <f t="shared" ca="1" si="1258"/>
        <v>316.87409379218934</v>
      </c>
      <c r="AC2611" s="9">
        <f t="shared" ca="1" si="1259"/>
        <v>167.80479002876865</v>
      </c>
      <c r="AD2611" s="9">
        <f t="shared" ca="1" si="1260"/>
        <v>25.967474976458082</v>
      </c>
      <c r="AE2611">
        <f t="shared" ca="1" si="1274"/>
        <v>1</v>
      </c>
      <c r="AF2611">
        <f t="shared" ca="1" si="1274"/>
        <v>0</v>
      </c>
      <c r="AG2611">
        <f t="shared" ca="1" si="1274"/>
        <v>0</v>
      </c>
      <c r="AH2611">
        <f t="shared" ca="1" si="1274"/>
        <v>0</v>
      </c>
      <c r="AI2611">
        <f t="shared" ca="1" si="1274"/>
        <v>0</v>
      </c>
      <c r="AJ2611">
        <f t="shared" ca="1" si="1274"/>
        <v>0</v>
      </c>
      <c r="AK2611">
        <f t="shared" ca="1" si="1274"/>
        <v>0</v>
      </c>
      <c r="AL2611">
        <f t="shared" ca="1" si="1262"/>
        <v>5.9773339091872435E-2</v>
      </c>
      <c r="AM2611">
        <f t="shared" ca="1" si="1263"/>
        <v>0.51934949952916165</v>
      </c>
    </row>
    <row r="2612" spans="1:39">
      <c r="A2612" s="10">
        <f t="shared" ca="1" si="1264"/>
        <v>41378.619490741672</v>
      </c>
      <c r="B2612" s="22">
        <f t="shared" ca="1" si="1265"/>
        <v>41378.619490741672</v>
      </c>
      <c r="C2612" s="22">
        <f t="shared" ca="1" si="1242"/>
        <v>41378.795439815745</v>
      </c>
      <c r="D2612">
        <f t="shared" si="1270"/>
        <v>276</v>
      </c>
      <c r="E2612" s="23">
        <f t="shared" si="1243"/>
        <v>59</v>
      </c>
      <c r="F2612" s="23">
        <f t="shared" si="1244"/>
        <v>4</v>
      </c>
      <c r="G2612">
        <f t="shared" ca="1" si="1271"/>
        <v>7</v>
      </c>
      <c r="H2612" s="9">
        <f t="shared" ca="1" si="1245"/>
        <v>561.06806551897228</v>
      </c>
      <c r="I2612" s="9">
        <f t="shared" ca="1" si="1246"/>
        <v>3124.5394381730152</v>
      </c>
      <c r="J2612" s="9">
        <f t="shared" ca="1" si="1247"/>
        <v>4553.496421233378</v>
      </c>
      <c r="K2612" s="9">
        <f t="shared" ca="1" si="1248"/>
        <v>55929.466843235357</v>
      </c>
      <c r="L2612" s="9">
        <f t="shared" ca="1" si="1249"/>
        <v>29695.215105356405</v>
      </c>
      <c r="M2612" s="9">
        <f t="shared" ca="1" si="1273"/>
        <v>23403.470220752053</v>
      </c>
      <c r="N2612" s="9">
        <f t="shared" ca="1" si="1273"/>
        <v>3124.5394381730152</v>
      </c>
      <c r="O2612" s="9">
        <f t="shared" ca="1" si="1251"/>
        <v>2304.0292582994994</v>
      </c>
      <c r="P2612" s="9">
        <f t="shared" ca="1" si="1272"/>
        <v>31106.116776606552</v>
      </c>
      <c r="Q2612" s="9">
        <f t="shared" ca="1" si="1266"/>
        <v>154.92962494013034</v>
      </c>
      <c r="R2612" s="9">
        <f t="shared" si="1252"/>
        <v>8</v>
      </c>
      <c r="S2612" s="23">
        <f t="shared" ca="1" si="1253"/>
        <v>4.2229997746549497</v>
      </c>
      <c r="T2612" s="9">
        <f t="shared" ca="1" si="1267"/>
        <v>13</v>
      </c>
      <c r="U2612" s="9">
        <f t="shared" ca="1" si="1268"/>
        <v>22.799188757819138</v>
      </c>
      <c r="V2612" s="23">
        <f t="shared" ca="1" si="1254"/>
        <v>84.345196990241007</v>
      </c>
      <c r="W2612" s="23">
        <f t="shared" ca="1" si="1269"/>
        <v>0</v>
      </c>
      <c r="X2612" s="23" t="e">
        <f ca="1">V2612/(S2612-#REF!)</f>
        <v>#REF!</v>
      </c>
      <c r="Y2612" s="9">
        <f t="shared" ca="1" si="1255"/>
        <v>0</v>
      </c>
      <c r="Z2612" s="9">
        <f t="shared" ca="1" si="1256"/>
        <v>0</v>
      </c>
      <c r="AA2612" s="24">
        <f t="shared" ca="1" si="1257"/>
        <v>494.59818611251762</v>
      </c>
      <c r="AB2612" s="9">
        <f t="shared" ca="1" si="1258"/>
        <v>288.14399140478628</v>
      </c>
      <c r="AC2612" s="9">
        <f t="shared" ca="1" si="1259"/>
        <v>152.59039133518249</v>
      </c>
      <c r="AD2612" s="9">
        <f t="shared" ca="1" si="1260"/>
        <v>25.967474976458082</v>
      </c>
      <c r="AE2612">
        <f t="shared" ca="1" si="1274"/>
        <v>0</v>
      </c>
      <c r="AF2612">
        <f t="shared" ca="1" si="1274"/>
        <v>0</v>
      </c>
      <c r="AG2612">
        <f t="shared" ca="1" si="1274"/>
        <v>0</v>
      </c>
      <c r="AH2612">
        <f t="shared" ca="1" si="1274"/>
        <v>0</v>
      </c>
      <c r="AI2612">
        <f t="shared" ca="1" si="1274"/>
        <v>0</v>
      </c>
      <c r="AJ2612">
        <f t="shared" ca="1" si="1274"/>
        <v>0</v>
      </c>
      <c r="AK2612">
        <f t="shared" ca="1" si="1274"/>
        <v>0</v>
      </c>
      <c r="AL2612">
        <f t="shared" ca="1" si="1262"/>
        <v>5.9773339091872435E-2</v>
      </c>
      <c r="AM2612">
        <f t="shared" ca="1" si="1263"/>
        <v>0.51934949952916165</v>
      </c>
    </row>
    <row r="2613" spans="1:39">
      <c r="A2613" s="10">
        <f t="shared" ca="1" si="1264"/>
        <v>41378.800995371304</v>
      </c>
      <c r="B2613" s="22">
        <f t="shared" ca="1" si="1265"/>
        <v>41378.800995371304</v>
      </c>
      <c r="C2613" s="22">
        <f t="shared" ca="1" si="1242"/>
        <v>41378.953483797231</v>
      </c>
      <c r="D2613">
        <f t="shared" si="1270"/>
        <v>276</v>
      </c>
      <c r="E2613" s="23">
        <f t="shared" si="1243"/>
        <v>59</v>
      </c>
      <c r="F2613" s="23">
        <f t="shared" si="1244"/>
        <v>4</v>
      </c>
      <c r="G2613">
        <f t="shared" ca="1" si="1271"/>
        <v>7</v>
      </c>
      <c r="H2613" s="9">
        <f t="shared" ca="1" si="1245"/>
        <v>643.78963796407231</v>
      </c>
      <c r="I2613" s="9">
        <f t="shared" ca="1" si="1246"/>
        <v>3207.2610106181155</v>
      </c>
      <c r="J2613" s="9">
        <f t="shared" ca="1" si="1247"/>
        <v>4636.2179936784778</v>
      </c>
      <c r="K2613" s="9">
        <f t="shared" ca="1" si="1248"/>
        <v>55929.466843235357</v>
      </c>
      <c r="L2613" s="9">
        <f t="shared" ca="1" si="1249"/>
        <v>29695.215105356405</v>
      </c>
      <c r="M2613" s="9">
        <f t="shared" ca="1" si="1273"/>
        <v>23486.191793197155</v>
      </c>
      <c r="N2613" s="9">
        <f t="shared" ca="1" si="1273"/>
        <v>3207.2610106181155</v>
      </c>
      <c r="O2613" s="9">
        <f t="shared" ca="1" si="1251"/>
        <v>2386.7508307445996</v>
      </c>
      <c r="P2613" s="9">
        <f t="shared" ca="1" si="1272"/>
        <v>31106.116776606552</v>
      </c>
      <c r="Q2613" s="9">
        <f t="shared" ca="1" si="1266"/>
        <v>155.01234651257545</v>
      </c>
      <c r="R2613" s="9">
        <f t="shared" si="1252"/>
        <v>8</v>
      </c>
      <c r="S2613" s="23">
        <f t="shared" ca="1" si="1253"/>
        <v>3.6597733390918723</v>
      </c>
      <c r="T2613" s="9">
        <f t="shared" ca="1" si="1267"/>
        <v>39</v>
      </c>
      <c r="U2613" s="9">
        <f t="shared" ca="1" si="1268"/>
        <v>35.184020730739576</v>
      </c>
      <c r="V2613" s="23">
        <f t="shared" ca="1" si="1254"/>
        <v>82.721572445100051</v>
      </c>
      <c r="W2613" s="23">
        <f t="shared" ca="1" si="1269"/>
        <v>0</v>
      </c>
      <c r="X2613" s="23" t="e">
        <f ca="1">V2613/(S2613-#REF!)</f>
        <v>#REF!</v>
      </c>
      <c r="Y2613" s="9">
        <f t="shared" ca="1" si="1255"/>
        <v>0</v>
      </c>
      <c r="Z2613" s="9">
        <f t="shared" ca="1" si="1256"/>
        <v>0</v>
      </c>
      <c r="AA2613" s="24">
        <f t="shared" ca="1" si="1257"/>
        <v>423.56799523901964</v>
      </c>
      <c r="AB2613" s="9">
        <f t="shared" ca="1" si="1258"/>
        <v>244.32497471797888</v>
      </c>
      <c r="AC2613" s="9">
        <f t="shared" ca="1" si="1259"/>
        <v>129.38546218998368</v>
      </c>
      <c r="AD2613" s="9">
        <f t="shared" ca="1" si="1260"/>
        <v>25.967474976458082</v>
      </c>
      <c r="AE2613">
        <f t="shared" ca="1" si="1274"/>
        <v>0</v>
      </c>
      <c r="AF2613">
        <f t="shared" ca="1" si="1274"/>
        <v>1</v>
      </c>
      <c r="AG2613">
        <f t="shared" ca="1" si="1274"/>
        <v>0</v>
      </c>
      <c r="AH2613">
        <f t="shared" ca="1" si="1274"/>
        <v>0</v>
      </c>
      <c r="AI2613">
        <f t="shared" ca="1" si="1274"/>
        <v>0</v>
      </c>
      <c r="AJ2613">
        <f t="shared" ca="1" si="1274"/>
        <v>0</v>
      </c>
      <c r="AK2613">
        <f t="shared" ca="1" si="1274"/>
        <v>0</v>
      </c>
      <c r="AL2613">
        <f t="shared" ca="1" si="1262"/>
        <v>5.9773339091872435E-2</v>
      </c>
      <c r="AM2613">
        <f t="shared" ca="1" si="1263"/>
        <v>0.51934949952916165</v>
      </c>
    </row>
    <row r="2614" spans="1:39">
      <c r="A2614" s="10">
        <f t="shared" ca="1" si="1264"/>
        <v>41378.972928241674</v>
      </c>
      <c r="B2614" s="22">
        <f t="shared" ca="1" si="1265"/>
        <v>41378.972928241674</v>
      </c>
      <c r="C2614" s="22">
        <f t="shared" ca="1" si="1242"/>
        <v>41379.126053241671</v>
      </c>
      <c r="D2614">
        <f t="shared" si="1270"/>
        <v>276</v>
      </c>
      <c r="E2614" s="23">
        <f t="shared" si="1243"/>
        <v>59</v>
      </c>
      <c r="F2614" s="23">
        <f t="shared" si="1244"/>
        <v>4</v>
      </c>
      <c r="G2614">
        <f t="shared" ca="1" si="1271"/>
        <v>7</v>
      </c>
      <c r="H2614" s="9">
        <f t="shared" ca="1" si="1245"/>
        <v>721.98847150893937</v>
      </c>
      <c r="I2614" s="9">
        <f t="shared" ca="1" si="1246"/>
        <v>3285.4598441629828</v>
      </c>
      <c r="J2614" s="9">
        <f t="shared" ca="1" si="1247"/>
        <v>4714.4168272233446</v>
      </c>
      <c r="K2614" s="9">
        <f t="shared" ca="1" si="1248"/>
        <v>55929.466843235357</v>
      </c>
      <c r="L2614" s="9">
        <f t="shared" ca="1" si="1249"/>
        <v>29695.215105356405</v>
      </c>
      <c r="M2614" s="9">
        <f t="shared" ca="1" si="1273"/>
        <v>23564.390626742021</v>
      </c>
      <c r="N2614" s="9">
        <f t="shared" ca="1" si="1273"/>
        <v>3285.4598441629828</v>
      </c>
      <c r="O2614" s="9">
        <f t="shared" ca="1" si="1251"/>
        <v>2464.9496642894669</v>
      </c>
      <c r="P2614" s="9">
        <f t="shared" ca="1" si="1272"/>
        <v>31106.116776606552</v>
      </c>
      <c r="Q2614" s="9">
        <f t="shared" ca="1" si="1266"/>
        <v>155.09054534612031</v>
      </c>
      <c r="R2614" s="9">
        <f t="shared" si="1252"/>
        <v>8</v>
      </c>
      <c r="S2614" s="23">
        <f t="shared" ca="1" si="1253"/>
        <v>3.6751179521360795</v>
      </c>
      <c r="T2614" s="9">
        <f t="shared" ca="1" si="1267"/>
        <v>40</v>
      </c>
      <c r="U2614" s="9">
        <f t="shared" ca="1" si="1268"/>
        <v>30.42462768988662</v>
      </c>
      <c r="V2614" s="23">
        <f t="shared" ca="1" si="1254"/>
        <v>78.198833544867085</v>
      </c>
      <c r="W2614" s="23">
        <f t="shared" ca="1" si="1269"/>
        <v>0</v>
      </c>
      <c r="X2614" s="23" t="e">
        <f ca="1">V2614/(S2614-#REF!)</f>
        <v>#REF!</v>
      </c>
      <c r="Y2614" s="9">
        <f t="shared" ca="1" si="1255"/>
        <v>0</v>
      </c>
      <c r="Z2614" s="9">
        <f t="shared" ca="1" si="1256"/>
        <v>0</v>
      </c>
      <c r="AA2614" s="24">
        <f t="shared" ca="1" si="1257"/>
        <v>425.50315084356862</v>
      </c>
      <c r="AB2614" s="9">
        <f t="shared" ca="1" si="1258"/>
        <v>245.51878561281819</v>
      </c>
      <c r="AC2614" s="9">
        <f t="shared" ca="1" si="1259"/>
        <v>130.01766024740502</v>
      </c>
      <c r="AD2614" s="9">
        <f t="shared" ca="1" si="1260"/>
        <v>25.967474976458082</v>
      </c>
      <c r="AE2614">
        <f t="shared" ca="1" si="1274"/>
        <v>0</v>
      </c>
      <c r="AF2614">
        <f t="shared" ca="1" si="1274"/>
        <v>0</v>
      </c>
      <c r="AG2614">
        <f t="shared" ca="1" si="1274"/>
        <v>0</v>
      </c>
      <c r="AH2614">
        <f t="shared" ca="1" si="1274"/>
        <v>0</v>
      </c>
      <c r="AI2614">
        <f t="shared" ca="1" si="1274"/>
        <v>0</v>
      </c>
      <c r="AJ2614">
        <f t="shared" ca="1" si="1274"/>
        <v>0</v>
      </c>
      <c r="AK2614">
        <f t="shared" ca="1" si="1274"/>
        <v>0</v>
      </c>
      <c r="AL2614">
        <f t="shared" ca="1" si="1262"/>
        <v>5.9773339091872435E-2</v>
      </c>
      <c r="AM2614">
        <f t="shared" ca="1" si="1263"/>
        <v>0.51934949952916165</v>
      </c>
    </row>
    <row r="2615" spans="1:39">
      <c r="A2615" s="10">
        <f t="shared" ca="1" si="1264"/>
        <v>41379.151747686112</v>
      </c>
      <c r="B2615" s="22">
        <f t="shared" ca="1" si="1265"/>
        <v>41379.151747686112</v>
      </c>
      <c r="C2615" s="22">
        <f t="shared" ca="1" si="1242"/>
        <v>41379.334814815738</v>
      </c>
      <c r="D2615">
        <f t="shared" si="1270"/>
        <v>276</v>
      </c>
      <c r="E2615" s="23">
        <f t="shared" si="1243"/>
        <v>59</v>
      </c>
      <c r="F2615" s="23">
        <f t="shared" si="1244"/>
        <v>4</v>
      </c>
      <c r="G2615">
        <f t="shared" ca="1" si="1271"/>
        <v>7</v>
      </c>
      <c r="H2615" s="9">
        <f t="shared" ca="1" si="1245"/>
        <v>807.94767092287952</v>
      </c>
      <c r="I2615" s="9">
        <f t="shared" ca="1" si="1246"/>
        <v>3371.4190435769228</v>
      </c>
      <c r="J2615" s="9">
        <f t="shared" ca="1" si="1247"/>
        <v>4800.3760266372847</v>
      </c>
      <c r="K2615" s="9">
        <f t="shared" ca="1" si="1248"/>
        <v>55929.466843235357</v>
      </c>
      <c r="L2615" s="9">
        <f t="shared" ca="1" si="1249"/>
        <v>29695.215105356405</v>
      </c>
      <c r="M2615" s="9">
        <f t="shared" ca="1" si="1273"/>
        <v>23650.349826155962</v>
      </c>
      <c r="N2615" s="9">
        <f t="shared" ca="1" si="1273"/>
        <v>3371.4190435769228</v>
      </c>
      <c r="O2615" s="9">
        <f t="shared" ca="1" si="1251"/>
        <v>2550.908863703407</v>
      </c>
      <c r="P2615" s="9">
        <f t="shared" ca="1" si="1272"/>
        <v>31106.116776606552</v>
      </c>
      <c r="Q2615" s="9">
        <f t="shared" ca="1" si="1266"/>
        <v>155.17650454553424</v>
      </c>
      <c r="R2615" s="9">
        <f t="shared" si="1252"/>
        <v>8</v>
      </c>
      <c r="S2615" s="23">
        <f t="shared" ca="1" si="1253"/>
        <v>4.3937975733737851</v>
      </c>
      <c r="T2615" s="9">
        <f t="shared" ca="1" si="1267"/>
        <v>23</v>
      </c>
      <c r="U2615" s="9">
        <f t="shared" ca="1" si="1268"/>
        <v>37.671264145626992</v>
      </c>
      <c r="V2615" s="23">
        <f t="shared" ca="1" si="1254"/>
        <v>85.959199413940183</v>
      </c>
      <c r="W2615" s="23">
        <f t="shared" ca="1" si="1269"/>
        <v>0</v>
      </c>
      <c r="X2615" s="23" t="e">
        <f ca="1">V2615/(S2615-#REF!)</f>
        <v>#REF!</v>
      </c>
      <c r="Y2615" s="9">
        <f t="shared" ca="1" si="1255"/>
        <v>0</v>
      </c>
      <c r="Z2615" s="9">
        <f t="shared" ca="1" si="1256"/>
        <v>0</v>
      </c>
      <c r="AA2615" s="24">
        <f t="shared" ca="1" si="1257"/>
        <v>516.13801357399609</v>
      </c>
      <c r="AB2615" s="9">
        <f t="shared" ca="1" si="1258"/>
        <v>301.43206014511168</v>
      </c>
      <c r="AC2615" s="9">
        <f t="shared" ca="1" si="1259"/>
        <v>159.62726064239848</v>
      </c>
      <c r="AD2615" s="9">
        <f t="shared" ca="1" si="1260"/>
        <v>25.967474976458082</v>
      </c>
      <c r="AE2615">
        <f t="shared" ca="1" si="1274"/>
        <v>1</v>
      </c>
      <c r="AF2615">
        <f t="shared" ca="1" si="1274"/>
        <v>1</v>
      </c>
      <c r="AG2615">
        <f t="shared" ca="1" si="1274"/>
        <v>0</v>
      </c>
      <c r="AH2615">
        <f t="shared" ca="1" si="1274"/>
        <v>0</v>
      </c>
      <c r="AI2615">
        <f t="shared" ca="1" si="1274"/>
        <v>0</v>
      </c>
      <c r="AJ2615">
        <f t="shared" ca="1" si="1274"/>
        <v>0</v>
      </c>
      <c r="AK2615">
        <f t="shared" ca="1" si="1274"/>
        <v>0</v>
      </c>
      <c r="AL2615">
        <f t="shared" ca="1" si="1262"/>
        <v>5.9773339091872435E-2</v>
      </c>
      <c r="AM2615">
        <f t="shared" ca="1" si="1263"/>
        <v>0.51934949952916165</v>
      </c>
    </row>
    <row r="2616" spans="1:39">
      <c r="A2616" s="10">
        <f t="shared" ca="1" si="1264"/>
        <v>41379.343842593516</v>
      </c>
      <c r="B2616" s="22">
        <f t="shared" ca="1" si="1265"/>
        <v>41379.343842593516</v>
      </c>
      <c r="C2616" s="22">
        <f t="shared" ca="1" si="1242"/>
        <v>41379.496331019443</v>
      </c>
      <c r="D2616">
        <f t="shared" si="1270"/>
        <v>276</v>
      </c>
      <c r="E2616" s="23">
        <f t="shared" si="1243"/>
        <v>59</v>
      </c>
      <c r="F2616" s="23">
        <f t="shared" si="1244"/>
        <v>4</v>
      </c>
      <c r="G2616">
        <f t="shared" ca="1" si="1271"/>
        <v>6</v>
      </c>
      <c r="H2616" s="9">
        <f t="shared" ca="1" si="1245"/>
        <v>896.04932441402161</v>
      </c>
      <c r="I2616" s="9">
        <f t="shared" ca="1" si="1246"/>
        <v>3459.5206970680647</v>
      </c>
      <c r="J2616" s="9">
        <f t="shared" ca="1" si="1247"/>
        <v>4888.477680128427</v>
      </c>
      <c r="K2616" s="9">
        <f t="shared" ca="1" si="1248"/>
        <v>55929.466843235357</v>
      </c>
      <c r="L2616" s="9">
        <f t="shared" ca="1" si="1249"/>
        <v>29695.215105356405</v>
      </c>
      <c r="M2616" s="9">
        <f t="shared" ca="1" si="1273"/>
        <v>23738.451479647105</v>
      </c>
      <c r="N2616" s="9">
        <f t="shared" ca="1" si="1273"/>
        <v>3459.5206970680647</v>
      </c>
      <c r="O2616" s="9">
        <f t="shared" ca="1" si="1251"/>
        <v>2639.0105171945488</v>
      </c>
      <c r="P2616" s="9">
        <f t="shared" ca="1" si="1272"/>
        <v>31106.116776606552</v>
      </c>
      <c r="Q2616" s="9">
        <f t="shared" ca="1" si="1266"/>
        <v>155.26460619902539</v>
      </c>
      <c r="R2616" s="9">
        <f t="shared" si="1252"/>
        <v>8</v>
      </c>
      <c r="S2616" s="23">
        <f t="shared" ca="1" si="1253"/>
        <v>3.6597733390918723</v>
      </c>
      <c r="T2616" s="9">
        <f t="shared" ca="1" si="1267"/>
        <v>39</v>
      </c>
      <c r="U2616" s="9">
        <f t="shared" ca="1" si="1268"/>
        <v>35.184020730739576</v>
      </c>
      <c r="V2616" s="23">
        <f t="shared" ca="1" si="1254"/>
        <v>88.101653491142073</v>
      </c>
      <c r="W2616" s="23">
        <f t="shared" ca="1" si="1269"/>
        <v>1823.4271548871684</v>
      </c>
      <c r="X2616" s="23" t="e">
        <f ca="1">V2616/(S2616-#REF!)</f>
        <v>#REF!</v>
      </c>
      <c r="Y2616" s="9">
        <f t="shared" ca="1" si="1255"/>
        <v>0</v>
      </c>
      <c r="Z2616" s="9">
        <f t="shared" ca="1" si="1256"/>
        <v>0</v>
      </c>
      <c r="AA2616" s="24">
        <f t="shared" ca="1" si="1257"/>
        <v>423.56799523901964</v>
      </c>
      <c r="AB2616" s="9">
        <f t="shared" ca="1" si="1258"/>
        <v>244.32497471797888</v>
      </c>
      <c r="AC2616" s="9">
        <f t="shared" ca="1" si="1259"/>
        <v>129.38546218998368</v>
      </c>
      <c r="AD2616" s="9">
        <f t="shared" ca="1" si="1260"/>
        <v>25.967474976458082</v>
      </c>
      <c r="AE2616">
        <f t="shared" ca="1" si="1274"/>
        <v>1</v>
      </c>
      <c r="AF2616">
        <f t="shared" ca="1" si="1274"/>
        <v>1</v>
      </c>
      <c r="AG2616">
        <f t="shared" ca="1" si="1274"/>
        <v>0</v>
      </c>
      <c r="AH2616">
        <f t="shared" ca="1" si="1274"/>
        <v>0</v>
      </c>
      <c r="AI2616">
        <f t="shared" ca="1" si="1274"/>
        <v>0</v>
      </c>
      <c r="AJ2616">
        <f t="shared" ca="1" si="1274"/>
        <v>0</v>
      </c>
      <c r="AK2616">
        <f t="shared" ca="1" si="1274"/>
        <v>0</v>
      </c>
      <c r="AL2616">
        <f t="shared" ca="1" si="1262"/>
        <v>5.9773339091872435E-2</v>
      </c>
      <c r="AM2616">
        <f t="shared" ca="1" si="1263"/>
        <v>0.51934949952916165</v>
      </c>
    </row>
    <row r="2617" spans="1:39">
      <c r="A2617" s="10">
        <f t="shared" ca="1" si="1264"/>
        <v>41379.517164352779</v>
      </c>
      <c r="B2617" s="22">
        <f t="shared" ca="1" si="1265"/>
        <v>41379.517164352779</v>
      </c>
      <c r="C2617" s="22">
        <f t="shared" ca="1" si="1242"/>
        <v>41379.682812500927</v>
      </c>
      <c r="D2617">
        <f t="shared" si="1270"/>
        <v>276</v>
      </c>
      <c r="E2617" s="23">
        <f t="shared" si="1243"/>
        <v>59</v>
      </c>
      <c r="F2617" s="23">
        <f t="shared" si="1244"/>
        <v>4</v>
      </c>
      <c r="G2617">
        <f t="shared" ca="1" si="1271"/>
        <v>6</v>
      </c>
      <c r="H2617" s="9">
        <f t="shared" ca="1" si="1245"/>
        <v>990.40481194748327</v>
      </c>
      <c r="I2617" s="9">
        <f t="shared" ca="1" si="1246"/>
        <v>3553.8761846015263</v>
      </c>
      <c r="J2617" s="9">
        <f t="shared" ca="1" si="1247"/>
        <v>4982.8331676618882</v>
      </c>
      <c r="K2617" s="9">
        <f t="shared" ca="1" si="1248"/>
        <v>55929.466843235357</v>
      </c>
      <c r="L2617" s="9">
        <f t="shared" ca="1" si="1249"/>
        <v>29695.215105356405</v>
      </c>
      <c r="M2617" s="9">
        <f t="shared" ca="1" si="1273"/>
        <v>23832.806967180568</v>
      </c>
      <c r="N2617" s="9">
        <f t="shared" ca="1" si="1273"/>
        <v>3553.8761846015263</v>
      </c>
      <c r="O2617" s="9">
        <f t="shared" ca="1" si="1251"/>
        <v>2733.3660047280105</v>
      </c>
      <c r="P2617" s="9">
        <f t="shared" ca="1" si="1272"/>
        <v>31106.116776606552</v>
      </c>
      <c r="Q2617" s="9">
        <f t="shared" ca="1" si="1266"/>
        <v>155.35896168655884</v>
      </c>
      <c r="R2617" s="9">
        <f t="shared" si="1252"/>
        <v>8</v>
      </c>
      <c r="S2617" s="23">
        <f t="shared" ca="1" si="1253"/>
        <v>3.9757961311217151</v>
      </c>
      <c r="T2617" s="9">
        <f t="shared" ca="1" si="1267"/>
        <v>58</v>
      </c>
      <c r="U2617" s="9">
        <f t="shared" ca="1" si="1268"/>
        <v>32.866072038174025</v>
      </c>
      <c r="V2617" s="23">
        <f t="shared" ca="1" si="1254"/>
        <v>94.355487533461641</v>
      </c>
      <c r="W2617" s="23">
        <f t="shared" ca="1" si="1269"/>
        <v>1617.8605405344413</v>
      </c>
      <c r="X2617" s="23" t="e">
        <f ca="1">V2617/(S2617-#REF!)</f>
        <v>#REF!</v>
      </c>
      <c r="Y2617" s="9">
        <f t="shared" ca="1" si="1255"/>
        <v>4000</v>
      </c>
      <c r="Z2617" s="9">
        <f t="shared" ca="1" si="1256"/>
        <v>120</v>
      </c>
      <c r="AA2617" s="24">
        <f t="shared" ca="1" si="1257"/>
        <v>463.42258625411341</v>
      </c>
      <c r="AB2617" s="9">
        <f t="shared" ca="1" si="1258"/>
        <v>268.91154793790065</v>
      </c>
      <c r="AC2617" s="9">
        <f t="shared" ca="1" si="1259"/>
        <v>142.40560122161321</v>
      </c>
      <c r="AD2617" s="9">
        <f t="shared" ca="1" si="1260"/>
        <v>25.967474976458082</v>
      </c>
      <c r="AE2617">
        <f t="shared" ca="1" si="1274"/>
        <v>0</v>
      </c>
      <c r="AF2617">
        <f t="shared" ca="1" si="1274"/>
        <v>0</v>
      </c>
      <c r="AG2617">
        <f t="shared" ca="1" si="1274"/>
        <v>0</v>
      </c>
      <c r="AH2617">
        <f t="shared" ca="1" si="1274"/>
        <v>0</v>
      </c>
      <c r="AI2617">
        <f t="shared" ca="1" si="1274"/>
        <v>1</v>
      </c>
      <c r="AJ2617">
        <f t="shared" ca="1" si="1274"/>
        <v>0</v>
      </c>
      <c r="AK2617">
        <f t="shared" ca="1" si="1274"/>
        <v>0</v>
      </c>
      <c r="AL2617">
        <f t="shared" ca="1" si="1262"/>
        <v>5.9773339091872435E-2</v>
      </c>
      <c r="AM2617">
        <f t="shared" ca="1" si="1263"/>
        <v>0.51934949952916165</v>
      </c>
    </row>
    <row r="2618" spans="1:39">
      <c r="A2618" s="10">
        <f t="shared" ca="1" si="1264"/>
        <v>41379.702951389816</v>
      </c>
      <c r="B2618" s="22">
        <f t="shared" ca="1" si="1265"/>
        <v>41379.702951389816</v>
      </c>
      <c r="C2618" s="22">
        <f t="shared" ca="1" si="1242"/>
        <v>41379.855439815743</v>
      </c>
      <c r="D2618">
        <f t="shared" si="1270"/>
        <v>276</v>
      </c>
      <c r="E2618" s="23">
        <f t="shared" si="1243"/>
        <v>59</v>
      </c>
      <c r="F2618" s="23">
        <f t="shared" si="1244"/>
        <v>4</v>
      </c>
      <c r="G2618">
        <f t="shared" ca="1" si="1271"/>
        <v>7</v>
      </c>
      <c r="H2618" s="9">
        <f t="shared" ca="1" si="1245"/>
        <v>1070.121429174975</v>
      </c>
      <c r="I2618" s="9">
        <f t="shared" ca="1" si="1246"/>
        <v>3633.5928018290178</v>
      </c>
      <c r="J2618" s="9">
        <f t="shared" ca="1" si="1247"/>
        <v>5062.5497848893801</v>
      </c>
      <c r="K2618" s="9">
        <f t="shared" ca="1" si="1248"/>
        <v>55929.466843235357</v>
      </c>
      <c r="L2618" s="9">
        <f t="shared" ca="1" si="1249"/>
        <v>29695.215105356405</v>
      </c>
      <c r="M2618" s="9">
        <f t="shared" ref="M2618:N2633" ca="1" si="1275">IF(M2617&gt;K2618,0,M2617+$V2618)</f>
        <v>23912.52358440806</v>
      </c>
      <c r="N2618" s="9">
        <f t="shared" ca="1" si="1275"/>
        <v>3633.5928018290178</v>
      </c>
      <c r="O2618" s="9">
        <f t="shared" ca="1" si="1251"/>
        <v>2813.082621955502</v>
      </c>
      <c r="P2618" s="9">
        <f t="shared" ca="1" si="1272"/>
        <v>31106.116776606552</v>
      </c>
      <c r="Q2618" s="9">
        <f t="shared" ca="1" si="1266"/>
        <v>155.43867830378633</v>
      </c>
      <c r="R2618" s="9">
        <f t="shared" si="1252"/>
        <v>8</v>
      </c>
      <c r="S2618" s="23">
        <f t="shared" ca="1" si="1253"/>
        <v>3.6597733390918723</v>
      </c>
      <c r="T2618" s="9">
        <f t="shared" ca="1" si="1267"/>
        <v>39</v>
      </c>
      <c r="U2618" s="9">
        <f t="shared" ca="1" si="1268"/>
        <v>35.184020730739576</v>
      </c>
      <c r="V2618" s="23">
        <f t="shared" ca="1" si="1254"/>
        <v>79.716617227491653</v>
      </c>
      <c r="W2618" s="23">
        <f t="shared" ca="1" si="1269"/>
        <v>0</v>
      </c>
      <c r="X2618" s="23" t="e">
        <f ca="1">V2618/(S2618-#REF!)</f>
        <v>#REF!</v>
      </c>
      <c r="Y2618" s="9">
        <f t="shared" ca="1" si="1255"/>
        <v>0</v>
      </c>
      <c r="Z2618" s="9">
        <f t="shared" ca="1" si="1256"/>
        <v>0</v>
      </c>
      <c r="AA2618" s="24">
        <f t="shared" ca="1" si="1257"/>
        <v>423.56799523901964</v>
      </c>
      <c r="AB2618" s="9">
        <f t="shared" ca="1" si="1258"/>
        <v>244.32497471797888</v>
      </c>
      <c r="AC2618" s="9">
        <f t="shared" ca="1" si="1259"/>
        <v>129.38546218998368</v>
      </c>
      <c r="AD2618" s="9">
        <f t="shared" ca="1" si="1260"/>
        <v>25.967474976458082</v>
      </c>
      <c r="AE2618">
        <f t="shared" ref="AE2618:AK2633" ca="1" si="1276">ROUNDDOWN((VLOOKUP($E2618,$A$235:$T$501,AE$534,FALSE)/RAND())^(1/4),0)</f>
        <v>1</v>
      </c>
      <c r="AF2618">
        <f t="shared" ca="1" si="1276"/>
        <v>1</v>
      </c>
      <c r="AG2618">
        <f t="shared" ca="1" si="1276"/>
        <v>0</v>
      </c>
      <c r="AH2618">
        <f t="shared" ca="1" si="1276"/>
        <v>0</v>
      </c>
      <c r="AI2618">
        <f t="shared" ca="1" si="1276"/>
        <v>0</v>
      </c>
      <c r="AJ2618">
        <f t="shared" ca="1" si="1276"/>
        <v>0</v>
      </c>
      <c r="AK2618">
        <f t="shared" ca="1" si="1276"/>
        <v>0</v>
      </c>
      <c r="AL2618">
        <f t="shared" ca="1" si="1262"/>
        <v>5.9773339091872435E-2</v>
      </c>
      <c r="AM2618">
        <f t="shared" ca="1" si="1263"/>
        <v>0.51934949952916165</v>
      </c>
    </row>
    <row r="2619" spans="1:39">
      <c r="A2619" s="10">
        <f t="shared" ca="1" si="1264"/>
        <v>41379.885300926857</v>
      </c>
      <c r="B2619" s="22">
        <f t="shared" ca="1" si="1265"/>
        <v>41379.885300926857</v>
      </c>
      <c r="C2619" s="22">
        <f t="shared" ca="1" si="1242"/>
        <v>41380.052245371298</v>
      </c>
      <c r="D2619">
        <f t="shared" si="1270"/>
        <v>276</v>
      </c>
      <c r="E2619" s="23">
        <f t="shared" si="1243"/>
        <v>59</v>
      </c>
      <c r="F2619" s="23">
        <f t="shared" si="1244"/>
        <v>4</v>
      </c>
      <c r="G2619">
        <f t="shared" ca="1" si="1271"/>
        <v>7</v>
      </c>
      <c r="H2619" s="9">
        <f t="shared" ca="1" si="1245"/>
        <v>0</v>
      </c>
      <c r="I2619" s="9">
        <f t="shared" ca="1" si="1246"/>
        <v>3709.8681400691376</v>
      </c>
      <c r="J2619" s="9">
        <f t="shared" ca="1" si="1247"/>
        <v>5138.8251231294998</v>
      </c>
      <c r="K2619" s="9">
        <f t="shared" ca="1" si="1248"/>
        <v>55929.466843235357</v>
      </c>
      <c r="L2619" s="9">
        <f t="shared" ca="1" si="1249"/>
        <v>29695.215105356405</v>
      </c>
      <c r="M2619" s="9">
        <f t="shared" ca="1" si="1275"/>
        <v>23988.79892264818</v>
      </c>
      <c r="N2619" s="9">
        <f t="shared" ca="1" si="1275"/>
        <v>3709.8681400691376</v>
      </c>
      <c r="O2619" s="9">
        <f t="shared" ca="1" si="1251"/>
        <v>2889.3579601956217</v>
      </c>
      <c r="P2619" s="9">
        <f t="shared" ca="1" si="1272"/>
        <v>31106.116776606552</v>
      </c>
      <c r="Q2619" s="9">
        <f t="shared" ca="1" si="1266"/>
        <v>155.51495364202646</v>
      </c>
      <c r="R2619" s="9">
        <f t="shared" si="1252"/>
        <v>8</v>
      </c>
      <c r="S2619" s="23">
        <f t="shared" ca="1" si="1253"/>
        <v>4.0068987535491765</v>
      </c>
      <c r="T2619" s="9">
        <f t="shared" ca="1" si="1267"/>
        <v>0</v>
      </c>
      <c r="U2619" s="9">
        <f t="shared" ca="1" si="1268"/>
        <v>24.835512777035547</v>
      </c>
      <c r="V2619" s="23">
        <f t="shared" ca="1" si="1254"/>
        <v>76.275338240119765</v>
      </c>
      <c r="W2619" s="23">
        <f t="shared" ca="1" si="1269"/>
        <v>0</v>
      </c>
      <c r="X2619" s="23" t="e">
        <f ca="1">V2619/(S2619-#REF!)</f>
        <v>#REF!</v>
      </c>
      <c r="Y2619" s="9">
        <f t="shared" ca="1" si="1255"/>
        <v>0</v>
      </c>
      <c r="Z2619" s="9">
        <f t="shared" ca="1" si="1256"/>
        <v>0</v>
      </c>
      <c r="AA2619" s="24">
        <f t="shared" ca="1" si="1257"/>
        <v>467.34503212702469</v>
      </c>
      <c r="AB2619" s="9">
        <f t="shared" ca="1" si="1258"/>
        <v>271.33133196275713</v>
      </c>
      <c r="AC2619" s="9">
        <f t="shared" ca="1" si="1259"/>
        <v>143.68702926562463</v>
      </c>
      <c r="AD2619" s="9">
        <f t="shared" ca="1" si="1260"/>
        <v>25.967474976458082</v>
      </c>
      <c r="AE2619">
        <f t="shared" ca="1" si="1276"/>
        <v>1</v>
      </c>
      <c r="AF2619">
        <f t="shared" ca="1" si="1276"/>
        <v>0</v>
      </c>
      <c r="AG2619">
        <f t="shared" ca="1" si="1276"/>
        <v>0</v>
      </c>
      <c r="AH2619">
        <f t="shared" ca="1" si="1276"/>
        <v>1</v>
      </c>
      <c r="AI2619">
        <f t="shared" ca="1" si="1276"/>
        <v>0</v>
      </c>
      <c r="AJ2619">
        <f t="shared" ca="1" si="1276"/>
        <v>0</v>
      </c>
      <c r="AK2619">
        <f t="shared" ca="1" si="1276"/>
        <v>0</v>
      </c>
      <c r="AL2619">
        <f t="shared" ca="1" si="1262"/>
        <v>5.9773339091872435E-2</v>
      </c>
      <c r="AM2619">
        <f t="shared" ca="1" si="1263"/>
        <v>0.51934949952916165</v>
      </c>
    </row>
    <row r="2620" spans="1:39">
      <c r="A2620" s="10">
        <f t="shared" ca="1" si="1264"/>
        <v>41380.064745371295</v>
      </c>
      <c r="B2620" s="22">
        <f t="shared" ca="1" si="1265"/>
        <v>41380.064745371295</v>
      </c>
      <c r="C2620" s="22">
        <f t="shared" ca="1" si="1242"/>
        <v>41380.142650463888</v>
      </c>
      <c r="D2620">
        <f t="shared" si="1270"/>
        <v>276</v>
      </c>
      <c r="E2620" s="23">
        <f t="shared" si="1243"/>
        <v>59</v>
      </c>
      <c r="F2620" s="23">
        <f t="shared" si="1244"/>
        <v>4</v>
      </c>
      <c r="G2620">
        <f t="shared" ca="1" si="1271"/>
        <v>1</v>
      </c>
      <c r="H2620" s="9">
        <f t="shared" ca="1" si="1245"/>
        <v>0</v>
      </c>
      <c r="I2620" s="9">
        <f t="shared" ca="1" si="1246"/>
        <v>3709.8681400691376</v>
      </c>
      <c r="J2620" s="9">
        <f t="shared" ca="1" si="1247"/>
        <v>5138.8251231294998</v>
      </c>
      <c r="K2620" s="9">
        <f t="shared" ca="1" si="1248"/>
        <v>55929.466843235357</v>
      </c>
      <c r="L2620" s="9">
        <f t="shared" ca="1" si="1249"/>
        <v>29695.215105356405</v>
      </c>
      <c r="M2620" s="9">
        <f t="shared" ca="1" si="1275"/>
        <v>23988.79892264818</v>
      </c>
      <c r="N2620" s="9">
        <f t="shared" ca="1" si="1275"/>
        <v>3709.8681400691376</v>
      </c>
      <c r="O2620" s="9">
        <f t="shared" ca="1" si="1251"/>
        <v>2889.3579601956217</v>
      </c>
      <c r="P2620" s="9">
        <f t="shared" ca="1" si="1272"/>
        <v>31106.116776606552</v>
      </c>
      <c r="Q2620" s="9">
        <f t="shared" ca="1" si="1266"/>
        <v>155.51495364202646</v>
      </c>
      <c r="R2620" s="9">
        <f t="shared" si="1252"/>
        <v>8</v>
      </c>
      <c r="S2620" s="23">
        <f t="shared" ca="1" si="1253"/>
        <v>25.869799016431092</v>
      </c>
      <c r="T2620" s="9">
        <f t="shared" ca="1" si="1267"/>
        <v>52</v>
      </c>
      <c r="U2620" s="9">
        <f t="shared" ca="1" si="1268"/>
        <v>11.276459151922609</v>
      </c>
      <c r="V2620" s="23">
        <f t="shared" ca="1" si="1254"/>
        <v>0</v>
      </c>
      <c r="W2620" s="23">
        <f t="shared" ca="1" si="1269"/>
        <v>0</v>
      </c>
      <c r="X2620" s="23" t="e">
        <f ca="1">V2620/(S2620-#REF!)</f>
        <v>#REF!</v>
      </c>
      <c r="Y2620" s="9">
        <f t="shared" ca="1" si="1255"/>
        <v>600</v>
      </c>
      <c r="Z2620" s="9">
        <f t="shared" ca="1" si="1256"/>
        <v>1200</v>
      </c>
      <c r="AA2620" s="24">
        <f t="shared" ca="1" si="1257"/>
        <v>0</v>
      </c>
      <c r="AB2620" s="9">
        <f t="shared" ca="1" si="1258"/>
        <v>1972.2649724149699</v>
      </c>
      <c r="AC2620" s="9">
        <f t="shared" ca="1" si="1259"/>
        <v>1044.4385200963595</v>
      </c>
      <c r="AD2620" s="9">
        <f t="shared" ca="1" si="1260"/>
        <v>25.967474976458082</v>
      </c>
      <c r="AE2620">
        <f t="shared" ca="1" si="1276"/>
        <v>1</v>
      </c>
      <c r="AF2620">
        <f t="shared" ca="1" si="1276"/>
        <v>1</v>
      </c>
      <c r="AG2620">
        <f t="shared" ca="1" si="1276"/>
        <v>0</v>
      </c>
      <c r="AH2620">
        <f t="shared" ca="1" si="1276"/>
        <v>1</v>
      </c>
      <c r="AI2620">
        <f t="shared" ca="1" si="1276"/>
        <v>0</v>
      </c>
      <c r="AJ2620">
        <f t="shared" ca="1" si="1276"/>
        <v>0</v>
      </c>
      <c r="AK2620">
        <f t="shared" ca="1" si="1276"/>
        <v>0</v>
      </c>
      <c r="AL2620">
        <f t="shared" ca="1" si="1262"/>
        <v>5.9773339091872435E-2</v>
      </c>
      <c r="AM2620">
        <f t="shared" ca="1" si="1263"/>
        <v>0.51934949952916165</v>
      </c>
    </row>
    <row r="2621" spans="1:39">
      <c r="A2621" s="10">
        <f t="shared" ca="1" si="1264"/>
        <v>41380.155844908331</v>
      </c>
      <c r="B2621" s="22">
        <f t="shared" ca="1" si="1265"/>
        <v>41380.155844908331</v>
      </c>
      <c r="C2621" s="22">
        <f t="shared" ca="1" si="1242"/>
        <v>41380.333541667591</v>
      </c>
      <c r="D2621">
        <f t="shared" si="1270"/>
        <v>276</v>
      </c>
      <c r="E2621" s="23">
        <f t="shared" si="1243"/>
        <v>59</v>
      </c>
      <c r="F2621" s="23">
        <f t="shared" si="1244"/>
        <v>4</v>
      </c>
      <c r="G2621">
        <f t="shared" ca="1" si="1271"/>
        <v>7</v>
      </c>
      <c r="H2621" s="9">
        <f t="shared" ca="1" si="1245"/>
        <v>85.279023689614235</v>
      </c>
      <c r="I2621" s="9">
        <f t="shared" ca="1" si="1246"/>
        <v>3795.147163758752</v>
      </c>
      <c r="J2621" s="9">
        <f t="shared" ca="1" si="1247"/>
        <v>5224.1041468191142</v>
      </c>
      <c r="K2621" s="9">
        <f t="shared" ca="1" si="1248"/>
        <v>55929.466843235357</v>
      </c>
      <c r="L2621" s="9">
        <f t="shared" ca="1" si="1249"/>
        <v>29695.215105356405</v>
      </c>
      <c r="M2621" s="9">
        <f t="shared" ca="1" si="1275"/>
        <v>24074.077946337795</v>
      </c>
      <c r="N2621" s="9">
        <f t="shared" ca="1" si="1275"/>
        <v>3795.147163758752</v>
      </c>
      <c r="O2621" s="9">
        <f t="shared" ca="1" si="1251"/>
        <v>2974.6369838852361</v>
      </c>
      <c r="P2621" s="9">
        <f t="shared" ca="1" si="1272"/>
        <v>31106.116776606552</v>
      </c>
      <c r="Q2621" s="9">
        <f t="shared" ca="1" si="1266"/>
        <v>155.60023266571608</v>
      </c>
      <c r="R2621" s="9">
        <f t="shared" si="1252"/>
        <v>8</v>
      </c>
      <c r="S2621" s="23">
        <f t="shared" ca="1" si="1253"/>
        <v>4.2648665771120893</v>
      </c>
      <c r="T2621" s="9">
        <f t="shared" ca="1" si="1267"/>
        <v>15</v>
      </c>
      <c r="U2621" s="9">
        <f t="shared" ca="1" si="1268"/>
        <v>53.519677603520904</v>
      </c>
      <c r="V2621" s="23">
        <f t="shared" ca="1" si="1254"/>
        <v>85.279023689614235</v>
      </c>
      <c r="W2621" s="23">
        <f t="shared" ca="1" si="1269"/>
        <v>0</v>
      </c>
      <c r="X2621" s="23" t="e">
        <f ca="1">V2621/(S2621-#REF!)</f>
        <v>#REF!</v>
      </c>
      <c r="Y2621" s="9">
        <f t="shared" ca="1" si="1255"/>
        <v>0</v>
      </c>
      <c r="Z2621" s="9">
        <f t="shared" ca="1" si="1256"/>
        <v>0</v>
      </c>
      <c r="AA2621" s="24">
        <f t="shared" ca="1" si="1257"/>
        <v>499.87813531593292</v>
      </c>
      <c r="AB2621" s="9">
        <f t="shared" ca="1" si="1258"/>
        <v>291.40122863595178</v>
      </c>
      <c r="AC2621" s="9">
        <f t="shared" ca="1" si="1259"/>
        <v>154.31530359641664</v>
      </c>
      <c r="AD2621" s="9">
        <f t="shared" ca="1" si="1260"/>
        <v>25.967474976458082</v>
      </c>
      <c r="AE2621">
        <f t="shared" ca="1" si="1276"/>
        <v>1</v>
      </c>
      <c r="AF2621">
        <f t="shared" ca="1" si="1276"/>
        <v>0</v>
      </c>
      <c r="AG2621">
        <f t="shared" ca="1" si="1276"/>
        <v>0</v>
      </c>
      <c r="AH2621">
        <f t="shared" ca="1" si="1276"/>
        <v>0</v>
      </c>
      <c r="AI2621">
        <f t="shared" ca="1" si="1276"/>
        <v>0</v>
      </c>
      <c r="AJ2621">
        <f t="shared" ca="1" si="1276"/>
        <v>0</v>
      </c>
      <c r="AK2621">
        <f t="shared" ca="1" si="1276"/>
        <v>0</v>
      </c>
      <c r="AL2621">
        <f t="shared" ca="1" si="1262"/>
        <v>5.9773339091872435E-2</v>
      </c>
      <c r="AM2621">
        <f t="shared" ca="1" si="1263"/>
        <v>0.51934949952916165</v>
      </c>
    </row>
    <row r="2622" spans="1:39">
      <c r="A2622" s="10">
        <f t="shared" ca="1" si="1264"/>
        <v>41380.352986112033</v>
      </c>
      <c r="B2622" s="22">
        <f t="shared" ca="1" si="1265"/>
        <v>41380.352986112033</v>
      </c>
      <c r="C2622" s="22">
        <f t="shared" ca="1" si="1242"/>
        <v>41380.532152778702</v>
      </c>
      <c r="D2622">
        <f t="shared" si="1270"/>
        <v>276</v>
      </c>
      <c r="E2622" s="23">
        <f t="shared" si="1243"/>
        <v>59</v>
      </c>
      <c r="F2622" s="23">
        <f t="shared" si="1244"/>
        <v>4</v>
      </c>
      <c r="G2622">
        <f t="shared" ca="1" si="1271"/>
        <v>7</v>
      </c>
      <c r="H2622" s="9">
        <f t="shared" ca="1" si="1245"/>
        <v>162.25953479185659</v>
      </c>
      <c r="I2622" s="9">
        <f t="shared" ca="1" si="1246"/>
        <v>3872.1276748609944</v>
      </c>
      <c r="J2622" s="9">
        <f t="shared" ca="1" si="1247"/>
        <v>5301.0846579213567</v>
      </c>
      <c r="K2622" s="9">
        <f t="shared" ca="1" si="1248"/>
        <v>55929.466843235357</v>
      </c>
      <c r="L2622" s="9">
        <f t="shared" ca="1" si="1249"/>
        <v>29695.215105356405</v>
      </c>
      <c r="M2622" s="9">
        <f t="shared" ca="1" si="1275"/>
        <v>24151.058457440038</v>
      </c>
      <c r="N2622" s="9">
        <f t="shared" ca="1" si="1275"/>
        <v>3872.1276748609944</v>
      </c>
      <c r="O2622" s="9">
        <f t="shared" ca="1" si="1251"/>
        <v>3051.6174949874785</v>
      </c>
      <c r="P2622" s="9">
        <f t="shared" ca="1" si="1272"/>
        <v>31106.116776606552</v>
      </c>
      <c r="Q2622" s="9">
        <f t="shared" ca="1" si="1266"/>
        <v>155.67721317681833</v>
      </c>
      <c r="R2622" s="9">
        <f t="shared" si="1252"/>
        <v>8</v>
      </c>
      <c r="S2622" s="23">
        <f t="shared" ca="1" si="1253"/>
        <v>4.3001223561697879</v>
      </c>
      <c r="T2622" s="9">
        <f t="shared" ca="1" si="1267"/>
        <v>18</v>
      </c>
      <c r="U2622" s="9">
        <f t="shared" ca="1" si="1268"/>
        <v>0.44048221123557596</v>
      </c>
      <c r="V2622" s="23">
        <f t="shared" ca="1" si="1254"/>
        <v>76.980511102242346</v>
      </c>
      <c r="W2622" s="23">
        <f t="shared" ca="1" si="1269"/>
        <v>0</v>
      </c>
      <c r="X2622" s="23" t="e">
        <f ca="1">V2622/(S2622-#REF!)</f>
        <v>#REF!</v>
      </c>
      <c r="Y2622" s="9">
        <f t="shared" ca="1" si="1255"/>
        <v>0</v>
      </c>
      <c r="Z2622" s="9">
        <f t="shared" ca="1" si="1256"/>
        <v>0</v>
      </c>
      <c r="AA2622" s="24">
        <f t="shared" ca="1" si="1257"/>
        <v>504.32434834455017</v>
      </c>
      <c r="AB2622" s="9">
        <f t="shared" ca="1" si="1258"/>
        <v>294.14412824664072</v>
      </c>
      <c r="AC2622" s="9">
        <f t="shared" ca="1" si="1259"/>
        <v>155.76784169359382</v>
      </c>
      <c r="AD2622" s="9">
        <f t="shared" ca="1" si="1260"/>
        <v>25.967474976458082</v>
      </c>
      <c r="AE2622">
        <f t="shared" ca="1" si="1276"/>
        <v>1</v>
      </c>
      <c r="AF2622">
        <f t="shared" ca="1" si="1276"/>
        <v>0</v>
      </c>
      <c r="AG2622">
        <f t="shared" ca="1" si="1276"/>
        <v>0</v>
      </c>
      <c r="AH2622">
        <f t="shared" ca="1" si="1276"/>
        <v>1</v>
      </c>
      <c r="AI2622">
        <f t="shared" ca="1" si="1276"/>
        <v>0</v>
      </c>
      <c r="AJ2622">
        <f t="shared" ca="1" si="1276"/>
        <v>0</v>
      </c>
      <c r="AK2622">
        <f t="shared" ca="1" si="1276"/>
        <v>0</v>
      </c>
      <c r="AL2622">
        <f t="shared" ca="1" si="1262"/>
        <v>5.9773339091872435E-2</v>
      </c>
      <c r="AM2622">
        <f t="shared" ca="1" si="1263"/>
        <v>0.51934949952916165</v>
      </c>
    </row>
    <row r="2623" spans="1:39">
      <c r="A2623" s="10">
        <f t="shared" ca="1" si="1264"/>
        <v>41380.550208334258</v>
      </c>
      <c r="B2623" s="22">
        <f t="shared" ca="1" si="1265"/>
        <v>41380.550208334258</v>
      </c>
      <c r="C2623" s="22">
        <f t="shared" ca="1" si="1242"/>
        <v>41380.731053241667</v>
      </c>
      <c r="D2623">
        <f t="shared" si="1270"/>
        <v>276</v>
      </c>
      <c r="E2623" s="23">
        <f t="shared" si="1243"/>
        <v>59</v>
      </c>
      <c r="F2623" s="23">
        <f t="shared" si="1244"/>
        <v>4</v>
      </c>
      <c r="G2623">
        <f t="shared" ca="1" si="1271"/>
        <v>6</v>
      </c>
      <c r="H2623" s="9">
        <f t="shared" ca="1" si="1245"/>
        <v>248.93721451304191</v>
      </c>
      <c r="I2623" s="9">
        <f t="shared" ca="1" si="1246"/>
        <v>3958.8053545821795</v>
      </c>
      <c r="J2623" s="9">
        <f t="shared" ca="1" si="1247"/>
        <v>5387.7623376425418</v>
      </c>
      <c r="K2623" s="9">
        <f t="shared" ca="1" si="1248"/>
        <v>55929.466843235357</v>
      </c>
      <c r="L2623" s="9">
        <f t="shared" ca="1" si="1249"/>
        <v>29695.215105356405</v>
      </c>
      <c r="M2623" s="9">
        <f t="shared" ca="1" si="1275"/>
        <v>24237.736137161224</v>
      </c>
      <c r="N2623" s="9">
        <f t="shared" ca="1" si="1275"/>
        <v>3958.8053545821795</v>
      </c>
      <c r="O2623" s="9">
        <f t="shared" ca="1" si="1251"/>
        <v>3138.2951747086636</v>
      </c>
      <c r="P2623" s="9">
        <f t="shared" ca="1" si="1272"/>
        <v>31106.116776606552</v>
      </c>
      <c r="Q2623" s="9">
        <f t="shared" ca="1" si="1266"/>
        <v>155.76389085653952</v>
      </c>
      <c r="R2623" s="9">
        <f t="shared" si="1252"/>
        <v>8</v>
      </c>
      <c r="S2623" s="23">
        <f t="shared" ca="1" si="1253"/>
        <v>4.3405480717372287</v>
      </c>
      <c r="T2623" s="9">
        <f t="shared" ca="1" si="1267"/>
        <v>20</v>
      </c>
      <c r="U2623" s="9">
        <f t="shared" ca="1" si="1268"/>
        <v>25.973058254023272</v>
      </c>
      <c r="V2623" s="23">
        <f t="shared" ca="1" si="1254"/>
        <v>86.677679721185299</v>
      </c>
      <c r="W2623" s="23">
        <f t="shared" ca="1" si="1269"/>
        <v>1790.1140232795753</v>
      </c>
      <c r="X2623" s="23" t="e">
        <f ca="1">V2623/(S2623-#REF!)</f>
        <v>#REF!</v>
      </c>
      <c r="Y2623" s="9">
        <f t="shared" ca="1" si="1255"/>
        <v>0</v>
      </c>
      <c r="Z2623" s="9">
        <f t="shared" ca="1" si="1256"/>
        <v>0</v>
      </c>
      <c r="AA2623" s="24">
        <f t="shared" ca="1" si="1257"/>
        <v>509.42255771762831</v>
      </c>
      <c r="AB2623" s="9">
        <f t="shared" ca="1" si="1258"/>
        <v>297.28924891778763</v>
      </c>
      <c r="AC2623" s="9">
        <f t="shared" ca="1" si="1259"/>
        <v>157.43338117497237</v>
      </c>
      <c r="AD2623" s="9">
        <f t="shared" ca="1" si="1260"/>
        <v>25.967474976458082</v>
      </c>
      <c r="AE2623">
        <f t="shared" ca="1" si="1276"/>
        <v>1</v>
      </c>
      <c r="AF2623">
        <f t="shared" ca="1" si="1276"/>
        <v>1</v>
      </c>
      <c r="AG2623">
        <f t="shared" ca="1" si="1276"/>
        <v>0</v>
      </c>
      <c r="AH2623">
        <f t="shared" ca="1" si="1276"/>
        <v>1</v>
      </c>
      <c r="AI2623">
        <f t="shared" ca="1" si="1276"/>
        <v>0</v>
      </c>
      <c r="AJ2623">
        <f t="shared" ca="1" si="1276"/>
        <v>0</v>
      </c>
      <c r="AK2623">
        <f t="shared" ca="1" si="1276"/>
        <v>0</v>
      </c>
      <c r="AL2623">
        <f t="shared" ca="1" si="1262"/>
        <v>5.9773339091872435E-2</v>
      </c>
      <c r="AM2623">
        <f t="shared" ca="1" si="1263"/>
        <v>0.51934949952916165</v>
      </c>
    </row>
    <row r="2624" spans="1:39">
      <c r="A2624" s="10">
        <f t="shared" ca="1" si="1264"/>
        <v>41380.750497686109</v>
      </c>
      <c r="B2624" s="22">
        <f t="shared" ca="1" si="1265"/>
        <v>41380.750497686109</v>
      </c>
      <c r="C2624" s="22">
        <f t="shared" ca="1" si="1242"/>
        <v>41380.925127315735</v>
      </c>
      <c r="D2624">
        <f t="shared" si="1270"/>
        <v>276</v>
      </c>
      <c r="E2624" s="23">
        <f t="shared" si="1243"/>
        <v>59</v>
      </c>
      <c r="F2624" s="23">
        <f t="shared" si="1244"/>
        <v>4</v>
      </c>
      <c r="G2624">
        <f t="shared" ca="1" si="1271"/>
        <v>7</v>
      </c>
      <c r="H2624" s="9">
        <f t="shared" ca="1" si="1245"/>
        <v>340.83602550819427</v>
      </c>
      <c r="I2624" s="9">
        <f t="shared" ca="1" si="1246"/>
        <v>4050.7041655773319</v>
      </c>
      <c r="J2624" s="9">
        <f t="shared" ca="1" si="1247"/>
        <v>5479.6611486376942</v>
      </c>
      <c r="K2624" s="9">
        <f t="shared" ca="1" si="1248"/>
        <v>55929.466843235357</v>
      </c>
      <c r="L2624" s="9">
        <f t="shared" ca="1" si="1249"/>
        <v>29695.215105356405</v>
      </c>
      <c r="M2624" s="9">
        <f t="shared" ca="1" si="1275"/>
        <v>24329.634948156378</v>
      </c>
      <c r="N2624" s="9">
        <f t="shared" ca="1" si="1275"/>
        <v>4050.7041655773319</v>
      </c>
      <c r="O2624" s="9">
        <f t="shared" ca="1" si="1251"/>
        <v>3230.193985703816</v>
      </c>
      <c r="P2624" s="9">
        <f t="shared" ca="1" si="1272"/>
        <v>31106.116776606552</v>
      </c>
      <c r="Q2624" s="9">
        <f t="shared" ca="1" si="1266"/>
        <v>155.85578966753468</v>
      </c>
      <c r="R2624" s="9">
        <f t="shared" si="1252"/>
        <v>8</v>
      </c>
      <c r="S2624" s="23">
        <f t="shared" ca="1" si="1253"/>
        <v>4.1911898733575077</v>
      </c>
      <c r="T2624" s="9">
        <f t="shared" ca="1" si="1267"/>
        <v>11</v>
      </c>
      <c r="U2624" s="9">
        <f t="shared" ca="1" si="1268"/>
        <v>28.283544087027622</v>
      </c>
      <c r="V2624" s="23">
        <f t="shared" ca="1" si="1254"/>
        <v>91.89881099515236</v>
      </c>
      <c r="W2624" s="23">
        <f t="shared" ca="1" si="1269"/>
        <v>0</v>
      </c>
      <c r="X2624" s="23" t="e">
        <f ca="1">V2624/(S2624-#REF!)</f>
        <v>#REF!</v>
      </c>
      <c r="Y2624" s="9">
        <f t="shared" ca="1" si="1255"/>
        <v>0</v>
      </c>
      <c r="Z2624" s="9">
        <f t="shared" ca="1" si="1256"/>
        <v>0</v>
      </c>
      <c r="AA2624" s="24">
        <f t="shared" ca="1" si="1257"/>
        <v>490.5865431601311</v>
      </c>
      <c r="AB2624" s="9">
        <f t="shared" ca="1" si="1258"/>
        <v>285.66918108384533</v>
      </c>
      <c r="AC2624" s="9">
        <f t="shared" ca="1" si="1259"/>
        <v>151.27982340172787</v>
      </c>
      <c r="AD2624" s="9">
        <f t="shared" ca="1" si="1260"/>
        <v>25.967474976458082</v>
      </c>
      <c r="AE2624">
        <f t="shared" ca="1" si="1276"/>
        <v>0</v>
      </c>
      <c r="AF2624">
        <f t="shared" ca="1" si="1276"/>
        <v>0</v>
      </c>
      <c r="AG2624">
        <f t="shared" ca="1" si="1276"/>
        <v>0</v>
      </c>
      <c r="AH2624">
        <f t="shared" ca="1" si="1276"/>
        <v>1</v>
      </c>
      <c r="AI2624">
        <f t="shared" ca="1" si="1276"/>
        <v>0</v>
      </c>
      <c r="AJ2624">
        <f t="shared" ca="1" si="1276"/>
        <v>0</v>
      </c>
      <c r="AK2624">
        <f t="shared" ca="1" si="1276"/>
        <v>0</v>
      </c>
      <c r="AL2624">
        <f t="shared" ca="1" si="1262"/>
        <v>5.9773339091872435E-2</v>
      </c>
      <c r="AM2624">
        <f t="shared" ca="1" si="1263"/>
        <v>0.51934949952916165</v>
      </c>
    </row>
    <row r="2625" spans="1:39">
      <c r="A2625" s="10">
        <f t="shared" ca="1" si="1264"/>
        <v>41380.948043982404</v>
      </c>
      <c r="B2625" s="22">
        <f t="shared" ca="1" si="1265"/>
        <v>41380.948043982404</v>
      </c>
      <c r="C2625" s="22">
        <f t="shared" ca="1" si="1242"/>
        <v>41381.11925926018</v>
      </c>
      <c r="D2625">
        <f t="shared" si="1270"/>
        <v>276</v>
      </c>
      <c r="E2625" s="23">
        <f t="shared" si="1243"/>
        <v>59</v>
      </c>
      <c r="F2625" s="23">
        <f t="shared" si="1244"/>
        <v>4</v>
      </c>
      <c r="G2625">
        <f t="shared" ca="1" si="1271"/>
        <v>6</v>
      </c>
      <c r="H2625" s="9">
        <f t="shared" ca="1" si="1245"/>
        <v>412.83602550819427</v>
      </c>
      <c r="I2625" s="9">
        <f t="shared" ca="1" si="1246"/>
        <v>4122.7041655773319</v>
      </c>
      <c r="J2625" s="9">
        <f t="shared" ca="1" si="1247"/>
        <v>5551.6611486376942</v>
      </c>
      <c r="K2625" s="9">
        <f t="shared" ca="1" si="1248"/>
        <v>55929.466843235357</v>
      </c>
      <c r="L2625" s="9">
        <f t="shared" ca="1" si="1249"/>
        <v>29695.215105356405</v>
      </c>
      <c r="M2625" s="9">
        <f t="shared" ca="1" si="1275"/>
        <v>24401.634948156378</v>
      </c>
      <c r="N2625" s="9">
        <f t="shared" ca="1" si="1275"/>
        <v>4122.7041655773319</v>
      </c>
      <c r="O2625" s="9">
        <f t="shared" ca="1" si="1251"/>
        <v>3302.193985703816</v>
      </c>
      <c r="P2625" s="9">
        <f t="shared" ca="1" si="1272"/>
        <v>31106.116776606552</v>
      </c>
      <c r="Q2625" s="9">
        <f t="shared" ca="1" si="1266"/>
        <v>155.92778966753468</v>
      </c>
      <c r="R2625" s="9">
        <f t="shared" si="1252"/>
        <v>8</v>
      </c>
      <c r="S2625" s="23">
        <f t="shared" ca="1" si="1253"/>
        <v>4.1093945968201044</v>
      </c>
      <c r="T2625" s="9">
        <f t="shared" ca="1" si="1267"/>
        <v>6</v>
      </c>
      <c r="U2625" s="9">
        <f t="shared" ca="1" si="1268"/>
        <v>33.82054855237584</v>
      </c>
      <c r="V2625" s="23">
        <f t="shared" ca="1" si="1254"/>
        <v>72</v>
      </c>
      <c r="W2625" s="23">
        <f t="shared" ca="1" si="1269"/>
        <v>1957.0781436246216</v>
      </c>
      <c r="X2625" s="23" t="e">
        <f ca="1">V2625/(S2625-#REF!)</f>
        <v>#REF!</v>
      </c>
      <c r="Y2625" s="9">
        <f t="shared" ca="1" si="1255"/>
        <v>0</v>
      </c>
      <c r="Z2625" s="9">
        <f t="shared" ca="1" si="1256"/>
        <v>0</v>
      </c>
      <c r="AA2625" s="24">
        <f t="shared" ca="1" si="1257"/>
        <v>480.27109321291061</v>
      </c>
      <c r="AB2625" s="9">
        <f t="shared" ca="1" si="1258"/>
        <v>279.30550856923531</v>
      </c>
      <c r="AC2625" s="9">
        <f t="shared" ca="1" si="1259"/>
        <v>147.90985800838686</v>
      </c>
      <c r="AD2625" s="9">
        <f t="shared" ca="1" si="1260"/>
        <v>25.967474976458082</v>
      </c>
      <c r="AE2625">
        <f t="shared" ca="1" si="1276"/>
        <v>1</v>
      </c>
      <c r="AF2625">
        <f t="shared" ca="1" si="1276"/>
        <v>1</v>
      </c>
      <c r="AG2625">
        <f t="shared" ca="1" si="1276"/>
        <v>0</v>
      </c>
      <c r="AH2625">
        <f t="shared" ca="1" si="1276"/>
        <v>0</v>
      </c>
      <c r="AI2625">
        <f t="shared" ca="1" si="1276"/>
        <v>0</v>
      </c>
      <c r="AJ2625">
        <f t="shared" ca="1" si="1276"/>
        <v>0</v>
      </c>
      <c r="AK2625">
        <f t="shared" ca="1" si="1276"/>
        <v>0</v>
      </c>
      <c r="AL2625">
        <f t="shared" ca="1" si="1262"/>
        <v>5.9773339091872435E-2</v>
      </c>
      <c r="AM2625">
        <f t="shared" ca="1" si="1263"/>
        <v>0.51934949952916165</v>
      </c>
    </row>
    <row r="2626" spans="1:39">
      <c r="A2626" s="10">
        <f t="shared" ca="1" si="1264"/>
        <v>41381.141481482402</v>
      </c>
      <c r="B2626" s="22">
        <f t="shared" ca="1" si="1265"/>
        <v>41381.141481482402</v>
      </c>
      <c r="C2626" s="22">
        <f t="shared" ca="1" si="1242"/>
        <v>41381.293969908329</v>
      </c>
      <c r="D2626">
        <f t="shared" si="1270"/>
        <v>276</v>
      </c>
      <c r="E2626" s="23">
        <f t="shared" si="1243"/>
        <v>59</v>
      </c>
      <c r="F2626" s="23">
        <f t="shared" si="1244"/>
        <v>4</v>
      </c>
      <c r="G2626">
        <f t="shared" ca="1" si="1271"/>
        <v>6</v>
      </c>
      <c r="H2626" s="9">
        <f t="shared" ca="1" si="1245"/>
        <v>484.83602550819427</v>
      </c>
      <c r="I2626" s="9">
        <f t="shared" ca="1" si="1246"/>
        <v>4194.7041655773319</v>
      </c>
      <c r="J2626" s="9">
        <f t="shared" ca="1" si="1247"/>
        <v>5623.6611486376942</v>
      </c>
      <c r="K2626" s="9">
        <f t="shared" ca="1" si="1248"/>
        <v>55929.466843235357</v>
      </c>
      <c r="L2626" s="9">
        <f t="shared" ca="1" si="1249"/>
        <v>29695.215105356405</v>
      </c>
      <c r="M2626" s="9">
        <f t="shared" ca="1" si="1275"/>
        <v>24473.634948156378</v>
      </c>
      <c r="N2626" s="9">
        <f t="shared" ca="1" si="1275"/>
        <v>4194.7041655773319</v>
      </c>
      <c r="O2626" s="9">
        <f t="shared" ca="1" si="1251"/>
        <v>3374.193985703816</v>
      </c>
      <c r="P2626" s="9">
        <f t="shared" ca="1" si="1272"/>
        <v>31106.116776606552</v>
      </c>
      <c r="Q2626" s="9">
        <f t="shared" ca="1" si="1266"/>
        <v>155.99978966753469</v>
      </c>
      <c r="R2626" s="9">
        <f t="shared" si="1252"/>
        <v>8</v>
      </c>
      <c r="S2626" s="23">
        <f t="shared" ca="1" si="1253"/>
        <v>3.6597733390918723</v>
      </c>
      <c r="T2626" s="9">
        <f t="shared" ca="1" si="1267"/>
        <v>39</v>
      </c>
      <c r="U2626" s="9">
        <f t="shared" ca="1" si="1268"/>
        <v>35.184020730739576</v>
      </c>
      <c r="V2626" s="23">
        <f t="shared" ca="1" si="1254"/>
        <v>72</v>
      </c>
      <c r="W2626" s="23">
        <f t="shared" ca="1" si="1269"/>
        <v>1987.0125507545981</v>
      </c>
      <c r="X2626" s="23" t="e">
        <f ca="1">V2626/(S2626-#REF!)</f>
        <v>#REF!</v>
      </c>
      <c r="Y2626" s="9">
        <f t="shared" ca="1" si="1255"/>
        <v>0</v>
      </c>
      <c r="Z2626" s="9">
        <f t="shared" ca="1" si="1256"/>
        <v>0</v>
      </c>
      <c r="AA2626" s="24">
        <f t="shared" ca="1" si="1257"/>
        <v>423.56799523901964</v>
      </c>
      <c r="AB2626" s="9">
        <f t="shared" ca="1" si="1258"/>
        <v>244.32497471797888</v>
      </c>
      <c r="AC2626" s="9">
        <f t="shared" ca="1" si="1259"/>
        <v>129.38546218998368</v>
      </c>
      <c r="AD2626" s="9">
        <f t="shared" ca="1" si="1260"/>
        <v>25.967474976458082</v>
      </c>
      <c r="AE2626">
        <f t="shared" ca="1" si="1276"/>
        <v>1</v>
      </c>
      <c r="AF2626">
        <f t="shared" ca="1" si="1276"/>
        <v>0</v>
      </c>
      <c r="AG2626">
        <f t="shared" ca="1" si="1276"/>
        <v>0</v>
      </c>
      <c r="AH2626">
        <f t="shared" ca="1" si="1276"/>
        <v>1</v>
      </c>
      <c r="AI2626">
        <f t="shared" ca="1" si="1276"/>
        <v>0</v>
      </c>
      <c r="AJ2626">
        <f t="shared" ca="1" si="1276"/>
        <v>0</v>
      </c>
      <c r="AK2626">
        <f t="shared" ca="1" si="1276"/>
        <v>0</v>
      </c>
      <c r="AL2626">
        <f t="shared" ca="1" si="1262"/>
        <v>5.9773339091872435E-2</v>
      </c>
      <c r="AM2626">
        <f t="shared" ca="1" si="1263"/>
        <v>0.51934949952916165</v>
      </c>
    </row>
    <row r="2627" spans="1:39">
      <c r="A2627" s="10">
        <f t="shared" ca="1" si="1264"/>
        <v>41381.31966435277</v>
      </c>
      <c r="B2627" s="22">
        <f t="shared" ca="1" si="1265"/>
        <v>41381.31966435277</v>
      </c>
      <c r="C2627" s="22">
        <f t="shared" ca="1" si="1242"/>
        <v>41381.492777778694</v>
      </c>
      <c r="D2627">
        <f t="shared" si="1270"/>
        <v>276</v>
      </c>
      <c r="E2627" s="23">
        <f t="shared" si="1243"/>
        <v>59</v>
      </c>
      <c r="F2627" s="23">
        <f t="shared" si="1244"/>
        <v>4</v>
      </c>
      <c r="G2627">
        <f t="shared" ca="1" si="1271"/>
        <v>6</v>
      </c>
      <c r="H2627" s="9">
        <f t="shared" ca="1" si="1245"/>
        <v>570.90464051548543</v>
      </c>
      <c r="I2627" s="9">
        <f t="shared" ca="1" si="1246"/>
        <v>4280.7727805846225</v>
      </c>
      <c r="J2627" s="9">
        <f t="shared" ca="1" si="1247"/>
        <v>5709.7297636449857</v>
      </c>
      <c r="K2627" s="9">
        <f t="shared" ca="1" si="1248"/>
        <v>55929.466843235357</v>
      </c>
      <c r="L2627" s="9">
        <f t="shared" ca="1" si="1249"/>
        <v>29695.215105356405</v>
      </c>
      <c r="M2627" s="9">
        <f t="shared" ca="1" si="1275"/>
        <v>24559.703563163668</v>
      </c>
      <c r="N2627" s="9">
        <f t="shared" ca="1" si="1275"/>
        <v>4280.7727805846225</v>
      </c>
      <c r="O2627" s="9">
        <f t="shared" ca="1" si="1251"/>
        <v>3460.2626007111071</v>
      </c>
      <c r="P2627" s="9">
        <f t="shared" ca="1" si="1272"/>
        <v>31106.116776606552</v>
      </c>
      <c r="Q2627" s="9">
        <f t="shared" ca="1" si="1266"/>
        <v>156.08585828254198</v>
      </c>
      <c r="R2627" s="9">
        <f t="shared" si="1252"/>
        <v>8</v>
      </c>
      <c r="S2627" s="23">
        <f t="shared" ca="1" si="1253"/>
        <v>4.1548209177908442</v>
      </c>
      <c r="T2627" s="9">
        <f t="shared" ca="1" si="1267"/>
        <v>9</v>
      </c>
      <c r="U2627" s="9">
        <f t="shared" ca="1" si="1268"/>
        <v>17.355304047039681</v>
      </c>
      <c r="V2627" s="23">
        <f t="shared" ca="1" si="1254"/>
        <v>86.0686150072911</v>
      </c>
      <c r="W2627" s="23">
        <f t="shared" ca="1" si="1269"/>
        <v>1979.4142996425455</v>
      </c>
      <c r="X2627" s="23" t="e">
        <f ca="1">V2627/(S2627-#REF!)</f>
        <v>#REF!</v>
      </c>
      <c r="Y2627" s="9">
        <f t="shared" ca="1" si="1255"/>
        <v>0</v>
      </c>
      <c r="Z2627" s="9">
        <f t="shared" ca="1" si="1256"/>
        <v>0</v>
      </c>
      <c r="AA2627" s="24">
        <f t="shared" ca="1" si="1257"/>
        <v>485.99994407199125</v>
      </c>
      <c r="AB2627" s="9">
        <f t="shared" ca="1" si="1258"/>
        <v>282.8396763407589</v>
      </c>
      <c r="AC2627" s="9">
        <f t="shared" ca="1" si="1259"/>
        <v>149.78142243238133</v>
      </c>
      <c r="AD2627" s="9">
        <f t="shared" ca="1" si="1260"/>
        <v>25.967474976458082</v>
      </c>
      <c r="AE2627">
        <f t="shared" ca="1" si="1276"/>
        <v>1</v>
      </c>
      <c r="AF2627">
        <f t="shared" ca="1" si="1276"/>
        <v>1</v>
      </c>
      <c r="AG2627">
        <f t="shared" ca="1" si="1276"/>
        <v>0</v>
      </c>
      <c r="AH2627">
        <f t="shared" ca="1" si="1276"/>
        <v>0</v>
      </c>
      <c r="AI2627">
        <f t="shared" ca="1" si="1276"/>
        <v>0</v>
      </c>
      <c r="AJ2627">
        <f t="shared" ca="1" si="1276"/>
        <v>0</v>
      </c>
      <c r="AK2627">
        <f t="shared" ca="1" si="1276"/>
        <v>0</v>
      </c>
      <c r="AL2627">
        <f t="shared" ca="1" si="1262"/>
        <v>5.9773339091872435E-2</v>
      </c>
      <c r="AM2627">
        <f t="shared" ca="1" si="1263"/>
        <v>0.51934949952916165</v>
      </c>
    </row>
    <row r="2628" spans="1:39">
      <c r="A2628" s="10">
        <f t="shared" ca="1" si="1264"/>
        <v>41381.51083333425</v>
      </c>
      <c r="B2628" s="22">
        <f t="shared" ca="1" si="1265"/>
        <v>41381.51083333425</v>
      </c>
      <c r="C2628" s="22">
        <f t="shared" ca="1" si="1242"/>
        <v>41381.684386574991</v>
      </c>
      <c r="D2628">
        <f t="shared" si="1270"/>
        <v>276</v>
      </c>
      <c r="E2628" s="23">
        <f t="shared" si="1243"/>
        <v>59</v>
      </c>
      <c r="F2628" s="23">
        <f t="shared" si="1244"/>
        <v>4</v>
      </c>
      <c r="G2628">
        <f t="shared" ca="1" si="1271"/>
        <v>6</v>
      </c>
      <c r="H2628" s="9">
        <f t="shared" ca="1" si="1245"/>
        <v>642.90464051548543</v>
      </c>
      <c r="I2628" s="9">
        <f t="shared" ca="1" si="1246"/>
        <v>4352.7727805846225</v>
      </c>
      <c r="J2628" s="9">
        <f t="shared" ca="1" si="1247"/>
        <v>5781.7297636449857</v>
      </c>
      <c r="K2628" s="9">
        <f t="shared" ca="1" si="1248"/>
        <v>55929.466843235357</v>
      </c>
      <c r="L2628" s="9">
        <f t="shared" ca="1" si="1249"/>
        <v>29695.215105356405</v>
      </c>
      <c r="M2628" s="9">
        <f t="shared" ca="1" si="1275"/>
        <v>24631.703563163668</v>
      </c>
      <c r="N2628" s="9">
        <f t="shared" ca="1" si="1275"/>
        <v>4352.7727805846225</v>
      </c>
      <c r="O2628" s="9">
        <f t="shared" ca="1" si="1251"/>
        <v>3532.2626007111071</v>
      </c>
      <c r="P2628" s="9">
        <f t="shared" ca="1" si="1272"/>
        <v>31106.116776606552</v>
      </c>
      <c r="Q2628" s="9">
        <f t="shared" ca="1" si="1266"/>
        <v>156.15785828254198</v>
      </c>
      <c r="R2628" s="9">
        <f t="shared" si="1252"/>
        <v>8</v>
      </c>
      <c r="S2628" s="23">
        <f t="shared" ca="1" si="1253"/>
        <v>4.1653942970236129</v>
      </c>
      <c r="T2628" s="9">
        <f t="shared" ca="1" si="1267"/>
        <v>9</v>
      </c>
      <c r="U2628" s="9">
        <f t="shared" ca="1" si="1268"/>
        <v>55.419469285006926</v>
      </c>
      <c r="V2628" s="23">
        <f t="shared" ca="1" si="1254"/>
        <v>72</v>
      </c>
      <c r="W2628" s="23">
        <f t="shared" ca="1" si="1269"/>
        <v>1850.3082361482611</v>
      </c>
      <c r="X2628" s="23" t="e">
        <f ca="1">V2628/(S2628-#REF!)</f>
        <v>#REF!</v>
      </c>
      <c r="Y2628" s="9">
        <f t="shared" ca="1" si="1255"/>
        <v>0</v>
      </c>
      <c r="Z2628" s="9">
        <f t="shared" ca="1" si="1256"/>
        <v>0</v>
      </c>
      <c r="AA2628" s="24">
        <f t="shared" ca="1" si="1257"/>
        <v>487.33338493637575</v>
      </c>
      <c r="AB2628" s="9">
        <f t="shared" ca="1" si="1258"/>
        <v>283.66228524506829</v>
      </c>
      <c r="AC2628" s="9">
        <f t="shared" ca="1" si="1259"/>
        <v>150.2170456567714</v>
      </c>
      <c r="AD2628" s="9">
        <f t="shared" ca="1" si="1260"/>
        <v>25.967474976458082</v>
      </c>
      <c r="AE2628">
        <f t="shared" ca="1" si="1276"/>
        <v>2</v>
      </c>
      <c r="AF2628">
        <f t="shared" ca="1" si="1276"/>
        <v>1</v>
      </c>
      <c r="AG2628">
        <f t="shared" ca="1" si="1276"/>
        <v>1</v>
      </c>
      <c r="AH2628">
        <f t="shared" ca="1" si="1276"/>
        <v>0</v>
      </c>
      <c r="AI2628">
        <f t="shared" ca="1" si="1276"/>
        <v>0</v>
      </c>
      <c r="AJ2628">
        <f t="shared" ca="1" si="1276"/>
        <v>0</v>
      </c>
      <c r="AK2628">
        <f t="shared" ca="1" si="1276"/>
        <v>0</v>
      </c>
      <c r="AL2628">
        <f t="shared" ca="1" si="1262"/>
        <v>5.9773339091872435E-2</v>
      </c>
      <c r="AM2628">
        <f t="shared" ca="1" si="1263"/>
        <v>0.51934949952916165</v>
      </c>
    </row>
    <row r="2629" spans="1:39">
      <c r="A2629" s="10">
        <f t="shared" ca="1" si="1264"/>
        <v>41381.711469908325</v>
      </c>
      <c r="B2629" s="22">
        <f t="shared" ca="1" si="1265"/>
        <v>41381.711469908325</v>
      </c>
      <c r="C2629" s="22">
        <f t="shared" ca="1" si="1242"/>
        <v>41381.940381945366</v>
      </c>
      <c r="D2629">
        <f t="shared" si="1270"/>
        <v>276</v>
      </c>
      <c r="E2629" s="23">
        <f t="shared" si="1243"/>
        <v>59</v>
      </c>
      <c r="F2629" s="23">
        <f t="shared" si="1244"/>
        <v>4</v>
      </c>
      <c r="G2629">
        <f t="shared" ca="1" si="1271"/>
        <v>6</v>
      </c>
      <c r="H2629" s="9">
        <f t="shared" ca="1" si="1245"/>
        <v>720.0302855810437</v>
      </c>
      <c r="I2629" s="9">
        <f t="shared" ca="1" si="1246"/>
        <v>4429.8984256501808</v>
      </c>
      <c r="J2629" s="9">
        <f t="shared" ca="1" si="1247"/>
        <v>5858.855408710544</v>
      </c>
      <c r="K2629" s="9">
        <f t="shared" ca="1" si="1248"/>
        <v>55929.466843235357</v>
      </c>
      <c r="L2629" s="9">
        <f t="shared" ca="1" si="1249"/>
        <v>29695.215105356405</v>
      </c>
      <c r="M2629" s="9">
        <f t="shared" ca="1" si="1275"/>
        <v>24708.829208229225</v>
      </c>
      <c r="N2629" s="9">
        <f t="shared" ca="1" si="1275"/>
        <v>4429.8984256501808</v>
      </c>
      <c r="O2629" s="9">
        <f t="shared" ca="1" si="1251"/>
        <v>3609.3882457766654</v>
      </c>
      <c r="P2629" s="9">
        <f t="shared" ca="1" si="1272"/>
        <v>31106.116776606552</v>
      </c>
      <c r="Q2629" s="9">
        <f t="shared" ca="1" si="1266"/>
        <v>156.23498392760754</v>
      </c>
      <c r="R2629" s="9">
        <f t="shared" si="1252"/>
        <v>8</v>
      </c>
      <c r="S2629" s="23">
        <f t="shared" ca="1" si="1253"/>
        <v>5.4939616859371778</v>
      </c>
      <c r="T2629" s="9">
        <f t="shared" ca="1" si="1267"/>
        <v>29</v>
      </c>
      <c r="U2629" s="9">
        <f t="shared" ca="1" si="1268"/>
        <v>38.26206937383904</v>
      </c>
      <c r="V2629" s="23">
        <f t="shared" ca="1" si="1254"/>
        <v>77.125645065558217</v>
      </c>
      <c r="W2629" s="23">
        <f t="shared" ca="1" si="1269"/>
        <v>1889.5730738168486</v>
      </c>
      <c r="X2629" s="23" t="e">
        <f ca="1">V2629/(S2629-#REF!)</f>
        <v>#REF!</v>
      </c>
      <c r="Y2629" s="9">
        <f t="shared" ca="1" si="1255"/>
        <v>0</v>
      </c>
      <c r="Z2629" s="9">
        <f t="shared" ca="1" si="1256"/>
        <v>0</v>
      </c>
      <c r="AA2629" s="24">
        <f t="shared" ca="1" si="1257"/>
        <v>654.8830403933182</v>
      </c>
      <c r="AB2629" s="9">
        <f t="shared" ca="1" si="1258"/>
        <v>387.02482810254367</v>
      </c>
      <c r="AC2629" s="9">
        <f t="shared" ca="1" si="1259"/>
        <v>204.9540220800103</v>
      </c>
      <c r="AD2629" s="9">
        <f t="shared" ca="1" si="1260"/>
        <v>25.967474976458082</v>
      </c>
      <c r="AE2629">
        <f t="shared" ca="1" si="1276"/>
        <v>2</v>
      </c>
      <c r="AF2629">
        <f t="shared" ca="1" si="1276"/>
        <v>0</v>
      </c>
      <c r="AG2629">
        <f t="shared" ca="1" si="1276"/>
        <v>1</v>
      </c>
      <c r="AH2629">
        <f t="shared" ca="1" si="1276"/>
        <v>0</v>
      </c>
      <c r="AI2629">
        <f t="shared" ca="1" si="1276"/>
        <v>0</v>
      </c>
      <c r="AJ2629">
        <f t="shared" ca="1" si="1276"/>
        <v>0</v>
      </c>
      <c r="AK2629">
        <f t="shared" ca="1" si="1276"/>
        <v>0</v>
      </c>
      <c r="AL2629">
        <f t="shared" ca="1" si="1262"/>
        <v>5.9773339091872435E-2</v>
      </c>
      <c r="AM2629">
        <f t="shared" ca="1" si="1263"/>
        <v>0.51934949952916165</v>
      </c>
    </row>
    <row r="2630" spans="1:39">
      <c r="A2630" s="10">
        <f t="shared" ca="1" si="1264"/>
        <v>41381.959826389808</v>
      </c>
      <c r="B2630" s="22">
        <f t="shared" ca="1" si="1265"/>
        <v>41381.959826389808</v>
      </c>
      <c r="C2630" s="22">
        <f t="shared" ca="1" si="1242"/>
        <v>41382.112314815735</v>
      </c>
      <c r="D2630">
        <f t="shared" si="1270"/>
        <v>276</v>
      </c>
      <c r="E2630" s="23">
        <f t="shared" si="1243"/>
        <v>59</v>
      </c>
      <c r="F2630" s="23">
        <f t="shared" si="1244"/>
        <v>4</v>
      </c>
      <c r="G2630">
        <f t="shared" ca="1" si="1271"/>
        <v>6</v>
      </c>
      <c r="H2630" s="9">
        <f t="shared" ca="1" si="1245"/>
        <v>792.0302855810437</v>
      </c>
      <c r="I2630" s="9">
        <f t="shared" ca="1" si="1246"/>
        <v>4501.8984256501808</v>
      </c>
      <c r="J2630" s="9">
        <f t="shared" ca="1" si="1247"/>
        <v>5930.855408710544</v>
      </c>
      <c r="K2630" s="9">
        <f t="shared" ca="1" si="1248"/>
        <v>55929.466843235357</v>
      </c>
      <c r="L2630" s="9">
        <f t="shared" ca="1" si="1249"/>
        <v>29695.215105356405</v>
      </c>
      <c r="M2630" s="9">
        <f t="shared" ca="1" si="1275"/>
        <v>24780.829208229225</v>
      </c>
      <c r="N2630" s="9">
        <f t="shared" ca="1" si="1275"/>
        <v>4501.8984256501808</v>
      </c>
      <c r="O2630" s="9">
        <f t="shared" ca="1" si="1251"/>
        <v>3681.3882457766654</v>
      </c>
      <c r="P2630" s="9">
        <f t="shared" ca="1" si="1272"/>
        <v>31106.116776606552</v>
      </c>
      <c r="Q2630" s="9">
        <f t="shared" ca="1" si="1266"/>
        <v>156.30698392760755</v>
      </c>
      <c r="R2630" s="9">
        <f t="shared" si="1252"/>
        <v>8</v>
      </c>
      <c r="S2630" s="23">
        <f t="shared" ca="1" si="1253"/>
        <v>3.6597733390918723</v>
      </c>
      <c r="T2630" s="9">
        <f t="shared" ca="1" si="1267"/>
        <v>39</v>
      </c>
      <c r="U2630" s="9">
        <f t="shared" ca="1" si="1268"/>
        <v>35.184020730739576</v>
      </c>
      <c r="V2630" s="23">
        <f t="shared" ca="1" si="1254"/>
        <v>72</v>
      </c>
      <c r="W2630" s="23">
        <f t="shared" ca="1" si="1269"/>
        <v>1929.1316009400939</v>
      </c>
      <c r="X2630" s="23" t="e">
        <f ca="1">V2630/(S2630-#REF!)</f>
        <v>#REF!</v>
      </c>
      <c r="Y2630" s="9">
        <f t="shared" ca="1" si="1255"/>
        <v>0</v>
      </c>
      <c r="Z2630" s="9">
        <f t="shared" ca="1" si="1256"/>
        <v>0</v>
      </c>
      <c r="AA2630" s="24">
        <f t="shared" ca="1" si="1257"/>
        <v>423.56799523901964</v>
      </c>
      <c r="AB2630" s="9">
        <f t="shared" ca="1" si="1258"/>
        <v>244.32497471797888</v>
      </c>
      <c r="AC2630" s="9">
        <f t="shared" ca="1" si="1259"/>
        <v>129.38546218998368</v>
      </c>
      <c r="AD2630" s="9">
        <f t="shared" ca="1" si="1260"/>
        <v>25.967474976458082</v>
      </c>
      <c r="AE2630">
        <f t="shared" ca="1" si="1276"/>
        <v>1</v>
      </c>
      <c r="AF2630">
        <f t="shared" ca="1" si="1276"/>
        <v>0</v>
      </c>
      <c r="AG2630">
        <f t="shared" ca="1" si="1276"/>
        <v>0</v>
      </c>
      <c r="AH2630">
        <f t="shared" ca="1" si="1276"/>
        <v>1</v>
      </c>
      <c r="AI2630">
        <f t="shared" ca="1" si="1276"/>
        <v>0</v>
      </c>
      <c r="AJ2630">
        <f t="shared" ca="1" si="1276"/>
        <v>0</v>
      </c>
      <c r="AK2630">
        <f t="shared" ca="1" si="1276"/>
        <v>0</v>
      </c>
      <c r="AL2630">
        <f t="shared" ca="1" si="1262"/>
        <v>5.9773339091872435E-2</v>
      </c>
      <c r="AM2630">
        <f t="shared" ca="1" si="1263"/>
        <v>0.51934949952916165</v>
      </c>
    </row>
    <row r="2631" spans="1:39">
      <c r="A2631" s="10">
        <f t="shared" ca="1" si="1264"/>
        <v>41382.131759260177</v>
      </c>
      <c r="B2631" s="22">
        <f t="shared" ca="1" si="1265"/>
        <v>41382.131759260177</v>
      </c>
      <c r="C2631" s="22">
        <f t="shared" ca="1" si="1242"/>
        <v>41382.29649305647</v>
      </c>
      <c r="D2631">
        <f t="shared" si="1270"/>
        <v>276</v>
      </c>
      <c r="E2631" s="23">
        <f t="shared" si="1243"/>
        <v>59</v>
      </c>
      <c r="F2631" s="23">
        <f t="shared" si="1244"/>
        <v>4</v>
      </c>
      <c r="G2631">
        <f t="shared" ca="1" si="1271"/>
        <v>7</v>
      </c>
      <c r="H2631" s="9">
        <f t="shared" ca="1" si="1245"/>
        <v>866.63244516133898</v>
      </c>
      <c r="I2631" s="9">
        <f t="shared" ca="1" si="1246"/>
        <v>4576.5005852304757</v>
      </c>
      <c r="J2631" s="9">
        <f t="shared" ca="1" si="1247"/>
        <v>6005.4575682908389</v>
      </c>
      <c r="K2631" s="9">
        <f t="shared" ca="1" si="1248"/>
        <v>55929.466843235357</v>
      </c>
      <c r="L2631" s="9">
        <f t="shared" ca="1" si="1249"/>
        <v>29695.215105356405</v>
      </c>
      <c r="M2631" s="9">
        <f t="shared" ca="1" si="1275"/>
        <v>24855.43136780952</v>
      </c>
      <c r="N2631" s="9">
        <f t="shared" ca="1" si="1275"/>
        <v>4576.5005852304757</v>
      </c>
      <c r="O2631" s="9">
        <f t="shared" ca="1" si="1251"/>
        <v>3755.9904053569608</v>
      </c>
      <c r="P2631" s="9">
        <f t="shared" ca="1" si="1272"/>
        <v>31106.116776606552</v>
      </c>
      <c r="Q2631" s="9">
        <f t="shared" ca="1" si="1266"/>
        <v>156.38158608718786</v>
      </c>
      <c r="R2631" s="9">
        <f t="shared" si="1252"/>
        <v>8</v>
      </c>
      <c r="S2631" s="23">
        <f t="shared" ca="1" si="1253"/>
        <v>3.9537057256676951</v>
      </c>
      <c r="T2631" s="9">
        <f t="shared" ca="1" si="1267"/>
        <v>57</v>
      </c>
      <c r="U2631" s="9">
        <f t="shared" ca="1" si="1268"/>
        <v>13.340612403702835</v>
      </c>
      <c r="V2631" s="23">
        <f t="shared" ca="1" si="1254"/>
        <v>74.602159580295293</v>
      </c>
      <c r="W2631" s="23">
        <f t="shared" ca="1" si="1269"/>
        <v>0</v>
      </c>
      <c r="X2631" s="23" t="e">
        <f ca="1">V2631/(S2631-#REF!)</f>
        <v>#REF!</v>
      </c>
      <c r="Y2631" s="9">
        <f t="shared" ca="1" si="1255"/>
        <v>0</v>
      </c>
      <c r="Z2631" s="9">
        <f t="shared" ca="1" si="1256"/>
        <v>0</v>
      </c>
      <c r="AA2631" s="24">
        <f t="shared" ca="1" si="1257"/>
        <v>460.63669834687533</v>
      </c>
      <c r="AB2631" s="9">
        <f t="shared" ca="1" si="1258"/>
        <v>267.19291439357789</v>
      </c>
      <c r="AC2631" s="9">
        <f t="shared" ca="1" si="1259"/>
        <v>141.49547651690759</v>
      </c>
      <c r="AD2631" s="9">
        <f t="shared" ca="1" si="1260"/>
        <v>25.967474976458082</v>
      </c>
      <c r="AE2631">
        <f t="shared" ca="1" si="1276"/>
        <v>0</v>
      </c>
      <c r="AF2631">
        <f t="shared" ca="1" si="1276"/>
        <v>1</v>
      </c>
      <c r="AG2631">
        <f t="shared" ca="1" si="1276"/>
        <v>0</v>
      </c>
      <c r="AH2631">
        <f t="shared" ca="1" si="1276"/>
        <v>2</v>
      </c>
      <c r="AI2631">
        <f t="shared" ca="1" si="1276"/>
        <v>0</v>
      </c>
      <c r="AJ2631">
        <f t="shared" ca="1" si="1276"/>
        <v>0</v>
      </c>
      <c r="AK2631">
        <f t="shared" ca="1" si="1276"/>
        <v>0</v>
      </c>
      <c r="AL2631">
        <f t="shared" ca="1" si="1262"/>
        <v>5.9773339091872435E-2</v>
      </c>
      <c r="AM2631">
        <f t="shared" ca="1" si="1263"/>
        <v>0.51934949952916165</v>
      </c>
    </row>
    <row r="2632" spans="1:39">
      <c r="A2632" s="10">
        <f t="shared" ca="1" si="1264"/>
        <v>41382.314548612027</v>
      </c>
      <c r="B2632" s="22">
        <f t="shared" ca="1" si="1265"/>
        <v>41382.314548612027</v>
      </c>
      <c r="C2632" s="22">
        <f t="shared" ca="1" si="1242"/>
        <v>41382.467037037954</v>
      </c>
      <c r="D2632">
        <f t="shared" si="1270"/>
        <v>276</v>
      </c>
      <c r="E2632" s="23">
        <f t="shared" si="1243"/>
        <v>59</v>
      </c>
      <c r="F2632" s="23">
        <f t="shared" si="1244"/>
        <v>4</v>
      </c>
      <c r="G2632">
        <f t="shared" ca="1" si="1271"/>
        <v>6</v>
      </c>
      <c r="H2632" s="9">
        <f t="shared" ca="1" si="1245"/>
        <v>944.27358729510638</v>
      </c>
      <c r="I2632" s="9">
        <f t="shared" ca="1" si="1246"/>
        <v>4654.1417273642428</v>
      </c>
      <c r="J2632" s="9">
        <f t="shared" ca="1" si="1247"/>
        <v>6083.098710424606</v>
      </c>
      <c r="K2632" s="9">
        <f t="shared" ca="1" si="1248"/>
        <v>55929.466843235357</v>
      </c>
      <c r="L2632" s="9">
        <f t="shared" ca="1" si="1249"/>
        <v>29695.215105356405</v>
      </c>
      <c r="M2632" s="9">
        <f t="shared" ca="1" si="1275"/>
        <v>24933.072509943289</v>
      </c>
      <c r="N2632" s="9">
        <f t="shared" ca="1" si="1275"/>
        <v>4654.1417273642428</v>
      </c>
      <c r="O2632" s="9">
        <f t="shared" ca="1" si="1251"/>
        <v>3833.6315474907283</v>
      </c>
      <c r="P2632" s="9">
        <f t="shared" ca="1" si="1272"/>
        <v>31106.116776606552</v>
      </c>
      <c r="Q2632" s="9">
        <f t="shared" ca="1" si="1266"/>
        <v>156.45922722932161</v>
      </c>
      <c r="R2632" s="9">
        <f t="shared" si="1252"/>
        <v>8</v>
      </c>
      <c r="S2632" s="23">
        <f t="shared" ca="1" si="1253"/>
        <v>3.6597733390918723</v>
      </c>
      <c r="T2632" s="9">
        <f t="shared" ca="1" si="1267"/>
        <v>39</v>
      </c>
      <c r="U2632" s="9">
        <f t="shared" ca="1" si="1268"/>
        <v>35.184020730739576</v>
      </c>
      <c r="V2632" s="23">
        <f t="shared" ca="1" si="1254"/>
        <v>77.641142133767374</v>
      </c>
      <c r="W2632" s="23">
        <f t="shared" ca="1" si="1269"/>
        <v>1839.2875980764877</v>
      </c>
      <c r="X2632" s="23" t="e">
        <f ca="1">V2632/(S2632-#REF!)</f>
        <v>#REF!</v>
      </c>
      <c r="Y2632" s="9">
        <f t="shared" ca="1" si="1255"/>
        <v>0</v>
      </c>
      <c r="Z2632" s="9">
        <f t="shared" ca="1" si="1256"/>
        <v>0</v>
      </c>
      <c r="AA2632" s="24">
        <f t="shared" ca="1" si="1257"/>
        <v>423.56799523901964</v>
      </c>
      <c r="AB2632" s="9">
        <f t="shared" ca="1" si="1258"/>
        <v>244.32497471797888</v>
      </c>
      <c r="AC2632" s="9">
        <f t="shared" ca="1" si="1259"/>
        <v>129.38546218998368</v>
      </c>
      <c r="AD2632" s="9">
        <f t="shared" ca="1" si="1260"/>
        <v>25.967474976458082</v>
      </c>
      <c r="AE2632">
        <f t="shared" ca="1" si="1276"/>
        <v>1</v>
      </c>
      <c r="AF2632">
        <f t="shared" ca="1" si="1276"/>
        <v>1</v>
      </c>
      <c r="AG2632">
        <f t="shared" ca="1" si="1276"/>
        <v>0</v>
      </c>
      <c r="AH2632">
        <f t="shared" ca="1" si="1276"/>
        <v>0</v>
      </c>
      <c r="AI2632">
        <f t="shared" ca="1" si="1276"/>
        <v>0</v>
      </c>
      <c r="AJ2632">
        <f t="shared" ca="1" si="1276"/>
        <v>0</v>
      </c>
      <c r="AK2632">
        <f t="shared" ca="1" si="1276"/>
        <v>0</v>
      </c>
      <c r="AL2632">
        <f t="shared" ca="1" si="1262"/>
        <v>5.9773339091872435E-2</v>
      </c>
      <c r="AM2632">
        <f t="shared" ca="1" si="1263"/>
        <v>0.51934949952916165</v>
      </c>
    </row>
    <row r="2633" spans="1:39">
      <c r="A2633" s="10">
        <f t="shared" ca="1" si="1264"/>
        <v>41382.496203704621</v>
      </c>
      <c r="B2633" s="22">
        <f t="shared" ca="1" si="1265"/>
        <v>41382.496203704621</v>
      </c>
      <c r="C2633" s="22">
        <f t="shared" ca="1" si="1242"/>
        <v>41382.648692130548</v>
      </c>
      <c r="D2633">
        <f t="shared" si="1270"/>
        <v>276</v>
      </c>
      <c r="E2633" s="23">
        <f t="shared" si="1243"/>
        <v>59</v>
      </c>
      <c r="F2633" s="23">
        <f t="shared" si="1244"/>
        <v>4</v>
      </c>
      <c r="G2633">
        <f t="shared" ca="1" si="1271"/>
        <v>6</v>
      </c>
      <c r="H2633" s="9">
        <f t="shared" ca="1" si="1245"/>
        <v>1019.0090312309277</v>
      </c>
      <c r="I2633" s="9">
        <f t="shared" ca="1" si="1246"/>
        <v>4728.8771713000642</v>
      </c>
      <c r="J2633" s="9">
        <f t="shared" ca="1" si="1247"/>
        <v>6157.8341543604274</v>
      </c>
      <c r="K2633" s="9">
        <f t="shared" ca="1" si="1248"/>
        <v>55929.466843235357</v>
      </c>
      <c r="L2633" s="9">
        <f t="shared" ca="1" si="1249"/>
        <v>29695.215105356405</v>
      </c>
      <c r="M2633" s="9">
        <f t="shared" ca="1" si="1275"/>
        <v>25007.80795387911</v>
      </c>
      <c r="N2633" s="9">
        <f t="shared" ca="1" si="1275"/>
        <v>4728.8771713000642</v>
      </c>
      <c r="O2633" s="9">
        <f t="shared" ca="1" si="1251"/>
        <v>3908.3669914265497</v>
      </c>
      <c r="P2633" s="9">
        <f t="shared" ca="1" si="1272"/>
        <v>31106.116776606552</v>
      </c>
      <c r="Q2633" s="9">
        <f t="shared" ca="1" si="1266"/>
        <v>156.53396267325743</v>
      </c>
      <c r="R2633" s="9">
        <f t="shared" si="1252"/>
        <v>8</v>
      </c>
      <c r="S2633" s="23">
        <f t="shared" ca="1" si="1253"/>
        <v>3.6597733390918723</v>
      </c>
      <c r="T2633" s="9">
        <f t="shared" ca="1" si="1267"/>
        <v>39</v>
      </c>
      <c r="U2633" s="9">
        <f t="shared" ca="1" si="1268"/>
        <v>35.184020730739576</v>
      </c>
      <c r="V2633" s="23">
        <f t="shared" ca="1" si="1254"/>
        <v>74.735443935821323</v>
      </c>
      <c r="W2633" s="23">
        <f t="shared" ca="1" si="1269"/>
        <v>1972.9941211792334</v>
      </c>
      <c r="X2633" s="23" t="e">
        <f ca="1">V2633/(S2633-#REF!)</f>
        <v>#REF!</v>
      </c>
      <c r="Y2633" s="9">
        <f t="shared" ca="1" si="1255"/>
        <v>0</v>
      </c>
      <c r="Z2633" s="9">
        <f t="shared" ca="1" si="1256"/>
        <v>0</v>
      </c>
      <c r="AA2633" s="24">
        <f t="shared" ca="1" si="1257"/>
        <v>423.56799523901964</v>
      </c>
      <c r="AB2633" s="9">
        <f t="shared" ca="1" si="1258"/>
        <v>244.32497471797888</v>
      </c>
      <c r="AC2633" s="9">
        <f t="shared" ca="1" si="1259"/>
        <v>129.38546218998368</v>
      </c>
      <c r="AD2633" s="9">
        <f t="shared" ca="1" si="1260"/>
        <v>25.967474976458082</v>
      </c>
      <c r="AE2633">
        <f t="shared" ca="1" si="1276"/>
        <v>1</v>
      </c>
      <c r="AF2633">
        <f t="shared" ca="1" si="1276"/>
        <v>0</v>
      </c>
      <c r="AG2633">
        <f t="shared" ca="1" si="1276"/>
        <v>0</v>
      </c>
      <c r="AH2633">
        <f t="shared" ca="1" si="1276"/>
        <v>1</v>
      </c>
      <c r="AI2633">
        <f t="shared" ca="1" si="1276"/>
        <v>0</v>
      </c>
      <c r="AJ2633">
        <f t="shared" ca="1" si="1276"/>
        <v>0</v>
      </c>
      <c r="AK2633">
        <f t="shared" ca="1" si="1276"/>
        <v>0</v>
      </c>
      <c r="AL2633">
        <f t="shared" ca="1" si="1262"/>
        <v>5.9773339091872435E-2</v>
      </c>
      <c r="AM2633">
        <f t="shared" ca="1" si="1263"/>
        <v>0.51934949952916165</v>
      </c>
    </row>
    <row r="2634" spans="1:39">
      <c r="A2634" s="10">
        <f t="shared" ca="1" si="1264"/>
        <v>41382.664664352771</v>
      </c>
      <c r="B2634" s="22">
        <f t="shared" ca="1" si="1265"/>
        <v>41382.664664352771</v>
      </c>
      <c r="C2634" s="22">
        <f t="shared" ca="1" si="1242"/>
        <v>41382.858506945362</v>
      </c>
      <c r="D2634">
        <f t="shared" si="1270"/>
        <v>276</v>
      </c>
      <c r="E2634" s="23">
        <f t="shared" si="1243"/>
        <v>59</v>
      </c>
      <c r="F2634" s="23">
        <f t="shared" si="1244"/>
        <v>4</v>
      </c>
      <c r="G2634">
        <f t="shared" ca="1" si="1271"/>
        <v>6</v>
      </c>
      <c r="H2634" s="9">
        <f t="shared" ca="1" si="1245"/>
        <v>0</v>
      </c>
      <c r="I2634" s="9">
        <f t="shared" ca="1" si="1246"/>
        <v>4804.0825596124414</v>
      </c>
      <c r="J2634" s="9">
        <f t="shared" ca="1" si="1247"/>
        <v>6233.0395426728046</v>
      </c>
      <c r="K2634" s="9">
        <f t="shared" ca="1" si="1248"/>
        <v>55929.466843235357</v>
      </c>
      <c r="L2634" s="9">
        <f t="shared" ca="1" si="1249"/>
        <v>29695.215105356405</v>
      </c>
      <c r="M2634" s="9">
        <f t="shared" ref="M2634:N2649" ca="1" si="1277">IF(M2633&gt;K2634,0,M2633+$V2634)</f>
        <v>25083.013342191487</v>
      </c>
      <c r="N2634" s="9">
        <f t="shared" ca="1" si="1277"/>
        <v>4804.0825596124414</v>
      </c>
      <c r="O2634" s="9">
        <f t="shared" ca="1" si="1251"/>
        <v>3983.5723797389269</v>
      </c>
      <c r="P2634" s="9">
        <f t="shared" ca="1" si="1272"/>
        <v>31106.116776606552</v>
      </c>
      <c r="Q2634" s="9">
        <f t="shared" ca="1" si="1266"/>
        <v>156.60916806156982</v>
      </c>
      <c r="R2634" s="9">
        <f t="shared" si="1252"/>
        <v>8</v>
      </c>
      <c r="S2634" s="23">
        <f t="shared" ca="1" si="1253"/>
        <v>4.6524768760192599</v>
      </c>
      <c r="T2634" s="9">
        <f t="shared" ca="1" si="1267"/>
        <v>39</v>
      </c>
      <c r="U2634" s="9">
        <f t="shared" ca="1" si="1268"/>
        <v>8.9167536693348666</v>
      </c>
      <c r="V2634" s="23">
        <f t="shared" ca="1" si="1254"/>
        <v>75.205388312377281</v>
      </c>
      <c r="W2634" s="23">
        <f t="shared" ca="1" si="1269"/>
        <v>1873.6528896540785</v>
      </c>
      <c r="X2634" s="23" t="e">
        <f ca="1">V2634/(S2634-#REF!)</f>
        <v>#REF!</v>
      </c>
      <c r="Y2634" s="9">
        <f t="shared" ca="1" si="1255"/>
        <v>0</v>
      </c>
      <c r="Z2634" s="9">
        <f t="shared" ca="1" si="1256"/>
        <v>0</v>
      </c>
      <c r="AA2634" s="24">
        <f t="shared" ca="1" si="1257"/>
        <v>548.76084354390366</v>
      </c>
      <c r="AB2634" s="9">
        <f t="shared" ca="1" si="1258"/>
        <v>321.55730989092962</v>
      </c>
      <c r="AC2634" s="9">
        <f t="shared" ca="1" si="1259"/>
        <v>170.28484791139203</v>
      </c>
      <c r="AD2634" s="9">
        <f t="shared" ca="1" si="1260"/>
        <v>25.967474976458082</v>
      </c>
      <c r="AE2634">
        <f t="shared" ref="AE2634:AK2649" ca="1" si="1278">ROUNDDOWN((VLOOKUP($E2634,$A$235:$T$501,AE$534,FALSE)/RAND())^(1/4),0)</f>
        <v>1</v>
      </c>
      <c r="AF2634">
        <f t="shared" ca="1" si="1278"/>
        <v>1</v>
      </c>
      <c r="AG2634">
        <f t="shared" ca="1" si="1278"/>
        <v>1</v>
      </c>
      <c r="AH2634">
        <f t="shared" ca="1" si="1278"/>
        <v>0</v>
      </c>
      <c r="AI2634">
        <f t="shared" ca="1" si="1278"/>
        <v>0</v>
      </c>
      <c r="AJ2634">
        <f t="shared" ca="1" si="1278"/>
        <v>0</v>
      </c>
      <c r="AK2634">
        <f t="shared" ca="1" si="1278"/>
        <v>0</v>
      </c>
      <c r="AL2634">
        <f t="shared" ca="1" si="1262"/>
        <v>5.9773339091872435E-2</v>
      </c>
      <c r="AM2634">
        <f t="shared" ca="1" si="1263"/>
        <v>0.51934949952916165</v>
      </c>
    </row>
    <row r="2635" spans="1:39">
      <c r="A2635" s="10">
        <f t="shared" ca="1" si="1264"/>
        <v>41382.866145834254</v>
      </c>
      <c r="B2635" s="22">
        <f t="shared" ca="1" si="1265"/>
        <v>41382.866145834254</v>
      </c>
      <c r="C2635" s="22">
        <f t="shared" ca="1" si="1242"/>
        <v>41383.849363426845</v>
      </c>
      <c r="D2635">
        <f t="shared" si="1270"/>
        <v>276</v>
      </c>
      <c r="E2635" s="23">
        <f t="shared" si="1243"/>
        <v>59</v>
      </c>
      <c r="F2635" s="23">
        <f t="shared" si="1244"/>
        <v>4</v>
      </c>
      <c r="G2635">
        <f t="shared" ca="1" si="1271"/>
        <v>1</v>
      </c>
      <c r="H2635" s="9">
        <f t="shared" ca="1" si="1245"/>
        <v>0</v>
      </c>
      <c r="I2635" s="9">
        <f t="shared" ca="1" si="1246"/>
        <v>4804.0825596124414</v>
      </c>
      <c r="J2635" s="9">
        <f t="shared" ca="1" si="1247"/>
        <v>6233.0395426728046</v>
      </c>
      <c r="K2635" s="9">
        <f t="shared" ca="1" si="1248"/>
        <v>55929.466843235357</v>
      </c>
      <c r="L2635" s="9">
        <f t="shared" ca="1" si="1249"/>
        <v>29695.215105356405</v>
      </c>
      <c r="M2635" s="9">
        <f t="shared" ca="1" si="1277"/>
        <v>25083.013342191487</v>
      </c>
      <c r="N2635" s="9">
        <f t="shared" ca="1" si="1277"/>
        <v>4804.0825596124414</v>
      </c>
      <c r="O2635" s="9">
        <f t="shared" ca="1" si="1251"/>
        <v>3983.5723797389269</v>
      </c>
      <c r="P2635" s="9">
        <f t="shared" ca="1" si="1272"/>
        <v>31106.116776606552</v>
      </c>
      <c r="Q2635" s="9">
        <f t="shared" ca="1" si="1266"/>
        <v>156.60916806156982</v>
      </c>
      <c r="R2635" s="9">
        <f t="shared" si="1252"/>
        <v>8</v>
      </c>
      <c r="S2635" s="23">
        <f t="shared" ca="1" si="1253"/>
        <v>23.597465072642223</v>
      </c>
      <c r="T2635" s="9">
        <f t="shared" ca="1" si="1267"/>
        <v>35</v>
      </c>
      <c r="U2635" s="9">
        <f t="shared" ca="1" si="1268"/>
        <v>50.874261511999066</v>
      </c>
      <c r="V2635" s="23">
        <f t="shared" ca="1" si="1254"/>
        <v>0</v>
      </c>
      <c r="W2635" s="23">
        <f t="shared" ca="1" si="1269"/>
        <v>0</v>
      </c>
      <c r="X2635" s="23" t="e">
        <f ca="1">V2635/(S2635-#REF!)</f>
        <v>#REF!</v>
      </c>
      <c r="Y2635" s="9">
        <f t="shared" ca="1" si="1255"/>
        <v>600</v>
      </c>
      <c r="Z2635" s="9">
        <f t="shared" ca="1" si="1256"/>
        <v>1200</v>
      </c>
      <c r="AA2635" s="24">
        <f t="shared" ca="1" si="1257"/>
        <v>0</v>
      </c>
      <c r="AB2635" s="9">
        <f t="shared" ca="1" si="1258"/>
        <v>1795.477391588196</v>
      </c>
      <c r="AC2635" s="9">
        <f t="shared" ca="1" si="1259"/>
        <v>950.81836161225817</v>
      </c>
      <c r="AD2635" s="9">
        <f t="shared" ca="1" si="1260"/>
        <v>25.967474976458082</v>
      </c>
      <c r="AE2635">
        <f t="shared" ca="1" si="1278"/>
        <v>0</v>
      </c>
      <c r="AF2635">
        <f t="shared" ca="1" si="1278"/>
        <v>3</v>
      </c>
      <c r="AG2635">
        <f t="shared" ca="1" si="1278"/>
        <v>0</v>
      </c>
      <c r="AH2635">
        <f t="shared" ca="1" si="1278"/>
        <v>0</v>
      </c>
      <c r="AI2635">
        <f t="shared" ca="1" si="1278"/>
        <v>0</v>
      </c>
      <c r="AJ2635">
        <f t="shared" ca="1" si="1278"/>
        <v>0</v>
      </c>
      <c r="AK2635">
        <f t="shared" ca="1" si="1278"/>
        <v>0</v>
      </c>
      <c r="AL2635">
        <f t="shared" ca="1" si="1262"/>
        <v>5.9773339091872435E-2</v>
      </c>
      <c r="AM2635">
        <f t="shared" ca="1" si="1263"/>
        <v>0.51934949952916165</v>
      </c>
    </row>
    <row r="2636" spans="1:39">
      <c r="A2636" s="10">
        <f t="shared" ca="1" si="1264"/>
        <v>41383.87089120462</v>
      </c>
      <c r="B2636" s="22">
        <f t="shared" ca="1" si="1265"/>
        <v>41383.87089120462</v>
      </c>
      <c r="C2636" s="22">
        <f t="shared" ca="1" si="1242"/>
        <v>41384.025752315734</v>
      </c>
      <c r="D2636">
        <f t="shared" si="1270"/>
        <v>276</v>
      </c>
      <c r="E2636" s="23">
        <f t="shared" si="1243"/>
        <v>59</v>
      </c>
      <c r="F2636" s="23">
        <f t="shared" si="1244"/>
        <v>4</v>
      </c>
      <c r="G2636">
        <f t="shared" ca="1" si="1271"/>
        <v>7</v>
      </c>
      <c r="H2636" s="9">
        <f t="shared" ca="1" si="1245"/>
        <v>95.309189849747014</v>
      </c>
      <c r="I2636" s="9">
        <f t="shared" ca="1" si="1246"/>
        <v>4899.3917494621883</v>
      </c>
      <c r="J2636" s="9">
        <f t="shared" ca="1" si="1247"/>
        <v>6328.3487325225515</v>
      </c>
      <c r="K2636" s="9">
        <f t="shared" ca="1" si="1248"/>
        <v>55929.466843235357</v>
      </c>
      <c r="L2636" s="9">
        <f t="shared" ca="1" si="1249"/>
        <v>29695.215105356405</v>
      </c>
      <c r="M2636" s="9">
        <f t="shared" ca="1" si="1277"/>
        <v>25178.322532041235</v>
      </c>
      <c r="N2636" s="9">
        <f t="shared" ca="1" si="1277"/>
        <v>4899.3917494621883</v>
      </c>
      <c r="O2636" s="9">
        <f t="shared" ca="1" si="1251"/>
        <v>4078.8815695886738</v>
      </c>
      <c r="P2636" s="9">
        <f t="shared" ca="1" si="1272"/>
        <v>31106.116776606552</v>
      </c>
      <c r="Q2636" s="9">
        <f t="shared" ca="1" si="1266"/>
        <v>156.70447725141958</v>
      </c>
      <c r="R2636" s="9">
        <f t="shared" si="1252"/>
        <v>8</v>
      </c>
      <c r="S2636" s="23">
        <f t="shared" ca="1" si="1253"/>
        <v>3.7169179755598192</v>
      </c>
      <c r="T2636" s="9">
        <f t="shared" ca="1" si="1267"/>
        <v>43</v>
      </c>
      <c r="U2636" s="9">
        <f t="shared" ca="1" si="1268"/>
        <v>0.90471201534819556</v>
      </c>
      <c r="V2636" s="23">
        <f t="shared" ca="1" si="1254"/>
        <v>95.309189849747014</v>
      </c>
      <c r="W2636" s="23">
        <f t="shared" ca="1" si="1269"/>
        <v>0</v>
      </c>
      <c r="X2636" s="23" t="e">
        <f ca="1">V2636/(S2636-#REF!)</f>
        <v>#REF!</v>
      </c>
      <c r="Y2636" s="9">
        <f t="shared" ca="1" si="1255"/>
        <v>0</v>
      </c>
      <c r="Z2636" s="9">
        <f t="shared" ca="1" si="1256"/>
        <v>0</v>
      </c>
      <c r="AA2636" s="24">
        <f t="shared" ca="1" si="1257"/>
        <v>430.77467834091811</v>
      </c>
      <c r="AB2636" s="9">
        <f t="shared" ca="1" si="1258"/>
        <v>248.77082743518514</v>
      </c>
      <c r="AC2636" s="9">
        <f t="shared" ca="1" si="1259"/>
        <v>131.73982121246311</v>
      </c>
      <c r="AD2636" s="9">
        <f t="shared" ca="1" si="1260"/>
        <v>25.967474976458082</v>
      </c>
      <c r="AE2636">
        <f t="shared" ca="1" si="1278"/>
        <v>0</v>
      </c>
      <c r="AF2636">
        <f t="shared" ca="1" si="1278"/>
        <v>0</v>
      </c>
      <c r="AG2636">
        <f t="shared" ca="1" si="1278"/>
        <v>0</v>
      </c>
      <c r="AH2636">
        <f t="shared" ca="1" si="1278"/>
        <v>0</v>
      </c>
      <c r="AI2636">
        <f t="shared" ca="1" si="1278"/>
        <v>0</v>
      </c>
      <c r="AJ2636">
        <f t="shared" ca="1" si="1278"/>
        <v>0</v>
      </c>
      <c r="AK2636">
        <f t="shared" ca="1" si="1278"/>
        <v>0</v>
      </c>
      <c r="AL2636">
        <f t="shared" ca="1" si="1262"/>
        <v>5.9773339091872435E-2</v>
      </c>
      <c r="AM2636">
        <f t="shared" ca="1" si="1263"/>
        <v>0.51934949952916165</v>
      </c>
    </row>
    <row r="2637" spans="1:39">
      <c r="A2637" s="10">
        <f t="shared" ca="1" si="1264"/>
        <v>41384.051446760175</v>
      </c>
      <c r="B2637" s="22">
        <f t="shared" ca="1" si="1265"/>
        <v>41384.051446760175</v>
      </c>
      <c r="C2637" s="22">
        <f t="shared" ca="1" si="1242"/>
        <v>41384.286712963876</v>
      </c>
      <c r="D2637">
        <f t="shared" si="1270"/>
        <v>276</v>
      </c>
      <c r="E2637" s="23">
        <f t="shared" si="1243"/>
        <v>59</v>
      </c>
      <c r="F2637" s="23">
        <f t="shared" si="1244"/>
        <v>4</v>
      </c>
      <c r="G2637">
        <f t="shared" ca="1" si="1271"/>
        <v>7</v>
      </c>
      <c r="H2637" s="9">
        <f t="shared" ca="1" si="1245"/>
        <v>183.37019331082217</v>
      </c>
      <c r="I2637" s="9">
        <f t="shared" ca="1" si="1246"/>
        <v>4987.4527529232637</v>
      </c>
      <c r="J2637" s="9">
        <f t="shared" ca="1" si="1247"/>
        <v>6416.4097359836269</v>
      </c>
      <c r="K2637" s="9">
        <f t="shared" ca="1" si="1248"/>
        <v>55929.466843235357</v>
      </c>
      <c r="L2637" s="9">
        <f t="shared" ca="1" si="1249"/>
        <v>29695.215105356405</v>
      </c>
      <c r="M2637" s="9">
        <f t="shared" ca="1" si="1277"/>
        <v>25266.383535502311</v>
      </c>
      <c r="N2637" s="9">
        <f t="shared" ca="1" si="1277"/>
        <v>4987.4527529232637</v>
      </c>
      <c r="O2637" s="9">
        <f t="shared" ca="1" si="1251"/>
        <v>4166.9425730497487</v>
      </c>
      <c r="P2637" s="9">
        <f t="shared" ca="1" si="1272"/>
        <v>31106.116776606552</v>
      </c>
      <c r="Q2637" s="9">
        <f t="shared" ca="1" si="1266"/>
        <v>156.79253825488064</v>
      </c>
      <c r="R2637" s="9">
        <f t="shared" si="1252"/>
        <v>8</v>
      </c>
      <c r="S2637" s="23">
        <f t="shared" ca="1" si="1253"/>
        <v>5.646507107612651</v>
      </c>
      <c r="T2637" s="9">
        <f t="shared" ca="1" si="1267"/>
        <v>38</v>
      </c>
      <c r="U2637" s="9">
        <f t="shared" ca="1" si="1268"/>
        <v>47.42558740554523</v>
      </c>
      <c r="V2637" s="23">
        <f t="shared" ca="1" si="1254"/>
        <v>88.061003461075174</v>
      </c>
      <c r="W2637" s="23">
        <f t="shared" ca="1" si="1269"/>
        <v>0</v>
      </c>
      <c r="X2637" s="23" t="e">
        <f ca="1">V2637/(S2637-#REF!)</f>
        <v>#REF!</v>
      </c>
      <c r="Y2637" s="9">
        <f t="shared" ca="1" si="1255"/>
        <v>0</v>
      </c>
      <c r="Z2637" s="9">
        <f t="shared" ca="1" si="1256"/>
        <v>0</v>
      </c>
      <c r="AA2637" s="24">
        <f t="shared" ca="1" si="1257"/>
        <v>674.12100532948932</v>
      </c>
      <c r="AB2637" s="9">
        <f t="shared" ca="1" si="1258"/>
        <v>398.8928619088955</v>
      </c>
      <c r="AC2637" s="9">
        <f t="shared" ca="1" si="1259"/>
        <v>211.23889345303979</v>
      </c>
      <c r="AD2637" s="9">
        <f t="shared" ca="1" si="1260"/>
        <v>25.967474976458082</v>
      </c>
      <c r="AE2637">
        <f t="shared" ca="1" si="1278"/>
        <v>0</v>
      </c>
      <c r="AF2637">
        <f t="shared" ca="1" si="1278"/>
        <v>1</v>
      </c>
      <c r="AG2637">
        <f t="shared" ca="1" si="1278"/>
        <v>0</v>
      </c>
      <c r="AH2637">
        <f t="shared" ca="1" si="1278"/>
        <v>0</v>
      </c>
      <c r="AI2637">
        <f t="shared" ca="1" si="1278"/>
        <v>0</v>
      </c>
      <c r="AJ2637">
        <f t="shared" ca="1" si="1278"/>
        <v>0</v>
      </c>
      <c r="AK2637">
        <f t="shared" ca="1" si="1278"/>
        <v>0</v>
      </c>
      <c r="AL2637">
        <f t="shared" ca="1" si="1262"/>
        <v>5.9773339091872435E-2</v>
      </c>
      <c r="AM2637">
        <f t="shared" ca="1" si="1263"/>
        <v>0.51934949952916165</v>
      </c>
    </row>
    <row r="2638" spans="1:39">
      <c r="A2638" s="10">
        <f t="shared" ca="1" si="1264"/>
        <v>41384.301990741653</v>
      </c>
      <c r="B2638" s="22">
        <f t="shared" ca="1" si="1265"/>
        <v>41384.301990741653</v>
      </c>
      <c r="C2638" s="22">
        <f t="shared" ca="1" si="1242"/>
        <v>41384.507523149063</v>
      </c>
      <c r="D2638">
        <f t="shared" si="1270"/>
        <v>276</v>
      </c>
      <c r="E2638" s="23">
        <f t="shared" si="1243"/>
        <v>59</v>
      </c>
      <c r="F2638" s="23">
        <f t="shared" si="1244"/>
        <v>4</v>
      </c>
      <c r="G2638">
        <f t="shared" ca="1" si="1271"/>
        <v>6</v>
      </c>
      <c r="H2638" s="9">
        <f t="shared" ca="1" si="1245"/>
        <v>260.24743428062072</v>
      </c>
      <c r="I2638" s="9">
        <f t="shared" ca="1" si="1246"/>
        <v>5064.3299938930622</v>
      </c>
      <c r="J2638" s="9">
        <f t="shared" ca="1" si="1247"/>
        <v>6493.2869769534254</v>
      </c>
      <c r="K2638" s="9">
        <f t="shared" ca="1" si="1248"/>
        <v>55929.466843235357</v>
      </c>
      <c r="L2638" s="9">
        <f t="shared" ca="1" si="1249"/>
        <v>29695.215105356405</v>
      </c>
      <c r="M2638" s="9">
        <f t="shared" ca="1" si="1277"/>
        <v>25343.260776472111</v>
      </c>
      <c r="N2638" s="9">
        <f t="shared" ca="1" si="1277"/>
        <v>5064.3299938930622</v>
      </c>
      <c r="O2638" s="9">
        <f t="shared" ca="1" si="1251"/>
        <v>4243.8198140195473</v>
      </c>
      <c r="P2638" s="9">
        <f t="shared" ca="1" si="1272"/>
        <v>31106.116776606552</v>
      </c>
      <c r="Q2638" s="9">
        <f t="shared" ca="1" si="1266"/>
        <v>156.86941549585043</v>
      </c>
      <c r="R2638" s="9">
        <f t="shared" si="1252"/>
        <v>8</v>
      </c>
      <c r="S2638" s="23">
        <f t="shared" ca="1" si="1253"/>
        <v>4.932960245632918</v>
      </c>
      <c r="T2638" s="9">
        <f t="shared" ca="1" si="1267"/>
        <v>55</v>
      </c>
      <c r="U2638" s="9">
        <f t="shared" ca="1" si="1268"/>
        <v>58.656884278505458</v>
      </c>
      <c r="V2638" s="23">
        <f t="shared" ca="1" si="1254"/>
        <v>76.877240969798578</v>
      </c>
      <c r="W2638" s="23">
        <f t="shared" ca="1" si="1269"/>
        <v>1968.3337706582233</v>
      </c>
      <c r="X2638" s="23" t="e">
        <f ca="1">V2638/(S2638-#REF!)</f>
        <v>#REF!</v>
      </c>
      <c r="Y2638" s="9">
        <f t="shared" ca="1" si="1255"/>
        <v>0</v>
      </c>
      <c r="Z2638" s="9">
        <f t="shared" ca="1" si="1256"/>
        <v>0</v>
      </c>
      <c r="AA2638" s="24">
        <f t="shared" ca="1" si="1257"/>
        <v>584.13345040775346</v>
      </c>
      <c r="AB2638" s="9">
        <f t="shared" ca="1" si="1258"/>
        <v>343.37891604687229</v>
      </c>
      <c r="AC2638" s="9">
        <f t="shared" ca="1" si="1259"/>
        <v>181.8407627394748</v>
      </c>
      <c r="AD2638" s="9">
        <f t="shared" ca="1" si="1260"/>
        <v>25.967474976458082</v>
      </c>
      <c r="AE2638">
        <f t="shared" ca="1" si="1278"/>
        <v>0</v>
      </c>
      <c r="AF2638">
        <f t="shared" ca="1" si="1278"/>
        <v>0</v>
      </c>
      <c r="AG2638">
        <f t="shared" ca="1" si="1278"/>
        <v>0</v>
      </c>
      <c r="AH2638">
        <f t="shared" ca="1" si="1278"/>
        <v>0</v>
      </c>
      <c r="AI2638">
        <f t="shared" ca="1" si="1278"/>
        <v>0</v>
      </c>
      <c r="AJ2638">
        <f t="shared" ca="1" si="1278"/>
        <v>0</v>
      </c>
      <c r="AK2638">
        <f t="shared" ca="1" si="1278"/>
        <v>0</v>
      </c>
      <c r="AL2638">
        <f t="shared" ca="1" si="1262"/>
        <v>5.9773339091872435E-2</v>
      </c>
      <c r="AM2638">
        <f t="shared" ca="1" si="1263"/>
        <v>0.51934949952916165</v>
      </c>
    </row>
    <row r="2639" spans="1:39">
      <c r="A2639" s="10">
        <f t="shared" ca="1" si="1264"/>
        <v>41384.544328704622</v>
      </c>
      <c r="B2639" s="22">
        <f t="shared" ca="1" si="1265"/>
        <v>41384.544328704622</v>
      </c>
      <c r="C2639" s="22">
        <f t="shared" ca="1" si="1242"/>
        <v>41384.712222223141</v>
      </c>
      <c r="D2639">
        <f t="shared" si="1270"/>
        <v>276</v>
      </c>
      <c r="E2639" s="23">
        <f t="shared" si="1243"/>
        <v>59</v>
      </c>
      <c r="F2639" s="23">
        <f t="shared" si="1244"/>
        <v>4</v>
      </c>
      <c r="G2639">
        <f t="shared" ca="1" si="1271"/>
        <v>6</v>
      </c>
      <c r="H2639" s="9">
        <f t="shared" ca="1" si="1245"/>
        <v>345.48893865275568</v>
      </c>
      <c r="I2639" s="9">
        <f t="shared" ca="1" si="1246"/>
        <v>5149.5714982651971</v>
      </c>
      <c r="J2639" s="9">
        <f t="shared" ca="1" si="1247"/>
        <v>6578.5284813255603</v>
      </c>
      <c r="K2639" s="9">
        <f t="shared" ca="1" si="1248"/>
        <v>55929.466843235357</v>
      </c>
      <c r="L2639" s="9">
        <f t="shared" ca="1" si="1249"/>
        <v>29695.215105356405</v>
      </c>
      <c r="M2639" s="9">
        <f t="shared" ca="1" si="1277"/>
        <v>25428.502280844245</v>
      </c>
      <c r="N2639" s="9">
        <f t="shared" ca="1" si="1277"/>
        <v>5149.5714982651971</v>
      </c>
      <c r="O2639" s="9">
        <f t="shared" ca="1" si="1251"/>
        <v>4329.0613183916821</v>
      </c>
      <c r="P2639" s="9">
        <f t="shared" ca="1" si="1272"/>
        <v>31106.116776606552</v>
      </c>
      <c r="Q2639" s="9">
        <f t="shared" ca="1" si="1266"/>
        <v>156.95465700022257</v>
      </c>
      <c r="R2639" s="9">
        <f t="shared" si="1252"/>
        <v>8</v>
      </c>
      <c r="S2639" s="23">
        <f t="shared" ca="1" si="1253"/>
        <v>4.0296470862277882</v>
      </c>
      <c r="T2639" s="9">
        <f t="shared" ca="1" si="1267"/>
        <v>1</v>
      </c>
      <c r="U2639" s="9">
        <f t="shared" ca="1" si="1268"/>
        <v>46.729510420038423</v>
      </c>
      <c r="V2639" s="23">
        <f t="shared" ca="1" si="1254"/>
        <v>85.241504372134955</v>
      </c>
      <c r="W2639" s="23">
        <f t="shared" ca="1" si="1269"/>
        <v>1924.8045417550045</v>
      </c>
      <c r="X2639" s="23" t="e">
        <f ca="1">V2639/(S2639-#REF!)</f>
        <v>#REF!</v>
      </c>
      <c r="Y2639" s="9">
        <f t="shared" ca="1" si="1255"/>
        <v>4000</v>
      </c>
      <c r="Z2639" s="9">
        <f t="shared" ca="1" si="1256"/>
        <v>120</v>
      </c>
      <c r="AA2639" s="24">
        <f t="shared" ca="1" si="1257"/>
        <v>470.21389322833329</v>
      </c>
      <c r="AB2639" s="9">
        <f t="shared" ca="1" si="1258"/>
        <v>273.10115224515312</v>
      </c>
      <c r="AC2639" s="9">
        <f t="shared" ca="1" si="1259"/>
        <v>144.62426057198343</v>
      </c>
      <c r="AD2639" s="9">
        <f t="shared" ca="1" si="1260"/>
        <v>25.967474976458082</v>
      </c>
      <c r="AE2639">
        <f t="shared" ca="1" si="1278"/>
        <v>1</v>
      </c>
      <c r="AF2639">
        <f t="shared" ca="1" si="1278"/>
        <v>0</v>
      </c>
      <c r="AG2639">
        <f t="shared" ca="1" si="1278"/>
        <v>1</v>
      </c>
      <c r="AH2639">
        <f t="shared" ca="1" si="1278"/>
        <v>1</v>
      </c>
      <c r="AI2639">
        <f t="shared" ca="1" si="1278"/>
        <v>1</v>
      </c>
      <c r="AJ2639">
        <f t="shared" ca="1" si="1278"/>
        <v>0</v>
      </c>
      <c r="AK2639">
        <f t="shared" ca="1" si="1278"/>
        <v>0</v>
      </c>
      <c r="AL2639">
        <f t="shared" ca="1" si="1262"/>
        <v>5.9773339091872435E-2</v>
      </c>
      <c r="AM2639">
        <f t="shared" ca="1" si="1263"/>
        <v>0.51934949952916165</v>
      </c>
    </row>
    <row r="2640" spans="1:39">
      <c r="A2640" s="10">
        <f t="shared" ca="1" si="1264"/>
        <v>41384.745555556474</v>
      </c>
      <c r="B2640" s="22">
        <f t="shared" ca="1" si="1265"/>
        <v>41384.745555556474</v>
      </c>
      <c r="C2640" s="22">
        <f t="shared" ca="1" si="1242"/>
        <v>41384.909537037958</v>
      </c>
      <c r="D2640">
        <f t="shared" si="1270"/>
        <v>276</v>
      </c>
      <c r="E2640" s="23">
        <f t="shared" si="1243"/>
        <v>59</v>
      </c>
      <c r="F2640" s="23">
        <f t="shared" si="1244"/>
        <v>4</v>
      </c>
      <c r="G2640">
        <f t="shared" ca="1" si="1271"/>
        <v>6</v>
      </c>
      <c r="H2640" s="9">
        <f t="shared" ca="1" si="1245"/>
        <v>421.13578828949318</v>
      </c>
      <c r="I2640" s="9">
        <f t="shared" ca="1" si="1246"/>
        <v>5225.218347901935</v>
      </c>
      <c r="J2640" s="9">
        <f t="shared" ca="1" si="1247"/>
        <v>6654.1753309622982</v>
      </c>
      <c r="K2640" s="9">
        <f t="shared" ca="1" si="1248"/>
        <v>55929.466843235357</v>
      </c>
      <c r="L2640" s="9">
        <f t="shared" ca="1" si="1249"/>
        <v>29695.215105356405</v>
      </c>
      <c r="M2640" s="9">
        <f t="shared" ca="1" si="1277"/>
        <v>25504.149130480982</v>
      </c>
      <c r="N2640" s="9">
        <f t="shared" ca="1" si="1277"/>
        <v>5225.218347901935</v>
      </c>
      <c r="O2640" s="9">
        <f t="shared" ca="1" si="1251"/>
        <v>4404.70816802842</v>
      </c>
      <c r="P2640" s="9">
        <f t="shared" ca="1" si="1272"/>
        <v>31106.116776606552</v>
      </c>
      <c r="Q2640" s="9">
        <f t="shared" ca="1" si="1266"/>
        <v>157.03030384985931</v>
      </c>
      <c r="R2640" s="9">
        <f t="shared" si="1252"/>
        <v>8</v>
      </c>
      <c r="S2640" s="23">
        <f t="shared" ca="1" si="1253"/>
        <v>3.9356211341288017</v>
      </c>
      <c r="T2640" s="9">
        <f t="shared" ca="1" si="1267"/>
        <v>56</v>
      </c>
      <c r="U2640" s="9">
        <f t="shared" ca="1" si="1268"/>
        <v>8.2360828636865335</v>
      </c>
      <c r="V2640" s="23">
        <f t="shared" ca="1" si="1254"/>
        <v>75.646849636737485</v>
      </c>
      <c r="W2640" s="23">
        <f t="shared" ca="1" si="1269"/>
        <v>1957.6856633107841</v>
      </c>
      <c r="X2640" s="23" t="e">
        <f ca="1">V2640/(S2640-#REF!)</f>
        <v>#REF!</v>
      </c>
      <c r="Y2640" s="9">
        <f t="shared" ca="1" si="1255"/>
        <v>0</v>
      </c>
      <c r="Z2640" s="9">
        <f t="shared" ca="1" si="1256"/>
        <v>0</v>
      </c>
      <c r="AA2640" s="24">
        <f t="shared" ca="1" si="1257"/>
        <v>458.35599575948225</v>
      </c>
      <c r="AB2640" s="9">
        <f t="shared" ca="1" si="1258"/>
        <v>265.78593317185198</v>
      </c>
      <c r="AC2640" s="9">
        <f t="shared" ca="1" si="1259"/>
        <v>140.75039134550516</v>
      </c>
      <c r="AD2640" s="9">
        <f t="shared" ca="1" si="1260"/>
        <v>25.967474976458082</v>
      </c>
      <c r="AE2640">
        <f t="shared" ca="1" si="1278"/>
        <v>1</v>
      </c>
      <c r="AF2640">
        <f t="shared" ca="1" si="1278"/>
        <v>0</v>
      </c>
      <c r="AG2640">
        <f t="shared" ca="1" si="1278"/>
        <v>0</v>
      </c>
      <c r="AH2640">
        <f t="shared" ca="1" si="1278"/>
        <v>1</v>
      </c>
      <c r="AI2640">
        <f t="shared" ca="1" si="1278"/>
        <v>0</v>
      </c>
      <c r="AJ2640">
        <f t="shared" ca="1" si="1278"/>
        <v>0</v>
      </c>
      <c r="AK2640">
        <f t="shared" ca="1" si="1278"/>
        <v>0</v>
      </c>
      <c r="AL2640">
        <f t="shared" ca="1" si="1262"/>
        <v>5.9773339091872435E-2</v>
      </c>
      <c r="AM2640">
        <f t="shared" ca="1" si="1263"/>
        <v>0.51934949952916165</v>
      </c>
    </row>
    <row r="2641" spans="1:39">
      <c r="A2641" s="10">
        <f t="shared" ca="1" si="1264"/>
        <v>41384.926898149068</v>
      </c>
      <c r="B2641" s="22">
        <f t="shared" ca="1" si="1265"/>
        <v>41384.926898149068</v>
      </c>
      <c r="C2641" s="22">
        <f t="shared" ca="1" si="1242"/>
        <v>41385.079386574995</v>
      </c>
      <c r="D2641">
        <f t="shared" si="1270"/>
        <v>276</v>
      </c>
      <c r="E2641" s="23">
        <f t="shared" si="1243"/>
        <v>59</v>
      </c>
      <c r="F2641" s="23">
        <f t="shared" si="1244"/>
        <v>4</v>
      </c>
      <c r="G2641">
        <f t="shared" ca="1" si="1271"/>
        <v>7</v>
      </c>
      <c r="H2641" s="9">
        <f t="shared" ca="1" si="1245"/>
        <v>497.02672034874638</v>
      </c>
      <c r="I2641" s="9">
        <f t="shared" ca="1" si="1246"/>
        <v>5301.1092799611879</v>
      </c>
      <c r="J2641" s="9">
        <f t="shared" ca="1" si="1247"/>
        <v>6730.0662630215511</v>
      </c>
      <c r="K2641" s="9">
        <f t="shared" ca="1" si="1248"/>
        <v>55929.466843235357</v>
      </c>
      <c r="L2641" s="9">
        <f t="shared" ca="1" si="1249"/>
        <v>29695.215105356405</v>
      </c>
      <c r="M2641" s="9">
        <f t="shared" ca="1" si="1277"/>
        <v>25580.040062540236</v>
      </c>
      <c r="N2641" s="9">
        <f t="shared" ca="1" si="1277"/>
        <v>5301.1092799611879</v>
      </c>
      <c r="O2641" s="9">
        <f t="shared" ca="1" si="1251"/>
        <v>4480.5991000876729</v>
      </c>
      <c r="P2641" s="9">
        <f t="shared" ca="1" si="1272"/>
        <v>31106.116776606552</v>
      </c>
      <c r="Q2641" s="9">
        <f t="shared" ca="1" si="1266"/>
        <v>157.10619478191856</v>
      </c>
      <c r="R2641" s="9">
        <f t="shared" si="1252"/>
        <v>8</v>
      </c>
      <c r="S2641" s="23">
        <f t="shared" ca="1" si="1253"/>
        <v>3.6597733390918723</v>
      </c>
      <c r="T2641" s="9">
        <f t="shared" ca="1" si="1267"/>
        <v>39</v>
      </c>
      <c r="U2641" s="9">
        <f t="shared" ca="1" si="1268"/>
        <v>35.184020730739576</v>
      </c>
      <c r="V2641" s="23">
        <f t="shared" ca="1" si="1254"/>
        <v>75.890932059253217</v>
      </c>
      <c r="W2641" s="23">
        <f t="shared" ca="1" si="1269"/>
        <v>0</v>
      </c>
      <c r="X2641" s="23" t="e">
        <f ca="1">V2641/(S2641-#REF!)</f>
        <v>#REF!</v>
      </c>
      <c r="Y2641" s="9">
        <f t="shared" ca="1" si="1255"/>
        <v>0</v>
      </c>
      <c r="Z2641" s="9">
        <f t="shared" ca="1" si="1256"/>
        <v>0</v>
      </c>
      <c r="AA2641" s="24">
        <f t="shared" ca="1" si="1257"/>
        <v>423.56799523901964</v>
      </c>
      <c r="AB2641" s="9">
        <f t="shared" ca="1" si="1258"/>
        <v>244.32497471797888</v>
      </c>
      <c r="AC2641" s="9">
        <f t="shared" ca="1" si="1259"/>
        <v>129.38546218998368</v>
      </c>
      <c r="AD2641" s="9">
        <f t="shared" ca="1" si="1260"/>
        <v>25.967474976458082</v>
      </c>
      <c r="AE2641">
        <f t="shared" ca="1" si="1278"/>
        <v>1</v>
      </c>
      <c r="AF2641">
        <f t="shared" ca="1" si="1278"/>
        <v>0</v>
      </c>
      <c r="AG2641">
        <f t="shared" ca="1" si="1278"/>
        <v>0</v>
      </c>
      <c r="AH2641">
        <f t="shared" ca="1" si="1278"/>
        <v>0</v>
      </c>
      <c r="AI2641">
        <f t="shared" ca="1" si="1278"/>
        <v>0</v>
      </c>
      <c r="AJ2641">
        <f t="shared" ca="1" si="1278"/>
        <v>0</v>
      </c>
      <c r="AK2641">
        <f t="shared" ca="1" si="1278"/>
        <v>0</v>
      </c>
      <c r="AL2641">
        <f t="shared" ca="1" si="1262"/>
        <v>5.9773339091872435E-2</v>
      </c>
      <c r="AM2641">
        <f t="shared" ca="1" si="1263"/>
        <v>0.51934949952916165</v>
      </c>
    </row>
    <row r="2642" spans="1:39">
      <c r="A2642" s="10">
        <f t="shared" ca="1" si="1264"/>
        <v>41385.095358797218</v>
      </c>
      <c r="B2642" s="22">
        <f t="shared" ca="1" si="1265"/>
        <v>41385.095358797218</v>
      </c>
      <c r="C2642" s="22">
        <f t="shared" ca="1" si="1242"/>
        <v>41385.272696760177</v>
      </c>
      <c r="D2642">
        <f t="shared" si="1270"/>
        <v>276</v>
      </c>
      <c r="E2642" s="23">
        <f t="shared" si="1243"/>
        <v>59</v>
      </c>
      <c r="F2642" s="23">
        <f t="shared" si="1244"/>
        <v>4</v>
      </c>
      <c r="G2642">
        <f t="shared" ca="1" si="1271"/>
        <v>7</v>
      </c>
      <c r="H2642" s="9">
        <f t="shared" ca="1" si="1245"/>
        <v>576.48366851356548</v>
      </c>
      <c r="I2642" s="9">
        <f t="shared" ca="1" si="1246"/>
        <v>5380.5662281260074</v>
      </c>
      <c r="J2642" s="9">
        <f t="shared" ca="1" si="1247"/>
        <v>6809.5232111863706</v>
      </c>
      <c r="K2642" s="9">
        <f t="shared" ca="1" si="1248"/>
        <v>55929.466843235357</v>
      </c>
      <c r="L2642" s="9">
        <f t="shared" ca="1" si="1249"/>
        <v>29695.215105356405</v>
      </c>
      <c r="M2642" s="9">
        <f t="shared" ca="1" si="1277"/>
        <v>25659.497010705054</v>
      </c>
      <c r="N2642" s="9">
        <f t="shared" ca="1" si="1277"/>
        <v>5380.5662281260074</v>
      </c>
      <c r="O2642" s="9">
        <f t="shared" ca="1" si="1251"/>
        <v>4560.0560482524925</v>
      </c>
      <c r="P2642" s="9">
        <f t="shared" ca="1" si="1272"/>
        <v>31106.116776606552</v>
      </c>
      <c r="Q2642" s="9">
        <f t="shared" ca="1" si="1266"/>
        <v>157.18565173008338</v>
      </c>
      <c r="R2642" s="9">
        <f t="shared" si="1252"/>
        <v>8</v>
      </c>
      <c r="S2642" s="23">
        <f t="shared" ca="1" si="1253"/>
        <v>4.2563402172434808</v>
      </c>
      <c r="T2642" s="9">
        <f t="shared" ca="1" si="1267"/>
        <v>15</v>
      </c>
      <c r="U2642" s="9">
        <f t="shared" ca="1" si="1268"/>
        <v>22.824782076530028</v>
      </c>
      <c r="V2642" s="23">
        <f t="shared" ca="1" si="1254"/>
        <v>79.456948164819124</v>
      </c>
      <c r="W2642" s="23">
        <f t="shared" ca="1" si="1269"/>
        <v>0</v>
      </c>
      <c r="X2642" s="23" t="e">
        <f ca="1">V2642/(S2642-#REF!)</f>
        <v>#REF!</v>
      </c>
      <c r="Y2642" s="9">
        <f t="shared" ca="1" si="1255"/>
        <v>0</v>
      </c>
      <c r="Z2642" s="9">
        <f t="shared" ca="1" si="1256"/>
        <v>0</v>
      </c>
      <c r="AA2642" s="24">
        <f t="shared" ca="1" si="1257"/>
        <v>498.80285026061068</v>
      </c>
      <c r="AB2642" s="9">
        <f t="shared" ca="1" si="1258"/>
        <v>290.73787783817403</v>
      </c>
      <c r="AC2642" s="9">
        <f t="shared" ca="1" si="1259"/>
        <v>153.96401756982996</v>
      </c>
      <c r="AD2642" s="9">
        <f t="shared" ca="1" si="1260"/>
        <v>25.967474976458082</v>
      </c>
      <c r="AE2642">
        <f t="shared" ca="1" si="1278"/>
        <v>0</v>
      </c>
      <c r="AF2642">
        <f t="shared" ca="1" si="1278"/>
        <v>0</v>
      </c>
      <c r="AG2642">
        <f t="shared" ca="1" si="1278"/>
        <v>0</v>
      </c>
      <c r="AH2642">
        <f t="shared" ca="1" si="1278"/>
        <v>1</v>
      </c>
      <c r="AI2642">
        <f t="shared" ca="1" si="1278"/>
        <v>0</v>
      </c>
      <c r="AJ2642">
        <f t="shared" ca="1" si="1278"/>
        <v>0</v>
      </c>
      <c r="AK2642">
        <f t="shared" ca="1" si="1278"/>
        <v>0</v>
      </c>
      <c r="AL2642">
        <f t="shared" ca="1" si="1262"/>
        <v>5.9773339091872435E-2</v>
      </c>
      <c r="AM2642">
        <f t="shared" ca="1" si="1263"/>
        <v>0.51934949952916165</v>
      </c>
    </row>
    <row r="2643" spans="1:39">
      <c r="A2643" s="10">
        <f t="shared" ca="1" si="1264"/>
        <v>41385.299780093512</v>
      </c>
      <c r="B2643" s="22">
        <f t="shared" ca="1" si="1265"/>
        <v>41385.299780093512</v>
      </c>
      <c r="C2643" s="22">
        <f t="shared" ca="1" si="1242"/>
        <v>41385.465289352775</v>
      </c>
      <c r="D2643">
        <f t="shared" si="1270"/>
        <v>276</v>
      </c>
      <c r="E2643" s="23">
        <f t="shared" si="1243"/>
        <v>59</v>
      </c>
      <c r="F2643" s="23">
        <f t="shared" si="1244"/>
        <v>4</v>
      </c>
      <c r="G2643">
        <f t="shared" ca="1" si="1271"/>
        <v>6</v>
      </c>
      <c r="H2643" s="9">
        <f t="shared" ca="1" si="1245"/>
        <v>665.00107921356027</v>
      </c>
      <c r="I2643" s="9">
        <f t="shared" ca="1" si="1246"/>
        <v>5469.0836388260022</v>
      </c>
      <c r="J2643" s="9">
        <f t="shared" ca="1" si="1247"/>
        <v>6898.0406218863654</v>
      </c>
      <c r="K2643" s="9">
        <f t="shared" ca="1" si="1248"/>
        <v>55929.466843235357</v>
      </c>
      <c r="L2643" s="9">
        <f t="shared" ca="1" si="1249"/>
        <v>29695.215105356405</v>
      </c>
      <c r="M2643" s="9">
        <f t="shared" ca="1" si="1277"/>
        <v>25748.014421405049</v>
      </c>
      <c r="N2643" s="9">
        <f t="shared" ca="1" si="1277"/>
        <v>5469.0836388260022</v>
      </c>
      <c r="O2643" s="9">
        <f t="shared" ca="1" si="1251"/>
        <v>4648.5734589524873</v>
      </c>
      <c r="P2643" s="9">
        <f t="shared" ca="1" si="1272"/>
        <v>31106.116776606552</v>
      </c>
      <c r="Q2643" s="9">
        <f t="shared" ca="1" si="1266"/>
        <v>157.27416914078339</v>
      </c>
      <c r="R2643" s="9">
        <f t="shared" si="1252"/>
        <v>8</v>
      </c>
      <c r="S2643" s="23">
        <f t="shared" ca="1" si="1253"/>
        <v>3.9722448990720611</v>
      </c>
      <c r="T2643" s="9">
        <f t="shared" ca="1" si="1267"/>
        <v>58</v>
      </c>
      <c r="U2643" s="9">
        <f t="shared" ca="1" si="1268"/>
        <v>20.081636659420838</v>
      </c>
      <c r="V2643" s="23">
        <f t="shared" ca="1" si="1254"/>
        <v>88.517410699994826</v>
      </c>
      <c r="W2643" s="23">
        <f t="shared" ca="1" si="1269"/>
        <v>1774.9346443954892</v>
      </c>
      <c r="X2643" s="23" t="e">
        <f ca="1">V2643/(S2643-#REF!)</f>
        <v>#REF!</v>
      </c>
      <c r="Y2643" s="9">
        <f t="shared" ca="1" si="1255"/>
        <v>0</v>
      </c>
      <c r="Z2643" s="9">
        <f t="shared" ca="1" si="1256"/>
        <v>0</v>
      </c>
      <c r="AA2643" s="24">
        <f t="shared" ca="1" si="1257"/>
        <v>462.97472962950235</v>
      </c>
      <c r="AB2643" s="9">
        <f t="shared" ca="1" si="1258"/>
        <v>268.63526208443756</v>
      </c>
      <c r="AC2643" s="9">
        <f t="shared" ca="1" si="1259"/>
        <v>142.25929046116747</v>
      </c>
      <c r="AD2643" s="9">
        <f t="shared" ca="1" si="1260"/>
        <v>25.967474976458082</v>
      </c>
      <c r="AE2643">
        <f t="shared" ca="1" si="1278"/>
        <v>0</v>
      </c>
      <c r="AF2643">
        <f t="shared" ca="1" si="1278"/>
        <v>1</v>
      </c>
      <c r="AG2643">
        <f t="shared" ca="1" si="1278"/>
        <v>0</v>
      </c>
      <c r="AH2643">
        <f t="shared" ca="1" si="1278"/>
        <v>0</v>
      </c>
      <c r="AI2643">
        <f t="shared" ca="1" si="1278"/>
        <v>0</v>
      </c>
      <c r="AJ2643">
        <f t="shared" ca="1" si="1278"/>
        <v>0</v>
      </c>
      <c r="AK2643">
        <f t="shared" ca="1" si="1278"/>
        <v>0</v>
      </c>
      <c r="AL2643">
        <f t="shared" ca="1" si="1262"/>
        <v>5.9773339091872435E-2</v>
      </c>
      <c r="AM2643">
        <f t="shared" ca="1" si="1263"/>
        <v>0.51934949952916165</v>
      </c>
    </row>
    <row r="2644" spans="1:39">
      <c r="A2644" s="10">
        <f t="shared" ca="1" si="1264"/>
        <v>41385.481261574998</v>
      </c>
      <c r="B2644" s="22">
        <f t="shared" ca="1" si="1265"/>
        <v>41385.481261574998</v>
      </c>
      <c r="C2644" s="22">
        <f t="shared" ca="1" si="1242"/>
        <v>41385.653101852775</v>
      </c>
      <c r="D2644">
        <f t="shared" si="1270"/>
        <v>276</v>
      </c>
      <c r="E2644" s="23">
        <f t="shared" si="1243"/>
        <v>59</v>
      </c>
      <c r="F2644" s="23">
        <f t="shared" si="1244"/>
        <v>4</v>
      </c>
      <c r="G2644">
        <f t="shared" ca="1" si="1271"/>
        <v>6</v>
      </c>
      <c r="H2644" s="9">
        <f t="shared" ca="1" si="1245"/>
        <v>737.00107921356027</v>
      </c>
      <c r="I2644" s="9">
        <f t="shared" ca="1" si="1246"/>
        <v>5541.0836388260022</v>
      </c>
      <c r="J2644" s="9">
        <f t="shared" ca="1" si="1247"/>
        <v>6970.0406218863654</v>
      </c>
      <c r="K2644" s="9">
        <f t="shared" ca="1" si="1248"/>
        <v>55929.466843235357</v>
      </c>
      <c r="L2644" s="9">
        <f t="shared" ca="1" si="1249"/>
        <v>29695.215105356405</v>
      </c>
      <c r="M2644" s="9">
        <f t="shared" ca="1" si="1277"/>
        <v>25820.014421405049</v>
      </c>
      <c r="N2644" s="9">
        <f t="shared" ca="1" si="1277"/>
        <v>5541.0836388260022</v>
      </c>
      <c r="O2644" s="9">
        <f t="shared" ca="1" si="1251"/>
        <v>4720.5734589524873</v>
      </c>
      <c r="P2644" s="9">
        <f t="shared" ca="1" si="1272"/>
        <v>31106.116776606552</v>
      </c>
      <c r="Q2644" s="9">
        <f t="shared" ca="1" si="1266"/>
        <v>157.34616914078339</v>
      </c>
      <c r="R2644" s="9">
        <f t="shared" si="1252"/>
        <v>8</v>
      </c>
      <c r="S2644" s="23">
        <f t="shared" ca="1" si="1253"/>
        <v>4.1243747377322348</v>
      </c>
      <c r="T2644" s="9">
        <f t="shared" ca="1" si="1267"/>
        <v>7</v>
      </c>
      <c r="U2644" s="9">
        <f t="shared" ca="1" si="1268"/>
        <v>27.749055836045954</v>
      </c>
      <c r="V2644" s="23">
        <f t="shared" ca="1" si="1254"/>
        <v>72</v>
      </c>
      <c r="W2644" s="23">
        <f t="shared" ca="1" si="1269"/>
        <v>1651.9327045101979</v>
      </c>
      <c r="X2644" s="23" t="e">
        <f ca="1">V2644/(S2644-#REF!)</f>
        <v>#REF!</v>
      </c>
      <c r="Y2644" s="9">
        <f t="shared" ca="1" si="1255"/>
        <v>0</v>
      </c>
      <c r="Z2644" s="9">
        <f t="shared" ca="1" si="1256"/>
        <v>0</v>
      </c>
      <c r="AA2644" s="24">
        <f t="shared" ca="1" si="1257"/>
        <v>482.16028413349801</v>
      </c>
      <c r="AB2644" s="9">
        <f t="shared" ca="1" si="1258"/>
        <v>280.47096353219911</v>
      </c>
      <c r="AC2644" s="9">
        <f t="shared" ca="1" si="1259"/>
        <v>148.52703981396664</v>
      </c>
      <c r="AD2644" s="9">
        <f t="shared" ca="1" si="1260"/>
        <v>25.967474976458082</v>
      </c>
      <c r="AE2644">
        <f t="shared" ca="1" si="1278"/>
        <v>1</v>
      </c>
      <c r="AF2644">
        <f t="shared" ca="1" si="1278"/>
        <v>1</v>
      </c>
      <c r="AG2644">
        <f t="shared" ca="1" si="1278"/>
        <v>0</v>
      </c>
      <c r="AH2644">
        <f t="shared" ca="1" si="1278"/>
        <v>0</v>
      </c>
      <c r="AI2644">
        <f t="shared" ca="1" si="1278"/>
        <v>0</v>
      </c>
      <c r="AJ2644">
        <f t="shared" ca="1" si="1278"/>
        <v>0</v>
      </c>
      <c r="AK2644">
        <f t="shared" ca="1" si="1278"/>
        <v>0</v>
      </c>
      <c r="AL2644">
        <f t="shared" ca="1" si="1262"/>
        <v>5.9773339091872435E-2</v>
      </c>
      <c r="AM2644">
        <f t="shared" ca="1" si="1263"/>
        <v>0.51934949952916165</v>
      </c>
    </row>
    <row r="2645" spans="1:39">
      <c r="A2645" s="10">
        <f t="shared" ca="1" si="1264"/>
        <v>41385.656574074994</v>
      </c>
      <c r="B2645" s="22">
        <f t="shared" ca="1" si="1265"/>
        <v>41385.656574074994</v>
      </c>
      <c r="C2645" s="22">
        <f t="shared" ca="1" si="1242"/>
        <v>41385.809062500921</v>
      </c>
      <c r="D2645">
        <f t="shared" si="1270"/>
        <v>276</v>
      </c>
      <c r="E2645" s="23">
        <f t="shared" si="1243"/>
        <v>59</v>
      </c>
      <c r="F2645" s="23">
        <f t="shared" si="1244"/>
        <v>4</v>
      </c>
      <c r="G2645">
        <f t="shared" ca="1" si="1271"/>
        <v>7</v>
      </c>
      <c r="H2645" s="9">
        <f t="shared" ca="1" si="1245"/>
        <v>810.73447016885018</v>
      </c>
      <c r="I2645" s="9">
        <f t="shared" ca="1" si="1246"/>
        <v>5614.8170297812921</v>
      </c>
      <c r="J2645" s="9">
        <f t="shared" ca="1" si="1247"/>
        <v>7043.7740128416553</v>
      </c>
      <c r="K2645" s="9">
        <f t="shared" ca="1" si="1248"/>
        <v>55929.466843235357</v>
      </c>
      <c r="L2645" s="9">
        <f t="shared" ca="1" si="1249"/>
        <v>29695.215105356405</v>
      </c>
      <c r="M2645" s="9">
        <f t="shared" ca="1" si="1277"/>
        <v>25893.74781236034</v>
      </c>
      <c r="N2645" s="9">
        <f t="shared" ca="1" si="1277"/>
        <v>5614.8170297812921</v>
      </c>
      <c r="O2645" s="9">
        <f t="shared" ca="1" si="1251"/>
        <v>4794.3068499077772</v>
      </c>
      <c r="P2645" s="9">
        <f t="shared" ca="1" si="1272"/>
        <v>31106.116776606552</v>
      </c>
      <c r="Q2645" s="9">
        <f t="shared" ca="1" si="1266"/>
        <v>157.41990253173867</v>
      </c>
      <c r="R2645" s="9">
        <f t="shared" si="1252"/>
        <v>8</v>
      </c>
      <c r="S2645" s="23">
        <f t="shared" ca="1" si="1253"/>
        <v>3.6597733390918723</v>
      </c>
      <c r="T2645" s="9">
        <f t="shared" ca="1" si="1267"/>
        <v>39</v>
      </c>
      <c r="U2645" s="9">
        <f t="shared" ca="1" si="1268"/>
        <v>35.184020730739576</v>
      </c>
      <c r="V2645" s="23">
        <f t="shared" ca="1" si="1254"/>
        <v>73.733390955289892</v>
      </c>
      <c r="W2645" s="23">
        <f t="shared" ca="1" si="1269"/>
        <v>0</v>
      </c>
      <c r="X2645" s="23" t="e">
        <f ca="1">V2645/(S2645-#REF!)</f>
        <v>#REF!</v>
      </c>
      <c r="Y2645" s="9">
        <f t="shared" ca="1" si="1255"/>
        <v>0</v>
      </c>
      <c r="Z2645" s="9">
        <f t="shared" ca="1" si="1256"/>
        <v>0</v>
      </c>
      <c r="AA2645" s="24">
        <f t="shared" ca="1" si="1257"/>
        <v>423.56799523901964</v>
      </c>
      <c r="AB2645" s="9">
        <f t="shared" ca="1" si="1258"/>
        <v>244.32497471797888</v>
      </c>
      <c r="AC2645" s="9">
        <f t="shared" ca="1" si="1259"/>
        <v>129.38546218998368</v>
      </c>
      <c r="AD2645" s="9">
        <f t="shared" ca="1" si="1260"/>
        <v>25.967474976458082</v>
      </c>
      <c r="AE2645">
        <f t="shared" ca="1" si="1278"/>
        <v>1</v>
      </c>
      <c r="AF2645">
        <f t="shared" ca="1" si="1278"/>
        <v>2</v>
      </c>
      <c r="AG2645">
        <f t="shared" ca="1" si="1278"/>
        <v>0</v>
      </c>
      <c r="AH2645">
        <f t="shared" ca="1" si="1278"/>
        <v>0</v>
      </c>
      <c r="AI2645">
        <f t="shared" ca="1" si="1278"/>
        <v>0</v>
      </c>
      <c r="AJ2645">
        <f t="shared" ca="1" si="1278"/>
        <v>0</v>
      </c>
      <c r="AK2645">
        <f t="shared" ca="1" si="1278"/>
        <v>0</v>
      </c>
      <c r="AL2645">
        <f t="shared" ca="1" si="1262"/>
        <v>5.9773339091872435E-2</v>
      </c>
      <c r="AM2645">
        <f t="shared" ca="1" si="1263"/>
        <v>0.51934949952916165</v>
      </c>
    </row>
    <row r="2646" spans="1:39">
      <c r="A2646" s="10">
        <f t="shared" ca="1" si="1264"/>
        <v>41385.822951389811</v>
      </c>
      <c r="B2646" s="22">
        <f t="shared" ca="1" si="1265"/>
        <v>41385.822951389811</v>
      </c>
      <c r="C2646" s="22">
        <f t="shared" ca="1" si="1242"/>
        <v>41385.975439815738</v>
      </c>
      <c r="D2646">
        <f t="shared" si="1270"/>
        <v>276</v>
      </c>
      <c r="E2646" s="23">
        <f t="shared" si="1243"/>
        <v>59</v>
      </c>
      <c r="F2646" s="23">
        <f t="shared" si="1244"/>
        <v>4</v>
      </c>
      <c r="G2646">
        <f t="shared" ca="1" si="1271"/>
        <v>7</v>
      </c>
      <c r="H2646" s="9">
        <f t="shared" ca="1" si="1245"/>
        <v>887.70299940889777</v>
      </c>
      <c r="I2646" s="9">
        <f t="shared" ca="1" si="1246"/>
        <v>5691.7855590213394</v>
      </c>
      <c r="J2646" s="9">
        <f t="shared" ca="1" si="1247"/>
        <v>7120.7425420817026</v>
      </c>
      <c r="K2646" s="9">
        <f t="shared" ca="1" si="1248"/>
        <v>55929.466843235357</v>
      </c>
      <c r="L2646" s="9">
        <f t="shared" ca="1" si="1249"/>
        <v>29695.215105356405</v>
      </c>
      <c r="M2646" s="9">
        <f t="shared" ca="1" si="1277"/>
        <v>25970.716341600386</v>
      </c>
      <c r="N2646" s="9">
        <f t="shared" ca="1" si="1277"/>
        <v>5691.7855590213394</v>
      </c>
      <c r="O2646" s="9">
        <f t="shared" ca="1" si="1251"/>
        <v>4871.2753791478244</v>
      </c>
      <c r="P2646" s="9">
        <f t="shared" ca="1" si="1272"/>
        <v>31106.116776606552</v>
      </c>
      <c r="Q2646" s="9">
        <f t="shared" ca="1" si="1266"/>
        <v>157.49687106097872</v>
      </c>
      <c r="R2646" s="9">
        <f t="shared" si="1252"/>
        <v>8</v>
      </c>
      <c r="S2646" s="23">
        <f t="shared" ca="1" si="1253"/>
        <v>3.6597733390918723</v>
      </c>
      <c r="T2646" s="9">
        <f t="shared" ca="1" si="1267"/>
        <v>39</v>
      </c>
      <c r="U2646" s="9">
        <f t="shared" ca="1" si="1268"/>
        <v>35.184020730739576</v>
      </c>
      <c r="V2646" s="23">
        <f t="shared" ca="1" si="1254"/>
        <v>76.968529240047602</v>
      </c>
      <c r="W2646" s="23">
        <f t="shared" ca="1" si="1269"/>
        <v>0</v>
      </c>
      <c r="X2646" s="23" t="e">
        <f ca="1">V2646/(S2646-#REF!)</f>
        <v>#REF!</v>
      </c>
      <c r="Y2646" s="9">
        <f t="shared" ca="1" si="1255"/>
        <v>0</v>
      </c>
      <c r="Z2646" s="9">
        <f t="shared" ca="1" si="1256"/>
        <v>0</v>
      </c>
      <c r="AA2646" s="24">
        <f t="shared" ca="1" si="1257"/>
        <v>423.56799523901964</v>
      </c>
      <c r="AB2646" s="9">
        <f t="shared" ca="1" si="1258"/>
        <v>244.32497471797888</v>
      </c>
      <c r="AC2646" s="9">
        <f t="shared" ca="1" si="1259"/>
        <v>129.38546218998368</v>
      </c>
      <c r="AD2646" s="9">
        <f t="shared" ca="1" si="1260"/>
        <v>25.967474976458082</v>
      </c>
      <c r="AE2646">
        <f t="shared" ca="1" si="1278"/>
        <v>0</v>
      </c>
      <c r="AF2646">
        <f t="shared" ca="1" si="1278"/>
        <v>2</v>
      </c>
      <c r="AG2646">
        <f t="shared" ca="1" si="1278"/>
        <v>0</v>
      </c>
      <c r="AH2646">
        <f t="shared" ca="1" si="1278"/>
        <v>0</v>
      </c>
      <c r="AI2646">
        <f t="shared" ca="1" si="1278"/>
        <v>0</v>
      </c>
      <c r="AJ2646">
        <f t="shared" ca="1" si="1278"/>
        <v>0</v>
      </c>
      <c r="AK2646">
        <f t="shared" ca="1" si="1278"/>
        <v>0</v>
      </c>
      <c r="AL2646">
        <f t="shared" ca="1" si="1262"/>
        <v>5.9773339091872435E-2</v>
      </c>
      <c r="AM2646">
        <f t="shared" ca="1" si="1263"/>
        <v>0.51934949952916165</v>
      </c>
    </row>
    <row r="2647" spans="1:39">
      <c r="A2647" s="10">
        <f t="shared" ca="1" si="1264"/>
        <v>41385.992106482408</v>
      </c>
      <c r="B2647" s="22">
        <f t="shared" ca="1" si="1265"/>
        <v>41385.992106482408</v>
      </c>
      <c r="C2647" s="22">
        <f t="shared" ca="1" si="1242"/>
        <v>41386.149710649071</v>
      </c>
      <c r="D2647">
        <f t="shared" si="1270"/>
        <v>276</v>
      </c>
      <c r="E2647" s="23">
        <f t="shared" si="1243"/>
        <v>59</v>
      </c>
      <c r="F2647" s="23">
        <f t="shared" si="1244"/>
        <v>4</v>
      </c>
      <c r="G2647">
        <f t="shared" ca="1" si="1271"/>
        <v>6</v>
      </c>
      <c r="H2647" s="9">
        <f t="shared" ca="1" si="1245"/>
        <v>975.27998902627178</v>
      </c>
      <c r="I2647" s="9">
        <f t="shared" ca="1" si="1246"/>
        <v>5779.3625486387136</v>
      </c>
      <c r="J2647" s="9">
        <f t="shared" ca="1" si="1247"/>
        <v>7208.3195316990768</v>
      </c>
      <c r="K2647" s="9">
        <f t="shared" ca="1" si="1248"/>
        <v>55929.466843235357</v>
      </c>
      <c r="L2647" s="9">
        <f t="shared" ca="1" si="1249"/>
        <v>29695.215105356405</v>
      </c>
      <c r="M2647" s="9">
        <f t="shared" ca="1" si="1277"/>
        <v>26058.293331217759</v>
      </c>
      <c r="N2647" s="9">
        <f t="shared" ca="1" si="1277"/>
        <v>5779.3625486387136</v>
      </c>
      <c r="O2647" s="9">
        <f t="shared" ca="1" si="1251"/>
        <v>4958.8523687651987</v>
      </c>
      <c r="P2647" s="9">
        <f t="shared" ca="1" si="1272"/>
        <v>31106.116776606552</v>
      </c>
      <c r="Q2647" s="9">
        <f t="shared" ca="1" si="1266"/>
        <v>157.58444805059608</v>
      </c>
      <c r="R2647" s="9">
        <f t="shared" si="1252"/>
        <v>8</v>
      </c>
      <c r="S2647" s="23">
        <f t="shared" ca="1" si="1253"/>
        <v>3.7826314095079754</v>
      </c>
      <c r="T2647" s="9">
        <f t="shared" ca="1" si="1267"/>
        <v>46</v>
      </c>
      <c r="U2647" s="9">
        <f t="shared" ca="1" si="1268"/>
        <v>57.473074228711994</v>
      </c>
      <c r="V2647" s="23">
        <f t="shared" ca="1" si="1254"/>
        <v>87.576989617373997</v>
      </c>
      <c r="W2647" s="23">
        <f t="shared" ca="1" si="1269"/>
        <v>2046.6365743914487</v>
      </c>
      <c r="X2647" s="23" t="e">
        <f ca="1">V2647/(S2647-#REF!)</f>
        <v>#REF!</v>
      </c>
      <c r="Y2647" s="9">
        <f t="shared" ca="1" si="1255"/>
        <v>0</v>
      </c>
      <c r="Z2647" s="9">
        <f t="shared" ca="1" si="1256"/>
        <v>0</v>
      </c>
      <c r="AA2647" s="24">
        <f t="shared" ca="1" si="1257"/>
        <v>439.06199843381131</v>
      </c>
      <c r="AB2647" s="9">
        <f t="shared" ca="1" si="1258"/>
        <v>253.88333259635169</v>
      </c>
      <c r="AC2647" s="9">
        <f t="shared" ca="1" si="1259"/>
        <v>134.44721469112713</v>
      </c>
      <c r="AD2647" s="9">
        <f t="shared" ca="1" si="1260"/>
        <v>25.967474976458082</v>
      </c>
      <c r="AE2647">
        <f t="shared" ca="1" si="1278"/>
        <v>1</v>
      </c>
      <c r="AF2647">
        <f t="shared" ca="1" si="1278"/>
        <v>0</v>
      </c>
      <c r="AG2647">
        <f t="shared" ca="1" si="1278"/>
        <v>0</v>
      </c>
      <c r="AH2647">
        <f t="shared" ca="1" si="1278"/>
        <v>1</v>
      </c>
      <c r="AI2647">
        <f t="shared" ca="1" si="1278"/>
        <v>0</v>
      </c>
      <c r="AJ2647">
        <f t="shared" ca="1" si="1278"/>
        <v>0</v>
      </c>
      <c r="AK2647">
        <f t="shared" ca="1" si="1278"/>
        <v>0</v>
      </c>
      <c r="AL2647">
        <f t="shared" ca="1" si="1262"/>
        <v>5.9773339091872435E-2</v>
      </c>
      <c r="AM2647">
        <f t="shared" ca="1" si="1263"/>
        <v>0.51934949952916165</v>
      </c>
    </row>
    <row r="2648" spans="1:39">
      <c r="A2648" s="10">
        <f t="shared" ca="1" si="1264"/>
        <v>41386.171238426847</v>
      </c>
      <c r="B2648" s="22">
        <f t="shared" ca="1" si="1265"/>
        <v>41386.171238426847</v>
      </c>
      <c r="C2648" s="22">
        <f t="shared" ca="1" si="1242"/>
        <v>41386.332847223144</v>
      </c>
      <c r="D2648">
        <f t="shared" si="1270"/>
        <v>276</v>
      </c>
      <c r="E2648" s="23">
        <f t="shared" si="1243"/>
        <v>59</v>
      </c>
      <c r="F2648" s="23">
        <f t="shared" si="1244"/>
        <v>4</v>
      </c>
      <c r="G2648">
        <f t="shared" ca="1" si="1271"/>
        <v>6</v>
      </c>
      <c r="H2648" s="9">
        <f t="shared" ca="1" si="1245"/>
        <v>1072.1706216571256</v>
      </c>
      <c r="I2648" s="9">
        <f t="shared" ca="1" si="1246"/>
        <v>5876.253181269567</v>
      </c>
      <c r="J2648" s="9">
        <f t="shared" ca="1" si="1247"/>
        <v>7305.2101643299302</v>
      </c>
      <c r="K2648" s="9">
        <f t="shared" ca="1" si="1248"/>
        <v>55929.466843235357</v>
      </c>
      <c r="L2648" s="9">
        <f t="shared" ca="1" si="1249"/>
        <v>29695.215105356405</v>
      </c>
      <c r="M2648" s="9">
        <f t="shared" ca="1" si="1277"/>
        <v>26155.183963848613</v>
      </c>
      <c r="N2648" s="9">
        <f t="shared" ca="1" si="1277"/>
        <v>5876.253181269567</v>
      </c>
      <c r="O2648" s="9">
        <f t="shared" ca="1" si="1251"/>
        <v>5055.743001396052</v>
      </c>
      <c r="P2648" s="9">
        <f t="shared" ca="1" si="1272"/>
        <v>31106.116776606552</v>
      </c>
      <c r="Q2648" s="9">
        <f t="shared" ca="1" si="1266"/>
        <v>157.68133868322693</v>
      </c>
      <c r="R2648" s="9">
        <f t="shared" si="1252"/>
        <v>8</v>
      </c>
      <c r="S2648" s="23">
        <f t="shared" ca="1" si="1253"/>
        <v>3.8787227063551448</v>
      </c>
      <c r="T2648" s="9">
        <f t="shared" ca="1" si="1267"/>
        <v>52</v>
      </c>
      <c r="U2648" s="9">
        <f t="shared" ca="1" si="1268"/>
        <v>43.401742878520963</v>
      </c>
      <c r="V2648" s="23">
        <f t="shared" ca="1" si="1254"/>
        <v>96.890632630853787</v>
      </c>
      <c r="W2648" s="23">
        <f t="shared" ca="1" si="1269"/>
        <v>1896.6723908095478</v>
      </c>
      <c r="X2648" s="23" t="e">
        <f ca="1">V2648/(S2648-#REF!)</f>
        <v>#REF!</v>
      </c>
      <c r="Y2648" s="9">
        <f t="shared" ca="1" si="1255"/>
        <v>0</v>
      </c>
      <c r="Z2648" s="9">
        <f t="shared" ca="1" si="1256"/>
        <v>0</v>
      </c>
      <c r="AA2648" s="24">
        <f t="shared" ca="1" si="1257"/>
        <v>451.18036278138118</v>
      </c>
      <c r="AB2648" s="9">
        <f t="shared" ca="1" si="1258"/>
        <v>261.3592354910615</v>
      </c>
      <c r="AC2648" s="9">
        <f t="shared" ca="1" si="1259"/>
        <v>138.40617612123052</v>
      </c>
      <c r="AD2648" s="9">
        <f t="shared" ca="1" si="1260"/>
        <v>25.967474976458082</v>
      </c>
      <c r="AE2648">
        <f t="shared" ca="1" si="1278"/>
        <v>1</v>
      </c>
      <c r="AF2648">
        <f t="shared" ca="1" si="1278"/>
        <v>1</v>
      </c>
      <c r="AG2648">
        <f t="shared" ca="1" si="1278"/>
        <v>0</v>
      </c>
      <c r="AH2648">
        <f t="shared" ca="1" si="1278"/>
        <v>0</v>
      </c>
      <c r="AI2648">
        <f t="shared" ca="1" si="1278"/>
        <v>0</v>
      </c>
      <c r="AJ2648">
        <f t="shared" ca="1" si="1278"/>
        <v>0</v>
      </c>
      <c r="AK2648">
        <f t="shared" ca="1" si="1278"/>
        <v>0</v>
      </c>
      <c r="AL2648">
        <f t="shared" ca="1" si="1262"/>
        <v>5.9773339091872435E-2</v>
      </c>
      <c r="AM2648">
        <f t="shared" ca="1" si="1263"/>
        <v>0.51934949952916165</v>
      </c>
    </row>
    <row r="2649" spans="1:39">
      <c r="A2649" s="10">
        <f t="shared" ca="1" si="1264"/>
        <v>41386.349513889814</v>
      </c>
      <c r="B2649" s="22">
        <f t="shared" ca="1" si="1265"/>
        <v>41386.349513889814</v>
      </c>
      <c r="C2649" s="22">
        <f t="shared" ca="1" si="1242"/>
        <v>41386.590543982406</v>
      </c>
      <c r="D2649">
        <f t="shared" si="1270"/>
        <v>276</v>
      </c>
      <c r="E2649" s="23">
        <f t="shared" si="1243"/>
        <v>59</v>
      </c>
      <c r="F2649" s="23">
        <f t="shared" si="1244"/>
        <v>4</v>
      </c>
      <c r="G2649">
        <f t="shared" ca="1" si="1271"/>
        <v>7</v>
      </c>
      <c r="H2649" s="9">
        <f t="shared" ca="1" si="1245"/>
        <v>0</v>
      </c>
      <c r="I2649" s="9">
        <f t="shared" ca="1" si="1246"/>
        <v>5950.9294312655475</v>
      </c>
      <c r="J2649" s="9">
        <f t="shared" ca="1" si="1247"/>
        <v>7379.8864143259107</v>
      </c>
      <c r="K2649" s="9">
        <f t="shared" ca="1" si="1248"/>
        <v>55929.466843235357</v>
      </c>
      <c r="L2649" s="9">
        <f t="shared" ca="1" si="1249"/>
        <v>29695.215105356405</v>
      </c>
      <c r="M2649" s="9">
        <f t="shared" ca="1" si="1277"/>
        <v>26229.860213844593</v>
      </c>
      <c r="N2649" s="9">
        <f t="shared" ca="1" si="1277"/>
        <v>5950.9294312655475</v>
      </c>
      <c r="O2649" s="9">
        <f t="shared" ca="1" si="1251"/>
        <v>5130.4192513920325</v>
      </c>
      <c r="P2649" s="9">
        <f t="shared" ca="1" si="1272"/>
        <v>31106.116776606552</v>
      </c>
      <c r="Q2649" s="9">
        <f t="shared" ca="1" si="1266"/>
        <v>157.7560149332229</v>
      </c>
      <c r="R2649" s="9">
        <f t="shared" si="1252"/>
        <v>8</v>
      </c>
      <c r="S2649" s="23">
        <f t="shared" ca="1" si="1253"/>
        <v>5.7847472446248736</v>
      </c>
      <c r="T2649" s="9">
        <f t="shared" ca="1" si="1267"/>
        <v>47</v>
      </c>
      <c r="U2649" s="9">
        <f t="shared" ca="1" si="1268"/>
        <v>5.0900806495446886</v>
      </c>
      <c r="V2649" s="23">
        <f t="shared" ca="1" si="1254"/>
        <v>74.676249995980356</v>
      </c>
      <c r="W2649" s="23">
        <f t="shared" ca="1" si="1269"/>
        <v>0</v>
      </c>
      <c r="X2649" s="23" t="e">
        <f ca="1">V2649/(S2649-#REF!)</f>
        <v>#REF!</v>
      </c>
      <c r="Y2649" s="9">
        <f t="shared" ca="1" si="1255"/>
        <v>0</v>
      </c>
      <c r="Z2649" s="9">
        <f t="shared" ca="1" si="1256"/>
        <v>0</v>
      </c>
      <c r="AA2649" s="24">
        <f t="shared" ca="1" si="1257"/>
        <v>691.55488750964651</v>
      </c>
      <c r="AB2649" s="9">
        <f t="shared" ca="1" si="1258"/>
        <v>409.64794456844635</v>
      </c>
      <c r="AC2649" s="9">
        <f t="shared" ca="1" si="1259"/>
        <v>216.93438709794333</v>
      </c>
      <c r="AD2649" s="9">
        <f t="shared" ca="1" si="1260"/>
        <v>25.967474976458082</v>
      </c>
      <c r="AE2649">
        <f t="shared" ca="1" si="1278"/>
        <v>1</v>
      </c>
      <c r="AF2649">
        <f t="shared" ca="1" si="1278"/>
        <v>3</v>
      </c>
      <c r="AG2649">
        <f t="shared" ca="1" si="1278"/>
        <v>0</v>
      </c>
      <c r="AH2649">
        <f t="shared" ca="1" si="1278"/>
        <v>0</v>
      </c>
      <c r="AI2649">
        <f t="shared" ca="1" si="1278"/>
        <v>0</v>
      </c>
      <c r="AJ2649">
        <f t="shared" ca="1" si="1278"/>
        <v>0</v>
      </c>
      <c r="AK2649">
        <f t="shared" ca="1" si="1278"/>
        <v>0</v>
      </c>
      <c r="AL2649">
        <f t="shared" ca="1" si="1262"/>
        <v>5.9773339091872435E-2</v>
      </c>
      <c r="AM2649">
        <f t="shared" ca="1" si="1263"/>
        <v>0.51934949952916165</v>
      </c>
    </row>
    <row r="2650" spans="1:39">
      <c r="A2650" s="10">
        <f t="shared" ca="1" si="1264"/>
        <v>41386.610682871295</v>
      </c>
      <c r="B2650" s="22">
        <f t="shared" ca="1" si="1265"/>
        <v>41386.610682871295</v>
      </c>
      <c r="C2650" s="22">
        <f t="shared" ref="C2650:C2713" ca="1" si="1279">B2650+TIME(INT($S2650),$T2650,$U2650)</f>
        <v>41387.526493056481</v>
      </c>
      <c r="D2650">
        <f t="shared" si="1270"/>
        <v>276</v>
      </c>
      <c r="E2650" s="23">
        <f t="shared" ref="E2650:E2713" si="1280">VLOOKUP($D2650,$A$48:$F$213,6,FALSE)</f>
        <v>59</v>
      </c>
      <c r="F2650" s="23">
        <f t="shared" ref="F2650:F2713" si="1281">VLOOKUP($D2650,$A$48:$E$213,5,FALSE)</f>
        <v>4</v>
      </c>
      <c r="G2650">
        <f t="shared" ca="1" si="1271"/>
        <v>1</v>
      </c>
      <c r="H2650" s="9">
        <f t="shared" ref="H2650:H2713" ca="1" si="1282">IF(H2649&gt;VLOOKUP(1,$A$518:$L$524,11,FALSE),0,H2649+$V2650)</f>
        <v>0</v>
      </c>
      <c r="I2650" s="9">
        <f t="shared" ref="I2650:I2713" ca="1" si="1283">IF(I2649&gt;VLOOKUP(2,$A$518:$L$524,11,FALSE),0,I2649+$V2650)</f>
        <v>5950.9294312655475</v>
      </c>
      <c r="J2650" s="9">
        <f t="shared" ref="J2650:J2713" ca="1" si="1284">IF(J2649&gt;VLOOKUP(3,$A$518:$L$524,11,FALSE),0,J2649+$V2650)</f>
        <v>7379.8864143259107</v>
      </c>
      <c r="K2650" s="9">
        <f t="shared" ref="K2650:K2713" ca="1" si="1285">IF($I2650=0,NORMINV(RAND(),VLOOKUP(4,$A$518:$L$524,11,FALSE),VLOOKUP(4,$A$518:$L$524,12,FALSE)),K2649)</f>
        <v>55929.466843235357</v>
      </c>
      <c r="L2650" s="9">
        <f t="shared" ref="L2650:L2713" ca="1" si="1286">IF($I2650=0,NORMINV(RAND(),VLOOKUP(5,$A$518:$L$524,11,FALSE),VLOOKUP(5,$A$518:$L$524,12,FALSE)),L2649)</f>
        <v>29695.215105356405</v>
      </c>
      <c r="M2650" s="9">
        <f t="shared" ref="M2650:N2665" ca="1" si="1287">IF(M2649&gt;K2650,0,M2649+$V2650)</f>
        <v>26229.860213844593</v>
      </c>
      <c r="N2650" s="9">
        <f t="shared" ca="1" si="1287"/>
        <v>5950.9294312655475</v>
      </c>
      <c r="O2650" s="9">
        <f t="shared" ref="O2650:O2713" ca="1" si="1288">IF(O2649+$V2650&gt;P2649,0,O2649+$V2650)</f>
        <v>5130.4192513920325</v>
      </c>
      <c r="P2650" s="9">
        <f t="shared" ca="1" si="1272"/>
        <v>31106.116776606552</v>
      </c>
      <c r="Q2650" s="9">
        <f t="shared" ca="1" si="1266"/>
        <v>157.7560149332229</v>
      </c>
      <c r="R2650" s="9">
        <f t="shared" ref="R2650:R2713" si="1289">VLOOKUP($F2650,$A$510:$F$513,6,FALSE)</f>
        <v>8</v>
      </c>
      <c r="S2650" s="23">
        <f t="shared" ref="S2650:S2713" ca="1" si="1290">MAX(VLOOKUP($G2650,$A$518:$F$524,5,FALSE)*0.9,NORMINV(RAND(),VLOOKUP($G2650,$A$518:$F$524,5,FALSE),VLOOKUP($G2650,$A$518:$F$524,6,FALSE)))+VLOOKUP($E2650,$A$236:$T$501,19,FALSE)</f>
        <v>21.979592851715701</v>
      </c>
      <c r="T2650" s="9">
        <f t="shared" ca="1" si="1267"/>
        <v>58</v>
      </c>
      <c r="U2650" s="9">
        <f t="shared" ca="1" si="1268"/>
        <v>46.534266176517121</v>
      </c>
      <c r="V2650" s="23">
        <f t="shared" ref="V2650:V2713" ca="1" si="1291">IF(G2650&lt;6,0,MAX(VLOOKUP($G2650,$A$518:$I$524,8,FALSE)*0.9,NORMINV(RAND(),VLOOKUP($G2650,$A$518:$I$524,8,FALSE),VLOOKUP($G2650,$A$518:$I$524,9,FALSE))))</f>
        <v>0</v>
      </c>
      <c r="W2650" s="23">
        <f t="shared" ca="1" si="1269"/>
        <v>0</v>
      </c>
      <c r="X2650" s="23" t="e">
        <f ca="1">V2650/(S2650-#REF!)</f>
        <v>#REF!</v>
      </c>
      <c r="Y2650" s="9">
        <f t="shared" ref="Y2650:Y2713" ca="1" si="1292">IF(AND(O2650=0,G2650=1),VLOOKUP($D2650,$A$48:$X$213,23,FALSE)*VLOOKUP($D2650,$A$48:$X$213,24,FALSE)*1000,IF(OR($G2650=6,$G2650=7),1000*SUM($AJ2650,AI2650/10,AK2650/5),1)*VLOOKUP($D2650,$A$48:$AL$213,IF($G2650=1,27,IF($G2650=2,31,IF($G2650=3,35,IF(OR($G2650=4,$G2650=5),27,23)))),FALSE))</f>
        <v>600</v>
      </c>
      <c r="Z2650" s="9">
        <f t="shared" ref="Z2650:Z2713" ca="1" si="1293">IF(AND(O2650=0,G2650=1),5000,IF(OR($G2650=6,$G2650=7),SUM($AJ2650,AI2650/10,AK2650/5),1)*VLOOKUP($D2650,$A$48:$AL$213,IF($G2650=1,28,IF($G2650=2,32,IF($G2650=3,36,IF(OR($G2650=4,$G2650=5),28,28)))),FALSE))</f>
        <v>1200</v>
      </c>
      <c r="AA2650" s="24">
        <f t="shared" ref="AA2650:AA2713" ca="1" si="1294">VLOOKUP($G2650,$A$518:$J$524,10,FALSE)*SUM(AB2650:AD2650)*(1+AL2650)</f>
        <v>0</v>
      </c>
      <c r="AB2650" s="9">
        <f t="shared" ref="AB2650:AB2713" ca="1" si="1295">($S2650-$AM2650)/2*(VLOOKUP($D2650,$A$48:$U$213,17,FALSE)*$R2650/100+VLOOKUP($D2650,$A$48:$U$213,19,FALSE)*(1-$R2650/100))</f>
        <v>1669.6069328001126</v>
      </c>
      <c r="AC2650" s="9">
        <f t="shared" ref="AC2650:AC2713" ca="1" si="1296">($S2650-$AM2650)/2*(VLOOKUP($D2650,$A$48:$U$213,18,FALSE)*$R2650/100+VLOOKUP($D2650,$A$48:$U$213,20,FALSE)*(1-$R2650/100))</f>
        <v>884.16202611008543</v>
      </c>
      <c r="AD2650" s="9">
        <f t="shared" ref="AD2650:AD2713" ca="1" si="1297">$AM2650*VLOOKUP($D2650,$A$48:$U$213,21,FALSE)</f>
        <v>25.967474976458082</v>
      </c>
      <c r="AE2650">
        <f t="shared" ref="AE2650:AK2665" ca="1" si="1298">ROUNDDOWN((VLOOKUP($E2650,$A$235:$T$501,AE$534,FALSE)/RAND())^(1/4),0)</f>
        <v>0</v>
      </c>
      <c r="AF2650">
        <f t="shared" ca="1" si="1298"/>
        <v>1</v>
      </c>
      <c r="AG2650">
        <f t="shared" ca="1" si="1298"/>
        <v>0</v>
      </c>
      <c r="AH2650">
        <f t="shared" ca="1" si="1298"/>
        <v>0</v>
      </c>
      <c r="AI2650">
        <f t="shared" ca="1" si="1298"/>
        <v>0</v>
      </c>
      <c r="AJ2650">
        <f t="shared" ca="1" si="1298"/>
        <v>0</v>
      </c>
      <c r="AK2650">
        <f t="shared" ca="1" si="1298"/>
        <v>0</v>
      </c>
      <c r="AL2650">
        <f t="shared" ref="AL2650:AL2713" ca="1" si="1299">VLOOKUP($E2650,$A$235:$T$501,AL$534,FALSE)</f>
        <v>5.9773339091872435E-2</v>
      </c>
      <c r="AM2650">
        <f t="shared" ref="AM2650:AM2713" ca="1" si="1300">4*VLOOKUP($E2650,$A$235:$T$501,AM$534,FALSE)</f>
        <v>0.51934949952916165</v>
      </c>
    </row>
    <row r="2651" spans="1:39">
      <c r="A2651" s="10">
        <f t="shared" ref="A2651:A2714" ca="1" si="1301">B2651</f>
        <v>41387.542465278704</v>
      </c>
      <c r="B2651" s="22">
        <f t="shared" ref="B2651:B2714" ca="1" si="1302">C2650+IF(VLOOKUP($E2650,$A$236:$B$501,2,FALSE)="Human",TIME(0,MAX(0,INT(NORMINV(RAND(),$C$531,$C$532))),0),TIME(0,$C$534,0))</f>
        <v>41387.542465278704</v>
      </c>
      <c r="C2651" s="22">
        <f t="shared" ca="1" si="1279"/>
        <v>41387.725555556484</v>
      </c>
      <c r="D2651">
        <f t="shared" si="1270"/>
        <v>276</v>
      </c>
      <c r="E2651" s="23">
        <f t="shared" si="1280"/>
        <v>59</v>
      </c>
      <c r="F2651" s="23">
        <f t="shared" si="1281"/>
        <v>4</v>
      </c>
      <c r="G2651">
        <f t="shared" ca="1" si="1271"/>
        <v>7</v>
      </c>
      <c r="H2651" s="9">
        <f t="shared" ca="1" si="1282"/>
        <v>72</v>
      </c>
      <c r="I2651" s="9">
        <f t="shared" ca="1" si="1283"/>
        <v>6022.9294312655475</v>
      </c>
      <c r="J2651" s="9">
        <f t="shared" ca="1" si="1284"/>
        <v>7451.8864143259107</v>
      </c>
      <c r="K2651" s="9">
        <f t="shared" ca="1" si="1285"/>
        <v>55929.466843235357</v>
      </c>
      <c r="L2651" s="9">
        <f t="shared" ca="1" si="1286"/>
        <v>29695.215105356405</v>
      </c>
      <c r="M2651" s="9">
        <f t="shared" ca="1" si="1287"/>
        <v>26301.860213844593</v>
      </c>
      <c r="N2651" s="9">
        <f t="shared" ca="1" si="1287"/>
        <v>6022.9294312655475</v>
      </c>
      <c r="O2651" s="9">
        <f t="shared" ca="1" si="1288"/>
        <v>5202.4192513920325</v>
      </c>
      <c r="P2651" s="9">
        <f t="shared" ca="1" si="1272"/>
        <v>31106.116776606552</v>
      </c>
      <c r="Q2651" s="9">
        <f t="shared" ref="Q2651:Q2714" ca="1" si="1303">V2651/1000+Q2650</f>
        <v>157.8280149332229</v>
      </c>
      <c r="R2651" s="9">
        <f t="shared" si="1289"/>
        <v>8</v>
      </c>
      <c r="S2651" s="23">
        <f t="shared" ca="1" si="1290"/>
        <v>4.3942230856654021</v>
      </c>
      <c r="T2651" s="9">
        <f t="shared" ref="T2651:T2714" ca="1" si="1304">INT((S2651-INT(S2651))*60)</f>
        <v>23</v>
      </c>
      <c r="U2651" s="9">
        <f t="shared" ref="U2651:U2714" ca="1" si="1305">S2651*3600-INT(S2651)*3600-T2651*60</f>
        <v>39.203108395447998</v>
      </c>
      <c r="V2651" s="23">
        <f t="shared" ca="1" si="1291"/>
        <v>72</v>
      </c>
      <c r="W2651" s="23">
        <f t="shared" ref="W2651:W2714" ca="1" si="1306">4*IF(G2651=6,NORMINV(RAND(),VLOOKUP($D2651,$A$47:$K$213,10,FALSE)*0.8,VLOOKUP($D2651,$A$47:$K$213,10,FALSE)/20),0)</f>
        <v>0</v>
      </c>
      <c r="X2651" s="23" t="e">
        <f ca="1">V2651/(S2651-#REF!)</f>
        <v>#REF!</v>
      </c>
      <c r="Y2651" s="9">
        <f t="shared" ca="1" si="1292"/>
        <v>0</v>
      </c>
      <c r="Z2651" s="9">
        <f t="shared" ca="1" si="1293"/>
        <v>0</v>
      </c>
      <c r="AA2651" s="24">
        <f t="shared" ca="1" si="1294"/>
        <v>516.1916762172674</v>
      </c>
      <c r="AB2651" s="9">
        <f t="shared" ca="1" si="1295"/>
        <v>301.4651650013995</v>
      </c>
      <c r="AC2651" s="9">
        <f t="shared" ca="1" si="1296"/>
        <v>159.64479174881311</v>
      </c>
      <c r="AD2651" s="9">
        <f t="shared" ca="1" si="1297"/>
        <v>25.967474976458082</v>
      </c>
      <c r="AE2651">
        <f t="shared" ca="1" si="1298"/>
        <v>1</v>
      </c>
      <c r="AF2651">
        <f t="shared" ca="1" si="1298"/>
        <v>1</v>
      </c>
      <c r="AG2651">
        <f t="shared" ca="1" si="1298"/>
        <v>0</v>
      </c>
      <c r="AH2651">
        <f t="shared" ca="1" si="1298"/>
        <v>0</v>
      </c>
      <c r="AI2651">
        <f t="shared" ca="1" si="1298"/>
        <v>0</v>
      </c>
      <c r="AJ2651">
        <f t="shared" ca="1" si="1298"/>
        <v>0</v>
      </c>
      <c r="AK2651">
        <f t="shared" ca="1" si="1298"/>
        <v>0</v>
      </c>
      <c r="AL2651">
        <f t="shared" ca="1" si="1299"/>
        <v>5.9773339091872435E-2</v>
      </c>
      <c r="AM2651">
        <f t="shared" ca="1" si="1300"/>
        <v>0.51934949952916165</v>
      </c>
    </row>
    <row r="2652" spans="1:39">
      <c r="A2652" s="10">
        <f t="shared" ca="1" si="1301"/>
        <v>41387.742916667594</v>
      </c>
      <c r="B2652" s="22">
        <f t="shared" ca="1" si="1302"/>
        <v>41387.742916667594</v>
      </c>
      <c r="C2652" s="22">
        <f t="shared" ca="1" si="1279"/>
        <v>41387.895405093521</v>
      </c>
      <c r="D2652">
        <f t="shared" ref="D2652:D2715" si="1307">D2651</f>
        <v>276</v>
      </c>
      <c r="E2652" s="23">
        <f t="shared" si="1280"/>
        <v>59</v>
      </c>
      <c r="F2652" s="23">
        <f t="shared" si="1281"/>
        <v>4</v>
      </c>
      <c r="G2652">
        <f t="shared" ref="G2652:G2715" ca="1" si="1308">IF(G2651&lt;6,ROUND(RAND()+6,0),IF(OR(H2651=0,O2651=0),1,IF(I2651=0,2,IF(J2651=0,3,IF(K2651=0,4,IF(L2651=0,5,ROUND(RAND()+6,0)))))))</f>
        <v>6</v>
      </c>
      <c r="H2652" s="9">
        <f t="shared" ca="1" si="1282"/>
        <v>161.11038718689645</v>
      </c>
      <c r="I2652" s="9">
        <f t="shared" ca="1" si="1283"/>
        <v>6112.0398184524438</v>
      </c>
      <c r="J2652" s="9">
        <f t="shared" ca="1" si="1284"/>
        <v>7540.996801512807</v>
      </c>
      <c r="K2652" s="9">
        <f t="shared" ca="1" si="1285"/>
        <v>55929.466843235357</v>
      </c>
      <c r="L2652" s="9">
        <f t="shared" ca="1" si="1286"/>
        <v>29695.215105356405</v>
      </c>
      <c r="M2652" s="9">
        <f t="shared" ca="1" si="1287"/>
        <v>26390.970601031491</v>
      </c>
      <c r="N2652" s="9">
        <f t="shared" ca="1" si="1287"/>
        <v>6112.0398184524438</v>
      </c>
      <c r="O2652" s="9">
        <f t="shared" ca="1" si="1288"/>
        <v>5291.5296385789288</v>
      </c>
      <c r="P2652" s="9">
        <f t="shared" ref="P2652:P2715" ca="1" si="1309">IF(O2652=0,NORMINV(RAND(),P$537,5000),P2651)</f>
        <v>31106.116776606552</v>
      </c>
      <c r="Q2652" s="9">
        <f t="shared" ca="1" si="1303"/>
        <v>157.91712532040981</v>
      </c>
      <c r="R2652" s="9">
        <f t="shared" si="1289"/>
        <v>8</v>
      </c>
      <c r="S2652" s="23">
        <f t="shared" ca="1" si="1290"/>
        <v>3.6597733390918723</v>
      </c>
      <c r="T2652" s="9">
        <f t="shared" ca="1" si="1304"/>
        <v>39</v>
      </c>
      <c r="U2652" s="9">
        <f t="shared" ca="1" si="1305"/>
        <v>35.184020730739576</v>
      </c>
      <c r="V2652" s="23">
        <f t="shared" ca="1" si="1291"/>
        <v>89.110387186896446</v>
      </c>
      <c r="W2652" s="23">
        <f t="shared" ca="1" si="1306"/>
        <v>1843.5154187823791</v>
      </c>
      <c r="X2652" s="23" t="e">
        <f ca="1">V2652/(S2652-#REF!)</f>
        <v>#REF!</v>
      </c>
      <c r="Y2652" s="9">
        <f t="shared" ca="1" si="1292"/>
        <v>4000</v>
      </c>
      <c r="Z2652" s="9">
        <f t="shared" ca="1" si="1293"/>
        <v>120</v>
      </c>
      <c r="AA2652" s="24">
        <f t="shared" ca="1" si="1294"/>
        <v>423.56799523901964</v>
      </c>
      <c r="AB2652" s="9">
        <f t="shared" ca="1" si="1295"/>
        <v>244.32497471797888</v>
      </c>
      <c r="AC2652" s="9">
        <f t="shared" ca="1" si="1296"/>
        <v>129.38546218998368</v>
      </c>
      <c r="AD2652" s="9">
        <f t="shared" ca="1" si="1297"/>
        <v>25.967474976458082</v>
      </c>
      <c r="AE2652">
        <f t="shared" ca="1" si="1298"/>
        <v>1</v>
      </c>
      <c r="AF2652">
        <f t="shared" ca="1" si="1298"/>
        <v>1</v>
      </c>
      <c r="AG2652">
        <f t="shared" ca="1" si="1298"/>
        <v>0</v>
      </c>
      <c r="AH2652">
        <f t="shared" ca="1" si="1298"/>
        <v>0</v>
      </c>
      <c r="AI2652">
        <f t="shared" ca="1" si="1298"/>
        <v>1</v>
      </c>
      <c r="AJ2652">
        <f t="shared" ca="1" si="1298"/>
        <v>0</v>
      </c>
      <c r="AK2652">
        <f t="shared" ca="1" si="1298"/>
        <v>0</v>
      </c>
      <c r="AL2652">
        <f t="shared" ca="1" si="1299"/>
        <v>5.9773339091872435E-2</v>
      </c>
      <c r="AM2652">
        <f t="shared" ca="1" si="1300"/>
        <v>0.51934949952916165</v>
      </c>
    </row>
    <row r="2653" spans="1:39">
      <c r="A2653" s="10">
        <f t="shared" ca="1" si="1301"/>
        <v>41387.909293982411</v>
      </c>
      <c r="B2653" s="22">
        <f t="shared" ca="1" si="1302"/>
        <v>41387.909293982411</v>
      </c>
      <c r="C2653" s="22">
        <f t="shared" ca="1" si="1279"/>
        <v>41388.084224537968</v>
      </c>
      <c r="D2653">
        <f t="shared" si="1307"/>
        <v>276</v>
      </c>
      <c r="E2653" s="23">
        <f t="shared" si="1280"/>
        <v>59</v>
      </c>
      <c r="F2653" s="23">
        <f t="shared" si="1281"/>
        <v>4</v>
      </c>
      <c r="G2653">
        <f t="shared" ca="1" si="1308"/>
        <v>7</v>
      </c>
      <c r="H2653" s="9">
        <f t="shared" ca="1" si="1282"/>
        <v>250.98003658984894</v>
      </c>
      <c r="I2653" s="9">
        <f t="shared" ca="1" si="1283"/>
        <v>6201.9094678553965</v>
      </c>
      <c r="J2653" s="9">
        <f t="shared" ca="1" si="1284"/>
        <v>7630.8664509157597</v>
      </c>
      <c r="K2653" s="9">
        <f t="shared" ca="1" si="1285"/>
        <v>55929.466843235357</v>
      </c>
      <c r="L2653" s="9">
        <f t="shared" ca="1" si="1286"/>
        <v>29695.215105356405</v>
      </c>
      <c r="M2653" s="9">
        <f t="shared" ca="1" si="1287"/>
        <v>26480.840250434445</v>
      </c>
      <c r="N2653" s="9">
        <f t="shared" ca="1" si="1287"/>
        <v>6201.9094678553965</v>
      </c>
      <c r="O2653" s="9">
        <f t="shared" ca="1" si="1288"/>
        <v>5381.3992879818816</v>
      </c>
      <c r="P2653" s="9">
        <f t="shared" ca="1" si="1309"/>
        <v>31106.116776606552</v>
      </c>
      <c r="Q2653" s="9">
        <f t="shared" ca="1" si="1303"/>
        <v>158.00699496981275</v>
      </c>
      <c r="R2653" s="9">
        <f t="shared" si="1289"/>
        <v>8</v>
      </c>
      <c r="S2653" s="23">
        <f t="shared" ca="1" si="1290"/>
        <v>4.1985471072867346</v>
      </c>
      <c r="T2653" s="9">
        <f t="shared" ca="1" si="1304"/>
        <v>11</v>
      </c>
      <c r="U2653" s="9">
        <f t="shared" ca="1" si="1305"/>
        <v>54.769586232245274</v>
      </c>
      <c r="V2653" s="23">
        <f t="shared" ca="1" si="1291"/>
        <v>89.86964940295249</v>
      </c>
      <c r="W2653" s="23">
        <f t="shared" ca="1" si="1306"/>
        <v>0</v>
      </c>
      <c r="X2653" s="23" t="e">
        <f ca="1">V2653/(S2653-#REF!)</f>
        <v>#REF!</v>
      </c>
      <c r="Y2653" s="9">
        <f t="shared" ca="1" si="1292"/>
        <v>0</v>
      </c>
      <c r="Z2653" s="9">
        <f t="shared" ca="1" si="1293"/>
        <v>0</v>
      </c>
      <c r="AA2653" s="24">
        <f t="shared" ca="1" si="1294"/>
        <v>491.51438620388228</v>
      </c>
      <c r="AB2653" s="9">
        <f t="shared" ca="1" si="1295"/>
        <v>286.24157388353916</v>
      </c>
      <c r="AC2653" s="9">
        <f t="shared" ca="1" si="1296"/>
        <v>151.58294143961203</v>
      </c>
      <c r="AD2653" s="9">
        <f t="shared" ca="1" si="1297"/>
        <v>25.967474976458082</v>
      </c>
      <c r="AE2653">
        <f t="shared" ca="1" si="1298"/>
        <v>3</v>
      </c>
      <c r="AF2653">
        <f t="shared" ca="1" si="1298"/>
        <v>1</v>
      </c>
      <c r="AG2653">
        <f t="shared" ca="1" si="1298"/>
        <v>0</v>
      </c>
      <c r="AH2653">
        <f t="shared" ca="1" si="1298"/>
        <v>0</v>
      </c>
      <c r="AI2653">
        <f t="shared" ca="1" si="1298"/>
        <v>0</v>
      </c>
      <c r="AJ2653">
        <f t="shared" ca="1" si="1298"/>
        <v>0</v>
      </c>
      <c r="AK2653">
        <f t="shared" ca="1" si="1298"/>
        <v>0</v>
      </c>
      <c r="AL2653">
        <f t="shared" ca="1" si="1299"/>
        <v>5.9773339091872435E-2</v>
      </c>
      <c r="AM2653">
        <f t="shared" ca="1" si="1300"/>
        <v>0.51934949952916165</v>
      </c>
    </row>
    <row r="2654" spans="1:39">
      <c r="A2654" s="10">
        <f t="shared" ca="1" si="1301"/>
        <v>41388.104363426857</v>
      </c>
      <c r="B2654" s="22">
        <f t="shared" ca="1" si="1302"/>
        <v>41388.104363426857</v>
      </c>
      <c r="C2654" s="22">
        <f t="shared" ca="1" si="1279"/>
        <v>41388.259050926856</v>
      </c>
      <c r="D2654">
        <f t="shared" si="1307"/>
        <v>276</v>
      </c>
      <c r="E2654" s="23">
        <f t="shared" si="1280"/>
        <v>59</v>
      </c>
      <c r="F2654" s="23">
        <f t="shared" si="1281"/>
        <v>4</v>
      </c>
      <c r="G2654">
        <f t="shared" ca="1" si="1308"/>
        <v>7</v>
      </c>
      <c r="H2654" s="9">
        <f t="shared" ca="1" si="1282"/>
        <v>336.60401623308218</v>
      </c>
      <c r="I2654" s="9">
        <f t="shared" ca="1" si="1283"/>
        <v>6287.5334474986294</v>
      </c>
      <c r="J2654" s="9">
        <f t="shared" ca="1" si="1284"/>
        <v>7716.4904305589926</v>
      </c>
      <c r="K2654" s="9">
        <f t="shared" ca="1" si="1285"/>
        <v>55929.466843235357</v>
      </c>
      <c r="L2654" s="9">
        <f t="shared" ca="1" si="1286"/>
        <v>29695.215105356405</v>
      </c>
      <c r="M2654" s="9">
        <f t="shared" ca="1" si="1287"/>
        <v>26566.46423007768</v>
      </c>
      <c r="N2654" s="9">
        <f t="shared" ca="1" si="1287"/>
        <v>6287.5334474986294</v>
      </c>
      <c r="O2654" s="9">
        <f t="shared" ca="1" si="1288"/>
        <v>5467.0232676251144</v>
      </c>
      <c r="P2654" s="9">
        <f t="shared" ca="1" si="1309"/>
        <v>31106.116776606552</v>
      </c>
      <c r="Q2654" s="9">
        <f t="shared" ca="1" si="1303"/>
        <v>158.09261894945598</v>
      </c>
      <c r="R2654" s="9">
        <f t="shared" si="1289"/>
        <v>8</v>
      </c>
      <c r="S2654" s="23">
        <f t="shared" ca="1" si="1290"/>
        <v>3.7126211560363256</v>
      </c>
      <c r="T2654" s="9">
        <f t="shared" ca="1" si="1304"/>
        <v>42</v>
      </c>
      <c r="U2654" s="9">
        <f t="shared" ca="1" si="1305"/>
        <v>45.436161730771346</v>
      </c>
      <c r="V2654" s="23">
        <f t="shared" ca="1" si="1291"/>
        <v>85.623979643233255</v>
      </c>
      <c r="W2654" s="23">
        <f t="shared" ca="1" si="1306"/>
        <v>0</v>
      </c>
      <c r="X2654" s="23" t="e">
        <f ca="1">V2654/(S2654-#REF!)</f>
        <v>#REF!</v>
      </c>
      <c r="Y2654" s="9">
        <f t="shared" ca="1" si="1292"/>
        <v>0</v>
      </c>
      <c r="Z2654" s="9">
        <f t="shared" ca="1" si="1293"/>
        <v>0</v>
      </c>
      <c r="AA2654" s="24">
        <f t="shared" ca="1" si="1294"/>
        <v>430.23279342282541</v>
      </c>
      <c r="AB2654" s="9">
        <f t="shared" ca="1" si="1295"/>
        <v>248.43653487625735</v>
      </c>
      <c r="AC2654" s="9">
        <f t="shared" ca="1" si="1296"/>
        <v>131.56279224809515</v>
      </c>
      <c r="AD2654" s="9">
        <f t="shared" ca="1" si="1297"/>
        <v>25.967474976458082</v>
      </c>
      <c r="AE2654">
        <f t="shared" ca="1" si="1298"/>
        <v>1</v>
      </c>
      <c r="AF2654">
        <f t="shared" ca="1" si="1298"/>
        <v>0</v>
      </c>
      <c r="AG2654">
        <f t="shared" ca="1" si="1298"/>
        <v>0</v>
      </c>
      <c r="AH2654">
        <f t="shared" ca="1" si="1298"/>
        <v>0</v>
      </c>
      <c r="AI2654">
        <f t="shared" ca="1" si="1298"/>
        <v>0</v>
      </c>
      <c r="AJ2654">
        <f t="shared" ca="1" si="1298"/>
        <v>0</v>
      </c>
      <c r="AK2654">
        <f t="shared" ca="1" si="1298"/>
        <v>0</v>
      </c>
      <c r="AL2654">
        <f t="shared" ca="1" si="1299"/>
        <v>5.9773339091872435E-2</v>
      </c>
      <c r="AM2654">
        <f t="shared" ca="1" si="1300"/>
        <v>0.51934949952916165</v>
      </c>
    </row>
    <row r="2655" spans="1:39">
      <c r="A2655" s="10">
        <f t="shared" ca="1" si="1301"/>
        <v>41388.275023149079</v>
      </c>
      <c r="B2655" s="22">
        <f t="shared" ca="1" si="1302"/>
        <v>41388.275023149079</v>
      </c>
      <c r="C2655" s="22">
        <f t="shared" ca="1" si="1279"/>
        <v>41388.443587963891</v>
      </c>
      <c r="D2655">
        <f t="shared" si="1307"/>
        <v>276</v>
      </c>
      <c r="E2655" s="23">
        <f t="shared" si="1280"/>
        <v>59</v>
      </c>
      <c r="F2655" s="23">
        <f t="shared" si="1281"/>
        <v>4</v>
      </c>
      <c r="G2655">
        <f t="shared" ca="1" si="1308"/>
        <v>7</v>
      </c>
      <c r="H2655" s="9">
        <f t="shared" ca="1" si="1282"/>
        <v>420.80663709588879</v>
      </c>
      <c r="I2655" s="9">
        <f t="shared" ca="1" si="1283"/>
        <v>6371.7360683614361</v>
      </c>
      <c r="J2655" s="9">
        <f t="shared" ca="1" si="1284"/>
        <v>7800.6930514217993</v>
      </c>
      <c r="K2655" s="9">
        <f t="shared" ca="1" si="1285"/>
        <v>55929.466843235357</v>
      </c>
      <c r="L2655" s="9">
        <f t="shared" ca="1" si="1286"/>
        <v>29695.215105356405</v>
      </c>
      <c r="M2655" s="9">
        <f t="shared" ca="1" si="1287"/>
        <v>26650.666850940484</v>
      </c>
      <c r="N2655" s="9">
        <f t="shared" ca="1" si="1287"/>
        <v>6371.7360683614361</v>
      </c>
      <c r="O2655" s="9">
        <f t="shared" ca="1" si="1288"/>
        <v>5551.2258884879211</v>
      </c>
      <c r="P2655" s="9">
        <f t="shared" ca="1" si="1309"/>
        <v>31106.116776606552</v>
      </c>
      <c r="Q2655" s="9">
        <f t="shared" ca="1" si="1303"/>
        <v>158.17682157031879</v>
      </c>
      <c r="R2655" s="9">
        <f t="shared" si="1289"/>
        <v>8</v>
      </c>
      <c r="S2655" s="23">
        <f t="shared" ca="1" si="1290"/>
        <v>4.0458020798371823</v>
      </c>
      <c r="T2655" s="9">
        <f t="shared" ca="1" si="1304"/>
        <v>2</v>
      </c>
      <c r="U2655" s="9">
        <f t="shared" ca="1" si="1305"/>
        <v>44.887487413856434</v>
      </c>
      <c r="V2655" s="23">
        <f t="shared" ca="1" si="1291"/>
        <v>84.202620862806597</v>
      </c>
      <c r="W2655" s="23">
        <f t="shared" ca="1" si="1306"/>
        <v>0</v>
      </c>
      <c r="X2655" s="23" t="e">
        <f ca="1">V2655/(S2655-#REF!)</f>
        <v>#REF!</v>
      </c>
      <c r="Y2655" s="9">
        <f t="shared" ca="1" si="1292"/>
        <v>0</v>
      </c>
      <c r="Z2655" s="9">
        <f t="shared" ca="1" si="1293"/>
        <v>0</v>
      </c>
      <c r="AA2655" s="24">
        <f t="shared" ca="1" si="1294"/>
        <v>472.25124837926512</v>
      </c>
      <c r="AB2655" s="9">
        <f t="shared" ca="1" si="1295"/>
        <v>274.35801074796399</v>
      </c>
      <c r="AC2655" s="9">
        <f t="shared" ca="1" si="1296"/>
        <v>145.28984630869047</v>
      </c>
      <c r="AD2655" s="9">
        <f t="shared" ca="1" si="1297"/>
        <v>25.967474976458082</v>
      </c>
      <c r="AE2655">
        <f t="shared" ca="1" si="1298"/>
        <v>1</v>
      </c>
      <c r="AF2655">
        <f t="shared" ca="1" si="1298"/>
        <v>0</v>
      </c>
      <c r="AG2655">
        <f t="shared" ca="1" si="1298"/>
        <v>0</v>
      </c>
      <c r="AH2655">
        <f t="shared" ca="1" si="1298"/>
        <v>0</v>
      </c>
      <c r="AI2655">
        <f t="shared" ca="1" si="1298"/>
        <v>0</v>
      </c>
      <c r="AJ2655">
        <f t="shared" ca="1" si="1298"/>
        <v>0</v>
      </c>
      <c r="AK2655">
        <f t="shared" ca="1" si="1298"/>
        <v>0</v>
      </c>
      <c r="AL2655">
        <f t="shared" ca="1" si="1299"/>
        <v>5.9773339091872435E-2</v>
      </c>
      <c r="AM2655">
        <f t="shared" ca="1" si="1300"/>
        <v>0.51934949952916165</v>
      </c>
    </row>
    <row r="2656" spans="1:39">
      <c r="A2656" s="10">
        <f t="shared" ca="1" si="1301"/>
        <v>41388.460949075001</v>
      </c>
      <c r="B2656" s="22">
        <f t="shared" ca="1" si="1302"/>
        <v>41388.460949075001</v>
      </c>
      <c r="C2656" s="22">
        <f t="shared" ca="1" si="1279"/>
        <v>41388.657094908333</v>
      </c>
      <c r="D2656">
        <f t="shared" si="1307"/>
        <v>276</v>
      </c>
      <c r="E2656" s="23">
        <f t="shared" si="1280"/>
        <v>59</v>
      </c>
      <c r="F2656" s="23">
        <f t="shared" si="1281"/>
        <v>4</v>
      </c>
      <c r="G2656">
        <f t="shared" ca="1" si="1308"/>
        <v>7</v>
      </c>
      <c r="H2656" s="9">
        <f t="shared" ca="1" si="1282"/>
        <v>495.28749896297217</v>
      </c>
      <c r="I2656" s="9">
        <f t="shared" ca="1" si="1283"/>
        <v>6446.2169302285192</v>
      </c>
      <c r="J2656" s="9">
        <f t="shared" ca="1" si="1284"/>
        <v>7875.1739132888824</v>
      </c>
      <c r="K2656" s="9">
        <f t="shared" ca="1" si="1285"/>
        <v>55929.466843235357</v>
      </c>
      <c r="L2656" s="9">
        <f t="shared" ca="1" si="1286"/>
        <v>29695.215105356405</v>
      </c>
      <c r="M2656" s="9">
        <f t="shared" ca="1" si="1287"/>
        <v>26725.147712807568</v>
      </c>
      <c r="N2656" s="9">
        <f t="shared" ca="1" si="1287"/>
        <v>6446.2169302285192</v>
      </c>
      <c r="O2656" s="9">
        <f t="shared" ca="1" si="1288"/>
        <v>5625.7067503550043</v>
      </c>
      <c r="P2656" s="9">
        <f t="shared" ca="1" si="1309"/>
        <v>31106.116776606552</v>
      </c>
      <c r="Q2656" s="9">
        <f t="shared" ca="1" si="1303"/>
        <v>158.25130243218587</v>
      </c>
      <c r="R2656" s="9">
        <f t="shared" si="1289"/>
        <v>8</v>
      </c>
      <c r="S2656" s="23">
        <f t="shared" ca="1" si="1290"/>
        <v>4.7075738686307318</v>
      </c>
      <c r="T2656" s="9">
        <f t="shared" ca="1" si="1304"/>
        <v>42</v>
      </c>
      <c r="U2656" s="9">
        <f t="shared" ca="1" si="1305"/>
        <v>27.265927070635371</v>
      </c>
      <c r="V2656" s="23">
        <f t="shared" ca="1" si="1291"/>
        <v>74.480861867083377</v>
      </c>
      <c r="W2656" s="23">
        <f t="shared" ca="1" si="1306"/>
        <v>0</v>
      </c>
      <c r="X2656" s="23" t="e">
        <f ca="1">V2656/(S2656-#REF!)</f>
        <v>#REF!</v>
      </c>
      <c r="Y2656" s="9">
        <f t="shared" ca="1" si="1292"/>
        <v>0</v>
      </c>
      <c r="Z2656" s="9">
        <f t="shared" ca="1" si="1293"/>
        <v>0</v>
      </c>
      <c r="AA2656" s="24">
        <f t="shared" ca="1" si="1294"/>
        <v>555.70929208012365</v>
      </c>
      <c r="AB2656" s="9">
        <f t="shared" ca="1" si="1295"/>
        <v>325.8438559161022</v>
      </c>
      <c r="AC2656" s="9">
        <f t="shared" ca="1" si="1296"/>
        <v>172.55484400698472</v>
      </c>
      <c r="AD2656" s="9">
        <f t="shared" ca="1" si="1297"/>
        <v>25.967474976458082</v>
      </c>
      <c r="AE2656">
        <f t="shared" ca="1" si="1298"/>
        <v>0</v>
      </c>
      <c r="AF2656">
        <f t="shared" ca="1" si="1298"/>
        <v>0</v>
      </c>
      <c r="AG2656">
        <f t="shared" ca="1" si="1298"/>
        <v>0</v>
      </c>
      <c r="AH2656">
        <f t="shared" ca="1" si="1298"/>
        <v>0</v>
      </c>
      <c r="AI2656">
        <f t="shared" ca="1" si="1298"/>
        <v>0</v>
      </c>
      <c r="AJ2656">
        <f t="shared" ca="1" si="1298"/>
        <v>0</v>
      </c>
      <c r="AK2656">
        <f t="shared" ca="1" si="1298"/>
        <v>0</v>
      </c>
      <c r="AL2656">
        <f t="shared" ca="1" si="1299"/>
        <v>5.9773339091872435E-2</v>
      </c>
      <c r="AM2656">
        <f t="shared" ca="1" si="1300"/>
        <v>0.51934949952916165</v>
      </c>
    </row>
    <row r="2657" spans="1:39">
      <c r="A2657" s="10">
        <f t="shared" ca="1" si="1301"/>
        <v>41388.675844908335</v>
      </c>
      <c r="B2657" s="22">
        <f t="shared" ca="1" si="1302"/>
        <v>41388.675844908335</v>
      </c>
      <c r="C2657" s="22">
        <f t="shared" ca="1" si="1279"/>
        <v>41388.828333334262</v>
      </c>
      <c r="D2657">
        <f t="shared" si="1307"/>
        <v>276</v>
      </c>
      <c r="E2657" s="23">
        <f t="shared" si="1280"/>
        <v>59</v>
      </c>
      <c r="F2657" s="23">
        <f t="shared" si="1281"/>
        <v>4</v>
      </c>
      <c r="G2657">
        <f t="shared" ca="1" si="1308"/>
        <v>6</v>
      </c>
      <c r="H2657" s="9">
        <f t="shared" ca="1" si="1282"/>
        <v>570.79118231846155</v>
      </c>
      <c r="I2657" s="9">
        <f t="shared" ca="1" si="1283"/>
        <v>6521.7206135840088</v>
      </c>
      <c r="J2657" s="9">
        <f t="shared" ca="1" si="1284"/>
        <v>7950.677596644372</v>
      </c>
      <c r="K2657" s="9">
        <f t="shared" ca="1" si="1285"/>
        <v>55929.466843235357</v>
      </c>
      <c r="L2657" s="9">
        <f t="shared" ca="1" si="1286"/>
        <v>29695.215105356405</v>
      </c>
      <c r="M2657" s="9">
        <f t="shared" ca="1" si="1287"/>
        <v>26800.651396163055</v>
      </c>
      <c r="N2657" s="9">
        <f t="shared" ca="1" si="1287"/>
        <v>6521.7206135840088</v>
      </c>
      <c r="O2657" s="9">
        <f t="shared" ca="1" si="1288"/>
        <v>5701.2104337104938</v>
      </c>
      <c r="P2657" s="9">
        <f t="shared" ca="1" si="1309"/>
        <v>31106.116776606552</v>
      </c>
      <c r="Q2657" s="9">
        <f t="shared" ca="1" si="1303"/>
        <v>158.32680611554136</v>
      </c>
      <c r="R2657" s="9">
        <f t="shared" si="1289"/>
        <v>8</v>
      </c>
      <c r="S2657" s="23">
        <f t="shared" ca="1" si="1290"/>
        <v>3.6597733390918723</v>
      </c>
      <c r="T2657" s="9">
        <f t="shared" ca="1" si="1304"/>
        <v>39</v>
      </c>
      <c r="U2657" s="9">
        <f t="shared" ca="1" si="1305"/>
        <v>35.184020730739576</v>
      </c>
      <c r="V2657" s="23">
        <f t="shared" ca="1" si="1291"/>
        <v>75.503683355489443</v>
      </c>
      <c r="W2657" s="23">
        <f t="shared" ca="1" si="1306"/>
        <v>1905.9265835033821</v>
      </c>
      <c r="X2657" s="23" t="e">
        <f ca="1">V2657/(S2657-#REF!)</f>
        <v>#REF!</v>
      </c>
      <c r="Y2657" s="9">
        <f t="shared" ca="1" si="1292"/>
        <v>0</v>
      </c>
      <c r="Z2657" s="9">
        <f t="shared" ca="1" si="1293"/>
        <v>0</v>
      </c>
      <c r="AA2657" s="24">
        <f t="shared" ca="1" si="1294"/>
        <v>423.56799523901964</v>
      </c>
      <c r="AB2657" s="9">
        <f t="shared" ca="1" si="1295"/>
        <v>244.32497471797888</v>
      </c>
      <c r="AC2657" s="9">
        <f t="shared" ca="1" si="1296"/>
        <v>129.38546218998368</v>
      </c>
      <c r="AD2657" s="9">
        <f t="shared" ca="1" si="1297"/>
        <v>25.967474976458082</v>
      </c>
      <c r="AE2657">
        <f t="shared" ca="1" si="1298"/>
        <v>1</v>
      </c>
      <c r="AF2657">
        <f t="shared" ca="1" si="1298"/>
        <v>2</v>
      </c>
      <c r="AG2657">
        <f t="shared" ca="1" si="1298"/>
        <v>0</v>
      </c>
      <c r="AH2657">
        <f t="shared" ca="1" si="1298"/>
        <v>0</v>
      </c>
      <c r="AI2657">
        <f t="shared" ca="1" si="1298"/>
        <v>0</v>
      </c>
      <c r="AJ2657">
        <f t="shared" ca="1" si="1298"/>
        <v>0</v>
      </c>
      <c r="AK2657">
        <f t="shared" ca="1" si="1298"/>
        <v>0</v>
      </c>
      <c r="AL2657">
        <f t="shared" ca="1" si="1299"/>
        <v>5.9773339091872435E-2</v>
      </c>
      <c r="AM2657">
        <f t="shared" ca="1" si="1300"/>
        <v>0.51934949952916165</v>
      </c>
    </row>
    <row r="2658" spans="1:39">
      <c r="A2658" s="10">
        <f t="shared" ca="1" si="1301"/>
        <v>41388.849861112038</v>
      </c>
      <c r="B2658" s="22">
        <f t="shared" ca="1" si="1302"/>
        <v>41388.849861112038</v>
      </c>
      <c r="C2658" s="22">
        <f t="shared" ca="1" si="1279"/>
        <v>41389.066956019444</v>
      </c>
      <c r="D2658">
        <f t="shared" si="1307"/>
        <v>276</v>
      </c>
      <c r="E2658" s="23">
        <f t="shared" si="1280"/>
        <v>59</v>
      </c>
      <c r="F2658" s="23">
        <f t="shared" si="1281"/>
        <v>4</v>
      </c>
      <c r="G2658">
        <f t="shared" ca="1" si="1308"/>
        <v>7</v>
      </c>
      <c r="H2658" s="9">
        <f t="shared" ca="1" si="1282"/>
        <v>651.36481642541503</v>
      </c>
      <c r="I2658" s="9">
        <f t="shared" ca="1" si="1283"/>
        <v>6602.294247690962</v>
      </c>
      <c r="J2658" s="9">
        <f t="shared" ca="1" si="1284"/>
        <v>8031.2512307513252</v>
      </c>
      <c r="K2658" s="9">
        <f t="shared" ca="1" si="1285"/>
        <v>55929.466843235357</v>
      </c>
      <c r="L2658" s="9">
        <f t="shared" ca="1" si="1286"/>
        <v>29695.215105356405</v>
      </c>
      <c r="M2658" s="9">
        <f t="shared" ca="1" si="1287"/>
        <v>26881.225030270009</v>
      </c>
      <c r="N2658" s="9">
        <f t="shared" ca="1" si="1287"/>
        <v>6602.294247690962</v>
      </c>
      <c r="O2658" s="9">
        <f t="shared" ca="1" si="1288"/>
        <v>5781.7840678174471</v>
      </c>
      <c r="P2658" s="9">
        <f t="shared" ca="1" si="1309"/>
        <v>31106.116776606552</v>
      </c>
      <c r="Q2658" s="9">
        <f t="shared" ca="1" si="1303"/>
        <v>158.4073797496483</v>
      </c>
      <c r="R2658" s="9">
        <f t="shared" si="1289"/>
        <v>8</v>
      </c>
      <c r="S2658" s="23">
        <f t="shared" ca="1" si="1290"/>
        <v>5.2105261907076761</v>
      </c>
      <c r="T2658" s="9">
        <f t="shared" ca="1" si="1304"/>
        <v>12</v>
      </c>
      <c r="U2658" s="9">
        <f t="shared" ca="1" si="1305"/>
        <v>37.894286547634692</v>
      </c>
      <c r="V2658" s="23">
        <f t="shared" ca="1" si="1291"/>
        <v>80.573634106953534</v>
      </c>
      <c r="W2658" s="23">
        <f t="shared" ca="1" si="1306"/>
        <v>0</v>
      </c>
      <c r="X2658" s="23" t="e">
        <f ca="1">V2658/(S2658-#REF!)</f>
        <v>#REF!</v>
      </c>
      <c r="Y2658" s="9">
        <f t="shared" ca="1" si="1292"/>
        <v>0</v>
      </c>
      <c r="Z2658" s="9">
        <f t="shared" ca="1" si="1293"/>
        <v>0</v>
      </c>
      <c r="AA2658" s="24">
        <f t="shared" ca="1" si="1294"/>
        <v>619.13813203093127</v>
      </c>
      <c r="AB2658" s="9">
        <f t="shared" ca="1" si="1295"/>
        <v>364.9735465736884</v>
      </c>
      <c r="AC2658" s="9">
        <f t="shared" ca="1" si="1296"/>
        <v>193.2764796765548</v>
      </c>
      <c r="AD2658" s="9">
        <f t="shared" ca="1" si="1297"/>
        <v>25.967474976458082</v>
      </c>
      <c r="AE2658">
        <f t="shared" ca="1" si="1298"/>
        <v>1</v>
      </c>
      <c r="AF2658">
        <f t="shared" ca="1" si="1298"/>
        <v>0</v>
      </c>
      <c r="AG2658">
        <f t="shared" ca="1" si="1298"/>
        <v>0</v>
      </c>
      <c r="AH2658">
        <f t="shared" ca="1" si="1298"/>
        <v>0</v>
      </c>
      <c r="AI2658">
        <f t="shared" ca="1" si="1298"/>
        <v>0</v>
      </c>
      <c r="AJ2658">
        <f t="shared" ca="1" si="1298"/>
        <v>0</v>
      </c>
      <c r="AK2658">
        <f t="shared" ca="1" si="1298"/>
        <v>0</v>
      </c>
      <c r="AL2658">
        <f t="shared" ca="1" si="1299"/>
        <v>5.9773339091872435E-2</v>
      </c>
      <c r="AM2658">
        <f t="shared" ca="1" si="1300"/>
        <v>0.51934949952916165</v>
      </c>
    </row>
    <row r="2659" spans="1:39">
      <c r="A2659" s="10">
        <f t="shared" ca="1" si="1301"/>
        <v>41389.096122686111</v>
      </c>
      <c r="B2659" s="22">
        <f t="shared" ca="1" si="1302"/>
        <v>41389.096122686111</v>
      </c>
      <c r="C2659" s="22">
        <f t="shared" ca="1" si="1279"/>
        <v>41389.248611112038</v>
      </c>
      <c r="D2659">
        <f t="shared" si="1307"/>
        <v>276</v>
      </c>
      <c r="E2659" s="23">
        <f t="shared" si="1280"/>
        <v>59</v>
      </c>
      <c r="F2659" s="23">
        <f t="shared" si="1281"/>
        <v>4</v>
      </c>
      <c r="G2659">
        <f t="shared" ca="1" si="1308"/>
        <v>6</v>
      </c>
      <c r="H2659" s="9">
        <f t="shared" ca="1" si="1282"/>
        <v>730.09893963439947</v>
      </c>
      <c r="I2659" s="9">
        <f t="shared" ca="1" si="1283"/>
        <v>6681.0283708999468</v>
      </c>
      <c r="J2659" s="9">
        <f t="shared" ca="1" si="1284"/>
        <v>8109.98535396031</v>
      </c>
      <c r="K2659" s="9">
        <f t="shared" ca="1" si="1285"/>
        <v>55929.466843235357</v>
      </c>
      <c r="L2659" s="9">
        <f t="shared" ca="1" si="1286"/>
        <v>29695.215105356405</v>
      </c>
      <c r="M2659" s="9">
        <f t="shared" ca="1" si="1287"/>
        <v>26959.959153478994</v>
      </c>
      <c r="N2659" s="9">
        <f t="shared" ca="1" si="1287"/>
        <v>6681.0283708999468</v>
      </c>
      <c r="O2659" s="9">
        <f t="shared" ca="1" si="1288"/>
        <v>5860.5181910264319</v>
      </c>
      <c r="P2659" s="9">
        <f t="shared" ca="1" si="1309"/>
        <v>31106.116776606552</v>
      </c>
      <c r="Q2659" s="9">
        <f t="shared" ca="1" si="1303"/>
        <v>158.48611387285729</v>
      </c>
      <c r="R2659" s="9">
        <f t="shared" si="1289"/>
        <v>8</v>
      </c>
      <c r="S2659" s="23">
        <f t="shared" ca="1" si="1290"/>
        <v>3.6597733390918723</v>
      </c>
      <c r="T2659" s="9">
        <f t="shared" ca="1" si="1304"/>
        <v>39</v>
      </c>
      <c r="U2659" s="9">
        <f t="shared" ca="1" si="1305"/>
        <v>35.184020730739576</v>
      </c>
      <c r="V2659" s="23">
        <f t="shared" ca="1" si="1291"/>
        <v>78.734123208984428</v>
      </c>
      <c r="W2659" s="23">
        <f t="shared" ca="1" si="1306"/>
        <v>1756.6220453250571</v>
      </c>
      <c r="X2659" s="23" t="e">
        <f ca="1">V2659/(S2659-#REF!)</f>
        <v>#REF!</v>
      </c>
      <c r="Y2659" s="9">
        <f t="shared" ca="1" si="1292"/>
        <v>0</v>
      </c>
      <c r="Z2659" s="9">
        <f t="shared" ca="1" si="1293"/>
        <v>0</v>
      </c>
      <c r="AA2659" s="24">
        <f t="shared" ca="1" si="1294"/>
        <v>423.56799523901964</v>
      </c>
      <c r="AB2659" s="9">
        <f t="shared" ca="1" si="1295"/>
        <v>244.32497471797888</v>
      </c>
      <c r="AC2659" s="9">
        <f t="shared" ca="1" si="1296"/>
        <v>129.38546218998368</v>
      </c>
      <c r="AD2659" s="9">
        <f t="shared" ca="1" si="1297"/>
        <v>25.967474976458082</v>
      </c>
      <c r="AE2659">
        <f t="shared" ca="1" si="1298"/>
        <v>1</v>
      </c>
      <c r="AF2659">
        <f t="shared" ca="1" si="1298"/>
        <v>1</v>
      </c>
      <c r="AG2659">
        <f t="shared" ca="1" si="1298"/>
        <v>1</v>
      </c>
      <c r="AH2659">
        <f t="shared" ca="1" si="1298"/>
        <v>1</v>
      </c>
      <c r="AI2659">
        <f t="shared" ca="1" si="1298"/>
        <v>0</v>
      </c>
      <c r="AJ2659">
        <f t="shared" ca="1" si="1298"/>
        <v>0</v>
      </c>
      <c r="AK2659">
        <f t="shared" ca="1" si="1298"/>
        <v>0</v>
      </c>
      <c r="AL2659">
        <f t="shared" ca="1" si="1299"/>
        <v>5.9773339091872435E-2</v>
      </c>
      <c r="AM2659">
        <f t="shared" ca="1" si="1300"/>
        <v>0.51934949952916165</v>
      </c>
    </row>
    <row r="2660" spans="1:39">
      <c r="A2660" s="10">
        <f t="shared" ca="1" si="1301"/>
        <v>41389.263194445368</v>
      </c>
      <c r="B2660" s="22">
        <f t="shared" ca="1" si="1302"/>
        <v>41389.263194445368</v>
      </c>
      <c r="C2660" s="22">
        <f t="shared" ca="1" si="1279"/>
        <v>41389.415682871295</v>
      </c>
      <c r="D2660">
        <f t="shared" si="1307"/>
        <v>276</v>
      </c>
      <c r="E2660" s="23">
        <f t="shared" si="1280"/>
        <v>59</v>
      </c>
      <c r="F2660" s="23">
        <f t="shared" si="1281"/>
        <v>4</v>
      </c>
      <c r="G2660">
        <f t="shared" ca="1" si="1308"/>
        <v>6</v>
      </c>
      <c r="H2660" s="9">
        <f t="shared" ca="1" si="1282"/>
        <v>802.09893963439947</v>
      </c>
      <c r="I2660" s="9">
        <f t="shared" ca="1" si="1283"/>
        <v>6753.0283708999468</v>
      </c>
      <c r="J2660" s="9">
        <f t="shared" ca="1" si="1284"/>
        <v>8181.98535396031</v>
      </c>
      <c r="K2660" s="9">
        <f t="shared" ca="1" si="1285"/>
        <v>55929.466843235357</v>
      </c>
      <c r="L2660" s="9">
        <f t="shared" ca="1" si="1286"/>
        <v>29695.215105356405</v>
      </c>
      <c r="M2660" s="9">
        <f t="shared" ca="1" si="1287"/>
        <v>27031.959153478994</v>
      </c>
      <c r="N2660" s="9">
        <f t="shared" ca="1" si="1287"/>
        <v>6753.0283708999468</v>
      </c>
      <c r="O2660" s="9">
        <f t="shared" ca="1" si="1288"/>
        <v>5932.5181910264319</v>
      </c>
      <c r="P2660" s="9">
        <f t="shared" ca="1" si="1309"/>
        <v>31106.116776606552</v>
      </c>
      <c r="Q2660" s="9">
        <f t="shared" ca="1" si="1303"/>
        <v>158.55811387285729</v>
      </c>
      <c r="R2660" s="9">
        <f t="shared" si="1289"/>
        <v>8</v>
      </c>
      <c r="S2660" s="23">
        <f t="shared" ca="1" si="1290"/>
        <v>3.6597733390918723</v>
      </c>
      <c r="T2660" s="9">
        <f t="shared" ca="1" si="1304"/>
        <v>39</v>
      </c>
      <c r="U2660" s="9">
        <f t="shared" ca="1" si="1305"/>
        <v>35.184020730739576</v>
      </c>
      <c r="V2660" s="23">
        <f t="shared" ca="1" si="1291"/>
        <v>72</v>
      </c>
      <c r="W2660" s="23">
        <f t="shared" ca="1" si="1306"/>
        <v>1851.9794676776496</v>
      </c>
      <c r="X2660" s="23" t="e">
        <f ca="1">V2660/(S2660-#REF!)</f>
        <v>#REF!</v>
      </c>
      <c r="Y2660" s="9">
        <f t="shared" ca="1" si="1292"/>
        <v>0</v>
      </c>
      <c r="Z2660" s="9">
        <f t="shared" ca="1" si="1293"/>
        <v>0</v>
      </c>
      <c r="AA2660" s="24">
        <f t="shared" ca="1" si="1294"/>
        <v>423.56799523901964</v>
      </c>
      <c r="AB2660" s="9">
        <f t="shared" ca="1" si="1295"/>
        <v>244.32497471797888</v>
      </c>
      <c r="AC2660" s="9">
        <f t="shared" ca="1" si="1296"/>
        <v>129.38546218998368</v>
      </c>
      <c r="AD2660" s="9">
        <f t="shared" ca="1" si="1297"/>
        <v>25.967474976458082</v>
      </c>
      <c r="AE2660">
        <f t="shared" ca="1" si="1298"/>
        <v>1</v>
      </c>
      <c r="AF2660">
        <f t="shared" ca="1" si="1298"/>
        <v>1</v>
      </c>
      <c r="AG2660">
        <f t="shared" ca="1" si="1298"/>
        <v>0</v>
      </c>
      <c r="AH2660">
        <f t="shared" ca="1" si="1298"/>
        <v>0</v>
      </c>
      <c r="AI2660">
        <f t="shared" ca="1" si="1298"/>
        <v>0</v>
      </c>
      <c r="AJ2660">
        <f t="shared" ca="1" si="1298"/>
        <v>0</v>
      </c>
      <c r="AK2660">
        <f t="shared" ca="1" si="1298"/>
        <v>0</v>
      </c>
      <c r="AL2660">
        <f t="shared" ca="1" si="1299"/>
        <v>5.9773339091872435E-2</v>
      </c>
      <c r="AM2660">
        <f t="shared" ca="1" si="1300"/>
        <v>0.51934949952916165</v>
      </c>
    </row>
    <row r="2661" spans="1:39">
      <c r="A2661" s="10">
        <f t="shared" ca="1" si="1301"/>
        <v>41389.436516204631</v>
      </c>
      <c r="B2661" s="22">
        <f t="shared" ca="1" si="1302"/>
        <v>41389.436516204631</v>
      </c>
      <c r="C2661" s="22">
        <f t="shared" ca="1" si="1279"/>
        <v>41389.589004630558</v>
      </c>
      <c r="D2661">
        <f t="shared" si="1307"/>
        <v>276</v>
      </c>
      <c r="E2661" s="23">
        <f t="shared" si="1280"/>
        <v>59</v>
      </c>
      <c r="F2661" s="23">
        <f t="shared" si="1281"/>
        <v>4</v>
      </c>
      <c r="G2661">
        <f t="shared" ca="1" si="1308"/>
        <v>6</v>
      </c>
      <c r="H2661" s="9">
        <f t="shared" ca="1" si="1282"/>
        <v>882.41131706645297</v>
      </c>
      <c r="I2661" s="9">
        <f t="shared" ca="1" si="1283"/>
        <v>6833.3407483320007</v>
      </c>
      <c r="J2661" s="9">
        <f t="shared" ca="1" si="1284"/>
        <v>8262.2977313923639</v>
      </c>
      <c r="K2661" s="9">
        <f t="shared" ca="1" si="1285"/>
        <v>55929.466843235357</v>
      </c>
      <c r="L2661" s="9">
        <f t="shared" ca="1" si="1286"/>
        <v>29695.215105356405</v>
      </c>
      <c r="M2661" s="9">
        <f t="shared" ca="1" si="1287"/>
        <v>27112.271530911046</v>
      </c>
      <c r="N2661" s="9">
        <f t="shared" ca="1" si="1287"/>
        <v>6833.3407483320007</v>
      </c>
      <c r="O2661" s="9">
        <f t="shared" ca="1" si="1288"/>
        <v>6012.8305684584857</v>
      </c>
      <c r="P2661" s="9">
        <f t="shared" ca="1" si="1309"/>
        <v>31106.116776606552</v>
      </c>
      <c r="Q2661" s="9">
        <f t="shared" ca="1" si="1303"/>
        <v>158.63842625028934</v>
      </c>
      <c r="R2661" s="9">
        <f t="shared" si="1289"/>
        <v>8</v>
      </c>
      <c r="S2661" s="23">
        <f t="shared" ca="1" si="1290"/>
        <v>3.6597733390918723</v>
      </c>
      <c r="T2661" s="9">
        <f t="shared" ca="1" si="1304"/>
        <v>39</v>
      </c>
      <c r="U2661" s="9">
        <f t="shared" ca="1" si="1305"/>
        <v>35.184020730739576</v>
      </c>
      <c r="V2661" s="23">
        <f t="shared" ca="1" si="1291"/>
        <v>80.312377432053552</v>
      </c>
      <c r="W2661" s="23">
        <f t="shared" ca="1" si="1306"/>
        <v>1903.4941506686041</v>
      </c>
      <c r="X2661" s="23" t="e">
        <f ca="1">V2661/(S2661-#REF!)</f>
        <v>#REF!</v>
      </c>
      <c r="Y2661" s="9">
        <f t="shared" ca="1" si="1292"/>
        <v>0</v>
      </c>
      <c r="Z2661" s="9">
        <f t="shared" ca="1" si="1293"/>
        <v>0</v>
      </c>
      <c r="AA2661" s="24">
        <f t="shared" ca="1" si="1294"/>
        <v>423.56799523901964</v>
      </c>
      <c r="AB2661" s="9">
        <f t="shared" ca="1" si="1295"/>
        <v>244.32497471797888</v>
      </c>
      <c r="AC2661" s="9">
        <f t="shared" ca="1" si="1296"/>
        <v>129.38546218998368</v>
      </c>
      <c r="AD2661" s="9">
        <f t="shared" ca="1" si="1297"/>
        <v>25.967474976458082</v>
      </c>
      <c r="AE2661">
        <f t="shared" ca="1" si="1298"/>
        <v>0</v>
      </c>
      <c r="AF2661">
        <f t="shared" ca="1" si="1298"/>
        <v>1</v>
      </c>
      <c r="AG2661">
        <f t="shared" ca="1" si="1298"/>
        <v>0</v>
      </c>
      <c r="AH2661">
        <f t="shared" ca="1" si="1298"/>
        <v>0</v>
      </c>
      <c r="AI2661">
        <f t="shared" ca="1" si="1298"/>
        <v>0</v>
      </c>
      <c r="AJ2661">
        <f t="shared" ca="1" si="1298"/>
        <v>0</v>
      </c>
      <c r="AK2661">
        <f t="shared" ca="1" si="1298"/>
        <v>0</v>
      </c>
      <c r="AL2661">
        <f t="shared" ca="1" si="1299"/>
        <v>5.9773339091872435E-2</v>
      </c>
      <c r="AM2661">
        <f t="shared" ca="1" si="1300"/>
        <v>0.51934949952916165</v>
      </c>
    </row>
    <row r="2662" spans="1:39">
      <c r="A2662" s="10">
        <f t="shared" ca="1" si="1301"/>
        <v>41389.607754630561</v>
      </c>
      <c r="B2662" s="22">
        <f t="shared" ca="1" si="1302"/>
        <v>41389.607754630561</v>
      </c>
      <c r="C2662" s="22">
        <f t="shared" ca="1" si="1279"/>
        <v>41389.760243056488</v>
      </c>
      <c r="D2662">
        <f t="shared" si="1307"/>
        <v>276</v>
      </c>
      <c r="E2662" s="23">
        <f t="shared" si="1280"/>
        <v>59</v>
      </c>
      <c r="F2662" s="23">
        <f t="shared" si="1281"/>
        <v>4</v>
      </c>
      <c r="G2662">
        <f t="shared" ca="1" si="1308"/>
        <v>6</v>
      </c>
      <c r="H2662" s="9">
        <f t="shared" ca="1" si="1282"/>
        <v>963.20066184848042</v>
      </c>
      <c r="I2662" s="9">
        <f t="shared" ca="1" si="1283"/>
        <v>6914.1300931140277</v>
      </c>
      <c r="J2662" s="9">
        <f t="shared" ca="1" si="1284"/>
        <v>8343.0870761743918</v>
      </c>
      <c r="K2662" s="9">
        <f t="shared" ca="1" si="1285"/>
        <v>55929.466843235357</v>
      </c>
      <c r="L2662" s="9">
        <f t="shared" ca="1" si="1286"/>
        <v>29695.215105356405</v>
      </c>
      <c r="M2662" s="9">
        <f t="shared" ca="1" si="1287"/>
        <v>27193.060875693074</v>
      </c>
      <c r="N2662" s="9">
        <f t="shared" ca="1" si="1287"/>
        <v>6914.1300931140277</v>
      </c>
      <c r="O2662" s="9">
        <f t="shared" ca="1" si="1288"/>
        <v>6093.6199132405127</v>
      </c>
      <c r="P2662" s="9">
        <f t="shared" ca="1" si="1309"/>
        <v>31106.116776606552</v>
      </c>
      <c r="Q2662" s="9">
        <f t="shared" ca="1" si="1303"/>
        <v>158.71921559507138</v>
      </c>
      <c r="R2662" s="9">
        <f t="shared" si="1289"/>
        <v>8</v>
      </c>
      <c r="S2662" s="23">
        <f t="shared" ca="1" si="1290"/>
        <v>3.6597733390918723</v>
      </c>
      <c r="T2662" s="9">
        <f t="shared" ca="1" si="1304"/>
        <v>39</v>
      </c>
      <c r="U2662" s="9">
        <f t="shared" ca="1" si="1305"/>
        <v>35.184020730739576</v>
      </c>
      <c r="V2662" s="23">
        <f t="shared" ca="1" si="1291"/>
        <v>80.789344782027442</v>
      </c>
      <c r="W2662" s="23">
        <f t="shared" ca="1" si="1306"/>
        <v>1698.6898708526185</v>
      </c>
      <c r="X2662" s="23" t="e">
        <f ca="1">V2662/(S2662-#REF!)</f>
        <v>#REF!</v>
      </c>
      <c r="Y2662" s="9">
        <f t="shared" ca="1" si="1292"/>
        <v>0</v>
      </c>
      <c r="Z2662" s="9">
        <f t="shared" ca="1" si="1293"/>
        <v>0</v>
      </c>
      <c r="AA2662" s="24">
        <f t="shared" ca="1" si="1294"/>
        <v>423.56799523901964</v>
      </c>
      <c r="AB2662" s="9">
        <f t="shared" ca="1" si="1295"/>
        <v>244.32497471797888</v>
      </c>
      <c r="AC2662" s="9">
        <f t="shared" ca="1" si="1296"/>
        <v>129.38546218998368</v>
      </c>
      <c r="AD2662" s="9">
        <f t="shared" ca="1" si="1297"/>
        <v>25.967474976458082</v>
      </c>
      <c r="AE2662">
        <f t="shared" ca="1" si="1298"/>
        <v>1</v>
      </c>
      <c r="AF2662">
        <f t="shared" ca="1" si="1298"/>
        <v>0</v>
      </c>
      <c r="AG2662">
        <f t="shared" ca="1" si="1298"/>
        <v>0</v>
      </c>
      <c r="AH2662">
        <f t="shared" ca="1" si="1298"/>
        <v>0</v>
      </c>
      <c r="AI2662">
        <f t="shared" ca="1" si="1298"/>
        <v>0</v>
      </c>
      <c r="AJ2662">
        <f t="shared" ca="1" si="1298"/>
        <v>0</v>
      </c>
      <c r="AK2662">
        <f t="shared" ca="1" si="1298"/>
        <v>0</v>
      </c>
      <c r="AL2662">
        <f t="shared" ca="1" si="1299"/>
        <v>5.9773339091872435E-2</v>
      </c>
      <c r="AM2662">
        <f t="shared" ca="1" si="1300"/>
        <v>0.51934949952916165</v>
      </c>
    </row>
    <row r="2663" spans="1:39">
      <c r="A2663" s="10">
        <f t="shared" ca="1" si="1301"/>
        <v>41389.771354167598</v>
      </c>
      <c r="B2663" s="22">
        <f t="shared" ca="1" si="1302"/>
        <v>41389.771354167598</v>
      </c>
      <c r="C2663" s="22">
        <f t="shared" ca="1" si="1279"/>
        <v>41390.021087963898</v>
      </c>
      <c r="D2663">
        <f t="shared" si="1307"/>
        <v>276</v>
      </c>
      <c r="E2663" s="23">
        <f t="shared" si="1280"/>
        <v>59</v>
      </c>
      <c r="F2663" s="23">
        <f t="shared" si="1281"/>
        <v>4</v>
      </c>
      <c r="G2663">
        <f t="shared" ca="1" si="1308"/>
        <v>6</v>
      </c>
      <c r="H2663" s="9">
        <f t="shared" ca="1" si="1282"/>
        <v>1038.7749721128939</v>
      </c>
      <c r="I2663" s="9">
        <f t="shared" ca="1" si="1283"/>
        <v>6989.7044033784414</v>
      </c>
      <c r="J2663" s="9">
        <f t="shared" ca="1" si="1284"/>
        <v>8418.6613864388055</v>
      </c>
      <c r="K2663" s="9">
        <f t="shared" ca="1" si="1285"/>
        <v>55929.466843235357</v>
      </c>
      <c r="L2663" s="9">
        <f t="shared" ca="1" si="1286"/>
        <v>29695.215105356405</v>
      </c>
      <c r="M2663" s="9">
        <f t="shared" ca="1" si="1287"/>
        <v>27268.635185957486</v>
      </c>
      <c r="N2663" s="9">
        <f t="shared" ca="1" si="1287"/>
        <v>6989.7044033784414</v>
      </c>
      <c r="O2663" s="9">
        <f t="shared" ca="1" si="1288"/>
        <v>6169.1942235049264</v>
      </c>
      <c r="P2663" s="9">
        <f t="shared" ca="1" si="1309"/>
        <v>31106.116776606552</v>
      </c>
      <c r="Q2663" s="9">
        <f t="shared" ca="1" si="1303"/>
        <v>158.79478990533579</v>
      </c>
      <c r="R2663" s="9">
        <f t="shared" si="1289"/>
        <v>8</v>
      </c>
      <c r="S2663" s="23">
        <f t="shared" ca="1" si="1290"/>
        <v>5.9937222302354805</v>
      </c>
      <c r="T2663" s="9">
        <f t="shared" ca="1" si="1304"/>
        <v>59</v>
      </c>
      <c r="U2663" s="9">
        <f t="shared" ca="1" si="1305"/>
        <v>37.400028847729118</v>
      </c>
      <c r="V2663" s="23">
        <f t="shared" ca="1" si="1291"/>
        <v>75.57431026441354</v>
      </c>
      <c r="W2663" s="23">
        <f t="shared" ca="1" si="1306"/>
        <v>1888.7841625518354</v>
      </c>
      <c r="X2663" s="23" t="e">
        <f ca="1">V2663/(S2663-#REF!)</f>
        <v>#REF!</v>
      </c>
      <c r="Y2663" s="9">
        <f t="shared" ca="1" si="1292"/>
        <v>0</v>
      </c>
      <c r="Z2663" s="9">
        <f t="shared" ca="1" si="1293"/>
        <v>0</v>
      </c>
      <c r="AA2663" s="24">
        <f t="shared" ca="1" si="1294"/>
        <v>717.90935558582692</v>
      </c>
      <c r="AB2663" s="9">
        <f t="shared" ca="1" si="1295"/>
        <v>425.90619844895161</v>
      </c>
      <c r="AC2663" s="9">
        <f t="shared" ca="1" si="1296"/>
        <v>225.54415650510037</v>
      </c>
      <c r="AD2663" s="9">
        <f t="shared" ca="1" si="1297"/>
        <v>25.967474976458082</v>
      </c>
      <c r="AE2663">
        <f t="shared" ca="1" si="1298"/>
        <v>0</v>
      </c>
      <c r="AF2663">
        <f t="shared" ca="1" si="1298"/>
        <v>1</v>
      </c>
      <c r="AG2663">
        <f t="shared" ca="1" si="1298"/>
        <v>1</v>
      </c>
      <c r="AH2663">
        <f t="shared" ca="1" si="1298"/>
        <v>0</v>
      </c>
      <c r="AI2663">
        <f t="shared" ca="1" si="1298"/>
        <v>0</v>
      </c>
      <c r="AJ2663">
        <f t="shared" ca="1" si="1298"/>
        <v>0</v>
      </c>
      <c r="AK2663">
        <f t="shared" ca="1" si="1298"/>
        <v>0</v>
      </c>
      <c r="AL2663">
        <f t="shared" ca="1" si="1299"/>
        <v>5.9773339091872435E-2</v>
      </c>
      <c r="AM2663">
        <f t="shared" ca="1" si="1300"/>
        <v>0.51934949952916165</v>
      </c>
    </row>
    <row r="2664" spans="1:39">
      <c r="A2664" s="10">
        <f t="shared" ca="1" si="1301"/>
        <v>41390.04053240834</v>
      </c>
      <c r="B2664" s="22">
        <f t="shared" ca="1" si="1302"/>
        <v>41390.04053240834</v>
      </c>
      <c r="C2664" s="22">
        <f t="shared" ca="1" si="1279"/>
        <v>41390.219583334263</v>
      </c>
      <c r="D2664">
        <f t="shared" si="1307"/>
        <v>276</v>
      </c>
      <c r="E2664" s="23">
        <f t="shared" si="1280"/>
        <v>59</v>
      </c>
      <c r="F2664" s="23">
        <f t="shared" si="1281"/>
        <v>4</v>
      </c>
      <c r="G2664">
        <f t="shared" ca="1" si="1308"/>
        <v>7</v>
      </c>
      <c r="H2664" s="9">
        <f t="shared" ca="1" si="1282"/>
        <v>0</v>
      </c>
      <c r="I2664" s="9">
        <f t="shared" ca="1" si="1283"/>
        <v>7074.4156713759221</v>
      </c>
      <c r="J2664" s="9">
        <f t="shared" ca="1" si="1284"/>
        <v>8503.3726544362853</v>
      </c>
      <c r="K2664" s="9">
        <f t="shared" ca="1" si="1285"/>
        <v>55929.466843235357</v>
      </c>
      <c r="L2664" s="9">
        <f t="shared" ca="1" si="1286"/>
        <v>29695.215105356405</v>
      </c>
      <c r="M2664" s="9">
        <f t="shared" ca="1" si="1287"/>
        <v>27353.346453954968</v>
      </c>
      <c r="N2664" s="9">
        <f t="shared" ca="1" si="1287"/>
        <v>7074.4156713759221</v>
      </c>
      <c r="O2664" s="9">
        <f t="shared" ca="1" si="1288"/>
        <v>6253.9054915024071</v>
      </c>
      <c r="P2664" s="9">
        <f t="shared" ca="1" si="1309"/>
        <v>31106.116776606552</v>
      </c>
      <c r="Q2664" s="9">
        <f t="shared" ca="1" si="1303"/>
        <v>158.87950117333327</v>
      </c>
      <c r="R2664" s="9">
        <f t="shared" si="1289"/>
        <v>8</v>
      </c>
      <c r="S2664" s="23">
        <f t="shared" ca="1" si="1290"/>
        <v>4.2972338801870427</v>
      </c>
      <c r="T2664" s="9">
        <f t="shared" ca="1" si="1304"/>
        <v>17</v>
      </c>
      <c r="U2664" s="9">
        <f t="shared" ca="1" si="1305"/>
        <v>50.04196867335304</v>
      </c>
      <c r="V2664" s="23">
        <f t="shared" ca="1" si="1291"/>
        <v>84.711267997480562</v>
      </c>
      <c r="W2664" s="23">
        <f t="shared" ca="1" si="1306"/>
        <v>0</v>
      </c>
      <c r="X2664" s="23" t="e">
        <f ca="1">V2664/(S2664-#REF!)</f>
        <v>#REF!</v>
      </c>
      <c r="Y2664" s="9">
        <f t="shared" ca="1" si="1292"/>
        <v>0</v>
      </c>
      <c r="Z2664" s="9">
        <f t="shared" ca="1" si="1293"/>
        <v>0</v>
      </c>
      <c r="AA2664" s="24">
        <f t="shared" ca="1" si="1294"/>
        <v>503.96007389393276</v>
      </c>
      <c r="AB2664" s="9">
        <f t="shared" ca="1" si="1295"/>
        <v>293.91940481518316</v>
      </c>
      <c r="AC2664" s="9">
        <f t="shared" ca="1" si="1296"/>
        <v>155.6488364831047</v>
      </c>
      <c r="AD2664" s="9">
        <f t="shared" ca="1" si="1297"/>
        <v>25.967474976458082</v>
      </c>
      <c r="AE2664">
        <f t="shared" ca="1" si="1298"/>
        <v>0</v>
      </c>
      <c r="AF2664">
        <f t="shared" ca="1" si="1298"/>
        <v>2</v>
      </c>
      <c r="AG2664">
        <f t="shared" ca="1" si="1298"/>
        <v>0</v>
      </c>
      <c r="AH2664">
        <f t="shared" ca="1" si="1298"/>
        <v>0</v>
      </c>
      <c r="AI2664">
        <f t="shared" ca="1" si="1298"/>
        <v>0</v>
      </c>
      <c r="AJ2664">
        <f t="shared" ca="1" si="1298"/>
        <v>0</v>
      </c>
      <c r="AK2664">
        <f t="shared" ca="1" si="1298"/>
        <v>0</v>
      </c>
      <c r="AL2664">
        <f t="shared" ca="1" si="1299"/>
        <v>5.9773339091872435E-2</v>
      </c>
      <c r="AM2664">
        <f t="shared" ca="1" si="1300"/>
        <v>0.51934949952916165</v>
      </c>
    </row>
    <row r="2665" spans="1:39">
      <c r="A2665" s="10">
        <f t="shared" ca="1" si="1301"/>
        <v>41390.230694445374</v>
      </c>
      <c r="B2665" s="22">
        <f t="shared" ca="1" si="1302"/>
        <v>41390.230694445374</v>
      </c>
      <c r="C2665" s="22">
        <f t="shared" ca="1" si="1279"/>
        <v>41390.680601852779</v>
      </c>
      <c r="D2665">
        <f t="shared" si="1307"/>
        <v>276</v>
      </c>
      <c r="E2665" s="23">
        <f t="shared" si="1280"/>
        <v>59</v>
      </c>
      <c r="F2665" s="23">
        <f t="shared" si="1281"/>
        <v>4</v>
      </c>
      <c r="G2665">
        <f t="shared" ca="1" si="1308"/>
        <v>1</v>
      </c>
      <c r="H2665" s="9">
        <f t="shared" ca="1" si="1282"/>
        <v>0</v>
      </c>
      <c r="I2665" s="9">
        <f t="shared" ca="1" si="1283"/>
        <v>7074.4156713759221</v>
      </c>
      <c r="J2665" s="9">
        <f t="shared" ca="1" si="1284"/>
        <v>8503.3726544362853</v>
      </c>
      <c r="K2665" s="9">
        <f t="shared" ca="1" si="1285"/>
        <v>55929.466843235357</v>
      </c>
      <c r="L2665" s="9">
        <f t="shared" ca="1" si="1286"/>
        <v>29695.215105356405</v>
      </c>
      <c r="M2665" s="9">
        <f t="shared" ca="1" si="1287"/>
        <v>27353.346453954968</v>
      </c>
      <c r="N2665" s="9">
        <f t="shared" ca="1" si="1287"/>
        <v>7074.4156713759221</v>
      </c>
      <c r="O2665" s="9">
        <f t="shared" ca="1" si="1288"/>
        <v>6253.9054915024071</v>
      </c>
      <c r="P2665" s="9">
        <f t="shared" ca="1" si="1309"/>
        <v>31106.116776606552</v>
      </c>
      <c r="Q2665" s="9">
        <f t="shared" ca="1" si="1303"/>
        <v>158.87950117333327</v>
      </c>
      <c r="R2665" s="9">
        <f t="shared" si="1289"/>
        <v>8</v>
      </c>
      <c r="S2665" s="23">
        <f t="shared" ca="1" si="1290"/>
        <v>34.797886944955515</v>
      </c>
      <c r="T2665" s="9">
        <f t="shared" ca="1" si="1304"/>
        <v>47</v>
      </c>
      <c r="U2665" s="9">
        <f t="shared" ca="1" si="1305"/>
        <v>52.393001839853241</v>
      </c>
      <c r="V2665" s="23">
        <f t="shared" ca="1" si="1291"/>
        <v>0</v>
      </c>
      <c r="W2665" s="23">
        <f t="shared" ca="1" si="1306"/>
        <v>0</v>
      </c>
      <c r="X2665" s="23" t="e">
        <f ca="1">V2665/(S2665-#REF!)</f>
        <v>#REF!</v>
      </c>
      <c r="Y2665" s="9">
        <f t="shared" ca="1" si="1292"/>
        <v>600</v>
      </c>
      <c r="Z2665" s="9">
        <f t="shared" ca="1" si="1293"/>
        <v>1200</v>
      </c>
      <c r="AA2665" s="24">
        <f t="shared" ca="1" si="1294"/>
        <v>0</v>
      </c>
      <c r="AB2665" s="9">
        <f t="shared" ca="1" si="1295"/>
        <v>2666.8702132541703</v>
      </c>
      <c r="AC2665" s="9">
        <f t="shared" ca="1" si="1296"/>
        <v>1412.2757427515658</v>
      </c>
      <c r="AD2665" s="9">
        <f t="shared" ca="1" si="1297"/>
        <v>25.967474976458082</v>
      </c>
      <c r="AE2665">
        <f t="shared" ca="1" si="1298"/>
        <v>1</v>
      </c>
      <c r="AF2665">
        <f t="shared" ca="1" si="1298"/>
        <v>1</v>
      </c>
      <c r="AG2665">
        <f t="shared" ca="1" si="1298"/>
        <v>0</v>
      </c>
      <c r="AH2665">
        <f t="shared" ca="1" si="1298"/>
        <v>0</v>
      </c>
      <c r="AI2665">
        <f t="shared" ca="1" si="1298"/>
        <v>0</v>
      </c>
      <c r="AJ2665">
        <f t="shared" ca="1" si="1298"/>
        <v>0</v>
      </c>
      <c r="AK2665">
        <f t="shared" ca="1" si="1298"/>
        <v>0</v>
      </c>
      <c r="AL2665">
        <f t="shared" ca="1" si="1299"/>
        <v>5.9773339091872435E-2</v>
      </c>
      <c r="AM2665">
        <f t="shared" ca="1" si="1300"/>
        <v>0.51934949952916165</v>
      </c>
    </row>
    <row r="2666" spans="1:39">
      <c r="A2666" s="10">
        <f t="shared" ca="1" si="1301"/>
        <v>41390.701435186114</v>
      </c>
      <c r="B2666" s="22">
        <f t="shared" ca="1" si="1302"/>
        <v>41390.701435186114</v>
      </c>
      <c r="C2666" s="22">
        <f t="shared" ca="1" si="1279"/>
        <v>41390.853923612041</v>
      </c>
      <c r="D2666">
        <f t="shared" si="1307"/>
        <v>276</v>
      </c>
      <c r="E2666" s="23">
        <f t="shared" si="1280"/>
        <v>59</v>
      </c>
      <c r="F2666" s="23">
        <f t="shared" si="1281"/>
        <v>4</v>
      </c>
      <c r="G2666">
        <f t="shared" ca="1" si="1308"/>
        <v>7</v>
      </c>
      <c r="H2666" s="9">
        <f t="shared" ca="1" si="1282"/>
        <v>94.87466035066349</v>
      </c>
      <c r="I2666" s="9">
        <f t="shared" ca="1" si="1283"/>
        <v>7169.2903317265855</v>
      </c>
      <c r="J2666" s="9">
        <f t="shared" ca="1" si="1284"/>
        <v>8598.2473147869496</v>
      </c>
      <c r="K2666" s="9">
        <f t="shared" ca="1" si="1285"/>
        <v>55929.466843235357</v>
      </c>
      <c r="L2666" s="9">
        <f t="shared" ca="1" si="1286"/>
        <v>29695.215105356405</v>
      </c>
      <c r="M2666" s="9">
        <f t="shared" ref="M2666:N2681" ca="1" si="1310">IF(M2665&gt;K2666,0,M2665+$V2666)</f>
        <v>27448.22111430563</v>
      </c>
      <c r="N2666" s="9">
        <f t="shared" ca="1" si="1310"/>
        <v>7169.2903317265855</v>
      </c>
      <c r="O2666" s="9">
        <f t="shared" ca="1" si="1288"/>
        <v>6348.7801518530705</v>
      </c>
      <c r="P2666" s="9">
        <f t="shared" ca="1" si="1309"/>
        <v>31106.116776606552</v>
      </c>
      <c r="Q2666" s="9">
        <f t="shared" ca="1" si="1303"/>
        <v>158.97437583368392</v>
      </c>
      <c r="R2666" s="9">
        <f t="shared" si="1289"/>
        <v>8</v>
      </c>
      <c r="S2666" s="23">
        <f t="shared" ca="1" si="1290"/>
        <v>3.6597733390918723</v>
      </c>
      <c r="T2666" s="9">
        <f t="shared" ca="1" si="1304"/>
        <v>39</v>
      </c>
      <c r="U2666" s="9">
        <f t="shared" ca="1" si="1305"/>
        <v>35.184020730739576</v>
      </c>
      <c r="V2666" s="23">
        <f t="shared" ca="1" si="1291"/>
        <v>94.87466035066349</v>
      </c>
      <c r="W2666" s="23">
        <f t="shared" ca="1" si="1306"/>
        <v>0</v>
      </c>
      <c r="X2666" s="23" t="e">
        <f ca="1">V2666/(S2666-#REF!)</f>
        <v>#REF!</v>
      </c>
      <c r="Y2666" s="9">
        <f t="shared" ca="1" si="1292"/>
        <v>0</v>
      </c>
      <c r="Z2666" s="9">
        <f t="shared" ca="1" si="1293"/>
        <v>0</v>
      </c>
      <c r="AA2666" s="24">
        <f t="shared" ca="1" si="1294"/>
        <v>423.56799523901964</v>
      </c>
      <c r="AB2666" s="9">
        <f t="shared" ca="1" si="1295"/>
        <v>244.32497471797888</v>
      </c>
      <c r="AC2666" s="9">
        <f t="shared" ca="1" si="1296"/>
        <v>129.38546218998368</v>
      </c>
      <c r="AD2666" s="9">
        <f t="shared" ca="1" si="1297"/>
        <v>25.967474976458082</v>
      </c>
      <c r="AE2666">
        <f t="shared" ref="AE2666:AK2681" ca="1" si="1311">ROUNDDOWN((VLOOKUP($E2666,$A$235:$T$501,AE$534,FALSE)/RAND())^(1/4),0)</f>
        <v>0</v>
      </c>
      <c r="AF2666">
        <f t="shared" ca="1" si="1311"/>
        <v>1</v>
      </c>
      <c r="AG2666">
        <f t="shared" ca="1" si="1311"/>
        <v>1</v>
      </c>
      <c r="AH2666">
        <f t="shared" ca="1" si="1311"/>
        <v>0</v>
      </c>
      <c r="AI2666">
        <f t="shared" ca="1" si="1311"/>
        <v>0</v>
      </c>
      <c r="AJ2666">
        <f t="shared" ca="1" si="1311"/>
        <v>0</v>
      </c>
      <c r="AK2666">
        <f t="shared" ca="1" si="1311"/>
        <v>0</v>
      </c>
      <c r="AL2666">
        <f t="shared" ca="1" si="1299"/>
        <v>5.9773339091872435E-2</v>
      </c>
      <c r="AM2666">
        <f t="shared" ca="1" si="1300"/>
        <v>0.51934949952916165</v>
      </c>
    </row>
    <row r="2667" spans="1:39">
      <c r="A2667" s="10">
        <f t="shared" ca="1" si="1301"/>
        <v>41390.871284723151</v>
      </c>
      <c r="B2667" s="22">
        <f t="shared" ca="1" si="1302"/>
        <v>41390.871284723151</v>
      </c>
      <c r="C2667" s="22">
        <f t="shared" ca="1" si="1279"/>
        <v>41391.023773149078</v>
      </c>
      <c r="D2667">
        <f t="shared" si="1307"/>
        <v>276</v>
      </c>
      <c r="E2667" s="23">
        <f t="shared" si="1280"/>
        <v>59</v>
      </c>
      <c r="F2667" s="23">
        <f t="shared" si="1281"/>
        <v>4</v>
      </c>
      <c r="G2667">
        <f t="shared" ca="1" si="1308"/>
        <v>6</v>
      </c>
      <c r="H2667" s="9">
        <f t="shared" ca="1" si="1282"/>
        <v>181.22960835567966</v>
      </c>
      <c r="I2667" s="9">
        <f t="shared" ca="1" si="1283"/>
        <v>7255.6452797316015</v>
      </c>
      <c r="J2667" s="9">
        <f t="shared" ca="1" si="1284"/>
        <v>8684.6022627919665</v>
      </c>
      <c r="K2667" s="9">
        <f t="shared" ca="1" si="1285"/>
        <v>55929.466843235357</v>
      </c>
      <c r="L2667" s="9">
        <f t="shared" ca="1" si="1286"/>
        <v>29695.215105356405</v>
      </c>
      <c r="M2667" s="9">
        <f t="shared" ca="1" si="1310"/>
        <v>27534.576062310647</v>
      </c>
      <c r="N2667" s="9">
        <f t="shared" ca="1" si="1310"/>
        <v>7255.6452797316015</v>
      </c>
      <c r="O2667" s="9">
        <f t="shared" ca="1" si="1288"/>
        <v>6435.1350998580865</v>
      </c>
      <c r="P2667" s="9">
        <f t="shared" ca="1" si="1309"/>
        <v>31106.116776606552</v>
      </c>
      <c r="Q2667" s="9">
        <f t="shared" ca="1" si="1303"/>
        <v>159.06073078168893</v>
      </c>
      <c r="R2667" s="9">
        <f t="shared" si="1289"/>
        <v>8</v>
      </c>
      <c r="S2667" s="23">
        <f t="shared" ca="1" si="1290"/>
        <v>3.6597733390918723</v>
      </c>
      <c r="T2667" s="9">
        <f t="shared" ca="1" si="1304"/>
        <v>39</v>
      </c>
      <c r="U2667" s="9">
        <f t="shared" ca="1" si="1305"/>
        <v>35.184020730739576</v>
      </c>
      <c r="V2667" s="23">
        <f t="shared" ca="1" si="1291"/>
        <v>86.354948005016169</v>
      </c>
      <c r="W2667" s="23">
        <f t="shared" ca="1" si="1306"/>
        <v>2063.6969535283565</v>
      </c>
      <c r="X2667" s="23" t="e">
        <f ca="1">V2667/(S2667-#REF!)</f>
        <v>#REF!</v>
      </c>
      <c r="Y2667" s="9">
        <f t="shared" ca="1" si="1292"/>
        <v>0</v>
      </c>
      <c r="Z2667" s="9">
        <f t="shared" ca="1" si="1293"/>
        <v>0</v>
      </c>
      <c r="AA2667" s="24">
        <f t="shared" ca="1" si="1294"/>
        <v>423.56799523901964</v>
      </c>
      <c r="AB2667" s="9">
        <f t="shared" ca="1" si="1295"/>
        <v>244.32497471797888</v>
      </c>
      <c r="AC2667" s="9">
        <f t="shared" ca="1" si="1296"/>
        <v>129.38546218998368</v>
      </c>
      <c r="AD2667" s="9">
        <f t="shared" ca="1" si="1297"/>
        <v>25.967474976458082</v>
      </c>
      <c r="AE2667">
        <f t="shared" ca="1" si="1311"/>
        <v>0</v>
      </c>
      <c r="AF2667">
        <f t="shared" ca="1" si="1311"/>
        <v>0</v>
      </c>
      <c r="AG2667">
        <f t="shared" ca="1" si="1311"/>
        <v>1</v>
      </c>
      <c r="AH2667">
        <f t="shared" ca="1" si="1311"/>
        <v>0</v>
      </c>
      <c r="AI2667">
        <f t="shared" ca="1" si="1311"/>
        <v>0</v>
      </c>
      <c r="AJ2667">
        <f t="shared" ca="1" si="1311"/>
        <v>0</v>
      </c>
      <c r="AK2667">
        <f t="shared" ca="1" si="1311"/>
        <v>0</v>
      </c>
      <c r="AL2667">
        <f t="shared" ca="1" si="1299"/>
        <v>5.9773339091872435E-2</v>
      </c>
      <c r="AM2667">
        <f t="shared" ca="1" si="1300"/>
        <v>0.51934949952916165</v>
      </c>
    </row>
    <row r="2668" spans="1:39">
      <c r="A2668" s="10">
        <f t="shared" ca="1" si="1301"/>
        <v>41391.064745371303</v>
      </c>
      <c r="B2668" s="22">
        <f t="shared" ca="1" si="1302"/>
        <v>41391.064745371303</v>
      </c>
      <c r="C2668" s="22">
        <f t="shared" ca="1" si="1279"/>
        <v>41391.21723379723</v>
      </c>
      <c r="D2668">
        <f t="shared" si="1307"/>
        <v>276</v>
      </c>
      <c r="E2668" s="23">
        <f t="shared" si="1280"/>
        <v>59</v>
      </c>
      <c r="F2668" s="23">
        <f t="shared" si="1281"/>
        <v>4</v>
      </c>
      <c r="G2668">
        <f t="shared" ca="1" si="1308"/>
        <v>7</v>
      </c>
      <c r="H2668" s="9">
        <f t="shared" ca="1" si="1282"/>
        <v>253.22960835567966</v>
      </c>
      <c r="I2668" s="9">
        <f t="shared" ca="1" si="1283"/>
        <v>7327.6452797316015</v>
      </c>
      <c r="J2668" s="9">
        <f t="shared" ca="1" si="1284"/>
        <v>8756.6022627919665</v>
      </c>
      <c r="K2668" s="9">
        <f t="shared" ca="1" si="1285"/>
        <v>55929.466843235357</v>
      </c>
      <c r="L2668" s="9">
        <f t="shared" ca="1" si="1286"/>
        <v>29695.215105356405</v>
      </c>
      <c r="M2668" s="9">
        <f t="shared" ca="1" si="1310"/>
        <v>27606.576062310647</v>
      </c>
      <c r="N2668" s="9">
        <f t="shared" ca="1" si="1310"/>
        <v>7327.6452797316015</v>
      </c>
      <c r="O2668" s="9">
        <f t="shared" ca="1" si="1288"/>
        <v>6507.1350998580865</v>
      </c>
      <c r="P2668" s="9">
        <f t="shared" ca="1" si="1309"/>
        <v>31106.116776606552</v>
      </c>
      <c r="Q2668" s="9">
        <f t="shared" ca="1" si="1303"/>
        <v>159.13273078168893</v>
      </c>
      <c r="R2668" s="9">
        <f t="shared" si="1289"/>
        <v>8</v>
      </c>
      <c r="S2668" s="23">
        <f t="shared" ca="1" si="1290"/>
        <v>3.6597733390918723</v>
      </c>
      <c r="T2668" s="9">
        <f t="shared" ca="1" si="1304"/>
        <v>39</v>
      </c>
      <c r="U2668" s="9">
        <f t="shared" ca="1" si="1305"/>
        <v>35.184020730739576</v>
      </c>
      <c r="V2668" s="23">
        <f t="shared" ca="1" si="1291"/>
        <v>72</v>
      </c>
      <c r="W2668" s="23">
        <f t="shared" ca="1" si="1306"/>
        <v>0</v>
      </c>
      <c r="X2668" s="23" t="e">
        <f ca="1">V2668/(S2668-#REF!)</f>
        <v>#REF!</v>
      </c>
      <c r="Y2668" s="9">
        <f t="shared" ca="1" si="1292"/>
        <v>0</v>
      </c>
      <c r="Z2668" s="9">
        <f t="shared" ca="1" si="1293"/>
        <v>0</v>
      </c>
      <c r="AA2668" s="24">
        <f t="shared" ca="1" si="1294"/>
        <v>423.56799523901964</v>
      </c>
      <c r="AB2668" s="9">
        <f t="shared" ca="1" si="1295"/>
        <v>244.32497471797888</v>
      </c>
      <c r="AC2668" s="9">
        <f t="shared" ca="1" si="1296"/>
        <v>129.38546218998368</v>
      </c>
      <c r="AD2668" s="9">
        <f t="shared" ca="1" si="1297"/>
        <v>25.967474976458082</v>
      </c>
      <c r="AE2668">
        <f t="shared" ca="1" si="1311"/>
        <v>0</v>
      </c>
      <c r="AF2668">
        <f t="shared" ca="1" si="1311"/>
        <v>1</v>
      </c>
      <c r="AG2668">
        <f t="shared" ca="1" si="1311"/>
        <v>0</v>
      </c>
      <c r="AH2668">
        <f t="shared" ca="1" si="1311"/>
        <v>0</v>
      </c>
      <c r="AI2668">
        <f t="shared" ca="1" si="1311"/>
        <v>0</v>
      </c>
      <c r="AJ2668">
        <f t="shared" ca="1" si="1311"/>
        <v>0</v>
      </c>
      <c r="AK2668">
        <f t="shared" ca="1" si="1311"/>
        <v>0</v>
      </c>
      <c r="AL2668">
        <f t="shared" ca="1" si="1299"/>
        <v>5.9773339091872435E-2</v>
      </c>
      <c r="AM2668">
        <f t="shared" ca="1" si="1300"/>
        <v>0.51934949952916165</v>
      </c>
    </row>
    <row r="2669" spans="1:39">
      <c r="A2669" s="10">
        <f t="shared" ca="1" si="1301"/>
        <v>41391.240844908338</v>
      </c>
      <c r="B2669" s="22">
        <f t="shared" ca="1" si="1302"/>
        <v>41391.240844908338</v>
      </c>
      <c r="C2669" s="22">
        <f t="shared" ca="1" si="1279"/>
        <v>41391.432615741673</v>
      </c>
      <c r="D2669">
        <f t="shared" si="1307"/>
        <v>276</v>
      </c>
      <c r="E2669" s="23">
        <f t="shared" si="1280"/>
        <v>59</v>
      </c>
      <c r="F2669" s="23">
        <f t="shared" si="1281"/>
        <v>4</v>
      </c>
      <c r="G2669">
        <f t="shared" ca="1" si="1308"/>
        <v>6</v>
      </c>
      <c r="H2669" s="9">
        <f t="shared" ca="1" si="1282"/>
        <v>325.90132990405891</v>
      </c>
      <c r="I2669" s="9">
        <f t="shared" ca="1" si="1283"/>
        <v>7400.317001279981</v>
      </c>
      <c r="J2669" s="9">
        <f t="shared" ca="1" si="1284"/>
        <v>8829.2739843403451</v>
      </c>
      <c r="K2669" s="9">
        <f t="shared" ca="1" si="1285"/>
        <v>55929.466843235357</v>
      </c>
      <c r="L2669" s="9">
        <f t="shared" ca="1" si="1286"/>
        <v>29695.215105356405</v>
      </c>
      <c r="M2669" s="9">
        <f t="shared" ca="1" si="1310"/>
        <v>27679.247783859028</v>
      </c>
      <c r="N2669" s="9">
        <f t="shared" ca="1" si="1310"/>
        <v>7400.317001279981</v>
      </c>
      <c r="O2669" s="9">
        <f t="shared" ca="1" si="1288"/>
        <v>6579.806821406466</v>
      </c>
      <c r="P2669" s="9">
        <f t="shared" ca="1" si="1309"/>
        <v>31106.116776606552</v>
      </c>
      <c r="Q2669" s="9">
        <f t="shared" ca="1" si="1303"/>
        <v>159.20540250323731</v>
      </c>
      <c r="R2669" s="9">
        <f t="shared" si="1289"/>
        <v>8</v>
      </c>
      <c r="S2669" s="23">
        <f t="shared" ca="1" si="1290"/>
        <v>4.6026507854447631</v>
      </c>
      <c r="T2669" s="9">
        <f t="shared" ca="1" si="1304"/>
        <v>36</v>
      </c>
      <c r="U2669" s="9">
        <f t="shared" ca="1" si="1305"/>
        <v>9.5428276011480193</v>
      </c>
      <c r="V2669" s="23">
        <f t="shared" ca="1" si="1291"/>
        <v>72.671721548379281</v>
      </c>
      <c r="W2669" s="23">
        <f t="shared" ca="1" si="1306"/>
        <v>1897.2644811590317</v>
      </c>
      <c r="X2669" s="23" t="e">
        <f ca="1">V2669/(S2669-#REF!)</f>
        <v>#REF!</v>
      </c>
      <c r="Y2669" s="9">
        <f t="shared" ca="1" si="1292"/>
        <v>0</v>
      </c>
      <c r="Z2669" s="9">
        <f t="shared" ca="1" si="1293"/>
        <v>0</v>
      </c>
      <c r="AA2669" s="24">
        <f t="shared" ca="1" si="1294"/>
        <v>542.47712442044235</v>
      </c>
      <c r="AB2669" s="9">
        <f t="shared" ca="1" si="1295"/>
        <v>317.68084004423378</v>
      </c>
      <c r="AC2669" s="9">
        <f t="shared" ca="1" si="1296"/>
        <v>168.23201297972278</v>
      </c>
      <c r="AD2669" s="9">
        <f t="shared" ca="1" si="1297"/>
        <v>25.967474976458082</v>
      </c>
      <c r="AE2669">
        <f t="shared" ca="1" si="1311"/>
        <v>2</v>
      </c>
      <c r="AF2669">
        <f t="shared" ca="1" si="1311"/>
        <v>0</v>
      </c>
      <c r="AG2669">
        <f t="shared" ca="1" si="1311"/>
        <v>0</v>
      </c>
      <c r="AH2669">
        <f t="shared" ca="1" si="1311"/>
        <v>0</v>
      </c>
      <c r="AI2669">
        <f t="shared" ca="1" si="1311"/>
        <v>0</v>
      </c>
      <c r="AJ2669">
        <f t="shared" ca="1" si="1311"/>
        <v>0</v>
      </c>
      <c r="AK2669">
        <f t="shared" ca="1" si="1311"/>
        <v>0</v>
      </c>
      <c r="AL2669">
        <f t="shared" ca="1" si="1299"/>
        <v>5.9773339091872435E-2</v>
      </c>
      <c r="AM2669">
        <f t="shared" ca="1" si="1300"/>
        <v>0.51934949952916165</v>
      </c>
    </row>
    <row r="2670" spans="1:39">
      <c r="A2670" s="10">
        <f t="shared" ca="1" si="1301"/>
        <v>41391.458310186114</v>
      </c>
      <c r="B2670" s="22">
        <f t="shared" ca="1" si="1302"/>
        <v>41391.458310186114</v>
      </c>
      <c r="C2670" s="22">
        <f t="shared" ca="1" si="1279"/>
        <v>41391.610798612041</v>
      </c>
      <c r="D2670">
        <f t="shared" si="1307"/>
        <v>276</v>
      </c>
      <c r="E2670" s="23">
        <f t="shared" si="1280"/>
        <v>59</v>
      </c>
      <c r="F2670" s="23">
        <f t="shared" si="1281"/>
        <v>4</v>
      </c>
      <c r="G2670">
        <f t="shared" ca="1" si="1308"/>
        <v>6</v>
      </c>
      <c r="H2670" s="9">
        <f t="shared" ca="1" si="1282"/>
        <v>409.96734699171623</v>
      </c>
      <c r="I2670" s="9">
        <f t="shared" ca="1" si="1283"/>
        <v>7484.3830183676382</v>
      </c>
      <c r="J2670" s="9">
        <f t="shared" ca="1" si="1284"/>
        <v>8913.3400014280032</v>
      </c>
      <c r="K2670" s="9">
        <f t="shared" ca="1" si="1285"/>
        <v>55929.466843235357</v>
      </c>
      <c r="L2670" s="9">
        <f t="shared" ca="1" si="1286"/>
        <v>29695.215105356405</v>
      </c>
      <c r="M2670" s="9">
        <f t="shared" ca="1" si="1310"/>
        <v>27763.313800946686</v>
      </c>
      <c r="N2670" s="9">
        <f t="shared" ca="1" si="1310"/>
        <v>7484.3830183676382</v>
      </c>
      <c r="O2670" s="9">
        <f t="shared" ca="1" si="1288"/>
        <v>6663.8728384941232</v>
      </c>
      <c r="P2670" s="9">
        <f t="shared" ca="1" si="1309"/>
        <v>31106.116776606552</v>
      </c>
      <c r="Q2670" s="9">
        <f t="shared" ca="1" si="1303"/>
        <v>159.28946852032496</v>
      </c>
      <c r="R2670" s="9">
        <f t="shared" si="1289"/>
        <v>8</v>
      </c>
      <c r="S2670" s="23">
        <f t="shared" ca="1" si="1290"/>
        <v>3.6597733390918723</v>
      </c>
      <c r="T2670" s="9">
        <f t="shared" ca="1" si="1304"/>
        <v>39</v>
      </c>
      <c r="U2670" s="9">
        <f t="shared" ca="1" si="1305"/>
        <v>35.184020730739576</v>
      </c>
      <c r="V2670" s="23">
        <f t="shared" ca="1" si="1291"/>
        <v>84.066017087657343</v>
      </c>
      <c r="W2670" s="23">
        <f t="shared" ca="1" si="1306"/>
        <v>1946.331380012831</v>
      </c>
      <c r="X2670" s="23" t="e">
        <f ca="1">V2670/(S2670-#REF!)</f>
        <v>#REF!</v>
      </c>
      <c r="Y2670" s="9">
        <f t="shared" ca="1" si="1292"/>
        <v>0</v>
      </c>
      <c r="Z2670" s="9">
        <f t="shared" ca="1" si="1293"/>
        <v>0</v>
      </c>
      <c r="AA2670" s="24">
        <f t="shared" ca="1" si="1294"/>
        <v>423.56799523901964</v>
      </c>
      <c r="AB2670" s="9">
        <f t="shared" ca="1" si="1295"/>
        <v>244.32497471797888</v>
      </c>
      <c r="AC2670" s="9">
        <f t="shared" ca="1" si="1296"/>
        <v>129.38546218998368</v>
      </c>
      <c r="AD2670" s="9">
        <f t="shared" ca="1" si="1297"/>
        <v>25.967474976458082</v>
      </c>
      <c r="AE2670">
        <f t="shared" ca="1" si="1311"/>
        <v>0</v>
      </c>
      <c r="AF2670">
        <f t="shared" ca="1" si="1311"/>
        <v>0</v>
      </c>
      <c r="AG2670">
        <f t="shared" ca="1" si="1311"/>
        <v>2</v>
      </c>
      <c r="AH2670">
        <f t="shared" ca="1" si="1311"/>
        <v>0</v>
      </c>
      <c r="AI2670">
        <f t="shared" ca="1" si="1311"/>
        <v>0</v>
      </c>
      <c r="AJ2670">
        <f t="shared" ca="1" si="1311"/>
        <v>0</v>
      </c>
      <c r="AK2670">
        <f t="shared" ca="1" si="1311"/>
        <v>0</v>
      </c>
      <c r="AL2670">
        <f t="shared" ca="1" si="1299"/>
        <v>5.9773339091872435E-2</v>
      </c>
      <c r="AM2670">
        <f t="shared" ca="1" si="1300"/>
        <v>0.51934949952916165</v>
      </c>
    </row>
    <row r="2671" spans="1:39">
      <c r="A2671" s="10">
        <f t="shared" ca="1" si="1301"/>
        <v>41391.621215278705</v>
      </c>
      <c r="B2671" s="22">
        <f t="shared" ca="1" si="1302"/>
        <v>41391.621215278705</v>
      </c>
      <c r="C2671" s="22">
        <f t="shared" ca="1" si="1279"/>
        <v>41391.868958334264</v>
      </c>
      <c r="D2671">
        <f t="shared" si="1307"/>
        <v>276</v>
      </c>
      <c r="E2671" s="23">
        <f t="shared" si="1280"/>
        <v>59</v>
      </c>
      <c r="F2671" s="23">
        <f t="shared" si="1281"/>
        <v>4</v>
      </c>
      <c r="G2671">
        <f t="shared" ca="1" si="1308"/>
        <v>7</v>
      </c>
      <c r="H2671" s="9">
        <f t="shared" ca="1" si="1282"/>
        <v>481.96734699171623</v>
      </c>
      <c r="I2671" s="9">
        <f t="shared" ca="1" si="1283"/>
        <v>7556.3830183676382</v>
      </c>
      <c r="J2671" s="9">
        <f t="shared" ca="1" si="1284"/>
        <v>8985.3400014280032</v>
      </c>
      <c r="K2671" s="9">
        <f t="shared" ca="1" si="1285"/>
        <v>55929.466843235357</v>
      </c>
      <c r="L2671" s="9">
        <f t="shared" ca="1" si="1286"/>
        <v>29695.215105356405</v>
      </c>
      <c r="M2671" s="9">
        <f t="shared" ca="1" si="1310"/>
        <v>27835.313800946686</v>
      </c>
      <c r="N2671" s="9">
        <f t="shared" ca="1" si="1310"/>
        <v>7556.3830183676382</v>
      </c>
      <c r="O2671" s="9">
        <f t="shared" ca="1" si="1288"/>
        <v>6735.8728384941232</v>
      </c>
      <c r="P2671" s="9">
        <f t="shared" ca="1" si="1309"/>
        <v>31106.116776606552</v>
      </c>
      <c r="Q2671" s="9">
        <f t="shared" ca="1" si="1303"/>
        <v>159.36146852032496</v>
      </c>
      <c r="R2671" s="9">
        <f t="shared" si="1289"/>
        <v>8</v>
      </c>
      <c r="S2671" s="23">
        <f t="shared" ca="1" si="1290"/>
        <v>5.9460310097922306</v>
      </c>
      <c r="T2671" s="9">
        <f t="shared" ca="1" si="1304"/>
        <v>56</v>
      </c>
      <c r="U2671" s="9">
        <f t="shared" ca="1" si="1305"/>
        <v>45.711635252031556</v>
      </c>
      <c r="V2671" s="23">
        <f t="shared" ca="1" si="1291"/>
        <v>72</v>
      </c>
      <c r="W2671" s="23">
        <f t="shared" ca="1" si="1306"/>
        <v>0</v>
      </c>
      <c r="X2671" s="23" t="e">
        <f ca="1">V2671/(S2671-#REF!)</f>
        <v>#REF!</v>
      </c>
      <c r="Y2671" s="9">
        <f t="shared" ca="1" si="1292"/>
        <v>0</v>
      </c>
      <c r="Z2671" s="9">
        <f t="shared" ca="1" si="1293"/>
        <v>0</v>
      </c>
      <c r="AA2671" s="24">
        <f t="shared" ca="1" si="1294"/>
        <v>711.89487139762014</v>
      </c>
      <c r="AB2671" s="9">
        <f t="shared" ca="1" si="1295"/>
        <v>422.19582149846678</v>
      </c>
      <c r="AC2671" s="9">
        <f t="shared" ca="1" si="1296"/>
        <v>223.57927822283847</v>
      </c>
      <c r="AD2671" s="9">
        <f t="shared" ca="1" si="1297"/>
        <v>25.967474976458082</v>
      </c>
      <c r="AE2671">
        <f t="shared" ca="1" si="1311"/>
        <v>1</v>
      </c>
      <c r="AF2671">
        <f t="shared" ca="1" si="1311"/>
        <v>0</v>
      </c>
      <c r="AG2671">
        <f t="shared" ca="1" si="1311"/>
        <v>0</v>
      </c>
      <c r="AH2671">
        <f t="shared" ca="1" si="1311"/>
        <v>1</v>
      </c>
      <c r="AI2671">
        <f t="shared" ca="1" si="1311"/>
        <v>0</v>
      </c>
      <c r="AJ2671">
        <f t="shared" ca="1" si="1311"/>
        <v>0</v>
      </c>
      <c r="AK2671">
        <f t="shared" ca="1" si="1311"/>
        <v>0</v>
      </c>
      <c r="AL2671">
        <f t="shared" ca="1" si="1299"/>
        <v>5.9773339091872435E-2</v>
      </c>
      <c r="AM2671">
        <f t="shared" ca="1" si="1300"/>
        <v>0.51934949952916165</v>
      </c>
    </row>
    <row r="2672" spans="1:39">
      <c r="A2672" s="10">
        <f t="shared" ca="1" si="1301"/>
        <v>41391.882152778708</v>
      </c>
      <c r="B2672" s="22">
        <f t="shared" ca="1" si="1302"/>
        <v>41391.882152778708</v>
      </c>
      <c r="C2672" s="22">
        <f t="shared" ca="1" si="1279"/>
        <v>41392.077129630561</v>
      </c>
      <c r="D2672">
        <f t="shared" si="1307"/>
        <v>276</v>
      </c>
      <c r="E2672" s="23">
        <f t="shared" si="1280"/>
        <v>59</v>
      </c>
      <c r="F2672" s="23">
        <f t="shared" si="1281"/>
        <v>4</v>
      </c>
      <c r="G2672">
        <f t="shared" ca="1" si="1308"/>
        <v>6</v>
      </c>
      <c r="H2672" s="9">
        <f t="shared" ca="1" si="1282"/>
        <v>576.62341908317808</v>
      </c>
      <c r="I2672" s="9">
        <f t="shared" ca="1" si="1283"/>
        <v>7651.0390904591004</v>
      </c>
      <c r="J2672" s="9">
        <f t="shared" ca="1" si="1284"/>
        <v>9079.9960735194654</v>
      </c>
      <c r="K2672" s="9">
        <f t="shared" ca="1" si="1285"/>
        <v>55929.466843235357</v>
      </c>
      <c r="L2672" s="9">
        <f t="shared" ca="1" si="1286"/>
        <v>29695.215105356405</v>
      </c>
      <c r="M2672" s="9">
        <f t="shared" ca="1" si="1310"/>
        <v>27929.969873038146</v>
      </c>
      <c r="N2672" s="9">
        <f t="shared" ca="1" si="1310"/>
        <v>7651.0390904591004</v>
      </c>
      <c r="O2672" s="9">
        <f t="shared" ca="1" si="1288"/>
        <v>6830.5289105855854</v>
      </c>
      <c r="P2672" s="9">
        <f t="shared" ca="1" si="1309"/>
        <v>31106.116776606552</v>
      </c>
      <c r="Q2672" s="9">
        <f t="shared" ca="1" si="1303"/>
        <v>159.45612459241642</v>
      </c>
      <c r="R2672" s="9">
        <f t="shared" si="1289"/>
        <v>8</v>
      </c>
      <c r="S2672" s="23">
        <f t="shared" ca="1" si="1290"/>
        <v>4.6796148126080004</v>
      </c>
      <c r="T2672" s="9">
        <f t="shared" ca="1" si="1304"/>
        <v>40</v>
      </c>
      <c r="U2672" s="9">
        <f t="shared" ca="1" si="1305"/>
        <v>46.613325388800149</v>
      </c>
      <c r="V2672" s="23">
        <f t="shared" ca="1" si="1291"/>
        <v>94.656072091461866</v>
      </c>
      <c r="W2672" s="23">
        <f t="shared" ca="1" si="1306"/>
        <v>1834.9089258143761</v>
      </c>
      <c r="X2672" s="23" t="e">
        <f ca="1">V2672/(S2672-#REF!)</f>
        <v>#REF!</v>
      </c>
      <c r="Y2672" s="9">
        <f t="shared" ca="1" si="1292"/>
        <v>0</v>
      </c>
      <c r="Z2672" s="9">
        <f t="shared" ca="1" si="1293"/>
        <v>0</v>
      </c>
      <c r="AA2672" s="24">
        <f t="shared" ca="1" si="1294"/>
        <v>552.18329088319456</v>
      </c>
      <c r="AB2672" s="9">
        <f t="shared" ca="1" si="1295"/>
        <v>323.6686413575336</v>
      </c>
      <c r="AC2672" s="9">
        <f t="shared" ca="1" si="1296"/>
        <v>171.40293089884815</v>
      </c>
      <c r="AD2672" s="9">
        <f t="shared" ca="1" si="1297"/>
        <v>25.967474976458082</v>
      </c>
      <c r="AE2672">
        <f t="shared" ca="1" si="1311"/>
        <v>1</v>
      </c>
      <c r="AF2672">
        <f t="shared" ca="1" si="1311"/>
        <v>1</v>
      </c>
      <c r="AG2672">
        <f t="shared" ca="1" si="1311"/>
        <v>0</v>
      </c>
      <c r="AH2672">
        <f t="shared" ca="1" si="1311"/>
        <v>0</v>
      </c>
      <c r="AI2672">
        <f t="shared" ca="1" si="1311"/>
        <v>0</v>
      </c>
      <c r="AJ2672">
        <f t="shared" ca="1" si="1311"/>
        <v>0</v>
      </c>
      <c r="AK2672">
        <f t="shared" ca="1" si="1311"/>
        <v>0</v>
      </c>
      <c r="AL2672">
        <f t="shared" ca="1" si="1299"/>
        <v>5.9773339091872435E-2</v>
      </c>
      <c r="AM2672">
        <f t="shared" ca="1" si="1300"/>
        <v>0.51934949952916165</v>
      </c>
    </row>
    <row r="2673" spans="1:39">
      <c r="A2673" s="10">
        <f t="shared" ca="1" si="1301"/>
        <v>41392.104907408342</v>
      </c>
      <c r="B2673" s="22">
        <f t="shared" ca="1" si="1302"/>
        <v>41392.104907408342</v>
      </c>
      <c r="C2673" s="22">
        <f t="shared" ca="1" si="1279"/>
        <v>41392.257951389824</v>
      </c>
      <c r="D2673">
        <f t="shared" si="1307"/>
        <v>276</v>
      </c>
      <c r="E2673" s="23">
        <f t="shared" si="1280"/>
        <v>59</v>
      </c>
      <c r="F2673" s="23">
        <f t="shared" si="1281"/>
        <v>4</v>
      </c>
      <c r="G2673">
        <f t="shared" ca="1" si="1308"/>
        <v>7</v>
      </c>
      <c r="H2673" s="9">
        <f t="shared" ca="1" si="1282"/>
        <v>664.26585520399851</v>
      </c>
      <c r="I2673" s="9">
        <f t="shared" ca="1" si="1283"/>
        <v>7738.6815265799205</v>
      </c>
      <c r="J2673" s="9">
        <f t="shared" ca="1" si="1284"/>
        <v>9167.6385096402864</v>
      </c>
      <c r="K2673" s="9">
        <f t="shared" ca="1" si="1285"/>
        <v>55929.466843235357</v>
      </c>
      <c r="L2673" s="9">
        <f t="shared" ca="1" si="1286"/>
        <v>29695.215105356405</v>
      </c>
      <c r="M2673" s="9">
        <f t="shared" ca="1" si="1310"/>
        <v>28017.612309158965</v>
      </c>
      <c r="N2673" s="9">
        <f t="shared" ca="1" si="1310"/>
        <v>7738.6815265799205</v>
      </c>
      <c r="O2673" s="9">
        <f t="shared" ca="1" si="1288"/>
        <v>6918.1713467064055</v>
      </c>
      <c r="P2673" s="9">
        <f t="shared" ca="1" si="1309"/>
        <v>31106.116776606552</v>
      </c>
      <c r="Q2673" s="9">
        <f t="shared" ca="1" si="1303"/>
        <v>159.54376702853725</v>
      </c>
      <c r="R2673" s="9">
        <f t="shared" si="1289"/>
        <v>8</v>
      </c>
      <c r="S2673" s="23">
        <f t="shared" ca="1" si="1290"/>
        <v>3.6730917394255025</v>
      </c>
      <c r="T2673" s="9">
        <f t="shared" ca="1" si="1304"/>
        <v>40</v>
      </c>
      <c r="U2673" s="9">
        <f t="shared" ca="1" si="1305"/>
        <v>23.130261931808491</v>
      </c>
      <c r="V2673" s="23">
        <f t="shared" ca="1" si="1291"/>
        <v>87.642436120820392</v>
      </c>
      <c r="W2673" s="23">
        <f t="shared" ca="1" si="1306"/>
        <v>0</v>
      </c>
      <c r="X2673" s="23" t="e">
        <f ca="1">V2673/(S2673-#REF!)</f>
        <v>#REF!</v>
      </c>
      <c r="Y2673" s="9">
        <f t="shared" ca="1" si="1292"/>
        <v>0</v>
      </c>
      <c r="Z2673" s="9">
        <f t="shared" ca="1" si="1293"/>
        <v>0</v>
      </c>
      <c r="AA2673" s="24">
        <f t="shared" ca="1" si="1294"/>
        <v>425.24761902457874</v>
      </c>
      <c r="AB2673" s="9">
        <f t="shared" ca="1" si="1295"/>
        <v>245.3611462639353</v>
      </c>
      <c r="AC2673" s="9">
        <f t="shared" ca="1" si="1296"/>
        <v>129.93418028372926</v>
      </c>
      <c r="AD2673" s="9">
        <f t="shared" ca="1" si="1297"/>
        <v>25.967474976458082</v>
      </c>
      <c r="AE2673">
        <f t="shared" ca="1" si="1311"/>
        <v>0</v>
      </c>
      <c r="AF2673">
        <f t="shared" ca="1" si="1311"/>
        <v>1</v>
      </c>
      <c r="AG2673">
        <f t="shared" ca="1" si="1311"/>
        <v>0</v>
      </c>
      <c r="AH2673">
        <f t="shared" ca="1" si="1311"/>
        <v>1</v>
      </c>
      <c r="AI2673">
        <f t="shared" ca="1" si="1311"/>
        <v>0</v>
      </c>
      <c r="AJ2673">
        <f t="shared" ca="1" si="1311"/>
        <v>0</v>
      </c>
      <c r="AK2673">
        <f t="shared" ca="1" si="1311"/>
        <v>0</v>
      </c>
      <c r="AL2673">
        <f t="shared" ca="1" si="1299"/>
        <v>5.9773339091872435E-2</v>
      </c>
      <c r="AM2673">
        <f t="shared" ca="1" si="1300"/>
        <v>0.51934949952916165</v>
      </c>
    </row>
    <row r="2674" spans="1:39">
      <c r="A2674" s="10">
        <f t="shared" ca="1" si="1301"/>
        <v>41392.262812500936</v>
      </c>
      <c r="B2674" s="22">
        <f t="shared" ca="1" si="1302"/>
        <v>41392.262812500936</v>
      </c>
      <c r="C2674" s="22">
        <f t="shared" ca="1" si="1279"/>
        <v>41392.458576389821</v>
      </c>
      <c r="D2674">
        <f t="shared" si="1307"/>
        <v>276</v>
      </c>
      <c r="E2674" s="23">
        <f t="shared" si="1280"/>
        <v>59</v>
      </c>
      <c r="F2674" s="23">
        <f t="shared" si="1281"/>
        <v>4</v>
      </c>
      <c r="G2674">
        <f t="shared" ca="1" si="1308"/>
        <v>7</v>
      </c>
      <c r="H2674" s="9">
        <f t="shared" ca="1" si="1282"/>
        <v>743.52167478184333</v>
      </c>
      <c r="I2674" s="9">
        <f t="shared" ca="1" si="1283"/>
        <v>7817.9373461577652</v>
      </c>
      <c r="J2674" s="9">
        <f t="shared" ca="1" si="1284"/>
        <v>9246.894329218132</v>
      </c>
      <c r="K2674" s="9">
        <f t="shared" ca="1" si="1285"/>
        <v>55929.466843235357</v>
      </c>
      <c r="L2674" s="9">
        <f t="shared" ca="1" si="1286"/>
        <v>29695.215105356405</v>
      </c>
      <c r="M2674" s="9">
        <f t="shared" ca="1" si="1310"/>
        <v>28096.868128736809</v>
      </c>
      <c r="N2674" s="9">
        <f t="shared" ca="1" si="1310"/>
        <v>7817.9373461577652</v>
      </c>
      <c r="O2674" s="9">
        <f t="shared" ca="1" si="1288"/>
        <v>6997.4271662842502</v>
      </c>
      <c r="P2674" s="9">
        <f t="shared" ca="1" si="1309"/>
        <v>31106.116776606552</v>
      </c>
      <c r="Q2674" s="9">
        <f t="shared" ca="1" si="1303"/>
        <v>159.62302284811508</v>
      </c>
      <c r="R2674" s="9">
        <f t="shared" si="1289"/>
        <v>8</v>
      </c>
      <c r="S2674" s="23">
        <f t="shared" ca="1" si="1290"/>
        <v>4.6985716133868873</v>
      </c>
      <c r="T2674" s="9">
        <f t="shared" ca="1" si="1304"/>
        <v>41</v>
      </c>
      <c r="U2674" s="9">
        <f t="shared" ca="1" si="1305"/>
        <v>54.857808192795346</v>
      </c>
      <c r="V2674" s="23">
        <f t="shared" ca="1" si="1291"/>
        <v>79.255819577844818</v>
      </c>
      <c r="W2674" s="23">
        <f t="shared" ca="1" si="1306"/>
        <v>0</v>
      </c>
      <c r="X2674" s="23" t="e">
        <f ca="1">V2674/(S2674-#REF!)</f>
        <v>#REF!</v>
      </c>
      <c r="Y2674" s="9">
        <f t="shared" ca="1" si="1292"/>
        <v>0</v>
      </c>
      <c r="Z2674" s="9">
        <f t="shared" ca="1" si="1293"/>
        <v>0</v>
      </c>
      <c r="AA2674" s="24">
        <f t="shared" ca="1" si="1294"/>
        <v>554.57399041832753</v>
      </c>
      <c r="AB2674" s="9">
        <f t="shared" ca="1" si="1295"/>
        <v>325.14348045813108</v>
      </c>
      <c r="AC2674" s="9">
        <f t="shared" ca="1" si="1296"/>
        <v>172.18395109093834</v>
      </c>
      <c r="AD2674" s="9">
        <f t="shared" ca="1" si="1297"/>
        <v>25.967474976458082</v>
      </c>
      <c r="AE2674">
        <f t="shared" ca="1" si="1311"/>
        <v>1</v>
      </c>
      <c r="AF2674">
        <f t="shared" ca="1" si="1311"/>
        <v>0</v>
      </c>
      <c r="AG2674">
        <f t="shared" ca="1" si="1311"/>
        <v>0</v>
      </c>
      <c r="AH2674">
        <f t="shared" ca="1" si="1311"/>
        <v>0</v>
      </c>
      <c r="AI2674">
        <f t="shared" ca="1" si="1311"/>
        <v>0</v>
      </c>
      <c r="AJ2674">
        <f t="shared" ca="1" si="1311"/>
        <v>0</v>
      </c>
      <c r="AK2674">
        <f t="shared" ca="1" si="1311"/>
        <v>0</v>
      </c>
      <c r="AL2674">
        <f t="shared" ca="1" si="1299"/>
        <v>5.9773339091872435E-2</v>
      </c>
      <c r="AM2674">
        <f t="shared" ca="1" si="1300"/>
        <v>0.51934949952916165</v>
      </c>
    </row>
    <row r="2675" spans="1:39">
      <c r="A2675" s="10">
        <f t="shared" ca="1" si="1301"/>
        <v>41392.47871527871</v>
      </c>
      <c r="B2675" s="22">
        <f t="shared" ca="1" si="1302"/>
        <v>41392.47871527871</v>
      </c>
      <c r="C2675" s="22">
        <f t="shared" ca="1" si="1279"/>
        <v>41392.677175926859</v>
      </c>
      <c r="D2675">
        <f t="shared" si="1307"/>
        <v>276</v>
      </c>
      <c r="E2675" s="23">
        <f t="shared" si="1280"/>
        <v>59</v>
      </c>
      <c r="F2675" s="23">
        <f t="shared" si="1281"/>
        <v>4</v>
      </c>
      <c r="G2675">
        <f t="shared" ca="1" si="1308"/>
        <v>6</v>
      </c>
      <c r="H2675" s="9">
        <f t="shared" ca="1" si="1282"/>
        <v>816.49792754814962</v>
      </c>
      <c r="I2675" s="9">
        <f t="shared" ca="1" si="1283"/>
        <v>7890.9135989240713</v>
      </c>
      <c r="J2675" s="9">
        <f t="shared" ca="1" si="1284"/>
        <v>9319.8705819844381</v>
      </c>
      <c r="K2675" s="9">
        <f t="shared" ca="1" si="1285"/>
        <v>55929.466843235357</v>
      </c>
      <c r="L2675" s="9">
        <f t="shared" ca="1" si="1286"/>
        <v>29695.215105356405</v>
      </c>
      <c r="M2675" s="9">
        <f t="shared" ca="1" si="1310"/>
        <v>28169.844381503117</v>
      </c>
      <c r="N2675" s="9">
        <f t="shared" ca="1" si="1310"/>
        <v>7890.9135989240713</v>
      </c>
      <c r="O2675" s="9">
        <f t="shared" ca="1" si="1288"/>
        <v>7070.4034190505563</v>
      </c>
      <c r="P2675" s="9">
        <f t="shared" ca="1" si="1309"/>
        <v>31106.116776606552</v>
      </c>
      <c r="Q2675" s="9">
        <f t="shared" ca="1" si="1303"/>
        <v>159.69599910088138</v>
      </c>
      <c r="R2675" s="9">
        <f t="shared" si="1289"/>
        <v>8</v>
      </c>
      <c r="S2675" s="23">
        <f t="shared" ca="1" si="1290"/>
        <v>4.7631667757569582</v>
      </c>
      <c r="T2675" s="9">
        <f t="shared" ca="1" si="1304"/>
        <v>45</v>
      </c>
      <c r="U2675" s="9">
        <f t="shared" ca="1" si="1305"/>
        <v>47.400392725048732</v>
      </c>
      <c r="V2675" s="23">
        <f t="shared" ca="1" si="1291"/>
        <v>72.97625276630626</v>
      </c>
      <c r="W2675" s="23">
        <f t="shared" ca="1" si="1306"/>
        <v>2068.7602931531751</v>
      </c>
      <c r="X2675" s="23" t="e">
        <f ca="1">V2675/(S2675-#REF!)</f>
        <v>#REF!</v>
      </c>
      <c r="Y2675" s="9">
        <f t="shared" ca="1" si="1292"/>
        <v>0</v>
      </c>
      <c r="Z2675" s="9">
        <f t="shared" ca="1" si="1293"/>
        <v>0</v>
      </c>
      <c r="AA2675" s="24">
        <f t="shared" ca="1" si="1294"/>
        <v>562.7202818971067</v>
      </c>
      <c r="AB2675" s="9">
        <f t="shared" ca="1" si="1295"/>
        <v>330.16898409052254</v>
      </c>
      <c r="AC2675" s="9">
        <f t="shared" ca="1" si="1296"/>
        <v>174.84527178058522</v>
      </c>
      <c r="AD2675" s="9">
        <f t="shared" ca="1" si="1297"/>
        <v>25.967474976458082</v>
      </c>
      <c r="AE2675">
        <f t="shared" ca="1" si="1311"/>
        <v>0</v>
      </c>
      <c r="AF2675">
        <f t="shared" ca="1" si="1311"/>
        <v>0</v>
      </c>
      <c r="AG2675">
        <f t="shared" ca="1" si="1311"/>
        <v>0</v>
      </c>
      <c r="AH2675">
        <f t="shared" ca="1" si="1311"/>
        <v>1</v>
      </c>
      <c r="AI2675">
        <f t="shared" ca="1" si="1311"/>
        <v>0</v>
      </c>
      <c r="AJ2675">
        <f t="shared" ca="1" si="1311"/>
        <v>0</v>
      </c>
      <c r="AK2675">
        <f t="shared" ca="1" si="1311"/>
        <v>0</v>
      </c>
      <c r="AL2675">
        <f t="shared" ca="1" si="1299"/>
        <v>5.9773339091872435E-2</v>
      </c>
      <c r="AM2675">
        <f t="shared" ca="1" si="1300"/>
        <v>0.51934949952916165</v>
      </c>
    </row>
    <row r="2676" spans="1:39">
      <c r="A2676" s="10">
        <f t="shared" ca="1" si="1301"/>
        <v>41392.687592593524</v>
      </c>
      <c r="B2676" s="22">
        <f t="shared" ca="1" si="1302"/>
        <v>41392.687592593524</v>
      </c>
      <c r="C2676" s="22">
        <f t="shared" ca="1" si="1279"/>
        <v>41392.870092593526</v>
      </c>
      <c r="D2676">
        <f t="shared" si="1307"/>
        <v>276</v>
      </c>
      <c r="E2676" s="23">
        <f t="shared" si="1280"/>
        <v>59</v>
      </c>
      <c r="F2676" s="23">
        <f t="shared" si="1281"/>
        <v>4</v>
      </c>
      <c r="G2676">
        <f t="shared" ca="1" si="1308"/>
        <v>7</v>
      </c>
      <c r="H2676" s="9">
        <f t="shared" ca="1" si="1282"/>
        <v>898.24782700611354</v>
      </c>
      <c r="I2676" s="9">
        <f t="shared" ca="1" si="1283"/>
        <v>7972.663498382035</v>
      </c>
      <c r="J2676" s="9">
        <f t="shared" ca="1" si="1284"/>
        <v>9401.6204814424018</v>
      </c>
      <c r="K2676" s="9">
        <f t="shared" ca="1" si="1285"/>
        <v>55929.466843235357</v>
      </c>
      <c r="L2676" s="9">
        <f t="shared" ca="1" si="1286"/>
        <v>29695.215105356405</v>
      </c>
      <c r="M2676" s="9">
        <f t="shared" ca="1" si="1310"/>
        <v>28251.594280961082</v>
      </c>
      <c r="N2676" s="9">
        <f t="shared" ca="1" si="1310"/>
        <v>7972.663498382035</v>
      </c>
      <c r="O2676" s="9">
        <f t="shared" ca="1" si="1288"/>
        <v>7152.15331850852</v>
      </c>
      <c r="P2676" s="9">
        <f t="shared" ca="1" si="1309"/>
        <v>31106.116776606552</v>
      </c>
      <c r="Q2676" s="9">
        <f t="shared" ca="1" si="1303"/>
        <v>159.77774900033936</v>
      </c>
      <c r="R2676" s="9">
        <f t="shared" si="1289"/>
        <v>8</v>
      </c>
      <c r="S2676" s="23">
        <f t="shared" ca="1" si="1290"/>
        <v>4.3800892908862386</v>
      </c>
      <c r="T2676" s="9">
        <f t="shared" ca="1" si="1304"/>
        <v>22</v>
      </c>
      <c r="U2676" s="9">
        <f t="shared" ca="1" si="1305"/>
        <v>48.321447190459367</v>
      </c>
      <c r="V2676" s="23">
        <f t="shared" ca="1" si="1291"/>
        <v>81.749899457963977</v>
      </c>
      <c r="W2676" s="23">
        <f t="shared" ca="1" si="1306"/>
        <v>0</v>
      </c>
      <c r="X2676" s="23" t="e">
        <f ca="1">V2676/(S2676-#REF!)</f>
        <v>#REF!</v>
      </c>
      <c r="Y2676" s="9">
        <f t="shared" ca="1" si="1292"/>
        <v>0</v>
      </c>
      <c r="Z2676" s="9">
        <f t="shared" ca="1" si="1293"/>
        <v>0</v>
      </c>
      <c r="AA2676" s="24">
        <f t="shared" ca="1" si="1294"/>
        <v>514.40922056969612</v>
      </c>
      <c r="AB2676" s="9">
        <f t="shared" ca="1" si="1295"/>
        <v>300.36555576758059</v>
      </c>
      <c r="AC2676" s="9">
        <f t="shared" ca="1" si="1296"/>
        <v>159.06247940391157</v>
      </c>
      <c r="AD2676" s="9">
        <f t="shared" ca="1" si="1297"/>
        <v>25.967474976458082</v>
      </c>
      <c r="AE2676">
        <f t="shared" ca="1" si="1311"/>
        <v>1</v>
      </c>
      <c r="AF2676">
        <f t="shared" ca="1" si="1311"/>
        <v>0</v>
      </c>
      <c r="AG2676">
        <f t="shared" ca="1" si="1311"/>
        <v>1</v>
      </c>
      <c r="AH2676">
        <f t="shared" ca="1" si="1311"/>
        <v>0</v>
      </c>
      <c r="AI2676">
        <f t="shared" ca="1" si="1311"/>
        <v>0</v>
      </c>
      <c r="AJ2676">
        <f t="shared" ca="1" si="1311"/>
        <v>0</v>
      </c>
      <c r="AK2676">
        <f t="shared" ca="1" si="1311"/>
        <v>0</v>
      </c>
      <c r="AL2676">
        <f t="shared" ca="1" si="1299"/>
        <v>5.9773339091872435E-2</v>
      </c>
      <c r="AM2676">
        <f t="shared" ca="1" si="1300"/>
        <v>0.51934949952916165</v>
      </c>
    </row>
    <row r="2677" spans="1:39">
      <c r="A2677" s="10">
        <f t="shared" ca="1" si="1301"/>
        <v>41392.886759260196</v>
      </c>
      <c r="B2677" s="22">
        <f t="shared" ca="1" si="1302"/>
        <v>41392.886759260196</v>
      </c>
      <c r="C2677" s="22">
        <f t="shared" ca="1" si="1279"/>
        <v>41393.050243056496</v>
      </c>
      <c r="D2677">
        <f t="shared" si="1307"/>
        <v>276</v>
      </c>
      <c r="E2677" s="23">
        <f t="shared" si="1280"/>
        <v>59</v>
      </c>
      <c r="F2677" s="23">
        <f t="shared" si="1281"/>
        <v>4</v>
      </c>
      <c r="G2677">
        <f t="shared" ca="1" si="1308"/>
        <v>7</v>
      </c>
      <c r="H2677" s="9">
        <f t="shared" ca="1" si="1282"/>
        <v>979.27750109336841</v>
      </c>
      <c r="I2677" s="9">
        <f t="shared" ca="1" si="1283"/>
        <v>8053.6931724692895</v>
      </c>
      <c r="J2677" s="9">
        <f t="shared" ca="1" si="1284"/>
        <v>9482.6501555296563</v>
      </c>
      <c r="K2677" s="9">
        <f t="shared" ca="1" si="1285"/>
        <v>55929.466843235357</v>
      </c>
      <c r="L2677" s="9">
        <f t="shared" ca="1" si="1286"/>
        <v>29695.215105356405</v>
      </c>
      <c r="M2677" s="9">
        <f t="shared" ca="1" si="1310"/>
        <v>28332.623955048337</v>
      </c>
      <c r="N2677" s="9">
        <f t="shared" ca="1" si="1310"/>
        <v>8053.6931724692895</v>
      </c>
      <c r="O2677" s="9">
        <f t="shared" ca="1" si="1288"/>
        <v>7233.1829925957745</v>
      </c>
      <c r="P2677" s="9">
        <f t="shared" ca="1" si="1309"/>
        <v>31106.116776606552</v>
      </c>
      <c r="Q2677" s="9">
        <f t="shared" ca="1" si="1303"/>
        <v>159.85877867442662</v>
      </c>
      <c r="R2677" s="9">
        <f t="shared" si="1289"/>
        <v>8</v>
      </c>
      <c r="S2677" s="23">
        <f t="shared" ca="1" si="1290"/>
        <v>3.9238714250039211</v>
      </c>
      <c r="T2677" s="9">
        <f t="shared" ca="1" si="1304"/>
        <v>55</v>
      </c>
      <c r="U2677" s="9">
        <f t="shared" ca="1" si="1305"/>
        <v>25.93713001411561</v>
      </c>
      <c r="V2677" s="23">
        <f t="shared" ca="1" si="1291"/>
        <v>81.029674087254875</v>
      </c>
      <c r="W2677" s="23">
        <f t="shared" ca="1" si="1306"/>
        <v>0</v>
      </c>
      <c r="X2677" s="23" t="e">
        <f ca="1">V2677/(S2677-#REF!)</f>
        <v>#REF!</v>
      </c>
      <c r="Y2677" s="9">
        <f t="shared" ca="1" si="1292"/>
        <v>0</v>
      </c>
      <c r="Z2677" s="9">
        <f t="shared" ca="1" si="1293"/>
        <v>0</v>
      </c>
      <c r="AA2677" s="24">
        <f t="shared" ca="1" si="1294"/>
        <v>456.87420437123893</v>
      </c>
      <c r="AB2677" s="9">
        <f t="shared" ca="1" si="1295"/>
        <v>264.87180580193626</v>
      </c>
      <c r="AC2677" s="9">
        <f t="shared" ca="1" si="1296"/>
        <v>140.26630332956009</v>
      </c>
      <c r="AD2677" s="9">
        <f t="shared" ca="1" si="1297"/>
        <v>25.967474976458082</v>
      </c>
      <c r="AE2677">
        <f t="shared" ca="1" si="1311"/>
        <v>1</v>
      </c>
      <c r="AF2677">
        <f t="shared" ca="1" si="1311"/>
        <v>1</v>
      </c>
      <c r="AG2677">
        <f t="shared" ca="1" si="1311"/>
        <v>0</v>
      </c>
      <c r="AH2677">
        <f t="shared" ca="1" si="1311"/>
        <v>0</v>
      </c>
      <c r="AI2677">
        <f t="shared" ca="1" si="1311"/>
        <v>0</v>
      </c>
      <c r="AJ2677">
        <f t="shared" ca="1" si="1311"/>
        <v>0</v>
      </c>
      <c r="AK2677">
        <f t="shared" ca="1" si="1311"/>
        <v>0</v>
      </c>
      <c r="AL2677">
        <f t="shared" ca="1" si="1299"/>
        <v>5.9773339091872435E-2</v>
      </c>
      <c r="AM2677">
        <f t="shared" ca="1" si="1300"/>
        <v>0.51934949952916165</v>
      </c>
    </row>
    <row r="2678" spans="1:39">
      <c r="A2678" s="10">
        <f t="shared" ca="1" si="1301"/>
        <v>41393.063437500939</v>
      </c>
      <c r="B2678" s="22">
        <f t="shared" ca="1" si="1302"/>
        <v>41393.063437500939</v>
      </c>
      <c r="C2678" s="22">
        <f t="shared" ca="1" si="1279"/>
        <v>41393.266053241678</v>
      </c>
      <c r="D2678">
        <f t="shared" si="1307"/>
        <v>276</v>
      </c>
      <c r="E2678" s="23">
        <f t="shared" si="1280"/>
        <v>59</v>
      </c>
      <c r="F2678" s="23">
        <f t="shared" si="1281"/>
        <v>4</v>
      </c>
      <c r="G2678">
        <f t="shared" ca="1" si="1308"/>
        <v>7</v>
      </c>
      <c r="H2678" s="9">
        <f t="shared" ca="1" si="1282"/>
        <v>1051.2775010933683</v>
      </c>
      <c r="I2678" s="9">
        <f t="shared" ca="1" si="1283"/>
        <v>8125.6931724692895</v>
      </c>
      <c r="J2678" s="9">
        <f t="shared" ca="1" si="1284"/>
        <v>9554.6501555296563</v>
      </c>
      <c r="K2678" s="9">
        <f t="shared" ca="1" si="1285"/>
        <v>55929.466843235357</v>
      </c>
      <c r="L2678" s="9">
        <f t="shared" ca="1" si="1286"/>
        <v>29695.215105356405</v>
      </c>
      <c r="M2678" s="9">
        <f t="shared" ca="1" si="1310"/>
        <v>28404.623955048337</v>
      </c>
      <c r="N2678" s="9">
        <f t="shared" ca="1" si="1310"/>
        <v>8125.6931724692895</v>
      </c>
      <c r="O2678" s="9">
        <f t="shared" ca="1" si="1288"/>
        <v>7305.1829925957745</v>
      </c>
      <c r="P2678" s="9">
        <f t="shared" ca="1" si="1309"/>
        <v>31106.116776606552</v>
      </c>
      <c r="Q2678" s="9">
        <f t="shared" ca="1" si="1303"/>
        <v>159.93077867442662</v>
      </c>
      <c r="R2678" s="9">
        <f t="shared" si="1289"/>
        <v>8</v>
      </c>
      <c r="S2678" s="23">
        <f t="shared" ca="1" si="1290"/>
        <v>4.8629410254179373</v>
      </c>
      <c r="T2678" s="9">
        <f t="shared" ca="1" si="1304"/>
        <v>51</v>
      </c>
      <c r="U2678" s="9">
        <f t="shared" ca="1" si="1305"/>
        <v>46.587691504573741</v>
      </c>
      <c r="V2678" s="23">
        <f t="shared" ca="1" si="1291"/>
        <v>72</v>
      </c>
      <c r="W2678" s="23">
        <f t="shared" ca="1" si="1306"/>
        <v>0</v>
      </c>
      <c r="X2678" s="23" t="e">
        <f ca="1">V2678/(S2678-#REF!)</f>
        <v>#REF!</v>
      </c>
      <c r="Y2678" s="9">
        <f t="shared" ca="1" si="1292"/>
        <v>0</v>
      </c>
      <c r="Z2678" s="9">
        <f t="shared" ca="1" si="1293"/>
        <v>0</v>
      </c>
      <c r="AA2678" s="24">
        <f t="shared" ca="1" si="1294"/>
        <v>575.30311457362052</v>
      </c>
      <c r="AB2678" s="9">
        <f t="shared" ca="1" si="1295"/>
        <v>337.93142071414678</v>
      </c>
      <c r="AC2678" s="9">
        <f t="shared" ca="1" si="1296"/>
        <v>178.95597086661758</v>
      </c>
      <c r="AD2678" s="9">
        <f t="shared" ca="1" si="1297"/>
        <v>25.967474976458082</v>
      </c>
      <c r="AE2678">
        <f t="shared" ca="1" si="1311"/>
        <v>1</v>
      </c>
      <c r="AF2678">
        <f t="shared" ca="1" si="1311"/>
        <v>1</v>
      </c>
      <c r="AG2678">
        <f t="shared" ca="1" si="1311"/>
        <v>0</v>
      </c>
      <c r="AH2678">
        <f t="shared" ca="1" si="1311"/>
        <v>0</v>
      </c>
      <c r="AI2678">
        <f t="shared" ca="1" si="1311"/>
        <v>0</v>
      </c>
      <c r="AJ2678">
        <f t="shared" ca="1" si="1311"/>
        <v>0</v>
      </c>
      <c r="AK2678">
        <f t="shared" ca="1" si="1311"/>
        <v>0</v>
      </c>
      <c r="AL2678">
        <f t="shared" ca="1" si="1299"/>
        <v>5.9773339091872435E-2</v>
      </c>
      <c r="AM2678">
        <f t="shared" ca="1" si="1300"/>
        <v>0.51934949952916165</v>
      </c>
    </row>
    <row r="2679" spans="1:39">
      <c r="A2679" s="10">
        <f t="shared" ca="1" si="1301"/>
        <v>41393.279247686121</v>
      </c>
      <c r="B2679" s="22">
        <f t="shared" ca="1" si="1302"/>
        <v>41393.279247686121</v>
      </c>
      <c r="C2679" s="22">
        <f t="shared" ca="1" si="1279"/>
        <v>41393.493807871309</v>
      </c>
      <c r="D2679">
        <f t="shared" si="1307"/>
        <v>276</v>
      </c>
      <c r="E2679" s="23">
        <f t="shared" si="1280"/>
        <v>59</v>
      </c>
      <c r="F2679" s="23">
        <f t="shared" si="1281"/>
        <v>4</v>
      </c>
      <c r="G2679">
        <f t="shared" ca="1" si="1308"/>
        <v>6</v>
      </c>
      <c r="H2679" s="9">
        <f t="shared" ca="1" si="1282"/>
        <v>0</v>
      </c>
      <c r="I2679" s="9">
        <f t="shared" ca="1" si="1283"/>
        <v>8215.176170618397</v>
      </c>
      <c r="J2679" s="9">
        <f t="shared" ca="1" si="1284"/>
        <v>9644.1331536787638</v>
      </c>
      <c r="K2679" s="9">
        <f t="shared" ca="1" si="1285"/>
        <v>55929.466843235357</v>
      </c>
      <c r="L2679" s="9">
        <f t="shared" ca="1" si="1286"/>
        <v>29695.215105356405</v>
      </c>
      <c r="M2679" s="9">
        <f t="shared" ca="1" si="1310"/>
        <v>28494.106953197443</v>
      </c>
      <c r="N2679" s="9">
        <f t="shared" ca="1" si="1310"/>
        <v>8215.176170618397</v>
      </c>
      <c r="O2679" s="9">
        <f t="shared" ca="1" si="1288"/>
        <v>7394.665990744882</v>
      </c>
      <c r="P2679" s="9">
        <f t="shared" ca="1" si="1309"/>
        <v>31106.116776606552</v>
      </c>
      <c r="Q2679" s="9">
        <f t="shared" ca="1" si="1303"/>
        <v>160.02026167257571</v>
      </c>
      <c r="R2679" s="9">
        <f t="shared" si="1289"/>
        <v>8</v>
      </c>
      <c r="S2679" s="23">
        <f t="shared" ca="1" si="1290"/>
        <v>5.1494454560463438</v>
      </c>
      <c r="T2679" s="9">
        <f t="shared" ca="1" si="1304"/>
        <v>8</v>
      </c>
      <c r="U2679" s="9">
        <f t="shared" ca="1" si="1305"/>
        <v>58.003641766837973</v>
      </c>
      <c r="V2679" s="23">
        <f t="shared" ca="1" si="1291"/>
        <v>89.482998149107289</v>
      </c>
      <c r="W2679" s="23">
        <f t="shared" ca="1" si="1306"/>
        <v>1962.5937019515934</v>
      </c>
      <c r="X2679" s="23" t="e">
        <f ca="1">V2679/(S2679-#REF!)</f>
        <v>#REF!</v>
      </c>
      <c r="Y2679" s="9">
        <f t="shared" ca="1" si="1292"/>
        <v>0</v>
      </c>
      <c r="Z2679" s="9">
        <f t="shared" ca="1" si="1293"/>
        <v>0</v>
      </c>
      <c r="AA2679" s="24">
        <f t="shared" ca="1" si="1294"/>
        <v>611.43505566991053</v>
      </c>
      <c r="AB2679" s="9">
        <f t="shared" ca="1" si="1295"/>
        <v>360.22146541703677</v>
      </c>
      <c r="AC2679" s="9">
        <f t="shared" ca="1" si="1296"/>
        <v>190.75995340850793</v>
      </c>
      <c r="AD2679" s="9">
        <f t="shared" ca="1" si="1297"/>
        <v>25.967474976458082</v>
      </c>
      <c r="AE2679">
        <f t="shared" ca="1" si="1311"/>
        <v>1</v>
      </c>
      <c r="AF2679">
        <f t="shared" ca="1" si="1311"/>
        <v>1</v>
      </c>
      <c r="AG2679">
        <f t="shared" ca="1" si="1311"/>
        <v>0</v>
      </c>
      <c r="AH2679">
        <f t="shared" ca="1" si="1311"/>
        <v>1</v>
      </c>
      <c r="AI2679">
        <f t="shared" ca="1" si="1311"/>
        <v>0</v>
      </c>
      <c r="AJ2679">
        <f t="shared" ca="1" si="1311"/>
        <v>0</v>
      </c>
      <c r="AK2679">
        <f t="shared" ca="1" si="1311"/>
        <v>0</v>
      </c>
      <c r="AL2679">
        <f t="shared" ca="1" si="1299"/>
        <v>5.9773339091872435E-2</v>
      </c>
      <c r="AM2679">
        <f t="shared" ca="1" si="1300"/>
        <v>0.51934949952916165</v>
      </c>
    </row>
    <row r="2680" spans="1:39">
      <c r="A2680" s="10">
        <f t="shared" ca="1" si="1301"/>
        <v>41393.500752315755</v>
      </c>
      <c r="B2680" s="22">
        <f t="shared" ca="1" si="1302"/>
        <v>41393.500752315755</v>
      </c>
      <c r="C2680" s="22">
        <f t="shared" ca="1" si="1279"/>
        <v>41393.52395833427</v>
      </c>
      <c r="D2680">
        <f t="shared" si="1307"/>
        <v>276</v>
      </c>
      <c r="E2680" s="23">
        <f t="shared" si="1280"/>
        <v>59</v>
      </c>
      <c r="F2680" s="23">
        <f t="shared" si="1281"/>
        <v>4</v>
      </c>
      <c r="G2680">
        <f t="shared" ca="1" si="1308"/>
        <v>1</v>
      </c>
      <c r="H2680" s="9">
        <f t="shared" ca="1" si="1282"/>
        <v>0</v>
      </c>
      <c r="I2680" s="9">
        <f t="shared" ca="1" si="1283"/>
        <v>8215.176170618397</v>
      </c>
      <c r="J2680" s="9">
        <f t="shared" ca="1" si="1284"/>
        <v>9644.1331536787638</v>
      </c>
      <c r="K2680" s="9">
        <f t="shared" ca="1" si="1285"/>
        <v>55929.466843235357</v>
      </c>
      <c r="L2680" s="9">
        <f t="shared" ca="1" si="1286"/>
        <v>29695.215105356405</v>
      </c>
      <c r="M2680" s="9">
        <f t="shared" ca="1" si="1310"/>
        <v>28494.106953197443</v>
      </c>
      <c r="N2680" s="9">
        <f t="shared" ca="1" si="1310"/>
        <v>8215.176170618397</v>
      </c>
      <c r="O2680" s="9">
        <f t="shared" ca="1" si="1288"/>
        <v>7394.665990744882</v>
      </c>
      <c r="P2680" s="9">
        <f t="shared" ca="1" si="1309"/>
        <v>31106.116776606552</v>
      </c>
      <c r="Q2680" s="9">
        <f t="shared" ca="1" si="1303"/>
        <v>160.02026167257571</v>
      </c>
      <c r="R2680" s="9">
        <f t="shared" si="1289"/>
        <v>8</v>
      </c>
      <c r="S2680" s="23">
        <f t="shared" ca="1" si="1290"/>
        <v>24.55708253691407</v>
      </c>
      <c r="T2680" s="9">
        <f t="shared" ca="1" si="1304"/>
        <v>33</v>
      </c>
      <c r="U2680" s="9">
        <f t="shared" ca="1" si="1305"/>
        <v>25.497132890654029</v>
      </c>
      <c r="V2680" s="23">
        <f t="shared" ca="1" si="1291"/>
        <v>0</v>
      </c>
      <c r="W2680" s="23">
        <f t="shared" ca="1" si="1306"/>
        <v>0</v>
      </c>
      <c r="X2680" s="23" t="e">
        <f ca="1">V2680/(S2680-#REF!)</f>
        <v>#REF!</v>
      </c>
      <c r="Y2680" s="9">
        <f t="shared" ca="1" si="1292"/>
        <v>600</v>
      </c>
      <c r="Z2680" s="9">
        <f t="shared" ca="1" si="1293"/>
        <v>1200</v>
      </c>
      <c r="AA2680" s="24">
        <f t="shared" ca="1" si="1294"/>
        <v>0</v>
      </c>
      <c r="AB2680" s="9">
        <f t="shared" ca="1" si="1295"/>
        <v>1870.1356303085456</v>
      </c>
      <c r="AC2680" s="9">
        <f t="shared" ca="1" si="1296"/>
        <v>990.35460114025818</v>
      </c>
      <c r="AD2680" s="9">
        <f t="shared" ca="1" si="1297"/>
        <v>25.967474976458082</v>
      </c>
      <c r="AE2680">
        <f t="shared" ca="1" si="1311"/>
        <v>1</v>
      </c>
      <c r="AF2680">
        <f t="shared" ca="1" si="1311"/>
        <v>1</v>
      </c>
      <c r="AG2680">
        <f t="shared" ca="1" si="1311"/>
        <v>0</v>
      </c>
      <c r="AH2680">
        <f t="shared" ca="1" si="1311"/>
        <v>1</v>
      </c>
      <c r="AI2680">
        <f t="shared" ca="1" si="1311"/>
        <v>0</v>
      </c>
      <c r="AJ2680">
        <f t="shared" ca="1" si="1311"/>
        <v>0</v>
      </c>
      <c r="AK2680">
        <f t="shared" ca="1" si="1311"/>
        <v>0</v>
      </c>
      <c r="AL2680">
        <f t="shared" ca="1" si="1299"/>
        <v>5.9773339091872435E-2</v>
      </c>
      <c r="AM2680">
        <f t="shared" ca="1" si="1300"/>
        <v>0.51934949952916165</v>
      </c>
    </row>
    <row r="2681" spans="1:39">
      <c r="A2681" s="10">
        <f t="shared" ca="1" si="1301"/>
        <v>41393.551041667604</v>
      </c>
      <c r="B2681" s="22">
        <f t="shared" ca="1" si="1302"/>
        <v>41393.551041667604</v>
      </c>
      <c r="C2681" s="22">
        <f t="shared" ca="1" si="1279"/>
        <v>41393.703530093531</v>
      </c>
      <c r="D2681">
        <f t="shared" si="1307"/>
        <v>276</v>
      </c>
      <c r="E2681" s="23">
        <f t="shared" si="1280"/>
        <v>59</v>
      </c>
      <c r="F2681" s="23">
        <f t="shared" si="1281"/>
        <v>4</v>
      </c>
      <c r="G2681">
        <f t="shared" ca="1" si="1308"/>
        <v>7</v>
      </c>
      <c r="H2681" s="9">
        <f t="shared" ca="1" si="1282"/>
        <v>96.253890076208222</v>
      </c>
      <c r="I2681" s="9">
        <f t="shared" ca="1" si="1283"/>
        <v>8311.4300606946053</v>
      </c>
      <c r="J2681" s="9">
        <f t="shared" ca="1" si="1284"/>
        <v>9740.3870437549722</v>
      </c>
      <c r="K2681" s="9">
        <f t="shared" ca="1" si="1285"/>
        <v>55929.466843235357</v>
      </c>
      <c r="L2681" s="9">
        <f t="shared" ca="1" si="1286"/>
        <v>29695.215105356405</v>
      </c>
      <c r="M2681" s="9">
        <f t="shared" ca="1" si="1310"/>
        <v>28590.360843273651</v>
      </c>
      <c r="N2681" s="9">
        <f t="shared" ca="1" si="1310"/>
        <v>8311.4300606946053</v>
      </c>
      <c r="O2681" s="9">
        <f t="shared" ca="1" si="1288"/>
        <v>7490.9198808210904</v>
      </c>
      <c r="P2681" s="9">
        <f t="shared" ca="1" si="1309"/>
        <v>31106.116776606552</v>
      </c>
      <c r="Q2681" s="9">
        <f t="shared" ca="1" si="1303"/>
        <v>160.11651556265193</v>
      </c>
      <c r="R2681" s="9">
        <f t="shared" si="1289"/>
        <v>8</v>
      </c>
      <c r="S2681" s="23">
        <f t="shared" ca="1" si="1290"/>
        <v>3.6597733390918723</v>
      </c>
      <c r="T2681" s="9">
        <f t="shared" ca="1" si="1304"/>
        <v>39</v>
      </c>
      <c r="U2681" s="9">
        <f t="shared" ca="1" si="1305"/>
        <v>35.184020730739576</v>
      </c>
      <c r="V2681" s="23">
        <f t="shared" ca="1" si="1291"/>
        <v>96.253890076208222</v>
      </c>
      <c r="W2681" s="23">
        <f t="shared" ca="1" si="1306"/>
        <v>0</v>
      </c>
      <c r="X2681" s="23" t="e">
        <f ca="1">V2681/(S2681-#REF!)</f>
        <v>#REF!</v>
      </c>
      <c r="Y2681" s="9">
        <f t="shared" ca="1" si="1292"/>
        <v>4000</v>
      </c>
      <c r="Z2681" s="9">
        <f t="shared" ca="1" si="1293"/>
        <v>120</v>
      </c>
      <c r="AA2681" s="24">
        <f t="shared" ca="1" si="1294"/>
        <v>423.56799523901964</v>
      </c>
      <c r="AB2681" s="9">
        <f t="shared" ca="1" si="1295"/>
        <v>244.32497471797888</v>
      </c>
      <c r="AC2681" s="9">
        <f t="shared" ca="1" si="1296"/>
        <v>129.38546218998368</v>
      </c>
      <c r="AD2681" s="9">
        <f t="shared" ca="1" si="1297"/>
        <v>25.967474976458082</v>
      </c>
      <c r="AE2681">
        <f t="shared" ca="1" si="1311"/>
        <v>0</v>
      </c>
      <c r="AF2681">
        <f t="shared" ca="1" si="1311"/>
        <v>0</v>
      </c>
      <c r="AG2681">
        <f t="shared" ca="1" si="1311"/>
        <v>1</v>
      </c>
      <c r="AH2681">
        <f t="shared" ca="1" si="1311"/>
        <v>1</v>
      </c>
      <c r="AI2681">
        <f t="shared" ca="1" si="1311"/>
        <v>1</v>
      </c>
      <c r="AJ2681">
        <f t="shared" ca="1" si="1311"/>
        <v>0</v>
      </c>
      <c r="AK2681">
        <f t="shared" ca="1" si="1311"/>
        <v>0</v>
      </c>
      <c r="AL2681">
        <f t="shared" ca="1" si="1299"/>
        <v>5.9773339091872435E-2</v>
      </c>
      <c r="AM2681">
        <f t="shared" ca="1" si="1300"/>
        <v>0.51934949952916165</v>
      </c>
    </row>
    <row r="2682" spans="1:39">
      <c r="A2682" s="10">
        <f t="shared" ca="1" si="1301"/>
        <v>41393.720196760201</v>
      </c>
      <c r="B2682" s="22">
        <f t="shared" ca="1" si="1302"/>
        <v>41393.720196760201</v>
      </c>
      <c r="C2682" s="22">
        <f t="shared" ca="1" si="1279"/>
        <v>41393.878310186126</v>
      </c>
      <c r="D2682">
        <f t="shared" si="1307"/>
        <v>276</v>
      </c>
      <c r="E2682" s="23">
        <f t="shared" si="1280"/>
        <v>59</v>
      </c>
      <c r="F2682" s="23">
        <f t="shared" si="1281"/>
        <v>4</v>
      </c>
      <c r="G2682">
        <f t="shared" ca="1" si="1308"/>
        <v>7</v>
      </c>
      <c r="H2682" s="9">
        <f t="shared" ca="1" si="1282"/>
        <v>175.68702690866198</v>
      </c>
      <c r="I2682" s="9">
        <f t="shared" ca="1" si="1283"/>
        <v>8390.8631975270582</v>
      </c>
      <c r="J2682" s="9">
        <f t="shared" ca="1" si="1284"/>
        <v>9819.8201805874251</v>
      </c>
      <c r="K2682" s="9">
        <f t="shared" ca="1" si="1285"/>
        <v>55929.466843235357</v>
      </c>
      <c r="L2682" s="9">
        <f t="shared" ca="1" si="1286"/>
        <v>29695.215105356405</v>
      </c>
      <c r="M2682" s="9">
        <f t="shared" ref="M2682:N2697" ca="1" si="1312">IF(M2681&gt;K2682,0,M2681+$V2682)</f>
        <v>28669.793980106104</v>
      </c>
      <c r="N2682" s="9">
        <f t="shared" ca="1" si="1312"/>
        <v>8390.8631975270582</v>
      </c>
      <c r="O2682" s="9">
        <f t="shared" ca="1" si="1288"/>
        <v>7570.3530176535442</v>
      </c>
      <c r="P2682" s="9">
        <f t="shared" ca="1" si="1309"/>
        <v>31106.116776606552</v>
      </c>
      <c r="Q2682" s="9">
        <f t="shared" ca="1" si="1303"/>
        <v>160.19594869948438</v>
      </c>
      <c r="R2682" s="9">
        <f t="shared" si="1289"/>
        <v>8</v>
      </c>
      <c r="S2682" s="23">
        <f t="shared" ca="1" si="1290"/>
        <v>3.7947323707121408</v>
      </c>
      <c r="T2682" s="9">
        <f t="shared" ca="1" si="1304"/>
        <v>47</v>
      </c>
      <c r="U2682" s="9">
        <f t="shared" ca="1" si="1305"/>
        <v>41.036534563707391</v>
      </c>
      <c r="V2682" s="23">
        <f t="shared" ca="1" si="1291"/>
        <v>79.433136832453755</v>
      </c>
      <c r="W2682" s="23">
        <f t="shared" ca="1" si="1306"/>
        <v>0</v>
      </c>
      <c r="X2682" s="23" t="e">
        <f ca="1">V2682/(S2682-#REF!)</f>
        <v>#REF!</v>
      </c>
      <c r="Y2682" s="9">
        <f t="shared" ca="1" si="1292"/>
        <v>0</v>
      </c>
      <c r="Z2682" s="9">
        <f t="shared" ca="1" si="1293"/>
        <v>0</v>
      </c>
      <c r="AA2682" s="24">
        <f t="shared" ca="1" si="1294"/>
        <v>440.58808728513696</v>
      </c>
      <c r="AB2682" s="9">
        <f t="shared" ca="1" si="1295"/>
        <v>254.82478737803578</v>
      </c>
      <c r="AC2682" s="9">
        <f t="shared" ca="1" si="1296"/>
        <v>134.94577429273875</v>
      </c>
      <c r="AD2682" s="9">
        <f t="shared" ca="1" si="1297"/>
        <v>25.967474976458082</v>
      </c>
      <c r="AE2682">
        <f t="shared" ref="AE2682:AK2697" ca="1" si="1313">ROUNDDOWN((VLOOKUP($E2682,$A$235:$T$501,AE$534,FALSE)/RAND())^(1/4),0)</f>
        <v>0</v>
      </c>
      <c r="AF2682">
        <f t="shared" ca="1" si="1313"/>
        <v>0</v>
      </c>
      <c r="AG2682">
        <f t="shared" ca="1" si="1313"/>
        <v>1</v>
      </c>
      <c r="AH2682">
        <f t="shared" ca="1" si="1313"/>
        <v>0</v>
      </c>
      <c r="AI2682">
        <f t="shared" ca="1" si="1313"/>
        <v>0</v>
      </c>
      <c r="AJ2682">
        <f t="shared" ca="1" si="1313"/>
        <v>0</v>
      </c>
      <c r="AK2682">
        <f t="shared" ca="1" si="1313"/>
        <v>0</v>
      </c>
      <c r="AL2682">
        <f t="shared" ca="1" si="1299"/>
        <v>5.9773339091872435E-2</v>
      </c>
      <c r="AM2682">
        <f t="shared" ca="1" si="1300"/>
        <v>0.51934949952916165</v>
      </c>
    </row>
    <row r="2683" spans="1:39">
      <c r="A2683" s="10">
        <f t="shared" ca="1" si="1301"/>
        <v>41393.896365741683</v>
      </c>
      <c r="B2683" s="22">
        <f t="shared" ca="1" si="1302"/>
        <v>41393.896365741683</v>
      </c>
      <c r="C2683" s="22">
        <f t="shared" ca="1" si="1279"/>
        <v>41394.04885416761</v>
      </c>
      <c r="D2683">
        <f t="shared" si="1307"/>
        <v>276</v>
      </c>
      <c r="E2683" s="23">
        <f t="shared" si="1280"/>
        <v>59</v>
      </c>
      <c r="F2683" s="23">
        <f t="shared" si="1281"/>
        <v>4</v>
      </c>
      <c r="G2683">
        <f t="shared" ca="1" si="1308"/>
        <v>7</v>
      </c>
      <c r="H2683" s="9">
        <f t="shared" ca="1" si="1282"/>
        <v>252.73944739685891</v>
      </c>
      <c r="I2683" s="9">
        <f t="shared" ca="1" si="1283"/>
        <v>8467.9156180152549</v>
      </c>
      <c r="J2683" s="9">
        <f t="shared" ca="1" si="1284"/>
        <v>9896.8726010756218</v>
      </c>
      <c r="K2683" s="9">
        <f t="shared" ca="1" si="1285"/>
        <v>55929.466843235357</v>
      </c>
      <c r="L2683" s="9">
        <f t="shared" ca="1" si="1286"/>
        <v>29695.215105356405</v>
      </c>
      <c r="M2683" s="9">
        <f t="shared" ca="1" si="1312"/>
        <v>28746.846400594302</v>
      </c>
      <c r="N2683" s="9">
        <f t="shared" ca="1" si="1312"/>
        <v>8467.9156180152549</v>
      </c>
      <c r="O2683" s="9">
        <f t="shared" ca="1" si="1288"/>
        <v>7647.4054381417409</v>
      </c>
      <c r="P2683" s="9">
        <f t="shared" ca="1" si="1309"/>
        <v>31106.116776606552</v>
      </c>
      <c r="Q2683" s="9">
        <f t="shared" ca="1" si="1303"/>
        <v>160.27300111997258</v>
      </c>
      <c r="R2683" s="9">
        <f t="shared" si="1289"/>
        <v>8</v>
      </c>
      <c r="S2683" s="23">
        <f t="shared" ca="1" si="1290"/>
        <v>3.6597733390918723</v>
      </c>
      <c r="T2683" s="9">
        <f t="shared" ca="1" si="1304"/>
        <v>39</v>
      </c>
      <c r="U2683" s="9">
        <f t="shared" ca="1" si="1305"/>
        <v>35.184020730739576</v>
      </c>
      <c r="V2683" s="23">
        <f t="shared" ca="1" si="1291"/>
        <v>77.052420488196944</v>
      </c>
      <c r="W2683" s="23">
        <f t="shared" ca="1" si="1306"/>
        <v>0</v>
      </c>
      <c r="X2683" s="23" t="e">
        <f ca="1">V2683/(S2683-#REF!)</f>
        <v>#REF!</v>
      </c>
      <c r="Y2683" s="9">
        <f t="shared" ca="1" si="1292"/>
        <v>0</v>
      </c>
      <c r="Z2683" s="9">
        <f t="shared" ca="1" si="1293"/>
        <v>0</v>
      </c>
      <c r="AA2683" s="24">
        <f t="shared" ca="1" si="1294"/>
        <v>423.56799523901964</v>
      </c>
      <c r="AB2683" s="9">
        <f t="shared" ca="1" si="1295"/>
        <v>244.32497471797888</v>
      </c>
      <c r="AC2683" s="9">
        <f t="shared" ca="1" si="1296"/>
        <v>129.38546218998368</v>
      </c>
      <c r="AD2683" s="9">
        <f t="shared" ca="1" si="1297"/>
        <v>25.967474976458082</v>
      </c>
      <c r="AE2683">
        <f t="shared" ca="1" si="1313"/>
        <v>1</v>
      </c>
      <c r="AF2683">
        <f t="shared" ca="1" si="1313"/>
        <v>1</v>
      </c>
      <c r="AG2683">
        <f t="shared" ca="1" si="1313"/>
        <v>0</v>
      </c>
      <c r="AH2683">
        <f t="shared" ca="1" si="1313"/>
        <v>0</v>
      </c>
      <c r="AI2683">
        <f t="shared" ca="1" si="1313"/>
        <v>0</v>
      </c>
      <c r="AJ2683">
        <f t="shared" ca="1" si="1313"/>
        <v>0</v>
      </c>
      <c r="AK2683">
        <f t="shared" ca="1" si="1313"/>
        <v>0</v>
      </c>
      <c r="AL2683">
        <f t="shared" ca="1" si="1299"/>
        <v>5.9773339091872435E-2</v>
      </c>
      <c r="AM2683">
        <f t="shared" ca="1" si="1300"/>
        <v>0.51934949952916165</v>
      </c>
    </row>
    <row r="2684" spans="1:39">
      <c r="A2684" s="10">
        <f t="shared" ca="1" si="1301"/>
        <v>41394.064131945386</v>
      </c>
      <c r="B2684" s="22">
        <f t="shared" ca="1" si="1302"/>
        <v>41394.064131945386</v>
      </c>
      <c r="C2684" s="22">
        <f t="shared" ca="1" si="1279"/>
        <v>41394.266041667608</v>
      </c>
      <c r="D2684">
        <f t="shared" si="1307"/>
        <v>276</v>
      </c>
      <c r="E2684" s="23">
        <f t="shared" si="1280"/>
        <v>59</v>
      </c>
      <c r="F2684" s="23">
        <f t="shared" si="1281"/>
        <v>4</v>
      </c>
      <c r="G2684">
        <f t="shared" ca="1" si="1308"/>
        <v>6</v>
      </c>
      <c r="H2684" s="9">
        <f t="shared" ca="1" si="1282"/>
        <v>336.10943141959171</v>
      </c>
      <c r="I2684" s="9">
        <f t="shared" ca="1" si="1283"/>
        <v>8551.2856020379877</v>
      </c>
      <c r="J2684" s="9">
        <f t="shared" ca="1" si="1284"/>
        <v>9980.2425850983545</v>
      </c>
      <c r="K2684" s="9">
        <f t="shared" ca="1" si="1285"/>
        <v>55929.466843235357</v>
      </c>
      <c r="L2684" s="9">
        <f t="shared" ca="1" si="1286"/>
        <v>29695.215105356405</v>
      </c>
      <c r="M2684" s="9">
        <f t="shared" ca="1" si="1312"/>
        <v>28830.216384617037</v>
      </c>
      <c r="N2684" s="9">
        <f t="shared" ca="1" si="1312"/>
        <v>8551.2856020379877</v>
      </c>
      <c r="O2684" s="9">
        <f t="shared" ca="1" si="1288"/>
        <v>7730.7754221644736</v>
      </c>
      <c r="P2684" s="9">
        <f t="shared" ca="1" si="1309"/>
        <v>31106.116776606552</v>
      </c>
      <c r="Q2684" s="9">
        <f t="shared" ca="1" si="1303"/>
        <v>160.35637110399531</v>
      </c>
      <c r="R2684" s="9">
        <f t="shared" si="1289"/>
        <v>8</v>
      </c>
      <c r="S2684" s="23">
        <f t="shared" ca="1" si="1290"/>
        <v>4.8458719908489538</v>
      </c>
      <c r="T2684" s="9">
        <f t="shared" ca="1" si="1304"/>
        <v>50</v>
      </c>
      <c r="U2684" s="9">
        <f t="shared" ca="1" si="1305"/>
        <v>45.139167056233418</v>
      </c>
      <c r="V2684" s="23">
        <f t="shared" ca="1" si="1291"/>
        <v>83.369984022732794</v>
      </c>
      <c r="W2684" s="23">
        <f t="shared" ca="1" si="1306"/>
        <v>2304.8741112562038</v>
      </c>
      <c r="X2684" s="23" t="e">
        <f ca="1">V2684/(S2684-#REF!)</f>
        <v>#REF!</v>
      </c>
      <c r="Y2684" s="9">
        <f t="shared" ca="1" si="1292"/>
        <v>0</v>
      </c>
      <c r="Z2684" s="9">
        <f t="shared" ca="1" si="1293"/>
        <v>0</v>
      </c>
      <c r="AA2684" s="24">
        <f t="shared" ca="1" si="1294"/>
        <v>573.15048695015116</v>
      </c>
      <c r="AB2684" s="9">
        <f t="shared" ca="1" si="1295"/>
        <v>336.60344982467984</v>
      </c>
      <c r="AC2684" s="9">
        <f t="shared" ca="1" si="1296"/>
        <v>178.25272664237548</v>
      </c>
      <c r="AD2684" s="9">
        <f t="shared" ca="1" si="1297"/>
        <v>25.967474976458082</v>
      </c>
      <c r="AE2684">
        <f t="shared" ca="1" si="1313"/>
        <v>3</v>
      </c>
      <c r="AF2684">
        <f t="shared" ca="1" si="1313"/>
        <v>1</v>
      </c>
      <c r="AG2684">
        <f t="shared" ca="1" si="1313"/>
        <v>0</v>
      </c>
      <c r="AH2684">
        <f t="shared" ca="1" si="1313"/>
        <v>0</v>
      </c>
      <c r="AI2684">
        <f t="shared" ca="1" si="1313"/>
        <v>0</v>
      </c>
      <c r="AJ2684">
        <f t="shared" ca="1" si="1313"/>
        <v>0</v>
      </c>
      <c r="AK2684">
        <f t="shared" ca="1" si="1313"/>
        <v>0</v>
      </c>
      <c r="AL2684">
        <f t="shared" ca="1" si="1299"/>
        <v>5.9773339091872435E-2</v>
      </c>
      <c r="AM2684">
        <f t="shared" ca="1" si="1300"/>
        <v>0.51934949952916165</v>
      </c>
    </row>
    <row r="2685" spans="1:39">
      <c r="A2685" s="10">
        <f t="shared" ca="1" si="1301"/>
        <v>41394.283402778718</v>
      </c>
      <c r="B2685" s="22">
        <f t="shared" ca="1" si="1302"/>
        <v>41394.283402778718</v>
      </c>
      <c r="C2685" s="22">
        <f t="shared" ca="1" si="1279"/>
        <v>41394.511493056496</v>
      </c>
      <c r="D2685">
        <f t="shared" si="1307"/>
        <v>276</v>
      </c>
      <c r="E2685" s="23">
        <f t="shared" si="1280"/>
        <v>59</v>
      </c>
      <c r="F2685" s="23">
        <f t="shared" si="1281"/>
        <v>4</v>
      </c>
      <c r="G2685">
        <f t="shared" ca="1" si="1308"/>
        <v>6</v>
      </c>
      <c r="H2685" s="9">
        <f t="shared" ca="1" si="1282"/>
        <v>421.51621655546529</v>
      </c>
      <c r="I2685" s="9">
        <f t="shared" ca="1" si="1283"/>
        <v>8636.6923871738618</v>
      </c>
      <c r="J2685" s="9">
        <f t="shared" ca="1" si="1284"/>
        <v>10065.649370234229</v>
      </c>
      <c r="K2685" s="9">
        <f t="shared" ca="1" si="1285"/>
        <v>55929.466843235357</v>
      </c>
      <c r="L2685" s="9">
        <f t="shared" ca="1" si="1286"/>
        <v>29695.215105356405</v>
      </c>
      <c r="M2685" s="9">
        <f t="shared" ca="1" si="1312"/>
        <v>28915.623169752911</v>
      </c>
      <c r="N2685" s="9">
        <f t="shared" ca="1" si="1312"/>
        <v>8636.6923871738618</v>
      </c>
      <c r="O2685" s="9">
        <f t="shared" ca="1" si="1288"/>
        <v>7816.1822073003468</v>
      </c>
      <c r="P2685" s="9">
        <f t="shared" ca="1" si="1309"/>
        <v>31106.116776606552</v>
      </c>
      <c r="Q2685" s="9">
        <f t="shared" ca="1" si="1303"/>
        <v>160.4417778891312</v>
      </c>
      <c r="R2685" s="9">
        <f t="shared" si="1289"/>
        <v>8</v>
      </c>
      <c r="S2685" s="23">
        <f t="shared" ca="1" si="1290"/>
        <v>5.4743824277185276</v>
      </c>
      <c r="T2685" s="9">
        <f t="shared" ca="1" si="1304"/>
        <v>28</v>
      </c>
      <c r="U2685" s="9">
        <f t="shared" ca="1" si="1305"/>
        <v>27.776739786699181</v>
      </c>
      <c r="V2685" s="23">
        <f t="shared" ca="1" si="1291"/>
        <v>85.406785135873591</v>
      </c>
      <c r="W2685" s="23">
        <f t="shared" ca="1" si="1306"/>
        <v>1888.4818942907564</v>
      </c>
      <c r="X2685" s="23" t="e">
        <f ca="1">V2685/(S2685-#REF!)</f>
        <v>#REF!</v>
      </c>
      <c r="Y2685" s="9">
        <f t="shared" ca="1" si="1292"/>
        <v>0</v>
      </c>
      <c r="Z2685" s="9">
        <f t="shared" ca="1" si="1293"/>
        <v>0</v>
      </c>
      <c r="AA2685" s="24">
        <f t="shared" ca="1" si="1294"/>
        <v>652.41384086605899</v>
      </c>
      <c r="AB2685" s="9">
        <f t="shared" ca="1" si="1295"/>
        <v>385.5015618131327</v>
      </c>
      <c r="AC2685" s="9">
        <f t="shared" ca="1" si="1296"/>
        <v>204.1473566414019</v>
      </c>
      <c r="AD2685" s="9">
        <f t="shared" ca="1" si="1297"/>
        <v>25.967474976458082</v>
      </c>
      <c r="AE2685">
        <f t="shared" ca="1" si="1313"/>
        <v>0</v>
      </c>
      <c r="AF2685">
        <f t="shared" ca="1" si="1313"/>
        <v>1</v>
      </c>
      <c r="AG2685">
        <f t="shared" ca="1" si="1313"/>
        <v>0</v>
      </c>
      <c r="AH2685">
        <f t="shared" ca="1" si="1313"/>
        <v>0</v>
      </c>
      <c r="AI2685">
        <f t="shared" ca="1" si="1313"/>
        <v>0</v>
      </c>
      <c r="AJ2685">
        <f t="shared" ca="1" si="1313"/>
        <v>0</v>
      </c>
      <c r="AK2685">
        <f t="shared" ca="1" si="1313"/>
        <v>0</v>
      </c>
      <c r="AL2685">
        <f t="shared" ca="1" si="1299"/>
        <v>5.9773339091872435E-2</v>
      </c>
      <c r="AM2685">
        <f t="shared" ca="1" si="1300"/>
        <v>0.51934949952916165</v>
      </c>
    </row>
    <row r="2686" spans="1:39">
      <c r="A2686" s="10">
        <f t="shared" ca="1" si="1301"/>
        <v>41394.522604167607</v>
      </c>
      <c r="B2686" s="22">
        <f t="shared" ca="1" si="1302"/>
        <v>41394.522604167607</v>
      </c>
      <c r="C2686" s="22">
        <f t="shared" ca="1" si="1279"/>
        <v>41394.675092593534</v>
      </c>
      <c r="D2686">
        <f t="shared" si="1307"/>
        <v>276</v>
      </c>
      <c r="E2686" s="23">
        <f t="shared" si="1280"/>
        <v>59</v>
      </c>
      <c r="F2686" s="23">
        <f t="shared" si="1281"/>
        <v>4</v>
      </c>
      <c r="G2686">
        <f t="shared" ca="1" si="1308"/>
        <v>7</v>
      </c>
      <c r="H2686" s="9">
        <f t="shared" ca="1" si="1282"/>
        <v>493.51621655546529</v>
      </c>
      <c r="I2686" s="9">
        <f t="shared" ca="1" si="1283"/>
        <v>8708.6923871738618</v>
      </c>
      <c r="J2686" s="9">
        <f t="shared" ca="1" si="1284"/>
        <v>10137.649370234229</v>
      </c>
      <c r="K2686" s="9">
        <f t="shared" ca="1" si="1285"/>
        <v>55929.466843235357</v>
      </c>
      <c r="L2686" s="9">
        <f t="shared" ca="1" si="1286"/>
        <v>29695.215105356405</v>
      </c>
      <c r="M2686" s="9">
        <f t="shared" ca="1" si="1312"/>
        <v>28987.623169752911</v>
      </c>
      <c r="N2686" s="9">
        <f t="shared" ca="1" si="1312"/>
        <v>8708.6923871738618</v>
      </c>
      <c r="O2686" s="9">
        <f t="shared" ca="1" si="1288"/>
        <v>7888.1822073003468</v>
      </c>
      <c r="P2686" s="9">
        <f t="shared" ca="1" si="1309"/>
        <v>31106.116776606552</v>
      </c>
      <c r="Q2686" s="9">
        <f t="shared" ca="1" si="1303"/>
        <v>160.51377788913121</v>
      </c>
      <c r="R2686" s="9">
        <f t="shared" si="1289"/>
        <v>8</v>
      </c>
      <c r="S2686" s="23">
        <f t="shared" ca="1" si="1290"/>
        <v>3.6597733390918723</v>
      </c>
      <c r="T2686" s="9">
        <f t="shared" ca="1" si="1304"/>
        <v>39</v>
      </c>
      <c r="U2686" s="9">
        <f t="shared" ca="1" si="1305"/>
        <v>35.184020730739576</v>
      </c>
      <c r="V2686" s="23">
        <f t="shared" ca="1" si="1291"/>
        <v>72</v>
      </c>
      <c r="W2686" s="23">
        <f t="shared" ca="1" si="1306"/>
        <v>0</v>
      </c>
      <c r="X2686" s="23" t="e">
        <f ca="1">V2686/(S2686-#REF!)</f>
        <v>#REF!</v>
      </c>
      <c r="Y2686" s="9">
        <f t="shared" ca="1" si="1292"/>
        <v>0</v>
      </c>
      <c r="Z2686" s="9">
        <f t="shared" ca="1" si="1293"/>
        <v>0</v>
      </c>
      <c r="AA2686" s="24">
        <f t="shared" ca="1" si="1294"/>
        <v>423.56799523901964</v>
      </c>
      <c r="AB2686" s="9">
        <f t="shared" ca="1" si="1295"/>
        <v>244.32497471797888</v>
      </c>
      <c r="AC2686" s="9">
        <f t="shared" ca="1" si="1296"/>
        <v>129.38546218998368</v>
      </c>
      <c r="AD2686" s="9">
        <f t="shared" ca="1" si="1297"/>
        <v>25.967474976458082</v>
      </c>
      <c r="AE2686">
        <f t="shared" ca="1" si="1313"/>
        <v>2</v>
      </c>
      <c r="AF2686">
        <f t="shared" ca="1" si="1313"/>
        <v>0</v>
      </c>
      <c r="AG2686">
        <f t="shared" ca="1" si="1313"/>
        <v>0</v>
      </c>
      <c r="AH2686">
        <f t="shared" ca="1" si="1313"/>
        <v>1</v>
      </c>
      <c r="AI2686">
        <f t="shared" ca="1" si="1313"/>
        <v>0</v>
      </c>
      <c r="AJ2686">
        <f t="shared" ca="1" si="1313"/>
        <v>0</v>
      </c>
      <c r="AK2686">
        <f t="shared" ca="1" si="1313"/>
        <v>0</v>
      </c>
      <c r="AL2686">
        <f t="shared" ca="1" si="1299"/>
        <v>5.9773339091872435E-2</v>
      </c>
      <c r="AM2686">
        <f t="shared" ca="1" si="1300"/>
        <v>0.51934949952916165</v>
      </c>
    </row>
    <row r="2687" spans="1:39">
      <c r="A2687" s="10">
        <f t="shared" ca="1" si="1301"/>
        <v>41394.687592593531</v>
      </c>
      <c r="B2687" s="22">
        <f t="shared" ca="1" si="1302"/>
        <v>41394.687592593531</v>
      </c>
      <c r="C2687" s="22">
        <f t="shared" ca="1" si="1279"/>
        <v>41394.84930555649</v>
      </c>
      <c r="D2687">
        <f t="shared" si="1307"/>
        <v>276</v>
      </c>
      <c r="E2687" s="23">
        <f t="shared" si="1280"/>
        <v>59</v>
      </c>
      <c r="F2687" s="23">
        <f t="shared" si="1281"/>
        <v>4</v>
      </c>
      <c r="G2687">
        <f t="shared" ca="1" si="1308"/>
        <v>7</v>
      </c>
      <c r="H2687" s="9">
        <f t="shared" ca="1" si="1282"/>
        <v>582.23253969348127</v>
      </c>
      <c r="I2687" s="9">
        <f t="shared" ca="1" si="1283"/>
        <v>8797.4087103118782</v>
      </c>
      <c r="J2687" s="9">
        <f t="shared" ca="1" si="1284"/>
        <v>10226.365693372245</v>
      </c>
      <c r="K2687" s="9">
        <f t="shared" ca="1" si="1285"/>
        <v>55929.466843235357</v>
      </c>
      <c r="L2687" s="9">
        <f t="shared" ca="1" si="1286"/>
        <v>29695.215105356405</v>
      </c>
      <c r="M2687" s="9">
        <f t="shared" ca="1" si="1312"/>
        <v>29076.339492890926</v>
      </c>
      <c r="N2687" s="9">
        <f t="shared" ca="1" si="1312"/>
        <v>8797.4087103118782</v>
      </c>
      <c r="O2687" s="9">
        <f t="shared" ca="1" si="1288"/>
        <v>7976.8985304383632</v>
      </c>
      <c r="P2687" s="9">
        <f t="shared" ca="1" si="1309"/>
        <v>31106.116776606552</v>
      </c>
      <c r="Q2687" s="9">
        <f t="shared" ca="1" si="1303"/>
        <v>160.60249421226922</v>
      </c>
      <c r="R2687" s="9">
        <f t="shared" si="1289"/>
        <v>8</v>
      </c>
      <c r="S2687" s="23">
        <f t="shared" ca="1" si="1290"/>
        <v>3.8812491517358243</v>
      </c>
      <c r="T2687" s="9">
        <f t="shared" ca="1" si="1304"/>
        <v>52</v>
      </c>
      <c r="U2687" s="9">
        <f t="shared" ca="1" si="1305"/>
        <v>52.496946248968015</v>
      </c>
      <c r="V2687" s="23">
        <f t="shared" ca="1" si="1291"/>
        <v>88.716323138015952</v>
      </c>
      <c r="W2687" s="23">
        <f t="shared" ca="1" si="1306"/>
        <v>0</v>
      </c>
      <c r="X2687" s="23" t="e">
        <f ca="1">V2687/(S2687-#REF!)</f>
        <v>#REF!</v>
      </c>
      <c r="Y2687" s="9">
        <f t="shared" ca="1" si="1292"/>
        <v>0</v>
      </c>
      <c r="Z2687" s="9">
        <f t="shared" ca="1" si="1293"/>
        <v>0</v>
      </c>
      <c r="AA2687" s="24">
        <f t="shared" ca="1" si="1294"/>
        <v>451.49898045677799</v>
      </c>
      <c r="AB2687" s="9">
        <f t="shared" ca="1" si="1295"/>
        <v>261.55579294167836</v>
      </c>
      <c r="AC2687" s="9">
        <f t="shared" ca="1" si="1296"/>
        <v>138.51026567091452</v>
      </c>
      <c r="AD2687" s="9">
        <f t="shared" ca="1" si="1297"/>
        <v>25.967474976458082</v>
      </c>
      <c r="AE2687">
        <f t="shared" ca="1" si="1313"/>
        <v>0</v>
      </c>
      <c r="AF2687">
        <f t="shared" ca="1" si="1313"/>
        <v>0</v>
      </c>
      <c r="AG2687">
        <f t="shared" ca="1" si="1313"/>
        <v>0</v>
      </c>
      <c r="AH2687">
        <f t="shared" ca="1" si="1313"/>
        <v>0</v>
      </c>
      <c r="AI2687">
        <f t="shared" ca="1" si="1313"/>
        <v>0</v>
      </c>
      <c r="AJ2687">
        <f t="shared" ca="1" si="1313"/>
        <v>0</v>
      </c>
      <c r="AK2687">
        <f t="shared" ca="1" si="1313"/>
        <v>0</v>
      </c>
      <c r="AL2687">
        <f t="shared" ca="1" si="1299"/>
        <v>5.9773339091872435E-2</v>
      </c>
      <c r="AM2687">
        <f t="shared" ca="1" si="1300"/>
        <v>0.51934949952916165</v>
      </c>
    </row>
    <row r="2688" spans="1:39">
      <c r="A2688" s="10">
        <f t="shared" ca="1" si="1301"/>
        <v>41394.867361112047</v>
      </c>
      <c r="B2688" s="22">
        <f t="shared" ca="1" si="1302"/>
        <v>41394.867361112047</v>
      </c>
      <c r="C2688" s="22">
        <f t="shared" ca="1" si="1279"/>
        <v>41395.019849537974</v>
      </c>
      <c r="D2688">
        <f t="shared" si="1307"/>
        <v>276</v>
      </c>
      <c r="E2688" s="23">
        <f t="shared" si="1280"/>
        <v>59</v>
      </c>
      <c r="F2688" s="23">
        <f t="shared" si="1281"/>
        <v>4</v>
      </c>
      <c r="G2688">
        <f t="shared" ca="1" si="1308"/>
        <v>7</v>
      </c>
      <c r="H2688" s="9">
        <f t="shared" ca="1" si="1282"/>
        <v>661.83093425772734</v>
      </c>
      <c r="I2688" s="9">
        <f t="shared" ca="1" si="1283"/>
        <v>8877.0071048761238</v>
      </c>
      <c r="J2688" s="9">
        <f t="shared" ca="1" si="1284"/>
        <v>10305.964087936491</v>
      </c>
      <c r="K2688" s="9">
        <f t="shared" ca="1" si="1285"/>
        <v>55929.466843235357</v>
      </c>
      <c r="L2688" s="9">
        <f t="shared" ca="1" si="1286"/>
        <v>29695.215105356405</v>
      </c>
      <c r="M2688" s="9">
        <f t="shared" ca="1" si="1312"/>
        <v>29155.937887455173</v>
      </c>
      <c r="N2688" s="9">
        <f t="shared" ca="1" si="1312"/>
        <v>8877.0071048761238</v>
      </c>
      <c r="O2688" s="9">
        <f t="shared" ca="1" si="1288"/>
        <v>8056.4969250026088</v>
      </c>
      <c r="P2688" s="9">
        <f t="shared" ca="1" si="1309"/>
        <v>31106.116776606552</v>
      </c>
      <c r="Q2688" s="9">
        <f t="shared" ca="1" si="1303"/>
        <v>160.68209260683346</v>
      </c>
      <c r="R2688" s="9">
        <f t="shared" si="1289"/>
        <v>8</v>
      </c>
      <c r="S2688" s="23">
        <f t="shared" ca="1" si="1290"/>
        <v>3.6597733390918723</v>
      </c>
      <c r="T2688" s="9">
        <f t="shared" ca="1" si="1304"/>
        <v>39</v>
      </c>
      <c r="U2688" s="9">
        <f t="shared" ca="1" si="1305"/>
        <v>35.184020730739576</v>
      </c>
      <c r="V2688" s="23">
        <f t="shared" ca="1" si="1291"/>
        <v>79.598394564246021</v>
      </c>
      <c r="W2688" s="23">
        <f t="shared" ca="1" si="1306"/>
        <v>0</v>
      </c>
      <c r="X2688" s="23" t="e">
        <f ca="1">V2688/(S2688-#REF!)</f>
        <v>#REF!</v>
      </c>
      <c r="Y2688" s="9">
        <f t="shared" ca="1" si="1292"/>
        <v>0</v>
      </c>
      <c r="Z2688" s="9">
        <f t="shared" ca="1" si="1293"/>
        <v>0</v>
      </c>
      <c r="AA2688" s="24">
        <f t="shared" ca="1" si="1294"/>
        <v>423.56799523901964</v>
      </c>
      <c r="AB2688" s="9">
        <f t="shared" ca="1" si="1295"/>
        <v>244.32497471797888</v>
      </c>
      <c r="AC2688" s="9">
        <f t="shared" ca="1" si="1296"/>
        <v>129.38546218998368</v>
      </c>
      <c r="AD2688" s="9">
        <f t="shared" ca="1" si="1297"/>
        <v>25.967474976458082</v>
      </c>
      <c r="AE2688">
        <f t="shared" ca="1" si="1313"/>
        <v>1</v>
      </c>
      <c r="AF2688">
        <f t="shared" ca="1" si="1313"/>
        <v>1</v>
      </c>
      <c r="AG2688">
        <f t="shared" ca="1" si="1313"/>
        <v>1</v>
      </c>
      <c r="AH2688">
        <f t="shared" ca="1" si="1313"/>
        <v>0</v>
      </c>
      <c r="AI2688">
        <f t="shared" ca="1" si="1313"/>
        <v>0</v>
      </c>
      <c r="AJ2688">
        <f t="shared" ca="1" si="1313"/>
        <v>0</v>
      </c>
      <c r="AK2688">
        <f t="shared" ca="1" si="1313"/>
        <v>0</v>
      </c>
      <c r="AL2688">
        <f t="shared" ca="1" si="1299"/>
        <v>5.9773339091872435E-2</v>
      </c>
      <c r="AM2688">
        <f t="shared" ca="1" si="1300"/>
        <v>0.51934949952916165</v>
      </c>
    </row>
    <row r="2689" spans="1:39">
      <c r="A2689" s="10">
        <f t="shared" ca="1" si="1301"/>
        <v>41395.029571760198</v>
      </c>
      <c r="B2689" s="22">
        <f t="shared" ca="1" si="1302"/>
        <v>41395.029571760198</v>
      </c>
      <c r="C2689" s="22">
        <f t="shared" ca="1" si="1279"/>
        <v>41395.212291667609</v>
      </c>
      <c r="D2689">
        <f t="shared" si="1307"/>
        <v>276</v>
      </c>
      <c r="E2689" s="23">
        <f t="shared" si="1280"/>
        <v>59</v>
      </c>
      <c r="F2689" s="23">
        <f t="shared" si="1281"/>
        <v>4</v>
      </c>
      <c r="G2689">
        <f t="shared" ca="1" si="1308"/>
        <v>7</v>
      </c>
      <c r="H2689" s="9">
        <f t="shared" ca="1" si="1282"/>
        <v>745.32519035624068</v>
      </c>
      <c r="I2689" s="9">
        <f t="shared" ca="1" si="1283"/>
        <v>8960.5013609746366</v>
      </c>
      <c r="J2689" s="9">
        <f t="shared" ca="1" si="1284"/>
        <v>10389.458344035003</v>
      </c>
      <c r="K2689" s="9">
        <f t="shared" ca="1" si="1285"/>
        <v>55929.466843235357</v>
      </c>
      <c r="L2689" s="9">
        <f t="shared" ca="1" si="1286"/>
        <v>29695.215105356405</v>
      </c>
      <c r="M2689" s="9">
        <f t="shared" ca="1" si="1312"/>
        <v>29239.432143553688</v>
      </c>
      <c r="N2689" s="9">
        <f t="shared" ca="1" si="1312"/>
        <v>8960.5013609746366</v>
      </c>
      <c r="O2689" s="9">
        <f t="shared" ca="1" si="1288"/>
        <v>8139.9911811011225</v>
      </c>
      <c r="P2689" s="9">
        <f t="shared" ca="1" si="1309"/>
        <v>31106.116776606552</v>
      </c>
      <c r="Q2689" s="9">
        <f t="shared" ca="1" si="1303"/>
        <v>160.76558686293197</v>
      </c>
      <c r="R2689" s="9">
        <f t="shared" si="1289"/>
        <v>8</v>
      </c>
      <c r="S2689" s="23">
        <f t="shared" ca="1" si="1290"/>
        <v>4.3854464174366106</v>
      </c>
      <c r="T2689" s="9">
        <f t="shared" ca="1" si="1304"/>
        <v>23</v>
      </c>
      <c r="U2689" s="9">
        <f t="shared" ca="1" si="1305"/>
        <v>7.6071027717971447</v>
      </c>
      <c r="V2689" s="23">
        <f t="shared" ca="1" si="1291"/>
        <v>83.49425609851329</v>
      </c>
      <c r="W2689" s="23">
        <f t="shared" ca="1" si="1306"/>
        <v>0</v>
      </c>
      <c r="X2689" s="23" t="e">
        <f ca="1">V2689/(S2689-#REF!)</f>
        <v>#REF!</v>
      </c>
      <c r="Y2689" s="9">
        <f t="shared" ca="1" si="1292"/>
        <v>4000</v>
      </c>
      <c r="Z2689" s="9">
        <f t="shared" ca="1" si="1293"/>
        <v>120</v>
      </c>
      <c r="AA2689" s="24">
        <f t="shared" ca="1" si="1294"/>
        <v>515.08482401687093</v>
      </c>
      <c r="AB2689" s="9">
        <f t="shared" ca="1" si="1295"/>
        <v>300.78234021319952</v>
      </c>
      <c r="AC2689" s="9">
        <f t="shared" ca="1" si="1296"/>
        <v>159.28319301778691</v>
      </c>
      <c r="AD2689" s="9">
        <f t="shared" ca="1" si="1297"/>
        <v>25.967474976458082</v>
      </c>
      <c r="AE2689">
        <f t="shared" ca="1" si="1313"/>
        <v>1</v>
      </c>
      <c r="AF2689">
        <f t="shared" ca="1" si="1313"/>
        <v>1</v>
      </c>
      <c r="AG2689">
        <f t="shared" ca="1" si="1313"/>
        <v>0</v>
      </c>
      <c r="AH2689">
        <f t="shared" ca="1" si="1313"/>
        <v>0</v>
      </c>
      <c r="AI2689">
        <f t="shared" ca="1" si="1313"/>
        <v>1</v>
      </c>
      <c r="AJ2689">
        <f t="shared" ca="1" si="1313"/>
        <v>0</v>
      </c>
      <c r="AK2689">
        <f t="shared" ca="1" si="1313"/>
        <v>0</v>
      </c>
      <c r="AL2689">
        <f t="shared" ca="1" si="1299"/>
        <v>5.9773339091872435E-2</v>
      </c>
      <c r="AM2689">
        <f t="shared" ca="1" si="1300"/>
        <v>0.51934949952916165</v>
      </c>
    </row>
    <row r="2690" spans="1:39">
      <c r="A2690" s="10">
        <f t="shared" ca="1" si="1301"/>
        <v>41395.226875000939</v>
      </c>
      <c r="B2690" s="22">
        <f t="shared" ca="1" si="1302"/>
        <v>41395.226875000939</v>
      </c>
      <c r="C2690" s="22">
        <f t="shared" ca="1" si="1279"/>
        <v>41395.412962963899</v>
      </c>
      <c r="D2690">
        <f t="shared" si="1307"/>
        <v>276</v>
      </c>
      <c r="E2690" s="23">
        <f t="shared" si="1280"/>
        <v>59</v>
      </c>
      <c r="F2690" s="23">
        <f t="shared" si="1281"/>
        <v>4</v>
      </c>
      <c r="G2690">
        <f t="shared" ca="1" si="1308"/>
        <v>7</v>
      </c>
      <c r="H2690" s="9">
        <f t="shared" ca="1" si="1282"/>
        <v>822.78204924296256</v>
      </c>
      <c r="I2690" s="9">
        <f t="shared" ca="1" si="1283"/>
        <v>9037.9582198613589</v>
      </c>
      <c r="J2690" s="9">
        <f t="shared" ca="1" si="1284"/>
        <v>10466.915202921726</v>
      </c>
      <c r="K2690" s="9">
        <f t="shared" ca="1" si="1285"/>
        <v>55929.466843235357</v>
      </c>
      <c r="L2690" s="9">
        <f t="shared" ca="1" si="1286"/>
        <v>29695.215105356405</v>
      </c>
      <c r="M2690" s="9">
        <f t="shared" ca="1" si="1312"/>
        <v>29316.88900244041</v>
      </c>
      <c r="N2690" s="9">
        <f t="shared" ca="1" si="1312"/>
        <v>9037.9582198613589</v>
      </c>
      <c r="O2690" s="9">
        <f t="shared" ca="1" si="1288"/>
        <v>8217.4480399878448</v>
      </c>
      <c r="P2690" s="9">
        <f t="shared" ca="1" si="1309"/>
        <v>31106.116776606552</v>
      </c>
      <c r="Q2690" s="9">
        <f t="shared" ca="1" si="1303"/>
        <v>160.8430437218187</v>
      </c>
      <c r="R2690" s="9">
        <f t="shared" si="1289"/>
        <v>8</v>
      </c>
      <c r="S2690" s="23">
        <f t="shared" ca="1" si="1290"/>
        <v>4.46638331578687</v>
      </c>
      <c r="T2690" s="9">
        <f t="shared" ca="1" si="1304"/>
        <v>27</v>
      </c>
      <c r="U2690" s="9">
        <f t="shared" ca="1" si="1305"/>
        <v>58.979936832731255</v>
      </c>
      <c r="V2690" s="23">
        <f t="shared" ca="1" si="1291"/>
        <v>77.456858886721875</v>
      </c>
      <c r="W2690" s="23">
        <f t="shared" ca="1" si="1306"/>
        <v>0</v>
      </c>
      <c r="X2690" s="23" t="e">
        <f ca="1">V2690/(S2690-#REF!)</f>
        <v>#REF!</v>
      </c>
      <c r="Y2690" s="9">
        <f t="shared" ca="1" si="1292"/>
        <v>0</v>
      </c>
      <c r="Z2690" s="9">
        <f t="shared" ca="1" si="1293"/>
        <v>0</v>
      </c>
      <c r="AA2690" s="24">
        <f t="shared" ca="1" si="1294"/>
        <v>525.29202129229782</v>
      </c>
      <c r="AB2690" s="9">
        <f t="shared" ca="1" si="1295"/>
        <v>307.07923090484968</v>
      </c>
      <c r="AC2690" s="9">
        <f t="shared" ca="1" si="1296"/>
        <v>162.61779322981761</v>
      </c>
      <c r="AD2690" s="9">
        <f t="shared" ca="1" si="1297"/>
        <v>25.967474976458082</v>
      </c>
      <c r="AE2690">
        <f t="shared" ca="1" si="1313"/>
        <v>0</v>
      </c>
      <c r="AF2690">
        <f t="shared" ca="1" si="1313"/>
        <v>0</v>
      </c>
      <c r="AG2690">
        <f t="shared" ca="1" si="1313"/>
        <v>0</v>
      </c>
      <c r="AH2690">
        <f t="shared" ca="1" si="1313"/>
        <v>0</v>
      </c>
      <c r="AI2690">
        <f t="shared" ca="1" si="1313"/>
        <v>0</v>
      </c>
      <c r="AJ2690">
        <f t="shared" ca="1" si="1313"/>
        <v>0</v>
      </c>
      <c r="AK2690">
        <f t="shared" ca="1" si="1313"/>
        <v>0</v>
      </c>
      <c r="AL2690">
        <f t="shared" ca="1" si="1299"/>
        <v>5.9773339091872435E-2</v>
      </c>
      <c r="AM2690">
        <f t="shared" ca="1" si="1300"/>
        <v>0.51934949952916165</v>
      </c>
    </row>
    <row r="2691" spans="1:39">
      <c r="A2691" s="10">
        <f t="shared" ca="1" si="1301"/>
        <v>41395.439351852787</v>
      </c>
      <c r="B2691" s="22">
        <f t="shared" ca="1" si="1302"/>
        <v>41395.439351852787</v>
      </c>
      <c r="C2691" s="22">
        <f t="shared" ca="1" si="1279"/>
        <v>41395.598101852789</v>
      </c>
      <c r="D2691">
        <f t="shared" si="1307"/>
        <v>276</v>
      </c>
      <c r="E2691" s="23">
        <f t="shared" si="1280"/>
        <v>59</v>
      </c>
      <c r="F2691" s="23">
        <f t="shared" si="1281"/>
        <v>4</v>
      </c>
      <c r="G2691">
        <f t="shared" ca="1" si="1308"/>
        <v>6</v>
      </c>
      <c r="H2691" s="9">
        <f t="shared" ca="1" si="1282"/>
        <v>905.91211363592652</v>
      </c>
      <c r="I2691" s="9">
        <f t="shared" ca="1" si="1283"/>
        <v>9121.0882842543233</v>
      </c>
      <c r="J2691" s="9">
        <f t="shared" ca="1" si="1284"/>
        <v>10550.04526731469</v>
      </c>
      <c r="K2691" s="9">
        <f t="shared" ca="1" si="1285"/>
        <v>55929.466843235357</v>
      </c>
      <c r="L2691" s="9">
        <f t="shared" ca="1" si="1286"/>
        <v>29695.215105356405</v>
      </c>
      <c r="M2691" s="9">
        <f t="shared" ca="1" si="1312"/>
        <v>29400.019066833374</v>
      </c>
      <c r="N2691" s="9">
        <f t="shared" ca="1" si="1312"/>
        <v>9121.0882842543233</v>
      </c>
      <c r="O2691" s="9">
        <f t="shared" ca="1" si="1288"/>
        <v>8300.5781043808092</v>
      </c>
      <c r="P2691" s="9">
        <f t="shared" ca="1" si="1309"/>
        <v>31106.116776606552</v>
      </c>
      <c r="Q2691" s="9">
        <f t="shared" ca="1" si="1303"/>
        <v>160.92617378621168</v>
      </c>
      <c r="R2691" s="9">
        <f t="shared" si="1289"/>
        <v>8</v>
      </c>
      <c r="S2691" s="23">
        <f t="shared" ca="1" si="1290"/>
        <v>3.8101953461367364</v>
      </c>
      <c r="T2691" s="9">
        <f t="shared" ca="1" si="1304"/>
        <v>48</v>
      </c>
      <c r="U2691" s="9">
        <f t="shared" ca="1" si="1305"/>
        <v>36.703246092250993</v>
      </c>
      <c r="V2691" s="23">
        <f t="shared" ca="1" si="1291"/>
        <v>83.130064392963945</v>
      </c>
      <c r="W2691" s="23">
        <f t="shared" ca="1" si="1306"/>
        <v>1784.645566103268</v>
      </c>
      <c r="X2691" s="23" t="e">
        <f ca="1">V2691/(S2691-#REF!)</f>
        <v>#REF!</v>
      </c>
      <c r="Y2691" s="9">
        <f t="shared" ca="1" si="1292"/>
        <v>0</v>
      </c>
      <c r="Z2691" s="9">
        <f t="shared" ca="1" si="1293"/>
        <v>0</v>
      </c>
      <c r="AA2691" s="24">
        <f t="shared" ca="1" si="1294"/>
        <v>442.53816992780128</v>
      </c>
      <c r="AB2691" s="9">
        <f t="shared" ca="1" si="1295"/>
        <v>256.02780686606928</v>
      </c>
      <c r="AC2691" s="9">
        <f t="shared" ca="1" si="1296"/>
        <v>135.58284888023209</v>
      </c>
      <c r="AD2691" s="9">
        <f t="shared" ca="1" si="1297"/>
        <v>25.967474976458082</v>
      </c>
      <c r="AE2691">
        <f t="shared" ca="1" si="1313"/>
        <v>1</v>
      </c>
      <c r="AF2691">
        <f t="shared" ca="1" si="1313"/>
        <v>1</v>
      </c>
      <c r="AG2691">
        <f t="shared" ca="1" si="1313"/>
        <v>0</v>
      </c>
      <c r="AH2691">
        <f t="shared" ca="1" si="1313"/>
        <v>1</v>
      </c>
      <c r="AI2691">
        <f t="shared" ca="1" si="1313"/>
        <v>0</v>
      </c>
      <c r="AJ2691">
        <f t="shared" ca="1" si="1313"/>
        <v>0</v>
      </c>
      <c r="AK2691">
        <f t="shared" ca="1" si="1313"/>
        <v>0</v>
      </c>
      <c r="AL2691">
        <f t="shared" ca="1" si="1299"/>
        <v>5.9773339091872435E-2</v>
      </c>
      <c r="AM2691">
        <f t="shared" ca="1" si="1300"/>
        <v>0.51934949952916165</v>
      </c>
    </row>
    <row r="2692" spans="1:39">
      <c r="A2692" s="10">
        <f t="shared" ca="1" si="1301"/>
        <v>41395.610601852786</v>
      </c>
      <c r="B2692" s="22">
        <f t="shared" ca="1" si="1302"/>
        <v>41395.610601852786</v>
      </c>
      <c r="C2692" s="22">
        <f t="shared" ca="1" si="1279"/>
        <v>41395.763090278713</v>
      </c>
      <c r="D2692">
        <f t="shared" si="1307"/>
        <v>276</v>
      </c>
      <c r="E2692" s="23">
        <f t="shared" si="1280"/>
        <v>59</v>
      </c>
      <c r="F2692" s="23">
        <f t="shared" si="1281"/>
        <v>4</v>
      </c>
      <c r="G2692">
        <f t="shared" ca="1" si="1308"/>
        <v>6</v>
      </c>
      <c r="H2692" s="9">
        <f t="shared" ca="1" si="1282"/>
        <v>980.90600227236337</v>
      </c>
      <c r="I2692" s="9">
        <f t="shared" ca="1" si="1283"/>
        <v>9196.0821728907595</v>
      </c>
      <c r="J2692" s="9">
        <f t="shared" ca="1" si="1284"/>
        <v>10625.039155951126</v>
      </c>
      <c r="K2692" s="9">
        <f t="shared" ca="1" si="1285"/>
        <v>55929.466843235357</v>
      </c>
      <c r="L2692" s="9">
        <f t="shared" ca="1" si="1286"/>
        <v>29695.215105356405</v>
      </c>
      <c r="M2692" s="9">
        <f t="shared" ca="1" si="1312"/>
        <v>29475.012955469811</v>
      </c>
      <c r="N2692" s="9">
        <f t="shared" ca="1" si="1312"/>
        <v>9196.0821728907595</v>
      </c>
      <c r="O2692" s="9">
        <f t="shared" ca="1" si="1288"/>
        <v>8375.5719930172454</v>
      </c>
      <c r="P2692" s="9">
        <f t="shared" ca="1" si="1309"/>
        <v>31106.116776606552</v>
      </c>
      <c r="Q2692" s="9">
        <f t="shared" ca="1" si="1303"/>
        <v>161.00116767484812</v>
      </c>
      <c r="R2692" s="9">
        <f t="shared" si="1289"/>
        <v>8</v>
      </c>
      <c r="S2692" s="23">
        <f t="shared" ca="1" si="1290"/>
        <v>3.6597733390918723</v>
      </c>
      <c r="T2692" s="9">
        <f t="shared" ca="1" si="1304"/>
        <v>39</v>
      </c>
      <c r="U2692" s="9">
        <f t="shared" ca="1" si="1305"/>
        <v>35.184020730739576</v>
      </c>
      <c r="V2692" s="23">
        <f t="shared" ca="1" si="1291"/>
        <v>74.993888636436907</v>
      </c>
      <c r="W2692" s="23">
        <f t="shared" ca="1" si="1306"/>
        <v>1845.0113585640233</v>
      </c>
      <c r="X2692" s="23" t="e">
        <f ca="1">V2692/(S2692-#REF!)</f>
        <v>#REF!</v>
      </c>
      <c r="Y2692" s="9">
        <f t="shared" ca="1" si="1292"/>
        <v>0</v>
      </c>
      <c r="Z2692" s="9">
        <f t="shared" ca="1" si="1293"/>
        <v>0</v>
      </c>
      <c r="AA2692" s="24">
        <f t="shared" ca="1" si="1294"/>
        <v>423.56799523901964</v>
      </c>
      <c r="AB2692" s="9">
        <f t="shared" ca="1" si="1295"/>
        <v>244.32497471797888</v>
      </c>
      <c r="AC2692" s="9">
        <f t="shared" ca="1" si="1296"/>
        <v>129.38546218998368</v>
      </c>
      <c r="AD2692" s="9">
        <f t="shared" ca="1" si="1297"/>
        <v>25.967474976458082</v>
      </c>
      <c r="AE2692">
        <f t="shared" ca="1" si="1313"/>
        <v>1</v>
      </c>
      <c r="AF2692">
        <f t="shared" ca="1" si="1313"/>
        <v>1</v>
      </c>
      <c r="AG2692">
        <f t="shared" ca="1" si="1313"/>
        <v>0</v>
      </c>
      <c r="AH2692">
        <f t="shared" ca="1" si="1313"/>
        <v>1</v>
      </c>
      <c r="AI2692">
        <f t="shared" ca="1" si="1313"/>
        <v>0</v>
      </c>
      <c r="AJ2692">
        <f t="shared" ca="1" si="1313"/>
        <v>0</v>
      </c>
      <c r="AK2692">
        <f t="shared" ca="1" si="1313"/>
        <v>0</v>
      </c>
      <c r="AL2692">
        <f t="shared" ca="1" si="1299"/>
        <v>5.9773339091872435E-2</v>
      </c>
      <c r="AM2692">
        <f t="shared" ca="1" si="1300"/>
        <v>0.51934949952916165</v>
      </c>
    </row>
    <row r="2693" spans="1:39">
      <c r="A2693" s="10">
        <f t="shared" ca="1" si="1301"/>
        <v>41395.797118056493</v>
      </c>
      <c r="B2693" s="22">
        <f t="shared" ca="1" si="1302"/>
        <v>41395.797118056493</v>
      </c>
      <c r="C2693" s="22">
        <f t="shared" ca="1" si="1279"/>
        <v>41395.94960648242</v>
      </c>
      <c r="D2693">
        <f t="shared" si="1307"/>
        <v>276</v>
      </c>
      <c r="E2693" s="23">
        <f t="shared" si="1280"/>
        <v>59</v>
      </c>
      <c r="F2693" s="23">
        <f t="shared" si="1281"/>
        <v>4</v>
      </c>
      <c r="G2693">
        <f t="shared" ca="1" si="1308"/>
        <v>6</v>
      </c>
      <c r="H2693" s="9">
        <f t="shared" ca="1" si="1282"/>
        <v>1054.4243865010396</v>
      </c>
      <c r="I2693" s="9">
        <f t="shared" ca="1" si="1283"/>
        <v>9269.6005571194364</v>
      </c>
      <c r="J2693" s="9">
        <f t="shared" ca="1" si="1284"/>
        <v>10698.557540179803</v>
      </c>
      <c r="K2693" s="9">
        <f t="shared" ca="1" si="1285"/>
        <v>55929.466843235357</v>
      </c>
      <c r="L2693" s="9">
        <f t="shared" ca="1" si="1286"/>
        <v>29695.215105356405</v>
      </c>
      <c r="M2693" s="9">
        <f t="shared" ca="1" si="1312"/>
        <v>29548.531339698486</v>
      </c>
      <c r="N2693" s="9">
        <f t="shared" ca="1" si="1312"/>
        <v>9269.6005571194364</v>
      </c>
      <c r="O2693" s="9">
        <f t="shared" ca="1" si="1288"/>
        <v>8449.0903772459224</v>
      </c>
      <c r="P2693" s="9">
        <f t="shared" ca="1" si="1309"/>
        <v>31106.116776606552</v>
      </c>
      <c r="Q2693" s="9">
        <f t="shared" ca="1" si="1303"/>
        <v>161.07468605907678</v>
      </c>
      <c r="R2693" s="9">
        <f t="shared" si="1289"/>
        <v>8</v>
      </c>
      <c r="S2693" s="23">
        <f t="shared" ca="1" si="1290"/>
        <v>3.6597733390918723</v>
      </c>
      <c r="T2693" s="9">
        <f t="shared" ca="1" si="1304"/>
        <v>39</v>
      </c>
      <c r="U2693" s="9">
        <f t="shared" ca="1" si="1305"/>
        <v>35.184020730739576</v>
      </c>
      <c r="V2693" s="23">
        <f t="shared" ca="1" si="1291"/>
        <v>73.51838422867624</v>
      </c>
      <c r="W2693" s="23">
        <f t="shared" ca="1" si="1306"/>
        <v>1760.5696175929147</v>
      </c>
      <c r="X2693" s="23" t="e">
        <f ca="1">V2693/(S2693-#REF!)</f>
        <v>#REF!</v>
      </c>
      <c r="Y2693" s="9">
        <f t="shared" ca="1" si="1292"/>
        <v>0</v>
      </c>
      <c r="Z2693" s="9">
        <f t="shared" ca="1" si="1293"/>
        <v>0</v>
      </c>
      <c r="AA2693" s="24">
        <f t="shared" ca="1" si="1294"/>
        <v>423.56799523901964</v>
      </c>
      <c r="AB2693" s="9">
        <f t="shared" ca="1" si="1295"/>
        <v>244.32497471797888</v>
      </c>
      <c r="AC2693" s="9">
        <f t="shared" ca="1" si="1296"/>
        <v>129.38546218998368</v>
      </c>
      <c r="AD2693" s="9">
        <f t="shared" ca="1" si="1297"/>
        <v>25.967474976458082</v>
      </c>
      <c r="AE2693">
        <f t="shared" ca="1" si="1313"/>
        <v>0</v>
      </c>
      <c r="AF2693">
        <f t="shared" ca="1" si="1313"/>
        <v>0</v>
      </c>
      <c r="AG2693">
        <f t="shared" ca="1" si="1313"/>
        <v>0</v>
      </c>
      <c r="AH2693">
        <f t="shared" ca="1" si="1313"/>
        <v>1</v>
      </c>
      <c r="AI2693">
        <f t="shared" ca="1" si="1313"/>
        <v>0</v>
      </c>
      <c r="AJ2693">
        <f t="shared" ca="1" si="1313"/>
        <v>0</v>
      </c>
      <c r="AK2693">
        <f t="shared" ca="1" si="1313"/>
        <v>0</v>
      </c>
      <c r="AL2693">
        <f t="shared" ca="1" si="1299"/>
        <v>5.9773339091872435E-2</v>
      </c>
      <c r="AM2693">
        <f t="shared" ca="1" si="1300"/>
        <v>0.51934949952916165</v>
      </c>
    </row>
    <row r="2694" spans="1:39">
      <c r="A2694" s="10">
        <f t="shared" ca="1" si="1301"/>
        <v>41395.96627314909</v>
      </c>
      <c r="B2694" s="22">
        <f t="shared" ca="1" si="1302"/>
        <v>41395.96627314909</v>
      </c>
      <c r="C2694" s="22">
        <f t="shared" ca="1" si="1279"/>
        <v>41396.118761575017</v>
      </c>
      <c r="D2694">
        <f t="shared" si="1307"/>
        <v>276</v>
      </c>
      <c r="E2694" s="23">
        <f t="shared" si="1280"/>
        <v>59</v>
      </c>
      <c r="F2694" s="23">
        <f t="shared" si="1281"/>
        <v>4</v>
      </c>
      <c r="G2694">
        <f t="shared" ca="1" si="1308"/>
        <v>6</v>
      </c>
      <c r="H2694" s="9">
        <f t="shared" ca="1" si="1282"/>
        <v>0</v>
      </c>
      <c r="I2694" s="9">
        <f t="shared" ca="1" si="1283"/>
        <v>9351.252448295676</v>
      </c>
      <c r="J2694" s="9">
        <f t="shared" ca="1" si="1284"/>
        <v>10780.209431356043</v>
      </c>
      <c r="K2694" s="9">
        <f t="shared" ca="1" si="1285"/>
        <v>55929.466843235357</v>
      </c>
      <c r="L2694" s="9">
        <f t="shared" ca="1" si="1286"/>
        <v>29695.215105356405</v>
      </c>
      <c r="M2694" s="9">
        <f t="shared" ca="1" si="1312"/>
        <v>29630.183230874725</v>
      </c>
      <c r="N2694" s="9">
        <f t="shared" ca="1" si="1312"/>
        <v>9351.252448295676</v>
      </c>
      <c r="O2694" s="9">
        <f t="shared" ca="1" si="1288"/>
        <v>8530.7422684221619</v>
      </c>
      <c r="P2694" s="9">
        <f t="shared" ca="1" si="1309"/>
        <v>31106.116776606552</v>
      </c>
      <c r="Q2694" s="9">
        <f t="shared" ca="1" si="1303"/>
        <v>161.15633795025303</v>
      </c>
      <c r="R2694" s="9">
        <f t="shared" si="1289"/>
        <v>8</v>
      </c>
      <c r="S2694" s="23">
        <f t="shared" ca="1" si="1290"/>
        <v>3.6597733390918723</v>
      </c>
      <c r="T2694" s="9">
        <f t="shared" ca="1" si="1304"/>
        <v>39</v>
      </c>
      <c r="U2694" s="9">
        <f t="shared" ca="1" si="1305"/>
        <v>35.184020730739576</v>
      </c>
      <c r="V2694" s="23">
        <f t="shared" ca="1" si="1291"/>
        <v>81.6518911762399</v>
      </c>
      <c r="W2694" s="23">
        <f t="shared" ca="1" si="1306"/>
        <v>1931.1826943836018</v>
      </c>
      <c r="X2694" s="23" t="e">
        <f ca="1">V2694/(S2694-#REF!)</f>
        <v>#REF!</v>
      </c>
      <c r="Y2694" s="9">
        <f t="shared" ca="1" si="1292"/>
        <v>0</v>
      </c>
      <c r="Z2694" s="9">
        <f t="shared" ca="1" si="1293"/>
        <v>0</v>
      </c>
      <c r="AA2694" s="24">
        <f t="shared" ca="1" si="1294"/>
        <v>423.56799523901964</v>
      </c>
      <c r="AB2694" s="9">
        <f t="shared" ca="1" si="1295"/>
        <v>244.32497471797888</v>
      </c>
      <c r="AC2694" s="9">
        <f t="shared" ca="1" si="1296"/>
        <v>129.38546218998368</v>
      </c>
      <c r="AD2694" s="9">
        <f t="shared" ca="1" si="1297"/>
        <v>25.967474976458082</v>
      </c>
      <c r="AE2694">
        <f t="shared" ca="1" si="1313"/>
        <v>0</v>
      </c>
      <c r="AF2694">
        <f t="shared" ca="1" si="1313"/>
        <v>1</v>
      </c>
      <c r="AG2694">
        <f t="shared" ca="1" si="1313"/>
        <v>0</v>
      </c>
      <c r="AH2694">
        <f t="shared" ca="1" si="1313"/>
        <v>1</v>
      </c>
      <c r="AI2694">
        <f t="shared" ca="1" si="1313"/>
        <v>0</v>
      </c>
      <c r="AJ2694">
        <f t="shared" ca="1" si="1313"/>
        <v>0</v>
      </c>
      <c r="AK2694">
        <f t="shared" ca="1" si="1313"/>
        <v>0</v>
      </c>
      <c r="AL2694">
        <f t="shared" ca="1" si="1299"/>
        <v>5.9773339091872435E-2</v>
      </c>
      <c r="AM2694">
        <f t="shared" ca="1" si="1300"/>
        <v>0.51934949952916165</v>
      </c>
    </row>
    <row r="2695" spans="1:39">
      <c r="A2695" s="10">
        <f t="shared" ca="1" si="1301"/>
        <v>41396.136122686126</v>
      </c>
      <c r="B2695" s="22">
        <f t="shared" ca="1" si="1302"/>
        <v>41396.136122686126</v>
      </c>
      <c r="C2695" s="22">
        <f t="shared" ca="1" si="1279"/>
        <v>41396.241261575015</v>
      </c>
      <c r="D2695">
        <f t="shared" si="1307"/>
        <v>276</v>
      </c>
      <c r="E2695" s="23">
        <f t="shared" si="1280"/>
        <v>59</v>
      </c>
      <c r="F2695" s="23">
        <f t="shared" si="1281"/>
        <v>4</v>
      </c>
      <c r="G2695">
        <f t="shared" ca="1" si="1308"/>
        <v>1</v>
      </c>
      <c r="H2695" s="9">
        <f t="shared" ca="1" si="1282"/>
        <v>0</v>
      </c>
      <c r="I2695" s="9">
        <f t="shared" ca="1" si="1283"/>
        <v>9351.252448295676</v>
      </c>
      <c r="J2695" s="9">
        <f t="shared" ca="1" si="1284"/>
        <v>10780.209431356043</v>
      </c>
      <c r="K2695" s="9">
        <f t="shared" ca="1" si="1285"/>
        <v>55929.466843235357</v>
      </c>
      <c r="L2695" s="9">
        <f t="shared" ca="1" si="1286"/>
        <v>29695.215105356405</v>
      </c>
      <c r="M2695" s="9">
        <f t="shared" ca="1" si="1312"/>
        <v>29630.183230874725</v>
      </c>
      <c r="N2695" s="9">
        <f t="shared" ca="1" si="1312"/>
        <v>9351.252448295676</v>
      </c>
      <c r="O2695" s="9">
        <f t="shared" ca="1" si="1288"/>
        <v>8530.7422684221619</v>
      </c>
      <c r="P2695" s="9">
        <f t="shared" ca="1" si="1309"/>
        <v>31106.116776606552</v>
      </c>
      <c r="Q2695" s="9">
        <f t="shared" ca="1" si="1303"/>
        <v>161.15633795025303</v>
      </c>
      <c r="R2695" s="9">
        <f t="shared" si="1289"/>
        <v>8</v>
      </c>
      <c r="S2695" s="23">
        <f t="shared" ca="1" si="1290"/>
        <v>26.523577446859438</v>
      </c>
      <c r="T2695" s="9">
        <f t="shared" ca="1" si="1304"/>
        <v>31</v>
      </c>
      <c r="U2695" s="9">
        <f t="shared" ca="1" si="1305"/>
        <v>24.878808693974861</v>
      </c>
      <c r="V2695" s="23">
        <f t="shared" ca="1" si="1291"/>
        <v>0</v>
      </c>
      <c r="W2695" s="23">
        <f t="shared" ca="1" si="1306"/>
        <v>0</v>
      </c>
      <c r="X2695" s="23" t="e">
        <f ca="1">V2695/(S2695-#REF!)</f>
        <v>#REF!</v>
      </c>
      <c r="Y2695" s="9">
        <f t="shared" ca="1" si="1292"/>
        <v>600</v>
      </c>
      <c r="Z2695" s="9">
        <f t="shared" ca="1" si="1293"/>
        <v>1200</v>
      </c>
      <c r="AA2695" s="24">
        <f t="shared" ca="1" si="1294"/>
        <v>0</v>
      </c>
      <c r="AB2695" s="9">
        <f t="shared" ca="1" si="1295"/>
        <v>2023.1289343022954</v>
      </c>
      <c r="AC2695" s="9">
        <f t="shared" ca="1" si="1296"/>
        <v>1071.3741914300074</v>
      </c>
      <c r="AD2695" s="9">
        <f t="shared" ca="1" si="1297"/>
        <v>25.967474976458082</v>
      </c>
      <c r="AE2695">
        <f t="shared" ca="1" si="1313"/>
        <v>1</v>
      </c>
      <c r="AF2695">
        <f t="shared" ca="1" si="1313"/>
        <v>0</v>
      </c>
      <c r="AG2695">
        <f t="shared" ca="1" si="1313"/>
        <v>0</v>
      </c>
      <c r="AH2695">
        <f t="shared" ca="1" si="1313"/>
        <v>0</v>
      </c>
      <c r="AI2695">
        <f t="shared" ca="1" si="1313"/>
        <v>0</v>
      </c>
      <c r="AJ2695">
        <f t="shared" ca="1" si="1313"/>
        <v>0</v>
      </c>
      <c r="AK2695">
        <f t="shared" ca="1" si="1313"/>
        <v>0</v>
      </c>
      <c r="AL2695">
        <f t="shared" ca="1" si="1299"/>
        <v>5.9773339091872435E-2</v>
      </c>
      <c r="AM2695">
        <f t="shared" ca="1" si="1300"/>
        <v>0.51934949952916165</v>
      </c>
    </row>
    <row r="2696" spans="1:39">
      <c r="A2696" s="10">
        <f t="shared" ca="1" si="1301"/>
        <v>41396.257928241685</v>
      </c>
      <c r="B2696" s="22">
        <f t="shared" ca="1" si="1302"/>
        <v>41396.257928241685</v>
      </c>
      <c r="C2696" s="22">
        <f t="shared" ca="1" si="1279"/>
        <v>41396.50092592687</v>
      </c>
      <c r="D2696">
        <f t="shared" si="1307"/>
        <v>276</v>
      </c>
      <c r="E2696" s="23">
        <f t="shared" si="1280"/>
        <v>59</v>
      </c>
      <c r="F2696" s="23">
        <f t="shared" si="1281"/>
        <v>4</v>
      </c>
      <c r="G2696">
        <f t="shared" ca="1" si="1308"/>
        <v>6</v>
      </c>
      <c r="H2696" s="9">
        <f t="shared" ca="1" si="1282"/>
        <v>87.63658838859071</v>
      </c>
      <c r="I2696" s="9">
        <f t="shared" ca="1" si="1283"/>
        <v>9438.8890366842661</v>
      </c>
      <c r="J2696" s="9">
        <f t="shared" ca="1" si="1284"/>
        <v>10867.846019744633</v>
      </c>
      <c r="K2696" s="9">
        <f t="shared" ca="1" si="1285"/>
        <v>55929.466843235357</v>
      </c>
      <c r="L2696" s="9">
        <f t="shared" ca="1" si="1286"/>
        <v>29695.215105356405</v>
      </c>
      <c r="M2696" s="9">
        <f t="shared" ca="1" si="1312"/>
        <v>29717.819819263317</v>
      </c>
      <c r="N2696" s="9">
        <f t="shared" ca="1" si="1312"/>
        <v>9438.8890366842661</v>
      </c>
      <c r="O2696" s="9">
        <f t="shared" ca="1" si="1288"/>
        <v>8618.378856810752</v>
      </c>
      <c r="P2696" s="9">
        <f t="shared" ca="1" si="1309"/>
        <v>31106.116776606552</v>
      </c>
      <c r="Q2696" s="9">
        <f t="shared" ca="1" si="1303"/>
        <v>161.24397453864162</v>
      </c>
      <c r="R2696" s="9">
        <f t="shared" si="1289"/>
        <v>8</v>
      </c>
      <c r="S2696" s="23">
        <f t="shared" ca="1" si="1290"/>
        <v>5.8320174982532382</v>
      </c>
      <c r="T2696" s="9">
        <f t="shared" ca="1" si="1304"/>
        <v>49</v>
      </c>
      <c r="U2696" s="9">
        <f t="shared" ca="1" si="1305"/>
        <v>55.262993711658055</v>
      </c>
      <c r="V2696" s="23">
        <f t="shared" ca="1" si="1291"/>
        <v>87.63658838859071</v>
      </c>
      <c r="W2696" s="23">
        <f t="shared" ca="1" si="1306"/>
        <v>1959.3623370874038</v>
      </c>
      <c r="X2696" s="23" t="e">
        <f ca="1">V2696/(S2696-#REF!)</f>
        <v>#REF!</v>
      </c>
      <c r="Y2696" s="9">
        <f t="shared" ca="1" si="1292"/>
        <v>0</v>
      </c>
      <c r="Z2696" s="9">
        <f t="shared" ca="1" si="1293"/>
        <v>0</v>
      </c>
      <c r="AA2696" s="24">
        <f t="shared" ca="1" si="1294"/>
        <v>697.51628229841344</v>
      </c>
      <c r="AB2696" s="9">
        <f t="shared" ca="1" si="1295"/>
        <v>413.3255703007332</v>
      </c>
      <c r="AC2696" s="9">
        <f t="shared" ca="1" si="1296"/>
        <v>218.881921547432</v>
      </c>
      <c r="AD2696" s="9">
        <f t="shared" ca="1" si="1297"/>
        <v>25.967474976458082</v>
      </c>
      <c r="AE2696">
        <f t="shared" ca="1" si="1313"/>
        <v>1</v>
      </c>
      <c r="AF2696">
        <f t="shared" ca="1" si="1313"/>
        <v>1</v>
      </c>
      <c r="AG2696">
        <f t="shared" ca="1" si="1313"/>
        <v>0</v>
      </c>
      <c r="AH2696">
        <f t="shared" ca="1" si="1313"/>
        <v>0</v>
      </c>
      <c r="AI2696">
        <f t="shared" ca="1" si="1313"/>
        <v>0</v>
      </c>
      <c r="AJ2696">
        <f t="shared" ca="1" si="1313"/>
        <v>0</v>
      </c>
      <c r="AK2696">
        <f t="shared" ca="1" si="1313"/>
        <v>0</v>
      </c>
      <c r="AL2696">
        <f t="shared" ca="1" si="1299"/>
        <v>5.9773339091872435E-2</v>
      </c>
      <c r="AM2696">
        <f t="shared" ca="1" si="1300"/>
        <v>0.51934949952916165</v>
      </c>
    </row>
    <row r="2697" spans="1:39">
      <c r="A2697" s="10">
        <f t="shared" ca="1" si="1301"/>
        <v>41396.530092593537</v>
      </c>
      <c r="B2697" s="22">
        <f t="shared" ca="1" si="1302"/>
        <v>41396.530092593537</v>
      </c>
      <c r="C2697" s="22">
        <f t="shared" ca="1" si="1279"/>
        <v>41396.780289352799</v>
      </c>
      <c r="D2697">
        <f t="shared" si="1307"/>
        <v>276</v>
      </c>
      <c r="E2697" s="23">
        <f t="shared" si="1280"/>
        <v>59</v>
      </c>
      <c r="F2697" s="23">
        <f t="shared" si="1281"/>
        <v>4</v>
      </c>
      <c r="G2697">
        <f t="shared" ca="1" si="1308"/>
        <v>6</v>
      </c>
      <c r="H2697" s="9">
        <f t="shared" ca="1" si="1282"/>
        <v>159.63658838859072</v>
      </c>
      <c r="I2697" s="9">
        <f t="shared" ca="1" si="1283"/>
        <v>9510.8890366842661</v>
      </c>
      <c r="J2697" s="9">
        <f t="shared" ca="1" si="1284"/>
        <v>10939.846019744633</v>
      </c>
      <c r="K2697" s="9">
        <f t="shared" ca="1" si="1285"/>
        <v>55929.466843235357</v>
      </c>
      <c r="L2697" s="9">
        <f t="shared" ca="1" si="1286"/>
        <v>29695.215105356405</v>
      </c>
      <c r="M2697" s="9">
        <f t="shared" ca="1" si="1312"/>
        <v>29789.819819263317</v>
      </c>
      <c r="N2697" s="9">
        <f t="shared" ca="1" si="1312"/>
        <v>9510.8890366842661</v>
      </c>
      <c r="O2697" s="9">
        <f t="shared" ca="1" si="1288"/>
        <v>8690.378856810752</v>
      </c>
      <c r="P2697" s="9">
        <f t="shared" ca="1" si="1309"/>
        <v>31106.116776606552</v>
      </c>
      <c r="Q2697" s="9">
        <f t="shared" ca="1" si="1303"/>
        <v>161.31597453864163</v>
      </c>
      <c r="R2697" s="9">
        <f t="shared" si="1289"/>
        <v>8</v>
      </c>
      <c r="S2697" s="23">
        <f t="shared" ca="1" si="1290"/>
        <v>6.0048832999385073</v>
      </c>
      <c r="T2697" s="9">
        <f t="shared" ca="1" si="1304"/>
        <v>0</v>
      </c>
      <c r="U2697" s="9">
        <f t="shared" ca="1" si="1305"/>
        <v>17.579879778626491</v>
      </c>
      <c r="V2697" s="23">
        <f t="shared" ca="1" si="1291"/>
        <v>72</v>
      </c>
      <c r="W2697" s="23">
        <f t="shared" ca="1" si="1306"/>
        <v>1900.9116710775852</v>
      </c>
      <c r="X2697" s="23" t="e">
        <f ca="1">V2697/(S2697-#REF!)</f>
        <v>#REF!</v>
      </c>
      <c r="Y2697" s="9">
        <f t="shared" ca="1" si="1292"/>
        <v>0</v>
      </c>
      <c r="Z2697" s="9">
        <f t="shared" ca="1" si="1293"/>
        <v>0</v>
      </c>
      <c r="AA2697" s="24">
        <f t="shared" ca="1" si="1294"/>
        <v>719.31691187456147</v>
      </c>
      <c r="AB2697" s="9">
        <f t="shared" ca="1" si="1295"/>
        <v>426.77452967184712</v>
      </c>
      <c r="AC2697" s="9">
        <f t="shared" ca="1" si="1296"/>
        <v>226.00399257686507</v>
      </c>
      <c r="AD2697" s="9">
        <f t="shared" ca="1" si="1297"/>
        <v>25.967474976458082</v>
      </c>
      <c r="AE2697">
        <f t="shared" ca="1" si="1313"/>
        <v>0</v>
      </c>
      <c r="AF2697">
        <f t="shared" ca="1" si="1313"/>
        <v>0</v>
      </c>
      <c r="AG2697">
        <f t="shared" ca="1" si="1313"/>
        <v>0</v>
      </c>
      <c r="AH2697">
        <f t="shared" ca="1" si="1313"/>
        <v>0</v>
      </c>
      <c r="AI2697">
        <f t="shared" ca="1" si="1313"/>
        <v>0</v>
      </c>
      <c r="AJ2697">
        <f t="shared" ca="1" si="1313"/>
        <v>0</v>
      </c>
      <c r="AK2697">
        <f t="shared" ca="1" si="1313"/>
        <v>0</v>
      </c>
      <c r="AL2697">
        <f t="shared" ca="1" si="1299"/>
        <v>5.9773339091872435E-2</v>
      </c>
      <c r="AM2697">
        <f t="shared" ca="1" si="1300"/>
        <v>0.51934949952916165</v>
      </c>
    </row>
    <row r="2698" spans="1:39">
      <c r="A2698" s="10">
        <f t="shared" ca="1" si="1301"/>
        <v>41396.815706019464</v>
      </c>
      <c r="B2698" s="22">
        <f t="shared" ca="1" si="1302"/>
        <v>41396.815706019464</v>
      </c>
      <c r="C2698" s="22">
        <f t="shared" ca="1" si="1279"/>
        <v>41396.968194445391</v>
      </c>
      <c r="D2698">
        <f t="shared" si="1307"/>
        <v>276</v>
      </c>
      <c r="E2698" s="23">
        <f t="shared" si="1280"/>
        <v>59</v>
      </c>
      <c r="F2698" s="23">
        <f t="shared" si="1281"/>
        <v>4</v>
      </c>
      <c r="G2698">
        <f t="shared" ca="1" si="1308"/>
        <v>6</v>
      </c>
      <c r="H2698" s="9">
        <f t="shared" ca="1" si="1282"/>
        <v>234.90601122535946</v>
      </c>
      <c r="I2698" s="9">
        <f t="shared" ca="1" si="1283"/>
        <v>9586.1584595210352</v>
      </c>
      <c r="J2698" s="9">
        <f t="shared" ca="1" si="1284"/>
        <v>11015.115442581402</v>
      </c>
      <c r="K2698" s="9">
        <f t="shared" ca="1" si="1285"/>
        <v>55929.466843235357</v>
      </c>
      <c r="L2698" s="9">
        <f t="shared" ca="1" si="1286"/>
        <v>29695.215105356405</v>
      </c>
      <c r="M2698" s="9">
        <f t="shared" ref="M2698:N2713" ca="1" si="1314">IF(M2697&gt;K2698,0,M2697+$V2698)</f>
        <v>29865.089242100086</v>
      </c>
      <c r="N2698" s="9">
        <f t="shared" ca="1" si="1314"/>
        <v>9586.1584595210352</v>
      </c>
      <c r="O2698" s="9">
        <f t="shared" ca="1" si="1288"/>
        <v>8765.6482796475211</v>
      </c>
      <c r="P2698" s="9">
        <f t="shared" ca="1" si="1309"/>
        <v>31106.116776606552</v>
      </c>
      <c r="Q2698" s="9">
        <f t="shared" ca="1" si="1303"/>
        <v>161.39124396147838</v>
      </c>
      <c r="R2698" s="9">
        <f t="shared" si="1289"/>
        <v>8</v>
      </c>
      <c r="S2698" s="23">
        <f t="shared" ca="1" si="1290"/>
        <v>3.6597733390918723</v>
      </c>
      <c r="T2698" s="9">
        <f t="shared" ca="1" si="1304"/>
        <v>39</v>
      </c>
      <c r="U2698" s="9">
        <f t="shared" ca="1" si="1305"/>
        <v>35.184020730739576</v>
      </c>
      <c r="V2698" s="23">
        <f t="shared" ca="1" si="1291"/>
        <v>75.26942283676874</v>
      </c>
      <c r="W2698" s="23">
        <f t="shared" ca="1" si="1306"/>
        <v>1748.4956055234293</v>
      </c>
      <c r="X2698" s="23" t="e">
        <f ca="1">V2698/(S2698-#REF!)</f>
        <v>#REF!</v>
      </c>
      <c r="Y2698" s="9">
        <f t="shared" ca="1" si="1292"/>
        <v>0</v>
      </c>
      <c r="Z2698" s="9">
        <f t="shared" ca="1" si="1293"/>
        <v>0</v>
      </c>
      <c r="AA2698" s="24">
        <f t="shared" ca="1" si="1294"/>
        <v>423.56799523901964</v>
      </c>
      <c r="AB2698" s="9">
        <f t="shared" ca="1" si="1295"/>
        <v>244.32497471797888</v>
      </c>
      <c r="AC2698" s="9">
        <f t="shared" ca="1" si="1296"/>
        <v>129.38546218998368</v>
      </c>
      <c r="AD2698" s="9">
        <f t="shared" ca="1" si="1297"/>
        <v>25.967474976458082</v>
      </c>
      <c r="AE2698">
        <f t="shared" ref="AE2698:AK2713" ca="1" si="1315">ROUNDDOWN((VLOOKUP($E2698,$A$235:$T$501,AE$534,FALSE)/RAND())^(1/4),0)</f>
        <v>1</v>
      </c>
      <c r="AF2698">
        <f t="shared" ca="1" si="1315"/>
        <v>1</v>
      </c>
      <c r="AG2698">
        <f t="shared" ca="1" si="1315"/>
        <v>0</v>
      </c>
      <c r="AH2698">
        <f t="shared" ca="1" si="1315"/>
        <v>0</v>
      </c>
      <c r="AI2698">
        <f t="shared" ca="1" si="1315"/>
        <v>0</v>
      </c>
      <c r="AJ2698">
        <f t="shared" ca="1" si="1315"/>
        <v>0</v>
      </c>
      <c r="AK2698">
        <f t="shared" ca="1" si="1315"/>
        <v>0</v>
      </c>
      <c r="AL2698">
        <f t="shared" ca="1" si="1299"/>
        <v>5.9773339091872435E-2</v>
      </c>
      <c r="AM2698">
        <f t="shared" ca="1" si="1300"/>
        <v>0.51934949952916165</v>
      </c>
    </row>
    <row r="2699" spans="1:39">
      <c r="A2699" s="10">
        <f t="shared" ca="1" si="1301"/>
        <v>41397.000833334278</v>
      </c>
      <c r="B2699" s="22">
        <f t="shared" ca="1" si="1302"/>
        <v>41397.000833334278</v>
      </c>
      <c r="C2699" s="22">
        <f t="shared" ca="1" si="1279"/>
        <v>41397.183101852796</v>
      </c>
      <c r="D2699">
        <f t="shared" si="1307"/>
        <v>276</v>
      </c>
      <c r="E2699" s="23">
        <f t="shared" si="1280"/>
        <v>59</v>
      </c>
      <c r="F2699" s="23">
        <f t="shared" si="1281"/>
        <v>4</v>
      </c>
      <c r="G2699">
        <f t="shared" ca="1" si="1308"/>
        <v>6</v>
      </c>
      <c r="H2699" s="9">
        <f t="shared" ca="1" si="1282"/>
        <v>321.71216754962472</v>
      </c>
      <c r="I2699" s="9">
        <f t="shared" ca="1" si="1283"/>
        <v>9672.9646158452997</v>
      </c>
      <c r="J2699" s="9">
        <f t="shared" ca="1" si="1284"/>
        <v>11101.921598905667</v>
      </c>
      <c r="K2699" s="9">
        <f t="shared" ca="1" si="1285"/>
        <v>55929.466843235357</v>
      </c>
      <c r="L2699" s="9">
        <f t="shared" ca="1" si="1286"/>
        <v>29695.215105356405</v>
      </c>
      <c r="M2699" s="9">
        <f t="shared" ca="1" si="1314"/>
        <v>29951.895398424353</v>
      </c>
      <c r="N2699" s="9">
        <f t="shared" ca="1" si="1314"/>
        <v>9672.9646158452997</v>
      </c>
      <c r="O2699" s="9">
        <f t="shared" ca="1" si="1288"/>
        <v>8852.4544359717856</v>
      </c>
      <c r="P2699" s="9">
        <f t="shared" ca="1" si="1309"/>
        <v>31106.116776606552</v>
      </c>
      <c r="Q2699" s="9">
        <f t="shared" ca="1" si="1303"/>
        <v>161.47805011780264</v>
      </c>
      <c r="R2699" s="9">
        <f t="shared" si="1289"/>
        <v>8</v>
      </c>
      <c r="S2699" s="23">
        <f t="shared" ca="1" si="1290"/>
        <v>4.3745138663901582</v>
      </c>
      <c r="T2699" s="9">
        <f t="shared" ca="1" si="1304"/>
        <v>22</v>
      </c>
      <c r="U2699" s="9">
        <f t="shared" ca="1" si="1305"/>
        <v>28.249919004569165</v>
      </c>
      <c r="V2699" s="23">
        <f t="shared" ca="1" si="1291"/>
        <v>86.806156324265245</v>
      </c>
      <c r="W2699" s="23">
        <f t="shared" ca="1" si="1306"/>
        <v>1643.6871892012182</v>
      </c>
      <c r="X2699" s="23" t="e">
        <f ca="1">V2699/(S2699-#REF!)</f>
        <v>#REF!</v>
      </c>
      <c r="Y2699" s="9">
        <f t="shared" ca="1" si="1292"/>
        <v>0</v>
      </c>
      <c r="Z2699" s="9">
        <f t="shared" ca="1" si="1293"/>
        <v>0</v>
      </c>
      <c r="AA2699" s="24">
        <f t="shared" ca="1" si="1294"/>
        <v>513.70608690772326</v>
      </c>
      <c r="AB2699" s="9">
        <f t="shared" ca="1" si="1295"/>
        <v>299.93178774178551</v>
      </c>
      <c r="AC2699" s="9">
        <f t="shared" ca="1" si="1296"/>
        <v>158.83277191467306</v>
      </c>
      <c r="AD2699" s="9">
        <f t="shared" ca="1" si="1297"/>
        <v>25.967474976458082</v>
      </c>
      <c r="AE2699">
        <f t="shared" ca="1" si="1315"/>
        <v>1</v>
      </c>
      <c r="AF2699">
        <f t="shared" ca="1" si="1315"/>
        <v>1</v>
      </c>
      <c r="AG2699">
        <f t="shared" ca="1" si="1315"/>
        <v>1</v>
      </c>
      <c r="AH2699">
        <f t="shared" ca="1" si="1315"/>
        <v>0</v>
      </c>
      <c r="AI2699">
        <f t="shared" ca="1" si="1315"/>
        <v>0</v>
      </c>
      <c r="AJ2699">
        <f t="shared" ca="1" si="1315"/>
        <v>0</v>
      </c>
      <c r="AK2699">
        <f t="shared" ca="1" si="1315"/>
        <v>0</v>
      </c>
      <c r="AL2699">
        <f t="shared" ca="1" si="1299"/>
        <v>5.9773339091872435E-2</v>
      </c>
      <c r="AM2699">
        <f t="shared" ca="1" si="1300"/>
        <v>0.51934949952916165</v>
      </c>
    </row>
    <row r="2700" spans="1:39">
      <c r="A2700" s="10">
        <f t="shared" ca="1" si="1301"/>
        <v>41397.210879630577</v>
      </c>
      <c r="B2700" s="22">
        <f t="shared" ca="1" si="1302"/>
        <v>41397.210879630577</v>
      </c>
      <c r="C2700" s="22">
        <f t="shared" ca="1" si="1279"/>
        <v>41397.380393519466</v>
      </c>
      <c r="D2700">
        <f t="shared" si="1307"/>
        <v>276</v>
      </c>
      <c r="E2700" s="23">
        <f t="shared" si="1280"/>
        <v>59</v>
      </c>
      <c r="F2700" s="23">
        <f t="shared" si="1281"/>
        <v>4</v>
      </c>
      <c r="G2700">
        <f t="shared" ca="1" si="1308"/>
        <v>7</v>
      </c>
      <c r="H2700" s="9">
        <f t="shared" ca="1" si="1282"/>
        <v>404.03762917243256</v>
      </c>
      <c r="I2700" s="9">
        <f t="shared" ca="1" si="1283"/>
        <v>9755.2900774681075</v>
      </c>
      <c r="J2700" s="9">
        <f t="shared" ca="1" si="1284"/>
        <v>11184.247060528474</v>
      </c>
      <c r="K2700" s="9">
        <f t="shared" ca="1" si="1285"/>
        <v>55929.466843235357</v>
      </c>
      <c r="L2700" s="9">
        <f t="shared" ca="1" si="1286"/>
        <v>29695.215105356405</v>
      </c>
      <c r="M2700" s="9">
        <f t="shared" ca="1" si="1314"/>
        <v>30034.22086004716</v>
      </c>
      <c r="N2700" s="9">
        <f t="shared" ca="1" si="1314"/>
        <v>9755.2900774681075</v>
      </c>
      <c r="O2700" s="9">
        <f t="shared" ca="1" si="1288"/>
        <v>8934.7798975945934</v>
      </c>
      <c r="P2700" s="9">
        <f t="shared" ca="1" si="1309"/>
        <v>31106.116776606552</v>
      </c>
      <c r="Q2700" s="9">
        <f t="shared" ca="1" si="1303"/>
        <v>161.56037557942545</v>
      </c>
      <c r="R2700" s="9">
        <f t="shared" si="1289"/>
        <v>8</v>
      </c>
      <c r="S2700" s="23">
        <f t="shared" ca="1" si="1290"/>
        <v>4.0684861340148979</v>
      </c>
      <c r="T2700" s="9">
        <f t="shared" ca="1" si="1304"/>
        <v>4</v>
      </c>
      <c r="U2700" s="9">
        <f t="shared" ca="1" si="1305"/>
        <v>6.5500824536320579</v>
      </c>
      <c r="V2700" s="23">
        <f t="shared" ca="1" si="1291"/>
        <v>82.325461622807822</v>
      </c>
      <c r="W2700" s="23">
        <f t="shared" ca="1" si="1306"/>
        <v>0</v>
      </c>
      <c r="X2700" s="23" t="e">
        <f ca="1">V2700/(S2700-#REF!)</f>
        <v>#REF!</v>
      </c>
      <c r="Y2700" s="9">
        <f t="shared" ca="1" si="1292"/>
        <v>0</v>
      </c>
      <c r="Z2700" s="9">
        <f t="shared" ca="1" si="1293"/>
        <v>0</v>
      </c>
      <c r="AA2700" s="24">
        <f t="shared" ca="1" si="1294"/>
        <v>475.11200312423216</v>
      </c>
      <c r="AB2700" s="9">
        <f t="shared" ca="1" si="1295"/>
        <v>276.12283016299028</v>
      </c>
      <c r="AC2700" s="9">
        <f t="shared" ca="1" si="1296"/>
        <v>146.22442934081235</v>
      </c>
      <c r="AD2700" s="9">
        <f t="shared" ca="1" si="1297"/>
        <v>25.967474976458082</v>
      </c>
      <c r="AE2700">
        <f t="shared" ca="1" si="1315"/>
        <v>0</v>
      </c>
      <c r="AF2700">
        <f t="shared" ca="1" si="1315"/>
        <v>1</v>
      </c>
      <c r="AG2700">
        <f t="shared" ca="1" si="1315"/>
        <v>0</v>
      </c>
      <c r="AH2700">
        <f t="shared" ca="1" si="1315"/>
        <v>0</v>
      </c>
      <c r="AI2700">
        <f t="shared" ca="1" si="1315"/>
        <v>0</v>
      </c>
      <c r="AJ2700">
        <f t="shared" ca="1" si="1315"/>
        <v>0</v>
      </c>
      <c r="AK2700">
        <f t="shared" ca="1" si="1315"/>
        <v>0</v>
      </c>
      <c r="AL2700">
        <f t="shared" ca="1" si="1299"/>
        <v>5.9773339091872435E-2</v>
      </c>
      <c r="AM2700">
        <f t="shared" ca="1" si="1300"/>
        <v>0.51934949952916165</v>
      </c>
    </row>
    <row r="2701" spans="1:39">
      <c r="A2701" s="10">
        <f t="shared" ca="1" si="1301"/>
        <v>41397.403310186135</v>
      </c>
      <c r="B2701" s="22">
        <f t="shared" ca="1" si="1302"/>
        <v>41397.403310186135</v>
      </c>
      <c r="C2701" s="22">
        <f t="shared" ca="1" si="1279"/>
        <v>41397.591550926874</v>
      </c>
      <c r="D2701">
        <f t="shared" si="1307"/>
        <v>276</v>
      </c>
      <c r="E2701" s="23">
        <f t="shared" si="1280"/>
        <v>59</v>
      </c>
      <c r="F2701" s="23">
        <f t="shared" si="1281"/>
        <v>4</v>
      </c>
      <c r="G2701">
        <f t="shared" ca="1" si="1308"/>
        <v>6</v>
      </c>
      <c r="H2701" s="9">
        <f t="shared" ca="1" si="1282"/>
        <v>485.27292305125775</v>
      </c>
      <c r="I2701" s="9">
        <f t="shared" ca="1" si="1283"/>
        <v>9836.5253713469319</v>
      </c>
      <c r="J2701" s="9">
        <f t="shared" ca="1" si="1284"/>
        <v>11265.482354407299</v>
      </c>
      <c r="K2701" s="9">
        <f t="shared" ca="1" si="1285"/>
        <v>55929.466843235357</v>
      </c>
      <c r="L2701" s="9">
        <f t="shared" ca="1" si="1286"/>
        <v>29695.215105356405</v>
      </c>
      <c r="M2701" s="9">
        <f t="shared" ca="1" si="1314"/>
        <v>30115.456153925985</v>
      </c>
      <c r="N2701" s="9">
        <f t="shared" ca="1" si="1314"/>
        <v>9836.5253713469319</v>
      </c>
      <c r="O2701" s="9">
        <f t="shared" ca="1" si="1288"/>
        <v>9016.0151914734179</v>
      </c>
      <c r="P2701" s="9">
        <f t="shared" ca="1" si="1309"/>
        <v>31106.116776606552</v>
      </c>
      <c r="Q2701" s="9">
        <f t="shared" ca="1" si="1303"/>
        <v>161.64161087330427</v>
      </c>
      <c r="R2701" s="9">
        <f t="shared" si="1289"/>
        <v>8</v>
      </c>
      <c r="S2701" s="23">
        <f t="shared" ca="1" si="1290"/>
        <v>4.5178213600413066</v>
      </c>
      <c r="T2701" s="9">
        <f t="shared" ca="1" si="1304"/>
        <v>31</v>
      </c>
      <c r="U2701" s="9">
        <f t="shared" ca="1" si="1305"/>
        <v>4.1568961487046181</v>
      </c>
      <c r="V2701" s="23">
        <f t="shared" ca="1" si="1291"/>
        <v>81.235293878825175</v>
      </c>
      <c r="W2701" s="23">
        <f t="shared" ca="1" si="1306"/>
        <v>1721.8514258937503</v>
      </c>
      <c r="X2701" s="23" t="e">
        <f ca="1">V2701/(S2701-#REF!)</f>
        <v>#REF!</v>
      </c>
      <c r="Y2701" s="9">
        <f t="shared" ca="1" si="1292"/>
        <v>0</v>
      </c>
      <c r="Z2701" s="9">
        <f t="shared" ca="1" si="1293"/>
        <v>0</v>
      </c>
      <c r="AA2701" s="24">
        <f t="shared" ca="1" si="1294"/>
        <v>531.77902877428755</v>
      </c>
      <c r="AB2701" s="9">
        <f t="shared" ca="1" si="1295"/>
        <v>311.08111074784489</v>
      </c>
      <c r="AC2701" s="9">
        <f t="shared" ca="1" si="1296"/>
        <v>164.73704065310039</v>
      </c>
      <c r="AD2701" s="9">
        <f t="shared" ca="1" si="1297"/>
        <v>25.967474976458082</v>
      </c>
      <c r="AE2701">
        <f t="shared" ca="1" si="1315"/>
        <v>0</v>
      </c>
      <c r="AF2701">
        <f t="shared" ca="1" si="1315"/>
        <v>1</v>
      </c>
      <c r="AG2701">
        <f t="shared" ca="1" si="1315"/>
        <v>0</v>
      </c>
      <c r="AH2701">
        <f t="shared" ca="1" si="1315"/>
        <v>0</v>
      </c>
      <c r="AI2701">
        <f t="shared" ca="1" si="1315"/>
        <v>0</v>
      </c>
      <c r="AJ2701">
        <f t="shared" ca="1" si="1315"/>
        <v>0</v>
      </c>
      <c r="AK2701">
        <f t="shared" ca="1" si="1315"/>
        <v>0</v>
      </c>
      <c r="AL2701">
        <f t="shared" ca="1" si="1299"/>
        <v>5.9773339091872435E-2</v>
      </c>
      <c r="AM2701">
        <f t="shared" ca="1" si="1300"/>
        <v>0.51934949952916165</v>
      </c>
    </row>
    <row r="2702" spans="1:39">
      <c r="A2702" s="10">
        <f t="shared" ca="1" si="1301"/>
        <v>41397.603356482432</v>
      </c>
      <c r="B2702" s="22">
        <f t="shared" ca="1" si="1302"/>
        <v>41397.603356482432</v>
      </c>
      <c r="C2702" s="22">
        <f t="shared" ca="1" si="1279"/>
        <v>41397.772303241691</v>
      </c>
      <c r="D2702">
        <f t="shared" si="1307"/>
        <v>276</v>
      </c>
      <c r="E2702" s="23">
        <f t="shared" si="1280"/>
        <v>59</v>
      </c>
      <c r="F2702" s="23">
        <f t="shared" si="1281"/>
        <v>4</v>
      </c>
      <c r="G2702">
        <f t="shared" ca="1" si="1308"/>
        <v>6</v>
      </c>
      <c r="H2702" s="9">
        <f t="shared" ca="1" si="1282"/>
        <v>557.27292305125775</v>
      </c>
      <c r="I2702" s="9">
        <f t="shared" ca="1" si="1283"/>
        <v>9908.5253713469319</v>
      </c>
      <c r="J2702" s="9">
        <f t="shared" ca="1" si="1284"/>
        <v>11337.482354407299</v>
      </c>
      <c r="K2702" s="9">
        <f t="shared" ca="1" si="1285"/>
        <v>55929.466843235357</v>
      </c>
      <c r="L2702" s="9">
        <f t="shared" ca="1" si="1286"/>
        <v>29695.215105356405</v>
      </c>
      <c r="M2702" s="9">
        <f t="shared" ca="1" si="1314"/>
        <v>30187.456153925985</v>
      </c>
      <c r="N2702" s="9">
        <f t="shared" ca="1" si="1314"/>
        <v>9908.5253713469319</v>
      </c>
      <c r="O2702" s="9">
        <f t="shared" ca="1" si="1288"/>
        <v>9088.0151914734179</v>
      </c>
      <c r="P2702" s="9">
        <f t="shared" ca="1" si="1309"/>
        <v>31106.116776606552</v>
      </c>
      <c r="Q2702" s="9">
        <f t="shared" ca="1" si="1303"/>
        <v>161.71361087330428</v>
      </c>
      <c r="R2702" s="9">
        <f t="shared" si="1289"/>
        <v>8</v>
      </c>
      <c r="S2702" s="23">
        <f t="shared" ca="1" si="1290"/>
        <v>4.0548614628481241</v>
      </c>
      <c r="T2702" s="9">
        <f t="shared" ca="1" si="1304"/>
        <v>3</v>
      </c>
      <c r="U2702" s="9">
        <f t="shared" ca="1" si="1305"/>
        <v>17.501266253246285</v>
      </c>
      <c r="V2702" s="23">
        <f t="shared" ca="1" si="1291"/>
        <v>72</v>
      </c>
      <c r="W2702" s="23">
        <f t="shared" ca="1" si="1306"/>
        <v>1797.2258565615762</v>
      </c>
      <c r="X2702" s="23" t="e">
        <f ca="1">V2702/(S2702-#REF!)</f>
        <v>#REF!</v>
      </c>
      <c r="Y2702" s="9">
        <f t="shared" ca="1" si="1292"/>
        <v>0</v>
      </c>
      <c r="Z2702" s="9">
        <f t="shared" ca="1" si="1293"/>
        <v>0</v>
      </c>
      <c r="AA2702" s="24">
        <f t="shared" ca="1" si="1294"/>
        <v>473.39375459671567</v>
      </c>
      <c r="AB2702" s="9">
        <f t="shared" ca="1" si="1295"/>
        <v>275.06283074621524</v>
      </c>
      <c r="AC2702" s="9">
        <f t="shared" ca="1" si="1296"/>
        <v>145.66309288874126</v>
      </c>
      <c r="AD2702" s="9">
        <f t="shared" ca="1" si="1297"/>
        <v>25.967474976458082</v>
      </c>
      <c r="AE2702">
        <f t="shared" ca="1" si="1315"/>
        <v>0</v>
      </c>
      <c r="AF2702">
        <f t="shared" ca="1" si="1315"/>
        <v>0</v>
      </c>
      <c r="AG2702">
        <f t="shared" ca="1" si="1315"/>
        <v>0</v>
      </c>
      <c r="AH2702">
        <f t="shared" ca="1" si="1315"/>
        <v>1</v>
      </c>
      <c r="AI2702">
        <f t="shared" ca="1" si="1315"/>
        <v>0</v>
      </c>
      <c r="AJ2702">
        <f t="shared" ca="1" si="1315"/>
        <v>0</v>
      </c>
      <c r="AK2702">
        <f t="shared" ca="1" si="1315"/>
        <v>0</v>
      </c>
      <c r="AL2702">
        <f t="shared" ca="1" si="1299"/>
        <v>5.9773339091872435E-2</v>
      </c>
      <c r="AM2702">
        <f t="shared" ca="1" si="1300"/>
        <v>0.51934949952916165</v>
      </c>
    </row>
    <row r="2703" spans="1:39">
      <c r="A2703" s="10">
        <f t="shared" ca="1" si="1301"/>
        <v>41397.794525463913</v>
      </c>
      <c r="B2703" s="22">
        <f t="shared" ca="1" si="1302"/>
        <v>41397.794525463913</v>
      </c>
      <c r="C2703" s="22">
        <f t="shared" ca="1" si="1279"/>
        <v>41397.967256945391</v>
      </c>
      <c r="D2703">
        <f t="shared" si="1307"/>
        <v>276</v>
      </c>
      <c r="E2703" s="23">
        <f t="shared" si="1280"/>
        <v>59</v>
      </c>
      <c r="F2703" s="23">
        <f t="shared" si="1281"/>
        <v>4</v>
      </c>
      <c r="G2703">
        <f t="shared" ca="1" si="1308"/>
        <v>6</v>
      </c>
      <c r="H2703" s="9">
        <f t="shared" ca="1" si="1282"/>
        <v>647.64512586136368</v>
      </c>
      <c r="I2703" s="9">
        <f t="shared" ca="1" si="1283"/>
        <v>9998.8975741570375</v>
      </c>
      <c r="J2703" s="9">
        <f t="shared" ca="1" si="1284"/>
        <v>11427.854557217404</v>
      </c>
      <c r="K2703" s="9">
        <f t="shared" ca="1" si="1285"/>
        <v>55929.466843235357</v>
      </c>
      <c r="L2703" s="9">
        <f t="shared" ca="1" si="1286"/>
        <v>29695.215105356405</v>
      </c>
      <c r="M2703" s="9">
        <f t="shared" ca="1" si="1314"/>
        <v>30277.828356736092</v>
      </c>
      <c r="N2703" s="9">
        <f t="shared" ca="1" si="1314"/>
        <v>9998.8975741570375</v>
      </c>
      <c r="O2703" s="9">
        <f t="shared" ca="1" si="1288"/>
        <v>9178.3873942835235</v>
      </c>
      <c r="P2703" s="9">
        <f t="shared" ca="1" si="1309"/>
        <v>31106.116776606552</v>
      </c>
      <c r="Q2703" s="9">
        <f t="shared" ca="1" si="1303"/>
        <v>161.80398307611438</v>
      </c>
      <c r="R2703" s="9">
        <f t="shared" si="1289"/>
        <v>8</v>
      </c>
      <c r="S2703" s="23">
        <f t="shared" ca="1" si="1290"/>
        <v>4.1458174303718573</v>
      </c>
      <c r="T2703" s="9">
        <f t="shared" ca="1" si="1304"/>
        <v>8</v>
      </c>
      <c r="U2703" s="9">
        <f t="shared" ca="1" si="1305"/>
        <v>44.942749338686554</v>
      </c>
      <c r="V2703" s="23">
        <f t="shared" ca="1" si="1291"/>
        <v>90.372202810105932</v>
      </c>
      <c r="W2703" s="23">
        <f t="shared" ca="1" si="1306"/>
        <v>1917.6855619902453</v>
      </c>
      <c r="X2703" s="23" t="e">
        <f ca="1">V2703/(S2703-#REF!)</f>
        <v>#REF!</v>
      </c>
      <c r="Y2703" s="9">
        <f t="shared" ca="1" si="1292"/>
        <v>0</v>
      </c>
      <c r="Z2703" s="9">
        <f t="shared" ca="1" si="1293"/>
        <v>0</v>
      </c>
      <c r="AA2703" s="24">
        <f t="shared" ca="1" si="1294"/>
        <v>484.86448701685777</v>
      </c>
      <c r="AB2703" s="9">
        <f t="shared" ca="1" si="1295"/>
        <v>282.1392050195617</v>
      </c>
      <c r="AC2703" s="9">
        <f t="shared" ca="1" si="1296"/>
        <v>149.41047875071908</v>
      </c>
      <c r="AD2703" s="9">
        <f t="shared" ca="1" si="1297"/>
        <v>25.967474976458082</v>
      </c>
      <c r="AE2703">
        <f t="shared" ca="1" si="1315"/>
        <v>0</v>
      </c>
      <c r="AF2703">
        <f t="shared" ca="1" si="1315"/>
        <v>0</v>
      </c>
      <c r="AG2703">
        <f t="shared" ca="1" si="1315"/>
        <v>0</v>
      </c>
      <c r="AH2703">
        <f t="shared" ca="1" si="1315"/>
        <v>0</v>
      </c>
      <c r="AI2703">
        <f t="shared" ca="1" si="1315"/>
        <v>0</v>
      </c>
      <c r="AJ2703">
        <f t="shared" ca="1" si="1315"/>
        <v>0</v>
      </c>
      <c r="AK2703">
        <f t="shared" ca="1" si="1315"/>
        <v>0</v>
      </c>
      <c r="AL2703">
        <f t="shared" ca="1" si="1299"/>
        <v>5.9773339091872435E-2</v>
      </c>
      <c r="AM2703">
        <f t="shared" ca="1" si="1300"/>
        <v>0.51934949952916165</v>
      </c>
    </row>
    <row r="2704" spans="1:39">
      <c r="A2704" s="10">
        <f t="shared" ca="1" si="1301"/>
        <v>41397.992256945392</v>
      </c>
      <c r="B2704" s="22">
        <f t="shared" ca="1" si="1302"/>
        <v>41397.992256945392</v>
      </c>
      <c r="C2704" s="22">
        <f t="shared" ca="1" si="1279"/>
        <v>41398.158344908356</v>
      </c>
      <c r="D2704">
        <f t="shared" si="1307"/>
        <v>276</v>
      </c>
      <c r="E2704" s="23">
        <f t="shared" si="1280"/>
        <v>59</v>
      </c>
      <c r="F2704" s="23">
        <f t="shared" si="1281"/>
        <v>4</v>
      </c>
      <c r="G2704">
        <f t="shared" ca="1" si="1308"/>
        <v>6</v>
      </c>
      <c r="H2704" s="9">
        <f t="shared" ca="1" si="1282"/>
        <v>738.55561009365022</v>
      </c>
      <c r="I2704" s="9">
        <f t="shared" ca="1" si="1283"/>
        <v>10089.808058389324</v>
      </c>
      <c r="J2704" s="9">
        <f t="shared" ca="1" si="1284"/>
        <v>11518.765041449691</v>
      </c>
      <c r="K2704" s="9">
        <f t="shared" ca="1" si="1285"/>
        <v>55929.466843235357</v>
      </c>
      <c r="L2704" s="9">
        <f t="shared" ca="1" si="1286"/>
        <v>29695.215105356405</v>
      </c>
      <c r="M2704" s="9">
        <f t="shared" ca="1" si="1314"/>
        <v>30368.738840968377</v>
      </c>
      <c r="N2704" s="9">
        <f t="shared" ca="1" si="1314"/>
        <v>10089.808058389324</v>
      </c>
      <c r="O2704" s="9">
        <f t="shared" ca="1" si="1288"/>
        <v>9269.2978785158102</v>
      </c>
      <c r="P2704" s="9">
        <f t="shared" ca="1" si="1309"/>
        <v>31106.116776606552</v>
      </c>
      <c r="Q2704" s="9">
        <f t="shared" ca="1" si="1303"/>
        <v>161.89489356034667</v>
      </c>
      <c r="R2704" s="9">
        <f t="shared" si="1289"/>
        <v>8</v>
      </c>
      <c r="S2704" s="23">
        <f t="shared" ca="1" si="1290"/>
        <v>3.9862592821634086</v>
      </c>
      <c r="T2704" s="9">
        <f t="shared" ca="1" si="1304"/>
        <v>59</v>
      </c>
      <c r="U2704" s="9">
        <f t="shared" ca="1" si="1305"/>
        <v>10.533415788271668</v>
      </c>
      <c r="V2704" s="23">
        <f t="shared" ca="1" si="1291"/>
        <v>90.910484232286521</v>
      </c>
      <c r="W2704" s="23">
        <f t="shared" ca="1" si="1306"/>
        <v>1978.2958284621911</v>
      </c>
      <c r="X2704" s="23" t="e">
        <f ca="1">V2704/(S2704-#REF!)</f>
        <v>#REF!</v>
      </c>
      <c r="Y2704" s="9">
        <f t="shared" ca="1" si="1292"/>
        <v>0</v>
      </c>
      <c r="Z2704" s="9">
        <f t="shared" ca="1" si="1293"/>
        <v>0</v>
      </c>
      <c r="AA2704" s="24">
        <f t="shared" ca="1" si="1294"/>
        <v>464.74212590762193</v>
      </c>
      <c r="AB2704" s="9">
        <f t="shared" ca="1" si="1295"/>
        <v>269.72558108894441</v>
      </c>
      <c r="AC2704" s="9">
        <f t="shared" ca="1" si="1296"/>
        <v>142.83668304453099</v>
      </c>
      <c r="AD2704" s="9">
        <f t="shared" ca="1" si="1297"/>
        <v>25.967474976458082</v>
      </c>
      <c r="AE2704">
        <f t="shared" ca="1" si="1315"/>
        <v>0</v>
      </c>
      <c r="AF2704">
        <f t="shared" ca="1" si="1315"/>
        <v>1</v>
      </c>
      <c r="AG2704">
        <f t="shared" ca="1" si="1315"/>
        <v>0</v>
      </c>
      <c r="AH2704">
        <f t="shared" ca="1" si="1315"/>
        <v>0</v>
      </c>
      <c r="AI2704">
        <f t="shared" ca="1" si="1315"/>
        <v>0</v>
      </c>
      <c r="AJ2704">
        <f t="shared" ca="1" si="1315"/>
        <v>0</v>
      </c>
      <c r="AK2704">
        <f t="shared" ca="1" si="1315"/>
        <v>0</v>
      </c>
      <c r="AL2704">
        <f t="shared" ca="1" si="1299"/>
        <v>5.9773339091872435E-2</v>
      </c>
      <c r="AM2704">
        <f t="shared" ca="1" si="1300"/>
        <v>0.51934949952916165</v>
      </c>
    </row>
    <row r="2705" spans="1:39">
      <c r="A2705" s="10">
        <f t="shared" ca="1" si="1301"/>
        <v>41398.175011575026</v>
      </c>
      <c r="B2705" s="22">
        <f t="shared" ca="1" si="1302"/>
        <v>41398.175011575026</v>
      </c>
      <c r="C2705" s="22">
        <f t="shared" ca="1" si="1279"/>
        <v>41398.374618056507</v>
      </c>
      <c r="D2705">
        <f t="shared" si="1307"/>
        <v>276</v>
      </c>
      <c r="E2705" s="23">
        <f t="shared" si="1280"/>
        <v>59</v>
      </c>
      <c r="F2705" s="23">
        <f t="shared" si="1281"/>
        <v>4</v>
      </c>
      <c r="G2705">
        <f t="shared" ca="1" si="1308"/>
        <v>6</v>
      </c>
      <c r="H2705" s="9">
        <f t="shared" ca="1" si="1282"/>
        <v>812.89304085786023</v>
      </c>
      <c r="I2705" s="9">
        <f t="shared" ca="1" si="1283"/>
        <v>0</v>
      </c>
      <c r="J2705" s="9">
        <f t="shared" ca="1" si="1284"/>
        <v>11593.102472213901</v>
      </c>
      <c r="K2705" s="9">
        <f t="shared" ca="1" si="1285"/>
        <v>64355.177285610807</v>
      </c>
      <c r="L2705" s="9">
        <f t="shared" ca="1" si="1286"/>
        <v>44332.120139013001</v>
      </c>
      <c r="M2705" s="9">
        <f t="shared" ca="1" si="1314"/>
        <v>30443.076271732589</v>
      </c>
      <c r="N2705" s="9">
        <f t="shared" ca="1" si="1314"/>
        <v>10164.145489153534</v>
      </c>
      <c r="O2705" s="9">
        <f t="shared" ca="1" si="1288"/>
        <v>9343.63530928002</v>
      </c>
      <c r="P2705" s="9">
        <f t="shared" ca="1" si="1309"/>
        <v>31106.116776606552</v>
      </c>
      <c r="Q2705" s="9">
        <f t="shared" ca="1" si="1303"/>
        <v>161.96923099111089</v>
      </c>
      <c r="R2705" s="9">
        <f t="shared" si="1289"/>
        <v>8</v>
      </c>
      <c r="S2705" s="23">
        <f t="shared" ca="1" si="1290"/>
        <v>4.7906689394958608</v>
      </c>
      <c r="T2705" s="9">
        <f t="shared" ca="1" si="1304"/>
        <v>47</v>
      </c>
      <c r="U2705" s="9">
        <f t="shared" ca="1" si="1305"/>
        <v>26.408182185099577</v>
      </c>
      <c r="V2705" s="23">
        <f t="shared" ca="1" si="1291"/>
        <v>74.337430764209984</v>
      </c>
      <c r="W2705" s="23">
        <f t="shared" ca="1" si="1306"/>
        <v>1838.6288985833471</v>
      </c>
      <c r="X2705" s="23" t="e">
        <f ca="1">V2705/(S2705-#REF!)</f>
        <v>#REF!</v>
      </c>
      <c r="Y2705" s="9">
        <f t="shared" ca="1" si="1292"/>
        <v>0</v>
      </c>
      <c r="Z2705" s="9">
        <f t="shared" ca="1" si="1293"/>
        <v>0</v>
      </c>
      <c r="AA2705" s="24">
        <f t="shared" ca="1" si="1294"/>
        <v>566.18866302494848</v>
      </c>
      <c r="AB2705" s="9">
        <f t="shared" ca="1" si="1295"/>
        <v>332.30865242940922</v>
      </c>
      <c r="AC2705" s="9">
        <f t="shared" ca="1" si="1296"/>
        <v>175.97836092662803</v>
      </c>
      <c r="AD2705" s="9">
        <f t="shared" ca="1" si="1297"/>
        <v>25.967474976458082</v>
      </c>
      <c r="AE2705">
        <f t="shared" ca="1" si="1315"/>
        <v>1</v>
      </c>
      <c r="AF2705">
        <f t="shared" ca="1" si="1315"/>
        <v>0</v>
      </c>
      <c r="AG2705">
        <f t="shared" ca="1" si="1315"/>
        <v>0</v>
      </c>
      <c r="AH2705">
        <f t="shared" ca="1" si="1315"/>
        <v>0</v>
      </c>
      <c r="AI2705">
        <f t="shared" ca="1" si="1315"/>
        <v>0</v>
      </c>
      <c r="AJ2705">
        <f t="shared" ca="1" si="1315"/>
        <v>0</v>
      </c>
      <c r="AK2705">
        <f t="shared" ca="1" si="1315"/>
        <v>0</v>
      </c>
      <c r="AL2705">
        <f t="shared" ca="1" si="1299"/>
        <v>5.9773339091872435E-2</v>
      </c>
      <c r="AM2705">
        <f t="shared" ca="1" si="1300"/>
        <v>0.51934949952916165</v>
      </c>
    </row>
    <row r="2706" spans="1:39">
      <c r="A2706" s="10">
        <f t="shared" ca="1" si="1301"/>
        <v>41398.401701389841</v>
      </c>
      <c r="B2706" s="22">
        <f t="shared" ca="1" si="1302"/>
        <v>41398.401701389841</v>
      </c>
      <c r="C2706" s="22">
        <f t="shared" ca="1" si="1279"/>
        <v>41398.707094908357</v>
      </c>
      <c r="D2706">
        <f t="shared" si="1307"/>
        <v>276</v>
      </c>
      <c r="E2706" s="23">
        <f t="shared" si="1280"/>
        <v>59</v>
      </c>
      <c r="F2706" s="23">
        <f t="shared" si="1281"/>
        <v>4</v>
      </c>
      <c r="G2706">
        <f t="shared" ca="1" si="1308"/>
        <v>2</v>
      </c>
      <c r="H2706" s="9">
        <f t="shared" ca="1" si="1282"/>
        <v>812.89304085786023</v>
      </c>
      <c r="I2706" s="9">
        <f t="shared" ca="1" si="1283"/>
        <v>0</v>
      </c>
      <c r="J2706" s="9">
        <f t="shared" ca="1" si="1284"/>
        <v>11593.102472213901</v>
      </c>
      <c r="K2706" s="9">
        <f t="shared" ca="1" si="1285"/>
        <v>40593.015697861643</v>
      </c>
      <c r="L2706" s="9">
        <f t="shared" ca="1" si="1286"/>
        <v>20396.239646231363</v>
      </c>
      <c r="M2706" s="9">
        <f t="shared" ca="1" si="1314"/>
        <v>30443.076271732589</v>
      </c>
      <c r="N2706" s="9">
        <f t="shared" ca="1" si="1314"/>
        <v>10164.145489153534</v>
      </c>
      <c r="O2706" s="9">
        <f t="shared" ca="1" si="1288"/>
        <v>9343.63530928002</v>
      </c>
      <c r="P2706" s="9">
        <f t="shared" ca="1" si="1309"/>
        <v>31106.116776606552</v>
      </c>
      <c r="Q2706" s="9">
        <f t="shared" ca="1" si="1303"/>
        <v>161.96923099111089</v>
      </c>
      <c r="R2706" s="9">
        <f t="shared" si="1289"/>
        <v>8</v>
      </c>
      <c r="S2706" s="23">
        <f t="shared" ca="1" si="1290"/>
        <v>55.329660275906484</v>
      </c>
      <c r="T2706" s="9">
        <f t="shared" ca="1" si="1304"/>
        <v>19</v>
      </c>
      <c r="U2706" s="9">
        <f t="shared" ca="1" si="1305"/>
        <v>46.776993263338227</v>
      </c>
      <c r="V2706" s="23">
        <f t="shared" ca="1" si="1291"/>
        <v>0</v>
      </c>
      <c r="W2706" s="23">
        <f t="shared" ca="1" si="1306"/>
        <v>0</v>
      </c>
      <c r="X2706" s="23" t="e">
        <f ca="1">V2706/(S2706-#REF!)</f>
        <v>#REF!</v>
      </c>
      <c r="Y2706" s="9">
        <f t="shared" ca="1" si="1292"/>
        <v>1800</v>
      </c>
      <c r="Z2706" s="9">
        <f t="shared" ca="1" si="1293"/>
        <v>3000</v>
      </c>
      <c r="AA2706" s="24">
        <f t="shared" ca="1" si="1294"/>
        <v>0</v>
      </c>
      <c r="AB2706" s="9">
        <f t="shared" ca="1" si="1295"/>
        <v>4264.2421784021553</v>
      </c>
      <c r="AC2706" s="9">
        <f t="shared" ca="1" si="1296"/>
        <v>2258.1848039867459</v>
      </c>
      <c r="AD2706" s="9">
        <f t="shared" ca="1" si="1297"/>
        <v>25.967474976458082</v>
      </c>
      <c r="AE2706">
        <f t="shared" ca="1" si="1315"/>
        <v>1</v>
      </c>
      <c r="AF2706">
        <f t="shared" ca="1" si="1315"/>
        <v>1</v>
      </c>
      <c r="AG2706">
        <f t="shared" ca="1" si="1315"/>
        <v>0</v>
      </c>
      <c r="AH2706">
        <f t="shared" ca="1" si="1315"/>
        <v>0</v>
      </c>
      <c r="AI2706">
        <f t="shared" ca="1" si="1315"/>
        <v>0</v>
      </c>
      <c r="AJ2706">
        <f t="shared" ca="1" si="1315"/>
        <v>0</v>
      </c>
      <c r="AK2706">
        <f t="shared" ca="1" si="1315"/>
        <v>0</v>
      </c>
      <c r="AL2706">
        <f t="shared" ca="1" si="1299"/>
        <v>5.9773339091872435E-2</v>
      </c>
      <c r="AM2706">
        <f t="shared" ca="1" si="1300"/>
        <v>0.51934949952916165</v>
      </c>
    </row>
    <row r="2707" spans="1:39">
      <c r="A2707" s="10">
        <f t="shared" ca="1" si="1301"/>
        <v>41398.74042824169</v>
      </c>
      <c r="B2707" s="22">
        <f t="shared" ca="1" si="1302"/>
        <v>41398.74042824169</v>
      </c>
      <c r="C2707" s="22">
        <f t="shared" ca="1" si="1279"/>
        <v>41398.923611112063</v>
      </c>
      <c r="D2707">
        <f t="shared" si="1307"/>
        <v>276</v>
      </c>
      <c r="E2707" s="23">
        <f t="shared" si="1280"/>
        <v>59</v>
      </c>
      <c r="F2707" s="23">
        <f t="shared" si="1281"/>
        <v>4</v>
      </c>
      <c r="G2707">
        <f t="shared" ca="1" si="1308"/>
        <v>6</v>
      </c>
      <c r="H2707" s="9">
        <f t="shared" ca="1" si="1282"/>
        <v>884.89304085786023</v>
      </c>
      <c r="I2707" s="9">
        <f t="shared" ca="1" si="1283"/>
        <v>72</v>
      </c>
      <c r="J2707" s="9">
        <f t="shared" ca="1" si="1284"/>
        <v>11665.102472213901</v>
      </c>
      <c r="K2707" s="9">
        <f t="shared" ca="1" si="1285"/>
        <v>40593.015697861643</v>
      </c>
      <c r="L2707" s="9">
        <f t="shared" ca="1" si="1286"/>
        <v>20396.239646231363</v>
      </c>
      <c r="M2707" s="9">
        <f t="shared" ca="1" si="1314"/>
        <v>30515.076271732589</v>
      </c>
      <c r="N2707" s="9">
        <f t="shared" ca="1" si="1314"/>
        <v>10236.145489153534</v>
      </c>
      <c r="O2707" s="9">
        <f t="shared" ca="1" si="1288"/>
        <v>9415.63530928002</v>
      </c>
      <c r="P2707" s="9">
        <f t="shared" ca="1" si="1309"/>
        <v>31106.116776606552</v>
      </c>
      <c r="Q2707" s="9">
        <f t="shared" ca="1" si="1303"/>
        <v>162.04123099111089</v>
      </c>
      <c r="R2707" s="9">
        <f t="shared" si="1289"/>
        <v>8</v>
      </c>
      <c r="S2707" s="23">
        <f t="shared" ca="1" si="1290"/>
        <v>4.396461369209705</v>
      </c>
      <c r="T2707" s="9">
        <f t="shared" ca="1" si="1304"/>
        <v>23</v>
      </c>
      <c r="U2707" s="9">
        <f t="shared" ca="1" si="1305"/>
        <v>47.260929154937912</v>
      </c>
      <c r="V2707" s="23">
        <f t="shared" ca="1" si="1291"/>
        <v>72</v>
      </c>
      <c r="W2707" s="23">
        <f t="shared" ca="1" si="1306"/>
        <v>1870.2084603169449</v>
      </c>
      <c r="X2707" s="23" t="e">
        <f ca="1">V2707/(S2707-#REF!)</f>
        <v>#REF!</v>
      </c>
      <c r="Y2707" s="9">
        <f t="shared" ca="1" si="1292"/>
        <v>0</v>
      </c>
      <c r="Z2707" s="9">
        <f t="shared" ca="1" si="1293"/>
        <v>0</v>
      </c>
      <c r="AA2707" s="24">
        <f t="shared" ca="1" si="1294"/>
        <v>516.4739529311114</v>
      </c>
      <c r="AB2707" s="9">
        <f t="shared" ca="1" si="1295"/>
        <v>301.63930346114626</v>
      </c>
      <c r="AC2707" s="9">
        <f t="shared" ca="1" si="1296"/>
        <v>159.73700903083841</v>
      </c>
      <c r="AD2707" s="9">
        <f t="shared" ca="1" si="1297"/>
        <v>25.967474976458082</v>
      </c>
      <c r="AE2707">
        <f t="shared" ca="1" si="1315"/>
        <v>0</v>
      </c>
      <c r="AF2707">
        <f t="shared" ca="1" si="1315"/>
        <v>2</v>
      </c>
      <c r="AG2707">
        <f t="shared" ca="1" si="1315"/>
        <v>1</v>
      </c>
      <c r="AH2707">
        <f t="shared" ca="1" si="1315"/>
        <v>0</v>
      </c>
      <c r="AI2707">
        <f t="shared" ca="1" si="1315"/>
        <v>0</v>
      </c>
      <c r="AJ2707">
        <f t="shared" ca="1" si="1315"/>
        <v>0</v>
      </c>
      <c r="AK2707">
        <f t="shared" ca="1" si="1315"/>
        <v>0</v>
      </c>
      <c r="AL2707">
        <f t="shared" ca="1" si="1299"/>
        <v>5.9773339091872435E-2</v>
      </c>
      <c r="AM2707">
        <f t="shared" ca="1" si="1300"/>
        <v>0.51934949952916165</v>
      </c>
    </row>
    <row r="2708" spans="1:39">
      <c r="A2708" s="10">
        <f t="shared" ca="1" si="1301"/>
        <v>41398.943750000952</v>
      </c>
      <c r="B2708" s="22">
        <f t="shared" ca="1" si="1302"/>
        <v>41398.943750000952</v>
      </c>
      <c r="C2708" s="22">
        <f t="shared" ca="1" si="1279"/>
        <v>41399.140532408361</v>
      </c>
      <c r="D2708">
        <f t="shared" si="1307"/>
        <v>276</v>
      </c>
      <c r="E2708" s="23">
        <f t="shared" si="1280"/>
        <v>59</v>
      </c>
      <c r="F2708" s="23">
        <f t="shared" si="1281"/>
        <v>4</v>
      </c>
      <c r="G2708">
        <f t="shared" ca="1" si="1308"/>
        <v>6</v>
      </c>
      <c r="H2708" s="9">
        <f t="shared" ca="1" si="1282"/>
        <v>956.89304085786023</v>
      </c>
      <c r="I2708" s="9">
        <f t="shared" ca="1" si="1283"/>
        <v>144</v>
      </c>
      <c r="J2708" s="9">
        <f t="shared" ca="1" si="1284"/>
        <v>11737.102472213901</v>
      </c>
      <c r="K2708" s="9">
        <f t="shared" ca="1" si="1285"/>
        <v>40593.015697861643</v>
      </c>
      <c r="L2708" s="9">
        <f t="shared" ca="1" si="1286"/>
        <v>20396.239646231363</v>
      </c>
      <c r="M2708" s="9">
        <f t="shared" ca="1" si="1314"/>
        <v>30587.076271732589</v>
      </c>
      <c r="N2708" s="9">
        <f t="shared" ca="1" si="1314"/>
        <v>10308.145489153534</v>
      </c>
      <c r="O2708" s="9">
        <f t="shared" ca="1" si="1288"/>
        <v>9487.63530928002</v>
      </c>
      <c r="P2708" s="9">
        <f t="shared" ca="1" si="1309"/>
        <v>31106.116776606552</v>
      </c>
      <c r="Q2708" s="9">
        <f t="shared" ca="1" si="1303"/>
        <v>162.1132309911109</v>
      </c>
      <c r="R2708" s="9">
        <f t="shared" si="1289"/>
        <v>8</v>
      </c>
      <c r="S2708" s="23">
        <f t="shared" ca="1" si="1290"/>
        <v>4.7229378518725813</v>
      </c>
      <c r="T2708" s="9">
        <f t="shared" ca="1" si="1304"/>
        <v>43</v>
      </c>
      <c r="U2708" s="9">
        <f t="shared" ca="1" si="1305"/>
        <v>22.576266741292784</v>
      </c>
      <c r="V2708" s="23">
        <f t="shared" ca="1" si="1291"/>
        <v>72</v>
      </c>
      <c r="W2708" s="23">
        <f t="shared" ca="1" si="1306"/>
        <v>2029.8255539310551</v>
      </c>
      <c r="X2708" s="23" t="e">
        <f ca="1">V2708/(S2708-#REF!)</f>
        <v>#REF!</v>
      </c>
      <c r="Y2708" s="9">
        <f t="shared" ca="1" si="1292"/>
        <v>0</v>
      </c>
      <c r="Z2708" s="9">
        <f t="shared" ca="1" si="1293"/>
        <v>0</v>
      </c>
      <c r="AA2708" s="24">
        <f t="shared" ca="1" si="1294"/>
        <v>557.64689051893765</v>
      </c>
      <c r="AB2708" s="9">
        <f t="shared" ca="1" si="1295"/>
        <v>327.0391738123181</v>
      </c>
      <c r="AC2708" s="9">
        <f t="shared" ca="1" si="1296"/>
        <v>173.18784011654893</v>
      </c>
      <c r="AD2708" s="9">
        <f t="shared" ca="1" si="1297"/>
        <v>25.967474976458082</v>
      </c>
      <c r="AE2708">
        <f t="shared" ca="1" si="1315"/>
        <v>0</v>
      </c>
      <c r="AF2708">
        <f t="shared" ca="1" si="1315"/>
        <v>1</v>
      </c>
      <c r="AG2708">
        <f t="shared" ca="1" si="1315"/>
        <v>0</v>
      </c>
      <c r="AH2708">
        <f t="shared" ca="1" si="1315"/>
        <v>0</v>
      </c>
      <c r="AI2708">
        <f t="shared" ca="1" si="1315"/>
        <v>0</v>
      </c>
      <c r="AJ2708">
        <f t="shared" ca="1" si="1315"/>
        <v>0</v>
      </c>
      <c r="AK2708">
        <f t="shared" ca="1" si="1315"/>
        <v>0</v>
      </c>
      <c r="AL2708">
        <f t="shared" ca="1" si="1299"/>
        <v>5.9773339091872435E-2</v>
      </c>
      <c r="AM2708">
        <f t="shared" ca="1" si="1300"/>
        <v>0.51934949952916165</v>
      </c>
    </row>
    <row r="2709" spans="1:39">
      <c r="A2709" s="10">
        <f t="shared" ca="1" si="1301"/>
        <v>41399.14400463058</v>
      </c>
      <c r="B2709" s="22">
        <f t="shared" ca="1" si="1302"/>
        <v>41399.14400463058</v>
      </c>
      <c r="C2709" s="22">
        <f t="shared" ca="1" si="1279"/>
        <v>41399.353634260209</v>
      </c>
      <c r="D2709">
        <f t="shared" si="1307"/>
        <v>276</v>
      </c>
      <c r="E2709" s="23">
        <f t="shared" si="1280"/>
        <v>59</v>
      </c>
      <c r="F2709" s="23">
        <f t="shared" si="1281"/>
        <v>4</v>
      </c>
      <c r="G2709">
        <f t="shared" ca="1" si="1308"/>
        <v>7</v>
      </c>
      <c r="H2709" s="9">
        <f t="shared" ca="1" si="1282"/>
        <v>1028.8930408578603</v>
      </c>
      <c r="I2709" s="9">
        <f t="shared" ca="1" si="1283"/>
        <v>216</v>
      </c>
      <c r="J2709" s="9">
        <f t="shared" ca="1" si="1284"/>
        <v>11809.102472213901</v>
      </c>
      <c r="K2709" s="9">
        <f t="shared" ca="1" si="1285"/>
        <v>40593.015697861643</v>
      </c>
      <c r="L2709" s="9">
        <f t="shared" ca="1" si="1286"/>
        <v>20396.239646231363</v>
      </c>
      <c r="M2709" s="9">
        <f t="shared" ca="1" si="1314"/>
        <v>30659.076271732589</v>
      </c>
      <c r="N2709" s="9">
        <f t="shared" ca="1" si="1314"/>
        <v>10380.145489153534</v>
      </c>
      <c r="O2709" s="9">
        <f t="shared" ca="1" si="1288"/>
        <v>9559.63530928002</v>
      </c>
      <c r="P2709" s="9">
        <f t="shared" ca="1" si="1309"/>
        <v>31106.116776606552</v>
      </c>
      <c r="Q2709" s="9">
        <f t="shared" ca="1" si="1303"/>
        <v>162.1852309911109</v>
      </c>
      <c r="R2709" s="9">
        <f t="shared" si="1289"/>
        <v>8</v>
      </c>
      <c r="S2709" s="23">
        <f t="shared" ca="1" si="1290"/>
        <v>5.0313438829362402</v>
      </c>
      <c r="T2709" s="9">
        <f t="shared" ca="1" si="1304"/>
        <v>1</v>
      </c>
      <c r="U2709" s="9">
        <f t="shared" ca="1" si="1305"/>
        <v>52.837978570463747</v>
      </c>
      <c r="V2709" s="23">
        <f t="shared" ca="1" si="1291"/>
        <v>72</v>
      </c>
      <c r="W2709" s="23">
        <f t="shared" ca="1" si="1306"/>
        <v>0</v>
      </c>
      <c r="X2709" s="23" t="e">
        <f ca="1">V2709/(S2709-#REF!)</f>
        <v>#REF!</v>
      </c>
      <c r="Y2709" s="9">
        <f t="shared" ca="1" si="1292"/>
        <v>0</v>
      </c>
      <c r="Z2709" s="9">
        <f t="shared" ca="1" si="1293"/>
        <v>0</v>
      </c>
      <c r="AA2709" s="24">
        <f t="shared" ca="1" si="1294"/>
        <v>596.54090874996973</v>
      </c>
      <c r="AB2709" s="9">
        <f t="shared" ca="1" si="1295"/>
        <v>351.03316302907069</v>
      </c>
      <c r="AC2709" s="9">
        <f t="shared" ca="1" si="1296"/>
        <v>185.89416859637163</v>
      </c>
      <c r="AD2709" s="9">
        <f t="shared" ca="1" si="1297"/>
        <v>25.967474976458082</v>
      </c>
      <c r="AE2709">
        <f t="shared" ca="1" si="1315"/>
        <v>0</v>
      </c>
      <c r="AF2709">
        <f t="shared" ca="1" si="1315"/>
        <v>1</v>
      </c>
      <c r="AG2709">
        <f t="shared" ca="1" si="1315"/>
        <v>0</v>
      </c>
      <c r="AH2709">
        <f t="shared" ca="1" si="1315"/>
        <v>1</v>
      </c>
      <c r="AI2709">
        <f t="shared" ca="1" si="1315"/>
        <v>0</v>
      </c>
      <c r="AJ2709">
        <f t="shared" ca="1" si="1315"/>
        <v>0</v>
      </c>
      <c r="AK2709">
        <f t="shared" ca="1" si="1315"/>
        <v>0</v>
      </c>
      <c r="AL2709">
        <f t="shared" ca="1" si="1299"/>
        <v>5.9773339091872435E-2</v>
      </c>
      <c r="AM2709">
        <f t="shared" ca="1" si="1300"/>
        <v>0.51934949952916165</v>
      </c>
    </row>
    <row r="2710" spans="1:39">
      <c r="A2710" s="10">
        <f t="shared" ca="1" si="1301"/>
        <v>41399.37932870465</v>
      </c>
      <c r="B2710" s="22">
        <f t="shared" ca="1" si="1302"/>
        <v>41399.37932870465</v>
      </c>
      <c r="C2710" s="22">
        <f t="shared" ca="1" si="1279"/>
        <v>41399.550127315764</v>
      </c>
      <c r="D2710">
        <f t="shared" si="1307"/>
        <v>276</v>
      </c>
      <c r="E2710" s="23">
        <f t="shared" si="1280"/>
        <v>59</v>
      </c>
      <c r="F2710" s="23">
        <f t="shared" si="1281"/>
        <v>4</v>
      </c>
      <c r="G2710">
        <f t="shared" ca="1" si="1308"/>
        <v>6</v>
      </c>
      <c r="H2710" s="9">
        <f t="shared" ca="1" si="1282"/>
        <v>0</v>
      </c>
      <c r="I2710" s="9">
        <f t="shared" ca="1" si="1283"/>
        <v>301.05655530174766</v>
      </c>
      <c r="J2710" s="9">
        <f t="shared" ca="1" si="1284"/>
        <v>11894.159027515649</v>
      </c>
      <c r="K2710" s="9">
        <f t="shared" ca="1" si="1285"/>
        <v>40593.015697861643</v>
      </c>
      <c r="L2710" s="9">
        <f t="shared" ca="1" si="1286"/>
        <v>20396.239646231363</v>
      </c>
      <c r="M2710" s="9">
        <f t="shared" ca="1" si="1314"/>
        <v>30744.132827034337</v>
      </c>
      <c r="N2710" s="9">
        <f t="shared" ca="1" si="1314"/>
        <v>10465.202044455282</v>
      </c>
      <c r="O2710" s="9">
        <f t="shared" ca="1" si="1288"/>
        <v>9644.6918645817677</v>
      </c>
      <c r="P2710" s="9">
        <f t="shared" ca="1" si="1309"/>
        <v>31106.116776606552</v>
      </c>
      <c r="Q2710" s="9">
        <f t="shared" ca="1" si="1303"/>
        <v>162.27028754641265</v>
      </c>
      <c r="R2710" s="9">
        <f t="shared" si="1289"/>
        <v>8</v>
      </c>
      <c r="S2710" s="23">
        <f t="shared" ca="1" si="1290"/>
        <v>4.0994224461639623</v>
      </c>
      <c r="T2710" s="9">
        <f t="shared" ca="1" si="1304"/>
        <v>5</v>
      </c>
      <c r="U2710" s="9">
        <f t="shared" ca="1" si="1305"/>
        <v>57.920806190264557</v>
      </c>
      <c r="V2710" s="23">
        <f t="shared" ca="1" si="1291"/>
        <v>85.056555301747665</v>
      </c>
      <c r="W2710" s="23">
        <f t="shared" ca="1" si="1306"/>
        <v>1924.0003784018031</v>
      </c>
      <c r="X2710" s="23" t="e">
        <f ca="1">V2710/(S2710-#REF!)</f>
        <v>#REF!</v>
      </c>
      <c r="Y2710" s="9">
        <f t="shared" ca="1" si="1292"/>
        <v>0</v>
      </c>
      <c r="Z2710" s="9">
        <f t="shared" ca="1" si="1293"/>
        <v>0</v>
      </c>
      <c r="AA2710" s="24">
        <f t="shared" ca="1" si="1294"/>
        <v>479.01347510445493</v>
      </c>
      <c r="AB2710" s="9">
        <f t="shared" ca="1" si="1295"/>
        <v>278.52967524818746</v>
      </c>
      <c r="AC2710" s="9">
        <f t="shared" ca="1" si="1296"/>
        <v>147.4990054013538</v>
      </c>
      <c r="AD2710" s="9">
        <f t="shared" ca="1" si="1297"/>
        <v>25.967474976458082</v>
      </c>
      <c r="AE2710">
        <f t="shared" ca="1" si="1315"/>
        <v>1</v>
      </c>
      <c r="AF2710">
        <f t="shared" ca="1" si="1315"/>
        <v>1</v>
      </c>
      <c r="AG2710">
        <f t="shared" ca="1" si="1315"/>
        <v>0</v>
      </c>
      <c r="AH2710">
        <f t="shared" ca="1" si="1315"/>
        <v>0</v>
      </c>
      <c r="AI2710">
        <f t="shared" ca="1" si="1315"/>
        <v>0</v>
      </c>
      <c r="AJ2710">
        <f t="shared" ca="1" si="1315"/>
        <v>0</v>
      </c>
      <c r="AK2710">
        <f t="shared" ca="1" si="1315"/>
        <v>0</v>
      </c>
      <c r="AL2710">
        <f t="shared" ca="1" si="1299"/>
        <v>5.9773339091872435E-2</v>
      </c>
      <c r="AM2710">
        <f t="shared" ca="1" si="1300"/>
        <v>0.51934949952916165</v>
      </c>
    </row>
    <row r="2711" spans="1:39">
      <c r="A2711" s="10">
        <f t="shared" ca="1" si="1301"/>
        <v>41399.575821760205</v>
      </c>
      <c r="B2711" s="22">
        <f t="shared" ca="1" si="1302"/>
        <v>41399.575821760205</v>
      </c>
      <c r="C2711" s="22">
        <f t="shared" ca="1" si="1279"/>
        <v>41400.478310186132</v>
      </c>
      <c r="D2711">
        <f t="shared" si="1307"/>
        <v>276</v>
      </c>
      <c r="E2711" s="23">
        <f t="shared" si="1280"/>
        <v>59</v>
      </c>
      <c r="F2711" s="23">
        <f t="shared" si="1281"/>
        <v>4</v>
      </c>
      <c r="G2711">
        <f t="shared" ca="1" si="1308"/>
        <v>1</v>
      </c>
      <c r="H2711" s="9">
        <f t="shared" ca="1" si="1282"/>
        <v>0</v>
      </c>
      <c r="I2711" s="9">
        <f t="shared" ca="1" si="1283"/>
        <v>301.05655530174766</v>
      </c>
      <c r="J2711" s="9">
        <f t="shared" ca="1" si="1284"/>
        <v>11894.159027515649</v>
      </c>
      <c r="K2711" s="9">
        <f t="shared" ca="1" si="1285"/>
        <v>40593.015697861643</v>
      </c>
      <c r="L2711" s="9">
        <f t="shared" ca="1" si="1286"/>
        <v>20396.239646231363</v>
      </c>
      <c r="M2711" s="9">
        <f t="shared" ca="1" si="1314"/>
        <v>30744.132827034337</v>
      </c>
      <c r="N2711" s="9">
        <f t="shared" ca="1" si="1314"/>
        <v>10465.202044455282</v>
      </c>
      <c r="O2711" s="9">
        <f t="shared" ca="1" si="1288"/>
        <v>9644.6918645817677</v>
      </c>
      <c r="P2711" s="9">
        <f t="shared" ca="1" si="1309"/>
        <v>31106.116776606552</v>
      </c>
      <c r="Q2711" s="9">
        <f t="shared" ca="1" si="1303"/>
        <v>162.27028754641265</v>
      </c>
      <c r="R2711" s="9">
        <f t="shared" si="1289"/>
        <v>8</v>
      </c>
      <c r="S2711" s="23">
        <f t="shared" ca="1" si="1290"/>
        <v>21.659773339091874</v>
      </c>
      <c r="T2711" s="9">
        <f t="shared" ca="1" si="1304"/>
        <v>39</v>
      </c>
      <c r="U2711" s="9">
        <f t="shared" ca="1" si="1305"/>
        <v>35.184020730739576</v>
      </c>
      <c r="V2711" s="23">
        <f t="shared" ca="1" si="1291"/>
        <v>0</v>
      </c>
      <c r="W2711" s="23">
        <f t="shared" ca="1" si="1306"/>
        <v>0</v>
      </c>
      <c r="X2711" s="23" t="e">
        <f ca="1">V2711/(S2711-#REF!)</f>
        <v>#REF!</v>
      </c>
      <c r="Y2711" s="9">
        <f t="shared" ca="1" si="1292"/>
        <v>600</v>
      </c>
      <c r="Z2711" s="9">
        <f t="shared" ca="1" si="1293"/>
        <v>1200</v>
      </c>
      <c r="AA2711" s="24">
        <f t="shared" ca="1" si="1294"/>
        <v>0</v>
      </c>
      <c r="AB2711" s="9">
        <f t="shared" ca="1" si="1295"/>
        <v>1644.724974717979</v>
      </c>
      <c r="AC2711" s="9">
        <f t="shared" ca="1" si="1296"/>
        <v>870.98546218998376</v>
      </c>
      <c r="AD2711" s="9">
        <f t="shared" ca="1" si="1297"/>
        <v>25.967474976458082</v>
      </c>
      <c r="AE2711">
        <f t="shared" ca="1" si="1315"/>
        <v>1</v>
      </c>
      <c r="AF2711">
        <f t="shared" ca="1" si="1315"/>
        <v>1</v>
      </c>
      <c r="AG2711">
        <f t="shared" ca="1" si="1315"/>
        <v>1</v>
      </c>
      <c r="AH2711">
        <f t="shared" ca="1" si="1315"/>
        <v>0</v>
      </c>
      <c r="AI2711">
        <f t="shared" ca="1" si="1315"/>
        <v>0</v>
      </c>
      <c r="AJ2711">
        <f t="shared" ca="1" si="1315"/>
        <v>0</v>
      </c>
      <c r="AK2711">
        <f t="shared" ca="1" si="1315"/>
        <v>0</v>
      </c>
      <c r="AL2711">
        <f t="shared" ca="1" si="1299"/>
        <v>5.9773339091872435E-2</v>
      </c>
      <c r="AM2711">
        <f t="shared" ca="1" si="1300"/>
        <v>0.51934949952916165</v>
      </c>
    </row>
    <row r="2712" spans="1:39">
      <c r="A2712" s="10">
        <f t="shared" ca="1" si="1301"/>
        <v>41400.496365741688</v>
      </c>
      <c r="B2712" s="22">
        <f t="shared" ca="1" si="1302"/>
        <v>41400.496365741688</v>
      </c>
      <c r="C2712" s="22">
        <f t="shared" ca="1" si="1279"/>
        <v>41400.745914352803</v>
      </c>
      <c r="D2712">
        <f t="shared" si="1307"/>
        <v>276</v>
      </c>
      <c r="E2712" s="23">
        <f t="shared" si="1280"/>
        <v>59</v>
      </c>
      <c r="F2712" s="23">
        <f t="shared" si="1281"/>
        <v>4</v>
      </c>
      <c r="G2712">
        <f t="shared" ca="1" si="1308"/>
        <v>7</v>
      </c>
      <c r="H2712" s="9">
        <f t="shared" ca="1" si="1282"/>
        <v>90.516990743762307</v>
      </c>
      <c r="I2712" s="9">
        <f t="shared" ca="1" si="1283"/>
        <v>391.57354604550994</v>
      </c>
      <c r="J2712" s="9">
        <f t="shared" ca="1" si="1284"/>
        <v>11984.676018259412</v>
      </c>
      <c r="K2712" s="9">
        <f t="shared" ca="1" si="1285"/>
        <v>40593.015697861643</v>
      </c>
      <c r="L2712" s="9">
        <f t="shared" ca="1" si="1286"/>
        <v>20396.239646231363</v>
      </c>
      <c r="M2712" s="9">
        <f t="shared" ca="1" si="1314"/>
        <v>30834.6498177781</v>
      </c>
      <c r="N2712" s="9">
        <f t="shared" ca="1" si="1314"/>
        <v>10555.719035199045</v>
      </c>
      <c r="O2712" s="9">
        <f t="shared" ca="1" si="1288"/>
        <v>9735.2088553255307</v>
      </c>
      <c r="P2712" s="9">
        <f t="shared" ca="1" si="1309"/>
        <v>31106.116776606552</v>
      </c>
      <c r="Q2712" s="9">
        <f t="shared" ca="1" si="1303"/>
        <v>162.36080453715641</v>
      </c>
      <c r="R2712" s="9">
        <f t="shared" si="1289"/>
        <v>8</v>
      </c>
      <c r="S2712" s="23">
        <f t="shared" ca="1" si="1290"/>
        <v>5.9893553660508427</v>
      </c>
      <c r="T2712" s="9">
        <f t="shared" ca="1" si="1304"/>
        <v>59</v>
      </c>
      <c r="U2712" s="9">
        <f t="shared" ca="1" si="1305"/>
        <v>21.679317783033184</v>
      </c>
      <c r="V2712" s="23">
        <f t="shared" ca="1" si="1291"/>
        <v>90.516990743762307</v>
      </c>
      <c r="W2712" s="23">
        <f t="shared" ca="1" si="1306"/>
        <v>0</v>
      </c>
      <c r="X2712" s="23" t="e">
        <f ca="1">V2712/(S2712-#REF!)</f>
        <v>#REF!</v>
      </c>
      <c r="Y2712" s="9">
        <f t="shared" ca="1" si="1292"/>
        <v>0</v>
      </c>
      <c r="Z2712" s="9">
        <f t="shared" ca="1" si="1293"/>
        <v>0</v>
      </c>
      <c r="AA2712" s="24">
        <f t="shared" ca="1" si="1294"/>
        <v>717.35863712346747</v>
      </c>
      <c r="AB2712" s="9">
        <f t="shared" ca="1" si="1295"/>
        <v>425.56645641538682</v>
      </c>
      <c r="AC2712" s="9">
        <f t="shared" ca="1" si="1296"/>
        <v>225.3642417006933</v>
      </c>
      <c r="AD2712" s="9">
        <f t="shared" ca="1" si="1297"/>
        <v>25.967474976458082</v>
      </c>
      <c r="AE2712">
        <f t="shared" ca="1" si="1315"/>
        <v>0</v>
      </c>
      <c r="AF2712">
        <f t="shared" ca="1" si="1315"/>
        <v>0</v>
      </c>
      <c r="AG2712">
        <f t="shared" ca="1" si="1315"/>
        <v>0</v>
      </c>
      <c r="AH2712">
        <f t="shared" ca="1" si="1315"/>
        <v>0</v>
      </c>
      <c r="AI2712">
        <f t="shared" ca="1" si="1315"/>
        <v>0</v>
      </c>
      <c r="AJ2712">
        <f t="shared" ca="1" si="1315"/>
        <v>0</v>
      </c>
      <c r="AK2712">
        <f t="shared" ca="1" si="1315"/>
        <v>0</v>
      </c>
      <c r="AL2712">
        <f t="shared" ca="1" si="1299"/>
        <v>5.9773339091872435E-2</v>
      </c>
      <c r="AM2712">
        <f t="shared" ca="1" si="1300"/>
        <v>0.51934949952916165</v>
      </c>
    </row>
    <row r="2713" spans="1:39">
      <c r="A2713" s="10">
        <f t="shared" ca="1" si="1301"/>
        <v>41400.764664352806</v>
      </c>
      <c r="B2713" s="22">
        <f t="shared" ca="1" si="1302"/>
        <v>41400.764664352806</v>
      </c>
      <c r="C2713" s="22">
        <f t="shared" ca="1" si="1279"/>
        <v>41400.917152778733</v>
      </c>
      <c r="D2713">
        <f t="shared" si="1307"/>
        <v>276</v>
      </c>
      <c r="E2713" s="23">
        <f t="shared" si="1280"/>
        <v>59</v>
      </c>
      <c r="F2713" s="23">
        <f t="shared" si="1281"/>
        <v>4</v>
      </c>
      <c r="G2713">
        <f t="shared" ca="1" si="1308"/>
        <v>7</v>
      </c>
      <c r="H2713" s="9">
        <f t="shared" ca="1" si="1282"/>
        <v>168.9958361453954</v>
      </c>
      <c r="I2713" s="9">
        <f t="shared" ca="1" si="1283"/>
        <v>470.05239144714301</v>
      </c>
      <c r="J2713" s="9">
        <f t="shared" ca="1" si="1284"/>
        <v>12063.154863661044</v>
      </c>
      <c r="K2713" s="9">
        <f t="shared" ca="1" si="1285"/>
        <v>40593.015697861643</v>
      </c>
      <c r="L2713" s="9">
        <f t="shared" ca="1" si="1286"/>
        <v>20396.239646231363</v>
      </c>
      <c r="M2713" s="9">
        <f t="shared" ca="1" si="1314"/>
        <v>30913.128663179734</v>
      </c>
      <c r="N2713" s="9">
        <f t="shared" ca="1" si="1314"/>
        <v>10634.197880600677</v>
      </c>
      <c r="O2713" s="9">
        <f t="shared" ca="1" si="1288"/>
        <v>9813.6877007271632</v>
      </c>
      <c r="P2713" s="9">
        <f t="shared" ca="1" si="1309"/>
        <v>31106.116776606552</v>
      </c>
      <c r="Q2713" s="9">
        <f t="shared" ca="1" si="1303"/>
        <v>162.43928338255805</v>
      </c>
      <c r="R2713" s="9">
        <f t="shared" si="1289"/>
        <v>8</v>
      </c>
      <c r="S2713" s="23">
        <f t="shared" ca="1" si="1290"/>
        <v>3.6597733390918723</v>
      </c>
      <c r="T2713" s="9">
        <f t="shared" ca="1" si="1304"/>
        <v>39</v>
      </c>
      <c r="U2713" s="9">
        <f t="shared" ca="1" si="1305"/>
        <v>35.184020730739576</v>
      </c>
      <c r="V2713" s="23">
        <f t="shared" ca="1" si="1291"/>
        <v>78.47884540163308</v>
      </c>
      <c r="W2713" s="23">
        <f t="shared" ca="1" si="1306"/>
        <v>0</v>
      </c>
      <c r="X2713" s="23" t="e">
        <f ca="1">V2713/(S2713-#REF!)</f>
        <v>#REF!</v>
      </c>
      <c r="Y2713" s="9">
        <f t="shared" ca="1" si="1292"/>
        <v>0</v>
      </c>
      <c r="Z2713" s="9">
        <f t="shared" ca="1" si="1293"/>
        <v>0</v>
      </c>
      <c r="AA2713" s="24">
        <f t="shared" ca="1" si="1294"/>
        <v>423.56799523901964</v>
      </c>
      <c r="AB2713" s="9">
        <f t="shared" ca="1" si="1295"/>
        <v>244.32497471797888</v>
      </c>
      <c r="AC2713" s="9">
        <f t="shared" ca="1" si="1296"/>
        <v>129.38546218998368</v>
      </c>
      <c r="AD2713" s="9">
        <f t="shared" ca="1" si="1297"/>
        <v>25.967474976458082</v>
      </c>
      <c r="AE2713">
        <f t="shared" ca="1" si="1315"/>
        <v>1</v>
      </c>
      <c r="AF2713">
        <f t="shared" ca="1" si="1315"/>
        <v>1</v>
      </c>
      <c r="AG2713">
        <f t="shared" ca="1" si="1315"/>
        <v>0</v>
      </c>
      <c r="AH2713">
        <f t="shared" ca="1" si="1315"/>
        <v>0</v>
      </c>
      <c r="AI2713">
        <f t="shared" ca="1" si="1315"/>
        <v>0</v>
      </c>
      <c r="AJ2713">
        <f t="shared" ca="1" si="1315"/>
        <v>0</v>
      </c>
      <c r="AK2713">
        <f t="shared" ca="1" si="1315"/>
        <v>0</v>
      </c>
      <c r="AL2713">
        <f t="shared" ca="1" si="1299"/>
        <v>5.9773339091872435E-2</v>
      </c>
      <c r="AM2713">
        <f t="shared" ca="1" si="1300"/>
        <v>0.51934949952916165</v>
      </c>
    </row>
    <row r="2714" spans="1:39">
      <c r="A2714" s="10">
        <f t="shared" ca="1" si="1301"/>
        <v>41400.940069445402</v>
      </c>
      <c r="B2714" s="22">
        <f t="shared" ca="1" si="1302"/>
        <v>41400.940069445402</v>
      </c>
      <c r="C2714" s="22">
        <f t="shared" ref="C2714:C2777" ca="1" si="1316">B2714+TIME(INT($S2714),$T2714,$U2714)</f>
        <v>41401.145740741696</v>
      </c>
      <c r="D2714">
        <f t="shared" si="1307"/>
        <v>276</v>
      </c>
      <c r="E2714" s="23">
        <f t="shared" ref="E2714:E2777" si="1317">VLOOKUP($D2714,$A$48:$F$213,6,FALSE)</f>
        <v>59</v>
      </c>
      <c r="F2714" s="23">
        <f t="shared" ref="F2714:F2777" si="1318">VLOOKUP($D2714,$A$48:$E$213,5,FALSE)</f>
        <v>4</v>
      </c>
      <c r="G2714">
        <f t="shared" ca="1" si="1308"/>
        <v>6</v>
      </c>
      <c r="H2714" s="9">
        <f t="shared" ref="H2714:H2777" ca="1" si="1319">IF(H2713&gt;VLOOKUP(1,$A$518:$L$524,11,FALSE),0,H2713+$V2714)</f>
        <v>242.85662973516145</v>
      </c>
      <c r="I2714" s="9">
        <f t="shared" ref="I2714:I2777" ca="1" si="1320">IF(I2713&gt;VLOOKUP(2,$A$518:$L$524,11,FALSE),0,I2713+$V2714)</f>
        <v>543.913185036909</v>
      </c>
      <c r="J2714" s="9">
        <f t="shared" ref="J2714:J2777" ca="1" si="1321">IF(J2713&gt;VLOOKUP(3,$A$518:$L$524,11,FALSE),0,J2713+$V2714)</f>
        <v>12137.015657250809</v>
      </c>
      <c r="K2714" s="9">
        <f t="shared" ref="K2714:K2777" ca="1" si="1322">IF($I2714=0,NORMINV(RAND(),VLOOKUP(4,$A$518:$L$524,11,FALSE),VLOOKUP(4,$A$518:$L$524,12,FALSE)),K2713)</f>
        <v>40593.015697861643</v>
      </c>
      <c r="L2714" s="9">
        <f t="shared" ref="L2714:L2777" ca="1" si="1323">IF($I2714=0,NORMINV(RAND(),VLOOKUP(5,$A$518:$L$524,11,FALSE),VLOOKUP(5,$A$518:$L$524,12,FALSE)),L2713)</f>
        <v>20396.239646231363</v>
      </c>
      <c r="M2714" s="9">
        <f t="shared" ref="M2714:N2729" ca="1" si="1324">IF(M2713&gt;K2714,0,M2713+$V2714)</f>
        <v>30986.989456769501</v>
      </c>
      <c r="N2714" s="9">
        <f t="shared" ca="1" si="1324"/>
        <v>10708.058674190443</v>
      </c>
      <c r="O2714" s="9">
        <f t="shared" ref="O2714:O2777" ca="1" si="1325">IF(O2713+$V2714&gt;P2713,0,O2713+$V2714)</f>
        <v>9887.5484943169286</v>
      </c>
      <c r="P2714" s="9">
        <f t="shared" ca="1" si="1309"/>
        <v>31106.116776606552</v>
      </c>
      <c r="Q2714" s="9">
        <f t="shared" ca="1" si="1303"/>
        <v>162.51314417614782</v>
      </c>
      <c r="R2714" s="9">
        <f t="shared" ref="R2714:R2777" si="1326">VLOOKUP($F2714,$A$510:$F$513,6,FALSE)</f>
        <v>8</v>
      </c>
      <c r="S2714" s="23">
        <f t="shared" ref="S2714:S2777" ca="1" si="1327">MAX(VLOOKUP($G2714,$A$518:$F$524,5,FALSE)*0.9,NORMINV(RAND(),VLOOKUP($G2714,$A$518:$F$524,5,FALSE),VLOOKUP($G2714,$A$518:$F$524,6,FALSE)))+VLOOKUP($E2714,$A$236:$T$501,19,FALSE)</f>
        <v>4.9361479148270497</v>
      </c>
      <c r="T2714" s="9">
        <f t="shared" ca="1" si="1304"/>
        <v>56</v>
      </c>
      <c r="U2714" s="9">
        <f t="shared" ca="1" si="1305"/>
        <v>10.132493377379433</v>
      </c>
      <c r="V2714" s="23">
        <f t="shared" ref="V2714:V2777" ca="1" si="1328">IF(G2714&lt;6,0,MAX(VLOOKUP($G2714,$A$518:$I$524,8,FALSE)*0.9,NORMINV(RAND(),VLOOKUP($G2714,$A$518:$I$524,8,FALSE),VLOOKUP($G2714,$A$518:$I$524,9,FALSE))))</f>
        <v>73.860793589766047</v>
      </c>
      <c r="W2714" s="23">
        <f t="shared" ca="1" si="1306"/>
        <v>1963.3998045275671</v>
      </c>
      <c r="X2714" s="23" t="e">
        <f ca="1">V2714/(S2714-#REF!)</f>
        <v>#REF!</v>
      </c>
      <c r="Y2714" s="9">
        <f t="shared" ref="Y2714:Y2777" ca="1" si="1329">IF(AND(O2714=0,G2714=1),VLOOKUP($D2714,$A$48:$X$213,23,FALSE)*VLOOKUP($D2714,$A$48:$X$213,24,FALSE)*1000,IF(OR($G2714=6,$G2714=7),1000*SUM($AJ2714,AI2714/10,AK2714/5),1)*VLOOKUP($D2714,$A$48:$AL$213,IF($G2714=1,27,IF($G2714=2,31,IF($G2714=3,35,IF(OR($G2714=4,$G2714=5),27,23)))),FALSE))</f>
        <v>0</v>
      </c>
      <c r="Z2714" s="9">
        <f t="shared" ref="Z2714:Z2777" ca="1" si="1330">IF(AND(O2714=0,G2714=1),5000,IF(OR($G2714=6,$G2714=7),SUM($AJ2714,AI2714/10,AK2714/5),1)*VLOOKUP($D2714,$A$48:$AL$213,IF($G2714=1,28,IF($G2714=2,32,IF($G2714=3,36,IF(OR($G2714=4,$G2714=5),28,28)))),FALSE))</f>
        <v>0</v>
      </c>
      <c r="AA2714" s="24">
        <f t="shared" ref="AA2714:AA2777" ca="1" si="1331">VLOOKUP($G2714,$A$518:$J$524,10,FALSE)*SUM(AB2714:AD2714)*(1+AL2714)</f>
        <v>584.53545702002179</v>
      </c>
      <c r="AB2714" s="9">
        <f t="shared" ref="AB2714:AB2777" ca="1" si="1332">($S2714-$AM2714)/2*(VLOOKUP($D2714,$A$48:$U$213,17,FALSE)*$R2714/100+VLOOKUP($D2714,$A$48:$U$213,19,FALSE)*(1-$R2714/100))</f>
        <v>343.62691671017569</v>
      </c>
      <c r="AC2714" s="9">
        <f t="shared" ref="AC2714:AC2777" ca="1" si="1333">($S2714-$AM2714)/2*(VLOOKUP($D2714,$A$48:$U$213,18,FALSE)*$R2714/100+VLOOKUP($D2714,$A$48:$U$213,20,FALSE)*(1-$R2714/100))</f>
        <v>181.97209471027301</v>
      </c>
      <c r="AD2714" s="9">
        <f t="shared" ref="AD2714:AD2777" ca="1" si="1334">$AM2714*VLOOKUP($D2714,$A$48:$U$213,21,FALSE)</f>
        <v>25.967474976458082</v>
      </c>
      <c r="AE2714">
        <f t="shared" ref="AE2714:AK2729" ca="1" si="1335">ROUNDDOWN((VLOOKUP($E2714,$A$235:$T$501,AE$534,FALSE)/RAND())^(1/4),0)</f>
        <v>0</v>
      </c>
      <c r="AF2714">
        <f t="shared" ca="1" si="1335"/>
        <v>1</v>
      </c>
      <c r="AG2714">
        <f t="shared" ca="1" si="1335"/>
        <v>0</v>
      </c>
      <c r="AH2714">
        <f t="shared" ca="1" si="1335"/>
        <v>0</v>
      </c>
      <c r="AI2714">
        <f t="shared" ca="1" si="1335"/>
        <v>0</v>
      </c>
      <c r="AJ2714">
        <f t="shared" ca="1" si="1335"/>
        <v>0</v>
      </c>
      <c r="AK2714">
        <f t="shared" ca="1" si="1335"/>
        <v>0</v>
      </c>
      <c r="AL2714">
        <f t="shared" ref="AL2714:AL2777" ca="1" si="1336">VLOOKUP($E2714,$A$235:$T$501,AL$534,FALSE)</f>
        <v>5.9773339091872435E-2</v>
      </c>
      <c r="AM2714">
        <f t="shared" ref="AM2714:AM2777" ca="1" si="1337">4*VLOOKUP($E2714,$A$235:$T$501,AM$534,FALSE)</f>
        <v>0.51934949952916165</v>
      </c>
    </row>
    <row r="2715" spans="1:39">
      <c r="A2715" s="10">
        <f t="shared" ref="A2715:A2778" ca="1" si="1338">B2715</f>
        <v>41401.162407408367</v>
      </c>
      <c r="B2715" s="22">
        <f t="shared" ref="B2715:B2778" ca="1" si="1339">C2714+IF(VLOOKUP($E2714,$A$236:$B$501,2,FALSE)="Human",TIME(0,MAX(0,INT(NORMINV(RAND(),$C$531,$C$532))),0),TIME(0,$C$534,0))</f>
        <v>41401.162407408367</v>
      </c>
      <c r="C2715" s="22">
        <f t="shared" ca="1" si="1316"/>
        <v>41401.345243056516</v>
      </c>
      <c r="D2715">
        <f t="shared" si="1307"/>
        <v>276</v>
      </c>
      <c r="E2715" s="23">
        <f t="shared" si="1317"/>
        <v>59</v>
      </c>
      <c r="F2715" s="23">
        <f t="shared" si="1318"/>
        <v>4</v>
      </c>
      <c r="G2715">
        <f t="shared" ca="1" si="1308"/>
        <v>6</v>
      </c>
      <c r="H2715" s="9">
        <f t="shared" ca="1" si="1319"/>
        <v>331.35481799889408</v>
      </c>
      <c r="I2715" s="9">
        <f t="shared" ca="1" si="1320"/>
        <v>632.41137330064169</v>
      </c>
      <c r="J2715" s="9">
        <f t="shared" ca="1" si="1321"/>
        <v>12225.513845514542</v>
      </c>
      <c r="K2715" s="9">
        <f t="shared" ca="1" si="1322"/>
        <v>40593.015697861643</v>
      </c>
      <c r="L2715" s="9">
        <f t="shared" ca="1" si="1323"/>
        <v>20396.239646231363</v>
      </c>
      <c r="M2715" s="9">
        <f t="shared" ca="1" si="1324"/>
        <v>31075.487645033234</v>
      </c>
      <c r="N2715" s="9">
        <f t="shared" ca="1" si="1324"/>
        <v>10796.556862454176</v>
      </c>
      <c r="O2715" s="9">
        <f t="shared" ca="1" si="1325"/>
        <v>9976.0466825806616</v>
      </c>
      <c r="P2715" s="9">
        <f t="shared" ca="1" si="1309"/>
        <v>31106.116776606552</v>
      </c>
      <c r="Q2715" s="9">
        <f t="shared" ref="Q2715:Q2778" ca="1" si="1340">V2715/1000+Q2714</f>
        <v>162.60164236441156</v>
      </c>
      <c r="R2715" s="9">
        <f t="shared" si="1326"/>
        <v>8</v>
      </c>
      <c r="S2715" s="23">
        <f t="shared" ca="1" si="1327"/>
        <v>4.3880681876726442</v>
      </c>
      <c r="T2715" s="9">
        <f t="shared" ref="T2715:T2778" ca="1" si="1341">INT((S2715-INT(S2715))*60)</f>
        <v>23</v>
      </c>
      <c r="U2715" s="9">
        <f t="shared" ref="U2715:U2778" ca="1" si="1342">S2715*3600-INT(S2715)*3600-T2715*60</f>
        <v>17.045475621518563</v>
      </c>
      <c r="V2715" s="23">
        <f t="shared" ca="1" si="1328"/>
        <v>88.498188263732658</v>
      </c>
      <c r="W2715" s="23">
        <f t="shared" ref="W2715:W2778" ca="1" si="1343">4*IF(G2715=6,NORMINV(RAND(),VLOOKUP($D2715,$A$47:$K$213,10,FALSE)*0.8,VLOOKUP($D2715,$A$47:$K$213,10,FALSE)/20),0)</f>
        <v>1931.5553853386371</v>
      </c>
      <c r="X2715" s="23" t="e">
        <f ca="1">V2715/(S2715-#REF!)</f>
        <v>#REF!</v>
      </c>
      <c r="Y2715" s="9">
        <f t="shared" ca="1" si="1329"/>
        <v>0</v>
      </c>
      <c r="Z2715" s="9">
        <f t="shared" ca="1" si="1330"/>
        <v>0</v>
      </c>
      <c r="AA2715" s="24">
        <f t="shared" ca="1" si="1331"/>
        <v>515.41546339835838</v>
      </c>
      <c r="AB2715" s="9">
        <f t="shared" ca="1" si="1332"/>
        <v>300.98631393756295</v>
      </c>
      <c r="AC2715" s="9">
        <f t="shared" ca="1" si="1333"/>
        <v>159.39120995151148</v>
      </c>
      <c r="AD2715" s="9">
        <f t="shared" ca="1" si="1334"/>
        <v>25.967474976458082</v>
      </c>
      <c r="AE2715">
        <f t="shared" ca="1" si="1335"/>
        <v>1</v>
      </c>
      <c r="AF2715">
        <f t="shared" ca="1" si="1335"/>
        <v>0</v>
      </c>
      <c r="AG2715">
        <f t="shared" ca="1" si="1335"/>
        <v>0</v>
      </c>
      <c r="AH2715">
        <f t="shared" ca="1" si="1335"/>
        <v>0</v>
      </c>
      <c r="AI2715">
        <f t="shared" ca="1" si="1335"/>
        <v>0</v>
      </c>
      <c r="AJ2715">
        <f t="shared" ca="1" si="1335"/>
        <v>0</v>
      </c>
      <c r="AK2715">
        <f t="shared" ca="1" si="1335"/>
        <v>0</v>
      </c>
      <c r="AL2715">
        <f t="shared" ca="1" si="1336"/>
        <v>5.9773339091872435E-2</v>
      </c>
      <c r="AM2715">
        <f t="shared" ca="1" si="1337"/>
        <v>0.51934949952916165</v>
      </c>
    </row>
    <row r="2716" spans="1:39">
      <c r="A2716" s="10">
        <f t="shared" ca="1" si="1338"/>
        <v>41401.366076389852</v>
      </c>
      <c r="B2716" s="22">
        <f t="shared" ca="1" si="1339"/>
        <v>41401.366076389852</v>
      </c>
      <c r="C2716" s="22">
        <f t="shared" ca="1" si="1316"/>
        <v>41401.534826389849</v>
      </c>
      <c r="D2716">
        <f t="shared" ref="D2716:D2779" si="1344">D2715</f>
        <v>276</v>
      </c>
      <c r="E2716" s="23">
        <f t="shared" si="1317"/>
        <v>59</v>
      </c>
      <c r="F2716" s="23">
        <f t="shared" si="1318"/>
        <v>4</v>
      </c>
      <c r="G2716">
        <f t="shared" ref="G2716:G2779" ca="1" si="1345">IF(G2715&lt;6,ROUND(RAND()+6,0),IF(OR(H2715=0,O2715=0),1,IF(I2715=0,2,IF(J2715=0,3,IF(K2715=0,4,IF(L2715=0,5,ROUND(RAND()+6,0)))))))</f>
        <v>7</v>
      </c>
      <c r="H2716" s="9">
        <f t="shared" ca="1" si="1319"/>
        <v>414.42900929378345</v>
      </c>
      <c r="I2716" s="9">
        <f t="shared" ca="1" si="1320"/>
        <v>715.48556459553106</v>
      </c>
      <c r="J2716" s="9">
        <f t="shared" ca="1" si="1321"/>
        <v>12308.588036809431</v>
      </c>
      <c r="K2716" s="9">
        <f t="shared" ca="1" si="1322"/>
        <v>40593.015697861643</v>
      </c>
      <c r="L2716" s="9">
        <f t="shared" ca="1" si="1323"/>
        <v>20396.239646231363</v>
      </c>
      <c r="M2716" s="9">
        <f t="shared" ca="1" si="1324"/>
        <v>31158.561836328125</v>
      </c>
      <c r="N2716" s="9">
        <f t="shared" ca="1" si="1324"/>
        <v>10879.631053749064</v>
      </c>
      <c r="O2716" s="9">
        <f t="shared" ca="1" si="1325"/>
        <v>10059.12087387555</v>
      </c>
      <c r="P2716" s="9">
        <f t="shared" ref="P2716:P2779" ca="1" si="1346">IF(O2716=0,NORMINV(RAND(),P$537,5000),P2715)</f>
        <v>31106.116776606552</v>
      </c>
      <c r="Q2716" s="9">
        <f t="shared" ca="1" si="1340"/>
        <v>162.68471655570644</v>
      </c>
      <c r="R2716" s="9">
        <f t="shared" si="1326"/>
        <v>8</v>
      </c>
      <c r="S2716" s="23">
        <f t="shared" ca="1" si="1327"/>
        <v>4.0502632929696114</v>
      </c>
      <c r="T2716" s="9">
        <f t="shared" ca="1" si="1341"/>
        <v>3</v>
      </c>
      <c r="U2716" s="9">
        <f t="shared" ca="1" si="1342"/>
        <v>0.94785469060116156</v>
      </c>
      <c r="V2716" s="23">
        <f t="shared" ca="1" si="1328"/>
        <v>83.074191294889374</v>
      </c>
      <c r="W2716" s="23">
        <f t="shared" ca="1" si="1343"/>
        <v>0</v>
      </c>
      <c r="X2716" s="23" t="e">
        <f ca="1">V2716/(S2716-#REF!)</f>
        <v>#REF!</v>
      </c>
      <c r="Y2716" s="9">
        <f t="shared" ca="1" si="1329"/>
        <v>0</v>
      </c>
      <c r="Z2716" s="9">
        <f t="shared" ca="1" si="1330"/>
        <v>0</v>
      </c>
      <c r="AA2716" s="24">
        <f t="shared" ca="1" si="1331"/>
        <v>472.813865473058</v>
      </c>
      <c r="AB2716" s="9">
        <f t="shared" ca="1" si="1332"/>
        <v>274.70509312966698</v>
      </c>
      <c r="AC2716" s="9">
        <f t="shared" ca="1" si="1333"/>
        <v>145.47364828974654</v>
      </c>
      <c r="AD2716" s="9">
        <f t="shared" ca="1" si="1334"/>
        <v>25.967474976458082</v>
      </c>
      <c r="AE2716">
        <f t="shared" ca="1" si="1335"/>
        <v>1</v>
      </c>
      <c r="AF2716">
        <f t="shared" ca="1" si="1335"/>
        <v>1</v>
      </c>
      <c r="AG2716">
        <f t="shared" ca="1" si="1335"/>
        <v>0</v>
      </c>
      <c r="AH2716">
        <f t="shared" ca="1" si="1335"/>
        <v>0</v>
      </c>
      <c r="AI2716">
        <f t="shared" ca="1" si="1335"/>
        <v>0</v>
      </c>
      <c r="AJ2716">
        <f t="shared" ca="1" si="1335"/>
        <v>0</v>
      </c>
      <c r="AK2716">
        <f t="shared" ca="1" si="1335"/>
        <v>0</v>
      </c>
      <c r="AL2716">
        <f t="shared" ca="1" si="1336"/>
        <v>5.9773339091872435E-2</v>
      </c>
      <c r="AM2716">
        <f t="shared" ca="1" si="1337"/>
        <v>0.51934949952916165</v>
      </c>
    </row>
    <row r="2717" spans="1:39">
      <c r="A2717" s="10">
        <f t="shared" ca="1" si="1338"/>
        <v>41401.552881945405</v>
      </c>
      <c r="B2717" s="22">
        <f t="shared" ca="1" si="1339"/>
        <v>41401.552881945405</v>
      </c>
      <c r="C2717" s="22">
        <f t="shared" ca="1" si="1316"/>
        <v>41401.705370371332</v>
      </c>
      <c r="D2717">
        <f t="shared" si="1344"/>
        <v>276</v>
      </c>
      <c r="E2717" s="23">
        <f t="shared" si="1317"/>
        <v>59</v>
      </c>
      <c r="F2717" s="23">
        <f t="shared" si="1318"/>
        <v>4</v>
      </c>
      <c r="G2717">
        <f t="shared" ca="1" si="1345"/>
        <v>7</v>
      </c>
      <c r="H2717" s="9">
        <f t="shared" ca="1" si="1319"/>
        <v>495.53720271497502</v>
      </c>
      <c r="I2717" s="9">
        <f t="shared" ca="1" si="1320"/>
        <v>796.59375801672263</v>
      </c>
      <c r="J2717" s="9">
        <f t="shared" ca="1" si="1321"/>
        <v>12389.696230230624</v>
      </c>
      <c r="K2717" s="9">
        <f t="shared" ca="1" si="1322"/>
        <v>40593.015697861643</v>
      </c>
      <c r="L2717" s="9">
        <f t="shared" ca="1" si="1323"/>
        <v>20396.239646231363</v>
      </c>
      <c r="M2717" s="9">
        <f t="shared" ca="1" si="1324"/>
        <v>31239.670029749315</v>
      </c>
      <c r="N2717" s="9">
        <f t="shared" ca="1" si="1324"/>
        <v>10960.739247170257</v>
      </c>
      <c r="O2717" s="9">
        <f t="shared" ca="1" si="1325"/>
        <v>10140.229067296743</v>
      </c>
      <c r="P2717" s="9">
        <f t="shared" ca="1" si="1346"/>
        <v>31106.116776606552</v>
      </c>
      <c r="Q2717" s="9">
        <f t="shared" ca="1" si="1340"/>
        <v>162.76582474912763</v>
      </c>
      <c r="R2717" s="9">
        <f t="shared" si="1326"/>
        <v>8</v>
      </c>
      <c r="S2717" s="23">
        <f t="shared" ca="1" si="1327"/>
        <v>3.6597733390918723</v>
      </c>
      <c r="T2717" s="9">
        <f t="shared" ca="1" si="1341"/>
        <v>39</v>
      </c>
      <c r="U2717" s="9">
        <f t="shared" ca="1" si="1342"/>
        <v>35.184020730739576</v>
      </c>
      <c r="V2717" s="23">
        <f t="shared" ca="1" si="1328"/>
        <v>81.108193421191601</v>
      </c>
      <c r="W2717" s="23">
        <f t="shared" ca="1" si="1343"/>
        <v>0</v>
      </c>
      <c r="X2717" s="23" t="e">
        <f ca="1">V2717/(S2717-#REF!)</f>
        <v>#REF!</v>
      </c>
      <c r="Y2717" s="9">
        <f t="shared" ca="1" si="1329"/>
        <v>0</v>
      </c>
      <c r="Z2717" s="9">
        <f t="shared" ca="1" si="1330"/>
        <v>0</v>
      </c>
      <c r="AA2717" s="24">
        <f t="shared" ca="1" si="1331"/>
        <v>423.56799523901964</v>
      </c>
      <c r="AB2717" s="9">
        <f t="shared" ca="1" si="1332"/>
        <v>244.32497471797888</v>
      </c>
      <c r="AC2717" s="9">
        <f t="shared" ca="1" si="1333"/>
        <v>129.38546218998368</v>
      </c>
      <c r="AD2717" s="9">
        <f t="shared" ca="1" si="1334"/>
        <v>25.967474976458082</v>
      </c>
      <c r="AE2717">
        <f t="shared" ca="1" si="1335"/>
        <v>1</v>
      </c>
      <c r="AF2717">
        <f t="shared" ca="1" si="1335"/>
        <v>0</v>
      </c>
      <c r="AG2717">
        <f t="shared" ca="1" si="1335"/>
        <v>0</v>
      </c>
      <c r="AH2717">
        <f t="shared" ca="1" si="1335"/>
        <v>0</v>
      </c>
      <c r="AI2717">
        <f t="shared" ca="1" si="1335"/>
        <v>0</v>
      </c>
      <c r="AJ2717">
        <f t="shared" ca="1" si="1335"/>
        <v>0</v>
      </c>
      <c r="AK2717">
        <f t="shared" ca="1" si="1335"/>
        <v>0</v>
      </c>
      <c r="AL2717">
        <f t="shared" ca="1" si="1336"/>
        <v>5.9773339091872435E-2</v>
      </c>
      <c r="AM2717">
        <f t="shared" ca="1" si="1337"/>
        <v>0.51934949952916165</v>
      </c>
    </row>
    <row r="2718" spans="1:39">
      <c r="A2718" s="10">
        <f t="shared" ca="1" si="1338"/>
        <v>41401.722037038002</v>
      </c>
      <c r="B2718" s="22">
        <f t="shared" ca="1" si="1339"/>
        <v>41401.722037038002</v>
      </c>
      <c r="C2718" s="22">
        <f t="shared" ca="1" si="1316"/>
        <v>41401.947199075039</v>
      </c>
      <c r="D2718">
        <f t="shared" si="1344"/>
        <v>276</v>
      </c>
      <c r="E2718" s="23">
        <f t="shared" si="1317"/>
        <v>59</v>
      </c>
      <c r="F2718" s="23">
        <f t="shared" si="1318"/>
        <v>4</v>
      </c>
      <c r="G2718">
        <f t="shared" ca="1" si="1345"/>
        <v>6</v>
      </c>
      <c r="H2718" s="9">
        <f t="shared" ca="1" si="1319"/>
        <v>567.53720271497502</v>
      </c>
      <c r="I2718" s="9">
        <f t="shared" ca="1" si="1320"/>
        <v>868.59375801672263</v>
      </c>
      <c r="J2718" s="9">
        <f t="shared" ca="1" si="1321"/>
        <v>12461.696230230624</v>
      </c>
      <c r="K2718" s="9">
        <f t="shared" ca="1" si="1322"/>
        <v>40593.015697861643</v>
      </c>
      <c r="L2718" s="9">
        <f t="shared" ca="1" si="1323"/>
        <v>20396.239646231363</v>
      </c>
      <c r="M2718" s="9">
        <f t="shared" ca="1" si="1324"/>
        <v>31311.670029749315</v>
      </c>
      <c r="N2718" s="9">
        <f t="shared" ca="1" si="1324"/>
        <v>11032.739247170257</v>
      </c>
      <c r="O2718" s="9">
        <f t="shared" ca="1" si="1325"/>
        <v>10212.229067296743</v>
      </c>
      <c r="P2718" s="9">
        <f t="shared" ca="1" si="1346"/>
        <v>31106.116776606552</v>
      </c>
      <c r="Q2718" s="9">
        <f t="shared" ca="1" si="1340"/>
        <v>162.83782474912763</v>
      </c>
      <c r="R2718" s="9">
        <f t="shared" si="1326"/>
        <v>8</v>
      </c>
      <c r="S2718" s="23">
        <f t="shared" ca="1" si="1327"/>
        <v>5.4039450809019929</v>
      </c>
      <c r="T2718" s="9">
        <f t="shared" ca="1" si="1341"/>
        <v>24</v>
      </c>
      <c r="U2718" s="9">
        <f t="shared" ca="1" si="1342"/>
        <v>14.20229124717298</v>
      </c>
      <c r="V2718" s="23">
        <f t="shared" ca="1" si="1328"/>
        <v>72</v>
      </c>
      <c r="W2718" s="23">
        <f t="shared" ca="1" si="1343"/>
        <v>1997.9849447518736</v>
      </c>
      <c r="X2718" s="23" t="e">
        <f ca="1">V2718/(S2718-#REF!)</f>
        <v>#REF!</v>
      </c>
      <c r="Y2718" s="9">
        <f t="shared" ca="1" si="1329"/>
        <v>0</v>
      </c>
      <c r="Z2718" s="9">
        <f t="shared" ca="1" si="1330"/>
        <v>0</v>
      </c>
      <c r="AA2718" s="24">
        <f t="shared" ca="1" si="1331"/>
        <v>643.53077382038782</v>
      </c>
      <c r="AB2718" s="9">
        <f t="shared" ca="1" si="1332"/>
        <v>380.0215362308063</v>
      </c>
      <c r="AC2718" s="9">
        <f t="shared" ca="1" si="1333"/>
        <v>201.24533795256067</v>
      </c>
      <c r="AD2718" s="9">
        <f t="shared" ca="1" si="1334"/>
        <v>25.967474976458082</v>
      </c>
      <c r="AE2718">
        <f t="shared" ca="1" si="1335"/>
        <v>0</v>
      </c>
      <c r="AF2718">
        <f t="shared" ca="1" si="1335"/>
        <v>1</v>
      </c>
      <c r="AG2718">
        <f t="shared" ca="1" si="1335"/>
        <v>0</v>
      </c>
      <c r="AH2718">
        <f t="shared" ca="1" si="1335"/>
        <v>0</v>
      </c>
      <c r="AI2718">
        <f t="shared" ca="1" si="1335"/>
        <v>0</v>
      </c>
      <c r="AJ2718">
        <f t="shared" ca="1" si="1335"/>
        <v>0</v>
      </c>
      <c r="AK2718">
        <f t="shared" ca="1" si="1335"/>
        <v>0</v>
      </c>
      <c r="AL2718">
        <f t="shared" ca="1" si="1336"/>
        <v>5.9773339091872435E-2</v>
      </c>
      <c r="AM2718">
        <f t="shared" ca="1" si="1337"/>
        <v>0.51934949952916165</v>
      </c>
    </row>
    <row r="2719" spans="1:39">
      <c r="A2719" s="10">
        <f t="shared" ca="1" si="1338"/>
        <v>41401.962476852816</v>
      </c>
      <c r="B2719" s="22">
        <f t="shared" ca="1" si="1339"/>
        <v>41401.962476852816</v>
      </c>
      <c r="C2719" s="22">
        <f t="shared" ca="1" si="1316"/>
        <v>41402.143888889856</v>
      </c>
      <c r="D2719">
        <f t="shared" si="1344"/>
        <v>276</v>
      </c>
      <c r="E2719" s="23">
        <f t="shared" si="1317"/>
        <v>59</v>
      </c>
      <c r="F2719" s="23">
        <f t="shared" si="1318"/>
        <v>4</v>
      </c>
      <c r="G2719">
        <f t="shared" ca="1" si="1345"/>
        <v>7</v>
      </c>
      <c r="H2719" s="9">
        <f t="shared" ca="1" si="1319"/>
        <v>639.53720271497502</v>
      </c>
      <c r="I2719" s="9">
        <f t="shared" ca="1" si="1320"/>
        <v>940.59375801672263</v>
      </c>
      <c r="J2719" s="9">
        <f t="shared" ca="1" si="1321"/>
        <v>12533.696230230624</v>
      </c>
      <c r="K2719" s="9">
        <f t="shared" ca="1" si="1322"/>
        <v>40593.015697861643</v>
      </c>
      <c r="L2719" s="9">
        <f t="shared" ca="1" si="1323"/>
        <v>20396.239646231363</v>
      </c>
      <c r="M2719" s="9">
        <f t="shared" ca="1" si="1324"/>
        <v>31383.670029749315</v>
      </c>
      <c r="N2719" s="9">
        <f t="shared" ca="1" si="1324"/>
        <v>11104.739247170257</v>
      </c>
      <c r="O2719" s="9">
        <f t="shared" ca="1" si="1325"/>
        <v>10284.229067296743</v>
      </c>
      <c r="P2719" s="9">
        <f t="shared" ca="1" si="1346"/>
        <v>31106.116776606552</v>
      </c>
      <c r="Q2719" s="9">
        <f t="shared" ca="1" si="1340"/>
        <v>162.90982474912764</v>
      </c>
      <c r="R2719" s="9">
        <f t="shared" si="1326"/>
        <v>8</v>
      </c>
      <c r="S2719" s="23">
        <f t="shared" ca="1" si="1327"/>
        <v>4.3540468370492054</v>
      </c>
      <c r="T2719" s="9">
        <f t="shared" ca="1" si="1341"/>
        <v>21</v>
      </c>
      <c r="U2719" s="9">
        <f t="shared" ca="1" si="1342"/>
        <v>14.568613377139627</v>
      </c>
      <c r="V2719" s="23">
        <f t="shared" ca="1" si="1328"/>
        <v>72</v>
      </c>
      <c r="W2719" s="23">
        <f t="shared" ca="1" si="1343"/>
        <v>0</v>
      </c>
      <c r="X2719" s="23" t="e">
        <f ca="1">V2719/(S2719-#REF!)</f>
        <v>#REF!</v>
      </c>
      <c r="Y2719" s="9">
        <f t="shared" ca="1" si="1329"/>
        <v>0</v>
      </c>
      <c r="Z2719" s="9">
        <f t="shared" ca="1" si="1330"/>
        <v>0</v>
      </c>
      <c r="AA2719" s="24">
        <f t="shared" ca="1" si="1331"/>
        <v>511.1249278766349</v>
      </c>
      <c r="AB2719" s="9">
        <f t="shared" ca="1" si="1332"/>
        <v>298.33945285905941</v>
      </c>
      <c r="AC2719" s="9">
        <f t="shared" ca="1" si="1333"/>
        <v>157.98953030582581</v>
      </c>
      <c r="AD2719" s="9">
        <f t="shared" ca="1" si="1334"/>
        <v>25.967474976458082</v>
      </c>
      <c r="AE2719">
        <f t="shared" ca="1" si="1335"/>
        <v>0</v>
      </c>
      <c r="AF2719">
        <f t="shared" ca="1" si="1335"/>
        <v>1</v>
      </c>
      <c r="AG2719">
        <f t="shared" ca="1" si="1335"/>
        <v>1</v>
      </c>
      <c r="AH2719">
        <f t="shared" ca="1" si="1335"/>
        <v>1</v>
      </c>
      <c r="AI2719">
        <f t="shared" ca="1" si="1335"/>
        <v>0</v>
      </c>
      <c r="AJ2719">
        <f t="shared" ca="1" si="1335"/>
        <v>0</v>
      </c>
      <c r="AK2719">
        <f t="shared" ca="1" si="1335"/>
        <v>0</v>
      </c>
      <c r="AL2719">
        <f t="shared" ca="1" si="1336"/>
        <v>5.9773339091872435E-2</v>
      </c>
      <c r="AM2719">
        <f t="shared" ca="1" si="1337"/>
        <v>0.51934949952916165</v>
      </c>
    </row>
    <row r="2720" spans="1:39">
      <c r="A2720" s="10">
        <f t="shared" ca="1" si="1338"/>
        <v>41402.175833334302</v>
      </c>
      <c r="B2720" s="22">
        <f t="shared" ca="1" si="1339"/>
        <v>41402.175833334302</v>
      </c>
      <c r="C2720" s="22">
        <f t="shared" ca="1" si="1316"/>
        <v>41402.328321760229</v>
      </c>
      <c r="D2720">
        <f t="shared" si="1344"/>
        <v>276</v>
      </c>
      <c r="E2720" s="23">
        <f t="shared" si="1317"/>
        <v>59</v>
      </c>
      <c r="F2720" s="23">
        <f t="shared" si="1318"/>
        <v>4</v>
      </c>
      <c r="G2720">
        <f t="shared" ca="1" si="1345"/>
        <v>6</v>
      </c>
      <c r="H2720" s="9">
        <f t="shared" ca="1" si="1319"/>
        <v>715.83887802589697</v>
      </c>
      <c r="I2720" s="9">
        <f t="shared" ca="1" si="1320"/>
        <v>1016.8954333276446</v>
      </c>
      <c r="J2720" s="9">
        <f t="shared" ca="1" si="1321"/>
        <v>12609.997905541546</v>
      </c>
      <c r="K2720" s="9">
        <f t="shared" ca="1" si="1322"/>
        <v>40593.015697861643</v>
      </c>
      <c r="L2720" s="9">
        <f t="shared" ca="1" si="1323"/>
        <v>20396.239646231363</v>
      </c>
      <c r="M2720" s="9">
        <f t="shared" ca="1" si="1324"/>
        <v>31459.971705060238</v>
      </c>
      <c r="N2720" s="9">
        <f t="shared" ca="1" si="1324"/>
        <v>11181.040922481179</v>
      </c>
      <c r="O2720" s="9">
        <f t="shared" ca="1" si="1325"/>
        <v>10360.530742607665</v>
      </c>
      <c r="P2720" s="9">
        <f t="shared" ca="1" si="1346"/>
        <v>31106.116776606552</v>
      </c>
      <c r="Q2720" s="9">
        <f t="shared" ca="1" si="1340"/>
        <v>162.98612642443857</v>
      </c>
      <c r="R2720" s="9">
        <f t="shared" si="1326"/>
        <v>8</v>
      </c>
      <c r="S2720" s="23">
        <f t="shared" ca="1" si="1327"/>
        <v>3.6597733390918723</v>
      </c>
      <c r="T2720" s="9">
        <f t="shared" ca="1" si="1341"/>
        <v>39</v>
      </c>
      <c r="U2720" s="9">
        <f t="shared" ca="1" si="1342"/>
        <v>35.184020730739576</v>
      </c>
      <c r="V2720" s="23">
        <f t="shared" ca="1" si="1328"/>
        <v>76.301675310921937</v>
      </c>
      <c r="W2720" s="23">
        <f t="shared" ca="1" si="1343"/>
        <v>1924.3898087256364</v>
      </c>
      <c r="X2720" s="23" t="e">
        <f ca="1">V2720/(S2720-#REF!)</f>
        <v>#REF!</v>
      </c>
      <c r="Y2720" s="9">
        <f t="shared" ca="1" si="1329"/>
        <v>0</v>
      </c>
      <c r="Z2720" s="9">
        <f t="shared" ca="1" si="1330"/>
        <v>0</v>
      </c>
      <c r="AA2720" s="24">
        <f t="shared" ca="1" si="1331"/>
        <v>423.56799523901964</v>
      </c>
      <c r="AB2720" s="9">
        <f t="shared" ca="1" si="1332"/>
        <v>244.32497471797888</v>
      </c>
      <c r="AC2720" s="9">
        <f t="shared" ca="1" si="1333"/>
        <v>129.38546218998368</v>
      </c>
      <c r="AD2720" s="9">
        <f t="shared" ca="1" si="1334"/>
        <v>25.967474976458082</v>
      </c>
      <c r="AE2720">
        <f t="shared" ca="1" si="1335"/>
        <v>1</v>
      </c>
      <c r="AF2720">
        <f t="shared" ca="1" si="1335"/>
        <v>1</v>
      </c>
      <c r="AG2720">
        <f t="shared" ca="1" si="1335"/>
        <v>0</v>
      </c>
      <c r="AH2720">
        <f t="shared" ca="1" si="1335"/>
        <v>0</v>
      </c>
      <c r="AI2720">
        <f t="shared" ca="1" si="1335"/>
        <v>0</v>
      </c>
      <c r="AJ2720">
        <f t="shared" ca="1" si="1335"/>
        <v>0</v>
      </c>
      <c r="AK2720">
        <f t="shared" ca="1" si="1335"/>
        <v>0</v>
      </c>
      <c r="AL2720">
        <f t="shared" ca="1" si="1336"/>
        <v>5.9773339091872435E-2</v>
      </c>
      <c r="AM2720">
        <f t="shared" ca="1" si="1337"/>
        <v>0.51934949952916165</v>
      </c>
    </row>
    <row r="2721" spans="1:39">
      <c r="A2721" s="10">
        <f t="shared" ca="1" si="1338"/>
        <v>41402.35679398245</v>
      </c>
      <c r="B2721" s="22">
        <f t="shared" ca="1" si="1339"/>
        <v>41402.35679398245</v>
      </c>
      <c r="C2721" s="22">
        <f t="shared" ca="1" si="1316"/>
        <v>41402.509282408377</v>
      </c>
      <c r="D2721">
        <f t="shared" si="1344"/>
        <v>276</v>
      </c>
      <c r="E2721" s="23">
        <f t="shared" si="1317"/>
        <v>59</v>
      </c>
      <c r="F2721" s="23">
        <f t="shared" si="1318"/>
        <v>4</v>
      </c>
      <c r="G2721">
        <f t="shared" ca="1" si="1345"/>
        <v>6</v>
      </c>
      <c r="H2721" s="9">
        <f t="shared" ca="1" si="1319"/>
        <v>793.8481869096637</v>
      </c>
      <c r="I2721" s="9">
        <f t="shared" ca="1" si="1320"/>
        <v>1094.9047422114113</v>
      </c>
      <c r="J2721" s="9">
        <f t="shared" ca="1" si="1321"/>
        <v>12688.007214425314</v>
      </c>
      <c r="K2721" s="9">
        <f t="shared" ca="1" si="1322"/>
        <v>40593.015697861643</v>
      </c>
      <c r="L2721" s="9">
        <f t="shared" ca="1" si="1323"/>
        <v>20396.239646231363</v>
      </c>
      <c r="M2721" s="9">
        <f t="shared" ca="1" si="1324"/>
        <v>31537.981013944005</v>
      </c>
      <c r="N2721" s="9">
        <f t="shared" ca="1" si="1324"/>
        <v>11259.050231364947</v>
      </c>
      <c r="O2721" s="9">
        <f t="shared" ca="1" si="1325"/>
        <v>10438.540051491433</v>
      </c>
      <c r="P2721" s="9">
        <f t="shared" ca="1" si="1346"/>
        <v>31106.116776606552</v>
      </c>
      <c r="Q2721" s="9">
        <f t="shared" ca="1" si="1340"/>
        <v>163.06413573332233</v>
      </c>
      <c r="R2721" s="9">
        <f t="shared" si="1326"/>
        <v>8</v>
      </c>
      <c r="S2721" s="23">
        <f t="shared" ca="1" si="1327"/>
        <v>3.6597733390918723</v>
      </c>
      <c r="T2721" s="9">
        <f t="shared" ca="1" si="1341"/>
        <v>39</v>
      </c>
      <c r="U2721" s="9">
        <f t="shared" ca="1" si="1342"/>
        <v>35.184020730739576</v>
      </c>
      <c r="V2721" s="23">
        <f t="shared" ca="1" si="1328"/>
        <v>78.009308883766721</v>
      </c>
      <c r="W2721" s="23">
        <f t="shared" ca="1" si="1343"/>
        <v>1696.702418416063</v>
      </c>
      <c r="X2721" s="23" t="e">
        <f ca="1">V2721/(S2721-#REF!)</f>
        <v>#REF!</v>
      </c>
      <c r="Y2721" s="9">
        <f t="shared" ca="1" si="1329"/>
        <v>0</v>
      </c>
      <c r="Z2721" s="9">
        <f t="shared" ca="1" si="1330"/>
        <v>0</v>
      </c>
      <c r="AA2721" s="24">
        <f t="shared" ca="1" si="1331"/>
        <v>423.56799523901964</v>
      </c>
      <c r="AB2721" s="9">
        <f t="shared" ca="1" si="1332"/>
        <v>244.32497471797888</v>
      </c>
      <c r="AC2721" s="9">
        <f t="shared" ca="1" si="1333"/>
        <v>129.38546218998368</v>
      </c>
      <c r="AD2721" s="9">
        <f t="shared" ca="1" si="1334"/>
        <v>25.967474976458082</v>
      </c>
      <c r="AE2721">
        <f t="shared" ca="1" si="1335"/>
        <v>0</v>
      </c>
      <c r="AF2721">
        <f t="shared" ca="1" si="1335"/>
        <v>1</v>
      </c>
      <c r="AG2721">
        <f t="shared" ca="1" si="1335"/>
        <v>0</v>
      </c>
      <c r="AH2721">
        <f t="shared" ca="1" si="1335"/>
        <v>0</v>
      </c>
      <c r="AI2721">
        <f t="shared" ca="1" si="1335"/>
        <v>0</v>
      </c>
      <c r="AJ2721">
        <f t="shared" ca="1" si="1335"/>
        <v>0</v>
      </c>
      <c r="AK2721">
        <f t="shared" ca="1" si="1335"/>
        <v>0</v>
      </c>
      <c r="AL2721">
        <f t="shared" ca="1" si="1336"/>
        <v>5.9773339091872435E-2</v>
      </c>
      <c r="AM2721">
        <f t="shared" ca="1" si="1337"/>
        <v>0.51934949952916165</v>
      </c>
    </row>
    <row r="2722" spans="1:39">
      <c r="A2722" s="10">
        <f t="shared" ca="1" si="1338"/>
        <v>41402.539143519491</v>
      </c>
      <c r="B2722" s="22">
        <f t="shared" ca="1" si="1339"/>
        <v>41402.539143519491</v>
      </c>
      <c r="C2722" s="22">
        <f t="shared" ca="1" si="1316"/>
        <v>41402.700879630604</v>
      </c>
      <c r="D2722">
        <f t="shared" si="1344"/>
        <v>276</v>
      </c>
      <c r="E2722" s="23">
        <f t="shared" si="1317"/>
        <v>59</v>
      </c>
      <c r="F2722" s="23">
        <f t="shared" si="1318"/>
        <v>4</v>
      </c>
      <c r="G2722">
        <f t="shared" ca="1" si="1345"/>
        <v>6</v>
      </c>
      <c r="H2722" s="9">
        <f t="shared" ca="1" si="1319"/>
        <v>866.36510805049761</v>
      </c>
      <c r="I2722" s="9">
        <f t="shared" ca="1" si="1320"/>
        <v>1167.4216633522453</v>
      </c>
      <c r="J2722" s="9">
        <f t="shared" ca="1" si="1321"/>
        <v>12760.524135566147</v>
      </c>
      <c r="K2722" s="9">
        <f t="shared" ca="1" si="1322"/>
        <v>40593.015697861643</v>
      </c>
      <c r="L2722" s="9">
        <f t="shared" ca="1" si="1323"/>
        <v>20396.239646231363</v>
      </c>
      <c r="M2722" s="9">
        <f t="shared" ca="1" si="1324"/>
        <v>31610.497935084841</v>
      </c>
      <c r="N2722" s="9">
        <f t="shared" ca="1" si="1324"/>
        <v>11331.567152505781</v>
      </c>
      <c r="O2722" s="9">
        <f t="shared" ca="1" si="1325"/>
        <v>10511.056972632266</v>
      </c>
      <c r="P2722" s="9">
        <f t="shared" ca="1" si="1346"/>
        <v>31106.116776606552</v>
      </c>
      <c r="Q2722" s="9">
        <f t="shared" ca="1" si="1340"/>
        <v>163.13665265446318</v>
      </c>
      <c r="R2722" s="9">
        <f t="shared" si="1326"/>
        <v>8</v>
      </c>
      <c r="S2722" s="23">
        <f t="shared" ca="1" si="1327"/>
        <v>3.8818057070840837</v>
      </c>
      <c r="T2722" s="9">
        <f t="shared" ca="1" si="1341"/>
        <v>52</v>
      </c>
      <c r="U2722" s="9">
        <f t="shared" ca="1" si="1342"/>
        <v>54.500545502702153</v>
      </c>
      <c r="V2722" s="23">
        <f t="shared" ca="1" si="1328"/>
        <v>72.516921140833972</v>
      </c>
      <c r="W2722" s="23">
        <f t="shared" ca="1" si="1343"/>
        <v>2066.2670923613696</v>
      </c>
      <c r="X2722" s="23" t="e">
        <f ca="1">V2722/(S2722-#REF!)</f>
        <v>#REF!</v>
      </c>
      <c r="Y2722" s="9">
        <f t="shared" ca="1" si="1329"/>
        <v>0</v>
      </c>
      <c r="Z2722" s="9">
        <f t="shared" ca="1" si="1330"/>
        <v>0</v>
      </c>
      <c r="AA2722" s="24">
        <f t="shared" ca="1" si="1331"/>
        <v>451.56916933663581</v>
      </c>
      <c r="AB2722" s="9">
        <f t="shared" ca="1" si="1332"/>
        <v>261.59909294777293</v>
      </c>
      <c r="AC2722" s="9">
        <f t="shared" ca="1" si="1333"/>
        <v>138.53319575126281</v>
      </c>
      <c r="AD2722" s="9">
        <f t="shared" ca="1" si="1334"/>
        <v>25.967474976458082</v>
      </c>
      <c r="AE2722">
        <f t="shared" ca="1" si="1335"/>
        <v>0</v>
      </c>
      <c r="AF2722">
        <f t="shared" ca="1" si="1335"/>
        <v>1</v>
      </c>
      <c r="AG2722">
        <f t="shared" ca="1" si="1335"/>
        <v>0</v>
      </c>
      <c r="AH2722">
        <f t="shared" ca="1" si="1335"/>
        <v>0</v>
      </c>
      <c r="AI2722">
        <f t="shared" ca="1" si="1335"/>
        <v>0</v>
      </c>
      <c r="AJ2722">
        <f t="shared" ca="1" si="1335"/>
        <v>0</v>
      </c>
      <c r="AK2722">
        <f t="shared" ca="1" si="1335"/>
        <v>0</v>
      </c>
      <c r="AL2722">
        <f t="shared" ca="1" si="1336"/>
        <v>5.9773339091872435E-2</v>
      </c>
      <c r="AM2722">
        <f t="shared" ca="1" si="1337"/>
        <v>0.51934949952916165</v>
      </c>
    </row>
    <row r="2723" spans="1:39">
      <c r="A2723" s="10">
        <f t="shared" ca="1" si="1338"/>
        <v>41402.709212963935</v>
      </c>
      <c r="B2723" s="22">
        <f t="shared" ca="1" si="1339"/>
        <v>41402.709212963935</v>
      </c>
      <c r="C2723" s="22">
        <f t="shared" ca="1" si="1316"/>
        <v>41402.915300926899</v>
      </c>
      <c r="D2723">
        <f t="shared" si="1344"/>
        <v>276</v>
      </c>
      <c r="E2723" s="23">
        <f t="shared" si="1317"/>
        <v>59</v>
      </c>
      <c r="F2723" s="23">
        <f t="shared" si="1318"/>
        <v>4</v>
      </c>
      <c r="G2723">
        <f t="shared" ca="1" si="1345"/>
        <v>6</v>
      </c>
      <c r="H2723" s="9">
        <f t="shared" ca="1" si="1319"/>
        <v>946.39862673164373</v>
      </c>
      <c r="I2723" s="9">
        <f t="shared" ca="1" si="1320"/>
        <v>1247.4551820333913</v>
      </c>
      <c r="J2723" s="9">
        <f t="shared" ca="1" si="1321"/>
        <v>12840.557654247294</v>
      </c>
      <c r="K2723" s="9">
        <f t="shared" ca="1" si="1322"/>
        <v>40593.015697861643</v>
      </c>
      <c r="L2723" s="9">
        <f t="shared" ca="1" si="1323"/>
        <v>20396.239646231363</v>
      </c>
      <c r="M2723" s="9">
        <f t="shared" ca="1" si="1324"/>
        <v>31690.531453765987</v>
      </c>
      <c r="N2723" s="9">
        <f t="shared" ca="1" si="1324"/>
        <v>11411.600671186927</v>
      </c>
      <c r="O2723" s="9">
        <f t="shared" ca="1" si="1325"/>
        <v>10591.090491313413</v>
      </c>
      <c r="P2723" s="9">
        <f t="shared" ca="1" si="1346"/>
        <v>31106.116776606552</v>
      </c>
      <c r="Q2723" s="9">
        <f t="shared" ca="1" si="1340"/>
        <v>163.21668617314432</v>
      </c>
      <c r="R2723" s="9">
        <f t="shared" si="1326"/>
        <v>8</v>
      </c>
      <c r="S2723" s="23">
        <f t="shared" ca="1" si="1327"/>
        <v>4.9462420606586353</v>
      </c>
      <c r="T2723" s="9">
        <f t="shared" ca="1" si="1341"/>
        <v>56</v>
      </c>
      <c r="U2723" s="9">
        <f t="shared" ca="1" si="1342"/>
        <v>46.471418371085747</v>
      </c>
      <c r="V2723" s="23">
        <f t="shared" ca="1" si="1328"/>
        <v>80.033518681146091</v>
      </c>
      <c r="W2723" s="23">
        <f t="shared" ca="1" si="1343"/>
        <v>1876.8362426825997</v>
      </c>
      <c r="X2723" s="23" t="e">
        <f ca="1">V2723/(S2723-#REF!)</f>
        <v>#REF!</v>
      </c>
      <c r="Y2723" s="9">
        <f t="shared" ca="1" si="1329"/>
        <v>0</v>
      </c>
      <c r="Z2723" s="9">
        <f t="shared" ca="1" si="1330"/>
        <v>0</v>
      </c>
      <c r="AA2723" s="24">
        <f t="shared" ca="1" si="1331"/>
        <v>585.80846030937494</v>
      </c>
      <c r="AB2723" s="9">
        <f t="shared" ca="1" si="1332"/>
        <v>344.41224125587308</v>
      </c>
      <c r="AC2723" s="9">
        <f t="shared" ca="1" si="1333"/>
        <v>182.38797351853435</v>
      </c>
      <c r="AD2723" s="9">
        <f t="shared" ca="1" si="1334"/>
        <v>25.967474976458082</v>
      </c>
      <c r="AE2723">
        <f t="shared" ca="1" si="1335"/>
        <v>0</v>
      </c>
      <c r="AF2723">
        <f t="shared" ca="1" si="1335"/>
        <v>1</v>
      </c>
      <c r="AG2723">
        <f t="shared" ca="1" si="1335"/>
        <v>0</v>
      </c>
      <c r="AH2723">
        <f t="shared" ca="1" si="1335"/>
        <v>1</v>
      </c>
      <c r="AI2723">
        <f t="shared" ca="1" si="1335"/>
        <v>0</v>
      </c>
      <c r="AJ2723">
        <f t="shared" ca="1" si="1335"/>
        <v>0</v>
      </c>
      <c r="AK2723">
        <f t="shared" ca="1" si="1335"/>
        <v>0</v>
      </c>
      <c r="AL2723">
        <f t="shared" ca="1" si="1336"/>
        <v>5.9773339091872435E-2</v>
      </c>
      <c r="AM2723">
        <f t="shared" ca="1" si="1337"/>
        <v>0.51934949952916165</v>
      </c>
    </row>
    <row r="2724" spans="1:39">
      <c r="A2724" s="10">
        <f t="shared" ca="1" si="1338"/>
        <v>41402.945162038013</v>
      </c>
      <c r="B2724" s="22">
        <f t="shared" ca="1" si="1339"/>
        <v>41402.945162038013</v>
      </c>
      <c r="C2724" s="22">
        <f t="shared" ca="1" si="1316"/>
        <v>41403.113761575049</v>
      </c>
      <c r="D2724">
        <f t="shared" si="1344"/>
        <v>276</v>
      </c>
      <c r="E2724" s="23">
        <f t="shared" si="1317"/>
        <v>59</v>
      </c>
      <c r="F2724" s="23">
        <f t="shared" si="1318"/>
        <v>4</v>
      </c>
      <c r="G2724">
        <f t="shared" ca="1" si="1345"/>
        <v>7</v>
      </c>
      <c r="H2724" s="9">
        <f t="shared" ca="1" si="1319"/>
        <v>1033.022818269312</v>
      </c>
      <c r="I2724" s="9">
        <f t="shared" ca="1" si="1320"/>
        <v>1334.0793735710595</v>
      </c>
      <c r="J2724" s="9">
        <f t="shared" ca="1" si="1321"/>
        <v>12927.181845784962</v>
      </c>
      <c r="K2724" s="9">
        <f t="shared" ca="1" si="1322"/>
        <v>40593.015697861643</v>
      </c>
      <c r="L2724" s="9">
        <f t="shared" ca="1" si="1323"/>
        <v>20396.239646231363</v>
      </c>
      <c r="M2724" s="9">
        <f t="shared" ca="1" si="1324"/>
        <v>31777.155645303654</v>
      </c>
      <c r="N2724" s="9">
        <f t="shared" ca="1" si="1324"/>
        <v>11498.224862724595</v>
      </c>
      <c r="O2724" s="9">
        <f t="shared" ca="1" si="1325"/>
        <v>10677.714682851081</v>
      </c>
      <c r="P2724" s="9">
        <f t="shared" ca="1" si="1346"/>
        <v>31106.116776606552</v>
      </c>
      <c r="Q2724" s="9">
        <f t="shared" ca="1" si="1340"/>
        <v>163.30331036468201</v>
      </c>
      <c r="R2724" s="9">
        <f t="shared" si="1326"/>
        <v>8</v>
      </c>
      <c r="S2724" s="23">
        <f t="shared" ca="1" si="1327"/>
        <v>4.0466523668171401</v>
      </c>
      <c r="T2724" s="9">
        <f t="shared" ca="1" si="1341"/>
        <v>2</v>
      </c>
      <c r="U2724" s="9">
        <f t="shared" ca="1" si="1342"/>
        <v>47.948520541704056</v>
      </c>
      <c r="V2724" s="23">
        <f t="shared" ca="1" si="1328"/>
        <v>86.624191537668196</v>
      </c>
      <c r="W2724" s="23">
        <f t="shared" ca="1" si="1343"/>
        <v>0</v>
      </c>
      <c r="X2724" s="23" t="e">
        <f ca="1">V2724/(S2724-#REF!)</f>
        <v>#REF!</v>
      </c>
      <c r="Y2724" s="9">
        <f t="shared" ca="1" si="1329"/>
        <v>0</v>
      </c>
      <c r="Z2724" s="9">
        <f t="shared" ca="1" si="1330"/>
        <v>0</v>
      </c>
      <c r="AA2724" s="24">
        <f t="shared" ca="1" si="1331"/>
        <v>472.35848064442553</v>
      </c>
      <c r="AB2724" s="9">
        <f t="shared" ca="1" si="1332"/>
        <v>274.42416307500474</v>
      </c>
      <c r="AC2724" s="9">
        <f t="shared" ca="1" si="1333"/>
        <v>145.32487813226473</v>
      </c>
      <c r="AD2724" s="9">
        <f t="shared" ca="1" si="1334"/>
        <v>25.967474976458082</v>
      </c>
      <c r="AE2724">
        <f t="shared" ca="1" si="1335"/>
        <v>1</v>
      </c>
      <c r="AF2724">
        <f t="shared" ca="1" si="1335"/>
        <v>1</v>
      </c>
      <c r="AG2724">
        <f t="shared" ca="1" si="1335"/>
        <v>0</v>
      </c>
      <c r="AH2724">
        <f t="shared" ca="1" si="1335"/>
        <v>1</v>
      </c>
      <c r="AI2724">
        <f t="shared" ca="1" si="1335"/>
        <v>0</v>
      </c>
      <c r="AJ2724">
        <f t="shared" ca="1" si="1335"/>
        <v>0</v>
      </c>
      <c r="AK2724">
        <f t="shared" ca="1" si="1335"/>
        <v>0</v>
      </c>
      <c r="AL2724">
        <f t="shared" ca="1" si="1336"/>
        <v>5.9773339091872435E-2</v>
      </c>
      <c r="AM2724">
        <f t="shared" ca="1" si="1337"/>
        <v>0.51934949952916165</v>
      </c>
    </row>
    <row r="2725" spans="1:39">
      <c r="A2725" s="10">
        <f t="shared" ca="1" si="1338"/>
        <v>41403.135289352824</v>
      </c>
      <c r="B2725" s="22">
        <f t="shared" ca="1" si="1339"/>
        <v>41403.135289352824</v>
      </c>
      <c r="C2725" s="22">
        <f t="shared" ca="1" si="1316"/>
        <v>41403.307071760231</v>
      </c>
      <c r="D2725">
        <f t="shared" si="1344"/>
        <v>276</v>
      </c>
      <c r="E2725" s="23">
        <f t="shared" si="1317"/>
        <v>59</v>
      </c>
      <c r="F2725" s="23">
        <f t="shared" si="1318"/>
        <v>4</v>
      </c>
      <c r="G2725">
        <f t="shared" ca="1" si="1345"/>
        <v>6</v>
      </c>
      <c r="H2725" s="9">
        <f t="shared" ca="1" si="1319"/>
        <v>0</v>
      </c>
      <c r="I2725" s="9">
        <f t="shared" ca="1" si="1320"/>
        <v>1421.6877332515435</v>
      </c>
      <c r="J2725" s="9">
        <f t="shared" ca="1" si="1321"/>
        <v>13014.790205465446</v>
      </c>
      <c r="K2725" s="9">
        <f t="shared" ca="1" si="1322"/>
        <v>40593.015697861643</v>
      </c>
      <c r="L2725" s="9">
        <f t="shared" ca="1" si="1323"/>
        <v>20396.239646231363</v>
      </c>
      <c r="M2725" s="9">
        <f t="shared" ca="1" si="1324"/>
        <v>31864.764004984139</v>
      </c>
      <c r="N2725" s="9">
        <f t="shared" ca="1" si="1324"/>
        <v>11585.833222405079</v>
      </c>
      <c r="O2725" s="9">
        <f t="shared" ca="1" si="1325"/>
        <v>10765.323042531565</v>
      </c>
      <c r="P2725" s="9">
        <f t="shared" ca="1" si="1346"/>
        <v>31106.116776606552</v>
      </c>
      <c r="Q2725" s="9">
        <f t="shared" ca="1" si="1340"/>
        <v>163.39091872436248</v>
      </c>
      <c r="R2725" s="9">
        <f t="shared" si="1326"/>
        <v>8</v>
      </c>
      <c r="S2725" s="23">
        <f t="shared" ca="1" si="1327"/>
        <v>4.1230231812196179</v>
      </c>
      <c r="T2725" s="9">
        <f t="shared" ca="1" si="1341"/>
        <v>7</v>
      </c>
      <c r="U2725" s="9">
        <f t="shared" ca="1" si="1342"/>
        <v>22.88345239062437</v>
      </c>
      <c r="V2725" s="23">
        <f t="shared" ca="1" si="1328"/>
        <v>87.608359680484071</v>
      </c>
      <c r="W2725" s="23">
        <f t="shared" ca="1" si="1343"/>
        <v>1945.8516407753702</v>
      </c>
      <c r="X2725" s="23" t="e">
        <f ca="1">V2725/(S2725-#REF!)</f>
        <v>#REF!</v>
      </c>
      <c r="Y2725" s="9">
        <f t="shared" ca="1" si="1329"/>
        <v>0</v>
      </c>
      <c r="Z2725" s="9">
        <f t="shared" ca="1" si="1330"/>
        <v>0</v>
      </c>
      <c r="AA2725" s="24">
        <f t="shared" ca="1" si="1331"/>
        <v>481.98983525005457</v>
      </c>
      <c r="AB2725" s="9">
        <f t="shared" ca="1" si="1332"/>
        <v>280.36581243551746</v>
      </c>
      <c r="AC2725" s="9">
        <f t="shared" ca="1" si="1333"/>
        <v>148.47135568564681</v>
      </c>
      <c r="AD2725" s="9">
        <f t="shared" ca="1" si="1334"/>
        <v>25.967474976458082</v>
      </c>
      <c r="AE2725">
        <f t="shared" ca="1" si="1335"/>
        <v>1</v>
      </c>
      <c r="AF2725">
        <f t="shared" ca="1" si="1335"/>
        <v>1</v>
      </c>
      <c r="AG2725">
        <f t="shared" ca="1" si="1335"/>
        <v>0</v>
      </c>
      <c r="AH2725">
        <f t="shared" ca="1" si="1335"/>
        <v>1</v>
      </c>
      <c r="AI2725">
        <f t="shared" ca="1" si="1335"/>
        <v>0</v>
      </c>
      <c r="AJ2725">
        <f t="shared" ca="1" si="1335"/>
        <v>0</v>
      </c>
      <c r="AK2725">
        <f t="shared" ca="1" si="1335"/>
        <v>0</v>
      </c>
      <c r="AL2725">
        <f t="shared" ca="1" si="1336"/>
        <v>5.9773339091872435E-2</v>
      </c>
      <c r="AM2725">
        <f t="shared" ca="1" si="1337"/>
        <v>0.51934949952916165</v>
      </c>
    </row>
    <row r="2726" spans="1:39">
      <c r="A2726" s="10">
        <f t="shared" ca="1" si="1338"/>
        <v>41403.337627315785</v>
      </c>
      <c r="B2726" s="22">
        <f t="shared" ca="1" si="1339"/>
        <v>41403.337627315785</v>
      </c>
      <c r="C2726" s="22">
        <f t="shared" ca="1" si="1316"/>
        <v>41404.240115741712</v>
      </c>
      <c r="D2726">
        <f t="shared" si="1344"/>
        <v>276</v>
      </c>
      <c r="E2726" s="23">
        <f t="shared" si="1317"/>
        <v>59</v>
      </c>
      <c r="F2726" s="23">
        <f t="shared" si="1318"/>
        <v>4</v>
      </c>
      <c r="G2726">
        <f t="shared" ca="1" si="1345"/>
        <v>1</v>
      </c>
      <c r="H2726" s="9">
        <f t="shared" ca="1" si="1319"/>
        <v>0</v>
      </c>
      <c r="I2726" s="9">
        <f t="shared" ca="1" si="1320"/>
        <v>1421.6877332515435</v>
      </c>
      <c r="J2726" s="9">
        <f t="shared" ca="1" si="1321"/>
        <v>13014.790205465446</v>
      </c>
      <c r="K2726" s="9">
        <f t="shared" ca="1" si="1322"/>
        <v>40593.015697861643</v>
      </c>
      <c r="L2726" s="9">
        <f t="shared" ca="1" si="1323"/>
        <v>20396.239646231363</v>
      </c>
      <c r="M2726" s="9">
        <f t="shared" ca="1" si="1324"/>
        <v>31864.764004984139</v>
      </c>
      <c r="N2726" s="9">
        <f t="shared" ca="1" si="1324"/>
        <v>11585.833222405079</v>
      </c>
      <c r="O2726" s="9">
        <f t="shared" ca="1" si="1325"/>
        <v>10765.323042531565</v>
      </c>
      <c r="P2726" s="9">
        <f t="shared" ca="1" si="1346"/>
        <v>31106.116776606552</v>
      </c>
      <c r="Q2726" s="9">
        <f t="shared" ca="1" si="1340"/>
        <v>163.39091872436248</v>
      </c>
      <c r="R2726" s="9">
        <f t="shared" si="1326"/>
        <v>8</v>
      </c>
      <c r="S2726" s="23">
        <f t="shared" ca="1" si="1327"/>
        <v>21.659773339091874</v>
      </c>
      <c r="T2726" s="9">
        <f t="shared" ca="1" si="1341"/>
        <v>39</v>
      </c>
      <c r="U2726" s="9">
        <f t="shared" ca="1" si="1342"/>
        <v>35.184020730739576</v>
      </c>
      <c r="V2726" s="23">
        <f t="shared" ca="1" si="1328"/>
        <v>0</v>
      </c>
      <c r="W2726" s="23">
        <f t="shared" ca="1" si="1343"/>
        <v>0</v>
      </c>
      <c r="X2726" s="23" t="e">
        <f ca="1">V2726/(S2726-#REF!)</f>
        <v>#REF!</v>
      </c>
      <c r="Y2726" s="9">
        <f t="shared" ca="1" si="1329"/>
        <v>600</v>
      </c>
      <c r="Z2726" s="9">
        <f t="shared" ca="1" si="1330"/>
        <v>1200</v>
      </c>
      <c r="AA2726" s="24">
        <f t="shared" ca="1" si="1331"/>
        <v>0</v>
      </c>
      <c r="AB2726" s="9">
        <f t="shared" ca="1" si="1332"/>
        <v>1644.724974717979</v>
      </c>
      <c r="AC2726" s="9">
        <f t="shared" ca="1" si="1333"/>
        <v>870.98546218998376</v>
      </c>
      <c r="AD2726" s="9">
        <f t="shared" ca="1" si="1334"/>
        <v>25.967474976458082</v>
      </c>
      <c r="AE2726">
        <f t="shared" ca="1" si="1335"/>
        <v>1</v>
      </c>
      <c r="AF2726">
        <f t="shared" ca="1" si="1335"/>
        <v>0</v>
      </c>
      <c r="AG2726">
        <f t="shared" ca="1" si="1335"/>
        <v>0</v>
      </c>
      <c r="AH2726">
        <f t="shared" ca="1" si="1335"/>
        <v>0</v>
      </c>
      <c r="AI2726">
        <f t="shared" ca="1" si="1335"/>
        <v>0</v>
      </c>
      <c r="AJ2726">
        <f t="shared" ca="1" si="1335"/>
        <v>0</v>
      </c>
      <c r="AK2726">
        <f t="shared" ca="1" si="1335"/>
        <v>0</v>
      </c>
      <c r="AL2726">
        <f t="shared" ca="1" si="1336"/>
        <v>5.9773339091872435E-2</v>
      </c>
      <c r="AM2726">
        <f t="shared" ca="1" si="1337"/>
        <v>0.51934949952916165</v>
      </c>
    </row>
    <row r="2727" spans="1:39">
      <c r="A2727" s="10">
        <f t="shared" ca="1" si="1338"/>
        <v>41404.257476852821</v>
      </c>
      <c r="B2727" s="22">
        <f t="shared" ca="1" si="1339"/>
        <v>41404.257476852821</v>
      </c>
      <c r="C2727" s="22">
        <f t="shared" ca="1" si="1316"/>
        <v>41404.445555556522</v>
      </c>
      <c r="D2727">
        <f t="shared" si="1344"/>
        <v>276</v>
      </c>
      <c r="E2727" s="23">
        <f t="shared" si="1317"/>
        <v>59</v>
      </c>
      <c r="F2727" s="23">
        <f t="shared" si="1318"/>
        <v>4</v>
      </c>
      <c r="G2727">
        <f t="shared" ca="1" si="1345"/>
        <v>7</v>
      </c>
      <c r="H2727" s="9">
        <f t="shared" ca="1" si="1319"/>
        <v>89.277394755242113</v>
      </c>
      <c r="I2727" s="9">
        <f t="shared" ca="1" si="1320"/>
        <v>1510.9651280067856</v>
      </c>
      <c r="J2727" s="9">
        <f t="shared" ca="1" si="1321"/>
        <v>13104.067600220687</v>
      </c>
      <c r="K2727" s="9">
        <f t="shared" ca="1" si="1322"/>
        <v>40593.015697861643</v>
      </c>
      <c r="L2727" s="9">
        <f t="shared" ca="1" si="1323"/>
        <v>20396.239646231363</v>
      </c>
      <c r="M2727" s="9">
        <f t="shared" ca="1" si="1324"/>
        <v>31954.041399739381</v>
      </c>
      <c r="N2727" s="9">
        <f t="shared" ca="1" si="1324"/>
        <v>11675.110617160321</v>
      </c>
      <c r="O2727" s="9">
        <f t="shared" ca="1" si="1325"/>
        <v>10854.600437286806</v>
      </c>
      <c r="P2727" s="9">
        <f t="shared" ca="1" si="1346"/>
        <v>31106.116776606552</v>
      </c>
      <c r="Q2727" s="9">
        <f t="shared" ca="1" si="1340"/>
        <v>163.48019611911772</v>
      </c>
      <c r="R2727" s="9">
        <f t="shared" si="1326"/>
        <v>8</v>
      </c>
      <c r="S2727" s="23">
        <f t="shared" ca="1" si="1327"/>
        <v>4.5139551298931311</v>
      </c>
      <c r="T2727" s="9">
        <f t="shared" ca="1" si="1341"/>
        <v>30</v>
      </c>
      <c r="U2727" s="9">
        <f t="shared" ca="1" si="1342"/>
        <v>50.238467615272384</v>
      </c>
      <c r="V2727" s="23">
        <f t="shared" ca="1" si="1328"/>
        <v>89.277394755242113</v>
      </c>
      <c r="W2727" s="23">
        <f t="shared" ca="1" si="1343"/>
        <v>0</v>
      </c>
      <c r="X2727" s="23" t="e">
        <f ca="1">V2727/(S2727-#REF!)</f>
        <v>#REF!</v>
      </c>
      <c r="Y2727" s="9">
        <f t="shared" ca="1" si="1329"/>
        <v>0</v>
      </c>
      <c r="Z2727" s="9">
        <f t="shared" ca="1" si="1330"/>
        <v>0</v>
      </c>
      <c r="AA2727" s="24">
        <f t="shared" ca="1" si="1331"/>
        <v>531.29144678586181</v>
      </c>
      <c r="AB2727" s="9">
        <f t="shared" ca="1" si="1332"/>
        <v>310.78031804231682</v>
      </c>
      <c r="AC2727" s="9">
        <f t="shared" ca="1" si="1333"/>
        <v>164.57775197099556</v>
      </c>
      <c r="AD2727" s="9">
        <f t="shared" ca="1" si="1334"/>
        <v>25.967474976458082</v>
      </c>
      <c r="AE2727">
        <f t="shared" ca="1" si="1335"/>
        <v>0</v>
      </c>
      <c r="AF2727">
        <f t="shared" ca="1" si="1335"/>
        <v>0</v>
      </c>
      <c r="AG2727">
        <f t="shared" ca="1" si="1335"/>
        <v>1</v>
      </c>
      <c r="AH2727">
        <f t="shared" ca="1" si="1335"/>
        <v>0</v>
      </c>
      <c r="AI2727">
        <f t="shared" ca="1" si="1335"/>
        <v>0</v>
      </c>
      <c r="AJ2727">
        <f t="shared" ca="1" si="1335"/>
        <v>0</v>
      </c>
      <c r="AK2727">
        <f t="shared" ca="1" si="1335"/>
        <v>0</v>
      </c>
      <c r="AL2727">
        <f t="shared" ca="1" si="1336"/>
        <v>5.9773339091872435E-2</v>
      </c>
      <c r="AM2727">
        <f t="shared" ca="1" si="1337"/>
        <v>0.51934949952916165</v>
      </c>
    </row>
    <row r="2728" spans="1:39">
      <c r="A2728" s="10">
        <f t="shared" ca="1" si="1338"/>
        <v>41404.458055556519</v>
      </c>
      <c r="B2728" s="22">
        <f t="shared" ca="1" si="1339"/>
        <v>41404.458055556519</v>
      </c>
      <c r="C2728" s="22">
        <f t="shared" ca="1" si="1316"/>
        <v>41404.610543982446</v>
      </c>
      <c r="D2728">
        <f t="shared" si="1344"/>
        <v>276</v>
      </c>
      <c r="E2728" s="23">
        <f t="shared" si="1317"/>
        <v>59</v>
      </c>
      <c r="F2728" s="23">
        <f t="shared" si="1318"/>
        <v>4</v>
      </c>
      <c r="G2728">
        <f t="shared" ca="1" si="1345"/>
        <v>6</v>
      </c>
      <c r="H2728" s="9">
        <f t="shared" ca="1" si="1319"/>
        <v>166.82436081079402</v>
      </c>
      <c r="I2728" s="9">
        <f t="shared" ca="1" si="1320"/>
        <v>1588.5120940623374</v>
      </c>
      <c r="J2728" s="9">
        <f t="shared" ca="1" si="1321"/>
        <v>13181.614566276239</v>
      </c>
      <c r="K2728" s="9">
        <f t="shared" ca="1" si="1322"/>
        <v>40593.015697861643</v>
      </c>
      <c r="L2728" s="9">
        <f t="shared" ca="1" si="1323"/>
        <v>20396.239646231363</v>
      </c>
      <c r="M2728" s="9">
        <f t="shared" ca="1" si="1324"/>
        <v>32031.588365794934</v>
      </c>
      <c r="N2728" s="9">
        <f t="shared" ca="1" si="1324"/>
        <v>11752.657583215872</v>
      </c>
      <c r="O2728" s="9">
        <f t="shared" ca="1" si="1325"/>
        <v>10932.147403342358</v>
      </c>
      <c r="P2728" s="9">
        <f t="shared" ca="1" si="1346"/>
        <v>31106.116776606552</v>
      </c>
      <c r="Q2728" s="9">
        <f t="shared" ca="1" si="1340"/>
        <v>163.55774308517329</v>
      </c>
      <c r="R2728" s="9">
        <f t="shared" si="1326"/>
        <v>8</v>
      </c>
      <c r="S2728" s="23">
        <f t="shared" ca="1" si="1327"/>
        <v>3.6597733390918723</v>
      </c>
      <c r="T2728" s="9">
        <f t="shared" ca="1" si="1341"/>
        <v>39</v>
      </c>
      <c r="U2728" s="9">
        <f t="shared" ca="1" si="1342"/>
        <v>35.184020730739576</v>
      </c>
      <c r="V2728" s="23">
        <f t="shared" ca="1" si="1328"/>
        <v>77.546966055551891</v>
      </c>
      <c r="W2728" s="23">
        <f t="shared" ca="1" si="1343"/>
        <v>1967.1210998787035</v>
      </c>
      <c r="X2728" s="23" t="e">
        <f ca="1">V2728/(S2728-#REF!)</f>
        <v>#REF!</v>
      </c>
      <c r="Y2728" s="9">
        <f t="shared" ca="1" si="1329"/>
        <v>0</v>
      </c>
      <c r="Z2728" s="9">
        <f t="shared" ca="1" si="1330"/>
        <v>0</v>
      </c>
      <c r="AA2728" s="24">
        <f t="shared" ca="1" si="1331"/>
        <v>423.56799523901964</v>
      </c>
      <c r="AB2728" s="9">
        <f t="shared" ca="1" si="1332"/>
        <v>244.32497471797888</v>
      </c>
      <c r="AC2728" s="9">
        <f t="shared" ca="1" si="1333"/>
        <v>129.38546218998368</v>
      </c>
      <c r="AD2728" s="9">
        <f t="shared" ca="1" si="1334"/>
        <v>25.967474976458082</v>
      </c>
      <c r="AE2728">
        <f t="shared" ca="1" si="1335"/>
        <v>1</v>
      </c>
      <c r="AF2728">
        <f t="shared" ca="1" si="1335"/>
        <v>1</v>
      </c>
      <c r="AG2728">
        <f t="shared" ca="1" si="1335"/>
        <v>1</v>
      </c>
      <c r="AH2728">
        <f t="shared" ca="1" si="1335"/>
        <v>1</v>
      </c>
      <c r="AI2728">
        <f t="shared" ca="1" si="1335"/>
        <v>0</v>
      </c>
      <c r="AJ2728">
        <f t="shared" ca="1" si="1335"/>
        <v>0</v>
      </c>
      <c r="AK2728">
        <f t="shared" ca="1" si="1335"/>
        <v>0</v>
      </c>
      <c r="AL2728">
        <f t="shared" ca="1" si="1336"/>
        <v>5.9773339091872435E-2</v>
      </c>
      <c r="AM2728">
        <f t="shared" ca="1" si="1337"/>
        <v>0.51934949952916165</v>
      </c>
    </row>
    <row r="2729" spans="1:39">
      <c r="A2729" s="10">
        <f t="shared" ca="1" si="1338"/>
        <v>41404.632766204668</v>
      </c>
      <c r="B2729" s="22">
        <f t="shared" ca="1" si="1339"/>
        <v>41404.632766204668</v>
      </c>
      <c r="C2729" s="22">
        <f t="shared" ca="1" si="1316"/>
        <v>41404.785254630595</v>
      </c>
      <c r="D2729">
        <f t="shared" si="1344"/>
        <v>276</v>
      </c>
      <c r="E2729" s="23">
        <f t="shared" si="1317"/>
        <v>59</v>
      </c>
      <c r="F2729" s="23">
        <f t="shared" si="1318"/>
        <v>4</v>
      </c>
      <c r="G2729">
        <f t="shared" ca="1" si="1345"/>
        <v>6</v>
      </c>
      <c r="H2729" s="9">
        <f t="shared" ca="1" si="1319"/>
        <v>242.92333039191459</v>
      </c>
      <c r="I2729" s="9">
        <f t="shared" ca="1" si="1320"/>
        <v>1664.611063643458</v>
      </c>
      <c r="J2729" s="9">
        <f t="shared" ca="1" si="1321"/>
        <v>13257.71353585736</v>
      </c>
      <c r="K2729" s="9">
        <f t="shared" ca="1" si="1322"/>
        <v>40593.015697861643</v>
      </c>
      <c r="L2729" s="9">
        <f t="shared" ca="1" si="1323"/>
        <v>20396.239646231363</v>
      </c>
      <c r="M2729" s="9">
        <f t="shared" ca="1" si="1324"/>
        <v>32107.687335376057</v>
      </c>
      <c r="N2729" s="9">
        <f t="shared" ca="1" si="1324"/>
        <v>11828.756552796993</v>
      </c>
      <c r="O2729" s="9">
        <f t="shared" ca="1" si="1325"/>
        <v>11008.246372923479</v>
      </c>
      <c r="P2729" s="9">
        <f t="shared" ca="1" si="1346"/>
        <v>31106.116776606552</v>
      </c>
      <c r="Q2729" s="9">
        <f t="shared" ca="1" si="1340"/>
        <v>163.63384205475441</v>
      </c>
      <c r="R2729" s="9">
        <f t="shared" si="1326"/>
        <v>8</v>
      </c>
      <c r="S2729" s="23">
        <f t="shared" ca="1" si="1327"/>
        <v>3.6597733390918723</v>
      </c>
      <c r="T2729" s="9">
        <f t="shared" ca="1" si="1341"/>
        <v>39</v>
      </c>
      <c r="U2729" s="9">
        <f t="shared" ca="1" si="1342"/>
        <v>35.184020730739576</v>
      </c>
      <c r="V2729" s="23">
        <f t="shared" ca="1" si="1328"/>
        <v>76.098969581120585</v>
      </c>
      <c r="W2729" s="23">
        <f t="shared" ca="1" si="1343"/>
        <v>2007.806500521478</v>
      </c>
      <c r="X2729" s="23" t="e">
        <f ca="1">V2729/(S2729-#REF!)</f>
        <v>#REF!</v>
      </c>
      <c r="Y2729" s="9">
        <f t="shared" ca="1" si="1329"/>
        <v>0</v>
      </c>
      <c r="Z2729" s="9">
        <f t="shared" ca="1" si="1330"/>
        <v>0</v>
      </c>
      <c r="AA2729" s="24">
        <f t="shared" ca="1" si="1331"/>
        <v>423.56799523901964</v>
      </c>
      <c r="AB2729" s="9">
        <f t="shared" ca="1" si="1332"/>
        <v>244.32497471797888</v>
      </c>
      <c r="AC2729" s="9">
        <f t="shared" ca="1" si="1333"/>
        <v>129.38546218998368</v>
      </c>
      <c r="AD2729" s="9">
        <f t="shared" ca="1" si="1334"/>
        <v>25.967474976458082</v>
      </c>
      <c r="AE2729">
        <f t="shared" ca="1" si="1335"/>
        <v>1</v>
      </c>
      <c r="AF2729">
        <f t="shared" ca="1" si="1335"/>
        <v>0</v>
      </c>
      <c r="AG2729">
        <f t="shared" ca="1" si="1335"/>
        <v>0</v>
      </c>
      <c r="AH2729">
        <f t="shared" ca="1" si="1335"/>
        <v>0</v>
      </c>
      <c r="AI2729">
        <f t="shared" ca="1" si="1335"/>
        <v>0</v>
      </c>
      <c r="AJ2729">
        <f t="shared" ca="1" si="1335"/>
        <v>0</v>
      </c>
      <c r="AK2729">
        <f t="shared" ca="1" si="1335"/>
        <v>0</v>
      </c>
      <c r="AL2729">
        <f t="shared" ca="1" si="1336"/>
        <v>5.9773339091872435E-2</v>
      </c>
      <c r="AM2729">
        <f t="shared" ca="1" si="1337"/>
        <v>0.51934949952916165</v>
      </c>
    </row>
    <row r="2730" spans="1:39">
      <c r="A2730" s="10">
        <f t="shared" ca="1" si="1338"/>
        <v>41404.801921297265</v>
      </c>
      <c r="B2730" s="22">
        <f t="shared" ca="1" si="1339"/>
        <v>41404.801921297265</v>
      </c>
      <c r="C2730" s="22">
        <f t="shared" ca="1" si="1316"/>
        <v>41405.011354167633</v>
      </c>
      <c r="D2730">
        <f t="shared" si="1344"/>
        <v>276</v>
      </c>
      <c r="E2730" s="23">
        <f t="shared" si="1317"/>
        <v>59</v>
      </c>
      <c r="F2730" s="23">
        <f t="shared" si="1318"/>
        <v>4</v>
      </c>
      <c r="G2730">
        <f t="shared" ca="1" si="1345"/>
        <v>6</v>
      </c>
      <c r="H2730" s="9">
        <f t="shared" ca="1" si="1319"/>
        <v>314.92333039191459</v>
      </c>
      <c r="I2730" s="9">
        <f t="shared" ca="1" si="1320"/>
        <v>1736.611063643458</v>
      </c>
      <c r="J2730" s="9">
        <f t="shared" ca="1" si="1321"/>
        <v>13329.71353585736</v>
      </c>
      <c r="K2730" s="9">
        <f t="shared" ca="1" si="1322"/>
        <v>40593.015697861643</v>
      </c>
      <c r="L2730" s="9">
        <f t="shared" ca="1" si="1323"/>
        <v>20396.239646231363</v>
      </c>
      <c r="M2730" s="9">
        <f t="shared" ref="M2730:N2745" ca="1" si="1347">IF(M2729&gt;K2730,0,M2729+$V2730)</f>
        <v>32179.687335376057</v>
      </c>
      <c r="N2730" s="9">
        <f t="shared" ca="1" si="1347"/>
        <v>11900.756552796993</v>
      </c>
      <c r="O2730" s="9">
        <f t="shared" ca="1" si="1325"/>
        <v>11080.246372923479</v>
      </c>
      <c r="P2730" s="9">
        <f t="shared" ca="1" si="1346"/>
        <v>31106.116776606552</v>
      </c>
      <c r="Q2730" s="9">
        <f t="shared" ca="1" si="1340"/>
        <v>163.70584205475441</v>
      </c>
      <c r="R2730" s="9">
        <f t="shared" si="1326"/>
        <v>8</v>
      </c>
      <c r="S2730" s="23">
        <f t="shared" ca="1" si="1327"/>
        <v>5.0265989884090834</v>
      </c>
      <c r="T2730" s="9">
        <f t="shared" ca="1" si="1341"/>
        <v>1</v>
      </c>
      <c r="U2730" s="9">
        <f t="shared" ca="1" si="1342"/>
        <v>35.756358272701618</v>
      </c>
      <c r="V2730" s="23">
        <f t="shared" ca="1" si="1328"/>
        <v>72</v>
      </c>
      <c r="W2730" s="23">
        <f t="shared" ca="1" si="1343"/>
        <v>1972.7629056088531</v>
      </c>
      <c r="X2730" s="23" t="e">
        <f ca="1">V2730/(S2730-#REF!)</f>
        <v>#REF!</v>
      </c>
      <c r="Y2730" s="9">
        <f t="shared" ca="1" si="1329"/>
        <v>0</v>
      </c>
      <c r="Z2730" s="9">
        <f t="shared" ca="1" si="1330"/>
        <v>0</v>
      </c>
      <c r="AA2730" s="24">
        <f t="shared" ca="1" si="1331"/>
        <v>595.94251573668441</v>
      </c>
      <c r="AB2730" s="9">
        <f t="shared" ca="1" si="1332"/>
        <v>350.66401023485787</v>
      </c>
      <c r="AC2730" s="9">
        <f t="shared" ca="1" si="1333"/>
        <v>185.69867894185276</v>
      </c>
      <c r="AD2730" s="9">
        <f t="shared" ca="1" si="1334"/>
        <v>25.967474976458082</v>
      </c>
      <c r="AE2730">
        <f t="shared" ref="AE2730:AK2745" ca="1" si="1348">ROUNDDOWN((VLOOKUP($E2730,$A$235:$T$501,AE$534,FALSE)/RAND())^(1/4),0)</f>
        <v>0</v>
      </c>
      <c r="AF2730">
        <f t="shared" ca="1" si="1348"/>
        <v>3</v>
      </c>
      <c r="AG2730">
        <f t="shared" ca="1" si="1348"/>
        <v>0</v>
      </c>
      <c r="AH2730">
        <f t="shared" ca="1" si="1348"/>
        <v>1</v>
      </c>
      <c r="AI2730">
        <f t="shared" ca="1" si="1348"/>
        <v>0</v>
      </c>
      <c r="AJ2730">
        <f t="shared" ca="1" si="1348"/>
        <v>0</v>
      </c>
      <c r="AK2730">
        <f t="shared" ca="1" si="1348"/>
        <v>0</v>
      </c>
      <c r="AL2730">
        <f t="shared" ca="1" si="1336"/>
        <v>5.9773339091872435E-2</v>
      </c>
      <c r="AM2730">
        <f t="shared" ca="1" si="1337"/>
        <v>0.51934949952916165</v>
      </c>
    </row>
    <row r="2731" spans="1:39">
      <c r="A2731" s="10">
        <f t="shared" ca="1" si="1338"/>
        <v>41405.02385416763</v>
      </c>
      <c r="B2731" s="22">
        <f t="shared" ca="1" si="1339"/>
        <v>41405.02385416763</v>
      </c>
      <c r="C2731" s="22">
        <f t="shared" ca="1" si="1316"/>
        <v>41405.18549768615</v>
      </c>
      <c r="D2731">
        <f t="shared" si="1344"/>
        <v>276</v>
      </c>
      <c r="E2731" s="23">
        <f t="shared" si="1317"/>
        <v>59</v>
      </c>
      <c r="F2731" s="23">
        <f t="shared" si="1318"/>
        <v>4</v>
      </c>
      <c r="G2731">
        <f t="shared" ca="1" si="1345"/>
        <v>6</v>
      </c>
      <c r="H2731" s="9">
        <f t="shared" ca="1" si="1319"/>
        <v>400.32309640315611</v>
      </c>
      <c r="I2731" s="9">
        <f t="shared" ca="1" si="1320"/>
        <v>1822.0108296546996</v>
      </c>
      <c r="J2731" s="9">
        <f t="shared" ca="1" si="1321"/>
        <v>13415.113301868601</v>
      </c>
      <c r="K2731" s="9">
        <f t="shared" ca="1" si="1322"/>
        <v>40593.015697861643</v>
      </c>
      <c r="L2731" s="9">
        <f t="shared" ca="1" si="1323"/>
        <v>20396.239646231363</v>
      </c>
      <c r="M2731" s="9">
        <f t="shared" ca="1" si="1347"/>
        <v>32265.087101387297</v>
      </c>
      <c r="N2731" s="9">
        <f t="shared" ca="1" si="1347"/>
        <v>11986.156318808235</v>
      </c>
      <c r="O2731" s="9">
        <f t="shared" ca="1" si="1325"/>
        <v>11165.646138934721</v>
      </c>
      <c r="P2731" s="9">
        <f t="shared" ca="1" si="1346"/>
        <v>31106.116776606552</v>
      </c>
      <c r="Q2731" s="9">
        <f t="shared" ca="1" si="1340"/>
        <v>163.79124182076566</v>
      </c>
      <c r="R2731" s="9">
        <f t="shared" si="1326"/>
        <v>8</v>
      </c>
      <c r="S2731" s="23">
        <f t="shared" ca="1" si="1327"/>
        <v>3.8795377623385718</v>
      </c>
      <c r="T2731" s="9">
        <f t="shared" ca="1" si="1341"/>
        <v>52</v>
      </c>
      <c r="U2731" s="9">
        <f t="shared" ca="1" si="1342"/>
        <v>46.335944418859071</v>
      </c>
      <c r="V2731" s="23">
        <f t="shared" ca="1" si="1328"/>
        <v>85.399766011241553</v>
      </c>
      <c r="W2731" s="23">
        <f t="shared" ca="1" si="1343"/>
        <v>1962.8585079074862</v>
      </c>
      <c r="X2731" s="23" t="e">
        <f ca="1">V2731/(S2731-#REF!)</f>
        <v>#REF!</v>
      </c>
      <c r="Y2731" s="9">
        <f t="shared" ca="1" si="1329"/>
        <v>0</v>
      </c>
      <c r="Z2731" s="9">
        <f t="shared" ca="1" si="1330"/>
        <v>0</v>
      </c>
      <c r="AA2731" s="24">
        <f t="shared" ca="1" si="1331"/>
        <v>451.28315195891247</v>
      </c>
      <c r="AB2731" s="9">
        <f t="shared" ca="1" si="1332"/>
        <v>261.42264684657209</v>
      </c>
      <c r="AC2731" s="9">
        <f t="shared" ca="1" si="1333"/>
        <v>138.43975642774771</v>
      </c>
      <c r="AD2731" s="9">
        <f t="shared" ca="1" si="1334"/>
        <v>25.967474976458082</v>
      </c>
      <c r="AE2731">
        <f t="shared" ca="1" si="1348"/>
        <v>1</v>
      </c>
      <c r="AF2731">
        <f t="shared" ca="1" si="1348"/>
        <v>1</v>
      </c>
      <c r="AG2731">
        <f t="shared" ca="1" si="1348"/>
        <v>0</v>
      </c>
      <c r="AH2731">
        <f t="shared" ca="1" si="1348"/>
        <v>0</v>
      </c>
      <c r="AI2731">
        <f t="shared" ca="1" si="1348"/>
        <v>0</v>
      </c>
      <c r="AJ2731">
        <f t="shared" ca="1" si="1348"/>
        <v>0</v>
      </c>
      <c r="AK2731">
        <f t="shared" ca="1" si="1348"/>
        <v>0</v>
      </c>
      <c r="AL2731">
        <f t="shared" ca="1" si="1336"/>
        <v>5.9773339091872435E-2</v>
      </c>
      <c r="AM2731">
        <f t="shared" ca="1" si="1337"/>
        <v>0.51934949952916165</v>
      </c>
    </row>
    <row r="2732" spans="1:39">
      <c r="A2732" s="10">
        <f t="shared" ca="1" si="1338"/>
        <v>41405.209803241705</v>
      </c>
      <c r="B2732" s="22">
        <f t="shared" ca="1" si="1339"/>
        <v>41405.209803241705</v>
      </c>
      <c r="C2732" s="22">
        <f t="shared" ca="1" si="1316"/>
        <v>41405.402905093557</v>
      </c>
      <c r="D2732">
        <f t="shared" si="1344"/>
        <v>276</v>
      </c>
      <c r="E2732" s="23">
        <f t="shared" si="1317"/>
        <v>59</v>
      </c>
      <c r="F2732" s="23">
        <f t="shared" si="1318"/>
        <v>4</v>
      </c>
      <c r="G2732">
        <f t="shared" ca="1" si="1345"/>
        <v>7</v>
      </c>
      <c r="H2732" s="9">
        <f t="shared" ca="1" si="1319"/>
        <v>487.20478496140197</v>
      </c>
      <c r="I2732" s="9">
        <f t="shared" ca="1" si="1320"/>
        <v>1908.8925182129453</v>
      </c>
      <c r="J2732" s="9">
        <f t="shared" ca="1" si="1321"/>
        <v>13501.994990426847</v>
      </c>
      <c r="K2732" s="9">
        <f t="shared" ca="1" si="1322"/>
        <v>40593.015697861643</v>
      </c>
      <c r="L2732" s="9">
        <f t="shared" ca="1" si="1323"/>
        <v>20396.239646231363</v>
      </c>
      <c r="M2732" s="9">
        <f t="shared" ca="1" si="1347"/>
        <v>32351.968789945542</v>
      </c>
      <c r="N2732" s="9">
        <f t="shared" ca="1" si="1347"/>
        <v>12073.03800736648</v>
      </c>
      <c r="O2732" s="9">
        <f t="shared" ca="1" si="1325"/>
        <v>11252.527827492966</v>
      </c>
      <c r="P2732" s="9">
        <f t="shared" ca="1" si="1346"/>
        <v>31106.116776606552</v>
      </c>
      <c r="Q2732" s="9">
        <f t="shared" ca="1" si="1340"/>
        <v>163.8781235093239</v>
      </c>
      <c r="R2732" s="9">
        <f t="shared" si="1326"/>
        <v>8</v>
      </c>
      <c r="S2732" s="23">
        <f t="shared" ca="1" si="1327"/>
        <v>4.6346725554891419</v>
      </c>
      <c r="T2732" s="9">
        <f t="shared" ca="1" si="1341"/>
        <v>38</v>
      </c>
      <c r="U2732" s="9">
        <f t="shared" ca="1" si="1342"/>
        <v>4.821199760910531</v>
      </c>
      <c r="V2732" s="23">
        <f t="shared" ca="1" si="1328"/>
        <v>86.881688558245827</v>
      </c>
      <c r="W2732" s="23">
        <f t="shared" ca="1" si="1343"/>
        <v>0</v>
      </c>
      <c r="X2732" s="23" t="e">
        <f ca="1">V2732/(S2732-#REF!)</f>
        <v>#REF!</v>
      </c>
      <c r="Y2732" s="9">
        <f t="shared" ca="1" si="1329"/>
        <v>0</v>
      </c>
      <c r="Z2732" s="9">
        <f t="shared" ca="1" si="1330"/>
        <v>0</v>
      </c>
      <c r="AA2732" s="24">
        <f t="shared" ca="1" si="1331"/>
        <v>546.51548678190625</v>
      </c>
      <c r="AB2732" s="9">
        <f t="shared" ca="1" si="1332"/>
        <v>320.17213375368641</v>
      </c>
      <c r="AC2732" s="9">
        <f t="shared" ca="1" si="1333"/>
        <v>169.55130990555119</v>
      </c>
      <c r="AD2732" s="9">
        <f t="shared" ca="1" si="1334"/>
        <v>25.967474976458082</v>
      </c>
      <c r="AE2732">
        <f t="shared" ca="1" si="1348"/>
        <v>1</v>
      </c>
      <c r="AF2732">
        <f t="shared" ca="1" si="1348"/>
        <v>0</v>
      </c>
      <c r="AG2732">
        <f t="shared" ca="1" si="1348"/>
        <v>0</v>
      </c>
      <c r="AH2732">
        <f t="shared" ca="1" si="1348"/>
        <v>2</v>
      </c>
      <c r="AI2732">
        <f t="shared" ca="1" si="1348"/>
        <v>0</v>
      </c>
      <c r="AJ2732">
        <f t="shared" ca="1" si="1348"/>
        <v>0</v>
      </c>
      <c r="AK2732">
        <f t="shared" ca="1" si="1348"/>
        <v>0</v>
      </c>
      <c r="AL2732">
        <f t="shared" ca="1" si="1336"/>
        <v>5.9773339091872435E-2</v>
      </c>
      <c r="AM2732">
        <f t="shared" ca="1" si="1337"/>
        <v>0.51934949952916165</v>
      </c>
    </row>
    <row r="2733" spans="1:39">
      <c r="A2733" s="10">
        <f t="shared" ca="1" si="1338"/>
        <v>41405.423738426893</v>
      </c>
      <c r="B2733" s="22">
        <f t="shared" ca="1" si="1339"/>
        <v>41405.423738426893</v>
      </c>
      <c r="C2733" s="22">
        <f t="shared" ca="1" si="1316"/>
        <v>41405.57622685282</v>
      </c>
      <c r="D2733">
        <f t="shared" si="1344"/>
        <v>276</v>
      </c>
      <c r="E2733" s="23">
        <f t="shared" si="1317"/>
        <v>59</v>
      </c>
      <c r="F2733" s="23">
        <f t="shared" si="1318"/>
        <v>4</v>
      </c>
      <c r="G2733">
        <f t="shared" ca="1" si="1345"/>
        <v>7</v>
      </c>
      <c r="H2733" s="9">
        <f t="shared" ca="1" si="1319"/>
        <v>566.03039188193338</v>
      </c>
      <c r="I2733" s="9">
        <f t="shared" ca="1" si="1320"/>
        <v>1987.7181251334769</v>
      </c>
      <c r="J2733" s="9">
        <f t="shared" ca="1" si="1321"/>
        <v>13580.820597347378</v>
      </c>
      <c r="K2733" s="9">
        <f t="shared" ca="1" si="1322"/>
        <v>40593.015697861643</v>
      </c>
      <c r="L2733" s="9">
        <f t="shared" ca="1" si="1323"/>
        <v>20396.239646231363</v>
      </c>
      <c r="M2733" s="9">
        <f t="shared" ca="1" si="1347"/>
        <v>32430.794396866073</v>
      </c>
      <c r="N2733" s="9">
        <f t="shared" ca="1" si="1347"/>
        <v>12151.863614287011</v>
      </c>
      <c r="O2733" s="9">
        <f t="shared" ca="1" si="1325"/>
        <v>11331.353434413497</v>
      </c>
      <c r="P2733" s="9">
        <f t="shared" ca="1" si="1346"/>
        <v>31106.116776606552</v>
      </c>
      <c r="Q2733" s="9">
        <f t="shared" ca="1" si="1340"/>
        <v>163.95694911624443</v>
      </c>
      <c r="R2733" s="9">
        <f t="shared" si="1326"/>
        <v>8</v>
      </c>
      <c r="S2733" s="23">
        <f t="shared" ca="1" si="1327"/>
        <v>3.6597733390918723</v>
      </c>
      <c r="T2733" s="9">
        <f t="shared" ca="1" si="1341"/>
        <v>39</v>
      </c>
      <c r="U2733" s="9">
        <f t="shared" ca="1" si="1342"/>
        <v>35.184020730739576</v>
      </c>
      <c r="V2733" s="23">
        <f t="shared" ca="1" si="1328"/>
        <v>78.82560692053147</v>
      </c>
      <c r="W2733" s="23">
        <f t="shared" ca="1" si="1343"/>
        <v>0</v>
      </c>
      <c r="X2733" s="23" t="e">
        <f ca="1">V2733/(S2733-#REF!)</f>
        <v>#REF!</v>
      </c>
      <c r="Y2733" s="9">
        <f t="shared" ca="1" si="1329"/>
        <v>0</v>
      </c>
      <c r="Z2733" s="9">
        <f t="shared" ca="1" si="1330"/>
        <v>0</v>
      </c>
      <c r="AA2733" s="24">
        <f t="shared" ca="1" si="1331"/>
        <v>423.56799523901964</v>
      </c>
      <c r="AB2733" s="9">
        <f t="shared" ca="1" si="1332"/>
        <v>244.32497471797888</v>
      </c>
      <c r="AC2733" s="9">
        <f t="shared" ca="1" si="1333"/>
        <v>129.38546218998368</v>
      </c>
      <c r="AD2733" s="9">
        <f t="shared" ca="1" si="1334"/>
        <v>25.967474976458082</v>
      </c>
      <c r="AE2733">
        <f t="shared" ca="1" si="1348"/>
        <v>1</v>
      </c>
      <c r="AF2733">
        <f t="shared" ca="1" si="1348"/>
        <v>1</v>
      </c>
      <c r="AG2733">
        <f t="shared" ca="1" si="1348"/>
        <v>0</v>
      </c>
      <c r="AH2733">
        <f t="shared" ca="1" si="1348"/>
        <v>0</v>
      </c>
      <c r="AI2733">
        <f t="shared" ca="1" si="1348"/>
        <v>0</v>
      </c>
      <c r="AJ2733">
        <f t="shared" ca="1" si="1348"/>
        <v>0</v>
      </c>
      <c r="AK2733">
        <f t="shared" ca="1" si="1348"/>
        <v>0</v>
      </c>
      <c r="AL2733">
        <f t="shared" ca="1" si="1336"/>
        <v>5.9773339091872435E-2</v>
      </c>
      <c r="AM2733">
        <f t="shared" ca="1" si="1337"/>
        <v>0.51934949952916165</v>
      </c>
    </row>
    <row r="2734" spans="1:39">
      <c r="A2734" s="10">
        <f t="shared" ca="1" si="1338"/>
        <v>41405.594282408376</v>
      </c>
      <c r="B2734" s="22">
        <f t="shared" ca="1" si="1339"/>
        <v>41405.594282408376</v>
      </c>
      <c r="C2734" s="22">
        <f t="shared" ca="1" si="1316"/>
        <v>41405.792858797264</v>
      </c>
      <c r="D2734">
        <f t="shared" si="1344"/>
        <v>276</v>
      </c>
      <c r="E2734" s="23">
        <f t="shared" si="1317"/>
        <v>59</v>
      </c>
      <c r="F2734" s="23">
        <f t="shared" si="1318"/>
        <v>4</v>
      </c>
      <c r="G2734">
        <f t="shared" ca="1" si="1345"/>
        <v>7</v>
      </c>
      <c r="H2734" s="9">
        <f t="shared" ca="1" si="1319"/>
        <v>642.18615263126389</v>
      </c>
      <c r="I2734" s="9">
        <f t="shared" ca="1" si="1320"/>
        <v>2063.8738858828074</v>
      </c>
      <c r="J2734" s="9">
        <f t="shared" ca="1" si="1321"/>
        <v>13656.976358096708</v>
      </c>
      <c r="K2734" s="9">
        <f t="shared" ca="1" si="1322"/>
        <v>40593.015697861643</v>
      </c>
      <c r="L2734" s="9">
        <f t="shared" ca="1" si="1323"/>
        <v>20396.239646231363</v>
      </c>
      <c r="M2734" s="9">
        <f t="shared" ca="1" si="1347"/>
        <v>32506.950157615403</v>
      </c>
      <c r="N2734" s="9">
        <f t="shared" ca="1" si="1347"/>
        <v>12228.019375036341</v>
      </c>
      <c r="O2734" s="9">
        <f t="shared" ca="1" si="1325"/>
        <v>11407.509195162827</v>
      </c>
      <c r="P2734" s="9">
        <f t="shared" ca="1" si="1346"/>
        <v>31106.116776606552</v>
      </c>
      <c r="Q2734" s="9">
        <f t="shared" ca="1" si="1340"/>
        <v>164.03310487699378</v>
      </c>
      <c r="R2734" s="9">
        <f t="shared" si="1326"/>
        <v>8</v>
      </c>
      <c r="S2734" s="23">
        <f t="shared" ca="1" si="1327"/>
        <v>4.7658811303887116</v>
      </c>
      <c r="T2734" s="9">
        <f t="shared" ca="1" si="1341"/>
        <v>45</v>
      </c>
      <c r="U2734" s="9">
        <f t="shared" ca="1" si="1342"/>
        <v>57.172069399362954</v>
      </c>
      <c r="V2734" s="23">
        <f t="shared" ca="1" si="1328"/>
        <v>76.155760749330568</v>
      </c>
      <c r="W2734" s="23">
        <f t="shared" ca="1" si="1343"/>
        <v>0</v>
      </c>
      <c r="X2734" s="23" t="e">
        <f ca="1">V2734/(S2734-#REF!)</f>
        <v>#REF!</v>
      </c>
      <c r="Y2734" s="9">
        <f t="shared" ca="1" si="1329"/>
        <v>0</v>
      </c>
      <c r="Z2734" s="9">
        <f t="shared" ca="1" si="1330"/>
        <v>0</v>
      </c>
      <c r="AA2734" s="24">
        <f t="shared" ca="1" si="1331"/>
        <v>563.06259737702408</v>
      </c>
      <c r="AB2734" s="9">
        <f t="shared" ca="1" si="1332"/>
        <v>330.38016088087301</v>
      </c>
      <c r="AC2734" s="9">
        <f t="shared" ca="1" si="1333"/>
        <v>174.95710319141349</v>
      </c>
      <c r="AD2734" s="9">
        <f t="shared" ca="1" si="1334"/>
        <v>25.967474976458082</v>
      </c>
      <c r="AE2734">
        <f t="shared" ca="1" si="1348"/>
        <v>1</v>
      </c>
      <c r="AF2734">
        <f t="shared" ca="1" si="1348"/>
        <v>1</v>
      </c>
      <c r="AG2734">
        <f t="shared" ca="1" si="1348"/>
        <v>0</v>
      </c>
      <c r="AH2734">
        <f t="shared" ca="1" si="1348"/>
        <v>0</v>
      </c>
      <c r="AI2734">
        <f t="shared" ca="1" si="1348"/>
        <v>0</v>
      </c>
      <c r="AJ2734">
        <f t="shared" ca="1" si="1348"/>
        <v>0</v>
      </c>
      <c r="AK2734">
        <f t="shared" ca="1" si="1348"/>
        <v>0</v>
      </c>
      <c r="AL2734">
        <f t="shared" ca="1" si="1336"/>
        <v>5.9773339091872435E-2</v>
      </c>
      <c r="AM2734">
        <f t="shared" ca="1" si="1337"/>
        <v>0.51934949952916165</v>
      </c>
    </row>
    <row r="2735" spans="1:39">
      <c r="A2735" s="10">
        <f t="shared" ca="1" si="1338"/>
        <v>41405.821331019484</v>
      </c>
      <c r="B2735" s="22">
        <f t="shared" ca="1" si="1339"/>
        <v>41405.821331019484</v>
      </c>
      <c r="C2735" s="22">
        <f t="shared" ca="1" si="1316"/>
        <v>41405.973819445411</v>
      </c>
      <c r="D2735">
        <f t="shared" si="1344"/>
        <v>276</v>
      </c>
      <c r="E2735" s="23">
        <f t="shared" si="1317"/>
        <v>59</v>
      </c>
      <c r="F2735" s="23">
        <f t="shared" si="1318"/>
        <v>4</v>
      </c>
      <c r="G2735">
        <f t="shared" ca="1" si="1345"/>
        <v>6</v>
      </c>
      <c r="H2735" s="9">
        <f t="shared" ca="1" si="1319"/>
        <v>718.46149592443453</v>
      </c>
      <c r="I2735" s="9">
        <f t="shared" ca="1" si="1320"/>
        <v>2140.1492291759778</v>
      </c>
      <c r="J2735" s="9">
        <f t="shared" ca="1" si="1321"/>
        <v>13733.25170138988</v>
      </c>
      <c r="K2735" s="9">
        <f t="shared" ca="1" si="1322"/>
        <v>40593.015697861643</v>
      </c>
      <c r="L2735" s="9">
        <f t="shared" ca="1" si="1323"/>
        <v>20396.239646231363</v>
      </c>
      <c r="M2735" s="9">
        <f t="shared" ca="1" si="1347"/>
        <v>32583.225500908575</v>
      </c>
      <c r="N2735" s="9">
        <f t="shared" ca="1" si="1347"/>
        <v>12304.294718329513</v>
      </c>
      <c r="O2735" s="9">
        <f t="shared" ca="1" si="1325"/>
        <v>11483.784538455999</v>
      </c>
      <c r="P2735" s="9">
        <f t="shared" ca="1" si="1346"/>
        <v>31106.116776606552</v>
      </c>
      <c r="Q2735" s="9">
        <f t="shared" ca="1" si="1340"/>
        <v>164.10938022028694</v>
      </c>
      <c r="R2735" s="9">
        <f t="shared" si="1326"/>
        <v>8</v>
      </c>
      <c r="S2735" s="23">
        <f t="shared" ca="1" si="1327"/>
        <v>3.6597733390918723</v>
      </c>
      <c r="T2735" s="9">
        <f t="shared" ca="1" si="1341"/>
        <v>39</v>
      </c>
      <c r="U2735" s="9">
        <f t="shared" ca="1" si="1342"/>
        <v>35.184020730739576</v>
      </c>
      <c r="V2735" s="23">
        <f t="shared" ca="1" si="1328"/>
        <v>76.275343293170636</v>
      </c>
      <c r="W2735" s="23">
        <f t="shared" ca="1" si="1343"/>
        <v>1892.0692863211807</v>
      </c>
      <c r="X2735" s="23" t="e">
        <f ca="1">V2735/(S2735-#REF!)</f>
        <v>#REF!</v>
      </c>
      <c r="Y2735" s="9">
        <f t="shared" ca="1" si="1329"/>
        <v>0</v>
      </c>
      <c r="Z2735" s="9">
        <f t="shared" ca="1" si="1330"/>
        <v>0</v>
      </c>
      <c r="AA2735" s="24">
        <f t="shared" ca="1" si="1331"/>
        <v>423.56799523901964</v>
      </c>
      <c r="AB2735" s="9">
        <f t="shared" ca="1" si="1332"/>
        <v>244.32497471797888</v>
      </c>
      <c r="AC2735" s="9">
        <f t="shared" ca="1" si="1333"/>
        <v>129.38546218998368</v>
      </c>
      <c r="AD2735" s="9">
        <f t="shared" ca="1" si="1334"/>
        <v>25.967474976458082</v>
      </c>
      <c r="AE2735">
        <f t="shared" ca="1" si="1348"/>
        <v>1</v>
      </c>
      <c r="AF2735">
        <f t="shared" ca="1" si="1348"/>
        <v>1</v>
      </c>
      <c r="AG2735">
        <f t="shared" ca="1" si="1348"/>
        <v>0</v>
      </c>
      <c r="AH2735">
        <f t="shared" ca="1" si="1348"/>
        <v>0</v>
      </c>
      <c r="AI2735">
        <f t="shared" ca="1" si="1348"/>
        <v>0</v>
      </c>
      <c r="AJ2735">
        <f t="shared" ca="1" si="1348"/>
        <v>0</v>
      </c>
      <c r="AK2735">
        <f t="shared" ca="1" si="1348"/>
        <v>0</v>
      </c>
      <c r="AL2735">
        <f t="shared" ca="1" si="1336"/>
        <v>5.9773339091872435E-2</v>
      </c>
      <c r="AM2735">
        <f t="shared" ca="1" si="1337"/>
        <v>0.51934949952916165</v>
      </c>
    </row>
    <row r="2736" spans="1:39">
      <c r="A2736" s="10">
        <f t="shared" ca="1" si="1338"/>
        <v>41406.004375000965</v>
      </c>
      <c r="B2736" s="22">
        <f t="shared" ca="1" si="1339"/>
        <v>41406.004375000965</v>
      </c>
      <c r="C2736" s="22">
        <f t="shared" ca="1" si="1316"/>
        <v>41406.211168982445</v>
      </c>
      <c r="D2736">
        <f t="shared" si="1344"/>
        <v>276</v>
      </c>
      <c r="E2736" s="23">
        <f t="shared" si="1317"/>
        <v>59</v>
      </c>
      <c r="F2736" s="23">
        <f t="shared" si="1318"/>
        <v>4</v>
      </c>
      <c r="G2736">
        <f t="shared" ca="1" si="1345"/>
        <v>7</v>
      </c>
      <c r="H2736" s="9">
        <f t="shared" ca="1" si="1319"/>
        <v>791.40793429839846</v>
      </c>
      <c r="I2736" s="9">
        <f t="shared" ca="1" si="1320"/>
        <v>2213.0956675499415</v>
      </c>
      <c r="J2736" s="9">
        <f t="shared" ca="1" si="1321"/>
        <v>13806.198139763843</v>
      </c>
      <c r="K2736" s="9">
        <f t="shared" ca="1" si="1322"/>
        <v>40593.015697861643</v>
      </c>
      <c r="L2736" s="9">
        <f t="shared" ca="1" si="1323"/>
        <v>20396.239646231363</v>
      </c>
      <c r="M2736" s="9">
        <f t="shared" ca="1" si="1347"/>
        <v>32656.17193928254</v>
      </c>
      <c r="N2736" s="9">
        <f t="shared" ca="1" si="1347"/>
        <v>12377.241156703476</v>
      </c>
      <c r="O2736" s="9">
        <f t="shared" ca="1" si="1325"/>
        <v>11556.730976829962</v>
      </c>
      <c r="P2736" s="9">
        <f t="shared" ca="1" si="1346"/>
        <v>31106.116776606552</v>
      </c>
      <c r="Q2736" s="9">
        <f t="shared" ca="1" si="1340"/>
        <v>164.18232665866091</v>
      </c>
      <c r="R2736" s="9">
        <f t="shared" si="1326"/>
        <v>8</v>
      </c>
      <c r="S2736" s="23">
        <f t="shared" ca="1" si="1327"/>
        <v>4.9631560002116304</v>
      </c>
      <c r="T2736" s="9">
        <f t="shared" ca="1" si="1341"/>
        <v>57</v>
      </c>
      <c r="U2736" s="9">
        <f t="shared" ca="1" si="1342"/>
        <v>47.36160076186934</v>
      </c>
      <c r="V2736" s="23">
        <f t="shared" ca="1" si="1328"/>
        <v>72.946438373963886</v>
      </c>
      <c r="W2736" s="23">
        <f t="shared" ca="1" si="1343"/>
        <v>0</v>
      </c>
      <c r="X2736" s="23" t="e">
        <f ca="1">V2736/(S2736-#REF!)</f>
        <v>#REF!</v>
      </c>
      <c r="Y2736" s="9">
        <f t="shared" ca="1" si="1329"/>
        <v>0</v>
      </c>
      <c r="Z2736" s="9">
        <f t="shared" ca="1" si="1330"/>
        <v>0</v>
      </c>
      <c r="AA2736" s="24">
        <f t="shared" ca="1" si="1331"/>
        <v>587.94152843085067</v>
      </c>
      <c r="AB2736" s="9">
        <f t="shared" ca="1" si="1332"/>
        <v>345.72814575309604</v>
      </c>
      <c r="AC2736" s="9">
        <f t="shared" ca="1" si="1333"/>
        <v>183.08482782811771</v>
      </c>
      <c r="AD2736" s="9">
        <f t="shared" ca="1" si="1334"/>
        <v>25.967474976458082</v>
      </c>
      <c r="AE2736">
        <f t="shared" ca="1" si="1348"/>
        <v>0</v>
      </c>
      <c r="AF2736">
        <f t="shared" ca="1" si="1348"/>
        <v>0</v>
      </c>
      <c r="AG2736">
        <f t="shared" ca="1" si="1348"/>
        <v>0</v>
      </c>
      <c r="AH2736">
        <f t="shared" ca="1" si="1348"/>
        <v>1</v>
      </c>
      <c r="AI2736">
        <f t="shared" ca="1" si="1348"/>
        <v>0</v>
      </c>
      <c r="AJ2736">
        <f t="shared" ca="1" si="1348"/>
        <v>0</v>
      </c>
      <c r="AK2736">
        <f t="shared" ca="1" si="1348"/>
        <v>0</v>
      </c>
      <c r="AL2736">
        <f t="shared" ca="1" si="1336"/>
        <v>5.9773339091872435E-2</v>
      </c>
      <c r="AM2736">
        <f t="shared" ca="1" si="1337"/>
        <v>0.51934949952916165</v>
      </c>
    </row>
    <row r="2737" spans="1:39">
      <c r="A2737" s="10">
        <f t="shared" ca="1" si="1338"/>
        <v>41406.23269676022</v>
      </c>
      <c r="B2737" s="22">
        <f t="shared" ca="1" si="1339"/>
        <v>41406.23269676022</v>
      </c>
      <c r="C2737" s="22">
        <f t="shared" ca="1" si="1316"/>
        <v>41406.385185186147</v>
      </c>
      <c r="D2737">
        <f t="shared" si="1344"/>
        <v>276</v>
      </c>
      <c r="E2737" s="23">
        <f t="shared" si="1317"/>
        <v>59</v>
      </c>
      <c r="F2737" s="23">
        <f t="shared" si="1318"/>
        <v>4</v>
      </c>
      <c r="G2737">
        <f t="shared" ca="1" si="1345"/>
        <v>6</v>
      </c>
      <c r="H2737" s="9">
        <f t="shared" ca="1" si="1319"/>
        <v>869.36566665964756</v>
      </c>
      <c r="I2737" s="9">
        <f t="shared" ca="1" si="1320"/>
        <v>2291.0533999111908</v>
      </c>
      <c r="J2737" s="9">
        <f t="shared" ca="1" si="1321"/>
        <v>13884.155872125091</v>
      </c>
      <c r="K2737" s="9">
        <f t="shared" ca="1" si="1322"/>
        <v>40593.015697861643</v>
      </c>
      <c r="L2737" s="9">
        <f t="shared" ca="1" si="1323"/>
        <v>20396.239646231363</v>
      </c>
      <c r="M2737" s="9">
        <f t="shared" ca="1" si="1347"/>
        <v>32734.12967164379</v>
      </c>
      <c r="N2737" s="9">
        <f t="shared" ca="1" si="1347"/>
        <v>12455.198889064724</v>
      </c>
      <c r="O2737" s="9">
        <f t="shared" ca="1" si="1325"/>
        <v>11634.68870919121</v>
      </c>
      <c r="P2737" s="9">
        <f t="shared" ca="1" si="1346"/>
        <v>31106.116776606552</v>
      </c>
      <c r="Q2737" s="9">
        <f t="shared" ca="1" si="1340"/>
        <v>164.26028439102217</v>
      </c>
      <c r="R2737" s="9">
        <f t="shared" si="1326"/>
        <v>8</v>
      </c>
      <c r="S2737" s="23">
        <f t="shared" ca="1" si="1327"/>
        <v>3.6597733390918723</v>
      </c>
      <c r="T2737" s="9">
        <f t="shared" ca="1" si="1341"/>
        <v>39</v>
      </c>
      <c r="U2737" s="9">
        <f t="shared" ca="1" si="1342"/>
        <v>35.184020730739576</v>
      </c>
      <c r="V2737" s="23">
        <f t="shared" ca="1" si="1328"/>
        <v>77.957732361249157</v>
      </c>
      <c r="W2737" s="23">
        <f t="shared" ca="1" si="1343"/>
        <v>2239.314817143294</v>
      </c>
      <c r="X2737" s="23" t="e">
        <f ca="1">V2737/(S2737-#REF!)</f>
        <v>#REF!</v>
      </c>
      <c r="Y2737" s="9">
        <f t="shared" ca="1" si="1329"/>
        <v>0</v>
      </c>
      <c r="Z2737" s="9">
        <f t="shared" ca="1" si="1330"/>
        <v>0</v>
      </c>
      <c r="AA2737" s="24">
        <f t="shared" ca="1" si="1331"/>
        <v>423.56799523901964</v>
      </c>
      <c r="AB2737" s="9">
        <f t="shared" ca="1" si="1332"/>
        <v>244.32497471797888</v>
      </c>
      <c r="AC2737" s="9">
        <f t="shared" ca="1" si="1333"/>
        <v>129.38546218998368</v>
      </c>
      <c r="AD2737" s="9">
        <f t="shared" ca="1" si="1334"/>
        <v>25.967474976458082</v>
      </c>
      <c r="AE2737">
        <f t="shared" ca="1" si="1348"/>
        <v>1</v>
      </c>
      <c r="AF2737">
        <f t="shared" ca="1" si="1348"/>
        <v>1</v>
      </c>
      <c r="AG2737">
        <f t="shared" ca="1" si="1348"/>
        <v>0</v>
      </c>
      <c r="AH2737">
        <f t="shared" ca="1" si="1348"/>
        <v>0</v>
      </c>
      <c r="AI2737">
        <f t="shared" ca="1" si="1348"/>
        <v>0</v>
      </c>
      <c r="AJ2737">
        <f t="shared" ca="1" si="1348"/>
        <v>0</v>
      </c>
      <c r="AK2737">
        <f t="shared" ca="1" si="1348"/>
        <v>0</v>
      </c>
      <c r="AL2737">
        <f t="shared" ca="1" si="1336"/>
        <v>5.9773339091872435E-2</v>
      </c>
      <c r="AM2737">
        <f t="shared" ca="1" si="1337"/>
        <v>0.51934949952916165</v>
      </c>
    </row>
    <row r="2738" spans="1:39">
      <c r="A2738" s="10">
        <f t="shared" ca="1" si="1338"/>
        <v>41406.40462963059</v>
      </c>
      <c r="B2738" s="22">
        <f t="shared" ca="1" si="1339"/>
        <v>41406.40462963059</v>
      </c>
      <c r="C2738" s="22">
        <f t="shared" ca="1" si="1316"/>
        <v>41406.642696760216</v>
      </c>
      <c r="D2738">
        <f t="shared" si="1344"/>
        <v>276</v>
      </c>
      <c r="E2738" s="23">
        <f t="shared" si="1317"/>
        <v>59</v>
      </c>
      <c r="F2738" s="23">
        <f t="shared" si="1318"/>
        <v>4</v>
      </c>
      <c r="G2738">
        <f t="shared" ca="1" si="1345"/>
        <v>6</v>
      </c>
      <c r="H2738" s="9">
        <f t="shared" ca="1" si="1319"/>
        <v>941.36566665964756</v>
      </c>
      <c r="I2738" s="9">
        <f t="shared" ca="1" si="1320"/>
        <v>2363.0533999111908</v>
      </c>
      <c r="J2738" s="9">
        <f t="shared" ca="1" si="1321"/>
        <v>13956.155872125091</v>
      </c>
      <c r="K2738" s="9">
        <f t="shared" ca="1" si="1322"/>
        <v>40593.015697861643</v>
      </c>
      <c r="L2738" s="9">
        <f t="shared" ca="1" si="1323"/>
        <v>20396.239646231363</v>
      </c>
      <c r="M2738" s="9">
        <f t="shared" ca="1" si="1347"/>
        <v>32806.129671643794</v>
      </c>
      <c r="N2738" s="9">
        <f t="shared" ca="1" si="1347"/>
        <v>12527.198889064724</v>
      </c>
      <c r="O2738" s="9">
        <f t="shared" ca="1" si="1325"/>
        <v>11706.68870919121</v>
      </c>
      <c r="P2738" s="9">
        <f t="shared" ca="1" si="1346"/>
        <v>31106.116776606552</v>
      </c>
      <c r="Q2738" s="9">
        <f t="shared" ca="1" si="1340"/>
        <v>164.33228439102217</v>
      </c>
      <c r="R2738" s="9">
        <f t="shared" si="1326"/>
        <v>8</v>
      </c>
      <c r="S2738" s="23">
        <f t="shared" ca="1" si="1327"/>
        <v>5.7136151342048507</v>
      </c>
      <c r="T2738" s="9">
        <f t="shared" ca="1" si="1341"/>
        <v>42</v>
      </c>
      <c r="U2738" s="9">
        <f t="shared" ca="1" si="1342"/>
        <v>49.014483137463685</v>
      </c>
      <c r="V2738" s="23">
        <f t="shared" ca="1" si="1328"/>
        <v>72</v>
      </c>
      <c r="W2738" s="23">
        <f t="shared" ca="1" si="1343"/>
        <v>1706.3736128302623</v>
      </c>
      <c r="X2738" s="23" t="e">
        <f ca="1">V2738/(S2738-#REF!)</f>
        <v>#REF!</v>
      </c>
      <c r="Y2738" s="9">
        <f t="shared" ca="1" si="1329"/>
        <v>0</v>
      </c>
      <c r="Z2738" s="9">
        <f t="shared" ca="1" si="1330"/>
        <v>0</v>
      </c>
      <c r="AA2738" s="24">
        <f t="shared" ca="1" si="1331"/>
        <v>682.5842017226455</v>
      </c>
      <c r="AB2738" s="9">
        <f t="shared" ca="1" si="1332"/>
        <v>404.1138663777686</v>
      </c>
      <c r="AC2738" s="9">
        <f t="shared" ca="1" si="1333"/>
        <v>214.00374414863842</v>
      </c>
      <c r="AD2738" s="9">
        <f t="shared" ca="1" si="1334"/>
        <v>25.967474976458082</v>
      </c>
      <c r="AE2738">
        <f t="shared" ca="1" si="1348"/>
        <v>0</v>
      </c>
      <c r="AF2738">
        <f t="shared" ca="1" si="1348"/>
        <v>0</v>
      </c>
      <c r="AG2738">
        <f t="shared" ca="1" si="1348"/>
        <v>0</v>
      </c>
      <c r="AH2738">
        <f t="shared" ca="1" si="1348"/>
        <v>0</v>
      </c>
      <c r="AI2738">
        <f t="shared" ca="1" si="1348"/>
        <v>0</v>
      </c>
      <c r="AJ2738">
        <f t="shared" ca="1" si="1348"/>
        <v>0</v>
      </c>
      <c r="AK2738">
        <f t="shared" ca="1" si="1348"/>
        <v>0</v>
      </c>
      <c r="AL2738">
        <f t="shared" ca="1" si="1336"/>
        <v>5.9773339091872435E-2</v>
      </c>
      <c r="AM2738">
        <f t="shared" ca="1" si="1337"/>
        <v>0.51934949952916165</v>
      </c>
    </row>
    <row r="2739" spans="1:39">
      <c r="A2739" s="10">
        <f t="shared" ca="1" si="1338"/>
        <v>41406.657974537993</v>
      </c>
      <c r="B2739" s="22">
        <f t="shared" ca="1" si="1339"/>
        <v>41406.657974537993</v>
      </c>
      <c r="C2739" s="22">
        <f t="shared" ca="1" si="1316"/>
        <v>41406.862870371326</v>
      </c>
      <c r="D2739">
        <f t="shared" si="1344"/>
        <v>276</v>
      </c>
      <c r="E2739" s="23">
        <f t="shared" si="1317"/>
        <v>59</v>
      </c>
      <c r="F2739" s="23">
        <f t="shared" si="1318"/>
        <v>4</v>
      </c>
      <c r="G2739">
        <f t="shared" ca="1" si="1345"/>
        <v>7</v>
      </c>
      <c r="H2739" s="9">
        <f t="shared" ca="1" si="1319"/>
        <v>1015.2944247089264</v>
      </c>
      <c r="I2739" s="9">
        <f t="shared" ca="1" si="1320"/>
        <v>2436.9821579604695</v>
      </c>
      <c r="J2739" s="9">
        <f t="shared" ca="1" si="1321"/>
        <v>14030.08463017437</v>
      </c>
      <c r="K2739" s="9">
        <f t="shared" ca="1" si="1322"/>
        <v>40593.015697861643</v>
      </c>
      <c r="L2739" s="9">
        <f t="shared" ca="1" si="1323"/>
        <v>20396.239646231363</v>
      </c>
      <c r="M2739" s="9">
        <f t="shared" ca="1" si="1347"/>
        <v>32880.058429693076</v>
      </c>
      <c r="N2739" s="9">
        <f t="shared" ca="1" si="1347"/>
        <v>12601.127647114003</v>
      </c>
      <c r="O2739" s="9">
        <f t="shared" ca="1" si="1325"/>
        <v>11780.617467240489</v>
      </c>
      <c r="P2739" s="9">
        <f t="shared" ca="1" si="1346"/>
        <v>31106.116776606552</v>
      </c>
      <c r="Q2739" s="9">
        <f t="shared" ca="1" si="1340"/>
        <v>164.40621314907145</v>
      </c>
      <c r="R2739" s="9">
        <f t="shared" si="1326"/>
        <v>8</v>
      </c>
      <c r="S2739" s="23">
        <f t="shared" ca="1" si="1327"/>
        <v>4.9175648582348614</v>
      </c>
      <c r="T2739" s="9">
        <f t="shared" ca="1" si="1341"/>
        <v>55</v>
      </c>
      <c r="U2739" s="9">
        <f t="shared" ca="1" si="1342"/>
        <v>3.2334896454995032</v>
      </c>
      <c r="V2739" s="23">
        <f t="shared" ca="1" si="1328"/>
        <v>73.928758049278827</v>
      </c>
      <c r="W2739" s="23">
        <f t="shared" ca="1" si="1343"/>
        <v>0</v>
      </c>
      <c r="X2739" s="23" t="e">
        <f ca="1">V2739/(S2739-#REF!)</f>
        <v>#REF!</v>
      </c>
      <c r="Y2739" s="9">
        <f t="shared" ca="1" si="1329"/>
        <v>0</v>
      </c>
      <c r="Z2739" s="9">
        <f t="shared" ca="1" si="1330"/>
        <v>0</v>
      </c>
      <c r="AA2739" s="24">
        <f t="shared" ca="1" si="1331"/>
        <v>582.19189149572867</v>
      </c>
      <c r="AB2739" s="9">
        <f t="shared" ca="1" si="1332"/>
        <v>342.18115490730349</v>
      </c>
      <c r="AC2739" s="9">
        <f t="shared" ca="1" si="1333"/>
        <v>181.20647277867485</v>
      </c>
      <c r="AD2739" s="9">
        <f t="shared" ca="1" si="1334"/>
        <v>25.967474976458082</v>
      </c>
      <c r="AE2739">
        <f t="shared" ca="1" si="1348"/>
        <v>0</v>
      </c>
      <c r="AF2739">
        <f t="shared" ca="1" si="1348"/>
        <v>1</v>
      </c>
      <c r="AG2739">
        <f t="shared" ca="1" si="1348"/>
        <v>0</v>
      </c>
      <c r="AH2739">
        <f t="shared" ca="1" si="1348"/>
        <v>0</v>
      </c>
      <c r="AI2739">
        <f t="shared" ca="1" si="1348"/>
        <v>0</v>
      </c>
      <c r="AJ2739">
        <f t="shared" ca="1" si="1348"/>
        <v>0</v>
      </c>
      <c r="AK2739">
        <f t="shared" ca="1" si="1348"/>
        <v>0</v>
      </c>
      <c r="AL2739">
        <f t="shared" ca="1" si="1336"/>
        <v>5.9773339091872435E-2</v>
      </c>
      <c r="AM2739">
        <f t="shared" ca="1" si="1337"/>
        <v>0.51934949952916165</v>
      </c>
    </row>
    <row r="2740" spans="1:39">
      <c r="A2740" s="10">
        <f t="shared" ca="1" si="1338"/>
        <v>41406.876064815769</v>
      </c>
      <c r="B2740" s="22">
        <f t="shared" ca="1" si="1339"/>
        <v>41406.876064815769</v>
      </c>
      <c r="C2740" s="22">
        <f t="shared" ca="1" si="1316"/>
        <v>41407.028553241696</v>
      </c>
      <c r="D2740">
        <f t="shared" si="1344"/>
        <v>276</v>
      </c>
      <c r="E2740" s="23">
        <f t="shared" si="1317"/>
        <v>59</v>
      </c>
      <c r="F2740" s="23">
        <f t="shared" si="1318"/>
        <v>4</v>
      </c>
      <c r="G2740">
        <f t="shared" ca="1" si="1345"/>
        <v>7</v>
      </c>
      <c r="H2740" s="9">
        <f t="shared" ca="1" si="1319"/>
        <v>0</v>
      </c>
      <c r="I2740" s="9">
        <f t="shared" ca="1" si="1320"/>
        <v>2520.6240835480025</v>
      </c>
      <c r="J2740" s="9">
        <f t="shared" ca="1" si="1321"/>
        <v>14113.726555761903</v>
      </c>
      <c r="K2740" s="9">
        <f t="shared" ca="1" si="1322"/>
        <v>40593.015697861643</v>
      </c>
      <c r="L2740" s="9">
        <f t="shared" ca="1" si="1323"/>
        <v>20396.239646231363</v>
      </c>
      <c r="M2740" s="9">
        <f t="shared" ca="1" si="1347"/>
        <v>32963.700355280605</v>
      </c>
      <c r="N2740" s="9">
        <f t="shared" ca="1" si="1347"/>
        <v>12684.769572701536</v>
      </c>
      <c r="O2740" s="9">
        <f t="shared" ca="1" si="1325"/>
        <v>11864.259392828022</v>
      </c>
      <c r="P2740" s="9">
        <f t="shared" ca="1" si="1346"/>
        <v>31106.116776606552</v>
      </c>
      <c r="Q2740" s="9">
        <f t="shared" ca="1" si="1340"/>
        <v>164.48985507465898</v>
      </c>
      <c r="R2740" s="9">
        <f t="shared" si="1326"/>
        <v>8</v>
      </c>
      <c r="S2740" s="23">
        <f t="shared" ca="1" si="1327"/>
        <v>3.6597733390918723</v>
      </c>
      <c r="T2740" s="9">
        <f t="shared" ca="1" si="1341"/>
        <v>39</v>
      </c>
      <c r="U2740" s="9">
        <f t="shared" ca="1" si="1342"/>
        <v>35.184020730739576</v>
      </c>
      <c r="V2740" s="23">
        <f t="shared" ca="1" si="1328"/>
        <v>83.641925587532882</v>
      </c>
      <c r="W2740" s="23">
        <f t="shared" ca="1" si="1343"/>
        <v>0</v>
      </c>
      <c r="X2740" s="23" t="e">
        <f ca="1">V2740/(S2740-#REF!)</f>
        <v>#REF!</v>
      </c>
      <c r="Y2740" s="9">
        <f t="shared" ca="1" si="1329"/>
        <v>0</v>
      </c>
      <c r="Z2740" s="9">
        <f t="shared" ca="1" si="1330"/>
        <v>0</v>
      </c>
      <c r="AA2740" s="24">
        <f t="shared" ca="1" si="1331"/>
        <v>423.56799523901964</v>
      </c>
      <c r="AB2740" s="9">
        <f t="shared" ca="1" si="1332"/>
        <v>244.32497471797888</v>
      </c>
      <c r="AC2740" s="9">
        <f t="shared" ca="1" si="1333"/>
        <v>129.38546218998368</v>
      </c>
      <c r="AD2740" s="9">
        <f t="shared" ca="1" si="1334"/>
        <v>25.967474976458082</v>
      </c>
      <c r="AE2740">
        <f t="shared" ca="1" si="1348"/>
        <v>1</v>
      </c>
      <c r="AF2740">
        <f t="shared" ca="1" si="1348"/>
        <v>1</v>
      </c>
      <c r="AG2740">
        <f t="shared" ca="1" si="1348"/>
        <v>0</v>
      </c>
      <c r="AH2740">
        <f t="shared" ca="1" si="1348"/>
        <v>0</v>
      </c>
      <c r="AI2740">
        <f t="shared" ca="1" si="1348"/>
        <v>0</v>
      </c>
      <c r="AJ2740">
        <f t="shared" ca="1" si="1348"/>
        <v>0</v>
      </c>
      <c r="AK2740">
        <f t="shared" ca="1" si="1348"/>
        <v>0</v>
      </c>
      <c r="AL2740">
        <f t="shared" ca="1" si="1336"/>
        <v>5.9773339091872435E-2</v>
      </c>
      <c r="AM2740">
        <f t="shared" ca="1" si="1337"/>
        <v>0.51934949952916165</v>
      </c>
    </row>
    <row r="2741" spans="1:39">
      <c r="A2741" s="10">
        <f t="shared" ca="1" si="1338"/>
        <v>41407.050081019472</v>
      </c>
      <c r="B2741" s="22">
        <f t="shared" ca="1" si="1339"/>
        <v>41407.050081019472</v>
      </c>
      <c r="C2741" s="22">
        <f t="shared" ca="1" si="1316"/>
        <v>41407.218101852806</v>
      </c>
      <c r="D2741">
        <f t="shared" si="1344"/>
        <v>276</v>
      </c>
      <c r="E2741" s="23">
        <f t="shared" si="1317"/>
        <v>59</v>
      </c>
      <c r="F2741" s="23">
        <f t="shared" si="1318"/>
        <v>4</v>
      </c>
      <c r="G2741">
        <f t="shared" ca="1" si="1345"/>
        <v>1</v>
      </c>
      <c r="H2741" s="9">
        <f t="shared" ca="1" si="1319"/>
        <v>0</v>
      </c>
      <c r="I2741" s="9">
        <f t="shared" ca="1" si="1320"/>
        <v>2520.6240835480025</v>
      </c>
      <c r="J2741" s="9">
        <f t="shared" ca="1" si="1321"/>
        <v>14113.726555761903</v>
      </c>
      <c r="K2741" s="9">
        <f t="shared" ca="1" si="1322"/>
        <v>40593.015697861643</v>
      </c>
      <c r="L2741" s="9">
        <f t="shared" ca="1" si="1323"/>
        <v>20396.239646231363</v>
      </c>
      <c r="M2741" s="9">
        <f t="shared" ca="1" si="1347"/>
        <v>32963.700355280605</v>
      </c>
      <c r="N2741" s="9">
        <f t="shared" ca="1" si="1347"/>
        <v>12684.769572701536</v>
      </c>
      <c r="O2741" s="9">
        <f t="shared" ca="1" si="1325"/>
        <v>11864.259392828022</v>
      </c>
      <c r="P2741" s="9">
        <f t="shared" ca="1" si="1346"/>
        <v>31106.116776606552</v>
      </c>
      <c r="Q2741" s="9">
        <f t="shared" ca="1" si="1340"/>
        <v>164.48985507465898</v>
      </c>
      <c r="R2741" s="9">
        <f t="shared" si="1326"/>
        <v>8</v>
      </c>
      <c r="S2741" s="23">
        <f t="shared" ca="1" si="1327"/>
        <v>28.032595636648313</v>
      </c>
      <c r="T2741" s="9">
        <f t="shared" ca="1" si="1341"/>
        <v>1</v>
      </c>
      <c r="U2741" s="9">
        <f t="shared" ca="1" si="1342"/>
        <v>57.344291933928616</v>
      </c>
      <c r="V2741" s="23">
        <f t="shared" ca="1" si="1328"/>
        <v>0</v>
      </c>
      <c r="W2741" s="23">
        <f t="shared" ca="1" si="1343"/>
        <v>0</v>
      </c>
      <c r="X2741" s="23" t="e">
        <f ca="1">V2741/(S2741-#REF!)</f>
        <v>#REF!</v>
      </c>
      <c r="Y2741" s="9">
        <f t="shared" ca="1" si="1329"/>
        <v>600</v>
      </c>
      <c r="Z2741" s="9">
        <f t="shared" ca="1" si="1330"/>
        <v>1200</v>
      </c>
      <c r="AA2741" s="24">
        <f t="shared" ca="1" si="1331"/>
        <v>0</v>
      </c>
      <c r="AB2741" s="9">
        <f t="shared" ca="1" si="1332"/>
        <v>2140.5305494678696</v>
      </c>
      <c r="AC2741" s="9">
        <f t="shared" ca="1" si="1333"/>
        <v>1133.5457408493091</v>
      </c>
      <c r="AD2741" s="9">
        <f t="shared" ca="1" si="1334"/>
        <v>25.967474976458082</v>
      </c>
      <c r="AE2741">
        <f t="shared" ca="1" si="1348"/>
        <v>0</v>
      </c>
      <c r="AF2741">
        <f t="shared" ca="1" si="1348"/>
        <v>1</v>
      </c>
      <c r="AG2741">
        <f t="shared" ca="1" si="1348"/>
        <v>0</v>
      </c>
      <c r="AH2741">
        <f t="shared" ca="1" si="1348"/>
        <v>0</v>
      </c>
      <c r="AI2741">
        <f t="shared" ca="1" si="1348"/>
        <v>0</v>
      </c>
      <c r="AJ2741">
        <f t="shared" ca="1" si="1348"/>
        <v>0</v>
      </c>
      <c r="AK2741">
        <f t="shared" ca="1" si="1348"/>
        <v>0</v>
      </c>
      <c r="AL2741">
        <f t="shared" ca="1" si="1336"/>
        <v>5.9773339091872435E-2</v>
      </c>
      <c r="AM2741">
        <f t="shared" ca="1" si="1337"/>
        <v>0.51934949952916165</v>
      </c>
    </row>
    <row r="2742" spans="1:39">
      <c r="A2742" s="10">
        <f t="shared" ca="1" si="1338"/>
        <v>41407.24796296392</v>
      </c>
      <c r="B2742" s="22">
        <f t="shared" ca="1" si="1339"/>
        <v>41407.24796296392</v>
      </c>
      <c r="C2742" s="22">
        <f t="shared" ca="1" si="1316"/>
        <v>41407.421446760214</v>
      </c>
      <c r="D2742">
        <f t="shared" si="1344"/>
        <v>276</v>
      </c>
      <c r="E2742" s="23">
        <f t="shared" si="1317"/>
        <v>59</v>
      </c>
      <c r="F2742" s="23">
        <f t="shared" si="1318"/>
        <v>4</v>
      </c>
      <c r="G2742">
        <f t="shared" ca="1" si="1345"/>
        <v>6</v>
      </c>
      <c r="H2742" s="9">
        <f t="shared" ca="1" si="1319"/>
        <v>84.40314757129795</v>
      </c>
      <c r="I2742" s="9">
        <f t="shared" ca="1" si="1320"/>
        <v>2605.0272311193003</v>
      </c>
      <c r="J2742" s="9">
        <f t="shared" ca="1" si="1321"/>
        <v>14198.129703333201</v>
      </c>
      <c r="K2742" s="9">
        <f t="shared" ca="1" si="1322"/>
        <v>40593.015697861643</v>
      </c>
      <c r="L2742" s="9">
        <f t="shared" ca="1" si="1323"/>
        <v>20396.239646231363</v>
      </c>
      <c r="M2742" s="9">
        <f t="shared" ca="1" si="1347"/>
        <v>33048.103502851904</v>
      </c>
      <c r="N2742" s="9">
        <f t="shared" ca="1" si="1347"/>
        <v>12769.172720272834</v>
      </c>
      <c r="O2742" s="9">
        <f t="shared" ca="1" si="1325"/>
        <v>11948.66254039932</v>
      </c>
      <c r="P2742" s="9">
        <f t="shared" ca="1" si="1346"/>
        <v>31106.116776606552</v>
      </c>
      <c r="Q2742" s="9">
        <f t="shared" ca="1" si="1340"/>
        <v>164.57425822223027</v>
      </c>
      <c r="R2742" s="9">
        <f t="shared" si="1326"/>
        <v>8</v>
      </c>
      <c r="S2742" s="23">
        <f t="shared" ca="1" si="1327"/>
        <v>4.1638654849562391</v>
      </c>
      <c r="T2742" s="9">
        <f t="shared" ca="1" si="1341"/>
        <v>9</v>
      </c>
      <c r="U2742" s="9">
        <f t="shared" ca="1" si="1342"/>
        <v>49.915745842461547</v>
      </c>
      <c r="V2742" s="23">
        <f t="shared" ca="1" si="1328"/>
        <v>84.40314757129795</v>
      </c>
      <c r="W2742" s="23">
        <f t="shared" ca="1" si="1343"/>
        <v>2029.7052791770125</v>
      </c>
      <c r="X2742" s="23" t="e">
        <f ca="1">V2742/(S2742-#REF!)</f>
        <v>#REF!</v>
      </c>
      <c r="Y2742" s="9">
        <f t="shared" ca="1" si="1329"/>
        <v>0</v>
      </c>
      <c r="Z2742" s="9">
        <f t="shared" ca="1" si="1330"/>
        <v>0</v>
      </c>
      <c r="AA2742" s="24">
        <f t="shared" ca="1" si="1331"/>
        <v>487.14058181830706</v>
      </c>
      <c r="AB2742" s="9">
        <f t="shared" ca="1" si="1332"/>
        <v>283.54334366622663</v>
      </c>
      <c r="AC2742" s="9">
        <f t="shared" ca="1" si="1333"/>
        <v>150.1540585995956</v>
      </c>
      <c r="AD2742" s="9">
        <f t="shared" ca="1" si="1334"/>
        <v>25.967474976458082</v>
      </c>
      <c r="AE2742">
        <f t="shared" ca="1" si="1348"/>
        <v>0</v>
      </c>
      <c r="AF2742">
        <f t="shared" ca="1" si="1348"/>
        <v>1</v>
      </c>
      <c r="AG2742">
        <f t="shared" ca="1" si="1348"/>
        <v>0</v>
      </c>
      <c r="AH2742">
        <f t="shared" ca="1" si="1348"/>
        <v>0</v>
      </c>
      <c r="AI2742">
        <f t="shared" ca="1" si="1348"/>
        <v>0</v>
      </c>
      <c r="AJ2742">
        <f t="shared" ca="1" si="1348"/>
        <v>0</v>
      </c>
      <c r="AK2742">
        <f t="shared" ca="1" si="1348"/>
        <v>0</v>
      </c>
      <c r="AL2742">
        <f t="shared" ca="1" si="1336"/>
        <v>5.9773339091872435E-2</v>
      </c>
      <c r="AM2742">
        <f t="shared" ca="1" si="1337"/>
        <v>0.51934949952916165</v>
      </c>
    </row>
    <row r="2743" spans="1:39">
      <c r="A2743" s="10">
        <f t="shared" ca="1" si="1338"/>
        <v>41407.433252315772</v>
      </c>
      <c r="B2743" s="22">
        <f t="shared" ca="1" si="1339"/>
        <v>41407.433252315772</v>
      </c>
      <c r="C2743" s="22">
        <f t="shared" ca="1" si="1316"/>
        <v>41407.585740741699</v>
      </c>
      <c r="D2743">
        <f t="shared" si="1344"/>
        <v>276</v>
      </c>
      <c r="E2743" s="23">
        <f t="shared" si="1317"/>
        <v>59</v>
      </c>
      <c r="F2743" s="23">
        <f t="shared" si="1318"/>
        <v>4</v>
      </c>
      <c r="G2743">
        <f t="shared" ca="1" si="1345"/>
        <v>6</v>
      </c>
      <c r="H2743" s="9">
        <f t="shared" ca="1" si="1319"/>
        <v>163.05762288057548</v>
      </c>
      <c r="I2743" s="9">
        <f t="shared" ca="1" si="1320"/>
        <v>2683.6817064285779</v>
      </c>
      <c r="J2743" s="9">
        <f t="shared" ca="1" si="1321"/>
        <v>14276.784178642478</v>
      </c>
      <c r="K2743" s="9">
        <f t="shared" ca="1" si="1322"/>
        <v>40593.015697861643</v>
      </c>
      <c r="L2743" s="9">
        <f t="shared" ca="1" si="1323"/>
        <v>20396.239646231363</v>
      </c>
      <c r="M2743" s="9">
        <f t="shared" ca="1" si="1347"/>
        <v>33126.757978161178</v>
      </c>
      <c r="N2743" s="9">
        <f t="shared" ca="1" si="1347"/>
        <v>12847.827195582111</v>
      </c>
      <c r="O2743" s="9">
        <f t="shared" ca="1" si="1325"/>
        <v>12027.317015708597</v>
      </c>
      <c r="P2743" s="9">
        <f t="shared" ca="1" si="1346"/>
        <v>31106.116776606552</v>
      </c>
      <c r="Q2743" s="9">
        <f t="shared" ca="1" si="1340"/>
        <v>164.65291269753953</v>
      </c>
      <c r="R2743" s="9">
        <f t="shared" si="1326"/>
        <v>8</v>
      </c>
      <c r="S2743" s="23">
        <f t="shared" ca="1" si="1327"/>
        <v>3.6597733390918723</v>
      </c>
      <c r="T2743" s="9">
        <f t="shared" ca="1" si="1341"/>
        <v>39</v>
      </c>
      <c r="U2743" s="9">
        <f t="shared" ca="1" si="1342"/>
        <v>35.184020730739576</v>
      </c>
      <c r="V2743" s="23">
        <f t="shared" ca="1" si="1328"/>
        <v>78.654475309277544</v>
      </c>
      <c r="W2743" s="23">
        <f t="shared" ca="1" si="1343"/>
        <v>1940.1195338210223</v>
      </c>
      <c r="X2743" s="23" t="e">
        <f ca="1">V2743/(S2743-#REF!)</f>
        <v>#REF!</v>
      </c>
      <c r="Y2743" s="9">
        <f t="shared" ca="1" si="1329"/>
        <v>0</v>
      </c>
      <c r="Z2743" s="9">
        <f t="shared" ca="1" si="1330"/>
        <v>0</v>
      </c>
      <c r="AA2743" s="24">
        <f t="shared" ca="1" si="1331"/>
        <v>423.56799523901964</v>
      </c>
      <c r="AB2743" s="9">
        <f t="shared" ca="1" si="1332"/>
        <v>244.32497471797888</v>
      </c>
      <c r="AC2743" s="9">
        <f t="shared" ca="1" si="1333"/>
        <v>129.38546218998368</v>
      </c>
      <c r="AD2743" s="9">
        <f t="shared" ca="1" si="1334"/>
        <v>25.967474976458082</v>
      </c>
      <c r="AE2743">
        <f t="shared" ca="1" si="1348"/>
        <v>2</v>
      </c>
      <c r="AF2743">
        <f t="shared" ca="1" si="1348"/>
        <v>0</v>
      </c>
      <c r="AG2743">
        <f t="shared" ca="1" si="1348"/>
        <v>1</v>
      </c>
      <c r="AH2743">
        <f t="shared" ca="1" si="1348"/>
        <v>1</v>
      </c>
      <c r="AI2743">
        <f t="shared" ca="1" si="1348"/>
        <v>0</v>
      </c>
      <c r="AJ2743">
        <f t="shared" ca="1" si="1348"/>
        <v>0</v>
      </c>
      <c r="AK2743">
        <f t="shared" ca="1" si="1348"/>
        <v>0</v>
      </c>
      <c r="AL2743">
        <f t="shared" ca="1" si="1336"/>
        <v>5.9773339091872435E-2</v>
      </c>
      <c r="AM2743">
        <f t="shared" ca="1" si="1337"/>
        <v>0.51934949952916165</v>
      </c>
    </row>
    <row r="2744" spans="1:39">
      <c r="A2744" s="10">
        <f t="shared" ca="1" si="1338"/>
        <v>41407.592685186144</v>
      </c>
      <c r="B2744" s="22">
        <f t="shared" ca="1" si="1339"/>
        <v>41407.592685186144</v>
      </c>
      <c r="C2744" s="22">
        <f t="shared" ca="1" si="1316"/>
        <v>41407.802314815774</v>
      </c>
      <c r="D2744">
        <f t="shared" si="1344"/>
        <v>276</v>
      </c>
      <c r="E2744" s="23">
        <f t="shared" si="1317"/>
        <v>59</v>
      </c>
      <c r="F2744" s="23">
        <f t="shared" si="1318"/>
        <v>4</v>
      </c>
      <c r="G2744">
        <f t="shared" ca="1" si="1345"/>
        <v>6</v>
      </c>
      <c r="H2744" s="9">
        <f t="shared" ca="1" si="1319"/>
        <v>251.7797634716168</v>
      </c>
      <c r="I2744" s="9">
        <f t="shared" ca="1" si="1320"/>
        <v>2772.4038470196192</v>
      </c>
      <c r="J2744" s="9">
        <f t="shared" ca="1" si="1321"/>
        <v>14365.506319233518</v>
      </c>
      <c r="K2744" s="9">
        <f t="shared" ca="1" si="1322"/>
        <v>40593.015697861643</v>
      </c>
      <c r="L2744" s="9">
        <f t="shared" ca="1" si="1323"/>
        <v>20396.239646231363</v>
      </c>
      <c r="M2744" s="9">
        <f t="shared" ca="1" si="1347"/>
        <v>33215.480118752217</v>
      </c>
      <c r="N2744" s="9">
        <f t="shared" ca="1" si="1347"/>
        <v>12936.549336173151</v>
      </c>
      <c r="O2744" s="9">
        <f t="shared" ca="1" si="1325"/>
        <v>12116.039156299637</v>
      </c>
      <c r="P2744" s="9">
        <f t="shared" ca="1" si="1346"/>
        <v>31106.116776606552</v>
      </c>
      <c r="Q2744" s="9">
        <f t="shared" ca="1" si="1340"/>
        <v>164.74163483813058</v>
      </c>
      <c r="R2744" s="9">
        <f t="shared" si="1326"/>
        <v>8</v>
      </c>
      <c r="S2744" s="23">
        <f t="shared" ca="1" si="1327"/>
        <v>5.0313824934921811</v>
      </c>
      <c r="T2744" s="9">
        <f t="shared" ca="1" si="1341"/>
        <v>1</v>
      </c>
      <c r="U2744" s="9">
        <f t="shared" ca="1" si="1342"/>
        <v>52.976976571851992</v>
      </c>
      <c r="V2744" s="23">
        <f t="shared" ca="1" si="1328"/>
        <v>88.722140591041324</v>
      </c>
      <c r="W2744" s="23">
        <f t="shared" ca="1" si="1343"/>
        <v>2037.6949130886424</v>
      </c>
      <c r="X2744" s="23" t="e">
        <f ca="1">V2744/(S2744-#REF!)</f>
        <v>#REF!</v>
      </c>
      <c r="Y2744" s="9">
        <f t="shared" ca="1" si="1329"/>
        <v>0</v>
      </c>
      <c r="Z2744" s="9">
        <f t="shared" ca="1" si="1330"/>
        <v>0</v>
      </c>
      <c r="AA2744" s="24">
        <f t="shared" ca="1" si="1331"/>
        <v>596.54577804406733</v>
      </c>
      <c r="AB2744" s="9">
        <f t="shared" ca="1" si="1332"/>
        <v>351.03616693032296</v>
      </c>
      <c r="AC2744" s="9">
        <f t="shared" ca="1" si="1333"/>
        <v>185.89575935127644</v>
      </c>
      <c r="AD2744" s="9">
        <f t="shared" ca="1" si="1334"/>
        <v>25.967474976458082</v>
      </c>
      <c r="AE2744">
        <f t="shared" ca="1" si="1348"/>
        <v>1</v>
      </c>
      <c r="AF2744">
        <f t="shared" ca="1" si="1348"/>
        <v>0</v>
      </c>
      <c r="AG2744">
        <f t="shared" ca="1" si="1348"/>
        <v>0</v>
      </c>
      <c r="AH2744">
        <f t="shared" ca="1" si="1348"/>
        <v>0</v>
      </c>
      <c r="AI2744">
        <f t="shared" ca="1" si="1348"/>
        <v>0</v>
      </c>
      <c r="AJ2744">
        <f t="shared" ca="1" si="1348"/>
        <v>0</v>
      </c>
      <c r="AK2744">
        <f t="shared" ca="1" si="1348"/>
        <v>0</v>
      </c>
      <c r="AL2744">
        <f t="shared" ca="1" si="1336"/>
        <v>5.9773339091872435E-2</v>
      </c>
      <c r="AM2744">
        <f t="shared" ca="1" si="1337"/>
        <v>0.51934949952916165</v>
      </c>
    </row>
    <row r="2745" spans="1:39">
      <c r="A2745" s="10">
        <f t="shared" ca="1" si="1338"/>
        <v>41407.823148149109</v>
      </c>
      <c r="B2745" s="22">
        <f t="shared" ca="1" si="1339"/>
        <v>41407.823148149109</v>
      </c>
      <c r="C2745" s="22">
        <f t="shared" ca="1" si="1316"/>
        <v>41407.975636575036</v>
      </c>
      <c r="D2745">
        <f t="shared" si="1344"/>
        <v>276</v>
      </c>
      <c r="E2745" s="23">
        <f t="shared" si="1317"/>
        <v>59</v>
      </c>
      <c r="F2745" s="23">
        <f t="shared" si="1318"/>
        <v>4</v>
      </c>
      <c r="G2745">
        <f t="shared" ca="1" si="1345"/>
        <v>6</v>
      </c>
      <c r="H2745" s="9">
        <f t="shared" ca="1" si="1319"/>
        <v>337.3194679788478</v>
      </c>
      <c r="I2745" s="9">
        <f t="shared" ca="1" si="1320"/>
        <v>2857.9435515268501</v>
      </c>
      <c r="J2745" s="9">
        <f t="shared" ca="1" si="1321"/>
        <v>14451.04602374075</v>
      </c>
      <c r="K2745" s="9">
        <f t="shared" ca="1" si="1322"/>
        <v>40593.015697861643</v>
      </c>
      <c r="L2745" s="9">
        <f t="shared" ca="1" si="1323"/>
        <v>20396.239646231363</v>
      </c>
      <c r="M2745" s="9">
        <f t="shared" ca="1" si="1347"/>
        <v>33301.019823259448</v>
      </c>
      <c r="N2745" s="9">
        <f t="shared" ca="1" si="1347"/>
        <v>13022.089040680383</v>
      </c>
      <c r="O2745" s="9">
        <f t="shared" ca="1" si="1325"/>
        <v>12201.578860806869</v>
      </c>
      <c r="P2745" s="9">
        <f t="shared" ca="1" si="1346"/>
        <v>31106.116776606552</v>
      </c>
      <c r="Q2745" s="9">
        <f t="shared" ca="1" si="1340"/>
        <v>164.82717454263781</v>
      </c>
      <c r="R2745" s="9">
        <f t="shared" si="1326"/>
        <v>8</v>
      </c>
      <c r="S2745" s="23">
        <f t="shared" ca="1" si="1327"/>
        <v>3.6597733390918723</v>
      </c>
      <c r="T2745" s="9">
        <f t="shared" ca="1" si="1341"/>
        <v>39</v>
      </c>
      <c r="U2745" s="9">
        <f t="shared" ca="1" si="1342"/>
        <v>35.184020730739576</v>
      </c>
      <c r="V2745" s="23">
        <f t="shared" ca="1" si="1328"/>
        <v>85.539704507231022</v>
      </c>
      <c r="W2745" s="23">
        <f t="shared" ca="1" si="1343"/>
        <v>1721.4021264812268</v>
      </c>
      <c r="X2745" s="23" t="e">
        <f ca="1">V2745/(S2745-#REF!)</f>
        <v>#REF!</v>
      </c>
      <c r="Y2745" s="9">
        <f t="shared" ca="1" si="1329"/>
        <v>0</v>
      </c>
      <c r="Z2745" s="9">
        <f t="shared" ca="1" si="1330"/>
        <v>0</v>
      </c>
      <c r="AA2745" s="24">
        <f t="shared" ca="1" si="1331"/>
        <v>423.56799523901964</v>
      </c>
      <c r="AB2745" s="9">
        <f t="shared" ca="1" si="1332"/>
        <v>244.32497471797888</v>
      </c>
      <c r="AC2745" s="9">
        <f t="shared" ca="1" si="1333"/>
        <v>129.38546218998368</v>
      </c>
      <c r="AD2745" s="9">
        <f t="shared" ca="1" si="1334"/>
        <v>25.967474976458082</v>
      </c>
      <c r="AE2745">
        <f t="shared" ca="1" si="1348"/>
        <v>1</v>
      </c>
      <c r="AF2745">
        <f t="shared" ca="1" si="1348"/>
        <v>0</v>
      </c>
      <c r="AG2745">
        <f t="shared" ca="1" si="1348"/>
        <v>0</v>
      </c>
      <c r="AH2745">
        <f t="shared" ca="1" si="1348"/>
        <v>0</v>
      </c>
      <c r="AI2745">
        <f t="shared" ca="1" si="1348"/>
        <v>0</v>
      </c>
      <c r="AJ2745">
        <f t="shared" ca="1" si="1348"/>
        <v>0</v>
      </c>
      <c r="AK2745">
        <f t="shared" ca="1" si="1348"/>
        <v>0</v>
      </c>
      <c r="AL2745">
        <f t="shared" ca="1" si="1336"/>
        <v>5.9773339091872435E-2</v>
      </c>
      <c r="AM2745">
        <f t="shared" ca="1" si="1337"/>
        <v>0.51934949952916165</v>
      </c>
    </row>
    <row r="2746" spans="1:39">
      <c r="A2746" s="10">
        <f t="shared" ca="1" si="1338"/>
        <v>41408.011747686149</v>
      </c>
      <c r="B2746" s="22">
        <f t="shared" ca="1" si="1339"/>
        <v>41408.011747686149</v>
      </c>
      <c r="C2746" s="22">
        <f t="shared" ca="1" si="1316"/>
        <v>41408.164236112076</v>
      </c>
      <c r="D2746">
        <f t="shared" si="1344"/>
        <v>276</v>
      </c>
      <c r="E2746" s="23">
        <f t="shared" si="1317"/>
        <v>59</v>
      </c>
      <c r="F2746" s="23">
        <f t="shared" si="1318"/>
        <v>4</v>
      </c>
      <c r="G2746">
        <f t="shared" ca="1" si="1345"/>
        <v>7</v>
      </c>
      <c r="H2746" s="9">
        <f t="shared" ca="1" si="1319"/>
        <v>418.91753976809235</v>
      </c>
      <c r="I2746" s="9">
        <f t="shared" ca="1" si="1320"/>
        <v>2939.5416233160945</v>
      </c>
      <c r="J2746" s="9">
        <f t="shared" ca="1" si="1321"/>
        <v>14532.644095529995</v>
      </c>
      <c r="K2746" s="9">
        <f t="shared" ca="1" si="1322"/>
        <v>40593.015697861643</v>
      </c>
      <c r="L2746" s="9">
        <f t="shared" ca="1" si="1323"/>
        <v>20396.239646231363</v>
      </c>
      <c r="M2746" s="9">
        <f t="shared" ref="M2746:N2761" ca="1" si="1349">IF(M2745&gt;K2746,0,M2745+$V2746)</f>
        <v>33382.617895048694</v>
      </c>
      <c r="N2746" s="9">
        <f t="shared" ca="1" si="1349"/>
        <v>13103.687112469628</v>
      </c>
      <c r="O2746" s="9">
        <f t="shared" ca="1" si="1325"/>
        <v>12283.176932596114</v>
      </c>
      <c r="P2746" s="9">
        <f t="shared" ca="1" si="1346"/>
        <v>31106.116776606552</v>
      </c>
      <c r="Q2746" s="9">
        <f t="shared" ca="1" si="1340"/>
        <v>164.90877261442705</v>
      </c>
      <c r="R2746" s="9">
        <f t="shared" si="1326"/>
        <v>8</v>
      </c>
      <c r="S2746" s="23">
        <f t="shared" ca="1" si="1327"/>
        <v>3.6597733390918723</v>
      </c>
      <c r="T2746" s="9">
        <f t="shared" ca="1" si="1341"/>
        <v>39</v>
      </c>
      <c r="U2746" s="9">
        <f t="shared" ca="1" si="1342"/>
        <v>35.184020730739576</v>
      </c>
      <c r="V2746" s="23">
        <f t="shared" ca="1" si="1328"/>
        <v>81.598071789244557</v>
      </c>
      <c r="W2746" s="23">
        <f t="shared" ca="1" si="1343"/>
        <v>0</v>
      </c>
      <c r="X2746" s="23" t="e">
        <f ca="1">V2746/(S2746-#REF!)</f>
        <v>#REF!</v>
      </c>
      <c r="Y2746" s="9">
        <f t="shared" ca="1" si="1329"/>
        <v>0</v>
      </c>
      <c r="Z2746" s="9">
        <f t="shared" ca="1" si="1330"/>
        <v>0</v>
      </c>
      <c r="AA2746" s="24">
        <f t="shared" ca="1" si="1331"/>
        <v>423.56799523901964</v>
      </c>
      <c r="AB2746" s="9">
        <f t="shared" ca="1" si="1332"/>
        <v>244.32497471797888</v>
      </c>
      <c r="AC2746" s="9">
        <f t="shared" ca="1" si="1333"/>
        <v>129.38546218998368</v>
      </c>
      <c r="AD2746" s="9">
        <f t="shared" ca="1" si="1334"/>
        <v>25.967474976458082</v>
      </c>
      <c r="AE2746">
        <f t="shared" ref="AE2746:AK2761" ca="1" si="1350">ROUNDDOWN((VLOOKUP($E2746,$A$235:$T$501,AE$534,FALSE)/RAND())^(1/4),0)</f>
        <v>0</v>
      </c>
      <c r="AF2746">
        <f t="shared" ca="1" si="1350"/>
        <v>1</v>
      </c>
      <c r="AG2746">
        <f t="shared" ca="1" si="1350"/>
        <v>0</v>
      </c>
      <c r="AH2746">
        <f t="shared" ca="1" si="1350"/>
        <v>0</v>
      </c>
      <c r="AI2746">
        <f t="shared" ca="1" si="1350"/>
        <v>0</v>
      </c>
      <c r="AJ2746">
        <f t="shared" ca="1" si="1350"/>
        <v>0</v>
      </c>
      <c r="AK2746">
        <f t="shared" ca="1" si="1350"/>
        <v>0</v>
      </c>
      <c r="AL2746">
        <f t="shared" ca="1" si="1336"/>
        <v>5.9773339091872435E-2</v>
      </c>
      <c r="AM2746">
        <f t="shared" ca="1" si="1337"/>
        <v>0.51934949952916165</v>
      </c>
    </row>
    <row r="2747" spans="1:39">
      <c r="A2747" s="10">
        <f t="shared" ca="1" si="1338"/>
        <v>41408.181597223185</v>
      </c>
      <c r="B2747" s="22">
        <f t="shared" ca="1" si="1339"/>
        <v>41408.181597223185</v>
      </c>
      <c r="C2747" s="22">
        <f t="shared" ca="1" si="1316"/>
        <v>41408.334085649112</v>
      </c>
      <c r="D2747">
        <f t="shared" si="1344"/>
        <v>276</v>
      </c>
      <c r="E2747" s="23">
        <f t="shared" si="1317"/>
        <v>59</v>
      </c>
      <c r="F2747" s="23">
        <f t="shared" si="1318"/>
        <v>4</v>
      </c>
      <c r="G2747">
        <f t="shared" ca="1" si="1345"/>
        <v>7</v>
      </c>
      <c r="H2747" s="9">
        <f t="shared" ca="1" si="1319"/>
        <v>494.24138735117276</v>
      </c>
      <c r="I2747" s="9">
        <f t="shared" ca="1" si="1320"/>
        <v>3014.8654708991749</v>
      </c>
      <c r="J2747" s="9">
        <f t="shared" ca="1" si="1321"/>
        <v>14607.967943113075</v>
      </c>
      <c r="K2747" s="9">
        <f t="shared" ca="1" si="1322"/>
        <v>40593.015697861643</v>
      </c>
      <c r="L2747" s="9">
        <f t="shared" ca="1" si="1323"/>
        <v>20396.239646231363</v>
      </c>
      <c r="M2747" s="9">
        <f t="shared" ca="1" si="1349"/>
        <v>33457.941742631774</v>
      </c>
      <c r="N2747" s="9">
        <f t="shared" ca="1" si="1349"/>
        <v>13179.010960052708</v>
      </c>
      <c r="O2747" s="9">
        <f t="shared" ca="1" si="1325"/>
        <v>12358.500780179194</v>
      </c>
      <c r="P2747" s="9">
        <f t="shared" ca="1" si="1346"/>
        <v>31106.116776606552</v>
      </c>
      <c r="Q2747" s="9">
        <f t="shared" ca="1" si="1340"/>
        <v>164.98409646201014</v>
      </c>
      <c r="R2747" s="9">
        <f t="shared" si="1326"/>
        <v>8</v>
      </c>
      <c r="S2747" s="23">
        <f t="shared" ca="1" si="1327"/>
        <v>3.6597733390918723</v>
      </c>
      <c r="T2747" s="9">
        <f t="shared" ca="1" si="1341"/>
        <v>39</v>
      </c>
      <c r="U2747" s="9">
        <f t="shared" ca="1" si="1342"/>
        <v>35.184020730739576</v>
      </c>
      <c r="V2747" s="23">
        <f t="shared" ca="1" si="1328"/>
        <v>75.323847583080422</v>
      </c>
      <c r="W2747" s="23">
        <f t="shared" ca="1" si="1343"/>
        <v>0</v>
      </c>
      <c r="X2747" s="23" t="e">
        <f ca="1">V2747/(S2747-#REF!)</f>
        <v>#REF!</v>
      </c>
      <c r="Y2747" s="9">
        <f t="shared" ca="1" si="1329"/>
        <v>0</v>
      </c>
      <c r="Z2747" s="9">
        <f t="shared" ca="1" si="1330"/>
        <v>0</v>
      </c>
      <c r="AA2747" s="24">
        <f t="shared" ca="1" si="1331"/>
        <v>423.56799523901964</v>
      </c>
      <c r="AB2747" s="9">
        <f t="shared" ca="1" si="1332"/>
        <v>244.32497471797888</v>
      </c>
      <c r="AC2747" s="9">
        <f t="shared" ca="1" si="1333"/>
        <v>129.38546218998368</v>
      </c>
      <c r="AD2747" s="9">
        <f t="shared" ca="1" si="1334"/>
        <v>25.967474976458082</v>
      </c>
      <c r="AE2747">
        <f t="shared" ca="1" si="1350"/>
        <v>0</v>
      </c>
      <c r="AF2747">
        <f t="shared" ca="1" si="1350"/>
        <v>1</v>
      </c>
      <c r="AG2747">
        <f t="shared" ca="1" si="1350"/>
        <v>0</v>
      </c>
      <c r="AH2747">
        <f t="shared" ca="1" si="1350"/>
        <v>0</v>
      </c>
      <c r="AI2747">
        <f t="shared" ca="1" si="1350"/>
        <v>0</v>
      </c>
      <c r="AJ2747">
        <f t="shared" ca="1" si="1350"/>
        <v>0</v>
      </c>
      <c r="AK2747">
        <f t="shared" ca="1" si="1350"/>
        <v>0</v>
      </c>
      <c r="AL2747">
        <f t="shared" ca="1" si="1336"/>
        <v>5.9773339091872435E-2</v>
      </c>
      <c r="AM2747">
        <f t="shared" ca="1" si="1337"/>
        <v>0.51934949952916165</v>
      </c>
    </row>
    <row r="2748" spans="1:39">
      <c r="A2748" s="10">
        <f t="shared" ca="1" si="1338"/>
        <v>41408.350752315782</v>
      </c>
      <c r="B2748" s="22">
        <f t="shared" ca="1" si="1339"/>
        <v>41408.350752315782</v>
      </c>
      <c r="C2748" s="22">
        <f t="shared" ca="1" si="1316"/>
        <v>41408.503240741709</v>
      </c>
      <c r="D2748">
        <f t="shared" si="1344"/>
        <v>276</v>
      </c>
      <c r="E2748" s="23">
        <f t="shared" si="1317"/>
        <v>59</v>
      </c>
      <c r="F2748" s="23">
        <f t="shared" si="1318"/>
        <v>4</v>
      </c>
      <c r="G2748">
        <f t="shared" ca="1" si="1345"/>
        <v>6</v>
      </c>
      <c r="H2748" s="9">
        <f t="shared" ca="1" si="1319"/>
        <v>577.47070105858506</v>
      </c>
      <c r="I2748" s="9">
        <f t="shared" ca="1" si="1320"/>
        <v>3098.0947846065869</v>
      </c>
      <c r="J2748" s="9">
        <f t="shared" ca="1" si="1321"/>
        <v>14691.197256820487</v>
      </c>
      <c r="K2748" s="9">
        <f t="shared" ca="1" si="1322"/>
        <v>40593.015697861643</v>
      </c>
      <c r="L2748" s="9">
        <f t="shared" ca="1" si="1323"/>
        <v>20396.239646231363</v>
      </c>
      <c r="M2748" s="9">
        <f t="shared" ca="1" si="1349"/>
        <v>33541.17105633919</v>
      </c>
      <c r="N2748" s="9">
        <f t="shared" ca="1" si="1349"/>
        <v>13262.240273760121</v>
      </c>
      <c r="O2748" s="9">
        <f t="shared" ca="1" si="1325"/>
        <v>12441.730093886606</v>
      </c>
      <c r="P2748" s="9">
        <f t="shared" ca="1" si="1346"/>
        <v>31106.116776606552</v>
      </c>
      <c r="Q2748" s="9">
        <f t="shared" ca="1" si="1340"/>
        <v>165.06732577571756</v>
      </c>
      <c r="R2748" s="9">
        <f t="shared" si="1326"/>
        <v>8</v>
      </c>
      <c r="S2748" s="23">
        <f t="shared" ca="1" si="1327"/>
        <v>3.6597733390918723</v>
      </c>
      <c r="T2748" s="9">
        <f t="shared" ca="1" si="1341"/>
        <v>39</v>
      </c>
      <c r="U2748" s="9">
        <f t="shared" ca="1" si="1342"/>
        <v>35.184020730739576</v>
      </c>
      <c r="V2748" s="23">
        <f t="shared" ca="1" si="1328"/>
        <v>83.22931370741226</v>
      </c>
      <c r="W2748" s="23">
        <f t="shared" ca="1" si="1343"/>
        <v>1915.8157535173134</v>
      </c>
      <c r="X2748" s="23" t="e">
        <f ca="1">V2748/(S2748-#REF!)</f>
        <v>#REF!</v>
      </c>
      <c r="Y2748" s="9">
        <f t="shared" ca="1" si="1329"/>
        <v>0</v>
      </c>
      <c r="Z2748" s="9">
        <f t="shared" ca="1" si="1330"/>
        <v>0</v>
      </c>
      <c r="AA2748" s="24">
        <f t="shared" ca="1" si="1331"/>
        <v>423.56799523901964</v>
      </c>
      <c r="AB2748" s="9">
        <f t="shared" ca="1" si="1332"/>
        <v>244.32497471797888</v>
      </c>
      <c r="AC2748" s="9">
        <f t="shared" ca="1" si="1333"/>
        <v>129.38546218998368</v>
      </c>
      <c r="AD2748" s="9">
        <f t="shared" ca="1" si="1334"/>
        <v>25.967474976458082</v>
      </c>
      <c r="AE2748">
        <f t="shared" ca="1" si="1350"/>
        <v>0</v>
      </c>
      <c r="AF2748">
        <f t="shared" ca="1" si="1350"/>
        <v>0</v>
      </c>
      <c r="AG2748">
        <f t="shared" ca="1" si="1350"/>
        <v>0</v>
      </c>
      <c r="AH2748">
        <f t="shared" ca="1" si="1350"/>
        <v>0</v>
      </c>
      <c r="AI2748">
        <f t="shared" ca="1" si="1350"/>
        <v>0</v>
      </c>
      <c r="AJ2748">
        <f t="shared" ca="1" si="1350"/>
        <v>0</v>
      </c>
      <c r="AK2748">
        <f t="shared" ca="1" si="1350"/>
        <v>0</v>
      </c>
      <c r="AL2748">
        <f t="shared" ca="1" si="1336"/>
        <v>5.9773339091872435E-2</v>
      </c>
      <c r="AM2748">
        <f t="shared" ca="1" si="1337"/>
        <v>0.51934949952916165</v>
      </c>
    </row>
    <row r="2749" spans="1:39">
      <c r="A2749" s="10">
        <f t="shared" ca="1" si="1338"/>
        <v>41408.526851852817</v>
      </c>
      <c r="B2749" s="22">
        <f t="shared" ca="1" si="1339"/>
        <v>41408.526851852817</v>
      </c>
      <c r="C2749" s="22">
        <f t="shared" ca="1" si="1316"/>
        <v>41408.679340278744</v>
      </c>
      <c r="D2749">
        <f t="shared" si="1344"/>
        <v>276</v>
      </c>
      <c r="E2749" s="23">
        <f t="shared" si="1317"/>
        <v>59</v>
      </c>
      <c r="F2749" s="23">
        <f t="shared" si="1318"/>
        <v>4</v>
      </c>
      <c r="G2749">
        <f t="shared" ca="1" si="1345"/>
        <v>6</v>
      </c>
      <c r="H2749" s="9">
        <f t="shared" ca="1" si="1319"/>
        <v>650.04495511063078</v>
      </c>
      <c r="I2749" s="9">
        <f t="shared" ca="1" si="1320"/>
        <v>3170.6690386586329</v>
      </c>
      <c r="J2749" s="9">
        <f t="shared" ca="1" si="1321"/>
        <v>14763.771510872533</v>
      </c>
      <c r="K2749" s="9">
        <f t="shared" ca="1" si="1322"/>
        <v>40593.015697861643</v>
      </c>
      <c r="L2749" s="9">
        <f t="shared" ca="1" si="1323"/>
        <v>20396.239646231363</v>
      </c>
      <c r="M2749" s="9">
        <f t="shared" ca="1" si="1349"/>
        <v>33613.745310391234</v>
      </c>
      <c r="N2749" s="9">
        <f t="shared" ca="1" si="1349"/>
        <v>13334.814527812166</v>
      </c>
      <c r="O2749" s="9">
        <f t="shared" ca="1" si="1325"/>
        <v>12514.304347938652</v>
      </c>
      <c r="P2749" s="9">
        <f t="shared" ca="1" si="1346"/>
        <v>31106.116776606552</v>
      </c>
      <c r="Q2749" s="9">
        <f t="shared" ca="1" si="1340"/>
        <v>165.13990002976962</v>
      </c>
      <c r="R2749" s="9">
        <f t="shared" si="1326"/>
        <v>8</v>
      </c>
      <c r="S2749" s="23">
        <f t="shared" ca="1" si="1327"/>
        <v>3.6597733390918723</v>
      </c>
      <c r="T2749" s="9">
        <f t="shared" ca="1" si="1341"/>
        <v>39</v>
      </c>
      <c r="U2749" s="9">
        <f t="shared" ca="1" si="1342"/>
        <v>35.184020730739576</v>
      </c>
      <c r="V2749" s="23">
        <f t="shared" ca="1" si="1328"/>
        <v>72.574254052045731</v>
      </c>
      <c r="W2749" s="23">
        <f t="shared" ca="1" si="1343"/>
        <v>2032.5508075847454</v>
      </c>
      <c r="X2749" s="23" t="e">
        <f ca="1">V2749/(S2749-#REF!)</f>
        <v>#REF!</v>
      </c>
      <c r="Y2749" s="9">
        <f t="shared" ca="1" si="1329"/>
        <v>0</v>
      </c>
      <c r="Z2749" s="9">
        <f t="shared" ca="1" si="1330"/>
        <v>0</v>
      </c>
      <c r="AA2749" s="24">
        <f t="shared" ca="1" si="1331"/>
        <v>423.56799523901964</v>
      </c>
      <c r="AB2749" s="9">
        <f t="shared" ca="1" si="1332"/>
        <v>244.32497471797888</v>
      </c>
      <c r="AC2749" s="9">
        <f t="shared" ca="1" si="1333"/>
        <v>129.38546218998368</v>
      </c>
      <c r="AD2749" s="9">
        <f t="shared" ca="1" si="1334"/>
        <v>25.967474976458082</v>
      </c>
      <c r="AE2749">
        <f t="shared" ca="1" si="1350"/>
        <v>1</v>
      </c>
      <c r="AF2749">
        <f t="shared" ca="1" si="1350"/>
        <v>1</v>
      </c>
      <c r="AG2749">
        <f t="shared" ca="1" si="1350"/>
        <v>2</v>
      </c>
      <c r="AH2749">
        <f t="shared" ca="1" si="1350"/>
        <v>0</v>
      </c>
      <c r="AI2749">
        <f t="shared" ca="1" si="1350"/>
        <v>0</v>
      </c>
      <c r="AJ2749">
        <f t="shared" ca="1" si="1350"/>
        <v>0</v>
      </c>
      <c r="AK2749">
        <f t="shared" ca="1" si="1350"/>
        <v>0</v>
      </c>
      <c r="AL2749">
        <f t="shared" ca="1" si="1336"/>
        <v>5.9773339091872435E-2</v>
      </c>
      <c r="AM2749">
        <f t="shared" ca="1" si="1337"/>
        <v>0.51934949952916165</v>
      </c>
    </row>
    <row r="2750" spans="1:39">
      <c r="A2750" s="10">
        <f t="shared" ca="1" si="1338"/>
        <v>41408.691840278741</v>
      </c>
      <c r="B2750" s="22">
        <f t="shared" ca="1" si="1339"/>
        <v>41408.691840278741</v>
      </c>
      <c r="C2750" s="22">
        <f t="shared" ca="1" si="1316"/>
        <v>41408.844328704668</v>
      </c>
      <c r="D2750">
        <f t="shared" si="1344"/>
        <v>276</v>
      </c>
      <c r="E2750" s="23">
        <f t="shared" si="1317"/>
        <v>59</v>
      </c>
      <c r="F2750" s="23">
        <f t="shared" si="1318"/>
        <v>4</v>
      </c>
      <c r="G2750">
        <f t="shared" ca="1" si="1345"/>
        <v>6</v>
      </c>
      <c r="H2750" s="9">
        <f t="shared" ca="1" si="1319"/>
        <v>723.89854808304779</v>
      </c>
      <c r="I2750" s="9">
        <f t="shared" ca="1" si="1320"/>
        <v>3244.52263163105</v>
      </c>
      <c r="J2750" s="9">
        <f t="shared" ca="1" si="1321"/>
        <v>14837.62510384495</v>
      </c>
      <c r="K2750" s="9">
        <f t="shared" ca="1" si="1322"/>
        <v>40593.015697861643</v>
      </c>
      <c r="L2750" s="9">
        <f t="shared" ca="1" si="1323"/>
        <v>20396.239646231363</v>
      </c>
      <c r="M2750" s="9">
        <f t="shared" ca="1" si="1349"/>
        <v>33687.598903363651</v>
      </c>
      <c r="N2750" s="9">
        <f t="shared" ca="1" si="1349"/>
        <v>13408.668120784583</v>
      </c>
      <c r="O2750" s="9">
        <f t="shared" ca="1" si="1325"/>
        <v>12588.157940911069</v>
      </c>
      <c r="P2750" s="9">
        <f t="shared" ca="1" si="1346"/>
        <v>31106.116776606552</v>
      </c>
      <c r="Q2750" s="9">
        <f t="shared" ca="1" si="1340"/>
        <v>165.21375362274205</v>
      </c>
      <c r="R2750" s="9">
        <f t="shared" si="1326"/>
        <v>8</v>
      </c>
      <c r="S2750" s="23">
        <f t="shared" ca="1" si="1327"/>
        <v>3.6597733390918723</v>
      </c>
      <c r="T2750" s="9">
        <f t="shared" ca="1" si="1341"/>
        <v>39</v>
      </c>
      <c r="U2750" s="9">
        <f t="shared" ca="1" si="1342"/>
        <v>35.184020730739576</v>
      </c>
      <c r="V2750" s="23">
        <f t="shared" ca="1" si="1328"/>
        <v>73.853592972417033</v>
      </c>
      <c r="W2750" s="23">
        <f t="shared" ca="1" si="1343"/>
        <v>1903.8393932466113</v>
      </c>
      <c r="X2750" s="23" t="e">
        <f ca="1">V2750/(S2750-#REF!)</f>
        <v>#REF!</v>
      </c>
      <c r="Y2750" s="9">
        <f t="shared" ca="1" si="1329"/>
        <v>0</v>
      </c>
      <c r="Z2750" s="9">
        <f t="shared" ca="1" si="1330"/>
        <v>0</v>
      </c>
      <c r="AA2750" s="24">
        <f t="shared" ca="1" si="1331"/>
        <v>423.56799523901964</v>
      </c>
      <c r="AB2750" s="9">
        <f t="shared" ca="1" si="1332"/>
        <v>244.32497471797888</v>
      </c>
      <c r="AC2750" s="9">
        <f t="shared" ca="1" si="1333"/>
        <v>129.38546218998368</v>
      </c>
      <c r="AD2750" s="9">
        <f t="shared" ca="1" si="1334"/>
        <v>25.967474976458082</v>
      </c>
      <c r="AE2750">
        <f t="shared" ca="1" si="1350"/>
        <v>0</v>
      </c>
      <c r="AF2750">
        <f t="shared" ca="1" si="1350"/>
        <v>1</v>
      </c>
      <c r="AG2750">
        <f t="shared" ca="1" si="1350"/>
        <v>0</v>
      </c>
      <c r="AH2750">
        <f t="shared" ca="1" si="1350"/>
        <v>0</v>
      </c>
      <c r="AI2750">
        <f t="shared" ca="1" si="1350"/>
        <v>0</v>
      </c>
      <c r="AJ2750">
        <f t="shared" ca="1" si="1350"/>
        <v>0</v>
      </c>
      <c r="AK2750">
        <f t="shared" ca="1" si="1350"/>
        <v>0</v>
      </c>
      <c r="AL2750">
        <f t="shared" ca="1" si="1336"/>
        <v>5.9773339091872435E-2</v>
      </c>
      <c r="AM2750">
        <f t="shared" ca="1" si="1337"/>
        <v>0.51934949952916165</v>
      </c>
    </row>
    <row r="2751" spans="1:39">
      <c r="A2751" s="10">
        <f t="shared" ca="1" si="1338"/>
        <v>41408.865856482444</v>
      </c>
      <c r="B2751" s="22">
        <f t="shared" ca="1" si="1339"/>
        <v>41408.865856482444</v>
      </c>
      <c r="C2751" s="22">
        <f t="shared" ca="1" si="1316"/>
        <v>41409.02548611207</v>
      </c>
      <c r="D2751">
        <f t="shared" si="1344"/>
        <v>276</v>
      </c>
      <c r="E2751" s="23">
        <f t="shared" si="1317"/>
        <v>59</v>
      </c>
      <c r="F2751" s="23">
        <f t="shared" si="1318"/>
        <v>4</v>
      </c>
      <c r="G2751">
        <f t="shared" ca="1" si="1345"/>
        <v>6</v>
      </c>
      <c r="H2751" s="9">
        <f t="shared" ca="1" si="1319"/>
        <v>805.5647607228525</v>
      </c>
      <c r="I2751" s="9">
        <f t="shared" ca="1" si="1320"/>
        <v>3326.1888442708546</v>
      </c>
      <c r="J2751" s="9">
        <f t="shared" ca="1" si="1321"/>
        <v>14919.291316484754</v>
      </c>
      <c r="K2751" s="9">
        <f t="shared" ca="1" si="1322"/>
        <v>40593.015697861643</v>
      </c>
      <c r="L2751" s="9">
        <f t="shared" ca="1" si="1323"/>
        <v>20396.239646231363</v>
      </c>
      <c r="M2751" s="9">
        <f t="shared" ca="1" si="1349"/>
        <v>33769.265116003458</v>
      </c>
      <c r="N2751" s="9">
        <f t="shared" ca="1" si="1349"/>
        <v>13490.334333424387</v>
      </c>
      <c r="O2751" s="9">
        <f t="shared" ca="1" si="1325"/>
        <v>12669.824153550873</v>
      </c>
      <c r="P2751" s="9">
        <f t="shared" ca="1" si="1346"/>
        <v>31106.116776606552</v>
      </c>
      <c r="Q2751" s="9">
        <f t="shared" ca="1" si="1340"/>
        <v>165.29541983538186</v>
      </c>
      <c r="R2751" s="9">
        <f t="shared" si="1326"/>
        <v>8</v>
      </c>
      <c r="S2751" s="23">
        <f t="shared" ca="1" si="1327"/>
        <v>3.8313080041066661</v>
      </c>
      <c r="T2751" s="9">
        <f t="shared" ca="1" si="1341"/>
        <v>49</v>
      </c>
      <c r="U2751" s="9">
        <f t="shared" ca="1" si="1342"/>
        <v>52.708814783998605</v>
      </c>
      <c r="V2751" s="23">
        <f t="shared" ca="1" si="1328"/>
        <v>81.666212639804684</v>
      </c>
      <c r="W2751" s="23">
        <f t="shared" ca="1" si="1343"/>
        <v>2095.835719147542</v>
      </c>
      <c r="X2751" s="23" t="e">
        <f ca="1">V2751/(S2751-#REF!)</f>
        <v>#REF!</v>
      </c>
      <c r="Y2751" s="9">
        <f t="shared" ca="1" si="1329"/>
        <v>0</v>
      </c>
      <c r="Z2751" s="9">
        <f t="shared" ca="1" si="1330"/>
        <v>0</v>
      </c>
      <c r="AA2751" s="24">
        <f t="shared" ca="1" si="1331"/>
        <v>445.20075113983501</v>
      </c>
      <c r="AB2751" s="9">
        <f t="shared" ca="1" si="1332"/>
        <v>257.67037165612982</v>
      </c>
      <c r="AC2751" s="9">
        <f t="shared" ca="1" si="1333"/>
        <v>136.4526903885932</v>
      </c>
      <c r="AD2751" s="9">
        <f t="shared" ca="1" si="1334"/>
        <v>25.967474976458082</v>
      </c>
      <c r="AE2751">
        <f t="shared" ca="1" si="1350"/>
        <v>0</v>
      </c>
      <c r="AF2751">
        <f t="shared" ca="1" si="1350"/>
        <v>1</v>
      </c>
      <c r="AG2751">
        <f t="shared" ca="1" si="1350"/>
        <v>1</v>
      </c>
      <c r="AH2751">
        <f t="shared" ca="1" si="1350"/>
        <v>0</v>
      </c>
      <c r="AI2751">
        <f t="shared" ca="1" si="1350"/>
        <v>0</v>
      </c>
      <c r="AJ2751">
        <f t="shared" ca="1" si="1350"/>
        <v>0</v>
      </c>
      <c r="AK2751">
        <f t="shared" ca="1" si="1350"/>
        <v>0</v>
      </c>
      <c r="AL2751">
        <f t="shared" ca="1" si="1336"/>
        <v>5.9773339091872435E-2</v>
      </c>
      <c r="AM2751">
        <f t="shared" ca="1" si="1337"/>
        <v>0.51934949952916165</v>
      </c>
    </row>
    <row r="2752" spans="1:39">
      <c r="A2752" s="10">
        <f t="shared" ca="1" si="1338"/>
        <v>41409.048402778739</v>
      </c>
      <c r="B2752" s="22">
        <f t="shared" ca="1" si="1339"/>
        <v>41409.048402778739</v>
      </c>
      <c r="C2752" s="22">
        <f t="shared" ca="1" si="1316"/>
        <v>41409.200891204666</v>
      </c>
      <c r="D2752">
        <f t="shared" si="1344"/>
        <v>276</v>
      </c>
      <c r="E2752" s="23">
        <f t="shared" si="1317"/>
        <v>59</v>
      </c>
      <c r="F2752" s="23">
        <f t="shared" si="1318"/>
        <v>4</v>
      </c>
      <c r="G2752">
        <f t="shared" ca="1" si="1345"/>
        <v>7</v>
      </c>
      <c r="H2752" s="9">
        <f t="shared" ca="1" si="1319"/>
        <v>886.49716246246828</v>
      </c>
      <c r="I2752" s="9">
        <f t="shared" ca="1" si="1320"/>
        <v>3407.1212460104703</v>
      </c>
      <c r="J2752" s="9">
        <f t="shared" ca="1" si="1321"/>
        <v>15000.22371822437</v>
      </c>
      <c r="K2752" s="9">
        <f t="shared" ca="1" si="1322"/>
        <v>40593.015697861643</v>
      </c>
      <c r="L2752" s="9">
        <f t="shared" ca="1" si="1323"/>
        <v>20396.239646231363</v>
      </c>
      <c r="M2752" s="9">
        <f t="shared" ca="1" si="1349"/>
        <v>33850.197517743072</v>
      </c>
      <c r="N2752" s="9">
        <f t="shared" ca="1" si="1349"/>
        <v>13571.266735164003</v>
      </c>
      <c r="O2752" s="9">
        <f t="shared" ca="1" si="1325"/>
        <v>12750.756555290489</v>
      </c>
      <c r="P2752" s="9">
        <f t="shared" ca="1" si="1346"/>
        <v>31106.116776606552</v>
      </c>
      <c r="Q2752" s="9">
        <f t="shared" ca="1" si="1340"/>
        <v>165.37635223712147</v>
      </c>
      <c r="R2752" s="9">
        <f t="shared" si="1326"/>
        <v>8</v>
      </c>
      <c r="S2752" s="23">
        <f t="shared" ca="1" si="1327"/>
        <v>3.6597733390918723</v>
      </c>
      <c r="T2752" s="9">
        <f t="shared" ca="1" si="1341"/>
        <v>39</v>
      </c>
      <c r="U2752" s="9">
        <f t="shared" ca="1" si="1342"/>
        <v>35.184020730739576</v>
      </c>
      <c r="V2752" s="23">
        <f t="shared" ca="1" si="1328"/>
        <v>80.932401739615827</v>
      </c>
      <c r="W2752" s="23">
        <f t="shared" ca="1" si="1343"/>
        <v>0</v>
      </c>
      <c r="X2752" s="23" t="e">
        <f ca="1">V2752/(S2752-#REF!)</f>
        <v>#REF!</v>
      </c>
      <c r="Y2752" s="9">
        <f t="shared" ca="1" si="1329"/>
        <v>0</v>
      </c>
      <c r="Z2752" s="9">
        <f t="shared" ca="1" si="1330"/>
        <v>0</v>
      </c>
      <c r="AA2752" s="24">
        <f t="shared" ca="1" si="1331"/>
        <v>423.56799523901964</v>
      </c>
      <c r="AB2752" s="9">
        <f t="shared" ca="1" si="1332"/>
        <v>244.32497471797888</v>
      </c>
      <c r="AC2752" s="9">
        <f t="shared" ca="1" si="1333"/>
        <v>129.38546218998368</v>
      </c>
      <c r="AD2752" s="9">
        <f t="shared" ca="1" si="1334"/>
        <v>25.967474976458082</v>
      </c>
      <c r="AE2752">
        <f t="shared" ca="1" si="1350"/>
        <v>0</v>
      </c>
      <c r="AF2752">
        <f t="shared" ca="1" si="1350"/>
        <v>0</v>
      </c>
      <c r="AG2752">
        <f t="shared" ca="1" si="1350"/>
        <v>0</v>
      </c>
      <c r="AH2752">
        <f t="shared" ca="1" si="1350"/>
        <v>0</v>
      </c>
      <c r="AI2752">
        <f t="shared" ca="1" si="1350"/>
        <v>0</v>
      </c>
      <c r="AJ2752">
        <f t="shared" ca="1" si="1350"/>
        <v>0</v>
      </c>
      <c r="AK2752">
        <f t="shared" ca="1" si="1350"/>
        <v>0</v>
      </c>
      <c r="AL2752">
        <f t="shared" ca="1" si="1336"/>
        <v>5.9773339091872435E-2</v>
      </c>
      <c r="AM2752">
        <f t="shared" ca="1" si="1337"/>
        <v>0.51934949952916165</v>
      </c>
    </row>
    <row r="2753" spans="1:39">
      <c r="A2753" s="10">
        <f t="shared" ca="1" si="1338"/>
        <v>41409.223113426888</v>
      </c>
      <c r="B2753" s="22">
        <f t="shared" ca="1" si="1339"/>
        <v>41409.223113426888</v>
      </c>
      <c r="C2753" s="22">
        <f t="shared" ca="1" si="1316"/>
        <v>41409.421759260222</v>
      </c>
      <c r="D2753">
        <f t="shared" si="1344"/>
        <v>276</v>
      </c>
      <c r="E2753" s="23">
        <f t="shared" si="1317"/>
        <v>59</v>
      </c>
      <c r="F2753" s="23">
        <f t="shared" si="1318"/>
        <v>4</v>
      </c>
      <c r="G2753">
        <f t="shared" ca="1" si="1345"/>
        <v>7</v>
      </c>
      <c r="H2753" s="9">
        <f t="shared" ca="1" si="1319"/>
        <v>966.00106695237753</v>
      </c>
      <c r="I2753" s="9">
        <f t="shared" ca="1" si="1320"/>
        <v>3486.6251505003793</v>
      </c>
      <c r="J2753" s="9">
        <f t="shared" ca="1" si="1321"/>
        <v>15079.727622714279</v>
      </c>
      <c r="K2753" s="9">
        <f t="shared" ca="1" si="1322"/>
        <v>40593.015697861643</v>
      </c>
      <c r="L2753" s="9">
        <f t="shared" ca="1" si="1323"/>
        <v>20396.239646231363</v>
      </c>
      <c r="M2753" s="9">
        <f t="shared" ca="1" si="1349"/>
        <v>33929.701422232982</v>
      </c>
      <c r="N2753" s="9">
        <f t="shared" ca="1" si="1349"/>
        <v>13650.770639653912</v>
      </c>
      <c r="O2753" s="9">
        <f t="shared" ca="1" si="1325"/>
        <v>12830.260459780398</v>
      </c>
      <c r="P2753" s="9">
        <f t="shared" ca="1" si="1346"/>
        <v>31106.116776606552</v>
      </c>
      <c r="Q2753" s="9">
        <f t="shared" ca="1" si="1340"/>
        <v>165.45585614161138</v>
      </c>
      <c r="R2753" s="9">
        <f t="shared" si="1326"/>
        <v>8</v>
      </c>
      <c r="S2753" s="23">
        <f t="shared" ca="1" si="1327"/>
        <v>4.7676014846567432</v>
      </c>
      <c r="T2753" s="9">
        <f t="shared" ca="1" si="1341"/>
        <v>46</v>
      </c>
      <c r="U2753" s="9">
        <f t="shared" ca="1" si="1342"/>
        <v>3.3653447642755054</v>
      </c>
      <c r="V2753" s="23">
        <f t="shared" ca="1" si="1328"/>
        <v>79.503904489909203</v>
      </c>
      <c r="W2753" s="23">
        <f t="shared" ca="1" si="1343"/>
        <v>0</v>
      </c>
      <c r="X2753" s="23" t="e">
        <f ca="1">V2753/(S2753-#REF!)</f>
        <v>#REF!</v>
      </c>
      <c r="Y2753" s="9">
        <f t="shared" ca="1" si="1329"/>
        <v>0</v>
      </c>
      <c r="Z2753" s="9">
        <f t="shared" ca="1" si="1330"/>
        <v>0</v>
      </c>
      <c r="AA2753" s="24">
        <f t="shared" ca="1" si="1331"/>
        <v>563.2795564618832</v>
      </c>
      <c r="AB2753" s="9">
        <f t="shared" ca="1" si="1332"/>
        <v>330.5140044429258</v>
      </c>
      <c r="AC2753" s="9">
        <f t="shared" ca="1" si="1333"/>
        <v>175.02798178725635</v>
      </c>
      <c r="AD2753" s="9">
        <f t="shared" ca="1" si="1334"/>
        <v>25.967474976458082</v>
      </c>
      <c r="AE2753">
        <f t="shared" ca="1" si="1350"/>
        <v>0</v>
      </c>
      <c r="AF2753">
        <f t="shared" ca="1" si="1350"/>
        <v>1</v>
      </c>
      <c r="AG2753">
        <f t="shared" ca="1" si="1350"/>
        <v>0</v>
      </c>
      <c r="AH2753">
        <f t="shared" ca="1" si="1350"/>
        <v>0</v>
      </c>
      <c r="AI2753">
        <f t="shared" ca="1" si="1350"/>
        <v>0</v>
      </c>
      <c r="AJ2753">
        <f t="shared" ca="1" si="1350"/>
        <v>0</v>
      </c>
      <c r="AK2753">
        <f t="shared" ca="1" si="1350"/>
        <v>0</v>
      </c>
      <c r="AL2753">
        <f t="shared" ca="1" si="1336"/>
        <v>5.9773339091872435E-2</v>
      </c>
      <c r="AM2753">
        <f t="shared" ca="1" si="1337"/>
        <v>0.51934949952916165</v>
      </c>
    </row>
    <row r="2754" spans="1:39">
      <c r="A2754" s="10">
        <f t="shared" ca="1" si="1338"/>
        <v>41409.450925926889</v>
      </c>
      <c r="B2754" s="22">
        <f t="shared" ca="1" si="1339"/>
        <v>41409.450925926889</v>
      </c>
      <c r="C2754" s="22">
        <f t="shared" ca="1" si="1316"/>
        <v>41409.603414352816</v>
      </c>
      <c r="D2754">
        <f t="shared" si="1344"/>
        <v>276</v>
      </c>
      <c r="E2754" s="23">
        <f t="shared" si="1317"/>
        <v>59</v>
      </c>
      <c r="F2754" s="23">
        <f t="shared" si="1318"/>
        <v>4</v>
      </c>
      <c r="G2754">
        <f t="shared" ca="1" si="1345"/>
        <v>6</v>
      </c>
      <c r="H2754" s="9">
        <f t="shared" ca="1" si="1319"/>
        <v>1052.1850825546078</v>
      </c>
      <c r="I2754" s="9">
        <f t="shared" ca="1" si="1320"/>
        <v>3572.8091661026097</v>
      </c>
      <c r="J2754" s="9">
        <f t="shared" ca="1" si="1321"/>
        <v>15165.911638316509</v>
      </c>
      <c r="K2754" s="9">
        <f t="shared" ca="1" si="1322"/>
        <v>40593.015697861643</v>
      </c>
      <c r="L2754" s="9">
        <f t="shared" ca="1" si="1323"/>
        <v>20396.239646231363</v>
      </c>
      <c r="M2754" s="9">
        <f t="shared" ca="1" si="1349"/>
        <v>34015.885437835212</v>
      </c>
      <c r="N2754" s="9">
        <f t="shared" ca="1" si="1349"/>
        <v>13736.954655256142</v>
      </c>
      <c r="O2754" s="9">
        <f t="shared" ca="1" si="1325"/>
        <v>12916.444475382628</v>
      </c>
      <c r="P2754" s="9">
        <f t="shared" ca="1" si="1346"/>
        <v>31106.116776606552</v>
      </c>
      <c r="Q2754" s="9">
        <f t="shared" ca="1" si="1340"/>
        <v>165.54204015721362</v>
      </c>
      <c r="R2754" s="9">
        <f t="shared" si="1326"/>
        <v>8</v>
      </c>
      <c r="S2754" s="23">
        <f t="shared" ca="1" si="1327"/>
        <v>3.6597733390918723</v>
      </c>
      <c r="T2754" s="9">
        <f t="shared" ca="1" si="1341"/>
        <v>39</v>
      </c>
      <c r="U2754" s="9">
        <f t="shared" ca="1" si="1342"/>
        <v>35.184020730739576</v>
      </c>
      <c r="V2754" s="23">
        <f t="shared" ca="1" si="1328"/>
        <v>86.18401560223019</v>
      </c>
      <c r="W2754" s="23">
        <f t="shared" ca="1" si="1343"/>
        <v>1639.1564204704032</v>
      </c>
      <c r="X2754" s="23" t="e">
        <f ca="1">V2754/(S2754-#REF!)</f>
        <v>#REF!</v>
      </c>
      <c r="Y2754" s="9">
        <f t="shared" ca="1" si="1329"/>
        <v>0</v>
      </c>
      <c r="Z2754" s="9">
        <f t="shared" ca="1" si="1330"/>
        <v>0</v>
      </c>
      <c r="AA2754" s="24">
        <f t="shared" ca="1" si="1331"/>
        <v>423.56799523901964</v>
      </c>
      <c r="AB2754" s="9">
        <f t="shared" ca="1" si="1332"/>
        <v>244.32497471797888</v>
      </c>
      <c r="AC2754" s="9">
        <f t="shared" ca="1" si="1333"/>
        <v>129.38546218998368</v>
      </c>
      <c r="AD2754" s="9">
        <f t="shared" ca="1" si="1334"/>
        <v>25.967474976458082</v>
      </c>
      <c r="AE2754">
        <f t="shared" ca="1" si="1350"/>
        <v>0</v>
      </c>
      <c r="AF2754">
        <f t="shared" ca="1" si="1350"/>
        <v>1</v>
      </c>
      <c r="AG2754">
        <f t="shared" ca="1" si="1350"/>
        <v>1</v>
      </c>
      <c r="AH2754">
        <f t="shared" ca="1" si="1350"/>
        <v>0</v>
      </c>
      <c r="AI2754">
        <f t="shared" ca="1" si="1350"/>
        <v>0</v>
      </c>
      <c r="AJ2754">
        <f t="shared" ca="1" si="1350"/>
        <v>0</v>
      </c>
      <c r="AK2754">
        <f t="shared" ca="1" si="1350"/>
        <v>0</v>
      </c>
      <c r="AL2754">
        <f t="shared" ca="1" si="1336"/>
        <v>5.9773339091872435E-2</v>
      </c>
      <c r="AM2754">
        <f t="shared" ca="1" si="1337"/>
        <v>0.51934949952916165</v>
      </c>
    </row>
    <row r="2755" spans="1:39">
      <c r="A2755" s="10">
        <f t="shared" ca="1" si="1338"/>
        <v>41409.629108797257</v>
      </c>
      <c r="B2755" s="22">
        <f t="shared" ca="1" si="1339"/>
        <v>41409.629108797257</v>
      </c>
      <c r="C2755" s="22">
        <f t="shared" ca="1" si="1316"/>
        <v>41409.784201389848</v>
      </c>
      <c r="D2755">
        <f t="shared" si="1344"/>
        <v>276</v>
      </c>
      <c r="E2755" s="23">
        <f t="shared" si="1317"/>
        <v>59</v>
      </c>
      <c r="F2755" s="23">
        <f t="shared" si="1318"/>
        <v>4</v>
      </c>
      <c r="G2755">
        <f t="shared" ca="1" si="1345"/>
        <v>6</v>
      </c>
      <c r="H2755" s="9">
        <f t="shared" ca="1" si="1319"/>
        <v>0</v>
      </c>
      <c r="I2755" s="9">
        <f t="shared" ca="1" si="1320"/>
        <v>3660.0057019550709</v>
      </c>
      <c r="J2755" s="9">
        <f t="shared" ca="1" si="1321"/>
        <v>15253.10817416897</v>
      </c>
      <c r="K2755" s="9">
        <f t="shared" ca="1" si="1322"/>
        <v>40593.015697861643</v>
      </c>
      <c r="L2755" s="9">
        <f t="shared" ca="1" si="1323"/>
        <v>20396.239646231363</v>
      </c>
      <c r="M2755" s="9">
        <f t="shared" ca="1" si="1349"/>
        <v>34103.081973687673</v>
      </c>
      <c r="N2755" s="9">
        <f t="shared" ca="1" si="1349"/>
        <v>13824.151191108604</v>
      </c>
      <c r="O2755" s="9">
        <f t="shared" ca="1" si="1325"/>
        <v>13003.64101123509</v>
      </c>
      <c r="P2755" s="9">
        <f t="shared" ca="1" si="1346"/>
        <v>31106.116776606552</v>
      </c>
      <c r="Q2755" s="9">
        <f t="shared" ca="1" si="1340"/>
        <v>165.62923669306608</v>
      </c>
      <c r="R2755" s="9">
        <f t="shared" si="1326"/>
        <v>8</v>
      </c>
      <c r="S2755" s="23">
        <f t="shared" ca="1" si="1327"/>
        <v>3.7224725554167941</v>
      </c>
      <c r="T2755" s="9">
        <f t="shared" ca="1" si="1341"/>
        <v>43</v>
      </c>
      <c r="U2755" s="9">
        <f t="shared" ca="1" si="1342"/>
        <v>20.901199500458461</v>
      </c>
      <c r="V2755" s="23">
        <f t="shared" ca="1" si="1328"/>
        <v>87.196535852461267</v>
      </c>
      <c r="W2755" s="23">
        <f t="shared" ca="1" si="1343"/>
        <v>1789.7729812121197</v>
      </c>
      <c r="X2755" s="23" t="e">
        <f ca="1">V2755/(S2755-#REF!)</f>
        <v>#REF!</v>
      </c>
      <c r="Y2755" s="9">
        <f t="shared" ca="1" si="1329"/>
        <v>0</v>
      </c>
      <c r="Z2755" s="9">
        <f t="shared" ca="1" si="1330"/>
        <v>0</v>
      </c>
      <c r="AA2755" s="24">
        <f t="shared" ca="1" si="1331"/>
        <v>431.47518322234924</v>
      </c>
      <c r="AB2755" s="9">
        <f t="shared" ca="1" si="1332"/>
        <v>249.20297374805779</v>
      </c>
      <c r="AC2755" s="9">
        <f t="shared" ca="1" si="1333"/>
        <v>131.96866990257047</v>
      </c>
      <c r="AD2755" s="9">
        <f t="shared" ca="1" si="1334"/>
        <v>25.967474976458082</v>
      </c>
      <c r="AE2755">
        <f t="shared" ca="1" si="1350"/>
        <v>1</v>
      </c>
      <c r="AF2755">
        <f t="shared" ca="1" si="1350"/>
        <v>1</v>
      </c>
      <c r="AG2755">
        <f t="shared" ca="1" si="1350"/>
        <v>0</v>
      </c>
      <c r="AH2755">
        <f t="shared" ca="1" si="1350"/>
        <v>1</v>
      </c>
      <c r="AI2755">
        <f t="shared" ca="1" si="1350"/>
        <v>0</v>
      </c>
      <c r="AJ2755">
        <f t="shared" ca="1" si="1350"/>
        <v>0</v>
      </c>
      <c r="AK2755">
        <f t="shared" ca="1" si="1350"/>
        <v>0</v>
      </c>
      <c r="AL2755">
        <f t="shared" ca="1" si="1336"/>
        <v>5.9773339091872435E-2</v>
      </c>
      <c r="AM2755">
        <f t="shared" ca="1" si="1337"/>
        <v>0.51934949952916165</v>
      </c>
    </row>
    <row r="2756" spans="1:39">
      <c r="A2756" s="10">
        <f t="shared" ca="1" si="1338"/>
        <v>41409.798784723178</v>
      </c>
      <c r="B2756" s="22">
        <f t="shared" ca="1" si="1339"/>
        <v>41409.798784723178</v>
      </c>
      <c r="C2756" s="22">
        <f t="shared" ca="1" si="1316"/>
        <v>41410.701273149105</v>
      </c>
      <c r="D2756">
        <f t="shared" si="1344"/>
        <v>276</v>
      </c>
      <c r="E2756" s="23">
        <f t="shared" si="1317"/>
        <v>59</v>
      </c>
      <c r="F2756" s="23">
        <f t="shared" si="1318"/>
        <v>4</v>
      </c>
      <c r="G2756">
        <f t="shared" ca="1" si="1345"/>
        <v>1</v>
      </c>
      <c r="H2756" s="9">
        <f t="shared" ca="1" si="1319"/>
        <v>0</v>
      </c>
      <c r="I2756" s="9">
        <f t="shared" ca="1" si="1320"/>
        <v>3660.0057019550709</v>
      </c>
      <c r="J2756" s="9">
        <f t="shared" ca="1" si="1321"/>
        <v>15253.10817416897</v>
      </c>
      <c r="K2756" s="9">
        <f t="shared" ca="1" si="1322"/>
        <v>40593.015697861643</v>
      </c>
      <c r="L2756" s="9">
        <f t="shared" ca="1" si="1323"/>
        <v>20396.239646231363</v>
      </c>
      <c r="M2756" s="9">
        <f t="shared" ca="1" si="1349"/>
        <v>34103.081973687673</v>
      </c>
      <c r="N2756" s="9">
        <f t="shared" ca="1" si="1349"/>
        <v>13824.151191108604</v>
      </c>
      <c r="O2756" s="9">
        <f t="shared" ca="1" si="1325"/>
        <v>13003.64101123509</v>
      </c>
      <c r="P2756" s="9">
        <f t="shared" ca="1" si="1346"/>
        <v>31106.116776606552</v>
      </c>
      <c r="Q2756" s="9">
        <f t="shared" ca="1" si="1340"/>
        <v>165.62923669306608</v>
      </c>
      <c r="R2756" s="9">
        <f t="shared" si="1326"/>
        <v>8</v>
      </c>
      <c r="S2756" s="23">
        <f t="shared" ca="1" si="1327"/>
        <v>21.659773339091874</v>
      </c>
      <c r="T2756" s="9">
        <f t="shared" ca="1" si="1341"/>
        <v>39</v>
      </c>
      <c r="U2756" s="9">
        <f t="shared" ca="1" si="1342"/>
        <v>35.184020730739576</v>
      </c>
      <c r="V2756" s="23">
        <f t="shared" ca="1" si="1328"/>
        <v>0</v>
      </c>
      <c r="W2756" s="23">
        <f t="shared" ca="1" si="1343"/>
        <v>0</v>
      </c>
      <c r="X2756" s="23" t="e">
        <f ca="1">V2756/(S2756-#REF!)</f>
        <v>#REF!</v>
      </c>
      <c r="Y2756" s="9">
        <f t="shared" ca="1" si="1329"/>
        <v>600</v>
      </c>
      <c r="Z2756" s="9">
        <f t="shared" ca="1" si="1330"/>
        <v>1200</v>
      </c>
      <c r="AA2756" s="24">
        <f t="shared" ca="1" si="1331"/>
        <v>0</v>
      </c>
      <c r="AB2756" s="9">
        <f t="shared" ca="1" si="1332"/>
        <v>1644.724974717979</v>
      </c>
      <c r="AC2756" s="9">
        <f t="shared" ca="1" si="1333"/>
        <v>870.98546218998376</v>
      </c>
      <c r="AD2756" s="9">
        <f t="shared" ca="1" si="1334"/>
        <v>25.967474976458082</v>
      </c>
      <c r="AE2756">
        <f t="shared" ca="1" si="1350"/>
        <v>0</v>
      </c>
      <c r="AF2756">
        <f t="shared" ca="1" si="1350"/>
        <v>1</v>
      </c>
      <c r="AG2756">
        <f t="shared" ca="1" si="1350"/>
        <v>0</v>
      </c>
      <c r="AH2756">
        <f t="shared" ca="1" si="1350"/>
        <v>0</v>
      </c>
      <c r="AI2756">
        <f t="shared" ca="1" si="1350"/>
        <v>0</v>
      </c>
      <c r="AJ2756">
        <f t="shared" ca="1" si="1350"/>
        <v>0</v>
      </c>
      <c r="AK2756">
        <f t="shared" ca="1" si="1350"/>
        <v>0</v>
      </c>
      <c r="AL2756">
        <f t="shared" ca="1" si="1336"/>
        <v>5.9773339091872435E-2</v>
      </c>
      <c r="AM2756">
        <f t="shared" ca="1" si="1337"/>
        <v>0.51934949952916165</v>
      </c>
    </row>
    <row r="2757" spans="1:39">
      <c r="A2757" s="10">
        <f t="shared" ca="1" si="1338"/>
        <v>41410.720023149108</v>
      </c>
      <c r="B2757" s="22">
        <f t="shared" ca="1" si="1339"/>
        <v>41410.720023149108</v>
      </c>
      <c r="C2757" s="22">
        <f t="shared" ca="1" si="1316"/>
        <v>41410.923935186147</v>
      </c>
      <c r="D2757">
        <f t="shared" si="1344"/>
        <v>276</v>
      </c>
      <c r="E2757" s="23">
        <f t="shared" si="1317"/>
        <v>59</v>
      </c>
      <c r="F2757" s="23">
        <f t="shared" si="1318"/>
        <v>4</v>
      </c>
      <c r="G2757">
        <f t="shared" ca="1" si="1345"/>
        <v>7</v>
      </c>
      <c r="H2757" s="9">
        <f t="shared" ca="1" si="1319"/>
        <v>90.212662181583596</v>
      </c>
      <c r="I2757" s="9">
        <f t="shared" ca="1" si="1320"/>
        <v>3750.2183641366546</v>
      </c>
      <c r="J2757" s="9">
        <f t="shared" ca="1" si="1321"/>
        <v>15343.320836350555</v>
      </c>
      <c r="K2757" s="9">
        <f t="shared" ca="1" si="1322"/>
        <v>40593.015697861643</v>
      </c>
      <c r="L2757" s="9">
        <f t="shared" ca="1" si="1323"/>
        <v>20396.239646231363</v>
      </c>
      <c r="M2757" s="9">
        <f t="shared" ca="1" si="1349"/>
        <v>34193.294635869257</v>
      </c>
      <c r="N2757" s="9">
        <f t="shared" ca="1" si="1349"/>
        <v>13914.363853290188</v>
      </c>
      <c r="O2757" s="9">
        <f t="shared" ca="1" si="1325"/>
        <v>13093.853673416674</v>
      </c>
      <c r="P2757" s="9">
        <f t="shared" ca="1" si="1346"/>
        <v>31106.116776606552</v>
      </c>
      <c r="Q2757" s="9">
        <f t="shared" ca="1" si="1340"/>
        <v>165.71944935524766</v>
      </c>
      <c r="R2757" s="9">
        <f t="shared" si="1326"/>
        <v>8</v>
      </c>
      <c r="S2757" s="23">
        <f t="shared" ca="1" si="1327"/>
        <v>4.8940436533418419</v>
      </c>
      <c r="T2757" s="9">
        <f t="shared" ca="1" si="1341"/>
        <v>53</v>
      </c>
      <c r="U2757" s="9">
        <f t="shared" ca="1" si="1342"/>
        <v>38.557152030629368</v>
      </c>
      <c r="V2757" s="23">
        <f t="shared" ca="1" si="1328"/>
        <v>90.212662181583596</v>
      </c>
      <c r="W2757" s="23">
        <f t="shared" ca="1" si="1343"/>
        <v>0</v>
      </c>
      <c r="X2757" s="23" t="e">
        <f ca="1">V2757/(S2757-#REF!)</f>
        <v>#REF!</v>
      </c>
      <c r="Y2757" s="9">
        <f t="shared" ca="1" si="1329"/>
        <v>0</v>
      </c>
      <c r="Z2757" s="9">
        <f t="shared" ca="1" si="1330"/>
        <v>0</v>
      </c>
      <c r="AA2757" s="24">
        <f t="shared" ca="1" si="1331"/>
        <v>579.22556113970472</v>
      </c>
      <c r="AB2757" s="9">
        <f t="shared" ca="1" si="1332"/>
        <v>340.35120516662647</v>
      </c>
      <c r="AC2757" s="9">
        <f t="shared" ca="1" si="1333"/>
        <v>180.23739913708241</v>
      </c>
      <c r="AD2757" s="9">
        <f t="shared" ca="1" si="1334"/>
        <v>25.967474976458082</v>
      </c>
      <c r="AE2757">
        <f t="shared" ca="1" si="1350"/>
        <v>0</v>
      </c>
      <c r="AF2757">
        <f t="shared" ca="1" si="1350"/>
        <v>0</v>
      </c>
      <c r="AG2757">
        <f t="shared" ca="1" si="1350"/>
        <v>0</v>
      </c>
      <c r="AH2757">
        <f t="shared" ca="1" si="1350"/>
        <v>0</v>
      </c>
      <c r="AI2757">
        <f t="shared" ca="1" si="1350"/>
        <v>0</v>
      </c>
      <c r="AJ2757">
        <f t="shared" ca="1" si="1350"/>
        <v>0</v>
      </c>
      <c r="AK2757">
        <f t="shared" ca="1" si="1350"/>
        <v>0</v>
      </c>
      <c r="AL2757">
        <f t="shared" ca="1" si="1336"/>
        <v>5.9773339091872435E-2</v>
      </c>
      <c r="AM2757">
        <f t="shared" ca="1" si="1337"/>
        <v>0.51934949952916165</v>
      </c>
    </row>
    <row r="2758" spans="1:39">
      <c r="A2758" s="10">
        <f t="shared" ca="1" si="1338"/>
        <v>41410.940601852817</v>
      </c>
      <c r="B2758" s="22">
        <f t="shared" ca="1" si="1339"/>
        <v>41410.940601852817</v>
      </c>
      <c r="C2758" s="22">
        <f t="shared" ca="1" si="1316"/>
        <v>41411.140162038006</v>
      </c>
      <c r="D2758">
        <f t="shared" si="1344"/>
        <v>276</v>
      </c>
      <c r="E2758" s="23">
        <f t="shared" si="1317"/>
        <v>59</v>
      </c>
      <c r="F2758" s="23">
        <f t="shared" si="1318"/>
        <v>4</v>
      </c>
      <c r="G2758">
        <f t="shared" ca="1" si="1345"/>
        <v>7</v>
      </c>
      <c r="H2758" s="9">
        <f t="shared" ca="1" si="1319"/>
        <v>171.95600438815632</v>
      </c>
      <c r="I2758" s="9">
        <f t="shared" ca="1" si="1320"/>
        <v>3831.9617063432274</v>
      </c>
      <c r="J2758" s="9">
        <f t="shared" ca="1" si="1321"/>
        <v>15425.064178557128</v>
      </c>
      <c r="K2758" s="9">
        <f t="shared" ca="1" si="1322"/>
        <v>40593.015697861643</v>
      </c>
      <c r="L2758" s="9">
        <f t="shared" ca="1" si="1323"/>
        <v>20396.239646231363</v>
      </c>
      <c r="M2758" s="9">
        <f t="shared" ca="1" si="1349"/>
        <v>34275.03797807583</v>
      </c>
      <c r="N2758" s="9">
        <f t="shared" ca="1" si="1349"/>
        <v>13996.107195496761</v>
      </c>
      <c r="O2758" s="9">
        <f t="shared" ca="1" si="1325"/>
        <v>13175.597015623247</v>
      </c>
      <c r="P2758" s="9">
        <f t="shared" ca="1" si="1346"/>
        <v>31106.116776606552</v>
      </c>
      <c r="Q2758" s="9">
        <f t="shared" ca="1" si="1340"/>
        <v>165.80119269745424</v>
      </c>
      <c r="R2758" s="9">
        <f t="shared" si="1326"/>
        <v>8</v>
      </c>
      <c r="S2758" s="23">
        <f t="shared" ca="1" si="1327"/>
        <v>4.7896806446095681</v>
      </c>
      <c r="T2758" s="9">
        <f t="shared" ca="1" si="1341"/>
        <v>47</v>
      </c>
      <c r="U2758" s="9">
        <f t="shared" ca="1" si="1342"/>
        <v>22.850320594443474</v>
      </c>
      <c r="V2758" s="23">
        <f t="shared" ca="1" si="1328"/>
        <v>81.74334220657272</v>
      </c>
      <c r="W2758" s="23">
        <f t="shared" ca="1" si="1343"/>
        <v>0</v>
      </c>
      <c r="X2758" s="23" t="e">
        <f ca="1">V2758/(S2758-#REF!)</f>
        <v>#REF!</v>
      </c>
      <c r="Y2758" s="9">
        <f t="shared" ca="1" si="1329"/>
        <v>0</v>
      </c>
      <c r="Z2758" s="9">
        <f t="shared" ca="1" si="1330"/>
        <v>0</v>
      </c>
      <c r="AA2758" s="24">
        <f t="shared" ca="1" si="1331"/>
        <v>566.06402616492164</v>
      </c>
      <c r="AB2758" s="9">
        <f t="shared" ca="1" si="1332"/>
        <v>332.23176308725567</v>
      </c>
      <c r="AC2758" s="9">
        <f t="shared" ca="1" si="1333"/>
        <v>175.93764317731276</v>
      </c>
      <c r="AD2758" s="9">
        <f t="shared" ca="1" si="1334"/>
        <v>25.967474976458082</v>
      </c>
      <c r="AE2758">
        <f t="shared" ca="1" si="1350"/>
        <v>1</v>
      </c>
      <c r="AF2758">
        <f t="shared" ca="1" si="1350"/>
        <v>1</v>
      </c>
      <c r="AG2758">
        <f t="shared" ca="1" si="1350"/>
        <v>1</v>
      </c>
      <c r="AH2758">
        <f t="shared" ca="1" si="1350"/>
        <v>0</v>
      </c>
      <c r="AI2758">
        <f t="shared" ca="1" si="1350"/>
        <v>0</v>
      </c>
      <c r="AJ2758">
        <f t="shared" ca="1" si="1350"/>
        <v>0</v>
      </c>
      <c r="AK2758">
        <f t="shared" ca="1" si="1350"/>
        <v>0</v>
      </c>
      <c r="AL2758">
        <f t="shared" ca="1" si="1336"/>
        <v>5.9773339091872435E-2</v>
      </c>
      <c r="AM2758">
        <f t="shared" ca="1" si="1337"/>
        <v>0.51934949952916165</v>
      </c>
    </row>
    <row r="2759" spans="1:39">
      <c r="A2759" s="10">
        <f t="shared" ca="1" si="1338"/>
        <v>41411.172106482452</v>
      </c>
      <c r="B2759" s="22">
        <f t="shared" ca="1" si="1339"/>
        <v>41411.172106482452</v>
      </c>
      <c r="C2759" s="22">
        <f t="shared" ca="1" si="1316"/>
        <v>41411.324594908379</v>
      </c>
      <c r="D2759">
        <f t="shared" si="1344"/>
        <v>276</v>
      </c>
      <c r="E2759" s="23">
        <f t="shared" si="1317"/>
        <v>59</v>
      </c>
      <c r="F2759" s="23">
        <f t="shared" si="1318"/>
        <v>4</v>
      </c>
      <c r="G2759">
        <f t="shared" ca="1" si="1345"/>
        <v>6</v>
      </c>
      <c r="H2759" s="9">
        <f t="shared" ca="1" si="1319"/>
        <v>256.79100057744552</v>
      </c>
      <c r="I2759" s="9">
        <f t="shared" ca="1" si="1320"/>
        <v>3916.7967025325165</v>
      </c>
      <c r="J2759" s="9">
        <f t="shared" ca="1" si="1321"/>
        <v>15509.899174746417</v>
      </c>
      <c r="K2759" s="9">
        <f t="shared" ca="1" si="1322"/>
        <v>40593.015697861643</v>
      </c>
      <c r="L2759" s="9">
        <f t="shared" ca="1" si="1323"/>
        <v>20396.239646231363</v>
      </c>
      <c r="M2759" s="9">
        <f t="shared" ca="1" si="1349"/>
        <v>34359.872974265119</v>
      </c>
      <c r="N2759" s="9">
        <f t="shared" ca="1" si="1349"/>
        <v>14080.94219168605</v>
      </c>
      <c r="O2759" s="9">
        <f t="shared" ca="1" si="1325"/>
        <v>13260.432011812536</v>
      </c>
      <c r="P2759" s="9">
        <f t="shared" ca="1" si="1346"/>
        <v>31106.116776606552</v>
      </c>
      <c r="Q2759" s="9">
        <f t="shared" ca="1" si="1340"/>
        <v>165.88602769364354</v>
      </c>
      <c r="R2759" s="9">
        <f t="shared" si="1326"/>
        <v>8</v>
      </c>
      <c r="S2759" s="23">
        <f t="shared" ca="1" si="1327"/>
        <v>3.6597733390918723</v>
      </c>
      <c r="T2759" s="9">
        <f t="shared" ca="1" si="1341"/>
        <v>39</v>
      </c>
      <c r="U2759" s="9">
        <f t="shared" ca="1" si="1342"/>
        <v>35.184020730739576</v>
      </c>
      <c r="V2759" s="23">
        <f t="shared" ca="1" si="1328"/>
        <v>84.8349961892892</v>
      </c>
      <c r="W2759" s="23">
        <f t="shared" ca="1" si="1343"/>
        <v>1672.4589636600958</v>
      </c>
      <c r="X2759" s="23" t="e">
        <f ca="1">V2759/(S2759-#REF!)</f>
        <v>#REF!</v>
      </c>
      <c r="Y2759" s="9">
        <f t="shared" ca="1" si="1329"/>
        <v>0</v>
      </c>
      <c r="Z2759" s="9">
        <f t="shared" ca="1" si="1330"/>
        <v>0</v>
      </c>
      <c r="AA2759" s="24">
        <f t="shared" ca="1" si="1331"/>
        <v>423.56799523901964</v>
      </c>
      <c r="AB2759" s="9">
        <f t="shared" ca="1" si="1332"/>
        <v>244.32497471797888</v>
      </c>
      <c r="AC2759" s="9">
        <f t="shared" ca="1" si="1333"/>
        <v>129.38546218998368</v>
      </c>
      <c r="AD2759" s="9">
        <f t="shared" ca="1" si="1334"/>
        <v>25.967474976458082</v>
      </c>
      <c r="AE2759">
        <f t="shared" ca="1" si="1350"/>
        <v>0</v>
      </c>
      <c r="AF2759">
        <f t="shared" ca="1" si="1350"/>
        <v>1</v>
      </c>
      <c r="AG2759">
        <f t="shared" ca="1" si="1350"/>
        <v>0</v>
      </c>
      <c r="AH2759">
        <f t="shared" ca="1" si="1350"/>
        <v>0</v>
      </c>
      <c r="AI2759">
        <f t="shared" ca="1" si="1350"/>
        <v>0</v>
      </c>
      <c r="AJ2759">
        <f t="shared" ca="1" si="1350"/>
        <v>0</v>
      </c>
      <c r="AK2759">
        <f t="shared" ca="1" si="1350"/>
        <v>0</v>
      </c>
      <c r="AL2759">
        <f t="shared" ca="1" si="1336"/>
        <v>5.9773339091872435E-2</v>
      </c>
      <c r="AM2759">
        <f t="shared" ca="1" si="1337"/>
        <v>0.51934949952916165</v>
      </c>
    </row>
    <row r="2760" spans="1:39">
      <c r="A2760" s="10">
        <f t="shared" ca="1" si="1338"/>
        <v>41411.349594908381</v>
      </c>
      <c r="B2760" s="22">
        <f t="shared" ca="1" si="1339"/>
        <v>41411.349594908381</v>
      </c>
      <c r="C2760" s="22">
        <f t="shared" ca="1" si="1316"/>
        <v>41411.520347223195</v>
      </c>
      <c r="D2760">
        <f t="shared" si="1344"/>
        <v>276</v>
      </c>
      <c r="E2760" s="23">
        <f t="shared" si="1317"/>
        <v>59</v>
      </c>
      <c r="F2760" s="23">
        <f t="shared" si="1318"/>
        <v>4</v>
      </c>
      <c r="G2760">
        <f t="shared" ca="1" si="1345"/>
        <v>6</v>
      </c>
      <c r="H2760" s="9">
        <f t="shared" ca="1" si="1319"/>
        <v>333.03300441437477</v>
      </c>
      <c r="I2760" s="9">
        <f t="shared" ca="1" si="1320"/>
        <v>3993.0387063694457</v>
      </c>
      <c r="J2760" s="9">
        <f t="shared" ca="1" si="1321"/>
        <v>15586.141178583346</v>
      </c>
      <c r="K2760" s="9">
        <f t="shared" ca="1" si="1322"/>
        <v>40593.015697861643</v>
      </c>
      <c r="L2760" s="9">
        <f t="shared" ca="1" si="1323"/>
        <v>20396.239646231363</v>
      </c>
      <c r="M2760" s="9">
        <f t="shared" ca="1" si="1349"/>
        <v>34436.11497810205</v>
      </c>
      <c r="N2760" s="9">
        <f t="shared" ca="1" si="1349"/>
        <v>14157.184195522979</v>
      </c>
      <c r="O2760" s="9">
        <f t="shared" ca="1" si="1325"/>
        <v>13336.674015649465</v>
      </c>
      <c r="P2760" s="9">
        <f t="shared" ca="1" si="1346"/>
        <v>31106.116776606552</v>
      </c>
      <c r="Q2760" s="9">
        <f t="shared" ca="1" si="1340"/>
        <v>165.96226969748048</v>
      </c>
      <c r="R2760" s="9">
        <f t="shared" si="1326"/>
        <v>8</v>
      </c>
      <c r="S2760" s="23">
        <f t="shared" ca="1" si="1327"/>
        <v>4.0983204638256323</v>
      </c>
      <c r="T2760" s="9">
        <f t="shared" ca="1" si="1341"/>
        <v>5</v>
      </c>
      <c r="U2760" s="9">
        <f t="shared" ca="1" si="1342"/>
        <v>53.953669772276044</v>
      </c>
      <c r="V2760" s="23">
        <f t="shared" ca="1" si="1328"/>
        <v>76.242003836929271</v>
      </c>
      <c r="W2760" s="23">
        <f t="shared" ca="1" si="1343"/>
        <v>1982.9229861504357</v>
      </c>
      <c r="X2760" s="23" t="e">
        <f ca="1">V2760/(S2760-#REF!)</f>
        <v>#REF!</v>
      </c>
      <c r="Y2760" s="9">
        <f t="shared" ca="1" si="1329"/>
        <v>0</v>
      </c>
      <c r="Z2760" s="9">
        <f t="shared" ca="1" si="1330"/>
        <v>0</v>
      </c>
      <c r="AA2760" s="24">
        <f t="shared" ca="1" si="1331"/>
        <v>478.87450077567979</v>
      </c>
      <c r="AB2760" s="9">
        <f t="shared" ca="1" si="1332"/>
        <v>278.44394102226539</v>
      </c>
      <c r="AC2760" s="9">
        <f t="shared" ca="1" si="1333"/>
        <v>147.45360372901459</v>
      </c>
      <c r="AD2760" s="9">
        <f t="shared" ca="1" si="1334"/>
        <v>25.967474976458082</v>
      </c>
      <c r="AE2760">
        <f t="shared" ca="1" si="1350"/>
        <v>1</v>
      </c>
      <c r="AF2760">
        <f t="shared" ca="1" si="1350"/>
        <v>0</v>
      </c>
      <c r="AG2760">
        <f t="shared" ca="1" si="1350"/>
        <v>1</v>
      </c>
      <c r="AH2760">
        <f t="shared" ca="1" si="1350"/>
        <v>0</v>
      </c>
      <c r="AI2760">
        <f t="shared" ca="1" si="1350"/>
        <v>0</v>
      </c>
      <c r="AJ2760">
        <f t="shared" ca="1" si="1350"/>
        <v>0</v>
      </c>
      <c r="AK2760">
        <f t="shared" ca="1" si="1350"/>
        <v>0</v>
      </c>
      <c r="AL2760">
        <f t="shared" ca="1" si="1336"/>
        <v>5.9773339091872435E-2</v>
      </c>
      <c r="AM2760">
        <f t="shared" ca="1" si="1337"/>
        <v>0.51934949952916165</v>
      </c>
    </row>
    <row r="2761" spans="1:39">
      <c r="A2761" s="10">
        <f t="shared" ca="1" si="1338"/>
        <v>41411.532152778753</v>
      </c>
      <c r="B2761" s="22">
        <f t="shared" ca="1" si="1339"/>
        <v>41411.532152778753</v>
      </c>
      <c r="C2761" s="22">
        <f t="shared" ca="1" si="1316"/>
        <v>41411.696319445422</v>
      </c>
      <c r="D2761">
        <f t="shared" si="1344"/>
        <v>276</v>
      </c>
      <c r="E2761" s="23">
        <f t="shared" si="1317"/>
        <v>59</v>
      </c>
      <c r="F2761" s="23">
        <f t="shared" si="1318"/>
        <v>4</v>
      </c>
      <c r="G2761">
        <f t="shared" ca="1" si="1345"/>
        <v>6</v>
      </c>
      <c r="H2761" s="9">
        <f t="shared" ca="1" si="1319"/>
        <v>428.27795812226145</v>
      </c>
      <c r="I2761" s="9">
        <f t="shared" ca="1" si="1320"/>
        <v>4088.2836600773321</v>
      </c>
      <c r="J2761" s="9">
        <f t="shared" ca="1" si="1321"/>
        <v>15681.386132291233</v>
      </c>
      <c r="K2761" s="9">
        <f t="shared" ca="1" si="1322"/>
        <v>40593.015697861643</v>
      </c>
      <c r="L2761" s="9">
        <f t="shared" ca="1" si="1323"/>
        <v>20396.239646231363</v>
      </c>
      <c r="M2761" s="9">
        <f t="shared" ca="1" si="1349"/>
        <v>34531.359931809937</v>
      </c>
      <c r="N2761" s="9">
        <f t="shared" ca="1" si="1349"/>
        <v>14252.429149230866</v>
      </c>
      <c r="O2761" s="9">
        <f t="shared" ca="1" si="1325"/>
        <v>13431.918969357352</v>
      </c>
      <c r="P2761" s="9">
        <f t="shared" ca="1" si="1346"/>
        <v>31106.116776606552</v>
      </c>
      <c r="Q2761" s="9">
        <f t="shared" ca="1" si="1340"/>
        <v>166.05751465118837</v>
      </c>
      <c r="R2761" s="9">
        <f t="shared" si="1326"/>
        <v>8</v>
      </c>
      <c r="S2761" s="23">
        <f t="shared" ca="1" si="1327"/>
        <v>3.9402699529794507</v>
      </c>
      <c r="T2761" s="9">
        <f t="shared" ca="1" si="1341"/>
        <v>56</v>
      </c>
      <c r="U2761" s="9">
        <f t="shared" ca="1" si="1342"/>
        <v>24.971830726022745</v>
      </c>
      <c r="V2761" s="23">
        <f t="shared" ca="1" si="1328"/>
        <v>95.244953707886651</v>
      </c>
      <c r="W2761" s="23">
        <f t="shared" ca="1" si="1343"/>
        <v>1886.4335991680682</v>
      </c>
      <c r="X2761" s="23" t="e">
        <f ca="1">V2761/(S2761-#REF!)</f>
        <v>#REF!</v>
      </c>
      <c r="Y2761" s="9">
        <f t="shared" ca="1" si="1329"/>
        <v>0</v>
      </c>
      <c r="Z2761" s="9">
        <f t="shared" ca="1" si="1330"/>
        <v>0</v>
      </c>
      <c r="AA2761" s="24">
        <f t="shared" ca="1" si="1331"/>
        <v>458.94227237834838</v>
      </c>
      <c r="AB2761" s="9">
        <f t="shared" ca="1" si="1332"/>
        <v>266.14761127843246</v>
      </c>
      <c r="AC2761" s="9">
        <f t="shared" ca="1" si="1333"/>
        <v>140.94192268215193</v>
      </c>
      <c r="AD2761" s="9">
        <f t="shared" ca="1" si="1334"/>
        <v>25.967474976458082</v>
      </c>
      <c r="AE2761">
        <f t="shared" ca="1" si="1350"/>
        <v>1</v>
      </c>
      <c r="AF2761">
        <f t="shared" ca="1" si="1350"/>
        <v>0</v>
      </c>
      <c r="AG2761">
        <f t="shared" ca="1" si="1350"/>
        <v>1</v>
      </c>
      <c r="AH2761">
        <f t="shared" ca="1" si="1350"/>
        <v>0</v>
      </c>
      <c r="AI2761">
        <f t="shared" ca="1" si="1350"/>
        <v>0</v>
      </c>
      <c r="AJ2761">
        <f t="shared" ca="1" si="1350"/>
        <v>0</v>
      </c>
      <c r="AK2761">
        <f t="shared" ca="1" si="1350"/>
        <v>0</v>
      </c>
      <c r="AL2761">
        <f t="shared" ca="1" si="1336"/>
        <v>5.9773339091872435E-2</v>
      </c>
      <c r="AM2761">
        <f t="shared" ca="1" si="1337"/>
        <v>0.51934949952916165</v>
      </c>
    </row>
    <row r="2762" spans="1:39">
      <c r="A2762" s="10">
        <f t="shared" ca="1" si="1338"/>
        <v>41411.718541667644</v>
      </c>
      <c r="B2762" s="22">
        <f t="shared" ca="1" si="1339"/>
        <v>41411.718541667644</v>
      </c>
      <c r="C2762" s="22">
        <f t="shared" ca="1" si="1316"/>
        <v>41411.928958334312</v>
      </c>
      <c r="D2762">
        <f t="shared" si="1344"/>
        <v>276</v>
      </c>
      <c r="E2762" s="23">
        <f t="shared" si="1317"/>
        <v>59</v>
      </c>
      <c r="F2762" s="23">
        <f t="shared" si="1318"/>
        <v>4</v>
      </c>
      <c r="G2762">
        <f t="shared" ca="1" si="1345"/>
        <v>7</v>
      </c>
      <c r="H2762" s="9">
        <f t="shared" ca="1" si="1319"/>
        <v>505.57824265538943</v>
      </c>
      <c r="I2762" s="9">
        <f t="shared" ca="1" si="1320"/>
        <v>4165.5839446104601</v>
      </c>
      <c r="J2762" s="9">
        <f t="shared" ca="1" si="1321"/>
        <v>15758.686416824361</v>
      </c>
      <c r="K2762" s="9">
        <f t="shared" ca="1" si="1322"/>
        <v>40593.015697861643</v>
      </c>
      <c r="L2762" s="9">
        <f t="shared" ca="1" si="1323"/>
        <v>20396.239646231363</v>
      </c>
      <c r="M2762" s="9">
        <f t="shared" ref="M2762:N2777" ca="1" si="1351">IF(M2761&gt;K2762,0,M2761+$V2762)</f>
        <v>34608.660216343065</v>
      </c>
      <c r="N2762" s="9">
        <f t="shared" ca="1" si="1351"/>
        <v>14329.729433763994</v>
      </c>
      <c r="O2762" s="9">
        <f t="shared" ca="1" si="1325"/>
        <v>13509.21925389048</v>
      </c>
      <c r="P2762" s="9">
        <f t="shared" ca="1" si="1346"/>
        <v>31106.116776606552</v>
      </c>
      <c r="Q2762" s="9">
        <f t="shared" ca="1" si="1340"/>
        <v>166.13481493572149</v>
      </c>
      <c r="R2762" s="9">
        <f t="shared" si="1326"/>
        <v>8</v>
      </c>
      <c r="S2762" s="23">
        <f t="shared" ca="1" si="1327"/>
        <v>5.0502123738729958</v>
      </c>
      <c r="T2762" s="9">
        <f t="shared" ca="1" si="1341"/>
        <v>3</v>
      </c>
      <c r="U2762" s="9">
        <f t="shared" ca="1" si="1342"/>
        <v>0.7645459427840251</v>
      </c>
      <c r="V2762" s="23">
        <f t="shared" ca="1" si="1328"/>
        <v>77.300284533127964</v>
      </c>
      <c r="W2762" s="23">
        <f t="shared" ca="1" si="1343"/>
        <v>0</v>
      </c>
      <c r="X2762" s="23" t="e">
        <f ca="1">V2762/(S2762-#REF!)</f>
        <v>#REF!</v>
      </c>
      <c r="Y2762" s="9">
        <f t="shared" ca="1" si="1329"/>
        <v>0</v>
      </c>
      <c r="Z2762" s="9">
        <f t="shared" ca="1" si="1330"/>
        <v>0</v>
      </c>
      <c r="AA2762" s="24">
        <f t="shared" ca="1" si="1331"/>
        <v>598.92047126356647</v>
      </c>
      <c r="AB2762" s="9">
        <f t="shared" ca="1" si="1332"/>
        <v>352.50113162395024</v>
      </c>
      <c r="AC2762" s="9">
        <f t="shared" ca="1" si="1333"/>
        <v>186.67155042296596</v>
      </c>
      <c r="AD2762" s="9">
        <f t="shared" ca="1" si="1334"/>
        <v>25.967474976458082</v>
      </c>
      <c r="AE2762">
        <f t="shared" ref="AE2762:AK2777" ca="1" si="1352">ROUNDDOWN((VLOOKUP($E2762,$A$235:$T$501,AE$534,FALSE)/RAND())^(1/4),0)</f>
        <v>1</v>
      </c>
      <c r="AF2762">
        <f t="shared" ca="1" si="1352"/>
        <v>0</v>
      </c>
      <c r="AG2762">
        <f t="shared" ca="1" si="1352"/>
        <v>0</v>
      </c>
      <c r="AH2762">
        <f t="shared" ca="1" si="1352"/>
        <v>0</v>
      </c>
      <c r="AI2762">
        <f t="shared" ca="1" si="1352"/>
        <v>0</v>
      </c>
      <c r="AJ2762">
        <f t="shared" ca="1" si="1352"/>
        <v>0</v>
      </c>
      <c r="AK2762">
        <f t="shared" ca="1" si="1352"/>
        <v>0</v>
      </c>
      <c r="AL2762">
        <f t="shared" ca="1" si="1336"/>
        <v>5.9773339091872435E-2</v>
      </c>
      <c r="AM2762">
        <f t="shared" ca="1" si="1337"/>
        <v>0.51934949952916165</v>
      </c>
    </row>
    <row r="2763" spans="1:39">
      <c r="A2763" s="10">
        <f t="shared" ca="1" si="1338"/>
        <v>41411.949791667648</v>
      </c>
      <c r="B2763" s="22">
        <f t="shared" ca="1" si="1339"/>
        <v>41411.949791667648</v>
      </c>
      <c r="C2763" s="22">
        <f t="shared" ca="1" si="1316"/>
        <v>41412.102280093575</v>
      </c>
      <c r="D2763">
        <f t="shared" si="1344"/>
        <v>276</v>
      </c>
      <c r="E2763" s="23">
        <f t="shared" si="1317"/>
        <v>59</v>
      </c>
      <c r="F2763" s="23">
        <f t="shared" si="1318"/>
        <v>4</v>
      </c>
      <c r="G2763">
        <f t="shared" ca="1" si="1345"/>
        <v>7</v>
      </c>
      <c r="H2763" s="9">
        <f t="shared" ca="1" si="1319"/>
        <v>586.40798518267798</v>
      </c>
      <c r="I2763" s="9">
        <f t="shared" ca="1" si="1320"/>
        <v>4246.4136871377486</v>
      </c>
      <c r="J2763" s="9">
        <f t="shared" ca="1" si="1321"/>
        <v>15839.51615935165</v>
      </c>
      <c r="K2763" s="9">
        <f t="shared" ca="1" si="1322"/>
        <v>40593.015697861643</v>
      </c>
      <c r="L2763" s="9">
        <f t="shared" ca="1" si="1323"/>
        <v>20396.239646231363</v>
      </c>
      <c r="M2763" s="9">
        <f t="shared" ca="1" si="1351"/>
        <v>34689.489958870356</v>
      </c>
      <c r="N2763" s="9">
        <f t="shared" ca="1" si="1351"/>
        <v>14410.559176291283</v>
      </c>
      <c r="O2763" s="9">
        <f t="shared" ca="1" si="1325"/>
        <v>13590.048996417769</v>
      </c>
      <c r="P2763" s="9">
        <f t="shared" ca="1" si="1346"/>
        <v>31106.116776606552</v>
      </c>
      <c r="Q2763" s="9">
        <f t="shared" ca="1" si="1340"/>
        <v>166.21564467824879</v>
      </c>
      <c r="R2763" s="9">
        <f t="shared" si="1326"/>
        <v>8</v>
      </c>
      <c r="S2763" s="23">
        <f t="shared" ca="1" si="1327"/>
        <v>3.6597733390918723</v>
      </c>
      <c r="T2763" s="9">
        <f t="shared" ca="1" si="1341"/>
        <v>39</v>
      </c>
      <c r="U2763" s="9">
        <f t="shared" ca="1" si="1342"/>
        <v>35.184020730739576</v>
      </c>
      <c r="V2763" s="23">
        <f t="shared" ca="1" si="1328"/>
        <v>80.829742527288559</v>
      </c>
      <c r="W2763" s="23">
        <f t="shared" ca="1" si="1343"/>
        <v>0</v>
      </c>
      <c r="X2763" s="23" t="e">
        <f ca="1">V2763/(S2763-#REF!)</f>
        <v>#REF!</v>
      </c>
      <c r="Y2763" s="9">
        <f t="shared" ca="1" si="1329"/>
        <v>0</v>
      </c>
      <c r="Z2763" s="9">
        <f t="shared" ca="1" si="1330"/>
        <v>0</v>
      </c>
      <c r="AA2763" s="24">
        <f t="shared" ca="1" si="1331"/>
        <v>423.56799523901964</v>
      </c>
      <c r="AB2763" s="9">
        <f t="shared" ca="1" si="1332"/>
        <v>244.32497471797888</v>
      </c>
      <c r="AC2763" s="9">
        <f t="shared" ca="1" si="1333"/>
        <v>129.38546218998368</v>
      </c>
      <c r="AD2763" s="9">
        <f t="shared" ca="1" si="1334"/>
        <v>25.967474976458082</v>
      </c>
      <c r="AE2763">
        <f t="shared" ca="1" si="1352"/>
        <v>0</v>
      </c>
      <c r="AF2763">
        <f t="shared" ca="1" si="1352"/>
        <v>1</v>
      </c>
      <c r="AG2763">
        <f t="shared" ca="1" si="1352"/>
        <v>0</v>
      </c>
      <c r="AH2763">
        <f t="shared" ca="1" si="1352"/>
        <v>0</v>
      </c>
      <c r="AI2763">
        <f t="shared" ca="1" si="1352"/>
        <v>0</v>
      </c>
      <c r="AJ2763">
        <f t="shared" ca="1" si="1352"/>
        <v>0</v>
      </c>
      <c r="AK2763">
        <f t="shared" ca="1" si="1352"/>
        <v>0</v>
      </c>
      <c r="AL2763">
        <f t="shared" ca="1" si="1336"/>
        <v>5.9773339091872435E-2</v>
      </c>
      <c r="AM2763">
        <f t="shared" ca="1" si="1337"/>
        <v>0.51934949952916165</v>
      </c>
    </row>
    <row r="2764" spans="1:39">
      <c r="A2764" s="10">
        <f t="shared" ca="1" si="1338"/>
        <v>41412.125196760244</v>
      </c>
      <c r="B2764" s="22">
        <f t="shared" ca="1" si="1339"/>
        <v>41412.125196760244</v>
      </c>
      <c r="C2764" s="22">
        <f t="shared" ca="1" si="1316"/>
        <v>41412.277685186171</v>
      </c>
      <c r="D2764">
        <f t="shared" si="1344"/>
        <v>276</v>
      </c>
      <c r="E2764" s="23">
        <f t="shared" si="1317"/>
        <v>59</v>
      </c>
      <c r="F2764" s="23">
        <f t="shared" si="1318"/>
        <v>4</v>
      </c>
      <c r="G2764">
        <f t="shared" ca="1" si="1345"/>
        <v>6</v>
      </c>
      <c r="H2764" s="9">
        <f t="shared" ca="1" si="1319"/>
        <v>662.38647812242584</v>
      </c>
      <c r="I2764" s="9">
        <f t="shared" ca="1" si="1320"/>
        <v>4322.3921800774961</v>
      </c>
      <c r="J2764" s="9">
        <f t="shared" ca="1" si="1321"/>
        <v>15915.494652291398</v>
      </c>
      <c r="K2764" s="9">
        <f t="shared" ca="1" si="1322"/>
        <v>40593.015697861643</v>
      </c>
      <c r="L2764" s="9">
        <f t="shared" ca="1" si="1323"/>
        <v>20396.239646231363</v>
      </c>
      <c r="M2764" s="9">
        <f t="shared" ca="1" si="1351"/>
        <v>34765.468451810106</v>
      </c>
      <c r="N2764" s="9">
        <f t="shared" ca="1" si="1351"/>
        <v>14486.537669231031</v>
      </c>
      <c r="O2764" s="9">
        <f t="shared" ca="1" si="1325"/>
        <v>13666.027489357517</v>
      </c>
      <c r="P2764" s="9">
        <f t="shared" ca="1" si="1346"/>
        <v>31106.116776606552</v>
      </c>
      <c r="Q2764" s="9">
        <f t="shared" ca="1" si="1340"/>
        <v>166.29162317118855</v>
      </c>
      <c r="R2764" s="9">
        <f t="shared" si="1326"/>
        <v>8</v>
      </c>
      <c r="S2764" s="23">
        <f t="shared" ca="1" si="1327"/>
        <v>3.6597733390918723</v>
      </c>
      <c r="T2764" s="9">
        <f t="shared" ca="1" si="1341"/>
        <v>39</v>
      </c>
      <c r="U2764" s="9">
        <f t="shared" ca="1" si="1342"/>
        <v>35.184020730739576</v>
      </c>
      <c r="V2764" s="23">
        <f t="shared" ca="1" si="1328"/>
        <v>75.978492939747809</v>
      </c>
      <c r="W2764" s="23">
        <f t="shared" ca="1" si="1343"/>
        <v>1706.1999835275917</v>
      </c>
      <c r="X2764" s="23" t="e">
        <f ca="1">V2764/(S2764-#REF!)</f>
        <v>#REF!</v>
      </c>
      <c r="Y2764" s="9">
        <f t="shared" ca="1" si="1329"/>
        <v>0</v>
      </c>
      <c r="Z2764" s="9">
        <f t="shared" ca="1" si="1330"/>
        <v>0</v>
      </c>
      <c r="AA2764" s="24">
        <f t="shared" ca="1" si="1331"/>
        <v>423.56799523901964</v>
      </c>
      <c r="AB2764" s="9">
        <f t="shared" ca="1" si="1332"/>
        <v>244.32497471797888</v>
      </c>
      <c r="AC2764" s="9">
        <f t="shared" ca="1" si="1333"/>
        <v>129.38546218998368</v>
      </c>
      <c r="AD2764" s="9">
        <f t="shared" ca="1" si="1334"/>
        <v>25.967474976458082</v>
      </c>
      <c r="AE2764">
        <f t="shared" ca="1" si="1352"/>
        <v>1</v>
      </c>
      <c r="AF2764">
        <f t="shared" ca="1" si="1352"/>
        <v>1</v>
      </c>
      <c r="AG2764">
        <f t="shared" ca="1" si="1352"/>
        <v>0</v>
      </c>
      <c r="AH2764">
        <f t="shared" ca="1" si="1352"/>
        <v>1</v>
      </c>
      <c r="AI2764">
        <f t="shared" ca="1" si="1352"/>
        <v>0</v>
      </c>
      <c r="AJ2764">
        <f t="shared" ca="1" si="1352"/>
        <v>0</v>
      </c>
      <c r="AK2764">
        <f t="shared" ca="1" si="1352"/>
        <v>0</v>
      </c>
      <c r="AL2764">
        <f t="shared" ca="1" si="1336"/>
        <v>5.9773339091872435E-2</v>
      </c>
      <c r="AM2764">
        <f t="shared" ca="1" si="1337"/>
        <v>0.51934949952916165</v>
      </c>
    </row>
    <row r="2765" spans="1:39">
      <c r="A2765" s="10">
        <f t="shared" ca="1" si="1338"/>
        <v>41412.29782407506</v>
      </c>
      <c r="B2765" s="22">
        <f t="shared" ca="1" si="1339"/>
        <v>41412.29782407506</v>
      </c>
      <c r="C2765" s="22">
        <f t="shared" ca="1" si="1316"/>
        <v>41412.45339120469</v>
      </c>
      <c r="D2765">
        <f t="shared" si="1344"/>
        <v>276</v>
      </c>
      <c r="E2765" s="23">
        <f t="shared" si="1317"/>
        <v>59</v>
      </c>
      <c r="F2765" s="23">
        <f t="shared" si="1318"/>
        <v>4</v>
      </c>
      <c r="G2765">
        <f t="shared" ca="1" si="1345"/>
        <v>7</v>
      </c>
      <c r="H2765" s="9">
        <f t="shared" ca="1" si="1319"/>
        <v>735.57851093086606</v>
      </c>
      <c r="I2765" s="9">
        <f t="shared" ca="1" si="1320"/>
        <v>4395.5842128859358</v>
      </c>
      <c r="J2765" s="9">
        <f t="shared" ca="1" si="1321"/>
        <v>15988.686685099838</v>
      </c>
      <c r="K2765" s="9">
        <f t="shared" ca="1" si="1322"/>
        <v>40593.015697861643</v>
      </c>
      <c r="L2765" s="9">
        <f t="shared" ca="1" si="1323"/>
        <v>20396.239646231363</v>
      </c>
      <c r="M2765" s="9">
        <f t="shared" ca="1" si="1351"/>
        <v>34838.660484618544</v>
      </c>
      <c r="N2765" s="9">
        <f t="shared" ca="1" si="1351"/>
        <v>14559.729702039471</v>
      </c>
      <c r="O2765" s="9">
        <f t="shared" ca="1" si="1325"/>
        <v>13739.219522165957</v>
      </c>
      <c r="P2765" s="9">
        <f t="shared" ca="1" si="1346"/>
        <v>31106.116776606552</v>
      </c>
      <c r="Q2765" s="9">
        <f t="shared" ca="1" si="1340"/>
        <v>166.36481520399698</v>
      </c>
      <c r="R2765" s="9">
        <f t="shared" si="1326"/>
        <v>8</v>
      </c>
      <c r="S2765" s="23">
        <f t="shared" ca="1" si="1327"/>
        <v>3.7338277479307473</v>
      </c>
      <c r="T2765" s="9">
        <f t="shared" ca="1" si="1341"/>
        <v>44</v>
      </c>
      <c r="U2765" s="9">
        <f t="shared" ca="1" si="1342"/>
        <v>1.7798925506904197</v>
      </c>
      <c r="V2765" s="23">
        <f t="shared" ca="1" si="1328"/>
        <v>73.19203280844016</v>
      </c>
      <c r="W2765" s="23">
        <f t="shared" ca="1" si="1343"/>
        <v>0</v>
      </c>
      <c r="X2765" s="23" t="e">
        <f ca="1">V2765/(S2765-#REF!)</f>
        <v>#REF!</v>
      </c>
      <c r="Y2765" s="9">
        <f t="shared" ca="1" si="1329"/>
        <v>4000</v>
      </c>
      <c r="Z2765" s="9">
        <f t="shared" ca="1" si="1330"/>
        <v>120</v>
      </c>
      <c r="AA2765" s="24">
        <f t="shared" ca="1" si="1331"/>
        <v>432.90722092644791</v>
      </c>
      <c r="AB2765" s="9">
        <f t="shared" ca="1" si="1332"/>
        <v>250.08640772564337</v>
      </c>
      <c r="AC2765" s="9">
        <f t="shared" ca="1" si="1333"/>
        <v>132.43650383414533</v>
      </c>
      <c r="AD2765" s="9">
        <f t="shared" ca="1" si="1334"/>
        <v>25.967474976458082</v>
      </c>
      <c r="AE2765">
        <f t="shared" ca="1" si="1352"/>
        <v>0</v>
      </c>
      <c r="AF2765">
        <f t="shared" ca="1" si="1352"/>
        <v>1</v>
      </c>
      <c r="AG2765">
        <f t="shared" ca="1" si="1352"/>
        <v>0</v>
      </c>
      <c r="AH2765">
        <f t="shared" ca="1" si="1352"/>
        <v>0</v>
      </c>
      <c r="AI2765">
        <f t="shared" ca="1" si="1352"/>
        <v>1</v>
      </c>
      <c r="AJ2765">
        <f t="shared" ca="1" si="1352"/>
        <v>0</v>
      </c>
      <c r="AK2765">
        <f t="shared" ca="1" si="1352"/>
        <v>0</v>
      </c>
      <c r="AL2765">
        <f t="shared" ca="1" si="1336"/>
        <v>5.9773339091872435E-2</v>
      </c>
      <c r="AM2765">
        <f t="shared" ca="1" si="1337"/>
        <v>0.51934949952916165</v>
      </c>
    </row>
    <row r="2766" spans="1:39">
      <c r="A2766" s="10">
        <f t="shared" ca="1" si="1338"/>
        <v>41412.46797453802</v>
      </c>
      <c r="B2766" s="22">
        <f t="shared" ca="1" si="1339"/>
        <v>41412.46797453802</v>
      </c>
      <c r="C2766" s="22">
        <f t="shared" ca="1" si="1316"/>
        <v>41412.620462963947</v>
      </c>
      <c r="D2766">
        <f t="shared" si="1344"/>
        <v>276</v>
      </c>
      <c r="E2766" s="23">
        <f t="shared" si="1317"/>
        <v>59</v>
      </c>
      <c r="F2766" s="23">
        <f t="shared" si="1318"/>
        <v>4</v>
      </c>
      <c r="G2766">
        <f t="shared" ca="1" si="1345"/>
        <v>6</v>
      </c>
      <c r="H2766" s="9">
        <f t="shared" ca="1" si="1319"/>
        <v>807.57851093086606</v>
      </c>
      <c r="I2766" s="9">
        <f t="shared" ca="1" si="1320"/>
        <v>4467.5842128859358</v>
      </c>
      <c r="J2766" s="9">
        <f t="shared" ca="1" si="1321"/>
        <v>16060.686685099838</v>
      </c>
      <c r="K2766" s="9">
        <f t="shared" ca="1" si="1322"/>
        <v>40593.015697861643</v>
      </c>
      <c r="L2766" s="9">
        <f t="shared" ca="1" si="1323"/>
        <v>20396.239646231363</v>
      </c>
      <c r="M2766" s="9">
        <f t="shared" ca="1" si="1351"/>
        <v>34910.660484618544</v>
      </c>
      <c r="N2766" s="9">
        <f t="shared" ca="1" si="1351"/>
        <v>14631.729702039471</v>
      </c>
      <c r="O2766" s="9">
        <f t="shared" ca="1" si="1325"/>
        <v>13811.219522165957</v>
      </c>
      <c r="P2766" s="9">
        <f t="shared" ca="1" si="1346"/>
        <v>31106.116776606552</v>
      </c>
      <c r="Q2766" s="9">
        <f t="shared" ca="1" si="1340"/>
        <v>166.43681520399699</v>
      </c>
      <c r="R2766" s="9">
        <f t="shared" si="1326"/>
        <v>8</v>
      </c>
      <c r="S2766" s="23">
        <f t="shared" ca="1" si="1327"/>
        <v>3.6597733390918723</v>
      </c>
      <c r="T2766" s="9">
        <f t="shared" ca="1" si="1341"/>
        <v>39</v>
      </c>
      <c r="U2766" s="9">
        <f t="shared" ca="1" si="1342"/>
        <v>35.184020730739576</v>
      </c>
      <c r="V2766" s="23">
        <f t="shared" ca="1" si="1328"/>
        <v>72</v>
      </c>
      <c r="W2766" s="23">
        <f t="shared" ca="1" si="1343"/>
        <v>1906.0343064029821</v>
      </c>
      <c r="X2766" s="23" t="e">
        <f ca="1">V2766/(S2766-#REF!)</f>
        <v>#REF!</v>
      </c>
      <c r="Y2766" s="9">
        <f t="shared" ca="1" si="1329"/>
        <v>0</v>
      </c>
      <c r="Z2766" s="9">
        <f t="shared" ca="1" si="1330"/>
        <v>0</v>
      </c>
      <c r="AA2766" s="24">
        <f t="shared" ca="1" si="1331"/>
        <v>423.56799523901964</v>
      </c>
      <c r="AB2766" s="9">
        <f t="shared" ca="1" si="1332"/>
        <v>244.32497471797888</v>
      </c>
      <c r="AC2766" s="9">
        <f t="shared" ca="1" si="1333"/>
        <v>129.38546218998368</v>
      </c>
      <c r="AD2766" s="9">
        <f t="shared" ca="1" si="1334"/>
        <v>25.967474976458082</v>
      </c>
      <c r="AE2766">
        <f t="shared" ca="1" si="1352"/>
        <v>1</v>
      </c>
      <c r="AF2766">
        <f t="shared" ca="1" si="1352"/>
        <v>1</v>
      </c>
      <c r="AG2766">
        <f t="shared" ca="1" si="1352"/>
        <v>0</v>
      </c>
      <c r="AH2766">
        <f t="shared" ca="1" si="1352"/>
        <v>0</v>
      </c>
      <c r="AI2766">
        <f t="shared" ca="1" si="1352"/>
        <v>0</v>
      </c>
      <c r="AJ2766">
        <f t="shared" ca="1" si="1352"/>
        <v>0</v>
      </c>
      <c r="AK2766">
        <f t="shared" ca="1" si="1352"/>
        <v>0</v>
      </c>
      <c r="AL2766">
        <f t="shared" ca="1" si="1336"/>
        <v>5.9773339091872435E-2</v>
      </c>
      <c r="AM2766">
        <f t="shared" ca="1" si="1337"/>
        <v>0.51934949952916165</v>
      </c>
    </row>
    <row r="2767" spans="1:39">
      <c r="A2767" s="10">
        <f t="shared" ca="1" si="1338"/>
        <v>41412.644074075055</v>
      </c>
      <c r="B2767" s="22">
        <f t="shared" ca="1" si="1339"/>
        <v>41412.644074075055</v>
      </c>
      <c r="C2767" s="22">
        <f t="shared" ca="1" si="1316"/>
        <v>41412.830902778762</v>
      </c>
      <c r="D2767">
        <f t="shared" si="1344"/>
        <v>276</v>
      </c>
      <c r="E2767" s="23">
        <f t="shared" si="1317"/>
        <v>59</v>
      </c>
      <c r="F2767" s="23">
        <f t="shared" si="1318"/>
        <v>4</v>
      </c>
      <c r="G2767">
        <f t="shared" ca="1" si="1345"/>
        <v>6</v>
      </c>
      <c r="H2767" s="9">
        <f t="shared" ca="1" si="1319"/>
        <v>891.93803318935738</v>
      </c>
      <c r="I2767" s="9">
        <f t="shared" ca="1" si="1320"/>
        <v>4551.9437351444267</v>
      </c>
      <c r="J2767" s="9">
        <f t="shared" ca="1" si="1321"/>
        <v>16145.046207358329</v>
      </c>
      <c r="K2767" s="9">
        <f t="shared" ca="1" si="1322"/>
        <v>40593.015697861643</v>
      </c>
      <c r="L2767" s="9">
        <f t="shared" ca="1" si="1323"/>
        <v>20396.239646231363</v>
      </c>
      <c r="M2767" s="9">
        <f t="shared" ca="1" si="1351"/>
        <v>34995.020006877035</v>
      </c>
      <c r="N2767" s="9">
        <f t="shared" ca="1" si="1351"/>
        <v>14716.089224297963</v>
      </c>
      <c r="O2767" s="9">
        <f t="shared" ca="1" si="1325"/>
        <v>13895.579044424449</v>
      </c>
      <c r="P2767" s="9">
        <f t="shared" ca="1" si="1346"/>
        <v>31106.116776606552</v>
      </c>
      <c r="Q2767" s="9">
        <f t="shared" ca="1" si="1340"/>
        <v>166.52117472625548</v>
      </c>
      <c r="R2767" s="9">
        <f t="shared" si="1326"/>
        <v>8</v>
      </c>
      <c r="S2767" s="23">
        <f t="shared" ca="1" si="1327"/>
        <v>4.4839119526899758</v>
      </c>
      <c r="T2767" s="9">
        <f t="shared" ca="1" si="1341"/>
        <v>29</v>
      </c>
      <c r="U2767" s="9">
        <f t="shared" ca="1" si="1342"/>
        <v>2.0830296839121729</v>
      </c>
      <c r="V2767" s="23">
        <f t="shared" ca="1" si="1328"/>
        <v>84.359522258491324</v>
      </c>
      <c r="W2767" s="23">
        <f t="shared" ca="1" si="1343"/>
        <v>1989.530103594838</v>
      </c>
      <c r="X2767" s="23" t="e">
        <f ca="1">V2767/(S2767-#REF!)</f>
        <v>#REF!</v>
      </c>
      <c r="Y2767" s="9">
        <f t="shared" ca="1" si="1329"/>
        <v>0</v>
      </c>
      <c r="Z2767" s="9">
        <f t="shared" ca="1" si="1330"/>
        <v>0</v>
      </c>
      <c r="AA2767" s="24">
        <f t="shared" ca="1" si="1331"/>
        <v>527.50261075750132</v>
      </c>
      <c r="AB2767" s="9">
        <f t="shared" ca="1" si="1332"/>
        <v>308.44295885591134</v>
      </c>
      <c r="AC2767" s="9">
        <f t="shared" ca="1" si="1333"/>
        <v>163.33997307022554</v>
      </c>
      <c r="AD2767" s="9">
        <f t="shared" ca="1" si="1334"/>
        <v>25.967474976458082</v>
      </c>
      <c r="AE2767">
        <f t="shared" ca="1" si="1352"/>
        <v>0</v>
      </c>
      <c r="AF2767">
        <f t="shared" ca="1" si="1352"/>
        <v>1</v>
      </c>
      <c r="AG2767">
        <f t="shared" ca="1" si="1352"/>
        <v>0</v>
      </c>
      <c r="AH2767">
        <f t="shared" ca="1" si="1352"/>
        <v>0</v>
      </c>
      <c r="AI2767">
        <f t="shared" ca="1" si="1352"/>
        <v>0</v>
      </c>
      <c r="AJ2767">
        <f t="shared" ca="1" si="1352"/>
        <v>0</v>
      </c>
      <c r="AK2767">
        <f t="shared" ca="1" si="1352"/>
        <v>0</v>
      </c>
      <c r="AL2767">
        <f t="shared" ca="1" si="1336"/>
        <v>5.9773339091872435E-2</v>
      </c>
      <c r="AM2767">
        <f t="shared" ca="1" si="1337"/>
        <v>0.51934949952916165</v>
      </c>
    </row>
    <row r="2768" spans="1:39">
      <c r="A2768" s="10">
        <f t="shared" ca="1" si="1338"/>
        <v>41412.85451388987</v>
      </c>
      <c r="B2768" s="22">
        <f t="shared" ca="1" si="1339"/>
        <v>41412.85451388987</v>
      </c>
      <c r="C2768" s="22">
        <f t="shared" ca="1" si="1316"/>
        <v>41413.045300926904</v>
      </c>
      <c r="D2768">
        <f t="shared" si="1344"/>
        <v>276</v>
      </c>
      <c r="E2768" s="23">
        <f t="shared" si="1317"/>
        <v>59</v>
      </c>
      <c r="F2768" s="23">
        <f t="shared" si="1318"/>
        <v>4</v>
      </c>
      <c r="G2768">
        <f t="shared" ca="1" si="1345"/>
        <v>7</v>
      </c>
      <c r="H2768" s="9">
        <f t="shared" ca="1" si="1319"/>
        <v>978.13158501062344</v>
      </c>
      <c r="I2768" s="9">
        <f t="shared" ca="1" si="1320"/>
        <v>4638.1372869656925</v>
      </c>
      <c r="J2768" s="9">
        <f t="shared" ca="1" si="1321"/>
        <v>16231.239759179596</v>
      </c>
      <c r="K2768" s="9">
        <f t="shared" ca="1" si="1322"/>
        <v>40593.015697861643</v>
      </c>
      <c r="L2768" s="9">
        <f t="shared" ca="1" si="1323"/>
        <v>20396.239646231363</v>
      </c>
      <c r="M2768" s="9">
        <f t="shared" ca="1" si="1351"/>
        <v>35081.213558698299</v>
      </c>
      <c r="N2768" s="9">
        <f t="shared" ca="1" si="1351"/>
        <v>14802.282776119229</v>
      </c>
      <c r="O2768" s="9">
        <f t="shared" ca="1" si="1325"/>
        <v>13981.772596245715</v>
      </c>
      <c r="P2768" s="9">
        <f t="shared" ca="1" si="1346"/>
        <v>31106.116776606552</v>
      </c>
      <c r="Q2768" s="9">
        <f t="shared" ca="1" si="1340"/>
        <v>166.60736827807673</v>
      </c>
      <c r="R2768" s="9">
        <f t="shared" si="1326"/>
        <v>8</v>
      </c>
      <c r="S2768" s="23">
        <f t="shared" ca="1" si="1327"/>
        <v>4.5789156449513335</v>
      </c>
      <c r="T2768" s="9">
        <f t="shared" ca="1" si="1341"/>
        <v>34</v>
      </c>
      <c r="U2768" s="9">
        <f t="shared" ca="1" si="1342"/>
        <v>44.096321824799816</v>
      </c>
      <c r="V2768" s="23">
        <f t="shared" ca="1" si="1328"/>
        <v>86.193551821266055</v>
      </c>
      <c r="W2768" s="23">
        <f t="shared" ca="1" si="1343"/>
        <v>0</v>
      </c>
      <c r="X2768" s="23" t="e">
        <f ca="1">V2768/(S2768-#REF!)</f>
        <v>#REF!</v>
      </c>
      <c r="Y2768" s="9">
        <f t="shared" ca="1" si="1329"/>
        <v>0</v>
      </c>
      <c r="Z2768" s="9">
        <f t="shared" ca="1" si="1330"/>
        <v>0</v>
      </c>
      <c r="AA2768" s="24">
        <f t="shared" ca="1" si="1331"/>
        <v>539.48381399819255</v>
      </c>
      <c r="AB2768" s="9">
        <f t="shared" ca="1" si="1332"/>
        <v>315.83424611384498</v>
      </c>
      <c r="AC2768" s="9">
        <f t="shared" ca="1" si="1333"/>
        <v>167.25412519139351</v>
      </c>
      <c r="AD2768" s="9">
        <f t="shared" ca="1" si="1334"/>
        <v>25.967474976458082</v>
      </c>
      <c r="AE2768">
        <f t="shared" ca="1" si="1352"/>
        <v>1</v>
      </c>
      <c r="AF2768">
        <f t="shared" ca="1" si="1352"/>
        <v>1</v>
      </c>
      <c r="AG2768">
        <f t="shared" ca="1" si="1352"/>
        <v>0</v>
      </c>
      <c r="AH2768">
        <f t="shared" ca="1" si="1352"/>
        <v>0</v>
      </c>
      <c r="AI2768">
        <f t="shared" ca="1" si="1352"/>
        <v>0</v>
      </c>
      <c r="AJ2768">
        <f t="shared" ca="1" si="1352"/>
        <v>0</v>
      </c>
      <c r="AK2768">
        <f t="shared" ca="1" si="1352"/>
        <v>0</v>
      </c>
      <c r="AL2768">
        <f t="shared" ca="1" si="1336"/>
        <v>5.9773339091872435E-2</v>
      </c>
      <c r="AM2768">
        <f t="shared" ca="1" si="1337"/>
        <v>0.51934949952916165</v>
      </c>
    </row>
    <row r="2769" spans="1:39">
      <c r="A2769" s="10">
        <f t="shared" ca="1" si="1338"/>
        <v>41413.06335648246</v>
      </c>
      <c r="B2769" s="22">
        <f t="shared" ca="1" si="1339"/>
        <v>41413.06335648246</v>
      </c>
      <c r="C2769" s="22">
        <f t="shared" ca="1" si="1316"/>
        <v>41413.215844908387</v>
      </c>
      <c r="D2769">
        <f t="shared" si="1344"/>
        <v>276</v>
      </c>
      <c r="E2769" s="23">
        <f t="shared" si="1317"/>
        <v>59</v>
      </c>
      <c r="F2769" s="23">
        <f t="shared" si="1318"/>
        <v>4</v>
      </c>
      <c r="G2769">
        <f t="shared" ca="1" si="1345"/>
        <v>6</v>
      </c>
      <c r="H2769" s="9">
        <f t="shared" ca="1" si="1319"/>
        <v>1050.1315850106234</v>
      </c>
      <c r="I2769" s="9">
        <f t="shared" ca="1" si="1320"/>
        <v>4710.1372869656925</v>
      </c>
      <c r="J2769" s="9">
        <f t="shared" ca="1" si="1321"/>
        <v>16303.239759179596</v>
      </c>
      <c r="K2769" s="9">
        <f t="shared" ca="1" si="1322"/>
        <v>40593.015697861643</v>
      </c>
      <c r="L2769" s="9">
        <f t="shared" ca="1" si="1323"/>
        <v>20396.239646231363</v>
      </c>
      <c r="M2769" s="9">
        <f t="shared" ca="1" si="1351"/>
        <v>35153.213558698299</v>
      </c>
      <c r="N2769" s="9">
        <f t="shared" ca="1" si="1351"/>
        <v>14874.282776119229</v>
      </c>
      <c r="O2769" s="9">
        <f t="shared" ca="1" si="1325"/>
        <v>14053.772596245715</v>
      </c>
      <c r="P2769" s="9">
        <f t="shared" ca="1" si="1346"/>
        <v>31106.116776606552</v>
      </c>
      <c r="Q2769" s="9">
        <f t="shared" ca="1" si="1340"/>
        <v>166.67936827807674</v>
      </c>
      <c r="R2769" s="9">
        <f t="shared" si="1326"/>
        <v>8</v>
      </c>
      <c r="S2769" s="23">
        <f t="shared" ca="1" si="1327"/>
        <v>3.6597733390918723</v>
      </c>
      <c r="T2769" s="9">
        <f t="shared" ca="1" si="1341"/>
        <v>39</v>
      </c>
      <c r="U2769" s="9">
        <f t="shared" ca="1" si="1342"/>
        <v>35.184020730739576</v>
      </c>
      <c r="V2769" s="23">
        <f t="shared" ca="1" si="1328"/>
        <v>72</v>
      </c>
      <c r="W2769" s="23">
        <f t="shared" ca="1" si="1343"/>
        <v>1914.5724344389196</v>
      </c>
      <c r="X2769" s="23" t="e">
        <f ca="1">V2769/(S2769-#REF!)</f>
        <v>#REF!</v>
      </c>
      <c r="Y2769" s="9">
        <f t="shared" ca="1" si="1329"/>
        <v>0</v>
      </c>
      <c r="Z2769" s="9">
        <f t="shared" ca="1" si="1330"/>
        <v>0</v>
      </c>
      <c r="AA2769" s="24">
        <f t="shared" ca="1" si="1331"/>
        <v>423.56799523901964</v>
      </c>
      <c r="AB2769" s="9">
        <f t="shared" ca="1" si="1332"/>
        <v>244.32497471797888</v>
      </c>
      <c r="AC2769" s="9">
        <f t="shared" ca="1" si="1333"/>
        <v>129.38546218998368</v>
      </c>
      <c r="AD2769" s="9">
        <f t="shared" ca="1" si="1334"/>
        <v>25.967474976458082</v>
      </c>
      <c r="AE2769">
        <f t="shared" ca="1" si="1352"/>
        <v>0</v>
      </c>
      <c r="AF2769">
        <f t="shared" ca="1" si="1352"/>
        <v>0</v>
      </c>
      <c r="AG2769">
        <f t="shared" ca="1" si="1352"/>
        <v>0</v>
      </c>
      <c r="AH2769">
        <f t="shared" ca="1" si="1352"/>
        <v>0</v>
      </c>
      <c r="AI2769">
        <f t="shared" ca="1" si="1352"/>
        <v>0</v>
      </c>
      <c r="AJ2769">
        <f t="shared" ca="1" si="1352"/>
        <v>0</v>
      </c>
      <c r="AK2769">
        <f t="shared" ca="1" si="1352"/>
        <v>0</v>
      </c>
      <c r="AL2769">
        <f t="shared" ca="1" si="1336"/>
        <v>5.9773339091872435E-2</v>
      </c>
      <c r="AM2769">
        <f t="shared" ca="1" si="1337"/>
        <v>0.51934949952916165</v>
      </c>
    </row>
    <row r="2770" spans="1:39">
      <c r="A2770" s="10">
        <f t="shared" ca="1" si="1338"/>
        <v>41413.246400463941</v>
      </c>
      <c r="B2770" s="22">
        <f t="shared" ca="1" si="1339"/>
        <v>41413.246400463941</v>
      </c>
      <c r="C2770" s="22">
        <f t="shared" ca="1" si="1316"/>
        <v>41413.429895834313</v>
      </c>
      <c r="D2770">
        <f t="shared" si="1344"/>
        <v>276</v>
      </c>
      <c r="E2770" s="23">
        <f t="shared" si="1317"/>
        <v>59</v>
      </c>
      <c r="F2770" s="23">
        <f t="shared" si="1318"/>
        <v>4</v>
      </c>
      <c r="G2770">
        <f t="shared" ca="1" si="1345"/>
        <v>7</v>
      </c>
      <c r="H2770" s="9">
        <f t="shared" ca="1" si="1319"/>
        <v>0</v>
      </c>
      <c r="I2770" s="9">
        <f t="shared" ca="1" si="1320"/>
        <v>4792.3016960403547</v>
      </c>
      <c r="J2770" s="9">
        <f t="shared" ca="1" si="1321"/>
        <v>16385.404168254259</v>
      </c>
      <c r="K2770" s="9">
        <f t="shared" ca="1" si="1322"/>
        <v>40593.015697861643</v>
      </c>
      <c r="L2770" s="9">
        <f t="shared" ca="1" si="1323"/>
        <v>20396.239646231363</v>
      </c>
      <c r="M2770" s="9">
        <f t="shared" ca="1" si="1351"/>
        <v>35235.377967772962</v>
      </c>
      <c r="N2770" s="9">
        <f t="shared" ca="1" si="1351"/>
        <v>14956.447185193892</v>
      </c>
      <c r="O2770" s="9">
        <f t="shared" ca="1" si="1325"/>
        <v>14135.937005320378</v>
      </c>
      <c r="P2770" s="9">
        <f t="shared" ca="1" si="1346"/>
        <v>31106.116776606552</v>
      </c>
      <c r="Q2770" s="9">
        <f t="shared" ca="1" si="1340"/>
        <v>166.7615326871514</v>
      </c>
      <c r="R2770" s="9">
        <f t="shared" si="1326"/>
        <v>8</v>
      </c>
      <c r="S2770" s="23">
        <f t="shared" ca="1" si="1327"/>
        <v>4.4040844023653936</v>
      </c>
      <c r="T2770" s="9">
        <f t="shared" ca="1" si="1341"/>
        <v>24</v>
      </c>
      <c r="U2770" s="9">
        <f t="shared" ca="1" si="1342"/>
        <v>14.703848515417121</v>
      </c>
      <c r="V2770" s="23">
        <f t="shared" ca="1" si="1328"/>
        <v>82.164409074662657</v>
      </c>
      <c r="W2770" s="23">
        <f t="shared" ca="1" si="1343"/>
        <v>0</v>
      </c>
      <c r="X2770" s="23" t="e">
        <f ca="1">V2770/(S2770-#REF!)</f>
        <v>#REF!</v>
      </c>
      <c r="Y2770" s="9">
        <f t="shared" ca="1" si="1329"/>
        <v>0</v>
      </c>
      <c r="Z2770" s="9">
        <f t="shared" ca="1" si="1330"/>
        <v>0</v>
      </c>
      <c r="AA2770" s="24">
        <f t="shared" ca="1" si="1331"/>
        <v>517.43531671997948</v>
      </c>
      <c r="AB2770" s="9">
        <f t="shared" ca="1" si="1332"/>
        <v>302.23237544065881</v>
      </c>
      <c r="AC2770" s="9">
        <f t="shared" ca="1" si="1333"/>
        <v>160.05107799685277</v>
      </c>
      <c r="AD2770" s="9">
        <f t="shared" ca="1" si="1334"/>
        <v>25.967474976458082</v>
      </c>
      <c r="AE2770">
        <f t="shared" ca="1" si="1352"/>
        <v>1</v>
      </c>
      <c r="AF2770">
        <f t="shared" ca="1" si="1352"/>
        <v>0</v>
      </c>
      <c r="AG2770">
        <f t="shared" ca="1" si="1352"/>
        <v>0</v>
      </c>
      <c r="AH2770">
        <f t="shared" ca="1" si="1352"/>
        <v>0</v>
      </c>
      <c r="AI2770">
        <f t="shared" ca="1" si="1352"/>
        <v>0</v>
      </c>
      <c r="AJ2770">
        <f t="shared" ca="1" si="1352"/>
        <v>0</v>
      </c>
      <c r="AK2770">
        <f t="shared" ca="1" si="1352"/>
        <v>0</v>
      </c>
      <c r="AL2770">
        <f t="shared" ca="1" si="1336"/>
        <v>5.9773339091872435E-2</v>
      </c>
      <c r="AM2770">
        <f t="shared" ca="1" si="1337"/>
        <v>0.51934949952916165</v>
      </c>
    </row>
    <row r="2771" spans="1:39">
      <c r="A2771" s="10">
        <f t="shared" ca="1" si="1338"/>
        <v>41413.455590278754</v>
      </c>
      <c r="B2771" s="22">
        <f t="shared" ca="1" si="1339"/>
        <v>41413.455590278754</v>
      </c>
      <c r="C2771" s="22">
        <f t="shared" ca="1" si="1316"/>
        <v>41414.358078704681</v>
      </c>
      <c r="D2771">
        <f t="shared" si="1344"/>
        <v>276</v>
      </c>
      <c r="E2771" s="23">
        <f t="shared" si="1317"/>
        <v>59</v>
      </c>
      <c r="F2771" s="23">
        <f t="shared" si="1318"/>
        <v>4</v>
      </c>
      <c r="G2771">
        <f t="shared" ca="1" si="1345"/>
        <v>1</v>
      </c>
      <c r="H2771" s="9">
        <f t="shared" ca="1" si="1319"/>
        <v>0</v>
      </c>
      <c r="I2771" s="9">
        <f t="shared" ca="1" si="1320"/>
        <v>4792.3016960403547</v>
      </c>
      <c r="J2771" s="9">
        <f t="shared" ca="1" si="1321"/>
        <v>16385.404168254259</v>
      </c>
      <c r="K2771" s="9">
        <f t="shared" ca="1" si="1322"/>
        <v>40593.015697861643</v>
      </c>
      <c r="L2771" s="9">
        <f t="shared" ca="1" si="1323"/>
        <v>20396.239646231363</v>
      </c>
      <c r="M2771" s="9">
        <f t="shared" ca="1" si="1351"/>
        <v>35235.377967772962</v>
      </c>
      <c r="N2771" s="9">
        <f t="shared" ca="1" si="1351"/>
        <v>14956.447185193892</v>
      </c>
      <c r="O2771" s="9">
        <f t="shared" ca="1" si="1325"/>
        <v>14135.937005320378</v>
      </c>
      <c r="P2771" s="9">
        <f t="shared" ca="1" si="1346"/>
        <v>31106.116776606552</v>
      </c>
      <c r="Q2771" s="9">
        <f t="shared" ca="1" si="1340"/>
        <v>166.7615326871514</v>
      </c>
      <c r="R2771" s="9">
        <f t="shared" si="1326"/>
        <v>8</v>
      </c>
      <c r="S2771" s="23">
        <f t="shared" ca="1" si="1327"/>
        <v>21.659773339091874</v>
      </c>
      <c r="T2771" s="9">
        <f t="shared" ca="1" si="1341"/>
        <v>39</v>
      </c>
      <c r="U2771" s="9">
        <f t="shared" ca="1" si="1342"/>
        <v>35.184020730739576</v>
      </c>
      <c r="V2771" s="23">
        <f t="shared" ca="1" si="1328"/>
        <v>0</v>
      </c>
      <c r="W2771" s="23">
        <f t="shared" ca="1" si="1343"/>
        <v>0</v>
      </c>
      <c r="X2771" s="23" t="e">
        <f ca="1">V2771/(S2771-#REF!)</f>
        <v>#REF!</v>
      </c>
      <c r="Y2771" s="9">
        <f t="shared" ca="1" si="1329"/>
        <v>600</v>
      </c>
      <c r="Z2771" s="9">
        <f t="shared" ca="1" si="1330"/>
        <v>1200</v>
      </c>
      <c r="AA2771" s="24">
        <f t="shared" ca="1" si="1331"/>
        <v>0</v>
      </c>
      <c r="AB2771" s="9">
        <f t="shared" ca="1" si="1332"/>
        <v>1644.724974717979</v>
      </c>
      <c r="AC2771" s="9">
        <f t="shared" ca="1" si="1333"/>
        <v>870.98546218998376</v>
      </c>
      <c r="AD2771" s="9">
        <f t="shared" ca="1" si="1334"/>
        <v>25.967474976458082</v>
      </c>
      <c r="AE2771">
        <f t="shared" ca="1" si="1352"/>
        <v>1</v>
      </c>
      <c r="AF2771">
        <f t="shared" ca="1" si="1352"/>
        <v>0</v>
      </c>
      <c r="AG2771">
        <f t="shared" ca="1" si="1352"/>
        <v>0</v>
      </c>
      <c r="AH2771">
        <f t="shared" ca="1" si="1352"/>
        <v>1</v>
      </c>
      <c r="AI2771">
        <f t="shared" ca="1" si="1352"/>
        <v>0</v>
      </c>
      <c r="AJ2771">
        <f t="shared" ca="1" si="1352"/>
        <v>0</v>
      </c>
      <c r="AK2771">
        <f t="shared" ca="1" si="1352"/>
        <v>0</v>
      </c>
      <c r="AL2771">
        <f t="shared" ca="1" si="1336"/>
        <v>5.9773339091872435E-2</v>
      </c>
      <c r="AM2771">
        <f t="shared" ca="1" si="1337"/>
        <v>0.51934949952916165</v>
      </c>
    </row>
    <row r="2772" spans="1:39">
      <c r="A2772" s="10">
        <f t="shared" ca="1" si="1338"/>
        <v>41414.381689815789</v>
      </c>
      <c r="B2772" s="22">
        <f t="shared" ca="1" si="1339"/>
        <v>41414.381689815789</v>
      </c>
      <c r="C2772" s="22">
        <f t="shared" ca="1" si="1316"/>
        <v>41414.575729167642</v>
      </c>
      <c r="D2772">
        <f t="shared" si="1344"/>
        <v>276</v>
      </c>
      <c r="E2772" s="23">
        <f t="shared" si="1317"/>
        <v>59</v>
      </c>
      <c r="F2772" s="23">
        <f t="shared" si="1318"/>
        <v>4</v>
      </c>
      <c r="G2772">
        <f t="shared" ca="1" si="1345"/>
        <v>7</v>
      </c>
      <c r="H2772" s="9">
        <f t="shared" ca="1" si="1319"/>
        <v>90.027359095144192</v>
      </c>
      <c r="I2772" s="9">
        <f t="shared" ca="1" si="1320"/>
        <v>4882.3290551354985</v>
      </c>
      <c r="J2772" s="9">
        <f t="shared" ca="1" si="1321"/>
        <v>16475.431527349403</v>
      </c>
      <c r="K2772" s="9">
        <f t="shared" ca="1" si="1322"/>
        <v>40593.015697861643</v>
      </c>
      <c r="L2772" s="9">
        <f t="shared" ca="1" si="1323"/>
        <v>20396.239646231363</v>
      </c>
      <c r="M2772" s="9">
        <f t="shared" ca="1" si="1351"/>
        <v>35325.405326868109</v>
      </c>
      <c r="N2772" s="9">
        <f t="shared" ca="1" si="1351"/>
        <v>15046.474544289036</v>
      </c>
      <c r="O2772" s="9">
        <f t="shared" ca="1" si="1325"/>
        <v>14225.964364415522</v>
      </c>
      <c r="P2772" s="9">
        <f t="shared" ca="1" si="1346"/>
        <v>31106.116776606552</v>
      </c>
      <c r="Q2772" s="9">
        <f t="shared" ca="1" si="1340"/>
        <v>166.85156004624653</v>
      </c>
      <c r="R2772" s="9">
        <f t="shared" si="1326"/>
        <v>8</v>
      </c>
      <c r="S2772" s="23">
        <f t="shared" ca="1" si="1327"/>
        <v>4.657088190964668</v>
      </c>
      <c r="T2772" s="9">
        <f t="shared" ca="1" si="1341"/>
        <v>39</v>
      </c>
      <c r="U2772" s="9">
        <f t="shared" ca="1" si="1342"/>
        <v>25.517487472803623</v>
      </c>
      <c r="V2772" s="23">
        <f t="shared" ca="1" si="1328"/>
        <v>90.027359095144192</v>
      </c>
      <c r="W2772" s="23">
        <f t="shared" ca="1" si="1343"/>
        <v>0</v>
      </c>
      <c r="X2772" s="23" t="e">
        <f ca="1">V2772/(S2772-#REF!)</f>
        <v>#REF!</v>
      </c>
      <c r="Y2772" s="9">
        <f t="shared" ca="1" si="1329"/>
        <v>0</v>
      </c>
      <c r="Z2772" s="9">
        <f t="shared" ca="1" si="1330"/>
        <v>0</v>
      </c>
      <c r="AA2772" s="24">
        <f t="shared" ca="1" si="1331"/>
        <v>549.34239043174239</v>
      </c>
      <c r="AB2772" s="9">
        <f t="shared" ca="1" si="1332"/>
        <v>321.9160701936824</v>
      </c>
      <c r="AC2772" s="9">
        <f t="shared" ca="1" si="1333"/>
        <v>170.47483408714288</v>
      </c>
      <c r="AD2772" s="9">
        <f t="shared" ca="1" si="1334"/>
        <v>25.967474976458082</v>
      </c>
      <c r="AE2772">
        <f t="shared" ca="1" si="1352"/>
        <v>0</v>
      </c>
      <c r="AF2772">
        <f t="shared" ca="1" si="1352"/>
        <v>1</v>
      </c>
      <c r="AG2772">
        <f t="shared" ca="1" si="1352"/>
        <v>0</v>
      </c>
      <c r="AH2772">
        <f t="shared" ca="1" si="1352"/>
        <v>0</v>
      </c>
      <c r="AI2772">
        <f t="shared" ca="1" si="1352"/>
        <v>0</v>
      </c>
      <c r="AJ2772">
        <f t="shared" ca="1" si="1352"/>
        <v>0</v>
      </c>
      <c r="AK2772">
        <f t="shared" ca="1" si="1352"/>
        <v>0</v>
      </c>
      <c r="AL2772">
        <f t="shared" ca="1" si="1336"/>
        <v>5.9773339091872435E-2</v>
      </c>
      <c r="AM2772">
        <f t="shared" ca="1" si="1337"/>
        <v>0.51934949952916165</v>
      </c>
    </row>
    <row r="2773" spans="1:39">
      <c r="A2773" s="10">
        <f t="shared" ca="1" si="1338"/>
        <v>41414.602812500976</v>
      </c>
      <c r="B2773" s="22">
        <f t="shared" ca="1" si="1339"/>
        <v>41414.602812500976</v>
      </c>
      <c r="C2773" s="22">
        <f t="shared" ca="1" si="1316"/>
        <v>41414.819479167643</v>
      </c>
      <c r="D2773">
        <f t="shared" si="1344"/>
        <v>276</v>
      </c>
      <c r="E2773" s="23">
        <f t="shared" si="1317"/>
        <v>59</v>
      </c>
      <c r="F2773" s="23">
        <f t="shared" si="1318"/>
        <v>4</v>
      </c>
      <c r="G2773">
        <f t="shared" ca="1" si="1345"/>
        <v>7</v>
      </c>
      <c r="H2773" s="9">
        <f t="shared" ca="1" si="1319"/>
        <v>170.78178179228775</v>
      </c>
      <c r="I2773" s="9">
        <f t="shared" ca="1" si="1320"/>
        <v>4963.0834778326416</v>
      </c>
      <c r="J2773" s="9">
        <f t="shared" ca="1" si="1321"/>
        <v>16556.185950046547</v>
      </c>
      <c r="K2773" s="9">
        <f t="shared" ca="1" si="1322"/>
        <v>40593.015697861643</v>
      </c>
      <c r="L2773" s="9">
        <f t="shared" ca="1" si="1323"/>
        <v>20396.239646231363</v>
      </c>
      <c r="M2773" s="9">
        <f t="shared" ca="1" si="1351"/>
        <v>35406.159749565253</v>
      </c>
      <c r="N2773" s="9">
        <f t="shared" ca="1" si="1351"/>
        <v>15127.22896698618</v>
      </c>
      <c r="O2773" s="9">
        <f t="shared" ca="1" si="1325"/>
        <v>14306.718787112666</v>
      </c>
      <c r="P2773" s="9">
        <f t="shared" ca="1" si="1346"/>
        <v>31106.116776606552</v>
      </c>
      <c r="Q2773" s="9">
        <f t="shared" ca="1" si="1340"/>
        <v>166.93231446894367</v>
      </c>
      <c r="R2773" s="9">
        <f t="shared" si="1326"/>
        <v>8</v>
      </c>
      <c r="S2773" s="23">
        <f t="shared" ca="1" si="1327"/>
        <v>5.2000004222177205</v>
      </c>
      <c r="T2773" s="9">
        <f t="shared" ca="1" si="1341"/>
        <v>12</v>
      </c>
      <c r="U2773" s="9">
        <f t="shared" ca="1" si="1342"/>
        <v>1.5199837944237515E-3</v>
      </c>
      <c r="V2773" s="23">
        <f t="shared" ca="1" si="1328"/>
        <v>80.754422697143553</v>
      </c>
      <c r="W2773" s="23">
        <f t="shared" ca="1" si="1343"/>
        <v>0</v>
      </c>
      <c r="X2773" s="23" t="e">
        <f ca="1">V2773/(S2773-#REF!)</f>
        <v>#REF!</v>
      </c>
      <c r="Y2773" s="9">
        <f t="shared" ca="1" si="1329"/>
        <v>0</v>
      </c>
      <c r="Z2773" s="9">
        <f t="shared" ca="1" si="1330"/>
        <v>0</v>
      </c>
      <c r="AA2773" s="24">
        <f t="shared" ca="1" si="1331"/>
        <v>617.81069550145742</v>
      </c>
      <c r="AB2773" s="9">
        <f t="shared" ca="1" si="1332"/>
        <v>364.15464178516982</v>
      </c>
      <c r="AC2773" s="9">
        <f t="shared" ca="1" si="1333"/>
        <v>192.84281801476862</v>
      </c>
      <c r="AD2773" s="9">
        <f t="shared" ca="1" si="1334"/>
        <v>25.967474976458082</v>
      </c>
      <c r="AE2773">
        <f t="shared" ca="1" si="1352"/>
        <v>1</v>
      </c>
      <c r="AF2773">
        <f t="shared" ca="1" si="1352"/>
        <v>1</v>
      </c>
      <c r="AG2773">
        <f t="shared" ca="1" si="1352"/>
        <v>0</v>
      </c>
      <c r="AH2773">
        <f t="shared" ca="1" si="1352"/>
        <v>0</v>
      </c>
      <c r="AI2773">
        <f t="shared" ca="1" si="1352"/>
        <v>0</v>
      </c>
      <c r="AJ2773">
        <f t="shared" ca="1" si="1352"/>
        <v>0</v>
      </c>
      <c r="AK2773">
        <f t="shared" ca="1" si="1352"/>
        <v>0</v>
      </c>
      <c r="AL2773">
        <f t="shared" ca="1" si="1336"/>
        <v>5.9773339091872435E-2</v>
      </c>
      <c r="AM2773">
        <f t="shared" ca="1" si="1337"/>
        <v>0.51934949952916165</v>
      </c>
    </row>
    <row r="2774" spans="1:39">
      <c r="A2774" s="10">
        <f t="shared" ca="1" si="1338"/>
        <v>41414.843784723198</v>
      </c>
      <c r="B2774" s="22">
        <f t="shared" ca="1" si="1339"/>
        <v>41414.843784723198</v>
      </c>
      <c r="C2774" s="22">
        <f t="shared" ca="1" si="1316"/>
        <v>41414.996273149125</v>
      </c>
      <c r="D2774">
        <f t="shared" si="1344"/>
        <v>276</v>
      </c>
      <c r="E2774" s="23">
        <f t="shared" si="1317"/>
        <v>59</v>
      </c>
      <c r="F2774" s="23">
        <f t="shared" si="1318"/>
        <v>4</v>
      </c>
      <c r="G2774">
        <f t="shared" ca="1" si="1345"/>
        <v>7</v>
      </c>
      <c r="H2774" s="9">
        <f t="shared" ca="1" si="1319"/>
        <v>260.77279213884617</v>
      </c>
      <c r="I2774" s="9">
        <f t="shared" ca="1" si="1320"/>
        <v>5053.0744881791998</v>
      </c>
      <c r="J2774" s="9">
        <f t="shared" ca="1" si="1321"/>
        <v>16646.176960393106</v>
      </c>
      <c r="K2774" s="9">
        <f t="shared" ca="1" si="1322"/>
        <v>40593.015697861643</v>
      </c>
      <c r="L2774" s="9">
        <f t="shared" ca="1" si="1323"/>
        <v>20396.239646231363</v>
      </c>
      <c r="M2774" s="9">
        <f t="shared" ca="1" si="1351"/>
        <v>35496.150759911812</v>
      </c>
      <c r="N2774" s="9">
        <f t="shared" ca="1" si="1351"/>
        <v>15217.219977332739</v>
      </c>
      <c r="O2774" s="9">
        <f t="shared" ca="1" si="1325"/>
        <v>14396.709797459225</v>
      </c>
      <c r="P2774" s="9">
        <f t="shared" ca="1" si="1346"/>
        <v>31106.116776606552</v>
      </c>
      <c r="Q2774" s="9">
        <f t="shared" ca="1" si="1340"/>
        <v>167.02230547929022</v>
      </c>
      <c r="R2774" s="9">
        <f t="shared" si="1326"/>
        <v>8</v>
      </c>
      <c r="S2774" s="23">
        <f t="shared" ca="1" si="1327"/>
        <v>3.6597733390918723</v>
      </c>
      <c r="T2774" s="9">
        <f t="shared" ca="1" si="1341"/>
        <v>39</v>
      </c>
      <c r="U2774" s="9">
        <f t="shared" ca="1" si="1342"/>
        <v>35.184020730739576</v>
      </c>
      <c r="V2774" s="23">
        <f t="shared" ca="1" si="1328"/>
        <v>89.991010346558426</v>
      </c>
      <c r="W2774" s="23">
        <f t="shared" ca="1" si="1343"/>
        <v>0</v>
      </c>
      <c r="X2774" s="23" t="e">
        <f ca="1">V2774/(S2774-#REF!)</f>
        <v>#REF!</v>
      </c>
      <c r="Y2774" s="9">
        <f t="shared" ca="1" si="1329"/>
        <v>0</v>
      </c>
      <c r="Z2774" s="9">
        <f t="shared" ca="1" si="1330"/>
        <v>0</v>
      </c>
      <c r="AA2774" s="24">
        <f t="shared" ca="1" si="1331"/>
        <v>423.56799523901964</v>
      </c>
      <c r="AB2774" s="9">
        <f t="shared" ca="1" si="1332"/>
        <v>244.32497471797888</v>
      </c>
      <c r="AC2774" s="9">
        <f t="shared" ca="1" si="1333"/>
        <v>129.38546218998368</v>
      </c>
      <c r="AD2774" s="9">
        <f t="shared" ca="1" si="1334"/>
        <v>25.967474976458082</v>
      </c>
      <c r="AE2774">
        <f t="shared" ca="1" si="1352"/>
        <v>0</v>
      </c>
      <c r="AF2774">
        <f t="shared" ca="1" si="1352"/>
        <v>0</v>
      </c>
      <c r="AG2774">
        <f t="shared" ca="1" si="1352"/>
        <v>0</v>
      </c>
      <c r="AH2774">
        <f t="shared" ca="1" si="1352"/>
        <v>0</v>
      </c>
      <c r="AI2774">
        <f t="shared" ca="1" si="1352"/>
        <v>0</v>
      </c>
      <c r="AJ2774">
        <f t="shared" ca="1" si="1352"/>
        <v>0</v>
      </c>
      <c r="AK2774">
        <f t="shared" ca="1" si="1352"/>
        <v>0</v>
      </c>
      <c r="AL2774">
        <f t="shared" ca="1" si="1336"/>
        <v>5.9773339091872435E-2</v>
      </c>
      <c r="AM2774">
        <f t="shared" ca="1" si="1337"/>
        <v>0.51934949952916165</v>
      </c>
    </row>
    <row r="2775" spans="1:39">
      <c r="A2775" s="10">
        <f t="shared" ca="1" si="1338"/>
        <v>41415.015023149128</v>
      </c>
      <c r="B2775" s="22">
        <f t="shared" ca="1" si="1339"/>
        <v>41415.015023149128</v>
      </c>
      <c r="C2775" s="22">
        <f t="shared" ca="1" si="1316"/>
        <v>41415.220462963945</v>
      </c>
      <c r="D2775">
        <f t="shared" si="1344"/>
        <v>276</v>
      </c>
      <c r="E2775" s="23">
        <f t="shared" si="1317"/>
        <v>59</v>
      </c>
      <c r="F2775" s="23">
        <f t="shared" si="1318"/>
        <v>4</v>
      </c>
      <c r="G2775">
        <f t="shared" ca="1" si="1345"/>
        <v>7</v>
      </c>
      <c r="H2775" s="9">
        <f t="shared" ca="1" si="1319"/>
        <v>347.52703149143633</v>
      </c>
      <c r="I2775" s="9">
        <f t="shared" ca="1" si="1320"/>
        <v>5139.8287275317898</v>
      </c>
      <c r="J2775" s="9">
        <f t="shared" ca="1" si="1321"/>
        <v>16732.931199745697</v>
      </c>
      <c r="K2775" s="9">
        <f t="shared" ca="1" si="1322"/>
        <v>40593.015697861643</v>
      </c>
      <c r="L2775" s="9">
        <f t="shared" ca="1" si="1323"/>
        <v>20396.239646231363</v>
      </c>
      <c r="M2775" s="9">
        <f t="shared" ca="1" si="1351"/>
        <v>35582.9049992644</v>
      </c>
      <c r="N2775" s="9">
        <f t="shared" ca="1" si="1351"/>
        <v>15303.97421668533</v>
      </c>
      <c r="O2775" s="9">
        <f t="shared" ca="1" si="1325"/>
        <v>14483.464036811816</v>
      </c>
      <c r="P2775" s="9">
        <f t="shared" ca="1" si="1346"/>
        <v>31106.116776606552</v>
      </c>
      <c r="Q2775" s="9">
        <f t="shared" ca="1" si="1340"/>
        <v>167.10905971864281</v>
      </c>
      <c r="R2775" s="9">
        <f t="shared" si="1326"/>
        <v>8</v>
      </c>
      <c r="S2775" s="23">
        <f t="shared" ca="1" si="1327"/>
        <v>4.9306990908018946</v>
      </c>
      <c r="T2775" s="9">
        <f t="shared" ca="1" si="1341"/>
        <v>55</v>
      </c>
      <c r="U2775" s="9">
        <f t="shared" ca="1" si="1342"/>
        <v>50.516726886820834</v>
      </c>
      <c r="V2775" s="23">
        <f t="shared" ca="1" si="1328"/>
        <v>86.754239352590176</v>
      </c>
      <c r="W2775" s="23">
        <f t="shared" ca="1" si="1343"/>
        <v>0</v>
      </c>
      <c r="X2775" s="23" t="e">
        <f ca="1">V2775/(S2775-#REF!)</f>
        <v>#REF!</v>
      </c>
      <c r="Y2775" s="9">
        <f t="shared" ca="1" si="1329"/>
        <v>0</v>
      </c>
      <c r="Z2775" s="9">
        <f t="shared" ca="1" si="1330"/>
        <v>0</v>
      </c>
      <c r="AA2775" s="24">
        <f t="shared" ca="1" si="1331"/>
        <v>583.84828932670155</v>
      </c>
      <c r="AB2775" s="9">
        <f t="shared" ca="1" si="1332"/>
        <v>343.20299820101866</v>
      </c>
      <c r="AC2775" s="9">
        <f t="shared" ca="1" si="1333"/>
        <v>181.74760316043663</v>
      </c>
      <c r="AD2775" s="9">
        <f t="shared" ca="1" si="1334"/>
        <v>25.967474976458082</v>
      </c>
      <c r="AE2775">
        <f t="shared" ca="1" si="1352"/>
        <v>1</v>
      </c>
      <c r="AF2775">
        <f t="shared" ca="1" si="1352"/>
        <v>0</v>
      </c>
      <c r="AG2775">
        <f t="shared" ca="1" si="1352"/>
        <v>3</v>
      </c>
      <c r="AH2775">
        <f t="shared" ca="1" si="1352"/>
        <v>0</v>
      </c>
      <c r="AI2775">
        <f t="shared" ca="1" si="1352"/>
        <v>0</v>
      </c>
      <c r="AJ2775">
        <f t="shared" ca="1" si="1352"/>
        <v>0</v>
      </c>
      <c r="AK2775">
        <f t="shared" ca="1" si="1352"/>
        <v>0</v>
      </c>
      <c r="AL2775">
        <f t="shared" ca="1" si="1336"/>
        <v>5.9773339091872435E-2</v>
      </c>
      <c r="AM2775">
        <f t="shared" ca="1" si="1337"/>
        <v>0.51934949952916165</v>
      </c>
    </row>
    <row r="2776" spans="1:39">
      <c r="A2776" s="10">
        <f t="shared" ca="1" si="1338"/>
        <v>41415.251018519499</v>
      </c>
      <c r="B2776" s="22">
        <f t="shared" ca="1" si="1339"/>
        <v>41415.251018519499</v>
      </c>
      <c r="C2776" s="22">
        <f t="shared" ca="1" si="1316"/>
        <v>41415.449988426903</v>
      </c>
      <c r="D2776">
        <f t="shared" si="1344"/>
        <v>276</v>
      </c>
      <c r="E2776" s="23">
        <f t="shared" si="1317"/>
        <v>59</v>
      </c>
      <c r="F2776" s="23">
        <f t="shared" si="1318"/>
        <v>4</v>
      </c>
      <c r="G2776">
        <f t="shared" ca="1" si="1345"/>
        <v>7</v>
      </c>
      <c r="H2776" s="9">
        <f t="shared" ca="1" si="1319"/>
        <v>432.42139590616006</v>
      </c>
      <c r="I2776" s="9">
        <f t="shared" ca="1" si="1320"/>
        <v>5224.7230919465137</v>
      </c>
      <c r="J2776" s="9">
        <f t="shared" ca="1" si="1321"/>
        <v>16817.825564160419</v>
      </c>
      <c r="K2776" s="9">
        <f t="shared" ca="1" si="1322"/>
        <v>40593.015697861643</v>
      </c>
      <c r="L2776" s="9">
        <f t="shared" ca="1" si="1323"/>
        <v>20396.239646231363</v>
      </c>
      <c r="M2776" s="9">
        <f t="shared" ca="1" si="1351"/>
        <v>35667.799363679122</v>
      </c>
      <c r="N2776" s="9">
        <f t="shared" ca="1" si="1351"/>
        <v>15388.868581100054</v>
      </c>
      <c r="O2776" s="9">
        <f t="shared" ca="1" si="1325"/>
        <v>14568.35840122654</v>
      </c>
      <c r="P2776" s="9">
        <f t="shared" ca="1" si="1346"/>
        <v>31106.116776606552</v>
      </c>
      <c r="Q2776" s="9">
        <f t="shared" ca="1" si="1340"/>
        <v>167.19395408305755</v>
      </c>
      <c r="R2776" s="9">
        <f t="shared" si="1326"/>
        <v>8</v>
      </c>
      <c r="S2776" s="23">
        <f t="shared" ca="1" si="1327"/>
        <v>4.7754552737081983</v>
      </c>
      <c r="T2776" s="9">
        <f t="shared" ca="1" si="1341"/>
        <v>46</v>
      </c>
      <c r="U2776" s="9">
        <f t="shared" ca="1" si="1342"/>
        <v>31.63898534951295</v>
      </c>
      <c r="V2776" s="23">
        <f t="shared" ca="1" si="1328"/>
        <v>84.894364414723725</v>
      </c>
      <c r="W2776" s="23">
        <f t="shared" ca="1" si="1343"/>
        <v>0</v>
      </c>
      <c r="X2776" s="23" t="e">
        <f ca="1">V2776/(S2776-#REF!)</f>
        <v>#REF!</v>
      </c>
      <c r="Y2776" s="9">
        <f t="shared" ca="1" si="1329"/>
        <v>0</v>
      </c>
      <c r="Z2776" s="9">
        <f t="shared" ca="1" si="1330"/>
        <v>0</v>
      </c>
      <c r="AA2776" s="24">
        <f t="shared" ca="1" si="1331"/>
        <v>564.27002157534571</v>
      </c>
      <c r="AB2776" s="9">
        <f t="shared" ca="1" si="1332"/>
        <v>331.12502923112908</v>
      </c>
      <c r="AC2776" s="9">
        <f t="shared" ca="1" si="1333"/>
        <v>175.35155789617633</v>
      </c>
      <c r="AD2776" s="9">
        <f t="shared" ca="1" si="1334"/>
        <v>25.967474976458082</v>
      </c>
      <c r="AE2776">
        <f t="shared" ca="1" si="1352"/>
        <v>1</v>
      </c>
      <c r="AF2776">
        <f t="shared" ca="1" si="1352"/>
        <v>0</v>
      </c>
      <c r="AG2776">
        <f t="shared" ca="1" si="1352"/>
        <v>1</v>
      </c>
      <c r="AH2776">
        <f t="shared" ca="1" si="1352"/>
        <v>0</v>
      </c>
      <c r="AI2776">
        <f t="shared" ca="1" si="1352"/>
        <v>0</v>
      </c>
      <c r="AJ2776">
        <f t="shared" ca="1" si="1352"/>
        <v>0</v>
      </c>
      <c r="AK2776">
        <f t="shared" ca="1" si="1352"/>
        <v>0</v>
      </c>
      <c r="AL2776">
        <f t="shared" ca="1" si="1336"/>
        <v>5.9773339091872435E-2</v>
      </c>
      <c r="AM2776">
        <f t="shared" ca="1" si="1337"/>
        <v>0.51934949952916165</v>
      </c>
    </row>
    <row r="2777" spans="1:39">
      <c r="A2777" s="10">
        <f t="shared" ca="1" si="1338"/>
        <v>41415.480543982456</v>
      </c>
      <c r="B2777" s="22">
        <f t="shared" ca="1" si="1339"/>
        <v>41415.480543982456</v>
      </c>
      <c r="C2777" s="22">
        <f t="shared" ca="1" si="1316"/>
        <v>41415.708969908381</v>
      </c>
      <c r="D2777">
        <f t="shared" si="1344"/>
        <v>276</v>
      </c>
      <c r="E2777" s="23">
        <f t="shared" si="1317"/>
        <v>59</v>
      </c>
      <c r="F2777" s="23">
        <f t="shared" si="1318"/>
        <v>4</v>
      </c>
      <c r="G2777">
        <f t="shared" ca="1" si="1345"/>
        <v>6</v>
      </c>
      <c r="H2777" s="9">
        <f t="shared" ca="1" si="1319"/>
        <v>504.42139590616006</v>
      </c>
      <c r="I2777" s="9">
        <f t="shared" ca="1" si="1320"/>
        <v>5296.7230919465137</v>
      </c>
      <c r="J2777" s="9">
        <f t="shared" ca="1" si="1321"/>
        <v>16889.825564160419</v>
      </c>
      <c r="K2777" s="9">
        <f t="shared" ca="1" si="1322"/>
        <v>40593.015697861643</v>
      </c>
      <c r="L2777" s="9">
        <f t="shared" ca="1" si="1323"/>
        <v>20396.239646231363</v>
      </c>
      <c r="M2777" s="9">
        <f t="shared" ca="1" si="1351"/>
        <v>35739.799363679122</v>
      </c>
      <c r="N2777" s="9">
        <f t="shared" ca="1" si="1351"/>
        <v>15460.868581100054</v>
      </c>
      <c r="O2777" s="9">
        <f t="shared" ca="1" si="1325"/>
        <v>14640.35840122654</v>
      </c>
      <c r="P2777" s="9">
        <f t="shared" ca="1" si="1346"/>
        <v>31106.116776606552</v>
      </c>
      <c r="Q2777" s="9">
        <f t="shared" ca="1" si="1340"/>
        <v>167.26595408305755</v>
      </c>
      <c r="R2777" s="9">
        <f t="shared" si="1326"/>
        <v>8</v>
      </c>
      <c r="S2777" s="23">
        <f t="shared" ca="1" si="1327"/>
        <v>5.4824520740165745</v>
      </c>
      <c r="T2777" s="9">
        <f t="shared" ca="1" si="1341"/>
        <v>28</v>
      </c>
      <c r="U2777" s="9">
        <f t="shared" ca="1" si="1342"/>
        <v>56.827466459668358</v>
      </c>
      <c r="V2777" s="23">
        <f t="shared" ca="1" si="1328"/>
        <v>72</v>
      </c>
      <c r="W2777" s="23">
        <f t="shared" ca="1" si="1343"/>
        <v>2018.3781934937829</v>
      </c>
      <c r="X2777" s="23" t="e">
        <f ca="1">V2777/(S2777-#REF!)</f>
        <v>#REF!</v>
      </c>
      <c r="Y2777" s="9">
        <f t="shared" ca="1" si="1329"/>
        <v>0</v>
      </c>
      <c r="Z2777" s="9">
        <f t="shared" ca="1" si="1330"/>
        <v>0</v>
      </c>
      <c r="AA2777" s="24">
        <f t="shared" ca="1" si="1331"/>
        <v>653.43152839036497</v>
      </c>
      <c r="AB2777" s="9">
        <f t="shared" ca="1" si="1332"/>
        <v>386.12938029512077</v>
      </c>
      <c r="AC2777" s="9">
        <f t="shared" ca="1" si="1333"/>
        <v>204.47982606888144</v>
      </c>
      <c r="AD2777" s="9">
        <f t="shared" ca="1" si="1334"/>
        <v>25.967474976458082</v>
      </c>
      <c r="AE2777">
        <f t="shared" ca="1" si="1352"/>
        <v>0</v>
      </c>
      <c r="AF2777">
        <f t="shared" ca="1" si="1352"/>
        <v>0</v>
      </c>
      <c r="AG2777">
        <f t="shared" ca="1" si="1352"/>
        <v>0</v>
      </c>
      <c r="AH2777">
        <f t="shared" ca="1" si="1352"/>
        <v>0</v>
      </c>
      <c r="AI2777">
        <f t="shared" ca="1" si="1352"/>
        <v>0</v>
      </c>
      <c r="AJ2777">
        <f t="shared" ca="1" si="1352"/>
        <v>0</v>
      </c>
      <c r="AK2777">
        <f t="shared" ca="1" si="1352"/>
        <v>0</v>
      </c>
      <c r="AL2777">
        <f t="shared" ca="1" si="1336"/>
        <v>5.9773339091872435E-2</v>
      </c>
      <c r="AM2777">
        <f t="shared" ca="1" si="1337"/>
        <v>0.51934949952916165</v>
      </c>
    </row>
    <row r="2778" spans="1:39">
      <c r="A2778" s="10">
        <f t="shared" ca="1" si="1338"/>
        <v>41415.734664352822</v>
      </c>
      <c r="B2778" s="22">
        <f t="shared" ca="1" si="1339"/>
        <v>41415.734664352822</v>
      </c>
      <c r="C2778" s="22">
        <f t="shared" ref="C2778:C2841" ca="1" si="1353">B2778+TIME(INT($S2778),$T2778,$U2778)</f>
        <v>41415.902129630602</v>
      </c>
      <c r="D2778">
        <f t="shared" si="1344"/>
        <v>276</v>
      </c>
      <c r="E2778" s="23">
        <f t="shared" ref="E2778:E2841" si="1354">VLOOKUP($D2778,$A$48:$F$213,6,FALSE)</f>
        <v>59</v>
      </c>
      <c r="F2778" s="23">
        <f t="shared" ref="F2778:F2841" si="1355">VLOOKUP($D2778,$A$48:$E$213,5,FALSE)</f>
        <v>4</v>
      </c>
      <c r="G2778">
        <f t="shared" ca="1" si="1345"/>
        <v>6</v>
      </c>
      <c r="H2778" s="9">
        <f t="shared" ref="H2778:H2841" ca="1" si="1356">IF(H2777&gt;VLOOKUP(1,$A$518:$L$524,11,FALSE),0,H2777+$V2778)</f>
        <v>576.65711237552944</v>
      </c>
      <c r="I2778" s="9">
        <f t="shared" ref="I2778:I2841" ca="1" si="1357">IF(I2777&gt;VLOOKUP(2,$A$518:$L$524,11,FALSE),0,I2777+$V2778)</f>
        <v>5368.9588084158831</v>
      </c>
      <c r="J2778" s="9">
        <f t="shared" ref="J2778:J2841" ca="1" si="1358">IF(J2777&gt;VLOOKUP(3,$A$518:$L$524,11,FALSE),0,J2777+$V2778)</f>
        <v>16962.061280629787</v>
      </c>
      <c r="K2778" s="9">
        <f t="shared" ref="K2778:K2841" ca="1" si="1359">IF($I2778=0,NORMINV(RAND(),VLOOKUP(4,$A$518:$L$524,11,FALSE),VLOOKUP(4,$A$518:$L$524,12,FALSE)),K2777)</f>
        <v>40593.015697861643</v>
      </c>
      <c r="L2778" s="9">
        <f t="shared" ref="L2778:L2841" ca="1" si="1360">IF($I2778=0,NORMINV(RAND(),VLOOKUP(5,$A$518:$L$524,11,FALSE),VLOOKUP(5,$A$518:$L$524,12,FALSE)),L2777)</f>
        <v>20396.239646231363</v>
      </c>
      <c r="M2778" s="9">
        <f t="shared" ref="M2778:N2793" ca="1" si="1361">IF(M2777&gt;K2778,0,M2777+$V2778)</f>
        <v>35812.035080148489</v>
      </c>
      <c r="N2778" s="9">
        <f t="shared" ca="1" si="1361"/>
        <v>15533.104297569424</v>
      </c>
      <c r="O2778" s="9">
        <f t="shared" ref="O2778:O2841" ca="1" si="1362">IF(O2777+$V2778&gt;P2777,0,O2777+$V2778)</f>
        <v>14712.59411769591</v>
      </c>
      <c r="P2778" s="9">
        <f t="shared" ca="1" si="1346"/>
        <v>31106.116776606552</v>
      </c>
      <c r="Q2778" s="9">
        <f t="shared" ca="1" si="1340"/>
        <v>167.33818979952693</v>
      </c>
      <c r="R2778" s="9">
        <f t="shared" ref="R2778:R2841" si="1363">VLOOKUP($F2778,$A$510:$F$513,6,FALSE)</f>
        <v>8</v>
      </c>
      <c r="S2778" s="23">
        <f t="shared" ref="S2778:S2841" ca="1" si="1364">MAX(VLOOKUP($G2778,$A$518:$F$524,5,FALSE)*0.9,NORMINV(RAND(),VLOOKUP($G2778,$A$518:$F$524,5,FALSE),VLOOKUP($G2778,$A$518:$F$524,6,FALSE)))+VLOOKUP($E2778,$A$236:$T$501,19,FALSE)</f>
        <v>4.0192635734874047</v>
      </c>
      <c r="T2778" s="9">
        <f t="shared" ca="1" si="1341"/>
        <v>1</v>
      </c>
      <c r="U2778" s="9">
        <f t="shared" ca="1" si="1342"/>
        <v>9.3488645546567568</v>
      </c>
      <c r="V2778" s="23">
        <f t="shared" ref="V2778:V2841" ca="1" si="1365">IF(G2778&lt;6,0,MAX(VLOOKUP($G2778,$A$518:$I$524,8,FALSE)*0.9,NORMINV(RAND(),VLOOKUP($G2778,$A$518:$I$524,8,FALSE),VLOOKUP($G2778,$A$518:$I$524,9,FALSE))))</f>
        <v>72.235716469369393</v>
      </c>
      <c r="W2778" s="23">
        <f t="shared" ca="1" si="1343"/>
        <v>1740.215334022015</v>
      </c>
      <c r="X2778" s="23" t="e">
        <f ca="1">V2778/(S2778-#REF!)</f>
        <v>#REF!</v>
      </c>
      <c r="Y2778" s="9">
        <f t="shared" ref="Y2778:Y2841" ca="1" si="1366">IF(AND(O2778=0,G2778=1),VLOOKUP($D2778,$A$48:$X$213,23,FALSE)*VLOOKUP($D2778,$A$48:$X$213,24,FALSE)*1000,IF(OR($G2778=6,$G2778=7),1000*SUM($AJ2778,AI2778/10,AK2778/5),1)*VLOOKUP($D2778,$A$48:$AL$213,IF($G2778=1,27,IF($G2778=2,31,IF($G2778=3,35,IF(OR($G2778=4,$G2778=5),27,23)))),FALSE))</f>
        <v>0</v>
      </c>
      <c r="Z2778" s="9">
        <f t="shared" ref="Z2778:Z2841" ca="1" si="1367">IF(AND(O2778=0,G2778=1),5000,IF(OR($G2778=6,$G2778=7),SUM($AJ2778,AI2778/10,AK2778/5),1)*VLOOKUP($D2778,$A$48:$AL$213,IF($G2778=1,28,IF($G2778=2,32,IF($G2778=3,36,IF(OR($G2778=4,$G2778=5),28,28)))),FALSE))</f>
        <v>0</v>
      </c>
      <c r="AA2778" s="24">
        <f t="shared" ref="AA2778:AA2841" ca="1" si="1368">VLOOKUP($G2778,$A$518:$J$524,10,FALSE)*SUM(AB2778:AD2778)*(1+AL2778)</f>
        <v>468.90439700209623</v>
      </c>
      <c r="AB2778" s="9">
        <f t="shared" ref="AB2778:AB2841" ca="1" si="1369">($S2778-$AM2778)/2*(VLOOKUP($D2778,$A$48:$U$213,17,FALSE)*$R2778/100+VLOOKUP($D2778,$A$48:$U$213,19,FALSE)*(1-$R2778/100))</f>
        <v>272.29331495395132</v>
      </c>
      <c r="AC2778" s="9">
        <f t="shared" ref="AC2778:AC2841" ca="1" si="1370">($S2778-$AM2778)/2*(VLOOKUP($D2778,$A$48:$U$213,18,FALSE)*$R2778/100+VLOOKUP($D2778,$A$48:$U$213,20,FALSE)*(1-$R2778/100))</f>
        <v>144.19645984707964</v>
      </c>
      <c r="AD2778" s="9">
        <f t="shared" ref="AD2778:AD2841" ca="1" si="1371">$AM2778*VLOOKUP($D2778,$A$48:$U$213,21,FALSE)</f>
        <v>25.967474976458082</v>
      </c>
      <c r="AE2778">
        <f t="shared" ref="AE2778:AK2793" ca="1" si="1372">ROUNDDOWN((VLOOKUP($E2778,$A$235:$T$501,AE$534,FALSE)/RAND())^(1/4),0)</f>
        <v>1</v>
      </c>
      <c r="AF2778">
        <f t="shared" ca="1" si="1372"/>
        <v>1</v>
      </c>
      <c r="AG2778">
        <f t="shared" ca="1" si="1372"/>
        <v>0</v>
      </c>
      <c r="AH2778">
        <f t="shared" ca="1" si="1372"/>
        <v>1</v>
      </c>
      <c r="AI2778">
        <f t="shared" ca="1" si="1372"/>
        <v>0</v>
      </c>
      <c r="AJ2778">
        <f t="shared" ca="1" si="1372"/>
        <v>0</v>
      </c>
      <c r="AK2778">
        <f t="shared" ca="1" si="1372"/>
        <v>0</v>
      </c>
      <c r="AL2778">
        <f t="shared" ref="AL2778:AL2841" ca="1" si="1373">VLOOKUP($E2778,$A$235:$T$501,AL$534,FALSE)</f>
        <v>5.9773339091872435E-2</v>
      </c>
      <c r="AM2778">
        <f t="shared" ref="AM2778:AM2841" ca="1" si="1374">4*VLOOKUP($E2778,$A$235:$T$501,AM$534,FALSE)</f>
        <v>0.51934949952916165</v>
      </c>
    </row>
    <row r="2779" spans="1:39">
      <c r="A2779" s="10">
        <f t="shared" ref="A2779:A2842" ca="1" si="1375">B2779</f>
        <v>41415.910462963933</v>
      </c>
      <c r="B2779" s="22">
        <f t="shared" ref="B2779:B2842" ca="1" si="1376">C2778+IF(VLOOKUP($E2778,$A$236:$B$501,2,FALSE)="Human",TIME(0,MAX(0,INT(NORMINV(RAND(),$C$531,$C$532))),0),TIME(0,$C$534,0))</f>
        <v>41415.910462963933</v>
      </c>
      <c r="C2779" s="22">
        <f t="shared" ca="1" si="1353"/>
        <v>41416.144826389856</v>
      </c>
      <c r="D2779">
        <f t="shared" si="1344"/>
        <v>276</v>
      </c>
      <c r="E2779" s="23">
        <f t="shared" si="1354"/>
        <v>59</v>
      </c>
      <c r="F2779" s="23">
        <f t="shared" si="1355"/>
        <v>4</v>
      </c>
      <c r="G2779">
        <f t="shared" ca="1" si="1345"/>
        <v>6</v>
      </c>
      <c r="H2779" s="9">
        <f t="shared" ca="1" si="1356"/>
        <v>650.60291891826068</v>
      </c>
      <c r="I2779" s="9">
        <f t="shared" ca="1" si="1357"/>
        <v>5442.9046149586147</v>
      </c>
      <c r="J2779" s="9">
        <f t="shared" ca="1" si="1358"/>
        <v>17036.007087172518</v>
      </c>
      <c r="K2779" s="9">
        <f t="shared" ca="1" si="1359"/>
        <v>40593.015697861643</v>
      </c>
      <c r="L2779" s="9">
        <f t="shared" ca="1" si="1360"/>
        <v>20396.239646231363</v>
      </c>
      <c r="M2779" s="9">
        <f t="shared" ca="1" si="1361"/>
        <v>35885.980886691221</v>
      </c>
      <c r="N2779" s="9">
        <f t="shared" ca="1" si="1361"/>
        <v>15607.050104112155</v>
      </c>
      <c r="O2779" s="9">
        <f t="shared" ca="1" si="1362"/>
        <v>14786.539924238641</v>
      </c>
      <c r="P2779" s="9">
        <f t="shared" ca="1" si="1346"/>
        <v>31106.116776606552</v>
      </c>
      <c r="Q2779" s="9">
        <f t="shared" ref="Q2779:Q2842" ca="1" si="1377">V2779/1000+Q2778</f>
        <v>167.41213560606965</v>
      </c>
      <c r="R2779" s="9">
        <f t="shared" si="1363"/>
        <v>8</v>
      </c>
      <c r="S2779" s="23">
        <f t="shared" ca="1" si="1364"/>
        <v>5.6249866960599109</v>
      </c>
      <c r="T2779" s="9">
        <f t="shared" ref="T2779:T2842" ca="1" si="1378">INT((S2779-INT(S2779))*60)</f>
        <v>37</v>
      </c>
      <c r="U2779" s="9">
        <f t="shared" ref="U2779:U2842" ca="1" si="1379">S2779*3600-INT(S2779)*3600-T2779*60</f>
        <v>29.952105815678806</v>
      </c>
      <c r="V2779" s="23">
        <f t="shared" ca="1" si="1365"/>
        <v>73.945806542731248</v>
      </c>
      <c r="W2779" s="23">
        <f t="shared" ref="W2779:W2842" ca="1" si="1380">4*IF(G2779=6,NORMINV(RAND(),VLOOKUP($D2779,$A$47:$K$213,10,FALSE)*0.8,VLOOKUP($D2779,$A$47:$K$213,10,FALSE)/20),0)</f>
        <v>1986.4789609600102</v>
      </c>
      <c r="X2779" s="23" t="e">
        <f ca="1">V2779/(S2779-#REF!)</f>
        <v>#REF!</v>
      </c>
      <c r="Y2779" s="9">
        <f t="shared" ca="1" si="1366"/>
        <v>0</v>
      </c>
      <c r="Z2779" s="9">
        <f t="shared" ca="1" si="1367"/>
        <v>0</v>
      </c>
      <c r="AA2779" s="24">
        <f t="shared" ca="1" si="1368"/>
        <v>671.40700107871351</v>
      </c>
      <c r="AB2779" s="9">
        <f t="shared" ca="1" si="1369"/>
        <v>397.21857389009222</v>
      </c>
      <c r="AC2779" s="9">
        <f t="shared" ca="1" si="1370"/>
        <v>210.35225249706687</v>
      </c>
      <c r="AD2779" s="9">
        <f t="shared" ca="1" si="1371"/>
        <v>25.967474976458082</v>
      </c>
      <c r="AE2779">
        <f t="shared" ca="1" si="1372"/>
        <v>0</v>
      </c>
      <c r="AF2779">
        <f t="shared" ca="1" si="1372"/>
        <v>1</v>
      </c>
      <c r="AG2779">
        <f t="shared" ca="1" si="1372"/>
        <v>0</v>
      </c>
      <c r="AH2779">
        <f t="shared" ca="1" si="1372"/>
        <v>0</v>
      </c>
      <c r="AI2779">
        <f t="shared" ca="1" si="1372"/>
        <v>0</v>
      </c>
      <c r="AJ2779">
        <f t="shared" ca="1" si="1372"/>
        <v>0</v>
      </c>
      <c r="AK2779">
        <f t="shared" ca="1" si="1372"/>
        <v>0</v>
      </c>
      <c r="AL2779">
        <f t="shared" ca="1" si="1373"/>
        <v>5.9773339091872435E-2</v>
      </c>
      <c r="AM2779">
        <f t="shared" ca="1" si="1374"/>
        <v>0.51934949952916165</v>
      </c>
    </row>
    <row r="2780" spans="1:39">
      <c r="A2780" s="10">
        <f t="shared" ca="1" si="1375"/>
        <v>41416.16079861208</v>
      </c>
      <c r="B2780" s="22">
        <f t="shared" ca="1" si="1376"/>
        <v>41416.16079861208</v>
      </c>
      <c r="C2780" s="22">
        <f t="shared" ca="1" si="1353"/>
        <v>41416.32512731578</v>
      </c>
      <c r="D2780">
        <f t="shared" ref="D2780:D2843" si="1381">D2779</f>
        <v>276</v>
      </c>
      <c r="E2780" s="23">
        <f t="shared" si="1354"/>
        <v>59</v>
      </c>
      <c r="F2780" s="23">
        <f t="shared" si="1355"/>
        <v>4</v>
      </c>
      <c r="G2780">
        <f t="shared" ref="G2780:G2843" ca="1" si="1382">IF(G2779&lt;6,ROUND(RAND()+6,0),IF(OR(H2779=0,O2779=0),1,IF(I2779=0,2,IF(J2779=0,3,IF(K2779=0,4,IF(L2779=0,5,ROUND(RAND()+6,0)))))))</f>
        <v>6</v>
      </c>
      <c r="H2780" s="9">
        <f t="shared" ca="1" si="1356"/>
        <v>731.18089233653131</v>
      </c>
      <c r="I2780" s="9">
        <f t="shared" ca="1" si="1357"/>
        <v>5523.4825883768854</v>
      </c>
      <c r="J2780" s="9">
        <f t="shared" ca="1" si="1358"/>
        <v>17116.585060590787</v>
      </c>
      <c r="K2780" s="9">
        <f t="shared" ca="1" si="1359"/>
        <v>40593.015697861643</v>
      </c>
      <c r="L2780" s="9">
        <f t="shared" ca="1" si="1360"/>
        <v>20396.239646231363</v>
      </c>
      <c r="M2780" s="9">
        <f t="shared" ca="1" si="1361"/>
        <v>35966.558860109493</v>
      </c>
      <c r="N2780" s="9">
        <f t="shared" ca="1" si="1361"/>
        <v>15687.628077530426</v>
      </c>
      <c r="O2780" s="9">
        <f t="shared" ca="1" si="1362"/>
        <v>14867.117897656912</v>
      </c>
      <c r="P2780" s="9">
        <f t="shared" ref="P2780:P2843" ca="1" si="1383">IF(O2780=0,NORMINV(RAND(),P$537,5000),P2779)</f>
        <v>31106.116776606552</v>
      </c>
      <c r="Q2780" s="9">
        <f t="shared" ca="1" si="1377"/>
        <v>167.49271357948791</v>
      </c>
      <c r="R2780" s="9">
        <f t="shared" si="1363"/>
        <v>8</v>
      </c>
      <c r="S2780" s="23">
        <f t="shared" ca="1" si="1364"/>
        <v>3.9438925970668848</v>
      </c>
      <c r="T2780" s="9">
        <f t="shared" ca="1" si="1378"/>
        <v>56</v>
      </c>
      <c r="U2780" s="9">
        <f t="shared" ca="1" si="1379"/>
        <v>38.013349440785532</v>
      </c>
      <c r="V2780" s="23">
        <f t="shared" ca="1" si="1365"/>
        <v>80.577973418270588</v>
      </c>
      <c r="W2780" s="23">
        <f t="shared" ca="1" si="1380"/>
        <v>1959.0061184008789</v>
      </c>
      <c r="X2780" s="23" t="e">
        <f ca="1">V2780/(S2780-#REF!)</f>
        <v>#REF!</v>
      </c>
      <c r="Y2780" s="9">
        <f t="shared" ca="1" si="1366"/>
        <v>0</v>
      </c>
      <c r="Z2780" s="9">
        <f t="shared" ca="1" si="1367"/>
        <v>0</v>
      </c>
      <c r="AA2780" s="24">
        <f t="shared" ca="1" si="1368"/>
        <v>459.39913499123321</v>
      </c>
      <c r="AB2780" s="9">
        <f t="shared" ca="1" si="1369"/>
        <v>266.42945298843483</v>
      </c>
      <c r="AC2780" s="9">
        <f t="shared" ca="1" si="1370"/>
        <v>141.09117561855419</v>
      </c>
      <c r="AD2780" s="9">
        <f t="shared" ca="1" si="1371"/>
        <v>25.967474976458082</v>
      </c>
      <c r="AE2780">
        <f t="shared" ca="1" si="1372"/>
        <v>0</v>
      </c>
      <c r="AF2780">
        <f t="shared" ca="1" si="1372"/>
        <v>1</v>
      </c>
      <c r="AG2780">
        <f t="shared" ca="1" si="1372"/>
        <v>1</v>
      </c>
      <c r="AH2780">
        <f t="shared" ca="1" si="1372"/>
        <v>0</v>
      </c>
      <c r="AI2780">
        <f t="shared" ca="1" si="1372"/>
        <v>0</v>
      </c>
      <c r="AJ2780">
        <f t="shared" ca="1" si="1372"/>
        <v>0</v>
      </c>
      <c r="AK2780">
        <f t="shared" ca="1" si="1372"/>
        <v>0</v>
      </c>
      <c r="AL2780">
        <f t="shared" ca="1" si="1373"/>
        <v>5.9773339091872435E-2</v>
      </c>
      <c r="AM2780">
        <f t="shared" ca="1" si="1374"/>
        <v>0.51934949952916165</v>
      </c>
    </row>
    <row r="2781" spans="1:39">
      <c r="A2781" s="10">
        <f t="shared" ca="1" si="1375"/>
        <v>41416.343182871336</v>
      </c>
      <c r="B2781" s="22">
        <f t="shared" ca="1" si="1376"/>
        <v>41416.343182871336</v>
      </c>
      <c r="C2781" s="22">
        <f t="shared" ca="1" si="1353"/>
        <v>41416.495671297263</v>
      </c>
      <c r="D2781">
        <f t="shared" si="1381"/>
        <v>276</v>
      </c>
      <c r="E2781" s="23">
        <f t="shared" si="1354"/>
        <v>59</v>
      </c>
      <c r="F2781" s="23">
        <f t="shared" si="1355"/>
        <v>4</v>
      </c>
      <c r="G2781">
        <f t="shared" ca="1" si="1382"/>
        <v>7</v>
      </c>
      <c r="H2781" s="9">
        <f t="shared" ca="1" si="1356"/>
        <v>806.78683048288201</v>
      </c>
      <c r="I2781" s="9">
        <f t="shared" ca="1" si="1357"/>
        <v>5599.0885265232364</v>
      </c>
      <c r="J2781" s="9">
        <f t="shared" ca="1" si="1358"/>
        <v>17192.190998737136</v>
      </c>
      <c r="K2781" s="9">
        <f t="shared" ca="1" si="1359"/>
        <v>40593.015697861643</v>
      </c>
      <c r="L2781" s="9">
        <f t="shared" ca="1" si="1360"/>
        <v>20396.239646231363</v>
      </c>
      <c r="M2781" s="9">
        <f t="shared" ca="1" si="1361"/>
        <v>36042.164798255842</v>
      </c>
      <c r="N2781" s="9">
        <f t="shared" ca="1" si="1361"/>
        <v>15763.234015676777</v>
      </c>
      <c r="O2781" s="9">
        <f t="shared" ca="1" si="1362"/>
        <v>14942.723835803263</v>
      </c>
      <c r="P2781" s="9">
        <f t="shared" ca="1" si="1383"/>
        <v>31106.116776606552</v>
      </c>
      <c r="Q2781" s="9">
        <f t="shared" ca="1" si="1377"/>
        <v>167.56831951763425</v>
      </c>
      <c r="R2781" s="9">
        <f t="shared" si="1363"/>
        <v>8</v>
      </c>
      <c r="S2781" s="23">
        <f t="shared" ca="1" si="1364"/>
        <v>3.6597733390918723</v>
      </c>
      <c r="T2781" s="9">
        <f t="shared" ca="1" si="1378"/>
        <v>39</v>
      </c>
      <c r="U2781" s="9">
        <f t="shared" ca="1" si="1379"/>
        <v>35.184020730739576</v>
      </c>
      <c r="V2781" s="23">
        <f t="shared" ca="1" si="1365"/>
        <v>75.605938146350681</v>
      </c>
      <c r="W2781" s="23">
        <f t="shared" ca="1" si="1380"/>
        <v>0</v>
      </c>
      <c r="X2781" s="23" t="e">
        <f ca="1">V2781/(S2781-#REF!)</f>
        <v>#REF!</v>
      </c>
      <c r="Y2781" s="9">
        <f t="shared" ca="1" si="1366"/>
        <v>0</v>
      </c>
      <c r="Z2781" s="9">
        <f t="shared" ca="1" si="1367"/>
        <v>0</v>
      </c>
      <c r="AA2781" s="24">
        <f t="shared" ca="1" si="1368"/>
        <v>423.56799523901964</v>
      </c>
      <c r="AB2781" s="9">
        <f t="shared" ca="1" si="1369"/>
        <v>244.32497471797888</v>
      </c>
      <c r="AC2781" s="9">
        <f t="shared" ca="1" si="1370"/>
        <v>129.38546218998368</v>
      </c>
      <c r="AD2781" s="9">
        <f t="shared" ca="1" si="1371"/>
        <v>25.967474976458082</v>
      </c>
      <c r="AE2781">
        <f t="shared" ca="1" si="1372"/>
        <v>1</v>
      </c>
      <c r="AF2781">
        <f t="shared" ca="1" si="1372"/>
        <v>0</v>
      </c>
      <c r="AG2781">
        <f t="shared" ca="1" si="1372"/>
        <v>0</v>
      </c>
      <c r="AH2781">
        <f t="shared" ca="1" si="1372"/>
        <v>1</v>
      </c>
      <c r="AI2781">
        <f t="shared" ca="1" si="1372"/>
        <v>0</v>
      </c>
      <c r="AJ2781">
        <f t="shared" ca="1" si="1372"/>
        <v>0</v>
      </c>
      <c r="AK2781">
        <f t="shared" ca="1" si="1372"/>
        <v>0</v>
      </c>
      <c r="AL2781">
        <f t="shared" ca="1" si="1373"/>
        <v>5.9773339091872435E-2</v>
      </c>
      <c r="AM2781">
        <f t="shared" ca="1" si="1374"/>
        <v>0.51934949952916165</v>
      </c>
    </row>
    <row r="2782" spans="1:39">
      <c r="A2782" s="10">
        <f t="shared" ca="1" si="1375"/>
        <v>41416.522754630598</v>
      </c>
      <c r="B2782" s="22">
        <f t="shared" ca="1" si="1376"/>
        <v>41416.522754630598</v>
      </c>
      <c r="C2782" s="22">
        <f t="shared" ca="1" si="1353"/>
        <v>41416.694479167636</v>
      </c>
      <c r="D2782">
        <f t="shared" si="1381"/>
        <v>276</v>
      </c>
      <c r="E2782" s="23">
        <f t="shared" si="1354"/>
        <v>59</v>
      </c>
      <c r="F2782" s="23">
        <f t="shared" si="1355"/>
        <v>4</v>
      </c>
      <c r="G2782">
        <f t="shared" ca="1" si="1382"/>
        <v>6</v>
      </c>
      <c r="H2782" s="9">
        <f t="shared" ca="1" si="1356"/>
        <v>902.3988393442429</v>
      </c>
      <c r="I2782" s="9">
        <f t="shared" ca="1" si="1357"/>
        <v>5694.7005353845971</v>
      </c>
      <c r="J2782" s="9">
        <f t="shared" ca="1" si="1358"/>
        <v>17287.803007598497</v>
      </c>
      <c r="K2782" s="9">
        <f t="shared" ca="1" si="1359"/>
        <v>40593.015697861643</v>
      </c>
      <c r="L2782" s="9">
        <f t="shared" ca="1" si="1360"/>
        <v>20396.239646231363</v>
      </c>
      <c r="M2782" s="9">
        <f t="shared" ca="1" si="1361"/>
        <v>36137.776807117203</v>
      </c>
      <c r="N2782" s="9">
        <f t="shared" ca="1" si="1361"/>
        <v>15858.846024538137</v>
      </c>
      <c r="O2782" s="9">
        <f t="shared" ca="1" si="1362"/>
        <v>15038.335844664623</v>
      </c>
      <c r="P2782" s="9">
        <f t="shared" ca="1" si="1383"/>
        <v>31106.116776606552</v>
      </c>
      <c r="Q2782" s="9">
        <f t="shared" ca="1" si="1377"/>
        <v>167.66393152649562</v>
      </c>
      <c r="R2782" s="9">
        <f t="shared" si="1363"/>
        <v>8</v>
      </c>
      <c r="S2782" s="23">
        <f t="shared" ca="1" si="1364"/>
        <v>4.1216001004779841</v>
      </c>
      <c r="T2782" s="9">
        <f t="shared" ca="1" si="1378"/>
        <v>7</v>
      </c>
      <c r="U2782" s="9">
        <f t="shared" ca="1" si="1379"/>
        <v>17.760361720742367</v>
      </c>
      <c r="V2782" s="23">
        <f t="shared" ca="1" si="1365"/>
        <v>95.612008861360934</v>
      </c>
      <c r="W2782" s="23">
        <f t="shared" ca="1" si="1380"/>
        <v>1866.6730947253893</v>
      </c>
      <c r="X2782" s="23" t="e">
        <f ca="1">V2782/(S2782-#REF!)</f>
        <v>#REF!</v>
      </c>
      <c r="Y2782" s="9">
        <f t="shared" ca="1" si="1366"/>
        <v>0</v>
      </c>
      <c r="Z2782" s="9">
        <f t="shared" ca="1" si="1367"/>
        <v>0</v>
      </c>
      <c r="AA2782" s="24">
        <f t="shared" ca="1" si="1368"/>
        <v>481.81036622956094</v>
      </c>
      <c r="AB2782" s="9">
        <f t="shared" ca="1" si="1369"/>
        <v>280.25509675381835</v>
      </c>
      <c r="AC2782" s="9">
        <f t="shared" ca="1" si="1370"/>
        <v>148.4127247590915</v>
      </c>
      <c r="AD2782" s="9">
        <f t="shared" ca="1" si="1371"/>
        <v>25.967474976458082</v>
      </c>
      <c r="AE2782">
        <f t="shared" ca="1" si="1372"/>
        <v>1</v>
      </c>
      <c r="AF2782">
        <f t="shared" ca="1" si="1372"/>
        <v>0</v>
      </c>
      <c r="AG2782">
        <f t="shared" ca="1" si="1372"/>
        <v>0</v>
      </c>
      <c r="AH2782">
        <f t="shared" ca="1" si="1372"/>
        <v>0</v>
      </c>
      <c r="AI2782">
        <f t="shared" ca="1" si="1372"/>
        <v>0</v>
      </c>
      <c r="AJ2782">
        <f t="shared" ca="1" si="1372"/>
        <v>0</v>
      </c>
      <c r="AK2782">
        <f t="shared" ca="1" si="1372"/>
        <v>0</v>
      </c>
      <c r="AL2782">
        <f t="shared" ca="1" si="1373"/>
        <v>5.9773339091872435E-2</v>
      </c>
      <c r="AM2782">
        <f t="shared" ca="1" si="1374"/>
        <v>0.51934949952916165</v>
      </c>
    </row>
    <row r="2783" spans="1:39">
      <c r="A2783" s="10">
        <f t="shared" ca="1" si="1375"/>
        <v>41416.713923612078</v>
      </c>
      <c r="B2783" s="22">
        <f t="shared" ca="1" si="1376"/>
        <v>41416.713923612078</v>
      </c>
      <c r="C2783" s="22">
        <f t="shared" ca="1" si="1353"/>
        <v>41416.87987268615</v>
      </c>
      <c r="D2783">
        <f t="shared" si="1381"/>
        <v>276</v>
      </c>
      <c r="E2783" s="23">
        <f t="shared" si="1354"/>
        <v>59</v>
      </c>
      <c r="F2783" s="23">
        <f t="shared" si="1355"/>
        <v>4</v>
      </c>
      <c r="G2783">
        <f t="shared" ca="1" si="1382"/>
        <v>6</v>
      </c>
      <c r="H2783" s="9">
        <f t="shared" ca="1" si="1356"/>
        <v>985.78148545482952</v>
      </c>
      <c r="I2783" s="9">
        <f t="shared" ca="1" si="1357"/>
        <v>5778.0831814951835</v>
      </c>
      <c r="J2783" s="9">
        <f t="shared" ca="1" si="1358"/>
        <v>17371.185653709083</v>
      </c>
      <c r="K2783" s="9">
        <f t="shared" ca="1" si="1359"/>
        <v>40593.015697861643</v>
      </c>
      <c r="L2783" s="9">
        <f t="shared" ca="1" si="1360"/>
        <v>20396.239646231363</v>
      </c>
      <c r="M2783" s="9">
        <f t="shared" ca="1" si="1361"/>
        <v>36221.159453227789</v>
      </c>
      <c r="N2783" s="9">
        <f t="shared" ca="1" si="1361"/>
        <v>15942.228670648725</v>
      </c>
      <c r="O2783" s="9">
        <f t="shared" ca="1" si="1362"/>
        <v>15121.718490775211</v>
      </c>
      <c r="P2783" s="9">
        <f t="shared" ca="1" si="1383"/>
        <v>31106.116776606552</v>
      </c>
      <c r="Q2783" s="9">
        <f t="shared" ca="1" si="1377"/>
        <v>167.7473141726062</v>
      </c>
      <c r="R2783" s="9">
        <f t="shared" si="1363"/>
        <v>8</v>
      </c>
      <c r="S2783" s="23">
        <f t="shared" ca="1" si="1364"/>
        <v>3.9827792505344588</v>
      </c>
      <c r="T2783" s="9">
        <f t="shared" ca="1" si="1378"/>
        <v>58</v>
      </c>
      <c r="U2783" s="9">
        <f t="shared" ca="1" si="1379"/>
        <v>58.005301924051309</v>
      </c>
      <c r="V2783" s="23">
        <f t="shared" ca="1" si="1365"/>
        <v>83.382646110586592</v>
      </c>
      <c r="W2783" s="23">
        <f t="shared" ca="1" si="1380"/>
        <v>1963.1154513819304</v>
      </c>
      <c r="X2783" s="23" t="e">
        <f ca="1">V2783/(S2783-#REF!)</f>
        <v>#REF!</v>
      </c>
      <c r="Y2783" s="9">
        <f t="shared" ca="1" si="1366"/>
        <v>0</v>
      </c>
      <c r="Z2783" s="9">
        <f t="shared" ca="1" si="1367"/>
        <v>0</v>
      </c>
      <c r="AA2783" s="24">
        <f t="shared" ca="1" si="1368"/>
        <v>464.30324858361456</v>
      </c>
      <c r="AB2783" s="9">
        <f t="shared" ca="1" si="1369"/>
        <v>269.4548346282121</v>
      </c>
      <c r="AC2783" s="9">
        <f t="shared" ca="1" si="1370"/>
        <v>142.69330574141824</v>
      </c>
      <c r="AD2783" s="9">
        <f t="shared" ca="1" si="1371"/>
        <v>25.967474976458082</v>
      </c>
      <c r="AE2783">
        <f t="shared" ca="1" si="1372"/>
        <v>1</v>
      </c>
      <c r="AF2783">
        <f t="shared" ca="1" si="1372"/>
        <v>1</v>
      </c>
      <c r="AG2783">
        <f t="shared" ca="1" si="1372"/>
        <v>0</v>
      </c>
      <c r="AH2783">
        <f t="shared" ca="1" si="1372"/>
        <v>1</v>
      </c>
      <c r="AI2783">
        <f t="shared" ca="1" si="1372"/>
        <v>0</v>
      </c>
      <c r="AJ2783">
        <f t="shared" ca="1" si="1372"/>
        <v>0</v>
      </c>
      <c r="AK2783">
        <f t="shared" ca="1" si="1372"/>
        <v>0</v>
      </c>
      <c r="AL2783">
        <f t="shared" ca="1" si="1373"/>
        <v>5.9773339091872435E-2</v>
      </c>
      <c r="AM2783">
        <f t="shared" ca="1" si="1374"/>
        <v>0.51934949952916165</v>
      </c>
    </row>
    <row r="2784" spans="1:39">
      <c r="A2784" s="10">
        <f t="shared" ca="1" si="1375"/>
        <v>41416.898622686153</v>
      </c>
      <c r="B2784" s="22">
        <f t="shared" ca="1" si="1376"/>
        <v>41416.898622686153</v>
      </c>
      <c r="C2784" s="22">
        <f t="shared" ca="1" si="1353"/>
        <v>41417.111018519485</v>
      </c>
      <c r="D2784">
        <f t="shared" si="1381"/>
        <v>276</v>
      </c>
      <c r="E2784" s="23">
        <f t="shared" si="1354"/>
        <v>59</v>
      </c>
      <c r="F2784" s="23">
        <f t="shared" si="1355"/>
        <v>4</v>
      </c>
      <c r="G2784">
        <f t="shared" ca="1" si="1382"/>
        <v>7</v>
      </c>
      <c r="H2784" s="9">
        <f t="shared" ca="1" si="1356"/>
        <v>1074.9016607144049</v>
      </c>
      <c r="I2784" s="9">
        <f t="shared" ca="1" si="1357"/>
        <v>5867.2033567547587</v>
      </c>
      <c r="J2784" s="9">
        <f t="shared" ca="1" si="1358"/>
        <v>17460.30582896866</v>
      </c>
      <c r="K2784" s="9">
        <f t="shared" ca="1" si="1359"/>
        <v>40593.015697861643</v>
      </c>
      <c r="L2784" s="9">
        <f t="shared" ca="1" si="1360"/>
        <v>20396.239646231363</v>
      </c>
      <c r="M2784" s="9">
        <f t="shared" ca="1" si="1361"/>
        <v>36310.279628487362</v>
      </c>
      <c r="N2784" s="9">
        <f t="shared" ca="1" si="1361"/>
        <v>16031.3488459083</v>
      </c>
      <c r="O2784" s="9">
        <f t="shared" ca="1" si="1362"/>
        <v>15210.838666034786</v>
      </c>
      <c r="P2784" s="9">
        <f t="shared" ca="1" si="1383"/>
        <v>31106.116776606552</v>
      </c>
      <c r="Q2784" s="9">
        <f t="shared" ca="1" si="1377"/>
        <v>167.83643434786578</v>
      </c>
      <c r="R2784" s="9">
        <f t="shared" si="1363"/>
        <v>8</v>
      </c>
      <c r="S2784" s="23">
        <f t="shared" ca="1" si="1364"/>
        <v>5.0976477455438154</v>
      </c>
      <c r="T2784" s="9">
        <f t="shared" ca="1" si="1378"/>
        <v>5</v>
      </c>
      <c r="U2784" s="9">
        <f t="shared" ca="1" si="1379"/>
        <v>51.531883957733953</v>
      </c>
      <c r="V2784" s="23">
        <f t="shared" ca="1" si="1365"/>
        <v>89.120175259575376</v>
      </c>
      <c r="W2784" s="23">
        <f t="shared" ca="1" si="1380"/>
        <v>0</v>
      </c>
      <c r="X2784" s="23" t="e">
        <f ca="1">V2784/(S2784-#REF!)</f>
        <v>#REF!</v>
      </c>
      <c r="Y2784" s="9">
        <f t="shared" ca="1" si="1366"/>
        <v>0</v>
      </c>
      <c r="Z2784" s="9">
        <f t="shared" ca="1" si="1367"/>
        <v>0</v>
      </c>
      <c r="AA2784" s="24">
        <f t="shared" ca="1" si="1368"/>
        <v>604.90268958853778</v>
      </c>
      <c r="AB2784" s="9">
        <f t="shared" ca="1" si="1369"/>
        <v>356.1916035399401</v>
      </c>
      <c r="AC2784" s="9">
        <f t="shared" ca="1" si="1370"/>
        <v>188.62588773580376</v>
      </c>
      <c r="AD2784" s="9">
        <f t="shared" ca="1" si="1371"/>
        <v>25.967474976458082</v>
      </c>
      <c r="AE2784">
        <f t="shared" ca="1" si="1372"/>
        <v>1</v>
      </c>
      <c r="AF2784">
        <f t="shared" ca="1" si="1372"/>
        <v>1</v>
      </c>
      <c r="AG2784">
        <f t="shared" ca="1" si="1372"/>
        <v>0</v>
      </c>
      <c r="AH2784">
        <f t="shared" ca="1" si="1372"/>
        <v>0</v>
      </c>
      <c r="AI2784">
        <f t="shared" ca="1" si="1372"/>
        <v>0</v>
      </c>
      <c r="AJ2784">
        <f t="shared" ca="1" si="1372"/>
        <v>0</v>
      </c>
      <c r="AK2784">
        <f t="shared" ca="1" si="1372"/>
        <v>0</v>
      </c>
      <c r="AL2784">
        <f t="shared" ca="1" si="1373"/>
        <v>5.9773339091872435E-2</v>
      </c>
      <c r="AM2784">
        <f t="shared" ca="1" si="1374"/>
        <v>0.51934949952916165</v>
      </c>
    </row>
    <row r="2785" spans="1:39">
      <c r="A2785" s="10">
        <f t="shared" ca="1" si="1375"/>
        <v>41417.145740741704</v>
      </c>
      <c r="B2785" s="22">
        <f t="shared" ca="1" si="1376"/>
        <v>41417.145740741704</v>
      </c>
      <c r="C2785" s="22">
        <f t="shared" ca="1" si="1353"/>
        <v>41417.302418982443</v>
      </c>
      <c r="D2785">
        <f t="shared" si="1381"/>
        <v>276</v>
      </c>
      <c r="E2785" s="23">
        <f t="shared" si="1354"/>
        <v>59</v>
      </c>
      <c r="F2785" s="23">
        <f t="shared" si="1355"/>
        <v>4</v>
      </c>
      <c r="G2785">
        <f t="shared" ca="1" si="1382"/>
        <v>7</v>
      </c>
      <c r="H2785" s="9">
        <f t="shared" ca="1" si="1356"/>
        <v>0</v>
      </c>
      <c r="I2785" s="9">
        <f t="shared" ca="1" si="1357"/>
        <v>5956.4367338450693</v>
      </c>
      <c r="J2785" s="9">
        <f t="shared" ca="1" si="1358"/>
        <v>17549.539206058969</v>
      </c>
      <c r="K2785" s="9">
        <f t="shared" ca="1" si="1359"/>
        <v>40593.015697861643</v>
      </c>
      <c r="L2785" s="9">
        <f t="shared" ca="1" si="1360"/>
        <v>20396.239646231363</v>
      </c>
      <c r="M2785" s="9">
        <f t="shared" ca="1" si="1361"/>
        <v>36399.513005577675</v>
      </c>
      <c r="N2785" s="9">
        <f t="shared" ca="1" si="1361"/>
        <v>16120.58222299861</v>
      </c>
      <c r="O2785" s="9">
        <f t="shared" ca="1" si="1362"/>
        <v>15300.072043125096</v>
      </c>
      <c r="P2785" s="9">
        <f t="shared" ca="1" si="1383"/>
        <v>31106.116776606552</v>
      </c>
      <c r="Q2785" s="9">
        <f t="shared" ca="1" si="1377"/>
        <v>167.9256677249561</v>
      </c>
      <c r="R2785" s="9">
        <f t="shared" si="1363"/>
        <v>8</v>
      </c>
      <c r="S2785" s="23">
        <f t="shared" ca="1" si="1364"/>
        <v>3.7603649854932319</v>
      </c>
      <c r="T2785" s="9">
        <f t="shared" ca="1" si="1378"/>
        <v>45</v>
      </c>
      <c r="U2785" s="9">
        <f t="shared" ca="1" si="1379"/>
        <v>37.313947775635825</v>
      </c>
      <c r="V2785" s="23">
        <f t="shared" ca="1" si="1365"/>
        <v>89.23337709031037</v>
      </c>
      <c r="W2785" s="23">
        <f t="shared" ca="1" si="1380"/>
        <v>0</v>
      </c>
      <c r="X2785" s="23" t="e">
        <f ca="1">V2785/(S2785-#REF!)</f>
        <v>#REF!</v>
      </c>
      <c r="Y2785" s="9">
        <f t="shared" ca="1" si="1366"/>
        <v>0</v>
      </c>
      <c r="Z2785" s="9">
        <f t="shared" ca="1" si="1367"/>
        <v>0</v>
      </c>
      <c r="AA2785" s="24">
        <f t="shared" ca="1" si="1368"/>
        <v>436.25391229301033</v>
      </c>
      <c r="AB2785" s="9">
        <f t="shared" ca="1" si="1369"/>
        <v>252.15100480800467</v>
      </c>
      <c r="AC2785" s="9">
        <f t="shared" ca="1" si="1370"/>
        <v>133.52983802171971</v>
      </c>
      <c r="AD2785" s="9">
        <f t="shared" ca="1" si="1371"/>
        <v>25.967474976458082</v>
      </c>
      <c r="AE2785">
        <f t="shared" ca="1" si="1372"/>
        <v>1</v>
      </c>
      <c r="AF2785">
        <f t="shared" ca="1" si="1372"/>
        <v>2</v>
      </c>
      <c r="AG2785">
        <f t="shared" ca="1" si="1372"/>
        <v>0</v>
      </c>
      <c r="AH2785">
        <f t="shared" ca="1" si="1372"/>
        <v>1</v>
      </c>
      <c r="AI2785">
        <f t="shared" ca="1" si="1372"/>
        <v>0</v>
      </c>
      <c r="AJ2785">
        <f t="shared" ca="1" si="1372"/>
        <v>0</v>
      </c>
      <c r="AK2785">
        <f t="shared" ca="1" si="1372"/>
        <v>0</v>
      </c>
      <c r="AL2785">
        <f t="shared" ca="1" si="1373"/>
        <v>5.9773339091872435E-2</v>
      </c>
      <c r="AM2785">
        <f t="shared" ca="1" si="1374"/>
        <v>0.51934949952916165</v>
      </c>
    </row>
    <row r="2786" spans="1:39">
      <c r="A2786" s="10">
        <f t="shared" ca="1" si="1375"/>
        <v>41417.315613426887</v>
      </c>
      <c r="B2786" s="22">
        <f t="shared" ca="1" si="1376"/>
        <v>41417.315613426887</v>
      </c>
      <c r="C2786" s="22">
        <f t="shared" ca="1" si="1353"/>
        <v>41418.218101852814</v>
      </c>
      <c r="D2786">
        <f t="shared" si="1381"/>
        <v>276</v>
      </c>
      <c r="E2786" s="23">
        <f t="shared" si="1354"/>
        <v>59</v>
      </c>
      <c r="F2786" s="23">
        <f t="shared" si="1355"/>
        <v>4</v>
      </c>
      <c r="G2786">
        <f t="shared" ca="1" si="1382"/>
        <v>1</v>
      </c>
      <c r="H2786" s="9">
        <f t="shared" ca="1" si="1356"/>
        <v>0</v>
      </c>
      <c r="I2786" s="9">
        <f t="shared" ca="1" si="1357"/>
        <v>5956.4367338450693</v>
      </c>
      <c r="J2786" s="9">
        <f t="shared" ca="1" si="1358"/>
        <v>17549.539206058969</v>
      </c>
      <c r="K2786" s="9">
        <f t="shared" ca="1" si="1359"/>
        <v>40593.015697861643</v>
      </c>
      <c r="L2786" s="9">
        <f t="shared" ca="1" si="1360"/>
        <v>20396.239646231363</v>
      </c>
      <c r="M2786" s="9">
        <f t="shared" ca="1" si="1361"/>
        <v>36399.513005577675</v>
      </c>
      <c r="N2786" s="9">
        <f t="shared" ca="1" si="1361"/>
        <v>16120.58222299861</v>
      </c>
      <c r="O2786" s="9">
        <f t="shared" ca="1" si="1362"/>
        <v>15300.072043125096</v>
      </c>
      <c r="P2786" s="9">
        <f t="shared" ca="1" si="1383"/>
        <v>31106.116776606552</v>
      </c>
      <c r="Q2786" s="9">
        <f t="shared" ca="1" si="1377"/>
        <v>167.9256677249561</v>
      </c>
      <c r="R2786" s="9">
        <f t="shared" si="1363"/>
        <v>8</v>
      </c>
      <c r="S2786" s="23">
        <f t="shared" ca="1" si="1364"/>
        <v>21.659773339091874</v>
      </c>
      <c r="T2786" s="9">
        <f t="shared" ca="1" si="1378"/>
        <v>39</v>
      </c>
      <c r="U2786" s="9">
        <f t="shared" ca="1" si="1379"/>
        <v>35.184020730739576</v>
      </c>
      <c r="V2786" s="23">
        <f t="shared" ca="1" si="1365"/>
        <v>0</v>
      </c>
      <c r="W2786" s="23">
        <f t="shared" ca="1" si="1380"/>
        <v>0</v>
      </c>
      <c r="X2786" s="23" t="e">
        <f ca="1">V2786/(S2786-#REF!)</f>
        <v>#REF!</v>
      </c>
      <c r="Y2786" s="9">
        <f t="shared" ca="1" si="1366"/>
        <v>600</v>
      </c>
      <c r="Z2786" s="9">
        <f t="shared" ca="1" si="1367"/>
        <v>1200</v>
      </c>
      <c r="AA2786" s="24">
        <f t="shared" ca="1" si="1368"/>
        <v>0</v>
      </c>
      <c r="AB2786" s="9">
        <f t="shared" ca="1" si="1369"/>
        <v>1644.724974717979</v>
      </c>
      <c r="AC2786" s="9">
        <f t="shared" ca="1" si="1370"/>
        <v>870.98546218998376</v>
      </c>
      <c r="AD2786" s="9">
        <f t="shared" ca="1" si="1371"/>
        <v>25.967474976458082</v>
      </c>
      <c r="AE2786">
        <f t="shared" ca="1" si="1372"/>
        <v>1</v>
      </c>
      <c r="AF2786">
        <f t="shared" ca="1" si="1372"/>
        <v>1</v>
      </c>
      <c r="AG2786">
        <f t="shared" ca="1" si="1372"/>
        <v>0</v>
      </c>
      <c r="AH2786">
        <f t="shared" ca="1" si="1372"/>
        <v>0</v>
      </c>
      <c r="AI2786">
        <f t="shared" ca="1" si="1372"/>
        <v>0</v>
      </c>
      <c r="AJ2786">
        <f t="shared" ca="1" si="1372"/>
        <v>0</v>
      </c>
      <c r="AK2786">
        <f t="shared" ca="1" si="1372"/>
        <v>0</v>
      </c>
      <c r="AL2786">
        <f t="shared" ca="1" si="1373"/>
        <v>5.9773339091872435E-2</v>
      </c>
      <c r="AM2786">
        <f t="shared" ca="1" si="1374"/>
        <v>0.51934949952916165</v>
      </c>
    </row>
    <row r="2787" spans="1:39">
      <c r="A2787" s="10">
        <f t="shared" ca="1" si="1375"/>
        <v>41418.235462963923</v>
      </c>
      <c r="B2787" s="22">
        <f t="shared" ca="1" si="1376"/>
        <v>41418.235462963923</v>
      </c>
      <c r="C2787" s="22">
        <f t="shared" ca="1" si="1353"/>
        <v>41418.418576389849</v>
      </c>
      <c r="D2787">
        <f t="shared" si="1381"/>
        <v>276</v>
      </c>
      <c r="E2787" s="23">
        <f t="shared" si="1354"/>
        <v>59</v>
      </c>
      <c r="F2787" s="23">
        <f t="shared" si="1355"/>
        <v>4</v>
      </c>
      <c r="G2787">
        <f t="shared" ca="1" si="1382"/>
        <v>7</v>
      </c>
      <c r="H2787" s="9">
        <f t="shared" ca="1" si="1356"/>
        <v>77.106662054449998</v>
      </c>
      <c r="I2787" s="9">
        <f t="shared" ca="1" si="1357"/>
        <v>6033.5433958995191</v>
      </c>
      <c r="J2787" s="9">
        <f t="shared" ca="1" si="1358"/>
        <v>17626.645868113421</v>
      </c>
      <c r="K2787" s="9">
        <f t="shared" ca="1" si="1359"/>
        <v>40593.015697861643</v>
      </c>
      <c r="L2787" s="9">
        <f t="shared" ca="1" si="1360"/>
        <v>20396.239646231363</v>
      </c>
      <c r="M2787" s="9">
        <f t="shared" ca="1" si="1361"/>
        <v>36476.619667632127</v>
      </c>
      <c r="N2787" s="9">
        <f t="shared" ca="1" si="1361"/>
        <v>16197.688885053059</v>
      </c>
      <c r="O2787" s="9">
        <f t="shared" ca="1" si="1362"/>
        <v>15377.178705179545</v>
      </c>
      <c r="P2787" s="9">
        <f t="shared" ca="1" si="1383"/>
        <v>31106.116776606552</v>
      </c>
      <c r="Q2787" s="9">
        <f t="shared" ca="1" si="1377"/>
        <v>168.00277438701056</v>
      </c>
      <c r="R2787" s="9">
        <f t="shared" si="1363"/>
        <v>8</v>
      </c>
      <c r="S2787" s="23">
        <f t="shared" ca="1" si="1364"/>
        <v>4.3947978501595486</v>
      </c>
      <c r="T2787" s="9">
        <f t="shared" ca="1" si="1378"/>
        <v>23</v>
      </c>
      <c r="U2787" s="9">
        <f t="shared" ca="1" si="1379"/>
        <v>41.272260574374741</v>
      </c>
      <c r="V2787" s="23">
        <f t="shared" ca="1" si="1365"/>
        <v>77.106662054449998</v>
      </c>
      <c r="W2787" s="23">
        <f t="shared" ca="1" si="1380"/>
        <v>0</v>
      </c>
      <c r="X2787" s="23" t="e">
        <f ca="1">V2787/(S2787-#REF!)</f>
        <v>#REF!</v>
      </c>
      <c r="Y2787" s="9">
        <f t="shared" ca="1" si="1366"/>
        <v>0</v>
      </c>
      <c r="Z2787" s="9">
        <f t="shared" ca="1" si="1367"/>
        <v>0</v>
      </c>
      <c r="AA2787" s="24">
        <f t="shared" ca="1" si="1368"/>
        <v>516.26416150763862</v>
      </c>
      <c r="AB2787" s="9">
        <f t="shared" ca="1" si="1369"/>
        <v>301.5098816790441</v>
      </c>
      <c r="AC2787" s="9">
        <f t="shared" ca="1" si="1370"/>
        <v>159.66847204597195</v>
      </c>
      <c r="AD2787" s="9">
        <f t="shared" ca="1" si="1371"/>
        <v>25.967474976458082</v>
      </c>
      <c r="AE2787">
        <f t="shared" ca="1" si="1372"/>
        <v>1</v>
      </c>
      <c r="AF2787">
        <f t="shared" ca="1" si="1372"/>
        <v>0</v>
      </c>
      <c r="AG2787">
        <f t="shared" ca="1" si="1372"/>
        <v>0</v>
      </c>
      <c r="AH2787">
        <f t="shared" ca="1" si="1372"/>
        <v>0</v>
      </c>
      <c r="AI2787">
        <f t="shared" ca="1" si="1372"/>
        <v>0</v>
      </c>
      <c r="AJ2787">
        <f t="shared" ca="1" si="1372"/>
        <v>0</v>
      </c>
      <c r="AK2787">
        <f t="shared" ca="1" si="1372"/>
        <v>0</v>
      </c>
      <c r="AL2787">
        <f t="shared" ca="1" si="1373"/>
        <v>5.9773339091872435E-2</v>
      </c>
      <c r="AM2787">
        <f t="shared" ca="1" si="1374"/>
        <v>0.51934949952916165</v>
      </c>
    </row>
    <row r="2788" spans="1:39">
      <c r="A2788" s="10">
        <f t="shared" ca="1" si="1375"/>
        <v>41418.435937500959</v>
      </c>
      <c r="B2788" s="22">
        <f t="shared" ca="1" si="1376"/>
        <v>41418.435937500959</v>
      </c>
      <c r="C2788" s="22">
        <f t="shared" ca="1" si="1353"/>
        <v>41418.628807871326</v>
      </c>
      <c r="D2788">
        <f t="shared" si="1381"/>
        <v>276</v>
      </c>
      <c r="E2788" s="23">
        <f t="shared" si="1354"/>
        <v>59</v>
      </c>
      <c r="F2788" s="23">
        <f t="shared" si="1355"/>
        <v>4</v>
      </c>
      <c r="G2788">
        <f t="shared" ca="1" si="1382"/>
        <v>7</v>
      </c>
      <c r="H2788" s="9">
        <f t="shared" ca="1" si="1356"/>
        <v>154.58965609249111</v>
      </c>
      <c r="I2788" s="9">
        <f t="shared" ca="1" si="1357"/>
        <v>6111.0263899375605</v>
      </c>
      <c r="J2788" s="9">
        <f t="shared" ca="1" si="1358"/>
        <v>17704.128862151461</v>
      </c>
      <c r="K2788" s="9">
        <f t="shared" ca="1" si="1359"/>
        <v>40593.015697861643</v>
      </c>
      <c r="L2788" s="9">
        <f t="shared" ca="1" si="1360"/>
        <v>20396.239646231363</v>
      </c>
      <c r="M2788" s="9">
        <f t="shared" ca="1" si="1361"/>
        <v>36554.102661670171</v>
      </c>
      <c r="N2788" s="9">
        <f t="shared" ca="1" si="1361"/>
        <v>16275.1718790911</v>
      </c>
      <c r="O2788" s="9">
        <f t="shared" ca="1" si="1362"/>
        <v>15454.661699217586</v>
      </c>
      <c r="P2788" s="9">
        <f t="shared" ca="1" si="1383"/>
        <v>31106.116776606552</v>
      </c>
      <c r="Q2788" s="9">
        <f t="shared" ca="1" si="1377"/>
        <v>168.0802573810486</v>
      </c>
      <c r="R2788" s="9">
        <f t="shared" si="1363"/>
        <v>8</v>
      </c>
      <c r="S2788" s="23">
        <f t="shared" ca="1" si="1364"/>
        <v>4.6289961608565644</v>
      </c>
      <c r="T2788" s="9">
        <f t="shared" ca="1" si="1378"/>
        <v>37</v>
      </c>
      <c r="U2788" s="9">
        <f t="shared" ca="1" si="1379"/>
        <v>44.38617908363085</v>
      </c>
      <c r="V2788" s="23">
        <f t="shared" ca="1" si="1365"/>
        <v>77.482994038041127</v>
      </c>
      <c r="W2788" s="23">
        <f t="shared" ca="1" si="1380"/>
        <v>0</v>
      </c>
      <c r="X2788" s="23" t="e">
        <f ca="1">V2788/(S2788-#REF!)</f>
        <v>#REF!</v>
      </c>
      <c r="Y2788" s="9">
        <f t="shared" ca="1" si="1366"/>
        <v>0</v>
      </c>
      <c r="Z2788" s="9">
        <f t="shared" ca="1" si="1367"/>
        <v>0</v>
      </c>
      <c r="AA2788" s="24">
        <f t="shared" ca="1" si="1368"/>
        <v>545.79961947034781</v>
      </c>
      <c r="AB2788" s="9">
        <f t="shared" ca="1" si="1369"/>
        <v>319.73051025127194</v>
      </c>
      <c r="AC2788" s="9">
        <f t="shared" ca="1" si="1370"/>
        <v>169.31744244668903</v>
      </c>
      <c r="AD2788" s="9">
        <f t="shared" ca="1" si="1371"/>
        <v>25.967474976458082</v>
      </c>
      <c r="AE2788">
        <f t="shared" ca="1" si="1372"/>
        <v>1</v>
      </c>
      <c r="AF2788">
        <f t="shared" ca="1" si="1372"/>
        <v>1</v>
      </c>
      <c r="AG2788">
        <f t="shared" ca="1" si="1372"/>
        <v>0</v>
      </c>
      <c r="AH2788">
        <f t="shared" ca="1" si="1372"/>
        <v>0</v>
      </c>
      <c r="AI2788">
        <f t="shared" ca="1" si="1372"/>
        <v>0</v>
      </c>
      <c r="AJ2788">
        <f t="shared" ca="1" si="1372"/>
        <v>0</v>
      </c>
      <c r="AK2788">
        <f t="shared" ca="1" si="1372"/>
        <v>0</v>
      </c>
      <c r="AL2788">
        <f t="shared" ca="1" si="1373"/>
        <v>5.9773339091872435E-2</v>
      </c>
      <c r="AM2788">
        <f t="shared" ca="1" si="1374"/>
        <v>0.51934949952916165</v>
      </c>
    </row>
    <row r="2789" spans="1:39">
      <c r="A2789" s="10">
        <f t="shared" ca="1" si="1375"/>
        <v>41418.649641204662</v>
      </c>
      <c r="B2789" s="22">
        <f t="shared" ca="1" si="1376"/>
        <v>41418.649641204662</v>
      </c>
      <c r="C2789" s="22">
        <f t="shared" ca="1" si="1353"/>
        <v>41418.811261575029</v>
      </c>
      <c r="D2789">
        <f t="shared" si="1381"/>
        <v>276</v>
      </c>
      <c r="E2789" s="23">
        <f t="shared" si="1354"/>
        <v>59</v>
      </c>
      <c r="F2789" s="23">
        <f t="shared" si="1355"/>
        <v>4</v>
      </c>
      <c r="G2789">
        <f t="shared" ca="1" si="1382"/>
        <v>6</v>
      </c>
      <c r="H2789" s="9">
        <f t="shared" ca="1" si="1356"/>
        <v>251.16879633607161</v>
      </c>
      <c r="I2789" s="9">
        <f t="shared" ca="1" si="1357"/>
        <v>6207.6055301811411</v>
      </c>
      <c r="J2789" s="9">
        <f t="shared" ca="1" si="1358"/>
        <v>17800.70800239504</v>
      </c>
      <c r="K2789" s="9">
        <f t="shared" ca="1" si="1359"/>
        <v>40593.015697861643</v>
      </c>
      <c r="L2789" s="9">
        <f t="shared" ca="1" si="1360"/>
        <v>20396.239646231363</v>
      </c>
      <c r="M2789" s="9">
        <f t="shared" ca="1" si="1361"/>
        <v>36650.68180191375</v>
      </c>
      <c r="N2789" s="9">
        <f t="shared" ca="1" si="1361"/>
        <v>16371.751019334681</v>
      </c>
      <c r="O2789" s="9">
        <f t="shared" ca="1" si="1362"/>
        <v>15551.240839461167</v>
      </c>
      <c r="P2789" s="9">
        <f t="shared" ca="1" si="1383"/>
        <v>31106.116776606552</v>
      </c>
      <c r="Q2789" s="9">
        <f t="shared" ca="1" si="1377"/>
        <v>168.17683652129219</v>
      </c>
      <c r="R2789" s="9">
        <f t="shared" si="1363"/>
        <v>8</v>
      </c>
      <c r="S2789" s="23">
        <f t="shared" ca="1" si="1364"/>
        <v>3.879106735337448</v>
      </c>
      <c r="T2789" s="9">
        <f t="shared" ca="1" si="1378"/>
        <v>52</v>
      </c>
      <c r="U2789" s="9">
        <f t="shared" ca="1" si="1379"/>
        <v>44.784247214813149</v>
      </c>
      <c r="V2789" s="23">
        <f t="shared" ca="1" si="1365"/>
        <v>96.579140243580497</v>
      </c>
      <c r="W2789" s="23">
        <f t="shared" ca="1" si="1380"/>
        <v>1828.8223870295701</v>
      </c>
      <c r="X2789" s="23" t="e">
        <f ca="1">V2789/(S2789-#REF!)</f>
        <v>#REF!</v>
      </c>
      <c r="Y2789" s="9">
        <f t="shared" ca="1" si="1366"/>
        <v>0</v>
      </c>
      <c r="Z2789" s="9">
        <f t="shared" ca="1" si="1367"/>
        <v>0</v>
      </c>
      <c r="AA2789" s="24">
        <f t="shared" ca="1" si="1368"/>
        <v>451.2287938389303</v>
      </c>
      <c r="AB2789" s="9">
        <f t="shared" ca="1" si="1369"/>
        <v>261.38911294588468</v>
      </c>
      <c r="AC2789" s="9">
        <f t="shared" ca="1" si="1370"/>
        <v>138.42199811530142</v>
      </c>
      <c r="AD2789" s="9">
        <f t="shared" ca="1" si="1371"/>
        <v>25.967474976458082</v>
      </c>
      <c r="AE2789">
        <f t="shared" ca="1" si="1372"/>
        <v>0</v>
      </c>
      <c r="AF2789">
        <f t="shared" ca="1" si="1372"/>
        <v>1</v>
      </c>
      <c r="AG2789">
        <f t="shared" ca="1" si="1372"/>
        <v>0</v>
      </c>
      <c r="AH2789">
        <f t="shared" ca="1" si="1372"/>
        <v>0</v>
      </c>
      <c r="AI2789">
        <f t="shared" ca="1" si="1372"/>
        <v>0</v>
      </c>
      <c r="AJ2789">
        <f t="shared" ca="1" si="1372"/>
        <v>0</v>
      </c>
      <c r="AK2789">
        <f t="shared" ca="1" si="1372"/>
        <v>0</v>
      </c>
      <c r="AL2789">
        <f t="shared" ca="1" si="1373"/>
        <v>5.9773339091872435E-2</v>
      </c>
      <c r="AM2789">
        <f t="shared" ca="1" si="1374"/>
        <v>0.51934949952916165</v>
      </c>
    </row>
    <row r="2790" spans="1:39">
      <c r="A2790" s="10">
        <f t="shared" ca="1" si="1375"/>
        <v>41418.833483797251</v>
      </c>
      <c r="B2790" s="22">
        <f t="shared" ca="1" si="1376"/>
        <v>41418.833483797251</v>
      </c>
      <c r="C2790" s="22">
        <f t="shared" ca="1" si="1353"/>
        <v>41419.018657408364</v>
      </c>
      <c r="D2790">
        <f t="shared" si="1381"/>
        <v>276</v>
      </c>
      <c r="E2790" s="23">
        <f t="shared" si="1354"/>
        <v>59</v>
      </c>
      <c r="F2790" s="23">
        <f t="shared" si="1355"/>
        <v>4</v>
      </c>
      <c r="G2790">
        <f t="shared" ca="1" si="1382"/>
        <v>6</v>
      </c>
      <c r="H2790" s="9">
        <f t="shared" ca="1" si="1356"/>
        <v>323.16879633607164</v>
      </c>
      <c r="I2790" s="9">
        <f t="shared" ca="1" si="1357"/>
        <v>6279.6055301811411</v>
      </c>
      <c r="J2790" s="9">
        <f t="shared" ca="1" si="1358"/>
        <v>17872.70800239504</v>
      </c>
      <c r="K2790" s="9">
        <f t="shared" ca="1" si="1359"/>
        <v>40593.015697861643</v>
      </c>
      <c r="L2790" s="9">
        <f t="shared" ca="1" si="1360"/>
        <v>20396.239646231363</v>
      </c>
      <c r="M2790" s="9">
        <f t="shared" ca="1" si="1361"/>
        <v>36722.68180191375</v>
      </c>
      <c r="N2790" s="9">
        <f t="shared" ca="1" si="1361"/>
        <v>16443.751019334682</v>
      </c>
      <c r="O2790" s="9">
        <f t="shared" ca="1" si="1362"/>
        <v>15623.240839461167</v>
      </c>
      <c r="P2790" s="9">
        <f t="shared" ca="1" si="1383"/>
        <v>31106.116776606552</v>
      </c>
      <c r="Q2790" s="9">
        <f t="shared" ca="1" si="1377"/>
        <v>168.24883652129219</v>
      </c>
      <c r="R2790" s="9">
        <f t="shared" si="1363"/>
        <v>8</v>
      </c>
      <c r="S2790" s="23">
        <f t="shared" ca="1" si="1364"/>
        <v>4.4441864202558374</v>
      </c>
      <c r="T2790" s="9">
        <f t="shared" ca="1" si="1378"/>
        <v>26</v>
      </c>
      <c r="U2790" s="9">
        <f t="shared" ca="1" si="1379"/>
        <v>39.071112921013992</v>
      </c>
      <c r="V2790" s="23">
        <f t="shared" ca="1" si="1365"/>
        <v>72</v>
      </c>
      <c r="W2790" s="23">
        <f t="shared" ca="1" si="1380"/>
        <v>2105.0203527088224</v>
      </c>
      <c r="X2790" s="23" t="e">
        <f ca="1">V2790/(S2790-#REF!)</f>
        <v>#REF!</v>
      </c>
      <c r="Y2790" s="9">
        <f t="shared" ca="1" si="1366"/>
        <v>0</v>
      </c>
      <c r="Z2790" s="9">
        <f t="shared" ca="1" si="1367"/>
        <v>0</v>
      </c>
      <c r="AA2790" s="24">
        <f t="shared" ca="1" si="1368"/>
        <v>522.49270359906461</v>
      </c>
      <c r="AB2790" s="9">
        <f t="shared" ca="1" si="1369"/>
        <v>305.35231243253537</v>
      </c>
      <c r="AC2790" s="9">
        <f t="shared" ca="1" si="1370"/>
        <v>161.70328113393904</v>
      </c>
      <c r="AD2790" s="9">
        <f t="shared" ca="1" si="1371"/>
        <v>25.967474976458082</v>
      </c>
      <c r="AE2790">
        <f t="shared" ca="1" si="1372"/>
        <v>1</v>
      </c>
      <c r="AF2790">
        <f t="shared" ca="1" si="1372"/>
        <v>1</v>
      </c>
      <c r="AG2790">
        <f t="shared" ca="1" si="1372"/>
        <v>0</v>
      </c>
      <c r="AH2790">
        <f t="shared" ca="1" si="1372"/>
        <v>0</v>
      </c>
      <c r="AI2790">
        <f t="shared" ca="1" si="1372"/>
        <v>0</v>
      </c>
      <c r="AJ2790">
        <f t="shared" ca="1" si="1372"/>
        <v>0</v>
      </c>
      <c r="AK2790">
        <f t="shared" ca="1" si="1372"/>
        <v>0</v>
      </c>
      <c r="AL2790">
        <f t="shared" ca="1" si="1373"/>
        <v>5.9773339091872435E-2</v>
      </c>
      <c r="AM2790">
        <f t="shared" ca="1" si="1374"/>
        <v>0.51934949952916165</v>
      </c>
    </row>
    <row r="2791" spans="1:39">
      <c r="A2791" s="10">
        <f t="shared" ca="1" si="1375"/>
        <v>41419.046435186145</v>
      </c>
      <c r="B2791" s="22">
        <f t="shared" ca="1" si="1376"/>
        <v>41419.046435186145</v>
      </c>
      <c r="C2791" s="22">
        <f t="shared" ca="1" si="1353"/>
        <v>41419.21540509355</v>
      </c>
      <c r="D2791">
        <f t="shared" si="1381"/>
        <v>276</v>
      </c>
      <c r="E2791" s="23">
        <f t="shared" si="1354"/>
        <v>59</v>
      </c>
      <c r="F2791" s="23">
        <f t="shared" si="1355"/>
        <v>4</v>
      </c>
      <c r="G2791">
        <f t="shared" ca="1" si="1382"/>
        <v>7</v>
      </c>
      <c r="H2791" s="9">
        <f t="shared" ca="1" si="1356"/>
        <v>395.16879633607164</v>
      </c>
      <c r="I2791" s="9">
        <f t="shared" ca="1" si="1357"/>
        <v>6351.6055301811411</v>
      </c>
      <c r="J2791" s="9">
        <f t="shared" ca="1" si="1358"/>
        <v>17944.70800239504</v>
      </c>
      <c r="K2791" s="9">
        <f t="shared" ca="1" si="1359"/>
        <v>40593.015697861643</v>
      </c>
      <c r="L2791" s="9">
        <f t="shared" ca="1" si="1360"/>
        <v>20396.239646231363</v>
      </c>
      <c r="M2791" s="9">
        <f t="shared" ca="1" si="1361"/>
        <v>36794.68180191375</v>
      </c>
      <c r="N2791" s="9">
        <f t="shared" ca="1" si="1361"/>
        <v>16515.751019334682</v>
      </c>
      <c r="O2791" s="9">
        <f t="shared" ca="1" si="1362"/>
        <v>15695.240839461167</v>
      </c>
      <c r="P2791" s="9">
        <f t="shared" ca="1" si="1383"/>
        <v>31106.116776606552</v>
      </c>
      <c r="Q2791" s="9">
        <f t="shared" ca="1" si="1377"/>
        <v>168.32083652129219</v>
      </c>
      <c r="R2791" s="9">
        <f t="shared" si="1363"/>
        <v>8</v>
      </c>
      <c r="S2791" s="23">
        <f t="shared" ca="1" si="1364"/>
        <v>4.0552831363318074</v>
      </c>
      <c r="T2791" s="9">
        <f t="shared" ca="1" si="1378"/>
        <v>3</v>
      </c>
      <c r="U2791" s="9">
        <f t="shared" ca="1" si="1379"/>
        <v>19.01929079450565</v>
      </c>
      <c r="V2791" s="23">
        <f t="shared" ca="1" si="1365"/>
        <v>72</v>
      </c>
      <c r="W2791" s="23">
        <f t="shared" ca="1" si="1380"/>
        <v>0</v>
      </c>
      <c r="X2791" s="23" t="e">
        <f ca="1">V2791/(S2791-#REF!)</f>
        <v>#REF!</v>
      </c>
      <c r="Y2791" s="9">
        <f t="shared" ca="1" si="1366"/>
        <v>0</v>
      </c>
      <c r="Z2791" s="9">
        <f t="shared" ca="1" si="1367"/>
        <v>0</v>
      </c>
      <c r="AA2791" s="24">
        <f t="shared" ca="1" si="1368"/>
        <v>473.44693311629703</v>
      </c>
      <c r="AB2791" s="9">
        <f t="shared" ca="1" si="1369"/>
        <v>275.09563694324584</v>
      </c>
      <c r="AC2791" s="9">
        <f t="shared" ca="1" si="1370"/>
        <v>145.68046583626901</v>
      </c>
      <c r="AD2791" s="9">
        <f t="shared" ca="1" si="1371"/>
        <v>25.967474976458082</v>
      </c>
      <c r="AE2791">
        <f t="shared" ca="1" si="1372"/>
        <v>0</v>
      </c>
      <c r="AF2791">
        <f t="shared" ca="1" si="1372"/>
        <v>0</v>
      </c>
      <c r="AG2791">
        <f t="shared" ca="1" si="1372"/>
        <v>0</v>
      </c>
      <c r="AH2791">
        <f t="shared" ca="1" si="1372"/>
        <v>0</v>
      </c>
      <c r="AI2791">
        <f t="shared" ca="1" si="1372"/>
        <v>0</v>
      </c>
      <c r="AJ2791">
        <f t="shared" ca="1" si="1372"/>
        <v>0</v>
      </c>
      <c r="AK2791">
        <f t="shared" ca="1" si="1372"/>
        <v>0</v>
      </c>
      <c r="AL2791">
        <f t="shared" ca="1" si="1373"/>
        <v>5.9773339091872435E-2</v>
      </c>
      <c r="AM2791">
        <f t="shared" ca="1" si="1374"/>
        <v>0.51934949952916165</v>
      </c>
    </row>
    <row r="2792" spans="1:39">
      <c r="A2792" s="10">
        <f t="shared" ca="1" si="1375"/>
        <v>41419.228599537993</v>
      </c>
      <c r="B2792" s="22">
        <f t="shared" ca="1" si="1376"/>
        <v>41419.228599537993</v>
      </c>
      <c r="C2792" s="22">
        <f t="shared" ca="1" si="1353"/>
        <v>41419.406840278731</v>
      </c>
      <c r="D2792">
        <f t="shared" si="1381"/>
        <v>276</v>
      </c>
      <c r="E2792" s="23">
        <f t="shared" si="1354"/>
        <v>59</v>
      </c>
      <c r="F2792" s="23">
        <f t="shared" si="1355"/>
        <v>4</v>
      </c>
      <c r="G2792">
        <f t="shared" ca="1" si="1382"/>
        <v>6</v>
      </c>
      <c r="H2792" s="9">
        <f t="shared" ca="1" si="1356"/>
        <v>474.91849905847056</v>
      </c>
      <c r="I2792" s="9">
        <f t="shared" ca="1" si="1357"/>
        <v>6431.3552329035401</v>
      </c>
      <c r="J2792" s="9">
        <f t="shared" ca="1" si="1358"/>
        <v>18024.457705117438</v>
      </c>
      <c r="K2792" s="9">
        <f t="shared" ca="1" si="1359"/>
        <v>40593.015697861643</v>
      </c>
      <c r="L2792" s="9">
        <f t="shared" ca="1" si="1360"/>
        <v>20396.239646231363</v>
      </c>
      <c r="M2792" s="9">
        <f t="shared" ca="1" si="1361"/>
        <v>36874.431504636152</v>
      </c>
      <c r="N2792" s="9">
        <f t="shared" ca="1" si="1361"/>
        <v>16595.500722057081</v>
      </c>
      <c r="O2792" s="9">
        <f t="shared" ca="1" si="1362"/>
        <v>15774.990542183565</v>
      </c>
      <c r="P2792" s="9">
        <f t="shared" ca="1" si="1383"/>
        <v>31106.116776606552</v>
      </c>
      <c r="Q2792" s="9">
        <f t="shared" ca="1" si="1377"/>
        <v>168.4005862240146</v>
      </c>
      <c r="R2792" s="9">
        <f t="shared" si="1363"/>
        <v>8</v>
      </c>
      <c r="S2792" s="23">
        <f t="shared" ca="1" si="1364"/>
        <v>4.2777941155227266</v>
      </c>
      <c r="T2792" s="9">
        <f t="shared" ca="1" si="1378"/>
        <v>16</v>
      </c>
      <c r="U2792" s="9">
        <f t="shared" ca="1" si="1379"/>
        <v>40.058815881815462</v>
      </c>
      <c r="V2792" s="23">
        <f t="shared" ca="1" si="1365"/>
        <v>79.749702722398922</v>
      </c>
      <c r="W2792" s="23">
        <f t="shared" ca="1" si="1380"/>
        <v>2166.7849875154911</v>
      </c>
      <c r="X2792" s="23" t="e">
        <f ca="1">V2792/(S2792-#REF!)</f>
        <v>#REF!</v>
      </c>
      <c r="Y2792" s="9">
        <f t="shared" ca="1" si="1366"/>
        <v>0</v>
      </c>
      <c r="Z2792" s="9">
        <f t="shared" ca="1" si="1367"/>
        <v>0</v>
      </c>
      <c r="AA2792" s="24">
        <f t="shared" ca="1" si="1368"/>
        <v>501.50846632110677</v>
      </c>
      <c r="AB2792" s="9">
        <f t="shared" ca="1" si="1369"/>
        <v>292.40699112429934</v>
      </c>
      <c r="AC2792" s="9">
        <f t="shared" ca="1" si="1370"/>
        <v>154.84791817893489</v>
      </c>
      <c r="AD2792" s="9">
        <f t="shared" ca="1" si="1371"/>
        <v>25.967474976458082</v>
      </c>
      <c r="AE2792">
        <f t="shared" ca="1" si="1372"/>
        <v>0</v>
      </c>
      <c r="AF2792">
        <f t="shared" ca="1" si="1372"/>
        <v>1</v>
      </c>
      <c r="AG2792">
        <f t="shared" ca="1" si="1372"/>
        <v>0</v>
      </c>
      <c r="AH2792">
        <f t="shared" ca="1" si="1372"/>
        <v>0</v>
      </c>
      <c r="AI2792">
        <f t="shared" ca="1" si="1372"/>
        <v>0</v>
      </c>
      <c r="AJ2792">
        <f t="shared" ca="1" si="1372"/>
        <v>0</v>
      </c>
      <c r="AK2792">
        <f t="shared" ca="1" si="1372"/>
        <v>0</v>
      </c>
      <c r="AL2792">
        <f t="shared" ca="1" si="1373"/>
        <v>5.9773339091872435E-2</v>
      </c>
      <c r="AM2792">
        <f t="shared" ca="1" si="1374"/>
        <v>0.51934949952916165</v>
      </c>
    </row>
    <row r="2793" spans="1:39">
      <c r="A2793" s="10">
        <f t="shared" ca="1" si="1375"/>
        <v>41419.421423612061</v>
      </c>
      <c r="B2793" s="22">
        <f t="shared" ca="1" si="1376"/>
        <v>41419.421423612061</v>
      </c>
      <c r="C2793" s="22">
        <f t="shared" ca="1" si="1353"/>
        <v>41419.614872686136</v>
      </c>
      <c r="D2793">
        <f t="shared" si="1381"/>
        <v>276</v>
      </c>
      <c r="E2793" s="23">
        <f t="shared" si="1354"/>
        <v>59</v>
      </c>
      <c r="F2793" s="23">
        <f t="shared" si="1355"/>
        <v>4</v>
      </c>
      <c r="G2793">
        <f t="shared" ca="1" si="1382"/>
        <v>6</v>
      </c>
      <c r="H2793" s="9">
        <f t="shared" ca="1" si="1356"/>
        <v>553.3111208069655</v>
      </c>
      <c r="I2793" s="9">
        <f t="shared" ca="1" si="1357"/>
        <v>6509.7478546520351</v>
      </c>
      <c r="J2793" s="9">
        <f t="shared" ca="1" si="1358"/>
        <v>18102.850326865933</v>
      </c>
      <c r="K2793" s="9">
        <f t="shared" ca="1" si="1359"/>
        <v>40593.015697861643</v>
      </c>
      <c r="L2793" s="9">
        <f t="shared" ca="1" si="1360"/>
        <v>20396.239646231363</v>
      </c>
      <c r="M2793" s="9">
        <f t="shared" ca="1" si="1361"/>
        <v>36952.824126384643</v>
      </c>
      <c r="N2793" s="9">
        <f t="shared" ca="1" si="1361"/>
        <v>16673.893343805576</v>
      </c>
      <c r="O2793" s="9">
        <f t="shared" ca="1" si="1362"/>
        <v>15853.38316393206</v>
      </c>
      <c r="P2793" s="9">
        <f t="shared" ca="1" si="1383"/>
        <v>31106.116776606552</v>
      </c>
      <c r="Q2793" s="9">
        <f t="shared" ca="1" si="1377"/>
        <v>168.47897884576309</v>
      </c>
      <c r="R2793" s="9">
        <f t="shared" si="1363"/>
        <v>8</v>
      </c>
      <c r="S2793" s="23">
        <f t="shared" ca="1" si="1364"/>
        <v>4.6428972002584352</v>
      </c>
      <c r="T2793" s="9">
        <f t="shared" ca="1" si="1378"/>
        <v>38</v>
      </c>
      <c r="U2793" s="9">
        <f t="shared" ca="1" si="1379"/>
        <v>34.429920930368098</v>
      </c>
      <c r="V2793" s="23">
        <f t="shared" ca="1" si="1365"/>
        <v>78.392621748494989</v>
      </c>
      <c r="W2793" s="23">
        <f t="shared" ca="1" si="1380"/>
        <v>1919.9021919016182</v>
      </c>
      <c r="X2793" s="23" t="e">
        <f ca="1">V2793/(S2793-#REF!)</f>
        <v>#REF!</v>
      </c>
      <c r="Y2793" s="9">
        <f t="shared" ca="1" si="1366"/>
        <v>0</v>
      </c>
      <c r="Z2793" s="9">
        <f t="shared" ca="1" si="1367"/>
        <v>0</v>
      </c>
      <c r="AA2793" s="24">
        <f t="shared" ca="1" si="1368"/>
        <v>547.55272163265624</v>
      </c>
      <c r="AB2793" s="9">
        <f t="shared" ca="1" si="1369"/>
        <v>320.81201111673749</v>
      </c>
      <c r="AC2793" s="9">
        <f t="shared" ca="1" si="1370"/>
        <v>169.89016527004611</v>
      </c>
      <c r="AD2793" s="9">
        <f t="shared" ca="1" si="1371"/>
        <v>25.967474976458082</v>
      </c>
      <c r="AE2793">
        <f t="shared" ca="1" si="1372"/>
        <v>1</v>
      </c>
      <c r="AF2793">
        <f t="shared" ca="1" si="1372"/>
        <v>1</v>
      </c>
      <c r="AG2793">
        <f t="shared" ca="1" si="1372"/>
        <v>1</v>
      </c>
      <c r="AH2793">
        <f t="shared" ca="1" si="1372"/>
        <v>0</v>
      </c>
      <c r="AI2793">
        <f t="shared" ca="1" si="1372"/>
        <v>0</v>
      </c>
      <c r="AJ2793">
        <f t="shared" ca="1" si="1372"/>
        <v>0</v>
      </c>
      <c r="AK2793">
        <f t="shared" ca="1" si="1372"/>
        <v>0</v>
      </c>
      <c r="AL2793">
        <f t="shared" ca="1" si="1373"/>
        <v>5.9773339091872435E-2</v>
      </c>
      <c r="AM2793">
        <f t="shared" ca="1" si="1374"/>
        <v>0.51934949952916165</v>
      </c>
    </row>
    <row r="2794" spans="1:39">
      <c r="A2794" s="10">
        <f t="shared" ca="1" si="1375"/>
        <v>41419.637094908358</v>
      </c>
      <c r="B2794" s="22">
        <f t="shared" ca="1" si="1376"/>
        <v>41419.637094908358</v>
      </c>
      <c r="C2794" s="22">
        <f t="shared" ca="1" si="1353"/>
        <v>41419.801053241688</v>
      </c>
      <c r="D2794">
        <f t="shared" si="1381"/>
        <v>276</v>
      </c>
      <c r="E2794" s="23">
        <f t="shared" si="1354"/>
        <v>59</v>
      </c>
      <c r="F2794" s="23">
        <f t="shared" si="1355"/>
        <v>4</v>
      </c>
      <c r="G2794">
        <f t="shared" ca="1" si="1382"/>
        <v>7</v>
      </c>
      <c r="H2794" s="9">
        <f t="shared" ca="1" si="1356"/>
        <v>636.40463663678656</v>
      </c>
      <c r="I2794" s="9">
        <f t="shared" ca="1" si="1357"/>
        <v>6592.8413704818558</v>
      </c>
      <c r="J2794" s="9">
        <f t="shared" ca="1" si="1358"/>
        <v>18185.943842695753</v>
      </c>
      <c r="K2794" s="9">
        <f t="shared" ca="1" si="1359"/>
        <v>40593.015697861643</v>
      </c>
      <c r="L2794" s="9">
        <f t="shared" ca="1" si="1360"/>
        <v>20396.239646231363</v>
      </c>
      <c r="M2794" s="9">
        <f t="shared" ref="M2794:N2809" ca="1" si="1384">IF(M2793&gt;K2794,0,M2793+$V2794)</f>
        <v>37035.917642214466</v>
      </c>
      <c r="N2794" s="9">
        <f t="shared" ca="1" si="1384"/>
        <v>16756.986859635395</v>
      </c>
      <c r="O2794" s="9">
        <f t="shared" ca="1" si="1362"/>
        <v>15936.476679761881</v>
      </c>
      <c r="P2794" s="9">
        <f t="shared" ca="1" si="1383"/>
        <v>31106.116776606552</v>
      </c>
      <c r="Q2794" s="9">
        <f t="shared" ca="1" si="1377"/>
        <v>168.56207236159293</v>
      </c>
      <c r="R2794" s="9">
        <f t="shared" si="1363"/>
        <v>8</v>
      </c>
      <c r="S2794" s="23">
        <f t="shared" ca="1" si="1364"/>
        <v>3.9352251661549662</v>
      </c>
      <c r="T2794" s="9">
        <f t="shared" ca="1" si="1378"/>
        <v>56</v>
      </c>
      <c r="U2794" s="9">
        <f t="shared" ca="1" si="1379"/>
        <v>6.8105981578792125</v>
      </c>
      <c r="V2794" s="23">
        <f t="shared" ca="1" si="1365"/>
        <v>83.093515829821001</v>
      </c>
      <c r="W2794" s="23">
        <f t="shared" ca="1" si="1380"/>
        <v>0</v>
      </c>
      <c r="X2794" s="23" t="e">
        <f ca="1">V2794/(S2794-#REF!)</f>
        <v>#REF!</v>
      </c>
      <c r="Y2794" s="9">
        <f t="shared" ca="1" si="1366"/>
        <v>0</v>
      </c>
      <c r="Z2794" s="9">
        <f t="shared" ca="1" si="1367"/>
        <v>0</v>
      </c>
      <c r="AA2794" s="24">
        <f t="shared" ca="1" si="1368"/>
        <v>458.30605903956751</v>
      </c>
      <c r="AB2794" s="9">
        <f t="shared" ca="1" si="1369"/>
        <v>265.75512686348759</v>
      </c>
      <c r="AC2794" s="9">
        <f t="shared" ca="1" si="1370"/>
        <v>140.73407746498316</v>
      </c>
      <c r="AD2794" s="9">
        <f t="shared" ca="1" si="1371"/>
        <v>25.967474976458082</v>
      </c>
      <c r="AE2794">
        <f t="shared" ref="AE2794:AK2809" ca="1" si="1385">ROUNDDOWN((VLOOKUP($E2794,$A$235:$T$501,AE$534,FALSE)/RAND())^(1/4),0)</f>
        <v>1</v>
      </c>
      <c r="AF2794">
        <f t="shared" ca="1" si="1385"/>
        <v>1</v>
      </c>
      <c r="AG2794">
        <f t="shared" ca="1" si="1385"/>
        <v>0</v>
      </c>
      <c r="AH2794">
        <f t="shared" ca="1" si="1385"/>
        <v>0</v>
      </c>
      <c r="AI2794">
        <f t="shared" ca="1" si="1385"/>
        <v>0</v>
      </c>
      <c r="AJ2794">
        <f t="shared" ca="1" si="1385"/>
        <v>0</v>
      </c>
      <c r="AK2794">
        <f t="shared" ca="1" si="1385"/>
        <v>0</v>
      </c>
      <c r="AL2794">
        <f t="shared" ca="1" si="1373"/>
        <v>5.9773339091872435E-2</v>
      </c>
      <c r="AM2794">
        <f t="shared" ca="1" si="1374"/>
        <v>0.51934949952916165</v>
      </c>
    </row>
    <row r="2795" spans="1:39">
      <c r="A2795" s="10">
        <f t="shared" ca="1" si="1375"/>
        <v>41419.816331019465</v>
      </c>
      <c r="B2795" s="22">
        <f t="shared" ca="1" si="1376"/>
        <v>41419.816331019465</v>
      </c>
      <c r="C2795" s="22">
        <f t="shared" ca="1" si="1353"/>
        <v>41420.011469908357</v>
      </c>
      <c r="D2795">
        <f t="shared" si="1381"/>
        <v>276</v>
      </c>
      <c r="E2795" s="23">
        <f t="shared" si="1354"/>
        <v>59</v>
      </c>
      <c r="F2795" s="23">
        <f t="shared" si="1355"/>
        <v>4</v>
      </c>
      <c r="G2795">
        <f t="shared" ca="1" si="1382"/>
        <v>6</v>
      </c>
      <c r="H2795" s="9">
        <f t="shared" ca="1" si="1356"/>
        <v>719.34562823518343</v>
      </c>
      <c r="I2795" s="9">
        <f t="shared" ca="1" si="1357"/>
        <v>6675.7823620802528</v>
      </c>
      <c r="J2795" s="9">
        <f t="shared" ca="1" si="1358"/>
        <v>18268.884834294149</v>
      </c>
      <c r="K2795" s="9">
        <f t="shared" ca="1" si="1359"/>
        <v>40593.015697861643</v>
      </c>
      <c r="L2795" s="9">
        <f t="shared" ca="1" si="1360"/>
        <v>20396.239646231363</v>
      </c>
      <c r="M2795" s="9">
        <f t="shared" ca="1" si="1384"/>
        <v>37118.858633812866</v>
      </c>
      <c r="N2795" s="9">
        <f t="shared" ca="1" si="1384"/>
        <v>16839.927851233791</v>
      </c>
      <c r="O2795" s="9">
        <f t="shared" ca="1" si="1362"/>
        <v>16019.417671360277</v>
      </c>
      <c r="P2795" s="9">
        <f t="shared" ca="1" si="1383"/>
        <v>31106.116776606552</v>
      </c>
      <c r="Q2795" s="9">
        <f t="shared" ca="1" si="1377"/>
        <v>168.64501335319133</v>
      </c>
      <c r="R2795" s="9">
        <f t="shared" si="1363"/>
        <v>8</v>
      </c>
      <c r="S2795" s="23">
        <f t="shared" ca="1" si="1364"/>
        <v>4.6833419427041187</v>
      </c>
      <c r="T2795" s="9">
        <f t="shared" ca="1" si="1378"/>
        <v>41</v>
      </c>
      <c r="U2795" s="9">
        <f t="shared" ca="1" si="1379"/>
        <v>3.0993734828371089E-2</v>
      </c>
      <c r="V2795" s="23">
        <f t="shared" ca="1" si="1365"/>
        <v>82.94099159839682</v>
      </c>
      <c r="W2795" s="23">
        <f t="shared" ca="1" si="1380"/>
        <v>1896.4871904387421</v>
      </c>
      <c r="X2795" s="23" t="e">
        <f ca="1">V2795/(S2795-#REF!)</f>
        <v>#REF!</v>
      </c>
      <c r="Y2795" s="9">
        <f t="shared" ca="1" si="1366"/>
        <v>0</v>
      </c>
      <c r="Z2795" s="9">
        <f t="shared" ca="1" si="1367"/>
        <v>0</v>
      </c>
      <c r="AA2795" s="24">
        <f t="shared" ca="1" si="1368"/>
        <v>552.65333054295047</v>
      </c>
      <c r="AB2795" s="9">
        <f t="shared" ca="1" si="1369"/>
        <v>323.95861207901163</v>
      </c>
      <c r="AC2795" s="9">
        <f t="shared" ca="1" si="1370"/>
        <v>171.55648865880823</v>
      </c>
      <c r="AD2795" s="9">
        <f t="shared" ca="1" si="1371"/>
        <v>25.967474976458082</v>
      </c>
      <c r="AE2795">
        <f t="shared" ca="1" si="1385"/>
        <v>1</v>
      </c>
      <c r="AF2795">
        <f t="shared" ca="1" si="1385"/>
        <v>1</v>
      </c>
      <c r="AG2795">
        <f t="shared" ca="1" si="1385"/>
        <v>0</v>
      </c>
      <c r="AH2795">
        <f t="shared" ca="1" si="1385"/>
        <v>0</v>
      </c>
      <c r="AI2795">
        <f t="shared" ca="1" si="1385"/>
        <v>0</v>
      </c>
      <c r="AJ2795">
        <f t="shared" ca="1" si="1385"/>
        <v>0</v>
      </c>
      <c r="AK2795">
        <f t="shared" ca="1" si="1385"/>
        <v>0</v>
      </c>
      <c r="AL2795">
        <f t="shared" ca="1" si="1373"/>
        <v>5.9773339091872435E-2</v>
      </c>
      <c r="AM2795">
        <f t="shared" ca="1" si="1374"/>
        <v>0.51934949952916165</v>
      </c>
    </row>
    <row r="2796" spans="1:39">
      <c r="A2796" s="10">
        <f t="shared" ca="1" si="1375"/>
        <v>41420.044108797243</v>
      </c>
      <c r="B2796" s="22">
        <f t="shared" ca="1" si="1376"/>
        <v>41420.044108797243</v>
      </c>
      <c r="C2796" s="22">
        <f t="shared" ca="1" si="1353"/>
        <v>41420.214791667611</v>
      </c>
      <c r="D2796">
        <f t="shared" si="1381"/>
        <v>276</v>
      </c>
      <c r="E2796" s="23">
        <f t="shared" si="1354"/>
        <v>59</v>
      </c>
      <c r="F2796" s="23">
        <f t="shared" si="1355"/>
        <v>4</v>
      </c>
      <c r="G2796">
        <f t="shared" ca="1" si="1382"/>
        <v>7</v>
      </c>
      <c r="H2796" s="9">
        <f t="shared" ca="1" si="1356"/>
        <v>805.02663339016601</v>
      </c>
      <c r="I2796" s="9">
        <f t="shared" ca="1" si="1357"/>
        <v>6761.4633672352356</v>
      </c>
      <c r="J2796" s="9">
        <f t="shared" ca="1" si="1358"/>
        <v>18354.565839449133</v>
      </c>
      <c r="K2796" s="9">
        <f t="shared" ca="1" si="1359"/>
        <v>40593.015697861643</v>
      </c>
      <c r="L2796" s="9">
        <f t="shared" ca="1" si="1360"/>
        <v>20396.239646231363</v>
      </c>
      <c r="M2796" s="9">
        <f t="shared" ca="1" si="1384"/>
        <v>37204.53963896785</v>
      </c>
      <c r="N2796" s="9">
        <f t="shared" ca="1" si="1384"/>
        <v>16925.608856388775</v>
      </c>
      <c r="O2796" s="9">
        <f t="shared" ca="1" si="1362"/>
        <v>16105.098676515259</v>
      </c>
      <c r="P2796" s="9">
        <f t="shared" ca="1" si="1383"/>
        <v>31106.116776606552</v>
      </c>
      <c r="Q2796" s="9">
        <f t="shared" ca="1" si="1377"/>
        <v>168.73069435834631</v>
      </c>
      <c r="R2796" s="9">
        <f t="shared" si="1363"/>
        <v>8</v>
      </c>
      <c r="S2796" s="23">
        <f t="shared" ca="1" si="1364"/>
        <v>4.096658247765923</v>
      </c>
      <c r="T2796" s="9">
        <f t="shared" ca="1" si="1378"/>
        <v>5</v>
      </c>
      <c r="U2796" s="9">
        <f t="shared" ca="1" si="1379"/>
        <v>47.969691957323448</v>
      </c>
      <c r="V2796" s="23">
        <f t="shared" ca="1" si="1365"/>
        <v>85.681005154982586</v>
      </c>
      <c r="W2796" s="23">
        <f t="shared" ca="1" si="1380"/>
        <v>0</v>
      </c>
      <c r="X2796" s="23" t="e">
        <f ca="1">V2796/(S2796-#REF!)</f>
        <v>#REF!</v>
      </c>
      <c r="Y2796" s="9">
        <f t="shared" ca="1" si="1366"/>
        <v>0</v>
      </c>
      <c r="Z2796" s="9">
        <f t="shared" ca="1" si="1367"/>
        <v>0</v>
      </c>
      <c r="AA2796" s="24">
        <f t="shared" ca="1" si="1368"/>
        <v>478.66487367627684</v>
      </c>
      <c r="AB2796" s="9">
        <f t="shared" ca="1" si="1369"/>
        <v>278.31462061282002</v>
      </c>
      <c r="AC2796" s="9">
        <f t="shared" ca="1" si="1370"/>
        <v>147.38512042735456</v>
      </c>
      <c r="AD2796" s="9">
        <f t="shared" ca="1" si="1371"/>
        <v>25.967474976458082</v>
      </c>
      <c r="AE2796">
        <f t="shared" ca="1" si="1385"/>
        <v>1</v>
      </c>
      <c r="AF2796">
        <f t="shared" ca="1" si="1385"/>
        <v>0</v>
      </c>
      <c r="AG2796">
        <f t="shared" ca="1" si="1385"/>
        <v>0</v>
      </c>
      <c r="AH2796">
        <f t="shared" ca="1" si="1385"/>
        <v>0</v>
      </c>
      <c r="AI2796">
        <f t="shared" ca="1" si="1385"/>
        <v>0</v>
      </c>
      <c r="AJ2796">
        <f t="shared" ca="1" si="1385"/>
        <v>0</v>
      </c>
      <c r="AK2796">
        <f t="shared" ca="1" si="1385"/>
        <v>0</v>
      </c>
      <c r="AL2796">
        <f t="shared" ca="1" si="1373"/>
        <v>5.9773339091872435E-2</v>
      </c>
      <c r="AM2796">
        <f t="shared" ca="1" si="1374"/>
        <v>0.51934949952916165</v>
      </c>
    </row>
    <row r="2797" spans="1:39">
      <c r="A2797" s="10">
        <f t="shared" ca="1" si="1375"/>
        <v>41420.235625000947</v>
      </c>
      <c r="B2797" s="22">
        <f t="shared" ca="1" si="1376"/>
        <v>41420.235625000947</v>
      </c>
      <c r="C2797" s="22">
        <f t="shared" ca="1" si="1353"/>
        <v>41420.439722223171</v>
      </c>
      <c r="D2797">
        <f t="shared" si="1381"/>
        <v>276</v>
      </c>
      <c r="E2797" s="23">
        <f t="shared" si="1354"/>
        <v>59</v>
      </c>
      <c r="F2797" s="23">
        <f t="shared" si="1355"/>
        <v>4</v>
      </c>
      <c r="G2797">
        <f t="shared" ca="1" si="1382"/>
        <v>7</v>
      </c>
      <c r="H2797" s="9">
        <f t="shared" ca="1" si="1356"/>
        <v>895.0118625777875</v>
      </c>
      <c r="I2797" s="9">
        <f t="shared" ca="1" si="1357"/>
        <v>6851.448596422857</v>
      </c>
      <c r="J2797" s="9">
        <f t="shared" ca="1" si="1358"/>
        <v>18444.551068636756</v>
      </c>
      <c r="K2797" s="9">
        <f t="shared" ca="1" si="1359"/>
        <v>40593.015697861643</v>
      </c>
      <c r="L2797" s="9">
        <f t="shared" ca="1" si="1360"/>
        <v>20396.239646231363</v>
      </c>
      <c r="M2797" s="9">
        <f t="shared" ca="1" si="1384"/>
        <v>37294.524868155473</v>
      </c>
      <c r="N2797" s="9">
        <f t="shared" ca="1" si="1384"/>
        <v>17015.594085576398</v>
      </c>
      <c r="O2797" s="9">
        <f t="shared" ca="1" si="1362"/>
        <v>16195.083905702881</v>
      </c>
      <c r="P2797" s="9">
        <f t="shared" ca="1" si="1383"/>
        <v>31106.116776606552</v>
      </c>
      <c r="Q2797" s="9">
        <f t="shared" ca="1" si="1377"/>
        <v>168.82067958753393</v>
      </c>
      <c r="R2797" s="9">
        <f t="shared" si="1363"/>
        <v>8</v>
      </c>
      <c r="S2797" s="23">
        <f t="shared" ca="1" si="1364"/>
        <v>4.8984222191839182</v>
      </c>
      <c r="T2797" s="9">
        <f t="shared" ca="1" si="1378"/>
        <v>53</v>
      </c>
      <c r="U2797" s="9">
        <f t="shared" ca="1" si="1379"/>
        <v>54.319989062107197</v>
      </c>
      <c r="V2797" s="23">
        <f t="shared" ca="1" si="1365"/>
        <v>89.985229187621513</v>
      </c>
      <c r="W2797" s="23">
        <f t="shared" ca="1" si="1380"/>
        <v>0</v>
      </c>
      <c r="X2797" s="23" t="e">
        <f ca="1">V2797/(S2797-#REF!)</f>
        <v>#REF!</v>
      </c>
      <c r="Y2797" s="9">
        <f t="shared" ca="1" si="1366"/>
        <v>0</v>
      </c>
      <c r="Z2797" s="9">
        <f t="shared" ca="1" si="1367"/>
        <v>0</v>
      </c>
      <c r="AA2797" s="24">
        <f t="shared" ca="1" si="1368"/>
        <v>579.77775533350871</v>
      </c>
      <c r="AB2797" s="9">
        <f t="shared" ca="1" si="1369"/>
        <v>340.69185758914</v>
      </c>
      <c r="AC2797" s="9">
        <f t="shared" ca="1" si="1370"/>
        <v>180.41779604977597</v>
      </c>
      <c r="AD2797" s="9">
        <f t="shared" ca="1" si="1371"/>
        <v>25.967474976458082</v>
      </c>
      <c r="AE2797">
        <f t="shared" ca="1" si="1385"/>
        <v>1</v>
      </c>
      <c r="AF2797">
        <f t="shared" ca="1" si="1385"/>
        <v>0</v>
      </c>
      <c r="AG2797">
        <f t="shared" ca="1" si="1385"/>
        <v>0</v>
      </c>
      <c r="AH2797">
        <f t="shared" ca="1" si="1385"/>
        <v>0</v>
      </c>
      <c r="AI2797">
        <f t="shared" ca="1" si="1385"/>
        <v>0</v>
      </c>
      <c r="AJ2797">
        <f t="shared" ca="1" si="1385"/>
        <v>0</v>
      </c>
      <c r="AK2797">
        <f t="shared" ca="1" si="1385"/>
        <v>0</v>
      </c>
      <c r="AL2797">
        <f t="shared" ca="1" si="1373"/>
        <v>5.9773339091872435E-2</v>
      </c>
      <c r="AM2797">
        <f t="shared" ca="1" si="1374"/>
        <v>0.51934949952916165</v>
      </c>
    </row>
    <row r="2798" spans="1:39">
      <c r="A2798" s="10">
        <f t="shared" ca="1" si="1375"/>
        <v>41420.457777778727</v>
      </c>
      <c r="B2798" s="22">
        <f t="shared" ca="1" si="1376"/>
        <v>41420.457777778727</v>
      </c>
      <c r="C2798" s="22">
        <f t="shared" ca="1" si="1353"/>
        <v>41420.705694445394</v>
      </c>
      <c r="D2798">
        <f t="shared" si="1381"/>
        <v>276</v>
      </c>
      <c r="E2798" s="23">
        <f t="shared" si="1354"/>
        <v>59</v>
      </c>
      <c r="F2798" s="23">
        <f t="shared" si="1355"/>
        <v>4</v>
      </c>
      <c r="G2798">
        <f t="shared" ca="1" si="1382"/>
        <v>6</v>
      </c>
      <c r="H2798" s="9">
        <f t="shared" ca="1" si="1356"/>
        <v>973.71345413119718</v>
      </c>
      <c r="I2798" s="9">
        <f t="shared" ca="1" si="1357"/>
        <v>6930.1501879762664</v>
      </c>
      <c r="J2798" s="9">
        <f t="shared" ca="1" si="1358"/>
        <v>18523.252660190166</v>
      </c>
      <c r="K2798" s="9">
        <f t="shared" ca="1" si="1359"/>
        <v>40593.015697861643</v>
      </c>
      <c r="L2798" s="9">
        <f t="shared" ca="1" si="1360"/>
        <v>20396.239646231363</v>
      </c>
      <c r="M2798" s="9">
        <f t="shared" ca="1" si="1384"/>
        <v>37373.22645970888</v>
      </c>
      <c r="N2798" s="9">
        <f t="shared" ca="1" si="1384"/>
        <v>17094.295677129809</v>
      </c>
      <c r="O2798" s="9">
        <f t="shared" ca="1" si="1362"/>
        <v>16273.785497256291</v>
      </c>
      <c r="P2798" s="9">
        <f t="shared" ca="1" si="1383"/>
        <v>31106.116776606552</v>
      </c>
      <c r="Q2798" s="9">
        <f t="shared" ca="1" si="1377"/>
        <v>168.89938117908733</v>
      </c>
      <c r="R2798" s="9">
        <f t="shared" si="1363"/>
        <v>8</v>
      </c>
      <c r="S2798" s="23">
        <f t="shared" ca="1" si="1364"/>
        <v>5.9501064230983243</v>
      </c>
      <c r="T2798" s="9">
        <f t="shared" ca="1" si="1378"/>
        <v>57</v>
      </c>
      <c r="U2798" s="9">
        <f t="shared" ca="1" si="1379"/>
        <v>0.38312315396615304</v>
      </c>
      <c r="V2798" s="23">
        <f t="shared" ca="1" si="1365"/>
        <v>78.701591553409699</v>
      </c>
      <c r="W2798" s="23">
        <f t="shared" ca="1" si="1380"/>
        <v>2083.1330495074012</v>
      </c>
      <c r="X2798" s="23" t="e">
        <f ca="1">V2798/(S2798-#REF!)</f>
        <v>#REF!</v>
      </c>
      <c r="Y2798" s="9">
        <f t="shared" ca="1" si="1366"/>
        <v>4000</v>
      </c>
      <c r="Z2798" s="9">
        <f t="shared" ca="1" si="1367"/>
        <v>120</v>
      </c>
      <c r="AA2798" s="24">
        <f t="shared" ca="1" si="1368"/>
        <v>712.40883410736205</v>
      </c>
      <c r="AB2798" s="9">
        <f t="shared" ca="1" si="1369"/>
        <v>422.51288865368087</v>
      </c>
      <c r="AC2798" s="9">
        <f t="shared" ca="1" si="1370"/>
        <v>223.74718525104953</v>
      </c>
      <c r="AD2798" s="9">
        <f t="shared" ca="1" si="1371"/>
        <v>25.967474976458082</v>
      </c>
      <c r="AE2798">
        <f t="shared" ca="1" si="1385"/>
        <v>1</v>
      </c>
      <c r="AF2798">
        <f t="shared" ca="1" si="1385"/>
        <v>1</v>
      </c>
      <c r="AG2798">
        <f t="shared" ca="1" si="1385"/>
        <v>0</v>
      </c>
      <c r="AH2798">
        <f t="shared" ca="1" si="1385"/>
        <v>0</v>
      </c>
      <c r="AI2798">
        <f t="shared" ca="1" si="1385"/>
        <v>1</v>
      </c>
      <c r="AJ2798">
        <f t="shared" ca="1" si="1385"/>
        <v>0</v>
      </c>
      <c r="AK2798">
        <f t="shared" ca="1" si="1385"/>
        <v>0</v>
      </c>
      <c r="AL2798">
        <f t="shared" ca="1" si="1373"/>
        <v>5.9773339091872435E-2</v>
      </c>
      <c r="AM2798">
        <f t="shared" ca="1" si="1374"/>
        <v>0.51934949952916165</v>
      </c>
    </row>
    <row r="2799" spans="1:39">
      <c r="A2799" s="10">
        <f t="shared" ca="1" si="1375"/>
        <v>41420.735555556508</v>
      </c>
      <c r="B2799" s="22">
        <f t="shared" ca="1" si="1376"/>
        <v>41420.735555556508</v>
      </c>
      <c r="C2799" s="22">
        <f t="shared" ca="1" si="1353"/>
        <v>41420.888043982435</v>
      </c>
      <c r="D2799">
        <f t="shared" si="1381"/>
        <v>276</v>
      </c>
      <c r="E2799" s="23">
        <f t="shared" si="1354"/>
        <v>59</v>
      </c>
      <c r="F2799" s="23">
        <f t="shared" si="1355"/>
        <v>4</v>
      </c>
      <c r="G2799">
        <f t="shared" ca="1" si="1382"/>
        <v>6</v>
      </c>
      <c r="H2799" s="9">
        <f t="shared" ca="1" si="1356"/>
        <v>1054.6485140075852</v>
      </c>
      <c r="I2799" s="9">
        <f t="shared" ca="1" si="1357"/>
        <v>7011.085247852654</v>
      </c>
      <c r="J2799" s="9">
        <f t="shared" ca="1" si="1358"/>
        <v>18604.187720066555</v>
      </c>
      <c r="K2799" s="9">
        <f t="shared" ca="1" si="1359"/>
        <v>40593.015697861643</v>
      </c>
      <c r="L2799" s="9">
        <f t="shared" ca="1" si="1360"/>
        <v>20396.239646231363</v>
      </c>
      <c r="M2799" s="9">
        <f t="shared" ca="1" si="1384"/>
        <v>37454.161519585265</v>
      </c>
      <c r="N2799" s="9">
        <f t="shared" ca="1" si="1384"/>
        <v>17175.230737006197</v>
      </c>
      <c r="O2799" s="9">
        <f t="shared" ca="1" si="1362"/>
        <v>16354.720557132679</v>
      </c>
      <c r="P2799" s="9">
        <f t="shared" ca="1" si="1383"/>
        <v>31106.116776606552</v>
      </c>
      <c r="Q2799" s="9">
        <f t="shared" ca="1" si="1377"/>
        <v>168.98031623896372</v>
      </c>
      <c r="R2799" s="9">
        <f t="shared" si="1363"/>
        <v>8</v>
      </c>
      <c r="S2799" s="23">
        <f t="shared" ca="1" si="1364"/>
        <v>3.6597733390918723</v>
      </c>
      <c r="T2799" s="9">
        <f t="shared" ca="1" si="1378"/>
        <v>39</v>
      </c>
      <c r="U2799" s="9">
        <f t="shared" ca="1" si="1379"/>
        <v>35.184020730739576</v>
      </c>
      <c r="V2799" s="23">
        <f t="shared" ca="1" si="1365"/>
        <v>80.935059876387911</v>
      </c>
      <c r="W2799" s="23">
        <f t="shared" ca="1" si="1380"/>
        <v>1954.551733368522</v>
      </c>
      <c r="X2799" s="23" t="e">
        <f ca="1">V2799/(S2799-#REF!)</f>
        <v>#REF!</v>
      </c>
      <c r="Y2799" s="9">
        <f t="shared" ca="1" si="1366"/>
        <v>0</v>
      </c>
      <c r="Z2799" s="9">
        <f t="shared" ca="1" si="1367"/>
        <v>0</v>
      </c>
      <c r="AA2799" s="24">
        <f t="shared" ca="1" si="1368"/>
        <v>423.56799523901964</v>
      </c>
      <c r="AB2799" s="9">
        <f t="shared" ca="1" si="1369"/>
        <v>244.32497471797888</v>
      </c>
      <c r="AC2799" s="9">
        <f t="shared" ca="1" si="1370"/>
        <v>129.38546218998368</v>
      </c>
      <c r="AD2799" s="9">
        <f t="shared" ca="1" si="1371"/>
        <v>25.967474976458082</v>
      </c>
      <c r="AE2799">
        <f t="shared" ca="1" si="1385"/>
        <v>1</v>
      </c>
      <c r="AF2799">
        <f t="shared" ca="1" si="1385"/>
        <v>1</v>
      </c>
      <c r="AG2799">
        <f t="shared" ca="1" si="1385"/>
        <v>0</v>
      </c>
      <c r="AH2799">
        <f t="shared" ca="1" si="1385"/>
        <v>0</v>
      </c>
      <c r="AI2799">
        <f t="shared" ca="1" si="1385"/>
        <v>0</v>
      </c>
      <c r="AJ2799">
        <f t="shared" ca="1" si="1385"/>
        <v>0</v>
      </c>
      <c r="AK2799">
        <f t="shared" ca="1" si="1385"/>
        <v>0</v>
      </c>
      <c r="AL2799">
        <f t="shared" ca="1" si="1373"/>
        <v>5.9773339091872435E-2</v>
      </c>
      <c r="AM2799">
        <f t="shared" ca="1" si="1374"/>
        <v>0.51934949952916165</v>
      </c>
    </row>
    <row r="2800" spans="1:39">
      <c r="A2800" s="10">
        <f t="shared" ca="1" si="1375"/>
        <v>41420.90957176021</v>
      </c>
      <c r="B2800" s="22">
        <f t="shared" ca="1" si="1376"/>
        <v>41420.90957176021</v>
      </c>
      <c r="C2800" s="22">
        <f t="shared" ca="1" si="1353"/>
        <v>41421.153946760212</v>
      </c>
      <c r="D2800">
        <f t="shared" si="1381"/>
        <v>276</v>
      </c>
      <c r="E2800" s="23">
        <f t="shared" si="1354"/>
        <v>59</v>
      </c>
      <c r="F2800" s="23">
        <f t="shared" si="1355"/>
        <v>4</v>
      </c>
      <c r="G2800">
        <f t="shared" ca="1" si="1382"/>
        <v>7</v>
      </c>
      <c r="H2800" s="9">
        <f t="shared" ca="1" si="1356"/>
        <v>0</v>
      </c>
      <c r="I2800" s="9">
        <f t="shared" ca="1" si="1357"/>
        <v>7095.4928218122477</v>
      </c>
      <c r="J2800" s="9">
        <f t="shared" ca="1" si="1358"/>
        <v>18688.595294026149</v>
      </c>
      <c r="K2800" s="9">
        <f t="shared" ca="1" si="1359"/>
        <v>40593.015697861643</v>
      </c>
      <c r="L2800" s="9">
        <f t="shared" ca="1" si="1360"/>
        <v>20396.239646231363</v>
      </c>
      <c r="M2800" s="9">
        <f t="shared" ca="1" si="1384"/>
        <v>37538.569093544858</v>
      </c>
      <c r="N2800" s="9">
        <f t="shared" ca="1" si="1384"/>
        <v>17259.638310965791</v>
      </c>
      <c r="O2800" s="9">
        <f t="shared" ca="1" si="1362"/>
        <v>16439.128131092271</v>
      </c>
      <c r="P2800" s="9">
        <f t="shared" ca="1" si="1383"/>
        <v>31106.116776606552</v>
      </c>
      <c r="Q2800" s="9">
        <f t="shared" ca="1" si="1377"/>
        <v>169.06472381292332</v>
      </c>
      <c r="R2800" s="9">
        <f t="shared" si="1363"/>
        <v>8</v>
      </c>
      <c r="S2800" s="23">
        <f t="shared" ca="1" si="1364"/>
        <v>5.8652590767093056</v>
      </c>
      <c r="T2800" s="9">
        <f t="shared" ca="1" si="1378"/>
        <v>51</v>
      </c>
      <c r="U2800" s="9">
        <f t="shared" ca="1" si="1379"/>
        <v>54.932676153501234</v>
      </c>
      <c r="V2800" s="23">
        <f t="shared" ca="1" si="1365"/>
        <v>84.407573959593478</v>
      </c>
      <c r="W2800" s="23">
        <f t="shared" ca="1" si="1380"/>
        <v>0</v>
      </c>
      <c r="X2800" s="23" t="e">
        <f ca="1">V2800/(S2800-#REF!)</f>
        <v>#REF!</v>
      </c>
      <c r="Y2800" s="9">
        <f t="shared" ca="1" si="1366"/>
        <v>0</v>
      </c>
      <c r="Z2800" s="9">
        <f t="shared" ca="1" si="1367"/>
        <v>0</v>
      </c>
      <c r="AA2800" s="24">
        <f t="shared" ca="1" si="1368"/>
        <v>701.70847839146472</v>
      </c>
      <c r="AB2800" s="9">
        <f t="shared" ca="1" si="1369"/>
        <v>415.9117651046152</v>
      </c>
      <c r="AC2800" s="9">
        <f t="shared" ca="1" si="1370"/>
        <v>220.25147457982197</v>
      </c>
      <c r="AD2800" s="9">
        <f t="shared" ca="1" si="1371"/>
        <v>25.967474976458082</v>
      </c>
      <c r="AE2800">
        <f t="shared" ca="1" si="1385"/>
        <v>1</v>
      </c>
      <c r="AF2800">
        <f t="shared" ca="1" si="1385"/>
        <v>1</v>
      </c>
      <c r="AG2800">
        <f t="shared" ca="1" si="1385"/>
        <v>0</v>
      </c>
      <c r="AH2800">
        <f t="shared" ca="1" si="1385"/>
        <v>0</v>
      </c>
      <c r="AI2800">
        <f t="shared" ca="1" si="1385"/>
        <v>0</v>
      </c>
      <c r="AJ2800">
        <f t="shared" ca="1" si="1385"/>
        <v>0</v>
      </c>
      <c r="AK2800">
        <f t="shared" ca="1" si="1385"/>
        <v>0</v>
      </c>
      <c r="AL2800">
        <f t="shared" ca="1" si="1373"/>
        <v>5.9773339091872435E-2</v>
      </c>
      <c r="AM2800">
        <f t="shared" ca="1" si="1374"/>
        <v>0.51934949952916165</v>
      </c>
    </row>
    <row r="2801" spans="1:39">
      <c r="A2801" s="10">
        <f t="shared" ca="1" si="1375"/>
        <v>41421.168530093542</v>
      </c>
      <c r="B2801" s="22">
        <f t="shared" ca="1" si="1376"/>
        <v>41421.168530093542</v>
      </c>
      <c r="C2801" s="22">
        <f t="shared" ca="1" si="1353"/>
        <v>41421.213703704656</v>
      </c>
      <c r="D2801">
        <f t="shared" si="1381"/>
        <v>276</v>
      </c>
      <c r="E2801" s="23">
        <f t="shared" si="1354"/>
        <v>59</v>
      </c>
      <c r="F2801" s="23">
        <f t="shared" si="1355"/>
        <v>4</v>
      </c>
      <c r="G2801">
        <f t="shared" ca="1" si="1382"/>
        <v>1</v>
      </c>
      <c r="H2801" s="9">
        <f t="shared" ca="1" si="1356"/>
        <v>0</v>
      </c>
      <c r="I2801" s="9">
        <f t="shared" ca="1" si="1357"/>
        <v>7095.4928218122477</v>
      </c>
      <c r="J2801" s="9">
        <f t="shared" ca="1" si="1358"/>
        <v>18688.595294026149</v>
      </c>
      <c r="K2801" s="9">
        <f t="shared" ca="1" si="1359"/>
        <v>40593.015697861643</v>
      </c>
      <c r="L2801" s="9">
        <f t="shared" ca="1" si="1360"/>
        <v>20396.239646231363</v>
      </c>
      <c r="M2801" s="9">
        <f t="shared" ca="1" si="1384"/>
        <v>37538.569093544858</v>
      </c>
      <c r="N2801" s="9">
        <f t="shared" ca="1" si="1384"/>
        <v>17259.638310965791</v>
      </c>
      <c r="O2801" s="9">
        <f t="shared" ca="1" si="1362"/>
        <v>16439.128131092271</v>
      </c>
      <c r="P2801" s="9">
        <f t="shared" ca="1" si="1383"/>
        <v>31106.116776606552</v>
      </c>
      <c r="Q2801" s="9">
        <f t="shared" ca="1" si="1377"/>
        <v>169.06472381292332</v>
      </c>
      <c r="R2801" s="9">
        <f t="shared" si="1363"/>
        <v>8</v>
      </c>
      <c r="S2801" s="23">
        <f t="shared" ca="1" si="1364"/>
        <v>25.084308722187309</v>
      </c>
      <c r="T2801" s="9">
        <f t="shared" ca="1" si="1378"/>
        <v>5</v>
      </c>
      <c r="U2801" s="9">
        <f t="shared" ca="1" si="1379"/>
        <v>3.5113998743181583</v>
      </c>
      <c r="V2801" s="23">
        <f t="shared" ca="1" si="1365"/>
        <v>0</v>
      </c>
      <c r="W2801" s="23">
        <f t="shared" ca="1" si="1380"/>
        <v>0</v>
      </c>
      <c r="X2801" s="23" t="e">
        <f ca="1">V2801/(S2801-#REF!)</f>
        <v>#REF!</v>
      </c>
      <c r="Y2801" s="9">
        <f t="shared" ca="1" si="1366"/>
        <v>600</v>
      </c>
      <c r="Z2801" s="9">
        <f t="shared" ca="1" si="1367"/>
        <v>1200</v>
      </c>
      <c r="AA2801" s="24">
        <f t="shared" ca="1" si="1368"/>
        <v>0</v>
      </c>
      <c r="AB2801" s="9">
        <f t="shared" ca="1" si="1369"/>
        <v>1911.1538275228038</v>
      </c>
      <c r="AC2801" s="9">
        <f t="shared" ca="1" si="1370"/>
        <v>1012.0763199735156</v>
      </c>
      <c r="AD2801" s="9">
        <f t="shared" ca="1" si="1371"/>
        <v>25.967474976458082</v>
      </c>
      <c r="AE2801">
        <f t="shared" ca="1" si="1385"/>
        <v>1</v>
      </c>
      <c r="AF2801">
        <f t="shared" ca="1" si="1385"/>
        <v>1</v>
      </c>
      <c r="AG2801">
        <f t="shared" ca="1" si="1385"/>
        <v>0</v>
      </c>
      <c r="AH2801">
        <f t="shared" ca="1" si="1385"/>
        <v>0</v>
      </c>
      <c r="AI2801">
        <f t="shared" ca="1" si="1385"/>
        <v>0</v>
      </c>
      <c r="AJ2801">
        <f t="shared" ca="1" si="1385"/>
        <v>0</v>
      </c>
      <c r="AK2801">
        <f t="shared" ca="1" si="1385"/>
        <v>0</v>
      </c>
      <c r="AL2801">
        <f t="shared" ca="1" si="1373"/>
        <v>5.9773339091872435E-2</v>
      </c>
      <c r="AM2801">
        <f t="shared" ca="1" si="1374"/>
        <v>0.51934949952916165</v>
      </c>
    </row>
    <row r="2802" spans="1:39">
      <c r="A2802" s="10">
        <f t="shared" ca="1" si="1375"/>
        <v>41421.247731482435</v>
      </c>
      <c r="B2802" s="22">
        <f t="shared" ca="1" si="1376"/>
        <v>41421.247731482435</v>
      </c>
      <c r="C2802" s="22">
        <f t="shared" ca="1" si="1353"/>
        <v>41421.484409723176</v>
      </c>
      <c r="D2802">
        <f t="shared" si="1381"/>
        <v>276</v>
      </c>
      <c r="E2802" s="23">
        <f t="shared" si="1354"/>
        <v>59</v>
      </c>
      <c r="F2802" s="23">
        <f t="shared" si="1355"/>
        <v>4</v>
      </c>
      <c r="G2802">
        <f t="shared" ca="1" si="1382"/>
        <v>7</v>
      </c>
      <c r="H2802" s="9">
        <f t="shared" ca="1" si="1356"/>
        <v>73.78186715960247</v>
      </c>
      <c r="I2802" s="9">
        <f t="shared" ca="1" si="1357"/>
        <v>7169.2746889718501</v>
      </c>
      <c r="J2802" s="9">
        <f t="shared" ca="1" si="1358"/>
        <v>18762.377161185752</v>
      </c>
      <c r="K2802" s="9">
        <f t="shared" ca="1" si="1359"/>
        <v>40593.015697861643</v>
      </c>
      <c r="L2802" s="9">
        <f t="shared" ca="1" si="1360"/>
        <v>20396.239646231363</v>
      </c>
      <c r="M2802" s="9">
        <f t="shared" ca="1" si="1384"/>
        <v>37612.350960704462</v>
      </c>
      <c r="N2802" s="9">
        <f t="shared" ca="1" si="1384"/>
        <v>17333.420178125394</v>
      </c>
      <c r="O2802" s="9">
        <f t="shared" ca="1" si="1362"/>
        <v>16512.909998251875</v>
      </c>
      <c r="P2802" s="9">
        <f t="shared" ca="1" si="1383"/>
        <v>31106.116776606552</v>
      </c>
      <c r="Q2802" s="9">
        <f t="shared" ca="1" si="1377"/>
        <v>169.13850568008291</v>
      </c>
      <c r="R2802" s="9">
        <f t="shared" si="1363"/>
        <v>8</v>
      </c>
      <c r="S2802" s="23">
        <f t="shared" ca="1" si="1364"/>
        <v>5.6804417044214421</v>
      </c>
      <c r="T2802" s="9">
        <f t="shared" ca="1" si="1378"/>
        <v>40</v>
      </c>
      <c r="U2802" s="9">
        <f t="shared" ca="1" si="1379"/>
        <v>49.590135917191219</v>
      </c>
      <c r="V2802" s="23">
        <f t="shared" ca="1" si="1365"/>
        <v>73.78186715960247</v>
      </c>
      <c r="W2802" s="23">
        <f t="shared" ca="1" si="1380"/>
        <v>0</v>
      </c>
      <c r="X2802" s="23" t="e">
        <f ca="1">V2802/(S2802-#REF!)</f>
        <v>#REF!</v>
      </c>
      <c r="Y2802" s="9">
        <f t="shared" ca="1" si="1366"/>
        <v>0</v>
      </c>
      <c r="Z2802" s="9">
        <f t="shared" ca="1" si="1367"/>
        <v>0</v>
      </c>
      <c r="AA2802" s="24">
        <f t="shared" ca="1" si="1368"/>
        <v>678.40060006501312</v>
      </c>
      <c r="AB2802" s="9">
        <f t="shared" ca="1" si="1369"/>
        <v>401.53297354061942</v>
      </c>
      <c r="AC2802" s="9">
        <f t="shared" ca="1" si="1370"/>
        <v>212.63699884156199</v>
      </c>
      <c r="AD2802" s="9">
        <f t="shared" ca="1" si="1371"/>
        <v>25.967474976458082</v>
      </c>
      <c r="AE2802">
        <f t="shared" ca="1" si="1385"/>
        <v>1</v>
      </c>
      <c r="AF2802">
        <f t="shared" ca="1" si="1385"/>
        <v>1</v>
      </c>
      <c r="AG2802">
        <f t="shared" ca="1" si="1385"/>
        <v>0</v>
      </c>
      <c r="AH2802">
        <f t="shared" ca="1" si="1385"/>
        <v>1</v>
      </c>
      <c r="AI2802">
        <f t="shared" ca="1" si="1385"/>
        <v>0</v>
      </c>
      <c r="AJ2802">
        <f t="shared" ca="1" si="1385"/>
        <v>0</v>
      </c>
      <c r="AK2802">
        <f t="shared" ca="1" si="1385"/>
        <v>0</v>
      </c>
      <c r="AL2802">
        <f t="shared" ca="1" si="1373"/>
        <v>5.9773339091872435E-2</v>
      </c>
      <c r="AM2802">
        <f t="shared" ca="1" si="1374"/>
        <v>0.51934949952916165</v>
      </c>
    </row>
    <row r="2803" spans="1:39">
      <c r="A2803" s="10">
        <f t="shared" ca="1" si="1375"/>
        <v>41421.49482638984</v>
      </c>
      <c r="B2803" s="22">
        <f t="shared" ca="1" si="1376"/>
        <v>41421.49482638984</v>
      </c>
      <c r="C2803" s="22">
        <f t="shared" ca="1" si="1353"/>
        <v>41421.674652778733</v>
      </c>
      <c r="D2803">
        <f t="shared" si="1381"/>
        <v>276</v>
      </c>
      <c r="E2803" s="23">
        <f t="shared" si="1354"/>
        <v>59</v>
      </c>
      <c r="F2803" s="23">
        <f t="shared" si="1355"/>
        <v>4</v>
      </c>
      <c r="G2803">
        <f t="shared" ca="1" si="1382"/>
        <v>7</v>
      </c>
      <c r="H2803" s="9">
        <f t="shared" ca="1" si="1356"/>
        <v>148.08869814463947</v>
      </c>
      <c r="I2803" s="9">
        <f t="shared" ca="1" si="1357"/>
        <v>7243.581519956887</v>
      </c>
      <c r="J2803" s="9">
        <f t="shared" ca="1" si="1358"/>
        <v>18836.683992170791</v>
      </c>
      <c r="K2803" s="9">
        <f t="shared" ca="1" si="1359"/>
        <v>40593.015697861643</v>
      </c>
      <c r="L2803" s="9">
        <f t="shared" ca="1" si="1360"/>
        <v>20396.239646231363</v>
      </c>
      <c r="M2803" s="9">
        <f t="shared" ca="1" si="1384"/>
        <v>37686.657791689497</v>
      </c>
      <c r="N2803" s="9">
        <f t="shared" ca="1" si="1384"/>
        <v>17407.727009110433</v>
      </c>
      <c r="O2803" s="9">
        <f t="shared" ca="1" si="1362"/>
        <v>16587.216829236913</v>
      </c>
      <c r="P2803" s="9">
        <f t="shared" ca="1" si="1383"/>
        <v>31106.116776606552</v>
      </c>
      <c r="Q2803" s="9">
        <f t="shared" ca="1" si="1377"/>
        <v>169.21281251106794</v>
      </c>
      <c r="R2803" s="9">
        <f t="shared" si="1363"/>
        <v>8</v>
      </c>
      <c r="S2803" s="23">
        <f t="shared" ca="1" si="1364"/>
        <v>4.3158535514329692</v>
      </c>
      <c r="T2803" s="9">
        <f t="shared" ca="1" si="1378"/>
        <v>18</v>
      </c>
      <c r="U2803" s="9">
        <f t="shared" ca="1" si="1379"/>
        <v>57.07278515868893</v>
      </c>
      <c r="V2803" s="23">
        <f t="shared" ca="1" si="1365"/>
        <v>74.306830985036981</v>
      </c>
      <c r="W2803" s="23">
        <f t="shared" ca="1" si="1380"/>
        <v>0</v>
      </c>
      <c r="X2803" s="23" t="e">
        <f ca="1">V2803/(S2803-#REF!)</f>
        <v>#REF!</v>
      </c>
      <c r="Y2803" s="9">
        <f t="shared" ca="1" si="1366"/>
        <v>0</v>
      </c>
      <c r="Z2803" s="9">
        <f t="shared" ca="1" si="1367"/>
        <v>0</v>
      </c>
      <c r="AA2803" s="24">
        <f t="shared" ca="1" si="1368"/>
        <v>506.30825700305434</v>
      </c>
      <c r="AB2803" s="9">
        <f t="shared" ca="1" si="1369"/>
        <v>295.36801523811624</v>
      </c>
      <c r="AC2803" s="9">
        <f t="shared" ca="1" si="1370"/>
        <v>156.4159669384369</v>
      </c>
      <c r="AD2803" s="9">
        <f t="shared" ca="1" si="1371"/>
        <v>25.967474976458082</v>
      </c>
      <c r="AE2803">
        <f t="shared" ca="1" si="1385"/>
        <v>0</v>
      </c>
      <c r="AF2803">
        <f t="shared" ca="1" si="1385"/>
        <v>0</v>
      </c>
      <c r="AG2803">
        <f t="shared" ca="1" si="1385"/>
        <v>1</v>
      </c>
      <c r="AH2803">
        <f t="shared" ca="1" si="1385"/>
        <v>0</v>
      </c>
      <c r="AI2803">
        <f t="shared" ca="1" si="1385"/>
        <v>0</v>
      </c>
      <c r="AJ2803">
        <f t="shared" ca="1" si="1385"/>
        <v>0</v>
      </c>
      <c r="AK2803">
        <f t="shared" ca="1" si="1385"/>
        <v>0</v>
      </c>
      <c r="AL2803">
        <f t="shared" ca="1" si="1373"/>
        <v>5.9773339091872435E-2</v>
      </c>
      <c r="AM2803">
        <f t="shared" ca="1" si="1374"/>
        <v>0.51934949952916165</v>
      </c>
    </row>
    <row r="2804" spans="1:39">
      <c r="A2804" s="10">
        <f t="shared" ca="1" si="1375"/>
        <v>41421.699652778734</v>
      </c>
      <c r="B2804" s="22">
        <f t="shared" ca="1" si="1376"/>
        <v>41421.699652778734</v>
      </c>
      <c r="C2804" s="22">
        <f t="shared" ca="1" si="1353"/>
        <v>41421.852141204661</v>
      </c>
      <c r="D2804">
        <f t="shared" si="1381"/>
        <v>276</v>
      </c>
      <c r="E2804" s="23">
        <f t="shared" si="1354"/>
        <v>59</v>
      </c>
      <c r="F2804" s="23">
        <f t="shared" si="1355"/>
        <v>4</v>
      </c>
      <c r="G2804">
        <f t="shared" ca="1" si="1382"/>
        <v>6</v>
      </c>
      <c r="H2804" s="9">
        <f t="shared" ca="1" si="1356"/>
        <v>238.74892503672379</v>
      </c>
      <c r="I2804" s="9">
        <f t="shared" ca="1" si="1357"/>
        <v>7334.2417468489712</v>
      </c>
      <c r="J2804" s="9">
        <f t="shared" ca="1" si="1358"/>
        <v>18927.344219062874</v>
      </c>
      <c r="K2804" s="9">
        <f t="shared" ca="1" si="1359"/>
        <v>40593.015697861643</v>
      </c>
      <c r="L2804" s="9">
        <f t="shared" ca="1" si="1360"/>
        <v>20396.239646231363</v>
      </c>
      <c r="M2804" s="9">
        <f t="shared" ca="1" si="1384"/>
        <v>37777.31801858158</v>
      </c>
      <c r="N2804" s="9">
        <f t="shared" ca="1" si="1384"/>
        <v>17498.387236002516</v>
      </c>
      <c r="O2804" s="9">
        <f t="shared" ca="1" si="1362"/>
        <v>16677.877056128997</v>
      </c>
      <c r="P2804" s="9">
        <f t="shared" ca="1" si="1383"/>
        <v>31106.116776606552</v>
      </c>
      <c r="Q2804" s="9">
        <f t="shared" ca="1" si="1377"/>
        <v>169.30347273796002</v>
      </c>
      <c r="R2804" s="9">
        <f t="shared" si="1363"/>
        <v>8</v>
      </c>
      <c r="S2804" s="23">
        <f t="shared" ca="1" si="1364"/>
        <v>3.6597733390918723</v>
      </c>
      <c r="T2804" s="9">
        <f t="shared" ca="1" si="1378"/>
        <v>39</v>
      </c>
      <c r="U2804" s="9">
        <f t="shared" ca="1" si="1379"/>
        <v>35.184020730739576</v>
      </c>
      <c r="V2804" s="23">
        <f t="shared" ca="1" si="1365"/>
        <v>90.66022689208431</v>
      </c>
      <c r="W2804" s="23">
        <f t="shared" ca="1" si="1380"/>
        <v>1936.2470415854691</v>
      </c>
      <c r="X2804" s="23" t="e">
        <f ca="1">V2804/(S2804-#REF!)</f>
        <v>#REF!</v>
      </c>
      <c r="Y2804" s="9">
        <f t="shared" ca="1" si="1366"/>
        <v>0</v>
      </c>
      <c r="Z2804" s="9">
        <f t="shared" ca="1" si="1367"/>
        <v>0</v>
      </c>
      <c r="AA2804" s="24">
        <f t="shared" ca="1" si="1368"/>
        <v>423.56799523901964</v>
      </c>
      <c r="AB2804" s="9">
        <f t="shared" ca="1" si="1369"/>
        <v>244.32497471797888</v>
      </c>
      <c r="AC2804" s="9">
        <f t="shared" ca="1" si="1370"/>
        <v>129.38546218998368</v>
      </c>
      <c r="AD2804" s="9">
        <f t="shared" ca="1" si="1371"/>
        <v>25.967474976458082</v>
      </c>
      <c r="AE2804">
        <f t="shared" ca="1" si="1385"/>
        <v>1</v>
      </c>
      <c r="AF2804">
        <f t="shared" ca="1" si="1385"/>
        <v>0</v>
      </c>
      <c r="AG2804">
        <f t="shared" ca="1" si="1385"/>
        <v>1</v>
      </c>
      <c r="AH2804">
        <f t="shared" ca="1" si="1385"/>
        <v>0</v>
      </c>
      <c r="AI2804">
        <f t="shared" ca="1" si="1385"/>
        <v>0</v>
      </c>
      <c r="AJ2804">
        <f t="shared" ca="1" si="1385"/>
        <v>0</v>
      </c>
      <c r="AK2804">
        <f t="shared" ca="1" si="1385"/>
        <v>0</v>
      </c>
      <c r="AL2804">
        <f t="shared" ca="1" si="1373"/>
        <v>5.9773339091872435E-2</v>
      </c>
      <c r="AM2804">
        <f t="shared" ca="1" si="1374"/>
        <v>0.51934949952916165</v>
      </c>
    </row>
    <row r="2805" spans="1:39">
      <c r="A2805" s="10">
        <f t="shared" ca="1" si="1375"/>
        <v>41421.888252315774</v>
      </c>
      <c r="B2805" s="22">
        <f t="shared" ca="1" si="1376"/>
        <v>41421.888252315774</v>
      </c>
      <c r="C2805" s="22">
        <f t="shared" ca="1" si="1353"/>
        <v>41422.087928241701</v>
      </c>
      <c r="D2805">
        <f t="shared" si="1381"/>
        <v>276</v>
      </c>
      <c r="E2805" s="23">
        <f t="shared" si="1354"/>
        <v>59</v>
      </c>
      <c r="F2805" s="23">
        <f t="shared" si="1355"/>
        <v>4</v>
      </c>
      <c r="G2805">
        <f t="shared" ca="1" si="1382"/>
        <v>6</v>
      </c>
      <c r="H2805" s="9">
        <f t="shared" ca="1" si="1356"/>
        <v>321.89695235787951</v>
      </c>
      <c r="I2805" s="9">
        <f t="shared" ca="1" si="1357"/>
        <v>7417.3897741701267</v>
      </c>
      <c r="J2805" s="9">
        <f t="shared" ca="1" si="1358"/>
        <v>19010.49224638403</v>
      </c>
      <c r="K2805" s="9">
        <f t="shared" ca="1" si="1359"/>
        <v>40593.015697861643</v>
      </c>
      <c r="L2805" s="9">
        <f t="shared" ca="1" si="1360"/>
        <v>20396.239646231363</v>
      </c>
      <c r="M2805" s="9">
        <f t="shared" ca="1" si="1384"/>
        <v>37860.466045902736</v>
      </c>
      <c r="N2805" s="9">
        <f t="shared" ca="1" si="1384"/>
        <v>17581.535263323673</v>
      </c>
      <c r="O2805" s="9">
        <f t="shared" ca="1" si="1362"/>
        <v>16761.025083450153</v>
      </c>
      <c r="P2805" s="9">
        <f t="shared" ca="1" si="1383"/>
        <v>31106.116776606552</v>
      </c>
      <c r="Q2805" s="9">
        <f t="shared" ca="1" si="1377"/>
        <v>169.38662076528118</v>
      </c>
      <c r="R2805" s="9">
        <f t="shared" si="1363"/>
        <v>8</v>
      </c>
      <c r="S2805" s="23">
        <f t="shared" ca="1" si="1364"/>
        <v>4.7923794866118437</v>
      </c>
      <c r="T2805" s="9">
        <f t="shared" ca="1" si="1378"/>
        <v>47</v>
      </c>
      <c r="U2805" s="9">
        <f t="shared" ca="1" si="1379"/>
        <v>32.566151802635432</v>
      </c>
      <c r="V2805" s="23">
        <f t="shared" ca="1" si="1365"/>
        <v>83.148027321155709</v>
      </c>
      <c r="W2805" s="23">
        <f t="shared" ca="1" si="1380"/>
        <v>2166.8676524040193</v>
      </c>
      <c r="X2805" s="23" t="e">
        <f ca="1">V2805/(S2805-#REF!)</f>
        <v>#REF!</v>
      </c>
      <c r="Y2805" s="9">
        <f t="shared" ca="1" si="1366"/>
        <v>0</v>
      </c>
      <c r="Z2805" s="9">
        <f t="shared" ca="1" si="1367"/>
        <v>0</v>
      </c>
      <c r="AA2805" s="24">
        <f t="shared" ca="1" si="1368"/>
        <v>566.40438530017298</v>
      </c>
      <c r="AB2805" s="9">
        <f t="shared" ca="1" si="1369"/>
        <v>332.44173299503262</v>
      </c>
      <c r="AC2805" s="9">
        <f t="shared" ca="1" si="1370"/>
        <v>176.0488354678065</v>
      </c>
      <c r="AD2805" s="9">
        <f t="shared" ca="1" si="1371"/>
        <v>25.967474976458082</v>
      </c>
      <c r="AE2805">
        <f t="shared" ca="1" si="1385"/>
        <v>0</v>
      </c>
      <c r="AF2805">
        <f t="shared" ca="1" si="1385"/>
        <v>0</v>
      </c>
      <c r="AG2805">
        <f t="shared" ca="1" si="1385"/>
        <v>0</v>
      </c>
      <c r="AH2805">
        <f t="shared" ca="1" si="1385"/>
        <v>0</v>
      </c>
      <c r="AI2805">
        <f t="shared" ca="1" si="1385"/>
        <v>0</v>
      </c>
      <c r="AJ2805">
        <f t="shared" ca="1" si="1385"/>
        <v>0</v>
      </c>
      <c r="AK2805">
        <f t="shared" ca="1" si="1385"/>
        <v>0</v>
      </c>
      <c r="AL2805">
        <f t="shared" ca="1" si="1373"/>
        <v>5.9773339091872435E-2</v>
      </c>
      <c r="AM2805">
        <f t="shared" ca="1" si="1374"/>
        <v>0.51934949952916165</v>
      </c>
    </row>
    <row r="2806" spans="1:39">
      <c r="A2806" s="10">
        <f t="shared" ca="1" si="1375"/>
        <v>41422.109456019476</v>
      </c>
      <c r="B2806" s="22">
        <f t="shared" ca="1" si="1376"/>
        <v>41422.109456019476</v>
      </c>
      <c r="C2806" s="22">
        <f t="shared" ca="1" si="1353"/>
        <v>41422.261944445403</v>
      </c>
      <c r="D2806">
        <f t="shared" si="1381"/>
        <v>276</v>
      </c>
      <c r="E2806" s="23">
        <f t="shared" si="1354"/>
        <v>59</v>
      </c>
      <c r="F2806" s="23">
        <f t="shared" si="1355"/>
        <v>4</v>
      </c>
      <c r="G2806">
        <f t="shared" ca="1" si="1382"/>
        <v>7</v>
      </c>
      <c r="H2806" s="9">
        <f t="shared" ca="1" si="1356"/>
        <v>415.01358316399683</v>
      </c>
      <c r="I2806" s="9">
        <f t="shared" ca="1" si="1357"/>
        <v>7510.5064049762441</v>
      </c>
      <c r="J2806" s="9">
        <f t="shared" ca="1" si="1358"/>
        <v>19103.608877190149</v>
      </c>
      <c r="K2806" s="9">
        <f t="shared" ca="1" si="1359"/>
        <v>40593.015697861643</v>
      </c>
      <c r="L2806" s="9">
        <f t="shared" ca="1" si="1360"/>
        <v>20396.239646231363</v>
      </c>
      <c r="M2806" s="9">
        <f t="shared" ca="1" si="1384"/>
        <v>37953.582676708851</v>
      </c>
      <c r="N2806" s="9">
        <f t="shared" ca="1" si="1384"/>
        <v>17674.651894129791</v>
      </c>
      <c r="O2806" s="9">
        <f t="shared" ca="1" si="1362"/>
        <v>16854.141714256271</v>
      </c>
      <c r="P2806" s="9">
        <f t="shared" ca="1" si="1383"/>
        <v>31106.116776606552</v>
      </c>
      <c r="Q2806" s="9">
        <f t="shared" ca="1" si="1377"/>
        <v>169.4797373960873</v>
      </c>
      <c r="R2806" s="9">
        <f t="shared" si="1363"/>
        <v>8</v>
      </c>
      <c r="S2806" s="23">
        <f t="shared" ca="1" si="1364"/>
        <v>3.6597733390918723</v>
      </c>
      <c r="T2806" s="9">
        <f t="shared" ca="1" si="1378"/>
        <v>39</v>
      </c>
      <c r="U2806" s="9">
        <f t="shared" ca="1" si="1379"/>
        <v>35.184020730739576</v>
      </c>
      <c r="V2806" s="23">
        <f t="shared" ca="1" si="1365"/>
        <v>93.116630806117328</v>
      </c>
      <c r="W2806" s="23">
        <f t="shared" ca="1" si="1380"/>
        <v>0</v>
      </c>
      <c r="X2806" s="23" t="e">
        <f ca="1">V2806/(S2806-#REF!)</f>
        <v>#REF!</v>
      </c>
      <c r="Y2806" s="9">
        <f t="shared" ca="1" si="1366"/>
        <v>0</v>
      </c>
      <c r="Z2806" s="9">
        <f t="shared" ca="1" si="1367"/>
        <v>0</v>
      </c>
      <c r="AA2806" s="24">
        <f t="shared" ca="1" si="1368"/>
        <v>423.56799523901964</v>
      </c>
      <c r="AB2806" s="9">
        <f t="shared" ca="1" si="1369"/>
        <v>244.32497471797888</v>
      </c>
      <c r="AC2806" s="9">
        <f t="shared" ca="1" si="1370"/>
        <v>129.38546218998368</v>
      </c>
      <c r="AD2806" s="9">
        <f t="shared" ca="1" si="1371"/>
        <v>25.967474976458082</v>
      </c>
      <c r="AE2806">
        <f t="shared" ca="1" si="1385"/>
        <v>0</v>
      </c>
      <c r="AF2806">
        <f t="shared" ca="1" si="1385"/>
        <v>2</v>
      </c>
      <c r="AG2806">
        <f t="shared" ca="1" si="1385"/>
        <v>0</v>
      </c>
      <c r="AH2806">
        <f t="shared" ca="1" si="1385"/>
        <v>0</v>
      </c>
      <c r="AI2806">
        <f t="shared" ca="1" si="1385"/>
        <v>0</v>
      </c>
      <c r="AJ2806">
        <f t="shared" ca="1" si="1385"/>
        <v>0</v>
      </c>
      <c r="AK2806">
        <f t="shared" ca="1" si="1385"/>
        <v>0</v>
      </c>
      <c r="AL2806">
        <f t="shared" ca="1" si="1373"/>
        <v>5.9773339091872435E-2</v>
      </c>
      <c r="AM2806">
        <f t="shared" ca="1" si="1374"/>
        <v>0.51934949952916165</v>
      </c>
    </row>
    <row r="2807" spans="1:39">
      <c r="A2807" s="10">
        <f t="shared" ca="1" si="1375"/>
        <v>41422.289027778737</v>
      </c>
      <c r="B2807" s="22">
        <f t="shared" ca="1" si="1376"/>
        <v>41422.289027778737</v>
      </c>
      <c r="C2807" s="22">
        <f t="shared" ca="1" si="1353"/>
        <v>41422.441516204664</v>
      </c>
      <c r="D2807">
        <f t="shared" si="1381"/>
        <v>276</v>
      </c>
      <c r="E2807" s="23">
        <f t="shared" si="1354"/>
        <v>59</v>
      </c>
      <c r="F2807" s="23">
        <f t="shared" si="1355"/>
        <v>4</v>
      </c>
      <c r="G2807">
        <f t="shared" ca="1" si="1382"/>
        <v>6</v>
      </c>
      <c r="H2807" s="9">
        <f t="shared" ca="1" si="1356"/>
        <v>491.00489529917297</v>
      </c>
      <c r="I2807" s="9">
        <f t="shared" ca="1" si="1357"/>
        <v>7586.4977171114206</v>
      </c>
      <c r="J2807" s="9">
        <f t="shared" ca="1" si="1358"/>
        <v>19179.600189325323</v>
      </c>
      <c r="K2807" s="9">
        <f t="shared" ca="1" si="1359"/>
        <v>40593.015697861643</v>
      </c>
      <c r="L2807" s="9">
        <f t="shared" ca="1" si="1360"/>
        <v>20396.239646231363</v>
      </c>
      <c r="M2807" s="9">
        <f t="shared" ca="1" si="1384"/>
        <v>38029.573988844029</v>
      </c>
      <c r="N2807" s="9">
        <f t="shared" ca="1" si="1384"/>
        <v>17750.643206264966</v>
      </c>
      <c r="O2807" s="9">
        <f t="shared" ca="1" si="1362"/>
        <v>16930.133026391446</v>
      </c>
      <c r="P2807" s="9">
        <f t="shared" ca="1" si="1383"/>
        <v>31106.116776606552</v>
      </c>
      <c r="Q2807" s="9">
        <f t="shared" ca="1" si="1377"/>
        <v>169.55572870822249</v>
      </c>
      <c r="R2807" s="9">
        <f t="shared" si="1363"/>
        <v>8</v>
      </c>
      <c r="S2807" s="23">
        <f t="shared" ca="1" si="1364"/>
        <v>3.6597733390918723</v>
      </c>
      <c r="T2807" s="9">
        <f t="shared" ca="1" si="1378"/>
        <v>39</v>
      </c>
      <c r="U2807" s="9">
        <f t="shared" ca="1" si="1379"/>
        <v>35.184020730739576</v>
      </c>
      <c r="V2807" s="23">
        <f t="shared" ca="1" si="1365"/>
        <v>75.991312135176145</v>
      </c>
      <c r="W2807" s="23">
        <f t="shared" ca="1" si="1380"/>
        <v>1882.0035950527649</v>
      </c>
      <c r="X2807" s="23" t="e">
        <f ca="1">V2807/(S2807-#REF!)</f>
        <v>#REF!</v>
      </c>
      <c r="Y2807" s="9">
        <f t="shared" ca="1" si="1366"/>
        <v>0</v>
      </c>
      <c r="Z2807" s="9">
        <f t="shared" ca="1" si="1367"/>
        <v>0</v>
      </c>
      <c r="AA2807" s="24">
        <f t="shared" ca="1" si="1368"/>
        <v>423.56799523901964</v>
      </c>
      <c r="AB2807" s="9">
        <f t="shared" ca="1" si="1369"/>
        <v>244.32497471797888</v>
      </c>
      <c r="AC2807" s="9">
        <f t="shared" ca="1" si="1370"/>
        <v>129.38546218998368</v>
      </c>
      <c r="AD2807" s="9">
        <f t="shared" ca="1" si="1371"/>
        <v>25.967474976458082</v>
      </c>
      <c r="AE2807">
        <f t="shared" ca="1" si="1385"/>
        <v>0</v>
      </c>
      <c r="AF2807">
        <f t="shared" ca="1" si="1385"/>
        <v>0</v>
      </c>
      <c r="AG2807">
        <f t="shared" ca="1" si="1385"/>
        <v>0</v>
      </c>
      <c r="AH2807">
        <f t="shared" ca="1" si="1385"/>
        <v>0</v>
      </c>
      <c r="AI2807">
        <f t="shared" ca="1" si="1385"/>
        <v>0</v>
      </c>
      <c r="AJ2807">
        <f t="shared" ca="1" si="1385"/>
        <v>0</v>
      </c>
      <c r="AK2807">
        <f t="shared" ca="1" si="1385"/>
        <v>0</v>
      </c>
      <c r="AL2807">
        <f t="shared" ca="1" si="1373"/>
        <v>5.9773339091872435E-2</v>
      </c>
      <c r="AM2807">
        <f t="shared" ca="1" si="1374"/>
        <v>0.51934949952916165</v>
      </c>
    </row>
    <row r="2808" spans="1:39">
      <c r="A2808" s="10">
        <f t="shared" ca="1" si="1375"/>
        <v>41422.469293982445</v>
      </c>
      <c r="B2808" s="22">
        <f t="shared" ca="1" si="1376"/>
        <v>41422.469293982445</v>
      </c>
      <c r="C2808" s="22">
        <f t="shared" ca="1" si="1353"/>
        <v>41422.644340278741</v>
      </c>
      <c r="D2808">
        <f t="shared" si="1381"/>
        <v>276</v>
      </c>
      <c r="E2808" s="23">
        <f t="shared" si="1354"/>
        <v>59</v>
      </c>
      <c r="F2808" s="23">
        <f t="shared" si="1355"/>
        <v>4</v>
      </c>
      <c r="G2808">
        <f t="shared" ca="1" si="1382"/>
        <v>7</v>
      </c>
      <c r="H2808" s="9">
        <f t="shared" ca="1" si="1356"/>
        <v>580.92187571070269</v>
      </c>
      <c r="I2808" s="9">
        <f t="shared" ca="1" si="1357"/>
        <v>7676.4146975229505</v>
      </c>
      <c r="J2808" s="9">
        <f t="shared" ca="1" si="1358"/>
        <v>19269.517169736853</v>
      </c>
      <c r="K2808" s="9">
        <f t="shared" ca="1" si="1359"/>
        <v>40593.015697861643</v>
      </c>
      <c r="L2808" s="9">
        <f t="shared" ca="1" si="1360"/>
        <v>20396.239646231363</v>
      </c>
      <c r="M2808" s="9">
        <f t="shared" ca="1" si="1384"/>
        <v>38119.490969255559</v>
      </c>
      <c r="N2808" s="9">
        <f t="shared" ca="1" si="1384"/>
        <v>17840.560186676496</v>
      </c>
      <c r="O2808" s="9">
        <f t="shared" ca="1" si="1362"/>
        <v>17020.050006802976</v>
      </c>
      <c r="P2808" s="9">
        <f t="shared" ca="1" si="1383"/>
        <v>31106.116776606552</v>
      </c>
      <c r="Q2808" s="9">
        <f t="shared" ca="1" si="1377"/>
        <v>169.645645688634</v>
      </c>
      <c r="R2808" s="9">
        <f t="shared" si="1363"/>
        <v>8</v>
      </c>
      <c r="S2808" s="23">
        <f t="shared" ca="1" si="1364"/>
        <v>4.2011613856177181</v>
      </c>
      <c r="T2808" s="9">
        <f t="shared" ca="1" si="1378"/>
        <v>12</v>
      </c>
      <c r="U2808" s="9">
        <f t="shared" ca="1" si="1379"/>
        <v>4.1809882237848797</v>
      </c>
      <c r="V2808" s="23">
        <f t="shared" ca="1" si="1365"/>
        <v>89.91698041152975</v>
      </c>
      <c r="W2808" s="23">
        <f t="shared" ca="1" si="1380"/>
        <v>0</v>
      </c>
      <c r="X2808" s="23" t="e">
        <f ca="1">V2808/(S2808-#REF!)</f>
        <v>#REF!</v>
      </c>
      <c r="Y2808" s="9">
        <f t="shared" ca="1" si="1366"/>
        <v>0</v>
      </c>
      <c r="Z2808" s="9">
        <f t="shared" ca="1" si="1367"/>
        <v>0</v>
      </c>
      <c r="AA2808" s="24">
        <f t="shared" ca="1" si="1368"/>
        <v>491.84408075854316</v>
      </c>
      <c r="AB2808" s="9">
        <f t="shared" ca="1" si="1369"/>
        <v>286.4449647376897</v>
      </c>
      <c r="AC2808" s="9">
        <f t="shared" ca="1" si="1370"/>
        <v>151.69064970684855</v>
      </c>
      <c r="AD2808" s="9">
        <f t="shared" ca="1" si="1371"/>
        <v>25.967474976458082</v>
      </c>
      <c r="AE2808">
        <f t="shared" ca="1" si="1385"/>
        <v>0</v>
      </c>
      <c r="AF2808">
        <f t="shared" ca="1" si="1385"/>
        <v>1</v>
      </c>
      <c r="AG2808">
        <f t="shared" ca="1" si="1385"/>
        <v>0</v>
      </c>
      <c r="AH2808">
        <f t="shared" ca="1" si="1385"/>
        <v>0</v>
      </c>
      <c r="AI2808">
        <f t="shared" ca="1" si="1385"/>
        <v>0</v>
      </c>
      <c r="AJ2808">
        <f t="shared" ca="1" si="1385"/>
        <v>0</v>
      </c>
      <c r="AK2808">
        <f t="shared" ca="1" si="1385"/>
        <v>0</v>
      </c>
      <c r="AL2808">
        <f t="shared" ca="1" si="1373"/>
        <v>5.9773339091872435E-2</v>
      </c>
      <c r="AM2808">
        <f t="shared" ca="1" si="1374"/>
        <v>0.51934949952916165</v>
      </c>
    </row>
    <row r="2809" spans="1:39">
      <c r="A2809" s="10">
        <f t="shared" ca="1" si="1375"/>
        <v>41422.657534723185</v>
      </c>
      <c r="B2809" s="22">
        <f t="shared" ca="1" si="1376"/>
        <v>41422.657534723185</v>
      </c>
      <c r="C2809" s="22">
        <f t="shared" ca="1" si="1353"/>
        <v>41422.883402778738</v>
      </c>
      <c r="D2809">
        <f t="shared" si="1381"/>
        <v>276</v>
      </c>
      <c r="E2809" s="23">
        <f t="shared" si="1354"/>
        <v>59</v>
      </c>
      <c r="F2809" s="23">
        <f t="shared" si="1355"/>
        <v>4</v>
      </c>
      <c r="G2809">
        <f t="shared" ca="1" si="1382"/>
        <v>6</v>
      </c>
      <c r="H2809" s="9">
        <f t="shared" ca="1" si="1356"/>
        <v>666.12691423948615</v>
      </c>
      <c r="I2809" s="9">
        <f t="shared" ca="1" si="1357"/>
        <v>7761.6197360517344</v>
      </c>
      <c r="J2809" s="9">
        <f t="shared" ca="1" si="1358"/>
        <v>19354.722208265637</v>
      </c>
      <c r="K2809" s="9">
        <f t="shared" ca="1" si="1359"/>
        <v>40593.015697861643</v>
      </c>
      <c r="L2809" s="9">
        <f t="shared" ca="1" si="1360"/>
        <v>20396.239646231363</v>
      </c>
      <c r="M2809" s="9">
        <f t="shared" ca="1" si="1384"/>
        <v>38204.69600778434</v>
      </c>
      <c r="N2809" s="9">
        <f t="shared" ca="1" si="1384"/>
        <v>17925.765225205279</v>
      </c>
      <c r="O2809" s="9">
        <f t="shared" ca="1" si="1362"/>
        <v>17105.25504533176</v>
      </c>
      <c r="P2809" s="9">
        <f t="shared" ca="1" si="1383"/>
        <v>31106.116776606552</v>
      </c>
      <c r="Q2809" s="9">
        <f t="shared" ca="1" si="1377"/>
        <v>169.73085072716279</v>
      </c>
      <c r="R2809" s="9">
        <f t="shared" si="1363"/>
        <v>8</v>
      </c>
      <c r="S2809" s="23">
        <f t="shared" ca="1" si="1364"/>
        <v>5.4210956676655062</v>
      </c>
      <c r="T2809" s="9">
        <f t="shared" ca="1" si="1378"/>
        <v>25</v>
      </c>
      <c r="U2809" s="9">
        <f t="shared" ca="1" si="1379"/>
        <v>15.944403595822223</v>
      </c>
      <c r="V2809" s="23">
        <f t="shared" ca="1" si="1365"/>
        <v>85.205038528783476</v>
      </c>
      <c r="W2809" s="23">
        <f t="shared" ca="1" si="1380"/>
        <v>1905.2313403129235</v>
      </c>
      <c r="X2809" s="23" t="e">
        <f ca="1">V2809/(S2809-#REF!)</f>
        <v>#REF!</v>
      </c>
      <c r="Y2809" s="9">
        <f t="shared" ca="1" si="1366"/>
        <v>0</v>
      </c>
      <c r="Z2809" s="9">
        <f t="shared" ca="1" si="1367"/>
        <v>0</v>
      </c>
      <c r="AA2809" s="24">
        <f t="shared" ca="1" si="1368"/>
        <v>645.69368623799642</v>
      </c>
      <c r="AB2809" s="9">
        <f t="shared" ca="1" si="1369"/>
        <v>381.35585188100765</v>
      </c>
      <c r="AC2809" s="9">
        <f t="shared" ca="1" si="1370"/>
        <v>201.95194212721742</v>
      </c>
      <c r="AD2809" s="9">
        <f t="shared" ca="1" si="1371"/>
        <v>25.967474976458082</v>
      </c>
      <c r="AE2809">
        <f t="shared" ca="1" si="1385"/>
        <v>1</v>
      </c>
      <c r="AF2809">
        <f t="shared" ca="1" si="1385"/>
        <v>0</v>
      </c>
      <c r="AG2809">
        <f t="shared" ca="1" si="1385"/>
        <v>1</v>
      </c>
      <c r="AH2809">
        <f t="shared" ca="1" si="1385"/>
        <v>0</v>
      </c>
      <c r="AI2809">
        <f t="shared" ca="1" si="1385"/>
        <v>0</v>
      </c>
      <c r="AJ2809">
        <f t="shared" ca="1" si="1385"/>
        <v>0</v>
      </c>
      <c r="AK2809">
        <f t="shared" ca="1" si="1385"/>
        <v>0</v>
      </c>
      <c r="AL2809">
        <f t="shared" ca="1" si="1373"/>
        <v>5.9773339091872435E-2</v>
      </c>
      <c r="AM2809">
        <f t="shared" ca="1" si="1374"/>
        <v>0.51934949952916165</v>
      </c>
    </row>
    <row r="2810" spans="1:39">
      <c r="A2810" s="10">
        <f t="shared" ca="1" si="1375"/>
        <v>41422.909791667626</v>
      </c>
      <c r="B2810" s="22">
        <f t="shared" ca="1" si="1376"/>
        <v>41422.909791667626</v>
      </c>
      <c r="C2810" s="22">
        <f t="shared" ca="1" si="1353"/>
        <v>41423.062280093553</v>
      </c>
      <c r="D2810">
        <f t="shared" si="1381"/>
        <v>276</v>
      </c>
      <c r="E2810" s="23">
        <f t="shared" si="1354"/>
        <v>59</v>
      </c>
      <c r="F2810" s="23">
        <f t="shared" si="1355"/>
        <v>4</v>
      </c>
      <c r="G2810">
        <f t="shared" ca="1" si="1382"/>
        <v>6</v>
      </c>
      <c r="H2810" s="9">
        <f t="shared" ca="1" si="1356"/>
        <v>751.36726735410139</v>
      </c>
      <c r="I2810" s="9">
        <f t="shared" ca="1" si="1357"/>
        <v>7846.86008916635</v>
      </c>
      <c r="J2810" s="9">
        <f t="shared" ca="1" si="1358"/>
        <v>19439.962561380253</v>
      </c>
      <c r="K2810" s="9">
        <f t="shared" ca="1" si="1359"/>
        <v>40593.015697861643</v>
      </c>
      <c r="L2810" s="9">
        <f t="shared" ca="1" si="1360"/>
        <v>20396.239646231363</v>
      </c>
      <c r="M2810" s="9">
        <f t="shared" ref="M2810:N2825" ca="1" si="1386">IF(M2809&gt;K2810,0,M2809+$V2810)</f>
        <v>38289.936360898952</v>
      </c>
      <c r="N2810" s="9">
        <f t="shared" ca="1" si="1386"/>
        <v>18011.005578319895</v>
      </c>
      <c r="O2810" s="9">
        <f t="shared" ca="1" si="1362"/>
        <v>17190.495398446375</v>
      </c>
      <c r="P2810" s="9">
        <f t="shared" ca="1" si="1383"/>
        <v>31106.116776606552</v>
      </c>
      <c r="Q2810" s="9">
        <f t="shared" ca="1" si="1377"/>
        <v>169.8160910802774</v>
      </c>
      <c r="R2810" s="9">
        <f t="shared" si="1363"/>
        <v>8</v>
      </c>
      <c r="S2810" s="23">
        <f t="shared" ca="1" si="1364"/>
        <v>3.6597733390918723</v>
      </c>
      <c r="T2810" s="9">
        <f t="shared" ca="1" si="1378"/>
        <v>39</v>
      </c>
      <c r="U2810" s="9">
        <f t="shared" ca="1" si="1379"/>
        <v>35.184020730739576</v>
      </c>
      <c r="V2810" s="23">
        <f t="shared" ca="1" si="1365"/>
        <v>85.240353114615203</v>
      </c>
      <c r="W2810" s="23">
        <f t="shared" ca="1" si="1380"/>
        <v>1937.4396636019658</v>
      </c>
      <c r="X2810" s="23" t="e">
        <f ca="1">V2810/(S2810-#REF!)</f>
        <v>#REF!</v>
      </c>
      <c r="Y2810" s="9">
        <f t="shared" ca="1" si="1366"/>
        <v>0</v>
      </c>
      <c r="Z2810" s="9">
        <f t="shared" ca="1" si="1367"/>
        <v>0</v>
      </c>
      <c r="AA2810" s="24">
        <f t="shared" ca="1" si="1368"/>
        <v>423.56799523901964</v>
      </c>
      <c r="AB2810" s="9">
        <f t="shared" ca="1" si="1369"/>
        <v>244.32497471797888</v>
      </c>
      <c r="AC2810" s="9">
        <f t="shared" ca="1" si="1370"/>
        <v>129.38546218998368</v>
      </c>
      <c r="AD2810" s="9">
        <f t="shared" ca="1" si="1371"/>
        <v>25.967474976458082</v>
      </c>
      <c r="AE2810">
        <f t="shared" ref="AE2810:AK2825" ca="1" si="1387">ROUNDDOWN((VLOOKUP($E2810,$A$235:$T$501,AE$534,FALSE)/RAND())^(1/4),0)</f>
        <v>1</v>
      </c>
      <c r="AF2810">
        <f t="shared" ca="1" si="1387"/>
        <v>1</v>
      </c>
      <c r="AG2810">
        <f t="shared" ca="1" si="1387"/>
        <v>0</v>
      </c>
      <c r="AH2810">
        <f t="shared" ca="1" si="1387"/>
        <v>0</v>
      </c>
      <c r="AI2810">
        <f t="shared" ca="1" si="1387"/>
        <v>0</v>
      </c>
      <c r="AJ2810">
        <f t="shared" ca="1" si="1387"/>
        <v>0</v>
      </c>
      <c r="AK2810">
        <f t="shared" ca="1" si="1387"/>
        <v>0</v>
      </c>
      <c r="AL2810">
        <f t="shared" ca="1" si="1373"/>
        <v>5.9773339091872435E-2</v>
      </c>
      <c r="AM2810">
        <f t="shared" ca="1" si="1374"/>
        <v>0.51934949952916165</v>
      </c>
    </row>
    <row r="2811" spans="1:39">
      <c r="A2811" s="10">
        <f t="shared" ca="1" si="1375"/>
        <v>41423.093530093553</v>
      </c>
      <c r="B2811" s="22">
        <f t="shared" ca="1" si="1376"/>
        <v>41423.093530093553</v>
      </c>
      <c r="C2811" s="22">
        <f t="shared" ca="1" si="1353"/>
        <v>41423.261516204664</v>
      </c>
      <c r="D2811">
        <f t="shared" si="1381"/>
        <v>276</v>
      </c>
      <c r="E2811" s="23">
        <f t="shared" si="1354"/>
        <v>59</v>
      </c>
      <c r="F2811" s="23">
        <f t="shared" si="1355"/>
        <v>4</v>
      </c>
      <c r="G2811">
        <f t="shared" ca="1" si="1382"/>
        <v>7</v>
      </c>
      <c r="H2811" s="9">
        <f t="shared" ca="1" si="1356"/>
        <v>838.2469543264549</v>
      </c>
      <c r="I2811" s="9">
        <f t="shared" ca="1" si="1357"/>
        <v>7933.7397761387037</v>
      </c>
      <c r="J2811" s="9">
        <f t="shared" ca="1" si="1358"/>
        <v>19526.842248352605</v>
      </c>
      <c r="K2811" s="9">
        <f t="shared" ca="1" si="1359"/>
        <v>40593.015697861643</v>
      </c>
      <c r="L2811" s="9">
        <f t="shared" ca="1" si="1360"/>
        <v>20396.239646231363</v>
      </c>
      <c r="M2811" s="9">
        <f t="shared" ca="1" si="1386"/>
        <v>38376.816047871303</v>
      </c>
      <c r="N2811" s="9">
        <f t="shared" ca="1" si="1386"/>
        <v>18097.885265292247</v>
      </c>
      <c r="O2811" s="9">
        <f t="shared" ca="1" si="1362"/>
        <v>17277.375085418727</v>
      </c>
      <c r="P2811" s="9">
        <f t="shared" ca="1" si="1383"/>
        <v>31106.116776606552</v>
      </c>
      <c r="Q2811" s="9">
        <f t="shared" ca="1" si="1377"/>
        <v>169.90297076724977</v>
      </c>
      <c r="R2811" s="9">
        <f t="shared" si="1363"/>
        <v>8</v>
      </c>
      <c r="S2811" s="23">
        <f t="shared" ca="1" si="1364"/>
        <v>4.031880179888029</v>
      </c>
      <c r="T2811" s="9">
        <f t="shared" ca="1" si="1378"/>
        <v>1</v>
      </c>
      <c r="U2811" s="9">
        <f t="shared" ca="1" si="1379"/>
        <v>54.768647596903975</v>
      </c>
      <c r="V2811" s="23">
        <f t="shared" ca="1" si="1365"/>
        <v>86.879686972353568</v>
      </c>
      <c r="W2811" s="23">
        <f t="shared" ca="1" si="1380"/>
        <v>0</v>
      </c>
      <c r="X2811" s="23" t="e">
        <f ca="1">V2811/(S2811-#REF!)</f>
        <v>#REF!</v>
      </c>
      <c r="Y2811" s="9">
        <f t="shared" ca="1" si="1366"/>
        <v>0</v>
      </c>
      <c r="Z2811" s="9">
        <f t="shared" ca="1" si="1367"/>
        <v>0</v>
      </c>
      <c r="AA2811" s="24">
        <f t="shared" ca="1" si="1368"/>
        <v>470.49551543018669</v>
      </c>
      <c r="AB2811" s="9">
        <f t="shared" ca="1" si="1369"/>
        <v>273.27488693191987</v>
      </c>
      <c r="AC2811" s="9">
        <f t="shared" ca="1" si="1370"/>
        <v>144.71626403078534</v>
      </c>
      <c r="AD2811" s="9">
        <f t="shared" ca="1" si="1371"/>
        <v>25.967474976458082</v>
      </c>
      <c r="AE2811">
        <f t="shared" ca="1" si="1387"/>
        <v>0</v>
      </c>
      <c r="AF2811">
        <f t="shared" ca="1" si="1387"/>
        <v>1</v>
      </c>
      <c r="AG2811">
        <f t="shared" ca="1" si="1387"/>
        <v>0</v>
      </c>
      <c r="AH2811">
        <f t="shared" ca="1" si="1387"/>
        <v>0</v>
      </c>
      <c r="AI2811">
        <f t="shared" ca="1" si="1387"/>
        <v>0</v>
      </c>
      <c r="AJ2811">
        <f t="shared" ca="1" si="1387"/>
        <v>0</v>
      </c>
      <c r="AK2811">
        <f t="shared" ca="1" si="1387"/>
        <v>0</v>
      </c>
      <c r="AL2811">
        <f t="shared" ca="1" si="1373"/>
        <v>5.9773339091872435E-2</v>
      </c>
      <c r="AM2811">
        <f t="shared" ca="1" si="1374"/>
        <v>0.51934949952916165</v>
      </c>
    </row>
    <row r="2812" spans="1:39">
      <c r="A2812" s="10">
        <f t="shared" ca="1" si="1375"/>
        <v>41423.274710649108</v>
      </c>
      <c r="B2812" s="22">
        <f t="shared" ca="1" si="1376"/>
        <v>41423.274710649108</v>
      </c>
      <c r="C2812" s="22">
        <f t="shared" ca="1" si="1353"/>
        <v>41423.446944445401</v>
      </c>
      <c r="D2812">
        <f t="shared" si="1381"/>
        <v>276</v>
      </c>
      <c r="E2812" s="23">
        <f t="shared" si="1354"/>
        <v>59</v>
      </c>
      <c r="F2812" s="23">
        <f t="shared" si="1355"/>
        <v>4</v>
      </c>
      <c r="G2812">
        <f t="shared" ca="1" si="1382"/>
        <v>6</v>
      </c>
      <c r="H2812" s="9">
        <f t="shared" ca="1" si="1356"/>
        <v>910.2469543264549</v>
      </c>
      <c r="I2812" s="9">
        <f t="shared" ca="1" si="1357"/>
        <v>8005.7397761387037</v>
      </c>
      <c r="J2812" s="9">
        <f t="shared" ca="1" si="1358"/>
        <v>19598.842248352605</v>
      </c>
      <c r="K2812" s="9">
        <f t="shared" ca="1" si="1359"/>
        <v>40593.015697861643</v>
      </c>
      <c r="L2812" s="9">
        <f t="shared" ca="1" si="1360"/>
        <v>20396.239646231363</v>
      </c>
      <c r="M2812" s="9">
        <f t="shared" ca="1" si="1386"/>
        <v>38448.816047871303</v>
      </c>
      <c r="N2812" s="9">
        <f t="shared" ca="1" si="1386"/>
        <v>18169.885265292247</v>
      </c>
      <c r="O2812" s="9">
        <f t="shared" ca="1" si="1362"/>
        <v>17349.375085418727</v>
      </c>
      <c r="P2812" s="9">
        <f t="shared" ca="1" si="1383"/>
        <v>31106.116776606552</v>
      </c>
      <c r="Q2812" s="9">
        <f t="shared" ca="1" si="1377"/>
        <v>169.97497076724977</v>
      </c>
      <c r="R2812" s="9">
        <f t="shared" si="1363"/>
        <v>8</v>
      </c>
      <c r="S2812" s="23">
        <f t="shared" ca="1" si="1364"/>
        <v>4.1338036391305053</v>
      </c>
      <c r="T2812" s="9">
        <f t="shared" ca="1" si="1378"/>
        <v>8</v>
      </c>
      <c r="U2812" s="9">
        <f t="shared" ca="1" si="1379"/>
        <v>1.6931008698193182</v>
      </c>
      <c r="V2812" s="23">
        <f t="shared" ca="1" si="1365"/>
        <v>72</v>
      </c>
      <c r="W2812" s="23">
        <f t="shared" ca="1" si="1380"/>
        <v>2040.8363637429488</v>
      </c>
      <c r="X2812" s="23" t="e">
        <f ca="1">V2812/(S2812-#REF!)</f>
        <v>#REF!</v>
      </c>
      <c r="Y2812" s="9">
        <f t="shared" ca="1" si="1366"/>
        <v>0</v>
      </c>
      <c r="Z2812" s="9">
        <f t="shared" ca="1" si="1367"/>
        <v>0</v>
      </c>
      <c r="AA2812" s="24">
        <f t="shared" ca="1" si="1368"/>
        <v>483.34939143343672</v>
      </c>
      <c r="AB2812" s="9">
        <f t="shared" ca="1" si="1369"/>
        <v>281.20453206098455</v>
      </c>
      <c r="AC2812" s="9">
        <f t="shared" ca="1" si="1370"/>
        <v>148.91551055157538</v>
      </c>
      <c r="AD2812" s="9">
        <f t="shared" ca="1" si="1371"/>
        <v>25.967474976458082</v>
      </c>
      <c r="AE2812">
        <f t="shared" ca="1" si="1387"/>
        <v>1</v>
      </c>
      <c r="AF2812">
        <f t="shared" ca="1" si="1387"/>
        <v>0</v>
      </c>
      <c r="AG2812">
        <f t="shared" ca="1" si="1387"/>
        <v>0</v>
      </c>
      <c r="AH2812">
        <f t="shared" ca="1" si="1387"/>
        <v>1</v>
      </c>
      <c r="AI2812">
        <f t="shared" ca="1" si="1387"/>
        <v>0</v>
      </c>
      <c r="AJ2812">
        <f t="shared" ca="1" si="1387"/>
        <v>0</v>
      </c>
      <c r="AK2812">
        <f t="shared" ca="1" si="1387"/>
        <v>0</v>
      </c>
      <c r="AL2812">
        <f t="shared" ca="1" si="1373"/>
        <v>5.9773339091872435E-2</v>
      </c>
      <c r="AM2812">
        <f t="shared" ca="1" si="1374"/>
        <v>0.51934949952916165</v>
      </c>
    </row>
    <row r="2813" spans="1:39">
      <c r="A2813" s="10">
        <f t="shared" ca="1" si="1375"/>
        <v>41423.460833334291</v>
      </c>
      <c r="B2813" s="22">
        <f t="shared" ca="1" si="1376"/>
        <v>41423.460833334291</v>
      </c>
      <c r="C2813" s="22">
        <f t="shared" ca="1" si="1353"/>
        <v>41423.613321760218</v>
      </c>
      <c r="D2813">
        <f t="shared" si="1381"/>
        <v>276</v>
      </c>
      <c r="E2813" s="23">
        <f t="shared" si="1354"/>
        <v>59</v>
      </c>
      <c r="F2813" s="23">
        <f t="shared" si="1355"/>
        <v>4</v>
      </c>
      <c r="G2813">
        <f t="shared" ca="1" si="1382"/>
        <v>7</v>
      </c>
      <c r="H2813" s="9">
        <f t="shared" ca="1" si="1356"/>
        <v>986.92177818649384</v>
      </c>
      <c r="I2813" s="9">
        <f t="shared" ca="1" si="1357"/>
        <v>8082.4145999987431</v>
      </c>
      <c r="J2813" s="9">
        <f t="shared" ca="1" si="1358"/>
        <v>19675.517072212642</v>
      </c>
      <c r="K2813" s="9">
        <f t="shared" ca="1" si="1359"/>
        <v>40593.015697861643</v>
      </c>
      <c r="L2813" s="9">
        <f t="shared" ca="1" si="1360"/>
        <v>20396.239646231363</v>
      </c>
      <c r="M2813" s="9">
        <f t="shared" ca="1" si="1386"/>
        <v>38525.490871731345</v>
      </c>
      <c r="N2813" s="9">
        <f t="shared" ca="1" si="1386"/>
        <v>18246.560089152284</v>
      </c>
      <c r="O2813" s="9">
        <f t="shared" ca="1" si="1362"/>
        <v>17426.049909278765</v>
      </c>
      <c r="P2813" s="9">
        <f t="shared" ca="1" si="1383"/>
        <v>31106.116776606552</v>
      </c>
      <c r="Q2813" s="9">
        <f t="shared" ca="1" si="1377"/>
        <v>170.0516455911098</v>
      </c>
      <c r="R2813" s="9">
        <f t="shared" si="1363"/>
        <v>8</v>
      </c>
      <c r="S2813" s="23">
        <f t="shared" ca="1" si="1364"/>
        <v>3.6597733390918723</v>
      </c>
      <c r="T2813" s="9">
        <f t="shared" ca="1" si="1378"/>
        <v>39</v>
      </c>
      <c r="U2813" s="9">
        <f t="shared" ca="1" si="1379"/>
        <v>35.184020730739576</v>
      </c>
      <c r="V2813" s="23">
        <f t="shared" ca="1" si="1365"/>
        <v>76.674823860038998</v>
      </c>
      <c r="W2813" s="23">
        <f t="shared" ca="1" si="1380"/>
        <v>0</v>
      </c>
      <c r="X2813" s="23" t="e">
        <f ca="1">V2813/(S2813-#REF!)</f>
        <v>#REF!</v>
      </c>
      <c r="Y2813" s="9">
        <f t="shared" ca="1" si="1366"/>
        <v>0</v>
      </c>
      <c r="Z2813" s="9">
        <f t="shared" ca="1" si="1367"/>
        <v>0</v>
      </c>
      <c r="AA2813" s="24">
        <f t="shared" ca="1" si="1368"/>
        <v>423.56799523901964</v>
      </c>
      <c r="AB2813" s="9">
        <f t="shared" ca="1" si="1369"/>
        <v>244.32497471797888</v>
      </c>
      <c r="AC2813" s="9">
        <f t="shared" ca="1" si="1370"/>
        <v>129.38546218998368</v>
      </c>
      <c r="AD2813" s="9">
        <f t="shared" ca="1" si="1371"/>
        <v>25.967474976458082</v>
      </c>
      <c r="AE2813">
        <f t="shared" ca="1" si="1387"/>
        <v>1</v>
      </c>
      <c r="AF2813">
        <f t="shared" ca="1" si="1387"/>
        <v>0</v>
      </c>
      <c r="AG2813">
        <f t="shared" ca="1" si="1387"/>
        <v>0</v>
      </c>
      <c r="AH2813">
        <f t="shared" ca="1" si="1387"/>
        <v>0</v>
      </c>
      <c r="AI2813">
        <f t="shared" ca="1" si="1387"/>
        <v>0</v>
      </c>
      <c r="AJ2813">
        <f t="shared" ca="1" si="1387"/>
        <v>0</v>
      </c>
      <c r="AK2813">
        <f t="shared" ca="1" si="1387"/>
        <v>0</v>
      </c>
      <c r="AL2813">
        <f t="shared" ca="1" si="1373"/>
        <v>5.9773339091872435E-2</v>
      </c>
      <c r="AM2813">
        <f t="shared" ca="1" si="1374"/>
        <v>0.51934949952916165</v>
      </c>
    </row>
    <row r="2814" spans="1:39">
      <c r="A2814" s="10">
        <f t="shared" ca="1" si="1375"/>
        <v>41423.633460649107</v>
      </c>
      <c r="B2814" s="22">
        <f t="shared" ca="1" si="1376"/>
        <v>41423.633460649107</v>
      </c>
      <c r="C2814" s="22">
        <f t="shared" ca="1" si="1353"/>
        <v>41423.785949075034</v>
      </c>
      <c r="D2814">
        <f t="shared" si="1381"/>
        <v>276</v>
      </c>
      <c r="E2814" s="23">
        <f t="shared" si="1354"/>
        <v>59</v>
      </c>
      <c r="F2814" s="23">
        <f t="shared" si="1355"/>
        <v>4</v>
      </c>
      <c r="G2814">
        <f t="shared" ca="1" si="1382"/>
        <v>7</v>
      </c>
      <c r="H2814" s="9">
        <f t="shared" ca="1" si="1356"/>
        <v>1078.1231405106903</v>
      </c>
      <c r="I2814" s="9">
        <f t="shared" ca="1" si="1357"/>
        <v>8173.6159623229396</v>
      </c>
      <c r="J2814" s="9">
        <f t="shared" ca="1" si="1358"/>
        <v>19766.718434536837</v>
      </c>
      <c r="K2814" s="9">
        <f t="shared" ca="1" si="1359"/>
        <v>40593.015697861643</v>
      </c>
      <c r="L2814" s="9">
        <f t="shared" ca="1" si="1360"/>
        <v>20396.239646231363</v>
      </c>
      <c r="M2814" s="9">
        <f t="shared" ca="1" si="1386"/>
        <v>38616.692234055539</v>
      </c>
      <c r="N2814" s="9">
        <f t="shared" ca="1" si="1386"/>
        <v>18337.761451476479</v>
      </c>
      <c r="O2814" s="9">
        <f t="shared" ca="1" si="1362"/>
        <v>17517.25127160296</v>
      </c>
      <c r="P2814" s="9">
        <f t="shared" ca="1" si="1383"/>
        <v>31106.116776606552</v>
      </c>
      <c r="Q2814" s="9">
        <f t="shared" ca="1" si="1377"/>
        <v>170.142846953434</v>
      </c>
      <c r="R2814" s="9">
        <f t="shared" si="1363"/>
        <v>8</v>
      </c>
      <c r="S2814" s="23">
        <f t="shared" ca="1" si="1364"/>
        <v>3.6597733390918723</v>
      </c>
      <c r="T2814" s="9">
        <f t="shared" ca="1" si="1378"/>
        <v>39</v>
      </c>
      <c r="U2814" s="9">
        <f t="shared" ca="1" si="1379"/>
        <v>35.184020730739576</v>
      </c>
      <c r="V2814" s="23">
        <f t="shared" ca="1" si="1365"/>
        <v>91.201362324196367</v>
      </c>
      <c r="W2814" s="23">
        <f t="shared" ca="1" si="1380"/>
        <v>0</v>
      </c>
      <c r="X2814" s="23" t="e">
        <f ca="1">V2814/(S2814-#REF!)</f>
        <v>#REF!</v>
      </c>
      <c r="Y2814" s="9">
        <f t="shared" ca="1" si="1366"/>
        <v>0</v>
      </c>
      <c r="Z2814" s="9">
        <f t="shared" ca="1" si="1367"/>
        <v>0</v>
      </c>
      <c r="AA2814" s="24">
        <f t="shared" ca="1" si="1368"/>
        <v>423.56799523901964</v>
      </c>
      <c r="AB2814" s="9">
        <f t="shared" ca="1" si="1369"/>
        <v>244.32497471797888</v>
      </c>
      <c r="AC2814" s="9">
        <f t="shared" ca="1" si="1370"/>
        <v>129.38546218998368</v>
      </c>
      <c r="AD2814" s="9">
        <f t="shared" ca="1" si="1371"/>
        <v>25.967474976458082</v>
      </c>
      <c r="AE2814">
        <f t="shared" ca="1" si="1387"/>
        <v>1</v>
      </c>
      <c r="AF2814">
        <f t="shared" ca="1" si="1387"/>
        <v>1</v>
      </c>
      <c r="AG2814">
        <f t="shared" ca="1" si="1387"/>
        <v>0</v>
      </c>
      <c r="AH2814">
        <f t="shared" ca="1" si="1387"/>
        <v>0</v>
      </c>
      <c r="AI2814">
        <f t="shared" ca="1" si="1387"/>
        <v>0</v>
      </c>
      <c r="AJ2814">
        <f t="shared" ca="1" si="1387"/>
        <v>0</v>
      </c>
      <c r="AK2814">
        <f t="shared" ca="1" si="1387"/>
        <v>0</v>
      </c>
      <c r="AL2814">
        <f t="shared" ca="1" si="1373"/>
        <v>5.9773339091872435E-2</v>
      </c>
      <c r="AM2814">
        <f t="shared" ca="1" si="1374"/>
        <v>0.51934949952916165</v>
      </c>
    </row>
    <row r="2815" spans="1:39">
      <c r="A2815" s="10">
        <f t="shared" ca="1" si="1375"/>
        <v>41423.808171297256</v>
      </c>
      <c r="B2815" s="22">
        <f t="shared" ca="1" si="1376"/>
        <v>41423.808171297256</v>
      </c>
      <c r="C2815" s="22">
        <f t="shared" ca="1" si="1353"/>
        <v>41423.960659723183</v>
      </c>
      <c r="D2815">
        <f t="shared" si="1381"/>
        <v>276</v>
      </c>
      <c r="E2815" s="23">
        <f t="shared" si="1354"/>
        <v>59</v>
      </c>
      <c r="F2815" s="23">
        <f t="shared" si="1355"/>
        <v>4</v>
      </c>
      <c r="G2815">
        <f t="shared" ca="1" si="1382"/>
        <v>7</v>
      </c>
      <c r="H2815" s="9">
        <f t="shared" ca="1" si="1356"/>
        <v>0</v>
      </c>
      <c r="I2815" s="9">
        <f t="shared" ca="1" si="1357"/>
        <v>8248.5104461779883</v>
      </c>
      <c r="J2815" s="9">
        <f t="shared" ca="1" si="1358"/>
        <v>19841.612918391886</v>
      </c>
      <c r="K2815" s="9">
        <f t="shared" ca="1" si="1359"/>
        <v>40593.015697861643</v>
      </c>
      <c r="L2815" s="9">
        <f t="shared" ca="1" si="1360"/>
        <v>20396.239646231363</v>
      </c>
      <c r="M2815" s="9">
        <f t="shared" ca="1" si="1386"/>
        <v>38691.586717910592</v>
      </c>
      <c r="N2815" s="9">
        <f t="shared" ca="1" si="1386"/>
        <v>18412.655935331528</v>
      </c>
      <c r="O2815" s="9">
        <f t="shared" ca="1" si="1362"/>
        <v>17592.145755458008</v>
      </c>
      <c r="P2815" s="9">
        <f t="shared" ca="1" si="1383"/>
        <v>31106.116776606552</v>
      </c>
      <c r="Q2815" s="9">
        <f t="shared" ca="1" si="1377"/>
        <v>170.21774143728905</v>
      </c>
      <c r="R2815" s="9">
        <f t="shared" si="1363"/>
        <v>8</v>
      </c>
      <c r="S2815" s="23">
        <f t="shared" ca="1" si="1364"/>
        <v>3.6597733390918723</v>
      </c>
      <c r="T2815" s="9">
        <f t="shared" ca="1" si="1378"/>
        <v>39</v>
      </c>
      <c r="U2815" s="9">
        <f t="shared" ca="1" si="1379"/>
        <v>35.184020730739576</v>
      </c>
      <c r="V2815" s="23">
        <f t="shared" ca="1" si="1365"/>
        <v>74.89448385504906</v>
      </c>
      <c r="W2815" s="23">
        <f t="shared" ca="1" si="1380"/>
        <v>0</v>
      </c>
      <c r="X2815" s="23" t="e">
        <f ca="1">V2815/(S2815-#REF!)</f>
        <v>#REF!</v>
      </c>
      <c r="Y2815" s="9">
        <f t="shared" ca="1" si="1366"/>
        <v>0</v>
      </c>
      <c r="Z2815" s="9">
        <f t="shared" ca="1" si="1367"/>
        <v>0</v>
      </c>
      <c r="AA2815" s="24">
        <f t="shared" ca="1" si="1368"/>
        <v>423.56799523901964</v>
      </c>
      <c r="AB2815" s="9">
        <f t="shared" ca="1" si="1369"/>
        <v>244.32497471797888</v>
      </c>
      <c r="AC2815" s="9">
        <f t="shared" ca="1" si="1370"/>
        <v>129.38546218998368</v>
      </c>
      <c r="AD2815" s="9">
        <f t="shared" ca="1" si="1371"/>
        <v>25.967474976458082</v>
      </c>
      <c r="AE2815">
        <f t="shared" ca="1" si="1387"/>
        <v>0</v>
      </c>
      <c r="AF2815">
        <f t="shared" ca="1" si="1387"/>
        <v>1</v>
      </c>
      <c r="AG2815">
        <f t="shared" ca="1" si="1387"/>
        <v>0</v>
      </c>
      <c r="AH2815">
        <f t="shared" ca="1" si="1387"/>
        <v>1</v>
      </c>
      <c r="AI2815">
        <f t="shared" ca="1" si="1387"/>
        <v>0</v>
      </c>
      <c r="AJ2815">
        <f t="shared" ca="1" si="1387"/>
        <v>0</v>
      </c>
      <c r="AK2815">
        <f t="shared" ca="1" si="1387"/>
        <v>0</v>
      </c>
      <c r="AL2815">
        <f t="shared" ca="1" si="1373"/>
        <v>5.9773339091872435E-2</v>
      </c>
      <c r="AM2815">
        <f t="shared" ca="1" si="1374"/>
        <v>0.51934949952916165</v>
      </c>
    </row>
    <row r="2816" spans="1:39">
      <c r="A2816" s="10">
        <f t="shared" ca="1" si="1375"/>
        <v>41423.974548612074</v>
      </c>
      <c r="B2816" s="22">
        <f t="shared" ca="1" si="1376"/>
        <v>41423.974548612074</v>
      </c>
      <c r="C2816" s="22">
        <f t="shared" ca="1" si="1353"/>
        <v>41424.024652778739</v>
      </c>
      <c r="D2816">
        <f t="shared" si="1381"/>
        <v>276</v>
      </c>
      <c r="E2816" s="23">
        <f t="shared" si="1354"/>
        <v>59</v>
      </c>
      <c r="F2816" s="23">
        <f t="shared" si="1355"/>
        <v>4</v>
      </c>
      <c r="G2816">
        <f t="shared" ca="1" si="1382"/>
        <v>1</v>
      </c>
      <c r="H2816" s="9">
        <f t="shared" ca="1" si="1356"/>
        <v>0</v>
      </c>
      <c r="I2816" s="9">
        <f t="shared" ca="1" si="1357"/>
        <v>8248.5104461779883</v>
      </c>
      <c r="J2816" s="9">
        <f t="shared" ca="1" si="1358"/>
        <v>19841.612918391886</v>
      </c>
      <c r="K2816" s="9">
        <f t="shared" ca="1" si="1359"/>
        <v>40593.015697861643</v>
      </c>
      <c r="L2816" s="9">
        <f t="shared" ca="1" si="1360"/>
        <v>20396.239646231363</v>
      </c>
      <c r="M2816" s="9">
        <f t="shared" ca="1" si="1386"/>
        <v>38691.586717910592</v>
      </c>
      <c r="N2816" s="9">
        <f t="shared" ca="1" si="1386"/>
        <v>18412.655935331528</v>
      </c>
      <c r="O2816" s="9">
        <f t="shared" ca="1" si="1362"/>
        <v>17592.145755458008</v>
      </c>
      <c r="P2816" s="9">
        <f t="shared" ca="1" si="1383"/>
        <v>31106.116776606552</v>
      </c>
      <c r="Q2816" s="9">
        <f t="shared" ca="1" si="1377"/>
        <v>170.21774143728905</v>
      </c>
      <c r="R2816" s="9">
        <f t="shared" si="1363"/>
        <v>8</v>
      </c>
      <c r="S2816" s="23">
        <f t="shared" ca="1" si="1364"/>
        <v>25.202574460585094</v>
      </c>
      <c r="T2816" s="9">
        <f t="shared" ca="1" si="1378"/>
        <v>12</v>
      </c>
      <c r="U2816" s="9">
        <f t="shared" ca="1" si="1379"/>
        <v>9.2680581063323189</v>
      </c>
      <c r="V2816" s="23">
        <f t="shared" ca="1" si="1365"/>
        <v>0</v>
      </c>
      <c r="W2816" s="23">
        <f t="shared" ca="1" si="1380"/>
        <v>0</v>
      </c>
      <c r="X2816" s="23" t="e">
        <f ca="1">V2816/(S2816-#REF!)</f>
        <v>#REF!</v>
      </c>
      <c r="Y2816" s="9">
        <f t="shared" ca="1" si="1366"/>
        <v>600</v>
      </c>
      <c r="Z2816" s="9">
        <f t="shared" ca="1" si="1367"/>
        <v>1200</v>
      </c>
      <c r="AA2816" s="24">
        <f t="shared" ca="1" si="1368"/>
        <v>0</v>
      </c>
      <c r="AB2816" s="9">
        <f t="shared" ca="1" si="1369"/>
        <v>1920.3549019701513</v>
      </c>
      <c r="AC2816" s="9">
        <f t="shared" ca="1" si="1370"/>
        <v>1016.9488683955044</v>
      </c>
      <c r="AD2816" s="9">
        <f t="shared" ca="1" si="1371"/>
        <v>25.967474976458082</v>
      </c>
      <c r="AE2816">
        <f t="shared" ca="1" si="1387"/>
        <v>1</v>
      </c>
      <c r="AF2816">
        <f t="shared" ca="1" si="1387"/>
        <v>1</v>
      </c>
      <c r="AG2816">
        <f t="shared" ca="1" si="1387"/>
        <v>0</v>
      </c>
      <c r="AH2816">
        <f t="shared" ca="1" si="1387"/>
        <v>0</v>
      </c>
      <c r="AI2816">
        <f t="shared" ca="1" si="1387"/>
        <v>0</v>
      </c>
      <c r="AJ2816">
        <f t="shared" ca="1" si="1387"/>
        <v>0</v>
      </c>
      <c r="AK2816">
        <f t="shared" ca="1" si="1387"/>
        <v>0</v>
      </c>
      <c r="AL2816">
        <f t="shared" ca="1" si="1373"/>
        <v>5.9773339091872435E-2</v>
      </c>
      <c r="AM2816">
        <f t="shared" ca="1" si="1374"/>
        <v>0.51934949952916165</v>
      </c>
    </row>
    <row r="2817" spans="1:39">
      <c r="A2817" s="10">
        <f t="shared" ca="1" si="1375"/>
        <v>41424.04687500096</v>
      </c>
      <c r="B2817" s="22">
        <f t="shared" ca="1" si="1376"/>
        <v>41424.04687500096</v>
      </c>
      <c r="C2817" s="22">
        <f t="shared" ca="1" si="1353"/>
        <v>41424.267847223186</v>
      </c>
      <c r="D2817">
        <f t="shared" si="1381"/>
        <v>276</v>
      </c>
      <c r="E2817" s="23">
        <f t="shared" si="1354"/>
        <v>59</v>
      </c>
      <c r="F2817" s="23">
        <f t="shared" si="1355"/>
        <v>4</v>
      </c>
      <c r="G2817">
        <f t="shared" ca="1" si="1382"/>
        <v>7</v>
      </c>
      <c r="H2817" s="9">
        <f t="shared" ca="1" si="1356"/>
        <v>80.688708716664905</v>
      </c>
      <c r="I2817" s="9">
        <f t="shared" ca="1" si="1357"/>
        <v>8329.1991548946535</v>
      </c>
      <c r="J2817" s="9">
        <f t="shared" ca="1" si="1358"/>
        <v>19922.301627108551</v>
      </c>
      <c r="K2817" s="9">
        <f t="shared" ca="1" si="1359"/>
        <v>40593.015697861643</v>
      </c>
      <c r="L2817" s="9">
        <f t="shared" ca="1" si="1360"/>
        <v>20396.239646231363</v>
      </c>
      <c r="M2817" s="9">
        <f t="shared" ca="1" si="1386"/>
        <v>38772.275426627253</v>
      </c>
      <c r="N2817" s="9">
        <f t="shared" ca="1" si="1386"/>
        <v>18493.344644048193</v>
      </c>
      <c r="O2817" s="9">
        <f t="shared" ca="1" si="1362"/>
        <v>17672.834464174673</v>
      </c>
      <c r="P2817" s="9">
        <f t="shared" ca="1" si="1383"/>
        <v>31106.116776606552</v>
      </c>
      <c r="Q2817" s="9">
        <f t="shared" ca="1" si="1377"/>
        <v>170.29843014600573</v>
      </c>
      <c r="R2817" s="9">
        <f t="shared" si="1363"/>
        <v>8</v>
      </c>
      <c r="S2817" s="23">
        <f t="shared" ca="1" si="1364"/>
        <v>5.3034449102724945</v>
      </c>
      <c r="T2817" s="9">
        <f t="shared" ca="1" si="1378"/>
        <v>18</v>
      </c>
      <c r="U2817" s="9">
        <f t="shared" ca="1" si="1379"/>
        <v>12.401676980978664</v>
      </c>
      <c r="V2817" s="23">
        <f t="shared" ca="1" si="1365"/>
        <v>80.688708716664905</v>
      </c>
      <c r="W2817" s="23">
        <f t="shared" ca="1" si="1380"/>
        <v>0</v>
      </c>
      <c r="X2817" s="23" t="e">
        <f ca="1">V2817/(S2817-#REF!)</f>
        <v>#REF!</v>
      </c>
      <c r="Y2817" s="9">
        <f t="shared" ca="1" si="1366"/>
        <v>0</v>
      </c>
      <c r="Z2817" s="9">
        <f t="shared" ca="1" si="1367"/>
        <v>0</v>
      </c>
      <c r="AA2817" s="24">
        <f t="shared" ca="1" si="1368"/>
        <v>630.85639305291591</v>
      </c>
      <c r="AB2817" s="9">
        <f t="shared" ca="1" si="1369"/>
        <v>372.20262295583132</v>
      </c>
      <c r="AC2817" s="9">
        <f t="shared" ca="1" si="1370"/>
        <v>197.10473092262535</v>
      </c>
      <c r="AD2817" s="9">
        <f t="shared" ca="1" si="1371"/>
        <v>25.967474976458082</v>
      </c>
      <c r="AE2817">
        <f t="shared" ca="1" si="1387"/>
        <v>0</v>
      </c>
      <c r="AF2817">
        <f t="shared" ca="1" si="1387"/>
        <v>1</v>
      </c>
      <c r="AG2817">
        <f t="shared" ca="1" si="1387"/>
        <v>0</v>
      </c>
      <c r="AH2817">
        <f t="shared" ca="1" si="1387"/>
        <v>0</v>
      </c>
      <c r="AI2817">
        <f t="shared" ca="1" si="1387"/>
        <v>0</v>
      </c>
      <c r="AJ2817">
        <f t="shared" ca="1" si="1387"/>
        <v>0</v>
      </c>
      <c r="AK2817">
        <f t="shared" ca="1" si="1387"/>
        <v>0</v>
      </c>
      <c r="AL2817">
        <f t="shared" ca="1" si="1373"/>
        <v>5.9773339091872435E-2</v>
      </c>
      <c r="AM2817">
        <f t="shared" ca="1" si="1374"/>
        <v>0.51934949952916165</v>
      </c>
    </row>
    <row r="2818" spans="1:39">
      <c r="A2818" s="10">
        <f t="shared" ca="1" si="1375"/>
        <v>41424.290763889854</v>
      </c>
      <c r="B2818" s="22">
        <f t="shared" ca="1" si="1376"/>
        <v>41424.290763889854</v>
      </c>
      <c r="C2818" s="22">
        <f t="shared" ca="1" si="1353"/>
        <v>41424.495069445409</v>
      </c>
      <c r="D2818">
        <f t="shared" si="1381"/>
        <v>276</v>
      </c>
      <c r="E2818" s="23">
        <f t="shared" si="1354"/>
        <v>59</v>
      </c>
      <c r="F2818" s="23">
        <f t="shared" si="1355"/>
        <v>4</v>
      </c>
      <c r="G2818">
        <f t="shared" ca="1" si="1382"/>
        <v>7</v>
      </c>
      <c r="H2818" s="9">
        <f t="shared" ca="1" si="1356"/>
        <v>152.72450621797375</v>
      </c>
      <c r="I2818" s="9">
        <f t="shared" ca="1" si="1357"/>
        <v>8401.234952395962</v>
      </c>
      <c r="J2818" s="9">
        <f t="shared" ca="1" si="1358"/>
        <v>19994.337424609861</v>
      </c>
      <c r="K2818" s="9">
        <f t="shared" ca="1" si="1359"/>
        <v>40593.015697861643</v>
      </c>
      <c r="L2818" s="9">
        <f t="shared" ca="1" si="1360"/>
        <v>20396.239646231363</v>
      </c>
      <c r="M2818" s="9">
        <f t="shared" ca="1" si="1386"/>
        <v>38844.311224128563</v>
      </c>
      <c r="N2818" s="9">
        <f t="shared" ca="1" si="1386"/>
        <v>18565.380441549503</v>
      </c>
      <c r="O2818" s="9">
        <f t="shared" ca="1" si="1362"/>
        <v>17744.870261675984</v>
      </c>
      <c r="P2818" s="9">
        <f t="shared" ca="1" si="1383"/>
        <v>31106.116776606552</v>
      </c>
      <c r="Q2818" s="9">
        <f t="shared" ca="1" si="1377"/>
        <v>170.37046594350704</v>
      </c>
      <c r="R2818" s="9">
        <f t="shared" si="1363"/>
        <v>8</v>
      </c>
      <c r="S2818" s="23">
        <f t="shared" ca="1" si="1364"/>
        <v>4.9033428489906825</v>
      </c>
      <c r="T2818" s="9">
        <f t="shared" ca="1" si="1378"/>
        <v>54</v>
      </c>
      <c r="U2818" s="9">
        <f t="shared" ca="1" si="1379"/>
        <v>12.034256366456248</v>
      </c>
      <c r="V2818" s="23">
        <f t="shared" ca="1" si="1365"/>
        <v>72.035797501308849</v>
      </c>
      <c r="W2818" s="23">
        <f t="shared" ca="1" si="1380"/>
        <v>0</v>
      </c>
      <c r="X2818" s="23" t="e">
        <f ca="1">V2818/(S2818-#REF!)</f>
        <v>#REF!</v>
      </c>
      <c r="Y2818" s="9">
        <f t="shared" ca="1" si="1366"/>
        <v>0</v>
      </c>
      <c r="Z2818" s="9">
        <f t="shared" ca="1" si="1367"/>
        <v>0</v>
      </c>
      <c r="AA2818" s="24">
        <f t="shared" ca="1" si="1368"/>
        <v>580.39831085491801</v>
      </c>
      <c r="AB2818" s="9">
        <f t="shared" ca="1" si="1369"/>
        <v>341.07468258810633</v>
      </c>
      <c r="AC2818" s="9">
        <f t="shared" ca="1" si="1370"/>
        <v>180.6205259978147</v>
      </c>
      <c r="AD2818" s="9">
        <f t="shared" ca="1" si="1371"/>
        <v>25.967474976458082</v>
      </c>
      <c r="AE2818">
        <f t="shared" ca="1" si="1387"/>
        <v>2</v>
      </c>
      <c r="AF2818">
        <f t="shared" ca="1" si="1387"/>
        <v>0</v>
      </c>
      <c r="AG2818">
        <f t="shared" ca="1" si="1387"/>
        <v>0</v>
      </c>
      <c r="AH2818">
        <f t="shared" ca="1" si="1387"/>
        <v>0</v>
      </c>
      <c r="AI2818">
        <f t="shared" ca="1" si="1387"/>
        <v>0</v>
      </c>
      <c r="AJ2818">
        <f t="shared" ca="1" si="1387"/>
        <v>0</v>
      </c>
      <c r="AK2818">
        <f t="shared" ca="1" si="1387"/>
        <v>0</v>
      </c>
      <c r="AL2818">
        <f t="shared" ca="1" si="1373"/>
        <v>5.9773339091872435E-2</v>
      </c>
      <c r="AM2818">
        <f t="shared" ca="1" si="1374"/>
        <v>0.51934949952916165</v>
      </c>
    </row>
    <row r="2819" spans="1:39">
      <c r="A2819" s="10">
        <f t="shared" ca="1" si="1375"/>
        <v>41424.506875000967</v>
      </c>
      <c r="B2819" s="22">
        <f t="shared" ca="1" si="1376"/>
        <v>41424.506875000967</v>
      </c>
      <c r="C2819" s="22">
        <f t="shared" ca="1" si="1353"/>
        <v>41424.659363426894</v>
      </c>
      <c r="D2819">
        <f t="shared" si="1381"/>
        <v>276</v>
      </c>
      <c r="E2819" s="23">
        <f t="shared" si="1354"/>
        <v>59</v>
      </c>
      <c r="F2819" s="23">
        <f t="shared" si="1355"/>
        <v>4</v>
      </c>
      <c r="G2819">
        <f t="shared" ca="1" si="1382"/>
        <v>7</v>
      </c>
      <c r="H2819" s="9">
        <f t="shared" ca="1" si="1356"/>
        <v>239.50773708175373</v>
      </c>
      <c r="I2819" s="9">
        <f t="shared" ca="1" si="1357"/>
        <v>8488.0181832597427</v>
      </c>
      <c r="J2819" s="9">
        <f t="shared" ca="1" si="1358"/>
        <v>20081.120655473642</v>
      </c>
      <c r="K2819" s="9">
        <f t="shared" ca="1" si="1359"/>
        <v>40593.015697861643</v>
      </c>
      <c r="L2819" s="9">
        <f t="shared" ca="1" si="1360"/>
        <v>20396.239646231363</v>
      </c>
      <c r="M2819" s="9">
        <f t="shared" ca="1" si="1386"/>
        <v>38931.094454992344</v>
      </c>
      <c r="N2819" s="9">
        <f t="shared" ca="1" si="1386"/>
        <v>18652.163672413284</v>
      </c>
      <c r="O2819" s="9">
        <f t="shared" ca="1" si="1362"/>
        <v>17831.653492539765</v>
      </c>
      <c r="P2819" s="9">
        <f t="shared" ca="1" si="1383"/>
        <v>31106.116776606552</v>
      </c>
      <c r="Q2819" s="9">
        <f t="shared" ca="1" si="1377"/>
        <v>170.45724917437082</v>
      </c>
      <c r="R2819" s="9">
        <f t="shared" si="1363"/>
        <v>8</v>
      </c>
      <c r="S2819" s="23">
        <f t="shared" ca="1" si="1364"/>
        <v>3.6597733390918723</v>
      </c>
      <c r="T2819" s="9">
        <f t="shared" ca="1" si="1378"/>
        <v>39</v>
      </c>
      <c r="U2819" s="9">
        <f t="shared" ca="1" si="1379"/>
        <v>35.184020730739576</v>
      </c>
      <c r="V2819" s="23">
        <f t="shared" ca="1" si="1365"/>
        <v>86.783230863779977</v>
      </c>
      <c r="W2819" s="23">
        <f t="shared" ca="1" si="1380"/>
        <v>0</v>
      </c>
      <c r="X2819" s="23" t="e">
        <f ca="1">V2819/(S2819-#REF!)</f>
        <v>#REF!</v>
      </c>
      <c r="Y2819" s="9">
        <f t="shared" ca="1" si="1366"/>
        <v>0</v>
      </c>
      <c r="Z2819" s="9">
        <f t="shared" ca="1" si="1367"/>
        <v>0</v>
      </c>
      <c r="AA2819" s="24">
        <f t="shared" ca="1" si="1368"/>
        <v>423.56799523901964</v>
      </c>
      <c r="AB2819" s="9">
        <f t="shared" ca="1" si="1369"/>
        <v>244.32497471797888</v>
      </c>
      <c r="AC2819" s="9">
        <f t="shared" ca="1" si="1370"/>
        <v>129.38546218998368</v>
      </c>
      <c r="AD2819" s="9">
        <f t="shared" ca="1" si="1371"/>
        <v>25.967474976458082</v>
      </c>
      <c r="AE2819">
        <f t="shared" ca="1" si="1387"/>
        <v>1</v>
      </c>
      <c r="AF2819">
        <f t="shared" ca="1" si="1387"/>
        <v>1</v>
      </c>
      <c r="AG2819">
        <f t="shared" ca="1" si="1387"/>
        <v>0</v>
      </c>
      <c r="AH2819">
        <f t="shared" ca="1" si="1387"/>
        <v>1</v>
      </c>
      <c r="AI2819">
        <f t="shared" ca="1" si="1387"/>
        <v>0</v>
      </c>
      <c r="AJ2819">
        <f t="shared" ca="1" si="1387"/>
        <v>0</v>
      </c>
      <c r="AK2819">
        <f t="shared" ca="1" si="1387"/>
        <v>0</v>
      </c>
      <c r="AL2819">
        <f t="shared" ca="1" si="1373"/>
        <v>5.9773339091872435E-2</v>
      </c>
      <c r="AM2819">
        <f t="shared" ca="1" si="1374"/>
        <v>0.51934949952916165</v>
      </c>
    </row>
    <row r="2820" spans="1:39">
      <c r="A2820" s="10">
        <f t="shared" ca="1" si="1375"/>
        <v>41424.685057871335</v>
      </c>
      <c r="B2820" s="22">
        <f t="shared" ca="1" si="1376"/>
        <v>41424.685057871335</v>
      </c>
      <c r="C2820" s="22">
        <f t="shared" ca="1" si="1353"/>
        <v>41424.895821760227</v>
      </c>
      <c r="D2820">
        <f t="shared" si="1381"/>
        <v>276</v>
      </c>
      <c r="E2820" s="23">
        <f t="shared" si="1354"/>
        <v>59</v>
      </c>
      <c r="F2820" s="23">
        <f t="shared" si="1355"/>
        <v>4</v>
      </c>
      <c r="G2820">
        <f t="shared" ca="1" si="1382"/>
        <v>7</v>
      </c>
      <c r="H2820" s="9">
        <f t="shared" ca="1" si="1356"/>
        <v>320.97216259339098</v>
      </c>
      <c r="I2820" s="9">
        <f t="shared" ca="1" si="1357"/>
        <v>8569.4826087713809</v>
      </c>
      <c r="J2820" s="9">
        <f t="shared" ca="1" si="1358"/>
        <v>20162.585080985278</v>
      </c>
      <c r="K2820" s="9">
        <f t="shared" ca="1" si="1359"/>
        <v>40593.015697861643</v>
      </c>
      <c r="L2820" s="9">
        <f t="shared" ca="1" si="1360"/>
        <v>20396.239646231363</v>
      </c>
      <c r="M2820" s="9">
        <f t="shared" ca="1" si="1386"/>
        <v>39012.558880503981</v>
      </c>
      <c r="N2820" s="9">
        <f t="shared" ca="1" si="1386"/>
        <v>18733.62809792492</v>
      </c>
      <c r="O2820" s="9">
        <f t="shared" ca="1" si="1362"/>
        <v>17913.117918051401</v>
      </c>
      <c r="P2820" s="9">
        <f t="shared" ca="1" si="1383"/>
        <v>31106.116776606552</v>
      </c>
      <c r="Q2820" s="9">
        <f t="shared" ca="1" si="1377"/>
        <v>170.53871359988244</v>
      </c>
      <c r="R2820" s="9">
        <f t="shared" si="1363"/>
        <v>8</v>
      </c>
      <c r="S2820" s="23">
        <f t="shared" ca="1" si="1364"/>
        <v>5.0583887310582361</v>
      </c>
      <c r="T2820" s="9">
        <f t="shared" ca="1" si="1378"/>
        <v>3</v>
      </c>
      <c r="U2820" s="9">
        <f t="shared" ca="1" si="1379"/>
        <v>30.199431809651287</v>
      </c>
      <c r="V2820" s="23">
        <f t="shared" ca="1" si="1365"/>
        <v>81.464425511637273</v>
      </c>
      <c r="W2820" s="23">
        <f t="shared" ca="1" si="1380"/>
        <v>0</v>
      </c>
      <c r="X2820" s="23" t="e">
        <f ca="1">V2820/(S2820-#REF!)</f>
        <v>#REF!</v>
      </c>
      <c r="Y2820" s="9">
        <f t="shared" ca="1" si="1366"/>
        <v>0</v>
      </c>
      <c r="Z2820" s="9">
        <f t="shared" ca="1" si="1367"/>
        <v>0</v>
      </c>
      <c r="AA2820" s="24">
        <f t="shared" ca="1" si="1368"/>
        <v>599.95161642090784</v>
      </c>
      <c r="AB2820" s="9">
        <f t="shared" ca="1" si="1369"/>
        <v>353.13725221296193</v>
      </c>
      <c r="AC2820" s="9">
        <f t="shared" ca="1" si="1370"/>
        <v>187.00841633899785</v>
      </c>
      <c r="AD2820" s="9">
        <f t="shared" ca="1" si="1371"/>
        <v>25.967474976458082</v>
      </c>
      <c r="AE2820">
        <f t="shared" ca="1" si="1387"/>
        <v>0</v>
      </c>
      <c r="AF2820">
        <f t="shared" ca="1" si="1387"/>
        <v>0</v>
      </c>
      <c r="AG2820">
        <f t="shared" ca="1" si="1387"/>
        <v>0</v>
      </c>
      <c r="AH2820">
        <f t="shared" ca="1" si="1387"/>
        <v>0</v>
      </c>
      <c r="AI2820">
        <f t="shared" ca="1" si="1387"/>
        <v>0</v>
      </c>
      <c r="AJ2820">
        <f t="shared" ca="1" si="1387"/>
        <v>0</v>
      </c>
      <c r="AK2820">
        <f t="shared" ca="1" si="1387"/>
        <v>0</v>
      </c>
      <c r="AL2820">
        <f t="shared" ca="1" si="1373"/>
        <v>5.9773339091872435E-2</v>
      </c>
      <c r="AM2820">
        <f t="shared" ca="1" si="1374"/>
        <v>0.51934949952916165</v>
      </c>
    </row>
    <row r="2821" spans="1:39">
      <c r="A2821" s="10">
        <f t="shared" ca="1" si="1375"/>
        <v>41424.927766204673</v>
      </c>
      <c r="B2821" s="22">
        <f t="shared" ca="1" si="1376"/>
        <v>41424.927766204673</v>
      </c>
      <c r="C2821" s="22">
        <f t="shared" ca="1" si="1353"/>
        <v>41425.130740741712</v>
      </c>
      <c r="D2821">
        <f t="shared" si="1381"/>
        <v>276</v>
      </c>
      <c r="E2821" s="23">
        <f t="shared" si="1354"/>
        <v>59</v>
      </c>
      <c r="F2821" s="23">
        <f t="shared" si="1355"/>
        <v>4</v>
      </c>
      <c r="G2821">
        <f t="shared" ca="1" si="1382"/>
        <v>7</v>
      </c>
      <c r="H2821" s="9">
        <f t="shared" ca="1" si="1356"/>
        <v>400.43714805992784</v>
      </c>
      <c r="I2821" s="9">
        <f t="shared" ca="1" si="1357"/>
        <v>8648.9475942379177</v>
      </c>
      <c r="J2821" s="9">
        <f t="shared" ca="1" si="1358"/>
        <v>20242.050066451815</v>
      </c>
      <c r="K2821" s="9">
        <f t="shared" ca="1" si="1359"/>
        <v>40593.015697861643</v>
      </c>
      <c r="L2821" s="9">
        <f t="shared" ca="1" si="1360"/>
        <v>20396.239646231363</v>
      </c>
      <c r="M2821" s="9">
        <f t="shared" ca="1" si="1386"/>
        <v>39092.023865970521</v>
      </c>
      <c r="N2821" s="9">
        <f t="shared" ca="1" si="1386"/>
        <v>18813.093083391457</v>
      </c>
      <c r="O2821" s="9">
        <f t="shared" ca="1" si="1362"/>
        <v>17992.582903517938</v>
      </c>
      <c r="P2821" s="9">
        <f t="shared" ca="1" si="1383"/>
        <v>31106.116776606552</v>
      </c>
      <c r="Q2821" s="9">
        <f t="shared" ca="1" si="1377"/>
        <v>170.61817858534897</v>
      </c>
      <c r="R2821" s="9">
        <f t="shared" si="1363"/>
        <v>8</v>
      </c>
      <c r="S2821" s="23">
        <f t="shared" ca="1" si="1364"/>
        <v>4.8714941929642919</v>
      </c>
      <c r="T2821" s="9">
        <f t="shared" ca="1" si="1378"/>
        <v>52</v>
      </c>
      <c r="U2821" s="9">
        <f t="shared" ca="1" si="1379"/>
        <v>17.37909467145073</v>
      </c>
      <c r="V2821" s="23">
        <f t="shared" ca="1" si="1365"/>
        <v>79.464985466536859</v>
      </c>
      <c r="W2821" s="23">
        <f t="shared" ca="1" si="1380"/>
        <v>0</v>
      </c>
      <c r="X2821" s="23" t="e">
        <f ca="1">V2821/(S2821-#REF!)</f>
        <v>#REF!</v>
      </c>
      <c r="Y2821" s="9">
        <f t="shared" ca="1" si="1366"/>
        <v>0</v>
      </c>
      <c r="Z2821" s="9">
        <f t="shared" ca="1" si="1367"/>
        <v>0</v>
      </c>
      <c r="AA2821" s="24">
        <f t="shared" ca="1" si="1368"/>
        <v>576.38178042633956</v>
      </c>
      <c r="AB2821" s="9">
        <f t="shared" ca="1" si="1369"/>
        <v>338.59685714925314</v>
      </c>
      <c r="AC2821" s="9">
        <f t="shared" ca="1" si="1370"/>
        <v>179.3083613695274</v>
      </c>
      <c r="AD2821" s="9">
        <f t="shared" ca="1" si="1371"/>
        <v>25.967474976458082</v>
      </c>
      <c r="AE2821">
        <f t="shared" ca="1" si="1387"/>
        <v>1</v>
      </c>
      <c r="AF2821">
        <f t="shared" ca="1" si="1387"/>
        <v>0</v>
      </c>
      <c r="AG2821">
        <f t="shared" ca="1" si="1387"/>
        <v>1</v>
      </c>
      <c r="AH2821">
        <f t="shared" ca="1" si="1387"/>
        <v>0</v>
      </c>
      <c r="AI2821">
        <f t="shared" ca="1" si="1387"/>
        <v>0</v>
      </c>
      <c r="AJ2821">
        <f t="shared" ca="1" si="1387"/>
        <v>0</v>
      </c>
      <c r="AK2821">
        <f t="shared" ca="1" si="1387"/>
        <v>0</v>
      </c>
      <c r="AL2821">
        <f t="shared" ca="1" si="1373"/>
        <v>5.9773339091872435E-2</v>
      </c>
      <c r="AM2821">
        <f t="shared" ca="1" si="1374"/>
        <v>0.51934949952916165</v>
      </c>
    </row>
    <row r="2822" spans="1:39">
      <c r="A2822" s="10">
        <f t="shared" ca="1" si="1375"/>
        <v>41425.151574075047</v>
      </c>
      <c r="B2822" s="22">
        <f t="shared" ca="1" si="1376"/>
        <v>41425.151574075047</v>
      </c>
      <c r="C2822" s="22">
        <f t="shared" ca="1" si="1353"/>
        <v>41425.304062500974</v>
      </c>
      <c r="D2822">
        <f t="shared" si="1381"/>
        <v>276</v>
      </c>
      <c r="E2822" s="23">
        <f t="shared" si="1354"/>
        <v>59</v>
      </c>
      <c r="F2822" s="23">
        <f t="shared" si="1355"/>
        <v>4</v>
      </c>
      <c r="G2822">
        <f t="shared" ca="1" si="1382"/>
        <v>6</v>
      </c>
      <c r="H2822" s="9">
        <f t="shared" ca="1" si="1356"/>
        <v>483.23078575775043</v>
      </c>
      <c r="I2822" s="9">
        <f t="shared" ca="1" si="1357"/>
        <v>8731.7412319357409</v>
      </c>
      <c r="J2822" s="9">
        <f t="shared" ca="1" si="1358"/>
        <v>20324.843704149636</v>
      </c>
      <c r="K2822" s="9">
        <f t="shared" ca="1" si="1359"/>
        <v>40593.015697861643</v>
      </c>
      <c r="L2822" s="9">
        <f t="shared" ca="1" si="1360"/>
        <v>20396.239646231363</v>
      </c>
      <c r="M2822" s="9">
        <f t="shared" ca="1" si="1386"/>
        <v>39174.817503668346</v>
      </c>
      <c r="N2822" s="9">
        <f t="shared" ca="1" si="1386"/>
        <v>18895.886721089279</v>
      </c>
      <c r="O2822" s="9">
        <f t="shared" ca="1" si="1362"/>
        <v>18075.376541215759</v>
      </c>
      <c r="P2822" s="9">
        <f t="shared" ca="1" si="1383"/>
        <v>31106.116776606552</v>
      </c>
      <c r="Q2822" s="9">
        <f t="shared" ca="1" si="1377"/>
        <v>170.70097222304679</v>
      </c>
      <c r="R2822" s="9">
        <f t="shared" si="1363"/>
        <v>8</v>
      </c>
      <c r="S2822" s="23">
        <f t="shared" ca="1" si="1364"/>
        <v>3.6597733390918723</v>
      </c>
      <c r="T2822" s="9">
        <f t="shared" ca="1" si="1378"/>
        <v>39</v>
      </c>
      <c r="U2822" s="9">
        <f t="shared" ca="1" si="1379"/>
        <v>35.184020730739576</v>
      </c>
      <c r="V2822" s="23">
        <f t="shared" ca="1" si="1365"/>
        <v>82.793637697822589</v>
      </c>
      <c r="W2822" s="23">
        <f t="shared" ca="1" si="1380"/>
        <v>1941.0692455424492</v>
      </c>
      <c r="X2822" s="23" t="e">
        <f ca="1">V2822/(S2822-#REF!)</f>
        <v>#REF!</v>
      </c>
      <c r="Y2822" s="9">
        <f t="shared" ca="1" si="1366"/>
        <v>0</v>
      </c>
      <c r="Z2822" s="9">
        <f t="shared" ca="1" si="1367"/>
        <v>0</v>
      </c>
      <c r="AA2822" s="24">
        <f t="shared" ca="1" si="1368"/>
        <v>423.56799523901964</v>
      </c>
      <c r="AB2822" s="9">
        <f t="shared" ca="1" si="1369"/>
        <v>244.32497471797888</v>
      </c>
      <c r="AC2822" s="9">
        <f t="shared" ca="1" si="1370"/>
        <v>129.38546218998368</v>
      </c>
      <c r="AD2822" s="9">
        <f t="shared" ca="1" si="1371"/>
        <v>25.967474976458082</v>
      </c>
      <c r="AE2822">
        <f t="shared" ca="1" si="1387"/>
        <v>0</v>
      </c>
      <c r="AF2822">
        <f t="shared" ca="1" si="1387"/>
        <v>0</v>
      </c>
      <c r="AG2822">
        <f t="shared" ca="1" si="1387"/>
        <v>3</v>
      </c>
      <c r="AH2822">
        <f t="shared" ca="1" si="1387"/>
        <v>0</v>
      </c>
      <c r="AI2822">
        <f t="shared" ca="1" si="1387"/>
        <v>0</v>
      </c>
      <c r="AJ2822">
        <f t="shared" ca="1" si="1387"/>
        <v>0</v>
      </c>
      <c r="AK2822">
        <f t="shared" ca="1" si="1387"/>
        <v>0</v>
      </c>
      <c r="AL2822">
        <f t="shared" ca="1" si="1373"/>
        <v>5.9773339091872435E-2</v>
      </c>
      <c r="AM2822">
        <f t="shared" ca="1" si="1374"/>
        <v>0.51934949952916165</v>
      </c>
    </row>
    <row r="2823" spans="1:39">
      <c r="A2823" s="10">
        <f t="shared" ca="1" si="1375"/>
        <v>41425.313090278752</v>
      </c>
      <c r="B2823" s="22">
        <f t="shared" ca="1" si="1376"/>
        <v>41425.313090278752</v>
      </c>
      <c r="C2823" s="22">
        <f t="shared" ca="1" si="1353"/>
        <v>41425.520335649126</v>
      </c>
      <c r="D2823">
        <f t="shared" si="1381"/>
        <v>276</v>
      </c>
      <c r="E2823" s="23">
        <f t="shared" si="1354"/>
        <v>59</v>
      </c>
      <c r="F2823" s="23">
        <f t="shared" si="1355"/>
        <v>4</v>
      </c>
      <c r="G2823">
        <f t="shared" ca="1" si="1382"/>
        <v>7</v>
      </c>
      <c r="H2823" s="9">
        <f t="shared" ca="1" si="1356"/>
        <v>566.95279286572577</v>
      </c>
      <c r="I2823" s="9">
        <f t="shared" ca="1" si="1357"/>
        <v>8815.4632390437164</v>
      </c>
      <c r="J2823" s="9">
        <f t="shared" ca="1" si="1358"/>
        <v>20408.565711257612</v>
      </c>
      <c r="K2823" s="9">
        <f t="shared" ca="1" si="1359"/>
        <v>40593.015697861643</v>
      </c>
      <c r="L2823" s="9">
        <f t="shared" ca="1" si="1360"/>
        <v>20396.239646231363</v>
      </c>
      <c r="M2823" s="9">
        <f t="shared" ca="1" si="1386"/>
        <v>39258.539510776318</v>
      </c>
      <c r="N2823" s="9">
        <f t="shared" ca="1" si="1386"/>
        <v>18979.608728197254</v>
      </c>
      <c r="O2823" s="9">
        <f t="shared" ca="1" si="1362"/>
        <v>18159.098548323735</v>
      </c>
      <c r="P2823" s="9">
        <f t="shared" ca="1" si="1383"/>
        <v>31106.116776606552</v>
      </c>
      <c r="Q2823" s="9">
        <f t="shared" ca="1" si="1377"/>
        <v>170.78469423015477</v>
      </c>
      <c r="R2823" s="9">
        <f t="shared" si="1363"/>
        <v>8</v>
      </c>
      <c r="S2823" s="23">
        <f t="shared" ca="1" si="1364"/>
        <v>4.9739855001846713</v>
      </c>
      <c r="T2823" s="9">
        <f t="shared" ca="1" si="1378"/>
        <v>58</v>
      </c>
      <c r="U2823" s="9">
        <f t="shared" ca="1" si="1379"/>
        <v>26.347800664818351</v>
      </c>
      <c r="V2823" s="23">
        <f t="shared" ca="1" si="1365"/>
        <v>83.722007107975287</v>
      </c>
      <c r="W2823" s="23">
        <f t="shared" ca="1" si="1380"/>
        <v>0</v>
      </c>
      <c r="X2823" s="23" t="e">
        <f ca="1">V2823/(S2823-#REF!)</f>
        <v>#REF!</v>
      </c>
      <c r="Y2823" s="9">
        <f t="shared" ca="1" si="1366"/>
        <v>0</v>
      </c>
      <c r="Z2823" s="9">
        <f t="shared" ca="1" si="1367"/>
        <v>0</v>
      </c>
      <c r="AA2823" s="24">
        <f t="shared" ca="1" si="1368"/>
        <v>589.30726945715867</v>
      </c>
      <c r="AB2823" s="9">
        <f t="shared" ca="1" si="1369"/>
        <v>346.57068085099866</v>
      </c>
      <c r="AC2823" s="9">
        <f t="shared" ca="1" si="1370"/>
        <v>183.53100322700703</v>
      </c>
      <c r="AD2823" s="9">
        <f t="shared" ca="1" si="1371"/>
        <v>25.967474976458082</v>
      </c>
      <c r="AE2823">
        <f t="shared" ca="1" si="1387"/>
        <v>1</v>
      </c>
      <c r="AF2823">
        <f t="shared" ca="1" si="1387"/>
        <v>1</v>
      </c>
      <c r="AG2823">
        <f t="shared" ca="1" si="1387"/>
        <v>0</v>
      </c>
      <c r="AH2823">
        <f t="shared" ca="1" si="1387"/>
        <v>0</v>
      </c>
      <c r="AI2823">
        <f t="shared" ca="1" si="1387"/>
        <v>0</v>
      </c>
      <c r="AJ2823">
        <f t="shared" ca="1" si="1387"/>
        <v>0</v>
      </c>
      <c r="AK2823">
        <f t="shared" ca="1" si="1387"/>
        <v>0</v>
      </c>
      <c r="AL2823">
        <f t="shared" ca="1" si="1373"/>
        <v>5.9773339091872435E-2</v>
      </c>
      <c r="AM2823">
        <f t="shared" ca="1" si="1374"/>
        <v>0.51934949952916165</v>
      </c>
    </row>
    <row r="2824" spans="1:39">
      <c r="A2824" s="10">
        <f t="shared" ca="1" si="1375"/>
        <v>41425.532835649123</v>
      </c>
      <c r="B2824" s="22">
        <f t="shared" ca="1" si="1376"/>
        <v>41425.532835649123</v>
      </c>
      <c r="C2824" s="22">
        <f t="shared" ca="1" si="1353"/>
        <v>41425.786076389864</v>
      </c>
      <c r="D2824">
        <f t="shared" si="1381"/>
        <v>276</v>
      </c>
      <c r="E2824" s="23">
        <f t="shared" si="1354"/>
        <v>59</v>
      </c>
      <c r="F2824" s="23">
        <f t="shared" si="1355"/>
        <v>4</v>
      </c>
      <c r="G2824">
        <f t="shared" ca="1" si="1382"/>
        <v>6</v>
      </c>
      <c r="H2824" s="9">
        <f t="shared" ca="1" si="1356"/>
        <v>644.07795559719784</v>
      </c>
      <c r="I2824" s="9">
        <f t="shared" ca="1" si="1357"/>
        <v>8892.5884017751887</v>
      </c>
      <c r="J2824" s="9">
        <f t="shared" ca="1" si="1358"/>
        <v>20485.690873989082</v>
      </c>
      <c r="K2824" s="9">
        <f t="shared" ca="1" si="1359"/>
        <v>40593.015697861643</v>
      </c>
      <c r="L2824" s="9">
        <f t="shared" ca="1" si="1360"/>
        <v>20396.239646231363</v>
      </c>
      <c r="M2824" s="9">
        <f t="shared" ca="1" si="1386"/>
        <v>39335.664673507788</v>
      </c>
      <c r="N2824" s="9">
        <f t="shared" ca="1" si="1386"/>
        <v>19056.733890928725</v>
      </c>
      <c r="O2824" s="9">
        <f t="shared" ca="1" si="1362"/>
        <v>18236.223711055205</v>
      </c>
      <c r="P2824" s="9">
        <f t="shared" ca="1" si="1383"/>
        <v>31106.116776606552</v>
      </c>
      <c r="Q2824" s="9">
        <f t="shared" ca="1" si="1377"/>
        <v>170.86181939288625</v>
      </c>
      <c r="R2824" s="9">
        <f t="shared" si="1363"/>
        <v>8</v>
      </c>
      <c r="S2824" s="23">
        <f t="shared" ca="1" si="1364"/>
        <v>6.0780370840560103</v>
      </c>
      <c r="T2824" s="9">
        <f t="shared" ca="1" si="1378"/>
        <v>4</v>
      </c>
      <c r="U2824" s="9">
        <f t="shared" ca="1" si="1379"/>
        <v>40.933502601637883</v>
      </c>
      <c r="V2824" s="23">
        <f t="shared" ca="1" si="1365"/>
        <v>77.125162731472102</v>
      </c>
      <c r="W2824" s="23">
        <f t="shared" ca="1" si="1380"/>
        <v>1766.9622944334506</v>
      </c>
      <c r="X2824" s="23" t="e">
        <f ca="1">V2824/(S2824-#REF!)</f>
        <v>#REF!</v>
      </c>
      <c r="Y2824" s="9">
        <f t="shared" ca="1" si="1366"/>
        <v>0</v>
      </c>
      <c r="Z2824" s="9">
        <f t="shared" ca="1" si="1367"/>
        <v>0</v>
      </c>
      <c r="AA2824" s="24">
        <f t="shared" ca="1" si="1368"/>
        <v>728.54255705186949</v>
      </c>
      <c r="AB2824" s="9">
        <f t="shared" ca="1" si="1369"/>
        <v>432.46589407618882</v>
      </c>
      <c r="AC2824" s="9">
        <f t="shared" ca="1" si="1370"/>
        <v>229.01792848250619</v>
      </c>
      <c r="AD2824" s="9">
        <f t="shared" ca="1" si="1371"/>
        <v>25.967474976458082</v>
      </c>
      <c r="AE2824">
        <f t="shared" ca="1" si="1387"/>
        <v>0</v>
      </c>
      <c r="AF2824">
        <f t="shared" ca="1" si="1387"/>
        <v>1</v>
      </c>
      <c r="AG2824">
        <f t="shared" ca="1" si="1387"/>
        <v>0</v>
      </c>
      <c r="AH2824">
        <f t="shared" ca="1" si="1387"/>
        <v>0</v>
      </c>
      <c r="AI2824">
        <f t="shared" ca="1" si="1387"/>
        <v>0</v>
      </c>
      <c r="AJ2824">
        <f t="shared" ca="1" si="1387"/>
        <v>0</v>
      </c>
      <c r="AK2824">
        <f t="shared" ca="1" si="1387"/>
        <v>0</v>
      </c>
      <c r="AL2824">
        <f t="shared" ca="1" si="1373"/>
        <v>5.9773339091872435E-2</v>
      </c>
      <c r="AM2824">
        <f t="shared" ca="1" si="1374"/>
        <v>0.51934949952916165</v>
      </c>
    </row>
    <row r="2825" spans="1:39">
      <c r="A2825" s="10">
        <f t="shared" ca="1" si="1375"/>
        <v>41425.810381945419</v>
      </c>
      <c r="B2825" s="22">
        <f t="shared" ca="1" si="1376"/>
        <v>41425.810381945419</v>
      </c>
      <c r="C2825" s="22">
        <f t="shared" ca="1" si="1353"/>
        <v>41425.962870371346</v>
      </c>
      <c r="D2825">
        <f t="shared" si="1381"/>
        <v>276</v>
      </c>
      <c r="E2825" s="23">
        <f t="shared" si="1354"/>
        <v>59</v>
      </c>
      <c r="F2825" s="23">
        <f t="shared" si="1355"/>
        <v>4</v>
      </c>
      <c r="G2825">
        <f t="shared" ca="1" si="1382"/>
        <v>6</v>
      </c>
      <c r="H2825" s="9">
        <f t="shared" ca="1" si="1356"/>
        <v>722.63975191871248</v>
      </c>
      <c r="I2825" s="9">
        <f t="shared" ca="1" si="1357"/>
        <v>8971.1501980967041</v>
      </c>
      <c r="J2825" s="9">
        <f t="shared" ca="1" si="1358"/>
        <v>20564.252670310598</v>
      </c>
      <c r="K2825" s="9">
        <f t="shared" ca="1" si="1359"/>
        <v>40593.015697861643</v>
      </c>
      <c r="L2825" s="9">
        <f t="shared" ca="1" si="1360"/>
        <v>20396.239646231363</v>
      </c>
      <c r="M2825" s="9">
        <f t="shared" ca="1" si="1386"/>
        <v>39414.2264698293</v>
      </c>
      <c r="N2825" s="9">
        <f t="shared" ca="1" si="1386"/>
        <v>19135.29568725024</v>
      </c>
      <c r="O2825" s="9">
        <f t="shared" ca="1" si="1362"/>
        <v>18314.78550737672</v>
      </c>
      <c r="P2825" s="9">
        <f t="shared" ca="1" si="1383"/>
        <v>31106.116776606552</v>
      </c>
      <c r="Q2825" s="9">
        <f t="shared" ca="1" si="1377"/>
        <v>170.94038118920776</v>
      </c>
      <c r="R2825" s="9">
        <f t="shared" si="1363"/>
        <v>8</v>
      </c>
      <c r="S2825" s="23">
        <f t="shared" ca="1" si="1364"/>
        <v>3.6597733390918723</v>
      </c>
      <c r="T2825" s="9">
        <f t="shared" ca="1" si="1378"/>
        <v>39</v>
      </c>
      <c r="U2825" s="9">
        <f t="shared" ca="1" si="1379"/>
        <v>35.184020730739576</v>
      </c>
      <c r="V2825" s="23">
        <f t="shared" ca="1" si="1365"/>
        <v>78.561796321514635</v>
      </c>
      <c r="W2825" s="23">
        <f t="shared" ca="1" si="1380"/>
        <v>1881.2198248593006</v>
      </c>
      <c r="X2825" s="23" t="e">
        <f ca="1">V2825/(S2825-#REF!)</f>
        <v>#REF!</v>
      </c>
      <c r="Y2825" s="9">
        <f t="shared" ca="1" si="1366"/>
        <v>0</v>
      </c>
      <c r="Z2825" s="9">
        <f t="shared" ca="1" si="1367"/>
        <v>0</v>
      </c>
      <c r="AA2825" s="24">
        <f t="shared" ca="1" si="1368"/>
        <v>423.56799523901964</v>
      </c>
      <c r="AB2825" s="9">
        <f t="shared" ca="1" si="1369"/>
        <v>244.32497471797888</v>
      </c>
      <c r="AC2825" s="9">
        <f t="shared" ca="1" si="1370"/>
        <v>129.38546218998368</v>
      </c>
      <c r="AD2825" s="9">
        <f t="shared" ca="1" si="1371"/>
        <v>25.967474976458082</v>
      </c>
      <c r="AE2825">
        <f t="shared" ca="1" si="1387"/>
        <v>0</v>
      </c>
      <c r="AF2825">
        <f t="shared" ca="1" si="1387"/>
        <v>2</v>
      </c>
      <c r="AG2825">
        <f t="shared" ca="1" si="1387"/>
        <v>0</v>
      </c>
      <c r="AH2825">
        <f t="shared" ca="1" si="1387"/>
        <v>0</v>
      </c>
      <c r="AI2825">
        <f t="shared" ca="1" si="1387"/>
        <v>0</v>
      </c>
      <c r="AJ2825">
        <f t="shared" ca="1" si="1387"/>
        <v>0</v>
      </c>
      <c r="AK2825">
        <f t="shared" ca="1" si="1387"/>
        <v>0</v>
      </c>
      <c r="AL2825">
        <f t="shared" ca="1" si="1373"/>
        <v>5.9773339091872435E-2</v>
      </c>
      <c r="AM2825">
        <f t="shared" ca="1" si="1374"/>
        <v>0.51934949952916165</v>
      </c>
    </row>
    <row r="2826" spans="1:39">
      <c r="A2826" s="10">
        <f t="shared" ca="1" si="1375"/>
        <v>41425.978842593569</v>
      </c>
      <c r="B2826" s="22">
        <f t="shared" ca="1" si="1376"/>
        <v>41425.978842593569</v>
      </c>
      <c r="C2826" s="22">
        <f t="shared" ca="1" si="1353"/>
        <v>41426.131331019496</v>
      </c>
      <c r="D2826">
        <f t="shared" si="1381"/>
        <v>276</v>
      </c>
      <c r="E2826" s="23">
        <f t="shared" si="1354"/>
        <v>59</v>
      </c>
      <c r="F2826" s="23">
        <f t="shared" si="1355"/>
        <v>4</v>
      </c>
      <c r="G2826">
        <f t="shared" ca="1" si="1382"/>
        <v>6</v>
      </c>
      <c r="H2826" s="9">
        <f t="shared" ca="1" si="1356"/>
        <v>804.91998372168462</v>
      </c>
      <c r="I2826" s="9">
        <f t="shared" ca="1" si="1357"/>
        <v>9053.4304298996758</v>
      </c>
      <c r="J2826" s="9">
        <f t="shared" ca="1" si="1358"/>
        <v>20646.532902113569</v>
      </c>
      <c r="K2826" s="9">
        <f t="shared" ca="1" si="1359"/>
        <v>40593.015697861643</v>
      </c>
      <c r="L2826" s="9">
        <f t="shared" ca="1" si="1360"/>
        <v>20396.239646231363</v>
      </c>
      <c r="M2826" s="9">
        <f t="shared" ref="M2826:N2841" ca="1" si="1388">IF(M2825&gt;K2826,0,M2825+$V2826)</f>
        <v>39496.506701632272</v>
      </c>
      <c r="N2826" s="9">
        <f t="shared" ca="1" si="1388"/>
        <v>19217.575919053212</v>
      </c>
      <c r="O2826" s="9">
        <f t="shared" ca="1" si="1362"/>
        <v>18397.065739179692</v>
      </c>
      <c r="P2826" s="9">
        <f t="shared" ca="1" si="1383"/>
        <v>31106.116776606552</v>
      </c>
      <c r="Q2826" s="9">
        <f t="shared" ca="1" si="1377"/>
        <v>171.02266142101072</v>
      </c>
      <c r="R2826" s="9">
        <f t="shared" si="1363"/>
        <v>8</v>
      </c>
      <c r="S2826" s="23">
        <f t="shared" ca="1" si="1364"/>
        <v>3.6597733390918723</v>
      </c>
      <c r="T2826" s="9">
        <f t="shared" ca="1" si="1378"/>
        <v>39</v>
      </c>
      <c r="U2826" s="9">
        <f t="shared" ca="1" si="1379"/>
        <v>35.184020730739576</v>
      </c>
      <c r="V2826" s="23">
        <f t="shared" ca="1" si="1365"/>
        <v>82.280231802972111</v>
      </c>
      <c r="W2826" s="23">
        <f t="shared" ca="1" si="1380"/>
        <v>1731.2012829294711</v>
      </c>
      <c r="X2826" s="23" t="e">
        <f ca="1">V2826/(S2826-#REF!)</f>
        <v>#REF!</v>
      </c>
      <c r="Y2826" s="9">
        <f t="shared" ca="1" si="1366"/>
        <v>0</v>
      </c>
      <c r="Z2826" s="9">
        <f t="shared" ca="1" si="1367"/>
        <v>0</v>
      </c>
      <c r="AA2826" s="24">
        <f t="shared" ca="1" si="1368"/>
        <v>423.56799523901964</v>
      </c>
      <c r="AB2826" s="9">
        <f t="shared" ca="1" si="1369"/>
        <v>244.32497471797888</v>
      </c>
      <c r="AC2826" s="9">
        <f t="shared" ca="1" si="1370"/>
        <v>129.38546218998368</v>
      </c>
      <c r="AD2826" s="9">
        <f t="shared" ca="1" si="1371"/>
        <v>25.967474976458082</v>
      </c>
      <c r="AE2826">
        <f t="shared" ref="AE2826:AK2841" ca="1" si="1389">ROUNDDOWN((VLOOKUP($E2826,$A$235:$T$501,AE$534,FALSE)/RAND())^(1/4),0)</f>
        <v>1</v>
      </c>
      <c r="AF2826">
        <f t="shared" ca="1" si="1389"/>
        <v>0</v>
      </c>
      <c r="AG2826">
        <f t="shared" ca="1" si="1389"/>
        <v>1</v>
      </c>
      <c r="AH2826">
        <f t="shared" ca="1" si="1389"/>
        <v>1</v>
      </c>
      <c r="AI2826">
        <f t="shared" ca="1" si="1389"/>
        <v>0</v>
      </c>
      <c r="AJ2826">
        <f t="shared" ca="1" si="1389"/>
        <v>0</v>
      </c>
      <c r="AK2826">
        <f t="shared" ca="1" si="1389"/>
        <v>0</v>
      </c>
      <c r="AL2826">
        <f t="shared" ca="1" si="1373"/>
        <v>5.9773339091872435E-2</v>
      </c>
      <c r="AM2826">
        <f t="shared" ca="1" si="1374"/>
        <v>0.51934949952916165</v>
      </c>
    </row>
    <row r="2827" spans="1:39">
      <c r="A2827" s="10">
        <f t="shared" ca="1" si="1375"/>
        <v>41426.142442130607</v>
      </c>
      <c r="B2827" s="22">
        <f t="shared" ca="1" si="1376"/>
        <v>41426.142442130607</v>
      </c>
      <c r="C2827" s="22">
        <f t="shared" ca="1" si="1353"/>
        <v>41426.329872686161</v>
      </c>
      <c r="D2827">
        <f t="shared" si="1381"/>
        <v>276</v>
      </c>
      <c r="E2827" s="23">
        <f t="shared" si="1354"/>
        <v>59</v>
      </c>
      <c r="F2827" s="23">
        <f t="shared" si="1355"/>
        <v>4</v>
      </c>
      <c r="G2827">
        <f t="shared" ca="1" si="1382"/>
        <v>7</v>
      </c>
      <c r="H2827" s="9">
        <f t="shared" ca="1" si="1356"/>
        <v>883.83977568641694</v>
      </c>
      <c r="I2827" s="9">
        <f t="shared" ca="1" si="1357"/>
        <v>9132.350221864408</v>
      </c>
      <c r="J2827" s="9">
        <f t="shared" ca="1" si="1358"/>
        <v>20725.452694078303</v>
      </c>
      <c r="K2827" s="9">
        <f t="shared" ca="1" si="1359"/>
        <v>40593.015697861643</v>
      </c>
      <c r="L2827" s="9">
        <f t="shared" ca="1" si="1360"/>
        <v>20396.239646231363</v>
      </c>
      <c r="M2827" s="9">
        <f t="shared" ca="1" si="1388"/>
        <v>39575.426493597006</v>
      </c>
      <c r="N2827" s="9">
        <f t="shared" ca="1" si="1388"/>
        <v>19296.495711017946</v>
      </c>
      <c r="O2827" s="9">
        <f t="shared" ca="1" si="1362"/>
        <v>18475.985531144426</v>
      </c>
      <c r="P2827" s="9">
        <f t="shared" ca="1" si="1383"/>
        <v>31106.116776606552</v>
      </c>
      <c r="Q2827" s="9">
        <f t="shared" ca="1" si="1377"/>
        <v>171.10158121297545</v>
      </c>
      <c r="R2827" s="9">
        <f t="shared" si="1363"/>
        <v>8</v>
      </c>
      <c r="S2827" s="23">
        <f t="shared" ca="1" si="1364"/>
        <v>4.4985088157876891</v>
      </c>
      <c r="T2827" s="9">
        <f t="shared" ca="1" si="1378"/>
        <v>29</v>
      </c>
      <c r="U2827" s="9">
        <f t="shared" ca="1" si="1379"/>
        <v>54.631736835681295</v>
      </c>
      <c r="V2827" s="23">
        <f t="shared" ca="1" si="1365"/>
        <v>78.919791964732354</v>
      </c>
      <c r="W2827" s="23">
        <f t="shared" ca="1" si="1380"/>
        <v>0</v>
      </c>
      <c r="X2827" s="23" t="e">
        <f ca="1">V2827/(S2827-#REF!)</f>
        <v>#REF!</v>
      </c>
      <c r="Y2827" s="9">
        <f t="shared" ca="1" si="1366"/>
        <v>0</v>
      </c>
      <c r="Z2827" s="9">
        <f t="shared" ca="1" si="1367"/>
        <v>0</v>
      </c>
      <c r="AA2827" s="24">
        <f t="shared" ca="1" si="1368"/>
        <v>529.34346535259567</v>
      </c>
      <c r="AB2827" s="9">
        <f t="shared" ca="1" si="1369"/>
        <v>309.57859480491345</v>
      </c>
      <c r="AC2827" s="9">
        <f t="shared" ca="1" si="1370"/>
        <v>163.94136382985135</v>
      </c>
      <c r="AD2827" s="9">
        <f t="shared" ca="1" si="1371"/>
        <v>25.967474976458082</v>
      </c>
      <c r="AE2827">
        <f t="shared" ca="1" si="1389"/>
        <v>1</v>
      </c>
      <c r="AF2827">
        <f t="shared" ca="1" si="1389"/>
        <v>1</v>
      </c>
      <c r="AG2827">
        <f t="shared" ca="1" si="1389"/>
        <v>0</v>
      </c>
      <c r="AH2827">
        <f t="shared" ca="1" si="1389"/>
        <v>0</v>
      </c>
      <c r="AI2827">
        <f t="shared" ca="1" si="1389"/>
        <v>0</v>
      </c>
      <c r="AJ2827">
        <f t="shared" ca="1" si="1389"/>
        <v>0</v>
      </c>
      <c r="AK2827">
        <f t="shared" ca="1" si="1389"/>
        <v>0</v>
      </c>
      <c r="AL2827">
        <f t="shared" ca="1" si="1373"/>
        <v>5.9773339091872435E-2</v>
      </c>
      <c r="AM2827">
        <f t="shared" ca="1" si="1374"/>
        <v>0.51934949952916165</v>
      </c>
    </row>
    <row r="2828" spans="1:39">
      <c r="A2828" s="10">
        <f t="shared" ca="1" si="1375"/>
        <v>41426.354178241716</v>
      </c>
      <c r="B2828" s="22">
        <f t="shared" ca="1" si="1376"/>
        <v>41426.354178241716</v>
      </c>
      <c r="C2828" s="22">
        <f t="shared" ca="1" si="1353"/>
        <v>41426.582372686164</v>
      </c>
      <c r="D2828">
        <f t="shared" si="1381"/>
        <v>276</v>
      </c>
      <c r="E2828" s="23">
        <f t="shared" si="1354"/>
        <v>59</v>
      </c>
      <c r="F2828" s="23">
        <f t="shared" si="1355"/>
        <v>4</v>
      </c>
      <c r="G2828">
        <f t="shared" ca="1" si="1382"/>
        <v>6</v>
      </c>
      <c r="H2828" s="9">
        <f t="shared" ca="1" si="1356"/>
        <v>957.95166676198539</v>
      </c>
      <c r="I2828" s="9">
        <f t="shared" ca="1" si="1357"/>
        <v>9206.4621129399766</v>
      </c>
      <c r="J2828" s="9">
        <f t="shared" ca="1" si="1358"/>
        <v>20799.564585153872</v>
      </c>
      <c r="K2828" s="9">
        <f t="shared" ca="1" si="1359"/>
        <v>40593.015697861643</v>
      </c>
      <c r="L2828" s="9">
        <f t="shared" ca="1" si="1360"/>
        <v>20396.239646231363</v>
      </c>
      <c r="M2828" s="9">
        <f t="shared" ca="1" si="1388"/>
        <v>39649.538384672574</v>
      </c>
      <c r="N2828" s="9">
        <f t="shared" ca="1" si="1388"/>
        <v>19370.607602093514</v>
      </c>
      <c r="O2828" s="9">
        <f t="shared" ca="1" si="1362"/>
        <v>18550.097422219995</v>
      </c>
      <c r="P2828" s="9">
        <f t="shared" ca="1" si="1383"/>
        <v>31106.116776606552</v>
      </c>
      <c r="Q2828" s="9">
        <f t="shared" ca="1" si="1377"/>
        <v>171.17569310405102</v>
      </c>
      <c r="R2828" s="9">
        <f t="shared" si="1363"/>
        <v>8</v>
      </c>
      <c r="S2828" s="23">
        <f t="shared" ca="1" si="1364"/>
        <v>5.4766931238811054</v>
      </c>
      <c r="T2828" s="9">
        <f t="shared" ca="1" si="1378"/>
        <v>28</v>
      </c>
      <c r="U2828" s="9">
        <f t="shared" ca="1" si="1379"/>
        <v>36.095245971981058</v>
      </c>
      <c r="V2828" s="23">
        <f t="shared" ca="1" si="1365"/>
        <v>74.111891075568479</v>
      </c>
      <c r="W2828" s="23">
        <f t="shared" ca="1" si="1380"/>
        <v>1875.4157184431904</v>
      </c>
      <c r="X2828" s="23" t="e">
        <f ca="1">V2828/(S2828-#REF!)</f>
        <v>#REF!</v>
      </c>
      <c r="Y2828" s="9">
        <f t="shared" ca="1" si="1366"/>
        <v>0</v>
      </c>
      <c r="Z2828" s="9">
        <f t="shared" ca="1" si="1367"/>
        <v>0</v>
      </c>
      <c r="AA2828" s="24">
        <f t="shared" ca="1" si="1368"/>
        <v>652.70524975441219</v>
      </c>
      <c r="AB2828" s="9">
        <f t="shared" ca="1" si="1369"/>
        <v>385.68133397458126</v>
      </c>
      <c r="AC2828" s="9">
        <f t="shared" ca="1" si="1370"/>
        <v>204.2425573233001</v>
      </c>
      <c r="AD2828" s="9">
        <f t="shared" ca="1" si="1371"/>
        <v>25.967474976458082</v>
      </c>
      <c r="AE2828">
        <f t="shared" ca="1" si="1389"/>
        <v>0</v>
      </c>
      <c r="AF2828">
        <f t="shared" ca="1" si="1389"/>
        <v>0</v>
      </c>
      <c r="AG2828">
        <f t="shared" ca="1" si="1389"/>
        <v>0</v>
      </c>
      <c r="AH2828">
        <f t="shared" ca="1" si="1389"/>
        <v>0</v>
      </c>
      <c r="AI2828">
        <f t="shared" ca="1" si="1389"/>
        <v>0</v>
      </c>
      <c r="AJ2828">
        <f t="shared" ca="1" si="1389"/>
        <v>0</v>
      </c>
      <c r="AK2828">
        <f t="shared" ca="1" si="1389"/>
        <v>0</v>
      </c>
      <c r="AL2828">
        <f t="shared" ca="1" si="1373"/>
        <v>5.9773339091872435E-2</v>
      </c>
      <c r="AM2828">
        <f t="shared" ca="1" si="1374"/>
        <v>0.51934949952916165</v>
      </c>
    </row>
    <row r="2829" spans="1:39">
      <c r="A2829" s="10">
        <f t="shared" ca="1" si="1375"/>
        <v>41426.593483797275</v>
      </c>
      <c r="B2829" s="22">
        <f t="shared" ca="1" si="1376"/>
        <v>41426.593483797275</v>
      </c>
      <c r="C2829" s="22">
        <f t="shared" ca="1" si="1353"/>
        <v>41426.745972223202</v>
      </c>
      <c r="D2829">
        <f t="shared" si="1381"/>
        <v>276</v>
      </c>
      <c r="E2829" s="23">
        <f t="shared" si="1354"/>
        <v>59</v>
      </c>
      <c r="F2829" s="23">
        <f t="shared" si="1355"/>
        <v>4</v>
      </c>
      <c r="G2829">
        <f t="shared" ca="1" si="1382"/>
        <v>7</v>
      </c>
      <c r="H2829" s="9">
        <f t="shared" ca="1" si="1356"/>
        <v>1035.3924231548533</v>
      </c>
      <c r="I2829" s="9">
        <f t="shared" ca="1" si="1357"/>
        <v>9283.9028693328437</v>
      </c>
      <c r="J2829" s="9">
        <f t="shared" ca="1" si="1358"/>
        <v>20877.005341546741</v>
      </c>
      <c r="K2829" s="9">
        <f t="shared" ca="1" si="1359"/>
        <v>40593.015697861643</v>
      </c>
      <c r="L2829" s="9">
        <f t="shared" ca="1" si="1360"/>
        <v>20396.239646231363</v>
      </c>
      <c r="M2829" s="9">
        <f t="shared" ca="1" si="1388"/>
        <v>39726.979141065443</v>
      </c>
      <c r="N2829" s="9">
        <f t="shared" ca="1" si="1388"/>
        <v>19448.048358486383</v>
      </c>
      <c r="O2829" s="9">
        <f t="shared" ca="1" si="1362"/>
        <v>18627.538178612864</v>
      </c>
      <c r="P2829" s="9">
        <f t="shared" ca="1" si="1383"/>
        <v>31106.116776606552</v>
      </c>
      <c r="Q2829" s="9">
        <f t="shared" ca="1" si="1377"/>
        <v>171.25313386044388</v>
      </c>
      <c r="R2829" s="9">
        <f t="shared" si="1363"/>
        <v>8</v>
      </c>
      <c r="S2829" s="23">
        <f t="shared" ca="1" si="1364"/>
        <v>3.6597733390918723</v>
      </c>
      <c r="T2829" s="9">
        <f t="shared" ca="1" si="1378"/>
        <v>39</v>
      </c>
      <c r="U2829" s="9">
        <f t="shared" ca="1" si="1379"/>
        <v>35.184020730739576</v>
      </c>
      <c r="V2829" s="23">
        <f t="shared" ca="1" si="1365"/>
        <v>77.440756392867868</v>
      </c>
      <c r="W2829" s="23">
        <f t="shared" ca="1" si="1380"/>
        <v>0</v>
      </c>
      <c r="X2829" s="23" t="e">
        <f ca="1">V2829/(S2829-#REF!)</f>
        <v>#REF!</v>
      </c>
      <c r="Y2829" s="9">
        <f t="shared" ca="1" si="1366"/>
        <v>0</v>
      </c>
      <c r="Z2829" s="9">
        <f t="shared" ca="1" si="1367"/>
        <v>0</v>
      </c>
      <c r="AA2829" s="24">
        <f t="shared" ca="1" si="1368"/>
        <v>423.56799523901964</v>
      </c>
      <c r="AB2829" s="9">
        <f t="shared" ca="1" si="1369"/>
        <v>244.32497471797888</v>
      </c>
      <c r="AC2829" s="9">
        <f t="shared" ca="1" si="1370"/>
        <v>129.38546218998368</v>
      </c>
      <c r="AD2829" s="9">
        <f t="shared" ca="1" si="1371"/>
        <v>25.967474976458082</v>
      </c>
      <c r="AE2829">
        <f t="shared" ca="1" si="1389"/>
        <v>1</v>
      </c>
      <c r="AF2829">
        <f t="shared" ca="1" si="1389"/>
        <v>1</v>
      </c>
      <c r="AG2829">
        <f t="shared" ca="1" si="1389"/>
        <v>0</v>
      </c>
      <c r="AH2829">
        <f t="shared" ca="1" si="1389"/>
        <v>0</v>
      </c>
      <c r="AI2829">
        <f t="shared" ca="1" si="1389"/>
        <v>0</v>
      </c>
      <c r="AJ2829">
        <f t="shared" ca="1" si="1389"/>
        <v>0</v>
      </c>
      <c r="AK2829">
        <f t="shared" ca="1" si="1389"/>
        <v>0</v>
      </c>
      <c r="AL2829">
        <f t="shared" ca="1" si="1373"/>
        <v>5.9773339091872435E-2</v>
      </c>
      <c r="AM2829">
        <f t="shared" ca="1" si="1374"/>
        <v>0.51934949952916165</v>
      </c>
    </row>
    <row r="2830" spans="1:39">
      <c r="A2830" s="10">
        <f t="shared" ca="1" si="1375"/>
        <v>41426.773055556536</v>
      </c>
      <c r="B2830" s="22">
        <f t="shared" ca="1" si="1376"/>
        <v>41426.773055556536</v>
      </c>
      <c r="C2830" s="22">
        <f t="shared" ca="1" si="1353"/>
        <v>41426.989861112088</v>
      </c>
      <c r="D2830">
        <f t="shared" si="1381"/>
        <v>276</v>
      </c>
      <c r="E2830" s="23">
        <f t="shared" si="1354"/>
        <v>59</v>
      </c>
      <c r="F2830" s="23">
        <f t="shared" si="1355"/>
        <v>4</v>
      </c>
      <c r="G2830">
        <f t="shared" ca="1" si="1382"/>
        <v>7</v>
      </c>
      <c r="H2830" s="9">
        <f t="shared" ca="1" si="1356"/>
        <v>0</v>
      </c>
      <c r="I2830" s="9">
        <f t="shared" ca="1" si="1357"/>
        <v>9356.7283006764683</v>
      </c>
      <c r="J2830" s="9">
        <f t="shared" ca="1" si="1358"/>
        <v>20949.830772890364</v>
      </c>
      <c r="K2830" s="9">
        <f t="shared" ca="1" si="1359"/>
        <v>40593.015697861643</v>
      </c>
      <c r="L2830" s="9">
        <f t="shared" ca="1" si="1360"/>
        <v>20396.239646231363</v>
      </c>
      <c r="M2830" s="9">
        <f t="shared" ca="1" si="1388"/>
        <v>39799.80457240907</v>
      </c>
      <c r="N2830" s="9">
        <f t="shared" ca="1" si="1388"/>
        <v>19520.873789830006</v>
      </c>
      <c r="O2830" s="9">
        <f t="shared" ca="1" si="1362"/>
        <v>18700.363609956486</v>
      </c>
      <c r="P2830" s="9">
        <f t="shared" ca="1" si="1383"/>
        <v>31106.116776606552</v>
      </c>
      <c r="Q2830" s="9">
        <f t="shared" ca="1" si="1377"/>
        <v>171.32595929178751</v>
      </c>
      <c r="R2830" s="9">
        <f t="shared" si="1363"/>
        <v>8</v>
      </c>
      <c r="S2830" s="23">
        <f t="shared" ca="1" si="1364"/>
        <v>5.2033642059441174</v>
      </c>
      <c r="T2830" s="9">
        <f t="shared" ca="1" si="1378"/>
        <v>12</v>
      </c>
      <c r="U2830" s="9">
        <f t="shared" ca="1" si="1379"/>
        <v>12.111141398821928</v>
      </c>
      <c r="V2830" s="23">
        <f t="shared" ca="1" si="1365"/>
        <v>72.825431343623876</v>
      </c>
      <c r="W2830" s="23">
        <f t="shared" ca="1" si="1380"/>
        <v>0</v>
      </c>
      <c r="X2830" s="23" t="e">
        <f ca="1">V2830/(S2830-#REF!)</f>
        <v>#REF!</v>
      </c>
      <c r="Y2830" s="9">
        <f t="shared" ca="1" si="1366"/>
        <v>0</v>
      </c>
      <c r="Z2830" s="9">
        <f t="shared" ca="1" si="1367"/>
        <v>0</v>
      </c>
      <c r="AA2830" s="24">
        <f t="shared" ca="1" si="1368"/>
        <v>618.23491245055061</v>
      </c>
      <c r="AB2830" s="9">
        <f t="shared" ca="1" si="1369"/>
        <v>364.41634415908356</v>
      </c>
      <c r="AC2830" s="9">
        <f t="shared" ca="1" si="1370"/>
        <v>192.9814059042962</v>
      </c>
      <c r="AD2830" s="9">
        <f t="shared" ca="1" si="1371"/>
        <v>25.967474976458082</v>
      </c>
      <c r="AE2830">
        <f t="shared" ca="1" si="1389"/>
        <v>0</v>
      </c>
      <c r="AF2830">
        <f t="shared" ca="1" si="1389"/>
        <v>1</v>
      </c>
      <c r="AG2830">
        <f t="shared" ca="1" si="1389"/>
        <v>0</v>
      </c>
      <c r="AH2830">
        <f t="shared" ca="1" si="1389"/>
        <v>0</v>
      </c>
      <c r="AI2830">
        <f t="shared" ca="1" si="1389"/>
        <v>0</v>
      </c>
      <c r="AJ2830">
        <f t="shared" ca="1" si="1389"/>
        <v>0</v>
      </c>
      <c r="AK2830">
        <f t="shared" ca="1" si="1389"/>
        <v>0</v>
      </c>
      <c r="AL2830">
        <f t="shared" ca="1" si="1373"/>
        <v>5.9773339091872435E-2</v>
      </c>
      <c r="AM2830">
        <f t="shared" ca="1" si="1374"/>
        <v>0.51934949952916165</v>
      </c>
    </row>
    <row r="2831" spans="1:39">
      <c r="A2831" s="10">
        <f t="shared" ca="1" si="1375"/>
        <v>41427.007222223197</v>
      </c>
      <c r="B2831" s="22">
        <f t="shared" ca="1" si="1376"/>
        <v>41427.007222223197</v>
      </c>
      <c r="C2831" s="22">
        <f t="shared" ca="1" si="1353"/>
        <v>41427.909710649124</v>
      </c>
      <c r="D2831">
        <f t="shared" si="1381"/>
        <v>276</v>
      </c>
      <c r="E2831" s="23">
        <f t="shared" si="1354"/>
        <v>59</v>
      </c>
      <c r="F2831" s="23">
        <f t="shared" si="1355"/>
        <v>4</v>
      </c>
      <c r="G2831">
        <f t="shared" ca="1" si="1382"/>
        <v>1</v>
      </c>
      <c r="H2831" s="9">
        <f t="shared" ca="1" si="1356"/>
        <v>0</v>
      </c>
      <c r="I2831" s="9">
        <f t="shared" ca="1" si="1357"/>
        <v>9356.7283006764683</v>
      </c>
      <c r="J2831" s="9">
        <f t="shared" ca="1" si="1358"/>
        <v>20949.830772890364</v>
      </c>
      <c r="K2831" s="9">
        <f t="shared" ca="1" si="1359"/>
        <v>40593.015697861643</v>
      </c>
      <c r="L2831" s="9">
        <f t="shared" ca="1" si="1360"/>
        <v>20396.239646231363</v>
      </c>
      <c r="M2831" s="9">
        <f t="shared" ca="1" si="1388"/>
        <v>39799.80457240907</v>
      </c>
      <c r="N2831" s="9">
        <f t="shared" ca="1" si="1388"/>
        <v>19520.873789830006</v>
      </c>
      <c r="O2831" s="9">
        <f t="shared" ca="1" si="1362"/>
        <v>18700.363609956486</v>
      </c>
      <c r="P2831" s="9">
        <f t="shared" ca="1" si="1383"/>
        <v>31106.116776606552</v>
      </c>
      <c r="Q2831" s="9">
        <f t="shared" ca="1" si="1377"/>
        <v>171.32595929178751</v>
      </c>
      <c r="R2831" s="9">
        <f t="shared" si="1363"/>
        <v>8</v>
      </c>
      <c r="S2831" s="23">
        <f t="shared" ca="1" si="1364"/>
        <v>21.659773339091874</v>
      </c>
      <c r="T2831" s="9">
        <f t="shared" ca="1" si="1378"/>
        <v>39</v>
      </c>
      <c r="U2831" s="9">
        <f t="shared" ca="1" si="1379"/>
        <v>35.184020730739576</v>
      </c>
      <c r="V2831" s="23">
        <f t="shared" ca="1" si="1365"/>
        <v>0</v>
      </c>
      <c r="W2831" s="23">
        <f t="shared" ca="1" si="1380"/>
        <v>0</v>
      </c>
      <c r="X2831" s="23" t="e">
        <f ca="1">V2831/(S2831-#REF!)</f>
        <v>#REF!</v>
      </c>
      <c r="Y2831" s="9">
        <f t="shared" ca="1" si="1366"/>
        <v>600</v>
      </c>
      <c r="Z2831" s="9">
        <f t="shared" ca="1" si="1367"/>
        <v>1200</v>
      </c>
      <c r="AA2831" s="24">
        <f t="shared" ca="1" si="1368"/>
        <v>0</v>
      </c>
      <c r="AB2831" s="9">
        <f t="shared" ca="1" si="1369"/>
        <v>1644.724974717979</v>
      </c>
      <c r="AC2831" s="9">
        <f t="shared" ca="1" si="1370"/>
        <v>870.98546218998376</v>
      </c>
      <c r="AD2831" s="9">
        <f t="shared" ca="1" si="1371"/>
        <v>25.967474976458082</v>
      </c>
      <c r="AE2831">
        <f t="shared" ca="1" si="1389"/>
        <v>1</v>
      </c>
      <c r="AF2831">
        <f t="shared" ca="1" si="1389"/>
        <v>0</v>
      </c>
      <c r="AG2831">
        <f t="shared" ca="1" si="1389"/>
        <v>1</v>
      </c>
      <c r="AH2831">
        <f t="shared" ca="1" si="1389"/>
        <v>1</v>
      </c>
      <c r="AI2831">
        <f t="shared" ca="1" si="1389"/>
        <v>0</v>
      </c>
      <c r="AJ2831">
        <f t="shared" ca="1" si="1389"/>
        <v>0</v>
      </c>
      <c r="AK2831">
        <f t="shared" ca="1" si="1389"/>
        <v>0</v>
      </c>
      <c r="AL2831">
        <f t="shared" ca="1" si="1373"/>
        <v>5.9773339091872435E-2</v>
      </c>
      <c r="AM2831">
        <f t="shared" ca="1" si="1374"/>
        <v>0.51934949952916165</v>
      </c>
    </row>
    <row r="2832" spans="1:39">
      <c r="A2832" s="10">
        <f t="shared" ca="1" si="1375"/>
        <v>41427.928460649127</v>
      </c>
      <c r="B2832" s="22">
        <f t="shared" ca="1" si="1376"/>
        <v>41427.928460649127</v>
      </c>
      <c r="C2832" s="22">
        <f t="shared" ca="1" si="1353"/>
        <v>41428.080949075054</v>
      </c>
      <c r="D2832">
        <f t="shared" si="1381"/>
        <v>276</v>
      </c>
      <c r="E2832" s="23">
        <f t="shared" si="1354"/>
        <v>59</v>
      </c>
      <c r="F2832" s="23">
        <f t="shared" si="1355"/>
        <v>4</v>
      </c>
      <c r="G2832">
        <f t="shared" ca="1" si="1382"/>
        <v>6</v>
      </c>
      <c r="H2832" s="9">
        <f t="shared" ca="1" si="1356"/>
        <v>72</v>
      </c>
      <c r="I2832" s="9">
        <f t="shared" ca="1" si="1357"/>
        <v>9428.7283006764683</v>
      </c>
      <c r="J2832" s="9">
        <f t="shared" ca="1" si="1358"/>
        <v>21021.830772890364</v>
      </c>
      <c r="K2832" s="9">
        <f t="shared" ca="1" si="1359"/>
        <v>40593.015697861643</v>
      </c>
      <c r="L2832" s="9">
        <f t="shared" ca="1" si="1360"/>
        <v>20396.239646231363</v>
      </c>
      <c r="M2832" s="9">
        <f t="shared" ca="1" si="1388"/>
        <v>39871.80457240907</v>
      </c>
      <c r="N2832" s="9">
        <f t="shared" ca="1" si="1388"/>
        <v>19592.873789830006</v>
      </c>
      <c r="O2832" s="9">
        <f t="shared" ca="1" si="1362"/>
        <v>18772.363609956486</v>
      </c>
      <c r="P2832" s="9">
        <f t="shared" ca="1" si="1383"/>
        <v>31106.116776606552</v>
      </c>
      <c r="Q2832" s="9">
        <f t="shared" ca="1" si="1377"/>
        <v>171.39795929178752</v>
      </c>
      <c r="R2832" s="9">
        <f t="shared" si="1363"/>
        <v>8</v>
      </c>
      <c r="S2832" s="23">
        <f t="shared" ca="1" si="1364"/>
        <v>3.6597733390918723</v>
      </c>
      <c r="T2832" s="9">
        <f t="shared" ca="1" si="1378"/>
        <v>39</v>
      </c>
      <c r="U2832" s="9">
        <f t="shared" ca="1" si="1379"/>
        <v>35.184020730739576</v>
      </c>
      <c r="V2832" s="23">
        <f t="shared" ca="1" si="1365"/>
        <v>72</v>
      </c>
      <c r="W2832" s="23">
        <f t="shared" ca="1" si="1380"/>
        <v>1864.7241665840295</v>
      </c>
      <c r="X2832" s="23" t="e">
        <f ca="1">V2832/(S2832-#REF!)</f>
        <v>#REF!</v>
      </c>
      <c r="Y2832" s="9">
        <f t="shared" ca="1" si="1366"/>
        <v>0</v>
      </c>
      <c r="Z2832" s="9">
        <f t="shared" ca="1" si="1367"/>
        <v>0</v>
      </c>
      <c r="AA2832" s="24">
        <f t="shared" ca="1" si="1368"/>
        <v>423.56799523901964</v>
      </c>
      <c r="AB2832" s="9">
        <f t="shared" ca="1" si="1369"/>
        <v>244.32497471797888</v>
      </c>
      <c r="AC2832" s="9">
        <f t="shared" ca="1" si="1370"/>
        <v>129.38546218998368</v>
      </c>
      <c r="AD2832" s="9">
        <f t="shared" ca="1" si="1371"/>
        <v>25.967474976458082</v>
      </c>
      <c r="AE2832">
        <f t="shared" ca="1" si="1389"/>
        <v>0</v>
      </c>
      <c r="AF2832">
        <f t="shared" ca="1" si="1389"/>
        <v>0</v>
      </c>
      <c r="AG2832">
        <f t="shared" ca="1" si="1389"/>
        <v>0</v>
      </c>
      <c r="AH2832">
        <f t="shared" ca="1" si="1389"/>
        <v>0</v>
      </c>
      <c r="AI2832">
        <f t="shared" ca="1" si="1389"/>
        <v>0</v>
      </c>
      <c r="AJ2832">
        <f t="shared" ca="1" si="1389"/>
        <v>0</v>
      </c>
      <c r="AK2832">
        <f t="shared" ca="1" si="1389"/>
        <v>0</v>
      </c>
      <c r="AL2832">
        <f t="shared" ca="1" si="1373"/>
        <v>5.9773339091872435E-2</v>
      </c>
      <c r="AM2832">
        <f t="shared" ca="1" si="1374"/>
        <v>0.51934949952916165</v>
      </c>
    </row>
    <row r="2833" spans="1:39">
      <c r="A2833" s="10">
        <f t="shared" ca="1" si="1375"/>
        <v>41428.095532408384</v>
      </c>
      <c r="B2833" s="22">
        <f t="shared" ca="1" si="1376"/>
        <v>41428.095532408384</v>
      </c>
      <c r="C2833" s="22">
        <f t="shared" ca="1" si="1353"/>
        <v>41428.293773149126</v>
      </c>
      <c r="D2833">
        <f t="shared" si="1381"/>
        <v>276</v>
      </c>
      <c r="E2833" s="23">
        <f t="shared" si="1354"/>
        <v>59</v>
      </c>
      <c r="F2833" s="23">
        <f t="shared" si="1355"/>
        <v>4</v>
      </c>
      <c r="G2833">
        <f t="shared" ca="1" si="1382"/>
        <v>6</v>
      </c>
      <c r="H2833" s="9">
        <f t="shared" ca="1" si="1356"/>
        <v>151.78636052962375</v>
      </c>
      <c r="I2833" s="9">
        <f t="shared" ca="1" si="1357"/>
        <v>9508.5146612060926</v>
      </c>
      <c r="J2833" s="9">
        <f t="shared" ca="1" si="1358"/>
        <v>21101.617133419986</v>
      </c>
      <c r="K2833" s="9">
        <f t="shared" ca="1" si="1359"/>
        <v>40593.015697861643</v>
      </c>
      <c r="L2833" s="9">
        <f t="shared" ca="1" si="1360"/>
        <v>20396.239646231363</v>
      </c>
      <c r="M2833" s="9">
        <f t="shared" ca="1" si="1388"/>
        <v>39951.590932938692</v>
      </c>
      <c r="N2833" s="9">
        <f t="shared" ca="1" si="1388"/>
        <v>19672.660150359628</v>
      </c>
      <c r="O2833" s="9">
        <f t="shared" ca="1" si="1362"/>
        <v>18852.149970486109</v>
      </c>
      <c r="P2833" s="9">
        <f t="shared" ca="1" si="1383"/>
        <v>31106.116776606552</v>
      </c>
      <c r="Q2833" s="9">
        <f t="shared" ca="1" si="1377"/>
        <v>171.47774565231714</v>
      </c>
      <c r="R2833" s="9">
        <f t="shared" si="1363"/>
        <v>8</v>
      </c>
      <c r="S2833" s="23">
        <f t="shared" ca="1" si="1364"/>
        <v>4.7579170962795097</v>
      </c>
      <c r="T2833" s="9">
        <f t="shared" ca="1" si="1378"/>
        <v>45</v>
      </c>
      <c r="U2833" s="9">
        <f t="shared" ca="1" si="1379"/>
        <v>28.501546606235934</v>
      </c>
      <c r="V2833" s="23">
        <f t="shared" ca="1" si="1365"/>
        <v>79.786360529623749</v>
      </c>
      <c r="W2833" s="23">
        <f t="shared" ca="1" si="1380"/>
        <v>1822.2094554938835</v>
      </c>
      <c r="X2833" s="23" t="e">
        <f ca="1">V2833/(S2833-#REF!)</f>
        <v>#REF!</v>
      </c>
      <c r="Y2833" s="9">
        <f t="shared" ca="1" si="1366"/>
        <v>0</v>
      </c>
      <c r="Z2833" s="9">
        <f t="shared" ca="1" si="1367"/>
        <v>0</v>
      </c>
      <c r="AA2833" s="24">
        <f t="shared" ca="1" si="1368"/>
        <v>562.05822892557853</v>
      </c>
      <c r="AB2833" s="9">
        <f t="shared" ca="1" si="1369"/>
        <v>329.76055902717712</v>
      </c>
      <c r="AC2833" s="9">
        <f t="shared" ca="1" si="1370"/>
        <v>174.62898498611438</v>
      </c>
      <c r="AD2833" s="9">
        <f t="shared" ca="1" si="1371"/>
        <v>25.967474976458082</v>
      </c>
      <c r="AE2833">
        <f t="shared" ca="1" si="1389"/>
        <v>1</v>
      </c>
      <c r="AF2833">
        <f t="shared" ca="1" si="1389"/>
        <v>0</v>
      </c>
      <c r="AG2833">
        <f t="shared" ca="1" si="1389"/>
        <v>0</v>
      </c>
      <c r="AH2833">
        <f t="shared" ca="1" si="1389"/>
        <v>0</v>
      </c>
      <c r="AI2833">
        <f t="shared" ca="1" si="1389"/>
        <v>0</v>
      </c>
      <c r="AJ2833">
        <f t="shared" ca="1" si="1389"/>
        <v>0</v>
      </c>
      <c r="AK2833">
        <f t="shared" ca="1" si="1389"/>
        <v>0</v>
      </c>
      <c r="AL2833">
        <f t="shared" ca="1" si="1373"/>
        <v>5.9773339091872435E-2</v>
      </c>
      <c r="AM2833">
        <f t="shared" ca="1" si="1374"/>
        <v>0.51934949952916165</v>
      </c>
    </row>
    <row r="2834" spans="1:39">
      <c r="A2834" s="10">
        <f t="shared" ca="1" si="1375"/>
        <v>41428.314606482461</v>
      </c>
      <c r="B2834" s="22">
        <f t="shared" ca="1" si="1376"/>
        <v>41428.314606482461</v>
      </c>
      <c r="C2834" s="22">
        <f t="shared" ca="1" si="1353"/>
        <v>41428.539699075052</v>
      </c>
      <c r="D2834">
        <f t="shared" si="1381"/>
        <v>276</v>
      </c>
      <c r="E2834" s="23">
        <f t="shared" si="1354"/>
        <v>59</v>
      </c>
      <c r="F2834" s="23">
        <f t="shared" si="1355"/>
        <v>4</v>
      </c>
      <c r="G2834">
        <f t="shared" ca="1" si="1382"/>
        <v>7</v>
      </c>
      <c r="H2834" s="9">
        <f t="shared" ca="1" si="1356"/>
        <v>238.99772715808339</v>
      </c>
      <c r="I2834" s="9">
        <f t="shared" ca="1" si="1357"/>
        <v>9595.726027834553</v>
      </c>
      <c r="J2834" s="9">
        <f t="shared" ca="1" si="1358"/>
        <v>21188.828500048447</v>
      </c>
      <c r="K2834" s="9">
        <f t="shared" ca="1" si="1359"/>
        <v>40593.015697861643</v>
      </c>
      <c r="L2834" s="9">
        <f t="shared" ca="1" si="1360"/>
        <v>20396.239646231363</v>
      </c>
      <c r="M2834" s="9">
        <f t="shared" ca="1" si="1388"/>
        <v>40038.802299567149</v>
      </c>
      <c r="N2834" s="9">
        <f t="shared" ca="1" si="1388"/>
        <v>19759.871516988089</v>
      </c>
      <c r="O2834" s="9">
        <f t="shared" ca="1" si="1362"/>
        <v>18939.361337114569</v>
      </c>
      <c r="P2834" s="9">
        <f t="shared" ca="1" si="1383"/>
        <v>31106.116776606552</v>
      </c>
      <c r="Q2834" s="9">
        <f t="shared" ca="1" si="1377"/>
        <v>171.56495701894559</v>
      </c>
      <c r="R2834" s="9">
        <f t="shared" si="1363"/>
        <v>8</v>
      </c>
      <c r="S2834" s="23">
        <f t="shared" ca="1" si="1364"/>
        <v>5.4023450594594111</v>
      </c>
      <c r="T2834" s="9">
        <f t="shared" ca="1" si="1378"/>
        <v>24</v>
      </c>
      <c r="U2834" s="9">
        <f t="shared" ca="1" si="1379"/>
        <v>8.442214053880889</v>
      </c>
      <c r="V2834" s="23">
        <f t="shared" ca="1" si="1365"/>
        <v>87.211366628459643</v>
      </c>
      <c r="W2834" s="23">
        <f t="shared" ca="1" si="1380"/>
        <v>0</v>
      </c>
      <c r="X2834" s="23" t="e">
        <f ca="1">V2834/(S2834-#REF!)</f>
        <v>#REF!</v>
      </c>
      <c r="Y2834" s="9">
        <f t="shared" ca="1" si="1366"/>
        <v>0</v>
      </c>
      <c r="Z2834" s="9">
        <f t="shared" ca="1" si="1367"/>
        <v>0</v>
      </c>
      <c r="AA2834" s="24">
        <f t="shared" ca="1" si="1368"/>
        <v>643.3289902724357</v>
      </c>
      <c r="AB2834" s="9">
        <f t="shared" ca="1" si="1369"/>
        <v>379.89705456257337</v>
      </c>
      <c r="AC2834" s="9">
        <f t="shared" ca="1" si="1370"/>
        <v>201.17941706912629</v>
      </c>
      <c r="AD2834" s="9">
        <f t="shared" ca="1" si="1371"/>
        <v>25.967474976458082</v>
      </c>
      <c r="AE2834">
        <f t="shared" ca="1" si="1389"/>
        <v>0</v>
      </c>
      <c r="AF2834">
        <f t="shared" ca="1" si="1389"/>
        <v>0</v>
      </c>
      <c r="AG2834">
        <f t="shared" ca="1" si="1389"/>
        <v>0</v>
      </c>
      <c r="AH2834">
        <f t="shared" ca="1" si="1389"/>
        <v>0</v>
      </c>
      <c r="AI2834">
        <f t="shared" ca="1" si="1389"/>
        <v>0</v>
      </c>
      <c r="AJ2834">
        <f t="shared" ca="1" si="1389"/>
        <v>0</v>
      </c>
      <c r="AK2834">
        <f t="shared" ca="1" si="1389"/>
        <v>0</v>
      </c>
      <c r="AL2834">
        <f t="shared" ca="1" si="1373"/>
        <v>5.9773339091872435E-2</v>
      </c>
      <c r="AM2834">
        <f t="shared" ca="1" si="1374"/>
        <v>0.51934949952916165</v>
      </c>
    </row>
    <row r="2835" spans="1:39">
      <c r="A2835" s="10">
        <f t="shared" ca="1" si="1375"/>
        <v>41428.549421297277</v>
      </c>
      <c r="B2835" s="22">
        <f t="shared" ca="1" si="1376"/>
        <v>41428.549421297277</v>
      </c>
      <c r="C2835" s="22">
        <f t="shared" ca="1" si="1353"/>
        <v>41428.701909723204</v>
      </c>
      <c r="D2835">
        <f t="shared" si="1381"/>
        <v>276</v>
      </c>
      <c r="E2835" s="23">
        <f t="shared" si="1354"/>
        <v>59</v>
      </c>
      <c r="F2835" s="23">
        <f t="shared" si="1355"/>
        <v>4</v>
      </c>
      <c r="G2835">
        <f t="shared" ca="1" si="1382"/>
        <v>6</v>
      </c>
      <c r="H2835" s="9">
        <f t="shared" ca="1" si="1356"/>
        <v>311.35457790945713</v>
      </c>
      <c r="I2835" s="9">
        <f t="shared" ca="1" si="1357"/>
        <v>9668.0828785859267</v>
      </c>
      <c r="J2835" s="9">
        <f t="shared" ca="1" si="1358"/>
        <v>21261.18535079982</v>
      </c>
      <c r="K2835" s="9">
        <f t="shared" ca="1" si="1359"/>
        <v>40593.015697861643</v>
      </c>
      <c r="L2835" s="9">
        <f t="shared" ca="1" si="1360"/>
        <v>20396.239646231363</v>
      </c>
      <c r="M2835" s="9">
        <f t="shared" ca="1" si="1388"/>
        <v>40111.159150318526</v>
      </c>
      <c r="N2835" s="9">
        <f t="shared" ca="1" si="1388"/>
        <v>19832.228367739463</v>
      </c>
      <c r="O2835" s="9">
        <f t="shared" ca="1" si="1362"/>
        <v>19011.718187865943</v>
      </c>
      <c r="P2835" s="9">
        <f t="shared" ca="1" si="1383"/>
        <v>31106.116776606552</v>
      </c>
      <c r="Q2835" s="9">
        <f t="shared" ca="1" si="1377"/>
        <v>171.63731386969695</v>
      </c>
      <c r="R2835" s="9">
        <f t="shared" si="1363"/>
        <v>8</v>
      </c>
      <c r="S2835" s="23">
        <f t="shared" ca="1" si="1364"/>
        <v>3.6597733390918723</v>
      </c>
      <c r="T2835" s="9">
        <f t="shared" ca="1" si="1378"/>
        <v>39</v>
      </c>
      <c r="U2835" s="9">
        <f t="shared" ca="1" si="1379"/>
        <v>35.184020730739576</v>
      </c>
      <c r="V2835" s="23">
        <f t="shared" ca="1" si="1365"/>
        <v>72.35685075137377</v>
      </c>
      <c r="W2835" s="23">
        <f t="shared" ca="1" si="1380"/>
        <v>1859.3287695189363</v>
      </c>
      <c r="X2835" s="23" t="e">
        <f ca="1">V2835/(S2835-#REF!)</f>
        <v>#REF!</v>
      </c>
      <c r="Y2835" s="9">
        <f t="shared" ca="1" si="1366"/>
        <v>0</v>
      </c>
      <c r="Z2835" s="9">
        <f t="shared" ca="1" si="1367"/>
        <v>0</v>
      </c>
      <c r="AA2835" s="24">
        <f t="shared" ca="1" si="1368"/>
        <v>423.56799523901964</v>
      </c>
      <c r="AB2835" s="9">
        <f t="shared" ca="1" si="1369"/>
        <v>244.32497471797888</v>
      </c>
      <c r="AC2835" s="9">
        <f t="shared" ca="1" si="1370"/>
        <v>129.38546218998368</v>
      </c>
      <c r="AD2835" s="9">
        <f t="shared" ca="1" si="1371"/>
        <v>25.967474976458082</v>
      </c>
      <c r="AE2835">
        <f t="shared" ca="1" si="1389"/>
        <v>1</v>
      </c>
      <c r="AF2835">
        <f t="shared" ca="1" si="1389"/>
        <v>0</v>
      </c>
      <c r="AG2835">
        <f t="shared" ca="1" si="1389"/>
        <v>0</v>
      </c>
      <c r="AH2835">
        <f t="shared" ca="1" si="1389"/>
        <v>0</v>
      </c>
      <c r="AI2835">
        <f t="shared" ca="1" si="1389"/>
        <v>0</v>
      </c>
      <c r="AJ2835">
        <f t="shared" ca="1" si="1389"/>
        <v>0</v>
      </c>
      <c r="AK2835">
        <f t="shared" ca="1" si="1389"/>
        <v>0</v>
      </c>
      <c r="AL2835">
        <f t="shared" ca="1" si="1373"/>
        <v>5.9773339091872435E-2</v>
      </c>
      <c r="AM2835">
        <f t="shared" ca="1" si="1374"/>
        <v>0.51934949952916165</v>
      </c>
    </row>
    <row r="2836" spans="1:39">
      <c r="A2836" s="10">
        <f t="shared" ca="1" si="1375"/>
        <v>41428.725520834312</v>
      </c>
      <c r="B2836" s="22">
        <f t="shared" ca="1" si="1376"/>
        <v>41428.725520834312</v>
      </c>
      <c r="C2836" s="22">
        <f t="shared" ca="1" si="1353"/>
        <v>41428.878009260239</v>
      </c>
      <c r="D2836">
        <f t="shared" si="1381"/>
        <v>276</v>
      </c>
      <c r="E2836" s="23">
        <f t="shared" si="1354"/>
        <v>59</v>
      </c>
      <c r="F2836" s="23">
        <f t="shared" si="1355"/>
        <v>4</v>
      </c>
      <c r="G2836">
        <f t="shared" ca="1" si="1382"/>
        <v>7</v>
      </c>
      <c r="H2836" s="9">
        <f t="shared" ca="1" si="1356"/>
        <v>395.20776525316808</v>
      </c>
      <c r="I2836" s="9">
        <f t="shared" ca="1" si="1357"/>
        <v>9751.9360659296381</v>
      </c>
      <c r="J2836" s="9">
        <f t="shared" ca="1" si="1358"/>
        <v>21345.03853814353</v>
      </c>
      <c r="K2836" s="9">
        <f t="shared" ca="1" si="1359"/>
        <v>40593.015697861643</v>
      </c>
      <c r="L2836" s="9">
        <f t="shared" ca="1" si="1360"/>
        <v>20396.239646231363</v>
      </c>
      <c r="M2836" s="9">
        <f t="shared" ca="1" si="1388"/>
        <v>40195.012337662236</v>
      </c>
      <c r="N2836" s="9">
        <f t="shared" ca="1" si="1388"/>
        <v>19916.081555083172</v>
      </c>
      <c r="O2836" s="9">
        <f t="shared" ca="1" si="1362"/>
        <v>19095.571375209653</v>
      </c>
      <c r="P2836" s="9">
        <f t="shared" ca="1" si="1383"/>
        <v>31106.116776606552</v>
      </c>
      <c r="Q2836" s="9">
        <f t="shared" ca="1" si="1377"/>
        <v>171.72116705704067</v>
      </c>
      <c r="R2836" s="9">
        <f t="shared" si="1363"/>
        <v>8</v>
      </c>
      <c r="S2836" s="23">
        <f t="shared" ca="1" si="1364"/>
        <v>3.6597733390918723</v>
      </c>
      <c r="T2836" s="9">
        <f t="shared" ca="1" si="1378"/>
        <v>39</v>
      </c>
      <c r="U2836" s="9">
        <f t="shared" ca="1" si="1379"/>
        <v>35.184020730739576</v>
      </c>
      <c r="V2836" s="23">
        <f t="shared" ca="1" si="1365"/>
        <v>83.853187343710957</v>
      </c>
      <c r="W2836" s="23">
        <f t="shared" ca="1" si="1380"/>
        <v>0</v>
      </c>
      <c r="X2836" s="23" t="e">
        <f ca="1">V2836/(S2836-#REF!)</f>
        <v>#REF!</v>
      </c>
      <c r="Y2836" s="9">
        <f t="shared" ca="1" si="1366"/>
        <v>8000</v>
      </c>
      <c r="Z2836" s="9">
        <f t="shared" ca="1" si="1367"/>
        <v>240</v>
      </c>
      <c r="AA2836" s="24">
        <f t="shared" ca="1" si="1368"/>
        <v>423.56799523901964</v>
      </c>
      <c r="AB2836" s="9">
        <f t="shared" ca="1" si="1369"/>
        <v>244.32497471797888</v>
      </c>
      <c r="AC2836" s="9">
        <f t="shared" ca="1" si="1370"/>
        <v>129.38546218998368</v>
      </c>
      <c r="AD2836" s="9">
        <f t="shared" ca="1" si="1371"/>
        <v>25.967474976458082</v>
      </c>
      <c r="AE2836">
        <f t="shared" ca="1" si="1389"/>
        <v>1</v>
      </c>
      <c r="AF2836">
        <f t="shared" ca="1" si="1389"/>
        <v>2</v>
      </c>
      <c r="AG2836">
        <f t="shared" ca="1" si="1389"/>
        <v>1</v>
      </c>
      <c r="AH2836">
        <f t="shared" ca="1" si="1389"/>
        <v>0</v>
      </c>
      <c r="AI2836">
        <f t="shared" ca="1" si="1389"/>
        <v>0</v>
      </c>
      <c r="AJ2836">
        <f t="shared" ca="1" si="1389"/>
        <v>0</v>
      </c>
      <c r="AK2836">
        <f t="shared" ca="1" si="1389"/>
        <v>1</v>
      </c>
      <c r="AL2836">
        <f t="shared" ca="1" si="1373"/>
        <v>5.9773339091872435E-2</v>
      </c>
      <c r="AM2836">
        <f t="shared" ca="1" si="1374"/>
        <v>0.51934949952916165</v>
      </c>
    </row>
    <row r="2837" spans="1:39">
      <c r="A2837" s="10">
        <f t="shared" ca="1" si="1375"/>
        <v>41428.884259260238</v>
      </c>
      <c r="B2837" s="22">
        <f t="shared" ca="1" si="1376"/>
        <v>41428.884259260238</v>
      </c>
      <c r="C2837" s="22">
        <f t="shared" ca="1" si="1353"/>
        <v>41429.059305556533</v>
      </c>
      <c r="D2837">
        <f t="shared" si="1381"/>
        <v>276</v>
      </c>
      <c r="E2837" s="23">
        <f t="shared" si="1354"/>
        <v>59</v>
      </c>
      <c r="F2837" s="23">
        <f t="shared" si="1355"/>
        <v>4</v>
      </c>
      <c r="G2837">
        <f t="shared" ca="1" si="1382"/>
        <v>7</v>
      </c>
      <c r="H2837" s="9">
        <f t="shared" ca="1" si="1356"/>
        <v>497.59939021168481</v>
      </c>
      <c r="I2837" s="9">
        <f t="shared" ca="1" si="1357"/>
        <v>9854.3276908881544</v>
      </c>
      <c r="J2837" s="9">
        <f t="shared" ca="1" si="1358"/>
        <v>21447.430163102046</v>
      </c>
      <c r="K2837" s="9">
        <f t="shared" ca="1" si="1359"/>
        <v>40593.015697861643</v>
      </c>
      <c r="L2837" s="9">
        <f t="shared" ca="1" si="1360"/>
        <v>20396.239646231363</v>
      </c>
      <c r="M2837" s="9">
        <f t="shared" ca="1" si="1388"/>
        <v>40297.403962620752</v>
      </c>
      <c r="N2837" s="9">
        <f t="shared" ca="1" si="1388"/>
        <v>20018.473180041688</v>
      </c>
      <c r="O2837" s="9">
        <f t="shared" ca="1" si="1362"/>
        <v>19197.963000168169</v>
      </c>
      <c r="P2837" s="9">
        <f t="shared" ca="1" si="1383"/>
        <v>31106.116776606552</v>
      </c>
      <c r="Q2837" s="9">
        <f t="shared" ca="1" si="1377"/>
        <v>171.8235586819992</v>
      </c>
      <c r="R2837" s="9">
        <f t="shared" si="1363"/>
        <v>8</v>
      </c>
      <c r="S2837" s="23">
        <f t="shared" ca="1" si="1364"/>
        <v>4.2012137214235583</v>
      </c>
      <c r="T2837" s="9">
        <f t="shared" ca="1" si="1378"/>
        <v>12</v>
      </c>
      <c r="U2837" s="9">
        <f t="shared" ca="1" si="1379"/>
        <v>4.369397124810348</v>
      </c>
      <c r="V2837" s="23">
        <f t="shared" ca="1" si="1365"/>
        <v>102.39162495851674</v>
      </c>
      <c r="W2837" s="23">
        <f t="shared" ca="1" si="1380"/>
        <v>0</v>
      </c>
      <c r="X2837" s="23" t="e">
        <f ca="1">V2837/(S2837-#REF!)</f>
        <v>#REF!</v>
      </c>
      <c r="Y2837" s="9">
        <f t="shared" ca="1" si="1366"/>
        <v>0</v>
      </c>
      <c r="Z2837" s="9">
        <f t="shared" ca="1" si="1367"/>
        <v>0</v>
      </c>
      <c r="AA2837" s="24">
        <f t="shared" ca="1" si="1368"/>
        <v>491.85068098545651</v>
      </c>
      <c r="AB2837" s="9">
        <f t="shared" ca="1" si="1369"/>
        <v>286.44903646338406</v>
      </c>
      <c r="AC2837" s="9">
        <f t="shared" ca="1" si="1370"/>
        <v>151.69280594204915</v>
      </c>
      <c r="AD2837" s="9">
        <f t="shared" ca="1" si="1371"/>
        <v>25.967474976458082</v>
      </c>
      <c r="AE2837">
        <f t="shared" ca="1" si="1389"/>
        <v>1</v>
      </c>
      <c r="AF2837">
        <f t="shared" ca="1" si="1389"/>
        <v>1</v>
      </c>
      <c r="AG2837">
        <f t="shared" ca="1" si="1389"/>
        <v>0</v>
      </c>
      <c r="AH2837">
        <f t="shared" ca="1" si="1389"/>
        <v>0</v>
      </c>
      <c r="AI2837">
        <f t="shared" ca="1" si="1389"/>
        <v>0</v>
      </c>
      <c r="AJ2837">
        <f t="shared" ca="1" si="1389"/>
        <v>0</v>
      </c>
      <c r="AK2837">
        <f t="shared" ca="1" si="1389"/>
        <v>0</v>
      </c>
      <c r="AL2837">
        <f t="shared" ca="1" si="1373"/>
        <v>5.9773339091872435E-2</v>
      </c>
      <c r="AM2837">
        <f t="shared" ca="1" si="1374"/>
        <v>0.51934949952916165</v>
      </c>
    </row>
    <row r="2838" spans="1:39">
      <c r="A2838" s="10">
        <f t="shared" ca="1" si="1375"/>
        <v>41429.0884722232</v>
      </c>
      <c r="B2838" s="22">
        <f t="shared" ca="1" si="1376"/>
        <v>41429.0884722232</v>
      </c>
      <c r="C2838" s="22">
        <f t="shared" ca="1" si="1353"/>
        <v>41429.240960649127</v>
      </c>
      <c r="D2838">
        <f t="shared" si="1381"/>
        <v>276</v>
      </c>
      <c r="E2838" s="23">
        <f t="shared" si="1354"/>
        <v>59</v>
      </c>
      <c r="F2838" s="23">
        <f t="shared" si="1355"/>
        <v>4</v>
      </c>
      <c r="G2838">
        <f t="shared" ca="1" si="1382"/>
        <v>7</v>
      </c>
      <c r="H2838" s="9">
        <f t="shared" ca="1" si="1356"/>
        <v>585.8764759930458</v>
      </c>
      <c r="I2838" s="9">
        <f t="shared" ca="1" si="1357"/>
        <v>9942.6047766695156</v>
      </c>
      <c r="J2838" s="9">
        <f t="shared" ca="1" si="1358"/>
        <v>21535.707248883406</v>
      </c>
      <c r="K2838" s="9">
        <f t="shared" ca="1" si="1359"/>
        <v>40593.015697861643</v>
      </c>
      <c r="L2838" s="9">
        <f t="shared" ca="1" si="1360"/>
        <v>20396.239646231363</v>
      </c>
      <c r="M2838" s="9">
        <f t="shared" ca="1" si="1388"/>
        <v>40385.681048402112</v>
      </c>
      <c r="N2838" s="9">
        <f t="shared" ca="1" si="1388"/>
        <v>20106.750265823048</v>
      </c>
      <c r="O2838" s="9">
        <f t="shared" ca="1" si="1362"/>
        <v>19286.240085949528</v>
      </c>
      <c r="P2838" s="9">
        <f t="shared" ca="1" si="1383"/>
        <v>31106.116776606552</v>
      </c>
      <c r="Q2838" s="9">
        <f t="shared" ca="1" si="1377"/>
        <v>171.91183576778056</v>
      </c>
      <c r="R2838" s="9">
        <f t="shared" si="1363"/>
        <v>8</v>
      </c>
      <c r="S2838" s="23">
        <f t="shared" ca="1" si="1364"/>
        <v>3.6597733390918723</v>
      </c>
      <c r="T2838" s="9">
        <f t="shared" ca="1" si="1378"/>
        <v>39</v>
      </c>
      <c r="U2838" s="9">
        <f t="shared" ca="1" si="1379"/>
        <v>35.184020730739576</v>
      </c>
      <c r="V2838" s="23">
        <f t="shared" ca="1" si="1365"/>
        <v>88.277085781360981</v>
      </c>
      <c r="W2838" s="23">
        <f t="shared" ca="1" si="1380"/>
        <v>0</v>
      </c>
      <c r="X2838" s="23" t="e">
        <f ca="1">V2838/(S2838-#REF!)</f>
        <v>#REF!</v>
      </c>
      <c r="Y2838" s="9">
        <f t="shared" ca="1" si="1366"/>
        <v>0</v>
      </c>
      <c r="Z2838" s="9">
        <f t="shared" ca="1" si="1367"/>
        <v>0</v>
      </c>
      <c r="AA2838" s="24">
        <f t="shared" ca="1" si="1368"/>
        <v>423.56799523901964</v>
      </c>
      <c r="AB2838" s="9">
        <f t="shared" ca="1" si="1369"/>
        <v>244.32497471797888</v>
      </c>
      <c r="AC2838" s="9">
        <f t="shared" ca="1" si="1370"/>
        <v>129.38546218998368</v>
      </c>
      <c r="AD2838" s="9">
        <f t="shared" ca="1" si="1371"/>
        <v>25.967474976458082</v>
      </c>
      <c r="AE2838">
        <f t="shared" ca="1" si="1389"/>
        <v>0</v>
      </c>
      <c r="AF2838">
        <f t="shared" ca="1" si="1389"/>
        <v>1</v>
      </c>
      <c r="AG2838">
        <f t="shared" ca="1" si="1389"/>
        <v>0</v>
      </c>
      <c r="AH2838">
        <f t="shared" ca="1" si="1389"/>
        <v>1</v>
      </c>
      <c r="AI2838">
        <f t="shared" ca="1" si="1389"/>
        <v>0</v>
      </c>
      <c r="AJ2838">
        <f t="shared" ca="1" si="1389"/>
        <v>0</v>
      </c>
      <c r="AK2838">
        <f t="shared" ca="1" si="1389"/>
        <v>0</v>
      </c>
      <c r="AL2838">
        <f t="shared" ca="1" si="1373"/>
        <v>5.9773339091872435E-2</v>
      </c>
      <c r="AM2838">
        <f t="shared" ca="1" si="1374"/>
        <v>0.51934949952916165</v>
      </c>
    </row>
    <row r="2839" spans="1:39">
      <c r="A2839" s="10">
        <f t="shared" ca="1" si="1375"/>
        <v>41429.254849538018</v>
      </c>
      <c r="B2839" s="22">
        <f t="shared" ca="1" si="1376"/>
        <v>41429.254849538018</v>
      </c>
      <c r="C2839" s="22">
        <f t="shared" ca="1" si="1353"/>
        <v>41429.455833334316</v>
      </c>
      <c r="D2839">
        <f t="shared" si="1381"/>
        <v>276</v>
      </c>
      <c r="E2839" s="23">
        <f t="shared" si="1354"/>
        <v>59</v>
      </c>
      <c r="F2839" s="23">
        <f t="shared" si="1355"/>
        <v>4</v>
      </c>
      <c r="G2839">
        <f t="shared" ca="1" si="1382"/>
        <v>7</v>
      </c>
      <c r="H2839" s="9">
        <f t="shared" ca="1" si="1356"/>
        <v>677.94745200639511</v>
      </c>
      <c r="I2839" s="9">
        <f t="shared" ca="1" si="1357"/>
        <v>10034.675752682864</v>
      </c>
      <c r="J2839" s="9">
        <f t="shared" ca="1" si="1358"/>
        <v>21627.778224896756</v>
      </c>
      <c r="K2839" s="9">
        <f t="shared" ca="1" si="1359"/>
        <v>40593.015697861643</v>
      </c>
      <c r="L2839" s="9">
        <f t="shared" ca="1" si="1360"/>
        <v>20396.239646231363</v>
      </c>
      <c r="M2839" s="9">
        <f t="shared" ca="1" si="1388"/>
        <v>40477.752024415458</v>
      </c>
      <c r="N2839" s="9">
        <f t="shared" ca="1" si="1388"/>
        <v>20198.821241836398</v>
      </c>
      <c r="O2839" s="9">
        <f t="shared" ca="1" si="1362"/>
        <v>19378.311061962879</v>
      </c>
      <c r="P2839" s="9">
        <f t="shared" ca="1" si="1383"/>
        <v>31106.116776606552</v>
      </c>
      <c r="Q2839" s="9">
        <f t="shared" ca="1" si="1377"/>
        <v>172.00390674379392</v>
      </c>
      <c r="R2839" s="9">
        <f t="shared" si="1363"/>
        <v>8</v>
      </c>
      <c r="S2839" s="23">
        <f t="shared" ca="1" si="1364"/>
        <v>4.8236154844204897</v>
      </c>
      <c r="T2839" s="9">
        <f t="shared" ca="1" si="1378"/>
        <v>49</v>
      </c>
      <c r="U2839" s="9">
        <f t="shared" ca="1" si="1379"/>
        <v>25.01574391376198</v>
      </c>
      <c r="V2839" s="23">
        <f t="shared" ca="1" si="1365"/>
        <v>92.070976013349352</v>
      </c>
      <c r="W2839" s="23">
        <f t="shared" ca="1" si="1380"/>
        <v>0</v>
      </c>
      <c r="X2839" s="23" t="e">
        <f ca="1">V2839/(S2839-#REF!)</f>
        <v>#REF!</v>
      </c>
      <c r="Y2839" s="9">
        <f t="shared" ca="1" si="1366"/>
        <v>0</v>
      </c>
      <c r="Z2839" s="9">
        <f t="shared" ca="1" si="1367"/>
        <v>0</v>
      </c>
      <c r="AA2839" s="24">
        <f t="shared" ca="1" si="1368"/>
        <v>570.34365154617979</v>
      </c>
      <c r="AB2839" s="9">
        <f t="shared" ca="1" si="1369"/>
        <v>334.87189362454535</v>
      </c>
      <c r="AC2839" s="9">
        <f t="shared" ca="1" si="1370"/>
        <v>177.33575857752274</v>
      </c>
      <c r="AD2839" s="9">
        <f t="shared" ca="1" si="1371"/>
        <v>25.967474976458082</v>
      </c>
      <c r="AE2839">
        <f t="shared" ca="1" si="1389"/>
        <v>1</v>
      </c>
      <c r="AF2839">
        <f t="shared" ca="1" si="1389"/>
        <v>0</v>
      </c>
      <c r="AG2839">
        <f t="shared" ca="1" si="1389"/>
        <v>0</v>
      </c>
      <c r="AH2839">
        <f t="shared" ca="1" si="1389"/>
        <v>0</v>
      </c>
      <c r="AI2839">
        <f t="shared" ca="1" si="1389"/>
        <v>0</v>
      </c>
      <c r="AJ2839">
        <f t="shared" ca="1" si="1389"/>
        <v>0</v>
      </c>
      <c r="AK2839">
        <f t="shared" ca="1" si="1389"/>
        <v>0</v>
      </c>
      <c r="AL2839">
        <f t="shared" ca="1" si="1373"/>
        <v>5.9773339091872435E-2</v>
      </c>
      <c r="AM2839">
        <f t="shared" ca="1" si="1374"/>
        <v>0.51934949952916165</v>
      </c>
    </row>
    <row r="2840" spans="1:39">
      <c r="A2840" s="10">
        <f t="shared" ca="1" si="1375"/>
        <v>41429.480833334317</v>
      </c>
      <c r="B2840" s="22">
        <f t="shared" ca="1" si="1376"/>
        <v>41429.480833334317</v>
      </c>
      <c r="C2840" s="22">
        <f t="shared" ca="1" si="1353"/>
        <v>41429.640787038021</v>
      </c>
      <c r="D2840">
        <f t="shared" si="1381"/>
        <v>276</v>
      </c>
      <c r="E2840" s="23">
        <f t="shared" si="1354"/>
        <v>59</v>
      </c>
      <c r="F2840" s="23">
        <f t="shared" si="1355"/>
        <v>4</v>
      </c>
      <c r="G2840">
        <f t="shared" ca="1" si="1382"/>
        <v>7</v>
      </c>
      <c r="H2840" s="9">
        <f t="shared" ca="1" si="1356"/>
        <v>773.70285437937889</v>
      </c>
      <c r="I2840" s="9">
        <f t="shared" ca="1" si="1357"/>
        <v>0</v>
      </c>
      <c r="J2840" s="9">
        <f t="shared" ca="1" si="1358"/>
        <v>21723.533627269739</v>
      </c>
      <c r="K2840" s="9">
        <f t="shared" ca="1" si="1359"/>
        <v>69715.013233176433</v>
      </c>
      <c r="L2840" s="9">
        <f t="shared" ca="1" si="1360"/>
        <v>28200.833454731361</v>
      </c>
      <c r="M2840" s="9">
        <f t="shared" ca="1" si="1388"/>
        <v>40573.507426788441</v>
      </c>
      <c r="N2840" s="9">
        <f t="shared" ca="1" si="1388"/>
        <v>20294.576644209381</v>
      </c>
      <c r="O2840" s="9">
        <f t="shared" ca="1" si="1362"/>
        <v>19474.066464335861</v>
      </c>
      <c r="P2840" s="9">
        <f t="shared" ca="1" si="1383"/>
        <v>31106.116776606552</v>
      </c>
      <c r="Q2840" s="9">
        <f t="shared" ca="1" si="1377"/>
        <v>172.09966214616691</v>
      </c>
      <c r="R2840" s="9">
        <f t="shared" si="1363"/>
        <v>8</v>
      </c>
      <c r="S2840" s="23">
        <f t="shared" ca="1" si="1364"/>
        <v>3.8391208155077017</v>
      </c>
      <c r="T2840" s="9">
        <f t="shared" ca="1" si="1378"/>
        <v>50</v>
      </c>
      <c r="U2840" s="9">
        <f t="shared" ca="1" si="1379"/>
        <v>20.83493582772644</v>
      </c>
      <c r="V2840" s="23">
        <f t="shared" ca="1" si="1365"/>
        <v>95.755402372983809</v>
      </c>
      <c r="W2840" s="23">
        <f t="shared" ca="1" si="1380"/>
        <v>0</v>
      </c>
      <c r="X2840" s="23" t="e">
        <f ca="1">V2840/(S2840-#REF!)</f>
        <v>#REF!</v>
      </c>
      <c r="Y2840" s="9">
        <f t="shared" ca="1" si="1366"/>
        <v>0</v>
      </c>
      <c r="Z2840" s="9">
        <f t="shared" ca="1" si="1367"/>
        <v>0</v>
      </c>
      <c r="AA2840" s="24">
        <f t="shared" ca="1" si="1368"/>
        <v>446.18604843774926</v>
      </c>
      <c r="AB2840" s="9">
        <f t="shared" ca="1" si="1369"/>
        <v>258.27820838313039</v>
      </c>
      <c r="AC2840" s="9">
        <f t="shared" ca="1" si="1370"/>
        <v>136.77457821831587</v>
      </c>
      <c r="AD2840" s="9">
        <f t="shared" ca="1" si="1371"/>
        <v>25.967474976458082</v>
      </c>
      <c r="AE2840">
        <f t="shared" ca="1" si="1389"/>
        <v>1</v>
      </c>
      <c r="AF2840">
        <f t="shared" ca="1" si="1389"/>
        <v>1</v>
      </c>
      <c r="AG2840">
        <f t="shared" ca="1" si="1389"/>
        <v>0</v>
      </c>
      <c r="AH2840">
        <f t="shared" ca="1" si="1389"/>
        <v>0</v>
      </c>
      <c r="AI2840">
        <f t="shared" ca="1" si="1389"/>
        <v>0</v>
      </c>
      <c r="AJ2840">
        <f t="shared" ca="1" si="1389"/>
        <v>0</v>
      </c>
      <c r="AK2840">
        <f t="shared" ca="1" si="1389"/>
        <v>0</v>
      </c>
      <c r="AL2840">
        <f t="shared" ca="1" si="1373"/>
        <v>5.9773339091872435E-2</v>
      </c>
      <c r="AM2840">
        <f t="shared" ca="1" si="1374"/>
        <v>0.51934949952916165</v>
      </c>
    </row>
    <row r="2841" spans="1:39">
      <c r="A2841" s="10">
        <f t="shared" ca="1" si="1375"/>
        <v>41429.671342593574</v>
      </c>
      <c r="B2841" s="22">
        <f t="shared" ca="1" si="1376"/>
        <v>41429.671342593574</v>
      </c>
      <c r="C2841" s="22">
        <f t="shared" ca="1" si="1353"/>
        <v>41430.577384260243</v>
      </c>
      <c r="D2841">
        <f t="shared" si="1381"/>
        <v>276</v>
      </c>
      <c r="E2841" s="23">
        <f t="shared" si="1354"/>
        <v>59</v>
      </c>
      <c r="F2841" s="23">
        <f t="shared" si="1355"/>
        <v>4</v>
      </c>
      <c r="G2841">
        <f t="shared" ca="1" si="1382"/>
        <v>2</v>
      </c>
      <c r="H2841" s="9">
        <f t="shared" ca="1" si="1356"/>
        <v>773.70285437937889</v>
      </c>
      <c r="I2841" s="9">
        <f t="shared" ca="1" si="1357"/>
        <v>0</v>
      </c>
      <c r="J2841" s="9">
        <f t="shared" ca="1" si="1358"/>
        <v>21723.533627269739</v>
      </c>
      <c r="K2841" s="9">
        <f t="shared" ca="1" si="1359"/>
        <v>49815.157618993806</v>
      </c>
      <c r="L2841" s="9">
        <f t="shared" ca="1" si="1360"/>
        <v>26466.614128251127</v>
      </c>
      <c r="M2841" s="9">
        <f t="shared" ca="1" si="1388"/>
        <v>40573.507426788441</v>
      </c>
      <c r="N2841" s="9">
        <f t="shared" ca="1" si="1388"/>
        <v>20294.576644209381</v>
      </c>
      <c r="O2841" s="9">
        <f t="shared" ca="1" si="1362"/>
        <v>19474.066464335861</v>
      </c>
      <c r="P2841" s="9">
        <f t="shared" ca="1" si="1383"/>
        <v>31106.116776606552</v>
      </c>
      <c r="Q2841" s="9">
        <f t="shared" ca="1" si="1377"/>
        <v>172.09966214616691</v>
      </c>
      <c r="R2841" s="9">
        <f t="shared" si="1363"/>
        <v>8</v>
      </c>
      <c r="S2841" s="23">
        <f t="shared" ca="1" si="1364"/>
        <v>45.74506331792103</v>
      </c>
      <c r="T2841" s="9">
        <f t="shared" ca="1" si="1378"/>
        <v>44</v>
      </c>
      <c r="U2841" s="9">
        <f t="shared" ca="1" si="1379"/>
        <v>42.227944515703712</v>
      </c>
      <c r="V2841" s="23">
        <f t="shared" ca="1" si="1365"/>
        <v>0</v>
      </c>
      <c r="W2841" s="23">
        <f t="shared" ca="1" si="1380"/>
        <v>0</v>
      </c>
      <c r="X2841" s="23" t="e">
        <f ca="1">V2841/(S2841-#REF!)</f>
        <v>#REF!</v>
      </c>
      <c r="Y2841" s="9">
        <f t="shared" ca="1" si="1366"/>
        <v>1800</v>
      </c>
      <c r="Z2841" s="9">
        <f t="shared" ca="1" si="1367"/>
        <v>3000</v>
      </c>
      <c r="AA2841" s="24">
        <f t="shared" ca="1" si="1368"/>
        <v>0</v>
      </c>
      <c r="AB2841" s="9">
        <f t="shared" ca="1" si="1369"/>
        <v>3518.560535070887</v>
      </c>
      <c r="AC2841" s="9">
        <f t="shared" ca="1" si="1370"/>
        <v>1863.2994093177451</v>
      </c>
      <c r="AD2841" s="9">
        <f t="shared" ca="1" si="1371"/>
        <v>25.967474976458082</v>
      </c>
      <c r="AE2841">
        <f t="shared" ca="1" si="1389"/>
        <v>1</v>
      </c>
      <c r="AF2841">
        <f t="shared" ca="1" si="1389"/>
        <v>0</v>
      </c>
      <c r="AG2841">
        <f t="shared" ca="1" si="1389"/>
        <v>0</v>
      </c>
      <c r="AH2841">
        <f t="shared" ca="1" si="1389"/>
        <v>0</v>
      </c>
      <c r="AI2841">
        <f t="shared" ca="1" si="1389"/>
        <v>0</v>
      </c>
      <c r="AJ2841">
        <f t="shared" ca="1" si="1389"/>
        <v>0</v>
      </c>
      <c r="AK2841">
        <f t="shared" ca="1" si="1389"/>
        <v>0</v>
      </c>
      <c r="AL2841">
        <f t="shared" ca="1" si="1373"/>
        <v>5.9773339091872435E-2</v>
      </c>
      <c r="AM2841">
        <f t="shared" ca="1" si="1374"/>
        <v>0.51934949952916165</v>
      </c>
    </row>
    <row r="2842" spans="1:39">
      <c r="A2842" s="10">
        <f t="shared" ca="1" si="1375"/>
        <v>41430.600995371351</v>
      </c>
      <c r="B2842" s="22">
        <f t="shared" ca="1" si="1376"/>
        <v>41430.600995371351</v>
      </c>
      <c r="C2842" s="22">
        <f t="shared" ref="C2842:C2905" ca="1" si="1390">B2842+TIME(INT($S2842),$T2842,$U2842)</f>
        <v>41430.753483797278</v>
      </c>
      <c r="D2842">
        <f t="shared" si="1381"/>
        <v>276</v>
      </c>
      <c r="E2842" s="23">
        <f t="shared" ref="E2842:E2905" si="1391">VLOOKUP($D2842,$A$48:$F$213,6,FALSE)</f>
        <v>59</v>
      </c>
      <c r="F2842" s="23">
        <f t="shared" ref="F2842:F2905" si="1392">VLOOKUP($D2842,$A$48:$E$213,5,FALSE)</f>
        <v>4</v>
      </c>
      <c r="G2842">
        <f t="shared" ca="1" si="1382"/>
        <v>7</v>
      </c>
      <c r="H2842" s="9">
        <f t="shared" ref="H2842:H2905" ca="1" si="1393">IF(H2841&gt;VLOOKUP(1,$A$518:$L$524,11,FALSE),0,H2841+$V2842)</f>
        <v>851.57572744659501</v>
      </c>
      <c r="I2842" s="9">
        <f t="shared" ref="I2842:I2905" ca="1" si="1394">IF(I2841&gt;VLOOKUP(2,$A$518:$L$524,11,FALSE),0,I2841+$V2842)</f>
        <v>77.872873067216076</v>
      </c>
      <c r="J2842" s="9">
        <f t="shared" ref="J2842:J2905" ca="1" si="1395">IF(J2841&gt;VLOOKUP(3,$A$518:$L$524,11,FALSE),0,J2841+$V2842)</f>
        <v>21801.406500336954</v>
      </c>
      <c r="K2842" s="9">
        <f t="shared" ref="K2842:K2905" ca="1" si="1396">IF($I2842=0,NORMINV(RAND(),VLOOKUP(4,$A$518:$L$524,11,FALSE),VLOOKUP(4,$A$518:$L$524,12,FALSE)),K2841)</f>
        <v>49815.157618993806</v>
      </c>
      <c r="L2842" s="9">
        <f t="shared" ref="L2842:L2905" ca="1" si="1397">IF($I2842=0,NORMINV(RAND(),VLOOKUP(5,$A$518:$L$524,11,FALSE),VLOOKUP(5,$A$518:$L$524,12,FALSE)),L2841)</f>
        <v>26466.614128251127</v>
      </c>
      <c r="M2842" s="9">
        <f t="shared" ref="M2842:N2857" ca="1" si="1398">IF(M2841&gt;K2842,0,M2841+$V2842)</f>
        <v>40651.380299855657</v>
      </c>
      <c r="N2842" s="9">
        <f t="shared" ca="1" si="1398"/>
        <v>20372.449517276596</v>
      </c>
      <c r="O2842" s="9">
        <f t="shared" ref="O2842:O2905" ca="1" si="1399">IF(O2841+$V2842&gt;P2841,0,O2841+$V2842)</f>
        <v>19551.939337403077</v>
      </c>
      <c r="P2842" s="9">
        <f t="shared" ca="1" si="1383"/>
        <v>31106.116776606552</v>
      </c>
      <c r="Q2842" s="9">
        <f t="shared" ca="1" si="1377"/>
        <v>172.17753501923411</v>
      </c>
      <c r="R2842" s="9">
        <f t="shared" ref="R2842:R2905" si="1400">VLOOKUP($F2842,$A$510:$F$513,6,FALSE)</f>
        <v>8</v>
      </c>
      <c r="S2842" s="23">
        <f t="shared" ref="S2842:S2905" ca="1" si="1401">MAX(VLOOKUP($G2842,$A$518:$F$524,5,FALSE)*0.9,NORMINV(RAND(),VLOOKUP($G2842,$A$518:$F$524,5,FALSE),VLOOKUP($G2842,$A$518:$F$524,6,FALSE)))+VLOOKUP($E2842,$A$236:$T$501,19,FALSE)</f>
        <v>3.6597733390918723</v>
      </c>
      <c r="T2842" s="9">
        <f t="shared" ca="1" si="1378"/>
        <v>39</v>
      </c>
      <c r="U2842" s="9">
        <f t="shared" ca="1" si="1379"/>
        <v>35.184020730739576</v>
      </c>
      <c r="V2842" s="23">
        <f t="shared" ref="V2842:V2905" ca="1" si="1402">IF(G2842&lt;6,0,MAX(VLOOKUP($G2842,$A$518:$I$524,8,FALSE)*0.9,NORMINV(RAND(),VLOOKUP($G2842,$A$518:$I$524,8,FALSE),VLOOKUP($G2842,$A$518:$I$524,9,FALSE))))</f>
        <v>77.872873067216076</v>
      </c>
      <c r="W2842" s="23">
        <f t="shared" ca="1" si="1380"/>
        <v>0</v>
      </c>
      <c r="X2842" s="23" t="e">
        <f ca="1">V2842/(S2842-#REF!)</f>
        <v>#REF!</v>
      </c>
      <c r="Y2842" s="9">
        <f t="shared" ref="Y2842:Y2905" ca="1" si="1403">IF(AND(O2842=0,G2842=1),VLOOKUP($D2842,$A$48:$X$213,23,FALSE)*VLOOKUP($D2842,$A$48:$X$213,24,FALSE)*1000,IF(OR($G2842=6,$G2842=7),1000*SUM($AJ2842,AI2842/10,AK2842/5),1)*VLOOKUP($D2842,$A$48:$AL$213,IF($G2842=1,27,IF($G2842=2,31,IF($G2842=3,35,IF(OR($G2842=4,$G2842=5),27,23)))),FALSE))</f>
        <v>0</v>
      </c>
      <c r="Z2842" s="9">
        <f t="shared" ref="Z2842:Z2905" ca="1" si="1404">IF(AND(O2842=0,G2842=1),5000,IF(OR($G2842=6,$G2842=7),SUM($AJ2842,AI2842/10,AK2842/5),1)*VLOOKUP($D2842,$A$48:$AL$213,IF($G2842=1,28,IF($G2842=2,32,IF($G2842=3,36,IF(OR($G2842=4,$G2842=5),28,28)))),FALSE))</f>
        <v>0</v>
      </c>
      <c r="AA2842" s="24">
        <f t="shared" ref="AA2842:AA2905" ca="1" si="1405">VLOOKUP($G2842,$A$518:$J$524,10,FALSE)*SUM(AB2842:AD2842)*(1+AL2842)</f>
        <v>423.56799523901964</v>
      </c>
      <c r="AB2842" s="9">
        <f t="shared" ref="AB2842:AB2905" ca="1" si="1406">($S2842-$AM2842)/2*(VLOOKUP($D2842,$A$48:$U$213,17,FALSE)*$R2842/100+VLOOKUP($D2842,$A$48:$U$213,19,FALSE)*(1-$R2842/100))</f>
        <v>244.32497471797888</v>
      </c>
      <c r="AC2842" s="9">
        <f t="shared" ref="AC2842:AC2905" ca="1" si="1407">($S2842-$AM2842)/2*(VLOOKUP($D2842,$A$48:$U$213,18,FALSE)*$R2842/100+VLOOKUP($D2842,$A$48:$U$213,20,FALSE)*(1-$R2842/100))</f>
        <v>129.38546218998368</v>
      </c>
      <c r="AD2842" s="9">
        <f t="shared" ref="AD2842:AD2905" ca="1" si="1408">$AM2842*VLOOKUP($D2842,$A$48:$U$213,21,FALSE)</f>
        <v>25.967474976458082</v>
      </c>
      <c r="AE2842">
        <f t="shared" ref="AE2842:AK2857" ca="1" si="1409">ROUNDDOWN((VLOOKUP($E2842,$A$235:$T$501,AE$534,FALSE)/RAND())^(1/4),0)</f>
        <v>1</v>
      </c>
      <c r="AF2842">
        <f t="shared" ca="1" si="1409"/>
        <v>1</v>
      </c>
      <c r="AG2842">
        <f t="shared" ca="1" si="1409"/>
        <v>0</v>
      </c>
      <c r="AH2842">
        <f t="shared" ca="1" si="1409"/>
        <v>1</v>
      </c>
      <c r="AI2842">
        <f t="shared" ca="1" si="1409"/>
        <v>0</v>
      </c>
      <c r="AJ2842">
        <f t="shared" ca="1" si="1409"/>
        <v>0</v>
      </c>
      <c r="AK2842">
        <f t="shared" ca="1" si="1409"/>
        <v>0</v>
      </c>
      <c r="AL2842">
        <f t="shared" ref="AL2842:AL2905" ca="1" si="1410">VLOOKUP($E2842,$A$235:$T$501,AL$534,FALSE)</f>
        <v>5.9773339091872435E-2</v>
      </c>
      <c r="AM2842">
        <f t="shared" ref="AM2842:AM2905" ca="1" si="1411">4*VLOOKUP($E2842,$A$235:$T$501,AM$534,FALSE)</f>
        <v>0.51934949952916165</v>
      </c>
    </row>
    <row r="2843" spans="1:39">
      <c r="A2843" s="10">
        <f t="shared" ref="A2843:A2906" ca="1" si="1412">B2843</f>
        <v>41430.769456019501</v>
      </c>
      <c r="B2843" s="22">
        <f t="shared" ref="B2843:B2906" ca="1" si="1413">C2842+IF(VLOOKUP($E2842,$A$236:$B$501,2,FALSE)="Human",TIME(0,MAX(0,INT(NORMINV(RAND(),$C$531,$C$532))),0),TIME(0,$C$534,0))</f>
        <v>41430.769456019501</v>
      </c>
      <c r="C2843" s="22">
        <f t="shared" ca="1" si="1390"/>
        <v>41430.937048612097</v>
      </c>
      <c r="D2843">
        <f t="shared" si="1381"/>
        <v>276</v>
      </c>
      <c r="E2843" s="23">
        <f t="shared" si="1391"/>
        <v>59</v>
      </c>
      <c r="F2843" s="23">
        <f t="shared" si="1392"/>
        <v>4</v>
      </c>
      <c r="G2843">
        <f t="shared" ca="1" si="1382"/>
        <v>7</v>
      </c>
      <c r="H2843" s="9">
        <f t="shared" ca="1" si="1393"/>
        <v>937.00166938902566</v>
      </c>
      <c r="I2843" s="9">
        <f t="shared" ca="1" si="1394"/>
        <v>163.29881500964675</v>
      </c>
      <c r="J2843" s="9">
        <f t="shared" ca="1" si="1395"/>
        <v>21886.832442279385</v>
      </c>
      <c r="K2843" s="9">
        <f t="shared" ca="1" si="1396"/>
        <v>49815.157618993806</v>
      </c>
      <c r="L2843" s="9">
        <f t="shared" ca="1" si="1397"/>
        <v>26466.614128251127</v>
      </c>
      <c r="M2843" s="9">
        <f t="shared" ca="1" si="1398"/>
        <v>40736.806241798091</v>
      </c>
      <c r="N2843" s="9">
        <f t="shared" ca="1" si="1398"/>
        <v>20457.875459219027</v>
      </c>
      <c r="O2843" s="9">
        <f t="shared" ca="1" si="1399"/>
        <v>19637.365279345508</v>
      </c>
      <c r="P2843" s="9">
        <f t="shared" ca="1" si="1383"/>
        <v>31106.116776606552</v>
      </c>
      <c r="Q2843" s="9">
        <f t="shared" ref="Q2843:Q2906" ca="1" si="1414">V2843/1000+Q2842</f>
        <v>172.26296096117653</v>
      </c>
      <c r="R2843" s="9">
        <f t="shared" si="1400"/>
        <v>8</v>
      </c>
      <c r="S2843" s="23">
        <f t="shared" ca="1" si="1401"/>
        <v>4.0223573205644119</v>
      </c>
      <c r="T2843" s="9">
        <f t="shared" ref="T2843:T2906" ca="1" si="1415">INT((S2843-INT(S2843))*60)</f>
        <v>1</v>
      </c>
      <c r="U2843" s="9">
        <f t="shared" ref="U2843:U2906" ca="1" si="1416">S2843*3600-INT(S2843)*3600-T2843*60</f>
        <v>20.486354031882001</v>
      </c>
      <c r="V2843" s="23">
        <f t="shared" ca="1" si="1402"/>
        <v>85.425941942430669</v>
      </c>
      <c r="W2843" s="23">
        <f t="shared" ref="W2843:W2906" ca="1" si="1417">4*IF(G2843=6,NORMINV(RAND(),VLOOKUP($D2843,$A$47:$K$213,10,FALSE)*0.8,VLOOKUP($D2843,$A$47:$K$213,10,FALSE)/20),0)</f>
        <v>0</v>
      </c>
      <c r="X2843" s="23" t="e">
        <f ca="1">V2843/(S2843-#REF!)</f>
        <v>#REF!</v>
      </c>
      <c r="Y2843" s="9">
        <f t="shared" ca="1" si="1403"/>
        <v>0</v>
      </c>
      <c r="Z2843" s="9">
        <f t="shared" ca="1" si="1404"/>
        <v>0</v>
      </c>
      <c r="AA2843" s="24">
        <f t="shared" ca="1" si="1405"/>
        <v>469.29455881183873</v>
      </c>
      <c r="AB2843" s="9">
        <f t="shared" ca="1" si="1406"/>
        <v>272.53400847654245</v>
      </c>
      <c r="AC2843" s="9">
        <f t="shared" ca="1" si="1407"/>
        <v>144.32392222665231</v>
      </c>
      <c r="AD2843" s="9">
        <f t="shared" ca="1" si="1408"/>
        <v>25.967474976458082</v>
      </c>
      <c r="AE2843">
        <f t="shared" ca="1" si="1409"/>
        <v>0</v>
      </c>
      <c r="AF2843">
        <f t="shared" ca="1" si="1409"/>
        <v>1</v>
      </c>
      <c r="AG2843">
        <f t="shared" ca="1" si="1409"/>
        <v>0</v>
      </c>
      <c r="AH2843">
        <f t="shared" ca="1" si="1409"/>
        <v>1</v>
      </c>
      <c r="AI2843">
        <f t="shared" ca="1" si="1409"/>
        <v>0</v>
      </c>
      <c r="AJ2843">
        <f t="shared" ca="1" si="1409"/>
        <v>0</v>
      </c>
      <c r="AK2843">
        <f t="shared" ca="1" si="1409"/>
        <v>0</v>
      </c>
      <c r="AL2843">
        <f t="shared" ca="1" si="1410"/>
        <v>5.9773339091872435E-2</v>
      </c>
      <c r="AM2843">
        <f t="shared" ca="1" si="1411"/>
        <v>0.51934949952916165</v>
      </c>
    </row>
    <row r="2844" spans="1:39">
      <c r="A2844" s="10">
        <f t="shared" ca="1" si="1412"/>
        <v>41430.955104167653</v>
      </c>
      <c r="B2844" s="22">
        <f t="shared" ca="1" si="1413"/>
        <v>41430.955104167653</v>
      </c>
      <c r="C2844" s="22">
        <f t="shared" ca="1" si="1390"/>
        <v>41431.161886575057</v>
      </c>
      <c r="D2844">
        <f t="shared" ref="D2844:D2907" si="1418">D2843</f>
        <v>276</v>
      </c>
      <c r="E2844" s="23">
        <f t="shared" si="1391"/>
        <v>59</v>
      </c>
      <c r="F2844" s="23">
        <f t="shared" si="1392"/>
        <v>4</v>
      </c>
      <c r="G2844">
        <f t="shared" ref="G2844:G2907" ca="1" si="1419">IF(G2843&lt;6,ROUND(RAND()+6,0),IF(OR(H2843=0,O2843=0),1,IF(I2843=0,2,IF(J2843=0,3,IF(K2843=0,4,IF(L2843=0,5,ROUND(RAND()+6,0)))))))</f>
        <v>7</v>
      </c>
      <c r="H2844" s="9">
        <f t="shared" ca="1" si="1393"/>
        <v>1029.6126107814061</v>
      </c>
      <c r="I2844" s="9">
        <f t="shared" ca="1" si="1394"/>
        <v>255.9097564020272</v>
      </c>
      <c r="J2844" s="9">
        <f t="shared" ca="1" si="1395"/>
        <v>21979.443383671765</v>
      </c>
      <c r="K2844" s="9">
        <f t="shared" ca="1" si="1396"/>
        <v>49815.157618993806</v>
      </c>
      <c r="L2844" s="9">
        <f t="shared" ca="1" si="1397"/>
        <v>26466.614128251127</v>
      </c>
      <c r="M2844" s="9">
        <f t="shared" ca="1" si="1398"/>
        <v>40829.417183190468</v>
      </c>
      <c r="N2844" s="9">
        <f t="shared" ca="1" si="1398"/>
        <v>20550.486400611408</v>
      </c>
      <c r="O2844" s="9">
        <f t="shared" ca="1" si="1399"/>
        <v>19729.976220737888</v>
      </c>
      <c r="P2844" s="9">
        <f t="shared" ref="P2844:P2907" ca="1" si="1420">IF(O2844=0,NORMINV(RAND(),P$537,5000),P2843)</f>
        <v>31106.116776606552</v>
      </c>
      <c r="Q2844" s="9">
        <f t="shared" ca="1" si="1414"/>
        <v>172.35557190256893</v>
      </c>
      <c r="R2844" s="9">
        <f t="shared" si="1400"/>
        <v>8</v>
      </c>
      <c r="S2844" s="23">
        <f t="shared" ca="1" si="1401"/>
        <v>4.9628495223134399</v>
      </c>
      <c r="T2844" s="9">
        <f t="shared" ca="1" si="1415"/>
        <v>57</v>
      </c>
      <c r="U2844" s="9">
        <f t="shared" ca="1" si="1416"/>
        <v>46.258280328383989</v>
      </c>
      <c r="V2844" s="23">
        <f t="shared" ca="1" si="1402"/>
        <v>92.610941392380454</v>
      </c>
      <c r="W2844" s="23">
        <f t="shared" ca="1" si="1417"/>
        <v>0</v>
      </c>
      <c r="X2844" s="23" t="e">
        <f ca="1">V2844/(S2844-#REF!)</f>
        <v>#REF!</v>
      </c>
      <c r="Y2844" s="9">
        <f t="shared" ca="1" si="1403"/>
        <v>0</v>
      </c>
      <c r="Z2844" s="9">
        <f t="shared" ca="1" si="1404"/>
        <v>0</v>
      </c>
      <c r="AA2844" s="24">
        <f t="shared" ca="1" si="1405"/>
        <v>587.90287757529336</v>
      </c>
      <c r="AB2844" s="9">
        <f t="shared" ca="1" si="1406"/>
        <v>345.70430177261682</v>
      </c>
      <c r="AC2844" s="9">
        <f t="shared" ca="1" si="1407"/>
        <v>183.07220093871226</v>
      </c>
      <c r="AD2844" s="9">
        <f t="shared" ca="1" si="1408"/>
        <v>25.967474976458082</v>
      </c>
      <c r="AE2844">
        <f t="shared" ca="1" si="1409"/>
        <v>1</v>
      </c>
      <c r="AF2844">
        <f t="shared" ca="1" si="1409"/>
        <v>2</v>
      </c>
      <c r="AG2844">
        <f t="shared" ca="1" si="1409"/>
        <v>1</v>
      </c>
      <c r="AH2844">
        <f t="shared" ca="1" si="1409"/>
        <v>0</v>
      </c>
      <c r="AI2844">
        <f t="shared" ca="1" si="1409"/>
        <v>0</v>
      </c>
      <c r="AJ2844">
        <f t="shared" ca="1" si="1409"/>
        <v>0</v>
      </c>
      <c r="AK2844">
        <f t="shared" ca="1" si="1409"/>
        <v>0</v>
      </c>
      <c r="AL2844">
        <f t="shared" ca="1" si="1410"/>
        <v>5.9773339091872435E-2</v>
      </c>
      <c r="AM2844">
        <f t="shared" ca="1" si="1411"/>
        <v>0.51934949952916165</v>
      </c>
    </row>
    <row r="2845" spans="1:39">
      <c r="A2845" s="10">
        <f t="shared" ca="1" si="1412"/>
        <v>41431.172303241721</v>
      </c>
      <c r="B2845" s="22">
        <f t="shared" ca="1" si="1413"/>
        <v>41431.172303241721</v>
      </c>
      <c r="C2845" s="22">
        <f t="shared" ca="1" si="1390"/>
        <v>41431.324791667648</v>
      </c>
      <c r="D2845">
        <f t="shared" si="1418"/>
        <v>276</v>
      </c>
      <c r="E2845" s="23">
        <f t="shared" si="1391"/>
        <v>59</v>
      </c>
      <c r="F2845" s="23">
        <f t="shared" si="1392"/>
        <v>4</v>
      </c>
      <c r="G2845">
        <f t="shared" ca="1" si="1419"/>
        <v>6</v>
      </c>
      <c r="H2845" s="9">
        <f t="shared" ca="1" si="1393"/>
        <v>0</v>
      </c>
      <c r="I2845" s="9">
        <f t="shared" ca="1" si="1394"/>
        <v>340.09269232109864</v>
      </c>
      <c r="J2845" s="9">
        <f t="shared" ca="1" si="1395"/>
        <v>22063.626319590836</v>
      </c>
      <c r="K2845" s="9">
        <f t="shared" ca="1" si="1396"/>
        <v>49815.157618993806</v>
      </c>
      <c r="L2845" s="9">
        <f t="shared" ca="1" si="1397"/>
        <v>26466.614128251127</v>
      </c>
      <c r="M2845" s="9">
        <f t="shared" ca="1" si="1398"/>
        <v>40913.600119109542</v>
      </c>
      <c r="N2845" s="9">
        <f t="shared" ca="1" si="1398"/>
        <v>20634.669336530478</v>
      </c>
      <c r="O2845" s="9">
        <f t="shared" ca="1" si="1399"/>
        <v>19814.159156656959</v>
      </c>
      <c r="P2845" s="9">
        <f t="shared" ca="1" si="1420"/>
        <v>31106.116776606552</v>
      </c>
      <c r="Q2845" s="9">
        <f t="shared" ca="1" si="1414"/>
        <v>172.439754838488</v>
      </c>
      <c r="R2845" s="9">
        <f t="shared" si="1400"/>
        <v>8</v>
      </c>
      <c r="S2845" s="23">
        <f t="shared" ca="1" si="1401"/>
        <v>3.6597733390918723</v>
      </c>
      <c r="T2845" s="9">
        <f t="shared" ca="1" si="1415"/>
        <v>39</v>
      </c>
      <c r="U2845" s="9">
        <f t="shared" ca="1" si="1416"/>
        <v>35.184020730739576</v>
      </c>
      <c r="V2845" s="23">
        <f t="shared" ca="1" si="1402"/>
        <v>84.182935919071468</v>
      </c>
      <c r="W2845" s="23">
        <f t="shared" ca="1" si="1417"/>
        <v>1767.795823693232</v>
      </c>
      <c r="X2845" s="23" t="e">
        <f ca="1">V2845/(S2845-#REF!)</f>
        <v>#REF!</v>
      </c>
      <c r="Y2845" s="9">
        <f t="shared" ca="1" si="1403"/>
        <v>0</v>
      </c>
      <c r="Z2845" s="9">
        <f t="shared" ca="1" si="1404"/>
        <v>0</v>
      </c>
      <c r="AA2845" s="24">
        <f t="shared" ca="1" si="1405"/>
        <v>423.56799523901964</v>
      </c>
      <c r="AB2845" s="9">
        <f t="shared" ca="1" si="1406"/>
        <v>244.32497471797888</v>
      </c>
      <c r="AC2845" s="9">
        <f t="shared" ca="1" si="1407"/>
        <v>129.38546218998368</v>
      </c>
      <c r="AD2845" s="9">
        <f t="shared" ca="1" si="1408"/>
        <v>25.967474976458082</v>
      </c>
      <c r="AE2845">
        <f t="shared" ca="1" si="1409"/>
        <v>1</v>
      </c>
      <c r="AF2845">
        <f t="shared" ca="1" si="1409"/>
        <v>0</v>
      </c>
      <c r="AG2845">
        <f t="shared" ca="1" si="1409"/>
        <v>0</v>
      </c>
      <c r="AH2845">
        <f t="shared" ca="1" si="1409"/>
        <v>0</v>
      </c>
      <c r="AI2845">
        <f t="shared" ca="1" si="1409"/>
        <v>0</v>
      </c>
      <c r="AJ2845">
        <f t="shared" ca="1" si="1409"/>
        <v>0</v>
      </c>
      <c r="AK2845">
        <f t="shared" ca="1" si="1409"/>
        <v>0</v>
      </c>
      <c r="AL2845">
        <f t="shared" ca="1" si="1410"/>
        <v>5.9773339091872435E-2</v>
      </c>
      <c r="AM2845">
        <f t="shared" ca="1" si="1411"/>
        <v>0.51934949952916165</v>
      </c>
    </row>
    <row r="2846" spans="1:39">
      <c r="A2846" s="10">
        <f t="shared" ca="1" si="1412"/>
        <v>41431.352569445429</v>
      </c>
      <c r="B2846" s="22">
        <f t="shared" ca="1" si="1413"/>
        <v>41431.352569445429</v>
      </c>
      <c r="C2846" s="22">
        <f t="shared" ca="1" si="1390"/>
        <v>41432.255057871356</v>
      </c>
      <c r="D2846">
        <f t="shared" si="1418"/>
        <v>276</v>
      </c>
      <c r="E2846" s="23">
        <f t="shared" si="1391"/>
        <v>59</v>
      </c>
      <c r="F2846" s="23">
        <f t="shared" si="1392"/>
        <v>4</v>
      </c>
      <c r="G2846">
        <f t="shared" ca="1" si="1419"/>
        <v>1</v>
      </c>
      <c r="H2846" s="9">
        <f t="shared" ca="1" si="1393"/>
        <v>0</v>
      </c>
      <c r="I2846" s="9">
        <f t="shared" ca="1" si="1394"/>
        <v>340.09269232109864</v>
      </c>
      <c r="J2846" s="9">
        <f t="shared" ca="1" si="1395"/>
        <v>22063.626319590836</v>
      </c>
      <c r="K2846" s="9">
        <f t="shared" ca="1" si="1396"/>
        <v>49815.157618993806</v>
      </c>
      <c r="L2846" s="9">
        <f t="shared" ca="1" si="1397"/>
        <v>26466.614128251127</v>
      </c>
      <c r="M2846" s="9">
        <f t="shared" ca="1" si="1398"/>
        <v>40913.600119109542</v>
      </c>
      <c r="N2846" s="9">
        <f t="shared" ca="1" si="1398"/>
        <v>20634.669336530478</v>
      </c>
      <c r="O2846" s="9">
        <f t="shared" ca="1" si="1399"/>
        <v>19814.159156656959</v>
      </c>
      <c r="P2846" s="9">
        <f t="shared" ca="1" si="1420"/>
        <v>31106.116776606552</v>
      </c>
      <c r="Q2846" s="9">
        <f t="shared" ca="1" si="1414"/>
        <v>172.439754838488</v>
      </c>
      <c r="R2846" s="9">
        <f t="shared" si="1400"/>
        <v>8</v>
      </c>
      <c r="S2846" s="23">
        <f t="shared" ca="1" si="1401"/>
        <v>21.659773339091874</v>
      </c>
      <c r="T2846" s="9">
        <f t="shared" ca="1" si="1415"/>
        <v>39</v>
      </c>
      <c r="U2846" s="9">
        <f t="shared" ca="1" si="1416"/>
        <v>35.184020730739576</v>
      </c>
      <c r="V2846" s="23">
        <f t="shared" ca="1" si="1402"/>
        <v>0</v>
      </c>
      <c r="W2846" s="23">
        <f t="shared" ca="1" si="1417"/>
        <v>0</v>
      </c>
      <c r="X2846" s="23" t="e">
        <f ca="1">V2846/(S2846-#REF!)</f>
        <v>#REF!</v>
      </c>
      <c r="Y2846" s="9">
        <f t="shared" ca="1" si="1403"/>
        <v>600</v>
      </c>
      <c r="Z2846" s="9">
        <f t="shared" ca="1" si="1404"/>
        <v>1200</v>
      </c>
      <c r="AA2846" s="24">
        <f t="shared" ca="1" si="1405"/>
        <v>0</v>
      </c>
      <c r="AB2846" s="9">
        <f t="shared" ca="1" si="1406"/>
        <v>1644.724974717979</v>
      </c>
      <c r="AC2846" s="9">
        <f t="shared" ca="1" si="1407"/>
        <v>870.98546218998376</v>
      </c>
      <c r="AD2846" s="9">
        <f t="shared" ca="1" si="1408"/>
        <v>25.967474976458082</v>
      </c>
      <c r="AE2846">
        <f t="shared" ca="1" si="1409"/>
        <v>0</v>
      </c>
      <c r="AF2846">
        <f t="shared" ca="1" si="1409"/>
        <v>0</v>
      </c>
      <c r="AG2846">
        <f t="shared" ca="1" si="1409"/>
        <v>0</v>
      </c>
      <c r="AH2846">
        <f t="shared" ca="1" si="1409"/>
        <v>1</v>
      </c>
      <c r="AI2846">
        <f t="shared" ca="1" si="1409"/>
        <v>0</v>
      </c>
      <c r="AJ2846">
        <f t="shared" ca="1" si="1409"/>
        <v>0</v>
      </c>
      <c r="AK2846">
        <f t="shared" ca="1" si="1409"/>
        <v>0</v>
      </c>
      <c r="AL2846">
        <f t="shared" ca="1" si="1410"/>
        <v>5.9773339091872435E-2</v>
      </c>
      <c r="AM2846">
        <f t="shared" ca="1" si="1411"/>
        <v>0.51934949952916165</v>
      </c>
    </row>
    <row r="2847" spans="1:39">
      <c r="A2847" s="10">
        <f t="shared" ca="1" si="1412"/>
        <v>41432.276585649131</v>
      </c>
      <c r="B2847" s="22">
        <f t="shared" ca="1" si="1413"/>
        <v>41432.276585649131</v>
      </c>
      <c r="C2847" s="22">
        <f t="shared" ca="1" si="1390"/>
        <v>41432.434444445425</v>
      </c>
      <c r="D2847">
        <f t="shared" si="1418"/>
        <v>276</v>
      </c>
      <c r="E2847" s="23">
        <f t="shared" si="1391"/>
        <v>59</v>
      </c>
      <c r="F2847" s="23">
        <f t="shared" si="1392"/>
        <v>4</v>
      </c>
      <c r="G2847">
        <f t="shared" ca="1" si="1419"/>
        <v>7</v>
      </c>
      <c r="H2847" s="9">
        <f t="shared" ca="1" si="1393"/>
        <v>83.722512888241383</v>
      </c>
      <c r="I2847" s="9">
        <f t="shared" ca="1" si="1394"/>
        <v>423.81520520934004</v>
      </c>
      <c r="J2847" s="9">
        <f t="shared" ca="1" si="1395"/>
        <v>22147.348832479078</v>
      </c>
      <c r="K2847" s="9">
        <f t="shared" ca="1" si="1396"/>
        <v>49815.157618993806</v>
      </c>
      <c r="L2847" s="9">
        <f t="shared" ca="1" si="1397"/>
        <v>26466.614128251127</v>
      </c>
      <c r="M2847" s="9">
        <f t="shared" ca="1" si="1398"/>
        <v>40997.322631997784</v>
      </c>
      <c r="N2847" s="9">
        <f t="shared" ca="1" si="1398"/>
        <v>20718.39184941872</v>
      </c>
      <c r="O2847" s="9">
        <f t="shared" ca="1" si="1399"/>
        <v>19897.881669545201</v>
      </c>
      <c r="P2847" s="9">
        <f t="shared" ca="1" si="1420"/>
        <v>31106.116776606552</v>
      </c>
      <c r="Q2847" s="9">
        <f t="shared" ca="1" si="1414"/>
        <v>172.52347735137624</v>
      </c>
      <c r="R2847" s="9">
        <f t="shared" si="1400"/>
        <v>8</v>
      </c>
      <c r="S2847" s="23">
        <f t="shared" ca="1" si="1401"/>
        <v>3.7887139510678338</v>
      </c>
      <c r="T2847" s="9">
        <f t="shared" ca="1" si="1415"/>
        <v>47</v>
      </c>
      <c r="U2847" s="9">
        <f t="shared" ca="1" si="1416"/>
        <v>19.370223844201973</v>
      </c>
      <c r="V2847" s="23">
        <f t="shared" ca="1" si="1402"/>
        <v>83.722512888241383</v>
      </c>
      <c r="W2847" s="23">
        <f t="shared" ca="1" si="1417"/>
        <v>0</v>
      </c>
      <c r="X2847" s="23" t="e">
        <f ca="1">V2847/(S2847-#REF!)</f>
        <v>#REF!</v>
      </c>
      <c r="Y2847" s="9">
        <f t="shared" ca="1" si="1403"/>
        <v>0</v>
      </c>
      <c r="Z2847" s="9">
        <f t="shared" ca="1" si="1404"/>
        <v>0</v>
      </c>
      <c r="AA2847" s="24">
        <f t="shared" ca="1" si="1405"/>
        <v>439.82908616391904</v>
      </c>
      <c r="AB2847" s="9">
        <f t="shared" ca="1" si="1406"/>
        <v>254.35655432970867</v>
      </c>
      <c r="AC2847" s="9">
        <f t="shared" ca="1" si="1407"/>
        <v>134.69781540339329</v>
      </c>
      <c r="AD2847" s="9">
        <f t="shared" ca="1" si="1408"/>
        <v>25.967474976458082</v>
      </c>
      <c r="AE2847">
        <f t="shared" ca="1" si="1409"/>
        <v>0</v>
      </c>
      <c r="AF2847">
        <f t="shared" ca="1" si="1409"/>
        <v>1</v>
      </c>
      <c r="AG2847">
        <f t="shared" ca="1" si="1409"/>
        <v>0</v>
      </c>
      <c r="AH2847">
        <f t="shared" ca="1" si="1409"/>
        <v>0</v>
      </c>
      <c r="AI2847">
        <f t="shared" ca="1" si="1409"/>
        <v>0</v>
      </c>
      <c r="AJ2847">
        <f t="shared" ca="1" si="1409"/>
        <v>0</v>
      </c>
      <c r="AK2847">
        <f t="shared" ca="1" si="1409"/>
        <v>0</v>
      </c>
      <c r="AL2847">
        <f t="shared" ca="1" si="1410"/>
        <v>5.9773339091872435E-2</v>
      </c>
      <c r="AM2847">
        <f t="shared" ca="1" si="1411"/>
        <v>0.51934949952916165</v>
      </c>
    </row>
    <row r="2848" spans="1:39">
      <c r="A2848" s="10">
        <f t="shared" ca="1" si="1412"/>
        <v>41432.455972223201</v>
      </c>
      <c r="B2848" s="22">
        <f t="shared" ca="1" si="1413"/>
        <v>41432.455972223201</v>
      </c>
      <c r="C2848" s="22">
        <f t="shared" ca="1" si="1390"/>
        <v>41432.690208334308</v>
      </c>
      <c r="D2848">
        <f t="shared" si="1418"/>
        <v>276</v>
      </c>
      <c r="E2848" s="23">
        <f t="shared" si="1391"/>
        <v>59</v>
      </c>
      <c r="F2848" s="23">
        <f t="shared" si="1392"/>
        <v>4</v>
      </c>
      <c r="G2848">
        <f t="shared" ca="1" si="1419"/>
        <v>7</v>
      </c>
      <c r="H2848" s="9">
        <f t="shared" ca="1" si="1393"/>
        <v>159.29237014059385</v>
      </c>
      <c r="I2848" s="9">
        <f t="shared" ca="1" si="1394"/>
        <v>499.38506246169248</v>
      </c>
      <c r="J2848" s="9">
        <f t="shared" ca="1" si="1395"/>
        <v>22222.918689731428</v>
      </c>
      <c r="K2848" s="9">
        <f t="shared" ca="1" si="1396"/>
        <v>49815.157618993806</v>
      </c>
      <c r="L2848" s="9">
        <f t="shared" ca="1" si="1397"/>
        <v>26466.614128251127</v>
      </c>
      <c r="M2848" s="9">
        <f t="shared" ca="1" si="1398"/>
        <v>41072.892489250138</v>
      </c>
      <c r="N2848" s="9">
        <f t="shared" ca="1" si="1398"/>
        <v>20793.961706671071</v>
      </c>
      <c r="O2848" s="9">
        <f t="shared" ca="1" si="1399"/>
        <v>19973.451526797551</v>
      </c>
      <c r="P2848" s="9">
        <f t="shared" ca="1" si="1420"/>
        <v>31106.116776606552</v>
      </c>
      <c r="Q2848" s="9">
        <f t="shared" ca="1" si="1414"/>
        <v>172.5990472086286</v>
      </c>
      <c r="R2848" s="9">
        <f t="shared" si="1400"/>
        <v>8</v>
      </c>
      <c r="S2848" s="23">
        <f t="shared" ca="1" si="1401"/>
        <v>5.6218511871150181</v>
      </c>
      <c r="T2848" s="9">
        <f t="shared" ca="1" si="1415"/>
        <v>37</v>
      </c>
      <c r="U2848" s="9">
        <f t="shared" ca="1" si="1416"/>
        <v>18.664273614063859</v>
      </c>
      <c r="V2848" s="23">
        <f t="shared" ca="1" si="1402"/>
        <v>75.569857252352449</v>
      </c>
      <c r="W2848" s="23">
        <f t="shared" ca="1" si="1417"/>
        <v>0</v>
      </c>
      <c r="X2848" s="23" t="e">
        <f ca="1">V2848/(S2848-#REF!)</f>
        <v>#REF!</v>
      </c>
      <c r="Y2848" s="9">
        <f t="shared" ca="1" si="1403"/>
        <v>0</v>
      </c>
      <c r="Z2848" s="9">
        <f t="shared" ca="1" si="1404"/>
        <v>0</v>
      </c>
      <c r="AA2848" s="24">
        <f t="shared" ca="1" si="1405"/>
        <v>671.0115725533841</v>
      </c>
      <c r="AB2848" s="9">
        <f t="shared" ca="1" si="1406"/>
        <v>396.97463129417963</v>
      </c>
      <c r="AC2848" s="9">
        <f t="shared" ca="1" si="1407"/>
        <v>210.22306952853731</v>
      </c>
      <c r="AD2848" s="9">
        <f t="shared" ca="1" si="1408"/>
        <v>25.967474976458082</v>
      </c>
      <c r="AE2848">
        <f t="shared" ca="1" si="1409"/>
        <v>2</v>
      </c>
      <c r="AF2848">
        <f t="shared" ca="1" si="1409"/>
        <v>1</v>
      </c>
      <c r="AG2848">
        <f t="shared" ca="1" si="1409"/>
        <v>0</v>
      </c>
      <c r="AH2848">
        <f t="shared" ca="1" si="1409"/>
        <v>1</v>
      </c>
      <c r="AI2848">
        <f t="shared" ca="1" si="1409"/>
        <v>0</v>
      </c>
      <c r="AJ2848">
        <f t="shared" ca="1" si="1409"/>
        <v>0</v>
      </c>
      <c r="AK2848">
        <f t="shared" ca="1" si="1409"/>
        <v>0</v>
      </c>
      <c r="AL2848">
        <f t="shared" ca="1" si="1410"/>
        <v>5.9773339091872435E-2</v>
      </c>
      <c r="AM2848">
        <f t="shared" ca="1" si="1411"/>
        <v>0.51934949952916165</v>
      </c>
    </row>
    <row r="2849" spans="1:39">
      <c r="A2849" s="10">
        <f t="shared" ca="1" si="1412"/>
        <v>41432.717986112089</v>
      </c>
      <c r="B2849" s="22">
        <f t="shared" ca="1" si="1413"/>
        <v>41432.717986112089</v>
      </c>
      <c r="C2849" s="22">
        <f t="shared" ca="1" si="1390"/>
        <v>41432.870474538016</v>
      </c>
      <c r="D2849">
        <f t="shared" si="1418"/>
        <v>276</v>
      </c>
      <c r="E2849" s="23">
        <f t="shared" si="1391"/>
        <v>59</v>
      </c>
      <c r="F2849" s="23">
        <f t="shared" si="1392"/>
        <v>4</v>
      </c>
      <c r="G2849">
        <f t="shared" ca="1" si="1419"/>
        <v>6</v>
      </c>
      <c r="H2849" s="9">
        <f t="shared" ca="1" si="1393"/>
        <v>252.28759484011533</v>
      </c>
      <c r="I2849" s="9">
        <f t="shared" ca="1" si="1394"/>
        <v>592.38028716121403</v>
      </c>
      <c r="J2849" s="9">
        <f t="shared" ca="1" si="1395"/>
        <v>22315.913914430948</v>
      </c>
      <c r="K2849" s="9">
        <f t="shared" ca="1" si="1396"/>
        <v>49815.157618993806</v>
      </c>
      <c r="L2849" s="9">
        <f t="shared" ca="1" si="1397"/>
        <v>26466.614128251127</v>
      </c>
      <c r="M2849" s="9">
        <f t="shared" ca="1" si="1398"/>
        <v>41165.887713949662</v>
      </c>
      <c r="N2849" s="9">
        <f t="shared" ca="1" si="1398"/>
        <v>20886.956931370591</v>
      </c>
      <c r="O2849" s="9">
        <f t="shared" ca="1" si="1399"/>
        <v>20066.446751497071</v>
      </c>
      <c r="P2849" s="9">
        <f t="shared" ca="1" si="1420"/>
        <v>31106.116776606552</v>
      </c>
      <c r="Q2849" s="9">
        <f t="shared" ca="1" si="1414"/>
        <v>172.69204243332814</v>
      </c>
      <c r="R2849" s="9">
        <f t="shared" si="1400"/>
        <v>8</v>
      </c>
      <c r="S2849" s="23">
        <f t="shared" ca="1" si="1401"/>
        <v>3.6597733390918723</v>
      </c>
      <c r="T2849" s="9">
        <f t="shared" ca="1" si="1415"/>
        <v>39</v>
      </c>
      <c r="U2849" s="9">
        <f t="shared" ca="1" si="1416"/>
        <v>35.184020730739576</v>
      </c>
      <c r="V2849" s="23">
        <f t="shared" ca="1" si="1402"/>
        <v>92.995224699521501</v>
      </c>
      <c r="W2849" s="23">
        <f t="shared" ca="1" si="1417"/>
        <v>1827.6860856845985</v>
      </c>
      <c r="X2849" s="23" t="e">
        <f ca="1">V2849/(S2849-#REF!)</f>
        <v>#REF!</v>
      </c>
      <c r="Y2849" s="9">
        <f t="shared" ca="1" si="1403"/>
        <v>0</v>
      </c>
      <c r="Z2849" s="9">
        <f t="shared" ca="1" si="1404"/>
        <v>0</v>
      </c>
      <c r="AA2849" s="24">
        <f t="shared" ca="1" si="1405"/>
        <v>423.56799523901964</v>
      </c>
      <c r="AB2849" s="9">
        <f t="shared" ca="1" si="1406"/>
        <v>244.32497471797888</v>
      </c>
      <c r="AC2849" s="9">
        <f t="shared" ca="1" si="1407"/>
        <v>129.38546218998368</v>
      </c>
      <c r="AD2849" s="9">
        <f t="shared" ca="1" si="1408"/>
        <v>25.967474976458082</v>
      </c>
      <c r="AE2849">
        <f t="shared" ca="1" si="1409"/>
        <v>1</v>
      </c>
      <c r="AF2849">
        <f t="shared" ca="1" si="1409"/>
        <v>1</v>
      </c>
      <c r="AG2849">
        <f t="shared" ca="1" si="1409"/>
        <v>0</v>
      </c>
      <c r="AH2849">
        <f t="shared" ca="1" si="1409"/>
        <v>0</v>
      </c>
      <c r="AI2849">
        <f t="shared" ca="1" si="1409"/>
        <v>0</v>
      </c>
      <c r="AJ2849">
        <f t="shared" ca="1" si="1409"/>
        <v>0</v>
      </c>
      <c r="AK2849">
        <f t="shared" ca="1" si="1409"/>
        <v>0</v>
      </c>
      <c r="AL2849">
        <f t="shared" ca="1" si="1410"/>
        <v>5.9773339091872435E-2</v>
      </c>
      <c r="AM2849">
        <f t="shared" ca="1" si="1411"/>
        <v>0.51934949952916165</v>
      </c>
    </row>
    <row r="2850" spans="1:39">
      <c r="A2850" s="10">
        <f t="shared" ca="1" si="1412"/>
        <v>41432.892002315792</v>
      </c>
      <c r="B2850" s="22">
        <f t="shared" ca="1" si="1413"/>
        <v>41432.892002315792</v>
      </c>
      <c r="C2850" s="22">
        <f t="shared" ca="1" si="1390"/>
        <v>41433.085995371344</v>
      </c>
      <c r="D2850">
        <f t="shared" si="1418"/>
        <v>276</v>
      </c>
      <c r="E2850" s="23">
        <f t="shared" si="1391"/>
        <v>59</v>
      </c>
      <c r="F2850" s="23">
        <f t="shared" si="1392"/>
        <v>4</v>
      </c>
      <c r="G2850">
        <f t="shared" ca="1" si="1419"/>
        <v>7</v>
      </c>
      <c r="H2850" s="9">
        <f t="shared" ca="1" si="1393"/>
        <v>325.56589186848305</v>
      </c>
      <c r="I2850" s="9">
        <f t="shared" ca="1" si="1394"/>
        <v>665.65858418958169</v>
      </c>
      <c r="J2850" s="9">
        <f t="shared" ca="1" si="1395"/>
        <v>22389.192211459314</v>
      </c>
      <c r="K2850" s="9">
        <f t="shared" ca="1" si="1396"/>
        <v>49815.157618993806</v>
      </c>
      <c r="L2850" s="9">
        <f t="shared" ca="1" si="1397"/>
        <v>26466.614128251127</v>
      </c>
      <c r="M2850" s="9">
        <f t="shared" ca="1" si="1398"/>
        <v>41239.166010978028</v>
      </c>
      <c r="N2850" s="9">
        <f t="shared" ca="1" si="1398"/>
        <v>20960.235228398957</v>
      </c>
      <c r="O2850" s="9">
        <f t="shared" ca="1" si="1399"/>
        <v>20139.725048525437</v>
      </c>
      <c r="P2850" s="9">
        <f t="shared" ca="1" si="1420"/>
        <v>31106.116776606552</v>
      </c>
      <c r="Q2850" s="9">
        <f t="shared" ca="1" si="1414"/>
        <v>172.76532073035651</v>
      </c>
      <c r="R2850" s="9">
        <f t="shared" si="1400"/>
        <v>8</v>
      </c>
      <c r="S2850" s="23">
        <f t="shared" ca="1" si="1401"/>
        <v>4.6558954791515177</v>
      </c>
      <c r="T2850" s="9">
        <f t="shared" ca="1" si="1415"/>
        <v>39</v>
      </c>
      <c r="U2850" s="9">
        <f t="shared" ca="1" si="1416"/>
        <v>21.223724945462891</v>
      </c>
      <c r="V2850" s="23">
        <f t="shared" ca="1" si="1402"/>
        <v>73.278297028367689</v>
      </c>
      <c r="W2850" s="23">
        <f t="shared" ca="1" si="1417"/>
        <v>0</v>
      </c>
      <c r="X2850" s="23" t="e">
        <f ca="1">V2850/(S2850-#REF!)</f>
        <v>#REF!</v>
      </c>
      <c r="Y2850" s="9">
        <f t="shared" ca="1" si="1403"/>
        <v>0</v>
      </c>
      <c r="Z2850" s="9">
        <f t="shared" ca="1" si="1404"/>
        <v>0</v>
      </c>
      <c r="AA2850" s="24">
        <f t="shared" ca="1" si="1405"/>
        <v>549.19197393422758</v>
      </c>
      <c r="AB2850" s="9">
        <f t="shared" ca="1" si="1406"/>
        <v>321.82327721461934</v>
      </c>
      <c r="AC2850" s="9">
        <f t="shared" ca="1" si="1407"/>
        <v>170.4256943604411</v>
      </c>
      <c r="AD2850" s="9">
        <f t="shared" ca="1" si="1408"/>
        <v>25.967474976458082</v>
      </c>
      <c r="AE2850">
        <f t="shared" ca="1" si="1409"/>
        <v>0</v>
      </c>
      <c r="AF2850">
        <f t="shared" ca="1" si="1409"/>
        <v>0</v>
      </c>
      <c r="AG2850">
        <f t="shared" ca="1" si="1409"/>
        <v>1</v>
      </c>
      <c r="AH2850">
        <f t="shared" ca="1" si="1409"/>
        <v>0</v>
      </c>
      <c r="AI2850">
        <f t="shared" ca="1" si="1409"/>
        <v>0</v>
      </c>
      <c r="AJ2850">
        <f t="shared" ca="1" si="1409"/>
        <v>0</v>
      </c>
      <c r="AK2850">
        <f t="shared" ca="1" si="1409"/>
        <v>0</v>
      </c>
      <c r="AL2850">
        <f t="shared" ca="1" si="1410"/>
        <v>5.9773339091872435E-2</v>
      </c>
      <c r="AM2850">
        <f t="shared" ca="1" si="1411"/>
        <v>0.51934949952916165</v>
      </c>
    </row>
    <row r="2851" spans="1:39">
      <c r="A2851" s="10">
        <f t="shared" ca="1" si="1412"/>
        <v>41433.108912038013</v>
      </c>
      <c r="B2851" s="22">
        <f t="shared" ca="1" si="1413"/>
        <v>41433.108912038013</v>
      </c>
      <c r="C2851" s="22">
        <f t="shared" ca="1" si="1390"/>
        <v>41433.277939815787</v>
      </c>
      <c r="D2851">
        <f t="shared" si="1418"/>
        <v>276</v>
      </c>
      <c r="E2851" s="23">
        <f t="shared" si="1391"/>
        <v>59</v>
      </c>
      <c r="F2851" s="23">
        <f t="shared" si="1392"/>
        <v>4</v>
      </c>
      <c r="G2851">
        <f t="shared" ca="1" si="1419"/>
        <v>6</v>
      </c>
      <c r="H2851" s="9">
        <f t="shared" ca="1" si="1393"/>
        <v>400.26982214237671</v>
      </c>
      <c r="I2851" s="9">
        <f t="shared" ca="1" si="1394"/>
        <v>740.36251446347535</v>
      </c>
      <c r="J2851" s="9">
        <f t="shared" ca="1" si="1395"/>
        <v>22463.896141733207</v>
      </c>
      <c r="K2851" s="9">
        <f t="shared" ca="1" si="1396"/>
        <v>49815.157618993806</v>
      </c>
      <c r="L2851" s="9">
        <f t="shared" ca="1" si="1397"/>
        <v>26466.614128251127</v>
      </c>
      <c r="M2851" s="9">
        <f t="shared" ca="1" si="1398"/>
        <v>41313.86994125192</v>
      </c>
      <c r="N2851" s="9">
        <f t="shared" ca="1" si="1398"/>
        <v>21034.939158672849</v>
      </c>
      <c r="O2851" s="9">
        <f t="shared" ca="1" si="1399"/>
        <v>20214.428978799329</v>
      </c>
      <c r="P2851" s="9">
        <f t="shared" ca="1" si="1420"/>
        <v>31106.116776606552</v>
      </c>
      <c r="Q2851" s="9">
        <f t="shared" ca="1" si="1414"/>
        <v>172.84002466063041</v>
      </c>
      <c r="R2851" s="9">
        <f t="shared" si="1400"/>
        <v>8</v>
      </c>
      <c r="S2851" s="23">
        <f t="shared" ca="1" si="1401"/>
        <v>4.0567197008364868</v>
      </c>
      <c r="T2851" s="9">
        <f t="shared" ca="1" si="1415"/>
        <v>3</v>
      </c>
      <c r="U2851" s="9">
        <f t="shared" ca="1" si="1416"/>
        <v>24.190923011352425</v>
      </c>
      <c r="V2851" s="23">
        <f t="shared" ca="1" si="1402"/>
        <v>74.70393027389369</v>
      </c>
      <c r="W2851" s="23">
        <f t="shared" ca="1" si="1417"/>
        <v>2012.7868871947826</v>
      </c>
      <c r="X2851" s="23" t="e">
        <f ca="1">V2851/(S2851-#REF!)</f>
        <v>#REF!</v>
      </c>
      <c r="Y2851" s="9">
        <f t="shared" ca="1" si="1403"/>
        <v>0</v>
      </c>
      <c r="Z2851" s="9">
        <f t="shared" ca="1" si="1404"/>
        <v>0</v>
      </c>
      <c r="AA2851" s="24">
        <f t="shared" ca="1" si="1405"/>
        <v>473.62810261496844</v>
      </c>
      <c r="AB2851" s="9">
        <f t="shared" ca="1" si="1406"/>
        <v>275.20740166170987</v>
      </c>
      <c r="AC2851" s="9">
        <f t="shared" ca="1" si="1407"/>
        <v>145.73965229386181</v>
      </c>
      <c r="AD2851" s="9">
        <f t="shared" ca="1" si="1408"/>
        <v>25.967474976458082</v>
      </c>
      <c r="AE2851">
        <f t="shared" ca="1" si="1409"/>
        <v>0</v>
      </c>
      <c r="AF2851">
        <f t="shared" ca="1" si="1409"/>
        <v>1</v>
      </c>
      <c r="AG2851">
        <f t="shared" ca="1" si="1409"/>
        <v>1</v>
      </c>
      <c r="AH2851">
        <f t="shared" ca="1" si="1409"/>
        <v>1</v>
      </c>
      <c r="AI2851">
        <f t="shared" ca="1" si="1409"/>
        <v>0</v>
      </c>
      <c r="AJ2851">
        <f t="shared" ca="1" si="1409"/>
        <v>0</v>
      </c>
      <c r="AK2851">
        <f t="shared" ca="1" si="1409"/>
        <v>0</v>
      </c>
      <c r="AL2851">
        <f t="shared" ca="1" si="1410"/>
        <v>5.9773339091872435E-2</v>
      </c>
      <c r="AM2851">
        <f t="shared" ca="1" si="1411"/>
        <v>0.51934949952916165</v>
      </c>
    </row>
    <row r="2852" spans="1:39">
      <c r="A2852" s="10">
        <f t="shared" ca="1" si="1412"/>
        <v>41433.29668981579</v>
      </c>
      <c r="B2852" s="22">
        <f t="shared" ca="1" si="1413"/>
        <v>41433.29668981579</v>
      </c>
      <c r="C2852" s="22">
        <f t="shared" ca="1" si="1390"/>
        <v>41433.449178241717</v>
      </c>
      <c r="D2852">
        <f t="shared" si="1418"/>
        <v>276</v>
      </c>
      <c r="E2852" s="23">
        <f t="shared" si="1391"/>
        <v>59</v>
      </c>
      <c r="F2852" s="23">
        <f t="shared" si="1392"/>
        <v>4</v>
      </c>
      <c r="G2852">
        <f t="shared" ca="1" si="1419"/>
        <v>6</v>
      </c>
      <c r="H2852" s="9">
        <f t="shared" ca="1" si="1393"/>
        <v>477.95814726062036</v>
      </c>
      <c r="I2852" s="9">
        <f t="shared" ca="1" si="1394"/>
        <v>818.05083958171895</v>
      </c>
      <c r="J2852" s="9">
        <f t="shared" ca="1" si="1395"/>
        <v>22541.584466851451</v>
      </c>
      <c r="K2852" s="9">
        <f t="shared" ca="1" si="1396"/>
        <v>49815.157618993806</v>
      </c>
      <c r="L2852" s="9">
        <f t="shared" ca="1" si="1397"/>
        <v>26466.614128251127</v>
      </c>
      <c r="M2852" s="9">
        <f t="shared" ca="1" si="1398"/>
        <v>41391.558266370164</v>
      </c>
      <c r="N2852" s="9">
        <f t="shared" ca="1" si="1398"/>
        <v>21112.627483791093</v>
      </c>
      <c r="O2852" s="9">
        <f t="shared" ca="1" si="1399"/>
        <v>20292.117303917574</v>
      </c>
      <c r="P2852" s="9">
        <f t="shared" ca="1" si="1420"/>
        <v>31106.116776606552</v>
      </c>
      <c r="Q2852" s="9">
        <f t="shared" ca="1" si="1414"/>
        <v>172.91771298574864</v>
      </c>
      <c r="R2852" s="9">
        <f t="shared" si="1400"/>
        <v>8</v>
      </c>
      <c r="S2852" s="23">
        <f t="shared" ca="1" si="1401"/>
        <v>3.6597733390918723</v>
      </c>
      <c r="T2852" s="9">
        <f t="shared" ca="1" si="1415"/>
        <v>39</v>
      </c>
      <c r="U2852" s="9">
        <f t="shared" ca="1" si="1416"/>
        <v>35.184020730739576</v>
      </c>
      <c r="V2852" s="23">
        <f t="shared" ca="1" si="1402"/>
        <v>77.688325118243654</v>
      </c>
      <c r="W2852" s="23">
        <f t="shared" ca="1" si="1417"/>
        <v>1856.408778208526</v>
      </c>
      <c r="X2852" s="23" t="e">
        <f ca="1">V2852/(S2852-#REF!)</f>
        <v>#REF!</v>
      </c>
      <c r="Y2852" s="9">
        <f t="shared" ca="1" si="1403"/>
        <v>0</v>
      </c>
      <c r="Z2852" s="9">
        <f t="shared" ca="1" si="1404"/>
        <v>0</v>
      </c>
      <c r="AA2852" s="24">
        <f t="shared" ca="1" si="1405"/>
        <v>423.56799523901964</v>
      </c>
      <c r="AB2852" s="9">
        <f t="shared" ca="1" si="1406"/>
        <v>244.32497471797888</v>
      </c>
      <c r="AC2852" s="9">
        <f t="shared" ca="1" si="1407"/>
        <v>129.38546218998368</v>
      </c>
      <c r="AD2852" s="9">
        <f t="shared" ca="1" si="1408"/>
        <v>25.967474976458082</v>
      </c>
      <c r="AE2852">
        <f t="shared" ca="1" si="1409"/>
        <v>1</v>
      </c>
      <c r="AF2852">
        <f t="shared" ca="1" si="1409"/>
        <v>2</v>
      </c>
      <c r="AG2852">
        <f t="shared" ca="1" si="1409"/>
        <v>1</v>
      </c>
      <c r="AH2852">
        <f t="shared" ca="1" si="1409"/>
        <v>1</v>
      </c>
      <c r="AI2852">
        <f t="shared" ca="1" si="1409"/>
        <v>0</v>
      </c>
      <c r="AJ2852">
        <f t="shared" ca="1" si="1409"/>
        <v>0</v>
      </c>
      <c r="AK2852">
        <f t="shared" ca="1" si="1409"/>
        <v>0</v>
      </c>
      <c r="AL2852">
        <f t="shared" ca="1" si="1410"/>
        <v>5.9773339091872435E-2</v>
      </c>
      <c r="AM2852">
        <f t="shared" ca="1" si="1411"/>
        <v>0.51934949952916165</v>
      </c>
    </row>
    <row r="2853" spans="1:39">
      <c r="A2853" s="10">
        <f t="shared" ca="1" si="1412"/>
        <v>41433.46862268616</v>
      </c>
      <c r="B2853" s="22">
        <f t="shared" ca="1" si="1413"/>
        <v>41433.46862268616</v>
      </c>
      <c r="C2853" s="22">
        <f t="shared" ca="1" si="1390"/>
        <v>41433.621111112087</v>
      </c>
      <c r="D2853">
        <f t="shared" si="1418"/>
        <v>276</v>
      </c>
      <c r="E2853" s="23">
        <f t="shared" si="1391"/>
        <v>59</v>
      </c>
      <c r="F2853" s="23">
        <f t="shared" si="1392"/>
        <v>4</v>
      </c>
      <c r="G2853">
        <f t="shared" ca="1" si="1419"/>
        <v>6</v>
      </c>
      <c r="H2853" s="9">
        <f t="shared" ca="1" si="1393"/>
        <v>569.7537568933916</v>
      </c>
      <c r="I2853" s="9">
        <f t="shared" ca="1" si="1394"/>
        <v>909.84644921449024</v>
      </c>
      <c r="J2853" s="9">
        <f t="shared" ca="1" si="1395"/>
        <v>22633.380076484224</v>
      </c>
      <c r="K2853" s="9">
        <f t="shared" ca="1" si="1396"/>
        <v>49815.157618993806</v>
      </c>
      <c r="L2853" s="9">
        <f t="shared" ca="1" si="1397"/>
        <v>26466.614128251127</v>
      </c>
      <c r="M2853" s="9">
        <f t="shared" ca="1" si="1398"/>
        <v>41483.353876002933</v>
      </c>
      <c r="N2853" s="9">
        <f t="shared" ca="1" si="1398"/>
        <v>21204.423093423866</v>
      </c>
      <c r="O2853" s="9">
        <f t="shared" ca="1" si="1399"/>
        <v>20383.912913550346</v>
      </c>
      <c r="P2853" s="9">
        <f t="shared" ca="1" si="1420"/>
        <v>31106.116776606552</v>
      </c>
      <c r="Q2853" s="9">
        <f t="shared" ca="1" si="1414"/>
        <v>173.00950859538142</v>
      </c>
      <c r="R2853" s="9">
        <f t="shared" si="1400"/>
        <v>8</v>
      </c>
      <c r="S2853" s="23">
        <f t="shared" ca="1" si="1401"/>
        <v>3.6597733390918723</v>
      </c>
      <c r="T2853" s="9">
        <f t="shared" ca="1" si="1415"/>
        <v>39</v>
      </c>
      <c r="U2853" s="9">
        <f t="shared" ca="1" si="1416"/>
        <v>35.184020730739576</v>
      </c>
      <c r="V2853" s="23">
        <f t="shared" ca="1" si="1402"/>
        <v>91.79560963277126</v>
      </c>
      <c r="W2853" s="23">
        <f t="shared" ca="1" si="1417"/>
        <v>1531.2280275391852</v>
      </c>
      <c r="X2853" s="23" t="e">
        <f ca="1">V2853/(S2853-#REF!)</f>
        <v>#REF!</v>
      </c>
      <c r="Y2853" s="9">
        <f t="shared" ca="1" si="1403"/>
        <v>0</v>
      </c>
      <c r="Z2853" s="9">
        <f t="shared" ca="1" si="1404"/>
        <v>0</v>
      </c>
      <c r="AA2853" s="24">
        <f t="shared" ca="1" si="1405"/>
        <v>423.56799523901964</v>
      </c>
      <c r="AB2853" s="9">
        <f t="shared" ca="1" si="1406"/>
        <v>244.32497471797888</v>
      </c>
      <c r="AC2853" s="9">
        <f t="shared" ca="1" si="1407"/>
        <v>129.38546218998368</v>
      </c>
      <c r="AD2853" s="9">
        <f t="shared" ca="1" si="1408"/>
        <v>25.967474976458082</v>
      </c>
      <c r="AE2853">
        <f t="shared" ca="1" si="1409"/>
        <v>1</v>
      </c>
      <c r="AF2853">
        <f t="shared" ca="1" si="1409"/>
        <v>0</v>
      </c>
      <c r="AG2853">
        <f t="shared" ca="1" si="1409"/>
        <v>0</v>
      </c>
      <c r="AH2853">
        <f t="shared" ca="1" si="1409"/>
        <v>0</v>
      </c>
      <c r="AI2853">
        <f t="shared" ca="1" si="1409"/>
        <v>0</v>
      </c>
      <c r="AJ2853">
        <f t="shared" ca="1" si="1409"/>
        <v>0</v>
      </c>
      <c r="AK2853">
        <f t="shared" ca="1" si="1409"/>
        <v>0</v>
      </c>
      <c r="AL2853">
        <f t="shared" ca="1" si="1410"/>
        <v>5.9773339091872435E-2</v>
      </c>
      <c r="AM2853">
        <f t="shared" ca="1" si="1411"/>
        <v>0.51934949952916165</v>
      </c>
    </row>
    <row r="2854" spans="1:39">
      <c r="A2854" s="10">
        <f t="shared" ca="1" si="1412"/>
        <v>41433.641250000976</v>
      </c>
      <c r="B2854" s="22">
        <f t="shared" ca="1" si="1413"/>
        <v>41433.641250000976</v>
      </c>
      <c r="C2854" s="22">
        <f t="shared" ca="1" si="1390"/>
        <v>41433.896608797273</v>
      </c>
      <c r="D2854">
        <f t="shared" si="1418"/>
        <v>276</v>
      </c>
      <c r="E2854" s="23">
        <f t="shared" si="1391"/>
        <v>59</v>
      </c>
      <c r="F2854" s="23">
        <f t="shared" si="1392"/>
        <v>4</v>
      </c>
      <c r="G2854">
        <f t="shared" ca="1" si="1419"/>
        <v>7</v>
      </c>
      <c r="H2854" s="9">
        <f t="shared" ca="1" si="1393"/>
        <v>653.21197559864208</v>
      </c>
      <c r="I2854" s="9">
        <f t="shared" ca="1" si="1394"/>
        <v>993.30466791974072</v>
      </c>
      <c r="J2854" s="9">
        <f t="shared" ca="1" si="1395"/>
        <v>22716.838295189475</v>
      </c>
      <c r="K2854" s="9">
        <f t="shared" ca="1" si="1396"/>
        <v>49815.157618993806</v>
      </c>
      <c r="L2854" s="9">
        <f t="shared" ca="1" si="1397"/>
        <v>26466.614128251127</v>
      </c>
      <c r="M2854" s="9">
        <f t="shared" ca="1" si="1398"/>
        <v>41566.812094708184</v>
      </c>
      <c r="N2854" s="9">
        <f t="shared" ca="1" si="1398"/>
        <v>21287.881312129117</v>
      </c>
      <c r="O2854" s="9">
        <f t="shared" ca="1" si="1399"/>
        <v>20467.371132255597</v>
      </c>
      <c r="P2854" s="9">
        <f t="shared" ca="1" si="1420"/>
        <v>31106.116776606552</v>
      </c>
      <c r="Q2854" s="9">
        <f t="shared" ca="1" si="1414"/>
        <v>173.09296681408668</v>
      </c>
      <c r="R2854" s="9">
        <f t="shared" si="1400"/>
        <v>8</v>
      </c>
      <c r="S2854" s="23">
        <f t="shared" ca="1" si="1401"/>
        <v>6.1286684842521471</v>
      </c>
      <c r="T2854" s="9">
        <f t="shared" ca="1" si="1415"/>
        <v>7</v>
      </c>
      <c r="U2854" s="9">
        <f t="shared" ca="1" si="1416"/>
        <v>43.206543307729589</v>
      </c>
      <c r="V2854" s="23">
        <f t="shared" ca="1" si="1402"/>
        <v>83.458218705250445</v>
      </c>
      <c r="W2854" s="23">
        <f t="shared" ca="1" si="1417"/>
        <v>0</v>
      </c>
      <c r="X2854" s="23" t="e">
        <f ca="1">V2854/(S2854-#REF!)</f>
        <v>#REF!</v>
      </c>
      <c r="Y2854" s="9">
        <f t="shared" ca="1" si="1403"/>
        <v>0</v>
      </c>
      <c r="Z2854" s="9">
        <f t="shared" ca="1" si="1404"/>
        <v>0</v>
      </c>
      <c r="AA2854" s="24">
        <f t="shared" ca="1" si="1405"/>
        <v>734.92783620967168</v>
      </c>
      <c r="AB2854" s="9">
        <f t="shared" ca="1" si="1406"/>
        <v>436.40501701144831</v>
      </c>
      <c r="AC2854" s="9">
        <f t="shared" ca="1" si="1407"/>
        <v>231.10394217058703</v>
      </c>
      <c r="AD2854" s="9">
        <f t="shared" ca="1" si="1408"/>
        <v>25.967474976458082</v>
      </c>
      <c r="AE2854">
        <f t="shared" ca="1" si="1409"/>
        <v>0</v>
      </c>
      <c r="AF2854">
        <f t="shared" ca="1" si="1409"/>
        <v>1</v>
      </c>
      <c r="AG2854">
        <f t="shared" ca="1" si="1409"/>
        <v>0</v>
      </c>
      <c r="AH2854">
        <f t="shared" ca="1" si="1409"/>
        <v>0</v>
      </c>
      <c r="AI2854">
        <f t="shared" ca="1" si="1409"/>
        <v>0</v>
      </c>
      <c r="AJ2854">
        <f t="shared" ca="1" si="1409"/>
        <v>0</v>
      </c>
      <c r="AK2854">
        <f t="shared" ca="1" si="1409"/>
        <v>0</v>
      </c>
      <c r="AL2854">
        <f t="shared" ca="1" si="1410"/>
        <v>5.9773339091872435E-2</v>
      </c>
      <c r="AM2854">
        <f t="shared" ca="1" si="1411"/>
        <v>0.51934949952916165</v>
      </c>
    </row>
    <row r="2855" spans="1:39">
      <c r="A2855" s="10">
        <f t="shared" ca="1" si="1412"/>
        <v>41433.904247686165</v>
      </c>
      <c r="B2855" s="22">
        <f t="shared" ca="1" si="1413"/>
        <v>41433.904247686165</v>
      </c>
      <c r="C2855" s="22">
        <f t="shared" ca="1" si="1390"/>
        <v>41434.066342593571</v>
      </c>
      <c r="D2855">
        <f t="shared" si="1418"/>
        <v>276</v>
      </c>
      <c r="E2855" s="23">
        <f t="shared" si="1391"/>
        <v>59</v>
      </c>
      <c r="F2855" s="23">
        <f t="shared" si="1392"/>
        <v>4</v>
      </c>
      <c r="G2855">
        <f t="shared" ca="1" si="1419"/>
        <v>6</v>
      </c>
      <c r="H2855" s="9">
        <f t="shared" ca="1" si="1393"/>
        <v>725.21197559864208</v>
      </c>
      <c r="I2855" s="9">
        <f t="shared" ca="1" si="1394"/>
        <v>1065.3046679197407</v>
      </c>
      <c r="J2855" s="9">
        <f t="shared" ca="1" si="1395"/>
        <v>22788.838295189475</v>
      </c>
      <c r="K2855" s="9">
        <f t="shared" ca="1" si="1396"/>
        <v>49815.157618993806</v>
      </c>
      <c r="L2855" s="9">
        <f t="shared" ca="1" si="1397"/>
        <v>26466.614128251127</v>
      </c>
      <c r="M2855" s="9">
        <f t="shared" ca="1" si="1398"/>
        <v>41638.812094708184</v>
      </c>
      <c r="N2855" s="9">
        <f t="shared" ca="1" si="1398"/>
        <v>21359.881312129117</v>
      </c>
      <c r="O2855" s="9">
        <f t="shared" ca="1" si="1399"/>
        <v>20539.371132255597</v>
      </c>
      <c r="P2855" s="9">
        <f t="shared" ca="1" si="1420"/>
        <v>31106.116776606552</v>
      </c>
      <c r="Q2855" s="9">
        <f t="shared" ca="1" si="1414"/>
        <v>173.16496681408668</v>
      </c>
      <c r="R2855" s="9">
        <f t="shared" si="1400"/>
        <v>8</v>
      </c>
      <c r="S2855" s="23">
        <f t="shared" ca="1" si="1401"/>
        <v>3.8903238540464029</v>
      </c>
      <c r="T2855" s="9">
        <f t="shared" ca="1" si="1415"/>
        <v>53</v>
      </c>
      <c r="U2855" s="9">
        <f t="shared" ca="1" si="1416"/>
        <v>25.165874567050196</v>
      </c>
      <c r="V2855" s="23">
        <f t="shared" ca="1" si="1402"/>
        <v>72</v>
      </c>
      <c r="W2855" s="23">
        <f t="shared" ca="1" si="1417"/>
        <v>1776.9326027596278</v>
      </c>
      <c r="X2855" s="23" t="e">
        <f ca="1">V2855/(S2855-#REF!)</f>
        <v>#REF!</v>
      </c>
      <c r="Y2855" s="9">
        <f t="shared" ca="1" si="1403"/>
        <v>4000</v>
      </c>
      <c r="Z2855" s="9">
        <f t="shared" ca="1" si="1404"/>
        <v>120</v>
      </c>
      <c r="AA2855" s="24">
        <f t="shared" ca="1" si="1405"/>
        <v>452.64341863748257</v>
      </c>
      <c r="AB2855" s="9">
        <f t="shared" ca="1" si="1406"/>
        <v>262.26180478144136</v>
      </c>
      <c r="AC2855" s="9">
        <f t="shared" ca="1" si="1407"/>
        <v>138.88414340611035</v>
      </c>
      <c r="AD2855" s="9">
        <f t="shared" ca="1" si="1408"/>
        <v>25.967474976458082</v>
      </c>
      <c r="AE2855">
        <f t="shared" ca="1" si="1409"/>
        <v>0</v>
      </c>
      <c r="AF2855">
        <f t="shared" ca="1" si="1409"/>
        <v>1</v>
      </c>
      <c r="AG2855">
        <f t="shared" ca="1" si="1409"/>
        <v>0</v>
      </c>
      <c r="AH2855">
        <f t="shared" ca="1" si="1409"/>
        <v>0</v>
      </c>
      <c r="AI2855">
        <f t="shared" ca="1" si="1409"/>
        <v>1</v>
      </c>
      <c r="AJ2855">
        <f t="shared" ca="1" si="1409"/>
        <v>0</v>
      </c>
      <c r="AK2855">
        <f t="shared" ca="1" si="1409"/>
        <v>0</v>
      </c>
      <c r="AL2855">
        <f t="shared" ca="1" si="1410"/>
        <v>5.9773339091872435E-2</v>
      </c>
      <c r="AM2855">
        <f t="shared" ca="1" si="1411"/>
        <v>0.51934949952916165</v>
      </c>
    </row>
    <row r="2856" spans="1:39">
      <c r="A2856" s="10">
        <f t="shared" ca="1" si="1412"/>
        <v>41434.08370370468</v>
      </c>
      <c r="B2856" s="22">
        <f t="shared" ca="1" si="1413"/>
        <v>41434.08370370468</v>
      </c>
      <c r="C2856" s="22">
        <f t="shared" ca="1" si="1390"/>
        <v>41434.236192130607</v>
      </c>
      <c r="D2856">
        <f t="shared" si="1418"/>
        <v>276</v>
      </c>
      <c r="E2856" s="23">
        <f t="shared" si="1391"/>
        <v>59</v>
      </c>
      <c r="F2856" s="23">
        <f t="shared" si="1392"/>
        <v>4</v>
      </c>
      <c r="G2856">
        <f t="shared" ca="1" si="1419"/>
        <v>7</v>
      </c>
      <c r="H2856" s="9">
        <f t="shared" ca="1" si="1393"/>
        <v>817.36261468656278</v>
      </c>
      <c r="I2856" s="9">
        <f t="shared" ca="1" si="1394"/>
        <v>1157.4553070076613</v>
      </c>
      <c r="J2856" s="9">
        <f t="shared" ca="1" si="1395"/>
        <v>22880.988934277397</v>
      </c>
      <c r="K2856" s="9">
        <f t="shared" ca="1" si="1396"/>
        <v>49815.157618993806</v>
      </c>
      <c r="L2856" s="9">
        <f t="shared" ca="1" si="1397"/>
        <v>26466.614128251127</v>
      </c>
      <c r="M2856" s="9">
        <f t="shared" ca="1" si="1398"/>
        <v>41730.962733796106</v>
      </c>
      <c r="N2856" s="9">
        <f t="shared" ca="1" si="1398"/>
        <v>21452.031951217039</v>
      </c>
      <c r="O2856" s="9">
        <f t="shared" ca="1" si="1399"/>
        <v>20631.52177134352</v>
      </c>
      <c r="P2856" s="9">
        <f t="shared" ca="1" si="1420"/>
        <v>31106.116776606552</v>
      </c>
      <c r="Q2856" s="9">
        <f t="shared" ca="1" si="1414"/>
        <v>173.2571174531746</v>
      </c>
      <c r="R2856" s="9">
        <f t="shared" si="1400"/>
        <v>8</v>
      </c>
      <c r="S2856" s="23">
        <f t="shared" ca="1" si="1401"/>
        <v>3.6597733390918723</v>
      </c>
      <c r="T2856" s="9">
        <f t="shared" ca="1" si="1415"/>
        <v>39</v>
      </c>
      <c r="U2856" s="9">
        <f t="shared" ca="1" si="1416"/>
        <v>35.184020730739576</v>
      </c>
      <c r="V2856" s="23">
        <f t="shared" ca="1" si="1402"/>
        <v>92.150639087920666</v>
      </c>
      <c r="W2856" s="23">
        <f t="shared" ca="1" si="1417"/>
        <v>0</v>
      </c>
      <c r="X2856" s="23" t="e">
        <f ca="1">V2856/(S2856-#REF!)</f>
        <v>#REF!</v>
      </c>
      <c r="Y2856" s="9">
        <f t="shared" ca="1" si="1403"/>
        <v>0</v>
      </c>
      <c r="Z2856" s="9">
        <f t="shared" ca="1" si="1404"/>
        <v>0</v>
      </c>
      <c r="AA2856" s="24">
        <f t="shared" ca="1" si="1405"/>
        <v>423.56799523901964</v>
      </c>
      <c r="AB2856" s="9">
        <f t="shared" ca="1" si="1406"/>
        <v>244.32497471797888</v>
      </c>
      <c r="AC2856" s="9">
        <f t="shared" ca="1" si="1407"/>
        <v>129.38546218998368</v>
      </c>
      <c r="AD2856" s="9">
        <f t="shared" ca="1" si="1408"/>
        <v>25.967474976458082</v>
      </c>
      <c r="AE2856">
        <f t="shared" ca="1" si="1409"/>
        <v>0</v>
      </c>
      <c r="AF2856">
        <f t="shared" ca="1" si="1409"/>
        <v>0</v>
      </c>
      <c r="AG2856">
        <f t="shared" ca="1" si="1409"/>
        <v>0</v>
      </c>
      <c r="AH2856">
        <f t="shared" ca="1" si="1409"/>
        <v>1</v>
      </c>
      <c r="AI2856">
        <f t="shared" ca="1" si="1409"/>
        <v>0</v>
      </c>
      <c r="AJ2856">
        <f t="shared" ca="1" si="1409"/>
        <v>0</v>
      </c>
      <c r="AK2856">
        <f t="shared" ca="1" si="1409"/>
        <v>0</v>
      </c>
      <c r="AL2856">
        <f t="shared" ca="1" si="1410"/>
        <v>5.9773339091872435E-2</v>
      </c>
      <c r="AM2856">
        <f t="shared" ca="1" si="1411"/>
        <v>0.51934949952916165</v>
      </c>
    </row>
    <row r="2857" spans="1:39">
      <c r="A2857" s="10">
        <f t="shared" ca="1" si="1412"/>
        <v>41434.258414352829</v>
      </c>
      <c r="B2857" s="22">
        <f t="shared" ca="1" si="1413"/>
        <v>41434.258414352829</v>
      </c>
      <c r="C2857" s="22">
        <f t="shared" ca="1" si="1390"/>
        <v>41434.438506945422</v>
      </c>
      <c r="D2857">
        <f t="shared" si="1418"/>
        <v>276</v>
      </c>
      <c r="E2857" s="23">
        <f t="shared" si="1391"/>
        <v>59</v>
      </c>
      <c r="F2857" s="23">
        <f t="shared" si="1392"/>
        <v>4</v>
      </c>
      <c r="G2857">
        <f t="shared" ca="1" si="1419"/>
        <v>7</v>
      </c>
      <c r="H2857" s="9">
        <f t="shared" ca="1" si="1393"/>
        <v>895.84613814558179</v>
      </c>
      <c r="I2857" s="9">
        <f t="shared" ca="1" si="1394"/>
        <v>1235.9388304666804</v>
      </c>
      <c r="J2857" s="9">
        <f t="shared" ca="1" si="1395"/>
        <v>22959.472457736414</v>
      </c>
      <c r="K2857" s="9">
        <f t="shared" ca="1" si="1396"/>
        <v>49815.157618993806</v>
      </c>
      <c r="L2857" s="9">
        <f t="shared" ca="1" si="1397"/>
        <v>26466.614128251127</v>
      </c>
      <c r="M2857" s="9">
        <f t="shared" ca="1" si="1398"/>
        <v>41809.446257255127</v>
      </c>
      <c r="N2857" s="9">
        <f t="shared" ca="1" si="1398"/>
        <v>21530.515474676056</v>
      </c>
      <c r="O2857" s="9">
        <f t="shared" ca="1" si="1399"/>
        <v>20710.005294802537</v>
      </c>
      <c r="P2857" s="9">
        <f t="shared" ca="1" si="1420"/>
        <v>31106.116776606552</v>
      </c>
      <c r="Q2857" s="9">
        <f t="shared" ca="1" si="1414"/>
        <v>173.33560097663363</v>
      </c>
      <c r="R2857" s="9">
        <f t="shared" si="1400"/>
        <v>8</v>
      </c>
      <c r="S2857" s="23">
        <f t="shared" ca="1" si="1401"/>
        <v>4.3224496086666946</v>
      </c>
      <c r="T2857" s="9">
        <f t="shared" ca="1" si="1415"/>
        <v>19</v>
      </c>
      <c r="U2857" s="9">
        <f t="shared" ca="1" si="1416"/>
        <v>20.818591200100855</v>
      </c>
      <c r="V2857" s="23">
        <f t="shared" ca="1" si="1402"/>
        <v>78.48352345901904</v>
      </c>
      <c r="W2857" s="23">
        <f t="shared" ca="1" si="1417"/>
        <v>0</v>
      </c>
      <c r="X2857" s="23" t="e">
        <f ca="1">V2857/(S2857-#REF!)</f>
        <v>#REF!</v>
      </c>
      <c r="Y2857" s="9">
        <f t="shared" ca="1" si="1403"/>
        <v>0</v>
      </c>
      <c r="Z2857" s="9">
        <f t="shared" ca="1" si="1404"/>
        <v>0</v>
      </c>
      <c r="AA2857" s="24">
        <f t="shared" ca="1" si="1405"/>
        <v>507.14010574938601</v>
      </c>
      <c r="AB2857" s="9">
        <f t="shared" ca="1" si="1406"/>
        <v>295.88118849090006</v>
      </c>
      <c r="AC2857" s="9">
        <f t="shared" ca="1" si="1407"/>
        <v>156.68772449646636</v>
      </c>
      <c r="AD2857" s="9">
        <f t="shared" ca="1" si="1408"/>
        <v>25.967474976458082</v>
      </c>
      <c r="AE2857">
        <f t="shared" ca="1" si="1409"/>
        <v>1</v>
      </c>
      <c r="AF2857">
        <f t="shared" ca="1" si="1409"/>
        <v>1</v>
      </c>
      <c r="AG2857">
        <f t="shared" ca="1" si="1409"/>
        <v>1</v>
      </c>
      <c r="AH2857">
        <f t="shared" ca="1" si="1409"/>
        <v>0</v>
      </c>
      <c r="AI2857">
        <f t="shared" ca="1" si="1409"/>
        <v>0</v>
      </c>
      <c r="AJ2857">
        <f t="shared" ca="1" si="1409"/>
        <v>0</v>
      </c>
      <c r="AK2857">
        <f t="shared" ca="1" si="1409"/>
        <v>0</v>
      </c>
      <c r="AL2857">
        <f t="shared" ca="1" si="1410"/>
        <v>5.9773339091872435E-2</v>
      </c>
      <c r="AM2857">
        <f t="shared" ca="1" si="1411"/>
        <v>0.51934949952916165</v>
      </c>
    </row>
    <row r="2858" spans="1:39">
      <c r="A2858" s="10">
        <f t="shared" ca="1" si="1412"/>
        <v>41434.458645834311</v>
      </c>
      <c r="B2858" s="22">
        <f t="shared" ca="1" si="1413"/>
        <v>41434.458645834311</v>
      </c>
      <c r="C2858" s="22">
        <f t="shared" ca="1" si="1390"/>
        <v>41434.623159723196</v>
      </c>
      <c r="D2858">
        <f t="shared" si="1418"/>
        <v>276</v>
      </c>
      <c r="E2858" s="23">
        <f t="shared" si="1391"/>
        <v>59</v>
      </c>
      <c r="F2858" s="23">
        <f t="shared" si="1392"/>
        <v>4</v>
      </c>
      <c r="G2858">
        <f t="shared" ca="1" si="1419"/>
        <v>7</v>
      </c>
      <c r="H2858" s="9">
        <f t="shared" ca="1" si="1393"/>
        <v>967.84613814558179</v>
      </c>
      <c r="I2858" s="9">
        <f t="shared" ca="1" si="1394"/>
        <v>1307.9388304666804</v>
      </c>
      <c r="J2858" s="9">
        <f t="shared" ca="1" si="1395"/>
        <v>23031.472457736414</v>
      </c>
      <c r="K2858" s="9">
        <f t="shared" ca="1" si="1396"/>
        <v>49815.157618993806</v>
      </c>
      <c r="L2858" s="9">
        <f t="shared" ca="1" si="1397"/>
        <v>26466.614128251127</v>
      </c>
      <c r="M2858" s="9">
        <f t="shared" ref="M2858:N2873" ca="1" si="1421">IF(M2857&gt;K2858,0,M2857+$V2858)</f>
        <v>41881.446257255127</v>
      </c>
      <c r="N2858" s="9">
        <f t="shared" ca="1" si="1421"/>
        <v>21602.515474676056</v>
      </c>
      <c r="O2858" s="9">
        <f t="shared" ca="1" si="1399"/>
        <v>20782.005294802537</v>
      </c>
      <c r="P2858" s="9">
        <f t="shared" ca="1" si="1420"/>
        <v>31106.116776606552</v>
      </c>
      <c r="Q2858" s="9">
        <f t="shared" ca="1" si="1414"/>
        <v>173.40760097663363</v>
      </c>
      <c r="R2858" s="9">
        <f t="shared" si="1400"/>
        <v>8</v>
      </c>
      <c r="S2858" s="23">
        <f t="shared" ca="1" si="1401"/>
        <v>3.9484995188924836</v>
      </c>
      <c r="T2858" s="9">
        <f t="shared" ca="1" si="1415"/>
        <v>56</v>
      </c>
      <c r="U2858" s="9">
        <f t="shared" ca="1" si="1416"/>
        <v>54.598268012941844</v>
      </c>
      <c r="V2858" s="23">
        <f t="shared" ca="1" si="1402"/>
        <v>72</v>
      </c>
      <c r="W2858" s="23">
        <f t="shared" ca="1" si="1417"/>
        <v>0</v>
      </c>
      <c r="X2858" s="23" t="e">
        <f ca="1">V2858/(S2858-#REF!)</f>
        <v>#REF!</v>
      </c>
      <c r="Y2858" s="9">
        <f t="shared" ca="1" si="1403"/>
        <v>0</v>
      </c>
      <c r="Z2858" s="9">
        <f t="shared" ca="1" si="1404"/>
        <v>0</v>
      </c>
      <c r="AA2858" s="24">
        <f t="shared" ca="1" si="1405"/>
        <v>459.98012784943319</v>
      </c>
      <c r="AB2858" s="9">
        <f t="shared" ca="1" si="1406"/>
        <v>266.78787150646644</v>
      </c>
      <c r="AC2858" s="9">
        <f t="shared" ca="1" si="1407"/>
        <v>141.28098079776888</v>
      </c>
      <c r="AD2858" s="9">
        <f t="shared" ca="1" si="1408"/>
        <v>25.967474976458082</v>
      </c>
      <c r="AE2858">
        <f t="shared" ref="AE2858:AK2873" ca="1" si="1422">ROUNDDOWN((VLOOKUP($E2858,$A$235:$T$501,AE$534,FALSE)/RAND())^(1/4),0)</f>
        <v>0</v>
      </c>
      <c r="AF2858">
        <f t="shared" ca="1" si="1422"/>
        <v>2</v>
      </c>
      <c r="AG2858">
        <f t="shared" ca="1" si="1422"/>
        <v>1</v>
      </c>
      <c r="AH2858">
        <f t="shared" ca="1" si="1422"/>
        <v>0</v>
      </c>
      <c r="AI2858">
        <f t="shared" ca="1" si="1422"/>
        <v>0</v>
      </c>
      <c r="AJ2858">
        <f t="shared" ca="1" si="1422"/>
        <v>0</v>
      </c>
      <c r="AK2858">
        <f t="shared" ca="1" si="1422"/>
        <v>0</v>
      </c>
      <c r="AL2858">
        <f t="shared" ca="1" si="1410"/>
        <v>5.9773339091872435E-2</v>
      </c>
      <c r="AM2858">
        <f t="shared" ca="1" si="1411"/>
        <v>0.51934949952916165</v>
      </c>
    </row>
    <row r="2859" spans="1:39">
      <c r="A2859" s="10">
        <f t="shared" ca="1" si="1412"/>
        <v>41434.655104167643</v>
      </c>
      <c r="B2859" s="22">
        <f t="shared" ca="1" si="1413"/>
        <v>41434.655104167643</v>
      </c>
      <c r="C2859" s="22">
        <f t="shared" ca="1" si="1390"/>
        <v>41434.80759259357</v>
      </c>
      <c r="D2859">
        <f t="shared" si="1418"/>
        <v>276</v>
      </c>
      <c r="E2859" s="23">
        <f t="shared" si="1391"/>
        <v>59</v>
      </c>
      <c r="F2859" s="23">
        <f t="shared" si="1392"/>
        <v>4</v>
      </c>
      <c r="G2859">
        <f t="shared" ca="1" si="1419"/>
        <v>7</v>
      </c>
      <c r="H2859" s="9">
        <f t="shared" ca="1" si="1393"/>
        <v>1046.5591476806226</v>
      </c>
      <c r="I2859" s="9">
        <f t="shared" ca="1" si="1394"/>
        <v>1386.6518400017212</v>
      </c>
      <c r="J2859" s="9">
        <f t="shared" ca="1" si="1395"/>
        <v>23110.185467271454</v>
      </c>
      <c r="K2859" s="9">
        <f t="shared" ca="1" si="1396"/>
        <v>49815.157618993806</v>
      </c>
      <c r="L2859" s="9">
        <f t="shared" ca="1" si="1397"/>
        <v>26466.614128251127</v>
      </c>
      <c r="M2859" s="9">
        <f t="shared" ca="1" si="1421"/>
        <v>41960.159266790171</v>
      </c>
      <c r="N2859" s="9">
        <f t="shared" ca="1" si="1421"/>
        <v>21681.228484211097</v>
      </c>
      <c r="O2859" s="9">
        <f t="shared" ca="1" si="1399"/>
        <v>20860.718304337577</v>
      </c>
      <c r="P2859" s="9">
        <f t="shared" ca="1" si="1420"/>
        <v>31106.116776606552</v>
      </c>
      <c r="Q2859" s="9">
        <f t="shared" ca="1" si="1414"/>
        <v>173.48631398616868</v>
      </c>
      <c r="R2859" s="9">
        <f t="shared" si="1400"/>
        <v>8</v>
      </c>
      <c r="S2859" s="23">
        <f t="shared" ca="1" si="1401"/>
        <v>3.6597733390918723</v>
      </c>
      <c r="T2859" s="9">
        <f t="shared" ca="1" si="1415"/>
        <v>39</v>
      </c>
      <c r="U2859" s="9">
        <f t="shared" ca="1" si="1416"/>
        <v>35.184020730739576</v>
      </c>
      <c r="V2859" s="23">
        <f t="shared" ca="1" si="1402"/>
        <v>78.713009535040896</v>
      </c>
      <c r="W2859" s="23">
        <f t="shared" ca="1" si="1417"/>
        <v>0</v>
      </c>
      <c r="X2859" s="23" t="e">
        <f ca="1">V2859/(S2859-#REF!)</f>
        <v>#REF!</v>
      </c>
      <c r="Y2859" s="9">
        <f t="shared" ca="1" si="1403"/>
        <v>4000</v>
      </c>
      <c r="Z2859" s="9">
        <f t="shared" ca="1" si="1404"/>
        <v>120</v>
      </c>
      <c r="AA2859" s="24">
        <f t="shared" ca="1" si="1405"/>
        <v>423.56799523901964</v>
      </c>
      <c r="AB2859" s="9">
        <f t="shared" ca="1" si="1406"/>
        <v>244.32497471797888</v>
      </c>
      <c r="AC2859" s="9">
        <f t="shared" ca="1" si="1407"/>
        <v>129.38546218998368</v>
      </c>
      <c r="AD2859" s="9">
        <f t="shared" ca="1" si="1408"/>
        <v>25.967474976458082</v>
      </c>
      <c r="AE2859">
        <f t="shared" ca="1" si="1422"/>
        <v>1</v>
      </c>
      <c r="AF2859">
        <f t="shared" ca="1" si="1422"/>
        <v>1</v>
      </c>
      <c r="AG2859">
        <f t="shared" ca="1" si="1422"/>
        <v>0</v>
      </c>
      <c r="AH2859">
        <f t="shared" ca="1" si="1422"/>
        <v>0</v>
      </c>
      <c r="AI2859">
        <f t="shared" ca="1" si="1422"/>
        <v>1</v>
      </c>
      <c r="AJ2859">
        <f t="shared" ca="1" si="1422"/>
        <v>0</v>
      </c>
      <c r="AK2859">
        <f t="shared" ca="1" si="1422"/>
        <v>0</v>
      </c>
      <c r="AL2859">
        <f t="shared" ca="1" si="1410"/>
        <v>5.9773339091872435E-2</v>
      </c>
      <c r="AM2859">
        <f t="shared" ca="1" si="1411"/>
        <v>0.51934949952916165</v>
      </c>
    </row>
    <row r="2860" spans="1:39">
      <c r="A2860" s="10">
        <f t="shared" ca="1" si="1412"/>
        <v>41434.834675926904</v>
      </c>
      <c r="B2860" s="22">
        <f t="shared" ca="1" si="1413"/>
        <v>41434.834675926904</v>
      </c>
      <c r="C2860" s="22">
        <f t="shared" ca="1" si="1390"/>
        <v>41435.016030093568</v>
      </c>
      <c r="D2860">
        <f t="shared" si="1418"/>
        <v>276</v>
      </c>
      <c r="E2860" s="23">
        <f t="shared" si="1391"/>
        <v>59</v>
      </c>
      <c r="F2860" s="23">
        <f t="shared" si="1392"/>
        <v>4</v>
      </c>
      <c r="G2860">
        <f t="shared" ca="1" si="1419"/>
        <v>7</v>
      </c>
      <c r="H2860" s="9">
        <f t="shared" ca="1" si="1393"/>
        <v>0</v>
      </c>
      <c r="I2860" s="9">
        <f t="shared" ca="1" si="1394"/>
        <v>1470.2999438924448</v>
      </c>
      <c r="J2860" s="9">
        <f t="shared" ca="1" si="1395"/>
        <v>23193.833571162177</v>
      </c>
      <c r="K2860" s="9">
        <f t="shared" ca="1" si="1396"/>
        <v>49815.157618993806</v>
      </c>
      <c r="L2860" s="9">
        <f t="shared" ca="1" si="1397"/>
        <v>26466.614128251127</v>
      </c>
      <c r="M2860" s="9">
        <f t="shared" ca="1" si="1421"/>
        <v>42043.807370680894</v>
      </c>
      <c r="N2860" s="9">
        <f t="shared" ca="1" si="1421"/>
        <v>21764.876588101819</v>
      </c>
      <c r="O2860" s="9">
        <f t="shared" ca="1" si="1399"/>
        <v>20944.366408228299</v>
      </c>
      <c r="P2860" s="9">
        <f t="shared" ca="1" si="1420"/>
        <v>31106.116776606552</v>
      </c>
      <c r="Q2860" s="9">
        <f t="shared" ca="1" si="1414"/>
        <v>173.56996209005939</v>
      </c>
      <c r="R2860" s="9">
        <f t="shared" si="1400"/>
        <v>8</v>
      </c>
      <c r="S2860" s="23">
        <f t="shared" ca="1" si="1401"/>
        <v>4.3526376566690184</v>
      </c>
      <c r="T2860" s="9">
        <f t="shared" ca="1" si="1415"/>
        <v>21</v>
      </c>
      <c r="U2860" s="9">
        <f t="shared" ca="1" si="1416"/>
        <v>9.4955640084663173</v>
      </c>
      <c r="V2860" s="23">
        <f t="shared" ca="1" si="1402"/>
        <v>83.648103890723661</v>
      </c>
      <c r="W2860" s="23">
        <f t="shared" ca="1" si="1417"/>
        <v>0</v>
      </c>
      <c r="X2860" s="23" t="e">
        <f ca="1">V2860/(S2860-#REF!)</f>
        <v>#REF!</v>
      </c>
      <c r="Y2860" s="9">
        <f t="shared" ca="1" si="1403"/>
        <v>0</v>
      </c>
      <c r="Z2860" s="9">
        <f t="shared" ca="1" si="1404"/>
        <v>0</v>
      </c>
      <c r="AA2860" s="24">
        <f t="shared" ca="1" si="1405"/>
        <v>510.94721187280459</v>
      </c>
      <c r="AB2860" s="9">
        <f t="shared" ca="1" si="1406"/>
        <v>298.22981862548085</v>
      </c>
      <c r="AC2860" s="9">
        <f t="shared" ca="1" si="1407"/>
        <v>157.93147207416212</v>
      </c>
      <c r="AD2860" s="9">
        <f t="shared" ca="1" si="1408"/>
        <v>25.967474976458082</v>
      </c>
      <c r="AE2860">
        <f t="shared" ca="1" si="1422"/>
        <v>1</v>
      </c>
      <c r="AF2860">
        <f t="shared" ca="1" si="1422"/>
        <v>0</v>
      </c>
      <c r="AG2860">
        <f t="shared" ca="1" si="1422"/>
        <v>0</v>
      </c>
      <c r="AH2860">
        <f t="shared" ca="1" si="1422"/>
        <v>0</v>
      </c>
      <c r="AI2860">
        <f t="shared" ca="1" si="1422"/>
        <v>0</v>
      </c>
      <c r="AJ2860">
        <f t="shared" ca="1" si="1422"/>
        <v>0</v>
      </c>
      <c r="AK2860">
        <f t="shared" ca="1" si="1422"/>
        <v>0</v>
      </c>
      <c r="AL2860">
        <f t="shared" ca="1" si="1410"/>
        <v>5.9773339091872435E-2</v>
      </c>
      <c r="AM2860">
        <f t="shared" ca="1" si="1411"/>
        <v>0.51934949952916165</v>
      </c>
    </row>
    <row r="2861" spans="1:39">
      <c r="A2861" s="10">
        <f t="shared" ca="1" si="1412"/>
        <v>41435.037557871343</v>
      </c>
      <c r="B2861" s="22">
        <f t="shared" ca="1" si="1413"/>
        <v>41435.037557871343</v>
      </c>
      <c r="C2861" s="22">
        <f t="shared" ca="1" si="1390"/>
        <v>41435.520706019488</v>
      </c>
      <c r="D2861">
        <f t="shared" si="1418"/>
        <v>276</v>
      </c>
      <c r="E2861" s="23">
        <f t="shared" si="1391"/>
        <v>59</v>
      </c>
      <c r="F2861" s="23">
        <f t="shared" si="1392"/>
        <v>4</v>
      </c>
      <c r="G2861">
        <f t="shared" ca="1" si="1419"/>
        <v>1</v>
      </c>
      <c r="H2861" s="9">
        <f t="shared" ca="1" si="1393"/>
        <v>0</v>
      </c>
      <c r="I2861" s="9">
        <f t="shared" ca="1" si="1394"/>
        <v>1470.2999438924448</v>
      </c>
      <c r="J2861" s="9">
        <f t="shared" ca="1" si="1395"/>
        <v>23193.833571162177</v>
      </c>
      <c r="K2861" s="9">
        <f t="shared" ca="1" si="1396"/>
        <v>49815.157618993806</v>
      </c>
      <c r="L2861" s="9">
        <f t="shared" ca="1" si="1397"/>
        <v>26466.614128251127</v>
      </c>
      <c r="M2861" s="9">
        <f t="shared" ca="1" si="1421"/>
        <v>42043.807370680894</v>
      </c>
      <c r="N2861" s="9">
        <f t="shared" ca="1" si="1421"/>
        <v>21764.876588101819</v>
      </c>
      <c r="O2861" s="9">
        <f t="shared" ca="1" si="1399"/>
        <v>20944.366408228299</v>
      </c>
      <c r="P2861" s="9">
        <f t="shared" ca="1" si="1420"/>
        <v>31106.116776606552</v>
      </c>
      <c r="Q2861" s="9">
        <f t="shared" ca="1" si="1414"/>
        <v>173.56996209005939</v>
      </c>
      <c r="R2861" s="9">
        <f t="shared" si="1400"/>
        <v>8</v>
      </c>
      <c r="S2861" s="23">
        <f t="shared" ca="1" si="1401"/>
        <v>35.595614600013114</v>
      </c>
      <c r="T2861" s="9">
        <f t="shared" ca="1" si="1415"/>
        <v>35</v>
      </c>
      <c r="U2861" s="9">
        <f t="shared" ca="1" si="1416"/>
        <v>44.212560047206352</v>
      </c>
      <c r="V2861" s="23">
        <f t="shared" ca="1" si="1402"/>
        <v>0</v>
      </c>
      <c r="W2861" s="23">
        <f t="shared" ca="1" si="1417"/>
        <v>0</v>
      </c>
      <c r="X2861" s="23" t="e">
        <f ca="1">V2861/(S2861-#REF!)</f>
        <v>#REF!</v>
      </c>
      <c r="Y2861" s="9">
        <f t="shared" ca="1" si="1403"/>
        <v>600</v>
      </c>
      <c r="Z2861" s="9">
        <f t="shared" ca="1" si="1404"/>
        <v>1200</v>
      </c>
      <c r="AA2861" s="24">
        <f t="shared" ca="1" si="1405"/>
        <v>0</v>
      </c>
      <c r="AB2861" s="9">
        <f t="shared" ca="1" si="1406"/>
        <v>2728.9334248176515</v>
      </c>
      <c r="AC2861" s="9">
        <f t="shared" ca="1" si="1407"/>
        <v>1445.1421221399389</v>
      </c>
      <c r="AD2861" s="9">
        <f t="shared" ca="1" si="1408"/>
        <v>25.967474976458082</v>
      </c>
      <c r="AE2861">
        <f t="shared" ca="1" si="1422"/>
        <v>1</v>
      </c>
      <c r="AF2861">
        <f t="shared" ca="1" si="1422"/>
        <v>0</v>
      </c>
      <c r="AG2861">
        <f t="shared" ca="1" si="1422"/>
        <v>0</v>
      </c>
      <c r="AH2861">
        <f t="shared" ca="1" si="1422"/>
        <v>0</v>
      </c>
      <c r="AI2861">
        <f t="shared" ca="1" si="1422"/>
        <v>0</v>
      </c>
      <c r="AJ2861">
        <f t="shared" ca="1" si="1422"/>
        <v>0</v>
      </c>
      <c r="AK2861">
        <f t="shared" ca="1" si="1422"/>
        <v>0</v>
      </c>
      <c r="AL2861">
        <f t="shared" ca="1" si="1410"/>
        <v>5.9773339091872435E-2</v>
      </c>
      <c r="AM2861">
        <f t="shared" ca="1" si="1411"/>
        <v>0.51934949952916165</v>
      </c>
    </row>
    <row r="2862" spans="1:39">
      <c r="A2862" s="10">
        <f t="shared" ca="1" si="1412"/>
        <v>41435.533206019485</v>
      </c>
      <c r="B2862" s="22">
        <f t="shared" ca="1" si="1413"/>
        <v>41435.533206019485</v>
      </c>
      <c r="C2862" s="22">
        <f t="shared" ca="1" si="1390"/>
        <v>41435.685694445412</v>
      </c>
      <c r="D2862">
        <f t="shared" si="1418"/>
        <v>276</v>
      </c>
      <c r="E2862" s="23">
        <f t="shared" si="1391"/>
        <v>59</v>
      </c>
      <c r="F2862" s="23">
        <f t="shared" si="1392"/>
        <v>4</v>
      </c>
      <c r="G2862">
        <f t="shared" ca="1" si="1419"/>
        <v>6</v>
      </c>
      <c r="H2862" s="9">
        <f t="shared" ca="1" si="1393"/>
        <v>93.272208902443623</v>
      </c>
      <c r="I2862" s="9">
        <f t="shared" ca="1" si="1394"/>
        <v>1563.5721527948886</v>
      </c>
      <c r="J2862" s="9">
        <f t="shared" ca="1" si="1395"/>
        <v>23287.105780064619</v>
      </c>
      <c r="K2862" s="9">
        <f t="shared" ca="1" si="1396"/>
        <v>49815.157618993806</v>
      </c>
      <c r="L2862" s="9">
        <f t="shared" ca="1" si="1397"/>
        <v>26466.614128251127</v>
      </c>
      <c r="M2862" s="9">
        <f t="shared" ca="1" si="1421"/>
        <v>42137.07957958334</v>
      </c>
      <c r="N2862" s="9">
        <f t="shared" ca="1" si="1421"/>
        <v>21858.148797004262</v>
      </c>
      <c r="O2862" s="9">
        <f t="shared" ca="1" si="1399"/>
        <v>21037.638617130742</v>
      </c>
      <c r="P2862" s="9">
        <f t="shared" ca="1" si="1420"/>
        <v>31106.116776606552</v>
      </c>
      <c r="Q2862" s="9">
        <f t="shared" ca="1" si="1414"/>
        <v>173.66323429896184</v>
      </c>
      <c r="R2862" s="9">
        <f t="shared" si="1400"/>
        <v>8</v>
      </c>
      <c r="S2862" s="23">
        <f t="shared" ca="1" si="1401"/>
        <v>3.6597733390918723</v>
      </c>
      <c r="T2862" s="9">
        <f t="shared" ca="1" si="1415"/>
        <v>39</v>
      </c>
      <c r="U2862" s="9">
        <f t="shared" ca="1" si="1416"/>
        <v>35.184020730739576</v>
      </c>
      <c r="V2862" s="23">
        <f t="shared" ca="1" si="1402"/>
        <v>93.272208902443623</v>
      </c>
      <c r="W2862" s="23">
        <f t="shared" ca="1" si="1417"/>
        <v>2073.6153430404047</v>
      </c>
      <c r="X2862" s="23" t="e">
        <f ca="1">V2862/(S2862-#REF!)</f>
        <v>#REF!</v>
      </c>
      <c r="Y2862" s="9">
        <f t="shared" ca="1" si="1403"/>
        <v>0</v>
      </c>
      <c r="Z2862" s="9">
        <f t="shared" ca="1" si="1404"/>
        <v>0</v>
      </c>
      <c r="AA2862" s="24">
        <f t="shared" ca="1" si="1405"/>
        <v>423.56799523901964</v>
      </c>
      <c r="AB2862" s="9">
        <f t="shared" ca="1" si="1406"/>
        <v>244.32497471797888</v>
      </c>
      <c r="AC2862" s="9">
        <f t="shared" ca="1" si="1407"/>
        <v>129.38546218998368</v>
      </c>
      <c r="AD2862" s="9">
        <f t="shared" ca="1" si="1408"/>
        <v>25.967474976458082</v>
      </c>
      <c r="AE2862">
        <f t="shared" ca="1" si="1422"/>
        <v>0</v>
      </c>
      <c r="AF2862">
        <f t="shared" ca="1" si="1422"/>
        <v>1</v>
      </c>
      <c r="AG2862">
        <f t="shared" ca="1" si="1422"/>
        <v>0</v>
      </c>
      <c r="AH2862">
        <f t="shared" ca="1" si="1422"/>
        <v>0</v>
      </c>
      <c r="AI2862">
        <f t="shared" ca="1" si="1422"/>
        <v>0</v>
      </c>
      <c r="AJ2862">
        <f t="shared" ca="1" si="1422"/>
        <v>0</v>
      </c>
      <c r="AK2862">
        <f t="shared" ca="1" si="1422"/>
        <v>0</v>
      </c>
      <c r="AL2862">
        <f t="shared" ca="1" si="1410"/>
        <v>5.9773339091872435E-2</v>
      </c>
      <c r="AM2862">
        <f t="shared" ca="1" si="1411"/>
        <v>0.51934949952916165</v>
      </c>
    </row>
    <row r="2863" spans="1:39">
      <c r="A2863" s="10">
        <f t="shared" ca="1" si="1412"/>
        <v>41435.703055556522</v>
      </c>
      <c r="B2863" s="22">
        <f t="shared" ca="1" si="1413"/>
        <v>41435.703055556522</v>
      </c>
      <c r="C2863" s="22">
        <f t="shared" ca="1" si="1390"/>
        <v>41435.86392361208</v>
      </c>
      <c r="D2863">
        <f t="shared" si="1418"/>
        <v>276</v>
      </c>
      <c r="E2863" s="23">
        <f t="shared" si="1391"/>
        <v>59</v>
      </c>
      <c r="F2863" s="23">
        <f t="shared" si="1392"/>
        <v>4</v>
      </c>
      <c r="G2863">
        <f t="shared" ca="1" si="1419"/>
        <v>6</v>
      </c>
      <c r="H2863" s="9">
        <f t="shared" ca="1" si="1393"/>
        <v>180.86911371578387</v>
      </c>
      <c r="I2863" s="9">
        <f t="shared" ca="1" si="1394"/>
        <v>1651.1690576082287</v>
      </c>
      <c r="J2863" s="9">
        <f t="shared" ca="1" si="1395"/>
        <v>23374.702684877961</v>
      </c>
      <c r="K2863" s="9">
        <f t="shared" ca="1" si="1396"/>
        <v>49815.157618993806</v>
      </c>
      <c r="L2863" s="9">
        <f t="shared" ca="1" si="1397"/>
        <v>26466.614128251127</v>
      </c>
      <c r="M2863" s="9">
        <f t="shared" ca="1" si="1421"/>
        <v>42224.676484396681</v>
      </c>
      <c r="N2863" s="9">
        <f t="shared" ca="1" si="1421"/>
        <v>21945.745701817603</v>
      </c>
      <c r="O2863" s="9">
        <f t="shared" ca="1" si="1399"/>
        <v>21125.235521944083</v>
      </c>
      <c r="P2863" s="9">
        <f t="shared" ca="1" si="1420"/>
        <v>31106.116776606552</v>
      </c>
      <c r="Q2863" s="9">
        <f t="shared" ca="1" si="1414"/>
        <v>173.75083120377519</v>
      </c>
      <c r="R2863" s="9">
        <f t="shared" si="1400"/>
        <v>8</v>
      </c>
      <c r="S2863" s="23">
        <f t="shared" ca="1" si="1401"/>
        <v>3.8610701193174002</v>
      </c>
      <c r="T2863" s="9">
        <f t="shared" ca="1" si="1415"/>
        <v>51</v>
      </c>
      <c r="U2863" s="9">
        <f t="shared" ca="1" si="1416"/>
        <v>39.852429542641403</v>
      </c>
      <c r="V2863" s="23">
        <f t="shared" ca="1" si="1402"/>
        <v>87.596904813340245</v>
      </c>
      <c r="W2863" s="23">
        <f t="shared" ca="1" si="1417"/>
        <v>1777.2483073910828</v>
      </c>
      <c r="X2863" s="23" t="e">
        <f ca="1">V2863/(S2863-#REF!)</f>
        <v>#REF!</v>
      </c>
      <c r="Y2863" s="9">
        <f t="shared" ca="1" si="1403"/>
        <v>0</v>
      </c>
      <c r="Z2863" s="9">
        <f t="shared" ca="1" si="1404"/>
        <v>0</v>
      </c>
      <c r="AA2863" s="24">
        <f t="shared" ca="1" si="1405"/>
        <v>448.95414158945766</v>
      </c>
      <c r="AB2863" s="9">
        <f t="shared" ca="1" si="1406"/>
        <v>259.98586421952496</v>
      </c>
      <c r="AC2863" s="9">
        <f t="shared" ca="1" si="1407"/>
        <v>137.67888953527543</v>
      </c>
      <c r="AD2863" s="9">
        <f t="shared" ca="1" si="1408"/>
        <v>25.967474976458082</v>
      </c>
      <c r="AE2863">
        <f t="shared" ca="1" si="1422"/>
        <v>1</v>
      </c>
      <c r="AF2863">
        <f t="shared" ca="1" si="1422"/>
        <v>1</v>
      </c>
      <c r="AG2863">
        <f t="shared" ca="1" si="1422"/>
        <v>0</v>
      </c>
      <c r="AH2863">
        <f t="shared" ca="1" si="1422"/>
        <v>0</v>
      </c>
      <c r="AI2863">
        <f t="shared" ca="1" si="1422"/>
        <v>0</v>
      </c>
      <c r="AJ2863">
        <f t="shared" ca="1" si="1422"/>
        <v>0</v>
      </c>
      <c r="AK2863">
        <f t="shared" ca="1" si="1422"/>
        <v>0</v>
      </c>
      <c r="AL2863">
        <f t="shared" ca="1" si="1410"/>
        <v>5.9773339091872435E-2</v>
      </c>
      <c r="AM2863">
        <f t="shared" ca="1" si="1411"/>
        <v>0.51934949952916165</v>
      </c>
    </row>
    <row r="2864" spans="1:39">
      <c r="A2864" s="10">
        <f t="shared" ca="1" si="1412"/>
        <v>41435.890312500967</v>
      </c>
      <c r="B2864" s="22">
        <f t="shared" ca="1" si="1413"/>
        <v>41435.890312500967</v>
      </c>
      <c r="C2864" s="22">
        <f t="shared" ca="1" si="1390"/>
        <v>41436.042800926894</v>
      </c>
      <c r="D2864">
        <f t="shared" si="1418"/>
        <v>276</v>
      </c>
      <c r="E2864" s="23">
        <f t="shared" si="1391"/>
        <v>59</v>
      </c>
      <c r="F2864" s="23">
        <f t="shared" si="1392"/>
        <v>4</v>
      </c>
      <c r="G2864">
        <f t="shared" ca="1" si="1419"/>
        <v>7</v>
      </c>
      <c r="H2864" s="9">
        <f t="shared" ca="1" si="1393"/>
        <v>263.0802645485133</v>
      </c>
      <c r="I2864" s="9">
        <f t="shared" ca="1" si="1394"/>
        <v>1733.3802084409581</v>
      </c>
      <c r="J2864" s="9">
        <f t="shared" ca="1" si="1395"/>
        <v>23456.913835710689</v>
      </c>
      <c r="K2864" s="9">
        <f t="shared" ca="1" si="1396"/>
        <v>49815.157618993806</v>
      </c>
      <c r="L2864" s="9">
        <f t="shared" ca="1" si="1397"/>
        <v>26466.614128251127</v>
      </c>
      <c r="M2864" s="9">
        <f t="shared" ca="1" si="1421"/>
        <v>42306.88763522941</v>
      </c>
      <c r="N2864" s="9">
        <f t="shared" ca="1" si="1421"/>
        <v>22027.956852650332</v>
      </c>
      <c r="O2864" s="9">
        <f t="shared" ca="1" si="1399"/>
        <v>21207.446672776812</v>
      </c>
      <c r="P2864" s="9">
        <f t="shared" ca="1" si="1420"/>
        <v>31106.116776606552</v>
      </c>
      <c r="Q2864" s="9">
        <f t="shared" ca="1" si="1414"/>
        <v>173.83304235460793</v>
      </c>
      <c r="R2864" s="9">
        <f t="shared" si="1400"/>
        <v>8</v>
      </c>
      <c r="S2864" s="23">
        <f t="shared" ca="1" si="1401"/>
        <v>3.6597733390918723</v>
      </c>
      <c r="T2864" s="9">
        <f t="shared" ca="1" si="1415"/>
        <v>39</v>
      </c>
      <c r="U2864" s="9">
        <f t="shared" ca="1" si="1416"/>
        <v>35.184020730739576</v>
      </c>
      <c r="V2864" s="23">
        <f t="shared" ca="1" si="1402"/>
        <v>82.211150832729416</v>
      </c>
      <c r="W2864" s="23">
        <f t="shared" ca="1" si="1417"/>
        <v>0</v>
      </c>
      <c r="X2864" s="23" t="e">
        <f ca="1">V2864/(S2864-#REF!)</f>
        <v>#REF!</v>
      </c>
      <c r="Y2864" s="9">
        <f t="shared" ca="1" si="1403"/>
        <v>0</v>
      </c>
      <c r="Z2864" s="9">
        <f t="shared" ca="1" si="1404"/>
        <v>0</v>
      </c>
      <c r="AA2864" s="24">
        <f t="shared" ca="1" si="1405"/>
        <v>423.56799523901964</v>
      </c>
      <c r="AB2864" s="9">
        <f t="shared" ca="1" si="1406"/>
        <v>244.32497471797888</v>
      </c>
      <c r="AC2864" s="9">
        <f t="shared" ca="1" si="1407"/>
        <v>129.38546218998368</v>
      </c>
      <c r="AD2864" s="9">
        <f t="shared" ca="1" si="1408"/>
        <v>25.967474976458082</v>
      </c>
      <c r="AE2864">
        <f t="shared" ca="1" si="1422"/>
        <v>1</v>
      </c>
      <c r="AF2864">
        <f t="shared" ca="1" si="1422"/>
        <v>1</v>
      </c>
      <c r="AG2864">
        <f t="shared" ca="1" si="1422"/>
        <v>0</v>
      </c>
      <c r="AH2864">
        <f t="shared" ca="1" si="1422"/>
        <v>0</v>
      </c>
      <c r="AI2864">
        <f t="shared" ca="1" si="1422"/>
        <v>0</v>
      </c>
      <c r="AJ2864">
        <f t="shared" ca="1" si="1422"/>
        <v>0</v>
      </c>
      <c r="AK2864">
        <f t="shared" ca="1" si="1422"/>
        <v>0</v>
      </c>
      <c r="AL2864">
        <f t="shared" ca="1" si="1410"/>
        <v>5.9773339091872435E-2</v>
      </c>
      <c r="AM2864">
        <f t="shared" ca="1" si="1411"/>
        <v>0.51934949952916165</v>
      </c>
    </row>
    <row r="2865" spans="1:39">
      <c r="A2865" s="10">
        <f t="shared" ca="1" si="1412"/>
        <v>41436.061550926897</v>
      </c>
      <c r="B2865" s="22">
        <f t="shared" ca="1" si="1413"/>
        <v>41436.061550926897</v>
      </c>
      <c r="C2865" s="22">
        <f t="shared" ca="1" si="1390"/>
        <v>41436.227858797269</v>
      </c>
      <c r="D2865">
        <f t="shared" si="1418"/>
        <v>276</v>
      </c>
      <c r="E2865" s="23">
        <f t="shared" si="1391"/>
        <v>59</v>
      </c>
      <c r="F2865" s="23">
        <f t="shared" si="1392"/>
        <v>4</v>
      </c>
      <c r="G2865">
        <f t="shared" ca="1" si="1419"/>
        <v>7</v>
      </c>
      <c r="H2865" s="9">
        <f t="shared" ca="1" si="1393"/>
        <v>342.91898879066349</v>
      </c>
      <c r="I2865" s="9">
        <f t="shared" ca="1" si="1394"/>
        <v>1813.2189326831083</v>
      </c>
      <c r="J2865" s="9">
        <f t="shared" ca="1" si="1395"/>
        <v>23536.752559952838</v>
      </c>
      <c r="K2865" s="9">
        <f t="shared" ca="1" si="1396"/>
        <v>49815.157618993806</v>
      </c>
      <c r="L2865" s="9">
        <f t="shared" ca="1" si="1397"/>
        <v>26466.614128251127</v>
      </c>
      <c r="M2865" s="9">
        <f t="shared" ca="1" si="1421"/>
        <v>42386.726359471562</v>
      </c>
      <c r="N2865" s="9">
        <f t="shared" ca="1" si="1421"/>
        <v>22107.79557689248</v>
      </c>
      <c r="O2865" s="9">
        <f t="shared" ca="1" si="1399"/>
        <v>21287.285397018961</v>
      </c>
      <c r="P2865" s="9">
        <f t="shared" ca="1" si="1420"/>
        <v>31106.116776606552</v>
      </c>
      <c r="Q2865" s="9">
        <f t="shared" ca="1" si="1414"/>
        <v>173.91288107885006</v>
      </c>
      <c r="R2865" s="9">
        <f t="shared" si="1400"/>
        <v>8</v>
      </c>
      <c r="S2865" s="23">
        <f t="shared" ca="1" si="1401"/>
        <v>3.9913964255788148</v>
      </c>
      <c r="T2865" s="9">
        <f t="shared" ca="1" si="1415"/>
        <v>59</v>
      </c>
      <c r="U2865" s="9">
        <f t="shared" ca="1" si="1416"/>
        <v>29.027132083732795</v>
      </c>
      <c r="V2865" s="23">
        <f t="shared" ca="1" si="1402"/>
        <v>79.838724242150178</v>
      </c>
      <c r="W2865" s="23">
        <f t="shared" ca="1" si="1417"/>
        <v>0</v>
      </c>
      <c r="X2865" s="23" t="e">
        <f ca="1">V2865/(S2865-#REF!)</f>
        <v>#REF!</v>
      </c>
      <c r="Y2865" s="9">
        <f t="shared" ca="1" si="1403"/>
        <v>0</v>
      </c>
      <c r="Z2865" s="9">
        <f t="shared" ca="1" si="1404"/>
        <v>0</v>
      </c>
      <c r="AA2865" s="24">
        <f t="shared" ca="1" si="1405"/>
        <v>465.38998661567979</v>
      </c>
      <c r="AB2865" s="9">
        <f t="shared" ca="1" si="1406"/>
        <v>270.12525084666299</v>
      </c>
      <c r="AC2865" s="9">
        <f t="shared" ca="1" si="1407"/>
        <v>143.04833335324571</v>
      </c>
      <c r="AD2865" s="9">
        <f t="shared" ca="1" si="1408"/>
        <v>25.967474976458082</v>
      </c>
      <c r="AE2865">
        <f t="shared" ca="1" si="1422"/>
        <v>0</v>
      </c>
      <c r="AF2865">
        <f t="shared" ca="1" si="1422"/>
        <v>2</v>
      </c>
      <c r="AG2865">
        <f t="shared" ca="1" si="1422"/>
        <v>1</v>
      </c>
      <c r="AH2865">
        <f t="shared" ca="1" si="1422"/>
        <v>1</v>
      </c>
      <c r="AI2865">
        <f t="shared" ca="1" si="1422"/>
        <v>0</v>
      </c>
      <c r="AJ2865">
        <f t="shared" ca="1" si="1422"/>
        <v>0</v>
      </c>
      <c r="AK2865">
        <f t="shared" ca="1" si="1422"/>
        <v>0</v>
      </c>
      <c r="AL2865">
        <f t="shared" ca="1" si="1410"/>
        <v>5.9773339091872435E-2</v>
      </c>
      <c r="AM2865">
        <f t="shared" ca="1" si="1411"/>
        <v>0.51934949952916165</v>
      </c>
    </row>
    <row r="2866" spans="1:39">
      <c r="A2866" s="10">
        <f t="shared" ca="1" si="1412"/>
        <v>41436.251469908377</v>
      </c>
      <c r="B2866" s="22">
        <f t="shared" ca="1" si="1413"/>
        <v>41436.251469908377</v>
      </c>
      <c r="C2866" s="22">
        <f t="shared" ca="1" si="1390"/>
        <v>41436.464861112079</v>
      </c>
      <c r="D2866">
        <f t="shared" si="1418"/>
        <v>276</v>
      </c>
      <c r="E2866" s="23">
        <f t="shared" si="1391"/>
        <v>59</v>
      </c>
      <c r="F2866" s="23">
        <f t="shared" si="1392"/>
        <v>4</v>
      </c>
      <c r="G2866">
        <f t="shared" ca="1" si="1419"/>
        <v>7</v>
      </c>
      <c r="H2866" s="9">
        <f t="shared" ca="1" si="1393"/>
        <v>420.60308224807363</v>
      </c>
      <c r="I2866" s="9">
        <f t="shared" ca="1" si="1394"/>
        <v>1890.9030261405185</v>
      </c>
      <c r="J2866" s="9">
        <f t="shared" ca="1" si="1395"/>
        <v>23614.436653410248</v>
      </c>
      <c r="K2866" s="9">
        <f t="shared" ca="1" si="1396"/>
        <v>49815.157618993806</v>
      </c>
      <c r="L2866" s="9">
        <f t="shared" ca="1" si="1397"/>
        <v>26466.614128251127</v>
      </c>
      <c r="M2866" s="9">
        <f t="shared" ca="1" si="1421"/>
        <v>42464.410452928969</v>
      </c>
      <c r="N2866" s="9">
        <f t="shared" ca="1" si="1421"/>
        <v>22185.479670349891</v>
      </c>
      <c r="O2866" s="9">
        <f t="shared" ca="1" si="1399"/>
        <v>21364.969490476371</v>
      </c>
      <c r="P2866" s="9">
        <f t="shared" ca="1" si="1420"/>
        <v>31106.116776606552</v>
      </c>
      <c r="Q2866" s="9">
        <f t="shared" ca="1" si="1414"/>
        <v>173.99056517230747</v>
      </c>
      <c r="R2866" s="9">
        <f t="shared" si="1400"/>
        <v>8</v>
      </c>
      <c r="S2866" s="23">
        <f t="shared" ca="1" si="1401"/>
        <v>5.1214480313451327</v>
      </c>
      <c r="T2866" s="9">
        <f t="shared" ca="1" si="1415"/>
        <v>7</v>
      </c>
      <c r="U2866" s="9">
        <f t="shared" ca="1" si="1416"/>
        <v>17.212912842478545</v>
      </c>
      <c r="V2866" s="23">
        <f t="shared" ca="1" si="1402"/>
        <v>77.684093457410142</v>
      </c>
      <c r="W2866" s="23">
        <f t="shared" ca="1" si="1417"/>
        <v>0</v>
      </c>
      <c r="X2866" s="23" t="e">
        <f ca="1">V2866/(S2866-#REF!)</f>
        <v>#REF!</v>
      </c>
      <c r="Y2866" s="9">
        <f t="shared" ca="1" si="1403"/>
        <v>0</v>
      </c>
      <c r="Z2866" s="9">
        <f t="shared" ca="1" si="1404"/>
        <v>0</v>
      </c>
      <c r="AA2866" s="24">
        <f t="shared" ca="1" si="1405"/>
        <v>607.90421568278305</v>
      </c>
      <c r="AB2866" s="9">
        <f t="shared" ca="1" si="1406"/>
        <v>358.04326577528252</v>
      </c>
      <c r="AC2866" s="9">
        <f t="shared" ca="1" si="1407"/>
        <v>189.60645951081801</v>
      </c>
      <c r="AD2866" s="9">
        <f t="shared" ca="1" si="1408"/>
        <v>25.967474976458082</v>
      </c>
      <c r="AE2866">
        <f t="shared" ca="1" si="1422"/>
        <v>1</v>
      </c>
      <c r="AF2866">
        <f t="shared" ca="1" si="1422"/>
        <v>0</v>
      </c>
      <c r="AG2866">
        <f t="shared" ca="1" si="1422"/>
        <v>0</v>
      </c>
      <c r="AH2866">
        <f t="shared" ca="1" si="1422"/>
        <v>0</v>
      </c>
      <c r="AI2866">
        <f t="shared" ca="1" si="1422"/>
        <v>0</v>
      </c>
      <c r="AJ2866">
        <f t="shared" ca="1" si="1422"/>
        <v>0</v>
      </c>
      <c r="AK2866">
        <f t="shared" ca="1" si="1422"/>
        <v>0</v>
      </c>
      <c r="AL2866">
        <f t="shared" ca="1" si="1410"/>
        <v>5.9773339091872435E-2</v>
      </c>
      <c r="AM2866">
        <f t="shared" ca="1" si="1411"/>
        <v>0.51934949952916165</v>
      </c>
    </row>
    <row r="2867" spans="1:39">
      <c r="A2867" s="10">
        <f t="shared" ca="1" si="1412"/>
        <v>41436.479444445409</v>
      </c>
      <c r="B2867" s="22">
        <f t="shared" ca="1" si="1413"/>
        <v>41436.479444445409</v>
      </c>
      <c r="C2867" s="22">
        <f t="shared" ca="1" si="1390"/>
        <v>41436.631932871336</v>
      </c>
      <c r="D2867">
        <f t="shared" si="1418"/>
        <v>276</v>
      </c>
      <c r="E2867" s="23">
        <f t="shared" si="1391"/>
        <v>59</v>
      </c>
      <c r="F2867" s="23">
        <f t="shared" si="1392"/>
        <v>4</v>
      </c>
      <c r="G2867">
        <f t="shared" ca="1" si="1419"/>
        <v>7</v>
      </c>
      <c r="H2867" s="9">
        <f t="shared" ca="1" si="1393"/>
        <v>495.07399866231299</v>
      </c>
      <c r="I2867" s="9">
        <f t="shared" ca="1" si="1394"/>
        <v>1965.3739425547578</v>
      </c>
      <c r="J2867" s="9">
        <f t="shared" ca="1" si="1395"/>
        <v>23688.907569824489</v>
      </c>
      <c r="K2867" s="9">
        <f t="shared" ca="1" si="1396"/>
        <v>49815.157618993806</v>
      </c>
      <c r="L2867" s="9">
        <f t="shared" ca="1" si="1397"/>
        <v>26466.614128251127</v>
      </c>
      <c r="M2867" s="9">
        <f t="shared" ca="1" si="1421"/>
        <v>42538.881369343209</v>
      </c>
      <c r="N2867" s="9">
        <f t="shared" ca="1" si="1421"/>
        <v>22259.950586764131</v>
      </c>
      <c r="O2867" s="9">
        <f t="shared" ca="1" si="1399"/>
        <v>21439.440406890611</v>
      </c>
      <c r="P2867" s="9">
        <f t="shared" ca="1" si="1420"/>
        <v>31106.116776606552</v>
      </c>
      <c r="Q2867" s="9">
        <f t="shared" ca="1" si="1414"/>
        <v>174.06503608872171</v>
      </c>
      <c r="R2867" s="9">
        <f t="shared" si="1400"/>
        <v>8</v>
      </c>
      <c r="S2867" s="23">
        <f t="shared" ca="1" si="1401"/>
        <v>3.6597733390918723</v>
      </c>
      <c r="T2867" s="9">
        <f t="shared" ca="1" si="1415"/>
        <v>39</v>
      </c>
      <c r="U2867" s="9">
        <f t="shared" ca="1" si="1416"/>
        <v>35.184020730739576</v>
      </c>
      <c r="V2867" s="23">
        <f t="shared" ca="1" si="1402"/>
        <v>74.470916414239369</v>
      </c>
      <c r="W2867" s="23">
        <f t="shared" ca="1" si="1417"/>
        <v>0</v>
      </c>
      <c r="X2867" s="23" t="e">
        <f ca="1">V2867/(S2867-#REF!)</f>
        <v>#REF!</v>
      </c>
      <c r="Y2867" s="9">
        <f t="shared" ca="1" si="1403"/>
        <v>0</v>
      </c>
      <c r="Z2867" s="9">
        <f t="shared" ca="1" si="1404"/>
        <v>0</v>
      </c>
      <c r="AA2867" s="24">
        <f t="shared" ca="1" si="1405"/>
        <v>423.56799523901964</v>
      </c>
      <c r="AB2867" s="9">
        <f t="shared" ca="1" si="1406"/>
        <v>244.32497471797888</v>
      </c>
      <c r="AC2867" s="9">
        <f t="shared" ca="1" si="1407"/>
        <v>129.38546218998368</v>
      </c>
      <c r="AD2867" s="9">
        <f t="shared" ca="1" si="1408"/>
        <v>25.967474976458082</v>
      </c>
      <c r="AE2867">
        <f t="shared" ca="1" si="1422"/>
        <v>1</v>
      </c>
      <c r="AF2867">
        <f t="shared" ca="1" si="1422"/>
        <v>1</v>
      </c>
      <c r="AG2867">
        <f t="shared" ca="1" si="1422"/>
        <v>1</v>
      </c>
      <c r="AH2867">
        <f t="shared" ca="1" si="1422"/>
        <v>0</v>
      </c>
      <c r="AI2867">
        <f t="shared" ca="1" si="1422"/>
        <v>0</v>
      </c>
      <c r="AJ2867">
        <f t="shared" ca="1" si="1422"/>
        <v>0</v>
      </c>
      <c r="AK2867">
        <f t="shared" ca="1" si="1422"/>
        <v>0</v>
      </c>
      <c r="AL2867">
        <f t="shared" ca="1" si="1410"/>
        <v>5.9773339091872435E-2</v>
      </c>
      <c r="AM2867">
        <f t="shared" ca="1" si="1411"/>
        <v>0.51934949952916165</v>
      </c>
    </row>
    <row r="2868" spans="1:39">
      <c r="A2868" s="10">
        <f t="shared" ca="1" si="1412"/>
        <v>41436.646516204666</v>
      </c>
      <c r="B2868" s="22">
        <f t="shared" ca="1" si="1413"/>
        <v>41436.646516204666</v>
      </c>
      <c r="C2868" s="22">
        <f t="shared" ca="1" si="1390"/>
        <v>41436.804016204667</v>
      </c>
      <c r="D2868">
        <f t="shared" si="1418"/>
        <v>276</v>
      </c>
      <c r="E2868" s="23">
        <f t="shared" si="1391"/>
        <v>59</v>
      </c>
      <c r="F2868" s="23">
        <f t="shared" si="1392"/>
        <v>4</v>
      </c>
      <c r="G2868">
        <f t="shared" ca="1" si="1419"/>
        <v>6</v>
      </c>
      <c r="H2868" s="9">
        <f t="shared" ca="1" si="1393"/>
        <v>567.6414449535099</v>
      </c>
      <c r="I2868" s="9">
        <f t="shared" ca="1" si="1394"/>
        <v>2037.9413888459549</v>
      </c>
      <c r="J2868" s="9">
        <f t="shared" ca="1" si="1395"/>
        <v>23761.475016115684</v>
      </c>
      <c r="K2868" s="9">
        <f t="shared" ca="1" si="1396"/>
        <v>49815.157618993806</v>
      </c>
      <c r="L2868" s="9">
        <f t="shared" ca="1" si="1397"/>
        <v>26466.614128251127</v>
      </c>
      <c r="M2868" s="9">
        <f t="shared" ca="1" si="1421"/>
        <v>42611.448815634409</v>
      </c>
      <c r="N2868" s="9">
        <f t="shared" ca="1" si="1421"/>
        <v>22332.518033055327</v>
      </c>
      <c r="O2868" s="9">
        <f t="shared" ca="1" si="1399"/>
        <v>21512.007853181807</v>
      </c>
      <c r="P2868" s="9">
        <f t="shared" ca="1" si="1420"/>
        <v>31106.116776606552</v>
      </c>
      <c r="Q2868" s="9">
        <f t="shared" ca="1" si="1414"/>
        <v>174.13760353501291</v>
      </c>
      <c r="R2868" s="9">
        <f t="shared" si="1400"/>
        <v>8</v>
      </c>
      <c r="S2868" s="23">
        <f t="shared" ca="1" si="1401"/>
        <v>3.7802402917612481</v>
      </c>
      <c r="T2868" s="9">
        <f t="shared" ca="1" si="1415"/>
        <v>46</v>
      </c>
      <c r="U2868" s="9">
        <f t="shared" ca="1" si="1416"/>
        <v>48.865050340493326</v>
      </c>
      <c r="V2868" s="23">
        <f t="shared" ca="1" si="1402"/>
        <v>72.567446291196944</v>
      </c>
      <c r="W2868" s="23">
        <f t="shared" ca="1" si="1417"/>
        <v>1972.0402448520902</v>
      </c>
      <c r="X2868" s="23" t="e">
        <f ca="1">V2868/(S2868-#REF!)</f>
        <v>#REF!</v>
      </c>
      <c r="Y2868" s="9">
        <f t="shared" ca="1" si="1403"/>
        <v>0</v>
      </c>
      <c r="Z2868" s="9">
        <f t="shared" ca="1" si="1404"/>
        <v>0</v>
      </c>
      <c r="AA2868" s="24">
        <f t="shared" ca="1" si="1405"/>
        <v>438.76044733601668</v>
      </c>
      <c r="AB2868" s="9">
        <f t="shared" ca="1" si="1406"/>
        <v>253.69730363565631</v>
      </c>
      <c r="AC2868" s="9">
        <f t="shared" ca="1" si="1407"/>
        <v>134.34870063996198</v>
      </c>
      <c r="AD2868" s="9">
        <f t="shared" ca="1" si="1408"/>
        <v>25.967474976458082</v>
      </c>
      <c r="AE2868">
        <f t="shared" ca="1" si="1422"/>
        <v>0</v>
      </c>
      <c r="AF2868">
        <f t="shared" ca="1" si="1422"/>
        <v>0</v>
      </c>
      <c r="AG2868">
        <f t="shared" ca="1" si="1422"/>
        <v>0</v>
      </c>
      <c r="AH2868">
        <f t="shared" ca="1" si="1422"/>
        <v>0</v>
      </c>
      <c r="AI2868">
        <f t="shared" ca="1" si="1422"/>
        <v>0</v>
      </c>
      <c r="AJ2868">
        <f t="shared" ca="1" si="1422"/>
        <v>0</v>
      </c>
      <c r="AK2868">
        <f t="shared" ca="1" si="1422"/>
        <v>0</v>
      </c>
      <c r="AL2868">
        <f t="shared" ca="1" si="1410"/>
        <v>5.9773339091872435E-2</v>
      </c>
      <c r="AM2868">
        <f t="shared" ca="1" si="1411"/>
        <v>0.51934949952916165</v>
      </c>
    </row>
    <row r="2869" spans="1:39">
      <c r="A2869" s="10">
        <f t="shared" ca="1" si="1412"/>
        <v>41436.806793982447</v>
      </c>
      <c r="B2869" s="22">
        <f t="shared" ca="1" si="1413"/>
        <v>41436.806793982447</v>
      </c>
      <c r="C2869" s="22">
        <f t="shared" ca="1" si="1390"/>
        <v>41436.959282408374</v>
      </c>
      <c r="D2869">
        <f t="shared" si="1418"/>
        <v>276</v>
      </c>
      <c r="E2869" s="23">
        <f t="shared" si="1391"/>
        <v>59</v>
      </c>
      <c r="F2869" s="23">
        <f t="shared" si="1392"/>
        <v>4</v>
      </c>
      <c r="G2869">
        <f t="shared" ca="1" si="1419"/>
        <v>6</v>
      </c>
      <c r="H2869" s="9">
        <f t="shared" ca="1" si="1393"/>
        <v>639.6414449535099</v>
      </c>
      <c r="I2869" s="9">
        <f t="shared" ca="1" si="1394"/>
        <v>2109.9413888459549</v>
      </c>
      <c r="J2869" s="9">
        <f t="shared" ca="1" si="1395"/>
        <v>23833.475016115684</v>
      </c>
      <c r="K2869" s="9">
        <f t="shared" ca="1" si="1396"/>
        <v>49815.157618993806</v>
      </c>
      <c r="L2869" s="9">
        <f t="shared" ca="1" si="1397"/>
        <v>26466.614128251127</v>
      </c>
      <c r="M2869" s="9">
        <f t="shared" ca="1" si="1421"/>
        <v>42683.448815634409</v>
      </c>
      <c r="N2869" s="9">
        <f t="shared" ca="1" si="1421"/>
        <v>22404.518033055327</v>
      </c>
      <c r="O2869" s="9">
        <f t="shared" ca="1" si="1399"/>
        <v>21584.007853181807</v>
      </c>
      <c r="P2869" s="9">
        <f t="shared" ca="1" si="1420"/>
        <v>31106.116776606552</v>
      </c>
      <c r="Q2869" s="9">
        <f t="shared" ca="1" si="1414"/>
        <v>174.20960353501292</v>
      </c>
      <c r="R2869" s="9">
        <f t="shared" si="1400"/>
        <v>8</v>
      </c>
      <c r="S2869" s="23">
        <f t="shared" ca="1" si="1401"/>
        <v>3.6597733390918723</v>
      </c>
      <c r="T2869" s="9">
        <f t="shared" ca="1" si="1415"/>
        <v>39</v>
      </c>
      <c r="U2869" s="9">
        <f t="shared" ca="1" si="1416"/>
        <v>35.184020730739576</v>
      </c>
      <c r="V2869" s="23">
        <f t="shared" ca="1" si="1402"/>
        <v>72</v>
      </c>
      <c r="W2869" s="23">
        <f t="shared" ca="1" si="1417"/>
        <v>1947.3163947483163</v>
      </c>
      <c r="X2869" s="23" t="e">
        <f ca="1">V2869/(S2869-#REF!)</f>
        <v>#REF!</v>
      </c>
      <c r="Y2869" s="9">
        <f t="shared" ca="1" si="1403"/>
        <v>0</v>
      </c>
      <c r="Z2869" s="9">
        <f t="shared" ca="1" si="1404"/>
        <v>0</v>
      </c>
      <c r="AA2869" s="24">
        <f t="shared" ca="1" si="1405"/>
        <v>423.56799523901964</v>
      </c>
      <c r="AB2869" s="9">
        <f t="shared" ca="1" si="1406"/>
        <v>244.32497471797888</v>
      </c>
      <c r="AC2869" s="9">
        <f t="shared" ca="1" si="1407"/>
        <v>129.38546218998368</v>
      </c>
      <c r="AD2869" s="9">
        <f t="shared" ca="1" si="1408"/>
        <v>25.967474976458082</v>
      </c>
      <c r="AE2869">
        <f t="shared" ca="1" si="1422"/>
        <v>0</v>
      </c>
      <c r="AF2869">
        <f t="shared" ca="1" si="1422"/>
        <v>1</v>
      </c>
      <c r="AG2869">
        <f t="shared" ca="1" si="1422"/>
        <v>0</v>
      </c>
      <c r="AH2869">
        <f t="shared" ca="1" si="1422"/>
        <v>0</v>
      </c>
      <c r="AI2869">
        <f t="shared" ca="1" si="1422"/>
        <v>0</v>
      </c>
      <c r="AJ2869">
        <f t="shared" ca="1" si="1422"/>
        <v>0</v>
      </c>
      <c r="AK2869">
        <f t="shared" ca="1" si="1422"/>
        <v>0</v>
      </c>
      <c r="AL2869">
        <f t="shared" ca="1" si="1410"/>
        <v>5.9773339091872435E-2</v>
      </c>
      <c r="AM2869">
        <f t="shared" ca="1" si="1411"/>
        <v>0.51934949952916165</v>
      </c>
    </row>
    <row r="2870" spans="1:39">
      <c r="A2870" s="10">
        <f t="shared" ca="1" si="1412"/>
        <v>41436.978726852816</v>
      </c>
      <c r="B2870" s="22">
        <f t="shared" ca="1" si="1413"/>
        <v>41436.978726852816</v>
      </c>
      <c r="C2870" s="22">
        <f t="shared" ca="1" si="1390"/>
        <v>41437.13596064911</v>
      </c>
      <c r="D2870">
        <f t="shared" si="1418"/>
        <v>276</v>
      </c>
      <c r="E2870" s="23">
        <f t="shared" si="1391"/>
        <v>59</v>
      </c>
      <c r="F2870" s="23">
        <f t="shared" si="1392"/>
        <v>4</v>
      </c>
      <c r="G2870">
        <f t="shared" ca="1" si="1419"/>
        <v>7</v>
      </c>
      <c r="H2870" s="9">
        <f t="shared" ca="1" si="1393"/>
        <v>726.09283715064089</v>
      </c>
      <c r="I2870" s="9">
        <f t="shared" ca="1" si="1394"/>
        <v>2196.392781043086</v>
      </c>
      <c r="J2870" s="9">
        <f t="shared" ca="1" si="1395"/>
        <v>23919.926408312815</v>
      </c>
      <c r="K2870" s="9">
        <f t="shared" ca="1" si="1396"/>
        <v>49815.157618993806</v>
      </c>
      <c r="L2870" s="9">
        <f t="shared" ca="1" si="1397"/>
        <v>26466.614128251127</v>
      </c>
      <c r="M2870" s="9">
        <f t="shared" ca="1" si="1421"/>
        <v>42769.900207831539</v>
      </c>
      <c r="N2870" s="9">
        <f t="shared" ca="1" si="1421"/>
        <v>22490.969425252457</v>
      </c>
      <c r="O2870" s="9">
        <f t="shared" ca="1" si="1399"/>
        <v>21670.459245378937</v>
      </c>
      <c r="P2870" s="9">
        <f t="shared" ca="1" si="1420"/>
        <v>31106.116776606552</v>
      </c>
      <c r="Q2870" s="9">
        <f t="shared" ca="1" si="1414"/>
        <v>174.29605492721004</v>
      </c>
      <c r="R2870" s="9">
        <f t="shared" si="1400"/>
        <v>8</v>
      </c>
      <c r="S2870" s="23">
        <f t="shared" ca="1" si="1401"/>
        <v>3.7738280910009996</v>
      </c>
      <c r="T2870" s="9">
        <f t="shared" ca="1" si="1415"/>
        <v>46</v>
      </c>
      <c r="U2870" s="9">
        <f t="shared" ca="1" si="1416"/>
        <v>25.781127603599089</v>
      </c>
      <c r="V2870" s="23">
        <f t="shared" ca="1" si="1402"/>
        <v>86.451392197130971</v>
      </c>
      <c r="W2870" s="23">
        <f t="shared" ca="1" si="1417"/>
        <v>0</v>
      </c>
      <c r="X2870" s="23" t="e">
        <f ca="1">V2870/(S2870-#REF!)</f>
        <v>#REF!</v>
      </c>
      <c r="Y2870" s="9">
        <f t="shared" ca="1" si="1403"/>
        <v>0</v>
      </c>
      <c r="Z2870" s="9">
        <f t="shared" ca="1" si="1404"/>
        <v>0</v>
      </c>
      <c r="AA2870" s="24">
        <f t="shared" ca="1" si="1405"/>
        <v>437.95178528615338</v>
      </c>
      <c r="AB2870" s="9">
        <f t="shared" ca="1" si="1406"/>
        <v>253.19843441650897</v>
      </c>
      <c r="AC2870" s="9">
        <f t="shared" ca="1" si="1407"/>
        <v>134.08451796863974</v>
      </c>
      <c r="AD2870" s="9">
        <f t="shared" ca="1" si="1408"/>
        <v>25.967474976458082</v>
      </c>
      <c r="AE2870">
        <f t="shared" ca="1" si="1422"/>
        <v>0</v>
      </c>
      <c r="AF2870">
        <f t="shared" ca="1" si="1422"/>
        <v>1</v>
      </c>
      <c r="AG2870">
        <f t="shared" ca="1" si="1422"/>
        <v>0</v>
      </c>
      <c r="AH2870">
        <f t="shared" ca="1" si="1422"/>
        <v>0</v>
      </c>
      <c r="AI2870">
        <f t="shared" ca="1" si="1422"/>
        <v>0</v>
      </c>
      <c r="AJ2870">
        <f t="shared" ca="1" si="1422"/>
        <v>0</v>
      </c>
      <c r="AK2870">
        <f t="shared" ca="1" si="1422"/>
        <v>0</v>
      </c>
      <c r="AL2870">
        <f t="shared" ca="1" si="1410"/>
        <v>5.9773339091872435E-2</v>
      </c>
      <c r="AM2870">
        <f t="shared" ca="1" si="1411"/>
        <v>0.51934949952916165</v>
      </c>
    </row>
    <row r="2871" spans="1:39">
      <c r="A2871" s="10">
        <f t="shared" ca="1" si="1412"/>
        <v>41437.155405093552</v>
      </c>
      <c r="B2871" s="22">
        <f t="shared" ca="1" si="1413"/>
        <v>41437.155405093552</v>
      </c>
      <c r="C2871" s="22">
        <f t="shared" ca="1" si="1390"/>
        <v>41437.354861112071</v>
      </c>
      <c r="D2871">
        <f t="shared" si="1418"/>
        <v>276</v>
      </c>
      <c r="E2871" s="23">
        <f t="shared" si="1391"/>
        <v>59</v>
      </c>
      <c r="F2871" s="23">
        <f t="shared" si="1392"/>
        <v>4</v>
      </c>
      <c r="G2871">
        <f t="shared" ca="1" si="1419"/>
        <v>7</v>
      </c>
      <c r="H2871" s="9">
        <f t="shared" ca="1" si="1393"/>
        <v>798.09283715064089</v>
      </c>
      <c r="I2871" s="9">
        <f t="shared" ca="1" si="1394"/>
        <v>2268.392781043086</v>
      </c>
      <c r="J2871" s="9">
        <f t="shared" ca="1" si="1395"/>
        <v>23991.926408312815</v>
      </c>
      <c r="K2871" s="9">
        <f t="shared" ca="1" si="1396"/>
        <v>49815.157618993806</v>
      </c>
      <c r="L2871" s="9">
        <f t="shared" ca="1" si="1397"/>
        <v>26466.614128251127</v>
      </c>
      <c r="M2871" s="9">
        <f t="shared" ca="1" si="1421"/>
        <v>42841.900207831539</v>
      </c>
      <c r="N2871" s="9">
        <f t="shared" ca="1" si="1421"/>
        <v>22562.969425252457</v>
      </c>
      <c r="O2871" s="9">
        <f t="shared" ca="1" si="1399"/>
        <v>21742.459245378937</v>
      </c>
      <c r="P2871" s="9">
        <f t="shared" ca="1" si="1420"/>
        <v>31106.116776606552</v>
      </c>
      <c r="Q2871" s="9">
        <f t="shared" ca="1" si="1414"/>
        <v>174.36805492721004</v>
      </c>
      <c r="R2871" s="9">
        <f t="shared" si="1400"/>
        <v>8</v>
      </c>
      <c r="S2871" s="23">
        <f t="shared" ca="1" si="1401"/>
        <v>4.7869546403427474</v>
      </c>
      <c r="T2871" s="9">
        <f t="shared" ca="1" si="1415"/>
        <v>47</v>
      </c>
      <c r="U2871" s="9">
        <f t="shared" ca="1" si="1416"/>
        <v>13.036705233891553</v>
      </c>
      <c r="V2871" s="23">
        <f t="shared" ca="1" si="1402"/>
        <v>72</v>
      </c>
      <c r="W2871" s="23">
        <f t="shared" ca="1" si="1417"/>
        <v>0</v>
      </c>
      <c r="X2871" s="23" t="e">
        <f ca="1">V2871/(S2871-#REF!)</f>
        <v>#REF!</v>
      </c>
      <c r="Y2871" s="9">
        <f t="shared" ca="1" si="1403"/>
        <v>0</v>
      </c>
      <c r="Z2871" s="9">
        <f t="shared" ca="1" si="1404"/>
        <v>0</v>
      </c>
      <c r="AA2871" s="24">
        <f t="shared" ca="1" si="1405"/>
        <v>565.72024151425865</v>
      </c>
      <c r="AB2871" s="9">
        <f t="shared" ca="1" si="1406"/>
        <v>332.01967995529702</v>
      </c>
      <c r="AC2871" s="9">
        <f t="shared" ca="1" si="1407"/>
        <v>175.82533180151975</v>
      </c>
      <c r="AD2871" s="9">
        <f t="shared" ca="1" si="1408"/>
        <v>25.967474976458082</v>
      </c>
      <c r="AE2871">
        <f t="shared" ca="1" si="1422"/>
        <v>0</v>
      </c>
      <c r="AF2871">
        <f t="shared" ca="1" si="1422"/>
        <v>1</v>
      </c>
      <c r="AG2871">
        <f t="shared" ca="1" si="1422"/>
        <v>0</v>
      </c>
      <c r="AH2871">
        <f t="shared" ca="1" si="1422"/>
        <v>1</v>
      </c>
      <c r="AI2871">
        <f t="shared" ca="1" si="1422"/>
        <v>0</v>
      </c>
      <c r="AJ2871">
        <f t="shared" ca="1" si="1422"/>
        <v>0</v>
      </c>
      <c r="AK2871">
        <f t="shared" ca="1" si="1422"/>
        <v>0</v>
      </c>
      <c r="AL2871">
        <f t="shared" ca="1" si="1410"/>
        <v>5.9773339091872435E-2</v>
      </c>
      <c r="AM2871">
        <f t="shared" ca="1" si="1411"/>
        <v>0.51934949952916165</v>
      </c>
    </row>
    <row r="2872" spans="1:39">
      <c r="A2872" s="10">
        <f t="shared" ca="1" si="1412"/>
        <v>41437.372222223181</v>
      </c>
      <c r="B2872" s="22">
        <f t="shared" ca="1" si="1413"/>
        <v>41437.372222223181</v>
      </c>
      <c r="C2872" s="22">
        <f t="shared" ca="1" si="1390"/>
        <v>41437.586851852808</v>
      </c>
      <c r="D2872">
        <f t="shared" si="1418"/>
        <v>276</v>
      </c>
      <c r="E2872" s="23">
        <f t="shared" si="1391"/>
        <v>59</v>
      </c>
      <c r="F2872" s="23">
        <f t="shared" si="1392"/>
        <v>4</v>
      </c>
      <c r="G2872">
        <f t="shared" ca="1" si="1419"/>
        <v>7</v>
      </c>
      <c r="H2872" s="9">
        <f t="shared" ca="1" si="1393"/>
        <v>889.95111294469882</v>
      </c>
      <c r="I2872" s="9">
        <f t="shared" ca="1" si="1394"/>
        <v>2360.251056837144</v>
      </c>
      <c r="J2872" s="9">
        <f t="shared" ca="1" si="1395"/>
        <v>24083.784684106871</v>
      </c>
      <c r="K2872" s="9">
        <f t="shared" ca="1" si="1396"/>
        <v>49815.157618993806</v>
      </c>
      <c r="L2872" s="9">
        <f t="shared" ca="1" si="1397"/>
        <v>26466.614128251127</v>
      </c>
      <c r="M2872" s="9">
        <f t="shared" ca="1" si="1421"/>
        <v>42933.758483625599</v>
      </c>
      <c r="N2872" s="9">
        <f t="shared" ca="1" si="1421"/>
        <v>22654.827701046514</v>
      </c>
      <c r="O2872" s="9">
        <f t="shared" ca="1" si="1399"/>
        <v>21834.317521172994</v>
      </c>
      <c r="P2872" s="9">
        <f t="shared" ca="1" si="1420"/>
        <v>31106.116776606552</v>
      </c>
      <c r="Q2872" s="9">
        <f t="shared" ca="1" si="1414"/>
        <v>174.45991320300411</v>
      </c>
      <c r="R2872" s="9">
        <f t="shared" si="1400"/>
        <v>8</v>
      </c>
      <c r="S2872" s="23">
        <f t="shared" ca="1" si="1401"/>
        <v>5.1512122021138369</v>
      </c>
      <c r="T2872" s="9">
        <f t="shared" ca="1" si="1415"/>
        <v>9</v>
      </c>
      <c r="U2872" s="9">
        <f t="shared" ca="1" si="1416"/>
        <v>4.3639276098110713</v>
      </c>
      <c r="V2872" s="23">
        <f t="shared" ca="1" si="1402"/>
        <v>91.858275794057917</v>
      </c>
      <c r="W2872" s="23">
        <f t="shared" ca="1" si="1417"/>
        <v>0</v>
      </c>
      <c r="X2872" s="23" t="e">
        <f ca="1">V2872/(S2872-#REF!)</f>
        <v>#REF!</v>
      </c>
      <c r="Y2872" s="9">
        <f t="shared" ca="1" si="1403"/>
        <v>4000</v>
      </c>
      <c r="Z2872" s="9">
        <f t="shared" ca="1" si="1404"/>
        <v>120</v>
      </c>
      <c r="AA2872" s="24">
        <f t="shared" ca="1" si="1405"/>
        <v>611.65786536504424</v>
      </c>
      <c r="AB2872" s="9">
        <f t="shared" ca="1" si="1406"/>
        <v>360.35891826108769</v>
      </c>
      <c r="AC2872" s="9">
        <f t="shared" ca="1" si="1407"/>
        <v>190.83274334648863</v>
      </c>
      <c r="AD2872" s="9">
        <f t="shared" ca="1" si="1408"/>
        <v>25.967474976458082</v>
      </c>
      <c r="AE2872">
        <f t="shared" ca="1" si="1422"/>
        <v>1</v>
      </c>
      <c r="AF2872">
        <f t="shared" ca="1" si="1422"/>
        <v>1</v>
      </c>
      <c r="AG2872">
        <f t="shared" ca="1" si="1422"/>
        <v>0</v>
      </c>
      <c r="AH2872">
        <f t="shared" ca="1" si="1422"/>
        <v>0</v>
      </c>
      <c r="AI2872">
        <f t="shared" ca="1" si="1422"/>
        <v>1</v>
      </c>
      <c r="AJ2872">
        <f t="shared" ca="1" si="1422"/>
        <v>0</v>
      </c>
      <c r="AK2872">
        <f t="shared" ca="1" si="1422"/>
        <v>0</v>
      </c>
      <c r="AL2872">
        <f t="shared" ca="1" si="1410"/>
        <v>5.9773339091872435E-2</v>
      </c>
      <c r="AM2872">
        <f t="shared" ca="1" si="1411"/>
        <v>0.51934949952916165</v>
      </c>
    </row>
    <row r="2873" spans="1:39">
      <c r="A2873" s="10">
        <f t="shared" ca="1" si="1412"/>
        <v>41437.616018519475</v>
      </c>
      <c r="B2873" s="22">
        <f t="shared" ca="1" si="1413"/>
        <v>41437.616018519475</v>
      </c>
      <c r="C2873" s="22">
        <f t="shared" ca="1" si="1390"/>
        <v>41437.822951389848</v>
      </c>
      <c r="D2873">
        <f t="shared" si="1418"/>
        <v>276</v>
      </c>
      <c r="E2873" s="23">
        <f t="shared" si="1391"/>
        <v>59</v>
      </c>
      <c r="F2873" s="23">
        <f t="shared" si="1392"/>
        <v>4</v>
      </c>
      <c r="G2873">
        <f t="shared" ca="1" si="1419"/>
        <v>6</v>
      </c>
      <c r="H2873" s="9">
        <f t="shared" ca="1" si="1393"/>
        <v>961.95111294469882</v>
      </c>
      <c r="I2873" s="9">
        <f t="shared" ca="1" si="1394"/>
        <v>2432.251056837144</v>
      </c>
      <c r="J2873" s="9">
        <f t="shared" ca="1" si="1395"/>
        <v>24155.784684106871</v>
      </c>
      <c r="K2873" s="9">
        <f t="shared" ca="1" si="1396"/>
        <v>49815.157618993806</v>
      </c>
      <c r="L2873" s="9">
        <f t="shared" ca="1" si="1397"/>
        <v>26466.614128251127</v>
      </c>
      <c r="M2873" s="9">
        <f t="shared" ca="1" si="1421"/>
        <v>43005.758483625599</v>
      </c>
      <c r="N2873" s="9">
        <f t="shared" ca="1" si="1421"/>
        <v>22726.827701046514</v>
      </c>
      <c r="O2873" s="9">
        <f t="shared" ca="1" si="1399"/>
        <v>21906.317521172994</v>
      </c>
      <c r="P2873" s="9">
        <f t="shared" ca="1" si="1420"/>
        <v>31106.116776606552</v>
      </c>
      <c r="Q2873" s="9">
        <f t="shared" ca="1" si="1414"/>
        <v>174.53191320300411</v>
      </c>
      <c r="R2873" s="9">
        <f t="shared" si="1400"/>
        <v>8</v>
      </c>
      <c r="S2873" s="23">
        <f t="shared" ca="1" si="1401"/>
        <v>4.9664988225530289</v>
      </c>
      <c r="T2873" s="9">
        <f t="shared" ca="1" si="1415"/>
        <v>57</v>
      </c>
      <c r="U2873" s="9">
        <f t="shared" ca="1" si="1416"/>
        <v>59.395761190902704</v>
      </c>
      <c r="V2873" s="23">
        <f t="shared" ca="1" si="1402"/>
        <v>72</v>
      </c>
      <c r="W2873" s="23">
        <f t="shared" ca="1" si="1417"/>
        <v>2030.5106880532701</v>
      </c>
      <c r="X2873" s="23" t="e">
        <f ca="1">V2873/(S2873-#REF!)</f>
        <v>#REF!</v>
      </c>
      <c r="Y2873" s="9">
        <f t="shared" ca="1" si="1403"/>
        <v>0</v>
      </c>
      <c r="Z2873" s="9">
        <f t="shared" ca="1" si="1404"/>
        <v>0</v>
      </c>
      <c r="AA2873" s="24">
        <f t="shared" ca="1" si="1405"/>
        <v>588.36310187622405</v>
      </c>
      <c r="AB2873" s="9">
        <f t="shared" ca="1" si="1406"/>
        <v>345.98821733125681</v>
      </c>
      <c r="AC2873" s="9">
        <f t="shared" ca="1" si="1407"/>
        <v>183.22255210858333</v>
      </c>
      <c r="AD2873" s="9">
        <f t="shared" ca="1" si="1408"/>
        <v>25.967474976458082</v>
      </c>
      <c r="AE2873">
        <f t="shared" ca="1" si="1422"/>
        <v>0</v>
      </c>
      <c r="AF2873">
        <f t="shared" ca="1" si="1422"/>
        <v>1</v>
      </c>
      <c r="AG2873">
        <f t="shared" ca="1" si="1422"/>
        <v>0</v>
      </c>
      <c r="AH2873">
        <f t="shared" ca="1" si="1422"/>
        <v>0</v>
      </c>
      <c r="AI2873">
        <f t="shared" ca="1" si="1422"/>
        <v>0</v>
      </c>
      <c r="AJ2873">
        <f t="shared" ca="1" si="1422"/>
        <v>0</v>
      </c>
      <c r="AK2873">
        <f t="shared" ca="1" si="1422"/>
        <v>0</v>
      </c>
      <c r="AL2873">
        <f t="shared" ca="1" si="1410"/>
        <v>5.9773339091872435E-2</v>
      </c>
      <c r="AM2873">
        <f t="shared" ca="1" si="1411"/>
        <v>0.51934949952916165</v>
      </c>
    </row>
    <row r="2874" spans="1:39">
      <c r="A2874" s="10">
        <f t="shared" ca="1" si="1412"/>
        <v>41437.838923612071</v>
      </c>
      <c r="B2874" s="22">
        <f t="shared" ca="1" si="1413"/>
        <v>41437.838923612071</v>
      </c>
      <c r="C2874" s="22">
        <f t="shared" ca="1" si="1390"/>
        <v>41438.103275463924</v>
      </c>
      <c r="D2874">
        <f t="shared" si="1418"/>
        <v>276</v>
      </c>
      <c r="E2874" s="23">
        <f t="shared" si="1391"/>
        <v>59</v>
      </c>
      <c r="F2874" s="23">
        <f t="shared" si="1392"/>
        <v>4</v>
      </c>
      <c r="G2874">
        <f t="shared" ca="1" si="1419"/>
        <v>7</v>
      </c>
      <c r="H2874" s="9">
        <f t="shared" ca="1" si="1393"/>
        <v>1040.0858487967089</v>
      </c>
      <c r="I2874" s="9">
        <f t="shared" ca="1" si="1394"/>
        <v>2510.3857926891542</v>
      </c>
      <c r="J2874" s="9">
        <f t="shared" ca="1" si="1395"/>
        <v>24233.919419958882</v>
      </c>
      <c r="K2874" s="9">
        <f t="shared" ca="1" si="1396"/>
        <v>49815.157618993806</v>
      </c>
      <c r="L2874" s="9">
        <f t="shared" ca="1" si="1397"/>
        <v>26466.614128251127</v>
      </c>
      <c r="M2874" s="9">
        <f t="shared" ref="M2874:N2889" ca="1" si="1423">IF(M2873&gt;K2874,0,M2873+$V2874)</f>
        <v>43083.893219477606</v>
      </c>
      <c r="N2874" s="9">
        <f t="shared" ca="1" si="1423"/>
        <v>22804.962436898524</v>
      </c>
      <c r="O2874" s="9">
        <f t="shared" ca="1" si="1399"/>
        <v>21984.452257025005</v>
      </c>
      <c r="P2874" s="9">
        <f t="shared" ca="1" si="1420"/>
        <v>31106.116776606552</v>
      </c>
      <c r="Q2874" s="9">
        <f t="shared" ca="1" si="1414"/>
        <v>174.61004793885613</v>
      </c>
      <c r="R2874" s="9">
        <f t="shared" si="1400"/>
        <v>8</v>
      </c>
      <c r="S2874" s="23">
        <f t="shared" ca="1" si="1401"/>
        <v>6.3446103614488827</v>
      </c>
      <c r="T2874" s="9">
        <f t="shared" ca="1" si="1415"/>
        <v>20</v>
      </c>
      <c r="U2874" s="9">
        <f t="shared" ca="1" si="1416"/>
        <v>40.597301215977495</v>
      </c>
      <c r="V2874" s="23">
        <f t="shared" ca="1" si="1402"/>
        <v>78.134735852010024</v>
      </c>
      <c r="W2874" s="23">
        <f t="shared" ca="1" si="1417"/>
        <v>0</v>
      </c>
      <c r="X2874" s="23" t="e">
        <f ca="1">V2874/(S2874-#REF!)</f>
        <v>#REF!</v>
      </c>
      <c r="Y2874" s="9">
        <f t="shared" ca="1" si="1403"/>
        <v>0</v>
      </c>
      <c r="Z2874" s="9">
        <f t="shared" ca="1" si="1404"/>
        <v>0</v>
      </c>
      <c r="AA2874" s="24">
        <f t="shared" ca="1" si="1405"/>
        <v>762.16092007501118</v>
      </c>
      <c r="AB2874" s="9">
        <f t="shared" ca="1" si="1406"/>
        <v>453.20529505735431</v>
      </c>
      <c r="AC2874" s="9">
        <f t="shared" ca="1" si="1407"/>
        <v>240.00074751109256</v>
      </c>
      <c r="AD2874" s="9">
        <f t="shared" ca="1" si="1408"/>
        <v>25.967474976458082</v>
      </c>
      <c r="AE2874">
        <f t="shared" ref="AE2874:AK2889" ca="1" si="1424">ROUNDDOWN((VLOOKUP($E2874,$A$235:$T$501,AE$534,FALSE)/RAND())^(1/4),0)</f>
        <v>1</v>
      </c>
      <c r="AF2874">
        <f t="shared" ca="1" si="1424"/>
        <v>1</v>
      </c>
      <c r="AG2874">
        <f t="shared" ca="1" si="1424"/>
        <v>0</v>
      </c>
      <c r="AH2874">
        <f t="shared" ca="1" si="1424"/>
        <v>0</v>
      </c>
      <c r="AI2874">
        <f t="shared" ca="1" si="1424"/>
        <v>0</v>
      </c>
      <c r="AJ2874">
        <f t="shared" ca="1" si="1424"/>
        <v>0</v>
      </c>
      <c r="AK2874">
        <f t="shared" ca="1" si="1424"/>
        <v>0</v>
      </c>
      <c r="AL2874">
        <f t="shared" ca="1" si="1410"/>
        <v>5.9773339091872435E-2</v>
      </c>
      <c r="AM2874">
        <f t="shared" ca="1" si="1411"/>
        <v>0.51934949952916165</v>
      </c>
    </row>
    <row r="2875" spans="1:39">
      <c r="A2875" s="10">
        <f t="shared" ca="1" si="1412"/>
        <v>41438.12133101948</v>
      </c>
      <c r="B2875" s="22">
        <f t="shared" ca="1" si="1413"/>
        <v>41438.12133101948</v>
      </c>
      <c r="C2875" s="22">
        <f t="shared" ca="1" si="1390"/>
        <v>41438.273819445407</v>
      </c>
      <c r="D2875">
        <f t="shared" si="1418"/>
        <v>276</v>
      </c>
      <c r="E2875" s="23">
        <f t="shared" si="1391"/>
        <v>59</v>
      </c>
      <c r="F2875" s="23">
        <f t="shared" si="1392"/>
        <v>4</v>
      </c>
      <c r="G2875">
        <f t="shared" ca="1" si="1419"/>
        <v>7</v>
      </c>
      <c r="H2875" s="9">
        <f t="shared" ca="1" si="1393"/>
        <v>0</v>
      </c>
      <c r="I2875" s="9">
        <f t="shared" ca="1" si="1394"/>
        <v>2601.7176849995376</v>
      </c>
      <c r="J2875" s="9">
        <f t="shared" ca="1" si="1395"/>
        <v>24325.251312269265</v>
      </c>
      <c r="K2875" s="9">
        <f t="shared" ca="1" si="1396"/>
        <v>49815.157618993806</v>
      </c>
      <c r="L2875" s="9">
        <f t="shared" ca="1" si="1397"/>
        <v>26466.614128251127</v>
      </c>
      <c r="M2875" s="9">
        <f t="shared" ca="1" si="1423"/>
        <v>43175.225111787993</v>
      </c>
      <c r="N2875" s="9">
        <f t="shared" ca="1" si="1423"/>
        <v>22896.294329208908</v>
      </c>
      <c r="O2875" s="9">
        <f t="shared" ca="1" si="1399"/>
        <v>22075.784149335388</v>
      </c>
      <c r="P2875" s="9">
        <f t="shared" ca="1" si="1420"/>
        <v>31106.116776606552</v>
      </c>
      <c r="Q2875" s="9">
        <f t="shared" ca="1" si="1414"/>
        <v>174.70137983116652</v>
      </c>
      <c r="R2875" s="9">
        <f t="shared" si="1400"/>
        <v>8</v>
      </c>
      <c r="S2875" s="23">
        <f t="shared" ca="1" si="1401"/>
        <v>3.6597733390918723</v>
      </c>
      <c r="T2875" s="9">
        <f t="shared" ca="1" si="1415"/>
        <v>39</v>
      </c>
      <c r="U2875" s="9">
        <f t="shared" ca="1" si="1416"/>
        <v>35.184020730739576</v>
      </c>
      <c r="V2875" s="23">
        <f t="shared" ca="1" si="1402"/>
        <v>91.331892310383566</v>
      </c>
      <c r="W2875" s="23">
        <f t="shared" ca="1" si="1417"/>
        <v>0</v>
      </c>
      <c r="X2875" s="23" t="e">
        <f ca="1">V2875/(S2875-#REF!)</f>
        <v>#REF!</v>
      </c>
      <c r="Y2875" s="9">
        <f t="shared" ca="1" si="1403"/>
        <v>0</v>
      </c>
      <c r="Z2875" s="9">
        <f t="shared" ca="1" si="1404"/>
        <v>0</v>
      </c>
      <c r="AA2875" s="24">
        <f t="shared" ca="1" si="1405"/>
        <v>423.56799523901964</v>
      </c>
      <c r="AB2875" s="9">
        <f t="shared" ca="1" si="1406"/>
        <v>244.32497471797888</v>
      </c>
      <c r="AC2875" s="9">
        <f t="shared" ca="1" si="1407"/>
        <v>129.38546218998368</v>
      </c>
      <c r="AD2875" s="9">
        <f t="shared" ca="1" si="1408"/>
        <v>25.967474976458082</v>
      </c>
      <c r="AE2875">
        <f t="shared" ca="1" si="1424"/>
        <v>3</v>
      </c>
      <c r="AF2875">
        <f t="shared" ca="1" si="1424"/>
        <v>1</v>
      </c>
      <c r="AG2875">
        <f t="shared" ca="1" si="1424"/>
        <v>0</v>
      </c>
      <c r="AH2875">
        <f t="shared" ca="1" si="1424"/>
        <v>0</v>
      </c>
      <c r="AI2875">
        <f t="shared" ca="1" si="1424"/>
        <v>0</v>
      </c>
      <c r="AJ2875">
        <f t="shared" ca="1" si="1424"/>
        <v>0</v>
      </c>
      <c r="AK2875">
        <f t="shared" ca="1" si="1424"/>
        <v>0</v>
      </c>
      <c r="AL2875">
        <f t="shared" ca="1" si="1410"/>
        <v>5.9773339091872435E-2</v>
      </c>
      <c r="AM2875">
        <f t="shared" ca="1" si="1411"/>
        <v>0.51934949952916165</v>
      </c>
    </row>
    <row r="2876" spans="1:39">
      <c r="A2876" s="10">
        <f t="shared" ca="1" si="1412"/>
        <v>41438.294652778743</v>
      </c>
      <c r="B2876" s="22">
        <f t="shared" ca="1" si="1413"/>
        <v>41438.294652778743</v>
      </c>
      <c r="C2876" s="22">
        <f t="shared" ca="1" si="1390"/>
        <v>41438.897627315782</v>
      </c>
      <c r="D2876">
        <f t="shared" si="1418"/>
        <v>276</v>
      </c>
      <c r="E2876" s="23">
        <f t="shared" si="1391"/>
        <v>59</v>
      </c>
      <c r="F2876" s="23">
        <f t="shared" si="1392"/>
        <v>4</v>
      </c>
      <c r="G2876">
        <f t="shared" ca="1" si="1419"/>
        <v>1</v>
      </c>
      <c r="H2876" s="9">
        <f t="shared" ca="1" si="1393"/>
        <v>0</v>
      </c>
      <c r="I2876" s="9">
        <f t="shared" ca="1" si="1394"/>
        <v>2601.7176849995376</v>
      </c>
      <c r="J2876" s="9">
        <f t="shared" ca="1" si="1395"/>
        <v>24325.251312269265</v>
      </c>
      <c r="K2876" s="9">
        <f t="shared" ca="1" si="1396"/>
        <v>49815.157618993806</v>
      </c>
      <c r="L2876" s="9">
        <f t="shared" ca="1" si="1397"/>
        <v>26466.614128251127</v>
      </c>
      <c r="M2876" s="9">
        <f t="shared" ca="1" si="1423"/>
        <v>43175.225111787993</v>
      </c>
      <c r="N2876" s="9">
        <f t="shared" ca="1" si="1423"/>
        <v>22896.294329208908</v>
      </c>
      <c r="O2876" s="9">
        <f t="shared" ca="1" si="1399"/>
        <v>22075.784149335388</v>
      </c>
      <c r="P2876" s="9">
        <f t="shared" ca="1" si="1420"/>
        <v>31106.116776606552</v>
      </c>
      <c r="Q2876" s="9">
        <f t="shared" ca="1" si="1414"/>
        <v>174.70137983116652</v>
      </c>
      <c r="R2876" s="9">
        <f t="shared" si="1400"/>
        <v>8</v>
      </c>
      <c r="S2876" s="23">
        <f t="shared" ca="1" si="1401"/>
        <v>38.471458587958224</v>
      </c>
      <c r="T2876" s="9">
        <f t="shared" ca="1" si="1415"/>
        <v>28</v>
      </c>
      <c r="U2876" s="9">
        <f t="shared" ca="1" si="1416"/>
        <v>17.250916649616556</v>
      </c>
      <c r="V2876" s="23">
        <f t="shared" ca="1" si="1402"/>
        <v>0</v>
      </c>
      <c r="W2876" s="23">
        <f t="shared" ca="1" si="1417"/>
        <v>0</v>
      </c>
      <c r="X2876" s="23" t="e">
        <f ca="1">V2876/(S2876-#REF!)</f>
        <v>#REF!</v>
      </c>
      <c r="Y2876" s="9">
        <f t="shared" ca="1" si="1403"/>
        <v>600</v>
      </c>
      <c r="Z2876" s="9">
        <f t="shared" ca="1" si="1404"/>
        <v>1200</v>
      </c>
      <c r="AA2876" s="24">
        <f t="shared" ca="1" si="1405"/>
        <v>0</v>
      </c>
      <c r="AB2876" s="9">
        <f t="shared" ca="1" si="1406"/>
        <v>2952.6740870797807</v>
      </c>
      <c r="AC2876" s="9">
        <f t="shared" ca="1" si="1407"/>
        <v>1563.6268944432775</v>
      </c>
      <c r="AD2876" s="9">
        <f t="shared" ca="1" si="1408"/>
        <v>25.967474976458082</v>
      </c>
      <c r="AE2876">
        <f t="shared" ca="1" si="1424"/>
        <v>1</v>
      </c>
      <c r="AF2876">
        <f t="shared" ca="1" si="1424"/>
        <v>1</v>
      </c>
      <c r="AG2876">
        <f t="shared" ca="1" si="1424"/>
        <v>0</v>
      </c>
      <c r="AH2876">
        <f t="shared" ca="1" si="1424"/>
        <v>0</v>
      </c>
      <c r="AI2876">
        <f t="shared" ca="1" si="1424"/>
        <v>0</v>
      </c>
      <c r="AJ2876">
        <f t="shared" ca="1" si="1424"/>
        <v>0</v>
      </c>
      <c r="AK2876">
        <f t="shared" ca="1" si="1424"/>
        <v>0</v>
      </c>
      <c r="AL2876">
        <f t="shared" ca="1" si="1410"/>
        <v>5.9773339091872435E-2</v>
      </c>
      <c r="AM2876">
        <f t="shared" ca="1" si="1411"/>
        <v>0.51934949952916165</v>
      </c>
    </row>
    <row r="2877" spans="1:39">
      <c r="A2877" s="10">
        <f t="shared" ca="1" si="1412"/>
        <v>41438.916377315785</v>
      </c>
      <c r="B2877" s="22">
        <f t="shared" ca="1" si="1413"/>
        <v>41438.916377315785</v>
      </c>
      <c r="C2877" s="22">
        <f t="shared" ca="1" si="1390"/>
        <v>41439.084224538004</v>
      </c>
      <c r="D2877">
        <f t="shared" si="1418"/>
        <v>276</v>
      </c>
      <c r="E2877" s="23">
        <f t="shared" si="1391"/>
        <v>59</v>
      </c>
      <c r="F2877" s="23">
        <f t="shared" si="1392"/>
        <v>4</v>
      </c>
      <c r="G2877">
        <f t="shared" ca="1" si="1419"/>
        <v>6</v>
      </c>
      <c r="H2877" s="9">
        <f t="shared" ca="1" si="1393"/>
        <v>72</v>
      </c>
      <c r="I2877" s="9">
        <f t="shared" ca="1" si="1394"/>
        <v>2673.7176849995376</v>
      </c>
      <c r="J2877" s="9">
        <f t="shared" ca="1" si="1395"/>
        <v>24397.251312269265</v>
      </c>
      <c r="K2877" s="9">
        <f t="shared" ca="1" si="1396"/>
        <v>49815.157618993806</v>
      </c>
      <c r="L2877" s="9">
        <f t="shared" ca="1" si="1397"/>
        <v>26466.614128251127</v>
      </c>
      <c r="M2877" s="9">
        <f t="shared" ca="1" si="1423"/>
        <v>43247.225111787993</v>
      </c>
      <c r="N2877" s="9">
        <f t="shared" ca="1" si="1423"/>
        <v>22968.294329208908</v>
      </c>
      <c r="O2877" s="9">
        <f t="shared" ca="1" si="1399"/>
        <v>22147.784149335388</v>
      </c>
      <c r="P2877" s="9">
        <f t="shared" ca="1" si="1420"/>
        <v>31106.116776606552</v>
      </c>
      <c r="Q2877" s="9">
        <f t="shared" ca="1" si="1414"/>
        <v>174.77337983116652</v>
      </c>
      <c r="R2877" s="9">
        <f t="shared" si="1400"/>
        <v>8</v>
      </c>
      <c r="S2877" s="23">
        <f t="shared" ca="1" si="1401"/>
        <v>4.0283345793384573</v>
      </c>
      <c r="T2877" s="9">
        <f t="shared" ca="1" si="1415"/>
        <v>1</v>
      </c>
      <c r="U2877" s="9">
        <f t="shared" ca="1" si="1416"/>
        <v>42.004485618446779</v>
      </c>
      <c r="V2877" s="23">
        <f t="shared" ca="1" si="1402"/>
        <v>72</v>
      </c>
      <c r="W2877" s="23">
        <f t="shared" ca="1" si="1417"/>
        <v>1971.0103648208267</v>
      </c>
      <c r="X2877" s="23" t="e">
        <f ca="1">V2877/(S2877-#REF!)</f>
        <v>#REF!</v>
      </c>
      <c r="Y2877" s="9">
        <f t="shared" ca="1" si="1403"/>
        <v>0</v>
      </c>
      <c r="Z2877" s="9">
        <f t="shared" ca="1" si="1404"/>
        <v>0</v>
      </c>
      <c r="AA2877" s="24">
        <f t="shared" ca="1" si="1405"/>
        <v>470.04836901109957</v>
      </c>
      <c r="AB2877" s="9">
        <f t="shared" ca="1" si="1406"/>
        <v>272.99903920916319</v>
      </c>
      <c r="AC2877" s="9">
        <f t="shared" ca="1" si="1407"/>
        <v>144.57018528814299</v>
      </c>
      <c r="AD2877" s="9">
        <f t="shared" ca="1" si="1408"/>
        <v>25.967474976458082</v>
      </c>
      <c r="AE2877">
        <f t="shared" ca="1" si="1424"/>
        <v>0</v>
      </c>
      <c r="AF2877">
        <f t="shared" ca="1" si="1424"/>
        <v>0</v>
      </c>
      <c r="AG2877">
        <f t="shared" ca="1" si="1424"/>
        <v>0</v>
      </c>
      <c r="AH2877">
        <f t="shared" ca="1" si="1424"/>
        <v>0</v>
      </c>
      <c r="AI2877">
        <f t="shared" ca="1" si="1424"/>
        <v>0</v>
      </c>
      <c r="AJ2877">
        <f t="shared" ca="1" si="1424"/>
        <v>0</v>
      </c>
      <c r="AK2877">
        <f t="shared" ca="1" si="1424"/>
        <v>0</v>
      </c>
      <c r="AL2877">
        <f t="shared" ca="1" si="1410"/>
        <v>5.9773339091872435E-2</v>
      </c>
      <c r="AM2877">
        <f t="shared" ca="1" si="1411"/>
        <v>0.51934949952916165</v>
      </c>
    </row>
    <row r="2878" spans="1:39">
      <c r="A2878" s="10">
        <f t="shared" ca="1" si="1412"/>
        <v>41439.110613426892</v>
      </c>
      <c r="B2878" s="22">
        <f t="shared" ca="1" si="1413"/>
        <v>41439.110613426892</v>
      </c>
      <c r="C2878" s="22">
        <f t="shared" ca="1" si="1390"/>
        <v>41439.323750000964</v>
      </c>
      <c r="D2878">
        <f t="shared" si="1418"/>
        <v>276</v>
      </c>
      <c r="E2878" s="23">
        <f t="shared" si="1391"/>
        <v>59</v>
      </c>
      <c r="F2878" s="23">
        <f t="shared" si="1392"/>
        <v>4</v>
      </c>
      <c r="G2878">
        <f t="shared" ca="1" si="1419"/>
        <v>6</v>
      </c>
      <c r="H2878" s="9">
        <f t="shared" ca="1" si="1393"/>
        <v>154.93812748607775</v>
      </c>
      <c r="I2878" s="9">
        <f t="shared" ca="1" si="1394"/>
        <v>2756.6558124856156</v>
      </c>
      <c r="J2878" s="9">
        <f t="shared" ca="1" si="1395"/>
        <v>24480.189439755344</v>
      </c>
      <c r="K2878" s="9">
        <f t="shared" ca="1" si="1396"/>
        <v>49815.157618993806</v>
      </c>
      <c r="L2878" s="9">
        <f t="shared" ca="1" si="1397"/>
        <v>26466.614128251127</v>
      </c>
      <c r="M2878" s="9">
        <f t="shared" ca="1" si="1423"/>
        <v>43330.163239274072</v>
      </c>
      <c r="N2878" s="9">
        <f t="shared" ca="1" si="1423"/>
        <v>23051.232456694986</v>
      </c>
      <c r="O2878" s="9">
        <f t="shared" ca="1" si="1399"/>
        <v>22230.722276821467</v>
      </c>
      <c r="P2878" s="9">
        <f t="shared" ca="1" si="1420"/>
        <v>31106.116776606552</v>
      </c>
      <c r="Q2878" s="9">
        <f t="shared" ca="1" si="1414"/>
        <v>174.8563179586526</v>
      </c>
      <c r="R2878" s="9">
        <f t="shared" si="1400"/>
        <v>8</v>
      </c>
      <c r="S2878" s="23">
        <f t="shared" ca="1" si="1401"/>
        <v>5.1152826775043385</v>
      </c>
      <c r="T2878" s="9">
        <f t="shared" ca="1" si="1415"/>
        <v>6</v>
      </c>
      <c r="U2878" s="9">
        <f t="shared" ca="1" si="1416"/>
        <v>55.017639015619352</v>
      </c>
      <c r="V2878" s="23">
        <f t="shared" ca="1" si="1402"/>
        <v>82.938127486077747</v>
      </c>
      <c r="W2878" s="23">
        <f t="shared" ca="1" si="1417"/>
        <v>2031.1817094791268</v>
      </c>
      <c r="X2878" s="23" t="e">
        <f ca="1">V2878/(S2878-#REF!)</f>
        <v>#REF!</v>
      </c>
      <c r="Y2878" s="9">
        <f t="shared" ca="1" si="1403"/>
        <v>4000</v>
      </c>
      <c r="Z2878" s="9">
        <f t="shared" ca="1" si="1404"/>
        <v>120</v>
      </c>
      <c r="AA2878" s="24">
        <f t="shared" ca="1" si="1405"/>
        <v>607.12668424522462</v>
      </c>
      <c r="AB2878" s="9">
        <f t="shared" ca="1" si="1406"/>
        <v>357.56360124646869</v>
      </c>
      <c r="AC2878" s="9">
        <f t="shared" ca="1" si="1407"/>
        <v>189.35244693257729</v>
      </c>
      <c r="AD2878" s="9">
        <f t="shared" ca="1" si="1408"/>
        <v>25.967474976458082</v>
      </c>
      <c r="AE2878">
        <f t="shared" ca="1" si="1424"/>
        <v>1</v>
      </c>
      <c r="AF2878">
        <f t="shared" ca="1" si="1424"/>
        <v>1</v>
      </c>
      <c r="AG2878">
        <f t="shared" ca="1" si="1424"/>
        <v>0</v>
      </c>
      <c r="AH2878">
        <f t="shared" ca="1" si="1424"/>
        <v>0</v>
      </c>
      <c r="AI2878">
        <f t="shared" ca="1" si="1424"/>
        <v>1</v>
      </c>
      <c r="AJ2878">
        <f t="shared" ca="1" si="1424"/>
        <v>0</v>
      </c>
      <c r="AK2878">
        <f t="shared" ca="1" si="1424"/>
        <v>0</v>
      </c>
      <c r="AL2878">
        <f t="shared" ca="1" si="1410"/>
        <v>5.9773339091872435E-2</v>
      </c>
      <c r="AM2878">
        <f t="shared" ca="1" si="1411"/>
        <v>0.51934949952916165</v>
      </c>
    </row>
    <row r="2879" spans="1:39">
      <c r="A2879" s="10">
        <f t="shared" ca="1" si="1412"/>
        <v>41439.352222223184</v>
      </c>
      <c r="B2879" s="22">
        <f t="shared" ca="1" si="1413"/>
        <v>41439.352222223184</v>
      </c>
      <c r="C2879" s="22">
        <f t="shared" ca="1" si="1390"/>
        <v>41439.504710649111</v>
      </c>
      <c r="D2879">
        <f t="shared" si="1418"/>
        <v>276</v>
      </c>
      <c r="E2879" s="23">
        <f t="shared" si="1391"/>
        <v>59</v>
      </c>
      <c r="F2879" s="23">
        <f t="shared" si="1392"/>
        <v>4</v>
      </c>
      <c r="G2879">
        <f t="shared" ca="1" si="1419"/>
        <v>6</v>
      </c>
      <c r="H2879" s="9">
        <f t="shared" ca="1" si="1393"/>
        <v>233.55137455454263</v>
      </c>
      <c r="I2879" s="9">
        <f t="shared" ca="1" si="1394"/>
        <v>2835.2690595540803</v>
      </c>
      <c r="J2879" s="9">
        <f t="shared" ca="1" si="1395"/>
        <v>24558.802686823808</v>
      </c>
      <c r="K2879" s="9">
        <f t="shared" ca="1" si="1396"/>
        <v>49815.157618993806</v>
      </c>
      <c r="L2879" s="9">
        <f t="shared" ca="1" si="1397"/>
        <v>26466.614128251127</v>
      </c>
      <c r="M2879" s="9">
        <f t="shared" ca="1" si="1423"/>
        <v>43408.77648634254</v>
      </c>
      <c r="N2879" s="9">
        <f t="shared" ca="1" si="1423"/>
        <v>23129.845703763451</v>
      </c>
      <c r="O2879" s="9">
        <f t="shared" ca="1" si="1399"/>
        <v>22309.335523889931</v>
      </c>
      <c r="P2879" s="9">
        <f t="shared" ca="1" si="1420"/>
        <v>31106.116776606552</v>
      </c>
      <c r="Q2879" s="9">
        <f t="shared" ca="1" si="1414"/>
        <v>174.93493120572106</v>
      </c>
      <c r="R2879" s="9">
        <f t="shared" si="1400"/>
        <v>8</v>
      </c>
      <c r="S2879" s="23">
        <f t="shared" ca="1" si="1401"/>
        <v>3.6597733390918723</v>
      </c>
      <c r="T2879" s="9">
        <f t="shared" ca="1" si="1415"/>
        <v>39</v>
      </c>
      <c r="U2879" s="9">
        <f t="shared" ca="1" si="1416"/>
        <v>35.184020730739576</v>
      </c>
      <c r="V2879" s="23">
        <f t="shared" ca="1" si="1402"/>
        <v>78.613247068464887</v>
      </c>
      <c r="W2879" s="23">
        <f t="shared" ca="1" si="1417"/>
        <v>1992.0446248907049</v>
      </c>
      <c r="X2879" s="23" t="e">
        <f ca="1">V2879/(S2879-#REF!)</f>
        <v>#REF!</v>
      </c>
      <c r="Y2879" s="9">
        <f t="shared" ca="1" si="1403"/>
        <v>4000</v>
      </c>
      <c r="Z2879" s="9">
        <f t="shared" ca="1" si="1404"/>
        <v>120</v>
      </c>
      <c r="AA2879" s="24">
        <f t="shared" ca="1" si="1405"/>
        <v>423.56799523901964</v>
      </c>
      <c r="AB2879" s="9">
        <f t="shared" ca="1" si="1406"/>
        <v>244.32497471797888</v>
      </c>
      <c r="AC2879" s="9">
        <f t="shared" ca="1" si="1407"/>
        <v>129.38546218998368</v>
      </c>
      <c r="AD2879" s="9">
        <f t="shared" ca="1" si="1408"/>
        <v>25.967474976458082</v>
      </c>
      <c r="AE2879">
        <f t="shared" ca="1" si="1424"/>
        <v>1</v>
      </c>
      <c r="AF2879">
        <f t="shared" ca="1" si="1424"/>
        <v>1</v>
      </c>
      <c r="AG2879">
        <f t="shared" ca="1" si="1424"/>
        <v>0</v>
      </c>
      <c r="AH2879">
        <f t="shared" ca="1" si="1424"/>
        <v>0</v>
      </c>
      <c r="AI2879">
        <f t="shared" ca="1" si="1424"/>
        <v>1</v>
      </c>
      <c r="AJ2879">
        <f t="shared" ca="1" si="1424"/>
        <v>0</v>
      </c>
      <c r="AK2879">
        <f t="shared" ca="1" si="1424"/>
        <v>0</v>
      </c>
      <c r="AL2879">
        <f t="shared" ca="1" si="1410"/>
        <v>5.9773339091872435E-2</v>
      </c>
      <c r="AM2879">
        <f t="shared" ca="1" si="1411"/>
        <v>0.51934949952916165</v>
      </c>
    </row>
    <row r="2880" spans="1:39">
      <c r="A2880" s="10">
        <f t="shared" ca="1" si="1412"/>
        <v>41439.520682871334</v>
      </c>
      <c r="B2880" s="22">
        <f t="shared" ca="1" si="1413"/>
        <v>41439.520682871334</v>
      </c>
      <c r="C2880" s="22">
        <f t="shared" ca="1" si="1390"/>
        <v>41439.673171297261</v>
      </c>
      <c r="D2880">
        <f t="shared" si="1418"/>
        <v>276</v>
      </c>
      <c r="E2880" s="23">
        <f t="shared" si="1391"/>
        <v>59</v>
      </c>
      <c r="F2880" s="23">
        <f t="shared" si="1392"/>
        <v>4</v>
      </c>
      <c r="G2880">
        <f t="shared" ca="1" si="1419"/>
        <v>7</v>
      </c>
      <c r="H2880" s="9">
        <f t="shared" ca="1" si="1393"/>
        <v>308.80849937787167</v>
      </c>
      <c r="I2880" s="9">
        <f t="shared" ca="1" si="1394"/>
        <v>2910.5261843774092</v>
      </c>
      <c r="J2880" s="9">
        <f t="shared" ca="1" si="1395"/>
        <v>24634.059811647137</v>
      </c>
      <c r="K2880" s="9">
        <f t="shared" ca="1" si="1396"/>
        <v>49815.157618993806</v>
      </c>
      <c r="L2880" s="9">
        <f t="shared" ca="1" si="1397"/>
        <v>26466.614128251127</v>
      </c>
      <c r="M2880" s="9">
        <f t="shared" ca="1" si="1423"/>
        <v>43484.033611165869</v>
      </c>
      <c r="N2880" s="9">
        <f t="shared" ca="1" si="1423"/>
        <v>23205.10282858678</v>
      </c>
      <c r="O2880" s="9">
        <f t="shared" ca="1" si="1399"/>
        <v>22384.59264871326</v>
      </c>
      <c r="P2880" s="9">
        <f t="shared" ca="1" si="1420"/>
        <v>31106.116776606552</v>
      </c>
      <c r="Q2880" s="9">
        <f t="shared" ca="1" si="1414"/>
        <v>175.01018833054439</v>
      </c>
      <c r="R2880" s="9">
        <f t="shared" si="1400"/>
        <v>8</v>
      </c>
      <c r="S2880" s="23">
        <f t="shared" ca="1" si="1401"/>
        <v>3.6597733390918723</v>
      </c>
      <c r="T2880" s="9">
        <f t="shared" ca="1" si="1415"/>
        <v>39</v>
      </c>
      <c r="U2880" s="9">
        <f t="shared" ca="1" si="1416"/>
        <v>35.184020730739576</v>
      </c>
      <c r="V2880" s="23">
        <f t="shared" ca="1" si="1402"/>
        <v>75.25712482332905</v>
      </c>
      <c r="W2880" s="23">
        <f t="shared" ca="1" si="1417"/>
        <v>0</v>
      </c>
      <c r="X2880" s="23" t="e">
        <f ca="1">V2880/(S2880-#REF!)</f>
        <v>#REF!</v>
      </c>
      <c r="Y2880" s="9">
        <f t="shared" ca="1" si="1403"/>
        <v>0</v>
      </c>
      <c r="Z2880" s="9">
        <f t="shared" ca="1" si="1404"/>
        <v>0</v>
      </c>
      <c r="AA2880" s="24">
        <f t="shared" ca="1" si="1405"/>
        <v>423.56799523901964</v>
      </c>
      <c r="AB2880" s="9">
        <f t="shared" ca="1" si="1406"/>
        <v>244.32497471797888</v>
      </c>
      <c r="AC2880" s="9">
        <f t="shared" ca="1" si="1407"/>
        <v>129.38546218998368</v>
      </c>
      <c r="AD2880" s="9">
        <f t="shared" ca="1" si="1408"/>
        <v>25.967474976458082</v>
      </c>
      <c r="AE2880">
        <f t="shared" ca="1" si="1424"/>
        <v>1</v>
      </c>
      <c r="AF2880">
        <f t="shared" ca="1" si="1424"/>
        <v>1</v>
      </c>
      <c r="AG2880">
        <f t="shared" ca="1" si="1424"/>
        <v>0</v>
      </c>
      <c r="AH2880">
        <f t="shared" ca="1" si="1424"/>
        <v>0</v>
      </c>
      <c r="AI2880">
        <f t="shared" ca="1" si="1424"/>
        <v>0</v>
      </c>
      <c r="AJ2880">
        <f t="shared" ca="1" si="1424"/>
        <v>0</v>
      </c>
      <c r="AK2880">
        <f t="shared" ca="1" si="1424"/>
        <v>0</v>
      </c>
      <c r="AL2880">
        <f t="shared" ca="1" si="1410"/>
        <v>5.9773339091872435E-2</v>
      </c>
      <c r="AM2880">
        <f t="shared" ca="1" si="1411"/>
        <v>0.51934949952916165</v>
      </c>
    </row>
    <row r="2881" spans="1:39">
      <c r="A2881" s="10">
        <f t="shared" ca="1" si="1412"/>
        <v>41439.69331018615</v>
      </c>
      <c r="B2881" s="22">
        <f t="shared" ca="1" si="1413"/>
        <v>41439.69331018615</v>
      </c>
      <c r="C2881" s="22">
        <f t="shared" ca="1" si="1390"/>
        <v>41439.845798612077</v>
      </c>
      <c r="D2881">
        <f t="shared" si="1418"/>
        <v>276</v>
      </c>
      <c r="E2881" s="23">
        <f t="shared" si="1391"/>
        <v>59</v>
      </c>
      <c r="F2881" s="23">
        <f t="shared" si="1392"/>
        <v>4</v>
      </c>
      <c r="G2881">
        <f t="shared" ca="1" si="1419"/>
        <v>6</v>
      </c>
      <c r="H2881" s="9">
        <f t="shared" ca="1" si="1393"/>
        <v>387.79130658849908</v>
      </c>
      <c r="I2881" s="9">
        <f t="shared" ca="1" si="1394"/>
        <v>2989.5089915880367</v>
      </c>
      <c r="J2881" s="9">
        <f t="shared" ca="1" si="1395"/>
        <v>24713.042618857766</v>
      </c>
      <c r="K2881" s="9">
        <f t="shared" ca="1" si="1396"/>
        <v>49815.157618993806</v>
      </c>
      <c r="L2881" s="9">
        <f t="shared" ca="1" si="1397"/>
        <v>26466.614128251127</v>
      </c>
      <c r="M2881" s="9">
        <f t="shared" ca="1" si="1423"/>
        <v>43563.016418376494</v>
      </c>
      <c r="N2881" s="9">
        <f t="shared" ca="1" si="1423"/>
        <v>23284.085635797408</v>
      </c>
      <c r="O2881" s="9">
        <f t="shared" ca="1" si="1399"/>
        <v>22463.575455923889</v>
      </c>
      <c r="P2881" s="9">
        <f t="shared" ca="1" si="1420"/>
        <v>31106.116776606552</v>
      </c>
      <c r="Q2881" s="9">
        <f t="shared" ca="1" si="1414"/>
        <v>175.08917113775502</v>
      </c>
      <c r="R2881" s="9">
        <f t="shared" si="1400"/>
        <v>8</v>
      </c>
      <c r="S2881" s="23">
        <f t="shared" ca="1" si="1401"/>
        <v>3.6597733390918723</v>
      </c>
      <c r="T2881" s="9">
        <f t="shared" ca="1" si="1415"/>
        <v>39</v>
      </c>
      <c r="U2881" s="9">
        <f t="shared" ca="1" si="1416"/>
        <v>35.184020730739576</v>
      </c>
      <c r="V2881" s="23">
        <f t="shared" ca="1" si="1402"/>
        <v>78.982807210627428</v>
      </c>
      <c r="W2881" s="23">
        <f t="shared" ca="1" si="1417"/>
        <v>2030.1424246035292</v>
      </c>
      <c r="X2881" s="23" t="e">
        <f ca="1">V2881/(S2881-#REF!)</f>
        <v>#REF!</v>
      </c>
      <c r="Y2881" s="9">
        <f t="shared" ca="1" si="1403"/>
        <v>0</v>
      </c>
      <c r="Z2881" s="9">
        <f t="shared" ca="1" si="1404"/>
        <v>0</v>
      </c>
      <c r="AA2881" s="24">
        <f t="shared" ca="1" si="1405"/>
        <v>423.56799523901964</v>
      </c>
      <c r="AB2881" s="9">
        <f t="shared" ca="1" si="1406"/>
        <v>244.32497471797888</v>
      </c>
      <c r="AC2881" s="9">
        <f t="shared" ca="1" si="1407"/>
        <v>129.38546218998368</v>
      </c>
      <c r="AD2881" s="9">
        <f t="shared" ca="1" si="1408"/>
        <v>25.967474976458082</v>
      </c>
      <c r="AE2881">
        <f t="shared" ca="1" si="1424"/>
        <v>1</v>
      </c>
      <c r="AF2881">
        <f t="shared" ca="1" si="1424"/>
        <v>1</v>
      </c>
      <c r="AG2881">
        <f t="shared" ca="1" si="1424"/>
        <v>0</v>
      </c>
      <c r="AH2881">
        <f t="shared" ca="1" si="1424"/>
        <v>1</v>
      </c>
      <c r="AI2881">
        <f t="shared" ca="1" si="1424"/>
        <v>0</v>
      </c>
      <c r="AJ2881">
        <f t="shared" ca="1" si="1424"/>
        <v>0</v>
      </c>
      <c r="AK2881">
        <f t="shared" ca="1" si="1424"/>
        <v>0</v>
      </c>
      <c r="AL2881">
        <f t="shared" ca="1" si="1410"/>
        <v>5.9773339091872435E-2</v>
      </c>
      <c r="AM2881">
        <f t="shared" ca="1" si="1411"/>
        <v>0.51934949952916165</v>
      </c>
    </row>
    <row r="2882" spans="1:39">
      <c r="A2882" s="10">
        <f t="shared" ca="1" si="1412"/>
        <v>41439.863159723187</v>
      </c>
      <c r="B2882" s="22">
        <f t="shared" ca="1" si="1413"/>
        <v>41439.863159723187</v>
      </c>
      <c r="C2882" s="22">
        <f t="shared" ca="1" si="1390"/>
        <v>41440.029004630596</v>
      </c>
      <c r="D2882">
        <f t="shared" si="1418"/>
        <v>276</v>
      </c>
      <c r="E2882" s="23">
        <f t="shared" si="1391"/>
        <v>59</v>
      </c>
      <c r="F2882" s="23">
        <f t="shared" si="1392"/>
        <v>4</v>
      </c>
      <c r="G2882">
        <f t="shared" ca="1" si="1419"/>
        <v>6</v>
      </c>
      <c r="H2882" s="9">
        <f t="shared" ca="1" si="1393"/>
        <v>474.01600972740209</v>
      </c>
      <c r="I2882" s="9">
        <f t="shared" ca="1" si="1394"/>
        <v>3075.7336947269396</v>
      </c>
      <c r="J2882" s="9">
        <f t="shared" ca="1" si="1395"/>
        <v>24799.267321996667</v>
      </c>
      <c r="K2882" s="9">
        <f t="shared" ca="1" si="1396"/>
        <v>49815.157618993806</v>
      </c>
      <c r="L2882" s="9">
        <f t="shared" ca="1" si="1397"/>
        <v>26466.614128251127</v>
      </c>
      <c r="M2882" s="9">
        <f t="shared" ca="1" si="1423"/>
        <v>43649.241121515399</v>
      </c>
      <c r="N2882" s="9">
        <f t="shared" ca="1" si="1423"/>
        <v>23370.31033893631</v>
      </c>
      <c r="O2882" s="9">
        <f t="shared" ca="1" si="1399"/>
        <v>22549.80015906279</v>
      </c>
      <c r="P2882" s="9">
        <f t="shared" ca="1" si="1420"/>
        <v>31106.116776606552</v>
      </c>
      <c r="Q2882" s="9">
        <f t="shared" ca="1" si="1414"/>
        <v>175.17539584089391</v>
      </c>
      <c r="R2882" s="9">
        <f t="shared" si="1400"/>
        <v>8</v>
      </c>
      <c r="S2882" s="23">
        <f t="shared" ca="1" si="1401"/>
        <v>3.9803462908186482</v>
      </c>
      <c r="T2882" s="9">
        <f t="shared" ca="1" si="1415"/>
        <v>58</v>
      </c>
      <c r="U2882" s="9">
        <f t="shared" ca="1" si="1416"/>
        <v>49.246646947132831</v>
      </c>
      <c r="V2882" s="23">
        <f t="shared" ca="1" si="1402"/>
        <v>86.224703138902981</v>
      </c>
      <c r="W2882" s="23">
        <f t="shared" ca="1" si="1417"/>
        <v>1874.2669593891917</v>
      </c>
      <c r="X2882" s="23" t="e">
        <f ca="1">V2882/(S2882-#REF!)</f>
        <v>#REF!</v>
      </c>
      <c r="Y2882" s="9">
        <f t="shared" ca="1" si="1403"/>
        <v>0</v>
      </c>
      <c r="Z2882" s="9">
        <f t="shared" ca="1" si="1404"/>
        <v>0</v>
      </c>
      <c r="AA2882" s="24">
        <f t="shared" ca="1" si="1405"/>
        <v>463.99642066842841</v>
      </c>
      <c r="AB2882" s="9">
        <f t="shared" ca="1" si="1406"/>
        <v>269.26555036232202</v>
      </c>
      <c r="AC2882" s="9">
        <f t="shared" ca="1" si="1407"/>
        <v>142.59306780112686</v>
      </c>
      <c r="AD2882" s="9">
        <f t="shared" ca="1" si="1408"/>
        <v>25.967474976458082</v>
      </c>
      <c r="AE2882">
        <f t="shared" ca="1" si="1424"/>
        <v>0</v>
      </c>
      <c r="AF2882">
        <f t="shared" ca="1" si="1424"/>
        <v>1</v>
      </c>
      <c r="AG2882">
        <f t="shared" ca="1" si="1424"/>
        <v>1</v>
      </c>
      <c r="AH2882">
        <f t="shared" ca="1" si="1424"/>
        <v>0</v>
      </c>
      <c r="AI2882">
        <f t="shared" ca="1" si="1424"/>
        <v>0</v>
      </c>
      <c r="AJ2882">
        <f t="shared" ca="1" si="1424"/>
        <v>0</v>
      </c>
      <c r="AK2882">
        <f t="shared" ca="1" si="1424"/>
        <v>0</v>
      </c>
      <c r="AL2882">
        <f t="shared" ca="1" si="1410"/>
        <v>5.9773339091872435E-2</v>
      </c>
      <c r="AM2882">
        <f t="shared" ca="1" si="1411"/>
        <v>0.51934949952916165</v>
      </c>
    </row>
    <row r="2883" spans="1:39">
      <c r="A2883" s="10">
        <f t="shared" ca="1" si="1412"/>
        <v>41440.047060186153</v>
      </c>
      <c r="B2883" s="22">
        <f t="shared" ca="1" si="1413"/>
        <v>41440.047060186153</v>
      </c>
      <c r="C2883" s="22">
        <f t="shared" ca="1" si="1390"/>
        <v>41440.19954861208</v>
      </c>
      <c r="D2883">
        <f t="shared" si="1418"/>
        <v>276</v>
      </c>
      <c r="E2883" s="23">
        <f t="shared" si="1391"/>
        <v>59</v>
      </c>
      <c r="F2883" s="23">
        <f t="shared" si="1392"/>
        <v>4</v>
      </c>
      <c r="G2883">
        <f t="shared" ca="1" si="1419"/>
        <v>6</v>
      </c>
      <c r="H2883" s="9">
        <f t="shared" ca="1" si="1393"/>
        <v>550.62057248374526</v>
      </c>
      <c r="I2883" s="9">
        <f t="shared" ca="1" si="1394"/>
        <v>3152.3382574832826</v>
      </c>
      <c r="J2883" s="9">
        <f t="shared" ca="1" si="1395"/>
        <v>24875.871884753011</v>
      </c>
      <c r="K2883" s="9">
        <f t="shared" ca="1" si="1396"/>
        <v>49815.157618993806</v>
      </c>
      <c r="L2883" s="9">
        <f t="shared" ca="1" si="1397"/>
        <v>26466.614128251127</v>
      </c>
      <c r="M2883" s="9">
        <f t="shared" ca="1" si="1423"/>
        <v>43725.845684271742</v>
      </c>
      <c r="N2883" s="9">
        <f t="shared" ca="1" si="1423"/>
        <v>23446.914901692653</v>
      </c>
      <c r="O2883" s="9">
        <f t="shared" ca="1" si="1399"/>
        <v>22626.404721819134</v>
      </c>
      <c r="P2883" s="9">
        <f t="shared" ca="1" si="1420"/>
        <v>31106.116776606552</v>
      </c>
      <c r="Q2883" s="9">
        <f t="shared" ca="1" si="1414"/>
        <v>175.25200040365024</v>
      </c>
      <c r="R2883" s="9">
        <f t="shared" si="1400"/>
        <v>8</v>
      </c>
      <c r="S2883" s="23">
        <f t="shared" ca="1" si="1401"/>
        <v>3.6597733390918723</v>
      </c>
      <c r="T2883" s="9">
        <f t="shared" ca="1" si="1415"/>
        <v>39</v>
      </c>
      <c r="U2883" s="9">
        <f t="shared" ca="1" si="1416"/>
        <v>35.184020730739576</v>
      </c>
      <c r="V2883" s="23">
        <f t="shared" ca="1" si="1402"/>
        <v>76.604562756343199</v>
      </c>
      <c r="W2883" s="23">
        <f t="shared" ca="1" si="1417"/>
        <v>2101.8820893892207</v>
      </c>
      <c r="X2883" s="23" t="e">
        <f ca="1">V2883/(S2883-#REF!)</f>
        <v>#REF!</v>
      </c>
      <c r="Y2883" s="9">
        <f t="shared" ca="1" si="1403"/>
        <v>0</v>
      </c>
      <c r="Z2883" s="9">
        <f t="shared" ca="1" si="1404"/>
        <v>0</v>
      </c>
      <c r="AA2883" s="24">
        <f t="shared" ca="1" si="1405"/>
        <v>423.56799523901964</v>
      </c>
      <c r="AB2883" s="9">
        <f t="shared" ca="1" si="1406"/>
        <v>244.32497471797888</v>
      </c>
      <c r="AC2883" s="9">
        <f t="shared" ca="1" si="1407"/>
        <v>129.38546218998368</v>
      </c>
      <c r="AD2883" s="9">
        <f t="shared" ca="1" si="1408"/>
        <v>25.967474976458082</v>
      </c>
      <c r="AE2883">
        <f t="shared" ca="1" si="1424"/>
        <v>1</v>
      </c>
      <c r="AF2883">
        <f t="shared" ca="1" si="1424"/>
        <v>1</v>
      </c>
      <c r="AG2883">
        <f t="shared" ca="1" si="1424"/>
        <v>0</v>
      </c>
      <c r="AH2883">
        <f t="shared" ca="1" si="1424"/>
        <v>0</v>
      </c>
      <c r="AI2883">
        <f t="shared" ca="1" si="1424"/>
        <v>0</v>
      </c>
      <c r="AJ2883">
        <f t="shared" ca="1" si="1424"/>
        <v>0</v>
      </c>
      <c r="AK2883">
        <f t="shared" ca="1" si="1424"/>
        <v>0</v>
      </c>
      <c r="AL2883">
        <f t="shared" ca="1" si="1410"/>
        <v>5.9773339091872435E-2</v>
      </c>
      <c r="AM2883">
        <f t="shared" ca="1" si="1411"/>
        <v>0.51934949952916165</v>
      </c>
    </row>
    <row r="2884" spans="1:39">
      <c r="A2884" s="10">
        <f t="shared" ca="1" si="1412"/>
        <v>41440.217604167636</v>
      </c>
      <c r="B2884" s="22">
        <f t="shared" ca="1" si="1413"/>
        <v>41440.217604167636</v>
      </c>
      <c r="C2884" s="22">
        <f t="shared" ca="1" si="1390"/>
        <v>41440.370092593563</v>
      </c>
      <c r="D2884">
        <f t="shared" si="1418"/>
        <v>276</v>
      </c>
      <c r="E2884" s="23">
        <f t="shared" si="1391"/>
        <v>59</v>
      </c>
      <c r="F2884" s="23">
        <f t="shared" si="1392"/>
        <v>4</v>
      </c>
      <c r="G2884">
        <f t="shared" ca="1" si="1419"/>
        <v>6</v>
      </c>
      <c r="H2884" s="9">
        <f t="shared" ca="1" si="1393"/>
        <v>639.5311683741354</v>
      </c>
      <c r="I2884" s="9">
        <f t="shared" ca="1" si="1394"/>
        <v>3241.2488533736728</v>
      </c>
      <c r="J2884" s="9">
        <f t="shared" ca="1" si="1395"/>
        <v>24964.7824806434</v>
      </c>
      <c r="K2884" s="9">
        <f t="shared" ca="1" si="1396"/>
        <v>49815.157618993806</v>
      </c>
      <c r="L2884" s="9">
        <f t="shared" ca="1" si="1397"/>
        <v>26466.614128251127</v>
      </c>
      <c r="M2884" s="9">
        <f t="shared" ca="1" si="1423"/>
        <v>43814.756280162132</v>
      </c>
      <c r="N2884" s="9">
        <f t="shared" ca="1" si="1423"/>
        <v>23535.825497583042</v>
      </c>
      <c r="O2884" s="9">
        <f t="shared" ca="1" si="1399"/>
        <v>22715.315317709523</v>
      </c>
      <c r="P2884" s="9">
        <f t="shared" ca="1" si="1420"/>
        <v>31106.116776606552</v>
      </c>
      <c r="Q2884" s="9">
        <f t="shared" ca="1" si="1414"/>
        <v>175.34091099954063</v>
      </c>
      <c r="R2884" s="9">
        <f t="shared" si="1400"/>
        <v>8</v>
      </c>
      <c r="S2884" s="23">
        <f t="shared" ca="1" si="1401"/>
        <v>3.6597733390918723</v>
      </c>
      <c r="T2884" s="9">
        <f t="shared" ca="1" si="1415"/>
        <v>39</v>
      </c>
      <c r="U2884" s="9">
        <f t="shared" ca="1" si="1416"/>
        <v>35.184020730739576</v>
      </c>
      <c r="V2884" s="23">
        <f t="shared" ca="1" si="1402"/>
        <v>88.910595890390098</v>
      </c>
      <c r="W2884" s="23">
        <f t="shared" ca="1" si="1417"/>
        <v>1966.1128335039214</v>
      </c>
      <c r="X2884" s="23" t="e">
        <f ca="1">V2884/(S2884-#REF!)</f>
        <v>#REF!</v>
      </c>
      <c r="Y2884" s="9">
        <f t="shared" ca="1" si="1403"/>
        <v>0</v>
      </c>
      <c r="Z2884" s="9">
        <f t="shared" ca="1" si="1404"/>
        <v>0</v>
      </c>
      <c r="AA2884" s="24">
        <f t="shared" ca="1" si="1405"/>
        <v>423.56799523901964</v>
      </c>
      <c r="AB2884" s="9">
        <f t="shared" ca="1" si="1406"/>
        <v>244.32497471797888</v>
      </c>
      <c r="AC2884" s="9">
        <f t="shared" ca="1" si="1407"/>
        <v>129.38546218998368</v>
      </c>
      <c r="AD2884" s="9">
        <f t="shared" ca="1" si="1408"/>
        <v>25.967474976458082</v>
      </c>
      <c r="AE2884">
        <f t="shared" ca="1" si="1424"/>
        <v>0</v>
      </c>
      <c r="AF2884">
        <f t="shared" ca="1" si="1424"/>
        <v>0</v>
      </c>
      <c r="AG2884">
        <f t="shared" ca="1" si="1424"/>
        <v>0</v>
      </c>
      <c r="AH2884">
        <f t="shared" ca="1" si="1424"/>
        <v>1</v>
      </c>
      <c r="AI2884">
        <f t="shared" ca="1" si="1424"/>
        <v>0</v>
      </c>
      <c r="AJ2884">
        <f t="shared" ca="1" si="1424"/>
        <v>0</v>
      </c>
      <c r="AK2884">
        <f t="shared" ca="1" si="1424"/>
        <v>0</v>
      </c>
      <c r="AL2884">
        <f t="shared" ca="1" si="1410"/>
        <v>5.9773339091872435E-2</v>
      </c>
      <c r="AM2884">
        <f t="shared" ca="1" si="1411"/>
        <v>0.51934949952916165</v>
      </c>
    </row>
    <row r="2885" spans="1:39">
      <c r="A2885" s="10">
        <f t="shared" ca="1" si="1412"/>
        <v>41440.388842593566</v>
      </c>
      <c r="B2885" s="22">
        <f t="shared" ca="1" si="1413"/>
        <v>41440.388842593566</v>
      </c>
      <c r="C2885" s="22">
        <f t="shared" ca="1" si="1390"/>
        <v>41440.568252315788</v>
      </c>
      <c r="D2885">
        <f t="shared" si="1418"/>
        <v>276</v>
      </c>
      <c r="E2885" s="23">
        <f t="shared" si="1391"/>
        <v>59</v>
      </c>
      <c r="F2885" s="23">
        <f t="shared" si="1392"/>
        <v>4</v>
      </c>
      <c r="G2885">
        <f t="shared" ca="1" si="1419"/>
        <v>6</v>
      </c>
      <c r="H2885" s="9">
        <f t="shared" ca="1" si="1393"/>
        <v>725.51970057072458</v>
      </c>
      <c r="I2885" s="9">
        <f t="shared" ca="1" si="1394"/>
        <v>3327.2373855702617</v>
      </c>
      <c r="J2885" s="9">
        <f t="shared" ca="1" si="1395"/>
        <v>25050.771012839989</v>
      </c>
      <c r="K2885" s="9">
        <f t="shared" ca="1" si="1396"/>
        <v>49815.157618993806</v>
      </c>
      <c r="L2885" s="9">
        <f t="shared" ca="1" si="1397"/>
        <v>26466.614128251127</v>
      </c>
      <c r="M2885" s="9">
        <f t="shared" ca="1" si="1423"/>
        <v>43900.744812358724</v>
      </c>
      <c r="N2885" s="9">
        <f t="shared" ca="1" si="1423"/>
        <v>23621.814029779631</v>
      </c>
      <c r="O2885" s="9">
        <f t="shared" ca="1" si="1399"/>
        <v>22801.303849906111</v>
      </c>
      <c r="P2885" s="9">
        <f t="shared" ca="1" si="1420"/>
        <v>31106.116776606552</v>
      </c>
      <c r="Q2885" s="9">
        <f t="shared" ca="1" si="1414"/>
        <v>175.42689953173721</v>
      </c>
      <c r="R2885" s="9">
        <f t="shared" si="1400"/>
        <v>8</v>
      </c>
      <c r="S2885" s="23">
        <f t="shared" ca="1" si="1401"/>
        <v>4.3059920336146309</v>
      </c>
      <c r="T2885" s="9">
        <f t="shared" ca="1" si="1415"/>
        <v>18</v>
      </c>
      <c r="U2885" s="9">
        <f t="shared" ca="1" si="1416"/>
        <v>21.571321012670523</v>
      </c>
      <c r="V2885" s="23">
        <f t="shared" ca="1" si="1402"/>
        <v>85.988532196589119</v>
      </c>
      <c r="W2885" s="23">
        <f t="shared" ca="1" si="1417"/>
        <v>1875.0827891641568</v>
      </c>
      <c r="X2885" s="23" t="e">
        <f ca="1">V2885/(S2885-#REF!)</f>
        <v>#REF!</v>
      </c>
      <c r="Y2885" s="9">
        <f t="shared" ca="1" si="1403"/>
        <v>0</v>
      </c>
      <c r="Z2885" s="9">
        <f t="shared" ca="1" si="1404"/>
        <v>0</v>
      </c>
      <c r="AA2885" s="24">
        <f t="shared" ca="1" si="1405"/>
        <v>505.06459113669865</v>
      </c>
      <c r="AB2885" s="9">
        <f t="shared" ca="1" si="1406"/>
        <v>294.60078915184948</v>
      </c>
      <c r="AC2885" s="9">
        <f t="shared" ca="1" si="1407"/>
        <v>156.00967240432135</v>
      </c>
      <c r="AD2885" s="9">
        <f t="shared" ca="1" si="1408"/>
        <v>25.967474976458082</v>
      </c>
      <c r="AE2885">
        <f t="shared" ca="1" si="1424"/>
        <v>1</v>
      </c>
      <c r="AF2885">
        <f t="shared" ca="1" si="1424"/>
        <v>0</v>
      </c>
      <c r="AG2885">
        <f t="shared" ca="1" si="1424"/>
        <v>0</v>
      </c>
      <c r="AH2885">
        <f t="shared" ca="1" si="1424"/>
        <v>0</v>
      </c>
      <c r="AI2885">
        <f t="shared" ca="1" si="1424"/>
        <v>0</v>
      </c>
      <c r="AJ2885">
        <f t="shared" ca="1" si="1424"/>
        <v>0</v>
      </c>
      <c r="AK2885">
        <f t="shared" ca="1" si="1424"/>
        <v>0</v>
      </c>
      <c r="AL2885">
        <f t="shared" ca="1" si="1410"/>
        <v>5.9773339091872435E-2</v>
      </c>
      <c r="AM2885">
        <f t="shared" ca="1" si="1411"/>
        <v>0.51934949952916165</v>
      </c>
    </row>
    <row r="2886" spans="1:39">
      <c r="A2886" s="10">
        <f t="shared" ca="1" si="1412"/>
        <v>41440.591168982457</v>
      </c>
      <c r="B2886" s="22">
        <f t="shared" ca="1" si="1413"/>
        <v>41440.591168982457</v>
      </c>
      <c r="C2886" s="22">
        <f t="shared" ca="1" si="1390"/>
        <v>41440.7756597232</v>
      </c>
      <c r="D2886">
        <f t="shared" si="1418"/>
        <v>276</v>
      </c>
      <c r="E2886" s="23">
        <f t="shared" si="1391"/>
        <v>59</v>
      </c>
      <c r="F2886" s="23">
        <f t="shared" si="1392"/>
        <v>4</v>
      </c>
      <c r="G2886">
        <f t="shared" ca="1" si="1419"/>
        <v>7</v>
      </c>
      <c r="H2886" s="9">
        <f t="shared" ca="1" si="1393"/>
        <v>805.38467229508956</v>
      </c>
      <c r="I2886" s="9">
        <f t="shared" ca="1" si="1394"/>
        <v>3407.1023572946265</v>
      </c>
      <c r="J2886" s="9">
        <f t="shared" ca="1" si="1395"/>
        <v>25130.635984564353</v>
      </c>
      <c r="K2886" s="9">
        <f t="shared" ca="1" si="1396"/>
        <v>49815.157618993806</v>
      </c>
      <c r="L2886" s="9">
        <f t="shared" ca="1" si="1397"/>
        <v>26466.614128251127</v>
      </c>
      <c r="M2886" s="9">
        <f t="shared" ca="1" si="1423"/>
        <v>43980.609784083092</v>
      </c>
      <c r="N2886" s="9">
        <f t="shared" ca="1" si="1423"/>
        <v>23701.679001503995</v>
      </c>
      <c r="O2886" s="9">
        <f t="shared" ca="1" si="1399"/>
        <v>22881.168821630476</v>
      </c>
      <c r="P2886" s="9">
        <f t="shared" ca="1" si="1420"/>
        <v>31106.116776606552</v>
      </c>
      <c r="Q2886" s="9">
        <f t="shared" ca="1" si="1414"/>
        <v>175.50676450346157</v>
      </c>
      <c r="R2886" s="9">
        <f t="shared" si="1400"/>
        <v>8</v>
      </c>
      <c r="S2886" s="23">
        <f t="shared" ca="1" si="1401"/>
        <v>4.4279222509237401</v>
      </c>
      <c r="T2886" s="9">
        <f t="shared" ca="1" si="1415"/>
        <v>25</v>
      </c>
      <c r="U2886" s="9">
        <f t="shared" ca="1" si="1416"/>
        <v>40.520103325465243</v>
      </c>
      <c r="V2886" s="23">
        <f t="shared" ca="1" si="1402"/>
        <v>79.864971724364935</v>
      </c>
      <c r="W2886" s="23">
        <f t="shared" ca="1" si="1417"/>
        <v>0</v>
      </c>
      <c r="X2886" s="23" t="e">
        <f ca="1">V2886/(S2886-#REF!)</f>
        <v>#REF!</v>
      </c>
      <c r="Y2886" s="9">
        <f t="shared" ca="1" si="1403"/>
        <v>0</v>
      </c>
      <c r="Z2886" s="9">
        <f t="shared" ca="1" si="1404"/>
        <v>0</v>
      </c>
      <c r="AA2886" s="24">
        <f t="shared" ca="1" si="1405"/>
        <v>520.44157996722947</v>
      </c>
      <c r="AB2886" s="9">
        <f t="shared" ca="1" si="1406"/>
        <v>304.08696005849822</v>
      </c>
      <c r="AC2886" s="9">
        <f t="shared" ca="1" si="1407"/>
        <v>161.03319735745666</v>
      </c>
      <c r="AD2886" s="9">
        <f t="shared" ca="1" si="1408"/>
        <v>25.967474976458082</v>
      </c>
      <c r="AE2886">
        <f t="shared" ca="1" si="1424"/>
        <v>1</v>
      </c>
      <c r="AF2886">
        <f t="shared" ca="1" si="1424"/>
        <v>0</v>
      </c>
      <c r="AG2886">
        <f t="shared" ca="1" si="1424"/>
        <v>0</v>
      </c>
      <c r="AH2886">
        <f t="shared" ca="1" si="1424"/>
        <v>0</v>
      </c>
      <c r="AI2886">
        <f t="shared" ca="1" si="1424"/>
        <v>0</v>
      </c>
      <c r="AJ2886">
        <f t="shared" ca="1" si="1424"/>
        <v>0</v>
      </c>
      <c r="AK2886">
        <f t="shared" ca="1" si="1424"/>
        <v>0</v>
      </c>
      <c r="AL2886">
        <f t="shared" ca="1" si="1410"/>
        <v>5.9773339091872435E-2</v>
      </c>
      <c r="AM2886">
        <f t="shared" ca="1" si="1411"/>
        <v>0.51934949952916165</v>
      </c>
    </row>
    <row r="2887" spans="1:39">
      <c r="A2887" s="10">
        <f t="shared" ca="1" si="1412"/>
        <v>41440.802743056534</v>
      </c>
      <c r="B2887" s="22">
        <f t="shared" ca="1" si="1413"/>
        <v>41440.802743056534</v>
      </c>
      <c r="C2887" s="22">
        <f t="shared" ca="1" si="1390"/>
        <v>41440.955231482461</v>
      </c>
      <c r="D2887">
        <f t="shared" si="1418"/>
        <v>276</v>
      </c>
      <c r="E2887" s="23">
        <f t="shared" si="1391"/>
        <v>59</v>
      </c>
      <c r="F2887" s="23">
        <f t="shared" si="1392"/>
        <v>4</v>
      </c>
      <c r="G2887">
        <f t="shared" ca="1" si="1419"/>
        <v>6</v>
      </c>
      <c r="H2887" s="9">
        <f t="shared" ca="1" si="1393"/>
        <v>900.84494894372233</v>
      </c>
      <c r="I2887" s="9">
        <f t="shared" ca="1" si="1394"/>
        <v>3502.5626339432592</v>
      </c>
      <c r="J2887" s="9">
        <f t="shared" ca="1" si="1395"/>
        <v>25226.096261212984</v>
      </c>
      <c r="K2887" s="9">
        <f t="shared" ca="1" si="1396"/>
        <v>49815.157618993806</v>
      </c>
      <c r="L2887" s="9">
        <f t="shared" ca="1" si="1397"/>
        <v>26466.614128251127</v>
      </c>
      <c r="M2887" s="9">
        <f t="shared" ca="1" si="1423"/>
        <v>44076.070060731727</v>
      </c>
      <c r="N2887" s="9">
        <f t="shared" ca="1" si="1423"/>
        <v>23797.139278152627</v>
      </c>
      <c r="O2887" s="9">
        <f t="shared" ca="1" si="1399"/>
        <v>22976.629098279107</v>
      </c>
      <c r="P2887" s="9">
        <f t="shared" ca="1" si="1420"/>
        <v>31106.116776606552</v>
      </c>
      <c r="Q2887" s="9">
        <f t="shared" ca="1" si="1414"/>
        <v>175.60222478011019</v>
      </c>
      <c r="R2887" s="9">
        <f t="shared" si="1400"/>
        <v>8</v>
      </c>
      <c r="S2887" s="23">
        <f t="shared" ca="1" si="1401"/>
        <v>3.6597733390918723</v>
      </c>
      <c r="T2887" s="9">
        <f t="shared" ca="1" si="1415"/>
        <v>39</v>
      </c>
      <c r="U2887" s="9">
        <f t="shared" ca="1" si="1416"/>
        <v>35.184020730739576</v>
      </c>
      <c r="V2887" s="23">
        <f t="shared" ca="1" si="1402"/>
        <v>95.460276648632828</v>
      </c>
      <c r="W2887" s="23">
        <f t="shared" ca="1" si="1417"/>
        <v>1918.6612767107529</v>
      </c>
      <c r="X2887" s="23" t="e">
        <f ca="1">V2887/(S2887-#REF!)</f>
        <v>#REF!</v>
      </c>
      <c r="Y2887" s="9">
        <f t="shared" ca="1" si="1403"/>
        <v>0</v>
      </c>
      <c r="Z2887" s="9">
        <f t="shared" ca="1" si="1404"/>
        <v>0</v>
      </c>
      <c r="AA2887" s="24">
        <f t="shared" ca="1" si="1405"/>
        <v>423.56799523901964</v>
      </c>
      <c r="AB2887" s="9">
        <f t="shared" ca="1" si="1406"/>
        <v>244.32497471797888</v>
      </c>
      <c r="AC2887" s="9">
        <f t="shared" ca="1" si="1407"/>
        <v>129.38546218998368</v>
      </c>
      <c r="AD2887" s="9">
        <f t="shared" ca="1" si="1408"/>
        <v>25.967474976458082</v>
      </c>
      <c r="AE2887">
        <f t="shared" ca="1" si="1424"/>
        <v>2</v>
      </c>
      <c r="AF2887">
        <f t="shared" ca="1" si="1424"/>
        <v>1</v>
      </c>
      <c r="AG2887">
        <f t="shared" ca="1" si="1424"/>
        <v>1</v>
      </c>
      <c r="AH2887">
        <f t="shared" ca="1" si="1424"/>
        <v>0</v>
      </c>
      <c r="AI2887">
        <f t="shared" ca="1" si="1424"/>
        <v>0</v>
      </c>
      <c r="AJ2887">
        <f t="shared" ca="1" si="1424"/>
        <v>0</v>
      </c>
      <c r="AK2887">
        <f t="shared" ca="1" si="1424"/>
        <v>0</v>
      </c>
      <c r="AL2887">
        <f t="shared" ca="1" si="1410"/>
        <v>5.9773339091872435E-2</v>
      </c>
      <c r="AM2887">
        <f t="shared" ca="1" si="1411"/>
        <v>0.51934949952916165</v>
      </c>
    </row>
    <row r="2888" spans="1:39">
      <c r="A2888" s="10">
        <f t="shared" ca="1" si="1412"/>
        <v>41440.966342593572</v>
      </c>
      <c r="B2888" s="22">
        <f t="shared" ca="1" si="1413"/>
        <v>41440.966342593572</v>
      </c>
      <c r="C2888" s="22">
        <f t="shared" ca="1" si="1390"/>
        <v>41441.156458334313</v>
      </c>
      <c r="D2888">
        <f t="shared" si="1418"/>
        <v>276</v>
      </c>
      <c r="E2888" s="23">
        <f t="shared" si="1391"/>
        <v>59</v>
      </c>
      <c r="F2888" s="23">
        <f t="shared" si="1392"/>
        <v>4</v>
      </c>
      <c r="G2888">
        <f t="shared" ca="1" si="1419"/>
        <v>7</v>
      </c>
      <c r="H2888" s="9">
        <f t="shared" ca="1" si="1393"/>
        <v>975.54905069733377</v>
      </c>
      <c r="I2888" s="9">
        <f t="shared" ca="1" si="1394"/>
        <v>3577.2667356968705</v>
      </c>
      <c r="J2888" s="9">
        <f t="shared" ca="1" si="1395"/>
        <v>25300.800362966595</v>
      </c>
      <c r="K2888" s="9">
        <f t="shared" ca="1" si="1396"/>
        <v>49815.157618993806</v>
      </c>
      <c r="L2888" s="9">
        <f t="shared" ca="1" si="1397"/>
        <v>26466.614128251127</v>
      </c>
      <c r="M2888" s="9">
        <f t="shared" ca="1" si="1423"/>
        <v>44150.774162485337</v>
      </c>
      <c r="N2888" s="9">
        <f t="shared" ca="1" si="1423"/>
        <v>23871.843379906237</v>
      </c>
      <c r="O2888" s="9">
        <f t="shared" ca="1" si="1399"/>
        <v>23051.333200032717</v>
      </c>
      <c r="P2888" s="9">
        <f t="shared" ca="1" si="1420"/>
        <v>31106.116776606552</v>
      </c>
      <c r="Q2888" s="9">
        <f t="shared" ca="1" si="1414"/>
        <v>175.6769288818638</v>
      </c>
      <c r="R2888" s="9">
        <f t="shared" si="1400"/>
        <v>8</v>
      </c>
      <c r="S2888" s="23">
        <f t="shared" ca="1" si="1401"/>
        <v>4.5629544247543503</v>
      </c>
      <c r="T2888" s="9">
        <f t="shared" ca="1" si="1415"/>
        <v>33</v>
      </c>
      <c r="U2888" s="9">
        <f t="shared" ca="1" si="1416"/>
        <v>46.635929115662293</v>
      </c>
      <c r="V2888" s="23">
        <f t="shared" ca="1" si="1402"/>
        <v>74.70410175361144</v>
      </c>
      <c r="W2888" s="23">
        <f t="shared" ca="1" si="1417"/>
        <v>0</v>
      </c>
      <c r="X2888" s="23" t="e">
        <f ca="1">V2888/(S2888-#REF!)</f>
        <v>#REF!</v>
      </c>
      <c r="Y2888" s="9">
        <f t="shared" ca="1" si="1403"/>
        <v>0</v>
      </c>
      <c r="Z2888" s="9">
        <f t="shared" ca="1" si="1404"/>
        <v>0</v>
      </c>
      <c r="AA2888" s="24">
        <f t="shared" ca="1" si="1405"/>
        <v>537.47089619892017</v>
      </c>
      <c r="AB2888" s="9">
        <f t="shared" ca="1" si="1406"/>
        <v>314.59246318251968</v>
      </c>
      <c r="AC2888" s="9">
        <f t="shared" ca="1" si="1407"/>
        <v>166.59652291927782</v>
      </c>
      <c r="AD2888" s="9">
        <f t="shared" ca="1" si="1408"/>
        <v>25.967474976458082</v>
      </c>
      <c r="AE2888">
        <f t="shared" ca="1" si="1424"/>
        <v>1</v>
      </c>
      <c r="AF2888">
        <f t="shared" ca="1" si="1424"/>
        <v>1</v>
      </c>
      <c r="AG2888">
        <f t="shared" ca="1" si="1424"/>
        <v>0</v>
      </c>
      <c r="AH2888">
        <f t="shared" ca="1" si="1424"/>
        <v>0</v>
      </c>
      <c r="AI2888">
        <f t="shared" ca="1" si="1424"/>
        <v>0</v>
      </c>
      <c r="AJ2888">
        <f t="shared" ca="1" si="1424"/>
        <v>0</v>
      </c>
      <c r="AK2888">
        <f t="shared" ca="1" si="1424"/>
        <v>0</v>
      </c>
      <c r="AL2888">
        <f t="shared" ca="1" si="1410"/>
        <v>5.9773339091872435E-2</v>
      </c>
      <c r="AM2888">
        <f t="shared" ca="1" si="1411"/>
        <v>0.51934949952916165</v>
      </c>
    </row>
    <row r="2889" spans="1:39">
      <c r="A2889" s="10">
        <f t="shared" ca="1" si="1412"/>
        <v>41441.168263889871</v>
      </c>
      <c r="B2889" s="22">
        <f t="shared" ca="1" si="1413"/>
        <v>41441.168263889871</v>
      </c>
      <c r="C2889" s="22">
        <f t="shared" ca="1" si="1390"/>
        <v>41441.380532408388</v>
      </c>
      <c r="D2889">
        <f t="shared" si="1418"/>
        <v>276</v>
      </c>
      <c r="E2889" s="23">
        <f t="shared" si="1391"/>
        <v>59</v>
      </c>
      <c r="F2889" s="23">
        <f t="shared" si="1392"/>
        <v>4</v>
      </c>
      <c r="G2889">
        <f t="shared" ca="1" si="1419"/>
        <v>7</v>
      </c>
      <c r="H2889" s="9">
        <f t="shared" ca="1" si="1393"/>
        <v>1065.2314542124336</v>
      </c>
      <c r="I2889" s="9">
        <f t="shared" ca="1" si="1394"/>
        <v>3666.9491392119703</v>
      </c>
      <c r="J2889" s="9">
        <f t="shared" ca="1" si="1395"/>
        <v>25390.482766481695</v>
      </c>
      <c r="K2889" s="9">
        <f t="shared" ca="1" si="1396"/>
        <v>49815.157618993806</v>
      </c>
      <c r="L2889" s="9">
        <f t="shared" ca="1" si="1397"/>
        <v>26466.614128251127</v>
      </c>
      <c r="M2889" s="9">
        <f t="shared" ca="1" si="1423"/>
        <v>44240.456566000437</v>
      </c>
      <c r="N2889" s="9">
        <f t="shared" ca="1" si="1423"/>
        <v>23961.525783421337</v>
      </c>
      <c r="O2889" s="9">
        <f t="shared" ca="1" si="1399"/>
        <v>23141.015603547818</v>
      </c>
      <c r="P2889" s="9">
        <f t="shared" ca="1" si="1420"/>
        <v>31106.116776606552</v>
      </c>
      <c r="Q2889" s="9">
        <f t="shared" ca="1" si="1414"/>
        <v>175.7666112853789</v>
      </c>
      <c r="R2889" s="9">
        <f t="shared" si="1400"/>
        <v>8</v>
      </c>
      <c r="S2889" s="23">
        <f t="shared" ca="1" si="1401"/>
        <v>5.0946442063563797</v>
      </c>
      <c r="T2889" s="9">
        <f t="shared" ca="1" si="1415"/>
        <v>5</v>
      </c>
      <c r="U2889" s="9">
        <f t="shared" ca="1" si="1416"/>
        <v>40.719142882968299</v>
      </c>
      <c r="V2889" s="23">
        <f t="shared" ca="1" si="1402"/>
        <v>89.682403515099779</v>
      </c>
      <c r="W2889" s="23">
        <f t="shared" ca="1" si="1417"/>
        <v>0</v>
      </c>
      <c r="X2889" s="23" t="e">
        <f ca="1">V2889/(S2889-#REF!)</f>
        <v>#REF!</v>
      </c>
      <c r="Y2889" s="9">
        <f t="shared" ca="1" si="1403"/>
        <v>40000</v>
      </c>
      <c r="Z2889" s="9">
        <f t="shared" ca="1" si="1404"/>
        <v>1200</v>
      </c>
      <c r="AA2889" s="24">
        <f t="shared" ca="1" si="1405"/>
        <v>604.52390416884009</v>
      </c>
      <c r="AB2889" s="9">
        <f t="shared" ca="1" si="1406"/>
        <v>355.95792819115758</v>
      </c>
      <c r="AC2889" s="9">
        <f t="shared" ca="1" si="1407"/>
        <v>188.50214192128141</v>
      </c>
      <c r="AD2889" s="9">
        <f t="shared" ca="1" si="1408"/>
        <v>25.967474976458082</v>
      </c>
      <c r="AE2889">
        <f t="shared" ca="1" si="1424"/>
        <v>1</v>
      </c>
      <c r="AF2889">
        <f t="shared" ca="1" si="1424"/>
        <v>2</v>
      </c>
      <c r="AG2889">
        <f t="shared" ca="1" si="1424"/>
        <v>0</v>
      </c>
      <c r="AH2889">
        <f t="shared" ca="1" si="1424"/>
        <v>0</v>
      </c>
      <c r="AI2889">
        <f t="shared" ca="1" si="1424"/>
        <v>0</v>
      </c>
      <c r="AJ2889">
        <f t="shared" ca="1" si="1424"/>
        <v>1</v>
      </c>
      <c r="AK2889">
        <f t="shared" ca="1" si="1424"/>
        <v>0</v>
      </c>
      <c r="AL2889">
        <f t="shared" ca="1" si="1410"/>
        <v>5.9773339091872435E-2</v>
      </c>
      <c r="AM2889">
        <f t="shared" ca="1" si="1411"/>
        <v>0.51934949952916165</v>
      </c>
    </row>
    <row r="2890" spans="1:39">
      <c r="A2890" s="10">
        <f t="shared" ca="1" si="1412"/>
        <v>41441.406226852829</v>
      </c>
      <c r="B2890" s="22">
        <f t="shared" ca="1" si="1413"/>
        <v>41441.406226852829</v>
      </c>
      <c r="C2890" s="22">
        <f t="shared" ca="1" si="1390"/>
        <v>41441.558715278756</v>
      </c>
      <c r="D2890">
        <f t="shared" si="1418"/>
        <v>276</v>
      </c>
      <c r="E2890" s="23">
        <f t="shared" si="1391"/>
        <v>59</v>
      </c>
      <c r="F2890" s="23">
        <f t="shared" si="1392"/>
        <v>4</v>
      </c>
      <c r="G2890">
        <f t="shared" ca="1" si="1419"/>
        <v>7</v>
      </c>
      <c r="H2890" s="9">
        <f t="shared" ca="1" si="1393"/>
        <v>0</v>
      </c>
      <c r="I2890" s="9">
        <f t="shared" ca="1" si="1394"/>
        <v>3758.3050716051166</v>
      </c>
      <c r="J2890" s="9">
        <f t="shared" ca="1" si="1395"/>
        <v>25481.838698874843</v>
      </c>
      <c r="K2890" s="9">
        <f t="shared" ca="1" si="1396"/>
        <v>49815.157618993806</v>
      </c>
      <c r="L2890" s="9">
        <f t="shared" ca="1" si="1397"/>
        <v>26466.614128251127</v>
      </c>
      <c r="M2890" s="9">
        <f t="shared" ref="M2890:N2905" ca="1" si="1425">IF(M2889&gt;K2890,0,M2889+$V2890)</f>
        <v>44331.812498393585</v>
      </c>
      <c r="N2890" s="9">
        <f t="shared" ca="1" si="1425"/>
        <v>24052.881715814485</v>
      </c>
      <c r="O2890" s="9">
        <f t="shared" ca="1" si="1399"/>
        <v>23232.371535940965</v>
      </c>
      <c r="P2890" s="9">
        <f t="shared" ca="1" si="1420"/>
        <v>31106.116776606552</v>
      </c>
      <c r="Q2890" s="9">
        <f t="shared" ca="1" si="1414"/>
        <v>175.85796721777206</v>
      </c>
      <c r="R2890" s="9">
        <f t="shared" si="1400"/>
        <v>8</v>
      </c>
      <c r="S2890" s="23">
        <f t="shared" ca="1" si="1401"/>
        <v>3.6597733390918723</v>
      </c>
      <c r="T2890" s="9">
        <f t="shared" ca="1" si="1415"/>
        <v>39</v>
      </c>
      <c r="U2890" s="9">
        <f t="shared" ca="1" si="1416"/>
        <v>35.184020730739576</v>
      </c>
      <c r="V2890" s="23">
        <f t="shared" ca="1" si="1402"/>
        <v>91.355932393146219</v>
      </c>
      <c r="W2890" s="23">
        <f t="shared" ca="1" si="1417"/>
        <v>0</v>
      </c>
      <c r="X2890" s="23" t="e">
        <f ca="1">V2890/(S2890-#REF!)</f>
        <v>#REF!</v>
      </c>
      <c r="Y2890" s="9">
        <f t="shared" ca="1" si="1403"/>
        <v>0</v>
      </c>
      <c r="Z2890" s="9">
        <f t="shared" ca="1" si="1404"/>
        <v>0</v>
      </c>
      <c r="AA2890" s="24">
        <f t="shared" ca="1" si="1405"/>
        <v>423.56799523901964</v>
      </c>
      <c r="AB2890" s="9">
        <f t="shared" ca="1" si="1406"/>
        <v>244.32497471797888</v>
      </c>
      <c r="AC2890" s="9">
        <f t="shared" ca="1" si="1407"/>
        <v>129.38546218998368</v>
      </c>
      <c r="AD2890" s="9">
        <f t="shared" ca="1" si="1408"/>
        <v>25.967474976458082</v>
      </c>
      <c r="AE2890">
        <f t="shared" ref="AE2890:AK2905" ca="1" si="1426">ROUNDDOWN((VLOOKUP($E2890,$A$235:$T$501,AE$534,FALSE)/RAND())^(1/4),0)</f>
        <v>0</v>
      </c>
      <c r="AF2890">
        <f t="shared" ca="1" si="1426"/>
        <v>1</v>
      </c>
      <c r="AG2890">
        <f t="shared" ca="1" si="1426"/>
        <v>0</v>
      </c>
      <c r="AH2890">
        <f t="shared" ca="1" si="1426"/>
        <v>0</v>
      </c>
      <c r="AI2890">
        <f t="shared" ca="1" si="1426"/>
        <v>0</v>
      </c>
      <c r="AJ2890">
        <f t="shared" ca="1" si="1426"/>
        <v>0</v>
      </c>
      <c r="AK2890">
        <f t="shared" ca="1" si="1426"/>
        <v>0</v>
      </c>
      <c r="AL2890">
        <f t="shared" ca="1" si="1410"/>
        <v>5.9773339091872435E-2</v>
      </c>
      <c r="AM2890">
        <f t="shared" ca="1" si="1411"/>
        <v>0.51934949952916165</v>
      </c>
    </row>
    <row r="2891" spans="1:39">
      <c r="A2891" s="10">
        <f t="shared" ca="1" si="1412"/>
        <v>41441.578854167645</v>
      </c>
      <c r="B2891" s="22">
        <f t="shared" ca="1" si="1413"/>
        <v>41441.578854167645</v>
      </c>
      <c r="C2891" s="22">
        <f t="shared" ca="1" si="1390"/>
        <v>41441.808368056532</v>
      </c>
      <c r="D2891">
        <f t="shared" si="1418"/>
        <v>276</v>
      </c>
      <c r="E2891" s="23">
        <f t="shared" si="1391"/>
        <v>59</v>
      </c>
      <c r="F2891" s="23">
        <f t="shared" si="1392"/>
        <v>4</v>
      </c>
      <c r="G2891">
        <f t="shared" ca="1" si="1419"/>
        <v>1</v>
      </c>
      <c r="H2891" s="9">
        <f t="shared" ca="1" si="1393"/>
        <v>0</v>
      </c>
      <c r="I2891" s="9">
        <f t="shared" ca="1" si="1394"/>
        <v>3758.3050716051166</v>
      </c>
      <c r="J2891" s="9">
        <f t="shared" ca="1" si="1395"/>
        <v>25481.838698874843</v>
      </c>
      <c r="K2891" s="9">
        <f t="shared" ca="1" si="1396"/>
        <v>49815.157618993806</v>
      </c>
      <c r="L2891" s="9">
        <f t="shared" ca="1" si="1397"/>
        <v>26466.614128251127</v>
      </c>
      <c r="M2891" s="9">
        <f t="shared" ca="1" si="1425"/>
        <v>44331.812498393585</v>
      </c>
      <c r="N2891" s="9">
        <f t="shared" ca="1" si="1425"/>
        <v>24052.881715814485</v>
      </c>
      <c r="O2891" s="9">
        <f t="shared" ca="1" si="1399"/>
        <v>23232.371535940965</v>
      </c>
      <c r="P2891" s="9">
        <f t="shared" ca="1" si="1420"/>
        <v>31106.116776606552</v>
      </c>
      <c r="Q2891" s="9">
        <f t="shared" ca="1" si="1414"/>
        <v>175.85796721777206</v>
      </c>
      <c r="R2891" s="9">
        <f t="shared" si="1400"/>
        <v>8</v>
      </c>
      <c r="S2891" s="23">
        <f t="shared" ca="1" si="1401"/>
        <v>29.508547901049912</v>
      </c>
      <c r="T2891" s="9">
        <f t="shared" ca="1" si="1415"/>
        <v>30</v>
      </c>
      <c r="U2891" s="9">
        <f t="shared" ca="1" si="1416"/>
        <v>30.772443779686</v>
      </c>
      <c r="V2891" s="23">
        <f t="shared" ca="1" si="1402"/>
        <v>0</v>
      </c>
      <c r="W2891" s="23">
        <f t="shared" ca="1" si="1417"/>
        <v>0</v>
      </c>
      <c r="X2891" s="23" t="e">
        <f ca="1">V2891/(S2891-#REF!)</f>
        <v>#REF!</v>
      </c>
      <c r="Y2891" s="9">
        <f t="shared" ca="1" si="1403"/>
        <v>600</v>
      </c>
      <c r="Z2891" s="9">
        <f t="shared" ca="1" si="1404"/>
        <v>1200</v>
      </c>
      <c r="AA2891" s="24">
        <f t="shared" ca="1" si="1405"/>
        <v>0</v>
      </c>
      <c r="AB2891" s="9">
        <f t="shared" ca="1" si="1406"/>
        <v>2255.3596356383141</v>
      </c>
      <c r="AC2891" s="9">
        <f t="shared" ca="1" si="1407"/>
        <v>1194.354974142655</v>
      </c>
      <c r="AD2891" s="9">
        <f t="shared" ca="1" si="1408"/>
        <v>25.967474976458082</v>
      </c>
      <c r="AE2891">
        <f t="shared" ca="1" si="1426"/>
        <v>1</v>
      </c>
      <c r="AF2891">
        <f t="shared" ca="1" si="1426"/>
        <v>1</v>
      </c>
      <c r="AG2891">
        <f t="shared" ca="1" si="1426"/>
        <v>0</v>
      </c>
      <c r="AH2891">
        <f t="shared" ca="1" si="1426"/>
        <v>0</v>
      </c>
      <c r="AI2891">
        <f t="shared" ca="1" si="1426"/>
        <v>0</v>
      </c>
      <c r="AJ2891">
        <f t="shared" ca="1" si="1426"/>
        <v>0</v>
      </c>
      <c r="AK2891">
        <f t="shared" ca="1" si="1426"/>
        <v>0</v>
      </c>
      <c r="AL2891">
        <f t="shared" ca="1" si="1410"/>
        <v>5.9773339091872435E-2</v>
      </c>
      <c r="AM2891">
        <f t="shared" ca="1" si="1411"/>
        <v>0.51934949952916165</v>
      </c>
    </row>
    <row r="2892" spans="1:39">
      <c r="A2892" s="10">
        <f t="shared" ca="1" si="1412"/>
        <v>41441.819479167643</v>
      </c>
      <c r="B2892" s="22">
        <f t="shared" ca="1" si="1413"/>
        <v>41441.819479167643</v>
      </c>
      <c r="C2892" s="22">
        <f t="shared" ca="1" si="1390"/>
        <v>41442.025324075054</v>
      </c>
      <c r="D2892">
        <f t="shared" si="1418"/>
        <v>276</v>
      </c>
      <c r="E2892" s="23">
        <f t="shared" si="1391"/>
        <v>59</v>
      </c>
      <c r="F2892" s="23">
        <f t="shared" si="1392"/>
        <v>4</v>
      </c>
      <c r="G2892">
        <f t="shared" ca="1" si="1419"/>
        <v>6</v>
      </c>
      <c r="H2892" s="9">
        <f t="shared" ca="1" si="1393"/>
        <v>74.685260375405122</v>
      </c>
      <c r="I2892" s="9">
        <f t="shared" ca="1" si="1394"/>
        <v>3832.9903319805217</v>
      </c>
      <c r="J2892" s="9">
        <f t="shared" ca="1" si="1395"/>
        <v>25556.523959250248</v>
      </c>
      <c r="K2892" s="9">
        <f t="shared" ca="1" si="1396"/>
        <v>49815.157618993806</v>
      </c>
      <c r="L2892" s="9">
        <f t="shared" ca="1" si="1397"/>
        <v>26466.614128251127</v>
      </c>
      <c r="M2892" s="9">
        <f t="shared" ca="1" si="1425"/>
        <v>44406.497758768994</v>
      </c>
      <c r="N2892" s="9">
        <f t="shared" ca="1" si="1425"/>
        <v>24127.56697618989</v>
      </c>
      <c r="O2892" s="9">
        <f t="shared" ca="1" si="1399"/>
        <v>23307.05679631637</v>
      </c>
      <c r="P2892" s="9">
        <f t="shared" ca="1" si="1420"/>
        <v>31106.116776606552</v>
      </c>
      <c r="Q2892" s="9">
        <f t="shared" ca="1" si="1414"/>
        <v>175.93265247814747</v>
      </c>
      <c r="R2892" s="9">
        <f t="shared" si="1400"/>
        <v>8</v>
      </c>
      <c r="S2892" s="23">
        <f t="shared" ca="1" si="1401"/>
        <v>4.9404690128067799</v>
      </c>
      <c r="T2892" s="9">
        <f t="shared" ca="1" si="1415"/>
        <v>56</v>
      </c>
      <c r="U2892" s="9">
        <f t="shared" ca="1" si="1416"/>
        <v>25.688446104406466</v>
      </c>
      <c r="V2892" s="23">
        <f t="shared" ca="1" si="1402"/>
        <v>74.685260375405122</v>
      </c>
      <c r="W2892" s="23">
        <f t="shared" ca="1" si="1417"/>
        <v>1928.9060766991258</v>
      </c>
      <c r="X2892" s="23" t="e">
        <f ca="1">V2892/(S2892-#REF!)</f>
        <v>#REF!</v>
      </c>
      <c r="Y2892" s="9">
        <f t="shared" ca="1" si="1403"/>
        <v>0</v>
      </c>
      <c r="Z2892" s="9">
        <f t="shared" ca="1" si="1404"/>
        <v>0</v>
      </c>
      <c r="AA2892" s="24">
        <f t="shared" ca="1" si="1405"/>
        <v>585.08040376772988</v>
      </c>
      <c r="AB2892" s="9">
        <f t="shared" ca="1" si="1406"/>
        <v>343.96309813299871</v>
      </c>
      <c r="AC2892" s="9">
        <f t="shared" ca="1" si="1407"/>
        <v>182.15012394703791</v>
      </c>
      <c r="AD2892" s="9">
        <f t="shared" ca="1" si="1408"/>
        <v>25.967474976458082</v>
      </c>
      <c r="AE2892">
        <f t="shared" ca="1" si="1426"/>
        <v>0</v>
      </c>
      <c r="AF2892">
        <f t="shared" ca="1" si="1426"/>
        <v>0</v>
      </c>
      <c r="AG2892">
        <f t="shared" ca="1" si="1426"/>
        <v>0</v>
      </c>
      <c r="AH2892">
        <f t="shared" ca="1" si="1426"/>
        <v>0</v>
      </c>
      <c r="AI2892">
        <f t="shared" ca="1" si="1426"/>
        <v>0</v>
      </c>
      <c r="AJ2892">
        <f t="shared" ca="1" si="1426"/>
        <v>0</v>
      </c>
      <c r="AK2892">
        <f t="shared" ca="1" si="1426"/>
        <v>0</v>
      </c>
      <c r="AL2892">
        <f t="shared" ca="1" si="1410"/>
        <v>5.9773339091872435E-2</v>
      </c>
      <c r="AM2892">
        <f t="shared" ca="1" si="1411"/>
        <v>0.51934949952916165</v>
      </c>
    </row>
    <row r="2893" spans="1:39">
      <c r="A2893" s="10">
        <f t="shared" ca="1" si="1412"/>
        <v>41442.039212963944</v>
      </c>
      <c r="B2893" s="22">
        <f t="shared" ca="1" si="1413"/>
        <v>41442.039212963944</v>
      </c>
      <c r="C2893" s="22">
        <f t="shared" ca="1" si="1390"/>
        <v>41442.191701389871</v>
      </c>
      <c r="D2893">
        <f t="shared" si="1418"/>
        <v>276</v>
      </c>
      <c r="E2893" s="23">
        <f t="shared" si="1391"/>
        <v>59</v>
      </c>
      <c r="F2893" s="23">
        <f t="shared" si="1392"/>
        <v>4</v>
      </c>
      <c r="G2893">
        <f t="shared" ca="1" si="1419"/>
        <v>7</v>
      </c>
      <c r="H2893" s="9">
        <f t="shared" ca="1" si="1393"/>
        <v>157.64303062408928</v>
      </c>
      <c r="I2893" s="9">
        <f t="shared" ca="1" si="1394"/>
        <v>3915.9481022292057</v>
      </c>
      <c r="J2893" s="9">
        <f t="shared" ca="1" si="1395"/>
        <v>25639.481729498933</v>
      </c>
      <c r="K2893" s="9">
        <f t="shared" ca="1" si="1396"/>
        <v>49815.157618993806</v>
      </c>
      <c r="L2893" s="9">
        <f t="shared" ca="1" si="1397"/>
        <v>26466.614128251127</v>
      </c>
      <c r="M2893" s="9">
        <f t="shared" ca="1" si="1425"/>
        <v>44489.45552901768</v>
      </c>
      <c r="N2893" s="9">
        <f t="shared" ca="1" si="1425"/>
        <v>24210.524746438576</v>
      </c>
      <c r="O2893" s="9">
        <f t="shared" ca="1" si="1399"/>
        <v>23390.014566565056</v>
      </c>
      <c r="P2893" s="9">
        <f t="shared" ca="1" si="1420"/>
        <v>31106.116776606552</v>
      </c>
      <c r="Q2893" s="9">
        <f t="shared" ca="1" si="1414"/>
        <v>176.01561024839617</v>
      </c>
      <c r="R2893" s="9">
        <f t="shared" si="1400"/>
        <v>8</v>
      </c>
      <c r="S2893" s="23">
        <f t="shared" ca="1" si="1401"/>
        <v>3.6597733390918723</v>
      </c>
      <c r="T2893" s="9">
        <f t="shared" ca="1" si="1415"/>
        <v>39</v>
      </c>
      <c r="U2893" s="9">
        <f t="shared" ca="1" si="1416"/>
        <v>35.184020730739576</v>
      </c>
      <c r="V2893" s="23">
        <f t="shared" ca="1" si="1402"/>
        <v>82.957770248684156</v>
      </c>
      <c r="W2893" s="23">
        <f t="shared" ca="1" si="1417"/>
        <v>0</v>
      </c>
      <c r="X2893" s="23" t="e">
        <f ca="1">V2893/(S2893-#REF!)</f>
        <v>#REF!</v>
      </c>
      <c r="Y2893" s="9">
        <f t="shared" ca="1" si="1403"/>
        <v>0</v>
      </c>
      <c r="Z2893" s="9">
        <f t="shared" ca="1" si="1404"/>
        <v>0</v>
      </c>
      <c r="AA2893" s="24">
        <f t="shared" ca="1" si="1405"/>
        <v>423.56799523901964</v>
      </c>
      <c r="AB2893" s="9">
        <f t="shared" ca="1" si="1406"/>
        <v>244.32497471797888</v>
      </c>
      <c r="AC2893" s="9">
        <f t="shared" ca="1" si="1407"/>
        <v>129.38546218998368</v>
      </c>
      <c r="AD2893" s="9">
        <f t="shared" ca="1" si="1408"/>
        <v>25.967474976458082</v>
      </c>
      <c r="AE2893">
        <f t="shared" ca="1" si="1426"/>
        <v>0</v>
      </c>
      <c r="AF2893">
        <f t="shared" ca="1" si="1426"/>
        <v>1</v>
      </c>
      <c r="AG2893">
        <f t="shared" ca="1" si="1426"/>
        <v>1</v>
      </c>
      <c r="AH2893">
        <f t="shared" ca="1" si="1426"/>
        <v>1</v>
      </c>
      <c r="AI2893">
        <f t="shared" ca="1" si="1426"/>
        <v>0</v>
      </c>
      <c r="AJ2893">
        <f t="shared" ca="1" si="1426"/>
        <v>0</v>
      </c>
      <c r="AK2893">
        <f t="shared" ca="1" si="1426"/>
        <v>0</v>
      </c>
      <c r="AL2893">
        <f t="shared" ca="1" si="1410"/>
        <v>5.9773339091872435E-2</v>
      </c>
      <c r="AM2893">
        <f t="shared" ca="1" si="1411"/>
        <v>0.51934949952916165</v>
      </c>
    </row>
    <row r="2894" spans="1:39">
      <c r="A2894" s="10">
        <f t="shared" ca="1" si="1412"/>
        <v>41442.21184027876</v>
      </c>
      <c r="B2894" s="22">
        <f t="shared" ca="1" si="1413"/>
        <v>41442.21184027876</v>
      </c>
      <c r="C2894" s="22">
        <f t="shared" ca="1" si="1390"/>
        <v>41442.419328704687</v>
      </c>
      <c r="D2894">
        <f t="shared" si="1418"/>
        <v>276</v>
      </c>
      <c r="E2894" s="23">
        <f t="shared" si="1391"/>
        <v>59</v>
      </c>
      <c r="F2894" s="23">
        <f t="shared" si="1392"/>
        <v>4</v>
      </c>
      <c r="G2894">
        <f t="shared" ca="1" si="1419"/>
        <v>6</v>
      </c>
      <c r="H2894" s="9">
        <f t="shared" ca="1" si="1393"/>
        <v>229.64303062408928</v>
      </c>
      <c r="I2894" s="9">
        <f t="shared" ca="1" si="1394"/>
        <v>3987.9481022292057</v>
      </c>
      <c r="J2894" s="9">
        <f t="shared" ca="1" si="1395"/>
        <v>25711.481729498933</v>
      </c>
      <c r="K2894" s="9">
        <f t="shared" ca="1" si="1396"/>
        <v>49815.157618993806</v>
      </c>
      <c r="L2894" s="9">
        <f t="shared" ca="1" si="1397"/>
        <v>26466.614128251127</v>
      </c>
      <c r="M2894" s="9">
        <f t="shared" ca="1" si="1425"/>
        <v>44561.45552901768</v>
      </c>
      <c r="N2894" s="9">
        <f t="shared" ca="1" si="1425"/>
        <v>24282.524746438576</v>
      </c>
      <c r="O2894" s="9">
        <f t="shared" ca="1" si="1399"/>
        <v>23462.014566565056</v>
      </c>
      <c r="P2894" s="9">
        <f t="shared" ca="1" si="1420"/>
        <v>31106.116776606552</v>
      </c>
      <c r="Q2894" s="9">
        <f t="shared" ca="1" si="1414"/>
        <v>176.08761024839617</v>
      </c>
      <c r="R2894" s="9">
        <f t="shared" si="1400"/>
        <v>8</v>
      </c>
      <c r="S2894" s="23">
        <f t="shared" ca="1" si="1401"/>
        <v>4.9797306149467859</v>
      </c>
      <c r="T2894" s="9">
        <f t="shared" ca="1" si="1415"/>
        <v>58</v>
      </c>
      <c r="U2894" s="9">
        <f t="shared" ca="1" si="1416"/>
        <v>47.030213808429835</v>
      </c>
      <c r="V2894" s="23">
        <f t="shared" ca="1" si="1402"/>
        <v>72</v>
      </c>
      <c r="W2894" s="23">
        <f t="shared" ca="1" si="1417"/>
        <v>2026.9983015647827</v>
      </c>
      <c r="X2894" s="23" t="e">
        <f ca="1">V2894/(S2894-#REF!)</f>
        <v>#REF!</v>
      </c>
      <c r="Y2894" s="9">
        <f t="shared" ca="1" si="1403"/>
        <v>0</v>
      </c>
      <c r="Z2894" s="9">
        <f t="shared" ca="1" si="1404"/>
        <v>0</v>
      </c>
      <c r="AA2894" s="24">
        <f t="shared" ca="1" si="1405"/>
        <v>590.03180327229302</v>
      </c>
      <c r="AB2894" s="9">
        <f t="shared" ca="1" si="1406"/>
        <v>347.01765077949113</v>
      </c>
      <c r="AC2894" s="9">
        <f t="shared" ca="1" si="1407"/>
        <v>183.76770195520612</v>
      </c>
      <c r="AD2894" s="9">
        <f t="shared" ca="1" si="1408"/>
        <v>25.967474976458082</v>
      </c>
      <c r="AE2894">
        <f t="shared" ca="1" si="1426"/>
        <v>0</v>
      </c>
      <c r="AF2894">
        <f t="shared" ca="1" si="1426"/>
        <v>0</v>
      </c>
      <c r="AG2894">
        <f t="shared" ca="1" si="1426"/>
        <v>0</v>
      </c>
      <c r="AH2894">
        <f t="shared" ca="1" si="1426"/>
        <v>0</v>
      </c>
      <c r="AI2894">
        <f t="shared" ca="1" si="1426"/>
        <v>0</v>
      </c>
      <c r="AJ2894">
        <f t="shared" ca="1" si="1426"/>
        <v>0</v>
      </c>
      <c r="AK2894">
        <f t="shared" ca="1" si="1426"/>
        <v>0</v>
      </c>
      <c r="AL2894">
        <f t="shared" ca="1" si="1410"/>
        <v>5.9773339091872435E-2</v>
      </c>
      <c r="AM2894">
        <f t="shared" ca="1" si="1411"/>
        <v>0.51934949952916165</v>
      </c>
    </row>
    <row r="2895" spans="1:39">
      <c r="A2895" s="10">
        <f t="shared" ca="1" si="1412"/>
        <v>41442.432523149131</v>
      </c>
      <c r="B2895" s="22">
        <f t="shared" ca="1" si="1413"/>
        <v>41442.432523149131</v>
      </c>
      <c r="C2895" s="22">
        <f t="shared" ca="1" si="1390"/>
        <v>41442.585011575058</v>
      </c>
      <c r="D2895">
        <f t="shared" si="1418"/>
        <v>276</v>
      </c>
      <c r="E2895" s="23">
        <f t="shared" si="1391"/>
        <v>59</v>
      </c>
      <c r="F2895" s="23">
        <f t="shared" si="1392"/>
        <v>4</v>
      </c>
      <c r="G2895">
        <f t="shared" ca="1" si="1419"/>
        <v>7</v>
      </c>
      <c r="H2895" s="9">
        <f t="shared" ca="1" si="1393"/>
        <v>316.65721738026468</v>
      </c>
      <c r="I2895" s="9">
        <f t="shared" ca="1" si="1394"/>
        <v>4074.9622889853808</v>
      </c>
      <c r="J2895" s="9">
        <f t="shared" ca="1" si="1395"/>
        <v>25798.495916255109</v>
      </c>
      <c r="K2895" s="9">
        <f t="shared" ca="1" si="1396"/>
        <v>49815.157618993806</v>
      </c>
      <c r="L2895" s="9">
        <f t="shared" ca="1" si="1397"/>
        <v>26466.614128251127</v>
      </c>
      <c r="M2895" s="9">
        <f t="shared" ca="1" si="1425"/>
        <v>44648.469715773856</v>
      </c>
      <c r="N2895" s="9">
        <f t="shared" ca="1" si="1425"/>
        <v>24369.538933194752</v>
      </c>
      <c r="O2895" s="9">
        <f t="shared" ca="1" si="1399"/>
        <v>23549.028753321232</v>
      </c>
      <c r="P2895" s="9">
        <f t="shared" ca="1" si="1420"/>
        <v>31106.116776606552</v>
      </c>
      <c r="Q2895" s="9">
        <f t="shared" ca="1" si="1414"/>
        <v>176.17462443515234</v>
      </c>
      <c r="R2895" s="9">
        <f t="shared" si="1400"/>
        <v>8</v>
      </c>
      <c r="S2895" s="23">
        <f t="shared" ca="1" si="1401"/>
        <v>3.6597733390918723</v>
      </c>
      <c r="T2895" s="9">
        <f t="shared" ca="1" si="1415"/>
        <v>39</v>
      </c>
      <c r="U2895" s="9">
        <f t="shared" ca="1" si="1416"/>
        <v>35.184020730739576</v>
      </c>
      <c r="V2895" s="23">
        <f t="shared" ca="1" si="1402"/>
        <v>87.014186756175377</v>
      </c>
      <c r="W2895" s="23">
        <f t="shared" ca="1" si="1417"/>
        <v>0</v>
      </c>
      <c r="X2895" s="23" t="e">
        <f ca="1">V2895/(S2895-#REF!)</f>
        <v>#REF!</v>
      </c>
      <c r="Y2895" s="9">
        <f t="shared" ca="1" si="1403"/>
        <v>0</v>
      </c>
      <c r="Z2895" s="9">
        <f t="shared" ca="1" si="1404"/>
        <v>0</v>
      </c>
      <c r="AA2895" s="24">
        <f t="shared" ca="1" si="1405"/>
        <v>423.56799523901964</v>
      </c>
      <c r="AB2895" s="9">
        <f t="shared" ca="1" si="1406"/>
        <v>244.32497471797888</v>
      </c>
      <c r="AC2895" s="9">
        <f t="shared" ca="1" si="1407"/>
        <v>129.38546218998368</v>
      </c>
      <c r="AD2895" s="9">
        <f t="shared" ca="1" si="1408"/>
        <v>25.967474976458082</v>
      </c>
      <c r="AE2895">
        <f t="shared" ca="1" si="1426"/>
        <v>1</v>
      </c>
      <c r="AF2895">
        <f t="shared" ca="1" si="1426"/>
        <v>1</v>
      </c>
      <c r="AG2895">
        <f t="shared" ca="1" si="1426"/>
        <v>0</v>
      </c>
      <c r="AH2895">
        <f t="shared" ca="1" si="1426"/>
        <v>1</v>
      </c>
      <c r="AI2895">
        <f t="shared" ca="1" si="1426"/>
        <v>0</v>
      </c>
      <c r="AJ2895">
        <f t="shared" ca="1" si="1426"/>
        <v>0</v>
      </c>
      <c r="AK2895">
        <f t="shared" ca="1" si="1426"/>
        <v>0</v>
      </c>
      <c r="AL2895">
        <f t="shared" ca="1" si="1410"/>
        <v>5.9773339091872435E-2</v>
      </c>
      <c r="AM2895">
        <f t="shared" ca="1" si="1411"/>
        <v>0.51934949952916165</v>
      </c>
    </row>
    <row r="2896" spans="1:39">
      <c r="A2896" s="10">
        <f t="shared" ca="1" si="1412"/>
        <v>41442.61001157506</v>
      </c>
      <c r="B2896" s="22">
        <f t="shared" ca="1" si="1413"/>
        <v>41442.61001157506</v>
      </c>
      <c r="C2896" s="22">
        <f t="shared" ca="1" si="1390"/>
        <v>41442.811782408397</v>
      </c>
      <c r="D2896">
        <f t="shared" si="1418"/>
        <v>276</v>
      </c>
      <c r="E2896" s="23">
        <f t="shared" si="1391"/>
        <v>59</v>
      </c>
      <c r="F2896" s="23">
        <f t="shared" si="1392"/>
        <v>4</v>
      </c>
      <c r="G2896">
        <f t="shared" ca="1" si="1419"/>
        <v>6</v>
      </c>
      <c r="H2896" s="9">
        <f t="shared" ca="1" si="1393"/>
        <v>388.65721738026468</v>
      </c>
      <c r="I2896" s="9">
        <f t="shared" ca="1" si="1394"/>
        <v>4146.9622889853808</v>
      </c>
      <c r="J2896" s="9">
        <f t="shared" ca="1" si="1395"/>
        <v>25870.495916255109</v>
      </c>
      <c r="K2896" s="9">
        <f t="shared" ca="1" si="1396"/>
        <v>49815.157618993806</v>
      </c>
      <c r="L2896" s="9">
        <f t="shared" ca="1" si="1397"/>
        <v>26466.614128251127</v>
      </c>
      <c r="M2896" s="9">
        <f t="shared" ca="1" si="1425"/>
        <v>44720.469715773856</v>
      </c>
      <c r="N2896" s="9">
        <f t="shared" ca="1" si="1425"/>
        <v>24441.538933194752</v>
      </c>
      <c r="O2896" s="9">
        <f t="shared" ca="1" si="1399"/>
        <v>23621.028753321232</v>
      </c>
      <c r="P2896" s="9">
        <f t="shared" ca="1" si="1420"/>
        <v>31106.116776606552</v>
      </c>
      <c r="Q2896" s="9">
        <f t="shared" ca="1" si="1414"/>
        <v>176.24662443515234</v>
      </c>
      <c r="R2896" s="9">
        <f t="shared" si="1400"/>
        <v>8</v>
      </c>
      <c r="S2896" s="23">
        <f t="shared" ca="1" si="1401"/>
        <v>4.8426226979766485</v>
      </c>
      <c r="T2896" s="9">
        <f t="shared" ca="1" si="1415"/>
        <v>50</v>
      </c>
      <c r="U2896" s="9">
        <f t="shared" ca="1" si="1416"/>
        <v>33.441712715935864</v>
      </c>
      <c r="V2896" s="23">
        <f t="shared" ca="1" si="1402"/>
        <v>72</v>
      </c>
      <c r="W2896" s="23">
        <f t="shared" ca="1" si="1417"/>
        <v>2035.712798233903</v>
      </c>
      <c r="X2896" s="23" t="e">
        <f ca="1">V2896/(S2896-#REF!)</f>
        <v>#REF!</v>
      </c>
      <c r="Y2896" s="9">
        <f t="shared" ca="1" si="1403"/>
        <v>0</v>
      </c>
      <c r="Z2896" s="9">
        <f t="shared" ca="1" si="1404"/>
        <v>0</v>
      </c>
      <c r="AA2896" s="24">
        <f t="shared" ca="1" si="1405"/>
        <v>572.74070878927159</v>
      </c>
      <c r="AB2896" s="9">
        <f t="shared" ca="1" si="1406"/>
        <v>336.35065483921443</v>
      </c>
      <c r="AC2896" s="9">
        <f t="shared" ca="1" si="1407"/>
        <v>178.11885577603644</v>
      </c>
      <c r="AD2896" s="9">
        <f t="shared" ca="1" si="1408"/>
        <v>25.967474976458082</v>
      </c>
      <c r="AE2896">
        <f t="shared" ca="1" si="1426"/>
        <v>1</v>
      </c>
      <c r="AF2896">
        <f t="shared" ca="1" si="1426"/>
        <v>0</v>
      </c>
      <c r="AG2896">
        <f t="shared" ca="1" si="1426"/>
        <v>0</v>
      </c>
      <c r="AH2896">
        <f t="shared" ca="1" si="1426"/>
        <v>0</v>
      </c>
      <c r="AI2896">
        <f t="shared" ca="1" si="1426"/>
        <v>0</v>
      </c>
      <c r="AJ2896">
        <f t="shared" ca="1" si="1426"/>
        <v>0</v>
      </c>
      <c r="AK2896">
        <f t="shared" ca="1" si="1426"/>
        <v>0</v>
      </c>
      <c r="AL2896">
        <f t="shared" ca="1" si="1410"/>
        <v>5.9773339091872435E-2</v>
      </c>
      <c r="AM2896">
        <f t="shared" ca="1" si="1411"/>
        <v>0.51934949952916165</v>
      </c>
    </row>
    <row r="2897" spans="1:39">
      <c r="A2897" s="10">
        <f t="shared" ca="1" si="1412"/>
        <v>41442.837476852837</v>
      </c>
      <c r="B2897" s="22">
        <f t="shared" ca="1" si="1413"/>
        <v>41442.837476852837</v>
      </c>
      <c r="C2897" s="22">
        <f t="shared" ca="1" si="1390"/>
        <v>41442.989965278764</v>
      </c>
      <c r="D2897">
        <f t="shared" si="1418"/>
        <v>276</v>
      </c>
      <c r="E2897" s="23">
        <f t="shared" si="1391"/>
        <v>59</v>
      </c>
      <c r="F2897" s="23">
        <f t="shared" si="1392"/>
        <v>4</v>
      </c>
      <c r="G2897">
        <f t="shared" ca="1" si="1419"/>
        <v>7</v>
      </c>
      <c r="H2897" s="9">
        <f t="shared" ca="1" si="1393"/>
        <v>460.65721738026468</v>
      </c>
      <c r="I2897" s="9">
        <f t="shared" ca="1" si="1394"/>
        <v>4218.9622889853808</v>
      </c>
      <c r="J2897" s="9">
        <f t="shared" ca="1" si="1395"/>
        <v>25942.495916255109</v>
      </c>
      <c r="K2897" s="9">
        <f t="shared" ca="1" si="1396"/>
        <v>49815.157618993806</v>
      </c>
      <c r="L2897" s="9">
        <f t="shared" ca="1" si="1397"/>
        <v>26466.614128251127</v>
      </c>
      <c r="M2897" s="9">
        <f t="shared" ca="1" si="1425"/>
        <v>44792.469715773856</v>
      </c>
      <c r="N2897" s="9">
        <f t="shared" ca="1" si="1425"/>
        <v>24513.538933194752</v>
      </c>
      <c r="O2897" s="9">
        <f t="shared" ca="1" si="1399"/>
        <v>23693.028753321232</v>
      </c>
      <c r="P2897" s="9">
        <f t="shared" ca="1" si="1420"/>
        <v>31106.116776606552</v>
      </c>
      <c r="Q2897" s="9">
        <f t="shared" ca="1" si="1414"/>
        <v>176.31862443515234</v>
      </c>
      <c r="R2897" s="9">
        <f t="shared" si="1400"/>
        <v>8</v>
      </c>
      <c r="S2897" s="23">
        <f t="shared" ca="1" si="1401"/>
        <v>3.6597733390918723</v>
      </c>
      <c r="T2897" s="9">
        <f t="shared" ca="1" si="1415"/>
        <v>39</v>
      </c>
      <c r="U2897" s="9">
        <f t="shared" ca="1" si="1416"/>
        <v>35.184020730739576</v>
      </c>
      <c r="V2897" s="23">
        <f t="shared" ca="1" si="1402"/>
        <v>72</v>
      </c>
      <c r="W2897" s="23">
        <f t="shared" ca="1" si="1417"/>
        <v>0</v>
      </c>
      <c r="X2897" s="23" t="e">
        <f ca="1">V2897/(S2897-#REF!)</f>
        <v>#REF!</v>
      </c>
      <c r="Y2897" s="9">
        <f t="shared" ca="1" si="1403"/>
        <v>0</v>
      </c>
      <c r="Z2897" s="9">
        <f t="shared" ca="1" si="1404"/>
        <v>0</v>
      </c>
      <c r="AA2897" s="24">
        <f t="shared" ca="1" si="1405"/>
        <v>423.56799523901964</v>
      </c>
      <c r="AB2897" s="9">
        <f t="shared" ca="1" si="1406"/>
        <v>244.32497471797888</v>
      </c>
      <c r="AC2897" s="9">
        <f t="shared" ca="1" si="1407"/>
        <v>129.38546218998368</v>
      </c>
      <c r="AD2897" s="9">
        <f t="shared" ca="1" si="1408"/>
        <v>25.967474976458082</v>
      </c>
      <c r="AE2897">
        <f t="shared" ca="1" si="1426"/>
        <v>1</v>
      </c>
      <c r="AF2897">
        <f t="shared" ca="1" si="1426"/>
        <v>0</v>
      </c>
      <c r="AG2897">
        <f t="shared" ca="1" si="1426"/>
        <v>0</v>
      </c>
      <c r="AH2897">
        <f t="shared" ca="1" si="1426"/>
        <v>0</v>
      </c>
      <c r="AI2897">
        <f t="shared" ca="1" si="1426"/>
        <v>0</v>
      </c>
      <c r="AJ2897">
        <f t="shared" ca="1" si="1426"/>
        <v>0</v>
      </c>
      <c r="AK2897">
        <f t="shared" ca="1" si="1426"/>
        <v>0</v>
      </c>
      <c r="AL2897">
        <f t="shared" ca="1" si="1410"/>
        <v>5.9773339091872435E-2</v>
      </c>
      <c r="AM2897">
        <f t="shared" ca="1" si="1411"/>
        <v>0.51934949952916165</v>
      </c>
    </row>
    <row r="2898" spans="1:39">
      <c r="A2898" s="10">
        <f t="shared" ca="1" si="1412"/>
        <v>41443.0107986121</v>
      </c>
      <c r="B2898" s="22">
        <f t="shared" ca="1" si="1413"/>
        <v>41443.0107986121</v>
      </c>
      <c r="C2898" s="22">
        <f t="shared" ca="1" si="1390"/>
        <v>41443.1907986121</v>
      </c>
      <c r="D2898">
        <f t="shared" si="1418"/>
        <v>276</v>
      </c>
      <c r="E2898" s="23">
        <f t="shared" si="1391"/>
        <v>59</v>
      </c>
      <c r="F2898" s="23">
        <f t="shared" si="1392"/>
        <v>4</v>
      </c>
      <c r="G2898">
        <f t="shared" ca="1" si="1419"/>
        <v>7</v>
      </c>
      <c r="H2898" s="9">
        <f t="shared" ca="1" si="1393"/>
        <v>543.5244698333322</v>
      </c>
      <c r="I2898" s="9">
        <f t="shared" ca="1" si="1394"/>
        <v>4301.8295414384484</v>
      </c>
      <c r="J2898" s="9">
        <f t="shared" ca="1" si="1395"/>
        <v>26025.363168708176</v>
      </c>
      <c r="K2898" s="9">
        <f t="shared" ca="1" si="1396"/>
        <v>49815.157618993806</v>
      </c>
      <c r="L2898" s="9">
        <f t="shared" ca="1" si="1397"/>
        <v>26466.614128251127</v>
      </c>
      <c r="M2898" s="9">
        <f t="shared" ca="1" si="1425"/>
        <v>44875.336968226926</v>
      </c>
      <c r="N2898" s="9">
        <f t="shared" ca="1" si="1425"/>
        <v>24596.406185647818</v>
      </c>
      <c r="O2898" s="9">
        <f t="shared" ca="1" si="1399"/>
        <v>23775.896005774299</v>
      </c>
      <c r="P2898" s="9">
        <f t="shared" ca="1" si="1420"/>
        <v>31106.116776606552</v>
      </c>
      <c r="Q2898" s="9">
        <f t="shared" ca="1" si="1414"/>
        <v>176.40149168760541</v>
      </c>
      <c r="R2898" s="9">
        <f t="shared" si="1400"/>
        <v>8</v>
      </c>
      <c r="S2898" s="23">
        <f t="shared" ca="1" si="1401"/>
        <v>4.3200264407984363</v>
      </c>
      <c r="T2898" s="9">
        <f t="shared" ca="1" si="1415"/>
        <v>19</v>
      </c>
      <c r="U2898" s="9">
        <f t="shared" ca="1" si="1416"/>
        <v>12.095186874370484</v>
      </c>
      <c r="V2898" s="23">
        <f t="shared" ca="1" si="1402"/>
        <v>82.867252453067536</v>
      </c>
      <c r="W2898" s="23">
        <f t="shared" ca="1" si="1417"/>
        <v>0</v>
      </c>
      <c r="X2898" s="23" t="e">
        <f ca="1">V2898/(S2898-#REF!)</f>
        <v>#REF!</v>
      </c>
      <c r="Y2898" s="9">
        <f t="shared" ca="1" si="1403"/>
        <v>0</v>
      </c>
      <c r="Z2898" s="9">
        <f t="shared" ca="1" si="1404"/>
        <v>0</v>
      </c>
      <c r="AA2898" s="24">
        <f t="shared" ca="1" si="1405"/>
        <v>506.83451271373809</v>
      </c>
      <c r="AB2898" s="9">
        <f t="shared" ca="1" si="1406"/>
        <v>295.69266603074954</v>
      </c>
      <c r="AC2898" s="9">
        <f t="shared" ca="1" si="1407"/>
        <v>156.58788998029414</v>
      </c>
      <c r="AD2898" s="9">
        <f t="shared" ca="1" si="1408"/>
        <v>25.967474976458082</v>
      </c>
      <c r="AE2898">
        <f t="shared" ca="1" si="1426"/>
        <v>0</v>
      </c>
      <c r="AF2898">
        <f t="shared" ca="1" si="1426"/>
        <v>1</v>
      </c>
      <c r="AG2898">
        <f t="shared" ca="1" si="1426"/>
        <v>0</v>
      </c>
      <c r="AH2898">
        <f t="shared" ca="1" si="1426"/>
        <v>0</v>
      </c>
      <c r="AI2898">
        <f t="shared" ca="1" si="1426"/>
        <v>0</v>
      </c>
      <c r="AJ2898">
        <f t="shared" ca="1" si="1426"/>
        <v>0</v>
      </c>
      <c r="AK2898">
        <f t="shared" ca="1" si="1426"/>
        <v>0</v>
      </c>
      <c r="AL2898">
        <f t="shared" ca="1" si="1410"/>
        <v>5.9773339091872435E-2</v>
      </c>
      <c r="AM2898">
        <f t="shared" ca="1" si="1411"/>
        <v>0.51934949952916165</v>
      </c>
    </row>
    <row r="2899" spans="1:39">
      <c r="A2899" s="10">
        <f t="shared" ca="1" si="1412"/>
        <v>41443.208854167657</v>
      </c>
      <c r="B2899" s="22">
        <f t="shared" ca="1" si="1413"/>
        <v>41443.208854167657</v>
      </c>
      <c r="C2899" s="22">
        <f t="shared" ca="1" si="1390"/>
        <v>41443.361342593584</v>
      </c>
      <c r="D2899">
        <f t="shared" si="1418"/>
        <v>276</v>
      </c>
      <c r="E2899" s="23">
        <f t="shared" si="1391"/>
        <v>59</v>
      </c>
      <c r="F2899" s="23">
        <f t="shared" si="1392"/>
        <v>4</v>
      </c>
      <c r="G2899">
        <f t="shared" ca="1" si="1419"/>
        <v>7</v>
      </c>
      <c r="H2899" s="9">
        <f t="shared" ca="1" si="1393"/>
        <v>615.5244698333322</v>
      </c>
      <c r="I2899" s="9">
        <f t="shared" ca="1" si="1394"/>
        <v>4373.8295414384484</v>
      </c>
      <c r="J2899" s="9">
        <f t="shared" ca="1" si="1395"/>
        <v>26097.363168708176</v>
      </c>
      <c r="K2899" s="9">
        <f t="shared" ca="1" si="1396"/>
        <v>49815.157618993806</v>
      </c>
      <c r="L2899" s="9">
        <f t="shared" ca="1" si="1397"/>
        <v>26466.614128251127</v>
      </c>
      <c r="M2899" s="9">
        <f t="shared" ca="1" si="1425"/>
        <v>44947.336968226926</v>
      </c>
      <c r="N2899" s="9">
        <f t="shared" ca="1" si="1425"/>
        <v>24668.406185647818</v>
      </c>
      <c r="O2899" s="9">
        <f t="shared" ca="1" si="1399"/>
        <v>23847.896005774299</v>
      </c>
      <c r="P2899" s="9">
        <f t="shared" ca="1" si="1420"/>
        <v>31106.116776606552</v>
      </c>
      <c r="Q2899" s="9">
        <f t="shared" ca="1" si="1414"/>
        <v>176.47349168760542</v>
      </c>
      <c r="R2899" s="9">
        <f t="shared" si="1400"/>
        <v>8</v>
      </c>
      <c r="S2899" s="23">
        <f t="shared" ca="1" si="1401"/>
        <v>3.6597733390918723</v>
      </c>
      <c r="T2899" s="9">
        <f t="shared" ca="1" si="1415"/>
        <v>39</v>
      </c>
      <c r="U2899" s="9">
        <f t="shared" ca="1" si="1416"/>
        <v>35.184020730739576</v>
      </c>
      <c r="V2899" s="23">
        <f t="shared" ca="1" si="1402"/>
        <v>72</v>
      </c>
      <c r="W2899" s="23">
        <f t="shared" ca="1" si="1417"/>
        <v>0</v>
      </c>
      <c r="X2899" s="23" t="e">
        <f ca="1">V2899/(S2899-#REF!)</f>
        <v>#REF!</v>
      </c>
      <c r="Y2899" s="9">
        <f t="shared" ca="1" si="1403"/>
        <v>0</v>
      </c>
      <c r="Z2899" s="9">
        <f t="shared" ca="1" si="1404"/>
        <v>0</v>
      </c>
      <c r="AA2899" s="24">
        <f t="shared" ca="1" si="1405"/>
        <v>423.56799523901964</v>
      </c>
      <c r="AB2899" s="9">
        <f t="shared" ca="1" si="1406"/>
        <v>244.32497471797888</v>
      </c>
      <c r="AC2899" s="9">
        <f t="shared" ca="1" si="1407"/>
        <v>129.38546218998368</v>
      </c>
      <c r="AD2899" s="9">
        <f t="shared" ca="1" si="1408"/>
        <v>25.967474976458082</v>
      </c>
      <c r="AE2899">
        <f t="shared" ca="1" si="1426"/>
        <v>1</v>
      </c>
      <c r="AF2899">
        <f t="shared" ca="1" si="1426"/>
        <v>1</v>
      </c>
      <c r="AG2899">
        <f t="shared" ca="1" si="1426"/>
        <v>0</v>
      </c>
      <c r="AH2899">
        <f t="shared" ca="1" si="1426"/>
        <v>0</v>
      </c>
      <c r="AI2899">
        <f t="shared" ca="1" si="1426"/>
        <v>0</v>
      </c>
      <c r="AJ2899">
        <f t="shared" ca="1" si="1426"/>
        <v>0</v>
      </c>
      <c r="AK2899">
        <f t="shared" ca="1" si="1426"/>
        <v>0</v>
      </c>
      <c r="AL2899">
        <f t="shared" ca="1" si="1410"/>
        <v>5.9773339091872435E-2</v>
      </c>
      <c r="AM2899">
        <f t="shared" ca="1" si="1411"/>
        <v>0.51934949952916165</v>
      </c>
    </row>
    <row r="2900" spans="1:39">
      <c r="A2900" s="10">
        <f t="shared" ca="1" si="1412"/>
        <v>41443.382870371359</v>
      </c>
      <c r="B2900" s="22">
        <f t="shared" ca="1" si="1413"/>
        <v>41443.382870371359</v>
      </c>
      <c r="C2900" s="22">
        <f t="shared" ca="1" si="1390"/>
        <v>41443.575740741726</v>
      </c>
      <c r="D2900">
        <f t="shared" si="1418"/>
        <v>276</v>
      </c>
      <c r="E2900" s="23">
        <f t="shared" si="1391"/>
        <v>59</v>
      </c>
      <c r="F2900" s="23">
        <f t="shared" si="1392"/>
        <v>4</v>
      </c>
      <c r="G2900">
        <f t="shared" ca="1" si="1419"/>
        <v>7</v>
      </c>
      <c r="H2900" s="9">
        <f t="shared" ca="1" si="1393"/>
        <v>688.75830485932306</v>
      </c>
      <c r="I2900" s="9">
        <f t="shared" ca="1" si="1394"/>
        <v>4447.063376464439</v>
      </c>
      <c r="J2900" s="9">
        <f t="shared" ca="1" si="1395"/>
        <v>26170.597003734169</v>
      </c>
      <c r="K2900" s="9">
        <f t="shared" ca="1" si="1396"/>
        <v>49815.157618993806</v>
      </c>
      <c r="L2900" s="9">
        <f t="shared" ca="1" si="1397"/>
        <v>26466.614128251127</v>
      </c>
      <c r="M2900" s="9">
        <f t="shared" ca="1" si="1425"/>
        <v>45020.570803252915</v>
      </c>
      <c r="N2900" s="9">
        <f t="shared" ca="1" si="1425"/>
        <v>24741.640020673811</v>
      </c>
      <c r="O2900" s="9">
        <f t="shared" ca="1" si="1399"/>
        <v>23921.129840800291</v>
      </c>
      <c r="P2900" s="9">
        <f t="shared" ca="1" si="1420"/>
        <v>31106.116776606552</v>
      </c>
      <c r="Q2900" s="9">
        <f t="shared" ca="1" si="1414"/>
        <v>176.54672552263142</v>
      </c>
      <c r="R2900" s="9">
        <f t="shared" si="1400"/>
        <v>8</v>
      </c>
      <c r="S2900" s="23">
        <f t="shared" ca="1" si="1401"/>
        <v>4.6289665962295912</v>
      </c>
      <c r="T2900" s="9">
        <f t="shared" ca="1" si="1415"/>
        <v>37</v>
      </c>
      <c r="U2900" s="9">
        <f t="shared" ca="1" si="1416"/>
        <v>44.279746426527709</v>
      </c>
      <c r="V2900" s="23">
        <f t="shared" ca="1" si="1402"/>
        <v>73.233835025990899</v>
      </c>
      <c r="W2900" s="23">
        <f t="shared" ca="1" si="1417"/>
        <v>0</v>
      </c>
      <c r="X2900" s="23" t="e">
        <f ca="1">V2900/(S2900-#REF!)</f>
        <v>#REF!</v>
      </c>
      <c r="Y2900" s="9">
        <f t="shared" ca="1" si="1403"/>
        <v>0</v>
      </c>
      <c r="Z2900" s="9">
        <f t="shared" ca="1" si="1404"/>
        <v>0</v>
      </c>
      <c r="AA2900" s="24">
        <f t="shared" ca="1" si="1405"/>
        <v>545.79589098573763</v>
      </c>
      <c r="AB2900" s="9">
        <f t="shared" ca="1" si="1406"/>
        <v>319.72821012329337</v>
      </c>
      <c r="AC2900" s="9">
        <f t="shared" ca="1" si="1407"/>
        <v>169.31622438405768</v>
      </c>
      <c r="AD2900" s="9">
        <f t="shared" ca="1" si="1408"/>
        <v>25.967474976458082</v>
      </c>
      <c r="AE2900">
        <f t="shared" ca="1" si="1426"/>
        <v>1</v>
      </c>
      <c r="AF2900">
        <f t="shared" ca="1" si="1426"/>
        <v>1</v>
      </c>
      <c r="AG2900">
        <f t="shared" ca="1" si="1426"/>
        <v>0</v>
      </c>
      <c r="AH2900">
        <f t="shared" ca="1" si="1426"/>
        <v>0</v>
      </c>
      <c r="AI2900">
        <f t="shared" ca="1" si="1426"/>
        <v>0</v>
      </c>
      <c r="AJ2900">
        <f t="shared" ca="1" si="1426"/>
        <v>0</v>
      </c>
      <c r="AK2900">
        <f t="shared" ca="1" si="1426"/>
        <v>0</v>
      </c>
      <c r="AL2900">
        <f t="shared" ca="1" si="1410"/>
        <v>5.9773339091872435E-2</v>
      </c>
      <c r="AM2900">
        <f t="shared" ca="1" si="1411"/>
        <v>0.51934949952916165</v>
      </c>
    </row>
    <row r="2901" spans="1:39">
      <c r="A2901" s="10">
        <f t="shared" ca="1" si="1412"/>
        <v>41443.600046297281</v>
      </c>
      <c r="B2901" s="22">
        <f t="shared" ca="1" si="1413"/>
        <v>41443.600046297281</v>
      </c>
      <c r="C2901" s="22">
        <f t="shared" ca="1" si="1390"/>
        <v>41443.788622686166</v>
      </c>
      <c r="D2901">
        <f t="shared" si="1418"/>
        <v>276</v>
      </c>
      <c r="E2901" s="23">
        <f t="shared" si="1391"/>
        <v>59</v>
      </c>
      <c r="F2901" s="23">
        <f t="shared" si="1392"/>
        <v>4</v>
      </c>
      <c r="G2901">
        <f t="shared" ca="1" si="1419"/>
        <v>7</v>
      </c>
      <c r="H2901" s="9">
        <f t="shared" ca="1" si="1393"/>
        <v>770.05033282613374</v>
      </c>
      <c r="I2901" s="9">
        <f t="shared" ca="1" si="1394"/>
        <v>4528.3554044312496</v>
      </c>
      <c r="J2901" s="9">
        <f t="shared" ca="1" si="1395"/>
        <v>26251.889031700979</v>
      </c>
      <c r="K2901" s="9">
        <f t="shared" ca="1" si="1396"/>
        <v>49815.157618993806</v>
      </c>
      <c r="L2901" s="9">
        <f t="shared" ca="1" si="1397"/>
        <v>26466.614128251127</v>
      </c>
      <c r="M2901" s="9">
        <f t="shared" ca="1" si="1425"/>
        <v>45101.862831219725</v>
      </c>
      <c r="N2901" s="9">
        <f t="shared" ca="1" si="1425"/>
        <v>24822.932048640621</v>
      </c>
      <c r="O2901" s="9">
        <f t="shared" ca="1" si="1399"/>
        <v>24002.421868767102</v>
      </c>
      <c r="P2901" s="9">
        <f t="shared" ca="1" si="1420"/>
        <v>31106.116776606552</v>
      </c>
      <c r="Q2901" s="9">
        <f t="shared" ca="1" si="1414"/>
        <v>176.62801755059823</v>
      </c>
      <c r="R2901" s="9">
        <f t="shared" si="1400"/>
        <v>8</v>
      </c>
      <c r="S2901" s="23">
        <f t="shared" ca="1" si="1401"/>
        <v>4.5259954440586831</v>
      </c>
      <c r="T2901" s="9">
        <f t="shared" ca="1" si="1415"/>
        <v>31</v>
      </c>
      <c r="U2901" s="9">
        <f t="shared" ca="1" si="1416"/>
        <v>33.583598611259731</v>
      </c>
      <c r="V2901" s="23">
        <f t="shared" ca="1" si="1402"/>
        <v>81.292027966810636</v>
      </c>
      <c r="W2901" s="23">
        <f t="shared" ca="1" si="1417"/>
        <v>0</v>
      </c>
      <c r="X2901" s="23" t="e">
        <f ca="1">V2901/(S2901-#REF!)</f>
        <v>#REF!</v>
      </c>
      <c r="Y2901" s="9">
        <f t="shared" ca="1" si="1403"/>
        <v>0</v>
      </c>
      <c r="Z2901" s="9">
        <f t="shared" ca="1" si="1404"/>
        <v>0</v>
      </c>
      <c r="AA2901" s="24">
        <f t="shared" ca="1" si="1405"/>
        <v>532.80988725554801</v>
      </c>
      <c r="AB2901" s="9">
        <f t="shared" ca="1" si="1406"/>
        <v>311.71705448439678</v>
      </c>
      <c r="AC2901" s="9">
        <f t="shared" ca="1" si="1407"/>
        <v>165.07381291461633</v>
      </c>
      <c r="AD2901" s="9">
        <f t="shared" ca="1" si="1408"/>
        <v>25.967474976458082</v>
      </c>
      <c r="AE2901">
        <f t="shared" ca="1" si="1426"/>
        <v>1</v>
      </c>
      <c r="AF2901">
        <f t="shared" ca="1" si="1426"/>
        <v>1</v>
      </c>
      <c r="AG2901">
        <f t="shared" ca="1" si="1426"/>
        <v>0</v>
      </c>
      <c r="AH2901">
        <f t="shared" ca="1" si="1426"/>
        <v>0</v>
      </c>
      <c r="AI2901">
        <f t="shared" ca="1" si="1426"/>
        <v>0</v>
      </c>
      <c r="AJ2901">
        <f t="shared" ca="1" si="1426"/>
        <v>0</v>
      </c>
      <c r="AK2901">
        <f t="shared" ca="1" si="1426"/>
        <v>0</v>
      </c>
      <c r="AL2901">
        <f t="shared" ca="1" si="1410"/>
        <v>5.9773339091872435E-2</v>
      </c>
      <c r="AM2901">
        <f t="shared" ca="1" si="1411"/>
        <v>0.51934949952916165</v>
      </c>
    </row>
    <row r="2902" spans="1:39">
      <c r="A2902" s="10">
        <f t="shared" ca="1" si="1412"/>
        <v>41443.812928241721</v>
      </c>
      <c r="B2902" s="22">
        <f t="shared" ca="1" si="1413"/>
        <v>41443.812928241721</v>
      </c>
      <c r="C2902" s="22">
        <f t="shared" ca="1" si="1390"/>
        <v>41443.989490741718</v>
      </c>
      <c r="D2902">
        <f t="shared" si="1418"/>
        <v>276</v>
      </c>
      <c r="E2902" s="23">
        <f t="shared" si="1391"/>
        <v>59</v>
      </c>
      <c r="F2902" s="23">
        <f t="shared" si="1392"/>
        <v>4</v>
      </c>
      <c r="G2902">
        <f t="shared" ca="1" si="1419"/>
        <v>7</v>
      </c>
      <c r="H2902" s="9">
        <f t="shared" ca="1" si="1393"/>
        <v>846.25262772178962</v>
      </c>
      <c r="I2902" s="9">
        <f t="shared" ca="1" si="1394"/>
        <v>4604.5576993269051</v>
      </c>
      <c r="J2902" s="9">
        <f t="shared" ca="1" si="1395"/>
        <v>26328.091326596634</v>
      </c>
      <c r="K2902" s="9">
        <f t="shared" ca="1" si="1396"/>
        <v>49815.157618993806</v>
      </c>
      <c r="L2902" s="9">
        <f t="shared" ca="1" si="1397"/>
        <v>26466.614128251127</v>
      </c>
      <c r="M2902" s="9">
        <f t="shared" ca="1" si="1425"/>
        <v>45178.065126115383</v>
      </c>
      <c r="N2902" s="9">
        <f t="shared" ca="1" si="1425"/>
        <v>24899.134343536276</v>
      </c>
      <c r="O2902" s="9">
        <f t="shared" ca="1" si="1399"/>
        <v>24078.624163662756</v>
      </c>
      <c r="P2902" s="9">
        <f t="shared" ca="1" si="1420"/>
        <v>31106.116776606552</v>
      </c>
      <c r="Q2902" s="9">
        <f t="shared" ca="1" si="1414"/>
        <v>176.7042198454939</v>
      </c>
      <c r="R2902" s="9">
        <f t="shared" si="1400"/>
        <v>8</v>
      </c>
      <c r="S2902" s="23">
        <f t="shared" ca="1" si="1401"/>
        <v>4.237776543360277</v>
      </c>
      <c r="T2902" s="9">
        <f t="shared" ca="1" si="1415"/>
        <v>14</v>
      </c>
      <c r="U2902" s="9">
        <f t="shared" ca="1" si="1416"/>
        <v>15.995556096997461</v>
      </c>
      <c r="V2902" s="23">
        <f t="shared" ca="1" si="1402"/>
        <v>76.202294895655868</v>
      </c>
      <c r="W2902" s="23">
        <f t="shared" ca="1" si="1417"/>
        <v>0</v>
      </c>
      <c r="X2902" s="23" t="e">
        <f ca="1">V2902/(S2902-#REF!)</f>
        <v>#REF!</v>
      </c>
      <c r="Y2902" s="9">
        <f t="shared" ca="1" si="1403"/>
        <v>0</v>
      </c>
      <c r="Z2902" s="9">
        <f t="shared" ca="1" si="1404"/>
        <v>0</v>
      </c>
      <c r="AA2902" s="24">
        <f t="shared" ca="1" si="1405"/>
        <v>496.46172914842577</v>
      </c>
      <c r="AB2902" s="9">
        <f t="shared" ca="1" si="1406"/>
        <v>289.29362401006074</v>
      </c>
      <c r="AC2902" s="9">
        <f t="shared" ca="1" si="1407"/>
        <v>153.19919420584196</v>
      </c>
      <c r="AD2902" s="9">
        <f t="shared" ca="1" si="1408"/>
        <v>25.967474976458082</v>
      </c>
      <c r="AE2902">
        <f t="shared" ca="1" si="1426"/>
        <v>0</v>
      </c>
      <c r="AF2902">
        <f t="shared" ca="1" si="1426"/>
        <v>0</v>
      </c>
      <c r="AG2902">
        <f t="shared" ca="1" si="1426"/>
        <v>0</v>
      </c>
      <c r="AH2902">
        <f t="shared" ca="1" si="1426"/>
        <v>1</v>
      </c>
      <c r="AI2902">
        <f t="shared" ca="1" si="1426"/>
        <v>0</v>
      </c>
      <c r="AJ2902">
        <f t="shared" ca="1" si="1426"/>
        <v>0</v>
      </c>
      <c r="AK2902">
        <f t="shared" ca="1" si="1426"/>
        <v>0</v>
      </c>
      <c r="AL2902">
        <f t="shared" ca="1" si="1410"/>
        <v>5.9773339091872435E-2</v>
      </c>
      <c r="AM2902">
        <f t="shared" ca="1" si="1411"/>
        <v>0.51934949952916165</v>
      </c>
    </row>
    <row r="2903" spans="1:39">
      <c r="A2903" s="10">
        <f t="shared" ca="1" si="1412"/>
        <v>41444.010324075054</v>
      </c>
      <c r="B2903" s="22">
        <f t="shared" ca="1" si="1413"/>
        <v>41444.010324075054</v>
      </c>
      <c r="C2903" s="22">
        <f t="shared" ca="1" si="1390"/>
        <v>41444.228842593569</v>
      </c>
      <c r="D2903">
        <f t="shared" si="1418"/>
        <v>276</v>
      </c>
      <c r="E2903" s="23">
        <f t="shared" si="1391"/>
        <v>59</v>
      </c>
      <c r="F2903" s="23">
        <f t="shared" si="1392"/>
        <v>4</v>
      </c>
      <c r="G2903">
        <f t="shared" ca="1" si="1419"/>
        <v>6</v>
      </c>
      <c r="H2903" s="9">
        <f t="shared" ca="1" si="1393"/>
        <v>928.36535368211503</v>
      </c>
      <c r="I2903" s="9">
        <f t="shared" ca="1" si="1394"/>
        <v>4686.6704252872305</v>
      </c>
      <c r="J2903" s="9">
        <f t="shared" ca="1" si="1395"/>
        <v>26410.204052556957</v>
      </c>
      <c r="K2903" s="9">
        <f t="shared" ca="1" si="1396"/>
        <v>49815.157618993806</v>
      </c>
      <c r="L2903" s="9">
        <f t="shared" ca="1" si="1397"/>
        <v>26466.614128251127</v>
      </c>
      <c r="M2903" s="9">
        <f t="shared" ca="1" si="1425"/>
        <v>45260.177852075707</v>
      </c>
      <c r="N2903" s="9">
        <f t="shared" ca="1" si="1425"/>
        <v>24981.2470694966</v>
      </c>
      <c r="O2903" s="9">
        <f t="shared" ca="1" si="1399"/>
        <v>24160.73688962308</v>
      </c>
      <c r="P2903" s="9">
        <f t="shared" ca="1" si="1420"/>
        <v>31106.116776606552</v>
      </c>
      <c r="Q2903" s="9">
        <f t="shared" ca="1" si="1414"/>
        <v>176.78633257145421</v>
      </c>
      <c r="R2903" s="9">
        <f t="shared" si="1400"/>
        <v>8</v>
      </c>
      <c r="S2903" s="23">
        <f t="shared" ca="1" si="1401"/>
        <v>5.244533563405712</v>
      </c>
      <c r="T2903" s="9">
        <f t="shared" ca="1" si="1415"/>
        <v>14</v>
      </c>
      <c r="U2903" s="9">
        <f t="shared" ca="1" si="1416"/>
        <v>40.320828260562848</v>
      </c>
      <c r="V2903" s="23">
        <f t="shared" ca="1" si="1402"/>
        <v>82.112725960325363</v>
      </c>
      <c r="W2903" s="23">
        <f t="shared" ca="1" si="1417"/>
        <v>1963.0375902085007</v>
      </c>
      <c r="X2903" s="23" t="e">
        <f ca="1">V2903/(S2903-#REF!)</f>
        <v>#REF!</v>
      </c>
      <c r="Y2903" s="9">
        <f t="shared" ca="1" si="1403"/>
        <v>0</v>
      </c>
      <c r="Z2903" s="9">
        <f t="shared" ca="1" si="1404"/>
        <v>0</v>
      </c>
      <c r="AA2903" s="24">
        <f t="shared" ca="1" si="1405"/>
        <v>623.42690475416623</v>
      </c>
      <c r="AB2903" s="9">
        <f t="shared" ca="1" si="1406"/>
        <v>367.61932016959565</v>
      </c>
      <c r="AC2903" s="9">
        <f t="shared" ca="1" si="1407"/>
        <v>194.67758343171391</v>
      </c>
      <c r="AD2903" s="9">
        <f t="shared" ca="1" si="1408"/>
        <v>25.967474976458082</v>
      </c>
      <c r="AE2903">
        <f t="shared" ca="1" si="1426"/>
        <v>1</v>
      </c>
      <c r="AF2903">
        <f t="shared" ca="1" si="1426"/>
        <v>1</v>
      </c>
      <c r="AG2903">
        <f t="shared" ca="1" si="1426"/>
        <v>0</v>
      </c>
      <c r="AH2903">
        <f t="shared" ca="1" si="1426"/>
        <v>0</v>
      </c>
      <c r="AI2903">
        <f t="shared" ca="1" si="1426"/>
        <v>0</v>
      </c>
      <c r="AJ2903">
        <f t="shared" ca="1" si="1426"/>
        <v>0</v>
      </c>
      <c r="AK2903">
        <f t="shared" ca="1" si="1426"/>
        <v>0</v>
      </c>
      <c r="AL2903">
        <f t="shared" ca="1" si="1410"/>
        <v>5.9773339091872435E-2</v>
      </c>
      <c r="AM2903">
        <f t="shared" ca="1" si="1411"/>
        <v>0.51934949952916165</v>
      </c>
    </row>
    <row r="2904" spans="1:39">
      <c r="A2904" s="10">
        <f t="shared" ca="1" si="1412"/>
        <v>41444.249675926905</v>
      </c>
      <c r="B2904" s="22">
        <f t="shared" ca="1" si="1413"/>
        <v>41444.249675926905</v>
      </c>
      <c r="C2904" s="22">
        <f t="shared" ca="1" si="1390"/>
        <v>41444.402164352832</v>
      </c>
      <c r="D2904">
        <f t="shared" si="1418"/>
        <v>276</v>
      </c>
      <c r="E2904" s="23">
        <f t="shared" si="1391"/>
        <v>59</v>
      </c>
      <c r="F2904" s="23">
        <f t="shared" si="1392"/>
        <v>4</v>
      </c>
      <c r="G2904">
        <f t="shared" ca="1" si="1419"/>
        <v>7</v>
      </c>
      <c r="H2904" s="9">
        <f t="shared" ca="1" si="1393"/>
        <v>1020.6938455635592</v>
      </c>
      <c r="I2904" s="9">
        <f t="shared" ca="1" si="1394"/>
        <v>4778.9989171686748</v>
      </c>
      <c r="J2904" s="9">
        <f t="shared" ca="1" si="1395"/>
        <v>26502.5325444384</v>
      </c>
      <c r="K2904" s="9">
        <f t="shared" ca="1" si="1396"/>
        <v>49815.157618993806</v>
      </c>
      <c r="L2904" s="9">
        <f t="shared" ca="1" si="1397"/>
        <v>26466.614128251127</v>
      </c>
      <c r="M2904" s="9">
        <f t="shared" ca="1" si="1425"/>
        <v>45352.506343957153</v>
      </c>
      <c r="N2904" s="9">
        <f t="shared" ca="1" si="1425"/>
        <v>25073.575561378042</v>
      </c>
      <c r="O2904" s="9">
        <f t="shared" ca="1" si="1399"/>
        <v>24253.065381504523</v>
      </c>
      <c r="P2904" s="9">
        <f t="shared" ca="1" si="1420"/>
        <v>31106.116776606552</v>
      </c>
      <c r="Q2904" s="9">
        <f t="shared" ca="1" si="1414"/>
        <v>176.87866106333564</v>
      </c>
      <c r="R2904" s="9">
        <f t="shared" si="1400"/>
        <v>8</v>
      </c>
      <c r="S2904" s="23">
        <f t="shared" ca="1" si="1401"/>
        <v>3.6597733390918723</v>
      </c>
      <c r="T2904" s="9">
        <f t="shared" ca="1" si="1415"/>
        <v>39</v>
      </c>
      <c r="U2904" s="9">
        <f t="shared" ca="1" si="1416"/>
        <v>35.184020730739576</v>
      </c>
      <c r="V2904" s="23">
        <f t="shared" ca="1" si="1402"/>
        <v>92.32849188144418</v>
      </c>
      <c r="W2904" s="23">
        <f t="shared" ca="1" si="1417"/>
        <v>0</v>
      </c>
      <c r="X2904" s="23" t="e">
        <f ca="1">V2904/(S2904-#REF!)</f>
        <v>#REF!</v>
      </c>
      <c r="Y2904" s="9">
        <f t="shared" ca="1" si="1403"/>
        <v>0</v>
      </c>
      <c r="Z2904" s="9">
        <f t="shared" ca="1" si="1404"/>
        <v>0</v>
      </c>
      <c r="AA2904" s="24">
        <f t="shared" ca="1" si="1405"/>
        <v>423.56799523901964</v>
      </c>
      <c r="AB2904" s="9">
        <f t="shared" ca="1" si="1406"/>
        <v>244.32497471797888</v>
      </c>
      <c r="AC2904" s="9">
        <f t="shared" ca="1" si="1407"/>
        <v>129.38546218998368</v>
      </c>
      <c r="AD2904" s="9">
        <f t="shared" ca="1" si="1408"/>
        <v>25.967474976458082</v>
      </c>
      <c r="AE2904">
        <f t="shared" ca="1" si="1426"/>
        <v>0</v>
      </c>
      <c r="AF2904">
        <f t="shared" ca="1" si="1426"/>
        <v>0</v>
      </c>
      <c r="AG2904">
        <f t="shared" ca="1" si="1426"/>
        <v>0</v>
      </c>
      <c r="AH2904">
        <f t="shared" ca="1" si="1426"/>
        <v>0</v>
      </c>
      <c r="AI2904">
        <f t="shared" ca="1" si="1426"/>
        <v>0</v>
      </c>
      <c r="AJ2904">
        <f t="shared" ca="1" si="1426"/>
        <v>0</v>
      </c>
      <c r="AK2904">
        <f t="shared" ca="1" si="1426"/>
        <v>0</v>
      </c>
      <c r="AL2904">
        <f t="shared" ca="1" si="1410"/>
        <v>5.9773339091872435E-2</v>
      </c>
      <c r="AM2904">
        <f t="shared" ca="1" si="1411"/>
        <v>0.51934949952916165</v>
      </c>
    </row>
    <row r="2905" spans="1:39">
      <c r="A2905" s="10">
        <f t="shared" ca="1" si="1412"/>
        <v>41444.41119213061</v>
      </c>
      <c r="B2905" s="22">
        <f t="shared" ca="1" si="1413"/>
        <v>41444.41119213061</v>
      </c>
      <c r="C2905" s="22">
        <f t="shared" ca="1" si="1390"/>
        <v>41444.563680556537</v>
      </c>
      <c r="D2905">
        <f t="shared" si="1418"/>
        <v>276</v>
      </c>
      <c r="E2905" s="23">
        <f t="shared" si="1391"/>
        <v>59</v>
      </c>
      <c r="F2905" s="23">
        <f t="shared" si="1392"/>
        <v>4</v>
      </c>
      <c r="G2905">
        <f t="shared" ca="1" si="1419"/>
        <v>7</v>
      </c>
      <c r="H2905" s="9">
        <f t="shared" ca="1" si="1393"/>
        <v>0</v>
      </c>
      <c r="I2905" s="9">
        <f t="shared" ca="1" si="1394"/>
        <v>4873.0369952695855</v>
      </c>
      <c r="J2905" s="9">
        <f t="shared" ca="1" si="1395"/>
        <v>26596.570622539311</v>
      </c>
      <c r="K2905" s="9">
        <f t="shared" ca="1" si="1396"/>
        <v>49815.157618993806</v>
      </c>
      <c r="L2905" s="9">
        <f t="shared" ca="1" si="1397"/>
        <v>26466.614128251127</v>
      </c>
      <c r="M2905" s="9">
        <f t="shared" ca="1" si="1425"/>
        <v>45446.544422058061</v>
      </c>
      <c r="N2905" s="9">
        <f t="shared" ca="1" si="1425"/>
        <v>25167.613639478954</v>
      </c>
      <c r="O2905" s="9">
        <f t="shared" ca="1" si="1399"/>
        <v>24347.103459605434</v>
      </c>
      <c r="P2905" s="9">
        <f t="shared" ca="1" si="1420"/>
        <v>31106.116776606552</v>
      </c>
      <c r="Q2905" s="9">
        <f t="shared" ca="1" si="1414"/>
        <v>176.97269914143655</v>
      </c>
      <c r="R2905" s="9">
        <f t="shared" si="1400"/>
        <v>8</v>
      </c>
      <c r="S2905" s="23">
        <f t="shared" ca="1" si="1401"/>
        <v>3.6597733390918723</v>
      </c>
      <c r="T2905" s="9">
        <f t="shared" ca="1" si="1415"/>
        <v>39</v>
      </c>
      <c r="U2905" s="9">
        <f t="shared" ca="1" si="1416"/>
        <v>35.184020730739576</v>
      </c>
      <c r="V2905" s="23">
        <f t="shared" ca="1" si="1402"/>
        <v>94.038078100910298</v>
      </c>
      <c r="W2905" s="23">
        <f t="shared" ca="1" si="1417"/>
        <v>0</v>
      </c>
      <c r="X2905" s="23" t="e">
        <f ca="1">V2905/(S2905-#REF!)</f>
        <v>#REF!</v>
      </c>
      <c r="Y2905" s="9">
        <f t="shared" ca="1" si="1403"/>
        <v>0</v>
      </c>
      <c r="Z2905" s="9">
        <f t="shared" ca="1" si="1404"/>
        <v>0</v>
      </c>
      <c r="AA2905" s="24">
        <f t="shared" ca="1" si="1405"/>
        <v>423.56799523901964</v>
      </c>
      <c r="AB2905" s="9">
        <f t="shared" ca="1" si="1406"/>
        <v>244.32497471797888</v>
      </c>
      <c r="AC2905" s="9">
        <f t="shared" ca="1" si="1407"/>
        <v>129.38546218998368</v>
      </c>
      <c r="AD2905" s="9">
        <f t="shared" ca="1" si="1408"/>
        <v>25.967474976458082</v>
      </c>
      <c r="AE2905">
        <f t="shared" ca="1" si="1426"/>
        <v>1</v>
      </c>
      <c r="AF2905">
        <f t="shared" ca="1" si="1426"/>
        <v>1</v>
      </c>
      <c r="AG2905">
        <f t="shared" ca="1" si="1426"/>
        <v>0</v>
      </c>
      <c r="AH2905">
        <f t="shared" ca="1" si="1426"/>
        <v>0</v>
      </c>
      <c r="AI2905">
        <f t="shared" ca="1" si="1426"/>
        <v>0</v>
      </c>
      <c r="AJ2905">
        <f t="shared" ca="1" si="1426"/>
        <v>0</v>
      </c>
      <c r="AK2905">
        <f t="shared" ca="1" si="1426"/>
        <v>0</v>
      </c>
      <c r="AL2905">
        <f t="shared" ca="1" si="1410"/>
        <v>5.9773339091872435E-2</v>
      </c>
      <c r="AM2905">
        <f t="shared" ca="1" si="1411"/>
        <v>0.51934949952916165</v>
      </c>
    </row>
    <row r="2906" spans="1:39">
      <c r="A2906" s="10">
        <f t="shared" ca="1" si="1412"/>
        <v>41444.58243055654</v>
      </c>
      <c r="B2906" s="22">
        <f t="shared" ca="1" si="1413"/>
        <v>41444.58243055654</v>
      </c>
      <c r="C2906" s="22">
        <f t="shared" ref="C2906:C2969" ca="1" si="1427">B2906+TIME(INT($S2906),$T2906,$U2906)</f>
        <v>41444.924050926908</v>
      </c>
      <c r="D2906">
        <f t="shared" si="1418"/>
        <v>276</v>
      </c>
      <c r="E2906" s="23">
        <f t="shared" ref="E2906:E2969" si="1428">VLOOKUP($D2906,$A$48:$F$213,6,FALSE)</f>
        <v>59</v>
      </c>
      <c r="F2906" s="23">
        <f t="shared" ref="F2906:F2969" si="1429">VLOOKUP($D2906,$A$48:$E$213,5,FALSE)</f>
        <v>4</v>
      </c>
      <c r="G2906">
        <f t="shared" ca="1" si="1419"/>
        <v>1</v>
      </c>
      <c r="H2906" s="9">
        <f t="shared" ref="H2906:H2969" ca="1" si="1430">IF(H2905&gt;VLOOKUP(1,$A$518:$L$524,11,FALSE),0,H2905+$V2906)</f>
        <v>0</v>
      </c>
      <c r="I2906" s="9">
        <f t="shared" ref="I2906:I2969" ca="1" si="1431">IF(I2905&gt;VLOOKUP(2,$A$518:$L$524,11,FALSE),0,I2905+$V2906)</f>
        <v>4873.0369952695855</v>
      </c>
      <c r="J2906" s="9">
        <f t="shared" ref="J2906:J2969" ca="1" si="1432">IF(J2905&gt;VLOOKUP(3,$A$518:$L$524,11,FALSE),0,J2905+$V2906)</f>
        <v>26596.570622539311</v>
      </c>
      <c r="K2906" s="9">
        <f t="shared" ref="K2906:K2969" ca="1" si="1433">IF($I2906=0,NORMINV(RAND(),VLOOKUP(4,$A$518:$L$524,11,FALSE),VLOOKUP(4,$A$518:$L$524,12,FALSE)),K2905)</f>
        <v>49815.157618993806</v>
      </c>
      <c r="L2906" s="9">
        <f t="shared" ref="L2906:L2969" ca="1" si="1434">IF($I2906=0,NORMINV(RAND(),VLOOKUP(5,$A$518:$L$524,11,FALSE),VLOOKUP(5,$A$518:$L$524,12,FALSE)),L2905)</f>
        <v>26466.614128251127</v>
      </c>
      <c r="M2906" s="9">
        <f t="shared" ref="M2906:N2921" ca="1" si="1435">IF(M2905&gt;K2906,0,M2905+$V2906)</f>
        <v>45446.544422058061</v>
      </c>
      <c r="N2906" s="9">
        <f t="shared" ca="1" si="1435"/>
        <v>25167.613639478954</v>
      </c>
      <c r="O2906" s="9">
        <f t="shared" ref="O2906:O2969" ca="1" si="1436">IF(O2905+$V2906&gt;P2905,0,O2905+$V2906)</f>
        <v>24347.103459605434</v>
      </c>
      <c r="P2906" s="9">
        <f t="shared" ca="1" si="1420"/>
        <v>31106.116776606552</v>
      </c>
      <c r="Q2906" s="9">
        <f t="shared" ca="1" si="1414"/>
        <v>176.97269914143655</v>
      </c>
      <c r="R2906" s="9">
        <f t="shared" ref="R2906:R2969" si="1437">VLOOKUP($F2906,$A$510:$F$513,6,FALSE)</f>
        <v>8</v>
      </c>
      <c r="S2906" s="23">
        <f t="shared" ref="S2906:S2969" ca="1" si="1438">MAX(VLOOKUP($G2906,$A$518:$F$524,5,FALSE)*0.9,NORMINV(RAND(),VLOOKUP($G2906,$A$518:$F$524,5,FALSE),VLOOKUP($G2906,$A$518:$F$524,6,FALSE)))+VLOOKUP($E2906,$A$236:$T$501,19,FALSE)</f>
        <v>32.199163691436773</v>
      </c>
      <c r="T2906" s="9">
        <f t="shared" ca="1" si="1415"/>
        <v>11</v>
      </c>
      <c r="U2906" s="9">
        <f t="shared" ca="1" si="1416"/>
        <v>56.989289172386634</v>
      </c>
      <c r="V2906" s="23">
        <f t="shared" ref="V2906:V2969" ca="1" si="1439">IF(G2906&lt;6,0,MAX(VLOOKUP($G2906,$A$518:$I$524,8,FALSE)*0.9,NORMINV(RAND(),VLOOKUP($G2906,$A$518:$I$524,8,FALSE),VLOOKUP($G2906,$A$518:$I$524,9,FALSE))))</f>
        <v>0</v>
      </c>
      <c r="W2906" s="23">
        <f t="shared" ca="1" si="1417"/>
        <v>0</v>
      </c>
      <c r="X2906" s="23" t="e">
        <f ca="1">V2906/(S2906-#REF!)</f>
        <v>#REF!</v>
      </c>
      <c r="Y2906" s="9">
        <f t="shared" ref="Y2906:Y2969" ca="1" si="1440">IF(AND(O2906=0,G2906=1),VLOOKUP($D2906,$A$48:$X$213,23,FALSE)*VLOOKUP($D2906,$A$48:$X$213,24,FALSE)*1000,IF(OR($G2906=6,$G2906=7),1000*SUM($AJ2906,AI2906/10,AK2906/5),1)*VLOOKUP($D2906,$A$48:$AL$213,IF($G2906=1,27,IF($G2906=2,31,IF($G2906=3,35,IF(OR($G2906=4,$G2906=5),27,23)))),FALSE))</f>
        <v>600</v>
      </c>
      <c r="Z2906" s="9">
        <f t="shared" ref="Z2906:Z2969" ca="1" si="1441">IF(AND(O2906=0,G2906=1),5000,IF(OR($G2906=6,$G2906=7),SUM($AJ2906,AI2906/10,AK2906/5),1)*VLOOKUP($D2906,$A$48:$AL$213,IF($G2906=1,28,IF($G2906=2,32,IF($G2906=3,36,IF(OR($G2906=4,$G2906=5),28,28)))),FALSE))</f>
        <v>1200</v>
      </c>
      <c r="AA2906" s="24">
        <f t="shared" ref="AA2906:AA2969" ca="1" si="1442">VLOOKUP($G2906,$A$518:$J$524,10,FALSE)*SUM(AB2906:AD2906)*(1+AL2906)</f>
        <v>0</v>
      </c>
      <c r="AB2906" s="9">
        <f t="shared" ref="AB2906:AB2969" ca="1" si="1443">($S2906-$AM2906)/2*(VLOOKUP($D2906,$A$48:$U$213,17,FALSE)*$R2906/100+VLOOKUP($D2906,$A$48:$U$213,19,FALSE)*(1-$R2906/100))</f>
        <v>2464.6895441304118</v>
      </c>
      <c r="AC2906" s="9">
        <f t="shared" ref="AC2906:AC2969" ca="1" si="1444">($S2906-$AM2906)/2*(VLOOKUP($D2906,$A$48:$U$213,18,FALSE)*$R2906/100+VLOOKUP($D2906,$A$48:$U$213,20,FALSE)*(1-$R2906/100))</f>
        <v>1305.2083447065936</v>
      </c>
      <c r="AD2906" s="9">
        <f t="shared" ref="AD2906:AD2969" ca="1" si="1445">$AM2906*VLOOKUP($D2906,$A$48:$U$213,21,FALSE)</f>
        <v>25.967474976458082</v>
      </c>
      <c r="AE2906">
        <f t="shared" ref="AE2906:AK2921" ca="1" si="1446">ROUNDDOWN((VLOOKUP($E2906,$A$235:$T$501,AE$534,FALSE)/RAND())^(1/4),0)</f>
        <v>0</v>
      </c>
      <c r="AF2906">
        <f t="shared" ca="1" si="1446"/>
        <v>0</v>
      </c>
      <c r="AG2906">
        <f t="shared" ca="1" si="1446"/>
        <v>0</v>
      </c>
      <c r="AH2906">
        <f t="shared" ca="1" si="1446"/>
        <v>0</v>
      </c>
      <c r="AI2906">
        <f t="shared" ca="1" si="1446"/>
        <v>0</v>
      </c>
      <c r="AJ2906">
        <f t="shared" ca="1" si="1446"/>
        <v>0</v>
      </c>
      <c r="AK2906">
        <f t="shared" ca="1" si="1446"/>
        <v>0</v>
      </c>
      <c r="AL2906">
        <f t="shared" ref="AL2906:AL2969" ca="1" si="1447">VLOOKUP($E2906,$A$235:$T$501,AL$534,FALSE)</f>
        <v>5.9773339091872435E-2</v>
      </c>
      <c r="AM2906">
        <f t="shared" ref="AM2906:AM2969" ca="1" si="1448">4*VLOOKUP($E2906,$A$235:$T$501,AM$534,FALSE)</f>
        <v>0.51934949952916165</v>
      </c>
    </row>
    <row r="2907" spans="1:39">
      <c r="A2907" s="10">
        <f t="shared" ref="A2907:A2970" ca="1" si="1449">B2907</f>
        <v>41444.946273149129</v>
      </c>
      <c r="B2907" s="22">
        <f t="shared" ref="B2907:B2970" ca="1" si="1450">C2906+IF(VLOOKUP($E2906,$A$236:$B$501,2,FALSE)="Human",TIME(0,MAX(0,INT(NORMINV(RAND(),$C$531,$C$532))),0),TIME(0,$C$534,0))</f>
        <v>41444.946273149129</v>
      </c>
      <c r="C2907" s="22">
        <f t="shared" ca="1" si="1427"/>
        <v>41445.106180556533</v>
      </c>
      <c r="D2907">
        <f t="shared" si="1418"/>
        <v>276</v>
      </c>
      <c r="E2907" s="23">
        <f t="shared" si="1428"/>
        <v>59</v>
      </c>
      <c r="F2907" s="23">
        <f t="shared" si="1429"/>
        <v>4</v>
      </c>
      <c r="G2907">
        <f t="shared" ca="1" si="1419"/>
        <v>6</v>
      </c>
      <c r="H2907" s="9">
        <f t="shared" ca="1" si="1430"/>
        <v>96.321898599764751</v>
      </c>
      <c r="I2907" s="9">
        <f t="shared" ca="1" si="1431"/>
        <v>4969.3588938693501</v>
      </c>
      <c r="J2907" s="9">
        <f t="shared" ca="1" si="1432"/>
        <v>26692.892521139078</v>
      </c>
      <c r="K2907" s="9">
        <f t="shared" ca="1" si="1433"/>
        <v>49815.157618993806</v>
      </c>
      <c r="L2907" s="9">
        <f t="shared" ca="1" si="1434"/>
        <v>26466.614128251127</v>
      </c>
      <c r="M2907" s="9">
        <f t="shared" ca="1" si="1435"/>
        <v>45542.866320657828</v>
      </c>
      <c r="N2907" s="9">
        <f t="shared" ca="1" si="1435"/>
        <v>25263.93553807872</v>
      </c>
      <c r="O2907" s="9">
        <f t="shared" ca="1" si="1436"/>
        <v>24443.425358205201</v>
      </c>
      <c r="P2907" s="9">
        <f t="shared" ca="1" si="1420"/>
        <v>31106.116776606552</v>
      </c>
      <c r="Q2907" s="9">
        <f t="shared" ref="Q2907:Q2970" ca="1" si="1451">V2907/1000+Q2906</f>
        <v>177.06902104003632</v>
      </c>
      <c r="R2907" s="9">
        <f t="shared" si="1437"/>
        <v>8</v>
      </c>
      <c r="S2907" s="23">
        <f t="shared" ca="1" si="1438"/>
        <v>3.8378467208315783</v>
      </c>
      <c r="T2907" s="9">
        <f t="shared" ref="T2907:T2970" ca="1" si="1452">INT((S2907-INT(S2907))*60)</f>
        <v>50</v>
      </c>
      <c r="U2907" s="9">
        <f t="shared" ref="U2907:U2970" ca="1" si="1453">S2907*3600-INT(S2907)*3600-T2907*60</f>
        <v>16.248194993680954</v>
      </c>
      <c r="V2907" s="23">
        <f t="shared" ca="1" si="1439"/>
        <v>96.321898599764751</v>
      </c>
      <c r="W2907" s="23">
        <f t="shared" ref="W2907:W2970" ca="1" si="1454">4*IF(G2907=6,NORMINV(RAND(),VLOOKUP($D2907,$A$47:$K$213,10,FALSE)*0.8,VLOOKUP($D2907,$A$47:$K$213,10,FALSE)/20),0)</f>
        <v>1947.6942788707574</v>
      </c>
      <c r="X2907" s="23" t="e">
        <f ca="1">V2907/(S2907-#REF!)</f>
        <v>#REF!</v>
      </c>
      <c r="Y2907" s="9">
        <f t="shared" ca="1" si="1440"/>
        <v>0</v>
      </c>
      <c r="Z2907" s="9">
        <f t="shared" ca="1" si="1441"/>
        <v>0</v>
      </c>
      <c r="AA2907" s="24">
        <f t="shared" ca="1" si="1442"/>
        <v>446.02536850101035</v>
      </c>
      <c r="AB2907" s="9">
        <f t="shared" ca="1" si="1443"/>
        <v>258.17908381732798</v>
      </c>
      <c r="AC2907" s="9">
        <f t="shared" ca="1" si="1444"/>
        <v>136.72208551765956</v>
      </c>
      <c r="AD2907" s="9">
        <f t="shared" ca="1" si="1445"/>
        <v>25.967474976458082</v>
      </c>
      <c r="AE2907">
        <f t="shared" ca="1" si="1446"/>
        <v>1</v>
      </c>
      <c r="AF2907">
        <f t="shared" ca="1" si="1446"/>
        <v>2</v>
      </c>
      <c r="AG2907">
        <f t="shared" ca="1" si="1446"/>
        <v>0</v>
      </c>
      <c r="AH2907">
        <f t="shared" ca="1" si="1446"/>
        <v>0</v>
      </c>
      <c r="AI2907">
        <f t="shared" ca="1" si="1446"/>
        <v>0</v>
      </c>
      <c r="AJ2907">
        <f t="shared" ca="1" si="1446"/>
        <v>0</v>
      </c>
      <c r="AK2907">
        <f t="shared" ca="1" si="1446"/>
        <v>0</v>
      </c>
      <c r="AL2907">
        <f t="shared" ca="1" si="1447"/>
        <v>5.9773339091872435E-2</v>
      </c>
      <c r="AM2907">
        <f t="shared" ca="1" si="1448"/>
        <v>0.51934949952916165</v>
      </c>
    </row>
    <row r="2908" spans="1:39">
      <c r="A2908" s="10">
        <f t="shared" ca="1" si="1449"/>
        <v>41445.120763889863</v>
      </c>
      <c r="B2908" s="22">
        <f t="shared" ca="1" si="1450"/>
        <v>41445.120763889863</v>
      </c>
      <c r="C2908" s="22">
        <f t="shared" ca="1" si="1427"/>
        <v>41445.308773149125</v>
      </c>
      <c r="D2908">
        <f t="shared" ref="D2908:D2971" si="1455">D2907</f>
        <v>276</v>
      </c>
      <c r="E2908" s="23">
        <f t="shared" si="1428"/>
        <v>59</v>
      </c>
      <c r="F2908" s="23">
        <f t="shared" si="1429"/>
        <v>4</v>
      </c>
      <c r="G2908">
        <f t="shared" ref="G2908:G2971" ca="1" si="1456">IF(G2907&lt;6,ROUND(RAND()+6,0),IF(OR(H2907=0,O2907=0),1,IF(I2907=0,2,IF(J2907=0,3,IF(K2907=0,4,IF(L2907=0,5,ROUND(RAND()+6,0)))))))</f>
        <v>7</v>
      </c>
      <c r="H2908" s="9">
        <f t="shared" ca="1" si="1430"/>
        <v>176.48058118863673</v>
      </c>
      <c r="I2908" s="9">
        <f t="shared" ca="1" si="1431"/>
        <v>5049.5175764582218</v>
      </c>
      <c r="J2908" s="9">
        <f t="shared" ca="1" si="1432"/>
        <v>26773.051203727951</v>
      </c>
      <c r="K2908" s="9">
        <f t="shared" ca="1" si="1433"/>
        <v>49815.157618993806</v>
      </c>
      <c r="L2908" s="9">
        <f t="shared" ca="1" si="1434"/>
        <v>26466.614128251127</v>
      </c>
      <c r="M2908" s="9">
        <f t="shared" ca="1" si="1435"/>
        <v>45623.025003246701</v>
      </c>
      <c r="N2908" s="9">
        <f t="shared" ca="1" si="1435"/>
        <v>25344.094220667594</v>
      </c>
      <c r="O2908" s="9">
        <f t="shared" ca="1" si="1436"/>
        <v>24523.584040794074</v>
      </c>
      <c r="P2908" s="9">
        <f t="shared" ref="P2908:P2971" ca="1" si="1457">IF(O2908=0,NORMINV(RAND(),P$537,5000),P2907)</f>
        <v>31106.116776606552</v>
      </c>
      <c r="Q2908" s="9">
        <f t="shared" ca="1" si="1451"/>
        <v>177.14917972262518</v>
      </c>
      <c r="R2908" s="9">
        <f t="shared" si="1437"/>
        <v>8</v>
      </c>
      <c r="S2908" s="23">
        <f t="shared" ca="1" si="1438"/>
        <v>4.5124734620472173</v>
      </c>
      <c r="T2908" s="9">
        <f t="shared" ca="1" si="1452"/>
        <v>30</v>
      </c>
      <c r="U2908" s="9">
        <f t="shared" ca="1" si="1453"/>
        <v>44.904463369983205</v>
      </c>
      <c r="V2908" s="23">
        <f t="shared" ca="1" si="1439"/>
        <v>80.158682588871969</v>
      </c>
      <c r="W2908" s="23">
        <f t="shared" ca="1" si="1454"/>
        <v>0</v>
      </c>
      <c r="X2908" s="23" t="e">
        <f ca="1">V2908/(S2908-#REF!)</f>
        <v>#REF!</v>
      </c>
      <c r="Y2908" s="9">
        <f t="shared" ca="1" si="1440"/>
        <v>0</v>
      </c>
      <c r="Z2908" s="9">
        <f t="shared" ca="1" si="1441"/>
        <v>0</v>
      </c>
      <c r="AA2908" s="24">
        <f t="shared" ca="1" si="1442"/>
        <v>531.10458916828361</v>
      </c>
      <c r="AB2908" s="9">
        <f t="shared" ca="1" si="1443"/>
        <v>310.66504428390471</v>
      </c>
      <c r="AC2908" s="9">
        <f t="shared" ca="1" si="1444"/>
        <v>164.51670725574391</v>
      </c>
      <c r="AD2908" s="9">
        <f t="shared" ca="1" si="1445"/>
        <v>25.967474976458082</v>
      </c>
      <c r="AE2908">
        <f t="shared" ca="1" si="1446"/>
        <v>1</v>
      </c>
      <c r="AF2908">
        <f t="shared" ca="1" si="1446"/>
        <v>1</v>
      </c>
      <c r="AG2908">
        <f t="shared" ca="1" si="1446"/>
        <v>0</v>
      </c>
      <c r="AH2908">
        <f t="shared" ca="1" si="1446"/>
        <v>0</v>
      </c>
      <c r="AI2908">
        <f t="shared" ca="1" si="1446"/>
        <v>0</v>
      </c>
      <c r="AJ2908">
        <f t="shared" ca="1" si="1446"/>
        <v>0</v>
      </c>
      <c r="AK2908">
        <f t="shared" ca="1" si="1446"/>
        <v>0</v>
      </c>
      <c r="AL2908">
        <f t="shared" ca="1" si="1447"/>
        <v>5.9773339091872435E-2</v>
      </c>
      <c r="AM2908">
        <f t="shared" ca="1" si="1448"/>
        <v>0.51934949952916165</v>
      </c>
    </row>
    <row r="2909" spans="1:39">
      <c r="A2909" s="10">
        <f t="shared" ca="1" si="1449"/>
        <v>41445.327523149128</v>
      </c>
      <c r="B2909" s="22">
        <f t="shared" ca="1" si="1450"/>
        <v>41445.327523149128</v>
      </c>
      <c r="C2909" s="22">
        <f t="shared" ca="1" si="1427"/>
        <v>41445.480011575055</v>
      </c>
      <c r="D2909">
        <f t="shared" si="1455"/>
        <v>276</v>
      </c>
      <c r="E2909" s="23">
        <f t="shared" si="1428"/>
        <v>59</v>
      </c>
      <c r="F2909" s="23">
        <f t="shared" si="1429"/>
        <v>4</v>
      </c>
      <c r="G2909">
        <f t="shared" ca="1" si="1456"/>
        <v>7</v>
      </c>
      <c r="H2909" s="9">
        <f t="shared" ca="1" si="1430"/>
        <v>248.87039756624745</v>
      </c>
      <c r="I2909" s="9">
        <f t="shared" ca="1" si="1431"/>
        <v>5121.9073928358321</v>
      </c>
      <c r="J2909" s="9">
        <f t="shared" ca="1" si="1432"/>
        <v>26845.441020105562</v>
      </c>
      <c r="K2909" s="9">
        <f t="shared" ca="1" si="1433"/>
        <v>49815.157618993806</v>
      </c>
      <c r="L2909" s="9">
        <f t="shared" ca="1" si="1434"/>
        <v>26466.614128251127</v>
      </c>
      <c r="M2909" s="9">
        <f t="shared" ca="1" si="1435"/>
        <v>45695.414819624311</v>
      </c>
      <c r="N2909" s="9">
        <f t="shared" ca="1" si="1435"/>
        <v>25416.484037045204</v>
      </c>
      <c r="O2909" s="9">
        <f t="shared" ca="1" si="1436"/>
        <v>24595.973857171684</v>
      </c>
      <c r="P2909" s="9">
        <f t="shared" ca="1" si="1457"/>
        <v>31106.116776606552</v>
      </c>
      <c r="Q2909" s="9">
        <f t="shared" ca="1" si="1451"/>
        <v>177.22156953900279</v>
      </c>
      <c r="R2909" s="9">
        <f t="shared" si="1437"/>
        <v>8</v>
      </c>
      <c r="S2909" s="23">
        <f t="shared" ca="1" si="1438"/>
        <v>3.6597733390918723</v>
      </c>
      <c r="T2909" s="9">
        <f t="shared" ca="1" si="1452"/>
        <v>39</v>
      </c>
      <c r="U2909" s="9">
        <f t="shared" ca="1" si="1453"/>
        <v>35.184020730739576</v>
      </c>
      <c r="V2909" s="23">
        <f t="shared" ca="1" si="1439"/>
        <v>72.3898163776107</v>
      </c>
      <c r="W2909" s="23">
        <f t="shared" ca="1" si="1454"/>
        <v>0</v>
      </c>
      <c r="X2909" s="23" t="e">
        <f ca="1">V2909/(S2909-#REF!)</f>
        <v>#REF!</v>
      </c>
      <c r="Y2909" s="9">
        <f t="shared" ca="1" si="1440"/>
        <v>0</v>
      </c>
      <c r="Z2909" s="9">
        <f t="shared" ca="1" si="1441"/>
        <v>0</v>
      </c>
      <c r="AA2909" s="24">
        <f t="shared" ca="1" si="1442"/>
        <v>423.56799523901964</v>
      </c>
      <c r="AB2909" s="9">
        <f t="shared" ca="1" si="1443"/>
        <v>244.32497471797888</v>
      </c>
      <c r="AC2909" s="9">
        <f t="shared" ca="1" si="1444"/>
        <v>129.38546218998368</v>
      </c>
      <c r="AD2909" s="9">
        <f t="shared" ca="1" si="1445"/>
        <v>25.967474976458082</v>
      </c>
      <c r="AE2909">
        <f t="shared" ca="1" si="1446"/>
        <v>0</v>
      </c>
      <c r="AF2909">
        <f t="shared" ca="1" si="1446"/>
        <v>1</v>
      </c>
      <c r="AG2909">
        <f t="shared" ca="1" si="1446"/>
        <v>0</v>
      </c>
      <c r="AH2909">
        <f t="shared" ca="1" si="1446"/>
        <v>0</v>
      </c>
      <c r="AI2909">
        <f t="shared" ca="1" si="1446"/>
        <v>0</v>
      </c>
      <c r="AJ2909">
        <f t="shared" ca="1" si="1446"/>
        <v>0</v>
      </c>
      <c r="AK2909">
        <f t="shared" ca="1" si="1446"/>
        <v>0</v>
      </c>
      <c r="AL2909">
        <f t="shared" ca="1" si="1447"/>
        <v>5.9773339091872435E-2</v>
      </c>
      <c r="AM2909">
        <f t="shared" ca="1" si="1448"/>
        <v>0.51934949952916165</v>
      </c>
    </row>
    <row r="2910" spans="1:39">
      <c r="A2910" s="10">
        <f t="shared" ca="1" si="1449"/>
        <v>41445.50431713061</v>
      </c>
      <c r="B2910" s="22">
        <f t="shared" ca="1" si="1450"/>
        <v>41445.50431713061</v>
      </c>
      <c r="C2910" s="22">
        <f t="shared" ca="1" si="1427"/>
        <v>41445.656805556537</v>
      </c>
      <c r="D2910">
        <f t="shared" si="1455"/>
        <v>276</v>
      </c>
      <c r="E2910" s="23">
        <f t="shared" si="1428"/>
        <v>59</v>
      </c>
      <c r="F2910" s="23">
        <f t="shared" si="1429"/>
        <v>4</v>
      </c>
      <c r="G2910">
        <f t="shared" ca="1" si="1456"/>
        <v>6</v>
      </c>
      <c r="H2910" s="9">
        <f t="shared" ca="1" si="1430"/>
        <v>333.45347546074731</v>
      </c>
      <c r="I2910" s="9">
        <f t="shared" ca="1" si="1431"/>
        <v>5206.4904707303322</v>
      </c>
      <c r="J2910" s="9">
        <f t="shared" ca="1" si="1432"/>
        <v>26930.02409800006</v>
      </c>
      <c r="K2910" s="9">
        <f t="shared" ca="1" si="1433"/>
        <v>49815.157618993806</v>
      </c>
      <c r="L2910" s="9">
        <f t="shared" ca="1" si="1434"/>
        <v>26466.614128251127</v>
      </c>
      <c r="M2910" s="9">
        <f t="shared" ca="1" si="1435"/>
        <v>45779.997897518813</v>
      </c>
      <c r="N2910" s="9">
        <f t="shared" ca="1" si="1435"/>
        <v>25501.067114939702</v>
      </c>
      <c r="O2910" s="9">
        <f t="shared" ca="1" si="1436"/>
        <v>24680.556935066183</v>
      </c>
      <c r="P2910" s="9">
        <f t="shared" ca="1" si="1457"/>
        <v>31106.116776606552</v>
      </c>
      <c r="Q2910" s="9">
        <f t="shared" ca="1" si="1451"/>
        <v>177.30615261689729</v>
      </c>
      <c r="R2910" s="9">
        <f t="shared" si="1437"/>
        <v>8</v>
      </c>
      <c r="S2910" s="23">
        <f t="shared" ca="1" si="1438"/>
        <v>3.6597733390918723</v>
      </c>
      <c r="T2910" s="9">
        <f t="shared" ca="1" si="1452"/>
        <v>39</v>
      </c>
      <c r="U2910" s="9">
        <f t="shared" ca="1" si="1453"/>
        <v>35.184020730739576</v>
      </c>
      <c r="V2910" s="23">
        <f t="shared" ca="1" si="1439"/>
        <v>84.58307789449988</v>
      </c>
      <c r="W2910" s="23">
        <f t="shared" ca="1" si="1454"/>
        <v>1993.8124766659487</v>
      </c>
      <c r="X2910" s="23" t="e">
        <f ca="1">V2910/(S2910-#REF!)</f>
        <v>#REF!</v>
      </c>
      <c r="Y2910" s="9">
        <f t="shared" ca="1" si="1440"/>
        <v>0</v>
      </c>
      <c r="Z2910" s="9">
        <f t="shared" ca="1" si="1441"/>
        <v>0</v>
      </c>
      <c r="AA2910" s="24">
        <f t="shared" ca="1" si="1442"/>
        <v>423.56799523901964</v>
      </c>
      <c r="AB2910" s="9">
        <f t="shared" ca="1" si="1443"/>
        <v>244.32497471797888</v>
      </c>
      <c r="AC2910" s="9">
        <f t="shared" ca="1" si="1444"/>
        <v>129.38546218998368</v>
      </c>
      <c r="AD2910" s="9">
        <f t="shared" ca="1" si="1445"/>
        <v>25.967474976458082</v>
      </c>
      <c r="AE2910">
        <f t="shared" ca="1" si="1446"/>
        <v>1</v>
      </c>
      <c r="AF2910">
        <f t="shared" ca="1" si="1446"/>
        <v>1</v>
      </c>
      <c r="AG2910">
        <f t="shared" ca="1" si="1446"/>
        <v>0</v>
      </c>
      <c r="AH2910">
        <f t="shared" ca="1" si="1446"/>
        <v>0</v>
      </c>
      <c r="AI2910">
        <f t="shared" ca="1" si="1446"/>
        <v>0</v>
      </c>
      <c r="AJ2910">
        <f t="shared" ca="1" si="1446"/>
        <v>0</v>
      </c>
      <c r="AK2910">
        <f t="shared" ca="1" si="1446"/>
        <v>0</v>
      </c>
      <c r="AL2910">
        <f t="shared" ca="1" si="1447"/>
        <v>5.9773339091872435E-2</v>
      </c>
      <c r="AM2910">
        <f t="shared" ca="1" si="1448"/>
        <v>0.51934949952916165</v>
      </c>
    </row>
    <row r="2911" spans="1:39">
      <c r="A2911" s="10">
        <f t="shared" ca="1" si="1449"/>
        <v>41445.674166667646</v>
      </c>
      <c r="B2911" s="22">
        <f t="shared" ca="1" si="1450"/>
        <v>41445.674166667646</v>
      </c>
      <c r="C2911" s="22">
        <f t="shared" ca="1" si="1427"/>
        <v>41445.842118056535</v>
      </c>
      <c r="D2911">
        <f t="shared" si="1455"/>
        <v>276</v>
      </c>
      <c r="E2911" s="23">
        <f t="shared" si="1428"/>
        <v>59</v>
      </c>
      <c r="F2911" s="23">
        <f t="shared" si="1429"/>
        <v>4</v>
      </c>
      <c r="G2911">
        <f t="shared" ca="1" si="1456"/>
        <v>6</v>
      </c>
      <c r="H2911" s="9">
        <f t="shared" ca="1" si="1430"/>
        <v>408.35846612542048</v>
      </c>
      <c r="I2911" s="9">
        <f t="shared" ca="1" si="1431"/>
        <v>5281.3954613950054</v>
      </c>
      <c r="J2911" s="9">
        <f t="shared" ca="1" si="1432"/>
        <v>27004.929088664732</v>
      </c>
      <c r="K2911" s="9">
        <f t="shared" ca="1" si="1433"/>
        <v>49815.157618993806</v>
      </c>
      <c r="L2911" s="9">
        <f t="shared" ca="1" si="1434"/>
        <v>26466.614128251127</v>
      </c>
      <c r="M2911" s="9">
        <f t="shared" ca="1" si="1435"/>
        <v>45854.902888183489</v>
      </c>
      <c r="N2911" s="9">
        <f t="shared" ca="1" si="1435"/>
        <v>25575.972105604375</v>
      </c>
      <c r="O2911" s="9">
        <f t="shared" ca="1" si="1436"/>
        <v>24755.461925730855</v>
      </c>
      <c r="P2911" s="9">
        <f t="shared" ca="1" si="1457"/>
        <v>31106.116776606552</v>
      </c>
      <c r="Q2911" s="9">
        <f t="shared" ca="1" si="1451"/>
        <v>177.38105760756196</v>
      </c>
      <c r="R2911" s="9">
        <f t="shared" si="1437"/>
        <v>8</v>
      </c>
      <c r="S2911" s="23">
        <f t="shared" ca="1" si="1438"/>
        <v>4.0309165355929002</v>
      </c>
      <c r="T2911" s="9">
        <f t="shared" ca="1" si="1452"/>
        <v>1</v>
      </c>
      <c r="U2911" s="9">
        <f t="shared" ca="1" si="1453"/>
        <v>51.299528134441061</v>
      </c>
      <c r="V2911" s="23">
        <f t="shared" ca="1" si="1439"/>
        <v>74.90499066467315</v>
      </c>
      <c r="W2911" s="23">
        <f t="shared" ca="1" si="1454"/>
        <v>2007.5642886548505</v>
      </c>
      <c r="X2911" s="23" t="e">
        <f ca="1">V2911/(S2911-#REF!)</f>
        <v>#REF!</v>
      </c>
      <c r="Y2911" s="9">
        <f t="shared" ca="1" si="1440"/>
        <v>0</v>
      </c>
      <c r="Z2911" s="9">
        <f t="shared" ca="1" si="1441"/>
        <v>0</v>
      </c>
      <c r="AA2911" s="24">
        <f t="shared" ca="1" si="1442"/>
        <v>470.37398733083762</v>
      </c>
      <c r="AB2911" s="9">
        <f t="shared" ca="1" si="1443"/>
        <v>273.19991540575887</v>
      </c>
      <c r="AC2911" s="9">
        <f t="shared" ca="1" si="1444"/>
        <v>144.67656188582603</v>
      </c>
      <c r="AD2911" s="9">
        <f t="shared" ca="1" si="1445"/>
        <v>25.967474976458082</v>
      </c>
      <c r="AE2911">
        <f t="shared" ca="1" si="1446"/>
        <v>1</v>
      </c>
      <c r="AF2911">
        <f t="shared" ca="1" si="1446"/>
        <v>1</v>
      </c>
      <c r="AG2911">
        <f t="shared" ca="1" si="1446"/>
        <v>0</v>
      </c>
      <c r="AH2911">
        <f t="shared" ca="1" si="1446"/>
        <v>0</v>
      </c>
      <c r="AI2911">
        <f t="shared" ca="1" si="1446"/>
        <v>0</v>
      </c>
      <c r="AJ2911">
        <f t="shared" ca="1" si="1446"/>
        <v>0</v>
      </c>
      <c r="AK2911">
        <f t="shared" ca="1" si="1446"/>
        <v>0</v>
      </c>
      <c r="AL2911">
        <f t="shared" ca="1" si="1447"/>
        <v>5.9773339091872435E-2</v>
      </c>
      <c r="AM2911">
        <f t="shared" ca="1" si="1448"/>
        <v>0.51934949952916165</v>
      </c>
    </row>
    <row r="2912" spans="1:39">
      <c r="A2912" s="10">
        <f t="shared" ca="1" si="1449"/>
        <v>41445.857395834311</v>
      </c>
      <c r="B2912" s="22">
        <f t="shared" ca="1" si="1450"/>
        <v>41445.857395834311</v>
      </c>
      <c r="C2912" s="22">
        <f t="shared" ca="1" si="1427"/>
        <v>41446.018275463939</v>
      </c>
      <c r="D2912">
        <f t="shared" si="1455"/>
        <v>276</v>
      </c>
      <c r="E2912" s="23">
        <f t="shared" si="1428"/>
        <v>59</v>
      </c>
      <c r="F2912" s="23">
        <f t="shared" si="1429"/>
        <v>4</v>
      </c>
      <c r="G2912">
        <f t="shared" ca="1" si="1456"/>
        <v>7</v>
      </c>
      <c r="H2912" s="9">
        <f t="shared" ca="1" si="1430"/>
        <v>487.43645738554892</v>
      </c>
      <c r="I2912" s="9">
        <f t="shared" ca="1" si="1431"/>
        <v>5360.4734526551338</v>
      </c>
      <c r="J2912" s="9">
        <f t="shared" ca="1" si="1432"/>
        <v>27084.007079924861</v>
      </c>
      <c r="K2912" s="9">
        <f t="shared" ca="1" si="1433"/>
        <v>49815.157618993806</v>
      </c>
      <c r="L2912" s="9">
        <f t="shared" ca="1" si="1434"/>
        <v>26466.614128251127</v>
      </c>
      <c r="M2912" s="9">
        <f t="shared" ca="1" si="1435"/>
        <v>45933.980879443618</v>
      </c>
      <c r="N2912" s="9">
        <f t="shared" ca="1" si="1435"/>
        <v>25655.050096864503</v>
      </c>
      <c r="O2912" s="9">
        <f t="shared" ca="1" si="1436"/>
        <v>24834.539916990983</v>
      </c>
      <c r="P2912" s="9">
        <f t="shared" ca="1" si="1457"/>
        <v>31106.116776606552</v>
      </c>
      <c r="Q2912" s="9">
        <f t="shared" ca="1" si="1451"/>
        <v>177.46013559882209</v>
      </c>
      <c r="R2912" s="9">
        <f t="shared" si="1437"/>
        <v>8</v>
      </c>
      <c r="S2912" s="23">
        <f t="shared" ca="1" si="1438"/>
        <v>3.8612583317520128</v>
      </c>
      <c r="T2912" s="9">
        <f t="shared" ca="1" si="1452"/>
        <v>51</v>
      </c>
      <c r="U2912" s="9">
        <f t="shared" ca="1" si="1453"/>
        <v>40.529994307245943</v>
      </c>
      <c r="V2912" s="23">
        <f t="shared" ca="1" si="1439"/>
        <v>79.077991260128471</v>
      </c>
      <c r="W2912" s="23">
        <f t="shared" ca="1" si="1454"/>
        <v>0</v>
      </c>
      <c r="X2912" s="23" t="e">
        <f ca="1">V2912/(S2912-#REF!)</f>
        <v>#REF!</v>
      </c>
      <c r="Y2912" s="9">
        <f t="shared" ca="1" si="1440"/>
        <v>0</v>
      </c>
      <c r="Z2912" s="9">
        <f t="shared" ca="1" si="1441"/>
        <v>0</v>
      </c>
      <c r="AA2912" s="24">
        <f t="shared" ca="1" si="1442"/>
        <v>448.97787762937196</v>
      </c>
      <c r="AB2912" s="9">
        <f t="shared" ca="1" si="1443"/>
        <v>260.00050714693782</v>
      </c>
      <c r="AC2912" s="9">
        <f t="shared" ca="1" si="1444"/>
        <v>137.68664388758148</v>
      </c>
      <c r="AD2912" s="9">
        <f t="shared" ca="1" si="1445"/>
        <v>25.967474976458082</v>
      </c>
      <c r="AE2912">
        <f t="shared" ca="1" si="1446"/>
        <v>0</v>
      </c>
      <c r="AF2912">
        <f t="shared" ca="1" si="1446"/>
        <v>1</v>
      </c>
      <c r="AG2912">
        <f t="shared" ca="1" si="1446"/>
        <v>0</v>
      </c>
      <c r="AH2912">
        <f t="shared" ca="1" si="1446"/>
        <v>0</v>
      </c>
      <c r="AI2912">
        <f t="shared" ca="1" si="1446"/>
        <v>0</v>
      </c>
      <c r="AJ2912">
        <f t="shared" ca="1" si="1446"/>
        <v>0</v>
      </c>
      <c r="AK2912">
        <f t="shared" ca="1" si="1446"/>
        <v>0</v>
      </c>
      <c r="AL2912">
        <f t="shared" ca="1" si="1447"/>
        <v>5.9773339091872435E-2</v>
      </c>
      <c r="AM2912">
        <f t="shared" ca="1" si="1448"/>
        <v>0.51934949952916165</v>
      </c>
    </row>
    <row r="2913" spans="1:39">
      <c r="A2913" s="10">
        <f t="shared" ca="1" si="1449"/>
        <v>41446.039108797275</v>
      </c>
      <c r="B2913" s="22">
        <f t="shared" ca="1" si="1450"/>
        <v>41446.039108797275</v>
      </c>
      <c r="C2913" s="22">
        <f t="shared" ca="1" si="1427"/>
        <v>41446.191597223202</v>
      </c>
      <c r="D2913">
        <f t="shared" si="1455"/>
        <v>276</v>
      </c>
      <c r="E2913" s="23">
        <f t="shared" si="1428"/>
        <v>59</v>
      </c>
      <c r="F2913" s="23">
        <f t="shared" si="1429"/>
        <v>4</v>
      </c>
      <c r="G2913">
        <f t="shared" ca="1" si="1456"/>
        <v>7</v>
      </c>
      <c r="H2913" s="9">
        <f t="shared" ca="1" si="1430"/>
        <v>566.48368635278098</v>
      </c>
      <c r="I2913" s="9">
        <f t="shared" ca="1" si="1431"/>
        <v>5439.5206816223663</v>
      </c>
      <c r="J2913" s="9">
        <f t="shared" ca="1" si="1432"/>
        <v>27163.054308892093</v>
      </c>
      <c r="K2913" s="9">
        <f t="shared" ca="1" si="1433"/>
        <v>49815.157618993806</v>
      </c>
      <c r="L2913" s="9">
        <f t="shared" ca="1" si="1434"/>
        <v>26466.614128251127</v>
      </c>
      <c r="M2913" s="9">
        <f t="shared" ca="1" si="1435"/>
        <v>46013.02810841085</v>
      </c>
      <c r="N2913" s="9">
        <f t="shared" ca="1" si="1435"/>
        <v>25734.097325831735</v>
      </c>
      <c r="O2913" s="9">
        <f t="shared" ca="1" si="1436"/>
        <v>24913.587145958216</v>
      </c>
      <c r="P2913" s="9">
        <f t="shared" ca="1" si="1457"/>
        <v>31106.116776606552</v>
      </c>
      <c r="Q2913" s="9">
        <f t="shared" ca="1" si="1451"/>
        <v>177.53918282778932</v>
      </c>
      <c r="R2913" s="9">
        <f t="shared" si="1437"/>
        <v>8</v>
      </c>
      <c r="S2913" s="23">
        <f t="shared" ca="1" si="1438"/>
        <v>3.6597733390918723</v>
      </c>
      <c r="T2913" s="9">
        <f t="shared" ca="1" si="1452"/>
        <v>39</v>
      </c>
      <c r="U2913" s="9">
        <f t="shared" ca="1" si="1453"/>
        <v>35.184020730739576</v>
      </c>
      <c r="V2913" s="23">
        <f t="shared" ca="1" si="1439"/>
        <v>79.047228967232101</v>
      </c>
      <c r="W2913" s="23">
        <f t="shared" ca="1" si="1454"/>
        <v>0</v>
      </c>
      <c r="X2913" s="23" t="e">
        <f ca="1">V2913/(S2913-#REF!)</f>
        <v>#REF!</v>
      </c>
      <c r="Y2913" s="9">
        <f t="shared" ca="1" si="1440"/>
        <v>0</v>
      </c>
      <c r="Z2913" s="9">
        <f t="shared" ca="1" si="1441"/>
        <v>0</v>
      </c>
      <c r="AA2913" s="24">
        <f t="shared" ca="1" si="1442"/>
        <v>423.56799523901964</v>
      </c>
      <c r="AB2913" s="9">
        <f t="shared" ca="1" si="1443"/>
        <v>244.32497471797888</v>
      </c>
      <c r="AC2913" s="9">
        <f t="shared" ca="1" si="1444"/>
        <v>129.38546218998368</v>
      </c>
      <c r="AD2913" s="9">
        <f t="shared" ca="1" si="1445"/>
        <v>25.967474976458082</v>
      </c>
      <c r="AE2913">
        <f t="shared" ca="1" si="1446"/>
        <v>1</v>
      </c>
      <c r="AF2913">
        <f t="shared" ca="1" si="1446"/>
        <v>0</v>
      </c>
      <c r="AG2913">
        <f t="shared" ca="1" si="1446"/>
        <v>1</v>
      </c>
      <c r="AH2913">
        <f t="shared" ca="1" si="1446"/>
        <v>2</v>
      </c>
      <c r="AI2913">
        <f t="shared" ca="1" si="1446"/>
        <v>0</v>
      </c>
      <c r="AJ2913">
        <f t="shared" ca="1" si="1446"/>
        <v>0</v>
      </c>
      <c r="AK2913">
        <f t="shared" ca="1" si="1446"/>
        <v>0</v>
      </c>
      <c r="AL2913">
        <f t="shared" ca="1" si="1447"/>
        <v>5.9773339091872435E-2</v>
      </c>
      <c r="AM2913">
        <f t="shared" ca="1" si="1448"/>
        <v>0.51934949952916165</v>
      </c>
    </row>
    <row r="2914" spans="1:39">
      <c r="A2914" s="10">
        <f t="shared" ca="1" si="1449"/>
        <v>41446.213819445424</v>
      </c>
      <c r="B2914" s="22">
        <f t="shared" ca="1" si="1450"/>
        <v>41446.213819445424</v>
      </c>
      <c r="C2914" s="22">
        <f t="shared" ca="1" si="1427"/>
        <v>41446.366307871351</v>
      </c>
      <c r="D2914">
        <f t="shared" si="1455"/>
        <v>276</v>
      </c>
      <c r="E2914" s="23">
        <f t="shared" si="1428"/>
        <v>59</v>
      </c>
      <c r="F2914" s="23">
        <f t="shared" si="1429"/>
        <v>4</v>
      </c>
      <c r="G2914">
        <f t="shared" ca="1" si="1456"/>
        <v>6</v>
      </c>
      <c r="H2914" s="9">
        <f t="shared" ca="1" si="1430"/>
        <v>657.63132504755094</v>
      </c>
      <c r="I2914" s="9">
        <f t="shared" ca="1" si="1431"/>
        <v>5530.668320317136</v>
      </c>
      <c r="J2914" s="9">
        <f t="shared" ca="1" si="1432"/>
        <v>27254.201947586862</v>
      </c>
      <c r="K2914" s="9">
        <f t="shared" ca="1" si="1433"/>
        <v>49815.157618993806</v>
      </c>
      <c r="L2914" s="9">
        <f t="shared" ca="1" si="1434"/>
        <v>26466.614128251127</v>
      </c>
      <c r="M2914" s="9">
        <f t="shared" ca="1" si="1435"/>
        <v>46104.175747105619</v>
      </c>
      <c r="N2914" s="9">
        <f t="shared" ca="1" si="1435"/>
        <v>25825.244964526504</v>
      </c>
      <c r="O2914" s="9">
        <f t="shared" ca="1" si="1436"/>
        <v>25004.734784652985</v>
      </c>
      <c r="P2914" s="9">
        <f t="shared" ca="1" si="1457"/>
        <v>31106.116776606552</v>
      </c>
      <c r="Q2914" s="9">
        <f t="shared" ca="1" si="1451"/>
        <v>177.63033046648408</v>
      </c>
      <c r="R2914" s="9">
        <f t="shared" si="1437"/>
        <v>8</v>
      </c>
      <c r="S2914" s="23">
        <f t="shared" ca="1" si="1438"/>
        <v>3.6597733390918723</v>
      </c>
      <c r="T2914" s="9">
        <f t="shared" ca="1" si="1452"/>
        <v>39</v>
      </c>
      <c r="U2914" s="9">
        <f t="shared" ca="1" si="1453"/>
        <v>35.184020730739576</v>
      </c>
      <c r="V2914" s="23">
        <f t="shared" ca="1" si="1439"/>
        <v>91.147638694770023</v>
      </c>
      <c r="W2914" s="23">
        <f t="shared" ca="1" si="1454"/>
        <v>1885.5304631890381</v>
      </c>
      <c r="X2914" s="23" t="e">
        <f ca="1">V2914/(S2914-#REF!)</f>
        <v>#REF!</v>
      </c>
      <c r="Y2914" s="9">
        <f t="shared" ca="1" si="1440"/>
        <v>0</v>
      </c>
      <c r="Z2914" s="9">
        <f t="shared" ca="1" si="1441"/>
        <v>0</v>
      </c>
      <c r="AA2914" s="24">
        <f t="shared" ca="1" si="1442"/>
        <v>423.56799523901964</v>
      </c>
      <c r="AB2914" s="9">
        <f t="shared" ca="1" si="1443"/>
        <v>244.32497471797888</v>
      </c>
      <c r="AC2914" s="9">
        <f t="shared" ca="1" si="1444"/>
        <v>129.38546218998368</v>
      </c>
      <c r="AD2914" s="9">
        <f t="shared" ca="1" si="1445"/>
        <v>25.967474976458082</v>
      </c>
      <c r="AE2914">
        <f t="shared" ca="1" si="1446"/>
        <v>0</v>
      </c>
      <c r="AF2914">
        <f t="shared" ca="1" si="1446"/>
        <v>0</v>
      </c>
      <c r="AG2914">
        <f t="shared" ca="1" si="1446"/>
        <v>0</v>
      </c>
      <c r="AH2914">
        <f t="shared" ca="1" si="1446"/>
        <v>0</v>
      </c>
      <c r="AI2914">
        <f t="shared" ca="1" si="1446"/>
        <v>0</v>
      </c>
      <c r="AJ2914">
        <f t="shared" ca="1" si="1446"/>
        <v>0</v>
      </c>
      <c r="AK2914">
        <f t="shared" ca="1" si="1446"/>
        <v>0</v>
      </c>
      <c r="AL2914">
        <f t="shared" ca="1" si="1447"/>
        <v>5.9773339091872435E-2</v>
      </c>
      <c r="AM2914">
        <f t="shared" ca="1" si="1448"/>
        <v>0.51934949952916165</v>
      </c>
    </row>
    <row r="2915" spans="1:39">
      <c r="A2915" s="10">
        <f t="shared" ca="1" si="1449"/>
        <v>41446.389224538019</v>
      </c>
      <c r="B2915" s="22">
        <f t="shared" ca="1" si="1450"/>
        <v>41446.389224538019</v>
      </c>
      <c r="C2915" s="22">
        <f t="shared" ca="1" si="1427"/>
        <v>41446.541712963946</v>
      </c>
      <c r="D2915">
        <f t="shared" si="1455"/>
        <v>276</v>
      </c>
      <c r="E2915" s="23">
        <f t="shared" si="1428"/>
        <v>59</v>
      </c>
      <c r="F2915" s="23">
        <f t="shared" si="1429"/>
        <v>4</v>
      </c>
      <c r="G2915">
        <f t="shared" ca="1" si="1456"/>
        <v>7</v>
      </c>
      <c r="H2915" s="9">
        <f t="shared" ca="1" si="1430"/>
        <v>737.35053598706872</v>
      </c>
      <c r="I2915" s="9">
        <f t="shared" ca="1" si="1431"/>
        <v>5610.3875312566533</v>
      </c>
      <c r="J2915" s="9">
        <f t="shared" ca="1" si="1432"/>
        <v>27333.92115852638</v>
      </c>
      <c r="K2915" s="9">
        <f t="shared" ca="1" si="1433"/>
        <v>49815.157618993806</v>
      </c>
      <c r="L2915" s="9">
        <f t="shared" ca="1" si="1434"/>
        <v>26466.614128251127</v>
      </c>
      <c r="M2915" s="9">
        <f t="shared" ca="1" si="1435"/>
        <v>46183.894958045137</v>
      </c>
      <c r="N2915" s="9">
        <f t="shared" ca="1" si="1435"/>
        <v>25904.964175466022</v>
      </c>
      <c r="O2915" s="9">
        <f t="shared" ca="1" si="1436"/>
        <v>25084.453995592503</v>
      </c>
      <c r="P2915" s="9">
        <f t="shared" ca="1" si="1457"/>
        <v>31106.116776606552</v>
      </c>
      <c r="Q2915" s="9">
        <f t="shared" ca="1" si="1451"/>
        <v>177.7100496774236</v>
      </c>
      <c r="R2915" s="9">
        <f t="shared" si="1437"/>
        <v>8</v>
      </c>
      <c r="S2915" s="23">
        <f t="shared" ca="1" si="1438"/>
        <v>3.6597733390918723</v>
      </c>
      <c r="T2915" s="9">
        <f t="shared" ca="1" si="1452"/>
        <v>39</v>
      </c>
      <c r="U2915" s="9">
        <f t="shared" ca="1" si="1453"/>
        <v>35.184020730739576</v>
      </c>
      <c r="V2915" s="23">
        <f t="shared" ca="1" si="1439"/>
        <v>79.719210939517751</v>
      </c>
      <c r="W2915" s="23">
        <f t="shared" ca="1" si="1454"/>
        <v>0</v>
      </c>
      <c r="X2915" s="23" t="e">
        <f ca="1">V2915/(S2915-#REF!)</f>
        <v>#REF!</v>
      </c>
      <c r="Y2915" s="9">
        <f t="shared" ca="1" si="1440"/>
        <v>0</v>
      </c>
      <c r="Z2915" s="9">
        <f t="shared" ca="1" si="1441"/>
        <v>0</v>
      </c>
      <c r="AA2915" s="24">
        <f t="shared" ca="1" si="1442"/>
        <v>423.56799523901964</v>
      </c>
      <c r="AB2915" s="9">
        <f t="shared" ca="1" si="1443"/>
        <v>244.32497471797888</v>
      </c>
      <c r="AC2915" s="9">
        <f t="shared" ca="1" si="1444"/>
        <v>129.38546218998368</v>
      </c>
      <c r="AD2915" s="9">
        <f t="shared" ca="1" si="1445"/>
        <v>25.967474976458082</v>
      </c>
      <c r="AE2915">
        <f t="shared" ca="1" si="1446"/>
        <v>1</v>
      </c>
      <c r="AF2915">
        <f t="shared" ca="1" si="1446"/>
        <v>0</v>
      </c>
      <c r="AG2915">
        <f t="shared" ca="1" si="1446"/>
        <v>0</v>
      </c>
      <c r="AH2915">
        <f t="shared" ca="1" si="1446"/>
        <v>0</v>
      </c>
      <c r="AI2915">
        <f t="shared" ca="1" si="1446"/>
        <v>0</v>
      </c>
      <c r="AJ2915">
        <f t="shared" ca="1" si="1446"/>
        <v>0</v>
      </c>
      <c r="AK2915">
        <f t="shared" ca="1" si="1446"/>
        <v>0</v>
      </c>
      <c r="AL2915">
        <f t="shared" ca="1" si="1447"/>
        <v>5.9773339091872435E-2</v>
      </c>
      <c r="AM2915">
        <f t="shared" ca="1" si="1448"/>
        <v>0.51934949952916165</v>
      </c>
    </row>
    <row r="2916" spans="1:39">
      <c r="A2916" s="10">
        <f t="shared" ca="1" si="1449"/>
        <v>41446.563240741722</v>
      </c>
      <c r="B2916" s="22">
        <f t="shared" ca="1" si="1450"/>
        <v>41446.563240741722</v>
      </c>
      <c r="C2916" s="22">
        <f t="shared" ca="1" si="1427"/>
        <v>41446.750277778759</v>
      </c>
      <c r="D2916">
        <f t="shared" si="1455"/>
        <v>276</v>
      </c>
      <c r="E2916" s="23">
        <f t="shared" si="1428"/>
        <v>59</v>
      </c>
      <c r="F2916" s="23">
        <f t="shared" si="1429"/>
        <v>4</v>
      </c>
      <c r="G2916">
        <f t="shared" ca="1" si="1456"/>
        <v>7</v>
      </c>
      <c r="H2916" s="9">
        <f t="shared" ca="1" si="1430"/>
        <v>821.12432608158906</v>
      </c>
      <c r="I2916" s="9">
        <f t="shared" ca="1" si="1431"/>
        <v>5694.1613213511737</v>
      </c>
      <c r="J2916" s="9">
        <f t="shared" ca="1" si="1432"/>
        <v>27417.694948620901</v>
      </c>
      <c r="K2916" s="9">
        <f t="shared" ca="1" si="1433"/>
        <v>49815.157618993806</v>
      </c>
      <c r="L2916" s="9">
        <f t="shared" ca="1" si="1434"/>
        <v>26466.614128251127</v>
      </c>
      <c r="M2916" s="9">
        <f t="shared" ca="1" si="1435"/>
        <v>46267.668748139658</v>
      </c>
      <c r="N2916" s="9">
        <f t="shared" ca="1" si="1435"/>
        <v>25988.737965560544</v>
      </c>
      <c r="O2916" s="9">
        <f t="shared" ca="1" si="1436"/>
        <v>25168.227785687024</v>
      </c>
      <c r="P2916" s="9">
        <f t="shared" ca="1" si="1457"/>
        <v>31106.116776606552</v>
      </c>
      <c r="Q2916" s="9">
        <f t="shared" ca="1" si="1451"/>
        <v>177.79382346751811</v>
      </c>
      <c r="R2916" s="9">
        <f t="shared" si="1437"/>
        <v>8</v>
      </c>
      <c r="S2916" s="23">
        <f t="shared" ca="1" si="1438"/>
        <v>4.4891383849546989</v>
      </c>
      <c r="T2916" s="9">
        <f t="shared" ca="1" si="1452"/>
        <v>29</v>
      </c>
      <c r="U2916" s="9">
        <f t="shared" ca="1" si="1453"/>
        <v>20.898185836915218</v>
      </c>
      <c r="V2916" s="23">
        <f t="shared" ca="1" si="1439"/>
        <v>83.773790094520336</v>
      </c>
      <c r="W2916" s="23">
        <f t="shared" ca="1" si="1454"/>
        <v>0</v>
      </c>
      <c r="X2916" s="23" t="e">
        <f ca="1">V2916/(S2916-#REF!)</f>
        <v>#REF!</v>
      </c>
      <c r="Y2916" s="9">
        <f t="shared" ca="1" si="1440"/>
        <v>0</v>
      </c>
      <c r="Z2916" s="9">
        <f t="shared" ca="1" si="1441"/>
        <v>0</v>
      </c>
      <c r="AA2916" s="24">
        <f t="shared" ca="1" si="1442"/>
        <v>528.16173195265526</v>
      </c>
      <c r="AB2916" s="9">
        <f t="shared" ca="1" si="1443"/>
        <v>308.84957528610676</v>
      </c>
      <c r="AC2916" s="9">
        <f t="shared" ca="1" si="1444"/>
        <v>163.55530207953214</v>
      </c>
      <c r="AD2916" s="9">
        <f t="shared" ca="1" si="1445"/>
        <v>25.967474976458082</v>
      </c>
      <c r="AE2916">
        <f t="shared" ca="1" si="1446"/>
        <v>2</v>
      </c>
      <c r="AF2916">
        <f t="shared" ca="1" si="1446"/>
        <v>1</v>
      </c>
      <c r="AG2916">
        <f t="shared" ca="1" si="1446"/>
        <v>0</v>
      </c>
      <c r="AH2916">
        <f t="shared" ca="1" si="1446"/>
        <v>1</v>
      </c>
      <c r="AI2916">
        <f t="shared" ca="1" si="1446"/>
        <v>0</v>
      </c>
      <c r="AJ2916">
        <f t="shared" ca="1" si="1446"/>
        <v>0</v>
      </c>
      <c r="AK2916">
        <f t="shared" ca="1" si="1446"/>
        <v>0</v>
      </c>
      <c r="AL2916">
        <f t="shared" ca="1" si="1447"/>
        <v>5.9773339091872435E-2</v>
      </c>
      <c r="AM2916">
        <f t="shared" ca="1" si="1448"/>
        <v>0.51934949952916165</v>
      </c>
    </row>
    <row r="2917" spans="1:39">
      <c r="A2917" s="10">
        <f t="shared" ca="1" si="1449"/>
        <v>41446.760000000984</v>
      </c>
      <c r="B2917" s="22">
        <f t="shared" ca="1" si="1450"/>
        <v>41446.760000000984</v>
      </c>
      <c r="C2917" s="22">
        <f t="shared" ca="1" si="1427"/>
        <v>41446.912488426911</v>
      </c>
      <c r="D2917">
        <f t="shared" si="1455"/>
        <v>276</v>
      </c>
      <c r="E2917" s="23">
        <f t="shared" si="1428"/>
        <v>59</v>
      </c>
      <c r="F2917" s="23">
        <f t="shared" si="1429"/>
        <v>4</v>
      </c>
      <c r="G2917">
        <f t="shared" ca="1" si="1456"/>
        <v>7</v>
      </c>
      <c r="H2917" s="9">
        <f t="shared" ca="1" si="1430"/>
        <v>903.34705381231629</v>
      </c>
      <c r="I2917" s="9">
        <f t="shared" ca="1" si="1431"/>
        <v>5776.3840490819011</v>
      </c>
      <c r="J2917" s="9">
        <f t="shared" ca="1" si="1432"/>
        <v>27499.91767635163</v>
      </c>
      <c r="K2917" s="9">
        <f t="shared" ca="1" si="1433"/>
        <v>49815.157618993806</v>
      </c>
      <c r="L2917" s="9">
        <f t="shared" ca="1" si="1434"/>
        <v>26466.614128251127</v>
      </c>
      <c r="M2917" s="9">
        <f t="shared" ca="1" si="1435"/>
        <v>46349.891475870383</v>
      </c>
      <c r="N2917" s="9">
        <f t="shared" ca="1" si="1435"/>
        <v>26070.960693291272</v>
      </c>
      <c r="O2917" s="9">
        <f t="shared" ca="1" si="1436"/>
        <v>25250.450513417753</v>
      </c>
      <c r="P2917" s="9">
        <f t="shared" ca="1" si="1457"/>
        <v>31106.116776606552</v>
      </c>
      <c r="Q2917" s="9">
        <f t="shared" ca="1" si="1451"/>
        <v>177.87604619524885</v>
      </c>
      <c r="R2917" s="9">
        <f t="shared" si="1437"/>
        <v>8</v>
      </c>
      <c r="S2917" s="23">
        <f t="shared" ca="1" si="1438"/>
        <v>3.6597733390918723</v>
      </c>
      <c r="T2917" s="9">
        <f t="shared" ca="1" si="1452"/>
        <v>39</v>
      </c>
      <c r="U2917" s="9">
        <f t="shared" ca="1" si="1453"/>
        <v>35.184020730739576</v>
      </c>
      <c r="V2917" s="23">
        <f t="shared" ca="1" si="1439"/>
        <v>82.222727730727286</v>
      </c>
      <c r="W2917" s="23">
        <f t="shared" ca="1" si="1454"/>
        <v>0</v>
      </c>
      <c r="X2917" s="23" t="e">
        <f ca="1">V2917/(S2917-#REF!)</f>
        <v>#REF!</v>
      </c>
      <c r="Y2917" s="9">
        <f t="shared" ca="1" si="1440"/>
        <v>0</v>
      </c>
      <c r="Z2917" s="9">
        <f t="shared" ca="1" si="1441"/>
        <v>0</v>
      </c>
      <c r="AA2917" s="24">
        <f t="shared" ca="1" si="1442"/>
        <v>423.56799523901964</v>
      </c>
      <c r="AB2917" s="9">
        <f t="shared" ca="1" si="1443"/>
        <v>244.32497471797888</v>
      </c>
      <c r="AC2917" s="9">
        <f t="shared" ca="1" si="1444"/>
        <v>129.38546218998368</v>
      </c>
      <c r="AD2917" s="9">
        <f t="shared" ca="1" si="1445"/>
        <v>25.967474976458082</v>
      </c>
      <c r="AE2917">
        <f t="shared" ca="1" si="1446"/>
        <v>0</v>
      </c>
      <c r="AF2917">
        <f t="shared" ca="1" si="1446"/>
        <v>1</v>
      </c>
      <c r="AG2917">
        <f t="shared" ca="1" si="1446"/>
        <v>0</v>
      </c>
      <c r="AH2917">
        <f t="shared" ca="1" si="1446"/>
        <v>1</v>
      </c>
      <c r="AI2917">
        <f t="shared" ca="1" si="1446"/>
        <v>0</v>
      </c>
      <c r="AJ2917">
        <f t="shared" ca="1" si="1446"/>
        <v>0</v>
      </c>
      <c r="AK2917">
        <f t="shared" ca="1" si="1446"/>
        <v>0</v>
      </c>
      <c r="AL2917">
        <f t="shared" ca="1" si="1447"/>
        <v>5.9773339091872435E-2</v>
      </c>
      <c r="AM2917">
        <f t="shared" ca="1" si="1448"/>
        <v>0.51934949952916165</v>
      </c>
    </row>
    <row r="2918" spans="1:39">
      <c r="A2918" s="10">
        <f t="shared" ca="1" si="1449"/>
        <v>41446.936793982466</v>
      </c>
      <c r="B2918" s="22">
        <f t="shared" ca="1" si="1450"/>
        <v>41446.936793982466</v>
      </c>
      <c r="C2918" s="22">
        <f t="shared" ca="1" si="1427"/>
        <v>41447.13444444543</v>
      </c>
      <c r="D2918">
        <f t="shared" si="1455"/>
        <v>276</v>
      </c>
      <c r="E2918" s="23">
        <f t="shared" si="1428"/>
        <v>59</v>
      </c>
      <c r="F2918" s="23">
        <f t="shared" si="1429"/>
        <v>4</v>
      </c>
      <c r="G2918">
        <f t="shared" ca="1" si="1456"/>
        <v>6</v>
      </c>
      <c r="H2918" s="9">
        <f t="shared" ca="1" si="1430"/>
        <v>988.82077052592649</v>
      </c>
      <c r="I2918" s="9">
        <f t="shared" ca="1" si="1431"/>
        <v>5861.8577657955111</v>
      </c>
      <c r="J2918" s="9">
        <f t="shared" ca="1" si="1432"/>
        <v>27585.391393065242</v>
      </c>
      <c r="K2918" s="9">
        <f t="shared" ca="1" si="1433"/>
        <v>49815.157618993806</v>
      </c>
      <c r="L2918" s="9">
        <f t="shared" ca="1" si="1434"/>
        <v>26466.614128251127</v>
      </c>
      <c r="M2918" s="9">
        <f t="shared" ca="1" si="1435"/>
        <v>46435.365192583995</v>
      </c>
      <c r="N2918" s="9">
        <f t="shared" ca="1" si="1435"/>
        <v>26156.434410004884</v>
      </c>
      <c r="O2918" s="9">
        <f t="shared" ca="1" si="1436"/>
        <v>25335.924230131364</v>
      </c>
      <c r="P2918" s="9">
        <f t="shared" ca="1" si="1457"/>
        <v>31106.116776606552</v>
      </c>
      <c r="Q2918" s="9">
        <f t="shared" ca="1" si="1451"/>
        <v>177.96151991196245</v>
      </c>
      <c r="R2918" s="9">
        <f t="shared" si="1437"/>
        <v>8</v>
      </c>
      <c r="S2918" s="23">
        <f t="shared" ca="1" si="1438"/>
        <v>4.7437602952252966</v>
      </c>
      <c r="T2918" s="9">
        <f t="shared" ca="1" si="1452"/>
        <v>44</v>
      </c>
      <c r="U2918" s="9">
        <f t="shared" ca="1" si="1453"/>
        <v>37.537062811068608</v>
      </c>
      <c r="V2918" s="23">
        <f t="shared" ca="1" si="1439"/>
        <v>85.473716713610187</v>
      </c>
      <c r="W2918" s="23">
        <f t="shared" ca="1" si="1454"/>
        <v>1787.9214549788655</v>
      </c>
      <c r="X2918" s="23" t="e">
        <f ca="1">V2918/(S2918-#REF!)</f>
        <v>#REF!</v>
      </c>
      <c r="Y2918" s="9">
        <f t="shared" ca="1" si="1440"/>
        <v>0</v>
      </c>
      <c r="Z2918" s="9">
        <f t="shared" ca="1" si="1441"/>
        <v>0</v>
      </c>
      <c r="AA2918" s="24">
        <f t="shared" ca="1" si="1442"/>
        <v>560.27287188701257</v>
      </c>
      <c r="AB2918" s="9">
        <f t="shared" ca="1" si="1443"/>
        <v>328.6591599051593</v>
      </c>
      <c r="AC2918" s="9">
        <f t="shared" ca="1" si="1444"/>
        <v>174.04572478268079</v>
      </c>
      <c r="AD2918" s="9">
        <f t="shared" ca="1" si="1445"/>
        <v>25.967474976458082</v>
      </c>
      <c r="AE2918">
        <f t="shared" ca="1" si="1446"/>
        <v>0</v>
      </c>
      <c r="AF2918">
        <f t="shared" ca="1" si="1446"/>
        <v>0</v>
      </c>
      <c r="AG2918">
        <f t="shared" ca="1" si="1446"/>
        <v>0</v>
      </c>
      <c r="AH2918">
        <f t="shared" ca="1" si="1446"/>
        <v>0</v>
      </c>
      <c r="AI2918">
        <f t="shared" ca="1" si="1446"/>
        <v>0</v>
      </c>
      <c r="AJ2918">
        <f t="shared" ca="1" si="1446"/>
        <v>0</v>
      </c>
      <c r="AK2918">
        <f t="shared" ca="1" si="1446"/>
        <v>0</v>
      </c>
      <c r="AL2918">
        <f t="shared" ca="1" si="1447"/>
        <v>5.9773339091872435E-2</v>
      </c>
      <c r="AM2918">
        <f t="shared" ca="1" si="1448"/>
        <v>0.51934949952916165</v>
      </c>
    </row>
    <row r="2919" spans="1:39">
      <c r="A2919" s="10">
        <f t="shared" ca="1" si="1449"/>
        <v>41447.152500000986</v>
      </c>
      <c r="B2919" s="22">
        <f t="shared" ca="1" si="1450"/>
        <v>41447.152500000986</v>
      </c>
      <c r="C2919" s="22">
        <f t="shared" ca="1" si="1427"/>
        <v>41447.334710649135</v>
      </c>
      <c r="D2919">
        <f t="shared" si="1455"/>
        <v>276</v>
      </c>
      <c r="E2919" s="23">
        <f t="shared" si="1428"/>
        <v>59</v>
      </c>
      <c r="F2919" s="23">
        <f t="shared" si="1429"/>
        <v>4</v>
      </c>
      <c r="G2919">
        <f t="shared" ca="1" si="1456"/>
        <v>7</v>
      </c>
      <c r="H2919" s="9">
        <f t="shared" ca="1" si="1430"/>
        <v>1078.5680679077193</v>
      </c>
      <c r="I2919" s="9">
        <f t="shared" ca="1" si="1431"/>
        <v>5951.6050631773041</v>
      </c>
      <c r="J2919" s="9">
        <f t="shared" ca="1" si="1432"/>
        <v>27675.138690447035</v>
      </c>
      <c r="K2919" s="9">
        <f t="shared" ca="1" si="1433"/>
        <v>49815.157618993806</v>
      </c>
      <c r="L2919" s="9">
        <f t="shared" ca="1" si="1434"/>
        <v>26466.614128251127</v>
      </c>
      <c r="M2919" s="9">
        <f t="shared" ca="1" si="1435"/>
        <v>46525.112489965788</v>
      </c>
      <c r="N2919" s="9">
        <f t="shared" ca="1" si="1435"/>
        <v>26246.181707386677</v>
      </c>
      <c r="O2919" s="9">
        <f t="shared" ca="1" si="1436"/>
        <v>25425.671527513157</v>
      </c>
      <c r="P2919" s="9">
        <f t="shared" ca="1" si="1457"/>
        <v>31106.116776606552</v>
      </c>
      <c r="Q2919" s="9">
        <f t="shared" ca="1" si="1451"/>
        <v>178.05126720934425</v>
      </c>
      <c r="R2919" s="9">
        <f t="shared" si="1437"/>
        <v>8</v>
      </c>
      <c r="S2919" s="23">
        <f t="shared" ca="1" si="1438"/>
        <v>4.3732758904549405</v>
      </c>
      <c r="T2919" s="9">
        <f t="shared" ca="1" si="1452"/>
        <v>22</v>
      </c>
      <c r="U2919" s="9">
        <f t="shared" ca="1" si="1453"/>
        <v>23.793205637784922</v>
      </c>
      <c r="V2919" s="23">
        <f t="shared" ca="1" si="1439"/>
        <v>89.747297381792876</v>
      </c>
      <c r="W2919" s="23">
        <f t="shared" ca="1" si="1454"/>
        <v>0</v>
      </c>
      <c r="X2919" s="23" t="e">
        <f ca="1">V2919/(S2919-#REF!)</f>
        <v>#REF!</v>
      </c>
      <c r="Y2919" s="9">
        <f t="shared" ca="1" si="1440"/>
        <v>0</v>
      </c>
      <c r="Z2919" s="9">
        <f t="shared" ca="1" si="1441"/>
        <v>0</v>
      </c>
      <c r="AA2919" s="24">
        <f t="shared" ca="1" si="1442"/>
        <v>513.5499620147441</v>
      </c>
      <c r="AB2919" s="9">
        <f t="shared" ca="1" si="1443"/>
        <v>299.83547321402557</v>
      </c>
      <c r="AC2919" s="9">
        <f t="shared" ca="1" si="1444"/>
        <v>158.78176730614209</v>
      </c>
      <c r="AD2919" s="9">
        <f t="shared" ca="1" si="1445"/>
        <v>25.967474976458082</v>
      </c>
      <c r="AE2919">
        <f t="shared" ca="1" si="1446"/>
        <v>1</v>
      </c>
      <c r="AF2919">
        <f t="shared" ca="1" si="1446"/>
        <v>1</v>
      </c>
      <c r="AG2919">
        <f t="shared" ca="1" si="1446"/>
        <v>0</v>
      </c>
      <c r="AH2919">
        <f t="shared" ca="1" si="1446"/>
        <v>0</v>
      </c>
      <c r="AI2919">
        <f t="shared" ca="1" si="1446"/>
        <v>0</v>
      </c>
      <c r="AJ2919">
        <f t="shared" ca="1" si="1446"/>
        <v>0</v>
      </c>
      <c r="AK2919">
        <f t="shared" ca="1" si="1446"/>
        <v>0</v>
      </c>
      <c r="AL2919">
        <f t="shared" ca="1" si="1447"/>
        <v>5.9773339091872435E-2</v>
      </c>
      <c r="AM2919">
        <f t="shared" ca="1" si="1448"/>
        <v>0.51934949952916165</v>
      </c>
    </row>
    <row r="2920" spans="1:39">
      <c r="A2920" s="10">
        <f t="shared" ca="1" si="1449"/>
        <v>41447.35623842691</v>
      </c>
      <c r="B2920" s="22">
        <f t="shared" ca="1" si="1450"/>
        <v>41447.35623842691</v>
      </c>
      <c r="C2920" s="22">
        <f t="shared" ca="1" si="1427"/>
        <v>41447.530567130612</v>
      </c>
      <c r="D2920">
        <f t="shared" si="1455"/>
        <v>276</v>
      </c>
      <c r="E2920" s="23">
        <f t="shared" si="1428"/>
        <v>59</v>
      </c>
      <c r="F2920" s="23">
        <f t="shared" si="1429"/>
        <v>4</v>
      </c>
      <c r="G2920">
        <f t="shared" ca="1" si="1456"/>
        <v>6</v>
      </c>
      <c r="H2920" s="9">
        <f t="shared" ca="1" si="1430"/>
        <v>0</v>
      </c>
      <c r="I2920" s="9">
        <f t="shared" ca="1" si="1431"/>
        <v>6023.6050631773041</v>
      </c>
      <c r="J2920" s="9">
        <f t="shared" ca="1" si="1432"/>
        <v>27747.138690447035</v>
      </c>
      <c r="K2920" s="9">
        <f t="shared" ca="1" si="1433"/>
        <v>49815.157618993806</v>
      </c>
      <c r="L2920" s="9">
        <f t="shared" ca="1" si="1434"/>
        <v>26466.614128251127</v>
      </c>
      <c r="M2920" s="9">
        <f t="shared" ca="1" si="1435"/>
        <v>46597.112489965788</v>
      </c>
      <c r="N2920" s="9">
        <f t="shared" ca="1" si="1435"/>
        <v>26318.181707386677</v>
      </c>
      <c r="O2920" s="9">
        <f t="shared" ca="1" si="1436"/>
        <v>25497.671527513157</v>
      </c>
      <c r="P2920" s="9">
        <f t="shared" ca="1" si="1457"/>
        <v>31106.116776606552</v>
      </c>
      <c r="Q2920" s="9">
        <f t="shared" ca="1" si="1451"/>
        <v>178.12326720934425</v>
      </c>
      <c r="R2920" s="9">
        <f t="shared" si="1437"/>
        <v>8</v>
      </c>
      <c r="S2920" s="23">
        <f t="shared" ca="1" si="1438"/>
        <v>4.1840635592240059</v>
      </c>
      <c r="T2920" s="9">
        <f t="shared" ca="1" si="1452"/>
        <v>11</v>
      </c>
      <c r="U2920" s="9">
        <f t="shared" ca="1" si="1453"/>
        <v>2.6288132064219099</v>
      </c>
      <c r="V2920" s="23">
        <f t="shared" ca="1" si="1439"/>
        <v>72</v>
      </c>
      <c r="W2920" s="23">
        <f t="shared" ca="1" si="1454"/>
        <v>1931.2388634272584</v>
      </c>
      <c r="X2920" s="23" t="e">
        <f ca="1">V2920/(S2920-#REF!)</f>
        <v>#REF!</v>
      </c>
      <c r="Y2920" s="9">
        <f t="shared" ca="1" si="1440"/>
        <v>0</v>
      </c>
      <c r="Z2920" s="9">
        <f t="shared" ca="1" si="1441"/>
        <v>0</v>
      </c>
      <c r="AA2920" s="24">
        <f t="shared" ca="1" si="1442"/>
        <v>489.68782211089427</v>
      </c>
      <c r="AB2920" s="9">
        <f t="shared" ca="1" si="1443"/>
        <v>285.11475384425887</v>
      </c>
      <c r="AC2920" s="9">
        <f t="shared" ca="1" si="1444"/>
        <v>150.9862192594276</v>
      </c>
      <c r="AD2920" s="9">
        <f t="shared" ca="1" si="1445"/>
        <v>25.967474976458082</v>
      </c>
      <c r="AE2920">
        <f t="shared" ca="1" si="1446"/>
        <v>0</v>
      </c>
      <c r="AF2920">
        <f t="shared" ca="1" si="1446"/>
        <v>1</v>
      </c>
      <c r="AG2920">
        <f t="shared" ca="1" si="1446"/>
        <v>0</v>
      </c>
      <c r="AH2920">
        <f t="shared" ca="1" si="1446"/>
        <v>0</v>
      </c>
      <c r="AI2920">
        <f t="shared" ca="1" si="1446"/>
        <v>0</v>
      </c>
      <c r="AJ2920">
        <f t="shared" ca="1" si="1446"/>
        <v>0</v>
      </c>
      <c r="AK2920">
        <f t="shared" ca="1" si="1446"/>
        <v>0</v>
      </c>
      <c r="AL2920">
        <f t="shared" ca="1" si="1447"/>
        <v>5.9773339091872435E-2</v>
      </c>
      <c r="AM2920">
        <f t="shared" ca="1" si="1448"/>
        <v>0.51934949952916165</v>
      </c>
    </row>
    <row r="2921" spans="1:39">
      <c r="A2921" s="10">
        <f t="shared" ca="1" si="1449"/>
        <v>41447.547928241722</v>
      </c>
      <c r="B2921" s="22">
        <f t="shared" ca="1" si="1450"/>
        <v>41447.547928241722</v>
      </c>
      <c r="C2921" s="22">
        <f t="shared" ca="1" si="1427"/>
        <v>41447.823333334316</v>
      </c>
      <c r="D2921">
        <f t="shared" si="1455"/>
        <v>276</v>
      </c>
      <c r="E2921" s="23">
        <f t="shared" si="1428"/>
        <v>59</v>
      </c>
      <c r="F2921" s="23">
        <f t="shared" si="1429"/>
        <v>4</v>
      </c>
      <c r="G2921">
        <f t="shared" ca="1" si="1456"/>
        <v>1</v>
      </c>
      <c r="H2921" s="9">
        <f t="shared" ca="1" si="1430"/>
        <v>0</v>
      </c>
      <c r="I2921" s="9">
        <f t="shared" ca="1" si="1431"/>
        <v>6023.6050631773041</v>
      </c>
      <c r="J2921" s="9">
        <f t="shared" ca="1" si="1432"/>
        <v>27747.138690447035</v>
      </c>
      <c r="K2921" s="9">
        <f t="shared" ca="1" si="1433"/>
        <v>49815.157618993806</v>
      </c>
      <c r="L2921" s="9">
        <f t="shared" ca="1" si="1434"/>
        <v>26466.614128251127</v>
      </c>
      <c r="M2921" s="9">
        <f t="shared" ca="1" si="1435"/>
        <v>46597.112489965788</v>
      </c>
      <c r="N2921" s="9">
        <f t="shared" ca="1" si="1435"/>
        <v>26318.181707386677</v>
      </c>
      <c r="O2921" s="9">
        <f t="shared" ca="1" si="1436"/>
        <v>25497.671527513157</v>
      </c>
      <c r="P2921" s="9">
        <f t="shared" ca="1" si="1457"/>
        <v>31106.116776606552</v>
      </c>
      <c r="Q2921" s="9">
        <f t="shared" ca="1" si="1451"/>
        <v>178.12326720934425</v>
      </c>
      <c r="R2921" s="9">
        <f t="shared" si="1437"/>
        <v>8</v>
      </c>
      <c r="S2921" s="23">
        <f t="shared" ca="1" si="1438"/>
        <v>30.609935111007179</v>
      </c>
      <c r="T2921" s="9">
        <f t="shared" ca="1" si="1452"/>
        <v>36</v>
      </c>
      <c r="U2921" s="9">
        <f t="shared" ca="1" si="1453"/>
        <v>35.766399625848862</v>
      </c>
      <c r="V2921" s="23">
        <f t="shared" ca="1" si="1439"/>
        <v>0</v>
      </c>
      <c r="W2921" s="23">
        <f t="shared" ca="1" si="1454"/>
        <v>0</v>
      </c>
      <c r="X2921" s="23" t="e">
        <f ca="1">V2921/(S2921-#REF!)</f>
        <v>#REF!</v>
      </c>
      <c r="Y2921" s="9">
        <f t="shared" ca="1" si="1440"/>
        <v>600</v>
      </c>
      <c r="Z2921" s="9">
        <f t="shared" ca="1" si="1441"/>
        <v>1200</v>
      </c>
      <c r="AA2921" s="24">
        <f t="shared" ca="1" si="1442"/>
        <v>0</v>
      </c>
      <c r="AB2921" s="9">
        <f t="shared" ca="1" si="1443"/>
        <v>2341.0475605729894</v>
      </c>
      <c r="AC2921" s="9">
        <f t="shared" ca="1" si="1444"/>
        <v>1239.7321271928943</v>
      </c>
      <c r="AD2921" s="9">
        <f t="shared" ca="1" si="1445"/>
        <v>25.967474976458082</v>
      </c>
      <c r="AE2921">
        <f t="shared" ca="1" si="1446"/>
        <v>1</v>
      </c>
      <c r="AF2921">
        <f t="shared" ca="1" si="1446"/>
        <v>1</v>
      </c>
      <c r="AG2921">
        <f t="shared" ca="1" si="1446"/>
        <v>0</v>
      </c>
      <c r="AH2921">
        <f t="shared" ca="1" si="1446"/>
        <v>0</v>
      </c>
      <c r="AI2921">
        <f t="shared" ca="1" si="1446"/>
        <v>0</v>
      </c>
      <c r="AJ2921">
        <f t="shared" ca="1" si="1446"/>
        <v>0</v>
      </c>
      <c r="AK2921">
        <f t="shared" ca="1" si="1446"/>
        <v>0</v>
      </c>
      <c r="AL2921">
        <f t="shared" ca="1" si="1447"/>
        <v>5.9773339091872435E-2</v>
      </c>
      <c r="AM2921">
        <f t="shared" ca="1" si="1448"/>
        <v>0.51934949952916165</v>
      </c>
    </row>
    <row r="2922" spans="1:39">
      <c r="A2922" s="10">
        <f t="shared" ca="1" si="1449"/>
        <v>41447.846944445424</v>
      </c>
      <c r="B2922" s="22">
        <f t="shared" ca="1" si="1450"/>
        <v>41447.846944445424</v>
      </c>
      <c r="C2922" s="22">
        <f t="shared" ca="1" si="1427"/>
        <v>41447.999432871351</v>
      </c>
      <c r="D2922">
        <f t="shared" si="1455"/>
        <v>276</v>
      </c>
      <c r="E2922" s="23">
        <f t="shared" si="1428"/>
        <v>59</v>
      </c>
      <c r="F2922" s="23">
        <f t="shared" si="1429"/>
        <v>4</v>
      </c>
      <c r="G2922">
        <f t="shared" ca="1" si="1456"/>
        <v>7</v>
      </c>
      <c r="H2922" s="9">
        <f t="shared" ca="1" si="1430"/>
        <v>72.21143701498562</v>
      </c>
      <c r="I2922" s="9">
        <f t="shared" ca="1" si="1431"/>
        <v>6095.8165001922898</v>
      </c>
      <c r="J2922" s="9">
        <f t="shared" ca="1" si="1432"/>
        <v>27819.350127462021</v>
      </c>
      <c r="K2922" s="9">
        <f t="shared" ca="1" si="1433"/>
        <v>49815.157618993806</v>
      </c>
      <c r="L2922" s="9">
        <f t="shared" ca="1" si="1434"/>
        <v>26466.614128251127</v>
      </c>
      <c r="M2922" s="9">
        <f t="shared" ref="M2922:N2937" ca="1" si="1458">IF(M2921&gt;K2922,0,M2921+$V2922)</f>
        <v>46669.323926980775</v>
      </c>
      <c r="N2922" s="9">
        <f t="shared" ca="1" si="1458"/>
        <v>26390.393144401663</v>
      </c>
      <c r="O2922" s="9">
        <f t="shared" ca="1" si="1436"/>
        <v>25569.882964528144</v>
      </c>
      <c r="P2922" s="9">
        <f t="shared" ca="1" si="1457"/>
        <v>31106.116776606552</v>
      </c>
      <c r="Q2922" s="9">
        <f t="shared" ca="1" si="1451"/>
        <v>178.19547864635925</v>
      </c>
      <c r="R2922" s="9">
        <f t="shared" si="1437"/>
        <v>8</v>
      </c>
      <c r="S2922" s="23">
        <f t="shared" ca="1" si="1438"/>
        <v>3.6597733390918723</v>
      </c>
      <c r="T2922" s="9">
        <f t="shared" ca="1" si="1452"/>
        <v>39</v>
      </c>
      <c r="U2922" s="9">
        <f t="shared" ca="1" si="1453"/>
        <v>35.184020730739576</v>
      </c>
      <c r="V2922" s="23">
        <f t="shared" ca="1" si="1439"/>
        <v>72.21143701498562</v>
      </c>
      <c r="W2922" s="23">
        <f t="shared" ca="1" si="1454"/>
        <v>0</v>
      </c>
      <c r="X2922" s="23" t="e">
        <f ca="1">V2922/(S2922-#REF!)</f>
        <v>#REF!</v>
      </c>
      <c r="Y2922" s="9">
        <f t="shared" ca="1" si="1440"/>
        <v>0</v>
      </c>
      <c r="Z2922" s="9">
        <f t="shared" ca="1" si="1441"/>
        <v>0</v>
      </c>
      <c r="AA2922" s="24">
        <f t="shared" ca="1" si="1442"/>
        <v>423.56799523901964</v>
      </c>
      <c r="AB2922" s="9">
        <f t="shared" ca="1" si="1443"/>
        <v>244.32497471797888</v>
      </c>
      <c r="AC2922" s="9">
        <f t="shared" ca="1" si="1444"/>
        <v>129.38546218998368</v>
      </c>
      <c r="AD2922" s="9">
        <f t="shared" ca="1" si="1445"/>
        <v>25.967474976458082</v>
      </c>
      <c r="AE2922">
        <f t="shared" ref="AE2922:AK2937" ca="1" si="1459">ROUNDDOWN((VLOOKUP($E2922,$A$235:$T$501,AE$534,FALSE)/RAND())^(1/4),0)</f>
        <v>0</v>
      </c>
      <c r="AF2922">
        <f t="shared" ca="1" si="1459"/>
        <v>0</v>
      </c>
      <c r="AG2922">
        <f t="shared" ca="1" si="1459"/>
        <v>0</v>
      </c>
      <c r="AH2922">
        <f t="shared" ca="1" si="1459"/>
        <v>0</v>
      </c>
      <c r="AI2922">
        <f t="shared" ca="1" si="1459"/>
        <v>0</v>
      </c>
      <c r="AJ2922">
        <f t="shared" ca="1" si="1459"/>
        <v>0</v>
      </c>
      <c r="AK2922">
        <f t="shared" ca="1" si="1459"/>
        <v>0</v>
      </c>
      <c r="AL2922">
        <f t="shared" ca="1" si="1447"/>
        <v>5.9773339091872435E-2</v>
      </c>
      <c r="AM2922">
        <f t="shared" ca="1" si="1448"/>
        <v>0.51934949952916165</v>
      </c>
    </row>
    <row r="2923" spans="1:39">
      <c r="A2923" s="10">
        <f t="shared" ca="1" si="1449"/>
        <v>41448.031377315798</v>
      </c>
      <c r="B2923" s="22">
        <f t="shared" ca="1" si="1450"/>
        <v>41448.031377315798</v>
      </c>
      <c r="C2923" s="22">
        <f t="shared" ca="1" si="1427"/>
        <v>41448.183865741725</v>
      </c>
      <c r="D2923">
        <f t="shared" si="1455"/>
        <v>276</v>
      </c>
      <c r="E2923" s="23">
        <f t="shared" si="1428"/>
        <v>59</v>
      </c>
      <c r="F2923" s="23">
        <f t="shared" si="1429"/>
        <v>4</v>
      </c>
      <c r="G2923">
        <f t="shared" ca="1" si="1456"/>
        <v>7</v>
      </c>
      <c r="H2923" s="9">
        <f t="shared" ca="1" si="1430"/>
        <v>157.29991666545067</v>
      </c>
      <c r="I2923" s="9">
        <f t="shared" ca="1" si="1431"/>
        <v>6180.904979842755</v>
      </c>
      <c r="J2923" s="9">
        <f t="shared" ca="1" si="1432"/>
        <v>27904.438607112486</v>
      </c>
      <c r="K2923" s="9">
        <f t="shared" ca="1" si="1433"/>
        <v>49815.157618993806</v>
      </c>
      <c r="L2923" s="9">
        <f t="shared" ca="1" si="1434"/>
        <v>26466.614128251127</v>
      </c>
      <c r="M2923" s="9">
        <f t="shared" ca="1" si="1458"/>
        <v>46754.412406631236</v>
      </c>
      <c r="N2923" s="9">
        <f t="shared" ca="1" si="1458"/>
        <v>26475.481624052129</v>
      </c>
      <c r="O2923" s="9">
        <f t="shared" ca="1" si="1436"/>
        <v>25654.971444178609</v>
      </c>
      <c r="P2923" s="9">
        <f t="shared" ca="1" si="1457"/>
        <v>31106.116776606552</v>
      </c>
      <c r="Q2923" s="9">
        <f t="shared" ca="1" si="1451"/>
        <v>178.28056712600971</v>
      </c>
      <c r="R2923" s="9">
        <f t="shared" si="1437"/>
        <v>8</v>
      </c>
      <c r="S2923" s="23">
        <f t="shared" ca="1" si="1438"/>
        <v>3.6597733390918723</v>
      </c>
      <c r="T2923" s="9">
        <f t="shared" ca="1" si="1452"/>
        <v>39</v>
      </c>
      <c r="U2923" s="9">
        <f t="shared" ca="1" si="1453"/>
        <v>35.184020730739576</v>
      </c>
      <c r="V2923" s="23">
        <f t="shared" ca="1" si="1439"/>
        <v>85.088479650465047</v>
      </c>
      <c r="W2923" s="23">
        <f t="shared" ca="1" si="1454"/>
        <v>0</v>
      </c>
      <c r="X2923" s="23" t="e">
        <f ca="1">V2923/(S2923-#REF!)</f>
        <v>#REF!</v>
      </c>
      <c r="Y2923" s="9">
        <f t="shared" ca="1" si="1440"/>
        <v>0</v>
      </c>
      <c r="Z2923" s="9">
        <f t="shared" ca="1" si="1441"/>
        <v>0</v>
      </c>
      <c r="AA2923" s="24">
        <f t="shared" ca="1" si="1442"/>
        <v>423.56799523901964</v>
      </c>
      <c r="AB2923" s="9">
        <f t="shared" ca="1" si="1443"/>
        <v>244.32497471797888</v>
      </c>
      <c r="AC2923" s="9">
        <f t="shared" ca="1" si="1444"/>
        <v>129.38546218998368</v>
      </c>
      <c r="AD2923" s="9">
        <f t="shared" ca="1" si="1445"/>
        <v>25.967474976458082</v>
      </c>
      <c r="AE2923">
        <f t="shared" ca="1" si="1459"/>
        <v>0</v>
      </c>
      <c r="AF2923">
        <f t="shared" ca="1" si="1459"/>
        <v>1</v>
      </c>
      <c r="AG2923">
        <f t="shared" ca="1" si="1459"/>
        <v>0</v>
      </c>
      <c r="AH2923">
        <f t="shared" ca="1" si="1459"/>
        <v>0</v>
      </c>
      <c r="AI2923">
        <f t="shared" ca="1" si="1459"/>
        <v>0</v>
      </c>
      <c r="AJ2923">
        <f t="shared" ca="1" si="1459"/>
        <v>0</v>
      </c>
      <c r="AK2923">
        <f t="shared" ca="1" si="1459"/>
        <v>0</v>
      </c>
      <c r="AL2923">
        <f t="shared" ca="1" si="1447"/>
        <v>5.9773339091872435E-2</v>
      </c>
      <c r="AM2923">
        <f t="shared" ca="1" si="1448"/>
        <v>0.51934949952916165</v>
      </c>
    </row>
    <row r="2924" spans="1:39">
      <c r="A2924" s="10">
        <f t="shared" ca="1" si="1449"/>
        <v>41448.200532408395</v>
      </c>
      <c r="B2924" s="22">
        <f t="shared" ca="1" si="1450"/>
        <v>41448.200532408395</v>
      </c>
      <c r="C2924" s="22">
        <f t="shared" ca="1" si="1427"/>
        <v>41448.358298612096</v>
      </c>
      <c r="D2924">
        <f t="shared" si="1455"/>
        <v>276</v>
      </c>
      <c r="E2924" s="23">
        <f t="shared" si="1428"/>
        <v>59</v>
      </c>
      <c r="F2924" s="23">
        <f t="shared" si="1429"/>
        <v>4</v>
      </c>
      <c r="G2924">
        <f t="shared" ca="1" si="1456"/>
        <v>7</v>
      </c>
      <c r="H2924" s="9">
        <f t="shared" ca="1" si="1430"/>
        <v>242.55716289299099</v>
      </c>
      <c r="I2924" s="9">
        <f t="shared" ca="1" si="1431"/>
        <v>6266.1622260702952</v>
      </c>
      <c r="J2924" s="9">
        <f t="shared" ca="1" si="1432"/>
        <v>27989.695853340028</v>
      </c>
      <c r="K2924" s="9">
        <f t="shared" ca="1" si="1433"/>
        <v>49815.157618993806</v>
      </c>
      <c r="L2924" s="9">
        <f t="shared" ca="1" si="1434"/>
        <v>26466.614128251127</v>
      </c>
      <c r="M2924" s="9">
        <f t="shared" ca="1" si="1458"/>
        <v>46839.669652858778</v>
      </c>
      <c r="N2924" s="9">
        <f t="shared" ca="1" si="1458"/>
        <v>0</v>
      </c>
      <c r="O2924" s="9">
        <f t="shared" ca="1" si="1436"/>
        <v>25740.228690406151</v>
      </c>
      <c r="P2924" s="9">
        <f t="shared" ca="1" si="1457"/>
        <v>31106.116776606552</v>
      </c>
      <c r="Q2924" s="9">
        <f t="shared" ca="1" si="1451"/>
        <v>178.36582437223726</v>
      </c>
      <c r="R2924" s="9">
        <f t="shared" si="1437"/>
        <v>8</v>
      </c>
      <c r="S2924" s="23">
        <f t="shared" ca="1" si="1438"/>
        <v>3.786400340589716</v>
      </c>
      <c r="T2924" s="9">
        <f t="shared" ca="1" si="1452"/>
        <v>47</v>
      </c>
      <c r="U2924" s="9">
        <f t="shared" ca="1" si="1453"/>
        <v>11.041226122977605</v>
      </c>
      <c r="V2924" s="23">
        <f t="shared" ca="1" si="1439"/>
        <v>85.257246227540321</v>
      </c>
      <c r="W2924" s="23">
        <f t="shared" ca="1" si="1454"/>
        <v>0</v>
      </c>
      <c r="X2924" s="23" t="e">
        <f ca="1">V2924/(S2924-#REF!)</f>
        <v>#REF!</v>
      </c>
      <c r="Y2924" s="9">
        <f t="shared" ca="1" si="1440"/>
        <v>0</v>
      </c>
      <c r="Z2924" s="9">
        <f t="shared" ca="1" si="1441"/>
        <v>0</v>
      </c>
      <c r="AA2924" s="24">
        <f t="shared" ca="1" si="1442"/>
        <v>439.53730974241046</v>
      </c>
      <c r="AB2924" s="9">
        <f t="shared" ca="1" si="1443"/>
        <v>254.17655543451113</v>
      </c>
      <c r="AC2924" s="9">
        <f t="shared" ca="1" si="1444"/>
        <v>134.60249465169485</v>
      </c>
      <c r="AD2924" s="9">
        <f t="shared" ca="1" si="1445"/>
        <v>25.967474976458082</v>
      </c>
      <c r="AE2924">
        <f t="shared" ca="1" si="1459"/>
        <v>1</v>
      </c>
      <c r="AF2924">
        <f t="shared" ca="1" si="1459"/>
        <v>1</v>
      </c>
      <c r="AG2924">
        <f t="shared" ca="1" si="1459"/>
        <v>0</v>
      </c>
      <c r="AH2924">
        <f t="shared" ca="1" si="1459"/>
        <v>0</v>
      </c>
      <c r="AI2924">
        <f t="shared" ca="1" si="1459"/>
        <v>0</v>
      </c>
      <c r="AJ2924">
        <f t="shared" ca="1" si="1459"/>
        <v>0</v>
      </c>
      <c r="AK2924">
        <f t="shared" ca="1" si="1459"/>
        <v>0</v>
      </c>
      <c r="AL2924">
        <f t="shared" ca="1" si="1447"/>
        <v>5.9773339091872435E-2</v>
      </c>
      <c r="AM2924">
        <f t="shared" ca="1" si="1448"/>
        <v>0.51934949952916165</v>
      </c>
    </row>
    <row r="2925" spans="1:39">
      <c r="A2925" s="10">
        <f t="shared" ca="1" si="1449"/>
        <v>41448.37427083432</v>
      </c>
      <c r="B2925" s="22">
        <f t="shared" ca="1" si="1450"/>
        <v>41448.37427083432</v>
      </c>
      <c r="C2925" s="22">
        <f t="shared" ca="1" si="1427"/>
        <v>41448.526759260247</v>
      </c>
      <c r="D2925">
        <f t="shared" si="1455"/>
        <v>276</v>
      </c>
      <c r="E2925" s="23">
        <f t="shared" si="1428"/>
        <v>59</v>
      </c>
      <c r="F2925" s="23">
        <f t="shared" si="1429"/>
        <v>4</v>
      </c>
      <c r="G2925">
        <f t="shared" ca="1" si="1456"/>
        <v>6</v>
      </c>
      <c r="H2925" s="9">
        <f t="shared" ca="1" si="1430"/>
        <v>327.65580402554735</v>
      </c>
      <c r="I2925" s="9">
        <f t="shared" ca="1" si="1431"/>
        <v>6351.2608672028518</v>
      </c>
      <c r="J2925" s="9">
        <f t="shared" ca="1" si="1432"/>
        <v>28074.794494472586</v>
      </c>
      <c r="K2925" s="9">
        <f t="shared" ca="1" si="1433"/>
        <v>49815.157618993806</v>
      </c>
      <c r="L2925" s="9">
        <f t="shared" ca="1" si="1434"/>
        <v>26466.614128251127</v>
      </c>
      <c r="M2925" s="9">
        <f t="shared" ca="1" si="1458"/>
        <v>46924.768293991336</v>
      </c>
      <c r="N2925" s="9">
        <f t="shared" ca="1" si="1458"/>
        <v>85.098641132556352</v>
      </c>
      <c r="O2925" s="9">
        <f t="shared" ca="1" si="1436"/>
        <v>25825.327331538709</v>
      </c>
      <c r="P2925" s="9">
        <f t="shared" ca="1" si="1457"/>
        <v>31106.116776606552</v>
      </c>
      <c r="Q2925" s="9">
        <f t="shared" ca="1" si="1451"/>
        <v>178.45092301336982</v>
      </c>
      <c r="R2925" s="9">
        <f t="shared" si="1437"/>
        <v>8</v>
      </c>
      <c r="S2925" s="23">
        <f t="shared" ca="1" si="1438"/>
        <v>3.6597733390918723</v>
      </c>
      <c r="T2925" s="9">
        <f t="shared" ca="1" si="1452"/>
        <v>39</v>
      </c>
      <c r="U2925" s="9">
        <f t="shared" ca="1" si="1453"/>
        <v>35.184020730739576</v>
      </c>
      <c r="V2925" s="23">
        <f t="shared" ca="1" si="1439"/>
        <v>85.098641132556352</v>
      </c>
      <c r="W2925" s="23">
        <f t="shared" ca="1" si="1454"/>
        <v>1839.6340416359819</v>
      </c>
      <c r="X2925" s="23" t="e">
        <f ca="1">V2925/(S2925-#REF!)</f>
        <v>#REF!</v>
      </c>
      <c r="Y2925" s="9">
        <f t="shared" ca="1" si="1440"/>
        <v>0</v>
      </c>
      <c r="Z2925" s="9">
        <f t="shared" ca="1" si="1441"/>
        <v>0</v>
      </c>
      <c r="AA2925" s="24">
        <f t="shared" ca="1" si="1442"/>
        <v>423.56799523901964</v>
      </c>
      <c r="AB2925" s="9">
        <f t="shared" ca="1" si="1443"/>
        <v>244.32497471797888</v>
      </c>
      <c r="AC2925" s="9">
        <f t="shared" ca="1" si="1444"/>
        <v>129.38546218998368</v>
      </c>
      <c r="AD2925" s="9">
        <f t="shared" ca="1" si="1445"/>
        <v>25.967474976458082</v>
      </c>
      <c r="AE2925">
        <f t="shared" ca="1" si="1459"/>
        <v>0</v>
      </c>
      <c r="AF2925">
        <f t="shared" ca="1" si="1459"/>
        <v>1</v>
      </c>
      <c r="AG2925">
        <f t="shared" ca="1" si="1459"/>
        <v>0</v>
      </c>
      <c r="AH2925">
        <f t="shared" ca="1" si="1459"/>
        <v>0</v>
      </c>
      <c r="AI2925">
        <f t="shared" ca="1" si="1459"/>
        <v>0</v>
      </c>
      <c r="AJ2925">
        <f t="shared" ca="1" si="1459"/>
        <v>0</v>
      </c>
      <c r="AK2925">
        <f t="shared" ca="1" si="1459"/>
        <v>0</v>
      </c>
      <c r="AL2925">
        <f t="shared" ca="1" si="1447"/>
        <v>5.9773339091872435E-2</v>
      </c>
      <c r="AM2925">
        <f t="shared" ca="1" si="1448"/>
        <v>0.51934949952916165</v>
      </c>
    </row>
    <row r="2926" spans="1:39">
      <c r="A2926" s="10">
        <f t="shared" ca="1" si="1449"/>
        <v>41448.547592593583</v>
      </c>
      <c r="B2926" s="22">
        <f t="shared" ca="1" si="1450"/>
        <v>41448.547592593583</v>
      </c>
      <c r="C2926" s="22">
        <f t="shared" ca="1" si="1427"/>
        <v>41448.70008101951</v>
      </c>
      <c r="D2926">
        <f t="shared" si="1455"/>
        <v>276</v>
      </c>
      <c r="E2926" s="23">
        <f t="shared" si="1428"/>
        <v>59</v>
      </c>
      <c r="F2926" s="23">
        <f t="shared" si="1429"/>
        <v>4</v>
      </c>
      <c r="G2926">
        <f t="shared" ca="1" si="1456"/>
        <v>6</v>
      </c>
      <c r="H2926" s="9">
        <f t="shared" ca="1" si="1430"/>
        <v>399.65580402554735</v>
      </c>
      <c r="I2926" s="9">
        <f t="shared" ca="1" si="1431"/>
        <v>6423.2608672028518</v>
      </c>
      <c r="J2926" s="9">
        <f t="shared" ca="1" si="1432"/>
        <v>28146.794494472586</v>
      </c>
      <c r="K2926" s="9">
        <f t="shared" ca="1" si="1433"/>
        <v>49815.157618993806</v>
      </c>
      <c r="L2926" s="9">
        <f t="shared" ca="1" si="1434"/>
        <v>26466.614128251127</v>
      </c>
      <c r="M2926" s="9">
        <f t="shared" ca="1" si="1458"/>
        <v>46996.768293991336</v>
      </c>
      <c r="N2926" s="9">
        <f t="shared" ca="1" si="1458"/>
        <v>157.09864113255634</v>
      </c>
      <c r="O2926" s="9">
        <f t="shared" ca="1" si="1436"/>
        <v>25897.327331538709</v>
      </c>
      <c r="P2926" s="9">
        <f t="shared" ca="1" si="1457"/>
        <v>31106.116776606552</v>
      </c>
      <c r="Q2926" s="9">
        <f t="shared" ca="1" si="1451"/>
        <v>178.52292301336982</v>
      </c>
      <c r="R2926" s="9">
        <f t="shared" si="1437"/>
        <v>8</v>
      </c>
      <c r="S2926" s="23">
        <f t="shared" ca="1" si="1438"/>
        <v>3.6597733390918723</v>
      </c>
      <c r="T2926" s="9">
        <f t="shared" ca="1" si="1452"/>
        <v>39</v>
      </c>
      <c r="U2926" s="9">
        <f t="shared" ca="1" si="1453"/>
        <v>35.184020730739576</v>
      </c>
      <c r="V2926" s="23">
        <f t="shared" ca="1" si="1439"/>
        <v>72</v>
      </c>
      <c r="W2926" s="23">
        <f t="shared" ca="1" si="1454"/>
        <v>1760.125451312415</v>
      </c>
      <c r="X2926" s="23" t="e">
        <f ca="1">V2926/(S2926-#REF!)</f>
        <v>#REF!</v>
      </c>
      <c r="Y2926" s="9">
        <f t="shared" ca="1" si="1440"/>
        <v>0</v>
      </c>
      <c r="Z2926" s="9">
        <f t="shared" ca="1" si="1441"/>
        <v>0</v>
      </c>
      <c r="AA2926" s="24">
        <f t="shared" ca="1" si="1442"/>
        <v>423.56799523901964</v>
      </c>
      <c r="AB2926" s="9">
        <f t="shared" ca="1" si="1443"/>
        <v>244.32497471797888</v>
      </c>
      <c r="AC2926" s="9">
        <f t="shared" ca="1" si="1444"/>
        <v>129.38546218998368</v>
      </c>
      <c r="AD2926" s="9">
        <f t="shared" ca="1" si="1445"/>
        <v>25.967474976458082</v>
      </c>
      <c r="AE2926">
        <f t="shared" ca="1" si="1459"/>
        <v>1</v>
      </c>
      <c r="AF2926">
        <f t="shared" ca="1" si="1459"/>
        <v>2</v>
      </c>
      <c r="AG2926">
        <f t="shared" ca="1" si="1459"/>
        <v>0</v>
      </c>
      <c r="AH2926">
        <f t="shared" ca="1" si="1459"/>
        <v>0</v>
      </c>
      <c r="AI2926">
        <f t="shared" ca="1" si="1459"/>
        <v>0</v>
      </c>
      <c r="AJ2926">
        <f t="shared" ca="1" si="1459"/>
        <v>0</v>
      </c>
      <c r="AK2926">
        <f t="shared" ca="1" si="1459"/>
        <v>0</v>
      </c>
      <c r="AL2926">
        <f t="shared" ca="1" si="1447"/>
        <v>5.9773339091872435E-2</v>
      </c>
      <c r="AM2926">
        <f t="shared" ca="1" si="1448"/>
        <v>0.51934949952916165</v>
      </c>
    </row>
    <row r="2927" spans="1:39">
      <c r="A2927" s="10">
        <f t="shared" ca="1" si="1449"/>
        <v>41448.726469908397</v>
      </c>
      <c r="B2927" s="22">
        <f t="shared" ca="1" si="1450"/>
        <v>41448.726469908397</v>
      </c>
      <c r="C2927" s="22">
        <f t="shared" ca="1" si="1427"/>
        <v>41448.878958334324</v>
      </c>
      <c r="D2927">
        <f t="shared" si="1455"/>
        <v>276</v>
      </c>
      <c r="E2927" s="23">
        <f t="shared" si="1428"/>
        <v>59</v>
      </c>
      <c r="F2927" s="23">
        <f t="shared" si="1429"/>
        <v>4</v>
      </c>
      <c r="G2927">
        <f t="shared" ca="1" si="1456"/>
        <v>6</v>
      </c>
      <c r="H2927" s="9">
        <f t="shared" ca="1" si="1430"/>
        <v>480.10125673951484</v>
      </c>
      <c r="I2927" s="9">
        <f t="shared" ca="1" si="1431"/>
        <v>6503.7063199168197</v>
      </c>
      <c r="J2927" s="9">
        <f t="shared" ca="1" si="1432"/>
        <v>28227.239947186554</v>
      </c>
      <c r="K2927" s="9">
        <f t="shared" ca="1" si="1433"/>
        <v>49815.157618993806</v>
      </c>
      <c r="L2927" s="9">
        <f t="shared" ca="1" si="1434"/>
        <v>26466.614128251127</v>
      </c>
      <c r="M2927" s="9">
        <f t="shared" ca="1" si="1458"/>
        <v>47077.213746705303</v>
      </c>
      <c r="N2927" s="9">
        <f t="shared" ca="1" si="1458"/>
        <v>237.54409384652379</v>
      </c>
      <c r="O2927" s="9">
        <f t="shared" ca="1" si="1436"/>
        <v>25977.772784252677</v>
      </c>
      <c r="P2927" s="9">
        <f t="shared" ca="1" si="1457"/>
        <v>31106.116776606552</v>
      </c>
      <c r="Q2927" s="9">
        <f t="shared" ca="1" si="1451"/>
        <v>178.60336846608379</v>
      </c>
      <c r="R2927" s="9">
        <f t="shared" si="1437"/>
        <v>8</v>
      </c>
      <c r="S2927" s="23">
        <f t="shared" ca="1" si="1438"/>
        <v>3.6597733390918723</v>
      </c>
      <c r="T2927" s="9">
        <f t="shared" ca="1" si="1452"/>
        <v>39</v>
      </c>
      <c r="U2927" s="9">
        <f t="shared" ca="1" si="1453"/>
        <v>35.184020730739576</v>
      </c>
      <c r="V2927" s="23">
        <f t="shared" ca="1" si="1439"/>
        <v>80.445452713967455</v>
      </c>
      <c r="W2927" s="23">
        <f t="shared" ca="1" si="1454"/>
        <v>2044.949557133162</v>
      </c>
      <c r="X2927" s="23" t="e">
        <f ca="1">V2927/(S2927-#REF!)</f>
        <v>#REF!</v>
      </c>
      <c r="Y2927" s="9">
        <f t="shared" ca="1" si="1440"/>
        <v>0</v>
      </c>
      <c r="Z2927" s="9">
        <f t="shared" ca="1" si="1441"/>
        <v>0</v>
      </c>
      <c r="AA2927" s="24">
        <f t="shared" ca="1" si="1442"/>
        <v>423.56799523901964</v>
      </c>
      <c r="AB2927" s="9">
        <f t="shared" ca="1" si="1443"/>
        <v>244.32497471797888</v>
      </c>
      <c r="AC2927" s="9">
        <f t="shared" ca="1" si="1444"/>
        <v>129.38546218998368</v>
      </c>
      <c r="AD2927" s="9">
        <f t="shared" ca="1" si="1445"/>
        <v>25.967474976458082</v>
      </c>
      <c r="AE2927">
        <f t="shared" ca="1" si="1459"/>
        <v>0</v>
      </c>
      <c r="AF2927">
        <f t="shared" ca="1" si="1459"/>
        <v>0</v>
      </c>
      <c r="AG2927">
        <f t="shared" ca="1" si="1459"/>
        <v>0</v>
      </c>
      <c r="AH2927">
        <f t="shared" ca="1" si="1459"/>
        <v>0</v>
      </c>
      <c r="AI2927">
        <f t="shared" ca="1" si="1459"/>
        <v>0</v>
      </c>
      <c r="AJ2927">
        <f t="shared" ca="1" si="1459"/>
        <v>0</v>
      </c>
      <c r="AK2927">
        <f t="shared" ca="1" si="1459"/>
        <v>0</v>
      </c>
      <c r="AL2927">
        <f t="shared" ca="1" si="1447"/>
        <v>5.9773339091872435E-2</v>
      </c>
      <c r="AM2927">
        <f t="shared" ca="1" si="1448"/>
        <v>0.51934949952916165</v>
      </c>
    </row>
    <row r="2928" spans="1:39">
      <c r="A2928" s="10">
        <f t="shared" ca="1" si="1449"/>
        <v>41448.898402778766</v>
      </c>
      <c r="B2928" s="22">
        <f t="shared" ca="1" si="1450"/>
        <v>41448.898402778766</v>
      </c>
      <c r="C2928" s="22">
        <f t="shared" ca="1" si="1427"/>
        <v>41449.106018519509</v>
      </c>
      <c r="D2928">
        <f t="shared" si="1455"/>
        <v>276</v>
      </c>
      <c r="E2928" s="23">
        <f t="shared" si="1428"/>
        <v>59</v>
      </c>
      <c r="F2928" s="23">
        <f t="shared" si="1429"/>
        <v>4</v>
      </c>
      <c r="G2928">
        <f t="shared" ca="1" si="1456"/>
        <v>7</v>
      </c>
      <c r="H2928" s="9">
        <f t="shared" ca="1" si="1430"/>
        <v>555.48800542802474</v>
      </c>
      <c r="I2928" s="9">
        <f t="shared" ca="1" si="1431"/>
        <v>6579.0930686053298</v>
      </c>
      <c r="J2928" s="9">
        <f t="shared" ca="1" si="1432"/>
        <v>28302.626695875064</v>
      </c>
      <c r="K2928" s="9">
        <f t="shared" ca="1" si="1433"/>
        <v>49815.157618993806</v>
      </c>
      <c r="L2928" s="9">
        <f t="shared" ca="1" si="1434"/>
        <v>26466.614128251127</v>
      </c>
      <c r="M2928" s="9">
        <f t="shared" ca="1" si="1458"/>
        <v>47152.60049539381</v>
      </c>
      <c r="N2928" s="9">
        <f t="shared" ca="1" si="1458"/>
        <v>312.93084253503366</v>
      </c>
      <c r="O2928" s="9">
        <f t="shared" ca="1" si="1436"/>
        <v>26053.159532941187</v>
      </c>
      <c r="P2928" s="9">
        <f t="shared" ca="1" si="1457"/>
        <v>31106.116776606552</v>
      </c>
      <c r="Q2928" s="9">
        <f t="shared" ca="1" si="1451"/>
        <v>178.67875521477231</v>
      </c>
      <c r="R2928" s="9">
        <f t="shared" si="1437"/>
        <v>8</v>
      </c>
      <c r="S2928" s="23">
        <f t="shared" ca="1" si="1438"/>
        <v>4.982817784514519</v>
      </c>
      <c r="T2928" s="9">
        <f t="shared" ca="1" si="1452"/>
        <v>58</v>
      </c>
      <c r="U2928" s="9">
        <f t="shared" ca="1" si="1453"/>
        <v>58.144024252269446</v>
      </c>
      <c r="V2928" s="23">
        <f t="shared" ca="1" si="1439"/>
        <v>75.38674868850984</v>
      </c>
      <c r="W2928" s="23">
        <f t="shared" ca="1" si="1454"/>
        <v>0</v>
      </c>
      <c r="X2928" s="23" t="e">
        <f ca="1">V2928/(S2928-#REF!)</f>
        <v>#REF!</v>
      </c>
      <c r="Y2928" s="9">
        <f t="shared" ca="1" si="1440"/>
        <v>0</v>
      </c>
      <c r="Z2928" s="9">
        <f t="shared" ca="1" si="1441"/>
        <v>0</v>
      </c>
      <c r="AA2928" s="24">
        <f t="shared" ca="1" si="1442"/>
        <v>590.42113557242862</v>
      </c>
      <c r="AB2928" s="9">
        <f t="shared" ca="1" si="1443"/>
        <v>347.25783257186077</v>
      </c>
      <c r="AC2928" s="9">
        <f t="shared" ca="1" si="1444"/>
        <v>183.89489334139671</v>
      </c>
      <c r="AD2928" s="9">
        <f t="shared" ca="1" si="1445"/>
        <v>25.967474976458082</v>
      </c>
      <c r="AE2928">
        <f t="shared" ca="1" si="1459"/>
        <v>1</v>
      </c>
      <c r="AF2928">
        <f t="shared" ca="1" si="1459"/>
        <v>1</v>
      </c>
      <c r="AG2928">
        <f t="shared" ca="1" si="1459"/>
        <v>0</v>
      </c>
      <c r="AH2928">
        <f t="shared" ca="1" si="1459"/>
        <v>0</v>
      </c>
      <c r="AI2928">
        <f t="shared" ca="1" si="1459"/>
        <v>0</v>
      </c>
      <c r="AJ2928">
        <f t="shared" ca="1" si="1459"/>
        <v>0</v>
      </c>
      <c r="AK2928">
        <f t="shared" ca="1" si="1459"/>
        <v>0</v>
      </c>
      <c r="AL2928">
        <f t="shared" ca="1" si="1447"/>
        <v>5.9773339091872435E-2</v>
      </c>
      <c r="AM2928">
        <f t="shared" ca="1" si="1448"/>
        <v>0.51934949952916165</v>
      </c>
    </row>
    <row r="2929" spans="1:39">
      <c r="A2929" s="10">
        <f t="shared" ca="1" si="1449"/>
        <v>41449.123379630619</v>
      </c>
      <c r="B2929" s="22">
        <f t="shared" ca="1" si="1450"/>
        <v>41449.123379630619</v>
      </c>
      <c r="C2929" s="22">
        <f t="shared" ca="1" si="1427"/>
        <v>41449.305474538029</v>
      </c>
      <c r="D2929">
        <f t="shared" si="1455"/>
        <v>276</v>
      </c>
      <c r="E2929" s="23">
        <f t="shared" si="1428"/>
        <v>59</v>
      </c>
      <c r="F2929" s="23">
        <f t="shared" si="1429"/>
        <v>4</v>
      </c>
      <c r="G2929">
        <f t="shared" ca="1" si="1456"/>
        <v>7</v>
      </c>
      <c r="H2929" s="9">
        <f t="shared" ca="1" si="1430"/>
        <v>638.59374195728685</v>
      </c>
      <c r="I2929" s="9">
        <f t="shared" ca="1" si="1431"/>
        <v>6662.1988051345916</v>
      </c>
      <c r="J2929" s="9">
        <f t="shared" ca="1" si="1432"/>
        <v>28385.732432404326</v>
      </c>
      <c r="K2929" s="9">
        <f t="shared" ca="1" si="1433"/>
        <v>49815.157618993806</v>
      </c>
      <c r="L2929" s="9">
        <f t="shared" ca="1" si="1434"/>
        <v>26466.614128251127</v>
      </c>
      <c r="M2929" s="9">
        <f t="shared" ca="1" si="1458"/>
        <v>47235.706231923075</v>
      </c>
      <c r="N2929" s="9">
        <f t="shared" ca="1" si="1458"/>
        <v>396.03657906429578</v>
      </c>
      <c r="O2929" s="9">
        <f t="shared" ca="1" si="1436"/>
        <v>26136.265269470448</v>
      </c>
      <c r="P2929" s="9">
        <f t="shared" ca="1" si="1457"/>
        <v>31106.116776606552</v>
      </c>
      <c r="Q2929" s="9">
        <f t="shared" ca="1" si="1451"/>
        <v>178.76186095130157</v>
      </c>
      <c r="R2929" s="9">
        <f t="shared" si="1437"/>
        <v>8</v>
      </c>
      <c r="S2929" s="23">
        <f t="shared" ca="1" si="1438"/>
        <v>4.3703280550802877</v>
      </c>
      <c r="T2929" s="9">
        <f t="shared" ca="1" si="1452"/>
        <v>22</v>
      </c>
      <c r="U2929" s="9">
        <f t="shared" ca="1" si="1453"/>
        <v>13.180998289035415</v>
      </c>
      <c r="V2929" s="23">
        <f t="shared" ca="1" si="1439"/>
        <v>83.105736529262089</v>
      </c>
      <c r="W2929" s="23">
        <f t="shared" ca="1" si="1454"/>
        <v>0</v>
      </c>
      <c r="X2929" s="23" t="e">
        <f ca="1">V2929/(S2929-#REF!)</f>
        <v>#REF!</v>
      </c>
      <c r="Y2929" s="9">
        <f t="shared" ca="1" si="1440"/>
        <v>0</v>
      </c>
      <c r="Z2929" s="9">
        <f t="shared" ca="1" si="1441"/>
        <v>0</v>
      </c>
      <c r="AA2929" s="24">
        <f t="shared" ca="1" si="1442"/>
        <v>513.17820157151152</v>
      </c>
      <c r="AB2929" s="9">
        <f t="shared" ca="1" si="1443"/>
        <v>299.60613162187758</v>
      </c>
      <c r="AC2929" s="9">
        <f t="shared" ca="1" si="1444"/>
        <v>158.6603164887064</v>
      </c>
      <c r="AD2929" s="9">
        <f t="shared" ca="1" si="1445"/>
        <v>25.967474976458082</v>
      </c>
      <c r="AE2929">
        <f t="shared" ca="1" si="1459"/>
        <v>0</v>
      </c>
      <c r="AF2929">
        <f t="shared" ca="1" si="1459"/>
        <v>1</v>
      </c>
      <c r="AG2929">
        <f t="shared" ca="1" si="1459"/>
        <v>1</v>
      </c>
      <c r="AH2929">
        <f t="shared" ca="1" si="1459"/>
        <v>0</v>
      </c>
      <c r="AI2929">
        <f t="shared" ca="1" si="1459"/>
        <v>0</v>
      </c>
      <c r="AJ2929">
        <f t="shared" ca="1" si="1459"/>
        <v>0</v>
      </c>
      <c r="AK2929">
        <f t="shared" ca="1" si="1459"/>
        <v>0</v>
      </c>
      <c r="AL2929">
        <f t="shared" ca="1" si="1447"/>
        <v>5.9773339091872435E-2</v>
      </c>
      <c r="AM2929">
        <f t="shared" ca="1" si="1448"/>
        <v>0.51934949952916165</v>
      </c>
    </row>
    <row r="2930" spans="1:39">
      <c r="A2930" s="10">
        <f t="shared" ca="1" si="1449"/>
        <v>41449.314502315807</v>
      </c>
      <c r="B2930" s="22">
        <f t="shared" ca="1" si="1450"/>
        <v>41449.314502315807</v>
      </c>
      <c r="C2930" s="22">
        <f t="shared" ca="1" si="1427"/>
        <v>41449.466990741734</v>
      </c>
      <c r="D2930">
        <f t="shared" si="1455"/>
        <v>276</v>
      </c>
      <c r="E2930" s="23">
        <f t="shared" si="1428"/>
        <v>59</v>
      </c>
      <c r="F2930" s="23">
        <f t="shared" si="1429"/>
        <v>4</v>
      </c>
      <c r="G2930">
        <f t="shared" ca="1" si="1456"/>
        <v>7</v>
      </c>
      <c r="H2930" s="9">
        <f t="shared" ca="1" si="1430"/>
        <v>727.76530320081986</v>
      </c>
      <c r="I2930" s="9">
        <f t="shared" ca="1" si="1431"/>
        <v>6751.3703663781243</v>
      </c>
      <c r="J2930" s="9">
        <f t="shared" ca="1" si="1432"/>
        <v>28474.903993647858</v>
      </c>
      <c r="K2930" s="9">
        <f t="shared" ca="1" si="1433"/>
        <v>49815.157618993806</v>
      </c>
      <c r="L2930" s="9">
        <f t="shared" ca="1" si="1434"/>
        <v>26466.614128251127</v>
      </c>
      <c r="M2930" s="9">
        <f t="shared" ca="1" si="1458"/>
        <v>47324.877793166612</v>
      </c>
      <c r="N2930" s="9">
        <f t="shared" ca="1" si="1458"/>
        <v>485.20814030782873</v>
      </c>
      <c r="O2930" s="9">
        <f t="shared" ca="1" si="1436"/>
        <v>26225.436830713981</v>
      </c>
      <c r="P2930" s="9">
        <f t="shared" ca="1" si="1457"/>
        <v>31106.116776606552</v>
      </c>
      <c r="Q2930" s="9">
        <f t="shared" ca="1" si="1451"/>
        <v>178.85103251254512</v>
      </c>
      <c r="R2930" s="9">
        <f t="shared" si="1437"/>
        <v>8</v>
      </c>
      <c r="S2930" s="23">
        <f t="shared" ca="1" si="1438"/>
        <v>3.6597733390918723</v>
      </c>
      <c r="T2930" s="9">
        <f t="shared" ca="1" si="1452"/>
        <v>39</v>
      </c>
      <c r="U2930" s="9">
        <f t="shared" ca="1" si="1453"/>
        <v>35.184020730739576</v>
      </c>
      <c r="V2930" s="23">
        <f t="shared" ca="1" si="1439"/>
        <v>89.171561243532963</v>
      </c>
      <c r="W2930" s="23">
        <f t="shared" ca="1" si="1454"/>
        <v>0</v>
      </c>
      <c r="X2930" s="23" t="e">
        <f ca="1">V2930/(S2930-#REF!)</f>
        <v>#REF!</v>
      </c>
      <c r="Y2930" s="9">
        <f t="shared" ca="1" si="1440"/>
        <v>0</v>
      </c>
      <c r="Z2930" s="9">
        <f t="shared" ca="1" si="1441"/>
        <v>0</v>
      </c>
      <c r="AA2930" s="24">
        <f t="shared" ca="1" si="1442"/>
        <v>423.56799523901964</v>
      </c>
      <c r="AB2930" s="9">
        <f t="shared" ca="1" si="1443"/>
        <v>244.32497471797888</v>
      </c>
      <c r="AC2930" s="9">
        <f t="shared" ca="1" si="1444"/>
        <v>129.38546218998368</v>
      </c>
      <c r="AD2930" s="9">
        <f t="shared" ca="1" si="1445"/>
        <v>25.967474976458082</v>
      </c>
      <c r="AE2930">
        <f t="shared" ca="1" si="1459"/>
        <v>1</v>
      </c>
      <c r="AF2930">
        <f t="shared" ca="1" si="1459"/>
        <v>0</v>
      </c>
      <c r="AG2930">
        <f t="shared" ca="1" si="1459"/>
        <v>0</v>
      </c>
      <c r="AH2930">
        <f t="shared" ca="1" si="1459"/>
        <v>0</v>
      </c>
      <c r="AI2930">
        <f t="shared" ca="1" si="1459"/>
        <v>0</v>
      </c>
      <c r="AJ2930">
        <f t="shared" ca="1" si="1459"/>
        <v>0</v>
      </c>
      <c r="AK2930">
        <f t="shared" ca="1" si="1459"/>
        <v>0</v>
      </c>
      <c r="AL2930">
        <f t="shared" ca="1" si="1447"/>
        <v>5.9773339091872435E-2</v>
      </c>
      <c r="AM2930">
        <f t="shared" ca="1" si="1448"/>
        <v>0.51934949952916165</v>
      </c>
    </row>
    <row r="2931" spans="1:39">
      <c r="A2931" s="10">
        <f t="shared" ca="1" si="1449"/>
        <v>41449.48782407507</v>
      </c>
      <c r="B2931" s="22">
        <f t="shared" ca="1" si="1450"/>
        <v>41449.48782407507</v>
      </c>
      <c r="C2931" s="22">
        <f t="shared" ca="1" si="1427"/>
        <v>41449.640312500997</v>
      </c>
      <c r="D2931">
        <f t="shared" si="1455"/>
        <v>276</v>
      </c>
      <c r="E2931" s="23">
        <f t="shared" si="1428"/>
        <v>59</v>
      </c>
      <c r="F2931" s="23">
        <f t="shared" si="1429"/>
        <v>4</v>
      </c>
      <c r="G2931">
        <f t="shared" ca="1" si="1456"/>
        <v>7</v>
      </c>
      <c r="H2931" s="9">
        <f t="shared" ca="1" si="1430"/>
        <v>799.76530320081986</v>
      </c>
      <c r="I2931" s="9">
        <f t="shared" ca="1" si="1431"/>
        <v>6823.3703663781243</v>
      </c>
      <c r="J2931" s="9">
        <f t="shared" ca="1" si="1432"/>
        <v>28546.903993647858</v>
      </c>
      <c r="K2931" s="9">
        <f t="shared" ca="1" si="1433"/>
        <v>49815.157618993806</v>
      </c>
      <c r="L2931" s="9">
        <f t="shared" ca="1" si="1434"/>
        <v>26466.614128251127</v>
      </c>
      <c r="M2931" s="9">
        <f t="shared" ca="1" si="1458"/>
        <v>47396.877793166612</v>
      </c>
      <c r="N2931" s="9">
        <f t="shared" ca="1" si="1458"/>
        <v>557.20814030782867</v>
      </c>
      <c r="O2931" s="9">
        <f t="shared" ca="1" si="1436"/>
        <v>26297.436830713981</v>
      </c>
      <c r="P2931" s="9">
        <f t="shared" ca="1" si="1457"/>
        <v>31106.116776606552</v>
      </c>
      <c r="Q2931" s="9">
        <f t="shared" ca="1" si="1451"/>
        <v>178.92303251254512</v>
      </c>
      <c r="R2931" s="9">
        <f t="shared" si="1437"/>
        <v>8</v>
      </c>
      <c r="S2931" s="23">
        <f t="shared" ca="1" si="1438"/>
        <v>3.6597733390918723</v>
      </c>
      <c r="T2931" s="9">
        <f t="shared" ca="1" si="1452"/>
        <v>39</v>
      </c>
      <c r="U2931" s="9">
        <f t="shared" ca="1" si="1453"/>
        <v>35.184020730739576</v>
      </c>
      <c r="V2931" s="23">
        <f t="shared" ca="1" si="1439"/>
        <v>72</v>
      </c>
      <c r="W2931" s="23">
        <f t="shared" ca="1" si="1454"/>
        <v>0</v>
      </c>
      <c r="X2931" s="23" t="e">
        <f ca="1">V2931/(S2931-#REF!)</f>
        <v>#REF!</v>
      </c>
      <c r="Y2931" s="9">
        <f t="shared" ca="1" si="1440"/>
        <v>0</v>
      </c>
      <c r="Z2931" s="9">
        <f t="shared" ca="1" si="1441"/>
        <v>0</v>
      </c>
      <c r="AA2931" s="24">
        <f t="shared" ca="1" si="1442"/>
        <v>423.56799523901964</v>
      </c>
      <c r="AB2931" s="9">
        <f t="shared" ca="1" si="1443"/>
        <v>244.32497471797888</v>
      </c>
      <c r="AC2931" s="9">
        <f t="shared" ca="1" si="1444"/>
        <v>129.38546218998368</v>
      </c>
      <c r="AD2931" s="9">
        <f t="shared" ca="1" si="1445"/>
        <v>25.967474976458082</v>
      </c>
      <c r="AE2931">
        <f t="shared" ca="1" si="1459"/>
        <v>1</v>
      </c>
      <c r="AF2931">
        <f t="shared" ca="1" si="1459"/>
        <v>1</v>
      </c>
      <c r="AG2931">
        <f t="shared" ca="1" si="1459"/>
        <v>1</v>
      </c>
      <c r="AH2931">
        <f t="shared" ca="1" si="1459"/>
        <v>1</v>
      </c>
      <c r="AI2931">
        <f t="shared" ca="1" si="1459"/>
        <v>0</v>
      </c>
      <c r="AJ2931">
        <f t="shared" ca="1" si="1459"/>
        <v>0</v>
      </c>
      <c r="AK2931">
        <f t="shared" ca="1" si="1459"/>
        <v>0</v>
      </c>
      <c r="AL2931">
        <f t="shared" ca="1" si="1447"/>
        <v>5.9773339091872435E-2</v>
      </c>
      <c r="AM2931">
        <f t="shared" ca="1" si="1448"/>
        <v>0.51934949952916165</v>
      </c>
    </row>
    <row r="2932" spans="1:39">
      <c r="A2932" s="10">
        <f t="shared" ca="1" si="1449"/>
        <v>41449.654201389887</v>
      </c>
      <c r="B2932" s="22">
        <f t="shared" ca="1" si="1450"/>
        <v>41449.654201389887</v>
      </c>
      <c r="C2932" s="22">
        <f t="shared" ca="1" si="1427"/>
        <v>41449.878252315815</v>
      </c>
      <c r="D2932">
        <f t="shared" si="1455"/>
        <v>276</v>
      </c>
      <c r="E2932" s="23">
        <f t="shared" si="1428"/>
        <v>59</v>
      </c>
      <c r="F2932" s="23">
        <f t="shared" si="1429"/>
        <v>4</v>
      </c>
      <c r="G2932">
        <f t="shared" ca="1" si="1456"/>
        <v>7</v>
      </c>
      <c r="H2932" s="9">
        <f t="shared" ca="1" si="1430"/>
        <v>871.76530320081986</v>
      </c>
      <c r="I2932" s="9">
        <f t="shared" ca="1" si="1431"/>
        <v>6895.3703663781243</v>
      </c>
      <c r="J2932" s="9">
        <f t="shared" ca="1" si="1432"/>
        <v>28618.903993647858</v>
      </c>
      <c r="K2932" s="9">
        <f t="shared" ca="1" si="1433"/>
        <v>49815.157618993806</v>
      </c>
      <c r="L2932" s="9">
        <f t="shared" ca="1" si="1434"/>
        <v>26466.614128251127</v>
      </c>
      <c r="M2932" s="9">
        <f t="shared" ca="1" si="1458"/>
        <v>47468.877793166612</v>
      </c>
      <c r="N2932" s="9">
        <f t="shared" ca="1" si="1458"/>
        <v>629.20814030782867</v>
      </c>
      <c r="O2932" s="9">
        <f t="shared" ca="1" si="1436"/>
        <v>26369.436830713981</v>
      </c>
      <c r="P2932" s="9">
        <f t="shared" ca="1" si="1457"/>
        <v>31106.116776606552</v>
      </c>
      <c r="Q2932" s="9">
        <f t="shared" ca="1" si="1451"/>
        <v>178.99503251254512</v>
      </c>
      <c r="R2932" s="9">
        <f t="shared" si="1437"/>
        <v>8</v>
      </c>
      <c r="S2932" s="23">
        <f t="shared" ca="1" si="1438"/>
        <v>5.3774897725172348</v>
      </c>
      <c r="T2932" s="9">
        <f t="shared" ca="1" si="1452"/>
        <v>22</v>
      </c>
      <c r="U2932" s="9">
        <f t="shared" ca="1" si="1453"/>
        <v>38.963181062044896</v>
      </c>
      <c r="V2932" s="23">
        <f t="shared" ca="1" si="1439"/>
        <v>72</v>
      </c>
      <c r="W2932" s="23">
        <f t="shared" ca="1" si="1454"/>
        <v>0</v>
      </c>
      <c r="X2932" s="23" t="e">
        <f ca="1">V2932/(S2932-#REF!)</f>
        <v>#REF!</v>
      </c>
      <c r="Y2932" s="9">
        <f t="shared" ca="1" si="1440"/>
        <v>0</v>
      </c>
      <c r="Z2932" s="9">
        <f t="shared" ca="1" si="1441"/>
        <v>0</v>
      </c>
      <c r="AA2932" s="24">
        <f t="shared" ca="1" si="1442"/>
        <v>640.1944147904569</v>
      </c>
      <c r="AB2932" s="9">
        <f t="shared" ca="1" si="1443"/>
        <v>377.9633132384721</v>
      </c>
      <c r="AC2932" s="9">
        <f t="shared" ca="1" si="1444"/>
        <v>200.15537924710864</v>
      </c>
      <c r="AD2932" s="9">
        <f t="shared" ca="1" si="1445"/>
        <v>25.967474976458082</v>
      </c>
      <c r="AE2932">
        <f t="shared" ca="1" si="1459"/>
        <v>0</v>
      </c>
      <c r="AF2932">
        <f t="shared" ca="1" si="1459"/>
        <v>0</v>
      </c>
      <c r="AG2932">
        <f t="shared" ca="1" si="1459"/>
        <v>0</v>
      </c>
      <c r="AH2932">
        <f t="shared" ca="1" si="1459"/>
        <v>1</v>
      </c>
      <c r="AI2932">
        <f t="shared" ca="1" si="1459"/>
        <v>0</v>
      </c>
      <c r="AJ2932">
        <f t="shared" ca="1" si="1459"/>
        <v>0</v>
      </c>
      <c r="AK2932">
        <f t="shared" ca="1" si="1459"/>
        <v>0</v>
      </c>
      <c r="AL2932">
        <f t="shared" ca="1" si="1447"/>
        <v>5.9773339091872435E-2</v>
      </c>
      <c r="AM2932">
        <f t="shared" ca="1" si="1448"/>
        <v>0.51934949952916165</v>
      </c>
    </row>
    <row r="2933" spans="1:39">
      <c r="A2933" s="10">
        <f t="shared" ca="1" si="1449"/>
        <v>41449.883807871374</v>
      </c>
      <c r="B2933" s="22">
        <f t="shared" ca="1" si="1450"/>
        <v>41449.883807871374</v>
      </c>
      <c r="C2933" s="22">
        <f t="shared" ca="1" si="1427"/>
        <v>41450.040289352859</v>
      </c>
      <c r="D2933">
        <f t="shared" si="1455"/>
        <v>276</v>
      </c>
      <c r="E2933" s="23">
        <f t="shared" si="1428"/>
        <v>59</v>
      </c>
      <c r="F2933" s="23">
        <f t="shared" si="1429"/>
        <v>4</v>
      </c>
      <c r="G2933">
        <f t="shared" ca="1" si="1456"/>
        <v>6</v>
      </c>
      <c r="H2933" s="9">
        <f t="shared" ca="1" si="1430"/>
        <v>951.73361688279635</v>
      </c>
      <c r="I2933" s="9">
        <f t="shared" ca="1" si="1431"/>
        <v>6975.3386800601011</v>
      </c>
      <c r="J2933" s="9">
        <f t="shared" ca="1" si="1432"/>
        <v>28698.872307329835</v>
      </c>
      <c r="K2933" s="9">
        <f t="shared" ca="1" si="1433"/>
        <v>49815.157618993806</v>
      </c>
      <c r="L2933" s="9">
        <f t="shared" ca="1" si="1434"/>
        <v>26466.614128251127</v>
      </c>
      <c r="M2933" s="9">
        <f t="shared" ca="1" si="1458"/>
        <v>47548.846106848585</v>
      </c>
      <c r="N2933" s="9">
        <f t="shared" ca="1" si="1458"/>
        <v>709.17645398980517</v>
      </c>
      <c r="O2933" s="9">
        <f t="shared" ca="1" si="1436"/>
        <v>26449.405144395958</v>
      </c>
      <c r="P2933" s="9">
        <f t="shared" ca="1" si="1457"/>
        <v>31106.116776606552</v>
      </c>
      <c r="Q2933" s="9">
        <f t="shared" ca="1" si="1451"/>
        <v>179.0750008262271</v>
      </c>
      <c r="R2933" s="9">
        <f t="shared" si="1437"/>
        <v>8</v>
      </c>
      <c r="S2933" s="23">
        <f t="shared" ca="1" si="1438"/>
        <v>3.7557500964141051</v>
      </c>
      <c r="T2933" s="9">
        <f t="shared" ca="1" si="1452"/>
        <v>45</v>
      </c>
      <c r="U2933" s="9">
        <f t="shared" ca="1" si="1453"/>
        <v>20.70034709077845</v>
      </c>
      <c r="V2933" s="23">
        <f t="shared" ca="1" si="1439"/>
        <v>79.968313681976483</v>
      </c>
      <c r="W2933" s="23">
        <f t="shared" ca="1" si="1454"/>
        <v>2012.1766504695013</v>
      </c>
      <c r="X2933" s="23" t="e">
        <f ca="1">V2933/(S2933-#REF!)</f>
        <v>#REF!</v>
      </c>
      <c r="Y2933" s="9">
        <f t="shared" ca="1" si="1440"/>
        <v>0</v>
      </c>
      <c r="Z2933" s="9">
        <f t="shared" ca="1" si="1441"/>
        <v>0</v>
      </c>
      <c r="AA2933" s="24">
        <f t="shared" ca="1" si="1442"/>
        <v>435.67191466034825</v>
      </c>
      <c r="AB2933" s="9">
        <f t="shared" ca="1" si="1443"/>
        <v>251.7919664376486</v>
      </c>
      <c r="AC2933" s="9">
        <f t="shared" ca="1" si="1444"/>
        <v>133.33970459165968</v>
      </c>
      <c r="AD2933" s="9">
        <f t="shared" ca="1" si="1445"/>
        <v>25.967474976458082</v>
      </c>
      <c r="AE2933">
        <f t="shared" ca="1" si="1459"/>
        <v>1</v>
      </c>
      <c r="AF2933">
        <f t="shared" ca="1" si="1459"/>
        <v>1</v>
      </c>
      <c r="AG2933">
        <f t="shared" ca="1" si="1459"/>
        <v>0</v>
      </c>
      <c r="AH2933">
        <f t="shared" ca="1" si="1459"/>
        <v>0</v>
      </c>
      <c r="AI2933">
        <f t="shared" ca="1" si="1459"/>
        <v>0</v>
      </c>
      <c r="AJ2933">
        <f t="shared" ca="1" si="1459"/>
        <v>0</v>
      </c>
      <c r="AK2933">
        <f t="shared" ca="1" si="1459"/>
        <v>0</v>
      </c>
      <c r="AL2933">
        <f t="shared" ca="1" si="1447"/>
        <v>5.9773339091872435E-2</v>
      </c>
      <c r="AM2933">
        <f t="shared" ca="1" si="1448"/>
        <v>0.51934949952916165</v>
      </c>
    </row>
    <row r="2934" spans="1:39">
      <c r="A2934" s="10">
        <f t="shared" ca="1" si="1449"/>
        <v>41450.063206019528</v>
      </c>
      <c r="B2934" s="22">
        <f t="shared" ca="1" si="1450"/>
        <v>41450.063206019528</v>
      </c>
      <c r="C2934" s="22">
        <f t="shared" ca="1" si="1427"/>
        <v>41450.236770834344</v>
      </c>
      <c r="D2934">
        <f t="shared" si="1455"/>
        <v>276</v>
      </c>
      <c r="E2934" s="23">
        <f t="shared" si="1428"/>
        <v>59</v>
      </c>
      <c r="F2934" s="23">
        <f t="shared" si="1429"/>
        <v>4</v>
      </c>
      <c r="G2934">
        <f t="shared" ca="1" si="1456"/>
        <v>6</v>
      </c>
      <c r="H2934" s="9">
        <f t="shared" ca="1" si="1430"/>
        <v>1023.7336168827964</v>
      </c>
      <c r="I2934" s="9">
        <f t="shared" ca="1" si="1431"/>
        <v>7047.3386800601011</v>
      </c>
      <c r="J2934" s="9">
        <f t="shared" ca="1" si="1432"/>
        <v>28770.872307329835</v>
      </c>
      <c r="K2934" s="9">
        <f t="shared" ca="1" si="1433"/>
        <v>49815.157618993806</v>
      </c>
      <c r="L2934" s="9">
        <f t="shared" ca="1" si="1434"/>
        <v>26466.614128251127</v>
      </c>
      <c r="M2934" s="9">
        <f t="shared" ca="1" si="1458"/>
        <v>47620.846106848585</v>
      </c>
      <c r="N2934" s="9">
        <f t="shared" ca="1" si="1458"/>
        <v>781.17645398980517</v>
      </c>
      <c r="O2934" s="9">
        <f t="shared" ca="1" si="1436"/>
        <v>26521.405144395958</v>
      </c>
      <c r="P2934" s="9">
        <f t="shared" ca="1" si="1457"/>
        <v>31106.116776606552</v>
      </c>
      <c r="Q2934" s="9">
        <f t="shared" ca="1" si="1451"/>
        <v>179.1470008262271</v>
      </c>
      <c r="R2934" s="9">
        <f t="shared" si="1437"/>
        <v>8</v>
      </c>
      <c r="S2934" s="23">
        <f t="shared" ca="1" si="1438"/>
        <v>4.1656493653608928</v>
      </c>
      <c r="T2934" s="9">
        <f t="shared" ca="1" si="1452"/>
        <v>9</v>
      </c>
      <c r="U2934" s="9">
        <f t="shared" ca="1" si="1453"/>
        <v>56.337715299214324</v>
      </c>
      <c r="V2934" s="23">
        <f t="shared" ca="1" si="1439"/>
        <v>72</v>
      </c>
      <c r="W2934" s="23">
        <f t="shared" ca="1" si="1454"/>
        <v>1946.42920276068</v>
      </c>
      <c r="X2934" s="23" t="e">
        <f ca="1">V2934/(S2934-#REF!)</f>
        <v>#REF!</v>
      </c>
      <c r="Y2934" s="9">
        <f t="shared" ca="1" si="1440"/>
        <v>0</v>
      </c>
      <c r="Z2934" s="9">
        <f t="shared" ca="1" si="1441"/>
        <v>0</v>
      </c>
      <c r="AA2934" s="24">
        <f t="shared" ca="1" si="1442"/>
        <v>487.36555237657177</v>
      </c>
      <c r="AB2934" s="9">
        <f t="shared" ca="1" si="1443"/>
        <v>283.68212956170868</v>
      </c>
      <c r="AC2934" s="9">
        <f t="shared" ca="1" si="1444"/>
        <v>150.22755447226734</v>
      </c>
      <c r="AD2934" s="9">
        <f t="shared" ca="1" si="1445"/>
        <v>25.967474976458082</v>
      </c>
      <c r="AE2934">
        <f t="shared" ca="1" si="1459"/>
        <v>0</v>
      </c>
      <c r="AF2934">
        <f t="shared" ca="1" si="1459"/>
        <v>1</v>
      </c>
      <c r="AG2934">
        <f t="shared" ca="1" si="1459"/>
        <v>0</v>
      </c>
      <c r="AH2934">
        <f t="shared" ca="1" si="1459"/>
        <v>0</v>
      </c>
      <c r="AI2934">
        <f t="shared" ca="1" si="1459"/>
        <v>0</v>
      </c>
      <c r="AJ2934">
        <f t="shared" ca="1" si="1459"/>
        <v>0</v>
      </c>
      <c r="AK2934">
        <f t="shared" ca="1" si="1459"/>
        <v>0</v>
      </c>
      <c r="AL2934">
        <f t="shared" ca="1" si="1447"/>
        <v>5.9773339091872435E-2</v>
      </c>
      <c r="AM2934">
        <f t="shared" ca="1" si="1448"/>
        <v>0.51934949952916165</v>
      </c>
    </row>
    <row r="2935" spans="1:39">
      <c r="A2935" s="10">
        <f t="shared" ca="1" si="1449"/>
        <v>41450.25760416768</v>
      </c>
      <c r="B2935" s="22">
        <f t="shared" ca="1" si="1450"/>
        <v>41450.25760416768</v>
      </c>
      <c r="C2935" s="22">
        <f t="shared" ca="1" si="1427"/>
        <v>41450.464166667683</v>
      </c>
      <c r="D2935">
        <f t="shared" si="1455"/>
        <v>276</v>
      </c>
      <c r="E2935" s="23">
        <f t="shared" si="1428"/>
        <v>59</v>
      </c>
      <c r="F2935" s="23">
        <f t="shared" si="1429"/>
        <v>4</v>
      </c>
      <c r="G2935">
        <f t="shared" ca="1" si="1456"/>
        <v>7</v>
      </c>
      <c r="H2935" s="9">
        <f t="shared" ca="1" si="1430"/>
        <v>0</v>
      </c>
      <c r="I2935" s="9">
        <f t="shared" ca="1" si="1431"/>
        <v>7119.3386800601011</v>
      </c>
      <c r="J2935" s="9">
        <f t="shared" ca="1" si="1432"/>
        <v>28842.872307329835</v>
      </c>
      <c r="K2935" s="9">
        <f t="shared" ca="1" si="1433"/>
        <v>49815.157618993806</v>
      </c>
      <c r="L2935" s="9">
        <f t="shared" ca="1" si="1434"/>
        <v>26466.614128251127</v>
      </c>
      <c r="M2935" s="9">
        <f t="shared" ca="1" si="1458"/>
        <v>47692.846106848585</v>
      </c>
      <c r="N2935" s="9">
        <f t="shared" ca="1" si="1458"/>
        <v>853.17645398980517</v>
      </c>
      <c r="O2935" s="9">
        <f t="shared" ca="1" si="1436"/>
        <v>26593.405144395958</v>
      </c>
      <c r="P2935" s="9">
        <f t="shared" ca="1" si="1457"/>
        <v>31106.116776606552</v>
      </c>
      <c r="Q2935" s="9">
        <f t="shared" ca="1" si="1451"/>
        <v>179.2190008262271</v>
      </c>
      <c r="R2935" s="9">
        <f t="shared" si="1437"/>
        <v>8</v>
      </c>
      <c r="S2935" s="23">
        <f t="shared" ca="1" si="1438"/>
        <v>4.9576397946896318</v>
      </c>
      <c r="T2935" s="9">
        <f t="shared" ca="1" si="1452"/>
        <v>57</v>
      </c>
      <c r="U2935" s="9">
        <f t="shared" ca="1" si="1453"/>
        <v>27.503260882673203</v>
      </c>
      <c r="V2935" s="23">
        <f t="shared" ca="1" si="1439"/>
        <v>72</v>
      </c>
      <c r="W2935" s="23">
        <f t="shared" ca="1" si="1454"/>
        <v>0</v>
      </c>
      <c r="X2935" s="23" t="e">
        <f ca="1">V2935/(S2935-#REF!)</f>
        <v>#REF!</v>
      </c>
      <c r="Y2935" s="9">
        <f t="shared" ca="1" si="1440"/>
        <v>0</v>
      </c>
      <c r="Z2935" s="9">
        <f t="shared" ca="1" si="1441"/>
        <v>0</v>
      </c>
      <c r="AA2935" s="24">
        <f t="shared" ca="1" si="1442"/>
        <v>587.24586305297612</v>
      </c>
      <c r="AB2935" s="9">
        <f t="shared" ca="1" si="1443"/>
        <v>345.2989849634846</v>
      </c>
      <c r="AC2935" s="9">
        <f t="shared" ca="1" si="1444"/>
        <v>182.8575601606114</v>
      </c>
      <c r="AD2935" s="9">
        <f t="shared" ca="1" si="1445"/>
        <v>25.967474976458082</v>
      </c>
      <c r="AE2935">
        <f t="shared" ca="1" si="1459"/>
        <v>1</v>
      </c>
      <c r="AF2935">
        <f t="shared" ca="1" si="1459"/>
        <v>0</v>
      </c>
      <c r="AG2935">
        <f t="shared" ca="1" si="1459"/>
        <v>0</v>
      </c>
      <c r="AH2935">
        <f t="shared" ca="1" si="1459"/>
        <v>0</v>
      </c>
      <c r="AI2935">
        <f t="shared" ca="1" si="1459"/>
        <v>0</v>
      </c>
      <c r="AJ2935">
        <f t="shared" ca="1" si="1459"/>
        <v>0</v>
      </c>
      <c r="AK2935">
        <f t="shared" ca="1" si="1459"/>
        <v>0</v>
      </c>
      <c r="AL2935">
        <f t="shared" ca="1" si="1447"/>
        <v>5.9773339091872435E-2</v>
      </c>
      <c r="AM2935">
        <f t="shared" ca="1" si="1448"/>
        <v>0.51934949952916165</v>
      </c>
    </row>
    <row r="2936" spans="1:39">
      <c r="A2936" s="10">
        <f t="shared" ca="1" si="1449"/>
        <v>41450.47944444546</v>
      </c>
      <c r="B2936" s="22">
        <f t="shared" ca="1" si="1450"/>
        <v>41450.47944444546</v>
      </c>
      <c r="C2936" s="22">
        <f t="shared" ca="1" si="1427"/>
        <v>41451.381932871387</v>
      </c>
      <c r="D2936">
        <f t="shared" si="1455"/>
        <v>276</v>
      </c>
      <c r="E2936" s="23">
        <f t="shared" si="1428"/>
        <v>59</v>
      </c>
      <c r="F2936" s="23">
        <f t="shared" si="1429"/>
        <v>4</v>
      </c>
      <c r="G2936">
        <f t="shared" ca="1" si="1456"/>
        <v>1</v>
      </c>
      <c r="H2936" s="9">
        <f t="shared" ca="1" si="1430"/>
        <v>0</v>
      </c>
      <c r="I2936" s="9">
        <f t="shared" ca="1" si="1431"/>
        <v>7119.3386800601011</v>
      </c>
      <c r="J2936" s="9">
        <f t="shared" ca="1" si="1432"/>
        <v>28842.872307329835</v>
      </c>
      <c r="K2936" s="9">
        <f t="shared" ca="1" si="1433"/>
        <v>49815.157618993806</v>
      </c>
      <c r="L2936" s="9">
        <f t="shared" ca="1" si="1434"/>
        <v>26466.614128251127</v>
      </c>
      <c r="M2936" s="9">
        <f t="shared" ca="1" si="1458"/>
        <v>47692.846106848585</v>
      </c>
      <c r="N2936" s="9">
        <f t="shared" ca="1" si="1458"/>
        <v>853.17645398980517</v>
      </c>
      <c r="O2936" s="9">
        <f t="shared" ca="1" si="1436"/>
        <v>26593.405144395958</v>
      </c>
      <c r="P2936" s="9">
        <f t="shared" ca="1" si="1457"/>
        <v>31106.116776606552</v>
      </c>
      <c r="Q2936" s="9">
        <f t="shared" ca="1" si="1451"/>
        <v>179.2190008262271</v>
      </c>
      <c r="R2936" s="9">
        <f t="shared" si="1437"/>
        <v>8</v>
      </c>
      <c r="S2936" s="23">
        <f t="shared" ca="1" si="1438"/>
        <v>21.659773339091874</v>
      </c>
      <c r="T2936" s="9">
        <f t="shared" ca="1" si="1452"/>
        <v>39</v>
      </c>
      <c r="U2936" s="9">
        <f t="shared" ca="1" si="1453"/>
        <v>35.184020730739576</v>
      </c>
      <c r="V2936" s="23">
        <f t="shared" ca="1" si="1439"/>
        <v>0</v>
      </c>
      <c r="W2936" s="23">
        <f t="shared" ca="1" si="1454"/>
        <v>0</v>
      </c>
      <c r="X2936" s="23" t="e">
        <f ca="1">V2936/(S2936-#REF!)</f>
        <v>#REF!</v>
      </c>
      <c r="Y2936" s="9">
        <f t="shared" ca="1" si="1440"/>
        <v>600</v>
      </c>
      <c r="Z2936" s="9">
        <f t="shared" ca="1" si="1441"/>
        <v>1200</v>
      </c>
      <c r="AA2936" s="24">
        <f t="shared" ca="1" si="1442"/>
        <v>0</v>
      </c>
      <c r="AB2936" s="9">
        <f t="shared" ca="1" si="1443"/>
        <v>1644.724974717979</v>
      </c>
      <c r="AC2936" s="9">
        <f t="shared" ca="1" si="1444"/>
        <v>870.98546218998376</v>
      </c>
      <c r="AD2936" s="9">
        <f t="shared" ca="1" si="1445"/>
        <v>25.967474976458082</v>
      </c>
      <c r="AE2936">
        <f t="shared" ca="1" si="1459"/>
        <v>0</v>
      </c>
      <c r="AF2936">
        <f t="shared" ca="1" si="1459"/>
        <v>1</v>
      </c>
      <c r="AG2936">
        <f t="shared" ca="1" si="1459"/>
        <v>0</v>
      </c>
      <c r="AH2936">
        <f t="shared" ca="1" si="1459"/>
        <v>0</v>
      </c>
      <c r="AI2936">
        <f t="shared" ca="1" si="1459"/>
        <v>0</v>
      </c>
      <c r="AJ2936">
        <f t="shared" ca="1" si="1459"/>
        <v>0</v>
      </c>
      <c r="AK2936">
        <f t="shared" ca="1" si="1459"/>
        <v>0</v>
      </c>
      <c r="AL2936">
        <f t="shared" ca="1" si="1447"/>
        <v>5.9773339091872435E-2</v>
      </c>
      <c r="AM2936">
        <f t="shared" ca="1" si="1448"/>
        <v>0.51934949952916165</v>
      </c>
    </row>
    <row r="2937" spans="1:39">
      <c r="A2937" s="10">
        <f t="shared" ca="1" si="1449"/>
        <v>41451.397210649164</v>
      </c>
      <c r="B2937" s="22">
        <f t="shared" ca="1" si="1450"/>
        <v>41451.397210649164</v>
      </c>
      <c r="C2937" s="22">
        <f t="shared" ca="1" si="1427"/>
        <v>41451.630729167686</v>
      </c>
      <c r="D2937">
        <f t="shared" si="1455"/>
        <v>276</v>
      </c>
      <c r="E2937" s="23">
        <f t="shared" si="1428"/>
        <v>59</v>
      </c>
      <c r="F2937" s="23">
        <f t="shared" si="1429"/>
        <v>4</v>
      </c>
      <c r="G2937">
        <f t="shared" ca="1" si="1456"/>
        <v>7</v>
      </c>
      <c r="H2937" s="9">
        <f t="shared" ca="1" si="1430"/>
        <v>81.026214493721568</v>
      </c>
      <c r="I2937" s="9">
        <f t="shared" ca="1" si="1431"/>
        <v>7200.3648945538225</v>
      </c>
      <c r="J2937" s="9">
        <f t="shared" ca="1" si="1432"/>
        <v>28923.898521823558</v>
      </c>
      <c r="K2937" s="9">
        <f t="shared" ca="1" si="1433"/>
        <v>49815.157618993806</v>
      </c>
      <c r="L2937" s="9">
        <f t="shared" ca="1" si="1434"/>
        <v>26466.614128251127</v>
      </c>
      <c r="M2937" s="9">
        <f t="shared" ca="1" si="1458"/>
        <v>47773.872321342307</v>
      </c>
      <c r="N2937" s="9">
        <f t="shared" ca="1" si="1458"/>
        <v>934.20266848352674</v>
      </c>
      <c r="O2937" s="9">
        <f t="shared" ca="1" si="1436"/>
        <v>26674.43135888968</v>
      </c>
      <c r="P2937" s="9">
        <f t="shared" ca="1" si="1457"/>
        <v>31106.116776606552</v>
      </c>
      <c r="Q2937" s="9">
        <f t="shared" ca="1" si="1451"/>
        <v>179.30002704072083</v>
      </c>
      <c r="R2937" s="9">
        <f t="shared" si="1437"/>
        <v>8</v>
      </c>
      <c r="S2937" s="23">
        <f t="shared" ca="1" si="1438"/>
        <v>5.6044495877003175</v>
      </c>
      <c r="T2937" s="9">
        <f t="shared" ca="1" si="1452"/>
        <v>36</v>
      </c>
      <c r="U2937" s="9">
        <f t="shared" ca="1" si="1453"/>
        <v>16.018515721141739</v>
      </c>
      <c r="V2937" s="23">
        <f t="shared" ca="1" si="1439"/>
        <v>81.026214493721568</v>
      </c>
      <c r="W2937" s="23">
        <f t="shared" ca="1" si="1454"/>
        <v>0</v>
      </c>
      <c r="X2937" s="23" t="e">
        <f ca="1">V2937/(S2937-#REF!)</f>
        <v>#REF!</v>
      </c>
      <c r="Y2937" s="9">
        <f t="shared" ca="1" si="1440"/>
        <v>0</v>
      </c>
      <c r="Z2937" s="9">
        <f t="shared" ca="1" si="1441"/>
        <v>0</v>
      </c>
      <c r="AA2937" s="24">
        <f t="shared" ca="1" si="1442"/>
        <v>668.81700417043078</v>
      </c>
      <c r="AB2937" s="9">
        <f t="shared" ca="1" si="1443"/>
        <v>395.62078685971596</v>
      </c>
      <c r="AC2937" s="9">
        <f t="shared" ca="1" si="1444"/>
        <v>209.50612363265165</v>
      </c>
      <c r="AD2937" s="9">
        <f t="shared" ca="1" si="1445"/>
        <v>25.967474976458082</v>
      </c>
      <c r="AE2937">
        <f t="shared" ca="1" si="1459"/>
        <v>1</v>
      </c>
      <c r="AF2937">
        <f t="shared" ca="1" si="1459"/>
        <v>1</v>
      </c>
      <c r="AG2937">
        <f t="shared" ca="1" si="1459"/>
        <v>1</v>
      </c>
      <c r="AH2937">
        <f t="shared" ca="1" si="1459"/>
        <v>0</v>
      </c>
      <c r="AI2937">
        <f t="shared" ca="1" si="1459"/>
        <v>0</v>
      </c>
      <c r="AJ2937">
        <f t="shared" ca="1" si="1459"/>
        <v>0</v>
      </c>
      <c r="AK2937">
        <f t="shared" ca="1" si="1459"/>
        <v>0</v>
      </c>
      <c r="AL2937">
        <f t="shared" ca="1" si="1447"/>
        <v>5.9773339091872435E-2</v>
      </c>
      <c r="AM2937">
        <f t="shared" ca="1" si="1448"/>
        <v>0.51934949952916165</v>
      </c>
    </row>
    <row r="2938" spans="1:39">
      <c r="A2938" s="10">
        <f t="shared" ca="1" si="1449"/>
        <v>41451.655034723241</v>
      </c>
      <c r="B2938" s="22">
        <f t="shared" ca="1" si="1450"/>
        <v>41451.655034723241</v>
      </c>
      <c r="C2938" s="22">
        <f t="shared" ca="1" si="1427"/>
        <v>41451.823287038053</v>
      </c>
      <c r="D2938">
        <f t="shared" si="1455"/>
        <v>276</v>
      </c>
      <c r="E2938" s="23">
        <f t="shared" si="1428"/>
        <v>59</v>
      </c>
      <c r="F2938" s="23">
        <f t="shared" si="1429"/>
        <v>4</v>
      </c>
      <c r="G2938">
        <f t="shared" ca="1" si="1456"/>
        <v>7</v>
      </c>
      <c r="H2938" s="9">
        <f t="shared" ca="1" si="1430"/>
        <v>164.83715504784982</v>
      </c>
      <c r="I2938" s="9">
        <f t="shared" ca="1" si="1431"/>
        <v>7284.1758351079507</v>
      </c>
      <c r="J2938" s="9">
        <f t="shared" ca="1" si="1432"/>
        <v>29007.709462377687</v>
      </c>
      <c r="K2938" s="9">
        <f t="shared" ca="1" si="1433"/>
        <v>49815.157618993806</v>
      </c>
      <c r="L2938" s="9">
        <f t="shared" ca="1" si="1434"/>
        <v>26466.614128251127</v>
      </c>
      <c r="M2938" s="9">
        <f t="shared" ref="M2938:N2953" ca="1" si="1460">IF(M2937&gt;K2938,0,M2937+$V2938)</f>
        <v>47857.683261896433</v>
      </c>
      <c r="N2938" s="9">
        <f t="shared" ca="1" si="1460"/>
        <v>1018.013609037655</v>
      </c>
      <c r="O2938" s="9">
        <f t="shared" ca="1" si="1436"/>
        <v>26758.242299443809</v>
      </c>
      <c r="P2938" s="9">
        <f t="shared" ca="1" si="1457"/>
        <v>31106.116776606552</v>
      </c>
      <c r="Q2938" s="9">
        <f t="shared" ca="1" si="1451"/>
        <v>179.38383798127495</v>
      </c>
      <c r="R2938" s="9">
        <f t="shared" si="1437"/>
        <v>8</v>
      </c>
      <c r="S2938" s="23">
        <f t="shared" ca="1" si="1438"/>
        <v>4.0382373304183883</v>
      </c>
      <c r="T2938" s="9">
        <f t="shared" ca="1" si="1452"/>
        <v>2</v>
      </c>
      <c r="U2938" s="9">
        <f t="shared" ca="1" si="1453"/>
        <v>17.65438950619864</v>
      </c>
      <c r="V2938" s="23">
        <f t="shared" ca="1" si="1439"/>
        <v>83.810940554128237</v>
      </c>
      <c r="W2938" s="23">
        <f t="shared" ca="1" si="1454"/>
        <v>0</v>
      </c>
      <c r="X2938" s="23" t="e">
        <f ca="1">V2938/(S2938-#REF!)</f>
        <v>#REF!</v>
      </c>
      <c r="Y2938" s="9">
        <f t="shared" ca="1" si="1440"/>
        <v>0</v>
      </c>
      <c r="Z2938" s="9">
        <f t="shared" ca="1" si="1441"/>
        <v>0</v>
      </c>
      <c r="AA2938" s="24">
        <f t="shared" ca="1" si="1442"/>
        <v>471.29723492890224</v>
      </c>
      <c r="AB2938" s="9">
        <f t="shared" ca="1" si="1443"/>
        <v>273.76947324318184</v>
      </c>
      <c r="AC2938" s="9">
        <f t="shared" ca="1" si="1444"/>
        <v>144.97817863263614</v>
      </c>
      <c r="AD2938" s="9">
        <f t="shared" ca="1" si="1445"/>
        <v>25.967474976458082</v>
      </c>
      <c r="AE2938">
        <f t="shared" ref="AE2938:AK2953" ca="1" si="1461">ROUNDDOWN((VLOOKUP($E2938,$A$235:$T$501,AE$534,FALSE)/RAND())^(1/4),0)</f>
        <v>0</v>
      </c>
      <c r="AF2938">
        <f t="shared" ca="1" si="1461"/>
        <v>1</v>
      </c>
      <c r="AG2938">
        <f t="shared" ca="1" si="1461"/>
        <v>0</v>
      </c>
      <c r="AH2938">
        <f t="shared" ca="1" si="1461"/>
        <v>0</v>
      </c>
      <c r="AI2938">
        <f t="shared" ca="1" si="1461"/>
        <v>0</v>
      </c>
      <c r="AJ2938">
        <f t="shared" ca="1" si="1461"/>
        <v>0</v>
      </c>
      <c r="AK2938">
        <f t="shared" ca="1" si="1461"/>
        <v>0</v>
      </c>
      <c r="AL2938">
        <f t="shared" ca="1" si="1447"/>
        <v>5.9773339091872435E-2</v>
      </c>
      <c r="AM2938">
        <f t="shared" ca="1" si="1448"/>
        <v>0.51934949952916165</v>
      </c>
    </row>
    <row r="2939" spans="1:39">
      <c r="A2939" s="10">
        <f t="shared" ca="1" si="1449"/>
        <v>41451.859398149165</v>
      </c>
      <c r="B2939" s="22">
        <f t="shared" ca="1" si="1450"/>
        <v>41451.859398149165</v>
      </c>
      <c r="C2939" s="22">
        <f t="shared" ca="1" si="1427"/>
        <v>41452.011886575092</v>
      </c>
      <c r="D2939">
        <f t="shared" si="1455"/>
        <v>276</v>
      </c>
      <c r="E2939" s="23">
        <f t="shared" si="1428"/>
        <v>59</v>
      </c>
      <c r="F2939" s="23">
        <f t="shared" si="1429"/>
        <v>4</v>
      </c>
      <c r="G2939">
        <f t="shared" ca="1" si="1456"/>
        <v>7</v>
      </c>
      <c r="H2939" s="9">
        <f t="shared" ca="1" si="1430"/>
        <v>236.83715504784982</v>
      </c>
      <c r="I2939" s="9">
        <f t="shared" ca="1" si="1431"/>
        <v>7356.1758351079507</v>
      </c>
      <c r="J2939" s="9">
        <f t="shared" ca="1" si="1432"/>
        <v>29079.709462377687</v>
      </c>
      <c r="K2939" s="9">
        <f t="shared" ca="1" si="1433"/>
        <v>49815.157618993806</v>
      </c>
      <c r="L2939" s="9">
        <f t="shared" ca="1" si="1434"/>
        <v>26466.614128251127</v>
      </c>
      <c r="M2939" s="9">
        <f t="shared" ca="1" si="1460"/>
        <v>47929.683261896433</v>
      </c>
      <c r="N2939" s="9">
        <f t="shared" ca="1" si="1460"/>
        <v>1090.013609037655</v>
      </c>
      <c r="O2939" s="9">
        <f t="shared" ca="1" si="1436"/>
        <v>26830.242299443809</v>
      </c>
      <c r="P2939" s="9">
        <f t="shared" ca="1" si="1457"/>
        <v>31106.116776606552</v>
      </c>
      <c r="Q2939" s="9">
        <f t="shared" ca="1" si="1451"/>
        <v>179.45583798127495</v>
      </c>
      <c r="R2939" s="9">
        <f t="shared" si="1437"/>
        <v>8</v>
      </c>
      <c r="S2939" s="23">
        <f t="shared" ca="1" si="1438"/>
        <v>3.6597733390918723</v>
      </c>
      <c r="T2939" s="9">
        <f t="shared" ca="1" si="1452"/>
        <v>39</v>
      </c>
      <c r="U2939" s="9">
        <f t="shared" ca="1" si="1453"/>
        <v>35.184020730739576</v>
      </c>
      <c r="V2939" s="23">
        <f t="shared" ca="1" si="1439"/>
        <v>72</v>
      </c>
      <c r="W2939" s="23">
        <f t="shared" ca="1" si="1454"/>
        <v>0</v>
      </c>
      <c r="X2939" s="23" t="e">
        <f ca="1">V2939/(S2939-#REF!)</f>
        <v>#REF!</v>
      </c>
      <c r="Y2939" s="9">
        <f t="shared" ca="1" si="1440"/>
        <v>4000</v>
      </c>
      <c r="Z2939" s="9">
        <f t="shared" ca="1" si="1441"/>
        <v>120</v>
      </c>
      <c r="AA2939" s="24">
        <f t="shared" ca="1" si="1442"/>
        <v>423.56799523901964</v>
      </c>
      <c r="AB2939" s="9">
        <f t="shared" ca="1" si="1443"/>
        <v>244.32497471797888</v>
      </c>
      <c r="AC2939" s="9">
        <f t="shared" ca="1" si="1444"/>
        <v>129.38546218998368</v>
      </c>
      <c r="AD2939" s="9">
        <f t="shared" ca="1" si="1445"/>
        <v>25.967474976458082</v>
      </c>
      <c r="AE2939">
        <f t="shared" ca="1" si="1461"/>
        <v>0</v>
      </c>
      <c r="AF2939">
        <f t="shared" ca="1" si="1461"/>
        <v>1</v>
      </c>
      <c r="AG2939">
        <f t="shared" ca="1" si="1461"/>
        <v>0</v>
      </c>
      <c r="AH2939">
        <f t="shared" ca="1" si="1461"/>
        <v>0</v>
      </c>
      <c r="AI2939">
        <f t="shared" ca="1" si="1461"/>
        <v>1</v>
      </c>
      <c r="AJ2939">
        <f t="shared" ca="1" si="1461"/>
        <v>0</v>
      </c>
      <c r="AK2939">
        <f t="shared" ca="1" si="1461"/>
        <v>0</v>
      </c>
      <c r="AL2939">
        <f t="shared" ca="1" si="1447"/>
        <v>5.9773339091872435E-2</v>
      </c>
      <c r="AM2939">
        <f t="shared" ca="1" si="1448"/>
        <v>0.51934949952916165</v>
      </c>
    </row>
    <row r="2940" spans="1:39">
      <c r="A2940" s="10">
        <f t="shared" ca="1" si="1449"/>
        <v>41452.02369213065</v>
      </c>
      <c r="B2940" s="22">
        <f t="shared" ca="1" si="1450"/>
        <v>41452.02369213065</v>
      </c>
      <c r="C2940" s="22">
        <f t="shared" ca="1" si="1427"/>
        <v>41452.238993056577</v>
      </c>
      <c r="D2940">
        <f t="shared" si="1455"/>
        <v>276</v>
      </c>
      <c r="E2940" s="23">
        <f t="shared" si="1428"/>
        <v>59</v>
      </c>
      <c r="F2940" s="23">
        <f t="shared" si="1429"/>
        <v>4</v>
      </c>
      <c r="G2940">
        <f t="shared" ca="1" si="1456"/>
        <v>7</v>
      </c>
      <c r="H2940" s="9">
        <f t="shared" ca="1" si="1430"/>
        <v>326.19755508994746</v>
      </c>
      <c r="I2940" s="9">
        <f t="shared" ca="1" si="1431"/>
        <v>7445.536235150048</v>
      </c>
      <c r="J2940" s="9">
        <f t="shared" ca="1" si="1432"/>
        <v>29169.069862419783</v>
      </c>
      <c r="K2940" s="9">
        <f t="shared" ca="1" si="1433"/>
        <v>49815.157618993806</v>
      </c>
      <c r="L2940" s="9">
        <f t="shared" ca="1" si="1434"/>
        <v>26466.614128251127</v>
      </c>
      <c r="M2940" s="9">
        <f t="shared" ca="1" si="1460"/>
        <v>48019.043661938529</v>
      </c>
      <c r="N2940" s="9">
        <f t="shared" ca="1" si="1460"/>
        <v>1179.3740090797526</v>
      </c>
      <c r="O2940" s="9">
        <f t="shared" ca="1" si="1436"/>
        <v>26919.602699485906</v>
      </c>
      <c r="P2940" s="9">
        <f t="shared" ca="1" si="1457"/>
        <v>31106.116776606552</v>
      </c>
      <c r="Q2940" s="9">
        <f t="shared" ca="1" si="1451"/>
        <v>179.54519838131705</v>
      </c>
      <c r="R2940" s="9">
        <f t="shared" si="1437"/>
        <v>8</v>
      </c>
      <c r="S2940" s="23">
        <f t="shared" ca="1" si="1438"/>
        <v>5.1672538757596254</v>
      </c>
      <c r="T2940" s="9">
        <f t="shared" ca="1" si="1452"/>
        <v>10</v>
      </c>
      <c r="U2940" s="9">
        <f t="shared" ca="1" si="1453"/>
        <v>2.1139527346495015</v>
      </c>
      <c r="V2940" s="23">
        <f t="shared" ca="1" si="1439"/>
        <v>89.360400042097623</v>
      </c>
      <c r="W2940" s="23">
        <f t="shared" ca="1" si="1454"/>
        <v>0</v>
      </c>
      <c r="X2940" s="23" t="e">
        <f ca="1">V2940/(S2940-#REF!)</f>
        <v>#REF!</v>
      </c>
      <c r="Y2940" s="9">
        <f t="shared" ca="1" si="1440"/>
        <v>0</v>
      </c>
      <c r="Z2940" s="9">
        <f t="shared" ca="1" si="1441"/>
        <v>0</v>
      </c>
      <c r="AA2940" s="24">
        <f t="shared" ca="1" si="1442"/>
        <v>613.68092939230633</v>
      </c>
      <c r="AB2940" s="9">
        <f t="shared" ca="1" si="1443"/>
        <v>361.60696047073009</v>
      </c>
      <c r="AC2940" s="9">
        <f t="shared" ca="1" si="1444"/>
        <v>191.49366030069513</v>
      </c>
      <c r="AD2940" s="9">
        <f t="shared" ca="1" si="1445"/>
        <v>25.967474976458082</v>
      </c>
      <c r="AE2940">
        <f t="shared" ca="1" si="1461"/>
        <v>1</v>
      </c>
      <c r="AF2940">
        <f t="shared" ca="1" si="1461"/>
        <v>1</v>
      </c>
      <c r="AG2940">
        <f t="shared" ca="1" si="1461"/>
        <v>0</v>
      </c>
      <c r="AH2940">
        <f t="shared" ca="1" si="1461"/>
        <v>0</v>
      </c>
      <c r="AI2940">
        <f t="shared" ca="1" si="1461"/>
        <v>0</v>
      </c>
      <c r="AJ2940">
        <f t="shared" ca="1" si="1461"/>
        <v>0</v>
      </c>
      <c r="AK2940">
        <f t="shared" ca="1" si="1461"/>
        <v>0</v>
      </c>
      <c r="AL2940">
        <f t="shared" ca="1" si="1447"/>
        <v>5.9773339091872435E-2</v>
      </c>
      <c r="AM2940">
        <f t="shared" ca="1" si="1448"/>
        <v>0.51934949952916165</v>
      </c>
    </row>
    <row r="2941" spans="1:39">
      <c r="A2941" s="10">
        <f t="shared" ca="1" si="1449"/>
        <v>41452.263993056578</v>
      </c>
      <c r="B2941" s="22">
        <f t="shared" ca="1" si="1450"/>
        <v>41452.263993056578</v>
      </c>
      <c r="C2941" s="22">
        <f t="shared" ca="1" si="1427"/>
        <v>41452.427800926947</v>
      </c>
      <c r="D2941">
        <f t="shared" si="1455"/>
        <v>276</v>
      </c>
      <c r="E2941" s="23">
        <f t="shared" si="1428"/>
        <v>59</v>
      </c>
      <c r="F2941" s="23">
        <f t="shared" si="1429"/>
        <v>4</v>
      </c>
      <c r="G2941">
        <f t="shared" ca="1" si="1456"/>
        <v>6</v>
      </c>
      <c r="H2941" s="9">
        <f t="shared" ca="1" si="1430"/>
        <v>411.77868576044773</v>
      </c>
      <c r="I2941" s="9">
        <f t="shared" ca="1" si="1431"/>
        <v>7531.117365820548</v>
      </c>
      <c r="J2941" s="9">
        <f t="shared" ca="1" si="1432"/>
        <v>29254.650993090283</v>
      </c>
      <c r="K2941" s="9">
        <f t="shared" ca="1" si="1433"/>
        <v>49815.157618993806</v>
      </c>
      <c r="L2941" s="9">
        <f t="shared" ca="1" si="1434"/>
        <v>26466.614128251127</v>
      </c>
      <c r="M2941" s="9">
        <f t="shared" ca="1" si="1460"/>
        <v>48104.624792609029</v>
      </c>
      <c r="N2941" s="9">
        <f t="shared" ca="1" si="1460"/>
        <v>1264.9551397502528</v>
      </c>
      <c r="O2941" s="9">
        <f t="shared" ca="1" si="1436"/>
        <v>27005.183830156406</v>
      </c>
      <c r="P2941" s="9">
        <f t="shared" ca="1" si="1457"/>
        <v>31106.116776606552</v>
      </c>
      <c r="Q2941" s="9">
        <f t="shared" ca="1" si="1451"/>
        <v>179.63077951198755</v>
      </c>
      <c r="R2941" s="9">
        <f t="shared" si="1437"/>
        <v>8</v>
      </c>
      <c r="S2941" s="23">
        <f t="shared" ca="1" si="1438"/>
        <v>3.9315912077933151</v>
      </c>
      <c r="T2941" s="9">
        <f t="shared" ca="1" si="1452"/>
        <v>55</v>
      </c>
      <c r="U2941" s="9">
        <f t="shared" ca="1" si="1453"/>
        <v>53.728348055934475</v>
      </c>
      <c r="V2941" s="23">
        <f t="shared" ca="1" si="1439"/>
        <v>85.581130670500244</v>
      </c>
      <c r="W2941" s="23">
        <f t="shared" ca="1" si="1454"/>
        <v>1967.6799687566552</v>
      </c>
      <c r="X2941" s="23" t="e">
        <f ca="1">V2941/(S2941-#REF!)</f>
        <v>#REF!</v>
      </c>
      <c r="Y2941" s="9">
        <f t="shared" ca="1" si="1440"/>
        <v>0</v>
      </c>
      <c r="Z2941" s="9">
        <f t="shared" ca="1" si="1441"/>
        <v>0</v>
      </c>
      <c r="AA2941" s="24">
        <f t="shared" ca="1" si="1442"/>
        <v>457.84776954930879</v>
      </c>
      <c r="AB2941" s="9">
        <f t="shared" ca="1" si="1443"/>
        <v>265.4724049029511</v>
      </c>
      <c r="AC2941" s="9">
        <f t="shared" ca="1" si="1444"/>
        <v>140.58435838048314</v>
      </c>
      <c r="AD2941" s="9">
        <f t="shared" ca="1" si="1445"/>
        <v>25.967474976458082</v>
      </c>
      <c r="AE2941">
        <f t="shared" ca="1" si="1461"/>
        <v>0</v>
      </c>
      <c r="AF2941">
        <f t="shared" ca="1" si="1461"/>
        <v>0</v>
      </c>
      <c r="AG2941">
        <f t="shared" ca="1" si="1461"/>
        <v>0</v>
      </c>
      <c r="AH2941">
        <f t="shared" ca="1" si="1461"/>
        <v>0</v>
      </c>
      <c r="AI2941">
        <f t="shared" ca="1" si="1461"/>
        <v>0</v>
      </c>
      <c r="AJ2941">
        <f t="shared" ca="1" si="1461"/>
        <v>0</v>
      </c>
      <c r="AK2941">
        <f t="shared" ca="1" si="1461"/>
        <v>0</v>
      </c>
      <c r="AL2941">
        <f t="shared" ca="1" si="1447"/>
        <v>5.9773339091872435E-2</v>
      </c>
      <c r="AM2941">
        <f t="shared" ca="1" si="1448"/>
        <v>0.51934949952916165</v>
      </c>
    </row>
    <row r="2942" spans="1:39">
      <c r="A2942" s="10">
        <f t="shared" ca="1" si="1449"/>
        <v>41452.448634260283</v>
      </c>
      <c r="B2942" s="22">
        <f t="shared" ca="1" si="1450"/>
        <v>41452.448634260283</v>
      </c>
      <c r="C2942" s="22">
        <f t="shared" ca="1" si="1427"/>
        <v>41452.649490741765</v>
      </c>
      <c r="D2942">
        <f t="shared" si="1455"/>
        <v>276</v>
      </c>
      <c r="E2942" s="23">
        <f t="shared" si="1428"/>
        <v>59</v>
      </c>
      <c r="F2942" s="23">
        <f t="shared" si="1429"/>
        <v>4</v>
      </c>
      <c r="G2942">
        <f t="shared" ca="1" si="1456"/>
        <v>6</v>
      </c>
      <c r="H2942" s="9">
        <f t="shared" ca="1" si="1430"/>
        <v>502.45543897225201</v>
      </c>
      <c r="I2942" s="9">
        <f t="shared" ca="1" si="1431"/>
        <v>7621.7941190323527</v>
      </c>
      <c r="J2942" s="9">
        <f t="shared" ca="1" si="1432"/>
        <v>29345.327746302086</v>
      </c>
      <c r="K2942" s="9">
        <f t="shared" ca="1" si="1433"/>
        <v>49815.157618993806</v>
      </c>
      <c r="L2942" s="9">
        <f t="shared" ca="1" si="1434"/>
        <v>26466.614128251127</v>
      </c>
      <c r="M2942" s="9">
        <f t="shared" ca="1" si="1460"/>
        <v>48195.301545820832</v>
      </c>
      <c r="N2942" s="9">
        <f t="shared" ca="1" si="1460"/>
        <v>1355.631892962057</v>
      </c>
      <c r="O2942" s="9">
        <f t="shared" ca="1" si="1436"/>
        <v>27095.860583368209</v>
      </c>
      <c r="P2942" s="9">
        <f t="shared" ca="1" si="1457"/>
        <v>31106.116776606552</v>
      </c>
      <c r="Q2942" s="9">
        <f t="shared" ca="1" si="1451"/>
        <v>179.72145626519935</v>
      </c>
      <c r="R2942" s="9">
        <f t="shared" si="1437"/>
        <v>8</v>
      </c>
      <c r="S2942" s="23">
        <f t="shared" ca="1" si="1438"/>
        <v>4.8206906523943367</v>
      </c>
      <c r="T2942" s="9">
        <f t="shared" ca="1" si="1452"/>
        <v>49</v>
      </c>
      <c r="U2942" s="9">
        <f t="shared" ca="1" si="1453"/>
        <v>14.486348619611817</v>
      </c>
      <c r="V2942" s="23">
        <f t="shared" ca="1" si="1439"/>
        <v>90.676753211804282</v>
      </c>
      <c r="W2942" s="23">
        <f t="shared" ca="1" si="1454"/>
        <v>1788.0863129152494</v>
      </c>
      <c r="X2942" s="23" t="e">
        <f ca="1">V2942/(S2942-#REF!)</f>
        <v>#REF!</v>
      </c>
      <c r="Y2942" s="9">
        <f t="shared" ca="1" si="1440"/>
        <v>0</v>
      </c>
      <c r="Z2942" s="9">
        <f t="shared" ca="1" si="1441"/>
        <v>0</v>
      </c>
      <c r="AA2942" s="24">
        <f t="shared" ca="1" si="1442"/>
        <v>569.97479212486587</v>
      </c>
      <c r="AB2942" s="9">
        <f t="shared" ca="1" si="1443"/>
        <v>334.64434169291064</v>
      </c>
      <c r="AC2942" s="9">
        <f t="shared" ca="1" si="1444"/>
        <v>177.21525549804525</v>
      </c>
      <c r="AD2942" s="9">
        <f t="shared" ca="1" si="1445"/>
        <v>25.967474976458082</v>
      </c>
      <c r="AE2942">
        <f t="shared" ca="1" si="1461"/>
        <v>1</v>
      </c>
      <c r="AF2942">
        <f t="shared" ca="1" si="1461"/>
        <v>0</v>
      </c>
      <c r="AG2942">
        <f t="shared" ca="1" si="1461"/>
        <v>0</v>
      </c>
      <c r="AH2942">
        <f t="shared" ca="1" si="1461"/>
        <v>0</v>
      </c>
      <c r="AI2942">
        <f t="shared" ca="1" si="1461"/>
        <v>0</v>
      </c>
      <c r="AJ2942">
        <f t="shared" ca="1" si="1461"/>
        <v>0</v>
      </c>
      <c r="AK2942">
        <f t="shared" ca="1" si="1461"/>
        <v>0</v>
      </c>
      <c r="AL2942">
        <f t="shared" ca="1" si="1447"/>
        <v>5.9773339091872435E-2</v>
      </c>
      <c r="AM2942">
        <f t="shared" ca="1" si="1448"/>
        <v>0.51934949952916165</v>
      </c>
    </row>
    <row r="2943" spans="1:39">
      <c r="A2943" s="10">
        <f t="shared" ca="1" si="1449"/>
        <v>41452.665462963989</v>
      </c>
      <c r="B2943" s="22">
        <f t="shared" ca="1" si="1450"/>
        <v>41452.665462963989</v>
      </c>
      <c r="C2943" s="22">
        <f t="shared" ca="1" si="1427"/>
        <v>41452.898773149172</v>
      </c>
      <c r="D2943">
        <f t="shared" si="1455"/>
        <v>276</v>
      </c>
      <c r="E2943" s="23">
        <f t="shared" si="1428"/>
        <v>59</v>
      </c>
      <c r="F2943" s="23">
        <f t="shared" si="1429"/>
        <v>4</v>
      </c>
      <c r="G2943">
        <f t="shared" ca="1" si="1456"/>
        <v>7</v>
      </c>
      <c r="H2943" s="9">
        <f t="shared" ca="1" si="1430"/>
        <v>574.45543897225207</v>
      </c>
      <c r="I2943" s="9">
        <f t="shared" ca="1" si="1431"/>
        <v>7693.7941190323527</v>
      </c>
      <c r="J2943" s="9">
        <f t="shared" ca="1" si="1432"/>
        <v>29417.327746302086</v>
      </c>
      <c r="K2943" s="9">
        <f t="shared" ca="1" si="1433"/>
        <v>49815.157618993806</v>
      </c>
      <c r="L2943" s="9">
        <f t="shared" ca="1" si="1434"/>
        <v>26466.614128251127</v>
      </c>
      <c r="M2943" s="9">
        <f t="shared" ca="1" si="1460"/>
        <v>48267.301545820832</v>
      </c>
      <c r="N2943" s="9">
        <f t="shared" ca="1" si="1460"/>
        <v>1427.631892962057</v>
      </c>
      <c r="O2943" s="9">
        <f t="shared" ca="1" si="1436"/>
        <v>27167.860583368209</v>
      </c>
      <c r="P2943" s="9">
        <f t="shared" ca="1" si="1457"/>
        <v>31106.116776606552</v>
      </c>
      <c r="Q2943" s="9">
        <f t="shared" ca="1" si="1451"/>
        <v>179.79345626519935</v>
      </c>
      <c r="R2943" s="9">
        <f t="shared" si="1437"/>
        <v>8</v>
      </c>
      <c r="S2943" s="23">
        <f t="shared" ca="1" si="1438"/>
        <v>5.5994742444874639</v>
      </c>
      <c r="T2943" s="9">
        <f t="shared" ca="1" si="1452"/>
        <v>35</v>
      </c>
      <c r="U2943" s="9">
        <f t="shared" ca="1" si="1453"/>
        <v>58.107280154868931</v>
      </c>
      <c r="V2943" s="23">
        <f t="shared" ca="1" si="1439"/>
        <v>72</v>
      </c>
      <c r="W2943" s="23">
        <f t="shared" ca="1" si="1454"/>
        <v>0</v>
      </c>
      <c r="X2943" s="23" t="e">
        <f ca="1">V2943/(S2943-#REF!)</f>
        <v>#REF!</v>
      </c>
      <c r="Y2943" s="9">
        <f t="shared" ca="1" si="1440"/>
        <v>0</v>
      </c>
      <c r="Z2943" s="9">
        <f t="shared" ca="1" si="1441"/>
        <v>0</v>
      </c>
      <c r="AA2943" s="24">
        <f t="shared" ca="1" si="1442"/>
        <v>668.18954857574283</v>
      </c>
      <c r="AB2943" s="9">
        <f t="shared" ca="1" si="1443"/>
        <v>395.23370515775594</v>
      </c>
      <c r="AC2943" s="9">
        <f t="shared" ca="1" si="1444"/>
        <v>209.30113949228209</v>
      </c>
      <c r="AD2943" s="9">
        <f t="shared" ca="1" si="1445"/>
        <v>25.967474976458082</v>
      </c>
      <c r="AE2943">
        <f t="shared" ca="1" si="1461"/>
        <v>0</v>
      </c>
      <c r="AF2943">
        <f t="shared" ca="1" si="1461"/>
        <v>1</v>
      </c>
      <c r="AG2943">
        <f t="shared" ca="1" si="1461"/>
        <v>0</v>
      </c>
      <c r="AH2943">
        <f t="shared" ca="1" si="1461"/>
        <v>1</v>
      </c>
      <c r="AI2943">
        <f t="shared" ca="1" si="1461"/>
        <v>0</v>
      </c>
      <c r="AJ2943">
        <f t="shared" ca="1" si="1461"/>
        <v>0</v>
      </c>
      <c r="AK2943">
        <f t="shared" ca="1" si="1461"/>
        <v>0</v>
      </c>
      <c r="AL2943">
        <f t="shared" ca="1" si="1447"/>
        <v>5.9773339091872435E-2</v>
      </c>
      <c r="AM2943">
        <f t="shared" ca="1" si="1448"/>
        <v>0.51934949952916165</v>
      </c>
    </row>
    <row r="2944" spans="1:39">
      <c r="A2944" s="10">
        <f t="shared" ca="1" si="1449"/>
        <v>41452.91057870473</v>
      </c>
      <c r="B2944" s="22">
        <f t="shared" ca="1" si="1450"/>
        <v>41452.91057870473</v>
      </c>
      <c r="C2944" s="22">
        <f t="shared" ca="1" si="1427"/>
        <v>41453.07018518621</v>
      </c>
      <c r="D2944">
        <f t="shared" si="1455"/>
        <v>276</v>
      </c>
      <c r="E2944" s="23">
        <f t="shared" si="1428"/>
        <v>59</v>
      </c>
      <c r="F2944" s="23">
        <f t="shared" si="1429"/>
        <v>4</v>
      </c>
      <c r="G2944">
        <f t="shared" ca="1" si="1456"/>
        <v>7</v>
      </c>
      <c r="H2944" s="9">
        <f t="shared" ca="1" si="1430"/>
        <v>675.64609184049391</v>
      </c>
      <c r="I2944" s="9">
        <f t="shared" ca="1" si="1431"/>
        <v>7794.9847719005948</v>
      </c>
      <c r="J2944" s="9">
        <f t="shared" ca="1" si="1432"/>
        <v>29518.518399170327</v>
      </c>
      <c r="K2944" s="9">
        <f t="shared" ca="1" si="1433"/>
        <v>49815.157618993806</v>
      </c>
      <c r="L2944" s="9">
        <f t="shared" ca="1" si="1434"/>
        <v>26466.614128251127</v>
      </c>
      <c r="M2944" s="9">
        <f t="shared" ca="1" si="1460"/>
        <v>48368.492198689077</v>
      </c>
      <c r="N2944" s="9">
        <f t="shared" ca="1" si="1460"/>
        <v>1528.8225458302988</v>
      </c>
      <c r="O2944" s="9">
        <f t="shared" ca="1" si="1436"/>
        <v>27269.05123623645</v>
      </c>
      <c r="P2944" s="9">
        <f t="shared" ca="1" si="1457"/>
        <v>31106.116776606552</v>
      </c>
      <c r="Q2944" s="9">
        <f t="shared" ca="1" si="1451"/>
        <v>179.89464691806759</v>
      </c>
      <c r="R2944" s="9">
        <f t="shared" si="1437"/>
        <v>8</v>
      </c>
      <c r="S2944" s="23">
        <f t="shared" ca="1" si="1438"/>
        <v>3.8308314352059805</v>
      </c>
      <c r="T2944" s="9">
        <f t="shared" ca="1" si="1452"/>
        <v>49</v>
      </c>
      <c r="U2944" s="9">
        <f t="shared" ca="1" si="1453"/>
        <v>50.993166741529421</v>
      </c>
      <c r="V2944" s="23">
        <f t="shared" ca="1" si="1439"/>
        <v>101.19065286824181</v>
      </c>
      <c r="W2944" s="23">
        <f t="shared" ca="1" si="1454"/>
        <v>0</v>
      </c>
      <c r="X2944" s="23" t="e">
        <f ca="1">V2944/(S2944-#REF!)</f>
        <v>#REF!</v>
      </c>
      <c r="Y2944" s="9">
        <f t="shared" ca="1" si="1440"/>
        <v>0</v>
      </c>
      <c r="Z2944" s="9">
        <f t="shared" ca="1" si="1441"/>
        <v>0</v>
      </c>
      <c r="AA2944" s="24">
        <f t="shared" ca="1" si="1442"/>
        <v>445.14064959302772</v>
      </c>
      <c r="AB2944" s="9">
        <f t="shared" ca="1" si="1443"/>
        <v>257.63329459565648</v>
      </c>
      <c r="AC2944" s="9">
        <f t="shared" ca="1" si="1444"/>
        <v>136.43305574988494</v>
      </c>
      <c r="AD2944" s="9">
        <f t="shared" ca="1" si="1445"/>
        <v>25.967474976458082</v>
      </c>
      <c r="AE2944">
        <f t="shared" ca="1" si="1461"/>
        <v>1</v>
      </c>
      <c r="AF2944">
        <f t="shared" ca="1" si="1461"/>
        <v>1</v>
      </c>
      <c r="AG2944">
        <f t="shared" ca="1" si="1461"/>
        <v>1</v>
      </c>
      <c r="AH2944">
        <f t="shared" ca="1" si="1461"/>
        <v>0</v>
      </c>
      <c r="AI2944">
        <f t="shared" ca="1" si="1461"/>
        <v>0</v>
      </c>
      <c r="AJ2944">
        <f t="shared" ca="1" si="1461"/>
        <v>0</v>
      </c>
      <c r="AK2944">
        <f t="shared" ca="1" si="1461"/>
        <v>0</v>
      </c>
      <c r="AL2944">
        <f t="shared" ca="1" si="1447"/>
        <v>5.9773339091872435E-2</v>
      </c>
      <c r="AM2944">
        <f t="shared" ca="1" si="1448"/>
        <v>0.51934949952916165</v>
      </c>
    </row>
    <row r="2945" spans="1:39">
      <c r="A2945" s="10">
        <f t="shared" ca="1" si="1449"/>
        <v>41453.091018519546</v>
      </c>
      <c r="B2945" s="22">
        <f t="shared" ca="1" si="1450"/>
        <v>41453.091018519546</v>
      </c>
      <c r="C2945" s="22">
        <f t="shared" ca="1" si="1427"/>
        <v>41453.243506945473</v>
      </c>
      <c r="D2945">
        <f t="shared" si="1455"/>
        <v>276</v>
      </c>
      <c r="E2945" s="23">
        <f t="shared" si="1428"/>
        <v>59</v>
      </c>
      <c r="F2945" s="23">
        <f t="shared" si="1429"/>
        <v>4</v>
      </c>
      <c r="G2945">
        <f t="shared" ca="1" si="1456"/>
        <v>7</v>
      </c>
      <c r="H2945" s="9">
        <f t="shared" ca="1" si="1430"/>
        <v>753.61601839968898</v>
      </c>
      <c r="I2945" s="9">
        <f t="shared" ca="1" si="1431"/>
        <v>7872.9546984597901</v>
      </c>
      <c r="J2945" s="9">
        <f t="shared" ca="1" si="1432"/>
        <v>29596.488325729522</v>
      </c>
      <c r="K2945" s="9">
        <f t="shared" ca="1" si="1433"/>
        <v>49815.157618993806</v>
      </c>
      <c r="L2945" s="9">
        <f t="shared" ca="1" si="1434"/>
        <v>26466.614128251127</v>
      </c>
      <c r="M2945" s="9">
        <f t="shared" ca="1" si="1460"/>
        <v>48446.462125248268</v>
      </c>
      <c r="N2945" s="9">
        <f t="shared" ca="1" si="1460"/>
        <v>1606.7924723894939</v>
      </c>
      <c r="O2945" s="9">
        <f t="shared" ca="1" si="1436"/>
        <v>27347.021162795645</v>
      </c>
      <c r="P2945" s="9">
        <f t="shared" ca="1" si="1457"/>
        <v>31106.116776606552</v>
      </c>
      <c r="Q2945" s="9">
        <f t="shared" ca="1" si="1451"/>
        <v>179.9726168446268</v>
      </c>
      <c r="R2945" s="9">
        <f t="shared" si="1437"/>
        <v>8</v>
      </c>
      <c r="S2945" s="23">
        <f t="shared" ca="1" si="1438"/>
        <v>3.6597733390918723</v>
      </c>
      <c r="T2945" s="9">
        <f t="shared" ca="1" si="1452"/>
        <v>39</v>
      </c>
      <c r="U2945" s="9">
        <f t="shared" ca="1" si="1453"/>
        <v>35.184020730739576</v>
      </c>
      <c r="V2945" s="23">
        <f t="shared" ca="1" si="1439"/>
        <v>77.969926559195017</v>
      </c>
      <c r="W2945" s="23">
        <f t="shared" ca="1" si="1454"/>
        <v>0</v>
      </c>
      <c r="X2945" s="23" t="e">
        <f ca="1">V2945/(S2945-#REF!)</f>
        <v>#REF!</v>
      </c>
      <c r="Y2945" s="9">
        <f t="shared" ca="1" si="1440"/>
        <v>0</v>
      </c>
      <c r="Z2945" s="9">
        <f t="shared" ca="1" si="1441"/>
        <v>0</v>
      </c>
      <c r="AA2945" s="24">
        <f t="shared" ca="1" si="1442"/>
        <v>423.56799523901964</v>
      </c>
      <c r="AB2945" s="9">
        <f t="shared" ca="1" si="1443"/>
        <v>244.32497471797888</v>
      </c>
      <c r="AC2945" s="9">
        <f t="shared" ca="1" si="1444"/>
        <v>129.38546218998368</v>
      </c>
      <c r="AD2945" s="9">
        <f t="shared" ca="1" si="1445"/>
        <v>25.967474976458082</v>
      </c>
      <c r="AE2945">
        <f t="shared" ca="1" si="1461"/>
        <v>1</v>
      </c>
      <c r="AF2945">
        <f t="shared" ca="1" si="1461"/>
        <v>1</v>
      </c>
      <c r="AG2945">
        <f t="shared" ca="1" si="1461"/>
        <v>0</v>
      </c>
      <c r="AH2945">
        <f t="shared" ca="1" si="1461"/>
        <v>0</v>
      </c>
      <c r="AI2945">
        <f t="shared" ca="1" si="1461"/>
        <v>0</v>
      </c>
      <c r="AJ2945">
        <f t="shared" ca="1" si="1461"/>
        <v>0</v>
      </c>
      <c r="AK2945">
        <f t="shared" ca="1" si="1461"/>
        <v>0</v>
      </c>
      <c r="AL2945">
        <f t="shared" ca="1" si="1447"/>
        <v>5.9773339091872435E-2</v>
      </c>
      <c r="AM2945">
        <f t="shared" ca="1" si="1448"/>
        <v>0.51934949952916165</v>
      </c>
    </row>
    <row r="2946" spans="1:39">
      <c r="A2946" s="10">
        <f t="shared" ca="1" si="1449"/>
        <v>41453.253923612137</v>
      </c>
      <c r="B2946" s="22">
        <f t="shared" ca="1" si="1450"/>
        <v>41453.253923612137</v>
      </c>
      <c r="C2946" s="22">
        <f t="shared" ca="1" si="1427"/>
        <v>41453.440057871398</v>
      </c>
      <c r="D2946">
        <f t="shared" si="1455"/>
        <v>276</v>
      </c>
      <c r="E2946" s="23">
        <f t="shared" si="1428"/>
        <v>59</v>
      </c>
      <c r="F2946" s="23">
        <f t="shared" si="1429"/>
        <v>4</v>
      </c>
      <c r="G2946">
        <f t="shared" ca="1" si="1456"/>
        <v>6</v>
      </c>
      <c r="H2946" s="9">
        <f t="shared" ca="1" si="1430"/>
        <v>825.61601839968898</v>
      </c>
      <c r="I2946" s="9">
        <f t="shared" ca="1" si="1431"/>
        <v>7944.9546984597901</v>
      </c>
      <c r="J2946" s="9">
        <f t="shared" ca="1" si="1432"/>
        <v>29668.488325729522</v>
      </c>
      <c r="K2946" s="9">
        <f t="shared" ca="1" si="1433"/>
        <v>49815.157618993806</v>
      </c>
      <c r="L2946" s="9">
        <f t="shared" ca="1" si="1434"/>
        <v>26466.614128251127</v>
      </c>
      <c r="M2946" s="9">
        <f t="shared" ca="1" si="1460"/>
        <v>48518.462125248268</v>
      </c>
      <c r="N2946" s="9">
        <f t="shared" ca="1" si="1460"/>
        <v>1678.7924723894939</v>
      </c>
      <c r="O2946" s="9">
        <f t="shared" ca="1" si="1436"/>
        <v>27419.021162795645</v>
      </c>
      <c r="P2946" s="9">
        <f t="shared" ca="1" si="1457"/>
        <v>31106.116776606552</v>
      </c>
      <c r="Q2946" s="9">
        <f t="shared" ca="1" si="1451"/>
        <v>180.0446168446268</v>
      </c>
      <c r="R2946" s="9">
        <f t="shared" si="1437"/>
        <v>8</v>
      </c>
      <c r="S2946" s="23">
        <f t="shared" ca="1" si="1438"/>
        <v>4.4672336585261228</v>
      </c>
      <c r="T2946" s="9">
        <f t="shared" ca="1" si="1452"/>
        <v>28</v>
      </c>
      <c r="U2946" s="9">
        <f t="shared" ca="1" si="1453"/>
        <v>2.0411706940412842</v>
      </c>
      <c r="V2946" s="23">
        <f t="shared" ca="1" si="1439"/>
        <v>72</v>
      </c>
      <c r="W2946" s="23">
        <f t="shared" ca="1" si="1454"/>
        <v>2008.1777357303795</v>
      </c>
      <c r="X2946" s="23" t="e">
        <f ca="1">V2946/(S2946-#REF!)</f>
        <v>#REF!</v>
      </c>
      <c r="Y2946" s="9">
        <f t="shared" ca="1" si="1440"/>
        <v>0</v>
      </c>
      <c r="Z2946" s="9">
        <f t="shared" ca="1" si="1441"/>
        <v>0</v>
      </c>
      <c r="AA2946" s="24">
        <f t="shared" ca="1" si="1442"/>
        <v>525.39926058943172</v>
      </c>
      <c r="AB2946" s="9">
        <f t="shared" ca="1" si="1443"/>
        <v>307.14538756996359</v>
      </c>
      <c r="AC2946" s="9">
        <f t="shared" ca="1" si="1444"/>
        <v>162.65282735067481</v>
      </c>
      <c r="AD2946" s="9">
        <f t="shared" ca="1" si="1445"/>
        <v>25.967474976458082</v>
      </c>
      <c r="AE2946">
        <f t="shared" ca="1" si="1461"/>
        <v>0</v>
      </c>
      <c r="AF2946">
        <f t="shared" ca="1" si="1461"/>
        <v>0</v>
      </c>
      <c r="AG2946">
        <f t="shared" ca="1" si="1461"/>
        <v>1</v>
      </c>
      <c r="AH2946">
        <f t="shared" ca="1" si="1461"/>
        <v>0</v>
      </c>
      <c r="AI2946">
        <f t="shared" ca="1" si="1461"/>
        <v>0</v>
      </c>
      <c r="AJ2946">
        <f t="shared" ca="1" si="1461"/>
        <v>0</v>
      </c>
      <c r="AK2946">
        <f t="shared" ca="1" si="1461"/>
        <v>0</v>
      </c>
      <c r="AL2946">
        <f t="shared" ca="1" si="1447"/>
        <v>5.9773339091872435E-2</v>
      </c>
      <c r="AM2946">
        <f t="shared" ca="1" si="1448"/>
        <v>0.51934949952916165</v>
      </c>
    </row>
    <row r="2947" spans="1:39">
      <c r="A2947" s="10">
        <f t="shared" ca="1" si="1449"/>
        <v>41453.455335649174</v>
      </c>
      <c r="B2947" s="22">
        <f t="shared" ca="1" si="1450"/>
        <v>41453.455335649174</v>
      </c>
      <c r="C2947" s="22">
        <f t="shared" ca="1" si="1427"/>
        <v>41453.627268519544</v>
      </c>
      <c r="D2947">
        <f t="shared" si="1455"/>
        <v>276</v>
      </c>
      <c r="E2947" s="23">
        <f t="shared" si="1428"/>
        <v>59</v>
      </c>
      <c r="F2947" s="23">
        <f t="shared" si="1429"/>
        <v>4</v>
      </c>
      <c r="G2947">
        <f t="shared" ca="1" si="1456"/>
        <v>6</v>
      </c>
      <c r="H2947" s="9">
        <f t="shared" ca="1" si="1430"/>
        <v>905.43030793206117</v>
      </c>
      <c r="I2947" s="9">
        <f t="shared" ca="1" si="1431"/>
        <v>8024.7689879921618</v>
      </c>
      <c r="J2947" s="9">
        <f t="shared" ca="1" si="1432"/>
        <v>29748.302615261895</v>
      </c>
      <c r="K2947" s="9">
        <f t="shared" ca="1" si="1433"/>
        <v>49815.157618993806</v>
      </c>
      <c r="L2947" s="9">
        <f t="shared" ca="1" si="1434"/>
        <v>26466.614128251127</v>
      </c>
      <c r="M2947" s="9">
        <f t="shared" ca="1" si="1460"/>
        <v>48598.276414780637</v>
      </c>
      <c r="N2947" s="9">
        <f t="shared" ca="1" si="1460"/>
        <v>1758.6067619218661</v>
      </c>
      <c r="O2947" s="9">
        <f t="shared" ca="1" si="1436"/>
        <v>27498.835452328018</v>
      </c>
      <c r="P2947" s="9">
        <f t="shared" ca="1" si="1457"/>
        <v>31106.116776606552</v>
      </c>
      <c r="Q2947" s="9">
        <f t="shared" ca="1" si="1451"/>
        <v>180.12443113415918</v>
      </c>
      <c r="R2947" s="9">
        <f t="shared" si="1437"/>
        <v>8</v>
      </c>
      <c r="S2947" s="23">
        <f t="shared" ca="1" si="1438"/>
        <v>4.1265731782813315</v>
      </c>
      <c r="T2947" s="9">
        <f t="shared" ca="1" si="1452"/>
        <v>7</v>
      </c>
      <c r="U2947" s="9">
        <f t="shared" ca="1" si="1453"/>
        <v>35.66344181279419</v>
      </c>
      <c r="V2947" s="23">
        <f t="shared" ca="1" si="1439"/>
        <v>79.814289532372172</v>
      </c>
      <c r="W2947" s="23">
        <f t="shared" ca="1" si="1454"/>
        <v>1896.1476195996943</v>
      </c>
      <c r="X2947" s="23" t="e">
        <f ca="1">V2947/(S2947-#REF!)</f>
        <v>#REF!</v>
      </c>
      <c r="Y2947" s="9">
        <f t="shared" ca="1" si="1440"/>
        <v>0</v>
      </c>
      <c r="Z2947" s="9">
        <f t="shared" ca="1" si="1441"/>
        <v>0</v>
      </c>
      <c r="AA2947" s="24">
        <f t="shared" ca="1" si="1442"/>
        <v>482.43753612659776</v>
      </c>
      <c r="AB2947" s="9">
        <f t="shared" ca="1" si="1443"/>
        <v>280.64200220691879</v>
      </c>
      <c r="AC2947" s="9">
        <f t="shared" ca="1" si="1444"/>
        <v>148.61761556458941</v>
      </c>
      <c r="AD2947" s="9">
        <f t="shared" ca="1" si="1445"/>
        <v>25.967474976458082</v>
      </c>
      <c r="AE2947">
        <f t="shared" ca="1" si="1461"/>
        <v>0</v>
      </c>
      <c r="AF2947">
        <f t="shared" ca="1" si="1461"/>
        <v>0</v>
      </c>
      <c r="AG2947">
        <f t="shared" ca="1" si="1461"/>
        <v>1</v>
      </c>
      <c r="AH2947">
        <f t="shared" ca="1" si="1461"/>
        <v>0</v>
      </c>
      <c r="AI2947">
        <f t="shared" ca="1" si="1461"/>
        <v>0</v>
      </c>
      <c r="AJ2947">
        <f t="shared" ca="1" si="1461"/>
        <v>0</v>
      </c>
      <c r="AK2947">
        <f t="shared" ca="1" si="1461"/>
        <v>0</v>
      </c>
      <c r="AL2947">
        <f t="shared" ca="1" si="1447"/>
        <v>5.9773339091872435E-2</v>
      </c>
      <c r="AM2947">
        <f t="shared" ca="1" si="1448"/>
        <v>0.51934949952916165</v>
      </c>
    </row>
    <row r="2948" spans="1:39">
      <c r="A2948" s="10">
        <f t="shared" ca="1" si="1449"/>
        <v>41453.658518519544</v>
      </c>
      <c r="B2948" s="22">
        <f t="shared" ca="1" si="1450"/>
        <v>41453.658518519544</v>
      </c>
      <c r="C2948" s="22">
        <f t="shared" ca="1" si="1427"/>
        <v>41453.874409723248</v>
      </c>
      <c r="D2948">
        <f t="shared" si="1455"/>
        <v>276</v>
      </c>
      <c r="E2948" s="23">
        <f t="shared" si="1428"/>
        <v>59</v>
      </c>
      <c r="F2948" s="23">
        <f t="shared" si="1429"/>
        <v>4</v>
      </c>
      <c r="G2948">
        <f t="shared" ca="1" si="1456"/>
        <v>6</v>
      </c>
      <c r="H2948" s="9">
        <f t="shared" ca="1" si="1430"/>
        <v>989.64086102419662</v>
      </c>
      <c r="I2948" s="9">
        <f t="shared" ca="1" si="1431"/>
        <v>8108.9795410842971</v>
      </c>
      <c r="J2948" s="9">
        <f t="shared" ca="1" si="1432"/>
        <v>29832.513168354031</v>
      </c>
      <c r="K2948" s="9">
        <f t="shared" ca="1" si="1433"/>
        <v>49815.157618993806</v>
      </c>
      <c r="L2948" s="9">
        <f t="shared" ca="1" si="1434"/>
        <v>26466.614128251127</v>
      </c>
      <c r="M2948" s="9">
        <f t="shared" ca="1" si="1460"/>
        <v>48682.48696787277</v>
      </c>
      <c r="N2948" s="9">
        <f t="shared" ca="1" si="1460"/>
        <v>1842.8173150140015</v>
      </c>
      <c r="O2948" s="9">
        <f t="shared" ca="1" si="1436"/>
        <v>27583.046005420154</v>
      </c>
      <c r="P2948" s="9">
        <f t="shared" ca="1" si="1457"/>
        <v>31106.116776606552</v>
      </c>
      <c r="Q2948" s="9">
        <f t="shared" ca="1" si="1451"/>
        <v>180.20864168725132</v>
      </c>
      <c r="R2948" s="9">
        <f t="shared" si="1437"/>
        <v>8</v>
      </c>
      <c r="S2948" s="23">
        <f t="shared" ca="1" si="1438"/>
        <v>5.1815131485736199</v>
      </c>
      <c r="T2948" s="9">
        <f t="shared" ca="1" si="1452"/>
        <v>10</v>
      </c>
      <c r="U2948" s="9">
        <f t="shared" ca="1" si="1453"/>
        <v>53.447334865031735</v>
      </c>
      <c r="V2948" s="23">
        <f t="shared" ca="1" si="1439"/>
        <v>84.210553092135456</v>
      </c>
      <c r="W2948" s="23">
        <f t="shared" ca="1" si="1454"/>
        <v>1885.5833560043866</v>
      </c>
      <c r="X2948" s="23" t="e">
        <f ca="1">V2948/(S2948-#REF!)</f>
        <v>#REF!</v>
      </c>
      <c r="Y2948" s="9">
        <f t="shared" ca="1" si="1440"/>
        <v>0</v>
      </c>
      <c r="Z2948" s="9">
        <f t="shared" ca="1" si="1441"/>
        <v>0</v>
      </c>
      <c r="AA2948" s="24">
        <f t="shared" ca="1" si="1442"/>
        <v>615.4792094547164</v>
      </c>
      <c r="AB2948" s="9">
        <f t="shared" ca="1" si="1443"/>
        <v>362.71633189565887</v>
      </c>
      <c r="AC2948" s="9">
        <f t="shared" ca="1" si="1444"/>
        <v>192.08114234063171</v>
      </c>
      <c r="AD2948" s="9">
        <f t="shared" ca="1" si="1445"/>
        <v>25.967474976458082</v>
      </c>
      <c r="AE2948">
        <f t="shared" ca="1" si="1461"/>
        <v>1</v>
      </c>
      <c r="AF2948">
        <f t="shared" ca="1" si="1461"/>
        <v>1</v>
      </c>
      <c r="AG2948">
        <f t="shared" ca="1" si="1461"/>
        <v>0</v>
      </c>
      <c r="AH2948">
        <f t="shared" ca="1" si="1461"/>
        <v>0</v>
      </c>
      <c r="AI2948">
        <f t="shared" ca="1" si="1461"/>
        <v>0</v>
      </c>
      <c r="AJ2948">
        <f t="shared" ca="1" si="1461"/>
        <v>0</v>
      </c>
      <c r="AK2948">
        <f t="shared" ca="1" si="1461"/>
        <v>0</v>
      </c>
      <c r="AL2948">
        <f t="shared" ca="1" si="1447"/>
        <v>5.9773339091872435E-2</v>
      </c>
      <c r="AM2948">
        <f t="shared" ca="1" si="1448"/>
        <v>0.51934949952916165</v>
      </c>
    </row>
    <row r="2949" spans="1:39">
      <c r="A2949" s="10">
        <f t="shared" ca="1" si="1449"/>
        <v>41453.900104167689</v>
      </c>
      <c r="B2949" s="22">
        <f t="shared" ca="1" si="1450"/>
        <v>41453.900104167689</v>
      </c>
      <c r="C2949" s="22">
        <f t="shared" ca="1" si="1427"/>
        <v>41454.06174768621</v>
      </c>
      <c r="D2949">
        <f t="shared" si="1455"/>
        <v>276</v>
      </c>
      <c r="E2949" s="23">
        <f t="shared" si="1428"/>
        <v>59</v>
      </c>
      <c r="F2949" s="23">
        <f t="shared" si="1429"/>
        <v>4</v>
      </c>
      <c r="G2949">
        <f t="shared" ca="1" si="1456"/>
        <v>7</v>
      </c>
      <c r="H2949" s="9">
        <f t="shared" ca="1" si="1430"/>
        <v>1061.6408610241965</v>
      </c>
      <c r="I2949" s="9">
        <f t="shared" ca="1" si="1431"/>
        <v>8180.9795410842971</v>
      </c>
      <c r="J2949" s="9">
        <f t="shared" ca="1" si="1432"/>
        <v>29904.513168354031</v>
      </c>
      <c r="K2949" s="9">
        <f t="shared" ca="1" si="1433"/>
        <v>49815.157618993806</v>
      </c>
      <c r="L2949" s="9">
        <f t="shared" ca="1" si="1434"/>
        <v>26466.614128251127</v>
      </c>
      <c r="M2949" s="9">
        <f t="shared" ca="1" si="1460"/>
        <v>48754.48696787277</v>
      </c>
      <c r="N2949" s="9">
        <f t="shared" ca="1" si="1460"/>
        <v>1914.8173150140015</v>
      </c>
      <c r="O2949" s="9">
        <f t="shared" ca="1" si="1436"/>
        <v>27655.046005420154</v>
      </c>
      <c r="P2949" s="9">
        <f t="shared" ca="1" si="1457"/>
        <v>31106.116776606552</v>
      </c>
      <c r="Q2949" s="9">
        <f t="shared" ca="1" si="1451"/>
        <v>180.28064168725132</v>
      </c>
      <c r="R2949" s="9">
        <f t="shared" si="1437"/>
        <v>8</v>
      </c>
      <c r="S2949" s="23">
        <f t="shared" ca="1" si="1438"/>
        <v>3.8796413891502128</v>
      </c>
      <c r="T2949" s="9">
        <f t="shared" ca="1" si="1452"/>
        <v>52</v>
      </c>
      <c r="U2949" s="9">
        <f t="shared" ca="1" si="1453"/>
        <v>46.709000940765691</v>
      </c>
      <c r="V2949" s="23">
        <f t="shared" ca="1" si="1439"/>
        <v>72</v>
      </c>
      <c r="W2949" s="23">
        <f t="shared" ca="1" si="1454"/>
        <v>0</v>
      </c>
      <c r="X2949" s="23" t="e">
        <f ca="1">V2949/(S2949-#REF!)</f>
        <v>#REF!</v>
      </c>
      <c r="Y2949" s="9">
        <f t="shared" ca="1" si="1440"/>
        <v>0</v>
      </c>
      <c r="Z2949" s="9">
        <f t="shared" ca="1" si="1441"/>
        <v>0</v>
      </c>
      <c r="AA2949" s="24">
        <f t="shared" ca="1" si="1442"/>
        <v>451.29622064984329</v>
      </c>
      <c r="AB2949" s="9">
        <f t="shared" ca="1" si="1443"/>
        <v>261.43070901251775</v>
      </c>
      <c r="AC2949" s="9">
        <f t="shared" ca="1" si="1444"/>
        <v>138.44402585238731</v>
      </c>
      <c r="AD2949" s="9">
        <f t="shared" ca="1" si="1445"/>
        <v>25.967474976458082</v>
      </c>
      <c r="AE2949">
        <f t="shared" ca="1" si="1461"/>
        <v>1</v>
      </c>
      <c r="AF2949">
        <f t="shared" ca="1" si="1461"/>
        <v>0</v>
      </c>
      <c r="AG2949">
        <f t="shared" ca="1" si="1461"/>
        <v>0</v>
      </c>
      <c r="AH2949">
        <f t="shared" ca="1" si="1461"/>
        <v>0</v>
      </c>
      <c r="AI2949">
        <f t="shared" ca="1" si="1461"/>
        <v>0</v>
      </c>
      <c r="AJ2949">
        <f t="shared" ca="1" si="1461"/>
        <v>0</v>
      </c>
      <c r="AK2949">
        <f t="shared" ca="1" si="1461"/>
        <v>0</v>
      </c>
      <c r="AL2949">
        <f t="shared" ca="1" si="1447"/>
        <v>5.9773339091872435E-2</v>
      </c>
      <c r="AM2949">
        <f t="shared" ca="1" si="1448"/>
        <v>0.51934949952916165</v>
      </c>
    </row>
    <row r="2950" spans="1:39">
      <c r="A2950" s="10">
        <f t="shared" ca="1" si="1449"/>
        <v>41454.070081019541</v>
      </c>
      <c r="B2950" s="22">
        <f t="shared" ca="1" si="1450"/>
        <v>41454.070081019541</v>
      </c>
      <c r="C2950" s="22">
        <f t="shared" ca="1" si="1427"/>
        <v>41454.270104167692</v>
      </c>
      <c r="D2950">
        <f t="shared" si="1455"/>
        <v>276</v>
      </c>
      <c r="E2950" s="23">
        <f t="shared" si="1428"/>
        <v>59</v>
      </c>
      <c r="F2950" s="23">
        <f t="shared" si="1429"/>
        <v>4</v>
      </c>
      <c r="G2950">
        <f t="shared" ca="1" si="1456"/>
        <v>7</v>
      </c>
      <c r="H2950" s="9">
        <f t="shared" ca="1" si="1430"/>
        <v>0</v>
      </c>
      <c r="I2950" s="9">
        <f t="shared" ca="1" si="1431"/>
        <v>8252.9795410842962</v>
      </c>
      <c r="J2950" s="9">
        <f t="shared" ca="1" si="1432"/>
        <v>29976.513168354031</v>
      </c>
      <c r="K2950" s="9">
        <f t="shared" ca="1" si="1433"/>
        <v>49815.157618993806</v>
      </c>
      <c r="L2950" s="9">
        <f t="shared" ca="1" si="1434"/>
        <v>26466.614128251127</v>
      </c>
      <c r="M2950" s="9">
        <f t="shared" ca="1" si="1460"/>
        <v>48826.48696787277</v>
      </c>
      <c r="N2950" s="9">
        <f t="shared" ca="1" si="1460"/>
        <v>1986.8173150140015</v>
      </c>
      <c r="O2950" s="9">
        <f t="shared" ca="1" si="1436"/>
        <v>27727.046005420154</v>
      </c>
      <c r="P2950" s="9">
        <f t="shared" ca="1" si="1457"/>
        <v>31106.116776606552</v>
      </c>
      <c r="Q2950" s="9">
        <f t="shared" ca="1" si="1451"/>
        <v>180.35264168725132</v>
      </c>
      <c r="R2950" s="9">
        <f t="shared" si="1437"/>
        <v>8</v>
      </c>
      <c r="S2950" s="23">
        <f t="shared" ca="1" si="1438"/>
        <v>4.8008144669047663</v>
      </c>
      <c r="T2950" s="9">
        <f t="shared" ca="1" si="1452"/>
        <v>48</v>
      </c>
      <c r="U2950" s="9">
        <f t="shared" ca="1" si="1453"/>
        <v>2.9320808571574162</v>
      </c>
      <c r="V2950" s="23">
        <f t="shared" ca="1" si="1439"/>
        <v>72</v>
      </c>
      <c r="W2950" s="23">
        <f t="shared" ca="1" si="1454"/>
        <v>0</v>
      </c>
      <c r="X2950" s="23" t="e">
        <f ca="1">V2950/(S2950-#REF!)</f>
        <v>#REF!</v>
      </c>
      <c r="Y2950" s="9">
        <f t="shared" ca="1" si="1440"/>
        <v>0</v>
      </c>
      <c r="Z2950" s="9">
        <f t="shared" ca="1" si="1441"/>
        <v>0</v>
      </c>
      <c r="AA2950" s="24">
        <f t="shared" ca="1" si="1442"/>
        <v>567.4681462005675</v>
      </c>
      <c r="AB2950" s="9">
        <f t="shared" ca="1" si="1443"/>
        <v>333.09797446182205</v>
      </c>
      <c r="AC2950" s="9">
        <f t="shared" ca="1" si="1444"/>
        <v>176.39635665587494</v>
      </c>
      <c r="AD2950" s="9">
        <f t="shared" ca="1" si="1445"/>
        <v>25.967474976458082</v>
      </c>
      <c r="AE2950">
        <f t="shared" ca="1" si="1461"/>
        <v>1</v>
      </c>
      <c r="AF2950">
        <f t="shared" ca="1" si="1461"/>
        <v>1</v>
      </c>
      <c r="AG2950">
        <f t="shared" ca="1" si="1461"/>
        <v>0</v>
      </c>
      <c r="AH2950">
        <f t="shared" ca="1" si="1461"/>
        <v>0</v>
      </c>
      <c r="AI2950">
        <f t="shared" ca="1" si="1461"/>
        <v>0</v>
      </c>
      <c r="AJ2950">
        <f t="shared" ca="1" si="1461"/>
        <v>0</v>
      </c>
      <c r="AK2950">
        <f t="shared" ca="1" si="1461"/>
        <v>0</v>
      </c>
      <c r="AL2950">
        <f t="shared" ca="1" si="1447"/>
        <v>5.9773339091872435E-2</v>
      </c>
      <c r="AM2950">
        <f t="shared" ca="1" si="1448"/>
        <v>0.51934949952916165</v>
      </c>
    </row>
    <row r="2951" spans="1:39">
      <c r="A2951" s="10">
        <f t="shared" ca="1" si="1449"/>
        <v>41454.288854167695</v>
      </c>
      <c r="B2951" s="22">
        <f t="shared" ca="1" si="1450"/>
        <v>41454.288854167695</v>
      </c>
      <c r="C2951" s="22">
        <f t="shared" ca="1" si="1427"/>
        <v>41454.360856482512</v>
      </c>
      <c r="D2951">
        <f t="shared" si="1455"/>
        <v>276</v>
      </c>
      <c r="E2951" s="23">
        <f t="shared" si="1428"/>
        <v>59</v>
      </c>
      <c r="F2951" s="23">
        <f t="shared" si="1429"/>
        <v>4</v>
      </c>
      <c r="G2951">
        <f t="shared" ca="1" si="1456"/>
        <v>1</v>
      </c>
      <c r="H2951" s="9">
        <f t="shared" ca="1" si="1430"/>
        <v>0</v>
      </c>
      <c r="I2951" s="9">
        <f t="shared" ca="1" si="1431"/>
        <v>8252.9795410842962</v>
      </c>
      <c r="J2951" s="9">
        <f t="shared" ca="1" si="1432"/>
        <v>29976.513168354031</v>
      </c>
      <c r="K2951" s="9">
        <f t="shared" ca="1" si="1433"/>
        <v>49815.157618993806</v>
      </c>
      <c r="L2951" s="9">
        <f t="shared" ca="1" si="1434"/>
        <v>26466.614128251127</v>
      </c>
      <c r="M2951" s="9">
        <f t="shared" ca="1" si="1460"/>
        <v>48826.48696787277</v>
      </c>
      <c r="N2951" s="9">
        <f t="shared" ca="1" si="1460"/>
        <v>1986.8173150140015</v>
      </c>
      <c r="O2951" s="9">
        <f t="shared" ca="1" si="1436"/>
        <v>27727.046005420154</v>
      </c>
      <c r="P2951" s="9">
        <f t="shared" ca="1" si="1457"/>
        <v>31106.116776606552</v>
      </c>
      <c r="Q2951" s="9">
        <f t="shared" ca="1" si="1451"/>
        <v>180.35264168725132</v>
      </c>
      <c r="R2951" s="9">
        <f t="shared" si="1437"/>
        <v>8</v>
      </c>
      <c r="S2951" s="23">
        <f t="shared" ca="1" si="1438"/>
        <v>25.728254279355699</v>
      </c>
      <c r="T2951" s="9">
        <f t="shared" ca="1" si="1452"/>
        <v>43</v>
      </c>
      <c r="U2951" s="9">
        <f t="shared" ca="1" si="1453"/>
        <v>41.715405680515687</v>
      </c>
      <c r="V2951" s="23">
        <f t="shared" ca="1" si="1439"/>
        <v>0</v>
      </c>
      <c r="W2951" s="23">
        <f t="shared" ca="1" si="1454"/>
        <v>0</v>
      </c>
      <c r="X2951" s="23" t="e">
        <f ca="1">V2951/(S2951-#REF!)</f>
        <v>#REF!</v>
      </c>
      <c r="Y2951" s="9">
        <f t="shared" ca="1" si="1440"/>
        <v>600</v>
      </c>
      <c r="Z2951" s="9">
        <f t="shared" ca="1" si="1441"/>
        <v>1200</v>
      </c>
      <c r="AA2951" s="24">
        <f t="shared" ca="1" si="1442"/>
        <v>0</v>
      </c>
      <c r="AB2951" s="9">
        <f t="shared" ca="1" si="1443"/>
        <v>1961.2527918705046</v>
      </c>
      <c r="AC2951" s="9">
        <f t="shared" ca="1" si="1444"/>
        <v>1038.6068769288534</v>
      </c>
      <c r="AD2951" s="9">
        <f t="shared" ca="1" si="1445"/>
        <v>25.967474976458082</v>
      </c>
      <c r="AE2951">
        <f t="shared" ca="1" si="1461"/>
        <v>2</v>
      </c>
      <c r="AF2951">
        <f t="shared" ca="1" si="1461"/>
        <v>0</v>
      </c>
      <c r="AG2951">
        <f t="shared" ca="1" si="1461"/>
        <v>0</v>
      </c>
      <c r="AH2951">
        <f t="shared" ca="1" si="1461"/>
        <v>1</v>
      </c>
      <c r="AI2951">
        <f t="shared" ca="1" si="1461"/>
        <v>0</v>
      </c>
      <c r="AJ2951">
        <f t="shared" ca="1" si="1461"/>
        <v>0</v>
      </c>
      <c r="AK2951">
        <f t="shared" ca="1" si="1461"/>
        <v>0</v>
      </c>
      <c r="AL2951">
        <f t="shared" ca="1" si="1447"/>
        <v>5.9773339091872435E-2</v>
      </c>
      <c r="AM2951">
        <f t="shared" ca="1" si="1448"/>
        <v>0.51934949952916165</v>
      </c>
    </row>
    <row r="2952" spans="1:39">
      <c r="A2952" s="10">
        <f t="shared" ca="1" si="1449"/>
        <v>41454.390717593626</v>
      </c>
      <c r="B2952" s="22">
        <f t="shared" ca="1" si="1450"/>
        <v>41454.390717593626</v>
      </c>
      <c r="C2952" s="22">
        <f t="shared" ca="1" si="1427"/>
        <v>41454.543206019553</v>
      </c>
      <c r="D2952">
        <f t="shared" si="1455"/>
        <v>276</v>
      </c>
      <c r="E2952" s="23">
        <f t="shared" si="1428"/>
        <v>59</v>
      </c>
      <c r="F2952" s="23">
        <f t="shared" si="1429"/>
        <v>4</v>
      </c>
      <c r="G2952">
        <f t="shared" ca="1" si="1456"/>
        <v>6</v>
      </c>
      <c r="H2952" s="9">
        <f t="shared" ca="1" si="1430"/>
        <v>76.723889322272655</v>
      </c>
      <c r="I2952" s="9">
        <f t="shared" ca="1" si="1431"/>
        <v>8329.7034304065692</v>
      </c>
      <c r="J2952" s="9">
        <f t="shared" ca="1" si="1432"/>
        <v>30053.237057676302</v>
      </c>
      <c r="K2952" s="9">
        <f t="shared" ca="1" si="1433"/>
        <v>49815.157618993806</v>
      </c>
      <c r="L2952" s="9">
        <f t="shared" ca="1" si="1434"/>
        <v>26466.614128251127</v>
      </c>
      <c r="M2952" s="9">
        <f t="shared" ca="1" si="1460"/>
        <v>48903.210857195045</v>
      </c>
      <c r="N2952" s="9">
        <f t="shared" ca="1" si="1460"/>
        <v>2063.5412043362739</v>
      </c>
      <c r="O2952" s="9">
        <f t="shared" ca="1" si="1436"/>
        <v>27803.769894742425</v>
      </c>
      <c r="P2952" s="9">
        <f t="shared" ca="1" si="1457"/>
        <v>31106.116776606552</v>
      </c>
      <c r="Q2952" s="9">
        <f t="shared" ca="1" si="1451"/>
        <v>180.42936557657359</v>
      </c>
      <c r="R2952" s="9">
        <f t="shared" si="1437"/>
        <v>8</v>
      </c>
      <c r="S2952" s="23">
        <f t="shared" ca="1" si="1438"/>
        <v>3.6597733390918723</v>
      </c>
      <c r="T2952" s="9">
        <f t="shared" ca="1" si="1452"/>
        <v>39</v>
      </c>
      <c r="U2952" s="9">
        <f t="shared" ca="1" si="1453"/>
        <v>35.184020730739576</v>
      </c>
      <c r="V2952" s="23">
        <f t="shared" ca="1" si="1439"/>
        <v>76.723889322272655</v>
      </c>
      <c r="W2952" s="23">
        <f t="shared" ca="1" si="1454"/>
        <v>1912.3670328640064</v>
      </c>
      <c r="X2952" s="23" t="e">
        <f ca="1">V2952/(S2952-#REF!)</f>
        <v>#REF!</v>
      </c>
      <c r="Y2952" s="9">
        <f t="shared" ca="1" si="1440"/>
        <v>0</v>
      </c>
      <c r="Z2952" s="9">
        <f t="shared" ca="1" si="1441"/>
        <v>0</v>
      </c>
      <c r="AA2952" s="24">
        <f t="shared" ca="1" si="1442"/>
        <v>423.56799523901964</v>
      </c>
      <c r="AB2952" s="9">
        <f t="shared" ca="1" si="1443"/>
        <v>244.32497471797888</v>
      </c>
      <c r="AC2952" s="9">
        <f t="shared" ca="1" si="1444"/>
        <v>129.38546218998368</v>
      </c>
      <c r="AD2952" s="9">
        <f t="shared" ca="1" si="1445"/>
        <v>25.967474976458082</v>
      </c>
      <c r="AE2952">
        <f t="shared" ca="1" si="1461"/>
        <v>0</v>
      </c>
      <c r="AF2952">
        <f t="shared" ca="1" si="1461"/>
        <v>0</v>
      </c>
      <c r="AG2952">
        <f t="shared" ca="1" si="1461"/>
        <v>0</v>
      </c>
      <c r="AH2952">
        <f t="shared" ca="1" si="1461"/>
        <v>0</v>
      </c>
      <c r="AI2952">
        <f t="shared" ca="1" si="1461"/>
        <v>0</v>
      </c>
      <c r="AJ2952">
        <f t="shared" ca="1" si="1461"/>
        <v>0</v>
      </c>
      <c r="AK2952">
        <f t="shared" ca="1" si="1461"/>
        <v>0</v>
      </c>
      <c r="AL2952">
        <f t="shared" ca="1" si="1447"/>
        <v>5.9773339091872435E-2</v>
      </c>
      <c r="AM2952">
        <f t="shared" ca="1" si="1448"/>
        <v>0.51934949952916165</v>
      </c>
    </row>
    <row r="2953" spans="1:39">
      <c r="A2953" s="10">
        <f t="shared" ca="1" si="1449"/>
        <v>41454.56959490844</v>
      </c>
      <c r="B2953" s="22">
        <f t="shared" ca="1" si="1450"/>
        <v>41454.56959490844</v>
      </c>
      <c r="C2953" s="22">
        <f t="shared" ca="1" si="1427"/>
        <v>41454.759780093627</v>
      </c>
      <c r="D2953">
        <f t="shared" si="1455"/>
        <v>276</v>
      </c>
      <c r="E2953" s="23">
        <f t="shared" si="1428"/>
        <v>59</v>
      </c>
      <c r="F2953" s="23">
        <f t="shared" si="1429"/>
        <v>4</v>
      </c>
      <c r="G2953">
        <f t="shared" ca="1" si="1456"/>
        <v>7</v>
      </c>
      <c r="H2953" s="9">
        <f t="shared" ca="1" si="1430"/>
        <v>155.79202545806305</v>
      </c>
      <c r="I2953" s="9">
        <f t="shared" ca="1" si="1431"/>
        <v>8408.7715665423602</v>
      </c>
      <c r="J2953" s="9">
        <f t="shared" ca="1" si="1432"/>
        <v>30132.305193812092</v>
      </c>
      <c r="K2953" s="9">
        <f t="shared" ca="1" si="1433"/>
        <v>49815.157618993806</v>
      </c>
      <c r="L2953" s="9">
        <f t="shared" ca="1" si="1434"/>
        <v>26466.614128251127</v>
      </c>
      <c r="M2953" s="9">
        <f t="shared" ca="1" si="1460"/>
        <v>48982.278993330838</v>
      </c>
      <c r="N2953" s="9">
        <f t="shared" ca="1" si="1460"/>
        <v>2142.6093404720646</v>
      </c>
      <c r="O2953" s="9">
        <f t="shared" ca="1" si="1436"/>
        <v>27882.838030878214</v>
      </c>
      <c r="P2953" s="9">
        <f t="shared" ca="1" si="1457"/>
        <v>31106.116776606552</v>
      </c>
      <c r="Q2953" s="9">
        <f t="shared" ca="1" si="1451"/>
        <v>180.50843371270938</v>
      </c>
      <c r="R2953" s="9">
        <f t="shared" si="1437"/>
        <v>8</v>
      </c>
      <c r="S2953" s="23">
        <f t="shared" ca="1" si="1438"/>
        <v>4.5645488802142067</v>
      </c>
      <c r="T2953" s="9">
        <f t="shared" ca="1" si="1452"/>
        <v>33</v>
      </c>
      <c r="U2953" s="9">
        <f t="shared" ca="1" si="1453"/>
        <v>52.375968771142652</v>
      </c>
      <c r="V2953" s="23">
        <f t="shared" ca="1" si="1439"/>
        <v>79.068136135790397</v>
      </c>
      <c r="W2953" s="23">
        <f t="shared" ca="1" si="1454"/>
        <v>0</v>
      </c>
      <c r="X2953" s="23" t="e">
        <f ca="1">V2953/(S2953-#REF!)</f>
        <v>#REF!</v>
      </c>
      <c r="Y2953" s="9">
        <f t="shared" ca="1" si="1440"/>
        <v>0</v>
      </c>
      <c r="Z2953" s="9">
        <f t="shared" ca="1" si="1441"/>
        <v>0</v>
      </c>
      <c r="AA2953" s="24">
        <f t="shared" ca="1" si="1442"/>
        <v>537.67197780394042</v>
      </c>
      <c r="AB2953" s="9">
        <f t="shared" ca="1" si="1443"/>
        <v>314.71651181729646</v>
      </c>
      <c r="AC2953" s="9">
        <f t="shared" ca="1" si="1444"/>
        <v>166.66221448422385</v>
      </c>
      <c r="AD2953" s="9">
        <f t="shared" ca="1" si="1445"/>
        <v>25.967474976458082</v>
      </c>
      <c r="AE2953">
        <f t="shared" ca="1" si="1461"/>
        <v>1</v>
      </c>
      <c r="AF2953">
        <f t="shared" ca="1" si="1461"/>
        <v>0</v>
      </c>
      <c r="AG2953">
        <f t="shared" ca="1" si="1461"/>
        <v>0</v>
      </c>
      <c r="AH2953">
        <f t="shared" ca="1" si="1461"/>
        <v>0</v>
      </c>
      <c r="AI2953">
        <f t="shared" ca="1" si="1461"/>
        <v>0</v>
      </c>
      <c r="AJ2953">
        <f t="shared" ca="1" si="1461"/>
        <v>0</v>
      </c>
      <c r="AK2953">
        <f t="shared" ca="1" si="1461"/>
        <v>0</v>
      </c>
      <c r="AL2953">
        <f t="shared" ca="1" si="1447"/>
        <v>5.9773339091872435E-2</v>
      </c>
      <c r="AM2953">
        <f t="shared" ca="1" si="1448"/>
        <v>0.51934949952916165</v>
      </c>
    </row>
    <row r="2954" spans="1:39">
      <c r="A2954" s="10">
        <f t="shared" ca="1" si="1449"/>
        <v>41454.79311342696</v>
      </c>
      <c r="B2954" s="22">
        <f t="shared" ca="1" si="1450"/>
        <v>41454.79311342696</v>
      </c>
      <c r="C2954" s="22">
        <f t="shared" ca="1" si="1427"/>
        <v>41454.961840278811</v>
      </c>
      <c r="D2954">
        <f t="shared" si="1455"/>
        <v>276</v>
      </c>
      <c r="E2954" s="23">
        <f t="shared" si="1428"/>
        <v>59</v>
      </c>
      <c r="F2954" s="23">
        <f t="shared" si="1429"/>
        <v>4</v>
      </c>
      <c r="G2954">
        <f t="shared" ca="1" si="1456"/>
        <v>7</v>
      </c>
      <c r="H2954" s="9">
        <f t="shared" ca="1" si="1430"/>
        <v>235.27392909721991</v>
      </c>
      <c r="I2954" s="9">
        <f t="shared" ca="1" si="1431"/>
        <v>8488.2534701815166</v>
      </c>
      <c r="J2954" s="9">
        <f t="shared" ca="1" si="1432"/>
        <v>30211.787097451248</v>
      </c>
      <c r="K2954" s="9">
        <f t="shared" ca="1" si="1433"/>
        <v>49815.157618993806</v>
      </c>
      <c r="L2954" s="9">
        <f t="shared" ca="1" si="1434"/>
        <v>26466.614128251127</v>
      </c>
      <c r="M2954" s="9">
        <f t="shared" ref="M2954:N2969" ca="1" si="1462">IF(M2953&gt;K2954,0,M2953+$V2954)</f>
        <v>49061.760896969994</v>
      </c>
      <c r="N2954" s="9">
        <f t="shared" ca="1" si="1462"/>
        <v>2222.0912441112214</v>
      </c>
      <c r="O2954" s="9">
        <f t="shared" ca="1" si="1436"/>
        <v>27962.319934517371</v>
      </c>
      <c r="P2954" s="9">
        <f t="shared" ca="1" si="1457"/>
        <v>31106.116776606552</v>
      </c>
      <c r="Q2954" s="9">
        <f t="shared" ca="1" si="1451"/>
        <v>180.58791561634854</v>
      </c>
      <c r="R2954" s="9">
        <f t="shared" si="1437"/>
        <v>8</v>
      </c>
      <c r="S2954" s="23">
        <f t="shared" ca="1" si="1438"/>
        <v>4.0494871619775923</v>
      </c>
      <c r="T2954" s="9">
        <f t="shared" ca="1" si="1452"/>
        <v>2</v>
      </c>
      <c r="U2954" s="9">
        <f t="shared" ca="1" si="1453"/>
        <v>58.153783119332729</v>
      </c>
      <c r="V2954" s="23">
        <f t="shared" ca="1" si="1439"/>
        <v>79.481903639156855</v>
      </c>
      <c r="W2954" s="23">
        <f t="shared" ca="1" si="1454"/>
        <v>0</v>
      </c>
      <c r="X2954" s="23" t="e">
        <f ca="1">V2954/(S2954-#REF!)</f>
        <v>#REF!</v>
      </c>
      <c r="Y2954" s="9">
        <f t="shared" ca="1" si="1440"/>
        <v>0</v>
      </c>
      <c r="Z2954" s="9">
        <f t="shared" ca="1" si="1441"/>
        <v>0</v>
      </c>
      <c r="AA2954" s="24">
        <f t="shared" ca="1" si="1442"/>
        <v>472.71598524403282</v>
      </c>
      <c r="AB2954" s="9">
        <f t="shared" ca="1" si="1443"/>
        <v>274.64471013848788</v>
      </c>
      <c r="AC2954" s="9">
        <f t="shared" ca="1" si="1444"/>
        <v>145.44167169287536</v>
      </c>
      <c r="AD2954" s="9">
        <f t="shared" ca="1" si="1445"/>
        <v>25.967474976458082</v>
      </c>
      <c r="AE2954">
        <f t="shared" ref="AE2954:AK2969" ca="1" si="1463">ROUNDDOWN((VLOOKUP($E2954,$A$235:$T$501,AE$534,FALSE)/RAND())^(1/4),0)</f>
        <v>1</v>
      </c>
      <c r="AF2954">
        <f t="shared" ca="1" si="1463"/>
        <v>0</v>
      </c>
      <c r="AG2954">
        <f t="shared" ca="1" si="1463"/>
        <v>0</v>
      </c>
      <c r="AH2954">
        <f t="shared" ca="1" si="1463"/>
        <v>1</v>
      </c>
      <c r="AI2954">
        <f t="shared" ca="1" si="1463"/>
        <v>0</v>
      </c>
      <c r="AJ2954">
        <f t="shared" ca="1" si="1463"/>
        <v>0</v>
      </c>
      <c r="AK2954">
        <f t="shared" ca="1" si="1463"/>
        <v>0</v>
      </c>
      <c r="AL2954">
        <f t="shared" ca="1" si="1447"/>
        <v>5.9773339091872435E-2</v>
      </c>
      <c r="AM2954">
        <f t="shared" ca="1" si="1448"/>
        <v>0.51934949952916165</v>
      </c>
    </row>
    <row r="2955" spans="1:39">
      <c r="A2955" s="10">
        <f t="shared" ca="1" si="1449"/>
        <v>41454.990312501031</v>
      </c>
      <c r="B2955" s="22">
        <f t="shared" ca="1" si="1450"/>
        <v>41454.990312501031</v>
      </c>
      <c r="C2955" s="22">
        <f t="shared" ca="1" si="1427"/>
        <v>41455.142800926958</v>
      </c>
      <c r="D2955">
        <f t="shared" si="1455"/>
        <v>276</v>
      </c>
      <c r="E2955" s="23">
        <f t="shared" si="1428"/>
        <v>59</v>
      </c>
      <c r="F2955" s="23">
        <f t="shared" si="1429"/>
        <v>4</v>
      </c>
      <c r="G2955">
        <f t="shared" ca="1" si="1456"/>
        <v>6</v>
      </c>
      <c r="H2955" s="9">
        <f t="shared" ca="1" si="1430"/>
        <v>310.49900473050218</v>
      </c>
      <c r="I2955" s="9">
        <f t="shared" ca="1" si="1431"/>
        <v>8563.4785458147981</v>
      </c>
      <c r="J2955" s="9">
        <f t="shared" ca="1" si="1432"/>
        <v>30287.012173084531</v>
      </c>
      <c r="K2955" s="9">
        <f t="shared" ca="1" si="1433"/>
        <v>49815.157618993806</v>
      </c>
      <c r="L2955" s="9">
        <f t="shared" ca="1" si="1434"/>
        <v>26466.614128251127</v>
      </c>
      <c r="M2955" s="9">
        <f t="shared" ca="1" si="1462"/>
        <v>49136.985972603274</v>
      </c>
      <c r="N2955" s="9">
        <f t="shared" ca="1" si="1462"/>
        <v>2297.3163197445037</v>
      </c>
      <c r="O2955" s="9">
        <f t="shared" ca="1" si="1436"/>
        <v>28037.545010150654</v>
      </c>
      <c r="P2955" s="9">
        <f t="shared" ca="1" si="1457"/>
        <v>31106.116776606552</v>
      </c>
      <c r="Q2955" s="9">
        <f t="shared" ca="1" si="1451"/>
        <v>180.66314069198182</v>
      </c>
      <c r="R2955" s="9">
        <f t="shared" si="1437"/>
        <v>8</v>
      </c>
      <c r="S2955" s="23">
        <f t="shared" ca="1" si="1438"/>
        <v>3.6597733390918723</v>
      </c>
      <c r="T2955" s="9">
        <f t="shared" ca="1" si="1452"/>
        <v>39</v>
      </c>
      <c r="U2955" s="9">
        <f t="shared" ca="1" si="1453"/>
        <v>35.184020730739576</v>
      </c>
      <c r="V2955" s="23">
        <f t="shared" ca="1" si="1439"/>
        <v>75.225075633282273</v>
      </c>
      <c r="W2955" s="23">
        <f t="shared" ca="1" si="1454"/>
        <v>1962.868958914755</v>
      </c>
      <c r="X2955" s="23" t="e">
        <f ca="1">V2955/(S2955-#REF!)</f>
        <v>#REF!</v>
      </c>
      <c r="Y2955" s="9">
        <f t="shared" ca="1" si="1440"/>
        <v>0</v>
      </c>
      <c r="Z2955" s="9">
        <f t="shared" ca="1" si="1441"/>
        <v>0</v>
      </c>
      <c r="AA2955" s="24">
        <f t="shared" ca="1" si="1442"/>
        <v>423.56799523901964</v>
      </c>
      <c r="AB2955" s="9">
        <f t="shared" ca="1" si="1443"/>
        <v>244.32497471797888</v>
      </c>
      <c r="AC2955" s="9">
        <f t="shared" ca="1" si="1444"/>
        <v>129.38546218998368</v>
      </c>
      <c r="AD2955" s="9">
        <f t="shared" ca="1" si="1445"/>
        <v>25.967474976458082</v>
      </c>
      <c r="AE2955">
        <f t="shared" ca="1" si="1463"/>
        <v>1</v>
      </c>
      <c r="AF2955">
        <f t="shared" ca="1" si="1463"/>
        <v>1</v>
      </c>
      <c r="AG2955">
        <f t="shared" ca="1" si="1463"/>
        <v>0</v>
      </c>
      <c r="AH2955">
        <f t="shared" ca="1" si="1463"/>
        <v>0</v>
      </c>
      <c r="AI2955">
        <f t="shared" ca="1" si="1463"/>
        <v>0</v>
      </c>
      <c r="AJ2955">
        <f t="shared" ca="1" si="1463"/>
        <v>0</v>
      </c>
      <c r="AK2955">
        <f t="shared" ca="1" si="1463"/>
        <v>0</v>
      </c>
      <c r="AL2955">
        <f t="shared" ca="1" si="1447"/>
        <v>5.9773339091872435E-2</v>
      </c>
      <c r="AM2955">
        <f t="shared" ca="1" si="1448"/>
        <v>0.51934949952916165</v>
      </c>
    </row>
    <row r="2956" spans="1:39">
      <c r="A2956" s="10">
        <f t="shared" ca="1" si="1449"/>
        <v>41455.160162038068</v>
      </c>
      <c r="B2956" s="22">
        <f t="shared" ca="1" si="1450"/>
        <v>41455.160162038068</v>
      </c>
      <c r="C2956" s="22">
        <f t="shared" ca="1" si="1427"/>
        <v>41455.312650463995</v>
      </c>
      <c r="D2956">
        <f t="shared" si="1455"/>
        <v>276</v>
      </c>
      <c r="E2956" s="23">
        <f t="shared" si="1428"/>
        <v>59</v>
      </c>
      <c r="F2956" s="23">
        <f t="shared" si="1429"/>
        <v>4</v>
      </c>
      <c r="G2956">
        <f t="shared" ca="1" si="1456"/>
        <v>7</v>
      </c>
      <c r="H2956" s="9">
        <f t="shared" ca="1" si="1430"/>
        <v>388.82757120249551</v>
      </c>
      <c r="I2956" s="9">
        <f t="shared" ca="1" si="1431"/>
        <v>8641.8071122867914</v>
      </c>
      <c r="J2956" s="9">
        <f t="shared" ca="1" si="1432"/>
        <v>30365.340739556523</v>
      </c>
      <c r="K2956" s="9">
        <f t="shared" ca="1" si="1433"/>
        <v>49815.157618993806</v>
      </c>
      <c r="L2956" s="9">
        <f t="shared" ca="1" si="1434"/>
        <v>26466.614128251127</v>
      </c>
      <c r="M2956" s="9">
        <f t="shared" ca="1" si="1462"/>
        <v>49215.314539075269</v>
      </c>
      <c r="N2956" s="9">
        <f t="shared" ca="1" si="1462"/>
        <v>2375.6448862164971</v>
      </c>
      <c r="O2956" s="9">
        <f t="shared" ca="1" si="1436"/>
        <v>28115.873576622645</v>
      </c>
      <c r="P2956" s="9">
        <f t="shared" ca="1" si="1457"/>
        <v>31106.116776606552</v>
      </c>
      <c r="Q2956" s="9">
        <f t="shared" ca="1" si="1451"/>
        <v>180.7414692584538</v>
      </c>
      <c r="R2956" s="9">
        <f t="shared" si="1437"/>
        <v>8</v>
      </c>
      <c r="S2956" s="23">
        <f t="shared" ca="1" si="1438"/>
        <v>3.6597733390918723</v>
      </c>
      <c r="T2956" s="9">
        <f t="shared" ca="1" si="1452"/>
        <v>39</v>
      </c>
      <c r="U2956" s="9">
        <f t="shared" ca="1" si="1453"/>
        <v>35.184020730739576</v>
      </c>
      <c r="V2956" s="23">
        <f t="shared" ca="1" si="1439"/>
        <v>78.328566471993298</v>
      </c>
      <c r="W2956" s="23">
        <f t="shared" ca="1" si="1454"/>
        <v>0</v>
      </c>
      <c r="X2956" s="23" t="e">
        <f ca="1">V2956/(S2956-#REF!)</f>
        <v>#REF!</v>
      </c>
      <c r="Y2956" s="9">
        <f t="shared" ca="1" si="1440"/>
        <v>0</v>
      </c>
      <c r="Z2956" s="9">
        <f t="shared" ca="1" si="1441"/>
        <v>0</v>
      </c>
      <c r="AA2956" s="24">
        <f t="shared" ca="1" si="1442"/>
        <v>423.56799523901964</v>
      </c>
      <c r="AB2956" s="9">
        <f t="shared" ca="1" si="1443"/>
        <v>244.32497471797888</v>
      </c>
      <c r="AC2956" s="9">
        <f t="shared" ca="1" si="1444"/>
        <v>129.38546218998368</v>
      </c>
      <c r="AD2956" s="9">
        <f t="shared" ca="1" si="1445"/>
        <v>25.967474976458082</v>
      </c>
      <c r="AE2956">
        <f t="shared" ca="1" si="1463"/>
        <v>1</v>
      </c>
      <c r="AF2956">
        <f t="shared" ca="1" si="1463"/>
        <v>0</v>
      </c>
      <c r="AG2956">
        <f t="shared" ca="1" si="1463"/>
        <v>0</v>
      </c>
      <c r="AH2956">
        <f t="shared" ca="1" si="1463"/>
        <v>0</v>
      </c>
      <c r="AI2956">
        <f t="shared" ca="1" si="1463"/>
        <v>0</v>
      </c>
      <c r="AJ2956">
        <f t="shared" ca="1" si="1463"/>
        <v>0</v>
      </c>
      <c r="AK2956">
        <f t="shared" ca="1" si="1463"/>
        <v>0</v>
      </c>
      <c r="AL2956">
        <f t="shared" ca="1" si="1447"/>
        <v>5.9773339091872435E-2</v>
      </c>
      <c r="AM2956">
        <f t="shared" ca="1" si="1448"/>
        <v>0.51934949952916165</v>
      </c>
    </row>
    <row r="2957" spans="1:39">
      <c r="A2957" s="10">
        <f t="shared" ca="1" si="1449"/>
        <v>41455.334872686217</v>
      </c>
      <c r="B2957" s="22">
        <f t="shared" ca="1" si="1450"/>
        <v>41455.334872686217</v>
      </c>
      <c r="C2957" s="22">
        <f t="shared" ca="1" si="1427"/>
        <v>41455.505011575107</v>
      </c>
      <c r="D2957">
        <f t="shared" si="1455"/>
        <v>276</v>
      </c>
      <c r="E2957" s="23">
        <f t="shared" si="1428"/>
        <v>59</v>
      </c>
      <c r="F2957" s="23">
        <f t="shared" si="1429"/>
        <v>4</v>
      </c>
      <c r="G2957">
        <f t="shared" ca="1" si="1456"/>
        <v>7</v>
      </c>
      <c r="H2957" s="9">
        <f t="shared" ca="1" si="1430"/>
        <v>469.73870363159682</v>
      </c>
      <c r="I2957" s="9">
        <f t="shared" ca="1" si="1431"/>
        <v>8722.7182447158921</v>
      </c>
      <c r="J2957" s="9">
        <f t="shared" ca="1" si="1432"/>
        <v>30446.251871985623</v>
      </c>
      <c r="K2957" s="9">
        <f t="shared" ca="1" si="1433"/>
        <v>49815.157618993806</v>
      </c>
      <c r="L2957" s="9">
        <f t="shared" ca="1" si="1434"/>
        <v>26466.614128251127</v>
      </c>
      <c r="M2957" s="9">
        <f t="shared" ca="1" si="1462"/>
        <v>49296.22567150437</v>
      </c>
      <c r="N2957" s="9">
        <f t="shared" ca="1" si="1462"/>
        <v>2456.5560186455982</v>
      </c>
      <c r="O2957" s="9">
        <f t="shared" ca="1" si="1436"/>
        <v>28196.784709051746</v>
      </c>
      <c r="P2957" s="9">
        <f t="shared" ca="1" si="1457"/>
        <v>31106.116776606552</v>
      </c>
      <c r="Q2957" s="9">
        <f t="shared" ca="1" si="1451"/>
        <v>180.8223803908829</v>
      </c>
      <c r="R2957" s="9">
        <f t="shared" si="1437"/>
        <v>8</v>
      </c>
      <c r="S2957" s="23">
        <f t="shared" ca="1" si="1438"/>
        <v>4.0834410192556216</v>
      </c>
      <c r="T2957" s="9">
        <f t="shared" ca="1" si="1452"/>
        <v>5</v>
      </c>
      <c r="U2957" s="9">
        <f t="shared" ca="1" si="1453"/>
        <v>0.38766932023827394</v>
      </c>
      <c r="V2957" s="23">
        <f t="shared" ca="1" si="1439"/>
        <v>80.911132429101315</v>
      </c>
      <c r="W2957" s="23">
        <f t="shared" ca="1" si="1454"/>
        <v>0</v>
      </c>
      <c r="X2957" s="23" t="e">
        <f ca="1">V2957/(S2957-#REF!)</f>
        <v>#REF!</v>
      </c>
      <c r="Y2957" s="9">
        <f t="shared" ca="1" si="1440"/>
        <v>0</v>
      </c>
      <c r="Z2957" s="9">
        <f t="shared" ca="1" si="1441"/>
        <v>0</v>
      </c>
      <c r="AA2957" s="24">
        <f t="shared" ca="1" si="1442"/>
        <v>476.99800897564052</v>
      </c>
      <c r="AB2957" s="9">
        <f t="shared" ca="1" si="1443"/>
        <v>277.28632023471857</v>
      </c>
      <c r="AC2957" s="9">
        <f t="shared" ca="1" si="1444"/>
        <v>146.84057061273018</v>
      </c>
      <c r="AD2957" s="9">
        <f t="shared" ca="1" si="1445"/>
        <v>25.967474976458082</v>
      </c>
      <c r="AE2957">
        <f t="shared" ca="1" si="1463"/>
        <v>0</v>
      </c>
      <c r="AF2957">
        <f t="shared" ca="1" si="1463"/>
        <v>0</v>
      </c>
      <c r="AG2957">
        <f t="shared" ca="1" si="1463"/>
        <v>1</v>
      </c>
      <c r="AH2957">
        <f t="shared" ca="1" si="1463"/>
        <v>0</v>
      </c>
      <c r="AI2957">
        <f t="shared" ca="1" si="1463"/>
        <v>0</v>
      </c>
      <c r="AJ2957">
        <f t="shared" ca="1" si="1463"/>
        <v>0</v>
      </c>
      <c r="AK2957">
        <f t="shared" ca="1" si="1463"/>
        <v>0</v>
      </c>
      <c r="AL2957">
        <f t="shared" ca="1" si="1447"/>
        <v>5.9773339091872435E-2</v>
      </c>
      <c r="AM2957">
        <f t="shared" ca="1" si="1448"/>
        <v>0.51934949952916165</v>
      </c>
    </row>
    <row r="2958" spans="1:39">
      <c r="A2958" s="10">
        <f t="shared" ca="1" si="1449"/>
        <v>41455.525150463996</v>
      </c>
      <c r="B2958" s="22">
        <f t="shared" ca="1" si="1450"/>
        <v>41455.525150463996</v>
      </c>
      <c r="C2958" s="22">
        <f t="shared" ca="1" si="1427"/>
        <v>41455.677638889923</v>
      </c>
      <c r="D2958">
        <f t="shared" si="1455"/>
        <v>276</v>
      </c>
      <c r="E2958" s="23">
        <f t="shared" si="1428"/>
        <v>59</v>
      </c>
      <c r="F2958" s="23">
        <f t="shared" si="1429"/>
        <v>4</v>
      </c>
      <c r="G2958">
        <f t="shared" ca="1" si="1456"/>
        <v>7</v>
      </c>
      <c r="H2958" s="9">
        <f t="shared" ca="1" si="1430"/>
        <v>544.60245559743112</v>
      </c>
      <c r="I2958" s="9">
        <f t="shared" ca="1" si="1431"/>
        <v>8797.5819966817271</v>
      </c>
      <c r="J2958" s="9">
        <f t="shared" ca="1" si="1432"/>
        <v>30521.115623951457</v>
      </c>
      <c r="K2958" s="9">
        <f t="shared" ca="1" si="1433"/>
        <v>49815.157618993806</v>
      </c>
      <c r="L2958" s="9">
        <f t="shared" ca="1" si="1434"/>
        <v>26466.614128251127</v>
      </c>
      <c r="M2958" s="9">
        <f t="shared" ca="1" si="1462"/>
        <v>49371.089423470206</v>
      </c>
      <c r="N2958" s="9">
        <f t="shared" ca="1" si="1462"/>
        <v>2531.4197706114323</v>
      </c>
      <c r="O2958" s="9">
        <f t="shared" ca="1" si="1436"/>
        <v>28271.648461017579</v>
      </c>
      <c r="P2958" s="9">
        <f t="shared" ca="1" si="1457"/>
        <v>31106.116776606552</v>
      </c>
      <c r="Q2958" s="9">
        <f t="shared" ca="1" si="1451"/>
        <v>180.89724414284873</v>
      </c>
      <c r="R2958" s="9">
        <f t="shared" si="1437"/>
        <v>8</v>
      </c>
      <c r="S2958" s="23">
        <f t="shared" ca="1" si="1438"/>
        <v>3.6597733390918723</v>
      </c>
      <c r="T2958" s="9">
        <f t="shared" ca="1" si="1452"/>
        <v>39</v>
      </c>
      <c r="U2958" s="9">
        <f t="shared" ca="1" si="1453"/>
        <v>35.184020730739576</v>
      </c>
      <c r="V2958" s="23">
        <f t="shared" ca="1" si="1439"/>
        <v>74.863751965834339</v>
      </c>
      <c r="W2958" s="23">
        <f t="shared" ca="1" si="1454"/>
        <v>0</v>
      </c>
      <c r="X2958" s="23" t="e">
        <f ca="1">V2958/(S2958-#REF!)</f>
        <v>#REF!</v>
      </c>
      <c r="Y2958" s="9">
        <f t="shared" ca="1" si="1440"/>
        <v>0</v>
      </c>
      <c r="Z2958" s="9">
        <f t="shared" ca="1" si="1441"/>
        <v>0</v>
      </c>
      <c r="AA2958" s="24">
        <f t="shared" ca="1" si="1442"/>
        <v>423.56799523901964</v>
      </c>
      <c r="AB2958" s="9">
        <f t="shared" ca="1" si="1443"/>
        <v>244.32497471797888</v>
      </c>
      <c r="AC2958" s="9">
        <f t="shared" ca="1" si="1444"/>
        <v>129.38546218998368</v>
      </c>
      <c r="AD2958" s="9">
        <f t="shared" ca="1" si="1445"/>
        <v>25.967474976458082</v>
      </c>
      <c r="AE2958">
        <f t="shared" ca="1" si="1463"/>
        <v>2</v>
      </c>
      <c r="AF2958">
        <f t="shared" ca="1" si="1463"/>
        <v>1</v>
      </c>
      <c r="AG2958">
        <f t="shared" ca="1" si="1463"/>
        <v>0</v>
      </c>
      <c r="AH2958">
        <f t="shared" ca="1" si="1463"/>
        <v>0</v>
      </c>
      <c r="AI2958">
        <f t="shared" ca="1" si="1463"/>
        <v>0</v>
      </c>
      <c r="AJ2958">
        <f t="shared" ca="1" si="1463"/>
        <v>0</v>
      </c>
      <c r="AK2958">
        <f t="shared" ca="1" si="1463"/>
        <v>0</v>
      </c>
      <c r="AL2958">
        <f t="shared" ca="1" si="1447"/>
        <v>5.9773339091872435E-2</v>
      </c>
      <c r="AM2958">
        <f t="shared" ca="1" si="1448"/>
        <v>0.51934949952916165</v>
      </c>
    </row>
    <row r="2959" spans="1:39">
      <c r="A2959" s="10">
        <f t="shared" ca="1" si="1449"/>
        <v>41455.684583334369</v>
      </c>
      <c r="B2959" s="22">
        <f t="shared" ca="1" si="1450"/>
        <v>41455.684583334369</v>
      </c>
      <c r="C2959" s="22">
        <f t="shared" ca="1" si="1427"/>
        <v>41455.863912038076</v>
      </c>
      <c r="D2959">
        <f t="shared" si="1455"/>
        <v>276</v>
      </c>
      <c r="E2959" s="23">
        <f t="shared" si="1428"/>
        <v>59</v>
      </c>
      <c r="F2959" s="23">
        <f t="shared" si="1429"/>
        <v>4</v>
      </c>
      <c r="G2959">
        <f t="shared" ca="1" si="1456"/>
        <v>7</v>
      </c>
      <c r="H2959" s="9">
        <f t="shared" ca="1" si="1430"/>
        <v>622.63023848014109</v>
      </c>
      <c r="I2959" s="9">
        <f t="shared" ca="1" si="1431"/>
        <v>8875.6097795644364</v>
      </c>
      <c r="J2959" s="9">
        <f t="shared" ca="1" si="1432"/>
        <v>30599.143406834166</v>
      </c>
      <c r="K2959" s="9">
        <f t="shared" ca="1" si="1433"/>
        <v>49815.157618993806</v>
      </c>
      <c r="L2959" s="9">
        <f t="shared" ca="1" si="1434"/>
        <v>26466.614128251127</v>
      </c>
      <c r="M2959" s="9">
        <f t="shared" ca="1" si="1462"/>
        <v>49449.117206352916</v>
      </c>
      <c r="N2959" s="9">
        <f t="shared" ca="1" si="1462"/>
        <v>2609.4475534941421</v>
      </c>
      <c r="O2959" s="9">
        <f t="shared" ca="1" si="1436"/>
        <v>28349.676243900289</v>
      </c>
      <c r="P2959" s="9">
        <f t="shared" ca="1" si="1457"/>
        <v>31106.116776606552</v>
      </c>
      <c r="Q2959" s="9">
        <f t="shared" ca="1" si="1451"/>
        <v>180.97527192573145</v>
      </c>
      <c r="R2959" s="9">
        <f t="shared" si="1437"/>
        <v>8</v>
      </c>
      <c r="S2959" s="23">
        <f t="shared" ca="1" si="1438"/>
        <v>4.3040605112326977</v>
      </c>
      <c r="T2959" s="9">
        <f t="shared" ca="1" si="1452"/>
        <v>18</v>
      </c>
      <c r="U2959" s="9">
        <f t="shared" ca="1" si="1453"/>
        <v>14.617840437711493</v>
      </c>
      <c r="V2959" s="23">
        <f t="shared" ca="1" si="1439"/>
        <v>78.027782882709943</v>
      </c>
      <c r="W2959" s="23">
        <f t="shared" ca="1" si="1454"/>
        <v>0</v>
      </c>
      <c r="X2959" s="23" t="e">
        <f ca="1">V2959/(S2959-#REF!)</f>
        <v>#REF!</v>
      </c>
      <c r="Y2959" s="9">
        <f t="shared" ca="1" si="1440"/>
        <v>0</v>
      </c>
      <c r="Z2959" s="9">
        <f t="shared" ca="1" si="1441"/>
        <v>0</v>
      </c>
      <c r="AA2959" s="24">
        <f t="shared" ca="1" si="1442"/>
        <v>504.82100100171499</v>
      </c>
      <c r="AB2959" s="9">
        <f t="shared" ca="1" si="1443"/>
        <v>294.45051671053511</v>
      </c>
      <c r="AC2959" s="9">
        <f t="shared" ca="1" si="1444"/>
        <v>155.93009368218569</v>
      </c>
      <c r="AD2959" s="9">
        <f t="shared" ca="1" si="1445"/>
        <v>25.967474976458082</v>
      </c>
      <c r="AE2959">
        <f t="shared" ca="1" si="1463"/>
        <v>1</v>
      </c>
      <c r="AF2959">
        <f t="shared" ca="1" si="1463"/>
        <v>0</v>
      </c>
      <c r="AG2959">
        <f t="shared" ca="1" si="1463"/>
        <v>1</v>
      </c>
      <c r="AH2959">
        <f t="shared" ca="1" si="1463"/>
        <v>0</v>
      </c>
      <c r="AI2959">
        <f t="shared" ca="1" si="1463"/>
        <v>0</v>
      </c>
      <c r="AJ2959">
        <f t="shared" ca="1" si="1463"/>
        <v>0</v>
      </c>
      <c r="AK2959">
        <f t="shared" ca="1" si="1463"/>
        <v>0</v>
      </c>
      <c r="AL2959">
        <f t="shared" ca="1" si="1447"/>
        <v>5.9773339091872435E-2</v>
      </c>
      <c r="AM2959">
        <f t="shared" ca="1" si="1448"/>
        <v>0.51934949952916165</v>
      </c>
    </row>
    <row r="2960" spans="1:39">
      <c r="A2960" s="10">
        <f t="shared" ca="1" si="1449"/>
        <v>41455.89099537141</v>
      </c>
      <c r="B2960" s="22">
        <f t="shared" ca="1" si="1450"/>
        <v>41455.89099537141</v>
      </c>
      <c r="C2960" s="22">
        <f t="shared" ca="1" si="1427"/>
        <v>41456.07891203808</v>
      </c>
      <c r="D2960">
        <f t="shared" si="1455"/>
        <v>276</v>
      </c>
      <c r="E2960" s="23">
        <f t="shared" si="1428"/>
        <v>59</v>
      </c>
      <c r="F2960" s="23">
        <f t="shared" si="1429"/>
        <v>4</v>
      </c>
      <c r="G2960">
        <f t="shared" ca="1" si="1456"/>
        <v>7</v>
      </c>
      <c r="H2960" s="9">
        <f t="shared" ca="1" si="1430"/>
        <v>695.00922778465326</v>
      </c>
      <c r="I2960" s="9">
        <f t="shared" ca="1" si="1431"/>
        <v>8947.9887688689487</v>
      </c>
      <c r="J2960" s="9">
        <f t="shared" ca="1" si="1432"/>
        <v>30671.522396138676</v>
      </c>
      <c r="K2960" s="9">
        <f t="shared" ca="1" si="1433"/>
        <v>49815.157618993806</v>
      </c>
      <c r="L2960" s="9">
        <f t="shared" ca="1" si="1434"/>
        <v>26466.614128251127</v>
      </c>
      <c r="M2960" s="9">
        <f t="shared" ca="1" si="1462"/>
        <v>49521.496195657426</v>
      </c>
      <c r="N2960" s="9">
        <f t="shared" ca="1" si="1462"/>
        <v>2681.8265427986544</v>
      </c>
      <c r="O2960" s="9">
        <f t="shared" ca="1" si="1436"/>
        <v>28422.055233204799</v>
      </c>
      <c r="P2960" s="9">
        <f t="shared" ca="1" si="1457"/>
        <v>31106.116776606552</v>
      </c>
      <c r="Q2960" s="9">
        <f t="shared" ca="1" si="1451"/>
        <v>181.04765091503597</v>
      </c>
      <c r="R2960" s="9">
        <f t="shared" si="1437"/>
        <v>8</v>
      </c>
      <c r="S2960" s="23">
        <f t="shared" ca="1" si="1438"/>
        <v>4.5102572257900713</v>
      </c>
      <c r="T2960" s="9">
        <f t="shared" ca="1" si="1452"/>
        <v>30</v>
      </c>
      <c r="U2960" s="9">
        <f t="shared" ca="1" si="1453"/>
        <v>36.926012844256547</v>
      </c>
      <c r="V2960" s="23">
        <f t="shared" ca="1" si="1439"/>
        <v>72.378989304512217</v>
      </c>
      <c r="W2960" s="23">
        <f t="shared" ca="1" si="1454"/>
        <v>0</v>
      </c>
      <c r="X2960" s="23" t="e">
        <f ca="1">V2960/(S2960-#REF!)</f>
        <v>#REF!</v>
      </c>
      <c r="Y2960" s="9">
        <f t="shared" ca="1" si="1440"/>
        <v>0</v>
      </c>
      <c r="Z2960" s="9">
        <f t="shared" ca="1" si="1441"/>
        <v>0</v>
      </c>
      <c r="AA2960" s="24">
        <f t="shared" ca="1" si="1442"/>
        <v>530.82509290456778</v>
      </c>
      <c r="AB2960" s="9">
        <f t="shared" ca="1" si="1443"/>
        <v>310.49262110309877</v>
      </c>
      <c r="AC2960" s="9">
        <f t="shared" ca="1" si="1444"/>
        <v>164.4253983219495</v>
      </c>
      <c r="AD2960" s="9">
        <f t="shared" ca="1" si="1445"/>
        <v>25.967474976458082</v>
      </c>
      <c r="AE2960">
        <f t="shared" ca="1" si="1463"/>
        <v>0</v>
      </c>
      <c r="AF2960">
        <f t="shared" ca="1" si="1463"/>
        <v>0</v>
      </c>
      <c r="AG2960">
        <f t="shared" ca="1" si="1463"/>
        <v>0</v>
      </c>
      <c r="AH2960">
        <f t="shared" ca="1" si="1463"/>
        <v>0</v>
      </c>
      <c r="AI2960">
        <f t="shared" ca="1" si="1463"/>
        <v>0</v>
      </c>
      <c r="AJ2960">
        <f t="shared" ca="1" si="1463"/>
        <v>0</v>
      </c>
      <c r="AK2960">
        <f t="shared" ca="1" si="1463"/>
        <v>0</v>
      </c>
      <c r="AL2960">
        <f t="shared" ca="1" si="1447"/>
        <v>5.9773339091872435E-2</v>
      </c>
      <c r="AM2960">
        <f t="shared" ca="1" si="1448"/>
        <v>0.51934949952916165</v>
      </c>
    </row>
    <row r="2961" spans="1:39">
      <c r="A2961" s="10">
        <f t="shared" ca="1" si="1449"/>
        <v>41456.089328704744</v>
      </c>
      <c r="B2961" s="22">
        <f t="shared" ca="1" si="1450"/>
        <v>41456.089328704744</v>
      </c>
      <c r="C2961" s="22">
        <f t="shared" ca="1" si="1427"/>
        <v>41456.241817130671</v>
      </c>
      <c r="D2961">
        <f t="shared" si="1455"/>
        <v>276</v>
      </c>
      <c r="E2961" s="23">
        <f t="shared" si="1428"/>
        <v>59</v>
      </c>
      <c r="F2961" s="23">
        <f t="shared" si="1429"/>
        <v>4</v>
      </c>
      <c r="G2961">
        <f t="shared" ca="1" si="1456"/>
        <v>6</v>
      </c>
      <c r="H2961" s="9">
        <f t="shared" ca="1" si="1430"/>
        <v>768.21795970154301</v>
      </c>
      <c r="I2961" s="9">
        <f t="shared" ca="1" si="1431"/>
        <v>9021.1975007858382</v>
      </c>
      <c r="J2961" s="9">
        <f t="shared" ca="1" si="1432"/>
        <v>30744.731128055566</v>
      </c>
      <c r="K2961" s="9">
        <f t="shared" ca="1" si="1433"/>
        <v>49815.157618993806</v>
      </c>
      <c r="L2961" s="9">
        <f t="shared" ca="1" si="1434"/>
        <v>26466.614128251127</v>
      </c>
      <c r="M2961" s="9">
        <f t="shared" ca="1" si="1462"/>
        <v>49594.704927574319</v>
      </c>
      <c r="N2961" s="9">
        <f t="shared" ca="1" si="1462"/>
        <v>2755.0352747155439</v>
      </c>
      <c r="O2961" s="9">
        <f t="shared" ca="1" si="1436"/>
        <v>28495.263965121689</v>
      </c>
      <c r="P2961" s="9">
        <f t="shared" ca="1" si="1457"/>
        <v>31106.116776606552</v>
      </c>
      <c r="Q2961" s="9">
        <f t="shared" ca="1" si="1451"/>
        <v>181.12085964695285</v>
      </c>
      <c r="R2961" s="9">
        <f t="shared" si="1437"/>
        <v>8</v>
      </c>
      <c r="S2961" s="23">
        <f t="shared" ca="1" si="1438"/>
        <v>3.6597733390918723</v>
      </c>
      <c r="T2961" s="9">
        <f t="shared" ca="1" si="1452"/>
        <v>39</v>
      </c>
      <c r="U2961" s="9">
        <f t="shared" ca="1" si="1453"/>
        <v>35.184020730739576</v>
      </c>
      <c r="V2961" s="23">
        <f t="shared" ca="1" si="1439"/>
        <v>73.208731916889718</v>
      </c>
      <c r="W2961" s="23">
        <f t="shared" ca="1" si="1454"/>
        <v>1858.9985464583447</v>
      </c>
      <c r="X2961" s="23" t="e">
        <f ca="1">V2961/(S2961-#REF!)</f>
        <v>#REF!</v>
      </c>
      <c r="Y2961" s="9">
        <f t="shared" ca="1" si="1440"/>
        <v>0</v>
      </c>
      <c r="Z2961" s="9">
        <f t="shared" ca="1" si="1441"/>
        <v>0</v>
      </c>
      <c r="AA2961" s="24">
        <f t="shared" ca="1" si="1442"/>
        <v>423.56799523901964</v>
      </c>
      <c r="AB2961" s="9">
        <f t="shared" ca="1" si="1443"/>
        <v>244.32497471797888</v>
      </c>
      <c r="AC2961" s="9">
        <f t="shared" ca="1" si="1444"/>
        <v>129.38546218998368</v>
      </c>
      <c r="AD2961" s="9">
        <f t="shared" ca="1" si="1445"/>
        <v>25.967474976458082</v>
      </c>
      <c r="AE2961">
        <f t="shared" ca="1" si="1463"/>
        <v>0</v>
      </c>
      <c r="AF2961">
        <f t="shared" ca="1" si="1463"/>
        <v>1</v>
      </c>
      <c r="AG2961">
        <f t="shared" ca="1" si="1463"/>
        <v>1</v>
      </c>
      <c r="AH2961">
        <f t="shared" ca="1" si="1463"/>
        <v>0</v>
      </c>
      <c r="AI2961">
        <f t="shared" ca="1" si="1463"/>
        <v>0</v>
      </c>
      <c r="AJ2961">
        <f t="shared" ca="1" si="1463"/>
        <v>0</v>
      </c>
      <c r="AK2961">
        <f t="shared" ca="1" si="1463"/>
        <v>0</v>
      </c>
      <c r="AL2961">
        <f t="shared" ca="1" si="1447"/>
        <v>5.9773339091872435E-2</v>
      </c>
      <c r="AM2961">
        <f t="shared" ca="1" si="1448"/>
        <v>0.51934949952916165</v>
      </c>
    </row>
    <row r="2962" spans="1:39">
      <c r="A2962" s="10">
        <f t="shared" ca="1" si="1449"/>
        <v>41456.25917824178</v>
      </c>
      <c r="B2962" s="22">
        <f t="shared" ca="1" si="1450"/>
        <v>41456.25917824178</v>
      </c>
      <c r="C2962" s="22">
        <f t="shared" ca="1" si="1427"/>
        <v>41456.411666667707</v>
      </c>
      <c r="D2962">
        <f t="shared" si="1455"/>
        <v>276</v>
      </c>
      <c r="E2962" s="23">
        <f t="shared" si="1428"/>
        <v>59</v>
      </c>
      <c r="F2962" s="23">
        <f t="shared" si="1429"/>
        <v>4</v>
      </c>
      <c r="G2962">
        <f t="shared" ca="1" si="1456"/>
        <v>7</v>
      </c>
      <c r="H2962" s="9">
        <f t="shared" ca="1" si="1430"/>
        <v>853.2276192622204</v>
      </c>
      <c r="I2962" s="9">
        <f t="shared" ca="1" si="1431"/>
        <v>9106.2071603465156</v>
      </c>
      <c r="J2962" s="9">
        <f t="shared" ca="1" si="1432"/>
        <v>30829.740787616243</v>
      </c>
      <c r="K2962" s="9">
        <f t="shared" ca="1" si="1433"/>
        <v>49815.157618993806</v>
      </c>
      <c r="L2962" s="9">
        <f t="shared" ca="1" si="1434"/>
        <v>26466.614128251127</v>
      </c>
      <c r="M2962" s="9">
        <f t="shared" ca="1" si="1462"/>
        <v>49679.714587134993</v>
      </c>
      <c r="N2962" s="9">
        <f t="shared" ca="1" si="1462"/>
        <v>2840.0449342762213</v>
      </c>
      <c r="O2962" s="9">
        <f t="shared" ca="1" si="1436"/>
        <v>28580.273624682366</v>
      </c>
      <c r="P2962" s="9">
        <f t="shared" ca="1" si="1457"/>
        <v>31106.116776606552</v>
      </c>
      <c r="Q2962" s="9">
        <f t="shared" ca="1" si="1451"/>
        <v>181.20586930651353</v>
      </c>
      <c r="R2962" s="9">
        <f t="shared" si="1437"/>
        <v>8</v>
      </c>
      <c r="S2962" s="23">
        <f t="shared" ca="1" si="1438"/>
        <v>3.6597733390918723</v>
      </c>
      <c r="T2962" s="9">
        <f t="shared" ca="1" si="1452"/>
        <v>39</v>
      </c>
      <c r="U2962" s="9">
        <f t="shared" ca="1" si="1453"/>
        <v>35.184020730739576</v>
      </c>
      <c r="V2962" s="23">
        <f t="shared" ca="1" si="1439"/>
        <v>85.009659560677349</v>
      </c>
      <c r="W2962" s="23">
        <f t="shared" ca="1" si="1454"/>
        <v>0</v>
      </c>
      <c r="X2962" s="23" t="e">
        <f ca="1">V2962/(S2962-#REF!)</f>
        <v>#REF!</v>
      </c>
      <c r="Y2962" s="9">
        <f t="shared" ca="1" si="1440"/>
        <v>0</v>
      </c>
      <c r="Z2962" s="9">
        <f t="shared" ca="1" si="1441"/>
        <v>0</v>
      </c>
      <c r="AA2962" s="24">
        <f t="shared" ca="1" si="1442"/>
        <v>423.56799523901964</v>
      </c>
      <c r="AB2962" s="9">
        <f t="shared" ca="1" si="1443"/>
        <v>244.32497471797888</v>
      </c>
      <c r="AC2962" s="9">
        <f t="shared" ca="1" si="1444"/>
        <v>129.38546218998368</v>
      </c>
      <c r="AD2962" s="9">
        <f t="shared" ca="1" si="1445"/>
        <v>25.967474976458082</v>
      </c>
      <c r="AE2962">
        <f t="shared" ca="1" si="1463"/>
        <v>0</v>
      </c>
      <c r="AF2962">
        <f t="shared" ca="1" si="1463"/>
        <v>1</v>
      </c>
      <c r="AG2962">
        <f t="shared" ca="1" si="1463"/>
        <v>0</v>
      </c>
      <c r="AH2962">
        <f t="shared" ca="1" si="1463"/>
        <v>0</v>
      </c>
      <c r="AI2962">
        <f t="shared" ca="1" si="1463"/>
        <v>0</v>
      </c>
      <c r="AJ2962">
        <f t="shared" ca="1" si="1463"/>
        <v>0</v>
      </c>
      <c r="AK2962">
        <f t="shared" ca="1" si="1463"/>
        <v>0</v>
      </c>
      <c r="AL2962">
        <f t="shared" ca="1" si="1447"/>
        <v>5.9773339091872435E-2</v>
      </c>
      <c r="AM2962">
        <f t="shared" ca="1" si="1448"/>
        <v>0.51934949952916165</v>
      </c>
    </row>
    <row r="2963" spans="1:39">
      <c r="A2963" s="10">
        <f t="shared" ca="1" si="1449"/>
        <v>41456.43041666771</v>
      </c>
      <c r="B2963" s="22">
        <f t="shared" ca="1" si="1450"/>
        <v>41456.43041666771</v>
      </c>
      <c r="C2963" s="22">
        <f t="shared" ca="1" si="1427"/>
        <v>41456.582905093637</v>
      </c>
      <c r="D2963">
        <f t="shared" si="1455"/>
        <v>276</v>
      </c>
      <c r="E2963" s="23">
        <f t="shared" si="1428"/>
        <v>59</v>
      </c>
      <c r="F2963" s="23">
        <f t="shared" si="1429"/>
        <v>4</v>
      </c>
      <c r="G2963">
        <f t="shared" ca="1" si="1456"/>
        <v>6</v>
      </c>
      <c r="H2963" s="9">
        <f t="shared" ca="1" si="1430"/>
        <v>945.42184159064345</v>
      </c>
      <c r="I2963" s="9">
        <f t="shared" ca="1" si="1431"/>
        <v>9198.4013826749378</v>
      </c>
      <c r="J2963" s="9">
        <f t="shared" ca="1" si="1432"/>
        <v>30921.935009944667</v>
      </c>
      <c r="K2963" s="9">
        <f t="shared" ca="1" si="1433"/>
        <v>49815.157618993806</v>
      </c>
      <c r="L2963" s="9">
        <f t="shared" ca="1" si="1434"/>
        <v>26466.614128251127</v>
      </c>
      <c r="M2963" s="9">
        <f t="shared" ca="1" si="1462"/>
        <v>49771.908809463413</v>
      </c>
      <c r="N2963" s="9">
        <f t="shared" ca="1" si="1462"/>
        <v>2932.2391566046444</v>
      </c>
      <c r="O2963" s="9">
        <f t="shared" ca="1" si="1436"/>
        <v>28672.46784701079</v>
      </c>
      <c r="P2963" s="9">
        <f t="shared" ca="1" si="1457"/>
        <v>31106.116776606552</v>
      </c>
      <c r="Q2963" s="9">
        <f t="shared" ca="1" si="1451"/>
        <v>181.29806352884196</v>
      </c>
      <c r="R2963" s="9">
        <f t="shared" si="1437"/>
        <v>8</v>
      </c>
      <c r="S2963" s="23">
        <f t="shared" ca="1" si="1438"/>
        <v>3.6597733390918723</v>
      </c>
      <c r="T2963" s="9">
        <f t="shared" ca="1" si="1452"/>
        <v>39</v>
      </c>
      <c r="U2963" s="9">
        <f t="shared" ca="1" si="1453"/>
        <v>35.184020730739576</v>
      </c>
      <c r="V2963" s="23">
        <f t="shared" ca="1" si="1439"/>
        <v>92.194222328423066</v>
      </c>
      <c r="W2963" s="23">
        <f t="shared" ca="1" si="1454"/>
        <v>1819.9361997164494</v>
      </c>
      <c r="X2963" s="23" t="e">
        <f ca="1">V2963/(S2963-#REF!)</f>
        <v>#REF!</v>
      </c>
      <c r="Y2963" s="9">
        <f t="shared" ca="1" si="1440"/>
        <v>0</v>
      </c>
      <c r="Z2963" s="9">
        <f t="shared" ca="1" si="1441"/>
        <v>0</v>
      </c>
      <c r="AA2963" s="24">
        <f t="shared" ca="1" si="1442"/>
        <v>423.56799523901964</v>
      </c>
      <c r="AB2963" s="9">
        <f t="shared" ca="1" si="1443"/>
        <v>244.32497471797888</v>
      </c>
      <c r="AC2963" s="9">
        <f t="shared" ca="1" si="1444"/>
        <v>129.38546218998368</v>
      </c>
      <c r="AD2963" s="9">
        <f t="shared" ca="1" si="1445"/>
        <v>25.967474976458082</v>
      </c>
      <c r="AE2963">
        <f t="shared" ca="1" si="1463"/>
        <v>0</v>
      </c>
      <c r="AF2963">
        <f t="shared" ca="1" si="1463"/>
        <v>0</v>
      </c>
      <c r="AG2963">
        <f t="shared" ca="1" si="1463"/>
        <v>0</v>
      </c>
      <c r="AH2963">
        <f t="shared" ca="1" si="1463"/>
        <v>0</v>
      </c>
      <c r="AI2963">
        <f t="shared" ca="1" si="1463"/>
        <v>0</v>
      </c>
      <c r="AJ2963">
        <f t="shared" ca="1" si="1463"/>
        <v>0</v>
      </c>
      <c r="AK2963">
        <f t="shared" ca="1" si="1463"/>
        <v>0</v>
      </c>
      <c r="AL2963">
        <f t="shared" ca="1" si="1447"/>
        <v>5.9773339091872435E-2</v>
      </c>
      <c r="AM2963">
        <f t="shared" ca="1" si="1448"/>
        <v>0.51934949952916165</v>
      </c>
    </row>
    <row r="2964" spans="1:39">
      <c r="A2964" s="10">
        <f t="shared" ca="1" si="1449"/>
        <v>41456.609988426972</v>
      </c>
      <c r="B2964" s="22">
        <f t="shared" ca="1" si="1450"/>
        <v>41456.609988426972</v>
      </c>
      <c r="C2964" s="22">
        <f t="shared" ca="1" si="1427"/>
        <v>41456.768055556604</v>
      </c>
      <c r="D2964">
        <f t="shared" si="1455"/>
        <v>276</v>
      </c>
      <c r="E2964" s="23">
        <f t="shared" si="1428"/>
        <v>59</v>
      </c>
      <c r="F2964" s="23">
        <f t="shared" si="1429"/>
        <v>4</v>
      </c>
      <c r="G2964">
        <f t="shared" ca="1" si="1456"/>
        <v>6</v>
      </c>
      <c r="H2964" s="9">
        <f t="shared" ca="1" si="1430"/>
        <v>1017.4218415906435</v>
      </c>
      <c r="I2964" s="9">
        <f t="shared" ca="1" si="1431"/>
        <v>9270.4013826749378</v>
      </c>
      <c r="J2964" s="9">
        <f t="shared" ca="1" si="1432"/>
        <v>30993.935009944667</v>
      </c>
      <c r="K2964" s="9">
        <f t="shared" ca="1" si="1433"/>
        <v>49815.157618993806</v>
      </c>
      <c r="L2964" s="9">
        <f t="shared" ca="1" si="1434"/>
        <v>26466.614128251127</v>
      </c>
      <c r="M2964" s="9">
        <f t="shared" ca="1" si="1462"/>
        <v>49843.908809463413</v>
      </c>
      <c r="N2964" s="9">
        <f t="shared" ca="1" si="1462"/>
        <v>3004.2391566046444</v>
      </c>
      <c r="O2964" s="9">
        <f t="shared" ca="1" si="1436"/>
        <v>28744.46784701079</v>
      </c>
      <c r="P2964" s="9">
        <f t="shared" ca="1" si="1457"/>
        <v>31106.116776606552</v>
      </c>
      <c r="Q2964" s="9">
        <f t="shared" ca="1" si="1451"/>
        <v>181.37006352884197</v>
      </c>
      <c r="R2964" s="9">
        <f t="shared" si="1437"/>
        <v>8</v>
      </c>
      <c r="S2964" s="23">
        <f t="shared" ca="1" si="1438"/>
        <v>3.7938645664241619</v>
      </c>
      <c r="T2964" s="9">
        <f t="shared" ca="1" si="1452"/>
        <v>47</v>
      </c>
      <c r="U2964" s="9">
        <f t="shared" ca="1" si="1453"/>
        <v>37.912439126983372</v>
      </c>
      <c r="V2964" s="23">
        <f t="shared" ca="1" si="1439"/>
        <v>72</v>
      </c>
      <c r="W2964" s="23">
        <f t="shared" ca="1" si="1454"/>
        <v>2057.7267601243375</v>
      </c>
      <c r="X2964" s="23" t="e">
        <f ca="1">V2964/(S2964-#REF!)</f>
        <v>#REF!</v>
      </c>
      <c r="Y2964" s="9">
        <f t="shared" ca="1" si="1440"/>
        <v>0</v>
      </c>
      <c r="Z2964" s="9">
        <f t="shared" ca="1" si="1441"/>
        <v>0</v>
      </c>
      <c r="AA2964" s="24">
        <f t="shared" ca="1" si="1442"/>
        <v>440.47864585923094</v>
      </c>
      <c r="AB2964" s="9">
        <f t="shared" ca="1" si="1443"/>
        <v>254.75727220443102</v>
      </c>
      <c r="AC2964" s="9">
        <f t="shared" ca="1" si="1444"/>
        <v>134.91002075607403</v>
      </c>
      <c r="AD2964" s="9">
        <f t="shared" ca="1" si="1445"/>
        <v>25.967474976458082</v>
      </c>
      <c r="AE2964">
        <f t="shared" ca="1" si="1463"/>
        <v>1</v>
      </c>
      <c r="AF2964">
        <f t="shared" ca="1" si="1463"/>
        <v>1</v>
      </c>
      <c r="AG2964">
        <f t="shared" ca="1" si="1463"/>
        <v>0</v>
      </c>
      <c r="AH2964">
        <f t="shared" ca="1" si="1463"/>
        <v>0</v>
      </c>
      <c r="AI2964">
        <f t="shared" ca="1" si="1463"/>
        <v>0</v>
      </c>
      <c r="AJ2964">
        <f t="shared" ca="1" si="1463"/>
        <v>0</v>
      </c>
      <c r="AK2964">
        <f t="shared" ca="1" si="1463"/>
        <v>0</v>
      </c>
      <c r="AL2964">
        <f t="shared" ca="1" si="1447"/>
        <v>5.9773339091872435E-2</v>
      </c>
      <c r="AM2964">
        <f t="shared" ca="1" si="1448"/>
        <v>0.51934949952916165</v>
      </c>
    </row>
    <row r="2965" spans="1:39">
      <c r="A2965" s="10">
        <f t="shared" ca="1" si="1449"/>
        <v>41456.790277778826</v>
      </c>
      <c r="B2965" s="22">
        <f t="shared" ca="1" si="1450"/>
        <v>41456.790277778826</v>
      </c>
      <c r="C2965" s="22">
        <f t="shared" ca="1" si="1427"/>
        <v>41456.984432871417</v>
      </c>
      <c r="D2965">
        <f t="shared" si="1455"/>
        <v>276</v>
      </c>
      <c r="E2965" s="23">
        <f t="shared" si="1428"/>
        <v>59</v>
      </c>
      <c r="F2965" s="23">
        <f t="shared" si="1429"/>
        <v>4</v>
      </c>
      <c r="G2965">
        <f t="shared" ca="1" si="1456"/>
        <v>7</v>
      </c>
      <c r="H2965" s="9">
        <f t="shared" ca="1" si="1430"/>
        <v>0</v>
      </c>
      <c r="I2965" s="9">
        <f t="shared" ca="1" si="1431"/>
        <v>9343.6497639040845</v>
      </c>
      <c r="J2965" s="9">
        <f t="shared" ca="1" si="1432"/>
        <v>31067.183391173814</v>
      </c>
      <c r="K2965" s="9">
        <f t="shared" ca="1" si="1433"/>
        <v>49815.157618993806</v>
      </c>
      <c r="L2965" s="9">
        <f t="shared" ca="1" si="1434"/>
        <v>26466.614128251127</v>
      </c>
      <c r="M2965" s="9">
        <f t="shared" ca="1" si="1462"/>
        <v>0</v>
      </c>
      <c r="N2965" s="9">
        <f t="shared" ca="1" si="1462"/>
        <v>3077.4875378337911</v>
      </c>
      <c r="O2965" s="9">
        <f t="shared" ca="1" si="1436"/>
        <v>28817.716228239937</v>
      </c>
      <c r="P2965" s="9">
        <f t="shared" ca="1" si="1457"/>
        <v>31106.116776606552</v>
      </c>
      <c r="Q2965" s="9">
        <f t="shared" ca="1" si="1451"/>
        <v>181.44331191007112</v>
      </c>
      <c r="R2965" s="9">
        <f t="shared" si="1437"/>
        <v>8</v>
      </c>
      <c r="S2965" s="23">
        <f t="shared" ca="1" si="1438"/>
        <v>4.6598889012470615</v>
      </c>
      <c r="T2965" s="9">
        <f t="shared" ca="1" si="1452"/>
        <v>39</v>
      </c>
      <c r="U2965" s="9">
        <f t="shared" ca="1" si="1453"/>
        <v>35.600044489419815</v>
      </c>
      <c r="V2965" s="23">
        <f t="shared" ca="1" si="1439"/>
        <v>73.24838122914656</v>
      </c>
      <c r="W2965" s="23">
        <f t="shared" ca="1" si="1454"/>
        <v>0</v>
      </c>
      <c r="X2965" s="23" t="e">
        <f ca="1">V2965/(S2965-#REF!)</f>
        <v>#REF!</v>
      </c>
      <c r="Y2965" s="9">
        <f t="shared" ca="1" si="1440"/>
        <v>0</v>
      </c>
      <c r="Z2965" s="9">
        <f t="shared" ca="1" si="1441"/>
        <v>0</v>
      </c>
      <c r="AA2965" s="24">
        <f t="shared" ca="1" si="1442"/>
        <v>549.69559648419079</v>
      </c>
      <c r="AB2965" s="9">
        <f t="shared" ca="1" si="1443"/>
        <v>322.13396545365265</v>
      </c>
      <c r="AC2965" s="9">
        <f t="shared" ca="1" si="1444"/>
        <v>170.59022335077751</v>
      </c>
      <c r="AD2965" s="9">
        <f t="shared" ca="1" si="1445"/>
        <v>25.967474976458082</v>
      </c>
      <c r="AE2965">
        <f t="shared" ca="1" si="1463"/>
        <v>1</v>
      </c>
      <c r="AF2965">
        <f t="shared" ca="1" si="1463"/>
        <v>1</v>
      </c>
      <c r="AG2965">
        <f t="shared" ca="1" si="1463"/>
        <v>0</v>
      </c>
      <c r="AH2965">
        <f t="shared" ca="1" si="1463"/>
        <v>0</v>
      </c>
      <c r="AI2965">
        <f t="shared" ca="1" si="1463"/>
        <v>0</v>
      </c>
      <c r="AJ2965">
        <f t="shared" ca="1" si="1463"/>
        <v>0</v>
      </c>
      <c r="AK2965">
        <f t="shared" ca="1" si="1463"/>
        <v>0</v>
      </c>
      <c r="AL2965">
        <f t="shared" ca="1" si="1447"/>
        <v>5.9773339091872435E-2</v>
      </c>
      <c r="AM2965">
        <f t="shared" ca="1" si="1448"/>
        <v>0.51934949952916165</v>
      </c>
    </row>
    <row r="2966" spans="1:39">
      <c r="A2966" s="10">
        <f t="shared" ca="1" si="1449"/>
        <v>41457.005960649192</v>
      </c>
      <c r="B2966" s="22">
        <f t="shared" ca="1" si="1450"/>
        <v>41457.005960649192</v>
      </c>
      <c r="C2966" s="22">
        <f t="shared" ca="1" si="1427"/>
        <v>41457.908449075119</v>
      </c>
      <c r="D2966">
        <f t="shared" si="1455"/>
        <v>276</v>
      </c>
      <c r="E2966" s="23">
        <f t="shared" si="1428"/>
        <v>59</v>
      </c>
      <c r="F2966" s="23">
        <f t="shared" si="1429"/>
        <v>4</v>
      </c>
      <c r="G2966">
        <f t="shared" ca="1" si="1456"/>
        <v>1</v>
      </c>
      <c r="H2966" s="9">
        <f t="shared" ca="1" si="1430"/>
        <v>0</v>
      </c>
      <c r="I2966" s="9">
        <f t="shared" ca="1" si="1431"/>
        <v>9343.6497639040845</v>
      </c>
      <c r="J2966" s="9">
        <f t="shared" ca="1" si="1432"/>
        <v>31067.183391173814</v>
      </c>
      <c r="K2966" s="9">
        <f t="shared" ca="1" si="1433"/>
        <v>49815.157618993806</v>
      </c>
      <c r="L2966" s="9">
        <f t="shared" ca="1" si="1434"/>
        <v>26466.614128251127</v>
      </c>
      <c r="M2966" s="9">
        <f t="shared" ca="1" si="1462"/>
        <v>0</v>
      </c>
      <c r="N2966" s="9">
        <f t="shared" ca="1" si="1462"/>
        <v>3077.4875378337911</v>
      </c>
      <c r="O2966" s="9">
        <f t="shared" ca="1" si="1436"/>
        <v>28817.716228239937</v>
      </c>
      <c r="P2966" s="9">
        <f t="shared" ca="1" si="1457"/>
        <v>31106.116776606552</v>
      </c>
      <c r="Q2966" s="9">
        <f t="shared" ca="1" si="1451"/>
        <v>181.44331191007112</v>
      </c>
      <c r="R2966" s="9">
        <f t="shared" si="1437"/>
        <v>8</v>
      </c>
      <c r="S2966" s="23">
        <f t="shared" ca="1" si="1438"/>
        <v>21.659773339091874</v>
      </c>
      <c r="T2966" s="9">
        <f t="shared" ca="1" si="1452"/>
        <v>39</v>
      </c>
      <c r="U2966" s="9">
        <f t="shared" ca="1" si="1453"/>
        <v>35.184020730739576</v>
      </c>
      <c r="V2966" s="23">
        <f t="shared" ca="1" si="1439"/>
        <v>0</v>
      </c>
      <c r="W2966" s="23">
        <f t="shared" ca="1" si="1454"/>
        <v>0</v>
      </c>
      <c r="X2966" s="23" t="e">
        <f ca="1">V2966/(S2966-#REF!)</f>
        <v>#REF!</v>
      </c>
      <c r="Y2966" s="9">
        <f t="shared" ca="1" si="1440"/>
        <v>600</v>
      </c>
      <c r="Z2966" s="9">
        <f t="shared" ca="1" si="1441"/>
        <v>1200</v>
      </c>
      <c r="AA2966" s="24">
        <f t="shared" ca="1" si="1442"/>
        <v>0</v>
      </c>
      <c r="AB2966" s="9">
        <f t="shared" ca="1" si="1443"/>
        <v>1644.724974717979</v>
      </c>
      <c r="AC2966" s="9">
        <f t="shared" ca="1" si="1444"/>
        <v>870.98546218998376</v>
      </c>
      <c r="AD2966" s="9">
        <f t="shared" ca="1" si="1445"/>
        <v>25.967474976458082</v>
      </c>
      <c r="AE2966">
        <f t="shared" ca="1" si="1463"/>
        <v>0</v>
      </c>
      <c r="AF2966">
        <f t="shared" ca="1" si="1463"/>
        <v>0</v>
      </c>
      <c r="AG2966">
        <f t="shared" ca="1" si="1463"/>
        <v>0</v>
      </c>
      <c r="AH2966">
        <f t="shared" ca="1" si="1463"/>
        <v>0</v>
      </c>
      <c r="AI2966">
        <f t="shared" ca="1" si="1463"/>
        <v>0</v>
      </c>
      <c r="AJ2966">
        <f t="shared" ca="1" si="1463"/>
        <v>0</v>
      </c>
      <c r="AK2966">
        <f t="shared" ca="1" si="1463"/>
        <v>0</v>
      </c>
      <c r="AL2966">
        <f t="shared" ca="1" si="1447"/>
        <v>5.9773339091872435E-2</v>
      </c>
      <c r="AM2966">
        <f t="shared" ca="1" si="1448"/>
        <v>0.51934949952916165</v>
      </c>
    </row>
    <row r="2967" spans="1:39">
      <c r="A2967" s="10">
        <f t="shared" ca="1" si="1449"/>
        <v>41457.933449075121</v>
      </c>
      <c r="B2967" s="22">
        <f t="shared" ca="1" si="1450"/>
        <v>41457.933449075121</v>
      </c>
      <c r="C2967" s="22">
        <f t="shared" ca="1" si="1427"/>
        <v>41458.111076389934</v>
      </c>
      <c r="D2967">
        <f t="shared" si="1455"/>
        <v>276</v>
      </c>
      <c r="E2967" s="23">
        <f t="shared" si="1428"/>
        <v>59</v>
      </c>
      <c r="F2967" s="23">
        <f t="shared" si="1429"/>
        <v>4</v>
      </c>
      <c r="G2967">
        <f t="shared" ca="1" si="1456"/>
        <v>6</v>
      </c>
      <c r="H2967" s="9">
        <f t="shared" ca="1" si="1430"/>
        <v>96.03737345340592</v>
      </c>
      <c r="I2967" s="9">
        <f t="shared" ca="1" si="1431"/>
        <v>9439.6871373574904</v>
      </c>
      <c r="J2967" s="9">
        <f t="shared" ca="1" si="1432"/>
        <v>31163.220764627218</v>
      </c>
      <c r="K2967" s="9">
        <f t="shared" ca="1" si="1433"/>
        <v>49815.157618993806</v>
      </c>
      <c r="L2967" s="9">
        <f t="shared" ca="1" si="1434"/>
        <v>26466.614128251127</v>
      </c>
      <c r="M2967" s="9">
        <f t="shared" ca="1" si="1462"/>
        <v>96.03737345340592</v>
      </c>
      <c r="N2967" s="9">
        <f t="shared" ca="1" si="1462"/>
        <v>3173.524911287197</v>
      </c>
      <c r="O2967" s="9">
        <f t="shared" ca="1" si="1436"/>
        <v>28913.753601693341</v>
      </c>
      <c r="P2967" s="9">
        <f t="shared" ca="1" si="1457"/>
        <v>31106.116776606552</v>
      </c>
      <c r="Q2967" s="9">
        <f t="shared" ca="1" si="1451"/>
        <v>181.53934928352453</v>
      </c>
      <c r="R2967" s="9">
        <f t="shared" si="1437"/>
        <v>8</v>
      </c>
      <c r="S2967" s="23">
        <f t="shared" ca="1" si="1438"/>
        <v>4.2631066735190108</v>
      </c>
      <c r="T2967" s="9">
        <f t="shared" ca="1" si="1452"/>
        <v>15</v>
      </c>
      <c r="U2967" s="9">
        <f t="shared" ca="1" si="1453"/>
        <v>47.184024668438724</v>
      </c>
      <c r="V2967" s="23">
        <f t="shared" ca="1" si="1439"/>
        <v>96.03737345340592</v>
      </c>
      <c r="W2967" s="23">
        <f t="shared" ca="1" si="1454"/>
        <v>1841.0556653825977</v>
      </c>
      <c r="X2967" s="23" t="e">
        <f ca="1">V2967/(S2967-#REF!)</f>
        <v>#REF!</v>
      </c>
      <c r="Y2967" s="9">
        <f t="shared" ca="1" si="1440"/>
        <v>0</v>
      </c>
      <c r="Z2967" s="9">
        <f t="shared" ca="1" si="1441"/>
        <v>0</v>
      </c>
      <c r="AA2967" s="24">
        <f t="shared" ca="1" si="1442"/>
        <v>499.65618854596221</v>
      </c>
      <c r="AB2967" s="9">
        <f t="shared" ca="1" si="1443"/>
        <v>291.26430813641025</v>
      </c>
      <c r="AC2967" s="9">
        <f t="shared" ca="1" si="1444"/>
        <v>154.24279556838181</v>
      </c>
      <c r="AD2967" s="9">
        <f t="shared" ca="1" si="1445"/>
        <v>25.967474976458082</v>
      </c>
      <c r="AE2967">
        <f t="shared" ca="1" si="1463"/>
        <v>0</v>
      </c>
      <c r="AF2967">
        <f t="shared" ca="1" si="1463"/>
        <v>0</v>
      </c>
      <c r="AG2967">
        <f t="shared" ca="1" si="1463"/>
        <v>0</v>
      </c>
      <c r="AH2967">
        <f t="shared" ca="1" si="1463"/>
        <v>0</v>
      </c>
      <c r="AI2967">
        <f t="shared" ca="1" si="1463"/>
        <v>0</v>
      </c>
      <c r="AJ2967">
        <f t="shared" ca="1" si="1463"/>
        <v>0</v>
      </c>
      <c r="AK2967">
        <f t="shared" ca="1" si="1463"/>
        <v>0</v>
      </c>
      <c r="AL2967">
        <f t="shared" ca="1" si="1447"/>
        <v>5.9773339091872435E-2</v>
      </c>
      <c r="AM2967">
        <f t="shared" ca="1" si="1448"/>
        <v>0.51934949952916165</v>
      </c>
    </row>
    <row r="2968" spans="1:39">
      <c r="A2968" s="10">
        <f t="shared" ca="1" si="1449"/>
        <v>41458.137465278822</v>
      </c>
      <c r="B2968" s="22">
        <f t="shared" ca="1" si="1450"/>
        <v>41458.137465278822</v>
      </c>
      <c r="C2968" s="22">
        <f t="shared" ca="1" si="1427"/>
        <v>41458.289953704749</v>
      </c>
      <c r="D2968">
        <f t="shared" si="1455"/>
        <v>276</v>
      </c>
      <c r="E2968" s="23">
        <f t="shared" si="1428"/>
        <v>59</v>
      </c>
      <c r="F2968" s="23">
        <f t="shared" si="1429"/>
        <v>4</v>
      </c>
      <c r="G2968">
        <f t="shared" ca="1" si="1456"/>
        <v>7</v>
      </c>
      <c r="H2968" s="9">
        <f t="shared" ca="1" si="1430"/>
        <v>177.50185142830571</v>
      </c>
      <c r="I2968" s="9">
        <f t="shared" ca="1" si="1431"/>
        <v>9521.1516153323901</v>
      </c>
      <c r="J2968" s="9">
        <f t="shared" ca="1" si="1432"/>
        <v>31244.685242602118</v>
      </c>
      <c r="K2968" s="9">
        <f t="shared" ca="1" si="1433"/>
        <v>49815.157618993806</v>
      </c>
      <c r="L2968" s="9">
        <f t="shared" ca="1" si="1434"/>
        <v>26466.614128251127</v>
      </c>
      <c r="M2968" s="9">
        <f t="shared" ca="1" si="1462"/>
        <v>177.50185142830571</v>
      </c>
      <c r="N2968" s="9">
        <f t="shared" ca="1" si="1462"/>
        <v>3254.9893892620967</v>
      </c>
      <c r="O2968" s="9">
        <f t="shared" ca="1" si="1436"/>
        <v>28995.218079668241</v>
      </c>
      <c r="P2968" s="9">
        <f t="shared" ca="1" si="1457"/>
        <v>31106.116776606552</v>
      </c>
      <c r="Q2968" s="9">
        <f t="shared" ca="1" si="1451"/>
        <v>181.62081376149942</v>
      </c>
      <c r="R2968" s="9">
        <f t="shared" si="1437"/>
        <v>8</v>
      </c>
      <c r="S2968" s="23">
        <f t="shared" ca="1" si="1438"/>
        <v>3.6597733390918723</v>
      </c>
      <c r="T2968" s="9">
        <f t="shared" ca="1" si="1452"/>
        <v>39</v>
      </c>
      <c r="U2968" s="9">
        <f t="shared" ca="1" si="1453"/>
        <v>35.184020730739576</v>
      </c>
      <c r="V2968" s="23">
        <f t="shared" ca="1" si="1439"/>
        <v>81.464477974899793</v>
      </c>
      <c r="W2968" s="23">
        <f t="shared" ca="1" si="1454"/>
        <v>0</v>
      </c>
      <c r="X2968" s="23" t="e">
        <f ca="1">V2968/(S2968-#REF!)</f>
        <v>#REF!</v>
      </c>
      <c r="Y2968" s="9">
        <f t="shared" ca="1" si="1440"/>
        <v>0</v>
      </c>
      <c r="Z2968" s="9">
        <f t="shared" ca="1" si="1441"/>
        <v>0</v>
      </c>
      <c r="AA2968" s="24">
        <f t="shared" ca="1" si="1442"/>
        <v>423.56799523901964</v>
      </c>
      <c r="AB2968" s="9">
        <f t="shared" ca="1" si="1443"/>
        <v>244.32497471797888</v>
      </c>
      <c r="AC2968" s="9">
        <f t="shared" ca="1" si="1444"/>
        <v>129.38546218998368</v>
      </c>
      <c r="AD2968" s="9">
        <f t="shared" ca="1" si="1445"/>
        <v>25.967474976458082</v>
      </c>
      <c r="AE2968">
        <f t="shared" ca="1" si="1463"/>
        <v>1</v>
      </c>
      <c r="AF2968">
        <f t="shared" ca="1" si="1463"/>
        <v>0</v>
      </c>
      <c r="AG2968">
        <f t="shared" ca="1" si="1463"/>
        <v>0</v>
      </c>
      <c r="AH2968">
        <f t="shared" ca="1" si="1463"/>
        <v>0</v>
      </c>
      <c r="AI2968">
        <f t="shared" ca="1" si="1463"/>
        <v>0</v>
      </c>
      <c r="AJ2968">
        <f t="shared" ca="1" si="1463"/>
        <v>0</v>
      </c>
      <c r="AK2968">
        <f t="shared" ca="1" si="1463"/>
        <v>0</v>
      </c>
      <c r="AL2968">
        <f t="shared" ca="1" si="1447"/>
        <v>5.9773339091872435E-2</v>
      </c>
      <c r="AM2968">
        <f t="shared" ca="1" si="1448"/>
        <v>0.51934949952916165</v>
      </c>
    </row>
    <row r="2969" spans="1:39">
      <c r="A2969" s="10">
        <f t="shared" ca="1" si="1449"/>
        <v>41458.310092593638</v>
      </c>
      <c r="B2969" s="22">
        <f t="shared" ca="1" si="1450"/>
        <v>41458.310092593638</v>
      </c>
      <c r="C2969" s="22">
        <f t="shared" ca="1" si="1427"/>
        <v>41458.508738426972</v>
      </c>
      <c r="D2969">
        <f t="shared" si="1455"/>
        <v>276</v>
      </c>
      <c r="E2969" s="23">
        <f t="shared" si="1428"/>
        <v>59</v>
      </c>
      <c r="F2969" s="23">
        <f t="shared" si="1429"/>
        <v>4</v>
      </c>
      <c r="G2969">
        <f t="shared" ca="1" si="1456"/>
        <v>7</v>
      </c>
      <c r="H2969" s="9">
        <f t="shared" ca="1" si="1430"/>
        <v>249.50185142830571</v>
      </c>
      <c r="I2969" s="9">
        <f t="shared" ca="1" si="1431"/>
        <v>9593.1516153323901</v>
      </c>
      <c r="J2969" s="9">
        <f t="shared" ca="1" si="1432"/>
        <v>31316.685242602118</v>
      </c>
      <c r="K2969" s="9">
        <f t="shared" ca="1" si="1433"/>
        <v>49815.157618993806</v>
      </c>
      <c r="L2969" s="9">
        <f t="shared" ca="1" si="1434"/>
        <v>26466.614128251127</v>
      </c>
      <c r="M2969" s="9">
        <f t="shared" ca="1" si="1462"/>
        <v>249.50185142830571</v>
      </c>
      <c r="N2969" s="9">
        <f t="shared" ca="1" si="1462"/>
        <v>3326.9893892620967</v>
      </c>
      <c r="O2969" s="9">
        <f t="shared" ca="1" si="1436"/>
        <v>29067.218079668241</v>
      </c>
      <c r="P2969" s="9">
        <f t="shared" ca="1" si="1457"/>
        <v>31106.116776606552</v>
      </c>
      <c r="Q2969" s="9">
        <f t="shared" ca="1" si="1451"/>
        <v>181.69281376149942</v>
      </c>
      <c r="R2969" s="9">
        <f t="shared" si="1437"/>
        <v>8</v>
      </c>
      <c r="S2969" s="23">
        <f t="shared" ca="1" si="1438"/>
        <v>4.7677602678133608</v>
      </c>
      <c r="T2969" s="9">
        <f t="shared" ca="1" si="1452"/>
        <v>46</v>
      </c>
      <c r="U2969" s="9">
        <f t="shared" ca="1" si="1453"/>
        <v>3.9369641280973156</v>
      </c>
      <c r="V2969" s="23">
        <f t="shared" ca="1" si="1439"/>
        <v>72</v>
      </c>
      <c r="W2969" s="23">
        <f t="shared" ca="1" si="1454"/>
        <v>0</v>
      </c>
      <c r="X2969" s="23" t="e">
        <f ca="1">V2969/(S2969-#REF!)</f>
        <v>#REF!</v>
      </c>
      <c r="Y2969" s="9">
        <f t="shared" ca="1" si="1440"/>
        <v>0</v>
      </c>
      <c r="Z2969" s="9">
        <f t="shared" ca="1" si="1441"/>
        <v>0</v>
      </c>
      <c r="AA2969" s="24">
        <f t="shared" ca="1" si="1442"/>
        <v>563.29958108645667</v>
      </c>
      <c r="AB2969" s="9">
        <f t="shared" ca="1" si="1443"/>
        <v>330.52635777251066</v>
      </c>
      <c r="AC2969" s="9">
        <f t="shared" ca="1" si="1444"/>
        <v>175.03452365330901</v>
      </c>
      <c r="AD2969" s="9">
        <f t="shared" ca="1" si="1445"/>
        <v>25.967474976458082</v>
      </c>
      <c r="AE2969">
        <f t="shared" ca="1" si="1463"/>
        <v>0</v>
      </c>
      <c r="AF2969">
        <f t="shared" ca="1" si="1463"/>
        <v>0</v>
      </c>
      <c r="AG2969">
        <f t="shared" ca="1" si="1463"/>
        <v>0</v>
      </c>
      <c r="AH2969">
        <f t="shared" ca="1" si="1463"/>
        <v>0</v>
      </c>
      <c r="AI2969">
        <f t="shared" ca="1" si="1463"/>
        <v>0</v>
      </c>
      <c r="AJ2969">
        <f t="shared" ca="1" si="1463"/>
        <v>0</v>
      </c>
      <c r="AK2969">
        <f t="shared" ca="1" si="1463"/>
        <v>0</v>
      </c>
      <c r="AL2969">
        <f t="shared" ca="1" si="1447"/>
        <v>5.9773339091872435E-2</v>
      </c>
      <c r="AM2969">
        <f t="shared" ca="1" si="1448"/>
        <v>0.51934949952916165</v>
      </c>
    </row>
    <row r="2970" spans="1:39">
      <c r="A2970" s="10">
        <f t="shared" ca="1" si="1449"/>
        <v>41458.522627315862</v>
      </c>
      <c r="B2970" s="22">
        <f t="shared" ca="1" si="1450"/>
        <v>41458.522627315862</v>
      </c>
      <c r="C2970" s="22">
        <f t="shared" ref="C2970:C3033" ca="1" si="1464">B2970+TIME(INT($S2970),$T2970,$U2970)</f>
        <v>41458.675115741789</v>
      </c>
      <c r="D2970">
        <f t="shared" si="1455"/>
        <v>276</v>
      </c>
      <c r="E2970" s="23">
        <f t="shared" ref="E2970:E3033" si="1465">VLOOKUP($D2970,$A$48:$F$213,6,FALSE)</f>
        <v>59</v>
      </c>
      <c r="F2970" s="23">
        <f t="shared" ref="F2970:F3033" si="1466">VLOOKUP($D2970,$A$48:$E$213,5,FALSE)</f>
        <v>4</v>
      </c>
      <c r="G2970">
        <f t="shared" ca="1" si="1456"/>
        <v>6</v>
      </c>
      <c r="H2970" s="9">
        <f t="shared" ref="H2970:H3033" ca="1" si="1467">IF(H2969&gt;VLOOKUP(1,$A$518:$L$524,11,FALSE),0,H2969+$V2970)</f>
        <v>333.13045359033703</v>
      </c>
      <c r="I2970" s="9">
        <f t="shared" ref="I2970:I3033" ca="1" si="1468">IF(I2969&gt;VLOOKUP(2,$A$518:$L$524,11,FALSE),0,I2969+$V2970)</f>
        <v>9676.7802174944209</v>
      </c>
      <c r="J2970" s="9">
        <f t="shared" ref="J2970:J3033" ca="1" si="1469">IF(J2969&gt;VLOOKUP(3,$A$518:$L$524,11,FALSE),0,J2969+$V2970)</f>
        <v>31400.31384476415</v>
      </c>
      <c r="K2970" s="9">
        <f t="shared" ref="K2970:K3033" ca="1" si="1470">IF($I2970=0,NORMINV(RAND(),VLOOKUP(4,$A$518:$L$524,11,FALSE),VLOOKUP(4,$A$518:$L$524,12,FALSE)),K2969)</f>
        <v>49815.157618993806</v>
      </c>
      <c r="L2970" s="9">
        <f t="shared" ref="L2970:L3033" ca="1" si="1471">IF($I2970=0,NORMINV(RAND(),VLOOKUP(5,$A$518:$L$524,11,FALSE),VLOOKUP(5,$A$518:$L$524,12,FALSE)),L2969)</f>
        <v>26466.614128251127</v>
      </c>
      <c r="M2970" s="9">
        <f t="shared" ref="M2970:N2985" ca="1" si="1472">IF(M2969&gt;K2970,0,M2969+$V2970)</f>
        <v>333.13045359033703</v>
      </c>
      <c r="N2970" s="9">
        <f t="shared" ca="1" si="1472"/>
        <v>3410.6179914241279</v>
      </c>
      <c r="O2970" s="9">
        <f t="shared" ref="O2970:O3033" ca="1" si="1473">IF(O2969+$V2970&gt;P2969,0,O2969+$V2970)</f>
        <v>29150.846681830273</v>
      </c>
      <c r="P2970" s="9">
        <f t="shared" ca="1" si="1457"/>
        <v>31106.116776606552</v>
      </c>
      <c r="Q2970" s="9">
        <f t="shared" ca="1" si="1451"/>
        <v>181.77644236366146</v>
      </c>
      <c r="R2970" s="9">
        <f t="shared" ref="R2970:R3033" si="1474">VLOOKUP($F2970,$A$510:$F$513,6,FALSE)</f>
        <v>8</v>
      </c>
      <c r="S2970" s="23">
        <f t="shared" ref="S2970:S3033" ca="1" si="1475">MAX(VLOOKUP($G2970,$A$518:$F$524,5,FALSE)*0.9,NORMINV(RAND(),VLOOKUP($G2970,$A$518:$F$524,5,FALSE),VLOOKUP($G2970,$A$518:$F$524,6,FALSE)))+VLOOKUP($E2970,$A$236:$T$501,19,FALSE)</f>
        <v>3.6597733390918723</v>
      </c>
      <c r="T2970" s="9">
        <f t="shared" ca="1" si="1452"/>
        <v>39</v>
      </c>
      <c r="U2970" s="9">
        <f t="shared" ca="1" si="1453"/>
        <v>35.184020730739576</v>
      </c>
      <c r="V2970" s="23">
        <f t="shared" ref="V2970:V3033" ca="1" si="1476">IF(G2970&lt;6,0,MAX(VLOOKUP($G2970,$A$518:$I$524,8,FALSE)*0.9,NORMINV(RAND(),VLOOKUP($G2970,$A$518:$I$524,8,FALSE),VLOOKUP($G2970,$A$518:$I$524,9,FALSE))))</f>
        <v>83.628602162031299</v>
      </c>
      <c r="W2970" s="23">
        <f t="shared" ca="1" si="1454"/>
        <v>1945.0431357944351</v>
      </c>
      <c r="X2970" s="23" t="e">
        <f ca="1">V2970/(S2970-#REF!)</f>
        <v>#REF!</v>
      </c>
      <c r="Y2970" s="9">
        <f t="shared" ref="Y2970:Y3033" ca="1" si="1477">IF(AND(O2970=0,G2970=1),VLOOKUP($D2970,$A$48:$X$213,23,FALSE)*VLOOKUP($D2970,$A$48:$X$213,24,FALSE)*1000,IF(OR($G2970=6,$G2970=7),1000*SUM($AJ2970,AI2970/10,AK2970/5),1)*VLOOKUP($D2970,$A$48:$AL$213,IF($G2970=1,27,IF($G2970=2,31,IF($G2970=3,35,IF(OR($G2970=4,$G2970=5),27,23)))),FALSE))</f>
        <v>0</v>
      </c>
      <c r="Z2970" s="9">
        <f t="shared" ref="Z2970:Z3033" ca="1" si="1478">IF(AND(O2970=0,G2970=1),5000,IF(OR($G2970=6,$G2970=7),SUM($AJ2970,AI2970/10,AK2970/5),1)*VLOOKUP($D2970,$A$48:$AL$213,IF($G2970=1,28,IF($G2970=2,32,IF($G2970=3,36,IF(OR($G2970=4,$G2970=5),28,28)))),FALSE))</f>
        <v>0</v>
      </c>
      <c r="AA2970" s="24">
        <f t="shared" ref="AA2970:AA3033" ca="1" si="1479">VLOOKUP($G2970,$A$518:$J$524,10,FALSE)*SUM(AB2970:AD2970)*(1+AL2970)</f>
        <v>423.56799523901964</v>
      </c>
      <c r="AB2970" s="9">
        <f t="shared" ref="AB2970:AB3033" ca="1" si="1480">($S2970-$AM2970)/2*(VLOOKUP($D2970,$A$48:$U$213,17,FALSE)*$R2970/100+VLOOKUP($D2970,$A$48:$U$213,19,FALSE)*(1-$R2970/100))</f>
        <v>244.32497471797888</v>
      </c>
      <c r="AC2970" s="9">
        <f t="shared" ref="AC2970:AC3033" ca="1" si="1481">($S2970-$AM2970)/2*(VLOOKUP($D2970,$A$48:$U$213,18,FALSE)*$R2970/100+VLOOKUP($D2970,$A$48:$U$213,20,FALSE)*(1-$R2970/100))</f>
        <v>129.38546218998368</v>
      </c>
      <c r="AD2970" s="9">
        <f t="shared" ref="AD2970:AD3033" ca="1" si="1482">$AM2970*VLOOKUP($D2970,$A$48:$U$213,21,FALSE)</f>
        <v>25.967474976458082</v>
      </c>
      <c r="AE2970">
        <f t="shared" ref="AE2970:AK2985" ca="1" si="1483">ROUNDDOWN((VLOOKUP($E2970,$A$235:$T$501,AE$534,FALSE)/RAND())^(1/4),0)</f>
        <v>1</v>
      </c>
      <c r="AF2970">
        <f t="shared" ca="1" si="1483"/>
        <v>1</v>
      </c>
      <c r="AG2970">
        <f t="shared" ca="1" si="1483"/>
        <v>0</v>
      </c>
      <c r="AH2970">
        <f t="shared" ca="1" si="1483"/>
        <v>0</v>
      </c>
      <c r="AI2970">
        <f t="shared" ca="1" si="1483"/>
        <v>0</v>
      </c>
      <c r="AJ2970">
        <f t="shared" ca="1" si="1483"/>
        <v>0</v>
      </c>
      <c r="AK2970">
        <f t="shared" ca="1" si="1483"/>
        <v>0</v>
      </c>
      <c r="AL2970">
        <f t="shared" ref="AL2970:AL3033" ca="1" si="1484">VLOOKUP($E2970,$A$235:$T$501,AL$534,FALSE)</f>
        <v>5.9773339091872435E-2</v>
      </c>
      <c r="AM2970">
        <f t="shared" ref="AM2970:AM3033" ca="1" si="1485">4*VLOOKUP($E2970,$A$235:$T$501,AM$534,FALSE)</f>
        <v>0.51934949952916165</v>
      </c>
    </row>
    <row r="2971" spans="1:39">
      <c r="A2971" s="10">
        <f t="shared" ref="A2971:A3034" ca="1" si="1486">B2971</f>
        <v>41458.692476852899</v>
      </c>
      <c r="B2971" s="22">
        <f t="shared" ref="B2971:B3034" ca="1" si="1487">C2970+IF(VLOOKUP($E2970,$A$236:$B$501,2,FALSE)="Human",TIME(0,MAX(0,INT(NORMINV(RAND(),$C$531,$C$532))),0),TIME(0,$C$534,0))</f>
        <v>41458.692476852899</v>
      </c>
      <c r="C2971" s="22">
        <f t="shared" ca="1" si="1464"/>
        <v>41458.844965278826</v>
      </c>
      <c r="D2971">
        <f t="shared" si="1455"/>
        <v>276</v>
      </c>
      <c r="E2971" s="23">
        <f t="shared" si="1465"/>
        <v>59</v>
      </c>
      <c r="F2971" s="23">
        <f t="shared" si="1466"/>
        <v>4</v>
      </c>
      <c r="G2971">
        <f t="shared" ca="1" si="1456"/>
        <v>7</v>
      </c>
      <c r="H2971" s="9">
        <f t="shared" ca="1" si="1467"/>
        <v>413.09982858848332</v>
      </c>
      <c r="I2971" s="9">
        <f t="shared" ca="1" si="1468"/>
        <v>9756.7495924925679</v>
      </c>
      <c r="J2971" s="9">
        <f t="shared" ca="1" si="1469"/>
        <v>31480.283219762296</v>
      </c>
      <c r="K2971" s="9">
        <f t="shared" ca="1" si="1470"/>
        <v>49815.157618993806</v>
      </c>
      <c r="L2971" s="9">
        <f t="shared" ca="1" si="1471"/>
        <v>26466.614128251127</v>
      </c>
      <c r="M2971" s="9">
        <f t="shared" ca="1" si="1472"/>
        <v>413.09982858848332</v>
      </c>
      <c r="N2971" s="9">
        <f t="shared" ca="1" si="1472"/>
        <v>3490.587366422274</v>
      </c>
      <c r="O2971" s="9">
        <f t="shared" ca="1" si="1473"/>
        <v>29230.816056828418</v>
      </c>
      <c r="P2971" s="9">
        <f t="shared" ca="1" si="1457"/>
        <v>31106.116776606552</v>
      </c>
      <c r="Q2971" s="9">
        <f t="shared" ref="Q2971:Q3034" ca="1" si="1488">V2971/1000+Q2970</f>
        <v>181.8564117386596</v>
      </c>
      <c r="R2971" s="9">
        <f t="shared" si="1474"/>
        <v>8</v>
      </c>
      <c r="S2971" s="23">
        <f t="shared" ca="1" si="1475"/>
        <v>3.6597733390918723</v>
      </c>
      <c r="T2971" s="9">
        <f t="shared" ref="T2971:T3034" ca="1" si="1489">INT((S2971-INT(S2971))*60)</f>
        <v>39</v>
      </c>
      <c r="U2971" s="9">
        <f t="shared" ref="U2971:U3034" ca="1" si="1490">S2971*3600-INT(S2971)*3600-T2971*60</f>
        <v>35.184020730739576</v>
      </c>
      <c r="V2971" s="23">
        <f t="shared" ca="1" si="1476"/>
        <v>79.969374998146321</v>
      </c>
      <c r="W2971" s="23">
        <f t="shared" ref="W2971:W3034" ca="1" si="1491">4*IF(G2971=6,NORMINV(RAND(),VLOOKUP($D2971,$A$47:$K$213,10,FALSE)*0.8,VLOOKUP($D2971,$A$47:$K$213,10,FALSE)/20),0)</f>
        <v>0</v>
      </c>
      <c r="X2971" s="23" t="e">
        <f ca="1">V2971/(S2971-#REF!)</f>
        <v>#REF!</v>
      </c>
      <c r="Y2971" s="9">
        <f t="shared" ca="1" si="1477"/>
        <v>0</v>
      </c>
      <c r="Z2971" s="9">
        <f t="shared" ca="1" si="1478"/>
        <v>0</v>
      </c>
      <c r="AA2971" s="24">
        <f t="shared" ca="1" si="1479"/>
        <v>423.56799523901964</v>
      </c>
      <c r="AB2971" s="9">
        <f t="shared" ca="1" si="1480"/>
        <v>244.32497471797888</v>
      </c>
      <c r="AC2971" s="9">
        <f t="shared" ca="1" si="1481"/>
        <v>129.38546218998368</v>
      </c>
      <c r="AD2971" s="9">
        <f t="shared" ca="1" si="1482"/>
        <v>25.967474976458082</v>
      </c>
      <c r="AE2971">
        <f t="shared" ca="1" si="1483"/>
        <v>0</v>
      </c>
      <c r="AF2971">
        <f t="shared" ca="1" si="1483"/>
        <v>1</v>
      </c>
      <c r="AG2971">
        <f t="shared" ca="1" si="1483"/>
        <v>0</v>
      </c>
      <c r="AH2971">
        <f t="shared" ca="1" si="1483"/>
        <v>1</v>
      </c>
      <c r="AI2971">
        <f t="shared" ca="1" si="1483"/>
        <v>0</v>
      </c>
      <c r="AJ2971">
        <f t="shared" ca="1" si="1483"/>
        <v>0</v>
      </c>
      <c r="AK2971">
        <f t="shared" ca="1" si="1483"/>
        <v>0</v>
      </c>
      <c r="AL2971">
        <f t="shared" ca="1" si="1484"/>
        <v>5.9773339091872435E-2</v>
      </c>
      <c r="AM2971">
        <f t="shared" ca="1" si="1485"/>
        <v>0.51934949952916165</v>
      </c>
    </row>
    <row r="2972" spans="1:39">
      <c r="A2972" s="10">
        <f t="shared" ca="1" si="1486"/>
        <v>41458.872743056607</v>
      </c>
      <c r="B2972" s="22">
        <f t="shared" ca="1" si="1487"/>
        <v>41458.872743056607</v>
      </c>
      <c r="C2972" s="22">
        <f t="shared" ca="1" si="1464"/>
        <v>41459.0296643529</v>
      </c>
      <c r="D2972">
        <f t="shared" ref="D2972:D3035" si="1492">D2971</f>
        <v>276</v>
      </c>
      <c r="E2972" s="23">
        <f t="shared" si="1465"/>
        <v>59</v>
      </c>
      <c r="F2972" s="23">
        <f t="shared" si="1466"/>
        <v>4</v>
      </c>
      <c r="G2972">
        <f t="shared" ref="G2972:G3035" ca="1" si="1493">IF(G2971&lt;6,ROUND(RAND()+6,0),IF(OR(H2971=0,O2971=0),1,IF(I2971=0,2,IF(J2971=0,3,IF(K2971=0,4,IF(L2971=0,5,ROUND(RAND()+6,0)))))))</f>
        <v>6</v>
      </c>
      <c r="H2972" s="9">
        <f t="shared" ca="1" si="1467"/>
        <v>487.80396597373357</v>
      </c>
      <c r="I2972" s="9">
        <f t="shared" ca="1" si="1468"/>
        <v>9831.4537298778178</v>
      </c>
      <c r="J2972" s="9">
        <f t="shared" ca="1" si="1469"/>
        <v>31554.987357147547</v>
      </c>
      <c r="K2972" s="9">
        <f t="shared" ca="1" si="1470"/>
        <v>49815.157618993806</v>
      </c>
      <c r="L2972" s="9">
        <f t="shared" ca="1" si="1471"/>
        <v>26466.614128251127</v>
      </c>
      <c r="M2972" s="9">
        <f t="shared" ca="1" si="1472"/>
        <v>487.80396597373357</v>
      </c>
      <c r="N2972" s="9">
        <f t="shared" ca="1" si="1472"/>
        <v>3565.2915038075244</v>
      </c>
      <c r="O2972" s="9">
        <f t="shared" ca="1" si="1473"/>
        <v>29305.52019421367</v>
      </c>
      <c r="P2972" s="9">
        <f t="shared" ref="P2972:P3035" ca="1" si="1494">IF(O2972=0,NORMINV(RAND(),P$537,5000),P2971)</f>
        <v>31106.116776606552</v>
      </c>
      <c r="Q2972" s="9">
        <f t="shared" ca="1" si="1488"/>
        <v>181.93111587604486</v>
      </c>
      <c r="R2972" s="9">
        <f t="shared" si="1474"/>
        <v>8</v>
      </c>
      <c r="S2972" s="23">
        <f t="shared" ca="1" si="1475"/>
        <v>3.7663285429327162</v>
      </c>
      <c r="T2972" s="9">
        <f t="shared" ca="1" si="1489"/>
        <v>45</v>
      </c>
      <c r="U2972" s="9">
        <f t="shared" ca="1" si="1490"/>
        <v>58.782754557778389</v>
      </c>
      <c r="V2972" s="23">
        <f t="shared" ca="1" si="1476"/>
        <v>74.704137385250249</v>
      </c>
      <c r="W2972" s="23">
        <f t="shared" ca="1" si="1491"/>
        <v>1881.5440855246927</v>
      </c>
      <c r="X2972" s="23" t="e">
        <f ca="1">V2972/(S2972-#REF!)</f>
        <v>#REF!</v>
      </c>
      <c r="Y2972" s="9">
        <f t="shared" ca="1" si="1477"/>
        <v>0</v>
      </c>
      <c r="Z2972" s="9">
        <f t="shared" ca="1" si="1478"/>
        <v>0</v>
      </c>
      <c r="AA2972" s="24">
        <f t="shared" ca="1" si="1479"/>
        <v>437.00599457549077</v>
      </c>
      <c r="AB2972" s="9">
        <f t="shared" ca="1" si="1480"/>
        <v>252.61496957679654</v>
      </c>
      <c r="AC2972" s="9">
        <f t="shared" ca="1" si="1481"/>
        <v>133.77553658822646</v>
      </c>
      <c r="AD2972" s="9">
        <f t="shared" ca="1" si="1482"/>
        <v>25.967474976458082</v>
      </c>
      <c r="AE2972">
        <f t="shared" ca="1" si="1483"/>
        <v>1</v>
      </c>
      <c r="AF2972">
        <f t="shared" ca="1" si="1483"/>
        <v>1</v>
      </c>
      <c r="AG2972">
        <f t="shared" ca="1" si="1483"/>
        <v>0</v>
      </c>
      <c r="AH2972">
        <f t="shared" ca="1" si="1483"/>
        <v>0</v>
      </c>
      <c r="AI2972">
        <f t="shared" ca="1" si="1483"/>
        <v>0</v>
      </c>
      <c r="AJ2972">
        <f t="shared" ca="1" si="1483"/>
        <v>0</v>
      </c>
      <c r="AK2972">
        <f t="shared" ca="1" si="1483"/>
        <v>0</v>
      </c>
      <c r="AL2972">
        <f t="shared" ca="1" si="1484"/>
        <v>5.9773339091872435E-2</v>
      </c>
      <c r="AM2972">
        <f t="shared" ca="1" si="1485"/>
        <v>0.51934949952916165</v>
      </c>
    </row>
    <row r="2973" spans="1:39">
      <c r="A2973" s="10">
        <f t="shared" ca="1" si="1486"/>
        <v>41459.040775464011</v>
      </c>
      <c r="B2973" s="22">
        <f t="shared" ca="1" si="1487"/>
        <v>41459.040775464011</v>
      </c>
      <c r="C2973" s="22">
        <f t="shared" ca="1" si="1464"/>
        <v>41459.209097223269</v>
      </c>
      <c r="D2973">
        <f t="shared" si="1492"/>
        <v>276</v>
      </c>
      <c r="E2973" s="23">
        <f t="shared" si="1465"/>
        <v>59</v>
      </c>
      <c r="F2973" s="23">
        <f t="shared" si="1466"/>
        <v>4</v>
      </c>
      <c r="G2973">
        <f t="shared" ca="1" si="1493"/>
        <v>7</v>
      </c>
      <c r="H2973" s="9">
        <f t="shared" ca="1" si="1467"/>
        <v>575.40073313114351</v>
      </c>
      <c r="I2973" s="9">
        <f t="shared" ca="1" si="1468"/>
        <v>9919.0504970352285</v>
      </c>
      <c r="J2973" s="9">
        <f t="shared" ca="1" si="1469"/>
        <v>31642.584124304958</v>
      </c>
      <c r="K2973" s="9">
        <f t="shared" ca="1" si="1470"/>
        <v>49815.157618993806</v>
      </c>
      <c r="L2973" s="9">
        <f t="shared" ca="1" si="1471"/>
        <v>26466.614128251127</v>
      </c>
      <c r="M2973" s="9">
        <f t="shared" ca="1" si="1472"/>
        <v>575.40073313114351</v>
      </c>
      <c r="N2973" s="9">
        <f t="shared" ca="1" si="1472"/>
        <v>3652.8882709649342</v>
      </c>
      <c r="O2973" s="9">
        <f t="shared" ca="1" si="1473"/>
        <v>29393.116961371081</v>
      </c>
      <c r="P2973" s="9">
        <f t="shared" ca="1" si="1494"/>
        <v>31106.116776606552</v>
      </c>
      <c r="Q2973" s="9">
        <f t="shared" ca="1" si="1488"/>
        <v>182.01871264320226</v>
      </c>
      <c r="R2973" s="9">
        <f t="shared" si="1474"/>
        <v>8</v>
      </c>
      <c r="S2973" s="23">
        <f t="shared" ca="1" si="1475"/>
        <v>4.0399770761169886</v>
      </c>
      <c r="T2973" s="9">
        <f t="shared" ca="1" si="1489"/>
        <v>2</v>
      </c>
      <c r="U2973" s="9">
        <f t="shared" ca="1" si="1490"/>
        <v>23.917474021158341</v>
      </c>
      <c r="V2973" s="23">
        <f t="shared" ca="1" si="1476"/>
        <v>87.596767157409971</v>
      </c>
      <c r="W2973" s="23">
        <f t="shared" ca="1" si="1491"/>
        <v>0</v>
      </c>
      <c r="X2973" s="23" t="e">
        <f ca="1">V2973/(S2973-#REF!)</f>
        <v>#REF!</v>
      </c>
      <c r="Y2973" s="9">
        <f t="shared" ca="1" si="1477"/>
        <v>0</v>
      </c>
      <c r="Z2973" s="9">
        <f t="shared" ca="1" si="1478"/>
        <v>0</v>
      </c>
      <c r="AA2973" s="24">
        <f t="shared" ca="1" si="1479"/>
        <v>471.51663952577519</v>
      </c>
      <c r="AB2973" s="9">
        <f t="shared" ca="1" si="1480"/>
        <v>273.90482545853291</v>
      </c>
      <c r="AC2973" s="9">
        <f t="shared" ca="1" si="1481"/>
        <v>145.0498561554185</v>
      </c>
      <c r="AD2973" s="9">
        <f t="shared" ca="1" si="1482"/>
        <v>25.967474976458082</v>
      </c>
      <c r="AE2973">
        <f t="shared" ca="1" si="1483"/>
        <v>1</v>
      </c>
      <c r="AF2973">
        <f t="shared" ca="1" si="1483"/>
        <v>1</v>
      </c>
      <c r="AG2973">
        <f t="shared" ca="1" si="1483"/>
        <v>0</v>
      </c>
      <c r="AH2973">
        <f t="shared" ca="1" si="1483"/>
        <v>0</v>
      </c>
      <c r="AI2973">
        <f t="shared" ca="1" si="1483"/>
        <v>0</v>
      </c>
      <c r="AJ2973">
        <f t="shared" ca="1" si="1483"/>
        <v>0</v>
      </c>
      <c r="AK2973">
        <f t="shared" ca="1" si="1483"/>
        <v>0</v>
      </c>
      <c r="AL2973">
        <f t="shared" ca="1" si="1484"/>
        <v>5.9773339091872435E-2</v>
      </c>
      <c r="AM2973">
        <f t="shared" ca="1" si="1485"/>
        <v>0.51934949952916165</v>
      </c>
    </row>
    <row r="2974" spans="1:39">
      <c r="A2974" s="10">
        <f t="shared" ca="1" si="1486"/>
        <v>41459.237569445489</v>
      </c>
      <c r="B2974" s="22">
        <f t="shared" ca="1" si="1487"/>
        <v>41459.237569445489</v>
      </c>
      <c r="C2974" s="22">
        <f t="shared" ca="1" si="1464"/>
        <v>41459.390057871417</v>
      </c>
      <c r="D2974">
        <f t="shared" si="1492"/>
        <v>276</v>
      </c>
      <c r="E2974" s="23">
        <f t="shared" si="1465"/>
        <v>59</v>
      </c>
      <c r="F2974" s="23">
        <f t="shared" si="1466"/>
        <v>4</v>
      </c>
      <c r="G2974">
        <f t="shared" ca="1" si="1493"/>
        <v>7</v>
      </c>
      <c r="H2974" s="9">
        <f t="shared" ca="1" si="1467"/>
        <v>660.02440155344107</v>
      </c>
      <c r="I2974" s="9">
        <f t="shared" ca="1" si="1468"/>
        <v>10003.674165457525</v>
      </c>
      <c r="J2974" s="9">
        <f t="shared" ca="1" si="1469"/>
        <v>31727.207792727255</v>
      </c>
      <c r="K2974" s="9">
        <f t="shared" ca="1" si="1470"/>
        <v>49815.157618993806</v>
      </c>
      <c r="L2974" s="9">
        <f t="shared" ca="1" si="1471"/>
        <v>26466.614128251127</v>
      </c>
      <c r="M2974" s="9">
        <f t="shared" ca="1" si="1472"/>
        <v>660.02440155344107</v>
      </c>
      <c r="N2974" s="9">
        <f t="shared" ca="1" si="1472"/>
        <v>3737.5119393872319</v>
      </c>
      <c r="O2974" s="9">
        <f t="shared" ca="1" si="1473"/>
        <v>29477.740629793378</v>
      </c>
      <c r="P2974" s="9">
        <f t="shared" ca="1" si="1494"/>
        <v>31106.116776606552</v>
      </c>
      <c r="Q2974" s="9">
        <f t="shared" ca="1" si="1488"/>
        <v>182.10333631162456</v>
      </c>
      <c r="R2974" s="9">
        <f t="shared" si="1474"/>
        <v>8</v>
      </c>
      <c r="S2974" s="23">
        <f t="shared" ca="1" si="1475"/>
        <v>3.6597733390918723</v>
      </c>
      <c r="T2974" s="9">
        <f t="shared" ca="1" si="1489"/>
        <v>39</v>
      </c>
      <c r="U2974" s="9">
        <f t="shared" ca="1" si="1490"/>
        <v>35.184020730739576</v>
      </c>
      <c r="V2974" s="23">
        <f t="shared" ca="1" si="1476"/>
        <v>84.623668422297555</v>
      </c>
      <c r="W2974" s="23">
        <f t="shared" ca="1" si="1491"/>
        <v>0</v>
      </c>
      <c r="X2974" s="23" t="e">
        <f ca="1">V2974/(S2974-#REF!)</f>
        <v>#REF!</v>
      </c>
      <c r="Y2974" s="9">
        <f t="shared" ca="1" si="1477"/>
        <v>0</v>
      </c>
      <c r="Z2974" s="9">
        <f t="shared" ca="1" si="1478"/>
        <v>0</v>
      </c>
      <c r="AA2974" s="24">
        <f t="shared" ca="1" si="1479"/>
        <v>423.56799523901964</v>
      </c>
      <c r="AB2974" s="9">
        <f t="shared" ca="1" si="1480"/>
        <v>244.32497471797888</v>
      </c>
      <c r="AC2974" s="9">
        <f t="shared" ca="1" si="1481"/>
        <v>129.38546218998368</v>
      </c>
      <c r="AD2974" s="9">
        <f t="shared" ca="1" si="1482"/>
        <v>25.967474976458082</v>
      </c>
      <c r="AE2974">
        <f t="shared" ca="1" si="1483"/>
        <v>0</v>
      </c>
      <c r="AF2974">
        <f t="shared" ca="1" si="1483"/>
        <v>1</v>
      </c>
      <c r="AG2974">
        <f t="shared" ca="1" si="1483"/>
        <v>0</v>
      </c>
      <c r="AH2974">
        <f t="shared" ca="1" si="1483"/>
        <v>0</v>
      </c>
      <c r="AI2974">
        <f t="shared" ca="1" si="1483"/>
        <v>0</v>
      </c>
      <c r="AJ2974">
        <f t="shared" ca="1" si="1483"/>
        <v>0</v>
      </c>
      <c r="AK2974">
        <f t="shared" ca="1" si="1483"/>
        <v>0</v>
      </c>
      <c r="AL2974">
        <f t="shared" ca="1" si="1484"/>
        <v>5.9773339091872435E-2</v>
      </c>
      <c r="AM2974">
        <f t="shared" ca="1" si="1485"/>
        <v>0.51934949952916165</v>
      </c>
    </row>
    <row r="2975" spans="1:39">
      <c r="A2975" s="10">
        <f t="shared" ca="1" si="1486"/>
        <v>41459.407418982526</v>
      </c>
      <c r="B2975" s="22">
        <f t="shared" ca="1" si="1487"/>
        <v>41459.407418982526</v>
      </c>
      <c r="C2975" s="22">
        <f t="shared" ca="1" si="1464"/>
        <v>41459.631157408454</v>
      </c>
      <c r="D2975">
        <f t="shared" si="1492"/>
        <v>276</v>
      </c>
      <c r="E2975" s="23">
        <f t="shared" si="1465"/>
        <v>59</v>
      </c>
      <c r="F2975" s="23">
        <f t="shared" si="1466"/>
        <v>4</v>
      </c>
      <c r="G2975">
        <f t="shared" ca="1" si="1493"/>
        <v>7</v>
      </c>
      <c r="H2975" s="9">
        <f t="shared" ca="1" si="1467"/>
        <v>737.01754033819145</v>
      </c>
      <c r="I2975" s="9">
        <f t="shared" ca="1" si="1468"/>
        <v>0</v>
      </c>
      <c r="J2975" s="9">
        <f t="shared" ca="1" si="1469"/>
        <v>31804.200931512005</v>
      </c>
      <c r="K2975" s="9">
        <f t="shared" ca="1" si="1470"/>
        <v>35842.35592279971</v>
      </c>
      <c r="L2975" s="9">
        <f t="shared" ca="1" si="1471"/>
        <v>26987.725917573065</v>
      </c>
      <c r="M2975" s="9">
        <f t="shared" ca="1" si="1472"/>
        <v>737.01754033819145</v>
      </c>
      <c r="N2975" s="9">
        <f t="shared" ca="1" si="1472"/>
        <v>3814.5050781719824</v>
      </c>
      <c r="O2975" s="9">
        <f t="shared" ca="1" si="1473"/>
        <v>29554.733768578128</v>
      </c>
      <c r="P2975" s="9">
        <f t="shared" ca="1" si="1494"/>
        <v>31106.116776606552</v>
      </c>
      <c r="Q2975" s="9">
        <f t="shared" ca="1" si="1488"/>
        <v>182.18032945040932</v>
      </c>
      <c r="R2975" s="9">
        <f t="shared" si="1474"/>
        <v>8</v>
      </c>
      <c r="S2975" s="23">
        <f t="shared" ca="1" si="1475"/>
        <v>5.3698892606617736</v>
      </c>
      <c r="T2975" s="9">
        <f t="shared" ca="1" si="1489"/>
        <v>22</v>
      </c>
      <c r="U2975" s="9">
        <f t="shared" ca="1" si="1490"/>
        <v>11.601338382384711</v>
      </c>
      <c r="V2975" s="23">
        <f t="shared" ca="1" si="1476"/>
        <v>76.993138784750386</v>
      </c>
      <c r="W2975" s="23">
        <f t="shared" ca="1" si="1491"/>
        <v>0</v>
      </c>
      <c r="X2975" s="23" t="e">
        <f ca="1">V2975/(S2975-#REF!)</f>
        <v>#REF!</v>
      </c>
      <c r="Y2975" s="9">
        <f t="shared" ca="1" si="1477"/>
        <v>0</v>
      </c>
      <c r="Z2975" s="9">
        <f t="shared" ca="1" si="1478"/>
        <v>0</v>
      </c>
      <c r="AA2975" s="24">
        <f t="shared" ca="1" si="1479"/>
        <v>639.23589123094041</v>
      </c>
      <c r="AB2975" s="9">
        <f t="shared" ca="1" si="1480"/>
        <v>377.37199341611722</v>
      </c>
      <c r="AC2975" s="9">
        <f t="shared" ca="1" si="1481"/>
        <v>199.84223815866363</v>
      </c>
      <c r="AD2975" s="9">
        <f t="shared" ca="1" si="1482"/>
        <v>25.967474976458082</v>
      </c>
      <c r="AE2975">
        <f t="shared" ca="1" si="1483"/>
        <v>0</v>
      </c>
      <c r="AF2975">
        <f t="shared" ca="1" si="1483"/>
        <v>1</v>
      </c>
      <c r="AG2975">
        <f t="shared" ca="1" si="1483"/>
        <v>0</v>
      </c>
      <c r="AH2975">
        <f t="shared" ca="1" si="1483"/>
        <v>0</v>
      </c>
      <c r="AI2975">
        <f t="shared" ca="1" si="1483"/>
        <v>0</v>
      </c>
      <c r="AJ2975">
        <f t="shared" ca="1" si="1483"/>
        <v>0</v>
      </c>
      <c r="AK2975">
        <f t="shared" ca="1" si="1483"/>
        <v>0</v>
      </c>
      <c r="AL2975">
        <f t="shared" ca="1" si="1484"/>
        <v>5.9773339091872435E-2</v>
      </c>
      <c r="AM2975">
        <f t="shared" ca="1" si="1485"/>
        <v>0.51934949952916165</v>
      </c>
    </row>
    <row r="2976" spans="1:39">
      <c r="A2976" s="10">
        <f t="shared" ca="1" si="1486"/>
        <v>41459.658935186235</v>
      </c>
      <c r="B2976" s="22">
        <f t="shared" ca="1" si="1487"/>
        <v>41459.658935186235</v>
      </c>
      <c r="C2976" s="22">
        <f t="shared" ca="1" si="1464"/>
        <v>41460.061562501047</v>
      </c>
      <c r="D2976">
        <f t="shared" si="1492"/>
        <v>276</v>
      </c>
      <c r="E2976" s="23">
        <f t="shared" si="1465"/>
        <v>59</v>
      </c>
      <c r="F2976" s="23">
        <f t="shared" si="1466"/>
        <v>4</v>
      </c>
      <c r="G2976">
        <f t="shared" ca="1" si="1493"/>
        <v>2</v>
      </c>
      <c r="H2976" s="9">
        <f t="shared" ca="1" si="1467"/>
        <v>737.01754033819145</v>
      </c>
      <c r="I2976" s="9">
        <f t="shared" ca="1" si="1468"/>
        <v>0</v>
      </c>
      <c r="J2976" s="9">
        <f t="shared" ca="1" si="1469"/>
        <v>31804.200931512005</v>
      </c>
      <c r="K2976" s="9">
        <f t="shared" ca="1" si="1470"/>
        <v>45503.078851749327</v>
      </c>
      <c r="L2976" s="9">
        <f t="shared" ca="1" si="1471"/>
        <v>34375.914402485127</v>
      </c>
      <c r="M2976" s="9">
        <f t="shared" ca="1" si="1472"/>
        <v>737.01754033819145</v>
      </c>
      <c r="N2976" s="9">
        <f t="shared" ca="1" si="1472"/>
        <v>3814.5050781719824</v>
      </c>
      <c r="O2976" s="9">
        <f t="shared" ca="1" si="1473"/>
        <v>29554.733768578128</v>
      </c>
      <c r="P2976" s="9">
        <f t="shared" ca="1" si="1494"/>
        <v>31106.116776606552</v>
      </c>
      <c r="Q2976" s="9">
        <f t="shared" ca="1" si="1488"/>
        <v>182.18032945040932</v>
      </c>
      <c r="R2976" s="9">
        <f t="shared" si="1474"/>
        <v>8</v>
      </c>
      <c r="S2976" s="23">
        <f t="shared" ca="1" si="1475"/>
        <v>57.663214919091743</v>
      </c>
      <c r="T2976" s="9">
        <f t="shared" ca="1" si="1489"/>
        <v>39</v>
      </c>
      <c r="U2976" s="9">
        <f t="shared" ca="1" si="1490"/>
        <v>47.573708730284125</v>
      </c>
      <c r="V2976" s="23">
        <f t="shared" ca="1" si="1476"/>
        <v>0</v>
      </c>
      <c r="W2976" s="23">
        <f t="shared" ca="1" si="1491"/>
        <v>0</v>
      </c>
      <c r="X2976" s="23" t="e">
        <f ca="1">V2976/(S2976-#REF!)</f>
        <v>#REF!</v>
      </c>
      <c r="Y2976" s="9">
        <f t="shared" ca="1" si="1477"/>
        <v>1800</v>
      </c>
      <c r="Z2976" s="9">
        <f t="shared" ca="1" si="1478"/>
        <v>3000</v>
      </c>
      <c r="AA2976" s="24">
        <f t="shared" ca="1" si="1479"/>
        <v>0</v>
      </c>
      <c r="AB2976" s="9">
        <f t="shared" ca="1" si="1480"/>
        <v>4445.7927296419684</v>
      </c>
      <c r="AC2976" s="9">
        <f t="shared" ca="1" si="1481"/>
        <v>2354.3272552859785</v>
      </c>
      <c r="AD2976" s="9">
        <f t="shared" ca="1" si="1482"/>
        <v>25.967474976458082</v>
      </c>
      <c r="AE2976">
        <f t="shared" ca="1" si="1483"/>
        <v>1</v>
      </c>
      <c r="AF2976">
        <f t="shared" ca="1" si="1483"/>
        <v>0</v>
      </c>
      <c r="AG2976">
        <f t="shared" ca="1" si="1483"/>
        <v>0</v>
      </c>
      <c r="AH2976">
        <f t="shared" ca="1" si="1483"/>
        <v>1</v>
      </c>
      <c r="AI2976">
        <f t="shared" ca="1" si="1483"/>
        <v>0</v>
      </c>
      <c r="AJ2976">
        <f t="shared" ca="1" si="1483"/>
        <v>0</v>
      </c>
      <c r="AK2976">
        <f t="shared" ca="1" si="1483"/>
        <v>0</v>
      </c>
      <c r="AL2976">
        <f t="shared" ca="1" si="1484"/>
        <v>5.9773339091872435E-2</v>
      </c>
      <c r="AM2976">
        <f t="shared" ca="1" si="1485"/>
        <v>0.51934949952916165</v>
      </c>
    </row>
    <row r="2977" spans="1:39">
      <c r="A2977" s="10">
        <f t="shared" ca="1" si="1486"/>
        <v>41460.068506945492</v>
      </c>
      <c r="B2977" s="22">
        <f t="shared" ca="1" si="1487"/>
        <v>41460.068506945492</v>
      </c>
      <c r="C2977" s="22">
        <f t="shared" ca="1" si="1464"/>
        <v>41460.255671297346</v>
      </c>
      <c r="D2977">
        <f t="shared" si="1492"/>
        <v>276</v>
      </c>
      <c r="E2977" s="23">
        <f t="shared" si="1465"/>
        <v>59</v>
      </c>
      <c r="F2977" s="23">
        <f t="shared" si="1466"/>
        <v>4</v>
      </c>
      <c r="G2977">
        <f t="shared" ca="1" si="1493"/>
        <v>7</v>
      </c>
      <c r="H2977" s="9">
        <f t="shared" ca="1" si="1467"/>
        <v>816.53040658539328</v>
      </c>
      <c r="I2977" s="9">
        <f t="shared" ca="1" si="1468"/>
        <v>79.512866247201799</v>
      </c>
      <c r="J2977" s="9">
        <f t="shared" ca="1" si="1469"/>
        <v>31883.713797759206</v>
      </c>
      <c r="K2977" s="9">
        <f t="shared" ca="1" si="1470"/>
        <v>45503.078851749327</v>
      </c>
      <c r="L2977" s="9">
        <f t="shared" ca="1" si="1471"/>
        <v>34375.914402485127</v>
      </c>
      <c r="M2977" s="9">
        <f t="shared" ca="1" si="1472"/>
        <v>816.53040658539328</v>
      </c>
      <c r="N2977" s="9">
        <f t="shared" ca="1" si="1472"/>
        <v>3894.017944419184</v>
      </c>
      <c r="O2977" s="9">
        <f t="shared" ca="1" si="1473"/>
        <v>29634.246634825329</v>
      </c>
      <c r="P2977" s="9">
        <f t="shared" ca="1" si="1494"/>
        <v>31106.116776606552</v>
      </c>
      <c r="Q2977" s="9">
        <f t="shared" ca="1" si="1488"/>
        <v>182.25984231665652</v>
      </c>
      <c r="R2977" s="9">
        <f t="shared" si="1474"/>
        <v>8</v>
      </c>
      <c r="S2977" s="23">
        <f t="shared" ca="1" si="1475"/>
        <v>4.4919864807932619</v>
      </c>
      <c r="T2977" s="9">
        <f t="shared" ca="1" si="1489"/>
        <v>29</v>
      </c>
      <c r="U2977" s="9">
        <f t="shared" ca="1" si="1490"/>
        <v>31.151330855742344</v>
      </c>
      <c r="V2977" s="23">
        <f t="shared" ca="1" si="1476"/>
        <v>79.512866247201799</v>
      </c>
      <c r="W2977" s="23">
        <f t="shared" ca="1" si="1491"/>
        <v>0</v>
      </c>
      <c r="X2977" s="23" t="e">
        <f ca="1">V2977/(S2977-#REF!)</f>
        <v>#REF!</v>
      </c>
      <c r="Y2977" s="9">
        <f t="shared" ca="1" si="1477"/>
        <v>0</v>
      </c>
      <c r="Z2977" s="9">
        <f t="shared" ca="1" si="1478"/>
        <v>0</v>
      </c>
      <c r="AA2977" s="24">
        <f t="shared" ca="1" si="1479"/>
        <v>528.52091394104491</v>
      </c>
      <c r="AB2977" s="9">
        <f t="shared" ca="1" si="1480"/>
        <v>309.07115714234698</v>
      </c>
      <c r="AC2977" s="9">
        <f t="shared" ca="1" si="1481"/>
        <v>163.67264362808095</v>
      </c>
      <c r="AD2977" s="9">
        <f t="shared" ca="1" si="1482"/>
        <v>25.967474976458082</v>
      </c>
      <c r="AE2977">
        <f t="shared" ca="1" si="1483"/>
        <v>1</v>
      </c>
      <c r="AF2977">
        <f t="shared" ca="1" si="1483"/>
        <v>1</v>
      </c>
      <c r="AG2977">
        <f t="shared" ca="1" si="1483"/>
        <v>0</v>
      </c>
      <c r="AH2977">
        <f t="shared" ca="1" si="1483"/>
        <v>0</v>
      </c>
      <c r="AI2977">
        <f t="shared" ca="1" si="1483"/>
        <v>0</v>
      </c>
      <c r="AJ2977">
        <f t="shared" ca="1" si="1483"/>
        <v>0</v>
      </c>
      <c r="AK2977">
        <f t="shared" ca="1" si="1483"/>
        <v>0</v>
      </c>
      <c r="AL2977">
        <f t="shared" ca="1" si="1484"/>
        <v>5.9773339091872435E-2</v>
      </c>
      <c r="AM2977">
        <f t="shared" ca="1" si="1485"/>
        <v>0.51934949952916165</v>
      </c>
    </row>
    <row r="2978" spans="1:39">
      <c r="A2978" s="10">
        <f t="shared" ca="1" si="1486"/>
        <v>41460.269560186236</v>
      </c>
      <c r="B2978" s="22">
        <f t="shared" ca="1" si="1487"/>
        <v>41460.269560186236</v>
      </c>
      <c r="C2978" s="22">
        <f t="shared" ca="1" si="1464"/>
        <v>41460.452800926978</v>
      </c>
      <c r="D2978">
        <f t="shared" si="1492"/>
        <v>276</v>
      </c>
      <c r="E2978" s="23">
        <f t="shared" si="1465"/>
        <v>59</v>
      </c>
      <c r="F2978" s="23">
        <f t="shared" si="1466"/>
        <v>4</v>
      </c>
      <c r="G2978">
        <f t="shared" ca="1" si="1493"/>
        <v>6</v>
      </c>
      <c r="H2978" s="9">
        <f t="shared" ca="1" si="1467"/>
        <v>888.53040658539328</v>
      </c>
      <c r="I2978" s="9">
        <f t="shared" ca="1" si="1468"/>
        <v>151.5128662472018</v>
      </c>
      <c r="J2978" s="9">
        <f t="shared" ca="1" si="1469"/>
        <v>31955.713797759206</v>
      </c>
      <c r="K2978" s="9">
        <f t="shared" ca="1" si="1470"/>
        <v>45503.078851749327</v>
      </c>
      <c r="L2978" s="9">
        <f t="shared" ca="1" si="1471"/>
        <v>34375.914402485127</v>
      </c>
      <c r="M2978" s="9">
        <f t="shared" ca="1" si="1472"/>
        <v>888.53040658539328</v>
      </c>
      <c r="N2978" s="9">
        <f t="shared" ca="1" si="1472"/>
        <v>3966.017944419184</v>
      </c>
      <c r="O2978" s="9">
        <f t="shared" ca="1" si="1473"/>
        <v>29706.246634825329</v>
      </c>
      <c r="P2978" s="9">
        <f t="shared" ca="1" si="1494"/>
        <v>31106.116776606552</v>
      </c>
      <c r="Q2978" s="9">
        <f t="shared" ca="1" si="1488"/>
        <v>182.33184231665652</v>
      </c>
      <c r="R2978" s="9">
        <f t="shared" si="1474"/>
        <v>8</v>
      </c>
      <c r="S2978" s="23">
        <f t="shared" ca="1" si="1475"/>
        <v>4.3979105863817596</v>
      </c>
      <c r="T2978" s="9">
        <f t="shared" ca="1" si="1489"/>
        <v>23</v>
      </c>
      <c r="U2978" s="9">
        <f t="shared" ca="1" si="1490"/>
        <v>52.478110974334413</v>
      </c>
      <c r="V2978" s="23">
        <f t="shared" ca="1" si="1476"/>
        <v>72</v>
      </c>
      <c r="W2978" s="23">
        <f t="shared" ca="1" si="1491"/>
        <v>1989.4675144865073</v>
      </c>
      <c r="X2978" s="23" t="e">
        <f ca="1">V2978/(S2978-#REF!)</f>
        <v>#REF!</v>
      </c>
      <c r="Y2978" s="9">
        <f t="shared" ca="1" si="1477"/>
        <v>0</v>
      </c>
      <c r="Z2978" s="9">
        <f t="shared" ca="1" si="1478"/>
        <v>0</v>
      </c>
      <c r="AA2978" s="24">
        <f t="shared" ca="1" si="1479"/>
        <v>516.65671809596961</v>
      </c>
      <c r="AB2978" s="9">
        <f t="shared" ca="1" si="1480"/>
        <v>301.75205255713212</v>
      </c>
      <c r="AC2978" s="9">
        <f t="shared" ca="1" si="1481"/>
        <v>159.79671677832704</v>
      </c>
      <c r="AD2978" s="9">
        <f t="shared" ca="1" si="1482"/>
        <v>25.967474976458082</v>
      </c>
      <c r="AE2978">
        <f t="shared" ca="1" si="1483"/>
        <v>1</v>
      </c>
      <c r="AF2978">
        <f t="shared" ca="1" si="1483"/>
        <v>1</v>
      </c>
      <c r="AG2978">
        <f t="shared" ca="1" si="1483"/>
        <v>1</v>
      </c>
      <c r="AH2978">
        <f t="shared" ca="1" si="1483"/>
        <v>0</v>
      </c>
      <c r="AI2978">
        <f t="shared" ca="1" si="1483"/>
        <v>0</v>
      </c>
      <c r="AJ2978">
        <f t="shared" ca="1" si="1483"/>
        <v>0</v>
      </c>
      <c r="AK2978">
        <f t="shared" ca="1" si="1483"/>
        <v>0</v>
      </c>
      <c r="AL2978">
        <f t="shared" ca="1" si="1484"/>
        <v>5.9773339091872435E-2</v>
      </c>
      <c r="AM2978">
        <f t="shared" ca="1" si="1485"/>
        <v>0.51934949952916165</v>
      </c>
    </row>
    <row r="2979" spans="1:39">
      <c r="A2979" s="10">
        <f t="shared" ca="1" si="1486"/>
        <v>41460.465995371422</v>
      </c>
      <c r="B2979" s="22">
        <f t="shared" ca="1" si="1487"/>
        <v>41460.465995371422</v>
      </c>
      <c r="C2979" s="22">
        <f t="shared" ca="1" si="1464"/>
        <v>41460.618483797349</v>
      </c>
      <c r="D2979">
        <f t="shared" si="1492"/>
        <v>276</v>
      </c>
      <c r="E2979" s="23">
        <f t="shared" si="1465"/>
        <v>59</v>
      </c>
      <c r="F2979" s="23">
        <f t="shared" si="1466"/>
        <v>4</v>
      </c>
      <c r="G2979">
        <f t="shared" ca="1" si="1493"/>
        <v>6</v>
      </c>
      <c r="H2979" s="9">
        <f t="shared" ca="1" si="1467"/>
        <v>966.75403709601903</v>
      </c>
      <c r="I2979" s="9">
        <f t="shared" ca="1" si="1468"/>
        <v>229.73649675782752</v>
      </c>
      <c r="J2979" s="9">
        <f t="shared" ca="1" si="1469"/>
        <v>32033.937428269834</v>
      </c>
      <c r="K2979" s="9">
        <f t="shared" ca="1" si="1470"/>
        <v>45503.078851749327</v>
      </c>
      <c r="L2979" s="9">
        <f t="shared" ca="1" si="1471"/>
        <v>34375.914402485127</v>
      </c>
      <c r="M2979" s="9">
        <f t="shared" ca="1" si="1472"/>
        <v>966.75403709601903</v>
      </c>
      <c r="N2979" s="9">
        <f t="shared" ca="1" si="1472"/>
        <v>4044.2415749298098</v>
      </c>
      <c r="O2979" s="9">
        <f t="shared" ca="1" si="1473"/>
        <v>29784.470265335956</v>
      </c>
      <c r="P2979" s="9">
        <f t="shared" ca="1" si="1494"/>
        <v>31106.116776606552</v>
      </c>
      <c r="Q2979" s="9">
        <f t="shared" ca="1" si="1488"/>
        <v>182.41006594716714</v>
      </c>
      <c r="R2979" s="9">
        <f t="shared" si="1474"/>
        <v>8</v>
      </c>
      <c r="S2979" s="23">
        <f t="shared" ca="1" si="1475"/>
        <v>3.6597733390918723</v>
      </c>
      <c r="T2979" s="9">
        <f t="shared" ca="1" si="1489"/>
        <v>39</v>
      </c>
      <c r="U2979" s="9">
        <f t="shared" ca="1" si="1490"/>
        <v>35.184020730739576</v>
      </c>
      <c r="V2979" s="23">
        <f t="shared" ca="1" si="1476"/>
        <v>78.223630510625711</v>
      </c>
      <c r="W2979" s="23">
        <f t="shared" ca="1" si="1491"/>
        <v>2053.3093743388563</v>
      </c>
      <c r="X2979" s="23" t="e">
        <f ca="1">V2979/(S2979-#REF!)</f>
        <v>#REF!</v>
      </c>
      <c r="Y2979" s="9">
        <f t="shared" ca="1" si="1477"/>
        <v>0</v>
      </c>
      <c r="Z2979" s="9">
        <f t="shared" ca="1" si="1478"/>
        <v>0</v>
      </c>
      <c r="AA2979" s="24">
        <f t="shared" ca="1" si="1479"/>
        <v>423.56799523901964</v>
      </c>
      <c r="AB2979" s="9">
        <f t="shared" ca="1" si="1480"/>
        <v>244.32497471797888</v>
      </c>
      <c r="AC2979" s="9">
        <f t="shared" ca="1" si="1481"/>
        <v>129.38546218998368</v>
      </c>
      <c r="AD2979" s="9">
        <f t="shared" ca="1" si="1482"/>
        <v>25.967474976458082</v>
      </c>
      <c r="AE2979">
        <f t="shared" ca="1" si="1483"/>
        <v>1</v>
      </c>
      <c r="AF2979">
        <f t="shared" ca="1" si="1483"/>
        <v>0</v>
      </c>
      <c r="AG2979">
        <f t="shared" ca="1" si="1483"/>
        <v>0</v>
      </c>
      <c r="AH2979">
        <f t="shared" ca="1" si="1483"/>
        <v>0</v>
      </c>
      <c r="AI2979">
        <f t="shared" ca="1" si="1483"/>
        <v>0</v>
      </c>
      <c r="AJ2979">
        <f t="shared" ca="1" si="1483"/>
        <v>0</v>
      </c>
      <c r="AK2979">
        <f t="shared" ca="1" si="1483"/>
        <v>0</v>
      </c>
      <c r="AL2979">
        <f t="shared" ca="1" si="1484"/>
        <v>5.9773339091872435E-2</v>
      </c>
      <c r="AM2979">
        <f t="shared" ca="1" si="1485"/>
        <v>0.51934949952916165</v>
      </c>
    </row>
    <row r="2980" spans="1:39">
      <c r="A2980" s="10">
        <f t="shared" ca="1" si="1486"/>
        <v>41460.64417824179</v>
      </c>
      <c r="B2980" s="22">
        <f t="shared" ca="1" si="1487"/>
        <v>41460.64417824179</v>
      </c>
      <c r="C2980" s="22">
        <f t="shared" ca="1" si="1464"/>
        <v>41460.811817130678</v>
      </c>
      <c r="D2980">
        <f t="shared" si="1492"/>
        <v>276</v>
      </c>
      <c r="E2980" s="23">
        <f t="shared" si="1465"/>
        <v>59</v>
      </c>
      <c r="F2980" s="23">
        <f t="shared" si="1466"/>
        <v>4</v>
      </c>
      <c r="G2980">
        <f t="shared" ca="1" si="1493"/>
        <v>6</v>
      </c>
      <c r="H2980" s="9">
        <f t="shared" ca="1" si="1467"/>
        <v>1052.1804064454473</v>
      </c>
      <c r="I2980" s="9">
        <f t="shared" ca="1" si="1468"/>
        <v>315.16286610725564</v>
      </c>
      <c r="J2980" s="9">
        <f t="shared" ca="1" si="1469"/>
        <v>32119.363797619262</v>
      </c>
      <c r="K2980" s="9">
        <f t="shared" ca="1" si="1470"/>
        <v>45503.078851749327</v>
      </c>
      <c r="L2980" s="9">
        <f t="shared" ca="1" si="1471"/>
        <v>34375.914402485127</v>
      </c>
      <c r="M2980" s="9">
        <f t="shared" ca="1" si="1472"/>
        <v>1052.1804064454473</v>
      </c>
      <c r="N2980" s="9">
        <f t="shared" ca="1" si="1472"/>
        <v>4129.6679442792383</v>
      </c>
      <c r="O2980" s="9">
        <f t="shared" ca="1" si="1473"/>
        <v>29869.896634685385</v>
      </c>
      <c r="P2980" s="9">
        <f t="shared" ca="1" si="1494"/>
        <v>31106.116776606552</v>
      </c>
      <c r="Q2980" s="9">
        <f t="shared" ca="1" si="1488"/>
        <v>182.49549231651656</v>
      </c>
      <c r="R2980" s="9">
        <f t="shared" si="1474"/>
        <v>8</v>
      </c>
      <c r="S2980" s="23">
        <f t="shared" ca="1" si="1475"/>
        <v>4.0234993712280183</v>
      </c>
      <c r="T2980" s="9">
        <f t="shared" ca="1" si="1489"/>
        <v>1</v>
      </c>
      <c r="U2980" s="9">
        <f t="shared" ca="1" si="1490"/>
        <v>24.597736420866568</v>
      </c>
      <c r="V2980" s="23">
        <f t="shared" ca="1" si="1476"/>
        <v>85.426369349428128</v>
      </c>
      <c r="W2980" s="23">
        <f t="shared" ca="1" si="1491"/>
        <v>2160.4282367614874</v>
      </c>
      <c r="X2980" s="23" t="e">
        <f ca="1">V2980/(S2980-#REF!)</f>
        <v>#REF!</v>
      </c>
      <c r="Y2980" s="9">
        <f t="shared" ca="1" si="1477"/>
        <v>0</v>
      </c>
      <c r="Z2980" s="9">
        <f t="shared" ca="1" si="1478"/>
        <v>0</v>
      </c>
      <c r="AA2980" s="24">
        <f t="shared" ca="1" si="1479"/>
        <v>469.43858627841541</v>
      </c>
      <c r="AB2980" s="9">
        <f t="shared" ca="1" si="1480"/>
        <v>272.62286001817102</v>
      </c>
      <c r="AC2980" s="9">
        <f t="shared" ca="1" si="1481"/>
        <v>144.37097471399289</v>
      </c>
      <c r="AD2980" s="9">
        <f t="shared" ca="1" si="1482"/>
        <v>25.967474976458082</v>
      </c>
      <c r="AE2980">
        <f t="shared" ca="1" si="1483"/>
        <v>1</v>
      </c>
      <c r="AF2980">
        <f t="shared" ca="1" si="1483"/>
        <v>0</v>
      </c>
      <c r="AG2980">
        <f t="shared" ca="1" si="1483"/>
        <v>0</v>
      </c>
      <c r="AH2980">
        <f t="shared" ca="1" si="1483"/>
        <v>1</v>
      </c>
      <c r="AI2980">
        <f t="shared" ca="1" si="1483"/>
        <v>0</v>
      </c>
      <c r="AJ2980">
        <f t="shared" ca="1" si="1483"/>
        <v>0</v>
      </c>
      <c r="AK2980">
        <f t="shared" ca="1" si="1483"/>
        <v>0</v>
      </c>
      <c r="AL2980">
        <f t="shared" ca="1" si="1484"/>
        <v>5.9773339091872435E-2</v>
      </c>
      <c r="AM2980">
        <f t="shared" ca="1" si="1485"/>
        <v>0.51934949952916165</v>
      </c>
    </row>
    <row r="2981" spans="1:39">
      <c r="A2981" s="10">
        <f t="shared" ca="1" si="1486"/>
        <v>41460.829178241787</v>
      </c>
      <c r="B2981" s="22">
        <f t="shared" ca="1" si="1487"/>
        <v>41460.829178241787</v>
      </c>
      <c r="C2981" s="22">
        <f t="shared" ca="1" si="1464"/>
        <v>41460.988414352898</v>
      </c>
      <c r="D2981">
        <f t="shared" si="1492"/>
        <v>276</v>
      </c>
      <c r="E2981" s="23">
        <f t="shared" si="1465"/>
        <v>59</v>
      </c>
      <c r="F2981" s="23">
        <f t="shared" si="1466"/>
        <v>4</v>
      </c>
      <c r="G2981">
        <f t="shared" ca="1" si="1493"/>
        <v>7</v>
      </c>
      <c r="H2981" s="9">
        <f t="shared" ca="1" si="1467"/>
        <v>0</v>
      </c>
      <c r="I2981" s="9">
        <f t="shared" ca="1" si="1468"/>
        <v>394.19229282160683</v>
      </c>
      <c r="J2981" s="9">
        <f t="shared" ca="1" si="1469"/>
        <v>32198.393224333613</v>
      </c>
      <c r="K2981" s="9">
        <f t="shared" ca="1" si="1470"/>
        <v>45503.078851749327</v>
      </c>
      <c r="L2981" s="9">
        <f t="shared" ca="1" si="1471"/>
        <v>34375.914402485127</v>
      </c>
      <c r="M2981" s="9">
        <f t="shared" ca="1" si="1472"/>
        <v>1131.2098331597983</v>
      </c>
      <c r="N2981" s="9">
        <f t="shared" ca="1" si="1472"/>
        <v>4208.6973709935892</v>
      </c>
      <c r="O2981" s="9">
        <f t="shared" ca="1" si="1473"/>
        <v>29948.926061399736</v>
      </c>
      <c r="P2981" s="9">
        <f t="shared" ca="1" si="1494"/>
        <v>31106.116776606552</v>
      </c>
      <c r="Q2981" s="9">
        <f t="shared" ca="1" si="1488"/>
        <v>182.57452174323092</v>
      </c>
      <c r="R2981" s="9">
        <f t="shared" si="1474"/>
        <v>8</v>
      </c>
      <c r="S2981" s="23">
        <f t="shared" ca="1" si="1475"/>
        <v>3.8219324937701087</v>
      </c>
      <c r="T2981" s="9">
        <f t="shared" ca="1" si="1489"/>
        <v>49</v>
      </c>
      <c r="U2981" s="9">
        <f t="shared" ca="1" si="1490"/>
        <v>18.956977572392134</v>
      </c>
      <c r="V2981" s="23">
        <f t="shared" ca="1" si="1476"/>
        <v>79.029426714351175</v>
      </c>
      <c r="W2981" s="23">
        <f t="shared" ca="1" si="1491"/>
        <v>0</v>
      </c>
      <c r="X2981" s="23" t="e">
        <f ca="1">V2981/(S2981-#REF!)</f>
        <v>#REF!</v>
      </c>
      <c r="Y2981" s="9">
        <f t="shared" ca="1" si="1477"/>
        <v>0</v>
      </c>
      <c r="Z2981" s="9">
        <f t="shared" ca="1" si="1478"/>
        <v>0</v>
      </c>
      <c r="AA2981" s="24">
        <f t="shared" ca="1" si="1479"/>
        <v>444.01837714832237</v>
      </c>
      <c r="AB2981" s="9">
        <f t="shared" ca="1" si="1480"/>
        <v>256.94095695194568</v>
      </c>
      <c r="AC2981" s="9">
        <f t="shared" ca="1" si="1481"/>
        <v>136.06641936272703</v>
      </c>
      <c r="AD2981" s="9">
        <f t="shared" ca="1" si="1482"/>
        <v>25.967474976458082</v>
      </c>
      <c r="AE2981">
        <f t="shared" ca="1" si="1483"/>
        <v>0</v>
      </c>
      <c r="AF2981">
        <f t="shared" ca="1" si="1483"/>
        <v>1</v>
      </c>
      <c r="AG2981">
        <f t="shared" ca="1" si="1483"/>
        <v>0</v>
      </c>
      <c r="AH2981">
        <f t="shared" ca="1" si="1483"/>
        <v>0</v>
      </c>
      <c r="AI2981">
        <f t="shared" ca="1" si="1483"/>
        <v>0</v>
      </c>
      <c r="AJ2981">
        <f t="shared" ca="1" si="1483"/>
        <v>0</v>
      </c>
      <c r="AK2981">
        <f t="shared" ca="1" si="1483"/>
        <v>0</v>
      </c>
      <c r="AL2981">
        <f t="shared" ca="1" si="1484"/>
        <v>5.9773339091872435E-2</v>
      </c>
      <c r="AM2981">
        <f t="shared" ca="1" si="1485"/>
        <v>0.51934949952916165</v>
      </c>
    </row>
    <row r="2982" spans="1:39">
      <c r="A2982" s="10">
        <f t="shared" ca="1" si="1486"/>
        <v>41461.000914352895</v>
      </c>
      <c r="B2982" s="22">
        <f t="shared" ca="1" si="1487"/>
        <v>41461.000914352895</v>
      </c>
      <c r="C2982" s="22">
        <f t="shared" ca="1" si="1464"/>
        <v>41461.903402778822</v>
      </c>
      <c r="D2982">
        <f t="shared" si="1492"/>
        <v>276</v>
      </c>
      <c r="E2982" s="23">
        <f t="shared" si="1465"/>
        <v>59</v>
      </c>
      <c r="F2982" s="23">
        <f t="shared" si="1466"/>
        <v>4</v>
      </c>
      <c r="G2982">
        <f t="shared" ca="1" si="1493"/>
        <v>1</v>
      </c>
      <c r="H2982" s="9">
        <f t="shared" ca="1" si="1467"/>
        <v>0</v>
      </c>
      <c r="I2982" s="9">
        <f t="shared" ca="1" si="1468"/>
        <v>394.19229282160683</v>
      </c>
      <c r="J2982" s="9">
        <f t="shared" ca="1" si="1469"/>
        <v>32198.393224333613</v>
      </c>
      <c r="K2982" s="9">
        <f t="shared" ca="1" si="1470"/>
        <v>45503.078851749327</v>
      </c>
      <c r="L2982" s="9">
        <f t="shared" ca="1" si="1471"/>
        <v>34375.914402485127</v>
      </c>
      <c r="M2982" s="9">
        <f t="shared" ca="1" si="1472"/>
        <v>1131.2098331597983</v>
      </c>
      <c r="N2982" s="9">
        <f t="shared" ca="1" si="1472"/>
        <v>4208.6973709935892</v>
      </c>
      <c r="O2982" s="9">
        <f t="shared" ca="1" si="1473"/>
        <v>29948.926061399736</v>
      </c>
      <c r="P2982" s="9">
        <f t="shared" ca="1" si="1494"/>
        <v>31106.116776606552</v>
      </c>
      <c r="Q2982" s="9">
        <f t="shared" ca="1" si="1488"/>
        <v>182.57452174323092</v>
      </c>
      <c r="R2982" s="9">
        <f t="shared" si="1474"/>
        <v>8</v>
      </c>
      <c r="S2982" s="23">
        <f t="shared" ca="1" si="1475"/>
        <v>21.659773339091874</v>
      </c>
      <c r="T2982" s="9">
        <f t="shared" ca="1" si="1489"/>
        <v>39</v>
      </c>
      <c r="U2982" s="9">
        <f t="shared" ca="1" si="1490"/>
        <v>35.184020730739576</v>
      </c>
      <c r="V2982" s="23">
        <f t="shared" ca="1" si="1476"/>
        <v>0</v>
      </c>
      <c r="W2982" s="23">
        <f t="shared" ca="1" si="1491"/>
        <v>0</v>
      </c>
      <c r="X2982" s="23" t="e">
        <f ca="1">V2982/(S2982-#REF!)</f>
        <v>#REF!</v>
      </c>
      <c r="Y2982" s="9">
        <f t="shared" ca="1" si="1477"/>
        <v>600</v>
      </c>
      <c r="Z2982" s="9">
        <f t="shared" ca="1" si="1478"/>
        <v>1200</v>
      </c>
      <c r="AA2982" s="24">
        <f t="shared" ca="1" si="1479"/>
        <v>0</v>
      </c>
      <c r="AB2982" s="9">
        <f t="shared" ca="1" si="1480"/>
        <v>1644.724974717979</v>
      </c>
      <c r="AC2982" s="9">
        <f t="shared" ca="1" si="1481"/>
        <v>870.98546218998376</v>
      </c>
      <c r="AD2982" s="9">
        <f t="shared" ca="1" si="1482"/>
        <v>25.967474976458082</v>
      </c>
      <c r="AE2982">
        <f t="shared" ca="1" si="1483"/>
        <v>1</v>
      </c>
      <c r="AF2982">
        <f t="shared" ca="1" si="1483"/>
        <v>1</v>
      </c>
      <c r="AG2982">
        <f t="shared" ca="1" si="1483"/>
        <v>0</v>
      </c>
      <c r="AH2982">
        <f t="shared" ca="1" si="1483"/>
        <v>0</v>
      </c>
      <c r="AI2982">
        <f t="shared" ca="1" si="1483"/>
        <v>0</v>
      </c>
      <c r="AJ2982">
        <f t="shared" ca="1" si="1483"/>
        <v>0</v>
      </c>
      <c r="AK2982">
        <f t="shared" ca="1" si="1483"/>
        <v>0</v>
      </c>
      <c r="AL2982">
        <f t="shared" ca="1" si="1484"/>
        <v>5.9773339091872435E-2</v>
      </c>
      <c r="AM2982">
        <f t="shared" ca="1" si="1485"/>
        <v>0.51934949952916165</v>
      </c>
    </row>
    <row r="2983" spans="1:39">
      <c r="A2983" s="10">
        <f t="shared" ca="1" si="1486"/>
        <v>41461.929097223263</v>
      </c>
      <c r="B2983" s="22">
        <f t="shared" ca="1" si="1487"/>
        <v>41461.929097223263</v>
      </c>
      <c r="C2983" s="22">
        <f t="shared" ca="1" si="1464"/>
        <v>41462.114282408445</v>
      </c>
      <c r="D2983">
        <f t="shared" si="1492"/>
        <v>276</v>
      </c>
      <c r="E2983" s="23">
        <f t="shared" si="1465"/>
        <v>59</v>
      </c>
      <c r="F2983" s="23">
        <f t="shared" si="1466"/>
        <v>4</v>
      </c>
      <c r="G2983">
        <f t="shared" ca="1" si="1493"/>
        <v>7</v>
      </c>
      <c r="H2983" s="9">
        <f t="shared" ca="1" si="1467"/>
        <v>92.606663645013953</v>
      </c>
      <c r="I2983" s="9">
        <f t="shared" ca="1" si="1468"/>
        <v>486.79895646662078</v>
      </c>
      <c r="J2983" s="9">
        <f t="shared" ca="1" si="1469"/>
        <v>32290.999887978625</v>
      </c>
      <c r="K2983" s="9">
        <f t="shared" ca="1" si="1470"/>
        <v>45503.078851749327</v>
      </c>
      <c r="L2983" s="9">
        <f t="shared" ca="1" si="1471"/>
        <v>34375.914402485127</v>
      </c>
      <c r="M2983" s="9">
        <f t="shared" ca="1" si="1472"/>
        <v>1223.8164968048122</v>
      </c>
      <c r="N2983" s="9">
        <f t="shared" ca="1" si="1472"/>
        <v>4301.3040346386033</v>
      </c>
      <c r="O2983" s="9">
        <f t="shared" ca="1" si="1473"/>
        <v>30041.532725044748</v>
      </c>
      <c r="P2983" s="9">
        <f t="shared" ca="1" si="1494"/>
        <v>31106.116776606552</v>
      </c>
      <c r="Q2983" s="9">
        <f t="shared" ca="1" si="1488"/>
        <v>182.66712840687592</v>
      </c>
      <c r="R2983" s="9">
        <f t="shared" si="1474"/>
        <v>8</v>
      </c>
      <c r="S2983" s="23">
        <f t="shared" ca="1" si="1475"/>
        <v>4.4444929888928666</v>
      </c>
      <c r="T2983" s="9">
        <f t="shared" ca="1" si="1489"/>
        <v>26</v>
      </c>
      <c r="U2983" s="9">
        <f t="shared" ca="1" si="1490"/>
        <v>40.174760014318963</v>
      </c>
      <c r="V2983" s="23">
        <f t="shared" ca="1" si="1476"/>
        <v>92.606663645013953</v>
      </c>
      <c r="W2983" s="23">
        <f t="shared" ca="1" si="1491"/>
        <v>0</v>
      </c>
      <c r="X2983" s="23" t="e">
        <f ca="1">V2983/(S2983-#REF!)</f>
        <v>#REF!</v>
      </c>
      <c r="Y2983" s="9">
        <f t="shared" ca="1" si="1477"/>
        <v>0</v>
      </c>
      <c r="Z2983" s="9">
        <f t="shared" ca="1" si="1478"/>
        <v>0</v>
      </c>
      <c r="AA2983" s="24">
        <f t="shared" ca="1" si="1479"/>
        <v>522.53136589797157</v>
      </c>
      <c r="AB2983" s="9">
        <f t="shared" ca="1" si="1480"/>
        <v>305.37616347249622</v>
      </c>
      <c r="AC2983" s="9">
        <f t="shared" ca="1" si="1481"/>
        <v>161.71591176178467</v>
      </c>
      <c r="AD2983" s="9">
        <f t="shared" ca="1" si="1482"/>
        <v>25.967474976458082</v>
      </c>
      <c r="AE2983">
        <f t="shared" ca="1" si="1483"/>
        <v>0</v>
      </c>
      <c r="AF2983">
        <f t="shared" ca="1" si="1483"/>
        <v>1</v>
      </c>
      <c r="AG2983">
        <f t="shared" ca="1" si="1483"/>
        <v>0</v>
      </c>
      <c r="AH2983">
        <f t="shared" ca="1" si="1483"/>
        <v>0</v>
      </c>
      <c r="AI2983">
        <f t="shared" ca="1" si="1483"/>
        <v>0</v>
      </c>
      <c r="AJ2983">
        <f t="shared" ca="1" si="1483"/>
        <v>0</v>
      </c>
      <c r="AK2983">
        <f t="shared" ca="1" si="1483"/>
        <v>0</v>
      </c>
      <c r="AL2983">
        <f t="shared" ca="1" si="1484"/>
        <v>5.9773339091872435E-2</v>
      </c>
      <c r="AM2983">
        <f t="shared" ca="1" si="1485"/>
        <v>0.51934949952916165</v>
      </c>
    </row>
    <row r="2984" spans="1:39">
      <c r="A2984" s="10">
        <f t="shared" ca="1" si="1486"/>
        <v>41462.121226852891</v>
      </c>
      <c r="B2984" s="22">
        <f t="shared" ca="1" si="1487"/>
        <v>41462.121226852891</v>
      </c>
      <c r="C2984" s="22">
        <f t="shared" ca="1" si="1464"/>
        <v>41462.273715278818</v>
      </c>
      <c r="D2984">
        <f t="shared" si="1492"/>
        <v>276</v>
      </c>
      <c r="E2984" s="23">
        <f t="shared" si="1465"/>
        <v>59</v>
      </c>
      <c r="F2984" s="23">
        <f t="shared" si="1466"/>
        <v>4</v>
      </c>
      <c r="G2984">
        <f t="shared" ca="1" si="1493"/>
        <v>7</v>
      </c>
      <c r="H2984" s="9">
        <f t="shared" ca="1" si="1467"/>
        <v>187.80075875690494</v>
      </c>
      <c r="I2984" s="9">
        <f t="shared" ca="1" si="1468"/>
        <v>581.99305157851177</v>
      </c>
      <c r="J2984" s="9">
        <f t="shared" ca="1" si="1469"/>
        <v>32386.193983090518</v>
      </c>
      <c r="K2984" s="9">
        <f t="shared" ca="1" si="1470"/>
        <v>45503.078851749327</v>
      </c>
      <c r="L2984" s="9">
        <f t="shared" ca="1" si="1471"/>
        <v>34375.914402485127</v>
      </c>
      <c r="M2984" s="9">
        <f t="shared" ca="1" si="1472"/>
        <v>1319.0105919167033</v>
      </c>
      <c r="N2984" s="9">
        <f t="shared" ca="1" si="1472"/>
        <v>4396.4981297504946</v>
      </c>
      <c r="O2984" s="9">
        <f t="shared" ca="1" si="1473"/>
        <v>30136.72682015664</v>
      </c>
      <c r="P2984" s="9">
        <f t="shared" ca="1" si="1494"/>
        <v>31106.116776606552</v>
      </c>
      <c r="Q2984" s="9">
        <f t="shared" ca="1" si="1488"/>
        <v>182.7623225019878</v>
      </c>
      <c r="R2984" s="9">
        <f t="shared" si="1474"/>
        <v>8</v>
      </c>
      <c r="S2984" s="23">
        <f t="shared" ca="1" si="1475"/>
        <v>3.6597733390918723</v>
      </c>
      <c r="T2984" s="9">
        <f t="shared" ca="1" si="1489"/>
        <v>39</v>
      </c>
      <c r="U2984" s="9">
        <f t="shared" ca="1" si="1490"/>
        <v>35.184020730739576</v>
      </c>
      <c r="V2984" s="23">
        <f t="shared" ca="1" si="1476"/>
        <v>95.194095111891002</v>
      </c>
      <c r="W2984" s="23">
        <f t="shared" ca="1" si="1491"/>
        <v>0</v>
      </c>
      <c r="X2984" s="23" t="e">
        <f ca="1">V2984/(S2984-#REF!)</f>
        <v>#REF!</v>
      </c>
      <c r="Y2984" s="9">
        <f t="shared" ca="1" si="1477"/>
        <v>0</v>
      </c>
      <c r="Z2984" s="9">
        <f t="shared" ca="1" si="1478"/>
        <v>0</v>
      </c>
      <c r="AA2984" s="24">
        <f t="shared" ca="1" si="1479"/>
        <v>423.56799523901964</v>
      </c>
      <c r="AB2984" s="9">
        <f t="shared" ca="1" si="1480"/>
        <v>244.32497471797888</v>
      </c>
      <c r="AC2984" s="9">
        <f t="shared" ca="1" si="1481"/>
        <v>129.38546218998368</v>
      </c>
      <c r="AD2984" s="9">
        <f t="shared" ca="1" si="1482"/>
        <v>25.967474976458082</v>
      </c>
      <c r="AE2984">
        <f t="shared" ca="1" si="1483"/>
        <v>1</v>
      </c>
      <c r="AF2984">
        <f t="shared" ca="1" si="1483"/>
        <v>0</v>
      </c>
      <c r="AG2984">
        <f t="shared" ca="1" si="1483"/>
        <v>0</v>
      </c>
      <c r="AH2984">
        <f t="shared" ca="1" si="1483"/>
        <v>0</v>
      </c>
      <c r="AI2984">
        <f t="shared" ca="1" si="1483"/>
        <v>0</v>
      </c>
      <c r="AJ2984">
        <f t="shared" ca="1" si="1483"/>
        <v>0</v>
      </c>
      <c r="AK2984">
        <f t="shared" ca="1" si="1483"/>
        <v>0</v>
      </c>
      <c r="AL2984">
        <f t="shared" ca="1" si="1484"/>
        <v>5.9773339091872435E-2</v>
      </c>
      <c r="AM2984">
        <f t="shared" ca="1" si="1485"/>
        <v>0.51934949952916165</v>
      </c>
    </row>
    <row r="2985" spans="1:39">
      <c r="A2985" s="10">
        <f t="shared" ca="1" si="1486"/>
        <v>41462.295243056593</v>
      </c>
      <c r="B2985" s="22">
        <f t="shared" ca="1" si="1487"/>
        <v>41462.295243056593</v>
      </c>
      <c r="C2985" s="22">
        <f t="shared" ca="1" si="1464"/>
        <v>41462.524548612149</v>
      </c>
      <c r="D2985">
        <f t="shared" si="1492"/>
        <v>276</v>
      </c>
      <c r="E2985" s="23">
        <f t="shared" si="1465"/>
        <v>59</v>
      </c>
      <c r="F2985" s="23">
        <f t="shared" si="1466"/>
        <v>4</v>
      </c>
      <c r="G2985">
        <f t="shared" ca="1" si="1493"/>
        <v>6</v>
      </c>
      <c r="H2985" s="9">
        <f t="shared" ca="1" si="1467"/>
        <v>278.92373405718297</v>
      </c>
      <c r="I2985" s="9">
        <f t="shared" ca="1" si="1468"/>
        <v>673.11602687878985</v>
      </c>
      <c r="J2985" s="9">
        <f t="shared" ca="1" si="1469"/>
        <v>32477.316958390795</v>
      </c>
      <c r="K2985" s="9">
        <f t="shared" ca="1" si="1470"/>
        <v>45503.078851749327</v>
      </c>
      <c r="L2985" s="9">
        <f t="shared" ca="1" si="1471"/>
        <v>34375.914402485127</v>
      </c>
      <c r="M2985" s="9">
        <f t="shared" ca="1" si="1472"/>
        <v>1410.1335672169814</v>
      </c>
      <c r="N2985" s="9">
        <f t="shared" ca="1" si="1472"/>
        <v>4487.6211050507727</v>
      </c>
      <c r="O2985" s="9">
        <f t="shared" ca="1" si="1473"/>
        <v>30227.849795456917</v>
      </c>
      <c r="P2985" s="9">
        <f t="shared" ca="1" si="1494"/>
        <v>31106.116776606552</v>
      </c>
      <c r="Q2985" s="9">
        <f t="shared" ca="1" si="1488"/>
        <v>182.85344547728806</v>
      </c>
      <c r="R2985" s="9">
        <f t="shared" si="1474"/>
        <v>8</v>
      </c>
      <c r="S2985" s="23">
        <f t="shared" ca="1" si="1475"/>
        <v>5.5033917497086264</v>
      </c>
      <c r="T2985" s="9">
        <f t="shared" ca="1" si="1489"/>
        <v>30</v>
      </c>
      <c r="U2985" s="9">
        <f t="shared" ca="1" si="1490"/>
        <v>12.210298951056757</v>
      </c>
      <c r="V2985" s="23">
        <f t="shared" ca="1" si="1476"/>
        <v>91.122975300278028</v>
      </c>
      <c r="W2985" s="23">
        <f t="shared" ca="1" si="1491"/>
        <v>2011.4847744417166</v>
      </c>
      <c r="X2985" s="23" t="e">
        <f ca="1">V2985/(S2985-#REF!)</f>
        <v>#REF!</v>
      </c>
      <c r="Y2985" s="9">
        <f t="shared" ca="1" si="1477"/>
        <v>0</v>
      </c>
      <c r="Z2985" s="9">
        <f t="shared" ca="1" si="1478"/>
        <v>0</v>
      </c>
      <c r="AA2985" s="24">
        <f t="shared" ca="1" si="1479"/>
        <v>656.07229428365736</v>
      </c>
      <c r="AB2985" s="9">
        <f t="shared" ca="1" si="1480"/>
        <v>387.75848706396238</v>
      </c>
      <c r="AC2985" s="9">
        <f t="shared" ca="1" si="1481"/>
        <v>205.34254070739399</v>
      </c>
      <c r="AD2985" s="9">
        <f t="shared" ca="1" si="1482"/>
        <v>25.967474976458082</v>
      </c>
      <c r="AE2985">
        <f t="shared" ca="1" si="1483"/>
        <v>1</v>
      </c>
      <c r="AF2985">
        <f t="shared" ca="1" si="1483"/>
        <v>1</v>
      </c>
      <c r="AG2985">
        <f t="shared" ca="1" si="1483"/>
        <v>0</v>
      </c>
      <c r="AH2985">
        <f t="shared" ca="1" si="1483"/>
        <v>0</v>
      </c>
      <c r="AI2985">
        <f t="shared" ca="1" si="1483"/>
        <v>0</v>
      </c>
      <c r="AJ2985">
        <f t="shared" ca="1" si="1483"/>
        <v>0</v>
      </c>
      <c r="AK2985">
        <f t="shared" ca="1" si="1483"/>
        <v>0</v>
      </c>
      <c r="AL2985">
        <f t="shared" ca="1" si="1484"/>
        <v>5.9773339091872435E-2</v>
      </c>
      <c r="AM2985">
        <f t="shared" ca="1" si="1485"/>
        <v>0.51934949952916165</v>
      </c>
    </row>
    <row r="2986" spans="1:39">
      <c r="A2986" s="10">
        <f t="shared" ca="1" si="1486"/>
        <v>41462.539131945479</v>
      </c>
      <c r="B2986" s="22">
        <f t="shared" ca="1" si="1487"/>
        <v>41462.539131945479</v>
      </c>
      <c r="C2986" s="22">
        <f t="shared" ca="1" si="1464"/>
        <v>41462.737488426959</v>
      </c>
      <c r="D2986">
        <f t="shared" si="1492"/>
        <v>276</v>
      </c>
      <c r="E2986" s="23">
        <f t="shared" si="1465"/>
        <v>59</v>
      </c>
      <c r="F2986" s="23">
        <f t="shared" si="1466"/>
        <v>4</v>
      </c>
      <c r="G2986">
        <f t="shared" ca="1" si="1493"/>
        <v>6</v>
      </c>
      <c r="H2986" s="9">
        <f t="shared" ca="1" si="1467"/>
        <v>355.54406909905271</v>
      </c>
      <c r="I2986" s="9">
        <f t="shared" ca="1" si="1468"/>
        <v>749.73636192065965</v>
      </c>
      <c r="J2986" s="9">
        <f t="shared" ca="1" si="1469"/>
        <v>32553.937293432664</v>
      </c>
      <c r="K2986" s="9">
        <f t="shared" ca="1" si="1470"/>
        <v>45503.078851749327</v>
      </c>
      <c r="L2986" s="9">
        <f t="shared" ca="1" si="1471"/>
        <v>34375.914402485127</v>
      </c>
      <c r="M2986" s="9">
        <f t="shared" ref="M2986:N3001" ca="1" si="1495">IF(M2985&gt;K2986,0,M2985+$V2986)</f>
        <v>1486.7539022588512</v>
      </c>
      <c r="N2986" s="9">
        <f t="shared" ca="1" si="1495"/>
        <v>4564.2414400926427</v>
      </c>
      <c r="O2986" s="9">
        <f t="shared" ca="1" si="1473"/>
        <v>30304.470130498787</v>
      </c>
      <c r="P2986" s="9">
        <f t="shared" ca="1" si="1494"/>
        <v>31106.116776606552</v>
      </c>
      <c r="Q2986" s="9">
        <f t="shared" ca="1" si="1488"/>
        <v>182.93006581232993</v>
      </c>
      <c r="R2986" s="9">
        <f t="shared" si="1474"/>
        <v>8</v>
      </c>
      <c r="S2986" s="23">
        <f t="shared" ca="1" si="1475"/>
        <v>4.760565894370953</v>
      </c>
      <c r="T2986" s="9">
        <f t="shared" ca="1" si="1489"/>
        <v>45</v>
      </c>
      <c r="U2986" s="9">
        <f t="shared" ca="1" si="1490"/>
        <v>38.037219735429971</v>
      </c>
      <c r="V2986" s="23">
        <f t="shared" ca="1" si="1476"/>
        <v>76.620335041869737</v>
      </c>
      <c r="W2986" s="23">
        <f t="shared" ca="1" si="1491"/>
        <v>2088.0108412081972</v>
      </c>
      <c r="X2986" s="23" t="e">
        <f ca="1">V2986/(S2986-#REF!)</f>
        <v>#REF!</v>
      </c>
      <c r="Y2986" s="9">
        <f t="shared" ca="1" si="1477"/>
        <v>0</v>
      </c>
      <c r="Z2986" s="9">
        <f t="shared" ca="1" si="1478"/>
        <v>0</v>
      </c>
      <c r="AA2986" s="24">
        <f t="shared" ca="1" si="1479"/>
        <v>562.39227687173423</v>
      </c>
      <c r="AB2986" s="9">
        <f t="shared" ca="1" si="1480"/>
        <v>329.96663551869131</v>
      </c>
      <c r="AC2986" s="9">
        <f t="shared" ca="1" si="1481"/>
        <v>174.7381154674818</v>
      </c>
      <c r="AD2986" s="9">
        <f t="shared" ca="1" si="1482"/>
        <v>25.967474976458082</v>
      </c>
      <c r="AE2986">
        <f t="shared" ref="AE2986:AK3001" ca="1" si="1496">ROUNDDOWN((VLOOKUP($E2986,$A$235:$T$501,AE$534,FALSE)/RAND())^(1/4),0)</f>
        <v>1</v>
      </c>
      <c r="AF2986">
        <f t="shared" ca="1" si="1496"/>
        <v>1</v>
      </c>
      <c r="AG2986">
        <f t="shared" ca="1" si="1496"/>
        <v>0</v>
      </c>
      <c r="AH2986">
        <f t="shared" ca="1" si="1496"/>
        <v>0</v>
      </c>
      <c r="AI2986">
        <f t="shared" ca="1" si="1496"/>
        <v>0</v>
      </c>
      <c r="AJ2986">
        <f t="shared" ca="1" si="1496"/>
        <v>0</v>
      </c>
      <c r="AK2986">
        <f t="shared" ca="1" si="1496"/>
        <v>0</v>
      </c>
      <c r="AL2986">
        <f t="shared" ca="1" si="1484"/>
        <v>5.9773339091872435E-2</v>
      </c>
      <c r="AM2986">
        <f t="shared" ca="1" si="1485"/>
        <v>0.51934949952916165</v>
      </c>
    </row>
    <row r="2987" spans="1:39">
      <c r="A2987" s="10">
        <f t="shared" ca="1" si="1486"/>
        <v>41462.755543982516</v>
      </c>
      <c r="B2987" s="22">
        <f t="shared" ca="1" si="1487"/>
        <v>41462.755543982516</v>
      </c>
      <c r="C2987" s="22">
        <f t="shared" ca="1" si="1464"/>
        <v>41462.928125001032</v>
      </c>
      <c r="D2987">
        <f t="shared" si="1492"/>
        <v>276</v>
      </c>
      <c r="E2987" s="23">
        <f t="shared" si="1465"/>
        <v>59</v>
      </c>
      <c r="F2987" s="23">
        <f t="shared" si="1466"/>
        <v>4</v>
      </c>
      <c r="G2987">
        <f t="shared" ca="1" si="1493"/>
        <v>6</v>
      </c>
      <c r="H2987" s="9">
        <f t="shared" ca="1" si="1467"/>
        <v>431.05016899878518</v>
      </c>
      <c r="I2987" s="9">
        <f t="shared" ca="1" si="1468"/>
        <v>825.24246182039212</v>
      </c>
      <c r="J2987" s="9">
        <f t="shared" ca="1" si="1469"/>
        <v>32629.443393332396</v>
      </c>
      <c r="K2987" s="9">
        <f t="shared" ca="1" si="1470"/>
        <v>45503.078851749327</v>
      </c>
      <c r="L2987" s="9">
        <f t="shared" ca="1" si="1471"/>
        <v>34375.914402485127</v>
      </c>
      <c r="M2987" s="9">
        <f t="shared" ca="1" si="1495"/>
        <v>1562.2600021585836</v>
      </c>
      <c r="N2987" s="9">
        <f t="shared" ca="1" si="1495"/>
        <v>4639.7475399923751</v>
      </c>
      <c r="O2987" s="9">
        <f t="shared" ca="1" si="1473"/>
        <v>30379.976230398519</v>
      </c>
      <c r="P2987" s="9">
        <f t="shared" ca="1" si="1494"/>
        <v>31106.116776606552</v>
      </c>
      <c r="Q2987" s="9">
        <f t="shared" ca="1" si="1488"/>
        <v>183.00557191222967</v>
      </c>
      <c r="R2987" s="9">
        <f t="shared" si="1474"/>
        <v>8</v>
      </c>
      <c r="S2987" s="23">
        <f t="shared" ca="1" si="1475"/>
        <v>4.1421844616756411</v>
      </c>
      <c r="T2987" s="9">
        <f t="shared" ca="1" si="1489"/>
        <v>8</v>
      </c>
      <c r="U2987" s="9">
        <f t="shared" ca="1" si="1490"/>
        <v>31.864062032307629</v>
      </c>
      <c r="V2987" s="23">
        <f t="shared" ca="1" si="1476"/>
        <v>75.506099899732462</v>
      </c>
      <c r="W2987" s="23">
        <f t="shared" ca="1" si="1491"/>
        <v>1714.4060775374903</v>
      </c>
      <c r="X2987" s="23" t="e">
        <f ca="1">V2987/(S2987-#REF!)</f>
        <v>#REF!</v>
      </c>
      <c r="Y2987" s="9">
        <f t="shared" ca="1" si="1477"/>
        <v>0</v>
      </c>
      <c r="Z2987" s="9">
        <f t="shared" ca="1" si="1478"/>
        <v>0</v>
      </c>
      <c r="AA2987" s="24">
        <f t="shared" ca="1" si="1479"/>
        <v>484.40632233630311</v>
      </c>
      <c r="AB2987" s="9">
        <f t="shared" ca="1" si="1480"/>
        <v>281.85656005499607</v>
      </c>
      <c r="AC2987" s="9">
        <f t="shared" ca="1" si="1481"/>
        <v>149.26080044043496</v>
      </c>
      <c r="AD2987" s="9">
        <f t="shared" ca="1" si="1482"/>
        <v>25.967474976458082</v>
      </c>
      <c r="AE2987">
        <f t="shared" ca="1" si="1496"/>
        <v>0</v>
      </c>
      <c r="AF2987">
        <f t="shared" ca="1" si="1496"/>
        <v>0</v>
      </c>
      <c r="AG2987">
        <f t="shared" ca="1" si="1496"/>
        <v>0</v>
      </c>
      <c r="AH2987">
        <f t="shared" ca="1" si="1496"/>
        <v>0</v>
      </c>
      <c r="AI2987">
        <f t="shared" ca="1" si="1496"/>
        <v>0</v>
      </c>
      <c r="AJ2987">
        <f t="shared" ca="1" si="1496"/>
        <v>0</v>
      </c>
      <c r="AK2987">
        <f t="shared" ca="1" si="1496"/>
        <v>0</v>
      </c>
      <c r="AL2987">
        <f t="shared" ca="1" si="1484"/>
        <v>5.9773339091872435E-2</v>
      </c>
      <c r="AM2987">
        <f t="shared" ca="1" si="1485"/>
        <v>0.51934949952916165</v>
      </c>
    </row>
    <row r="2988" spans="1:39">
      <c r="A2988" s="10">
        <f t="shared" ca="1" si="1486"/>
        <v>41462.945486112141</v>
      </c>
      <c r="B2988" s="22">
        <f t="shared" ca="1" si="1487"/>
        <v>41462.945486112141</v>
      </c>
      <c r="C2988" s="22">
        <f t="shared" ca="1" si="1464"/>
        <v>41463.097974538068</v>
      </c>
      <c r="D2988">
        <f t="shared" si="1492"/>
        <v>276</v>
      </c>
      <c r="E2988" s="23">
        <f t="shared" si="1465"/>
        <v>59</v>
      </c>
      <c r="F2988" s="23">
        <f t="shared" si="1466"/>
        <v>4</v>
      </c>
      <c r="G2988">
        <f t="shared" ca="1" si="1493"/>
        <v>6</v>
      </c>
      <c r="H2988" s="9">
        <f t="shared" ca="1" si="1467"/>
        <v>510.73850060570942</v>
      </c>
      <c r="I2988" s="9">
        <f t="shared" ca="1" si="1468"/>
        <v>904.93079342731642</v>
      </c>
      <c r="J2988" s="9">
        <f t="shared" ca="1" si="1469"/>
        <v>32709.131724939321</v>
      </c>
      <c r="K2988" s="9">
        <f t="shared" ca="1" si="1470"/>
        <v>45503.078851749327</v>
      </c>
      <c r="L2988" s="9">
        <f t="shared" ca="1" si="1471"/>
        <v>34375.914402485127</v>
      </c>
      <c r="M2988" s="9">
        <f t="shared" ca="1" si="1495"/>
        <v>1641.9483337655079</v>
      </c>
      <c r="N2988" s="9">
        <f t="shared" ca="1" si="1495"/>
        <v>4719.4358715992994</v>
      </c>
      <c r="O2988" s="9">
        <f t="shared" ca="1" si="1473"/>
        <v>30459.664562005444</v>
      </c>
      <c r="P2988" s="9">
        <f t="shared" ca="1" si="1494"/>
        <v>31106.116776606552</v>
      </c>
      <c r="Q2988" s="9">
        <f t="shared" ca="1" si="1488"/>
        <v>183.08526024383659</v>
      </c>
      <c r="R2988" s="9">
        <f t="shared" si="1474"/>
        <v>8</v>
      </c>
      <c r="S2988" s="23">
        <f t="shared" ca="1" si="1475"/>
        <v>3.6597733390918723</v>
      </c>
      <c r="T2988" s="9">
        <f t="shared" ca="1" si="1489"/>
        <v>39</v>
      </c>
      <c r="U2988" s="9">
        <f t="shared" ca="1" si="1490"/>
        <v>35.184020730739576</v>
      </c>
      <c r="V2988" s="23">
        <f t="shared" ca="1" si="1476"/>
        <v>79.688331606924251</v>
      </c>
      <c r="W2988" s="23">
        <f t="shared" ca="1" si="1491"/>
        <v>1850.378896103168</v>
      </c>
      <c r="X2988" s="23" t="e">
        <f ca="1">V2988/(S2988-#REF!)</f>
        <v>#REF!</v>
      </c>
      <c r="Y2988" s="9">
        <f t="shared" ca="1" si="1477"/>
        <v>0</v>
      </c>
      <c r="Z2988" s="9">
        <f t="shared" ca="1" si="1478"/>
        <v>0</v>
      </c>
      <c r="AA2988" s="24">
        <f t="shared" ca="1" si="1479"/>
        <v>423.56799523901964</v>
      </c>
      <c r="AB2988" s="9">
        <f t="shared" ca="1" si="1480"/>
        <v>244.32497471797888</v>
      </c>
      <c r="AC2988" s="9">
        <f t="shared" ca="1" si="1481"/>
        <v>129.38546218998368</v>
      </c>
      <c r="AD2988" s="9">
        <f t="shared" ca="1" si="1482"/>
        <v>25.967474976458082</v>
      </c>
      <c r="AE2988">
        <f t="shared" ca="1" si="1496"/>
        <v>0</v>
      </c>
      <c r="AF2988">
        <f t="shared" ca="1" si="1496"/>
        <v>1</v>
      </c>
      <c r="AG2988">
        <f t="shared" ca="1" si="1496"/>
        <v>0</v>
      </c>
      <c r="AH2988">
        <f t="shared" ca="1" si="1496"/>
        <v>1</v>
      </c>
      <c r="AI2988">
        <f t="shared" ca="1" si="1496"/>
        <v>0</v>
      </c>
      <c r="AJ2988">
        <f t="shared" ca="1" si="1496"/>
        <v>0</v>
      </c>
      <c r="AK2988">
        <f t="shared" ca="1" si="1496"/>
        <v>0</v>
      </c>
      <c r="AL2988">
        <f t="shared" ca="1" si="1484"/>
        <v>5.9773339091872435E-2</v>
      </c>
      <c r="AM2988">
        <f t="shared" ca="1" si="1485"/>
        <v>0.51934949952916165</v>
      </c>
    </row>
    <row r="2989" spans="1:39">
      <c r="A2989" s="10">
        <f t="shared" ca="1" si="1486"/>
        <v>41463.125057871403</v>
      </c>
      <c r="B2989" s="22">
        <f t="shared" ca="1" si="1487"/>
        <v>41463.125057871403</v>
      </c>
      <c r="C2989" s="22">
        <f t="shared" ca="1" si="1464"/>
        <v>41463.305532408442</v>
      </c>
      <c r="D2989">
        <f t="shared" si="1492"/>
        <v>276</v>
      </c>
      <c r="E2989" s="23">
        <f t="shared" si="1465"/>
        <v>59</v>
      </c>
      <c r="F2989" s="23">
        <f t="shared" si="1466"/>
        <v>4</v>
      </c>
      <c r="G2989">
        <f t="shared" ca="1" si="1493"/>
        <v>6</v>
      </c>
      <c r="H2989" s="9">
        <f t="shared" ca="1" si="1467"/>
        <v>590.01245433020028</v>
      </c>
      <c r="I2989" s="9">
        <f t="shared" ca="1" si="1468"/>
        <v>984.20474715180728</v>
      </c>
      <c r="J2989" s="9">
        <f t="shared" ca="1" si="1469"/>
        <v>32788.40567866381</v>
      </c>
      <c r="K2989" s="9">
        <f t="shared" ca="1" si="1470"/>
        <v>45503.078851749327</v>
      </c>
      <c r="L2989" s="9">
        <f t="shared" ca="1" si="1471"/>
        <v>34375.914402485127</v>
      </c>
      <c r="M2989" s="9">
        <f t="shared" ca="1" si="1495"/>
        <v>1721.2222874899987</v>
      </c>
      <c r="N2989" s="9">
        <f t="shared" ca="1" si="1495"/>
        <v>4798.70982532379</v>
      </c>
      <c r="O2989" s="9">
        <f t="shared" ca="1" si="1473"/>
        <v>30538.938515729937</v>
      </c>
      <c r="P2989" s="9">
        <f t="shared" ca="1" si="1494"/>
        <v>31106.116776606552</v>
      </c>
      <c r="Q2989" s="9">
        <f t="shared" ca="1" si="1488"/>
        <v>183.16453419756107</v>
      </c>
      <c r="R2989" s="9">
        <f t="shared" si="1474"/>
        <v>8</v>
      </c>
      <c r="S2989" s="23">
        <f t="shared" ca="1" si="1475"/>
        <v>4.331550779574961</v>
      </c>
      <c r="T2989" s="9">
        <f t="shared" ca="1" si="1489"/>
        <v>19</v>
      </c>
      <c r="U2989" s="9">
        <f t="shared" ca="1" si="1490"/>
        <v>53.582806469859861</v>
      </c>
      <c r="V2989" s="23">
        <f t="shared" ca="1" si="1476"/>
        <v>79.273953724490838</v>
      </c>
      <c r="W2989" s="23">
        <f t="shared" ca="1" si="1491"/>
        <v>1898.5307417518386</v>
      </c>
      <c r="X2989" s="23" t="e">
        <f ca="1">V2989/(S2989-#REF!)</f>
        <v>#REF!</v>
      </c>
      <c r="Y2989" s="9">
        <f t="shared" ca="1" si="1477"/>
        <v>0</v>
      </c>
      <c r="Z2989" s="9">
        <f t="shared" ca="1" si="1478"/>
        <v>0</v>
      </c>
      <c r="AA2989" s="24">
        <f t="shared" ca="1" si="1479"/>
        <v>508.28788196507486</v>
      </c>
      <c r="AB2989" s="9">
        <f t="shared" ca="1" si="1480"/>
        <v>296.58925958756316</v>
      </c>
      <c r="AC2989" s="9">
        <f t="shared" ca="1" si="1481"/>
        <v>157.06269273788695</v>
      </c>
      <c r="AD2989" s="9">
        <f t="shared" ca="1" si="1482"/>
        <v>25.967474976458082</v>
      </c>
      <c r="AE2989">
        <f t="shared" ca="1" si="1496"/>
        <v>1</v>
      </c>
      <c r="AF2989">
        <f t="shared" ca="1" si="1496"/>
        <v>0</v>
      </c>
      <c r="AG2989">
        <f t="shared" ca="1" si="1496"/>
        <v>1</v>
      </c>
      <c r="AH2989">
        <f t="shared" ca="1" si="1496"/>
        <v>0</v>
      </c>
      <c r="AI2989">
        <f t="shared" ca="1" si="1496"/>
        <v>0</v>
      </c>
      <c r="AJ2989">
        <f t="shared" ca="1" si="1496"/>
        <v>0</v>
      </c>
      <c r="AK2989">
        <f t="shared" ca="1" si="1496"/>
        <v>0</v>
      </c>
      <c r="AL2989">
        <f t="shared" ca="1" si="1484"/>
        <v>5.9773339091872435E-2</v>
      </c>
      <c r="AM2989">
        <f t="shared" ca="1" si="1485"/>
        <v>0.51934949952916165</v>
      </c>
    </row>
    <row r="2990" spans="1:39">
      <c r="A2990" s="10">
        <f t="shared" ca="1" si="1486"/>
        <v>41463.329837963996</v>
      </c>
      <c r="B2990" s="22">
        <f t="shared" ca="1" si="1487"/>
        <v>41463.329837963996</v>
      </c>
      <c r="C2990" s="22">
        <f t="shared" ca="1" si="1464"/>
        <v>41463.514884260294</v>
      </c>
      <c r="D2990">
        <f t="shared" si="1492"/>
        <v>276</v>
      </c>
      <c r="E2990" s="23">
        <f t="shared" si="1465"/>
        <v>59</v>
      </c>
      <c r="F2990" s="23">
        <f t="shared" si="1466"/>
        <v>4</v>
      </c>
      <c r="G2990">
        <f t="shared" ca="1" si="1493"/>
        <v>7</v>
      </c>
      <c r="H2990" s="9">
        <f t="shared" ca="1" si="1467"/>
        <v>669.09201714250412</v>
      </c>
      <c r="I2990" s="9">
        <f t="shared" ca="1" si="1468"/>
        <v>1063.2843099641111</v>
      </c>
      <c r="J2990" s="9">
        <f t="shared" ca="1" si="1469"/>
        <v>32867.485241476112</v>
      </c>
      <c r="K2990" s="9">
        <f t="shared" ca="1" si="1470"/>
        <v>45503.078851749327</v>
      </c>
      <c r="L2990" s="9">
        <f t="shared" ca="1" si="1471"/>
        <v>34375.914402485127</v>
      </c>
      <c r="M2990" s="9">
        <f t="shared" ca="1" si="1495"/>
        <v>1800.3018503023027</v>
      </c>
      <c r="N2990" s="9">
        <f t="shared" ca="1" si="1495"/>
        <v>4877.7893881360942</v>
      </c>
      <c r="O2990" s="9">
        <f t="shared" ca="1" si="1473"/>
        <v>30618.018078542242</v>
      </c>
      <c r="P2990" s="9">
        <f t="shared" ca="1" si="1494"/>
        <v>31106.116776606552</v>
      </c>
      <c r="Q2990" s="9">
        <f t="shared" ca="1" si="1488"/>
        <v>183.24361376037336</v>
      </c>
      <c r="R2990" s="9">
        <f t="shared" si="1474"/>
        <v>8</v>
      </c>
      <c r="S2990" s="23">
        <f t="shared" ca="1" si="1475"/>
        <v>4.441303689995685</v>
      </c>
      <c r="T2990" s="9">
        <f t="shared" ca="1" si="1489"/>
        <v>26</v>
      </c>
      <c r="U2990" s="9">
        <f t="shared" ca="1" si="1490"/>
        <v>28.693283984466689</v>
      </c>
      <c r="V2990" s="23">
        <f t="shared" ca="1" si="1476"/>
        <v>79.079562812303848</v>
      </c>
      <c r="W2990" s="23">
        <f t="shared" ca="1" si="1491"/>
        <v>0</v>
      </c>
      <c r="X2990" s="23" t="e">
        <f ca="1">V2990/(S2990-#REF!)</f>
        <v>#REF!</v>
      </c>
      <c r="Y2990" s="9">
        <f t="shared" ca="1" si="1477"/>
        <v>0</v>
      </c>
      <c r="Z2990" s="9">
        <f t="shared" ca="1" si="1478"/>
        <v>0</v>
      </c>
      <c r="AA2990" s="24">
        <f t="shared" ca="1" si="1479"/>
        <v>522.12915375891782</v>
      </c>
      <c r="AB2990" s="9">
        <f t="shared" ca="1" si="1480"/>
        <v>305.12803601829552</v>
      </c>
      <c r="AC2990" s="9">
        <f t="shared" ca="1" si="1481"/>
        <v>161.58451264722078</v>
      </c>
      <c r="AD2990" s="9">
        <f t="shared" ca="1" si="1482"/>
        <v>25.967474976458082</v>
      </c>
      <c r="AE2990">
        <f t="shared" ca="1" si="1496"/>
        <v>1</v>
      </c>
      <c r="AF2990">
        <f t="shared" ca="1" si="1496"/>
        <v>1</v>
      </c>
      <c r="AG2990">
        <f t="shared" ca="1" si="1496"/>
        <v>0</v>
      </c>
      <c r="AH2990">
        <f t="shared" ca="1" si="1496"/>
        <v>0</v>
      </c>
      <c r="AI2990">
        <f t="shared" ca="1" si="1496"/>
        <v>0</v>
      </c>
      <c r="AJ2990">
        <f t="shared" ca="1" si="1496"/>
        <v>0</v>
      </c>
      <c r="AK2990">
        <f t="shared" ca="1" si="1496"/>
        <v>0</v>
      </c>
      <c r="AL2990">
        <f t="shared" ca="1" si="1484"/>
        <v>5.9773339091872435E-2</v>
      </c>
      <c r="AM2990">
        <f t="shared" ca="1" si="1485"/>
        <v>0.51934949952916165</v>
      </c>
    </row>
    <row r="2991" spans="1:39">
      <c r="A2991" s="10">
        <f t="shared" ca="1" si="1486"/>
        <v>41463.536412038069</v>
      </c>
      <c r="B2991" s="22">
        <f t="shared" ca="1" si="1487"/>
        <v>41463.536412038069</v>
      </c>
      <c r="C2991" s="22">
        <f t="shared" ca="1" si="1464"/>
        <v>41463.745949075106</v>
      </c>
      <c r="D2991">
        <f t="shared" si="1492"/>
        <v>276</v>
      </c>
      <c r="E2991" s="23">
        <f t="shared" si="1465"/>
        <v>59</v>
      </c>
      <c r="F2991" s="23">
        <f t="shared" si="1466"/>
        <v>4</v>
      </c>
      <c r="G2991">
        <f t="shared" ca="1" si="1493"/>
        <v>6</v>
      </c>
      <c r="H2991" s="9">
        <f t="shared" ca="1" si="1467"/>
        <v>742.31768273091052</v>
      </c>
      <c r="I2991" s="9">
        <f t="shared" ca="1" si="1468"/>
        <v>1136.5099755525175</v>
      </c>
      <c r="J2991" s="9">
        <f t="shared" ca="1" si="1469"/>
        <v>32940.710907064517</v>
      </c>
      <c r="K2991" s="9">
        <f t="shared" ca="1" si="1470"/>
        <v>45503.078851749327</v>
      </c>
      <c r="L2991" s="9">
        <f t="shared" ca="1" si="1471"/>
        <v>34375.914402485127</v>
      </c>
      <c r="M2991" s="9">
        <f t="shared" ca="1" si="1495"/>
        <v>1873.5275158907091</v>
      </c>
      <c r="N2991" s="9">
        <f t="shared" ca="1" si="1495"/>
        <v>4951.0150537245008</v>
      </c>
      <c r="O2991" s="9">
        <f t="shared" ca="1" si="1473"/>
        <v>30691.243744130647</v>
      </c>
      <c r="P2991" s="9">
        <f t="shared" ca="1" si="1494"/>
        <v>31106.116776606552</v>
      </c>
      <c r="Q2991" s="9">
        <f t="shared" ca="1" si="1488"/>
        <v>183.31683942596177</v>
      </c>
      <c r="R2991" s="9">
        <f t="shared" si="1474"/>
        <v>8</v>
      </c>
      <c r="S2991" s="23">
        <f t="shared" ca="1" si="1475"/>
        <v>5.029022818306446</v>
      </c>
      <c r="T2991" s="9">
        <f t="shared" ca="1" si="1489"/>
        <v>1</v>
      </c>
      <c r="U2991" s="9">
        <f t="shared" ca="1" si="1490"/>
        <v>44.482145903206401</v>
      </c>
      <c r="V2991" s="23">
        <f t="shared" ca="1" si="1476"/>
        <v>73.225665588406443</v>
      </c>
      <c r="W2991" s="23">
        <f t="shared" ca="1" si="1491"/>
        <v>1915.5542840006053</v>
      </c>
      <c r="X2991" s="23" t="e">
        <f ca="1">V2991/(S2991-#REF!)</f>
        <v>#REF!</v>
      </c>
      <c r="Y2991" s="9">
        <f t="shared" ca="1" si="1477"/>
        <v>0</v>
      </c>
      <c r="Z2991" s="9">
        <f t="shared" ca="1" si="1478"/>
        <v>0</v>
      </c>
      <c r="AA2991" s="24">
        <f t="shared" ca="1" si="1479"/>
        <v>596.24819226282705</v>
      </c>
      <c r="AB2991" s="9">
        <f t="shared" ca="1" si="1480"/>
        <v>350.85258420087274</v>
      </c>
      <c r="AC2991" s="9">
        <f t="shared" ca="1" si="1481"/>
        <v>185.79854073362415</v>
      </c>
      <c r="AD2991" s="9">
        <f t="shared" ca="1" si="1482"/>
        <v>25.967474976458082</v>
      </c>
      <c r="AE2991">
        <f t="shared" ca="1" si="1496"/>
        <v>1</v>
      </c>
      <c r="AF2991">
        <f t="shared" ca="1" si="1496"/>
        <v>1</v>
      </c>
      <c r="AG2991">
        <f t="shared" ca="1" si="1496"/>
        <v>0</v>
      </c>
      <c r="AH2991">
        <f t="shared" ca="1" si="1496"/>
        <v>0</v>
      </c>
      <c r="AI2991">
        <f t="shared" ca="1" si="1496"/>
        <v>0</v>
      </c>
      <c r="AJ2991">
        <f t="shared" ca="1" si="1496"/>
        <v>0</v>
      </c>
      <c r="AK2991">
        <f t="shared" ca="1" si="1496"/>
        <v>0</v>
      </c>
      <c r="AL2991">
        <f t="shared" ca="1" si="1484"/>
        <v>5.9773339091872435E-2</v>
      </c>
      <c r="AM2991">
        <f t="shared" ca="1" si="1485"/>
        <v>0.51934949952916165</v>
      </c>
    </row>
    <row r="2992" spans="1:39">
      <c r="A2992" s="10">
        <f t="shared" ca="1" si="1486"/>
        <v>41463.754282408438</v>
      </c>
      <c r="B2992" s="22">
        <f t="shared" ca="1" si="1487"/>
        <v>41463.754282408438</v>
      </c>
      <c r="C2992" s="22">
        <f t="shared" ca="1" si="1464"/>
        <v>41463.911446760292</v>
      </c>
      <c r="D2992">
        <f t="shared" si="1492"/>
        <v>276</v>
      </c>
      <c r="E2992" s="23">
        <f t="shared" si="1465"/>
        <v>59</v>
      </c>
      <c r="F2992" s="23">
        <f t="shared" si="1466"/>
        <v>4</v>
      </c>
      <c r="G2992">
        <f t="shared" ca="1" si="1493"/>
        <v>6</v>
      </c>
      <c r="H2992" s="9">
        <f t="shared" ca="1" si="1467"/>
        <v>818.70426583394624</v>
      </c>
      <c r="I2992" s="9">
        <f t="shared" ca="1" si="1468"/>
        <v>1212.8965586555532</v>
      </c>
      <c r="J2992" s="9">
        <f t="shared" ca="1" si="1469"/>
        <v>33017.097490167551</v>
      </c>
      <c r="K2992" s="9">
        <f t="shared" ca="1" si="1470"/>
        <v>45503.078851749327</v>
      </c>
      <c r="L2992" s="9">
        <f t="shared" ca="1" si="1471"/>
        <v>34375.914402485127</v>
      </c>
      <c r="M2992" s="9">
        <f t="shared" ca="1" si="1495"/>
        <v>1949.9140989937448</v>
      </c>
      <c r="N2992" s="9">
        <f t="shared" ca="1" si="1495"/>
        <v>5027.401636827537</v>
      </c>
      <c r="O2992" s="9">
        <f t="shared" ca="1" si="1473"/>
        <v>30767.630327233681</v>
      </c>
      <c r="P2992" s="9">
        <f t="shared" ca="1" si="1494"/>
        <v>31106.116776606552</v>
      </c>
      <c r="Q2992" s="9">
        <f t="shared" ca="1" si="1488"/>
        <v>183.39322600906482</v>
      </c>
      <c r="R2992" s="9">
        <f t="shared" si="1474"/>
        <v>8</v>
      </c>
      <c r="S2992" s="23">
        <f t="shared" ca="1" si="1475"/>
        <v>3.772197655543942</v>
      </c>
      <c r="T2992" s="9">
        <f t="shared" ca="1" si="1489"/>
        <v>46</v>
      </c>
      <c r="U2992" s="9">
        <f t="shared" ca="1" si="1490"/>
        <v>19.911559958190992</v>
      </c>
      <c r="V2992" s="23">
        <f t="shared" ca="1" si="1476"/>
        <v>76.386583103035761</v>
      </c>
      <c r="W2992" s="23">
        <f t="shared" ca="1" si="1491"/>
        <v>1922.2372549399636</v>
      </c>
      <c r="X2992" s="23" t="e">
        <f ca="1">V2992/(S2992-#REF!)</f>
        <v>#REF!</v>
      </c>
      <c r="Y2992" s="9">
        <f t="shared" ca="1" si="1477"/>
        <v>0</v>
      </c>
      <c r="Z2992" s="9">
        <f t="shared" ca="1" si="1478"/>
        <v>0</v>
      </c>
      <c r="AA2992" s="24">
        <f t="shared" ca="1" si="1479"/>
        <v>437.74616613476195</v>
      </c>
      <c r="AB2992" s="9">
        <f t="shared" ca="1" si="1480"/>
        <v>253.07158653794991</v>
      </c>
      <c r="AC2992" s="9">
        <f t="shared" ca="1" si="1481"/>
        <v>134.01734402780897</v>
      </c>
      <c r="AD2992" s="9">
        <f t="shared" ca="1" si="1482"/>
        <v>25.967474976458082</v>
      </c>
      <c r="AE2992">
        <f t="shared" ca="1" si="1496"/>
        <v>0</v>
      </c>
      <c r="AF2992">
        <f t="shared" ca="1" si="1496"/>
        <v>0</v>
      </c>
      <c r="AG2992">
        <f t="shared" ca="1" si="1496"/>
        <v>0</v>
      </c>
      <c r="AH2992">
        <f t="shared" ca="1" si="1496"/>
        <v>0</v>
      </c>
      <c r="AI2992">
        <f t="shared" ca="1" si="1496"/>
        <v>0</v>
      </c>
      <c r="AJ2992">
        <f t="shared" ca="1" si="1496"/>
        <v>0</v>
      </c>
      <c r="AK2992">
        <f t="shared" ca="1" si="1496"/>
        <v>0</v>
      </c>
      <c r="AL2992">
        <f t="shared" ca="1" si="1484"/>
        <v>5.9773339091872435E-2</v>
      </c>
      <c r="AM2992">
        <f t="shared" ca="1" si="1485"/>
        <v>0.51934949952916165</v>
      </c>
    </row>
    <row r="2993" spans="1:39">
      <c r="A2993" s="10">
        <f t="shared" ca="1" si="1486"/>
        <v>41463.937141204733</v>
      </c>
      <c r="B2993" s="22">
        <f t="shared" ca="1" si="1487"/>
        <v>41463.937141204733</v>
      </c>
      <c r="C2993" s="22">
        <f t="shared" ca="1" si="1464"/>
        <v>41464.101111112141</v>
      </c>
      <c r="D2993">
        <f t="shared" si="1492"/>
        <v>276</v>
      </c>
      <c r="E2993" s="23">
        <f t="shared" si="1465"/>
        <v>59</v>
      </c>
      <c r="F2993" s="23">
        <f t="shared" si="1466"/>
        <v>4</v>
      </c>
      <c r="G2993">
        <f t="shared" ca="1" si="1493"/>
        <v>6</v>
      </c>
      <c r="H2993" s="9">
        <f t="shared" ca="1" si="1467"/>
        <v>898.21401819344328</v>
      </c>
      <c r="I2993" s="9">
        <f t="shared" ca="1" si="1468"/>
        <v>1292.4063110150503</v>
      </c>
      <c r="J2993" s="9">
        <f t="shared" ca="1" si="1469"/>
        <v>33096.607242527047</v>
      </c>
      <c r="K2993" s="9">
        <f t="shared" ca="1" si="1470"/>
        <v>45503.078851749327</v>
      </c>
      <c r="L2993" s="9">
        <f t="shared" ca="1" si="1471"/>
        <v>34375.914402485127</v>
      </c>
      <c r="M2993" s="9">
        <f t="shared" ca="1" si="1495"/>
        <v>2029.4238513532418</v>
      </c>
      <c r="N2993" s="9">
        <f t="shared" ca="1" si="1495"/>
        <v>5106.9113891870338</v>
      </c>
      <c r="O2993" s="9">
        <f t="shared" ca="1" si="1473"/>
        <v>30847.140079593177</v>
      </c>
      <c r="P2993" s="9">
        <f t="shared" ca="1" si="1494"/>
        <v>31106.116776606552</v>
      </c>
      <c r="Q2993" s="9">
        <f t="shared" ca="1" si="1488"/>
        <v>183.4727357614243</v>
      </c>
      <c r="R2993" s="9">
        <f t="shared" si="1474"/>
        <v>8</v>
      </c>
      <c r="S2993" s="23">
        <f t="shared" ca="1" si="1475"/>
        <v>3.9354302723022645</v>
      </c>
      <c r="T2993" s="9">
        <f t="shared" ca="1" si="1489"/>
        <v>56</v>
      </c>
      <c r="U2993" s="9">
        <f t="shared" ca="1" si="1490"/>
        <v>7.5489802881529613</v>
      </c>
      <c r="V2993" s="23">
        <f t="shared" ca="1" si="1476"/>
        <v>79.509752359497071</v>
      </c>
      <c r="W2993" s="23">
        <f t="shared" ca="1" si="1491"/>
        <v>1778.3724957604047</v>
      </c>
      <c r="X2993" s="23" t="e">
        <f ca="1">V2993/(S2993-#REF!)</f>
        <v>#REF!</v>
      </c>
      <c r="Y2993" s="9">
        <f t="shared" ca="1" si="1477"/>
        <v>0</v>
      </c>
      <c r="Z2993" s="9">
        <f t="shared" ca="1" si="1478"/>
        <v>0</v>
      </c>
      <c r="AA2993" s="24">
        <f t="shared" ca="1" si="1479"/>
        <v>458.33192559673176</v>
      </c>
      <c r="AB2993" s="9">
        <f t="shared" ca="1" si="1480"/>
        <v>265.77108412174738</v>
      </c>
      <c r="AC2993" s="9">
        <f t="shared" ca="1" si="1481"/>
        <v>140.74252783825185</v>
      </c>
      <c r="AD2993" s="9">
        <f t="shared" ca="1" si="1482"/>
        <v>25.967474976458082</v>
      </c>
      <c r="AE2993">
        <f t="shared" ca="1" si="1496"/>
        <v>1</v>
      </c>
      <c r="AF2993">
        <f t="shared" ca="1" si="1496"/>
        <v>1</v>
      </c>
      <c r="AG2993">
        <f t="shared" ca="1" si="1496"/>
        <v>0</v>
      </c>
      <c r="AH2993">
        <f t="shared" ca="1" si="1496"/>
        <v>0</v>
      </c>
      <c r="AI2993">
        <f t="shared" ca="1" si="1496"/>
        <v>0</v>
      </c>
      <c r="AJ2993">
        <f t="shared" ca="1" si="1496"/>
        <v>0</v>
      </c>
      <c r="AK2993">
        <f t="shared" ca="1" si="1496"/>
        <v>0</v>
      </c>
      <c r="AL2993">
        <f t="shared" ca="1" si="1484"/>
        <v>5.9773339091872435E-2</v>
      </c>
      <c r="AM2993">
        <f t="shared" ca="1" si="1485"/>
        <v>0.51934949952916165</v>
      </c>
    </row>
    <row r="2994" spans="1:39">
      <c r="A2994" s="10">
        <f t="shared" ca="1" si="1486"/>
        <v>41464.113611112138</v>
      </c>
      <c r="B2994" s="22">
        <f t="shared" ca="1" si="1487"/>
        <v>41464.113611112138</v>
      </c>
      <c r="C2994" s="22">
        <f t="shared" ca="1" si="1464"/>
        <v>41464.266099538065</v>
      </c>
      <c r="D2994">
        <f t="shared" si="1492"/>
        <v>276</v>
      </c>
      <c r="E2994" s="23">
        <f t="shared" si="1465"/>
        <v>59</v>
      </c>
      <c r="F2994" s="23">
        <f t="shared" si="1466"/>
        <v>4</v>
      </c>
      <c r="G2994">
        <f t="shared" ca="1" si="1493"/>
        <v>7</v>
      </c>
      <c r="H2994" s="9">
        <f t="shared" ca="1" si="1467"/>
        <v>978.09131984451892</v>
      </c>
      <c r="I2994" s="9">
        <f t="shared" ca="1" si="1468"/>
        <v>1372.2836126661259</v>
      </c>
      <c r="J2994" s="9">
        <f t="shared" ca="1" si="1469"/>
        <v>33176.484544178122</v>
      </c>
      <c r="K2994" s="9">
        <f t="shared" ca="1" si="1470"/>
        <v>45503.078851749327</v>
      </c>
      <c r="L2994" s="9">
        <f t="shared" ca="1" si="1471"/>
        <v>34375.914402485127</v>
      </c>
      <c r="M2994" s="9">
        <f t="shared" ca="1" si="1495"/>
        <v>2109.3011530043173</v>
      </c>
      <c r="N2994" s="9">
        <f t="shared" ca="1" si="1495"/>
        <v>5186.7886908381097</v>
      </c>
      <c r="O2994" s="9">
        <f t="shared" ca="1" si="1473"/>
        <v>30927.017381244252</v>
      </c>
      <c r="P2994" s="9">
        <f t="shared" ca="1" si="1494"/>
        <v>31106.116776606552</v>
      </c>
      <c r="Q2994" s="9">
        <f t="shared" ca="1" si="1488"/>
        <v>183.55261306307537</v>
      </c>
      <c r="R2994" s="9">
        <f t="shared" si="1474"/>
        <v>8</v>
      </c>
      <c r="S2994" s="23">
        <f t="shared" ca="1" si="1475"/>
        <v>3.6597733390918723</v>
      </c>
      <c r="T2994" s="9">
        <f t="shared" ca="1" si="1489"/>
        <v>39</v>
      </c>
      <c r="U2994" s="9">
        <f t="shared" ca="1" si="1490"/>
        <v>35.184020730739576</v>
      </c>
      <c r="V2994" s="23">
        <f t="shared" ca="1" si="1476"/>
        <v>79.877301651075584</v>
      </c>
      <c r="W2994" s="23">
        <f t="shared" ca="1" si="1491"/>
        <v>0</v>
      </c>
      <c r="X2994" s="23" t="e">
        <f ca="1">V2994/(S2994-#REF!)</f>
        <v>#REF!</v>
      </c>
      <c r="Y2994" s="9">
        <f t="shared" ca="1" si="1477"/>
        <v>0</v>
      </c>
      <c r="Z2994" s="9">
        <f t="shared" ca="1" si="1478"/>
        <v>0</v>
      </c>
      <c r="AA2994" s="24">
        <f t="shared" ca="1" si="1479"/>
        <v>423.56799523901964</v>
      </c>
      <c r="AB2994" s="9">
        <f t="shared" ca="1" si="1480"/>
        <v>244.32497471797888</v>
      </c>
      <c r="AC2994" s="9">
        <f t="shared" ca="1" si="1481"/>
        <v>129.38546218998368</v>
      </c>
      <c r="AD2994" s="9">
        <f t="shared" ca="1" si="1482"/>
        <v>25.967474976458082</v>
      </c>
      <c r="AE2994">
        <f t="shared" ca="1" si="1496"/>
        <v>0</v>
      </c>
      <c r="AF2994">
        <f t="shared" ca="1" si="1496"/>
        <v>0</v>
      </c>
      <c r="AG2994">
        <f t="shared" ca="1" si="1496"/>
        <v>0</v>
      </c>
      <c r="AH2994">
        <f t="shared" ca="1" si="1496"/>
        <v>0</v>
      </c>
      <c r="AI2994">
        <f t="shared" ca="1" si="1496"/>
        <v>0</v>
      </c>
      <c r="AJ2994">
        <f t="shared" ca="1" si="1496"/>
        <v>0</v>
      </c>
      <c r="AK2994">
        <f t="shared" ca="1" si="1496"/>
        <v>0</v>
      </c>
      <c r="AL2994">
        <f t="shared" ca="1" si="1484"/>
        <v>5.9773339091872435E-2</v>
      </c>
      <c r="AM2994">
        <f t="shared" ca="1" si="1485"/>
        <v>0.51934949952916165</v>
      </c>
    </row>
    <row r="2995" spans="1:39">
      <c r="A2995" s="10">
        <f t="shared" ca="1" si="1486"/>
        <v>41464.300127315844</v>
      </c>
      <c r="B2995" s="22">
        <f t="shared" ca="1" si="1487"/>
        <v>41464.300127315844</v>
      </c>
      <c r="C2995" s="22">
        <f t="shared" ca="1" si="1464"/>
        <v>41464.452615741771</v>
      </c>
      <c r="D2995">
        <f t="shared" si="1492"/>
        <v>276</v>
      </c>
      <c r="E2995" s="23">
        <f t="shared" si="1465"/>
        <v>59</v>
      </c>
      <c r="F2995" s="23">
        <f t="shared" si="1466"/>
        <v>4</v>
      </c>
      <c r="G2995">
        <f t="shared" ca="1" si="1493"/>
        <v>7</v>
      </c>
      <c r="H2995" s="9">
        <f t="shared" ca="1" si="1467"/>
        <v>1074.7496426349351</v>
      </c>
      <c r="I2995" s="9">
        <f t="shared" ca="1" si="1468"/>
        <v>1468.9419354565421</v>
      </c>
      <c r="J2995" s="9">
        <f t="shared" ca="1" si="1469"/>
        <v>33273.142866968541</v>
      </c>
      <c r="K2995" s="9">
        <f t="shared" ca="1" si="1470"/>
        <v>45503.078851749327</v>
      </c>
      <c r="L2995" s="9">
        <f t="shared" ca="1" si="1471"/>
        <v>34375.914402485127</v>
      </c>
      <c r="M2995" s="9">
        <f t="shared" ca="1" si="1495"/>
        <v>2205.9594757947334</v>
      </c>
      <c r="N2995" s="9">
        <f t="shared" ca="1" si="1495"/>
        <v>5283.4470136285254</v>
      </c>
      <c r="O2995" s="9">
        <f t="shared" ca="1" si="1473"/>
        <v>31023.675704034667</v>
      </c>
      <c r="P2995" s="9">
        <f t="shared" ca="1" si="1494"/>
        <v>31106.116776606552</v>
      </c>
      <c r="Q2995" s="9">
        <f t="shared" ca="1" si="1488"/>
        <v>183.64927138586577</v>
      </c>
      <c r="R2995" s="9">
        <f t="shared" si="1474"/>
        <v>8</v>
      </c>
      <c r="S2995" s="23">
        <f t="shared" ca="1" si="1475"/>
        <v>3.6597733390918723</v>
      </c>
      <c r="T2995" s="9">
        <f t="shared" ca="1" si="1489"/>
        <v>39</v>
      </c>
      <c r="U2995" s="9">
        <f t="shared" ca="1" si="1490"/>
        <v>35.184020730739576</v>
      </c>
      <c r="V2995" s="23">
        <f t="shared" ca="1" si="1476"/>
        <v>96.658322790416094</v>
      </c>
      <c r="W2995" s="23">
        <f t="shared" ca="1" si="1491"/>
        <v>0</v>
      </c>
      <c r="X2995" s="23" t="e">
        <f ca="1">V2995/(S2995-#REF!)</f>
        <v>#REF!</v>
      </c>
      <c r="Y2995" s="9">
        <f t="shared" ca="1" si="1477"/>
        <v>0</v>
      </c>
      <c r="Z2995" s="9">
        <f t="shared" ca="1" si="1478"/>
        <v>0</v>
      </c>
      <c r="AA2995" s="24">
        <f t="shared" ca="1" si="1479"/>
        <v>423.56799523901964</v>
      </c>
      <c r="AB2995" s="9">
        <f t="shared" ca="1" si="1480"/>
        <v>244.32497471797888</v>
      </c>
      <c r="AC2995" s="9">
        <f t="shared" ca="1" si="1481"/>
        <v>129.38546218998368</v>
      </c>
      <c r="AD2995" s="9">
        <f t="shared" ca="1" si="1482"/>
        <v>25.967474976458082</v>
      </c>
      <c r="AE2995">
        <f t="shared" ca="1" si="1496"/>
        <v>0</v>
      </c>
      <c r="AF2995">
        <f t="shared" ca="1" si="1496"/>
        <v>1</v>
      </c>
      <c r="AG2995">
        <f t="shared" ca="1" si="1496"/>
        <v>0</v>
      </c>
      <c r="AH2995">
        <f t="shared" ca="1" si="1496"/>
        <v>0</v>
      </c>
      <c r="AI2995">
        <f t="shared" ca="1" si="1496"/>
        <v>0</v>
      </c>
      <c r="AJ2995">
        <f t="shared" ca="1" si="1496"/>
        <v>0</v>
      </c>
      <c r="AK2995">
        <f t="shared" ca="1" si="1496"/>
        <v>0</v>
      </c>
      <c r="AL2995">
        <f t="shared" ca="1" si="1484"/>
        <v>5.9773339091872435E-2</v>
      </c>
      <c r="AM2995">
        <f t="shared" ca="1" si="1485"/>
        <v>0.51934949952916165</v>
      </c>
    </row>
    <row r="2996" spans="1:39">
      <c r="A2996" s="10">
        <f t="shared" ca="1" si="1486"/>
        <v>41464.45886574177</v>
      </c>
      <c r="B2996" s="22">
        <f t="shared" ca="1" si="1487"/>
        <v>41464.45886574177</v>
      </c>
      <c r="C2996" s="22">
        <f t="shared" ca="1" si="1464"/>
        <v>41464.611354167697</v>
      </c>
      <c r="D2996">
        <f t="shared" si="1492"/>
        <v>276</v>
      </c>
      <c r="E2996" s="23">
        <f t="shared" si="1465"/>
        <v>59</v>
      </c>
      <c r="F2996" s="23">
        <f t="shared" si="1466"/>
        <v>4</v>
      </c>
      <c r="G2996">
        <f t="shared" ca="1" si="1493"/>
        <v>6</v>
      </c>
      <c r="H2996" s="9">
        <f t="shared" ca="1" si="1467"/>
        <v>0</v>
      </c>
      <c r="I2996" s="9">
        <f t="shared" ca="1" si="1468"/>
        <v>1549.148256610491</v>
      </c>
      <c r="J2996" s="9">
        <f t="shared" ca="1" si="1469"/>
        <v>33353.349188122491</v>
      </c>
      <c r="K2996" s="9">
        <f t="shared" ca="1" si="1470"/>
        <v>45503.078851749327</v>
      </c>
      <c r="L2996" s="9">
        <f t="shared" ca="1" si="1471"/>
        <v>34375.914402485127</v>
      </c>
      <c r="M2996" s="9">
        <f t="shared" ca="1" si="1495"/>
        <v>2286.1657969486823</v>
      </c>
      <c r="N2996" s="9">
        <f t="shared" ca="1" si="1495"/>
        <v>5363.6533347824743</v>
      </c>
      <c r="O2996" s="9">
        <f t="shared" ca="1" si="1473"/>
        <v>31103.882025188617</v>
      </c>
      <c r="P2996" s="9">
        <f t="shared" ca="1" si="1494"/>
        <v>31106.116776606552</v>
      </c>
      <c r="Q2996" s="9">
        <f t="shared" ca="1" si="1488"/>
        <v>183.72947770701973</v>
      </c>
      <c r="R2996" s="9">
        <f t="shared" si="1474"/>
        <v>8</v>
      </c>
      <c r="S2996" s="23">
        <f t="shared" ca="1" si="1475"/>
        <v>3.6597733390918723</v>
      </c>
      <c r="T2996" s="9">
        <f t="shared" ca="1" si="1489"/>
        <v>39</v>
      </c>
      <c r="U2996" s="9">
        <f t="shared" ca="1" si="1490"/>
        <v>35.184020730739576</v>
      </c>
      <c r="V2996" s="23">
        <f t="shared" ca="1" si="1476"/>
        <v>80.206321153948991</v>
      </c>
      <c r="W2996" s="23">
        <f t="shared" ca="1" si="1491"/>
        <v>2089.880046978793</v>
      </c>
      <c r="X2996" s="23" t="e">
        <f ca="1">V2996/(S2996-#REF!)</f>
        <v>#REF!</v>
      </c>
      <c r="Y2996" s="9">
        <f t="shared" ca="1" si="1477"/>
        <v>0</v>
      </c>
      <c r="Z2996" s="9">
        <f t="shared" ca="1" si="1478"/>
        <v>0</v>
      </c>
      <c r="AA2996" s="24">
        <f t="shared" ca="1" si="1479"/>
        <v>423.56799523901964</v>
      </c>
      <c r="AB2996" s="9">
        <f t="shared" ca="1" si="1480"/>
        <v>244.32497471797888</v>
      </c>
      <c r="AC2996" s="9">
        <f t="shared" ca="1" si="1481"/>
        <v>129.38546218998368</v>
      </c>
      <c r="AD2996" s="9">
        <f t="shared" ca="1" si="1482"/>
        <v>25.967474976458082</v>
      </c>
      <c r="AE2996">
        <f t="shared" ca="1" si="1496"/>
        <v>1</v>
      </c>
      <c r="AF2996">
        <f t="shared" ca="1" si="1496"/>
        <v>1</v>
      </c>
      <c r="AG2996">
        <f t="shared" ca="1" si="1496"/>
        <v>0</v>
      </c>
      <c r="AH2996">
        <f t="shared" ca="1" si="1496"/>
        <v>0</v>
      </c>
      <c r="AI2996">
        <f t="shared" ca="1" si="1496"/>
        <v>0</v>
      </c>
      <c r="AJ2996">
        <f t="shared" ca="1" si="1496"/>
        <v>0</v>
      </c>
      <c r="AK2996">
        <f t="shared" ca="1" si="1496"/>
        <v>0</v>
      </c>
      <c r="AL2996">
        <f t="shared" ca="1" si="1484"/>
        <v>5.9773339091872435E-2</v>
      </c>
      <c r="AM2996">
        <f t="shared" ca="1" si="1485"/>
        <v>0.51934949952916165</v>
      </c>
    </row>
    <row r="2997" spans="1:39">
      <c r="A2997" s="10">
        <f t="shared" ca="1" si="1486"/>
        <v>41464.625243056587</v>
      </c>
      <c r="B2997" s="22">
        <f t="shared" ca="1" si="1487"/>
        <v>41464.625243056587</v>
      </c>
      <c r="C2997" s="22">
        <f t="shared" ca="1" si="1464"/>
        <v>41465.527731482514</v>
      </c>
      <c r="D2997">
        <f t="shared" si="1492"/>
        <v>276</v>
      </c>
      <c r="E2997" s="23">
        <f t="shared" si="1465"/>
        <v>59</v>
      </c>
      <c r="F2997" s="23">
        <f t="shared" si="1466"/>
        <v>4</v>
      </c>
      <c r="G2997">
        <f t="shared" ca="1" si="1493"/>
        <v>1</v>
      </c>
      <c r="H2997" s="9">
        <f t="shared" ca="1" si="1467"/>
        <v>0</v>
      </c>
      <c r="I2997" s="9">
        <f t="shared" ca="1" si="1468"/>
        <v>1549.148256610491</v>
      </c>
      <c r="J2997" s="9">
        <f t="shared" ca="1" si="1469"/>
        <v>33353.349188122491</v>
      </c>
      <c r="K2997" s="9">
        <f t="shared" ca="1" si="1470"/>
        <v>45503.078851749327</v>
      </c>
      <c r="L2997" s="9">
        <f t="shared" ca="1" si="1471"/>
        <v>34375.914402485127</v>
      </c>
      <c r="M2997" s="9">
        <f t="shared" ca="1" si="1495"/>
        <v>2286.1657969486823</v>
      </c>
      <c r="N2997" s="9">
        <f t="shared" ca="1" si="1495"/>
        <v>5363.6533347824743</v>
      </c>
      <c r="O2997" s="9">
        <f t="shared" ca="1" si="1473"/>
        <v>31103.882025188617</v>
      </c>
      <c r="P2997" s="9">
        <f t="shared" ca="1" si="1494"/>
        <v>31106.116776606552</v>
      </c>
      <c r="Q2997" s="9">
        <f t="shared" ca="1" si="1488"/>
        <v>183.72947770701973</v>
      </c>
      <c r="R2997" s="9">
        <f t="shared" si="1474"/>
        <v>8</v>
      </c>
      <c r="S2997" s="23">
        <f t="shared" ca="1" si="1475"/>
        <v>21.659773339091874</v>
      </c>
      <c r="T2997" s="9">
        <f t="shared" ca="1" si="1489"/>
        <v>39</v>
      </c>
      <c r="U2997" s="9">
        <f t="shared" ca="1" si="1490"/>
        <v>35.184020730739576</v>
      </c>
      <c r="V2997" s="23">
        <f t="shared" ca="1" si="1476"/>
        <v>0</v>
      </c>
      <c r="W2997" s="23">
        <f t="shared" ca="1" si="1491"/>
        <v>0</v>
      </c>
      <c r="X2997" s="23" t="e">
        <f ca="1">V2997/(S2997-#REF!)</f>
        <v>#REF!</v>
      </c>
      <c r="Y2997" s="9">
        <f t="shared" ca="1" si="1477"/>
        <v>600</v>
      </c>
      <c r="Z2997" s="9">
        <f t="shared" ca="1" si="1478"/>
        <v>1200</v>
      </c>
      <c r="AA2997" s="24">
        <f t="shared" ca="1" si="1479"/>
        <v>0</v>
      </c>
      <c r="AB2997" s="9">
        <f t="shared" ca="1" si="1480"/>
        <v>1644.724974717979</v>
      </c>
      <c r="AC2997" s="9">
        <f t="shared" ca="1" si="1481"/>
        <v>870.98546218998376</v>
      </c>
      <c r="AD2997" s="9">
        <f t="shared" ca="1" si="1482"/>
        <v>25.967474976458082</v>
      </c>
      <c r="AE2997">
        <f t="shared" ca="1" si="1496"/>
        <v>0</v>
      </c>
      <c r="AF2997">
        <f t="shared" ca="1" si="1496"/>
        <v>0</v>
      </c>
      <c r="AG2997">
        <f t="shared" ca="1" si="1496"/>
        <v>1</v>
      </c>
      <c r="AH2997">
        <f t="shared" ca="1" si="1496"/>
        <v>0</v>
      </c>
      <c r="AI2997">
        <f t="shared" ca="1" si="1496"/>
        <v>0</v>
      </c>
      <c r="AJ2997">
        <f t="shared" ca="1" si="1496"/>
        <v>0</v>
      </c>
      <c r="AK2997">
        <f t="shared" ca="1" si="1496"/>
        <v>0</v>
      </c>
      <c r="AL2997">
        <f t="shared" ca="1" si="1484"/>
        <v>5.9773339091872435E-2</v>
      </c>
      <c r="AM2997">
        <f t="shared" ca="1" si="1485"/>
        <v>0.51934949952916165</v>
      </c>
    </row>
    <row r="2998" spans="1:39">
      <c r="A2998" s="10">
        <f t="shared" ca="1" si="1486"/>
        <v>41465.555509260295</v>
      </c>
      <c r="B2998" s="22">
        <f t="shared" ca="1" si="1487"/>
        <v>41465.555509260295</v>
      </c>
      <c r="C2998" s="22">
        <f t="shared" ca="1" si="1464"/>
        <v>41465.769594908445</v>
      </c>
      <c r="D2998">
        <f t="shared" si="1492"/>
        <v>276</v>
      </c>
      <c r="E2998" s="23">
        <f t="shared" si="1465"/>
        <v>59</v>
      </c>
      <c r="F2998" s="23">
        <f t="shared" si="1466"/>
        <v>4</v>
      </c>
      <c r="G2998">
        <f t="shared" ca="1" si="1493"/>
        <v>7</v>
      </c>
      <c r="H2998" s="9">
        <f t="shared" ca="1" si="1467"/>
        <v>72</v>
      </c>
      <c r="I2998" s="9">
        <f t="shared" ca="1" si="1468"/>
        <v>1621.148256610491</v>
      </c>
      <c r="J2998" s="9">
        <f t="shared" ca="1" si="1469"/>
        <v>33425.349188122491</v>
      </c>
      <c r="K2998" s="9">
        <f t="shared" ca="1" si="1470"/>
        <v>45503.078851749327</v>
      </c>
      <c r="L2998" s="9">
        <f t="shared" ca="1" si="1471"/>
        <v>34375.914402485127</v>
      </c>
      <c r="M2998" s="9">
        <f t="shared" ca="1" si="1495"/>
        <v>2358.1657969486823</v>
      </c>
      <c r="N2998" s="9">
        <f t="shared" ca="1" si="1495"/>
        <v>5435.6533347824743</v>
      </c>
      <c r="O2998" s="9">
        <f t="shared" ca="1" si="1473"/>
        <v>0</v>
      </c>
      <c r="P2998" s="9">
        <f t="shared" ca="1" si="1494"/>
        <v>44965.552307843202</v>
      </c>
      <c r="Q2998" s="9">
        <f t="shared" ca="1" si="1488"/>
        <v>183.80147770701973</v>
      </c>
      <c r="R2998" s="9">
        <f t="shared" si="1474"/>
        <v>8</v>
      </c>
      <c r="S2998" s="23">
        <f t="shared" ca="1" si="1475"/>
        <v>5.1382694805940572</v>
      </c>
      <c r="T2998" s="9">
        <f t="shared" ca="1" si="1489"/>
        <v>8</v>
      </c>
      <c r="U2998" s="9">
        <f t="shared" ca="1" si="1490"/>
        <v>17.770130138604145</v>
      </c>
      <c r="V2998" s="23">
        <f t="shared" ca="1" si="1476"/>
        <v>72</v>
      </c>
      <c r="W2998" s="23">
        <f t="shared" ca="1" si="1491"/>
        <v>0</v>
      </c>
      <c r="X2998" s="23" t="e">
        <f ca="1">V2998/(S2998-#REF!)</f>
        <v>#REF!</v>
      </c>
      <c r="Y2998" s="9">
        <f t="shared" ca="1" si="1477"/>
        <v>0</v>
      </c>
      <c r="Z2998" s="9">
        <f t="shared" ca="1" si="1478"/>
        <v>0</v>
      </c>
      <c r="AA2998" s="24">
        <f t="shared" ca="1" si="1479"/>
        <v>610.02561957201181</v>
      </c>
      <c r="AB2998" s="9">
        <f t="shared" ca="1" si="1480"/>
        <v>359.35197452684884</v>
      </c>
      <c r="AC2998" s="9">
        <f t="shared" ca="1" si="1481"/>
        <v>190.29950321987369</v>
      </c>
      <c r="AD2998" s="9">
        <f t="shared" ca="1" si="1482"/>
        <v>25.967474976458082</v>
      </c>
      <c r="AE2998">
        <f t="shared" ca="1" si="1496"/>
        <v>1</v>
      </c>
      <c r="AF2998">
        <f t="shared" ca="1" si="1496"/>
        <v>0</v>
      </c>
      <c r="AG2998">
        <f t="shared" ca="1" si="1496"/>
        <v>0</v>
      </c>
      <c r="AH2998">
        <f t="shared" ca="1" si="1496"/>
        <v>0</v>
      </c>
      <c r="AI2998">
        <f t="shared" ca="1" si="1496"/>
        <v>0</v>
      </c>
      <c r="AJ2998">
        <f t="shared" ca="1" si="1496"/>
        <v>0</v>
      </c>
      <c r="AK2998">
        <f t="shared" ca="1" si="1496"/>
        <v>0</v>
      </c>
      <c r="AL2998">
        <f t="shared" ca="1" si="1484"/>
        <v>5.9773339091872435E-2</v>
      </c>
      <c r="AM2998">
        <f t="shared" ca="1" si="1485"/>
        <v>0.51934949952916165</v>
      </c>
    </row>
    <row r="2999" spans="1:39">
      <c r="A2999" s="10">
        <f t="shared" ca="1" si="1486"/>
        <v>41465.798067130665</v>
      </c>
      <c r="B2999" s="22">
        <f t="shared" ca="1" si="1487"/>
        <v>41465.798067130665</v>
      </c>
      <c r="C2999" s="22">
        <f t="shared" ca="1" si="1464"/>
        <v>41466.089421297329</v>
      </c>
      <c r="D2999">
        <f t="shared" si="1492"/>
        <v>276</v>
      </c>
      <c r="E2999" s="23">
        <f t="shared" si="1465"/>
        <v>59</v>
      </c>
      <c r="F2999" s="23">
        <f t="shared" si="1466"/>
        <v>4</v>
      </c>
      <c r="G2999">
        <f t="shared" ca="1" si="1493"/>
        <v>1</v>
      </c>
      <c r="H2999" s="9">
        <f t="shared" ca="1" si="1467"/>
        <v>72</v>
      </c>
      <c r="I2999" s="9">
        <f t="shared" ca="1" si="1468"/>
        <v>1621.148256610491</v>
      </c>
      <c r="J2999" s="9">
        <f t="shared" ca="1" si="1469"/>
        <v>33425.349188122491</v>
      </c>
      <c r="K2999" s="9">
        <f t="shared" ca="1" si="1470"/>
        <v>45503.078851749327</v>
      </c>
      <c r="L2999" s="9">
        <f t="shared" ca="1" si="1471"/>
        <v>34375.914402485127</v>
      </c>
      <c r="M2999" s="9">
        <f t="shared" ca="1" si="1495"/>
        <v>2358.1657969486823</v>
      </c>
      <c r="N2999" s="9">
        <f t="shared" ca="1" si="1495"/>
        <v>5435.6533347824743</v>
      </c>
      <c r="O2999" s="9">
        <f t="shared" ca="1" si="1473"/>
        <v>0</v>
      </c>
      <c r="P2999" s="9">
        <f t="shared" ca="1" si="1494"/>
        <v>40736.545358096395</v>
      </c>
      <c r="Q2999" s="9">
        <f t="shared" ca="1" si="1488"/>
        <v>183.80147770701973</v>
      </c>
      <c r="R2999" s="9">
        <f t="shared" si="1474"/>
        <v>8</v>
      </c>
      <c r="S2999" s="23">
        <f t="shared" ca="1" si="1475"/>
        <v>30.992649644578879</v>
      </c>
      <c r="T2999" s="9">
        <f t="shared" ca="1" si="1489"/>
        <v>59</v>
      </c>
      <c r="U2999" s="9">
        <f t="shared" ca="1" si="1490"/>
        <v>33.538720483964426</v>
      </c>
      <c r="V2999" s="23">
        <f t="shared" ca="1" si="1476"/>
        <v>0</v>
      </c>
      <c r="W2999" s="23">
        <f t="shared" ca="1" si="1491"/>
        <v>0</v>
      </c>
      <c r="X2999" s="23" t="e">
        <f ca="1">V2999/(S2999-#REF!)</f>
        <v>#REF!</v>
      </c>
      <c r="Y2999" s="9">
        <f t="shared" ca="1" si="1477"/>
        <v>240000</v>
      </c>
      <c r="Z2999" s="9">
        <f t="shared" ca="1" si="1478"/>
        <v>5000</v>
      </c>
      <c r="AA2999" s="24">
        <f t="shared" ca="1" si="1479"/>
        <v>0</v>
      </c>
      <c r="AB2999" s="9">
        <f t="shared" ca="1" si="1480"/>
        <v>2370.822751284868</v>
      </c>
      <c r="AC2999" s="9">
        <f t="shared" ca="1" si="1481"/>
        <v>1255.4999659760483</v>
      </c>
      <c r="AD2999" s="9">
        <f t="shared" ca="1" si="1482"/>
        <v>25.967474976458082</v>
      </c>
      <c r="AE2999">
        <f t="shared" ca="1" si="1496"/>
        <v>2</v>
      </c>
      <c r="AF2999">
        <f t="shared" ca="1" si="1496"/>
        <v>1</v>
      </c>
      <c r="AG2999">
        <f t="shared" ca="1" si="1496"/>
        <v>0</v>
      </c>
      <c r="AH2999">
        <f t="shared" ca="1" si="1496"/>
        <v>0</v>
      </c>
      <c r="AI2999">
        <f t="shared" ca="1" si="1496"/>
        <v>0</v>
      </c>
      <c r="AJ2999">
        <f t="shared" ca="1" si="1496"/>
        <v>0</v>
      </c>
      <c r="AK2999">
        <f t="shared" ca="1" si="1496"/>
        <v>0</v>
      </c>
      <c r="AL2999">
        <f t="shared" ca="1" si="1484"/>
        <v>5.9773339091872435E-2</v>
      </c>
      <c r="AM2999">
        <f t="shared" ca="1" si="1485"/>
        <v>0.51934949952916165</v>
      </c>
    </row>
    <row r="3000" spans="1:39">
      <c r="A3000" s="10">
        <f t="shared" ca="1" si="1486"/>
        <v>41466.104699075106</v>
      </c>
      <c r="B3000" s="22">
        <f t="shared" ca="1" si="1487"/>
        <v>41466.104699075106</v>
      </c>
      <c r="C3000" s="22">
        <f t="shared" ca="1" si="1464"/>
        <v>41466.257187501033</v>
      </c>
      <c r="D3000">
        <f t="shared" si="1492"/>
        <v>276</v>
      </c>
      <c r="E3000" s="23">
        <f t="shared" si="1465"/>
        <v>59</v>
      </c>
      <c r="F3000" s="23">
        <f t="shared" si="1466"/>
        <v>4</v>
      </c>
      <c r="G3000">
        <f t="shared" ca="1" si="1493"/>
        <v>6</v>
      </c>
      <c r="H3000" s="9">
        <f t="shared" ca="1" si="1467"/>
        <v>155.70844575058169</v>
      </c>
      <c r="I3000" s="9">
        <f t="shared" ca="1" si="1468"/>
        <v>1704.8567023610726</v>
      </c>
      <c r="J3000" s="9">
        <f t="shared" ca="1" si="1469"/>
        <v>33509.057633873075</v>
      </c>
      <c r="K3000" s="9">
        <f t="shared" ca="1" si="1470"/>
        <v>45503.078851749327</v>
      </c>
      <c r="L3000" s="9">
        <f t="shared" ca="1" si="1471"/>
        <v>34375.914402485127</v>
      </c>
      <c r="M3000" s="9">
        <f t="shared" ca="1" si="1495"/>
        <v>2441.874242699264</v>
      </c>
      <c r="N3000" s="9">
        <f t="shared" ca="1" si="1495"/>
        <v>5519.3617805330559</v>
      </c>
      <c r="O3000" s="9">
        <f t="shared" ca="1" si="1473"/>
        <v>83.708445750581689</v>
      </c>
      <c r="P3000" s="9">
        <f t="shared" ca="1" si="1494"/>
        <v>40736.545358096395</v>
      </c>
      <c r="Q3000" s="9">
        <f t="shared" ca="1" si="1488"/>
        <v>183.8851861527703</v>
      </c>
      <c r="R3000" s="9">
        <f t="shared" si="1474"/>
        <v>8</v>
      </c>
      <c r="S3000" s="23">
        <f t="shared" ca="1" si="1475"/>
        <v>3.6597733390918723</v>
      </c>
      <c r="T3000" s="9">
        <f t="shared" ca="1" si="1489"/>
        <v>39</v>
      </c>
      <c r="U3000" s="9">
        <f t="shared" ca="1" si="1490"/>
        <v>35.184020730739576</v>
      </c>
      <c r="V3000" s="23">
        <f t="shared" ca="1" si="1476"/>
        <v>83.708445750581689</v>
      </c>
      <c r="W3000" s="23">
        <f t="shared" ca="1" si="1491"/>
        <v>1949.6462186236661</v>
      </c>
      <c r="X3000" s="23" t="e">
        <f ca="1">V3000/(S3000-#REF!)</f>
        <v>#REF!</v>
      </c>
      <c r="Y3000" s="9">
        <f t="shared" ca="1" si="1477"/>
        <v>0</v>
      </c>
      <c r="Z3000" s="9">
        <f t="shared" ca="1" si="1478"/>
        <v>0</v>
      </c>
      <c r="AA3000" s="24">
        <f t="shared" ca="1" si="1479"/>
        <v>423.56799523901964</v>
      </c>
      <c r="AB3000" s="9">
        <f t="shared" ca="1" si="1480"/>
        <v>244.32497471797888</v>
      </c>
      <c r="AC3000" s="9">
        <f t="shared" ca="1" si="1481"/>
        <v>129.38546218998368</v>
      </c>
      <c r="AD3000" s="9">
        <f t="shared" ca="1" si="1482"/>
        <v>25.967474976458082</v>
      </c>
      <c r="AE3000">
        <f t="shared" ca="1" si="1496"/>
        <v>0</v>
      </c>
      <c r="AF3000">
        <f t="shared" ca="1" si="1496"/>
        <v>1</v>
      </c>
      <c r="AG3000">
        <f t="shared" ca="1" si="1496"/>
        <v>0</v>
      </c>
      <c r="AH3000">
        <f t="shared" ca="1" si="1496"/>
        <v>0</v>
      </c>
      <c r="AI3000">
        <f t="shared" ca="1" si="1496"/>
        <v>0</v>
      </c>
      <c r="AJ3000">
        <f t="shared" ca="1" si="1496"/>
        <v>0</v>
      </c>
      <c r="AK3000">
        <f t="shared" ca="1" si="1496"/>
        <v>0</v>
      </c>
      <c r="AL3000">
        <f t="shared" ca="1" si="1484"/>
        <v>5.9773339091872435E-2</v>
      </c>
      <c r="AM3000">
        <f t="shared" ca="1" si="1485"/>
        <v>0.51934949952916165</v>
      </c>
    </row>
    <row r="3001" spans="1:39">
      <c r="A3001" s="10">
        <f t="shared" ca="1" si="1486"/>
        <v>41466.26968750103</v>
      </c>
      <c r="B3001" s="22">
        <f t="shared" ca="1" si="1487"/>
        <v>41466.26968750103</v>
      </c>
      <c r="C3001" s="22">
        <f t="shared" ca="1" si="1464"/>
        <v>41466.463437501028</v>
      </c>
      <c r="D3001">
        <f t="shared" si="1492"/>
        <v>276</v>
      </c>
      <c r="E3001" s="23">
        <f t="shared" si="1465"/>
        <v>59</v>
      </c>
      <c r="F3001" s="23">
        <f t="shared" si="1466"/>
        <v>4</v>
      </c>
      <c r="G3001">
        <f t="shared" ca="1" si="1493"/>
        <v>7</v>
      </c>
      <c r="H3001" s="9">
        <f t="shared" ca="1" si="1467"/>
        <v>249.32260342010488</v>
      </c>
      <c r="I3001" s="9">
        <f t="shared" ca="1" si="1468"/>
        <v>1798.4708600305958</v>
      </c>
      <c r="J3001" s="9">
        <f t="shared" ca="1" si="1469"/>
        <v>33602.671791542598</v>
      </c>
      <c r="K3001" s="9">
        <f t="shared" ca="1" si="1470"/>
        <v>45503.078851749327</v>
      </c>
      <c r="L3001" s="9">
        <f t="shared" ca="1" si="1471"/>
        <v>34375.914402485127</v>
      </c>
      <c r="M3001" s="9">
        <f t="shared" ca="1" si="1495"/>
        <v>2535.4884003687871</v>
      </c>
      <c r="N3001" s="9">
        <f t="shared" ca="1" si="1495"/>
        <v>5612.9759382025795</v>
      </c>
      <c r="O3001" s="9">
        <f t="shared" ca="1" si="1473"/>
        <v>177.32260342010488</v>
      </c>
      <c r="P3001" s="9">
        <f t="shared" ca="1" si="1494"/>
        <v>40736.545358096395</v>
      </c>
      <c r="Q3001" s="9">
        <f t="shared" ca="1" si="1488"/>
        <v>183.97880031043982</v>
      </c>
      <c r="R3001" s="9">
        <f t="shared" si="1474"/>
        <v>8</v>
      </c>
      <c r="S3001" s="23">
        <f t="shared" ca="1" si="1475"/>
        <v>4.6500336176590951</v>
      </c>
      <c r="T3001" s="9">
        <f t="shared" ca="1" si="1489"/>
        <v>39</v>
      </c>
      <c r="U3001" s="9">
        <f t="shared" ca="1" si="1490"/>
        <v>0.12102357274125097</v>
      </c>
      <c r="V3001" s="23">
        <f t="shared" ca="1" si="1476"/>
        <v>93.614157669523195</v>
      </c>
      <c r="W3001" s="23">
        <f t="shared" ca="1" si="1491"/>
        <v>0</v>
      </c>
      <c r="X3001" s="23" t="e">
        <f ca="1">V3001/(S3001-#REF!)</f>
        <v>#REF!</v>
      </c>
      <c r="Y3001" s="9">
        <f t="shared" ca="1" si="1477"/>
        <v>0</v>
      </c>
      <c r="Z3001" s="9">
        <f t="shared" ca="1" si="1478"/>
        <v>0</v>
      </c>
      <c r="AA3001" s="24">
        <f t="shared" ca="1" si="1479"/>
        <v>548.45271683550038</v>
      </c>
      <c r="AB3001" s="9">
        <f t="shared" ca="1" si="1480"/>
        <v>321.3672243905088</v>
      </c>
      <c r="AC3001" s="9">
        <f t="shared" ca="1" si="1481"/>
        <v>170.18418566695325</v>
      </c>
      <c r="AD3001" s="9">
        <f t="shared" ca="1" si="1482"/>
        <v>25.967474976458082</v>
      </c>
      <c r="AE3001">
        <f t="shared" ca="1" si="1496"/>
        <v>1</v>
      </c>
      <c r="AF3001">
        <f t="shared" ca="1" si="1496"/>
        <v>1</v>
      </c>
      <c r="AG3001">
        <f t="shared" ca="1" si="1496"/>
        <v>0</v>
      </c>
      <c r="AH3001">
        <f t="shared" ca="1" si="1496"/>
        <v>1</v>
      </c>
      <c r="AI3001">
        <f t="shared" ca="1" si="1496"/>
        <v>0</v>
      </c>
      <c r="AJ3001">
        <f t="shared" ca="1" si="1496"/>
        <v>0</v>
      </c>
      <c r="AK3001">
        <f t="shared" ca="1" si="1496"/>
        <v>0</v>
      </c>
      <c r="AL3001">
        <f t="shared" ca="1" si="1484"/>
        <v>5.9773339091872435E-2</v>
      </c>
      <c r="AM3001">
        <f t="shared" ca="1" si="1485"/>
        <v>0.51934949952916165</v>
      </c>
    </row>
    <row r="3002" spans="1:39">
      <c r="A3002" s="10">
        <f t="shared" ca="1" si="1486"/>
        <v>41466.469687501027</v>
      </c>
      <c r="B3002" s="22">
        <f t="shared" ca="1" si="1487"/>
        <v>41466.469687501027</v>
      </c>
      <c r="C3002" s="22">
        <f t="shared" ca="1" si="1464"/>
        <v>41466.622175926954</v>
      </c>
      <c r="D3002">
        <f t="shared" si="1492"/>
        <v>276</v>
      </c>
      <c r="E3002" s="23">
        <f t="shared" si="1465"/>
        <v>59</v>
      </c>
      <c r="F3002" s="23">
        <f t="shared" si="1466"/>
        <v>4</v>
      </c>
      <c r="G3002">
        <f t="shared" ca="1" si="1493"/>
        <v>7</v>
      </c>
      <c r="H3002" s="9">
        <f t="shared" ca="1" si="1467"/>
        <v>334.13001452784079</v>
      </c>
      <c r="I3002" s="9">
        <f t="shared" ca="1" si="1468"/>
        <v>1883.2782711383315</v>
      </c>
      <c r="J3002" s="9">
        <f t="shared" ca="1" si="1469"/>
        <v>33687.479202650335</v>
      </c>
      <c r="K3002" s="9">
        <f t="shared" ca="1" si="1470"/>
        <v>45503.078851749327</v>
      </c>
      <c r="L3002" s="9">
        <f t="shared" ca="1" si="1471"/>
        <v>34375.914402485127</v>
      </c>
      <c r="M3002" s="9">
        <f t="shared" ref="M3002:N3017" ca="1" si="1497">IF(M3001&gt;K3002,0,M3001+$V3002)</f>
        <v>2620.2958114765229</v>
      </c>
      <c r="N3002" s="9">
        <f t="shared" ca="1" si="1497"/>
        <v>5697.7833493103153</v>
      </c>
      <c r="O3002" s="9">
        <f t="shared" ca="1" si="1473"/>
        <v>262.13001452784079</v>
      </c>
      <c r="P3002" s="9">
        <f t="shared" ca="1" si="1494"/>
        <v>40736.545358096395</v>
      </c>
      <c r="Q3002" s="9">
        <f t="shared" ca="1" si="1488"/>
        <v>184.06360772154756</v>
      </c>
      <c r="R3002" s="9">
        <f t="shared" si="1474"/>
        <v>8</v>
      </c>
      <c r="S3002" s="23">
        <f t="shared" ca="1" si="1475"/>
        <v>3.6597733390918723</v>
      </c>
      <c r="T3002" s="9">
        <f t="shared" ca="1" si="1489"/>
        <v>39</v>
      </c>
      <c r="U3002" s="9">
        <f t="shared" ca="1" si="1490"/>
        <v>35.184020730739576</v>
      </c>
      <c r="V3002" s="23">
        <f t="shared" ca="1" si="1476"/>
        <v>84.807411107735874</v>
      </c>
      <c r="W3002" s="23">
        <f t="shared" ca="1" si="1491"/>
        <v>0</v>
      </c>
      <c r="X3002" s="23" t="e">
        <f ca="1">V3002/(S3002-#REF!)</f>
        <v>#REF!</v>
      </c>
      <c r="Y3002" s="9">
        <f t="shared" ca="1" si="1477"/>
        <v>0</v>
      </c>
      <c r="Z3002" s="9">
        <f t="shared" ca="1" si="1478"/>
        <v>0</v>
      </c>
      <c r="AA3002" s="24">
        <f t="shared" ca="1" si="1479"/>
        <v>423.56799523901964</v>
      </c>
      <c r="AB3002" s="9">
        <f t="shared" ca="1" si="1480"/>
        <v>244.32497471797888</v>
      </c>
      <c r="AC3002" s="9">
        <f t="shared" ca="1" si="1481"/>
        <v>129.38546218998368</v>
      </c>
      <c r="AD3002" s="9">
        <f t="shared" ca="1" si="1482"/>
        <v>25.967474976458082</v>
      </c>
      <c r="AE3002">
        <f t="shared" ref="AE3002:AK3017" ca="1" si="1498">ROUNDDOWN((VLOOKUP($E3002,$A$235:$T$501,AE$534,FALSE)/RAND())^(1/4),0)</f>
        <v>1</v>
      </c>
      <c r="AF3002">
        <f t="shared" ca="1" si="1498"/>
        <v>1</v>
      </c>
      <c r="AG3002">
        <f t="shared" ca="1" si="1498"/>
        <v>0</v>
      </c>
      <c r="AH3002">
        <f t="shared" ca="1" si="1498"/>
        <v>0</v>
      </c>
      <c r="AI3002">
        <f t="shared" ca="1" si="1498"/>
        <v>0</v>
      </c>
      <c r="AJ3002">
        <f t="shared" ca="1" si="1498"/>
        <v>0</v>
      </c>
      <c r="AK3002">
        <f t="shared" ca="1" si="1498"/>
        <v>0</v>
      </c>
      <c r="AL3002">
        <f t="shared" ca="1" si="1484"/>
        <v>5.9773339091872435E-2</v>
      </c>
      <c r="AM3002">
        <f t="shared" ca="1" si="1485"/>
        <v>0.51934949952916165</v>
      </c>
    </row>
    <row r="3003" spans="1:39">
      <c r="A3003" s="10">
        <f t="shared" ca="1" si="1486"/>
        <v>41466.647175926955</v>
      </c>
      <c r="B3003" s="22">
        <f t="shared" ca="1" si="1487"/>
        <v>41466.647175926955</v>
      </c>
      <c r="C3003" s="22">
        <f t="shared" ca="1" si="1464"/>
        <v>41466.836469908434</v>
      </c>
      <c r="D3003">
        <f t="shared" si="1492"/>
        <v>276</v>
      </c>
      <c r="E3003" s="23">
        <f t="shared" si="1465"/>
        <v>59</v>
      </c>
      <c r="F3003" s="23">
        <f t="shared" si="1466"/>
        <v>4</v>
      </c>
      <c r="G3003">
        <f t="shared" ca="1" si="1493"/>
        <v>6</v>
      </c>
      <c r="H3003" s="9">
        <f t="shared" ca="1" si="1467"/>
        <v>421.78405160603523</v>
      </c>
      <c r="I3003" s="9">
        <f t="shared" ca="1" si="1468"/>
        <v>1970.9323082165261</v>
      </c>
      <c r="J3003" s="9">
        <f t="shared" ca="1" si="1469"/>
        <v>33775.13323972853</v>
      </c>
      <c r="K3003" s="9">
        <f t="shared" ca="1" si="1470"/>
        <v>45503.078851749327</v>
      </c>
      <c r="L3003" s="9">
        <f t="shared" ca="1" si="1471"/>
        <v>34375.914402485127</v>
      </c>
      <c r="M3003" s="9">
        <f t="shared" ca="1" si="1497"/>
        <v>2707.9498485547174</v>
      </c>
      <c r="N3003" s="9">
        <f t="shared" ca="1" si="1497"/>
        <v>5785.4373863885094</v>
      </c>
      <c r="O3003" s="9">
        <f t="shared" ca="1" si="1473"/>
        <v>349.78405160603523</v>
      </c>
      <c r="P3003" s="9">
        <f t="shared" ca="1" si="1494"/>
        <v>40736.545358096395</v>
      </c>
      <c r="Q3003" s="9">
        <f t="shared" ca="1" si="1488"/>
        <v>184.15126175862574</v>
      </c>
      <c r="R3003" s="9">
        <f t="shared" si="1474"/>
        <v>8</v>
      </c>
      <c r="S3003" s="23">
        <f t="shared" ca="1" si="1475"/>
        <v>4.5431554791360735</v>
      </c>
      <c r="T3003" s="9">
        <f t="shared" ca="1" si="1489"/>
        <v>32</v>
      </c>
      <c r="U3003" s="9">
        <f t="shared" ca="1" si="1490"/>
        <v>35.359724889864083</v>
      </c>
      <c r="V3003" s="23">
        <f t="shared" ca="1" si="1476"/>
        <v>87.654037078194449</v>
      </c>
      <c r="W3003" s="23">
        <f t="shared" ca="1" si="1491"/>
        <v>1872.8696327008377</v>
      </c>
      <c r="X3003" s="23" t="e">
        <f ca="1">V3003/(S3003-#REF!)</f>
        <v>#REF!</v>
      </c>
      <c r="Y3003" s="9">
        <f t="shared" ca="1" si="1477"/>
        <v>0</v>
      </c>
      <c r="Z3003" s="9">
        <f t="shared" ca="1" si="1478"/>
        <v>0</v>
      </c>
      <c r="AA3003" s="24">
        <f t="shared" ca="1" si="1479"/>
        <v>534.97399122862294</v>
      </c>
      <c r="AB3003" s="9">
        <f t="shared" ca="1" si="1480"/>
        <v>313.05210521341775</v>
      </c>
      <c r="AC3003" s="9">
        <f t="shared" ca="1" si="1481"/>
        <v>165.78080635980481</v>
      </c>
      <c r="AD3003" s="9">
        <f t="shared" ca="1" si="1482"/>
        <v>25.967474976458082</v>
      </c>
      <c r="AE3003">
        <f t="shared" ca="1" si="1498"/>
        <v>0</v>
      </c>
      <c r="AF3003">
        <f t="shared" ca="1" si="1498"/>
        <v>0</v>
      </c>
      <c r="AG3003">
        <f t="shared" ca="1" si="1498"/>
        <v>0</v>
      </c>
      <c r="AH3003">
        <f t="shared" ca="1" si="1498"/>
        <v>0</v>
      </c>
      <c r="AI3003">
        <f t="shared" ca="1" si="1498"/>
        <v>0</v>
      </c>
      <c r="AJ3003">
        <f t="shared" ca="1" si="1498"/>
        <v>0</v>
      </c>
      <c r="AK3003">
        <f t="shared" ca="1" si="1498"/>
        <v>0</v>
      </c>
      <c r="AL3003">
        <f t="shared" ca="1" si="1484"/>
        <v>5.9773339091872435E-2</v>
      </c>
      <c r="AM3003">
        <f t="shared" ca="1" si="1485"/>
        <v>0.51934949952916165</v>
      </c>
    </row>
    <row r="3004" spans="1:39">
      <c r="A3004" s="10">
        <f t="shared" ca="1" si="1486"/>
        <v>41466.867719908434</v>
      </c>
      <c r="B3004" s="22">
        <f t="shared" ca="1" si="1487"/>
        <v>41466.867719908434</v>
      </c>
      <c r="C3004" s="22">
        <f t="shared" ca="1" si="1464"/>
        <v>41467.024537038065</v>
      </c>
      <c r="D3004">
        <f t="shared" si="1492"/>
        <v>276</v>
      </c>
      <c r="E3004" s="23">
        <f t="shared" si="1465"/>
        <v>59</v>
      </c>
      <c r="F3004" s="23">
        <f t="shared" si="1466"/>
        <v>4</v>
      </c>
      <c r="G3004">
        <f t="shared" ca="1" si="1493"/>
        <v>7</v>
      </c>
      <c r="H3004" s="9">
        <f t="shared" ca="1" si="1467"/>
        <v>504.3059490852911</v>
      </c>
      <c r="I3004" s="9">
        <f t="shared" ca="1" si="1468"/>
        <v>2053.4542056957821</v>
      </c>
      <c r="J3004" s="9">
        <f t="shared" ca="1" si="1469"/>
        <v>33857.655137207788</v>
      </c>
      <c r="K3004" s="9">
        <f t="shared" ca="1" si="1470"/>
        <v>45503.078851749327</v>
      </c>
      <c r="L3004" s="9">
        <f t="shared" ca="1" si="1471"/>
        <v>34375.914402485127</v>
      </c>
      <c r="M3004" s="9">
        <f t="shared" ca="1" si="1497"/>
        <v>2790.4717460339734</v>
      </c>
      <c r="N3004" s="9">
        <f t="shared" ca="1" si="1497"/>
        <v>5867.9592838677654</v>
      </c>
      <c r="O3004" s="9">
        <f t="shared" ca="1" si="1473"/>
        <v>432.3059490852911</v>
      </c>
      <c r="P3004" s="9">
        <f t="shared" ca="1" si="1494"/>
        <v>40736.545358096395</v>
      </c>
      <c r="Q3004" s="9">
        <f t="shared" ca="1" si="1488"/>
        <v>184.233783656105</v>
      </c>
      <c r="R3004" s="9">
        <f t="shared" si="1474"/>
        <v>8</v>
      </c>
      <c r="S3004" s="23">
        <f t="shared" ca="1" si="1475"/>
        <v>3.7636955033794335</v>
      </c>
      <c r="T3004" s="9">
        <f t="shared" ca="1" si="1489"/>
        <v>45</v>
      </c>
      <c r="U3004" s="9">
        <f t="shared" ca="1" si="1490"/>
        <v>49.303812165961062</v>
      </c>
      <c r="V3004" s="23">
        <f t="shared" ca="1" si="1476"/>
        <v>82.521897479255841</v>
      </c>
      <c r="W3004" s="23">
        <f t="shared" ca="1" si="1491"/>
        <v>0</v>
      </c>
      <c r="X3004" s="23" t="e">
        <f ca="1">V3004/(S3004-#REF!)</f>
        <v>#REF!</v>
      </c>
      <c r="Y3004" s="9">
        <f t="shared" ca="1" si="1477"/>
        <v>0</v>
      </c>
      <c r="Z3004" s="9">
        <f t="shared" ca="1" si="1478"/>
        <v>0</v>
      </c>
      <c r="AA3004" s="24">
        <f t="shared" ca="1" si="1479"/>
        <v>436.67393398628894</v>
      </c>
      <c r="AB3004" s="9">
        <f t="shared" ca="1" si="1480"/>
        <v>252.41011909955114</v>
      </c>
      <c r="AC3004" s="9">
        <f t="shared" ca="1" si="1481"/>
        <v>133.66705535863122</v>
      </c>
      <c r="AD3004" s="9">
        <f t="shared" ca="1" si="1482"/>
        <v>25.967474976458082</v>
      </c>
      <c r="AE3004">
        <f t="shared" ca="1" si="1498"/>
        <v>0</v>
      </c>
      <c r="AF3004">
        <f t="shared" ca="1" si="1498"/>
        <v>1</v>
      </c>
      <c r="AG3004">
        <f t="shared" ca="1" si="1498"/>
        <v>0</v>
      </c>
      <c r="AH3004">
        <f t="shared" ca="1" si="1498"/>
        <v>0</v>
      </c>
      <c r="AI3004">
        <f t="shared" ca="1" si="1498"/>
        <v>0</v>
      </c>
      <c r="AJ3004">
        <f t="shared" ca="1" si="1498"/>
        <v>0</v>
      </c>
      <c r="AK3004">
        <f t="shared" ca="1" si="1498"/>
        <v>0</v>
      </c>
      <c r="AL3004">
        <f t="shared" ca="1" si="1484"/>
        <v>5.9773339091872435E-2</v>
      </c>
      <c r="AM3004">
        <f t="shared" ca="1" si="1485"/>
        <v>0.51934949952916165</v>
      </c>
    </row>
    <row r="3005" spans="1:39">
      <c r="A3005" s="10">
        <f t="shared" ca="1" si="1486"/>
        <v>41467.033564815843</v>
      </c>
      <c r="B3005" s="22">
        <f t="shared" ca="1" si="1487"/>
        <v>41467.033564815843</v>
      </c>
      <c r="C3005" s="22">
        <f t="shared" ca="1" si="1464"/>
        <v>41467.18605324177</v>
      </c>
      <c r="D3005">
        <f t="shared" si="1492"/>
        <v>276</v>
      </c>
      <c r="E3005" s="23">
        <f t="shared" si="1465"/>
        <v>59</v>
      </c>
      <c r="F3005" s="23">
        <f t="shared" si="1466"/>
        <v>4</v>
      </c>
      <c r="G3005">
        <f t="shared" ca="1" si="1493"/>
        <v>7</v>
      </c>
      <c r="H3005" s="9">
        <f t="shared" ca="1" si="1467"/>
        <v>589.68319905599935</v>
      </c>
      <c r="I3005" s="9">
        <f t="shared" ca="1" si="1468"/>
        <v>2138.8314556664905</v>
      </c>
      <c r="J3005" s="9">
        <f t="shared" ca="1" si="1469"/>
        <v>33943.032387178493</v>
      </c>
      <c r="K3005" s="9">
        <f t="shared" ca="1" si="1470"/>
        <v>45503.078851749327</v>
      </c>
      <c r="L3005" s="9">
        <f t="shared" ca="1" si="1471"/>
        <v>34375.914402485127</v>
      </c>
      <c r="M3005" s="9">
        <f t="shared" ca="1" si="1497"/>
        <v>2875.8489960046818</v>
      </c>
      <c r="N3005" s="9">
        <f t="shared" ca="1" si="1497"/>
        <v>5953.3365338384738</v>
      </c>
      <c r="O3005" s="9">
        <f t="shared" ca="1" si="1473"/>
        <v>517.68319905599935</v>
      </c>
      <c r="P3005" s="9">
        <f t="shared" ca="1" si="1494"/>
        <v>40736.545358096395</v>
      </c>
      <c r="Q3005" s="9">
        <f t="shared" ca="1" si="1488"/>
        <v>184.31916090607572</v>
      </c>
      <c r="R3005" s="9">
        <f t="shared" si="1474"/>
        <v>8</v>
      </c>
      <c r="S3005" s="23">
        <f t="shared" ca="1" si="1475"/>
        <v>3.6597733390918723</v>
      </c>
      <c r="T3005" s="9">
        <f t="shared" ca="1" si="1489"/>
        <v>39</v>
      </c>
      <c r="U3005" s="9">
        <f t="shared" ca="1" si="1490"/>
        <v>35.184020730739576</v>
      </c>
      <c r="V3005" s="23">
        <f t="shared" ca="1" si="1476"/>
        <v>85.377249970708277</v>
      </c>
      <c r="W3005" s="23">
        <f t="shared" ca="1" si="1491"/>
        <v>0</v>
      </c>
      <c r="X3005" s="23" t="e">
        <f ca="1">V3005/(S3005-#REF!)</f>
        <v>#REF!</v>
      </c>
      <c r="Y3005" s="9">
        <f t="shared" ca="1" si="1477"/>
        <v>0</v>
      </c>
      <c r="Z3005" s="9">
        <f t="shared" ca="1" si="1478"/>
        <v>0</v>
      </c>
      <c r="AA3005" s="24">
        <f t="shared" ca="1" si="1479"/>
        <v>423.56799523901964</v>
      </c>
      <c r="AB3005" s="9">
        <f t="shared" ca="1" si="1480"/>
        <v>244.32497471797888</v>
      </c>
      <c r="AC3005" s="9">
        <f t="shared" ca="1" si="1481"/>
        <v>129.38546218998368</v>
      </c>
      <c r="AD3005" s="9">
        <f t="shared" ca="1" si="1482"/>
        <v>25.967474976458082</v>
      </c>
      <c r="AE3005">
        <f t="shared" ca="1" si="1498"/>
        <v>0</v>
      </c>
      <c r="AF3005">
        <f t="shared" ca="1" si="1498"/>
        <v>0</v>
      </c>
      <c r="AG3005">
        <f t="shared" ca="1" si="1498"/>
        <v>1</v>
      </c>
      <c r="AH3005">
        <f t="shared" ca="1" si="1498"/>
        <v>0</v>
      </c>
      <c r="AI3005">
        <f t="shared" ca="1" si="1498"/>
        <v>0</v>
      </c>
      <c r="AJ3005">
        <f t="shared" ca="1" si="1498"/>
        <v>0</v>
      </c>
      <c r="AK3005">
        <f t="shared" ca="1" si="1498"/>
        <v>0</v>
      </c>
      <c r="AL3005">
        <f t="shared" ca="1" si="1484"/>
        <v>5.9773339091872435E-2</v>
      </c>
      <c r="AM3005">
        <f t="shared" ca="1" si="1485"/>
        <v>0.51934949952916165</v>
      </c>
    </row>
    <row r="3006" spans="1:39">
      <c r="A3006" s="10">
        <f t="shared" ca="1" si="1486"/>
        <v>41467.211053241772</v>
      </c>
      <c r="B3006" s="22">
        <f t="shared" ca="1" si="1487"/>
        <v>41467.211053241772</v>
      </c>
      <c r="C3006" s="22">
        <f t="shared" ca="1" si="1464"/>
        <v>41467.441053241775</v>
      </c>
      <c r="D3006">
        <f t="shared" si="1492"/>
        <v>276</v>
      </c>
      <c r="E3006" s="23">
        <f t="shared" si="1465"/>
        <v>59</v>
      </c>
      <c r="F3006" s="23">
        <f t="shared" si="1466"/>
        <v>4</v>
      </c>
      <c r="G3006">
        <f t="shared" ca="1" si="1493"/>
        <v>7</v>
      </c>
      <c r="H3006" s="9">
        <f t="shared" ca="1" si="1467"/>
        <v>671.23462571979292</v>
      </c>
      <c r="I3006" s="9">
        <f t="shared" ca="1" si="1468"/>
        <v>2220.3828823302838</v>
      </c>
      <c r="J3006" s="9">
        <f t="shared" ca="1" si="1469"/>
        <v>34024.583813842284</v>
      </c>
      <c r="K3006" s="9">
        <f t="shared" ca="1" si="1470"/>
        <v>45503.078851749327</v>
      </c>
      <c r="L3006" s="9">
        <f t="shared" ca="1" si="1471"/>
        <v>34375.914402485127</v>
      </c>
      <c r="M3006" s="9">
        <f t="shared" ca="1" si="1497"/>
        <v>2957.4004226684751</v>
      </c>
      <c r="N3006" s="9">
        <f t="shared" ca="1" si="1497"/>
        <v>6034.8879605022676</v>
      </c>
      <c r="O3006" s="9">
        <f t="shared" ca="1" si="1473"/>
        <v>599.23462571979292</v>
      </c>
      <c r="P3006" s="9">
        <f t="shared" ca="1" si="1494"/>
        <v>40736.545358096395</v>
      </c>
      <c r="Q3006" s="9">
        <f t="shared" ca="1" si="1488"/>
        <v>184.40071233273952</v>
      </c>
      <c r="R3006" s="9">
        <f t="shared" si="1474"/>
        <v>8</v>
      </c>
      <c r="S3006" s="23">
        <f t="shared" ca="1" si="1475"/>
        <v>5.5200152537471023</v>
      </c>
      <c r="T3006" s="9">
        <f t="shared" ca="1" si="1489"/>
        <v>31</v>
      </c>
      <c r="U3006" s="9">
        <f t="shared" ca="1" si="1490"/>
        <v>12.054913489570026</v>
      </c>
      <c r="V3006" s="23">
        <f t="shared" ca="1" si="1476"/>
        <v>81.551426663793521</v>
      </c>
      <c r="W3006" s="23">
        <f t="shared" ca="1" si="1491"/>
        <v>0</v>
      </c>
      <c r="X3006" s="23" t="e">
        <f ca="1">V3006/(S3006-#REF!)</f>
        <v>#REF!</v>
      </c>
      <c r="Y3006" s="9">
        <f t="shared" ca="1" si="1477"/>
        <v>0</v>
      </c>
      <c r="Z3006" s="9">
        <f t="shared" ca="1" si="1478"/>
        <v>0</v>
      </c>
      <c r="AA3006" s="24">
        <f t="shared" ca="1" si="1479"/>
        <v>658.1687347031467</v>
      </c>
      <c r="AB3006" s="9">
        <f t="shared" ca="1" si="1480"/>
        <v>389.05179567815583</v>
      </c>
      <c r="AC3006" s="9">
        <f t="shared" ca="1" si="1481"/>
        <v>206.02742907377919</v>
      </c>
      <c r="AD3006" s="9">
        <f t="shared" ca="1" si="1482"/>
        <v>25.967474976458082</v>
      </c>
      <c r="AE3006">
        <f t="shared" ca="1" si="1498"/>
        <v>2</v>
      </c>
      <c r="AF3006">
        <f t="shared" ca="1" si="1498"/>
        <v>0</v>
      </c>
      <c r="AG3006">
        <f t="shared" ca="1" si="1498"/>
        <v>0</v>
      </c>
      <c r="AH3006">
        <f t="shared" ca="1" si="1498"/>
        <v>1</v>
      </c>
      <c r="AI3006">
        <f t="shared" ca="1" si="1498"/>
        <v>0</v>
      </c>
      <c r="AJ3006">
        <f t="shared" ca="1" si="1498"/>
        <v>0</v>
      </c>
      <c r="AK3006">
        <f t="shared" ca="1" si="1498"/>
        <v>0</v>
      </c>
      <c r="AL3006">
        <f t="shared" ca="1" si="1484"/>
        <v>5.9773339091872435E-2</v>
      </c>
      <c r="AM3006">
        <f t="shared" ca="1" si="1485"/>
        <v>0.51934949952916165</v>
      </c>
    </row>
    <row r="3007" spans="1:39">
      <c r="A3007" s="10">
        <f t="shared" ca="1" si="1486"/>
        <v>41467.468136575109</v>
      </c>
      <c r="B3007" s="22">
        <f t="shared" ca="1" si="1487"/>
        <v>41467.468136575109</v>
      </c>
      <c r="C3007" s="22">
        <f t="shared" ca="1" si="1464"/>
        <v>41467.691631945483</v>
      </c>
      <c r="D3007">
        <f t="shared" si="1492"/>
        <v>276</v>
      </c>
      <c r="E3007" s="23">
        <f t="shared" si="1465"/>
        <v>59</v>
      </c>
      <c r="F3007" s="23">
        <f t="shared" si="1466"/>
        <v>4</v>
      </c>
      <c r="G3007">
        <f t="shared" ca="1" si="1493"/>
        <v>6</v>
      </c>
      <c r="H3007" s="9">
        <f t="shared" ca="1" si="1467"/>
        <v>749.93850763562568</v>
      </c>
      <c r="I3007" s="9">
        <f t="shared" ca="1" si="1468"/>
        <v>2299.0867642461167</v>
      </c>
      <c r="J3007" s="9">
        <f t="shared" ca="1" si="1469"/>
        <v>34103.287695758117</v>
      </c>
      <c r="K3007" s="9">
        <f t="shared" ca="1" si="1470"/>
        <v>45503.078851749327</v>
      </c>
      <c r="L3007" s="9">
        <f t="shared" ca="1" si="1471"/>
        <v>34375.914402485127</v>
      </c>
      <c r="M3007" s="9">
        <f t="shared" ca="1" si="1497"/>
        <v>3036.104304584308</v>
      </c>
      <c r="N3007" s="9">
        <f t="shared" ca="1" si="1497"/>
        <v>6113.5918424181</v>
      </c>
      <c r="O3007" s="9">
        <f t="shared" ca="1" si="1473"/>
        <v>677.93850763562568</v>
      </c>
      <c r="P3007" s="9">
        <f t="shared" ca="1" si="1494"/>
        <v>40736.545358096395</v>
      </c>
      <c r="Q3007" s="9">
        <f t="shared" ca="1" si="1488"/>
        <v>184.47941621465534</v>
      </c>
      <c r="R3007" s="9">
        <f t="shared" si="1474"/>
        <v>8</v>
      </c>
      <c r="S3007" s="23">
        <f t="shared" ca="1" si="1475"/>
        <v>5.364046228754126</v>
      </c>
      <c r="T3007" s="9">
        <f t="shared" ca="1" si="1489"/>
        <v>21</v>
      </c>
      <c r="U3007" s="9">
        <f t="shared" ca="1" si="1490"/>
        <v>50.56642351485425</v>
      </c>
      <c r="V3007" s="23">
        <f t="shared" ca="1" si="1476"/>
        <v>78.703881915832724</v>
      </c>
      <c r="W3007" s="23">
        <f t="shared" ca="1" si="1491"/>
        <v>2060.5495066869776</v>
      </c>
      <c r="X3007" s="23" t="e">
        <f ca="1">V3007/(S3007-#REF!)</f>
        <v>#REF!</v>
      </c>
      <c r="Y3007" s="9">
        <f t="shared" ca="1" si="1477"/>
        <v>0</v>
      </c>
      <c r="Z3007" s="9">
        <f t="shared" ca="1" si="1478"/>
        <v>0</v>
      </c>
      <c r="AA3007" s="24">
        <f t="shared" ca="1" si="1479"/>
        <v>638.49900878815299</v>
      </c>
      <c r="AB3007" s="9">
        <f t="shared" ca="1" si="1480"/>
        <v>376.91740553370215</v>
      </c>
      <c r="AC3007" s="9">
        <f t="shared" ca="1" si="1481"/>
        <v>199.60150524406853</v>
      </c>
      <c r="AD3007" s="9">
        <f t="shared" ca="1" si="1482"/>
        <v>25.967474976458082</v>
      </c>
      <c r="AE3007">
        <f t="shared" ca="1" si="1498"/>
        <v>1</v>
      </c>
      <c r="AF3007">
        <f t="shared" ca="1" si="1498"/>
        <v>0</v>
      </c>
      <c r="AG3007">
        <f t="shared" ca="1" si="1498"/>
        <v>0</v>
      </c>
      <c r="AH3007">
        <f t="shared" ca="1" si="1498"/>
        <v>0</v>
      </c>
      <c r="AI3007">
        <f t="shared" ca="1" si="1498"/>
        <v>0</v>
      </c>
      <c r="AJ3007">
        <f t="shared" ca="1" si="1498"/>
        <v>0</v>
      </c>
      <c r="AK3007">
        <f t="shared" ca="1" si="1498"/>
        <v>0</v>
      </c>
      <c r="AL3007">
        <f t="shared" ca="1" si="1484"/>
        <v>5.9773339091872435E-2</v>
      </c>
      <c r="AM3007">
        <f t="shared" ca="1" si="1485"/>
        <v>0.51934949952916165</v>
      </c>
    </row>
    <row r="3008" spans="1:39">
      <c r="A3008" s="10">
        <f t="shared" ca="1" si="1486"/>
        <v>41467.72079861215</v>
      </c>
      <c r="B3008" s="22">
        <f t="shared" ca="1" si="1487"/>
        <v>41467.72079861215</v>
      </c>
      <c r="C3008" s="22">
        <f t="shared" ca="1" si="1464"/>
        <v>41467.92365740845</v>
      </c>
      <c r="D3008">
        <f t="shared" si="1492"/>
        <v>276</v>
      </c>
      <c r="E3008" s="23">
        <f t="shared" si="1465"/>
        <v>59</v>
      </c>
      <c r="F3008" s="23">
        <f t="shared" si="1466"/>
        <v>4</v>
      </c>
      <c r="G3008">
        <f t="shared" ca="1" si="1493"/>
        <v>7</v>
      </c>
      <c r="H3008" s="9">
        <f t="shared" ca="1" si="1467"/>
        <v>831.63072744128351</v>
      </c>
      <c r="I3008" s="9">
        <f t="shared" ca="1" si="1468"/>
        <v>2380.7789840517744</v>
      </c>
      <c r="J3008" s="9">
        <f t="shared" ca="1" si="1469"/>
        <v>34184.979915563774</v>
      </c>
      <c r="K3008" s="9">
        <f t="shared" ca="1" si="1470"/>
        <v>45503.078851749327</v>
      </c>
      <c r="L3008" s="9">
        <f t="shared" ca="1" si="1471"/>
        <v>34375.914402485127</v>
      </c>
      <c r="M3008" s="9">
        <f t="shared" ca="1" si="1497"/>
        <v>3117.7965243899657</v>
      </c>
      <c r="N3008" s="9">
        <f t="shared" ca="1" si="1497"/>
        <v>6195.2840622237582</v>
      </c>
      <c r="O3008" s="9">
        <f t="shared" ca="1" si="1473"/>
        <v>759.63072744128351</v>
      </c>
      <c r="P3008" s="9">
        <f t="shared" ca="1" si="1494"/>
        <v>40736.545358096395</v>
      </c>
      <c r="Q3008" s="9">
        <f t="shared" ca="1" si="1488"/>
        <v>184.561108434461</v>
      </c>
      <c r="R3008" s="9">
        <f t="shared" si="1474"/>
        <v>8</v>
      </c>
      <c r="S3008" s="23">
        <f t="shared" ca="1" si="1475"/>
        <v>4.8687627511577984</v>
      </c>
      <c r="T3008" s="9">
        <f t="shared" ca="1" si="1489"/>
        <v>52</v>
      </c>
      <c r="U3008" s="9">
        <f t="shared" ca="1" si="1490"/>
        <v>7.5459041680733208</v>
      </c>
      <c r="V3008" s="23">
        <f t="shared" ca="1" si="1476"/>
        <v>81.692219805657871</v>
      </c>
      <c r="W3008" s="23">
        <f t="shared" ca="1" si="1491"/>
        <v>0</v>
      </c>
      <c r="X3008" s="23" t="e">
        <f ca="1">V3008/(S3008-#REF!)</f>
        <v>#REF!</v>
      </c>
      <c r="Y3008" s="9">
        <f t="shared" ca="1" si="1477"/>
        <v>0</v>
      </c>
      <c r="Z3008" s="9">
        <f t="shared" ca="1" si="1478"/>
        <v>0</v>
      </c>
      <c r="AA3008" s="24">
        <f t="shared" ca="1" si="1479"/>
        <v>576.03731003108692</v>
      </c>
      <c r="AB3008" s="9">
        <f t="shared" ca="1" si="1480"/>
        <v>338.38435097670788</v>
      </c>
      <c r="AC3008" s="9">
        <f t="shared" ca="1" si="1481"/>
        <v>179.19582596709984</v>
      </c>
      <c r="AD3008" s="9">
        <f t="shared" ca="1" si="1482"/>
        <v>25.967474976458082</v>
      </c>
      <c r="AE3008">
        <f t="shared" ca="1" si="1498"/>
        <v>1</v>
      </c>
      <c r="AF3008">
        <f t="shared" ca="1" si="1498"/>
        <v>1</v>
      </c>
      <c r="AG3008">
        <f t="shared" ca="1" si="1498"/>
        <v>0</v>
      </c>
      <c r="AH3008">
        <f t="shared" ca="1" si="1498"/>
        <v>0</v>
      </c>
      <c r="AI3008">
        <f t="shared" ca="1" si="1498"/>
        <v>0</v>
      </c>
      <c r="AJ3008">
        <f t="shared" ca="1" si="1498"/>
        <v>0</v>
      </c>
      <c r="AK3008">
        <f t="shared" ca="1" si="1498"/>
        <v>0</v>
      </c>
      <c r="AL3008">
        <f t="shared" ca="1" si="1484"/>
        <v>5.9773339091872435E-2</v>
      </c>
      <c r="AM3008">
        <f t="shared" ca="1" si="1485"/>
        <v>0.51934949952916165</v>
      </c>
    </row>
    <row r="3009" spans="1:39">
      <c r="A3009" s="10">
        <f t="shared" ca="1" si="1486"/>
        <v>41467.95212963067</v>
      </c>
      <c r="B3009" s="22">
        <f t="shared" ca="1" si="1487"/>
        <v>41467.95212963067</v>
      </c>
      <c r="C3009" s="22">
        <f t="shared" ca="1" si="1464"/>
        <v>41468.104618056597</v>
      </c>
      <c r="D3009">
        <f t="shared" si="1492"/>
        <v>276</v>
      </c>
      <c r="E3009" s="23">
        <f t="shared" si="1465"/>
        <v>59</v>
      </c>
      <c r="F3009" s="23">
        <f t="shared" si="1466"/>
        <v>4</v>
      </c>
      <c r="G3009">
        <f t="shared" ca="1" si="1493"/>
        <v>7</v>
      </c>
      <c r="H3009" s="9">
        <f t="shared" ca="1" si="1467"/>
        <v>903.63072744128351</v>
      </c>
      <c r="I3009" s="9">
        <f t="shared" ca="1" si="1468"/>
        <v>2452.7789840517744</v>
      </c>
      <c r="J3009" s="9">
        <f t="shared" ca="1" si="1469"/>
        <v>34256.979915563774</v>
      </c>
      <c r="K3009" s="9">
        <f t="shared" ca="1" si="1470"/>
        <v>45503.078851749327</v>
      </c>
      <c r="L3009" s="9">
        <f t="shared" ca="1" si="1471"/>
        <v>34375.914402485127</v>
      </c>
      <c r="M3009" s="9">
        <f t="shared" ca="1" si="1497"/>
        <v>3189.7965243899657</v>
      </c>
      <c r="N3009" s="9">
        <f t="shared" ca="1" si="1497"/>
        <v>6267.2840622237582</v>
      </c>
      <c r="O3009" s="9">
        <f t="shared" ca="1" si="1473"/>
        <v>831.63072744128351</v>
      </c>
      <c r="P3009" s="9">
        <f t="shared" ca="1" si="1494"/>
        <v>40736.545358096395</v>
      </c>
      <c r="Q3009" s="9">
        <f t="shared" ca="1" si="1488"/>
        <v>184.63310843446101</v>
      </c>
      <c r="R3009" s="9">
        <f t="shared" si="1474"/>
        <v>8</v>
      </c>
      <c r="S3009" s="23">
        <f t="shared" ca="1" si="1475"/>
        <v>3.6597733390918723</v>
      </c>
      <c r="T3009" s="9">
        <f t="shared" ca="1" si="1489"/>
        <v>39</v>
      </c>
      <c r="U3009" s="9">
        <f t="shared" ca="1" si="1490"/>
        <v>35.184020730739576</v>
      </c>
      <c r="V3009" s="23">
        <f t="shared" ca="1" si="1476"/>
        <v>72</v>
      </c>
      <c r="W3009" s="23">
        <f t="shared" ca="1" si="1491"/>
        <v>0</v>
      </c>
      <c r="X3009" s="23" t="e">
        <f ca="1">V3009/(S3009-#REF!)</f>
        <v>#REF!</v>
      </c>
      <c r="Y3009" s="9">
        <f t="shared" ca="1" si="1477"/>
        <v>0</v>
      </c>
      <c r="Z3009" s="9">
        <f t="shared" ca="1" si="1478"/>
        <v>0</v>
      </c>
      <c r="AA3009" s="24">
        <f t="shared" ca="1" si="1479"/>
        <v>423.56799523901964</v>
      </c>
      <c r="AB3009" s="9">
        <f t="shared" ca="1" si="1480"/>
        <v>244.32497471797888</v>
      </c>
      <c r="AC3009" s="9">
        <f t="shared" ca="1" si="1481"/>
        <v>129.38546218998368</v>
      </c>
      <c r="AD3009" s="9">
        <f t="shared" ca="1" si="1482"/>
        <v>25.967474976458082</v>
      </c>
      <c r="AE3009">
        <f t="shared" ca="1" si="1498"/>
        <v>1</v>
      </c>
      <c r="AF3009">
        <f t="shared" ca="1" si="1498"/>
        <v>1</v>
      </c>
      <c r="AG3009">
        <f t="shared" ca="1" si="1498"/>
        <v>1</v>
      </c>
      <c r="AH3009">
        <f t="shared" ca="1" si="1498"/>
        <v>0</v>
      </c>
      <c r="AI3009">
        <f t="shared" ca="1" si="1498"/>
        <v>0</v>
      </c>
      <c r="AJ3009">
        <f t="shared" ca="1" si="1498"/>
        <v>0</v>
      </c>
      <c r="AK3009">
        <f t="shared" ca="1" si="1498"/>
        <v>0</v>
      </c>
      <c r="AL3009">
        <f t="shared" ca="1" si="1484"/>
        <v>5.9773339091872435E-2</v>
      </c>
      <c r="AM3009">
        <f t="shared" ca="1" si="1485"/>
        <v>0.51934949952916165</v>
      </c>
    </row>
    <row r="3010" spans="1:39">
      <c r="A3010" s="10">
        <f t="shared" ca="1" si="1486"/>
        <v>41468.125451389933</v>
      </c>
      <c r="B3010" s="22">
        <f t="shared" ca="1" si="1487"/>
        <v>41468.125451389933</v>
      </c>
      <c r="C3010" s="22">
        <f t="shared" ca="1" si="1464"/>
        <v>41468.27793981586</v>
      </c>
      <c r="D3010">
        <f t="shared" si="1492"/>
        <v>276</v>
      </c>
      <c r="E3010" s="23">
        <f t="shared" si="1465"/>
        <v>59</v>
      </c>
      <c r="F3010" s="23">
        <f t="shared" si="1466"/>
        <v>4</v>
      </c>
      <c r="G3010">
        <f t="shared" ca="1" si="1493"/>
        <v>7</v>
      </c>
      <c r="H3010" s="9">
        <f t="shared" ca="1" si="1467"/>
        <v>984.10012933705048</v>
      </c>
      <c r="I3010" s="9">
        <f t="shared" ca="1" si="1468"/>
        <v>2533.2483859475415</v>
      </c>
      <c r="J3010" s="9">
        <f t="shared" ca="1" si="1469"/>
        <v>34337.449317459541</v>
      </c>
      <c r="K3010" s="9">
        <f t="shared" ca="1" si="1470"/>
        <v>45503.078851749327</v>
      </c>
      <c r="L3010" s="9">
        <f t="shared" ca="1" si="1471"/>
        <v>34375.914402485127</v>
      </c>
      <c r="M3010" s="9">
        <f t="shared" ca="1" si="1497"/>
        <v>3270.2659262857328</v>
      </c>
      <c r="N3010" s="9">
        <f t="shared" ca="1" si="1497"/>
        <v>6347.7534641195252</v>
      </c>
      <c r="O3010" s="9">
        <f t="shared" ca="1" si="1473"/>
        <v>912.10012933705048</v>
      </c>
      <c r="P3010" s="9">
        <f t="shared" ca="1" si="1494"/>
        <v>40736.545358096395</v>
      </c>
      <c r="Q3010" s="9">
        <f t="shared" ca="1" si="1488"/>
        <v>184.71357783635676</v>
      </c>
      <c r="R3010" s="9">
        <f t="shared" si="1474"/>
        <v>8</v>
      </c>
      <c r="S3010" s="23">
        <f t="shared" ca="1" si="1475"/>
        <v>3.6597733390918723</v>
      </c>
      <c r="T3010" s="9">
        <f t="shared" ca="1" si="1489"/>
        <v>39</v>
      </c>
      <c r="U3010" s="9">
        <f t="shared" ca="1" si="1490"/>
        <v>35.184020730739576</v>
      </c>
      <c r="V3010" s="23">
        <f t="shared" ca="1" si="1476"/>
        <v>80.469401895766978</v>
      </c>
      <c r="W3010" s="23">
        <f t="shared" ca="1" si="1491"/>
        <v>0</v>
      </c>
      <c r="X3010" s="23" t="e">
        <f ca="1">V3010/(S3010-#REF!)</f>
        <v>#REF!</v>
      </c>
      <c r="Y3010" s="9">
        <f t="shared" ca="1" si="1477"/>
        <v>0</v>
      </c>
      <c r="Z3010" s="9">
        <f t="shared" ca="1" si="1478"/>
        <v>0</v>
      </c>
      <c r="AA3010" s="24">
        <f t="shared" ca="1" si="1479"/>
        <v>423.56799523901964</v>
      </c>
      <c r="AB3010" s="9">
        <f t="shared" ca="1" si="1480"/>
        <v>244.32497471797888</v>
      </c>
      <c r="AC3010" s="9">
        <f t="shared" ca="1" si="1481"/>
        <v>129.38546218998368</v>
      </c>
      <c r="AD3010" s="9">
        <f t="shared" ca="1" si="1482"/>
        <v>25.967474976458082</v>
      </c>
      <c r="AE3010">
        <f t="shared" ca="1" si="1498"/>
        <v>1</v>
      </c>
      <c r="AF3010">
        <f t="shared" ca="1" si="1498"/>
        <v>1</v>
      </c>
      <c r="AG3010">
        <f t="shared" ca="1" si="1498"/>
        <v>1</v>
      </c>
      <c r="AH3010">
        <f t="shared" ca="1" si="1498"/>
        <v>0</v>
      </c>
      <c r="AI3010">
        <f t="shared" ca="1" si="1498"/>
        <v>0</v>
      </c>
      <c r="AJ3010">
        <f t="shared" ca="1" si="1498"/>
        <v>0</v>
      </c>
      <c r="AK3010">
        <f t="shared" ca="1" si="1498"/>
        <v>0</v>
      </c>
      <c r="AL3010">
        <f t="shared" ca="1" si="1484"/>
        <v>5.9773339091872435E-2</v>
      </c>
      <c r="AM3010">
        <f t="shared" ca="1" si="1485"/>
        <v>0.51934949952916165</v>
      </c>
    </row>
    <row r="3011" spans="1:39">
      <c r="A3011" s="10">
        <f t="shared" ca="1" si="1486"/>
        <v>41468.297384260302</v>
      </c>
      <c r="B3011" s="22">
        <f t="shared" ca="1" si="1487"/>
        <v>41468.297384260302</v>
      </c>
      <c r="C3011" s="22">
        <f t="shared" ca="1" si="1464"/>
        <v>41468.527928241783</v>
      </c>
      <c r="D3011">
        <f t="shared" si="1492"/>
        <v>276</v>
      </c>
      <c r="E3011" s="23">
        <f t="shared" si="1465"/>
        <v>59</v>
      </c>
      <c r="F3011" s="23">
        <f t="shared" si="1466"/>
        <v>4</v>
      </c>
      <c r="G3011">
        <f t="shared" ca="1" si="1493"/>
        <v>7</v>
      </c>
      <c r="H3011" s="9">
        <f t="shared" ca="1" si="1467"/>
        <v>1060.5122071559263</v>
      </c>
      <c r="I3011" s="9">
        <f t="shared" ca="1" si="1468"/>
        <v>2609.6604637664173</v>
      </c>
      <c r="J3011" s="9">
        <f t="shared" ca="1" si="1469"/>
        <v>34413.861395278414</v>
      </c>
      <c r="K3011" s="9">
        <f t="shared" ca="1" si="1470"/>
        <v>45503.078851749327</v>
      </c>
      <c r="L3011" s="9">
        <f t="shared" ca="1" si="1471"/>
        <v>34375.914402485127</v>
      </c>
      <c r="M3011" s="9">
        <f t="shared" ca="1" si="1497"/>
        <v>3346.6780041046086</v>
      </c>
      <c r="N3011" s="9">
        <f t="shared" ca="1" si="1497"/>
        <v>6424.1655419384006</v>
      </c>
      <c r="O3011" s="9">
        <f t="shared" ca="1" si="1473"/>
        <v>988.51220715592626</v>
      </c>
      <c r="P3011" s="9">
        <f t="shared" ca="1" si="1494"/>
        <v>40736.545358096395</v>
      </c>
      <c r="Q3011" s="9">
        <f t="shared" ca="1" si="1488"/>
        <v>184.78998991417564</v>
      </c>
      <c r="R3011" s="9">
        <f t="shared" si="1474"/>
        <v>8</v>
      </c>
      <c r="S3011" s="23">
        <f t="shared" ca="1" si="1475"/>
        <v>5.5330623494648119</v>
      </c>
      <c r="T3011" s="9">
        <f t="shared" ca="1" si="1489"/>
        <v>31</v>
      </c>
      <c r="U3011" s="9">
        <f t="shared" ca="1" si="1490"/>
        <v>59.024458073323331</v>
      </c>
      <c r="V3011" s="23">
        <f t="shared" ca="1" si="1476"/>
        <v>76.41207781887573</v>
      </c>
      <c r="W3011" s="23">
        <f t="shared" ca="1" si="1491"/>
        <v>0</v>
      </c>
      <c r="X3011" s="23" t="e">
        <f ca="1">V3011/(S3011-#REF!)</f>
        <v>#REF!</v>
      </c>
      <c r="Y3011" s="9">
        <f t="shared" ca="1" si="1477"/>
        <v>0</v>
      </c>
      <c r="Z3011" s="9">
        <f t="shared" ca="1" si="1478"/>
        <v>0</v>
      </c>
      <c r="AA3011" s="24">
        <f t="shared" ca="1" si="1479"/>
        <v>659.81414344225743</v>
      </c>
      <c r="AB3011" s="9">
        <f t="shared" ca="1" si="1480"/>
        <v>390.06685972499361</v>
      </c>
      <c r="AC3011" s="9">
        <f t="shared" ca="1" si="1481"/>
        <v>206.56496941734883</v>
      </c>
      <c r="AD3011" s="9">
        <f t="shared" ca="1" si="1482"/>
        <v>25.967474976458082</v>
      </c>
      <c r="AE3011">
        <f t="shared" ca="1" si="1498"/>
        <v>0</v>
      </c>
      <c r="AF3011">
        <f t="shared" ca="1" si="1498"/>
        <v>1</v>
      </c>
      <c r="AG3011">
        <f t="shared" ca="1" si="1498"/>
        <v>0</v>
      </c>
      <c r="AH3011">
        <f t="shared" ca="1" si="1498"/>
        <v>1</v>
      </c>
      <c r="AI3011">
        <f t="shared" ca="1" si="1498"/>
        <v>0</v>
      </c>
      <c r="AJ3011">
        <f t="shared" ca="1" si="1498"/>
        <v>0</v>
      </c>
      <c r="AK3011">
        <f t="shared" ca="1" si="1498"/>
        <v>0</v>
      </c>
      <c r="AL3011">
        <f t="shared" ca="1" si="1484"/>
        <v>5.9773339091872435E-2</v>
      </c>
      <c r="AM3011">
        <f t="shared" ca="1" si="1485"/>
        <v>0.51934949952916165</v>
      </c>
    </row>
    <row r="3012" spans="1:39">
      <c r="A3012" s="10">
        <f t="shared" ca="1" si="1486"/>
        <v>41468.541817130674</v>
      </c>
      <c r="B3012" s="22">
        <f t="shared" ca="1" si="1487"/>
        <v>41468.541817130674</v>
      </c>
      <c r="C3012" s="22">
        <f t="shared" ca="1" si="1464"/>
        <v>41468.753310186228</v>
      </c>
      <c r="D3012">
        <f t="shared" si="1492"/>
        <v>276</v>
      </c>
      <c r="E3012" s="23">
        <f t="shared" si="1465"/>
        <v>59</v>
      </c>
      <c r="F3012" s="23">
        <f t="shared" si="1466"/>
        <v>4</v>
      </c>
      <c r="G3012">
        <f t="shared" ca="1" si="1493"/>
        <v>7</v>
      </c>
      <c r="H3012" s="9">
        <f t="shared" ca="1" si="1467"/>
        <v>0</v>
      </c>
      <c r="I3012" s="9">
        <f t="shared" ca="1" si="1468"/>
        <v>2687.7100468812469</v>
      </c>
      <c r="J3012" s="9">
        <f t="shared" ca="1" si="1469"/>
        <v>34491.910978393244</v>
      </c>
      <c r="K3012" s="9">
        <f t="shared" ca="1" si="1470"/>
        <v>45503.078851749327</v>
      </c>
      <c r="L3012" s="9">
        <f t="shared" ca="1" si="1471"/>
        <v>34375.914402485127</v>
      </c>
      <c r="M3012" s="9">
        <f t="shared" ca="1" si="1497"/>
        <v>3424.7275872194382</v>
      </c>
      <c r="N3012" s="9">
        <f t="shared" ca="1" si="1497"/>
        <v>6502.2151250532306</v>
      </c>
      <c r="O3012" s="9">
        <f t="shared" ca="1" si="1473"/>
        <v>1066.5617902707559</v>
      </c>
      <c r="P3012" s="9">
        <f t="shared" ca="1" si="1494"/>
        <v>40736.545358096395</v>
      </c>
      <c r="Q3012" s="9">
        <f t="shared" ca="1" si="1488"/>
        <v>184.86803949729045</v>
      </c>
      <c r="R3012" s="9">
        <f t="shared" si="1474"/>
        <v>8</v>
      </c>
      <c r="S3012" s="23">
        <f t="shared" ca="1" si="1475"/>
        <v>5.0758385791138432</v>
      </c>
      <c r="T3012" s="9">
        <f t="shared" ca="1" si="1489"/>
        <v>4</v>
      </c>
      <c r="U3012" s="9">
        <f t="shared" ca="1" si="1490"/>
        <v>33.018884809836891</v>
      </c>
      <c r="V3012" s="23">
        <f t="shared" ca="1" si="1476"/>
        <v>78.04958311482963</v>
      </c>
      <c r="W3012" s="23">
        <f t="shared" ca="1" si="1491"/>
        <v>0</v>
      </c>
      <c r="X3012" s="23" t="e">
        <f ca="1">V3012/(S3012-#REF!)</f>
        <v>#REF!</v>
      </c>
      <c r="Y3012" s="9">
        <f t="shared" ca="1" si="1477"/>
        <v>0</v>
      </c>
      <c r="Z3012" s="9">
        <f t="shared" ca="1" si="1478"/>
        <v>0</v>
      </c>
      <c r="AA3012" s="24">
        <f t="shared" ca="1" si="1479"/>
        <v>602.15226958603171</v>
      </c>
      <c r="AB3012" s="9">
        <f t="shared" ca="1" si="1480"/>
        <v>354.4948503916882</v>
      </c>
      <c r="AC3012" s="9">
        <f t="shared" ca="1" si="1481"/>
        <v>187.72735007888886</v>
      </c>
      <c r="AD3012" s="9">
        <f t="shared" ca="1" si="1482"/>
        <v>25.967474976458082</v>
      </c>
      <c r="AE3012">
        <f t="shared" ca="1" si="1498"/>
        <v>1</v>
      </c>
      <c r="AF3012">
        <f t="shared" ca="1" si="1498"/>
        <v>0</v>
      </c>
      <c r="AG3012">
        <f t="shared" ca="1" si="1498"/>
        <v>0</v>
      </c>
      <c r="AH3012">
        <f t="shared" ca="1" si="1498"/>
        <v>0</v>
      </c>
      <c r="AI3012">
        <f t="shared" ca="1" si="1498"/>
        <v>0</v>
      </c>
      <c r="AJ3012">
        <f t="shared" ca="1" si="1498"/>
        <v>0</v>
      </c>
      <c r="AK3012">
        <f t="shared" ca="1" si="1498"/>
        <v>0</v>
      </c>
      <c r="AL3012">
        <f t="shared" ca="1" si="1484"/>
        <v>5.9773339091872435E-2</v>
      </c>
      <c r="AM3012">
        <f t="shared" ca="1" si="1485"/>
        <v>0.51934949952916165</v>
      </c>
    </row>
    <row r="3013" spans="1:39">
      <c r="A3013" s="10">
        <f t="shared" ca="1" si="1486"/>
        <v>41468.760254630673</v>
      </c>
      <c r="B3013" s="22">
        <f t="shared" ca="1" si="1487"/>
        <v>41468.760254630673</v>
      </c>
      <c r="C3013" s="22">
        <f t="shared" ca="1" si="1464"/>
        <v>41469.6627430566</v>
      </c>
      <c r="D3013">
        <f t="shared" si="1492"/>
        <v>276</v>
      </c>
      <c r="E3013" s="23">
        <f t="shared" si="1465"/>
        <v>59</v>
      </c>
      <c r="F3013" s="23">
        <f t="shared" si="1466"/>
        <v>4</v>
      </c>
      <c r="G3013">
        <f t="shared" ca="1" si="1493"/>
        <v>1</v>
      </c>
      <c r="H3013" s="9">
        <f t="shared" ca="1" si="1467"/>
        <v>0</v>
      </c>
      <c r="I3013" s="9">
        <f t="shared" ca="1" si="1468"/>
        <v>2687.7100468812469</v>
      </c>
      <c r="J3013" s="9">
        <f t="shared" ca="1" si="1469"/>
        <v>34491.910978393244</v>
      </c>
      <c r="K3013" s="9">
        <f t="shared" ca="1" si="1470"/>
        <v>45503.078851749327</v>
      </c>
      <c r="L3013" s="9">
        <f t="shared" ca="1" si="1471"/>
        <v>34375.914402485127</v>
      </c>
      <c r="M3013" s="9">
        <f t="shared" ca="1" si="1497"/>
        <v>3424.7275872194382</v>
      </c>
      <c r="N3013" s="9">
        <f t="shared" ca="1" si="1497"/>
        <v>6502.2151250532306</v>
      </c>
      <c r="O3013" s="9">
        <f t="shared" ca="1" si="1473"/>
        <v>1066.5617902707559</v>
      </c>
      <c r="P3013" s="9">
        <f t="shared" ca="1" si="1494"/>
        <v>40736.545358096395</v>
      </c>
      <c r="Q3013" s="9">
        <f t="shared" ca="1" si="1488"/>
        <v>184.86803949729045</v>
      </c>
      <c r="R3013" s="9">
        <f t="shared" si="1474"/>
        <v>8</v>
      </c>
      <c r="S3013" s="23">
        <f t="shared" ca="1" si="1475"/>
        <v>21.659773339091874</v>
      </c>
      <c r="T3013" s="9">
        <f t="shared" ca="1" si="1489"/>
        <v>39</v>
      </c>
      <c r="U3013" s="9">
        <f t="shared" ca="1" si="1490"/>
        <v>35.184020730739576</v>
      </c>
      <c r="V3013" s="23">
        <f t="shared" ca="1" si="1476"/>
        <v>0</v>
      </c>
      <c r="W3013" s="23">
        <f t="shared" ca="1" si="1491"/>
        <v>0</v>
      </c>
      <c r="X3013" s="23" t="e">
        <f ca="1">V3013/(S3013-#REF!)</f>
        <v>#REF!</v>
      </c>
      <c r="Y3013" s="9">
        <f t="shared" ca="1" si="1477"/>
        <v>600</v>
      </c>
      <c r="Z3013" s="9">
        <f t="shared" ca="1" si="1478"/>
        <v>1200</v>
      </c>
      <c r="AA3013" s="24">
        <f t="shared" ca="1" si="1479"/>
        <v>0</v>
      </c>
      <c r="AB3013" s="9">
        <f t="shared" ca="1" si="1480"/>
        <v>1644.724974717979</v>
      </c>
      <c r="AC3013" s="9">
        <f t="shared" ca="1" si="1481"/>
        <v>870.98546218998376</v>
      </c>
      <c r="AD3013" s="9">
        <f t="shared" ca="1" si="1482"/>
        <v>25.967474976458082</v>
      </c>
      <c r="AE3013">
        <f t="shared" ca="1" si="1498"/>
        <v>1</v>
      </c>
      <c r="AF3013">
        <f t="shared" ca="1" si="1498"/>
        <v>0</v>
      </c>
      <c r="AG3013">
        <f t="shared" ca="1" si="1498"/>
        <v>0</v>
      </c>
      <c r="AH3013">
        <f t="shared" ca="1" si="1498"/>
        <v>0</v>
      </c>
      <c r="AI3013">
        <f t="shared" ca="1" si="1498"/>
        <v>0</v>
      </c>
      <c r="AJ3013">
        <f t="shared" ca="1" si="1498"/>
        <v>0</v>
      </c>
      <c r="AK3013">
        <f t="shared" ca="1" si="1498"/>
        <v>0</v>
      </c>
      <c r="AL3013">
        <f t="shared" ca="1" si="1484"/>
        <v>5.9773339091872435E-2</v>
      </c>
      <c r="AM3013">
        <f t="shared" ca="1" si="1485"/>
        <v>0.51934949952916165</v>
      </c>
    </row>
    <row r="3014" spans="1:39">
      <c r="A3014" s="10">
        <f t="shared" ca="1" si="1486"/>
        <v>41469.672465278825</v>
      </c>
      <c r="B3014" s="22">
        <f t="shared" ca="1" si="1487"/>
        <v>41469.672465278825</v>
      </c>
      <c r="C3014" s="22">
        <f t="shared" ca="1" si="1464"/>
        <v>41469.885150464012</v>
      </c>
      <c r="D3014">
        <f t="shared" si="1492"/>
        <v>276</v>
      </c>
      <c r="E3014" s="23">
        <f t="shared" si="1465"/>
        <v>59</v>
      </c>
      <c r="F3014" s="23">
        <f t="shared" si="1466"/>
        <v>4</v>
      </c>
      <c r="G3014">
        <f t="shared" ca="1" si="1493"/>
        <v>7</v>
      </c>
      <c r="H3014" s="9">
        <f t="shared" ca="1" si="1467"/>
        <v>85.877573215662181</v>
      </c>
      <c r="I3014" s="9">
        <f t="shared" ca="1" si="1468"/>
        <v>2773.5876200969092</v>
      </c>
      <c r="J3014" s="9">
        <f t="shared" ca="1" si="1469"/>
        <v>34577.788551608908</v>
      </c>
      <c r="K3014" s="9">
        <f t="shared" ca="1" si="1470"/>
        <v>45503.078851749327</v>
      </c>
      <c r="L3014" s="9">
        <f t="shared" ca="1" si="1471"/>
        <v>34375.914402485127</v>
      </c>
      <c r="M3014" s="9">
        <f t="shared" ca="1" si="1497"/>
        <v>3510.6051604351005</v>
      </c>
      <c r="N3014" s="9">
        <f t="shared" ca="1" si="1497"/>
        <v>6588.0926982688925</v>
      </c>
      <c r="O3014" s="9">
        <f t="shared" ca="1" si="1473"/>
        <v>1152.439363486418</v>
      </c>
      <c r="P3014" s="9">
        <f t="shared" ca="1" si="1494"/>
        <v>40736.545358096395</v>
      </c>
      <c r="Q3014" s="9">
        <f t="shared" ca="1" si="1488"/>
        <v>184.95391707050612</v>
      </c>
      <c r="R3014" s="9">
        <f t="shared" si="1474"/>
        <v>8</v>
      </c>
      <c r="S3014" s="23">
        <f t="shared" ca="1" si="1475"/>
        <v>5.1046724475996257</v>
      </c>
      <c r="T3014" s="9">
        <f t="shared" ca="1" si="1489"/>
        <v>6</v>
      </c>
      <c r="U3014" s="9">
        <f t="shared" ca="1" si="1490"/>
        <v>16.820811358651554</v>
      </c>
      <c r="V3014" s="23">
        <f t="shared" ca="1" si="1476"/>
        <v>85.877573215662181</v>
      </c>
      <c r="W3014" s="23">
        <f t="shared" ca="1" si="1491"/>
        <v>0</v>
      </c>
      <c r="X3014" s="23" t="e">
        <f ca="1">V3014/(S3014-#REF!)</f>
        <v>#REF!</v>
      </c>
      <c r="Y3014" s="9">
        <f t="shared" ca="1" si="1477"/>
        <v>0</v>
      </c>
      <c r="Z3014" s="9">
        <f t="shared" ca="1" si="1478"/>
        <v>0</v>
      </c>
      <c r="AA3014" s="24">
        <f t="shared" ca="1" si="1479"/>
        <v>605.78859603104138</v>
      </c>
      <c r="AB3014" s="9">
        <f t="shared" ca="1" si="1480"/>
        <v>356.73812535988213</v>
      </c>
      <c r="AC3014" s="9">
        <f t="shared" ca="1" si="1481"/>
        <v>188.91530546050316</v>
      </c>
      <c r="AD3014" s="9">
        <f t="shared" ca="1" si="1482"/>
        <v>25.967474976458082</v>
      </c>
      <c r="AE3014">
        <f t="shared" ca="1" si="1498"/>
        <v>0</v>
      </c>
      <c r="AF3014">
        <f t="shared" ca="1" si="1498"/>
        <v>1</v>
      </c>
      <c r="AG3014">
        <f t="shared" ca="1" si="1498"/>
        <v>1</v>
      </c>
      <c r="AH3014">
        <f t="shared" ca="1" si="1498"/>
        <v>2</v>
      </c>
      <c r="AI3014">
        <f t="shared" ca="1" si="1498"/>
        <v>0</v>
      </c>
      <c r="AJ3014">
        <f t="shared" ca="1" si="1498"/>
        <v>0</v>
      </c>
      <c r="AK3014">
        <f t="shared" ca="1" si="1498"/>
        <v>0</v>
      </c>
      <c r="AL3014">
        <f t="shared" ca="1" si="1484"/>
        <v>5.9773339091872435E-2</v>
      </c>
      <c r="AM3014">
        <f t="shared" ca="1" si="1485"/>
        <v>0.51934949952916165</v>
      </c>
    </row>
    <row r="3015" spans="1:39">
      <c r="A3015" s="10">
        <f t="shared" ca="1" si="1486"/>
        <v>41469.913622686232</v>
      </c>
      <c r="B3015" s="22">
        <f t="shared" ca="1" si="1487"/>
        <v>41469.913622686232</v>
      </c>
      <c r="C3015" s="22">
        <f t="shared" ca="1" si="1464"/>
        <v>41470.112951389936</v>
      </c>
      <c r="D3015">
        <f t="shared" si="1492"/>
        <v>276</v>
      </c>
      <c r="E3015" s="23">
        <f t="shared" si="1465"/>
        <v>59</v>
      </c>
      <c r="F3015" s="23">
        <f t="shared" si="1466"/>
        <v>4</v>
      </c>
      <c r="G3015">
        <f t="shared" ca="1" si="1493"/>
        <v>6</v>
      </c>
      <c r="H3015" s="9">
        <f t="shared" ca="1" si="1467"/>
        <v>157.87757321566218</v>
      </c>
      <c r="I3015" s="9">
        <f t="shared" ca="1" si="1468"/>
        <v>2845.5876200969092</v>
      </c>
      <c r="J3015" s="9">
        <f t="shared" ca="1" si="1469"/>
        <v>34649.788551608908</v>
      </c>
      <c r="K3015" s="9">
        <f t="shared" ca="1" si="1470"/>
        <v>45503.078851749327</v>
      </c>
      <c r="L3015" s="9">
        <f t="shared" ca="1" si="1471"/>
        <v>34375.914402485127</v>
      </c>
      <c r="M3015" s="9">
        <f t="shared" ca="1" si="1497"/>
        <v>3582.6051604351005</v>
      </c>
      <c r="N3015" s="9">
        <f t="shared" ca="1" si="1497"/>
        <v>6660.0926982688925</v>
      </c>
      <c r="O3015" s="9">
        <f t="shared" ca="1" si="1473"/>
        <v>1224.439363486418</v>
      </c>
      <c r="P3015" s="9">
        <f t="shared" ca="1" si="1494"/>
        <v>40736.545358096395</v>
      </c>
      <c r="Q3015" s="9">
        <f t="shared" ca="1" si="1488"/>
        <v>185.02591707050613</v>
      </c>
      <c r="R3015" s="9">
        <f t="shared" si="1474"/>
        <v>8</v>
      </c>
      <c r="S3015" s="23">
        <f t="shared" ca="1" si="1475"/>
        <v>4.7840962109359939</v>
      </c>
      <c r="T3015" s="9">
        <f t="shared" ca="1" si="1489"/>
        <v>47</v>
      </c>
      <c r="U3015" s="9">
        <f t="shared" ca="1" si="1490"/>
        <v>2.7463593695792952</v>
      </c>
      <c r="V3015" s="23">
        <f t="shared" ca="1" si="1476"/>
        <v>72</v>
      </c>
      <c r="W3015" s="23">
        <f t="shared" ca="1" si="1491"/>
        <v>1947.1696402521168</v>
      </c>
      <c r="X3015" s="23" t="e">
        <f ca="1">V3015/(S3015-#REF!)</f>
        <v>#REF!</v>
      </c>
      <c r="Y3015" s="9">
        <f t="shared" ca="1" si="1477"/>
        <v>0</v>
      </c>
      <c r="Z3015" s="9">
        <f t="shared" ca="1" si="1478"/>
        <v>0</v>
      </c>
      <c r="AA3015" s="24">
        <f t="shared" ca="1" si="1479"/>
        <v>565.35975632830105</v>
      </c>
      <c r="AB3015" s="9">
        <f t="shared" ca="1" si="1480"/>
        <v>331.79729414745157</v>
      </c>
      <c r="AC3015" s="9">
        <f t="shared" ca="1" si="1481"/>
        <v>175.70756450996151</v>
      </c>
      <c r="AD3015" s="9">
        <f t="shared" ca="1" si="1482"/>
        <v>25.967474976458082</v>
      </c>
      <c r="AE3015">
        <f t="shared" ca="1" si="1498"/>
        <v>1</v>
      </c>
      <c r="AF3015">
        <f t="shared" ca="1" si="1498"/>
        <v>0</v>
      </c>
      <c r="AG3015">
        <f t="shared" ca="1" si="1498"/>
        <v>1</v>
      </c>
      <c r="AH3015">
        <f t="shared" ca="1" si="1498"/>
        <v>0</v>
      </c>
      <c r="AI3015">
        <f t="shared" ca="1" si="1498"/>
        <v>0</v>
      </c>
      <c r="AJ3015">
        <f t="shared" ca="1" si="1498"/>
        <v>0</v>
      </c>
      <c r="AK3015">
        <f t="shared" ca="1" si="1498"/>
        <v>0</v>
      </c>
      <c r="AL3015">
        <f t="shared" ca="1" si="1484"/>
        <v>5.9773339091872435E-2</v>
      </c>
      <c r="AM3015">
        <f t="shared" ca="1" si="1485"/>
        <v>0.51934949952916165</v>
      </c>
    </row>
    <row r="3016" spans="1:39">
      <c r="A3016" s="10">
        <f t="shared" ca="1" si="1486"/>
        <v>41470.137256945491</v>
      </c>
      <c r="B3016" s="22">
        <f t="shared" ca="1" si="1487"/>
        <v>41470.137256945491</v>
      </c>
      <c r="C3016" s="22">
        <f t="shared" ca="1" si="1464"/>
        <v>41470.328356482525</v>
      </c>
      <c r="D3016">
        <f t="shared" si="1492"/>
        <v>276</v>
      </c>
      <c r="E3016" s="23">
        <f t="shared" si="1465"/>
        <v>59</v>
      </c>
      <c r="F3016" s="23">
        <f t="shared" si="1466"/>
        <v>4</v>
      </c>
      <c r="G3016">
        <f t="shared" ca="1" si="1493"/>
        <v>7</v>
      </c>
      <c r="H3016" s="9">
        <f t="shared" ca="1" si="1467"/>
        <v>236.09169611123784</v>
      </c>
      <c r="I3016" s="9">
        <f t="shared" ca="1" si="1468"/>
        <v>2923.8017429924848</v>
      </c>
      <c r="J3016" s="9">
        <f t="shared" ca="1" si="1469"/>
        <v>34728.002674504482</v>
      </c>
      <c r="K3016" s="9">
        <f t="shared" ca="1" si="1470"/>
        <v>45503.078851749327</v>
      </c>
      <c r="L3016" s="9">
        <f t="shared" ca="1" si="1471"/>
        <v>34375.914402485127</v>
      </c>
      <c r="M3016" s="9">
        <f t="shared" ca="1" si="1497"/>
        <v>3660.8192833306762</v>
      </c>
      <c r="N3016" s="9">
        <f t="shared" ca="1" si="1497"/>
        <v>6738.3068211644677</v>
      </c>
      <c r="O3016" s="9">
        <f t="shared" ca="1" si="1473"/>
        <v>1302.6534863819936</v>
      </c>
      <c r="P3016" s="9">
        <f t="shared" ca="1" si="1494"/>
        <v>40736.545358096395</v>
      </c>
      <c r="Q3016" s="9">
        <f t="shared" ca="1" si="1488"/>
        <v>185.10413119340171</v>
      </c>
      <c r="R3016" s="9">
        <f t="shared" si="1474"/>
        <v>8</v>
      </c>
      <c r="S3016" s="23">
        <f t="shared" ca="1" si="1475"/>
        <v>4.5865849163806001</v>
      </c>
      <c r="T3016" s="9">
        <f t="shared" ca="1" si="1489"/>
        <v>35</v>
      </c>
      <c r="U3016" s="9">
        <f t="shared" ca="1" si="1490"/>
        <v>11.705698970159574</v>
      </c>
      <c r="V3016" s="23">
        <f t="shared" ca="1" si="1476"/>
        <v>78.214122895575656</v>
      </c>
      <c r="W3016" s="23">
        <f t="shared" ca="1" si="1491"/>
        <v>0</v>
      </c>
      <c r="X3016" s="23" t="e">
        <f ca="1">V3016/(S3016-#REF!)</f>
        <v>#REF!</v>
      </c>
      <c r="Y3016" s="9">
        <f t="shared" ca="1" si="1477"/>
        <v>0</v>
      </c>
      <c r="Z3016" s="9">
        <f t="shared" ca="1" si="1478"/>
        <v>0</v>
      </c>
      <c r="AA3016" s="24">
        <f t="shared" ca="1" si="1479"/>
        <v>540.45100903572097</v>
      </c>
      <c r="AB3016" s="9">
        <f t="shared" ca="1" si="1480"/>
        <v>316.43091543104191</v>
      </c>
      <c r="AC3016" s="9">
        <f t="shared" ca="1" si="1481"/>
        <v>167.57009917427931</v>
      </c>
      <c r="AD3016" s="9">
        <f t="shared" ca="1" si="1482"/>
        <v>25.967474976458082</v>
      </c>
      <c r="AE3016">
        <f t="shared" ca="1" si="1498"/>
        <v>0</v>
      </c>
      <c r="AF3016">
        <f t="shared" ca="1" si="1498"/>
        <v>1</v>
      </c>
      <c r="AG3016">
        <f t="shared" ca="1" si="1498"/>
        <v>0</v>
      </c>
      <c r="AH3016">
        <f t="shared" ca="1" si="1498"/>
        <v>0</v>
      </c>
      <c r="AI3016">
        <f t="shared" ca="1" si="1498"/>
        <v>0</v>
      </c>
      <c r="AJ3016">
        <f t="shared" ca="1" si="1498"/>
        <v>0</v>
      </c>
      <c r="AK3016">
        <f t="shared" ca="1" si="1498"/>
        <v>0</v>
      </c>
      <c r="AL3016">
        <f t="shared" ca="1" si="1484"/>
        <v>5.9773339091872435E-2</v>
      </c>
      <c r="AM3016">
        <f t="shared" ca="1" si="1485"/>
        <v>0.51934949952916165</v>
      </c>
    </row>
    <row r="3017" spans="1:39">
      <c r="A3017" s="10">
        <f t="shared" ca="1" si="1486"/>
        <v>41470.350578704747</v>
      </c>
      <c r="B3017" s="22">
        <f t="shared" ca="1" si="1487"/>
        <v>41470.350578704747</v>
      </c>
      <c r="C3017" s="22">
        <f t="shared" ca="1" si="1464"/>
        <v>41470.524988426972</v>
      </c>
      <c r="D3017">
        <f t="shared" si="1492"/>
        <v>276</v>
      </c>
      <c r="E3017" s="23">
        <f t="shared" si="1465"/>
        <v>59</v>
      </c>
      <c r="F3017" s="23">
        <f t="shared" si="1466"/>
        <v>4</v>
      </c>
      <c r="G3017">
        <f t="shared" ca="1" si="1493"/>
        <v>7</v>
      </c>
      <c r="H3017" s="9">
        <f t="shared" ca="1" si="1467"/>
        <v>311.00860283558751</v>
      </c>
      <c r="I3017" s="9">
        <f t="shared" ca="1" si="1468"/>
        <v>2998.7186497168345</v>
      </c>
      <c r="J3017" s="9">
        <f t="shared" ca="1" si="1469"/>
        <v>34802.919581228831</v>
      </c>
      <c r="K3017" s="9">
        <f t="shared" ca="1" si="1470"/>
        <v>45503.078851749327</v>
      </c>
      <c r="L3017" s="9">
        <f t="shared" ca="1" si="1471"/>
        <v>34375.914402485127</v>
      </c>
      <c r="M3017" s="9">
        <f t="shared" ca="1" si="1497"/>
        <v>3735.7361900550259</v>
      </c>
      <c r="N3017" s="9">
        <f t="shared" ca="1" si="1497"/>
        <v>6813.2237278888169</v>
      </c>
      <c r="O3017" s="9">
        <f t="shared" ca="1" si="1473"/>
        <v>1377.5703931063433</v>
      </c>
      <c r="P3017" s="9">
        <f t="shared" ca="1" si="1494"/>
        <v>40736.545358096395</v>
      </c>
      <c r="Q3017" s="9">
        <f t="shared" ca="1" si="1488"/>
        <v>185.17904810012607</v>
      </c>
      <c r="R3017" s="9">
        <f t="shared" si="1474"/>
        <v>8</v>
      </c>
      <c r="S3017" s="23">
        <f t="shared" ca="1" si="1475"/>
        <v>4.1859997450889876</v>
      </c>
      <c r="T3017" s="9">
        <f t="shared" ca="1" si="1489"/>
        <v>11</v>
      </c>
      <c r="U3017" s="9">
        <f t="shared" ca="1" si="1490"/>
        <v>9.5990823203555919</v>
      </c>
      <c r="V3017" s="23">
        <f t="shared" ca="1" si="1476"/>
        <v>74.916906724349658</v>
      </c>
      <c r="W3017" s="23">
        <f t="shared" ca="1" si="1491"/>
        <v>0</v>
      </c>
      <c r="X3017" s="23" t="e">
        <f ca="1">V3017/(S3017-#REF!)</f>
        <v>#REF!</v>
      </c>
      <c r="Y3017" s="9">
        <f t="shared" ca="1" si="1477"/>
        <v>0</v>
      </c>
      <c r="Z3017" s="9">
        <f t="shared" ca="1" si="1478"/>
        <v>0</v>
      </c>
      <c r="AA3017" s="24">
        <f t="shared" ca="1" si="1479"/>
        <v>489.93200037184317</v>
      </c>
      <c r="AB3017" s="9">
        <f t="shared" ca="1" si="1480"/>
        <v>285.26538910455446</v>
      </c>
      <c r="AC3017" s="9">
        <f t="shared" ca="1" si="1481"/>
        <v>151.06599011706484</v>
      </c>
      <c r="AD3017" s="9">
        <f t="shared" ca="1" si="1482"/>
        <v>25.967474976458082</v>
      </c>
      <c r="AE3017">
        <f t="shared" ca="1" si="1498"/>
        <v>1</v>
      </c>
      <c r="AF3017">
        <f t="shared" ca="1" si="1498"/>
        <v>1</v>
      </c>
      <c r="AG3017">
        <f t="shared" ca="1" si="1498"/>
        <v>0</v>
      </c>
      <c r="AH3017">
        <f t="shared" ca="1" si="1498"/>
        <v>0</v>
      </c>
      <c r="AI3017">
        <f t="shared" ca="1" si="1498"/>
        <v>0</v>
      </c>
      <c r="AJ3017">
        <f t="shared" ca="1" si="1498"/>
        <v>0</v>
      </c>
      <c r="AK3017">
        <f t="shared" ca="1" si="1498"/>
        <v>0</v>
      </c>
      <c r="AL3017">
        <f t="shared" ca="1" si="1484"/>
        <v>5.9773339091872435E-2</v>
      </c>
      <c r="AM3017">
        <f t="shared" ca="1" si="1485"/>
        <v>0.51934949952916165</v>
      </c>
    </row>
    <row r="3018" spans="1:39">
      <c r="A3018" s="10">
        <f t="shared" ca="1" si="1486"/>
        <v>41470.55415509364</v>
      </c>
      <c r="B3018" s="22">
        <f t="shared" ca="1" si="1487"/>
        <v>41470.55415509364</v>
      </c>
      <c r="C3018" s="22">
        <f t="shared" ca="1" si="1464"/>
        <v>41470.740856482531</v>
      </c>
      <c r="D3018">
        <f t="shared" si="1492"/>
        <v>276</v>
      </c>
      <c r="E3018" s="23">
        <f t="shared" si="1465"/>
        <v>59</v>
      </c>
      <c r="F3018" s="23">
        <f t="shared" si="1466"/>
        <v>4</v>
      </c>
      <c r="G3018">
        <f t="shared" ca="1" si="1493"/>
        <v>6</v>
      </c>
      <c r="H3018" s="9">
        <f t="shared" ca="1" si="1467"/>
        <v>394.27836092206826</v>
      </c>
      <c r="I3018" s="9">
        <f t="shared" ca="1" si="1468"/>
        <v>3081.9884078033151</v>
      </c>
      <c r="J3018" s="9">
        <f t="shared" ca="1" si="1469"/>
        <v>34886.189339315315</v>
      </c>
      <c r="K3018" s="9">
        <f t="shared" ca="1" si="1470"/>
        <v>45503.078851749327</v>
      </c>
      <c r="L3018" s="9">
        <f t="shared" ca="1" si="1471"/>
        <v>34375.914402485127</v>
      </c>
      <c r="M3018" s="9">
        <f t="shared" ref="M3018:N3033" ca="1" si="1499">IF(M3017&gt;K3018,0,M3017+$V3018)</f>
        <v>3819.0059481415065</v>
      </c>
      <c r="N3018" s="9">
        <f t="shared" ca="1" si="1499"/>
        <v>6896.4934859752975</v>
      </c>
      <c r="O3018" s="9">
        <f t="shared" ca="1" si="1473"/>
        <v>1460.8401511928241</v>
      </c>
      <c r="P3018" s="9">
        <f t="shared" ca="1" si="1494"/>
        <v>40736.545358096395</v>
      </c>
      <c r="Q3018" s="9">
        <f t="shared" ca="1" si="1488"/>
        <v>185.26231785821255</v>
      </c>
      <c r="R3018" s="9">
        <f t="shared" si="1474"/>
        <v>8</v>
      </c>
      <c r="S3018" s="23">
        <f t="shared" ca="1" si="1475"/>
        <v>4.4808400960654824</v>
      </c>
      <c r="T3018" s="9">
        <f t="shared" ca="1" si="1489"/>
        <v>28</v>
      </c>
      <c r="U3018" s="9">
        <f t="shared" ca="1" si="1490"/>
        <v>51.024345835736312</v>
      </c>
      <c r="V3018" s="23">
        <f t="shared" ca="1" si="1476"/>
        <v>83.269758086480721</v>
      </c>
      <c r="W3018" s="23">
        <f t="shared" ca="1" si="1491"/>
        <v>1758.637913337235</v>
      </c>
      <c r="X3018" s="23" t="e">
        <f ca="1">V3018/(S3018-#REF!)</f>
        <v>#REF!</v>
      </c>
      <c r="Y3018" s="9">
        <f t="shared" ca="1" si="1477"/>
        <v>0</v>
      </c>
      <c r="Z3018" s="9">
        <f t="shared" ca="1" si="1478"/>
        <v>0</v>
      </c>
      <c r="AA3018" s="24">
        <f t="shared" ca="1" si="1479"/>
        <v>527.11520961899532</v>
      </c>
      <c r="AB3018" s="9">
        <f t="shared" ca="1" si="1480"/>
        <v>308.20396841052576</v>
      </c>
      <c r="AC3018" s="9">
        <f t="shared" ca="1" si="1481"/>
        <v>163.21341257729642</v>
      </c>
      <c r="AD3018" s="9">
        <f t="shared" ca="1" si="1482"/>
        <v>25.967474976458082</v>
      </c>
      <c r="AE3018">
        <f t="shared" ref="AE3018:AK3033" ca="1" si="1500">ROUNDDOWN((VLOOKUP($E3018,$A$235:$T$501,AE$534,FALSE)/RAND())^(1/4),0)</f>
        <v>1</v>
      </c>
      <c r="AF3018">
        <f t="shared" ca="1" si="1500"/>
        <v>1</v>
      </c>
      <c r="AG3018">
        <f t="shared" ca="1" si="1500"/>
        <v>0</v>
      </c>
      <c r="AH3018">
        <f t="shared" ca="1" si="1500"/>
        <v>1</v>
      </c>
      <c r="AI3018">
        <f t="shared" ca="1" si="1500"/>
        <v>0</v>
      </c>
      <c r="AJ3018">
        <f t="shared" ca="1" si="1500"/>
        <v>0</v>
      </c>
      <c r="AK3018">
        <f t="shared" ca="1" si="1500"/>
        <v>0</v>
      </c>
      <c r="AL3018">
        <f t="shared" ca="1" si="1484"/>
        <v>5.9773339091872435E-2</v>
      </c>
      <c r="AM3018">
        <f t="shared" ca="1" si="1485"/>
        <v>0.51934949952916165</v>
      </c>
    </row>
    <row r="3019" spans="1:39">
      <c r="A3019" s="10">
        <f t="shared" ca="1" si="1486"/>
        <v>41470.751967593642</v>
      </c>
      <c r="B3019" s="22">
        <f t="shared" ca="1" si="1487"/>
        <v>41470.751967593642</v>
      </c>
      <c r="C3019" s="22">
        <f t="shared" ca="1" si="1464"/>
        <v>41470.958182871422</v>
      </c>
      <c r="D3019">
        <f t="shared" si="1492"/>
        <v>276</v>
      </c>
      <c r="E3019" s="23">
        <f t="shared" si="1465"/>
        <v>59</v>
      </c>
      <c r="F3019" s="23">
        <f t="shared" si="1466"/>
        <v>4</v>
      </c>
      <c r="G3019">
        <f t="shared" ca="1" si="1493"/>
        <v>6</v>
      </c>
      <c r="H3019" s="9">
        <f t="shared" ca="1" si="1467"/>
        <v>468.64728766226619</v>
      </c>
      <c r="I3019" s="9">
        <f t="shared" ca="1" si="1468"/>
        <v>3156.3573345435129</v>
      </c>
      <c r="J3019" s="9">
        <f t="shared" ca="1" si="1469"/>
        <v>34960.558266055516</v>
      </c>
      <c r="K3019" s="9">
        <f t="shared" ca="1" si="1470"/>
        <v>45503.078851749327</v>
      </c>
      <c r="L3019" s="9">
        <f t="shared" ca="1" si="1471"/>
        <v>34375.914402485127</v>
      </c>
      <c r="M3019" s="9">
        <f t="shared" ca="1" si="1499"/>
        <v>3893.3748748817043</v>
      </c>
      <c r="N3019" s="9">
        <f t="shared" ca="1" si="1499"/>
        <v>6970.8624127154953</v>
      </c>
      <c r="O3019" s="9">
        <f t="shared" ca="1" si="1473"/>
        <v>1535.2090779330219</v>
      </c>
      <c r="P3019" s="9">
        <f t="shared" ca="1" si="1494"/>
        <v>40736.545358096395</v>
      </c>
      <c r="Q3019" s="9">
        <f t="shared" ca="1" si="1488"/>
        <v>185.33668678495275</v>
      </c>
      <c r="R3019" s="9">
        <f t="shared" si="1474"/>
        <v>8</v>
      </c>
      <c r="S3019" s="23">
        <f t="shared" ca="1" si="1475"/>
        <v>4.9493568647339998</v>
      </c>
      <c r="T3019" s="9">
        <f t="shared" ca="1" si="1489"/>
        <v>56</v>
      </c>
      <c r="U3019" s="9">
        <f t="shared" ca="1" si="1490"/>
        <v>57.68471304239938</v>
      </c>
      <c r="V3019" s="23">
        <f t="shared" ca="1" si="1476"/>
        <v>74.368926740197921</v>
      </c>
      <c r="W3019" s="23">
        <f t="shared" ca="1" si="1491"/>
        <v>1945.629367459846</v>
      </c>
      <c r="X3019" s="23" t="e">
        <f ca="1">V3019/(S3019-#REF!)</f>
        <v>#REF!</v>
      </c>
      <c r="Y3019" s="9">
        <f t="shared" ca="1" si="1477"/>
        <v>0</v>
      </c>
      <c r="Z3019" s="9">
        <f t="shared" ca="1" si="1478"/>
        <v>0</v>
      </c>
      <c r="AA3019" s="24">
        <f t="shared" ca="1" si="1479"/>
        <v>586.20127768092732</v>
      </c>
      <c r="AB3019" s="9">
        <f t="shared" ca="1" si="1480"/>
        <v>344.65457301293645</v>
      </c>
      <c r="AC3019" s="9">
        <f t="shared" ca="1" si="1481"/>
        <v>182.51630344643937</v>
      </c>
      <c r="AD3019" s="9">
        <f t="shared" ca="1" si="1482"/>
        <v>25.967474976458082</v>
      </c>
      <c r="AE3019">
        <f t="shared" ca="1" si="1500"/>
        <v>1</v>
      </c>
      <c r="AF3019">
        <f t="shared" ca="1" si="1500"/>
        <v>0</v>
      </c>
      <c r="AG3019">
        <f t="shared" ca="1" si="1500"/>
        <v>1</v>
      </c>
      <c r="AH3019">
        <f t="shared" ca="1" si="1500"/>
        <v>1</v>
      </c>
      <c r="AI3019">
        <f t="shared" ca="1" si="1500"/>
        <v>0</v>
      </c>
      <c r="AJ3019">
        <f t="shared" ca="1" si="1500"/>
        <v>0</v>
      </c>
      <c r="AK3019">
        <f t="shared" ca="1" si="1500"/>
        <v>0</v>
      </c>
      <c r="AL3019">
        <f t="shared" ca="1" si="1484"/>
        <v>5.9773339091872435E-2</v>
      </c>
      <c r="AM3019">
        <f t="shared" ca="1" si="1485"/>
        <v>0.51934949952916165</v>
      </c>
    </row>
    <row r="3020" spans="1:39">
      <c r="A3020" s="10">
        <f t="shared" ca="1" si="1486"/>
        <v>41470.980405093644</v>
      </c>
      <c r="B3020" s="22">
        <f t="shared" ca="1" si="1487"/>
        <v>41470.980405093644</v>
      </c>
      <c r="C3020" s="22">
        <f t="shared" ca="1" si="1464"/>
        <v>41471.174398149196</v>
      </c>
      <c r="D3020">
        <f t="shared" si="1492"/>
        <v>276</v>
      </c>
      <c r="E3020" s="23">
        <f t="shared" si="1465"/>
        <v>59</v>
      </c>
      <c r="F3020" s="23">
        <f t="shared" si="1466"/>
        <v>4</v>
      </c>
      <c r="G3020">
        <f t="shared" ca="1" si="1493"/>
        <v>6</v>
      </c>
      <c r="H3020" s="9">
        <f t="shared" ca="1" si="1467"/>
        <v>543.60713157960947</v>
      </c>
      <c r="I3020" s="9">
        <f t="shared" ca="1" si="1468"/>
        <v>3231.3171784608562</v>
      </c>
      <c r="J3020" s="9">
        <f t="shared" ca="1" si="1469"/>
        <v>35035.518109972858</v>
      </c>
      <c r="K3020" s="9">
        <f t="shared" ca="1" si="1470"/>
        <v>45503.078851749327</v>
      </c>
      <c r="L3020" s="9">
        <f t="shared" ca="1" si="1471"/>
        <v>34375.914402485127</v>
      </c>
      <c r="M3020" s="9">
        <f t="shared" ca="1" si="1499"/>
        <v>3968.3347187990476</v>
      </c>
      <c r="N3020" s="9">
        <f t="shared" ca="1" si="1499"/>
        <v>7045.8222566328386</v>
      </c>
      <c r="O3020" s="9">
        <f t="shared" ca="1" si="1473"/>
        <v>1610.1689218503652</v>
      </c>
      <c r="P3020" s="9">
        <f t="shared" ca="1" si="1494"/>
        <v>40736.545358096395</v>
      </c>
      <c r="Q3020" s="9">
        <f t="shared" ca="1" si="1488"/>
        <v>185.4116466288701</v>
      </c>
      <c r="R3020" s="9">
        <f t="shared" si="1474"/>
        <v>8</v>
      </c>
      <c r="S3020" s="23">
        <f t="shared" ca="1" si="1475"/>
        <v>4.6559286565373768</v>
      </c>
      <c r="T3020" s="9">
        <f t="shared" ca="1" si="1489"/>
        <v>39</v>
      </c>
      <c r="U3020" s="9">
        <f t="shared" ca="1" si="1490"/>
        <v>21.34316353455506</v>
      </c>
      <c r="V3020" s="23">
        <f t="shared" ca="1" si="1476"/>
        <v>74.959843917343235</v>
      </c>
      <c r="W3020" s="23">
        <f t="shared" ca="1" si="1491"/>
        <v>1931.8734452564138</v>
      </c>
      <c r="X3020" s="23" t="e">
        <f ca="1">V3020/(S3020-#REF!)</f>
        <v>#REF!</v>
      </c>
      <c r="Y3020" s="9">
        <f t="shared" ca="1" si="1477"/>
        <v>0</v>
      </c>
      <c r="Z3020" s="9">
        <f t="shared" ca="1" si="1478"/>
        <v>0</v>
      </c>
      <c r="AA3020" s="24">
        <f t="shared" ca="1" si="1479"/>
        <v>549.19615803479792</v>
      </c>
      <c r="AB3020" s="9">
        <f t="shared" ca="1" si="1480"/>
        <v>321.82585841523917</v>
      </c>
      <c r="AC3020" s="9">
        <f t="shared" ca="1" si="1481"/>
        <v>170.4270612687385</v>
      </c>
      <c r="AD3020" s="9">
        <f t="shared" ca="1" si="1482"/>
        <v>25.967474976458082</v>
      </c>
      <c r="AE3020">
        <f t="shared" ca="1" si="1500"/>
        <v>1</v>
      </c>
      <c r="AF3020">
        <f t="shared" ca="1" si="1500"/>
        <v>0</v>
      </c>
      <c r="AG3020">
        <f t="shared" ca="1" si="1500"/>
        <v>0</v>
      </c>
      <c r="AH3020">
        <f t="shared" ca="1" si="1500"/>
        <v>0</v>
      </c>
      <c r="AI3020">
        <f t="shared" ca="1" si="1500"/>
        <v>0</v>
      </c>
      <c r="AJ3020">
        <f t="shared" ca="1" si="1500"/>
        <v>0</v>
      </c>
      <c r="AK3020">
        <f t="shared" ca="1" si="1500"/>
        <v>0</v>
      </c>
      <c r="AL3020">
        <f t="shared" ca="1" si="1484"/>
        <v>5.9773339091872435E-2</v>
      </c>
      <c r="AM3020">
        <f t="shared" ca="1" si="1485"/>
        <v>0.51934949952916165</v>
      </c>
    </row>
    <row r="3021" spans="1:39">
      <c r="A3021" s="10">
        <f t="shared" ca="1" si="1486"/>
        <v>41471.202175926977</v>
      </c>
      <c r="B3021" s="22">
        <f t="shared" ca="1" si="1487"/>
        <v>41471.202175926977</v>
      </c>
      <c r="C3021" s="22">
        <f t="shared" ca="1" si="1464"/>
        <v>41471.399502315864</v>
      </c>
      <c r="D3021">
        <f t="shared" si="1492"/>
        <v>276</v>
      </c>
      <c r="E3021" s="23">
        <f t="shared" si="1465"/>
        <v>59</v>
      </c>
      <c r="F3021" s="23">
        <f t="shared" si="1466"/>
        <v>4</v>
      </c>
      <c r="G3021">
        <f t="shared" ca="1" si="1493"/>
        <v>6</v>
      </c>
      <c r="H3021" s="9">
        <f t="shared" ca="1" si="1467"/>
        <v>626.29487483067714</v>
      </c>
      <c r="I3021" s="9">
        <f t="shared" ca="1" si="1468"/>
        <v>3314.004921711924</v>
      </c>
      <c r="J3021" s="9">
        <f t="shared" ca="1" si="1469"/>
        <v>35118.205853223924</v>
      </c>
      <c r="K3021" s="9">
        <f t="shared" ca="1" si="1470"/>
        <v>45503.078851749327</v>
      </c>
      <c r="L3021" s="9">
        <f t="shared" ca="1" si="1471"/>
        <v>34375.914402485127</v>
      </c>
      <c r="M3021" s="9">
        <f t="shared" ca="1" si="1499"/>
        <v>4051.0224620501153</v>
      </c>
      <c r="N3021" s="9">
        <f t="shared" ca="1" si="1499"/>
        <v>7128.5099998839059</v>
      </c>
      <c r="O3021" s="9">
        <f t="shared" ca="1" si="1473"/>
        <v>1692.856665101433</v>
      </c>
      <c r="P3021" s="9">
        <f t="shared" ca="1" si="1494"/>
        <v>40736.545358096395</v>
      </c>
      <c r="Q3021" s="9">
        <f t="shared" ca="1" si="1488"/>
        <v>185.49433437212116</v>
      </c>
      <c r="R3021" s="9">
        <f t="shared" si="1474"/>
        <v>8</v>
      </c>
      <c r="S3021" s="23">
        <f t="shared" ca="1" si="1475"/>
        <v>4.7360788427686842</v>
      </c>
      <c r="T3021" s="9">
        <f t="shared" ca="1" si="1489"/>
        <v>44</v>
      </c>
      <c r="U3021" s="9">
        <f t="shared" ca="1" si="1490"/>
        <v>9.883833967262035</v>
      </c>
      <c r="V3021" s="23">
        <f t="shared" ca="1" si="1476"/>
        <v>82.687743251067729</v>
      </c>
      <c r="W3021" s="23">
        <f t="shared" ca="1" si="1491"/>
        <v>1943.1700531770136</v>
      </c>
      <c r="X3021" s="23" t="e">
        <f ca="1">V3021/(S3021-#REF!)</f>
        <v>#REF!</v>
      </c>
      <c r="Y3021" s="9">
        <f t="shared" ca="1" si="1477"/>
        <v>0</v>
      </c>
      <c r="Z3021" s="9">
        <f t="shared" ca="1" si="1478"/>
        <v>0</v>
      </c>
      <c r="AA3021" s="24">
        <f t="shared" ca="1" si="1479"/>
        <v>559.30414066324931</v>
      </c>
      <c r="AB3021" s="9">
        <f t="shared" ca="1" si="1480"/>
        <v>328.06154290403487</v>
      </c>
      <c r="AC3021" s="9">
        <f t="shared" ca="1" si="1481"/>
        <v>173.72924894146837</v>
      </c>
      <c r="AD3021" s="9">
        <f t="shared" ca="1" si="1482"/>
        <v>25.967474976458082</v>
      </c>
      <c r="AE3021">
        <f t="shared" ca="1" si="1500"/>
        <v>1</v>
      </c>
      <c r="AF3021">
        <f t="shared" ca="1" si="1500"/>
        <v>1</v>
      </c>
      <c r="AG3021">
        <f t="shared" ca="1" si="1500"/>
        <v>0</v>
      </c>
      <c r="AH3021">
        <f t="shared" ca="1" si="1500"/>
        <v>0</v>
      </c>
      <c r="AI3021">
        <f t="shared" ca="1" si="1500"/>
        <v>0</v>
      </c>
      <c r="AJ3021">
        <f t="shared" ca="1" si="1500"/>
        <v>0</v>
      </c>
      <c r="AK3021">
        <f t="shared" ca="1" si="1500"/>
        <v>0</v>
      </c>
      <c r="AL3021">
        <f t="shared" ca="1" si="1484"/>
        <v>5.9773339091872435E-2</v>
      </c>
      <c r="AM3021">
        <f t="shared" ca="1" si="1485"/>
        <v>0.51934949952916165</v>
      </c>
    </row>
    <row r="3022" spans="1:39">
      <c r="A3022" s="10">
        <f t="shared" ca="1" si="1486"/>
        <v>41471.422418982533</v>
      </c>
      <c r="B3022" s="22">
        <f t="shared" ca="1" si="1487"/>
        <v>41471.422418982533</v>
      </c>
      <c r="C3022" s="22">
        <f t="shared" ca="1" si="1464"/>
        <v>41471.57490740846</v>
      </c>
      <c r="D3022">
        <f t="shared" si="1492"/>
        <v>276</v>
      </c>
      <c r="E3022" s="23">
        <f t="shared" si="1465"/>
        <v>59</v>
      </c>
      <c r="F3022" s="23">
        <f t="shared" si="1466"/>
        <v>4</v>
      </c>
      <c r="G3022">
        <f t="shared" ca="1" si="1493"/>
        <v>6</v>
      </c>
      <c r="H3022" s="9">
        <f t="shared" ca="1" si="1467"/>
        <v>706.21340918185354</v>
      </c>
      <c r="I3022" s="9">
        <f t="shared" ca="1" si="1468"/>
        <v>3393.9234560631003</v>
      </c>
      <c r="J3022" s="9">
        <f t="shared" ca="1" si="1469"/>
        <v>35198.124387575102</v>
      </c>
      <c r="K3022" s="9">
        <f t="shared" ca="1" si="1470"/>
        <v>45503.078851749327</v>
      </c>
      <c r="L3022" s="9">
        <f t="shared" ca="1" si="1471"/>
        <v>34375.914402485127</v>
      </c>
      <c r="M3022" s="9">
        <f t="shared" ca="1" si="1499"/>
        <v>4130.9409964012921</v>
      </c>
      <c r="N3022" s="9">
        <f t="shared" ca="1" si="1499"/>
        <v>7208.4285342350822</v>
      </c>
      <c r="O3022" s="9">
        <f t="shared" ca="1" si="1473"/>
        <v>1772.7751994526093</v>
      </c>
      <c r="P3022" s="9">
        <f t="shared" ca="1" si="1494"/>
        <v>40736.545358096395</v>
      </c>
      <c r="Q3022" s="9">
        <f t="shared" ca="1" si="1488"/>
        <v>185.57425290647234</v>
      </c>
      <c r="R3022" s="9">
        <f t="shared" si="1474"/>
        <v>8</v>
      </c>
      <c r="S3022" s="23">
        <f t="shared" ca="1" si="1475"/>
        <v>3.6597733390918723</v>
      </c>
      <c r="T3022" s="9">
        <f t="shared" ca="1" si="1489"/>
        <v>39</v>
      </c>
      <c r="U3022" s="9">
        <f t="shared" ca="1" si="1490"/>
        <v>35.184020730739576</v>
      </c>
      <c r="V3022" s="23">
        <f t="shared" ca="1" si="1476"/>
        <v>79.918534351176376</v>
      </c>
      <c r="W3022" s="23">
        <f t="shared" ca="1" si="1491"/>
        <v>1958.0642554223582</v>
      </c>
      <c r="X3022" s="23" t="e">
        <f ca="1">V3022/(S3022-#REF!)</f>
        <v>#REF!</v>
      </c>
      <c r="Y3022" s="9">
        <f t="shared" ca="1" si="1477"/>
        <v>0</v>
      </c>
      <c r="Z3022" s="9">
        <f t="shared" ca="1" si="1478"/>
        <v>0</v>
      </c>
      <c r="AA3022" s="24">
        <f t="shared" ca="1" si="1479"/>
        <v>423.56799523901964</v>
      </c>
      <c r="AB3022" s="9">
        <f t="shared" ca="1" si="1480"/>
        <v>244.32497471797888</v>
      </c>
      <c r="AC3022" s="9">
        <f t="shared" ca="1" si="1481"/>
        <v>129.38546218998368</v>
      </c>
      <c r="AD3022" s="9">
        <f t="shared" ca="1" si="1482"/>
        <v>25.967474976458082</v>
      </c>
      <c r="AE3022">
        <f t="shared" ca="1" si="1500"/>
        <v>1</v>
      </c>
      <c r="AF3022">
        <f t="shared" ca="1" si="1500"/>
        <v>1</v>
      </c>
      <c r="AG3022">
        <f t="shared" ca="1" si="1500"/>
        <v>0</v>
      </c>
      <c r="AH3022">
        <f t="shared" ca="1" si="1500"/>
        <v>0</v>
      </c>
      <c r="AI3022">
        <f t="shared" ca="1" si="1500"/>
        <v>0</v>
      </c>
      <c r="AJ3022">
        <f t="shared" ca="1" si="1500"/>
        <v>0</v>
      </c>
      <c r="AK3022">
        <f t="shared" ca="1" si="1500"/>
        <v>0</v>
      </c>
      <c r="AL3022">
        <f t="shared" ca="1" si="1484"/>
        <v>5.9773339091872435E-2</v>
      </c>
      <c r="AM3022">
        <f t="shared" ca="1" si="1485"/>
        <v>0.51934949952916165</v>
      </c>
    </row>
    <row r="3023" spans="1:39">
      <c r="A3023" s="10">
        <f t="shared" ca="1" si="1486"/>
        <v>41471.579074075125</v>
      </c>
      <c r="B3023" s="22">
        <f t="shared" ca="1" si="1487"/>
        <v>41471.579074075125</v>
      </c>
      <c r="C3023" s="22">
        <f t="shared" ca="1" si="1464"/>
        <v>41471.756875001054</v>
      </c>
      <c r="D3023">
        <f t="shared" si="1492"/>
        <v>276</v>
      </c>
      <c r="E3023" s="23">
        <f t="shared" si="1465"/>
        <v>59</v>
      </c>
      <c r="F3023" s="23">
        <f t="shared" si="1466"/>
        <v>4</v>
      </c>
      <c r="G3023">
        <f t="shared" ca="1" si="1493"/>
        <v>6</v>
      </c>
      <c r="H3023" s="9">
        <f t="shared" ca="1" si="1467"/>
        <v>785.67814599295025</v>
      </c>
      <c r="I3023" s="9">
        <f t="shared" ca="1" si="1468"/>
        <v>3473.3881928741971</v>
      </c>
      <c r="J3023" s="9">
        <f t="shared" ca="1" si="1469"/>
        <v>35277.589124386199</v>
      </c>
      <c r="K3023" s="9">
        <f t="shared" ca="1" si="1470"/>
        <v>45503.078851749327</v>
      </c>
      <c r="L3023" s="9">
        <f t="shared" ca="1" si="1471"/>
        <v>34375.914402485127</v>
      </c>
      <c r="M3023" s="9">
        <f t="shared" ca="1" si="1499"/>
        <v>4210.4057332123884</v>
      </c>
      <c r="N3023" s="9">
        <f t="shared" ca="1" si="1499"/>
        <v>7287.8932710461786</v>
      </c>
      <c r="O3023" s="9">
        <f t="shared" ca="1" si="1473"/>
        <v>1852.2399362637061</v>
      </c>
      <c r="P3023" s="9">
        <f t="shared" ca="1" si="1494"/>
        <v>40736.545358096395</v>
      </c>
      <c r="Q3023" s="9">
        <f t="shared" ca="1" si="1488"/>
        <v>185.65371764328344</v>
      </c>
      <c r="R3023" s="9">
        <f t="shared" si="1474"/>
        <v>8</v>
      </c>
      <c r="S3023" s="23">
        <f t="shared" ca="1" si="1475"/>
        <v>4.2674466016733135</v>
      </c>
      <c r="T3023" s="9">
        <f t="shared" ca="1" si="1489"/>
        <v>16</v>
      </c>
      <c r="U3023" s="9">
        <f t="shared" ca="1" si="1490"/>
        <v>2.807766023928707</v>
      </c>
      <c r="V3023" s="23">
        <f t="shared" ca="1" si="1476"/>
        <v>79.464736811096756</v>
      </c>
      <c r="W3023" s="23">
        <f t="shared" ca="1" si="1491"/>
        <v>1841.4624138492943</v>
      </c>
      <c r="X3023" s="23" t="e">
        <f ca="1">V3023/(S3023-#REF!)</f>
        <v>#REF!</v>
      </c>
      <c r="Y3023" s="9">
        <f t="shared" ca="1" si="1477"/>
        <v>4000</v>
      </c>
      <c r="Z3023" s="9">
        <f t="shared" ca="1" si="1478"/>
        <v>120</v>
      </c>
      <c r="AA3023" s="24">
        <f t="shared" ca="1" si="1479"/>
        <v>500.20351002399121</v>
      </c>
      <c r="AB3023" s="9">
        <f t="shared" ca="1" si="1480"/>
        <v>291.60195454681502</v>
      </c>
      <c r="AC3023" s="9">
        <f t="shared" ca="1" si="1481"/>
        <v>154.42160060833908</v>
      </c>
      <c r="AD3023" s="9">
        <f t="shared" ca="1" si="1482"/>
        <v>25.967474976458082</v>
      </c>
      <c r="AE3023">
        <f t="shared" ca="1" si="1500"/>
        <v>0</v>
      </c>
      <c r="AF3023">
        <f t="shared" ca="1" si="1500"/>
        <v>0</v>
      </c>
      <c r="AG3023">
        <f t="shared" ca="1" si="1500"/>
        <v>0</v>
      </c>
      <c r="AH3023">
        <f t="shared" ca="1" si="1500"/>
        <v>0</v>
      </c>
      <c r="AI3023">
        <f t="shared" ca="1" si="1500"/>
        <v>1</v>
      </c>
      <c r="AJ3023">
        <f t="shared" ca="1" si="1500"/>
        <v>0</v>
      </c>
      <c r="AK3023">
        <f t="shared" ca="1" si="1500"/>
        <v>0</v>
      </c>
      <c r="AL3023">
        <f t="shared" ca="1" si="1484"/>
        <v>5.9773339091872435E-2</v>
      </c>
      <c r="AM3023">
        <f t="shared" ca="1" si="1485"/>
        <v>0.51934949952916165</v>
      </c>
    </row>
    <row r="3024" spans="1:39">
      <c r="A3024" s="10">
        <f t="shared" ca="1" si="1486"/>
        <v>41471.776319445496</v>
      </c>
      <c r="B3024" s="22">
        <f t="shared" ca="1" si="1487"/>
        <v>41471.776319445496</v>
      </c>
      <c r="C3024" s="22">
        <f t="shared" ca="1" si="1464"/>
        <v>41471.928807871423</v>
      </c>
      <c r="D3024">
        <f t="shared" si="1492"/>
        <v>276</v>
      </c>
      <c r="E3024" s="23">
        <f t="shared" si="1465"/>
        <v>59</v>
      </c>
      <c r="F3024" s="23">
        <f t="shared" si="1466"/>
        <v>4</v>
      </c>
      <c r="G3024">
        <f t="shared" ca="1" si="1493"/>
        <v>6</v>
      </c>
      <c r="H3024" s="9">
        <f t="shared" ca="1" si="1467"/>
        <v>872.12060056324765</v>
      </c>
      <c r="I3024" s="9">
        <f t="shared" ca="1" si="1468"/>
        <v>3559.8306474444944</v>
      </c>
      <c r="J3024" s="9">
        <f t="shared" ca="1" si="1469"/>
        <v>35364.031578956499</v>
      </c>
      <c r="K3024" s="9">
        <f t="shared" ca="1" si="1470"/>
        <v>45503.078851749327</v>
      </c>
      <c r="L3024" s="9">
        <f t="shared" ca="1" si="1471"/>
        <v>34375.914402485127</v>
      </c>
      <c r="M3024" s="9">
        <f t="shared" ca="1" si="1499"/>
        <v>4296.8481877826862</v>
      </c>
      <c r="N3024" s="9">
        <f t="shared" ca="1" si="1499"/>
        <v>7374.3357256164763</v>
      </c>
      <c r="O3024" s="9">
        <f t="shared" ca="1" si="1473"/>
        <v>1938.6823908340034</v>
      </c>
      <c r="P3024" s="9">
        <f t="shared" ca="1" si="1494"/>
        <v>40736.545358096395</v>
      </c>
      <c r="Q3024" s="9">
        <f t="shared" ca="1" si="1488"/>
        <v>185.74016009785373</v>
      </c>
      <c r="R3024" s="9">
        <f t="shared" si="1474"/>
        <v>8</v>
      </c>
      <c r="S3024" s="23">
        <f t="shared" ca="1" si="1475"/>
        <v>3.6597733390918723</v>
      </c>
      <c r="T3024" s="9">
        <f t="shared" ca="1" si="1489"/>
        <v>39</v>
      </c>
      <c r="U3024" s="9">
        <f t="shared" ca="1" si="1490"/>
        <v>35.184020730739576</v>
      </c>
      <c r="V3024" s="23">
        <f t="shared" ca="1" si="1476"/>
        <v>86.442454570297372</v>
      </c>
      <c r="W3024" s="23">
        <f t="shared" ca="1" si="1491"/>
        <v>2014.7178722367821</v>
      </c>
      <c r="X3024" s="23" t="e">
        <f ca="1">V3024/(S3024-#REF!)</f>
        <v>#REF!</v>
      </c>
      <c r="Y3024" s="9">
        <f t="shared" ca="1" si="1477"/>
        <v>0</v>
      </c>
      <c r="Z3024" s="9">
        <f t="shared" ca="1" si="1478"/>
        <v>0</v>
      </c>
      <c r="AA3024" s="24">
        <f t="shared" ca="1" si="1479"/>
        <v>423.56799523901964</v>
      </c>
      <c r="AB3024" s="9">
        <f t="shared" ca="1" si="1480"/>
        <v>244.32497471797888</v>
      </c>
      <c r="AC3024" s="9">
        <f t="shared" ca="1" si="1481"/>
        <v>129.38546218998368</v>
      </c>
      <c r="AD3024" s="9">
        <f t="shared" ca="1" si="1482"/>
        <v>25.967474976458082</v>
      </c>
      <c r="AE3024">
        <f t="shared" ca="1" si="1500"/>
        <v>1</v>
      </c>
      <c r="AF3024">
        <f t="shared" ca="1" si="1500"/>
        <v>1</v>
      </c>
      <c r="AG3024">
        <f t="shared" ca="1" si="1500"/>
        <v>0</v>
      </c>
      <c r="AH3024">
        <f t="shared" ca="1" si="1500"/>
        <v>0</v>
      </c>
      <c r="AI3024">
        <f t="shared" ca="1" si="1500"/>
        <v>0</v>
      </c>
      <c r="AJ3024">
        <f t="shared" ca="1" si="1500"/>
        <v>0</v>
      </c>
      <c r="AK3024">
        <f t="shared" ca="1" si="1500"/>
        <v>0</v>
      </c>
      <c r="AL3024">
        <f t="shared" ca="1" si="1484"/>
        <v>5.9773339091872435E-2</v>
      </c>
      <c r="AM3024">
        <f t="shared" ca="1" si="1485"/>
        <v>0.51934949952916165</v>
      </c>
    </row>
    <row r="3025" spans="1:39">
      <c r="A3025" s="10">
        <f t="shared" ca="1" si="1486"/>
        <v>41471.943391204753</v>
      </c>
      <c r="B3025" s="22">
        <f t="shared" ca="1" si="1487"/>
        <v>41471.943391204753</v>
      </c>
      <c r="C3025" s="22">
        <f t="shared" ca="1" si="1464"/>
        <v>41472.131076389938</v>
      </c>
      <c r="D3025">
        <f t="shared" si="1492"/>
        <v>276</v>
      </c>
      <c r="E3025" s="23">
        <f t="shared" si="1465"/>
        <v>59</v>
      </c>
      <c r="F3025" s="23">
        <f t="shared" si="1466"/>
        <v>4</v>
      </c>
      <c r="G3025">
        <f t="shared" ca="1" si="1493"/>
        <v>6</v>
      </c>
      <c r="H3025" s="9">
        <f t="shared" ca="1" si="1467"/>
        <v>951.94268582665188</v>
      </c>
      <c r="I3025" s="9">
        <f t="shared" ca="1" si="1468"/>
        <v>3639.6527327078984</v>
      </c>
      <c r="J3025" s="9">
        <f t="shared" ca="1" si="1469"/>
        <v>35443.853664219903</v>
      </c>
      <c r="K3025" s="9">
        <f t="shared" ca="1" si="1470"/>
        <v>45503.078851749327</v>
      </c>
      <c r="L3025" s="9">
        <f t="shared" ca="1" si="1471"/>
        <v>34375.914402485127</v>
      </c>
      <c r="M3025" s="9">
        <f t="shared" ca="1" si="1499"/>
        <v>4376.6702730460902</v>
      </c>
      <c r="N3025" s="9">
        <f t="shared" ca="1" si="1499"/>
        <v>7454.1578108798803</v>
      </c>
      <c r="O3025" s="9">
        <f t="shared" ca="1" si="1473"/>
        <v>2018.5044760974076</v>
      </c>
      <c r="P3025" s="9">
        <f t="shared" ca="1" si="1494"/>
        <v>40736.545358096395</v>
      </c>
      <c r="Q3025" s="9">
        <f t="shared" ca="1" si="1488"/>
        <v>185.81998218311713</v>
      </c>
      <c r="R3025" s="9">
        <f t="shared" si="1474"/>
        <v>8</v>
      </c>
      <c r="S3025" s="23">
        <f t="shared" ca="1" si="1475"/>
        <v>4.5044967015637543</v>
      </c>
      <c r="T3025" s="9">
        <f t="shared" ca="1" si="1489"/>
        <v>30</v>
      </c>
      <c r="U3025" s="9">
        <f t="shared" ca="1" si="1490"/>
        <v>16.188125629514616</v>
      </c>
      <c r="V3025" s="23">
        <f t="shared" ca="1" si="1476"/>
        <v>79.822085263404219</v>
      </c>
      <c r="W3025" s="23">
        <f t="shared" ca="1" si="1491"/>
        <v>1876.6768054152244</v>
      </c>
      <c r="X3025" s="23" t="e">
        <f ca="1">V3025/(S3025-#REF!)</f>
        <v>#REF!</v>
      </c>
      <c r="Y3025" s="9">
        <f t="shared" ca="1" si="1477"/>
        <v>0</v>
      </c>
      <c r="Z3025" s="9">
        <f t="shared" ca="1" si="1478"/>
        <v>0</v>
      </c>
      <c r="AA3025" s="24">
        <f t="shared" ca="1" si="1479"/>
        <v>530.09861575525281</v>
      </c>
      <c r="AB3025" s="9">
        <f t="shared" ca="1" si="1480"/>
        <v>310.04445231829129</v>
      </c>
      <c r="AC3025" s="9">
        <f t="shared" ca="1" si="1481"/>
        <v>164.18806472382522</v>
      </c>
      <c r="AD3025" s="9">
        <f t="shared" ca="1" si="1482"/>
        <v>25.967474976458082</v>
      </c>
      <c r="AE3025">
        <f t="shared" ca="1" si="1500"/>
        <v>0</v>
      </c>
      <c r="AF3025">
        <f t="shared" ca="1" si="1500"/>
        <v>1</v>
      </c>
      <c r="AG3025">
        <f t="shared" ca="1" si="1500"/>
        <v>0</v>
      </c>
      <c r="AH3025">
        <f t="shared" ca="1" si="1500"/>
        <v>1</v>
      </c>
      <c r="AI3025">
        <f t="shared" ca="1" si="1500"/>
        <v>0</v>
      </c>
      <c r="AJ3025">
        <f t="shared" ca="1" si="1500"/>
        <v>0</v>
      </c>
      <c r="AK3025">
        <f t="shared" ca="1" si="1500"/>
        <v>0</v>
      </c>
      <c r="AL3025">
        <f t="shared" ca="1" si="1484"/>
        <v>5.9773339091872435E-2</v>
      </c>
      <c r="AM3025">
        <f t="shared" ca="1" si="1485"/>
        <v>0.51934949952916165</v>
      </c>
    </row>
    <row r="3026" spans="1:39">
      <c r="A3026" s="10">
        <f t="shared" ca="1" si="1486"/>
        <v>41472.157465278826</v>
      </c>
      <c r="B3026" s="22">
        <f t="shared" ca="1" si="1487"/>
        <v>41472.157465278826</v>
      </c>
      <c r="C3026" s="22">
        <f t="shared" ca="1" si="1464"/>
        <v>41472.309953704753</v>
      </c>
      <c r="D3026">
        <f t="shared" si="1492"/>
        <v>276</v>
      </c>
      <c r="E3026" s="23">
        <f t="shared" si="1465"/>
        <v>59</v>
      </c>
      <c r="F3026" s="23">
        <f t="shared" si="1466"/>
        <v>4</v>
      </c>
      <c r="G3026">
        <f t="shared" ca="1" si="1493"/>
        <v>7</v>
      </c>
      <c r="H3026" s="9">
        <f t="shared" ca="1" si="1467"/>
        <v>1029.6548448897468</v>
      </c>
      <c r="I3026" s="9">
        <f t="shared" ca="1" si="1468"/>
        <v>3717.3648917709934</v>
      </c>
      <c r="J3026" s="9">
        <f t="shared" ca="1" si="1469"/>
        <v>35521.565823282996</v>
      </c>
      <c r="K3026" s="9">
        <f t="shared" ca="1" si="1470"/>
        <v>45503.078851749327</v>
      </c>
      <c r="L3026" s="9">
        <f t="shared" ca="1" si="1471"/>
        <v>34375.914402485127</v>
      </c>
      <c r="M3026" s="9">
        <f t="shared" ca="1" si="1499"/>
        <v>4454.3824321091852</v>
      </c>
      <c r="N3026" s="9">
        <f t="shared" ca="1" si="1499"/>
        <v>7531.8699699429753</v>
      </c>
      <c r="O3026" s="9">
        <f t="shared" ca="1" si="1473"/>
        <v>2096.2166351605024</v>
      </c>
      <c r="P3026" s="9">
        <f t="shared" ca="1" si="1494"/>
        <v>40736.545358096395</v>
      </c>
      <c r="Q3026" s="9">
        <f t="shared" ca="1" si="1488"/>
        <v>185.89769434218022</v>
      </c>
      <c r="R3026" s="9">
        <f t="shared" si="1474"/>
        <v>8</v>
      </c>
      <c r="S3026" s="23">
        <f t="shared" ca="1" si="1475"/>
        <v>3.6597733390918723</v>
      </c>
      <c r="T3026" s="9">
        <f t="shared" ca="1" si="1489"/>
        <v>39</v>
      </c>
      <c r="U3026" s="9">
        <f t="shared" ca="1" si="1490"/>
        <v>35.184020730739576</v>
      </c>
      <c r="V3026" s="23">
        <f t="shared" ca="1" si="1476"/>
        <v>77.712159063094859</v>
      </c>
      <c r="W3026" s="23">
        <f t="shared" ca="1" si="1491"/>
        <v>0</v>
      </c>
      <c r="X3026" s="23" t="e">
        <f ca="1">V3026/(S3026-#REF!)</f>
        <v>#REF!</v>
      </c>
      <c r="Y3026" s="9">
        <f t="shared" ca="1" si="1477"/>
        <v>0</v>
      </c>
      <c r="Z3026" s="9">
        <f t="shared" ca="1" si="1478"/>
        <v>0</v>
      </c>
      <c r="AA3026" s="24">
        <f t="shared" ca="1" si="1479"/>
        <v>423.56799523901964</v>
      </c>
      <c r="AB3026" s="9">
        <f t="shared" ca="1" si="1480"/>
        <v>244.32497471797888</v>
      </c>
      <c r="AC3026" s="9">
        <f t="shared" ca="1" si="1481"/>
        <v>129.38546218998368</v>
      </c>
      <c r="AD3026" s="9">
        <f t="shared" ca="1" si="1482"/>
        <v>25.967474976458082</v>
      </c>
      <c r="AE3026">
        <f t="shared" ca="1" si="1500"/>
        <v>1</v>
      </c>
      <c r="AF3026">
        <f t="shared" ca="1" si="1500"/>
        <v>0</v>
      </c>
      <c r="AG3026">
        <f t="shared" ca="1" si="1500"/>
        <v>0</v>
      </c>
      <c r="AH3026">
        <f t="shared" ca="1" si="1500"/>
        <v>0</v>
      </c>
      <c r="AI3026">
        <f t="shared" ca="1" si="1500"/>
        <v>0</v>
      </c>
      <c r="AJ3026">
        <f t="shared" ca="1" si="1500"/>
        <v>0</v>
      </c>
      <c r="AK3026">
        <f t="shared" ca="1" si="1500"/>
        <v>0</v>
      </c>
      <c r="AL3026">
        <f t="shared" ca="1" si="1484"/>
        <v>5.9773339091872435E-2</v>
      </c>
      <c r="AM3026">
        <f t="shared" ca="1" si="1485"/>
        <v>0.51934949952916165</v>
      </c>
    </row>
    <row r="3027" spans="1:39">
      <c r="A3027" s="10">
        <f t="shared" ca="1" si="1486"/>
        <v>41472.332175926975</v>
      </c>
      <c r="B3027" s="22">
        <f t="shared" ca="1" si="1487"/>
        <v>41472.332175926975</v>
      </c>
      <c r="C3027" s="22">
        <f t="shared" ca="1" si="1464"/>
        <v>41472.484664352902</v>
      </c>
      <c r="D3027">
        <f t="shared" si="1492"/>
        <v>276</v>
      </c>
      <c r="E3027" s="23">
        <f t="shared" si="1465"/>
        <v>59</v>
      </c>
      <c r="F3027" s="23">
        <f t="shared" si="1466"/>
        <v>4</v>
      </c>
      <c r="G3027">
        <f t="shared" ca="1" si="1493"/>
        <v>7</v>
      </c>
      <c r="H3027" s="9">
        <f t="shared" ca="1" si="1467"/>
        <v>0</v>
      </c>
      <c r="I3027" s="9">
        <f t="shared" ca="1" si="1468"/>
        <v>3805.5238964698597</v>
      </c>
      <c r="J3027" s="9">
        <f t="shared" ca="1" si="1469"/>
        <v>35609.72482798186</v>
      </c>
      <c r="K3027" s="9">
        <f t="shared" ca="1" si="1470"/>
        <v>45503.078851749327</v>
      </c>
      <c r="L3027" s="9">
        <f t="shared" ca="1" si="1471"/>
        <v>34375.914402485127</v>
      </c>
      <c r="M3027" s="9">
        <f t="shared" ca="1" si="1499"/>
        <v>4542.5414368080519</v>
      </c>
      <c r="N3027" s="9">
        <f t="shared" ca="1" si="1499"/>
        <v>7620.0289746418421</v>
      </c>
      <c r="O3027" s="9">
        <f t="shared" ca="1" si="1473"/>
        <v>2184.3756398593687</v>
      </c>
      <c r="P3027" s="9">
        <f t="shared" ca="1" si="1494"/>
        <v>40736.545358096395</v>
      </c>
      <c r="Q3027" s="9">
        <f t="shared" ca="1" si="1488"/>
        <v>185.98585334687908</v>
      </c>
      <c r="R3027" s="9">
        <f t="shared" si="1474"/>
        <v>8</v>
      </c>
      <c r="S3027" s="23">
        <f t="shared" ca="1" si="1475"/>
        <v>3.6597733390918723</v>
      </c>
      <c r="T3027" s="9">
        <f t="shared" ca="1" si="1489"/>
        <v>39</v>
      </c>
      <c r="U3027" s="9">
        <f t="shared" ca="1" si="1490"/>
        <v>35.184020730739576</v>
      </c>
      <c r="V3027" s="23">
        <f t="shared" ca="1" si="1476"/>
        <v>88.159004698866369</v>
      </c>
      <c r="W3027" s="23">
        <f t="shared" ca="1" si="1491"/>
        <v>0</v>
      </c>
      <c r="X3027" s="23" t="e">
        <f ca="1">V3027/(S3027-#REF!)</f>
        <v>#REF!</v>
      </c>
      <c r="Y3027" s="9">
        <f t="shared" ca="1" si="1477"/>
        <v>0</v>
      </c>
      <c r="Z3027" s="9">
        <f t="shared" ca="1" si="1478"/>
        <v>0</v>
      </c>
      <c r="AA3027" s="24">
        <f t="shared" ca="1" si="1479"/>
        <v>423.56799523901964</v>
      </c>
      <c r="AB3027" s="9">
        <f t="shared" ca="1" si="1480"/>
        <v>244.32497471797888</v>
      </c>
      <c r="AC3027" s="9">
        <f t="shared" ca="1" si="1481"/>
        <v>129.38546218998368</v>
      </c>
      <c r="AD3027" s="9">
        <f t="shared" ca="1" si="1482"/>
        <v>25.967474976458082</v>
      </c>
      <c r="AE3027">
        <f t="shared" ca="1" si="1500"/>
        <v>1</v>
      </c>
      <c r="AF3027">
        <f t="shared" ca="1" si="1500"/>
        <v>1</v>
      </c>
      <c r="AG3027">
        <f t="shared" ca="1" si="1500"/>
        <v>0</v>
      </c>
      <c r="AH3027">
        <f t="shared" ca="1" si="1500"/>
        <v>1</v>
      </c>
      <c r="AI3027">
        <f t="shared" ca="1" si="1500"/>
        <v>0</v>
      </c>
      <c r="AJ3027">
        <f t="shared" ca="1" si="1500"/>
        <v>0</v>
      </c>
      <c r="AK3027">
        <f t="shared" ca="1" si="1500"/>
        <v>0</v>
      </c>
      <c r="AL3027">
        <f t="shared" ca="1" si="1484"/>
        <v>5.9773339091872435E-2</v>
      </c>
      <c r="AM3027">
        <f t="shared" ca="1" si="1485"/>
        <v>0.51934949952916165</v>
      </c>
    </row>
    <row r="3028" spans="1:39">
      <c r="A3028" s="10">
        <f t="shared" ca="1" si="1486"/>
        <v>41472.500636575125</v>
      </c>
      <c r="B3028" s="22">
        <f t="shared" ca="1" si="1487"/>
        <v>41472.500636575125</v>
      </c>
      <c r="C3028" s="22">
        <f t="shared" ca="1" si="1464"/>
        <v>41472.553379630677</v>
      </c>
      <c r="D3028">
        <f t="shared" si="1492"/>
        <v>276</v>
      </c>
      <c r="E3028" s="23">
        <f t="shared" si="1465"/>
        <v>59</v>
      </c>
      <c r="F3028" s="23">
        <f t="shared" si="1466"/>
        <v>4</v>
      </c>
      <c r="G3028">
        <f t="shared" ca="1" si="1493"/>
        <v>1</v>
      </c>
      <c r="H3028" s="9">
        <f t="shared" ca="1" si="1467"/>
        <v>0</v>
      </c>
      <c r="I3028" s="9">
        <f t="shared" ca="1" si="1468"/>
        <v>3805.5238964698597</v>
      </c>
      <c r="J3028" s="9">
        <f t="shared" ca="1" si="1469"/>
        <v>35609.72482798186</v>
      </c>
      <c r="K3028" s="9">
        <f t="shared" ca="1" si="1470"/>
        <v>45503.078851749327</v>
      </c>
      <c r="L3028" s="9">
        <f t="shared" ca="1" si="1471"/>
        <v>34375.914402485127</v>
      </c>
      <c r="M3028" s="9">
        <f t="shared" ca="1" si="1499"/>
        <v>4542.5414368080519</v>
      </c>
      <c r="N3028" s="9">
        <f t="shared" ca="1" si="1499"/>
        <v>7620.0289746418421</v>
      </c>
      <c r="O3028" s="9">
        <f t="shared" ca="1" si="1473"/>
        <v>2184.3756398593687</v>
      </c>
      <c r="P3028" s="9">
        <f t="shared" ca="1" si="1494"/>
        <v>40736.545358096395</v>
      </c>
      <c r="Q3028" s="9">
        <f t="shared" ca="1" si="1488"/>
        <v>185.98585334687908</v>
      </c>
      <c r="R3028" s="9">
        <f t="shared" si="1474"/>
        <v>8</v>
      </c>
      <c r="S3028" s="23">
        <f t="shared" ca="1" si="1475"/>
        <v>25.266044821358712</v>
      </c>
      <c r="T3028" s="9">
        <f t="shared" ca="1" si="1489"/>
        <v>15</v>
      </c>
      <c r="U3028" s="9">
        <f t="shared" ca="1" si="1490"/>
        <v>57.761356891365722</v>
      </c>
      <c r="V3028" s="23">
        <f t="shared" ca="1" si="1476"/>
        <v>0</v>
      </c>
      <c r="W3028" s="23">
        <f t="shared" ca="1" si="1491"/>
        <v>0</v>
      </c>
      <c r="X3028" s="23" t="e">
        <f ca="1">V3028/(S3028-#REF!)</f>
        <v>#REF!</v>
      </c>
      <c r="Y3028" s="9">
        <f t="shared" ca="1" si="1477"/>
        <v>600</v>
      </c>
      <c r="Z3028" s="9">
        <f t="shared" ca="1" si="1478"/>
        <v>1200</v>
      </c>
      <c r="AA3028" s="24">
        <f t="shared" ca="1" si="1479"/>
        <v>0</v>
      </c>
      <c r="AB3028" s="9">
        <f t="shared" ca="1" si="1480"/>
        <v>1925.2928960383388</v>
      </c>
      <c r="AC3028" s="9">
        <f t="shared" ca="1" si="1481"/>
        <v>1019.5638472593774</v>
      </c>
      <c r="AD3028" s="9">
        <f t="shared" ca="1" si="1482"/>
        <v>25.967474976458082</v>
      </c>
      <c r="AE3028">
        <f t="shared" ca="1" si="1500"/>
        <v>0</v>
      </c>
      <c r="AF3028">
        <f t="shared" ca="1" si="1500"/>
        <v>1</v>
      </c>
      <c r="AG3028">
        <f t="shared" ca="1" si="1500"/>
        <v>0</v>
      </c>
      <c r="AH3028">
        <f t="shared" ca="1" si="1500"/>
        <v>0</v>
      </c>
      <c r="AI3028">
        <f t="shared" ca="1" si="1500"/>
        <v>0</v>
      </c>
      <c r="AJ3028">
        <f t="shared" ca="1" si="1500"/>
        <v>0</v>
      </c>
      <c r="AK3028">
        <f t="shared" ca="1" si="1500"/>
        <v>0</v>
      </c>
      <c r="AL3028">
        <f t="shared" ca="1" si="1484"/>
        <v>5.9773339091872435E-2</v>
      </c>
      <c r="AM3028">
        <f t="shared" ca="1" si="1485"/>
        <v>0.51934949952916165</v>
      </c>
    </row>
    <row r="3029" spans="1:39">
      <c r="A3029" s="10">
        <f t="shared" ca="1" si="1486"/>
        <v>41472.579074075118</v>
      </c>
      <c r="B3029" s="22">
        <f t="shared" ca="1" si="1487"/>
        <v>41472.579074075118</v>
      </c>
      <c r="C3029" s="22">
        <f t="shared" ca="1" si="1464"/>
        <v>41472.731562501045</v>
      </c>
      <c r="D3029">
        <f t="shared" si="1492"/>
        <v>276</v>
      </c>
      <c r="E3029" s="23">
        <f t="shared" si="1465"/>
        <v>59</v>
      </c>
      <c r="F3029" s="23">
        <f t="shared" si="1466"/>
        <v>4</v>
      </c>
      <c r="G3029">
        <f t="shared" ca="1" si="1493"/>
        <v>7</v>
      </c>
      <c r="H3029" s="9">
        <f t="shared" ca="1" si="1467"/>
        <v>77.850734731236145</v>
      </c>
      <c r="I3029" s="9">
        <f t="shared" ca="1" si="1468"/>
        <v>3883.3746312010958</v>
      </c>
      <c r="J3029" s="9">
        <f t="shared" ca="1" si="1469"/>
        <v>35687.575562713093</v>
      </c>
      <c r="K3029" s="9">
        <f t="shared" ca="1" si="1470"/>
        <v>45503.078851749327</v>
      </c>
      <c r="L3029" s="9">
        <f t="shared" ca="1" si="1471"/>
        <v>34375.914402485127</v>
      </c>
      <c r="M3029" s="9">
        <f t="shared" ca="1" si="1499"/>
        <v>4620.392171539288</v>
      </c>
      <c r="N3029" s="9">
        <f t="shared" ca="1" si="1499"/>
        <v>7697.8797093730782</v>
      </c>
      <c r="O3029" s="9">
        <f t="shared" ca="1" si="1473"/>
        <v>2262.2263745906048</v>
      </c>
      <c r="P3029" s="9">
        <f t="shared" ca="1" si="1494"/>
        <v>40736.545358096395</v>
      </c>
      <c r="Q3029" s="9">
        <f t="shared" ca="1" si="1488"/>
        <v>186.06370408161033</v>
      </c>
      <c r="R3029" s="9">
        <f t="shared" si="1474"/>
        <v>8</v>
      </c>
      <c r="S3029" s="23">
        <f t="shared" ca="1" si="1475"/>
        <v>3.6597733390918723</v>
      </c>
      <c r="T3029" s="9">
        <f t="shared" ca="1" si="1489"/>
        <v>39</v>
      </c>
      <c r="U3029" s="9">
        <f t="shared" ca="1" si="1490"/>
        <v>35.184020730739576</v>
      </c>
      <c r="V3029" s="23">
        <f t="shared" ca="1" si="1476"/>
        <v>77.850734731236145</v>
      </c>
      <c r="W3029" s="23">
        <f t="shared" ca="1" si="1491"/>
        <v>0</v>
      </c>
      <c r="X3029" s="23" t="e">
        <f ca="1">V3029/(S3029-#REF!)</f>
        <v>#REF!</v>
      </c>
      <c r="Y3029" s="9">
        <f t="shared" ca="1" si="1477"/>
        <v>0</v>
      </c>
      <c r="Z3029" s="9">
        <f t="shared" ca="1" si="1478"/>
        <v>0</v>
      </c>
      <c r="AA3029" s="24">
        <f t="shared" ca="1" si="1479"/>
        <v>423.56799523901964</v>
      </c>
      <c r="AB3029" s="9">
        <f t="shared" ca="1" si="1480"/>
        <v>244.32497471797888</v>
      </c>
      <c r="AC3029" s="9">
        <f t="shared" ca="1" si="1481"/>
        <v>129.38546218998368</v>
      </c>
      <c r="AD3029" s="9">
        <f t="shared" ca="1" si="1482"/>
        <v>25.967474976458082</v>
      </c>
      <c r="AE3029">
        <f t="shared" ca="1" si="1500"/>
        <v>1</v>
      </c>
      <c r="AF3029">
        <f t="shared" ca="1" si="1500"/>
        <v>0</v>
      </c>
      <c r="AG3029">
        <f t="shared" ca="1" si="1500"/>
        <v>0</v>
      </c>
      <c r="AH3029">
        <f t="shared" ca="1" si="1500"/>
        <v>0</v>
      </c>
      <c r="AI3029">
        <f t="shared" ca="1" si="1500"/>
        <v>0</v>
      </c>
      <c r="AJ3029">
        <f t="shared" ca="1" si="1500"/>
        <v>0</v>
      </c>
      <c r="AK3029">
        <f t="shared" ca="1" si="1500"/>
        <v>0</v>
      </c>
      <c r="AL3029">
        <f t="shared" ca="1" si="1484"/>
        <v>5.9773339091872435E-2</v>
      </c>
      <c r="AM3029">
        <f t="shared" ca="1" si="1485"/>
        <v>0.51934949952916165</v>
      </c>
    </row>
    <row r="3030" spans="1:39">
      <c r="A3030" s="10">
        <f t="shared" ca="1" si="1486"/>
        <v>41472.746145834375</v>
      </c>
      <c r="B3030" s="22">
        <f t="shared" ca="1" si="1487"/>
        <v>41472.746145834375</v>
      </c>
      <c r="C3030" s="22">
        <f t="shared" ca="1" si="1464"/>
        <v>41472.898634260302</v>
      </c>
      <c r="D3030">
        <f t="shared" si="1492"/>
        <v>276</v>
      </c>
      <c r="E3030" s="23">
        <f t="shared" si="1465"/>
        <v>59</v>
      </c>
      <c r="F3030" s="23">
        <f t="shared" si="1466"/>
        <v>4</v>
      </c>
      <c r="G3030">
        <f t="shared" ca="1" si="1493"/>
        <v>7</v>
      </c>
      <c r="H3030" s="9">
        <f t="shared" ca="1" si="1467"/>
        <v>173.52998307957648</v>
      </c>
      <c r="I3030" s="9">
        <f t="shared" ca="1" si="1468"/>
        <v>3979.0538795494363</v>
      </c>
      <c r="J3030" s="9">
        <f t="shared" ca="1" si="1469"/>
        <v>35783.25481106143</v>
      </c>
      <c r="K3030" s="9">
        <f t="shared" ca="1" si="1470"/>
        <v>45503.078851749327</v>
      </c>
      <c r="L3030" s="9">
        <f t="shared" ca="1" si="1471"/>
        <v>34375.914402485127</v>
      </c>
      <c r="M3030" s="9">
        <f t="shared" ca="1" si="1499"/>
        <v>4716.0714198876285</v>
      </c>
      <c r="N3030" s="9">
        <f t="shared" ca="1" si="1499"/>
        <v>7793.5589577214187</v>
      </c>
      <c r="O3030" s="9">
        <f t="shared" ca="1" si="1473"/>
        <v>2357.9056229389453</v>
      </c>
      <c r="P3030" s="9">
        <f t="shared" ca="1" si="1494"/>
        <v>40736.545358096395</v>
      </c>
      <c r="Q3030" s="9">
        <f t="shared" ca="1" si="1488"/>
        <v>186.15938332995867</v>
      </c>
      <c r="R3030" s="9">
        <f t="shared" si="1474"/>
        <v>8</v>
      </c>
      <c r="S3030" s="23">
        <f t="shared" ca="1" si="1475"/>
        <v>3.6597733390918723</v>
      </c>
      <c r="T3030" s="9">
        <f t="shared" ca="1" si="1489"/>
        <v>39</v>
      </c>
      <c r="U3030" s="9">
        <f t="shared" ca="1" si="1490"/>
        <v>35.184020730739576</v>
      </c>
      <c r="V3030" s="23">
        <f t="shared" ca="1" si="1476"/>
        <v>95.679248348340337</v>
      </c>
      <c r="W3030" s="23">
        <f t="shared" ca="1" si="1491"/>
        <v>0</v>
      </c>
      <c r="X3030" s="23" t="e">
        <f ca="1">V3030/(S3030-#REF!)</f>
        <v>#REF!</v>
      </c>
      <c r="Y3030" s="9">
        <f t="shared" ca="1" si="1477"/>
        <v>0</v>
      </c>
      <c r="Z3030" s="9">
        <f t="shared" ca="1" si="1478"/>
        <v>0</v>
      </c>
      <c r="AA3030" s="24">
        <f t="shared" ca="1" si="1479"/>
        <v>423.56799523901964</v>
      </c>
      <c r="AB3030" s="9">
        <f t="shared" ca="1" si="1480"/>
        <v>244.32497471797888</v>
      </c>
      <c r="AC3030" s="9">
        <f t="shared" ca="1" si="1481"/>
        <v>129.38546218998368</v>
      </c>
      <c r="AD3030" s="9">
        <f t="shared" ca="1" si="1482"/>
        <v>25.967474976458082</v>
      </c>
      <c r="AE3030">
        <f t="shared" ca="1" si="1500"/>
        <v>0</v>
      </c>
      <c r="AF3030">
        <f t="shared" ca="1" si="1500"/>
        <v>0</v>
      </c>
      <c r="AG3030">
        <f t="shared" ca="1" si="1500"/>
        <v>0</v>
      </c>
      <c r="AH3030">
        <f t="shared" ca="1" si="1500"/>
        <v>0</v>
      </c>
      <c r="AI3030">
        <f t="shared" ca="1" si="1500"/>
        <v>0</v>
      </c>
      <c r="AJ3030">
        <f t="shared" ca="1" si="1500"/>
        <v>0</v>
      </c>
      <c r="AK3030">
        <f t="shared" ca="1" si="1500"/>
        <v>0</v>
      </c>
      <c r="AL3030">
        <f t="shared" ca="1" si="1484"/>
        <v>5.9773339091872435E-2</v>
      </c>
      <c r="AM3030">
        <f t="shared" ca="1" si="1485"/>
        <v>0.51934949952916165</v>
      </c>
    </row>
    <row r="3031" spans="1:39">
      <c r="A3031" s="10">
        <f t="shared" ca="1" si="1486"/>
        <v>41472.923634260304</v>
      </c>
      <c r="B3031" s="22">
        <f t="shared" ca="1" si="1487"/>
        <v>41472.923634260304</v>
      </c>
      <c r="C3031" s="22">
        <f t="shared" ca="1" si="1464"/>
        <v>41473.18513888993</v>
      </c>
      <c r="D3031">
        <f t="shared" si="1492"/>
        <v>276</v>
      </c>
      <c r="E3031" s="23">
        <f t="shared" si="1465"/>
        <v>59</v>
      </c>
      <c r="F3031" s="23">
        <f t="shared" si="1466"/>
        <v>4</v>
      </c>
      <c r="G3031">
        <f t="shared" ca="1" si="1493"/>
        <v>6</v>
      </c>
      <c r="H3031" s="9">
        <f t="shared" ca="1" si="1467"/>
        <v>255.47799149990161</v>
      </c>
      <c r="I3031" s="9">
        <f t="shared" ca="1" si="1468"/>
        <v>4061.0018879697614</v>
      </c>
      <c r="J3031" s="9">
        <f t="shared" ca="1" si="1469"/>
        <v>35865.202819481754</v>
      </c>
      <c r="K3031" s="9">
        <f t="shared" ca="1" si="1470"/>
        <v>45503.078851749327</v>
      </c>
      <c r="L3031" s="9">
        <f t="shared" ca="1" si="1471"/>
        <v>34375.914402485127</v>
      </c>
      <c r="M3031" s="9">
        <f t="shared" ca="1" si="1499"/>
        <v>4798.0194283079536</v>
      </c>
      <c r="N3031" s="9">
        <f t="shared" ca="1" si="1499"/>
        <v>7875.5069661417438</v>
      </c>
      <c r="O3031" s="9">
        <f t="shared" ca="1" si="1473"/>
        <v>2439.8536313592704</v>
      </c>
      <c r="P3031" s="9">
        <f t="shared" ca="1" si="1494"/>
        <v>40736.545358096395</v>
      </c>
      <c r="Q3031" s="9">
        <f t="shared" ca="1" si="1488"/>
        <v>186.24133133837898</v>
      </c>
      <c r="R3031" s="9">
        <f t="shared" si="1474"/>
        <v>8</v>
      </c>
      <c r="S3031" s="23">
        <f t="shared" ca="1" si="1475"/>
        <v>6.2762034028021878</v>
      </c>
      <c r="T3031" s="9">
        <f t="shared" ca="1" si="1489"/>
        <v>16</v>
      </c>
      <c r="U3031" s="9">
        <f t="shared" ca="1" si="1490"/>
        <v>34.332250087874854</v>
      </c>
      <c r="V3031" s="23">
        <f t="shared" ca="1" si="1476"/>
        <v>81.948008420325124</v>
      </c>
      <c r="W3031" s="23">
        <f t="shared" ca="1" si="1491"/>
        <v>2068.5983607882354</v>
      </c>
      <c r="X3031" s="23" t="e">
        <f ca="1">V3031/(S3031-#REF!)</f>
        <v>#REF!</v>
      </c>
      <c r="Y3031" s="9">
        <f t="shared" ca="1" si="1477"/>
        <v>0</v>
      </c>
      <c r="Z3031" s="9">
        <f t="shared" ca="1" si="1478"/>
        <v>0</v>
      </c>
      <c r="AA3031" s="24">
        <f t="shared" ca="1" si="1479"/>
        <v>753.53391142813791</v>
      </c>
      <c r="AB3031" s="9">
        <f t="shared" ca="1" si="1480"/>
        <v>447.88323367464136</v>
      </c>
      <c r="AC3031" s="9">
        <f t="shared" ca="1" si="1481"/>
        <v>237.18238081484867</v>
      </c>
      <c r="AD3031" s="9">
        <f t="shared" ca="1" si="1482"/>
        <v>25.967474976458082</v>
      </c>
      <c r="AE3031">
        <f t="shared" ca="1" si="1500"/>
        <v>0</v>
      </c>
      <c r="AF3031">
        <f t="shared" ca="1" si="1500"/>
        <v>0</v>
      </c>
      <c r="AG3031">
        <f t="shared" ca="1" si="1500"/>
        <v>1</v>
      </c>
      <c r="AH3031">
        <f t="shared" ca="1" si="1500"/>
        <v>0</v>
      </c>
      <c r="AI3031">
        <f t="shared" ca="1" si="1500"/>
        <v>0</v>
      </c>
      <c r="AJ3031">
        <f t="shared" ca="1" si="1500"/>
        <v>0</v>
      </c>
      <c r="AK3031">
        <f t="shared" ca="1" si="1500"/>
        <v>0</v>
      </c>
      <c r="AL3031">
        <f t="shared" ca="1" si="1484"/>
        <v>5.9773339091872435E-2</v>
      </c>
      <c r="AM3031">
        <f t="shared" ca="1" si="1485"/>
        <v>0.51934949952916165</v>
      </c>
    </row>
    <row r="3032" spans="1:39">
      <c r="A3032" s="10">
        <f t="shared" ca="1" si="1486"/>
        <v>41473.215000001044</v>
      </c>
      <c r="B3032" s="22">
        <f t="shared" ca="1" si="1487"/>
        <v>41473.215000001044</v>
      </c>
      <c r="C3032" s="22">
        <f t="shared" ca="1" si="1464"/>
        <v>41473.375798612156</v>
      </c>
      <c r="D3032">
        <f t="shared" si="1492"/>
        <v>276</v>
      </c>
      <c r="E3032" s="23">
        <f t="shared" si="1465"/>
        <v>59</v>
      </c>
      <c r="F3032" s="23">
        <f t="shared" si="1466"/>
        <v>4</v>
      </c>
      <c r="G3032">
        <f t="shared" ca="1" si="1493"/>
        <v>7</v>
      </c>
      <c r="H3032" s="9">
        <f t="shared" ca="1" si="1467"/>
        <v>330.48089627379051</v>
      </c>
      <c r="I3032" s="9">
        <f t="shared" ca="1" si="1468"/>
        <v>4136.0047927436499</v>
      </c>
      <c r="J3032" s="9">
        <f t="shared" ca="1" si="1469"/>
        <v>35940.20572425564</v>
      </c>
      <c r="K3032" s="9">
        <f t="shared" ca="1" si="1470"/>
        <v>45503.078851749327</v>
      </c>
      <c r="L3032" s="9">
        <f t="shared" ca="1" si="1471"/>
        <v>34375.914402485127</v>
      </c>
      <c r="M3032" s="9">
        <f t="shared" ca="1" si="1499"/>
        <v>4873.0223330818426</v>
      </c>
      <c r="N3032" s="9">
        <f t="shared" ca="1" si="1499"/>
        <v>7950.5098709156327</v>
      </c>
      <c r="O3032" s="9">
        <f t="shared" ca="1" si="1473"/>
        <v>2514.8565361331594</v>
      </c>
      <c r="P3032" s="9">
        <f t="shared" ca="1" si="1494"/>
        <v>40736.545358096395</v>
      </c>
      <c r="Q3032" s="9">
        <f t="shared" ca="1" si="1488"/>
        <v>186.31633424315288</v>
      </c>
      <c r="R3032" s="9">
        <f t="shared" si="1474"/>
        <v>8</v>
      </c>
      <c r="S3032" s="23">
        <f t="shared" ca="1" si="1475"/>
        <v>3.8594215935757017</v>
      </c>
      <c r="T3032" s="9">
        <f t="shared" ca="1" si="1489"/>
        <v>51</v>
      </c>
      <c r="U3032" s="9">
        <f t="shared" ca="1" si="1490"/>
        <v>33.917736872526802</v>
      </c>
      <c r="V3032" s="23">
        <f t="shared" ca="1" si="1476"/>
        <v>75.002904773888886</v>
      </c>
      <c r="W3032" s="23">
        <f t="shared" ca="1" si="1491"/>
        <v>0</v>
      </c>
      <c r="X3032" s="23" t="e">
        <f ca="1">V3032/(S3032-#REF!)</f>
        <v>#REF!</v>
      </c>
      <c r="Y3032" s="9">
        <f t="shared" ca="1" si="1477"/>
        <v>0</v>
      </c>
      <c r="Z3032" s="9">
        <f t="shared" ca="1" si="1478"/>
        <v>0</v>
      </c>
      <c r="AA3032" s="24">
        <f t="shared" ca="1" si="1479"/>
        <v>448.74624101750453</v>
      </c>
      <c r="AB3032" s="9">
        <f t="shared" ca="1" si="1480"/>
        <v>259.85760891682082</v>
      </c>
      <c r="AC3032" s="9">
        <f t="shared" ca="1" si="1481"/>
        <v>137.61097027471746</v>
      </c>
      <c r="AD3032" s="9">
        <f t="shared" ca="1" si="1482"/>
        <v>25.967474976458082</v>
      </c>
      <c r="AE3032">
        <f t="shared" ca="1" si="1500"/>
        <v>1</v>
      </c>
      <c r="AF3032">
        <f t="shared" ca="1" si="1500"/>
        <v>1</v>
      </c>
      <c r="AG3032">
        <f t="shared" ca="1" si="1500"/>
        <v>0</v>
      </c>
      <c r="AH3032">
        <f t="shared" ca="1" si="1500"/>
        <v>0</v>
      </c>
      <c r="AI3032">
        <f t="shared" ca="1" si="1500"/>
        <v>0</v>
      </c>
      <c r="AJ3032">
        <f t="shared" ca="1" si="1500"/>
        <v>0</v>
      </c>
      <c r="AK3032">
        <f t="shared" ca="1" si="1500"/>
        <v>0</v>
      </c>
      <c r="AL3032">
        <f t="shared" ca="1" si="1484"/>
        <v>5.9773339091872435E-2</v>
      </c>
      <c r="AM3032">
        <f t="shared" ca="1" si="1485"/>
        <v>0.51934949952916165</v>
      </c>
    </row>
    <row r="3033" spans="1:39">
      <c r="A3033" s="10">
        <f t="shared" ca="1" si="1486"/>
        <v>41473.380659723269</v>
      </c>
      <c r="B3033" s="22">
        <f t="shared" ca="1" si="1487"/>
        <v>41473.380659723269</v>
      </c>
      <c r="C3033" s="22">
        <f t="shared" ca="1" si="1464"/>
        <v>41473.533148149196</v>
      </c>
      <c r="D3033">
        <f t="shared" si="1492"/>
        <v>276</v>
      </c>
      <c r="E3033" s="23">
        <f t="shared" si="1465"/>
        <v>59</v>
      </c>
      <c r="F3033" s="23">
        <f t="shared" si="1466"/>
        <v>4</v>
      </c>
      <c r="G3033">
        <f t="shared" ca="1" si="1493"/>
        <v>6</v>
      </c>
      <c r="H3033" s="9">
        <f t="shared" ca="1" si="1467"/>
        <v>413.31870394259437</v>
      </c>
      <c r="I3033" s="9">
        <f t="shared" ca="1" si="1468"/>
        <v>4218.842600412454</v>
      </c>
      <c r="J3033" s="9">
        <f t="shared" ca="1" si="1469"/>
        <v>36023.043531924443</v>
      </c>
      <c r="K3033" s="9">
        <f t="shared" ca="1" si="1470"/>
        <v>45503.078851749327</v>
      </c>
      <c r="L3033" s="9">
        <f t="shared" ca="1" si="1471"/>
        <v>34375.914402485127</v>
      </c>
      <c r="M3033" s="9">
        <f t="shared" ca="1" si="1499"/>
        <v>4955.8601407506467</v>
      </c>
      <c r="N3033" s="9">
        <f t="shared" ca="1" si="1499"/>
        <v>8033.3476785844368</v>
      </c>
      <c r="O3033" s="9">
        <f t="shared" ca="1" si="1473"/>
        <v>2597.694343801963</v>
      </c>
      <c r="P3033" s="9">
        <f t="shared" ca="1" si="1494"/>
        <v>40736.545358096395</v>
      </c>
      <c r="Q3033" s="9">
        <f t="shared" ca="1" si="1488"/>
        <v>186.39917205082168</v>
      </c>
      <c r="R3033" s="9">
        <f t="shared" si="1474"/>
        <v>8</v>
      </c>
      <c r="S3033" s="23">
        <f t="shared" ca="1" si="1475"/>
        <v>3.6597733390918723</v>
      </c>
      <c r="T3033" s="9">
        <f t="shared" ca="1" si="1489"/>
        <v>39</v>
      </c>
      <c r="U3033" s="9">
        <f t="shared" ca="1" si="1490"/>
        <v>35.184020730739576</v>
      </c>
      <c r="V3033" s="23">
        <f t="shared" ca="1" si="1476"/>
        <v>82.837807668803848</v>
      </c>
      <c r="W3033" s="23">
        <f t="shared" ca="1" si="1491"/>
        <v>1846.7941504540036</v>
      </c>
      <c r="X3033" s="23" t="e">
        <f ca="1">V3033/(S3033-#REF!)</f>
        <v>#REF!</v>
      </c>
      <c r="Y3033" s="9">
        <f t="shared" ca="1" si="1477"/>
        <v>0</v>
      </c>
      <c r="Z3033" s="9">
        <f t="shared" ca="1" si="1478"/>
        <v>0</v>
      </c>
      <c r="AA3033" s="24">
        <f t="shared" ca="1" si="1479"/>
        <v>423.56799523901964</v>
      </c>
      <c r="AB3033" s="9">
        <f t="shared" ca="1" si="1480"/>
        <v>244.32497471797888</v>
      </c>
      <c r="AC3033" s="9">
        <f t="shared" ca="1" si="1481"/>
        <v>129.38546218998368</v>
      </c>
      <c r="AD3033" s="9">
        <f t="shared" ca="1" si="1482"/>
        <v>25.967474976458082</v>
      </c>
      <c r="AE3033">
        <f t="shared" ca="1" si="1500"/>
        <v>1</v>
      </c>
      <c r="AF3033">
        <f t="shared" ca="1" si="1500"/>
        <v>1</v>
      </c>
      <c r="AG3033">
        <f t="shared" ca="1" si="1500"/>
        <v>1</v>
      </c>
      <c r="AH3033">
        <f t="shared" ca="1" si="1500"/>
        <v>1</v>
      </c>
      <c r="AI3033">
        <f t="shared" ca="1" si="1500"/>
        <v>0</v>
      </c>
      <c r="AJ3033">
        <f t="shared" ca="1" si="1500"/>
        <v>0</v>
      </c>
      <c r="AK3033">
        <f t="shared" ca="1" si="1500"/>
        <v>0</v>
      </c>
      <c r="AL3033">
        <f t="shared" ca="1" si="1484"/>
        <v>5.9773339091872435E-2</v>
      </c>
      <c r="AM3033">
        <f t="shared" ca="1" si="1485"/>
        <v>0.51934949952916165</v>
      </c>
    </row>
    <row r="3034" spans="1:39">
      <c r="A3034" s="10">
        <f t="shared" ca="1" si="1486"/>
        <v>41473.550509260305</v>
      </c>
      <c r="B3034" s="22">
        <f t="shared" ca="1" si="1487"/>
        <v>41473.550509260305</v>
      </c>
      <c r="C3034" s="22">
        <f t="shared" ref="C3034:C3097" ca="1" si="1501">B3034+TIME(INT($S3034),$T3034,$U3034)</f>
        <v>41473.789872686233</v>
      </c>
      <c r="D3034">
        <f t="shared" si="1492"/>
        <v>276</v>
      </c>
      <c r="E3034" s="23">
        <f t="shared" ref="E3034:E3097" si="1502">VLOOKUP($D3034,$A$48:$F$213,6,FALSE)</f>
        <v>59</v>
      </c>
      <c r="F3034" s="23">
        <f t="shared" ref="F3034:F3097" si="1503">VLOOKUP($D3034,$A$48:$E$213,5,FALSE)</f>
        <v>4</v>
      </c>
      <c r="G3034">
        <f t="shared" ca="1" si="1493"/>
        <v>7</v>
      </c>
      <c r="H3034" s="9">
        <f t="shared" ref="H3034:H3097" ca="1" si="1504">IF(H3033&gt;VLOOKUP(1,$A$518:$L$524,11,FALSE),0,H3033+$V3034)</f>
        <v>500.27021350866841</v>
      </c>
      <c r="I3034" s="9">
        <f t="shared" ref="I3034:I3097" ca="1" si="1505">IF(I3033&gt;VLOOKUP(2,$A$518:$L$524,11,FALSE),0,I3033+$V3034)</f>
        <v>4305.7941099785276</v>
      </c>
      <c r="J3034" s="9">
        <f t="shared" ref="J3034:J3097" ca="1" si="1506">IF(J3033&gt;VLOOKUP(3,$A$518:$L$524,11,FALSE),0,J3033+$V3034)</f>
        <v>36109.995041490518</v>
      </c>
      <c r="K3034" s="9">
        <f t="shared" ref="K3034:K3097" ca="1" si="1507">IF($I3034=0,NORMINV(RAND(),VLOOKUP(4,$A$518:$L$524,11,FALSE),VLOOKUP(4,$A$518:$L$524,12,FALSE)),K3033)</f>
        <v>45503.078851749327</v>
      </c>
      <c r="L3034" s="9">
        <f t="shared" ref="L3034:L3097" ca="1" si="1508">IF($I3034=0,NORMINV(RAND(),VLOOKUP(5,$A$518:$L$524,11,FALSE),VLOOKUP(5,$A$518:$L$524,12,FALSE)),L3033)</f>
        <v>34375.914402485127</v>
      </c>
      <c r="M3034" s="9">
        <f t="shared" ref="M3034:N3049" ca="1" si="1509">IF(M3033&gt;K3034,0,M3033+$V3034)</f>
        <v>5042.8116503167203</v>
      </c>
      <c r="N3034" s="9">
        <f t="shared" ca="1" si="1509"/>
        <v>8120.2991881505113</v>
      </c>
      <c r="O3034" s="9">
        <f t="shared" ref="O3034:O3097" ca="1" si="1510">IF(O3033+$V3034&gt;P3033,0,O3033+$V3034)</f>
        <v>2684.645853368037</v>
      </c>
      <c r="P3034" s="9">
        <f t="shared" ca="1" si="1494"/>
        <v>40736.545358096395</v>
      </c>
      <c r="Q3034" s="9">
        <f t="shared" ca="1" si="1488"/>
        <v>186.48612356038774</v>
      </c>
      <c r="R3034" s="9">
        <f t="shared" ref="R3034:R3097" si="1511">VLOOKUP($F3034,$A$510:$F$513,6,FALSE)</f>
        <v>8</v>
      </c>
      <c r="S3034" s="23">
        <f t="shared" ref="S3034:S3097" ca="1" si="1512">MAX(VLOOKUP($G3034,$A$518:$F$524,5,FALSE)*0.9,NORMINV(RAND(),VLOOKUP($G3034,$A$518:$F$524,5,FALSE),VLOOKUP($G3034,$A$518:$F$524,6,FALSE)))+VLOOKUP($E3034,$A$236:$T$501,19,FALSE)</f>
        <v>5.7447492500596713</v>
      </c>
      <c r="T3034" s="9">
        <f t="shared" ca="1" si="1489"/>
        <v>44</v>
      </c>
      <c r="U3034" s="9">
        <f t="shared" ca="1" si="1490"/>
        <v>41.097300214816642</v>
      </c>
      <c r="V3034" s="23">
        <f t="shared" ref="V3034:V3097" ca="1" si="1513">IF(G3034&lt;6,0,MAX(VLOOKUP($G3034,$A$518:$I$524,8,FALSE)*0.9,NORMINV(RAND(),VLOOKUP($G3034,$A$518:$I$524,8,FALSE),VLOOKUP($G3034,$A$518:$I$524,9,FALSE))))</f>
        <v>86.951509566074037</v>
      </c>
      <c r="W3034" s="23">
        <f t="shared" ca="1" si="1491"/>
        <v>0</v>
      </c>
      <c r="X3034" s="23" t="e">
        <f ca="1">V3034/(S3034-#REF!)</f>
        <v>#REF!</v>
      </c>
      <c r="Y3034" s="9">
        <f t="shared" ref="Y3034:Y3097" ca="1" si="1514">IF(AND(O3034=0,G3034=1),VLOOKUP($D3034,$A$48:$X$213,23,FALSE)*VLOOKUP($D3034,$A$48:$X$213,24,FALSE)*1000,IF(OR($G3034=6,$G3034=7),1000*SUM($AJ3034,AI3034/10,AK3034/5),1)*VLOOKUP($D3034,$A$48:$AL$213,IF($G3034=1,27,IF($G3034=2,31,IF($G3034=3,35,IF(OR($G3034=4,$G3034=5),27,23)))),FALSE))</f>
        <v>0</v>
      </c>
      <c r="Z3034" s="9">
        <f t="shared" ref="Z3034:Z3097" ca="1" si="1515">IF(AND(O3034=0,G3034=1),5000,IF(OR($G3034=6,$G3034=7),SUM($AJ3034,AI3034/10,AK3034/5),1)*VLOOKUP($D3034,$A$48:$AL$213,IF($G3034=1,28,IF($G3034=2,32,IF($G3034=3,36,IF(OR($G3034=4,$G3034=5),28,28)))),FALSE))</f>
        <v>0</v>
      </c>
      <c r="AA3034" s="24">
        <f t="shared" ref="AA3034:AA3097" ca="1" si="1516">VLOOKUP($G3034,$A$518:$J$524,10,FALSE)*SUM(AB3034:AD3034)*(1+AL3034)</f>
        <v>686.51061932702271</v>
      </c>
      <c r="AB3034" s="9">
        <f t="shared" ref="AB3034:AB3097" ca="1" si="1517">($S3034-$AM3034)/2*(VLOOKUP($D3034,$A$48:$U$213,17,FALSE)*$R3034/100+VLOOKUP($D3034,$A$48:$U$213,19,FALSE)*(1-$R3034/100))</f>
        <v>406.53610059127368</v>
      </c>
      <c r="AC3034" s="9">
        <f t="shared" ref="AC3034:AC3097" ca="1" si="1518">($S3034-$AM3034)/2*(VLOOKUP($D3034,$A$48:$U$213,18,FALSE)*$R3034/100+VLOOKUP($D3034,$A$48:$U$213,20,FALSE)*(1-$R3034/100))</f>
        <v>215.28646972185703</v>
      </c>
      <c r="AD3034" s="9">
        <f t="shared" ref="AD3034:AD3097" ca="1" si="1519">$AM3034*VLOOKUP($D3034,$A$48:$U$213,21,FALSE)</f>
        <v>25.967474976458082</v>
      </c>
      <c r="AE3034">
        <f t="shared" ref="AE3034:AK3049" ca="1" si="1520">ROUNDDOWN((VLOOKUP($E3034,$A$235:$T$501,AE$534,FALSE)/RAND())^(1/4),0)</f>
        <v>1</v>
      </c>
      <c r="AF3034">
        <f t="shared" ca="1" si="1520"/>
        <v>0</v>
      </c>
      <c r="AG3034">
        <f t="shared" ca="1" si="1520"/>
        <v>0</v>
      </c>
      <c r="AH3034">
        <f t="shared" ca="1" si="1520"/>
        <v>0</v>
      </c>
      <c r="AI3034">
        <f t="shared" ca="1" si="1520"/>
        <v>0</v>
      </c>
      <c r="AJ3034">
        <f t="shared" ca="1" si="1520"/>
        <v>0</v>
      </c>
      <c r="AK3034">
        <f t="shared" ca="1" si="1520"/>
        <v>0</v>
      </c>
      <c r="AL3034">
        <f t="shared" ref="AL3034:AL3097" ca="1" si="1521">VLOOKUP($E3034,$A$235:$T$501,AL$534,FALSE)</f>
        <v>5.9773339091872435E-2</v>
      </c>
      <c r="AM3034">
        <f t="shared" ref="AM3034:AM3097" ca="1" si="1522">4*VLOOKUP($E3034,$A$235:$T$501,AM$534,FALSE)</f>
        <v>0.51934949952916165</v>
      </c>
    </row>
    <row r="3035" spans="1:39">
      <c r="A3035" s="10">
        <f t="shared" ref="A3035:A3098" ca="1" si="1523">B3035</f>
        <v>41473.813483797341</v>
      </c>
      <c r="B3035" s="22">
        <f t="shared" ref="B3035:B3098" ca="1" si="1524">C3034+IF(VLOOKUP($E3034,$A$236:$B$501,2,FALSE)="Human",TIME(0,MAX(0,INT(NORMINV(RAND(),$C$531,$C$532))),0),TIME(0,$C$534,0))</f>
        <v>41473.813483797341</v>
      </c>
      <c r="C3035" s="22">
        <f t="shared" ca="1" si="1501"/>
        <v>41473.965972223268</v>
      </c>
      <c r="D3035">
        <f t="shared" si="1492"/>
        <v>276</v>
      </c>
      <c r="E3035" s="23">
        <f t="shared" si="1502"/>
        <v>59</v>
      </c>
      <c r="F3035" s="23">
        <f t="shared" si="1503"/>
        <v>4</v>
      </c>
      <c r="G3035">
        <f t="shared" ca="1" si="1493"/>
        <v>7</v>
      </c>
      <c r="H3035" s="9">
        <f t="shared" ca="1" si="1504"/>
        <v>572.27021350866835</v>
      </c>
      <c r="I3035" s="9">
        <f t="shared" ca="1" si="1505"/>
        <v>4377.7941099785276</v>
      </c>
      <c r="J3035" s="9">
        <f t="shared" ca="1" si="1506"/>
        <v>36181.995041490518</v>
      </c>
      <c r="K3035" s="9">
        <f t="shared" ca="1" si="1507"/>
        <v>45503.078851749327</v>
      </c>
      <c r="L3035" s="9">
        <f t="shared" ca="1" si="1508"/>
        <v>34375.914402485127</v>
      </c>
      <c r="M3035" s="9">
        <f t="shared" ca="1" si="1509"/>
        <v>5114.8116503167203</v>
      </c>
      <c r="N3035" s="9">
        <f t="shared" ca="1" si="1509"/>
        <v>8192.2991881505113</v>
      </c>
      <c r="O3035" s="9">
        <f t="shared" ca="1" si="1510"/>
        <v>2756.645853368037</v>
      </c>
      <c r="P3035" s="9">
        <f t="shared" ca="1" si="1494"/>
        <v>40736.545358096395</v>
      </c>
      <c r="Q3035" s="9">
        <f t="shared" ref="Q3035:Q3098" ca="1" si="1525">V3035/1000+Q3034</f>
        <v>186.55812356038774</v>
      </c>
      <c r="R3035" s="9">
        <f t="shared" si="1511"/>
        <v>8</v>
      </c>
      <c r="S3035" s="23">
        <f t="shared" ca="1" si="1512"/>
        <v>3.6597733390918723</v>
      </c>
      <c r="T3035" s="9">
        <f t="shared" ref="T3035:T3098" ca="1" si="1526">INT((S3035-INT(S3035))*60)</f>
        <v>39</v>
      </c>
      <c r="U3035" s="9">
        <f t="shared" ref="U3035:U3098" ca="1" si="1527">S3035*3600-INT(S3035)*3600-T3035*60</f>
        <v>35.184020730739576</v>
      </c>
      <c r="V3035" s="23">
        <f t="shared" ca="1" si="1513"/>
        <v>72</v>
      </c>
      <c r="W3035" s="23">
        <f t="shared" ref="W3035:W3098" ca="1" si="1528">4*IF(G3035=6,NORMINV(RAND(),VLOOKUP($D3035,$A$47:$K$213,10,FALSE)*0.8,VLOOKUP($D3035,$A$47:$K$213,10,FALSE)/20),0)</f>
        <v>0</v>
      </c>
      <c r="X3035" s="23" t="e">
        <f ca="1">V3035/(S3035-#REF!)</f>
        <v>#REF!</v>
      </c>
      <c r="Y3035" s="9">
        <f t="shared" ca="1" si="1514"/>
        <v>0</v>
      </c>
      <c r="Z3035" s="9">
        <f t="shared" ca="1" si="1515"/>
        <v>0</v>
      </c>
      <c r="AA3035" s="24">
        <f t="shared" ca="1" si="1516"/>
        <v>423.56799523901964</v>
      </c>
      <c r="AB3035" s="9">
        <f t="shared" ca="1" si="1517"/>
        <v>244.32497471797888</v>
      </c>
      <c r="AC3035" s="9">
        <f t="shared" ca="1" si="1518"/>
        <v>129.38546218998368</v>
      </c>
      <c r="AD3035" s="9">
        <f t="shared" ca="1" si="1519"/>
        <v>25.967474976458082</v>
      </c>
      <c r="AE3035">
        <f t="shared" ca="1" si="1520"/>
        <v>0</v>
      </c>
      <c r="AF3035">
        <f t="shared" ca="1" si="1520"/>
        <v>0</v>
      </c>
      <c r="AG3035">
        <f t="shared" ca="1" si="1520"/>
        <v>0</v>
      </c>
      <c r="AH3035">
        <f t="shared" ca="1" si="1520"/>
        <v>0</v>
      </c>
      <c r="AI3035">
        <f t="shared" ca="1" si="1520"/>
        <v>0</v>
      </c>
      <c r="AJ3035">
        <f t="shared" ca="1" si="1520"/>
        <v>0</v>
      </c>
      <c r="AK3035">
        <f t="shared" ca="1" si="1520"/>
        <v>0</v>
      </c>
      <c r="AL3035">
        <f t="shared" ca="1" si="1521"/>
        <v>5.9773339091872435E-2</v>
      </c>
      <c r="AM3035">
        <f t="shared" ca="1" si="1522"/>
        <v>0.51934949952916165</v>
      </c>
    </row>
    <row r="3036" spans="1:39">
      <c r="A3036" s="10">
        <f t="shared" ca="1" si="1523"/>
        <v>41473.975694445493</v>
      </c>
      <c r="B3036" s="22">
        <f t="shared" ca="1" si="1524"/>
        <v>41473.975694445493</v>
      </c>
      <c r="C3036" s="22">
        <f t="shared" ca="1" si="1501"/>
        <v>41474.12818287142</v>
      </c>
      <c r="D3036">
        <f t="shared" ref="D3036:D3099" si="1529">D3035</f>
        <v>276</v>
      </c>
      <c r="E3036" s="23">
        <f t="shared" si="1502"/>
        <v>59</v>
      </c>
      <c r="F3036" s="23">
        <f t="shared" si="1503"/>
        <v>4</v>
      </c>
      <c r="G3036">
        <f t="shared" ref="G3036:G3099" ca="1" si="1530">IF(G3035&lt;6,ROUND(RAND()+6,0),IF(OR(H3035=0,O3035=0),1,IF(I3035=0,2,IF(J3035=0,3,IF(K3035=0,4,IF(L3035=0,5,ROUND(RAND()+6,0)))))))</f>
        <v>6</v>
      </c>
      <c r="H3036" s="9">
        <f t="shared" ca="1" si="1504"/>
        <v>647.9158745615706</v>
      </c>
      <c r="I3036" s="9">
        <f t="shared" ca="1" si="1505"/>
        <v>4453.4397710314297</v>
      </c>
      <c r="J3036" s="9">
        <f t="shared" ca="1" si="1506"/>
        <v>36257.640702543424</v>
      </c>
      <c r="K3036" s="9">
        <f t="shared" ca="1" si="1507"/>
        <v>45503.078851749327</v>
      </c>
      <c r="L3036" s="9">
        <f t="shared" ca="1" si="1508"/>
        <v>34375.914402485127</v>
      </c>
      <c r="M3036" s="9">
        <f t="shared" ca="1" si="1509"/>
        <v>5190.4573113696224</v>
      </c>
      <c r="N3036" s="9">
        <f t="shared" ca="1" si="1509"/>
        <v>8267.9448492034135</v>
      </c>
      <c r="O3036" s="9">
        <f t="shared" ca="1" si="1510"/>
        <v>2832.2915144209392</v>
      </c>
      <c r="P3036" s="9">
        <f t="shared" ref="P3036:P3099" ca="1" si="1531">IF(O3036=0,NORMINV(RAND(),P$537,5000),P3035)</f>
        <v>40736.545358096395</v>
      </c>
      <c r="Q3036" s="9">
        <f t="shared" ca="1" si="1525"/>
        <v>186.63376922144064</v>
      </c>
      <c r="R3036" s="9">
        <f t="shared" si="1511"/>
        <v>8</v>
      </c>
      <c r="S3036" s="23">
        <f t="shared" ca="1" si="1512"/>
        <v>3.6597733390918723</v>
      </c>
      <c r="T3036" s="9">
        <f t="shared" ca="1" si="1526"/>
        <v>39</v>
      </c>
      <c r="U3036" s="9">
        <f t="shared" ca="1" si="1527"/>
        <v>35.184020730739576</v>
      </c>
      <c r="V3036" s="23">
        <f t="shared" ca="1" si="1513"/>
        <v>75.645661052902213</v>
      </c>
      <c r="W3036" s="23">
        <f t="shared" ca="1" si="1528"/>
        <v>1717.7404890752466</v>
      </c>
      <c r="X3036" s="23" t="e">
        <f ca="1">V3036/(S3036-#REF!)</f>
        <v>#REF!</v>
      </c>
      <c r="Y3036" s="9">
        <f t="shared" ca="1" si="1514"/>
        <v>0</v>
      </c>
      <c r="Z3036" s="9">
        <f t="shared" ca="1" si="1515"/>
        <v>0</v>
      </c>
      <c r="AA3036" s="24">
        <f t="shared" ca="1" si="1516"/>
        <v>423.56799523901964</v>
      </c>
      <c r="AB3036" s="9">
        <f t="shared" ca="1" si="1517"/>
        <v>244.32497471797888</v>
      </c>
      <c r="AC3036" s="9">
        <f t="shared" ca="1" si="1518"/>
        <v>129.38546218998368</v>
      </c>
      <c r="AD3036" s="9">
        <f t="shared" ca="1" si="1519"/>
        <v>25.967474976458082</v>
      </c>
      <c r="AE3036">
        <f t="shared" ca="1" si="1520"/>
        <v>1</v>
      </c>
      <c r="AF3036">
        <f t="shared" ca="1" si="1520"/>
        <v>1</v>
      </c>
      <c r="AG3036">
        <f t="shared" ca="1" si="1520"/>
        <v>0</v>
      </c>
      <c r="AH3036">
        <f t="shared" ca="1" si="1520"/>
        <v>1</v>
      </c>
      <c r="AI3036">
        <f t="shared" ca="1" si="1520"/>
        <v>0</v>
      </c>
      <c r="AJ3036">
        <f t="shared" ca="1" si="1520"/>
        <v>0</v>
      </c>
      <c r="AK3036">
        <f t="shared" ca="1" si="1520"/>
        <v>0</v>
      </c>
      <c r="AL3036">
        <f t="shared" ca="1" si="1521"/>
        <v>5.9773339091872435E-2</v>
      </c>
      <c r="AM3036">
        <f t="shared" ca="1" si="1522"/>
        <v>0.51934949952916165</v>
      </c>
    </row>
    <row r="3037" spans="1:39">
      <c r="A3037" s="10">
        <f t="shared" ca="1" si="1523"/>
        <v>41474.143460649197</v>
      </c>
      <c r="B3037" s="22">
        <f t="shared" ca="1" si="1524"/>
        <v>41474.143460649197</v>
      </c>
      <c r="C3037" s="22">
        <f t="shared" ca="1" si="1501"/>
        <v>41474.407002315864</v>
      </c>
      <c r="D3037">
        <f t="shared" si="1529"/>
        <v>276</v>
      </c>
      <c r="E3037" s="23">
        <f t="shared" si="1502"/>
        <v>59</v>
      </c>
      <c r="F3037" s="23">
        <f t="shared" si="1503"/>
        <v>4</v>
      </c>
      <c r="G3037">
        <f t="shared" ca="1" si="1530"/>
        <v>7</v>
      </c>
      <c r="H3037" s="9">
        <f t="shared" ca="1" si="1504"/>
        <v>732.32192460910574</v>
      </c>
      <c r="I3037" s="9">
        <f t="shared" ca="1" si="1505"/>
        <v>4537.8458210789649</v>
      </c>
      <c r="J3037" s="9">
        <f t="shared" ca="1" si="1506"/>
        <v>36342.046752590955</v>
      </c>
      <c r="K3037" s="9">
        <f t="shared" ca="1" si="1507"/>
        <v>45503.078851749327</v>
      </c>
      <c r="L3037" s="9">
        <f t="shared" ca="1" si="1508"/>
        <v>34375.914402485127</v>
      </c>
      <c r="M3037" s="9">
        <f t="shared" ca="1" si="1509"/>
        <v>5274.8633614171576</v>
      </c>
      <c r="N3037" s="9">
        <f t="shared" ca="1" si="1509"/>
        <v>8352.3508992509487</v>
      </c>
      <c r="O3037" s="9">
        <f t="shared" ca="1" si="1510"/>
        <v>2916.6975644684744</v>
      </c>
      <c r="P3037" s="9">
        <f t="shared" ca="1" si="1531"/>
        <v>40736.545358096395</v>
      </c>
      <c r="Q3037" s="9">
        <f t="shared" ca="1" si="1525"/>
        <v>186.71817527148818</v>
      </c>
      <c r="R3037" s="9">
        <f t="shared" si="1511"/>
        <v>8</v>
      </c>
      <c r="S3037" s="23">
        <f t="shared" ca="1" si="1512"/>
        <v>6.3252244600569778</v>
      </c>
      <c r="T3037" s="9">
        <f t="shared" ca="1" si="1526"/>
        <v>19</v>
      </c>
      <c r="U3037" s="9">
        <f t="shared" ca="1" si="1527"/>
        <v>30.808056205121829</v>
      </c>
      <c r="V3037" s="23">
        <f t="shared" ca="1" si="1513"/>
        <v>84.40605004753516</v>
      </c>
      <c r="W3037" s="23">
        <f t="shared" ca="1" si="1528"/>
        <v>0</v>
      </c>
      <c r="X3037" s="23" t="e">
        <f ca="1">V3037/(S3037-#REF!)</f>
        <v>#REF!</v>
      </c>
      <c r="Y3037" s="9">
        <f t="shared" ca="1" si="1514"/>
        <v>0</v>
      </c>
      <c r="Z3037" s="9">
        <f t="shared" ca="1" si="1515"/>
        <v>0</v>
      </c>
      <c r="AA3037" s="24">
        <f t="shared" ca="1" si="1516"/>
        <v>759.71610536253206</v>
      </c>
      <c r="AB3037" s="9">
        <f t="shared" ca="1" si="1517"/>
        <v>451.69707192906412</v>
      </c>
      <c r="AC3037" s="9">
        <f t="shared" ca="1" si="1518"/>
        <v>239.20204837374607</v>
      </c>
      <c r="AD3037" s="9">
        <f t="shared" ca="1" si="1519"/>
        <v>25.967474976458082</v>
      </c>
      <c r="AE3037">
        <f t="shared" ca="1" si="1520"/>
        <v>1</v>
      </c>
      <c r="AF3037">
        <f t="shared" ca="1" si="1520"/>
        <v>1</v>
      </c>
      <c r="AG3037">
        <f t="shared" ca="1" si="1520"/>
        <v>0</v>
      </c>
      <c r="AH3037">
        <f t="shared" ca="1" si="1520"/>
        <v>0</v>
      </c>
      <c r="AI3037">
        <f t="shared" ca="1" si="1520"/>
        <v>0</v>
      </c>
      <c r="AJ3037">
        <f t="shared" ca="1" si="1520"/>
        <v>0</v>
      </c>
      <c r="AK3037">
        <f t="shared" ca="1" si="1520"/>
        <v>0</v>
      </c>
      <c r="AL3037">
        <f t="shared" ca="1" si="1521"/>
        <v>5.9773339091872435E-2</v>
      </c>
      <c r="AM3037">
        <f t="shared" ca="1" si="1522"/>
        <v>0.51934949952916165</v>
      </c>
    </row>
    <row r="3038" spans="1:39">
      <c r="A3038" s="10">
        <f t="shared" ca="1" si="1523"/>
        <v>41474.437557871417</v>
      </c>
      <c r="B3038" s="22">
        <f t="shared" ca="1" si="1524"/>
        <v>41474.437557871417</v>
      </c>
      <c r="C3038" s="22">
        <f t="shared" ca="1" si="1501"/>
        <v>41474.590046297344</v>
      </c>
      <c r="D3038">
        <f t="shared" si="1529"/>
        <v>276</v>
      </c>
      <c r="E3038" s="23">
        <f t="shared" si="1502"/>
        <v>59</v>
      </c>
      <c r="F3038" s="23">
        <f t="shared" si="1503"/>
        <v>4</v>
      </c>
      <c r="G3038">
        <f t="shared" ca="1" si="1530"/>
        <v>6</v>
      </c>
      <c r="H3038" s="9">
        <f t="shared" ca="1" si="1504"/>
        <v>816.51498546217476</v>
      </c>
      <c r="I3038" s="9">
        <f t="shared" ca="1" si="1505"/>
        <v>4622.0388819320342</v>
      </c>
      <c r="J3038" s="9">
        <f t="shared" ca="1" si="1506"/>
        <v>36426.239813444023</v>
      </c>
      <c r="K3038" s="9">
        <f t="shared" ca="1" si="1507"/>
        <v>45503.078851749327</v>
      </c>
      <c r="L3038" s="9">
        <f t="shared" ca="1" si="1508"/>
        <v>34375.914402485127</v>
      </c>
      <c r="M3038" s="9">
        <f t="shared" ca="1" si="1509"/>
        <v>5359.0564222702269</v>
      </c>
      <c r="N3038" s="9">
        <f t="shared" ca="1" si="1509"/>
        <v>8436.543960104018</v>
      </c>
      <c r="O3038" s="9">
        <f t="shared" ca="1" si="1510"/>
        <v>3000.8906253215437</v>
      </c>
      <c r="P3038" s="9">
        <f t="shared" ca="1" si="1531"/>
        <v>40736.545358096395</v>
      </c>
      <c r="Q3038" s="9">
        <f t="shared" ca="1" si="1525"/>
        <v>186.80236833234125</v>
      </c>
      <c r="R3038" s="9">
        <f t="shared" si="1511"/>
        <v>8</v>
      </c>
      <c r="S3038" s="23">
        <f t="shared" ca="1" si="1512"/>
        <v>3.6597733390918723</v>
      </c>
      <c r="T3038" s="9">
        <f t="shared" ca="1" si="1526"/>
        <v>39</v>
      </c>
      <c r="U3038" s="9">
        <f t="shared" ca="1" si="1527"/>
        <v>35.184020730739576</v>
      </c>
      <c r="V3038" s="23">
        <f t="shared" ca="1" si="1513"/>
        <v>84.193060853069056</v>
      </c>
      <c r="W3038" s="23">
        <f t="shared" ca="1" si="1528"/>
        <v>1896.4779732053194</v>
      </c>
      <c r="X3038" s="23" t="e">
        <f ca="1">V3038/(S3038-#REF!)</f>
        <v>#REF!</v>
      </c>
      <c r="Y3038" s="9">
        <f t="shared" ca="1" si="1514"/>
        <v>0</v>
      </c>
      <c r="Z3038" s="9">
        <f t="shared" ca="1" si="1515"/>
        <v>0</v>
      </c>
      <c r="AA3038" s="24">
        <f t="shared" ca="1" si="1516"/>
        <v>423.56799523901964</v>
      </c>
      <c r="AB3038" s="9">
        <f t="shared" ca="1" si="1517"/>
        <v>244.32497471797888</v>
      </c>
      <c r="AC3038" s="9">
        <f t="shared" ca="1" si="1518"/>
        <v>129.38546218998368</v>
      </c>
      <c r="AD3038" s="9">
        <f t="shared" ca="1" si="1519"/>
        <v>25.967474976458082</v>
      </c>
      <c r="AE3038">
        <f t="shared" ca="1" si="1520"/>
        <v>0</v>
      </c>
      <c r="AF3038">
        <f t="shared" ca="1" si="1520"/>
        <v>0</v>
      </c>
      <c r="AG3038">
        <f t="shared" ca="1" si="1520"/>
        <v>0</v>
      </c>
      <c r="AH3038">
        <f t="shared" ca="1" si="1520"/>
        <v>0</v>
      </c>
      <c r="AI3038">
        <f t="shared" ca="1" si="1520"/>
        <v>0</v>
      </c>
      <c r="AJ3038">
        <f t="shared" ca="1" si="1520"/>
        <v>0</v>
      </c>
      <c r="AK3038">
        <f t="shared" ca="1" si="1520"/>
        <v>0</v>
      </c>
      <c r="AL3038">
        <f t="shared" ca="1" si="1521"/>
        <v>5.9773339091872435E-2</v>
      </c>
      <c r="AM3038">
        <f t="shared" ca="1" si="1522"/>
        <v>0.51934949952916165</v>
      </c>
    </row>
    <row r="3039" spans="1:39">
      <c r="A3039" s="10">
        <f t="shared" ca="1" si="1523"/>
        <v>41474.621296297344</v>
      </c>
      <c r="B3039" s="22">
        <f t="shared" ca="1" si="1524"/>
        <v>41474.621296297344</v>
      </c>
      <c r="C3039" s="22">
        <f t="shared" ca="1" si="1501"/>
        <v>41474.773784723271</v>
      </c>
      <c r="D3039">
        <f t="shared" si="1529"/>
        <v>276</v>
      </c>
      <c r="E3039" s="23">
        <f t="shared" si="1502"/>
        <v>59</v>
      </c>
      <c r="F3039" s="23">
        <f t="shared" si="1503"/>
        <v>4</v>
      </c>
      <c r="G3039">
        <f t="shared" ca="1" si="1530"/>
        <v>6</v>
      </c>
      <c r="H3039" s="9">
        <f t="shared" ca="1" si="1504"/>
        <v>909.40044230121748</v>
      </c>
      <c r="I3039" s="9">
        <f t="shared" ca="1" si="1505"/>
        <v>4714.9243387710767</v>
      </c>
      <c r="J3039" s="9">
        <f t="shared" ca="1" si="1506"/>
        <v>36519.125270283068</v>
      </c>
      <c r="K3039" s="9">
        <f t="shared" ca="1" si="1507"/>
        <v>45503.078851749327</v>
      </c>
      <c r="L3039" s="9">
        <f t="shared" ca="1" si="1508"/>
        <v>34375.914402485127</v>
      </c>
      <c r="M3039" s="9">
        <f t="shared" ca="1" si="1509"/>
        <v>5451.9418791092694</v>
      </c>
      <c r="N3039" s="9">
        <f t="shared" ca="1" si="1509"/>
        <v>8529.4294169430614</v>
      </c>
      <c r="O3039" s="9">
        <f t="shared" ca="1" si="1510"/>
        <v>3093.7760821605866</v>
      </c>
      <c r="P3039" s="9">
        <f t="shared" ca="1" si="1531"/>
        <v>40736.545358096395</v>
      </c>
      <c r="Q3039" s="9">
        <f t="shared" ca="1" si="1525"/>
        <v>186.89525378918029</v>
      </c>
      <c r="R3039" s="9">
        <f t="shared" si="1511"/>
        <v>8</v>
      </c>
      <c r="S3039" s="23">
        <f t="shared" ca="1" si="1512"/>
        <v>3.6597733390918723</v>
      </c>
      <c r="T3039" s="9">
        <f t="shared" ca="1" si="1526"/>
        <v>39</v>
      </c>
      <c r="U3039" s="9">
        <f t="shared" ca="1" si="1527"/>
        <v>35.184020730739576</v>
      </c>
      <c r="V3039" s="23">
        <f t="shared" ca="1" si="1513"/>
        <v>92.885456839042774</v>
      </c>
      <c r="W3039" s="23">
        <f t="shared" ca="1" si="1528"/>
        <v>1693.5816779090248</v>
      </c>
      <c r="X3039" s="23" t="e">
        <f ca="1">V3039/(S3039-#REF!)</f>
        <v>#REF!</v>
      </c>
      <c r="Y3039" s="9">
        <f t="shared" ca="1" si="1514"/>
        <v>0</v>
      </c>
      <c r="Z3039" s="9">
        <f t="shared" ca="1" si="1515"/>
        <v>0</v>
      </c>
      <c r="AA3039" s="24">
        <f t="shared" ca="1" si="1516"/>
        <v>423.56799523901964</v>
      </c>
      <c r="AB3039" s="9">
        <f t="shared" ca="1" si="1517"/>
        <v>244.32497471797888</v>
      </c>
      <c r="AC3039" s="9">
        <f t="shared" ca="1" si="1518"/>
        <v>129.38546218998368</v>
      </c>
      <c r="AD3039" s="9">
        <f t="shared" ca="1" si="1519"/>
        <v>25.967474976458082</v>
      </c>
      <c r="AE3039">
        <f t="shared" ca="1" si="1520"/>
        <v>1</v>
      </c>
      <c r="AF3039">
        <f t="shared" ca="1" si="1520"/>
        <v>0</v>
      </c>
      <c r="AG3039">
        <f t="shared" ca="1" si="1520"/>
        <v>0</v>
      </c>
      <c r="AH3039">
        <f t="shared" ca="1" si="1520"/>
        <v>0</v>
      </c>
      <c r="AI3039">
        <f t="shared" ca="1" si="1520"/>
        <v>0</v>
      </c>
      <c r="AJ3039">
        <f t="shared" ca="1" si="1520"/>
        <v>0</v>
      </c>
      <c r="AK3039">
        <f t="shared" ca="1" si="1520"/>
        <v>0</v>
      </c>
      <c r="AL3039">
        <f t="shared" ca="1" si="1521"/>
        <v>5.9773339091872435E-2</v>
      </c>
      <c r="AM3039">
        <f t="shared" ca="1" si="1522"/>
        <v>0.51934949952916165</v>
      </c>
    </row>
    <row r="3040" spans="1:39">
      <c r="A3040" s="10">
        <f t="shared" ca="1" si="1523"/>
        <v>41474.792534723274</v>
      </c>
      <c r="B3040" s="22">
        <f t="shared" ca="1" si="1524"/>
        <v>41474.792534723274</v>
      </c>
      <c r="C3040" s="22">
        <f t="shared" ca="1" si="1501"/>
        <v>41474.945023149201</v>
      </c>
      <c r="D3040">
        <f t="shared" si="1529"/>
        <v>276</v>
      </c>
      <c r="E3040" s="23">
        <f t="shared" si="1502"/>
        <v>59</v>
      </c>
      <c r="F3040" s="23">
        <f t="shared" si="1503"/>
        <v>4</v>
      </c>
      <c r="G3040">
        <f t="shared" ca="1" si="1530"/>
        <v>7</v>
      </c>
      <c r="H3040" s="9">
        <f t="shared" ca="1" si="1504"/>
        <v>992.92223118419133</v>
      </c>
      <c r="I3040" s="9">
        <f t="shared" ca="1" si="1505"/>
        <v>4798.4461276540505</v>
      </c>
      <c r="J3040" s="9">
        <f t="shared" ca="1" si="1506"/>
        <v>36602.64705916604</v>
      </c>
      <c r="K3040" s="9">
        <f t="shared" ca="1" si="1507"/>
        <v>45503.078851749327</v>
      </c>
      <c r="L3040" s="9">
        <f t="shared" ca="1" si="1508"/>
        <v>34375.914402485127</v>
      </c>
      <c r="M3040" s="9">
        <f t="shared" ca="1" si="1509"/>
        <v>5535.4636679922432</v>
      </c>
      <c r="N3040" s="9">
        <f t="shared" ca="1" si="1509"/>
        <v>8612.9512058260352</v>
      </c>
      <c r="O3040" s="9">
        <f t="shared" ca="1" si="1510"/>
        <v>3177.2978710435605</v>
      </c>
      <c r="P3040" s="9">
        <f t="shared" ca="1" si="1531"/>
        <v>40736.545358096395</v>
      </c>
      <c r="Q3040" s="9">
        <f t="shared" ca="1" si="1525"/>
        <v>186.97877557806325</v>
      </c>
      <c r="R3040" s="9">
        <f t="shared" si="1511"/>
        <v>8</v>
      </c>
      <c r="S3040" s="23">
        <f t="shared" ca="1" si="1512"/>
        <v>3.6597733390918723</v>
      </c>
      <c r="T3040" s="9">
        <f t="shared" ca="1" si="1526"/>
        <v>39</v>
      </c>
      <c r="U3040" s="9">
        <f t="shared" ca="1" si="1527"/>
        <v>35.184020730739576</v>
      </c>
      <c r="V3040" s="23">
        <f t="shared" ca="1" si="1513"/>
        <v>83.52178888297388</v>
      </c>
      <c r="W3040" s="23">
        <f t="shared" ca="1" si="1528"/>
        <v>0</v>
      </c>
      <c r="X3040" s="23" t="e">
        <f ca="1">V3040/(S3040-#REF!)</f>
        <v>#REF!</v>
      </c>
      <c r="Y3040" s="9">
        <f t="shared" ca="1" si="1514"/>
        <v>0</v>
      </c>
      <c r="Z3040" s="9">
        <f t="shared" ca="1" si="1515"/>
        <v>0</v>
      </c>
      <c r="AA3040" s="24">
        <f t="shared" ca="1" si="1516"/>
        <v>423.56799523901964</v>
      </c>
      <c r="AB3040" s="9">
        <f t="shared" ca="1" si="1517"/>
        <v>244.32497471797888</v>
      </c>
      <c r="AC3040" s="9">
        <f t="shared" ca="1" si="1518"/>
        <v>129.38546218998368</v>
      </c>
      <c r="AD3040" s="9">
        <f t="shared" ca="1" si="1519"/>
        <v>25.967474976458082</v>
      </c>
      <c r="AE3040">
        <f t="shared" ca="1" si="1520"/>
        <v>0</v>
      </c>
      <c r="AF3040">
        <f t="shared" ca="1" si="1520"/>
        <v>1</v>
      </c>
      <c r="AG3040">
        <f t="shared" ca="1" si="1520"/>
        <v>0</v>
      </c>
      <c r="AH3040">
        <f t="shared" ca="1" si="1520"/>
        <v>2</v>
      </c>
      <c r="AI3040">
        <f t="shared" ca="1" si="1520"/>
        <v>0</v>
      </c>
      <c r="AJ3040">
        <f t="shared" ca="1" si="1520"/>
        <v>0</v>
      </c>
      <c r="AK3040">
        <f t="shared" ca="1" si="1520"/>
        <v>0</v>
      </c>
      <c r="AL3040">
        <f t="shared" ca="1" si="1521"/>
        <v>5.9773339091872435E-2</v>
      </c>
      <c r="AM3040">
        <f t="shared" ca="1" si="1522"/>
        <v>0.51934949952916165</v>
      </c>
    </row>
    <row r="3041" spans="1:39">
      <c r="A3041" s="10">
        <f t="shared" ca="1" si="1523"/>
        <v>41474.956828704759</v>
      </c>
      <c r="B3041" s="22">
        <f t="shared" ca="1" si="1524"/>
        <v>41474.956828704759</v>
      </c>
      <c r="C3041" s="22">
        <f t="shared" ca="1" si="1501"/>
        <v>41475.226875001055</v>
      </c>
      <c r="D3041">
        <f t="shared" si="1529"/>
        <v>276</v>
      </c>
      <c r="E3041" s="23">
        <f t="shared" si="1502"/>
        <v>59</v>
      </c>
      <c r="F3041" s="23">
        <f t="shared" si="1503"/>
        <v>4</v>
      </c>
      <c r="G3041">
        <f t="shared" ca="1" si="1530"/>
        <v>7</v>
      </c>
      <c r="H3041" s="9">
        <f t="shared" ca="1" si="1504"/>
        <v>1064.9222311841913</v>
      </c>
      <c r="I3041" s="9">
        <f t="shared" ca="1" si="1505"/>
        <v>4870.4461276540505</v>
      </c>
      <c r="J3041" s="9">
        <f t="shared" ca="1" si="1506"/>
        <v>36674.64705916604</v>
      </c>
      <c r="K3041" s="9">
        <f t="shared" ca="1" si="1507"/>
        <v>45503.078851749327</v>
      </c>
      <c r="L3041" s="9">
        <f t="shared" ca="1" si="1508"/>
        <v>34375.914402485127</v>
      </c>
      <c r="M3041" s="9">
        <f t="shared" ca="1" si="1509"/>
        <v>5607.4636679922432</v>
      </c>
      <c r="N3041" s="9">
        <f t="shared" ca="1" si="1509"/>
        <v>8684.9512058260352</v>
      </c>
      <c r="O3041" s="9">
        <f t="shared" ca="1" si="1510"/>
        <v>3249.2978710435605</v>
      </c>
      <c r="P3041" s="9">
        <f t="shared" ca="1" si="1531"/>
        <v>40736.545358096395</v>
      </c>
      <c r="Q3041" s="9">
        <f t="shared" ca="1" si="1525"/>
        <v>187.05077557806325</v>
      </c>
      <c r="R3041" s="9">
        <f t="shared" si="1511"/>
        <v>8</v>
      </c>
      <c r="S3041" s="23">
        <f t="shared" ca="1" si="1512"/>
        <v>6.4812810962985132</v>
      </c>
      <c r="T3041" s="9">
        <f t="shared" ca="1" si="1526"/>
        <v>28</v>
      </c>
      <c r="U3041" s="9">
        <f t="shared" ca="1" si="1527"/>
        <v>52.611946674645878</v>
      </c>
      <c r="V3041" s="23">
        <f t="shared" ca="1" si="1513"/>
        <v>72</v>
      </c>
      <c r="W3041" s="23">
        <f t="shared" ca="1" si="1528"/>
        <v>0</v>
      </c>
      <c r="X3041" s="23" t="e">
        <f ca="1">V3041/(S3041-#REF!)</f>
        <v>#REF!</v>
      </c>
      <c r="Y3041" s="9">
        <f t="shared" ca="1" si="1514"/>
        <v>0</v>
      </c>
      <c r="Z3041" s="9">
        <f t="shared" ca="1" si="1515"/>
        <v>0</v>
      </c>
      <c r="AA3041" s="24">
        <f t="shared" ca="1" si="1516"/>
        <v>779.39688019731136</v>
      </c>
      <c r="AB3041" s="9">
        <f t="shared" ca="1" si="1517"/>
        <v>463.83827822865555</v>
      </c>
      <c r="AC3041" s="9">
        <f t="shared" ca="1" si="1518"/>
        <v>245.63158178689733</v>
      </c>
      <c r="AD3041" s="9">
        <f t="shared" ca="1" si="1519"/>
        <v>25.967474976458082</v>
      </c>
      <c r="AE3041">
        <f t="shared" ca="1" si="1520"/>
        <v>0</v>
      </c>
      <c r="AF3041">
        <f t="shared" ca="1" si="1520"/>
        <v>0</v>
      </c>
      <c r="AG3041">
        <f t="shared" ca="1" si="1520"/>
        <v>1</v>
      </c>
      <c r="AH3041">
        <f t="shared" ca="1" si="1520"/>
        <v>0</v>
      </c>
      <c r="AI3041">
        <f t="shared" ca="1" si="1520"/>
        <v>0</v>
      </c>
      <c r="AJ3041">
        <f t="shared" ca="1" si="1520"/>
        <v>0</v>
      </c>
      <c r="AK3041">
        <f t="shared" ca="1" si="1520"/>
        <v>0</v>
      </c>
      <c r="AL3041">
        <f t="shared" ca="1" si="1521"/>
        <v>5.9773339091872435E-2</v>
      </c>
      <c r="AM3041">
        <f t="shared" ca="1" si="1522"/>
        <v>0.51934949952916165</v>
      </c>
    </row>
    <row r="3042" spans="1:39">
      <c r="A3042" s="10">
        <f t="shared" ca="1" si="1523"/>
        <v>41475.25395833439</v>
      </c>
      <c r="B3042" s="22">
        <f t="shared" ca="1" si="1524"/>
        <v>41475.25395833439</v>
      </c>
      <c r="C3042" s="22">
        <f t="shared" ca="1" si="1501"/>
        <v>41475.406446760317</v>
      </c>
      <c r="D3042">
        <f t="shared" si="1529"/>
        <v>276</v>
      </c>
      <c r="E3042" s="23">
        <f t="shared" si="1502"/>
        <v>59</v>
      </c>
      <c r="F3042" s="23">
        <f t="shared" si="1503"/>
        <v>4</v>
      </c>
      <c r="G3042">
        <f t="shared" ca="1" si="1530"/>
        <v>7</v>
      </c>
      <c r="H3042" s="9">
        <f t="shared" ca="1" si="1504"/>
        <v>0</v>
      </c>
      <c r="I3042" s="9">
        <f t="shared" ca="1" si="1505"/>
        <v>4942.4461276540505</v>
      </c>
      <c r="J3042" s="9">
        <f t="shared" ca="1" si="1506"/>
        <v>36746.64705916604</v>
      </c>
      <c r="K3042" s="9">
        <f t="shared" ca="1" si="1507"/>
        <v>45503.078851749327</v>
      </c>
      <c r="L3042" s="9">
        <f t="shared" ca="1" si="1508"/>
        <v>34375.914402485127</v>
      </c>
      <c r="M3042" s="9">
        <f t="shared" ca="1" si="1509"/>
        <v>5679.4636679922432</v>
      </c>
      <c r="N3042" s="9">
        <f t="shared" ca="1" si="1509"/>
        <v>8756.9512058260352</v>
      </c>
      <c r="O3042" s="9">
        <f t="shared" ca="1" si="1510"/>
        <v>3321.2978710435605</v>
      </c>
      <c r="P3042" s="9">
        <f t="shared" ca="1" si="1531"/>
        <v>40736.545358096395</v>
      </c>
      <c r="Q3042" s="9">
        <f t="shared" ca="1" si="1525"/>
        <v>187.12277557806325</v>
      </c>
      <c r="R3042" s="9">
        <f t="shared" si="1511"/>
        <v>8</v>
      </c>
      <c r="S3042" s="23">
        <f t="shared" ca="1" si="1512"/>
        <v>3.6597733390918723</v>
      </c>
      <c r="T3042" s="9">
        <f t="shared" ca="1" si="1526"/>
        <v>39</v>
      </c>
      <c r="U3042" s="9">
        <f t="shared" ca="1" si="1527"/>
        <v>35.184020730739576</v>
      </c>
      <c r="V3042" s="23">
        <f t="shared" ca="1" si="1513"/>
        <v>72</v>
      </c>
      <c r="W3042" s="23">
        <f t="shared" ca="1" si="1528"/>
        <v>0</v>
      </c>
      <c r="X3042" s="23" t="e">
        <f ca="1">V3042/(S3042-#REF!)</f>
        <v>#REF!</v>
      </c>
      <c r="Y3042" s="9">
        <f t="shared" ca="1" si="1514"/>
        <v>0</v>
      </c>
      <c r="Z3042" s="9">
        <f t="shared" ca="1" si="1515"/>
        <v>0</v>
      </c>
      <c r="AA3042" s="24">
        <f t="shared" ca="1" si="1516"/>
        <v>423.56799523901964</v>
      </c>
      <c r="AB3042" s="9">
        <f t="shared" ca="1" si="1517"/>
        <v>244.32497471797888</v>
      </c>
      <c r="AC3042" s="9">
        <f t="shared" ca="1" si="1518"/>
        <v>129.38546218998368</v>
      </c>
      <c r="AD3042" s="9">
        <f t="shared" ca="1" si="1519"/>
        <v>25.967474976458082</v>
      </c>
      <c r="AE3042">
        <f t="shared" ca="1" si="1520"/>
        <v>1</v>
      </c>
      <c r="AF3042">
        <f t="shared" ca="1" si="1520"/>
        <v>0</v>
      </c>
      <c r="AG3042">
        <f t="shared" ca="1" si="1520"/>
        <v>0</v>
      </c>
      <c r="AH3042">
        <f t="shared" ca="1" si="1520"/>
        <v>0</v>
      </c>
      <c r="AI3042">
        <f t="shared" ca="1" si="1520"/>
        <v>0</v>
      </c>
      <c r="AJ3042">
        <f t="shared" ca="1" si="1520"/>
        <v>0</v>
      </c>
      <c r="AK3042">
        <f t="shared" ca="1" si="1520"/>
        <v>0</v>
      </c>
      <c r="AL3042">
        <f t="shared" ca="1" si="1521"/>
        <v>5.9773339091872435E-2</v>
      </c>
      <c r="AM3042">
        <f t="shared" ca="1" si="1522"/>
        <v>0.51934949952916165</v>
      </c>
    </row>
    <row r="3043" spans="1:39">
      <c r="A3043" s="10">
        <f t="shared" ca="1" si="1523"/>
        <v>41475.429363426985</v>
      </c>
      <c r="B3043" s="22">
        <f t="shared" ca="1" si="1524"/>
        <v>41475.429363426985</v>
      </c>
      <c r="C3043" s="22">
        <f t="shared" ca="1" si="1501"/>
        <v>41476.331851852912</v>
      </c>
      <c r="D3043">
        <f t="shared" si="1529"/>
        <v>276</v>
      </c>
      <c r="E3043" s="23">
        <f t="shared" si="1502"/>
        <v>59</v>
      </c>
      <c r="F3043" s="23">
        <f t="shared" si="1503"/>
        <v>4</v>
      </c>
      <c r="G3043">
        <f t="shared" ca="1" si="1530"/>
        <v>1</v>
      </c>
      <c r="H3043" s="9">
        <f t="shared" ca="1" si="1504"/>
        <v>0</v>
      </c>
      <c r="I3043" s="9">
        <f t="shared" ca="1" si="1505"/>
        <v>4942.4461276540505</v>
      </c>
      <c r="J3043" s="9">
        <f t="shared" ca="1" si="1506"/>
        <v>36746.64705916604</v>
      </c>
      <c r="K3043" s="9">
        <f t="shared" ca="1" si="1507"/>
        <v>45503.078851749327</v>
      </c>
      <c r="L3043" s="9">
        <f t="shared" ca="1" si="1508"/>
        <v>34375.914402485127</v>
      </c>
      <c r="M3043" s="9">
        <f t="shared" ca="1" si="1509"/>
        <v>5679.4636679922432</v>
      </c>
      <c r="N3043" s="9">
        <f t="shared" ca="1" si="1509"/>
        <v>8756.9512058260352</v>
      </c>
      <c r="O3043" s="9">
        <f t="shared" ca="1" si="1510"/>
        <v>3321.2978710435605</v>
      </c>
      <c r="P3043" s="9">
        <f t="shared" ca="1" si="1531"/>
        <v>40736.545358096395</v>
      </c>
      <c r="Q3043" s="9">
        <f t="shared" ca="1" si="1525"/>
        <v>187.12277557806325</v>
      </c>
      <c r="R3043" s="9">
        <f t="shared" si="1511"/>
        <v>8</v>
      </c>
      <c r="S3043" s="23">
        <f t="shared" ca="1" si="1512"/>
        <v>21.659773339091874</v>
      </c>
      <c r="T3043" s="9">
        <f t="shared" ca="1" si="1526"/>
        <v>39</v>
      </c>
      <c r="U3043" s="9">
        <f t="shared" ca="1" si="1527"/>
        <v>35.184020730739576</v>
      </c>
      <c r="V3043" s="23">
        <f t="shared" ca="1" si="1513"/>
        <v>0</v>
      </c>
      <c r="W3043" s="23">
        <f t="shared" ca="1" si="1528"/>
        <v>0</v>
      </c>
      <c r="X3043" s="23" t="e">
        <f ca="1">V3043/(S3043-#REF!)</f>
        <v>#REF!</v>
      </c>
      <c r="Y3043" s="9">
        <f t="shared" ca="1" si="1514"/>
        <v>600</v>
      </c>
      <c r="Z3043" s="9">
        <f t="shared" ca="1" si="1515"/>
        <v>1200</v>
      </c>
      <c r="AA3043" s="24">
        <f t="shared" ca="1" si="1516"/>
        <v>0</v>
      </c>
      <c r="AB3043" s="9">
        <f t="shared" ca="1" si="1517"/>
        <v>1644.724974717979</v>
      </c>
      <c r="AC3043" s="9">
        <f t="shared" ca="1" si="1518"/>
        <v>870.98546218998376</v>
      </c>
      <c r="AD3043" s="9">
        <f t="shared" ca="1" si="1519"/>
        <v>25.967474976458082</v>
      </c>
      <c r="AE3043">
        <f t="shared" ca="1" si="1520"/>
        <v>1</v>
      </c>
      <c r="AF3043">
        <f t="shared" ca="1" si="1520"/>
        <v>0</v>
      </c>
      <c r="AG3043">
        <f t="shared" ca="1" si="1520"/>
        <v>0</v>
      </c>
      <c r="AH3043">
        <f t="shared" ca="1" si="1520"/>
        <v>0</v>
      </c>
      <c r="AI3043">
        <f t="shared" ca="1" si="1520"/>
        <v>0</v>
      </c>
      <c r="AJ3043">
        <f t="shared" ca="1" si="1520"/>
        <v>0</v>
      </c>
      <c r="AK3043">
        <f t="shared" ca="1" si="1520"/>
        <v>0</v>
      </c>
      <c r="AL3043">
        <f t="shared" ca="1" si="1521"/>
        <v>5.9773339091872435E-2</v>
      </c>
      <c r="AM3043">
        <f t="shared" ca="1" si="1522"/>
        <v>0.51934949952916165</v>
      </c>
    </row>
    <row r="3044" spans="1:39">
      <c r="A3044" s="10">
        <f t="shared" ca="1" si="1523"/>
        <v>41476.347129630689</v>
      </c>
      <c r="B3044" s="22">
        <f t="shared" ca="1" si="1524"/>
        <v>41476.347129630689</v>
      </c>
      <c r="C3044" s="22">
        <f t="shared" ca="1" si="1501"/>
        <v>41476.527175926982</v>
      </c>
      <c r="D3044">
        <f t="shared" si="1529"/>
        <v>276</v>
      </c>
      <c r="E3044" s="23">
        <f t="shared" si="1502"/>
        <v>59</v>
      </c>
      <c r="F3044" s="23">
        <f t="shared" si="1503"/>
        <v>4</v>
      </c>
      <c r="G3044">
        <f t="shared" ca="1" si="1530"/>
        <v>6</v>
      </c>
      <c r="H3044" s="9">
        <f t="shared" ca="1" si="1504"/>
        <v>72</v>
      </c>
      <c r="I3044" s="9">
        <f t="shared" ca="1" si="1505"/>
        <v>5014.4461276540505</v>
      </c>
      <c r="J3044" s="9">
        <f t="shared" ca="1" si="1506"/>
        <v>36818.64705916604</v>
      </c>
      <c r="K3044" s="9">
        <f t="shared" ca="1" si="1507"/>
        <v>45503.078851749327</v>
      </c>
      <c r="L3044" s="9">
        <f t="shared" ca="1" si="1508"/>
        <v>34375.914402485127</v>
      </c>
      <c r="M3044" s="9">
        <f t="shared" ca="1" si="1509"/>
        <v>5751.4636679922432</v>
      </c>
      <c r="N3044" s="9">
        <f t="shared" ca="1" si="1509"/>
        <v>8828.9512058260352</v>
      </c>
      <c r="O3044" s="9">
        <f t="shared" ca="1" si="1510"/>
        <v>3393.2978710435605</v>
      </c>
      <c r="P3044" s="9">
        <f t="shared" ca="1" si="1531"/>
        <v>40736.545358096395</v>
      </c>
      <c r="Q3044" s="9">
        <f t="shared" ca="1" si="1525"/>
        <v>187.19477557806326</v>
      </c>
      <c r="R3044" s="9">
        <f t="shared" si="1511"/>
        <v>8</v>
      </c>
      <c r="S3044" s="23">
        <f t="shared" ca="1" si="1512"/>
        <v>4.3211981715764427</v>
      </c>
      <c r="T3044" s="9">
        <f t="shared" ca="1" si="1526"/>
        <v>19</v>
      </c>
      <c r="U3044" s="9">
        <f t="shared" ca="1" si="1527"/>
        <v>16.313417675193705</v>
      </c>
      <c r="V3044" s="23">
        <f t="shared" ca="1" si="1513"/>
        <v>72</v>
      </c>
      <c r="W3044" s="23">
        <f t="shared" ca="1" si="1528"/>
        <v>1995.5728592678931</v>
      </c>
      <c r="X3044" s="23" t="e">
        <f ca="1">V3044/(S3044-#REF!)</f>
        <v>#REF!</v>
      </c>
      <c r="Y3044" s="9">
        <f t="shared" ca="1" si="1514"/>
        <v>0</v>
      </c>
      <c r="Z3044" s="9">
        <f t="shared" ca="1" si="1515"/>
        <v>0</v>
      </c>
      <c r="AA3044" s="24">
        <f t="shared" ca="1" si="1516"/>
        <v>506.98228322939389</v>
      </c>
      <c r="AB3044" s="9">
        <f t="shared" ca="1" si="1517"/>
        <v>295.78382668527843</v>
      </c>
      <c r="AC3044" s="9">
        <f t="shared" ca="1" si="1518"/>
        <v>156.636165288348</v>
      </c>
      <c r="AD3044" s="9">
        <f t="shared" ca="1" si="1519"/>
        <v>25.967474976458082</v>
      </c>
      <c r="AE3044">
        <f t="shared" ca="1" si="1520"/>
        <v>1</v>
      </c>
      <c r="AF3044">
        <f t="shared" ca="1" si="1520"/>
        <v>1</v>
      </c>
      <c r="AG3044">
        <f t="shared" ca="1" si="1520"/>
        <v>0</v>
      </c>
      <c r="AH3044">
        <f t="shared" ca="1" si="1520"/>
        <v>0</v>
      </c>
      <c r="AI3044">
        <f t="shared" ca="1" si="1520"/>
        <v>0</v>
      </c>
      <c r="AJ3044">
        <f t="shared" ca="1" si="1520"/>
        <v>0</v>
      </c>
      <c r="AK3044">
        <f t="shared" ca="1" si="1520"/>
        <v>0</v>
      </c>
      <c r="AL3044">
        <f t="shared" ca="1" si="1521"/>
        <v>5.9773339091872435E-2</v>
      </c>
      <c r="AM3044">
        <f t="shared" ca="1" si="1522"/>
        <v>0.51934949952916165</v>
      </c>
    </row>
    <row r="3045" spans="1:39">
      <c r="A3045" s="10">
        <f t="shared" ca="1" si="1523"/>
        <v>41476.55009259365</v>
      </c>
      <c r="B3045" s="22">
        <f t="shared" ca="1" si="1524"/>
        <v>41476.55009259365</v>
      </c>
      <c r="C3045" s="22">
        <f t="shared" ca="1" si="1501"/>
        <v>41476.791631945503</v>
      </c>
      <c r="D3045">
        <f t="shared" si="1529"/>
        <v>276</v>
      </c>
      <c r="E3045" s="23">
        <f t="shared" si="1502"/>
        <v>59</v>
      </c>
      <c r="F3045" s="23">
        <f t="shared" si="1503"/>
        <v>4</v>
      </c>
      <c r="G3045">
        <f t="shared" ca="1" si="1530"/>
        <v>6</v>
      </c>
      <c r="H3045" s="9">
        <f t="shared" ca="1" si="1504"/>
        <v>152.84966974580132</v>
      </c>
      <c r="I3045" s="9">
        <f t="shared" ca="1" si="1505"/>
        <v>5095.2957973998518</v>
      </c>
      <c r="J3045" s="9">
        <f t="shared" ca="1" si="1506"/>
        <v>36899.496728911843</v>
      </c>
      <c r="K3045" s="9">
        <f t="shared" ca="1" si="1507"/>
        <v>45503.078851749327</v>
      </c>
      <c r="L3045" s="9">
        <f t="shared" ca="1" si="1508"/>
        <v>34375.914402485127</v>
      </c>
      <c r="M3045" s="9">
        <f t="shared" ca="1" si="1509"/>
        <v>5832.3133377380445</v>
      </c>
      <c r="N3045" s="9">
        <f t="shared" ca="1" si="1509"/>
        <v>8909.8008755718365</v>
      </c>
      <c r="O3045" s="9">
        <f t="shared" ca="1" si="1510"/>
        <v>3474.1475407893618</v>
      </c>
      <c r="P3045" s="9">
        <f t="shared" ca="1" si="1531"/>
        <v>40736.545358096395</v>
      </c>
      <c r="Q3045" s="9">
        <f t="shared" ca="1" si="1525"/>
        <v>187.27562524780905</v>
      </c>
      <c r="R3045" s="9">
        <f t="shared" si="1511"/>
        <v>8</v>
      </c>
      <c r="S3045" s="23">
        <f t="shared" ca="1" si="1512"/>
        <v>5.7971477584971289</v>
      </c>
      <c r="T3045" s="9">
        <f t="shared" ca="1" si="1526"/>
        <v>47</v>
      </c>
      <c r="U3045" s="9">
        <f t="shared" ca="1" si="1527"/>
        <v>49.731930589663534</v>
      </c>
      <c r="V3045" s="23">
        <f t="shared" ca="1" si="1513"/>
        <v>80.849669745801322</v>
      </c>
      <c r="W3045" s="23">
        <f t="shared" ca="1" si="1528"/>
        <v>1922.7261150501672</v>
      </c>
      <c r="X3045" s="23" t="e">
        <f ca="1">V3045/(S3045-#REF!)</f>
        <v>#REF!</v>
      </c>
      <c r="Y3045" s="9">
        <f t="shared" ca="1" si="1514"/>
        <v>0</v>
      </c>
      <c r="Z3045" s="9">
        <f t="shared" ca="1" si="1515"/>
        <v>0</v>
      </c>
      <c r="AA3045" s="24">
        <f t="shared" ca="1" si="1516"/>
        <v>693.11875385479641</v>
      </c>
      <c r="AB3045" s="9">
        <f t="shared" ca="1" si="1517"/>
        <v>410.61270454770789</v>
      </c>
      <c r="AC3045" s="9">
        <f t="shared" ca="1" si="1518"/>
        <v>217.44528826948027</v>
      </c>
      <c r="AD3045" s="9">
        <f t="shared" ca="1" si="1519"/>
        <v>25.967474976458082</v>
      </c>
      <c r="AE3045">
        <f t="shared" ca="1" si="1520"/>
        <v>0</v>
      </c>
      <c r="AF3045">
        <f t="shared" ca="1" si="1520"/>
        <v>0</v>
      </c>
      <c r="AG3045">
        <f t="shared" ca="1" si="1520"/>
        <v>0</v>
      </c>
      <c r="AH3045">
        <f t="shared" ca="1" si="1520"/>
        <v>0</v>
      </c>
      <c r="AI3045">
        <f t="shared" ca="1" si="1520"/>
        <v>0</v>
      </c>
      <c r="AJ3045">
        <f t="shared" ca="1" si="1520"/>
        <v>0</v>
      </c>
      <c r="AK3045">
        <f t="shared" ca="1" si="1520"/>
        <v>0</v>
      </c>
      <c r="AL3045">
        <f t="shared" ca="1" si="1521"/>
        <v>5.9773339091872435E-2</v>
      </c>
      <c r="AM3045">
        <f t="shared" ca="1" si="1522"/>
        <v>0.51934949952916165</v>
      </c>
    </row>
    <row r="3046" spans="1:39">
      <c r="A3046" s="10">
        <f t="shared" ca="1" si="1523"/>
        <v>41476.804131945501</v>
      </c>
      <c r="B3046" s="22">
        <f t="shared" ca="1" si="1524"/>
        <v>41476.804131945501</v>
      </c>
      <c r="C3046" s="22">
        <f t="shared" ca="1" si="1501"/>
        <v>41476.956620371428</v>
      </c>
      <c r="D3046">
        <f t="shared" si="1529"/>
        <v>276</v>
      </c>
      <c r="E3046" s="23">
        <f t="shared" si="1502"/>
        <v>59</v>
      </c>
      <c r="F3046" s="23">
        <f t="shared" si="1503"/>
        <v>4</v>
      </c>
      <c r="G3046">
        <f t="shared" ca="1" si="1530"/>
        <v>7</v>
      </c>
      <c r="H3046" s="9">
        <f t="shared" ca="1" si="1504"/>
        <v>228.06840850993854</v>
      </c>
      <c r="I3046" s="9">
        <f t="shared" ca="1" si="1505"/>
        <v>5170.5145361639889</v>
      </c>
      <c r="J3046" s="9">
        <f t="shared" ca="1" si="1506"/>
        <v>36974.715467675982</v>
      </c>
      <c r="K3046" s="9">
        <f t="shared" ca="1" si="1507"/>
        <v>45503.078851749327</v>
      </c>
      <c r="L3046" s="9">
        <f t="shared" ca="1" si="1508"/>
        <v>34375.914402485127</v>
      </c>
      <c r="M3046" s="9">
        <f t="shared" ca="1" si="1509"/>
        <v>5907.5320765021816</v>
      </c>
      <c r="N3046" s="9">
        <f t="shared" ca="1" si="1509"/>
        <v>8985.0196143359735</v>
      </c>
      <c r="O3046" s="9">
        <f t="shared" ca="1" si="1510"/>
        <v>3549.3662795534988</v>
      </c>
      <c r="P3046" s="9">
        <f t="shared" ca="1" si="1531"/>
        <v>40736.545358096395</v>
      </c>
      <c r="Q3046" s="9">
        <f t="shared" ca="1" si="1525"/>
        <v>187.35084398657318</v>
      </c>
      <c r="R3046" s="9">
        <f t="shared" si="1511"/>
        <v>8</v>
      </c>
      <c r="S3046" s="23">
        <f t="shared" ca="1" si="1512"/>
        <v>3.6597733390918723</v>
      </c>
      <c r="T3046" s="9">
        <f t="shared" ca="1" si="1526"/>
        <v>39</v>
      </c>
      <c r="U3046" s="9">
        <f t="shared" ca="1" si="1527"/>
        <v>35.184020730739576</v>
      </c>
      <c r="V3046" s="23">
        <f t="shared" ca="1" si="1513"/>
        <v>75.2187387641372</v>
      </c>
      <c r="W3046" s="23">
        <f t="shared" ca="1" si="1528"/>
        <v>0</v>
      </c>
      <c r="X3046" s="23" t="e">
        <f ca="1">V3046/(S3046-#REF!)</f>
        <v>#REF!</v>
      </c>
      <c r="Y3046" s="9">
        <f t="shared" ca="1" si="1514"/>
        <v>0</v>
      </c>
      <c r="Z3046" s="9">
        <f t="shared" ca="1" si="1515"/>
        <v>0</v>
      </c>
      <c r="AA3046" s="24">
        <f t="shared" ca="1" si="1516"/>
        <v>423.56799523901964</v>
      </c>
      <c r="AB3046" s="9">
        <f t="shared" ca="1" si="1517"/>
        <v>244.32497471797888</v>
      </c>
      <c r="AC3046" s="9">
        <f t="shared" ca="1" si="1518"/>
        <v>129.38546218998368</v>
      </c>
      <c r="AD3046" s="9">
        <f t="shared" ca="1" si="1519"/>
        <v>25.967474976458082</v>
      </c>
      <c r="AE3046">
        <f t="shared" ca="1" si="1520"/>
        <v>0</v>
      </c>
      <c r="AF3046">
        <f t="shared" ca="1" si="1520"/>
        <v>1</v>
      </c>
      <c r="AG3046">
        <f t="shared" ca="1" si="1520"/>
        <v>0</v>
      </c>
      <c r="AH3046">
        <f t="shared" ca="1" si="1520"/>
        <v>0</v>
      </c>
      <c r="AI3046">
        <f t="shared" ca="1" si="1520"/>
        <v>0</v>
      </c>
      <c r="AJ3046">
        <f t="shared" ca="1" si="1520"/>
        <v>0</v>
      </c>
      <c r="AK3046">
        <f t="shared" ca="1" si="1520"/>
        <v>0</v>
      </c>
      <c r="AL3046">
        <f t="shared" ca="1" si="1521"/>
        <v>5.9773339091872435E-2</v>
      </c>
      <c r="AM3046">
        <f t="shared" ca="1" si="1522"/>
        <v>0.51934949952916165</v>
      </c>
    </row>
    <row r="3047" spans="1:39">
      <c r="A3047" s="10">
        <f t="shared" ca="1" si="1523"/>
        <v>41476.969120371425</v>
      </c>
      <c r="B3047" s="22">
        <f t="shared" ca="1" si="1524"/>
        <v>41476.969120371425</v>
      </c>
      <c r="C3047" s="22">
        <f t="shared" ca="1" si="1501"/>
        <v>41477.121608797352</v>
      </c>
      <c r="D3047">
        <f t="shared" si="1529"/>
        <v>276</v>
      </c>
      <c r="E3047" s="23">
        <f t="shared" si="1502"/>
        <v>59</v>
      </c>
      <c r="F3047" s="23">
        <f t="shared" si="1503"/>
        <v>4</v>
      </c>
      <c r="G3047">
        <f t="shared" ca="1" si="1530"/>
        <v>7</v>
      </c>
      <c r="H3047" s="9">
        <f t="shared" ca="1" si="1504"/>
        <v>313.12532086440899</v>
      </c>
      <c r="I3047" s="9">
        <f t="shared" ca="1" si="1505"/>
        <v>5255.571448518459</v>
      </c>
      <c r="J3047" s="9">
        <f t="shared" ca="1" si="1506"/>
        <v>37059.772380030452</v>
      </c>
      <c r="K3047" s="9">
        <f t="shared" ca="1" si="1507"/>
        <v>45503.078851749327</v>
      </c>
      <c r="L3047" s="9">
        <f t="shared" ca="1" si="1508"/>
        <v>34375.914402485127</v>
      </c>
      <c r="M3047" s="9">
        <f t="shared" ca="1" si="1509"/>
        <v>5992.5889888566517</v>
      </c>
      <c r="N3047" s="9">
        <f t="shared" ca="1" si="1509"/>
        <v>9070.0765266904436</v>
      </c>
      <c r="O3047" s="9">
        <f t="shared" ca="1" si="1510"/>
        <v>3634.4231919079693</v>
      </c>
      <c r="P3047" s="9">
        <f t="shared" ca="1" si="1531"/>
        <v>40736.545358096395</v>
      </c>
      <c r="Q3047" s="9">
        <f t="shared" ca="1" si="1525"/>
        <v>187.43590089892766</v>
      </c>
      <c r="R3047" s="9">
        <f t="shared" si="1511"/>
        <v>8</v>
      </c>
      <c r="S3047" s="23">
        <f t="shared" ca="1" si="1512"/>
        <v>3.6597733390918723</v>
      </c>
      <c r="T3047" s="9">
        <f t="shared" ca="1" si="1526"/>
        <v>39</v>
      </c>
      <c r="U3047" s="9">
        <f t="shared" ca="1" si="1527"/>
        <v>35.184020730739576</v>
      </c>
      <c r="V3047" s="23">
        <f t="shared" ca="1" si="1513"/>
        <v>85.056912354470484</v>
      </c>
      <c r="W3047" s="23">
        <f t="shared" ca="1" si="1528"/>
        <v>0</v>
      </c>
      <c r="X3047" s="23" t="e">
        <f ca="1">V3047/(S3047-#REF!)</f>
        <v>#REF!</v>
      </c>
      <c r="Y3047" s="9">
        <f t="shared" ca="1" si="1514"/>
        <v>0</v>
      </c>
      <c r="Z3047" s="9">
        <f t="shared" ca="1" si="1515"/>
        <v>0</v>
      </c>
      <c r="AA3047" s="24">
        <f t="shared" ca="1" si="1516"/>
        <v>423.56799523901964</v>
      </c>
      <c r="AB3047" s="9">
        <f t="shared" ca="1" si="1517"/>
        <v>244.32497471797888</v>
      </c>
      <c r="AC3047" s="9">
        <f t="shared" ca="1" si="1518"/>
        <v>129.38546218998368</v>
      </c>
      <c r="AD3047" s="9">
        <f t="shared" ca="1" si="1519"/>
        <v>25.967474976458082</v>
      </c>
      <c r="AE3047">
        <f t="shared" ca="1" si="1520"/>
        <v>0</v>
      </c>
      <c r="AF3047">
        <f t="shared" ca="1" si="1520"/>
        <v>1</v>
      </c>
      <c r="AG3047">
        <f t="shared" ca="1" si="1520"/>
        <v>1</v>
      </c>
      <c r="AH3047">
        <f t="shared" ca="1" si="1520"/>
        <v>1</v>
      </c>
      <c r="AI3047">
        <f t="shared" ca="1" si="1520"/>
        <v>0</v>
      </c>
      <c r="AJ3047">
        <f t="shared" ca="1" si="1520"/>
        <v>0</v>
      </c>
      <c r="AK3047">
        <f t="shared" ca="1" si="1520"/>
        <v>0</v>
      </c>
      <c r="AL3047">
        <f t="shared" ca="1" si="1521"/>
        <v>5.9773339091872435E-2</v>
      </c>
      <c r="AM3047">
        <f t="shared" ca="1" si="1522"/>
        <v>0.51934949952916165</v>
      </c>
    </row>
    <row r="3048" spans="1:39">
      <c r="A3048" s="10">
        <f t="shared" ca="1" si="1523"/>
        <v>41477.145914352906</v>
      </c>
      <c r="B3048" s="22">
        <f t="shared" ca="1" si="1524"/>
        <v>41477.145914352906</v>
      </c>
      <c r="C3048" s="22">
        <f t="shared" ca="1" si="1501"/>
        <v>41477.394363426982</v>
      </c>
      <c r="D3048">
        <f t="shared" si="1529"/>
        <v>276</v>
      </c>
      <c r="E3048" s="23">
        <f t="shared" si="1502"/>
        <v>59</v>
      </c>
      <c r="F3048" s="23">
        <f t="shared" si="1503"/>
        <v>4</v>
      </c>
      <c r="G3048">
        <f t="shared" ca="1" si="1530"/>
        <v>7</v>
      </c>
      <c r="H3048" s="9">
        <f t="shared" ca="1" si="1504"/>
        <v>395.74755756542896</v>
      </c>
      <c r="I3048" s="9">
        <f t="shared" ca="1" si="1505"/>
        <v>5338.1936852194785</v>
      </c>
      <c r="J3048" s="9">
        <f t="shared" ca="1" si="1506"/>
        <v>37142.394616731472</v>
      </c>
      <c r="K3048" s="9">
        <f t="shared" ca="1" si="1507"/>
        <v>45503.078851749327</v>
      </c>
      <c r="L3048" s="9">
        <f t="shared" ca="1" si="1508"/>
        <v>34375.914402485127</v>
      </c>
      <c r="M3048" s="9">
        <f t="shared" ca="1" si="1509"/>
        <v>6075.2112255576712</v>
      </c>
      <c r="N3048" s="9">
        <f t="shared" ca="1" si="1509"/>
        <v>9152.6987633914632</v>
      </c>
      <c r="O3048" s="9">
        <f t="shared" ca="1" si="1510"/>
        <v>3717.0454286089894</v>
      </c>
      <c r="P3048" s="9">
        <f t="shared" ca="1" si="1531"/>
        <v>40736.545358096395</v>
      </c>
      <c r="Q3048" s="9">
        <f t="shared" ca="1" si="1525"/>
        <v>187.51852313562867</v>
      </c>
      <c r="R3048" s="9">
        <f t="shared" si="1511"/>
        <v>8</v>
      </c>
      <c r="S3048" s="23">
        <f t="shared" ca="1" si="1512"/>
        <v>5.9627979247695588</v>
      </c>
      <c r="T3048" s="9">
        <f t="shared" ca="1" si="1526"/>
        <v>57</v>
      </c>
      <c r="U3048" s="9">
        <f t="shared" ca="1" si="1527"/>
        <v>46.072529170411144</v>
      </c>
      <c r="V3048" s="23">
        <f t="shared" ca="1" si="1513"/>
        <v>82.622236701019958</v>
      </c>
      <c r="W3048" s="23">
        <f t="shared" ca="1" si="1528"/>
        <v>0</v>
      </c>
      <c r="X3048" s="23" t="e">
        <f ca="1">V3048/(S3048-#REF!)</f>
        <v>#REF!</v>
      </c>
      <c r="Y3048" s="9">
        <f t="shared" ca="1" si="1514"/>
        <v>0</v>
      </c>
      <c r="Z3048" s="9">
        <f t="shared" ca="1" si="1515"/>
        <v>0</v>
      </c>
      <c r="AA3048" s="24">
        <f t="shared" ca="1" si="1516"/>
        <v>714.00939780476347</v>
      </c>
      <c r="AB3048" s="9">
        <f t="shared" ca="1" si="1517"/>
        <v>423.50028748370295</v>
      </c>
      <c r="AC3048" s="9">
        <f t="shared" ca="1" si="1518"/>
        <v>224.27007511990439</v>
      </c>
      <c r="AD3048" s="9">
        <f t="shared" ca="1" si="1519"/>
        <v>25.967474976458082</v>
      </c>
      <c r="AE3048">
        <f t="shared" ca="1" si="1520"/>
        <v>0</v>
      </c>
      <c r="AF3048">
        <f t="shared" ca="1" si="1520"/>
        <v>0</v>
      </c>
      <c r="AG3048">
        <f t="shared" ca="1" si="1520"/>
        <v>0</v>
      </c>
      <c r="AH3048">
        <f t="shared" ca="1" si="1520"/>
        <v>0</v>
      </c>
      <c r="AI3048">
        <f t="shared" ca="1" si="1520"/>
        <v>0</v>
      </c>
      <c r="AJ3048">
        <f t="shared" ca="1" si="1520"/>
        <v>0</v>
      </c>
      <c r="AK3048">
        <f t="shared" ca="1" si="1520"/>
        <v>0</v>
      </c>
      <c r="AL3048">
        <f t="shared" ca="1" si="1521"/>
        <v>5.9773339091872435E-2</v>
      </c>
      <c r="AM3048">
        <f t="shared" ca="1" si="1522"/>
        <v>0.51934949952916165</v>
      </c>
    </row>
    <row r="3049" spans="1:39">
      <c r="A3049" s="10">
        <f t="shared" ca="1" si="1523"/>
        <v>41477.410335649205</v>
      </c>
      <c r="B3049" s="22">
        <f t="shared" ca="1" si="1524"/>
        <v>41477.410335649205</v>
      </c>
      <c r="C3049" s="22">
        <f t="shared" ca="1" si="1501"/>
        <v>41477.578287038094</v>
      </c>
      <c r="D3049">
        <f t="shared" si="1529"/>
        <v>276</v>
      </c>
      <c r="E3049" s="23">
        <f t="shared" si="1502"/>
        <v>59</v>
      </c>
      <c r="F3049" s="23">
        <f t="shared" si="1503"/>
        <v>4</v>
      </c>
      <c r="G3049">
        <f t="shared" ca="1" si="1530"/>
        <v>7</v>
      </c>
      <c r="H3049" s="9">
        <f t="shared" ca="1" si="1504"/>
        <v>486.62458608956922</v>
      </c>
      <c r="I3049" s="9">
        <f t="shared" ca="1" si="1505"/>
        <v>5429.0707137436184</v>
      </c>
      <c r="J3049" s="9">
        <f t="shared" ca="1" si="1506"/>
        <v>37233.271645255612</v>
      </c>
      <c r="K3049" s="9">
        <f t="shared" ca="1" si="1507"/>
        <v>45503.078851749327</v>
      </c>
      <c r="L3049" s="9">
        <f t="shared" ca="1" si="1508"/>
        <v>34375.914402485127</v>
      </c>
      <c r="M3049" s="9">
        <f t="shared" ca="1" si="1509"/>
        <v>6166.0882540818111</v>
      </c>
      <c r="N3049" s="9">
        <f t="shared" ca="1" si="1509"/>
        <v>9243.575791915604</v>
      </c>
      <c r="O3049" s="9">
        <f t="shared" ca="1" si="1510"/>
        <v>3807.9224571331297</v>
      </c>
      <c r="P3049" s="9">
        <f t="shared" ca="1" si="1531"/>
        <v>40736.545358096395</v>
      </c>
      <c r="Q3049" s="9">
        <f t="shared" ca="1" si="1525"/>
        <v>187.60940016415282</v>
      </c>
      <c r="R3049" s="9">
        <f t="shared" si="1511"/>
        <v>8</v>
      </c>
      <c r="S3049" s="23">
        <f t="shared" ca="1" si="1512"/>
        <v>4.0308582146758996</v>
      </c>
      <c r="T3049" s="9">
        <f t="shared" ca="1" si="1526"/>
        <v>1</v>
      </c>
      <c r="U3049" s="9">
        <f t="shared" ca="1" si="1527"/>
        <v>51.08957283323798</v>
      </c>
      <c r="V3049" s="23">
        <f t="shared" ca="1" si="1513"/>
        <v>90.877028524140229</v>
      </c>
      <c r="W3049" s="23">
        <f t="shared" ca="1" si="1528"/>
        <v>0</v>
      </c>
      <c r="X3049" s="23" t="e">
        <f ca="1">V3049/(S3049-#REF!)</f>
        <v>#REF!</v>
      </c>
      <c r="Y3049" s="9">
        <f t="shared" ca="1" si="1514"/>
        <v>0</v>
      </c>
      <c r="Z3049" s="9">
        <f t="shared" ca="1" si="1515"/>
        <v>0</v>
      </c>
      <c r="AA3049" s="24">
        <f t="shared" ca="1" si="1516"/>
        <v>470.36663230343669</v>
      </c>
      <c r="AB3049" s="9">
        <f t="shared" ca="1" si="1517"/>
        <v>273.19537803841621</v>
      </c>
      <c r="AC3049" s="9">
        <f t="shared" ca="1" si="1518"/>
        <v>144.67415906404563</v>
      </c>
      <c r="AD3049" s="9">
        <f t="shared" ca="1" si="1519"/>
        <v>25.967474976458082</v>
      </c>
      <c r="AE3049">
        <f t="shared" ca="1" si="1520"/>
        <v>1</v>
      </c>
      <c r="AF3049">
        <f t="shared" ca="1" si="1520"/>
        <v>1</v>
      </c>
      <c r="AG3049">
        <f t="shared" ca="1" si="1520"/>
        <v>1</v>
      </c>
      <c r="AH3049">
        <f t="shared" ca="1" si="1520"/>
        <v>0</v>
      </c>
      <c r="AI3049">
        <f t="shared" ca="1" si="1520"/>
        <v>0</v>
      </c>
      <c r="AJ3049">
        <f t="shared" ca="1" si="1520"/>
        <v>0</v>
      </c>
      <c r="AK3049">
        <f t="shared" ca="1" si="1520"/>
        <v>0</v>
      </c>
      <c r="AL3049">
        <f t="shared" ca="1" si="1521"/>
        <v>5.9773339091872435E-2</v>
      </c>
      <c r="AM3049">
        <f t="shared" ca="1" si="1522"/>
        <v>0.51934949952916165</v>
      </c>
    </row>
    <row r="3050" spans="1:39">
      <c r="A3050" s="10">
        <f t="shared" ca="1" si="1523"/>
        <v>41477.603287038095</v>
      </c>
      <c r="B3050" s="22">
        <f t="shared" ca="1" si="1524"/>
        <v>41477.603287038095</v>
      </c>
      <c r="C3050" s="22">
        <f t="shared" ca="1" si="1501"/>
        <v>41477.775474538095</v>
      </c>
      <c r="D3050">
        <f t="shared" si="1529"/>
        <v>276</v>
      </c>
      <c r="E3050" s="23">
        <f t="shared" si="1502"/>
        <v>59</v>
      </c>
      <c r="F3050" s="23">
        <f t="shared" si="1503"/>
        <v>4</v>
      </c>
      <c r="G3050">
        <f t="shared" ca="1" si="1530"/>
        <v>7</v>
      </c>
      <c r="H3050" s="9">
        <f t="shared" ca="1" si="1504"/>
        <v>560.63676331445299</v>
      </c>
      <c r="I3050" s="9">
        <f t="shared" ca="1" si="1505"/>
        <v>5503.0828909685024</v>
      </c>
      <c r="J3050" s="9">
        <f t="shared" ca="1" si="1506"/>
        <v>37307.283822480495</v>
      </c>
      <c r="K3050" s="9">
        <f t="shared" ca="1" si="1507"/>
        <v>45503.078851749327</v>
      </c>
      <c r="L3050" s="9">
        <f t="shared" ca="1" si="1508"/>
        <v>34375.914402485127</v>
      </c>
      <c r="M3050" s="9">
        <f t="shared" ref="M3050:N3065" ca="1" si="1532">IF(M3049&gt;K3050,0,M3049+$V3050)</f>
        <v>6240.1004313066951</v>
      </c>
      <c r="N3050" s="9">
        <f t="shared" ca="1" si="1532"/>
        <v>9317.587969140488</v>
      </c>
      <c r="O3050" s="9">
        <f t="shared" ca="1" si="1510"/>
        <v>3881.9346343580137</v>
      </c>
      <c r="P3050" s="9">
        <f t="shared" ca="1" si="1531"/>
        <v>40736.545358096395</v>
      </c>
      <c r="Q3050" s="9">
        <f t="shared" ca="1" si="1525"/>
        <v>187.6834123413777</v>
      </c>
      <c r="R3050" s="9">
        <f t="shared" si="1511"/>
        <v>8</v>
      </c>
      <c r="S3050" s="23">
        <f t="shared" ca="1" si="1512"/>
        <v>4.1325508188763056</v>
      </c>
      <c r="T3050" s="9">
        <f t="shared" ca="1" si="1526"/>
        <v>7</v>
      </c>
      <c r="U3050" s="9">
        <f t="shared" ca="1" si="1527"/>
        <v>57.182947954699557</v>
      </c>
      <c r="V3050" s="23">
        <f t="shared" ca="1" si="1513"/>
        <v>74.012177224883786</v>
      </c>
      <c r="W3050" s="23">
        <f t="shared" ca="1" si="1528"/>
        <v>0</v>
      </c>
      <c r="X3050" s="23" t="e">
        <f ca="1">V3050/(S3050-#REF!)</f>
        <v>#REF!</v>
      </c>
      <c r="Y3050" s="9">
        <f t="shared" ca="1" si="1514"/>
        <v>4000</v>
      </c>
      <c r="Z3050" s="9">
        <f t="shared" ca="1" si="1515"/>
        <v>120</v>
      </c>
      <c r="AA3050" s="24">
        <f t="shared" ca="1" si="1516"/>
        <v>483.19139447845174</v>
      </c>
      <c r="AB3050" s="9">
        <f t="shared" ca="1" si="1517"/>
        <v>281.1070626452078</v>
      </c>
      <c r="AC3050" s="9">
        <f t="shared" ca="1" si="1518"/>
        <v>148.86389435710234</v>
      </c>
      <c r="AD3050" s="9">
        <f t="shared" ca="1" si="1519"/>
        <v>25.967474976458082</v>
      </c>
      <c r="AE3050">
        <f t="shared" ref="AE3050:AK3065" ca="1" si="1533">ROUNDDOWN((VLOOKUP($E3050,$A$235:$T$501,AE$534,FALSE)/RAND())^(1/4),0)</f>
        <v>0</v>
      </c>
      <c r="AF3050">
        <f t="shared" ca="1" si="1533"/>
        <v>0</v>
      </c>
      <c r="AG3050">
        <f t="shared" ca="1" si="1533"/>
        <v>0</v>
      </c>
      <c r="AH3050">
        <f t="shared" ca="1" si="1533"/>
        <v>0</v>
      </c>
      <c r="AI3050">
        <f t="shared" ca="1" si="1533"/>
        <v>1</v>
      </c>
      <c r="AJ3050">
        <f t="shared" ca="1" si="1533"/>
        <v>0</v>
      </c>
      <c r="AK3050">
        <f t="shared" ca="1" si="1533"/>
        <v>0</v>
      </c>
      <c r="AL3050">
        <f t="shared" ca="1" si="1521"/>
        <v>5.9773339091872435E-2</v>
      </c>
      <c r="AM3050">
        <f t="shared" ca="1" si="1522"/>
        <v>0.51934949952916165</v>
      </c>
    </row>
    <row r="3051" spans="1:39">
      <c r="A3051" s="10">
        <f t="shared" ca="1" si="1523"/>
        <v>41477.806030093649</v>
      </c>
      <c r="B3051" s="22">
        <f t="shared" ca="1" si="1524"/>
        <v>41477.806030093649</v>
      </c>
      <c r="C3051" s="22">
        <f t="shared" ca="1" si="1501"/>
        <v>41478.029953704761</v>
      </c>
      <c r="D3051">
        <f t="shared" si="1529"/>
        <v>276</v>
      </c>
      <c r="E3051" s="23">
        <f t="shared" si="1502"/>
        <v>59</v>
      </c>
      <c r="F3051" s="23">
        <f t="shared" si="1503"/>
        <v>4</v>
      </c>
      <c r="G3051">
        <f t="shared" ca="1" si="1530"/>
        <v>7</v>
      </c>
      <c r="H3051" s="9">
        <f t="shared" ca="1" si="1504"/>
        <v>635.94142442875784</v>
      </c>
      <c r="I3051" s="9">
        <f t="shared" ca="1" si="1505"/>
        <v>5578.3875520828069</v>
      </c>
      <c r="J3051" s="9">
        <f t="shared" ca="1" si="1506"/>
        <v>37382.588483594802</v>
      </c>
      <c r="K3051" s="9">
        <f t="shared" ca="1" si="1507"/>
        <v>45503.078851749327</v>
      </c>
      <c r="L3051" s="9">
        <f t="shared" ca="1" si="1508"/>
        <v>34375.914402485127</v>
      </c>
      <c r="M3051" s="9">
        <f t="shared" ca="1" si="1532"/>
        <v>6315.4050924209996</v>
      </c>
      <c r="N3051" s="9">
        <f t="shared" ca="1" si="1532"/>
        <v>9392.8926302547934</v>
      </c>
      <c r="O3051" s="9">
        <f t="shared" ca="1" si="1510"/>
        <v>3957.2392954723186</v>
      </c>
      <c r="P3051" s="9">
        <f t="shared" ca="1" si="1531"/>
        <v>40736.545358096395</v>
      </c>
      <c r="Q3051" s="9">
        <f t="shared" ca="1" si="1525"/>
        <v>187.75871700249201</v>
      </c>
      <c r="R3051" s="9">
        <f t="shared" si="1511"/>
        <v>8</v>
      </c>
      <c r="S3051" s="23">
        <f t="shared" ca="1" si="1512"/>
        <v>5.3743060330169836</v>
      </c>
      <c r="T3051" s="9">
        <f t="shared" ca="1" si="1526"/>
        <v>22</v>
      </c>
      <c r="U3051" s="9">
        <f t="shared" ca="1" si="1527"/>
        <v>27.501718861141853</v>
      </c>
      <c r="V3051" s="23">
        <f t="shared" ca="1" si="1513"/>
        <v>75.304661114304849</v>
      </c>
      <c r="W3051" s="23">
        <f t="shared" ca="1" si="1528"/>
        <v>0</v>
      </c>
      <c r="X3051" s="23" t="e">
        <f ca="1">V3051/(S3051-#REF!)</f>
        <v>#REF!</v>
      </c>
      <c r="Y3051" s="9">
        <f t="shared" ca="1" si="1514"/>
        <v>0</v>
      </c>
      <c r="Z3051" s="9">
        <f t="shared" ca="1" si="1515"/>
        <v>0</v>
      </c>
      <c r="AA3051" s="24">
        <f t="shared" ca="1" si="1516"/>
        <v>639.79290376378037</v>
      </c>
      <c r="AB3051" s="9">
        <f t="shared" ca="1" si="1517"/>
        <v>377.71561830535256</v>
      </c>
      <c r="AC3051" s="9">
        <f t="shared" ca="1" si="1518"/>
        <v>200.02420917969829</v>
      </c>
      <c r="AD3051" s="9">
        <f t="shared" ca="1" si="1519"/>
        <v>25.967474976458082</v>
      </c>
      <c r="AE3051">
        <f t="shared" ca="1" si="1533"/>
        <v>1</v>
      </c>
      <c r="AF3051">
        <f t="shared" ca="1" si="1533"/>
        <v>1</v>
      </c>
      <c r="AG3051">
        <f t="shared" ca="1" si="1533"/>
        <v>0</v>
      </c>
      <c r="AH3051">
        <f t="shared" ca="1" si="1533"/>
        <v>0</v>
      </c>
      <c r="AI3051">
        <f t="shared" ca="1" si="1533"/>
        <v>0</v>
      </c>
      <c r="AJ3051">
        <f t="shared" ca="1" si="1533"/>
        <v>0</v>
      </c>
      <c r="AK3051">
        <f t="shared" ca="1" si="1533"/>
        <v>0</v>
      </c>
      <c r="AL3051">
        <f t="shared" ca="1" si="1521"/>
        <v>5.9773339091872435E-2</v>
      </c>
      <c r="AM3051">
        <f t="shared" ca="1" si="1522"/>
        <v>0.51934949952916165</v>
      </c>
    </row>
    <row r="3052" spans="1:39">
      <c r="A3052" s="10">
        <f t="shared" ca="1" si="1523"/>
        <v>41478.037592593653</v>
      </c>
      <c r="B3052" s="22">
        <f t="shared" ca="1" si="1524"/>
        <v>41478.037592593653</v>
      </c>
      <c r="C3052" s="22">
        <f t="shared" ca="1" si="1501"/>
        <v>41478.268784723281</v>
      </c>
      <c r="D3052">
        <f t="shared" si="1529"/>
        <v>276</v>
      </c>
      <c r="E3052" s="23">
        <f t="shared" si="1502"/>
        <v>59</v>
      </c>
      <c r="F3052" s="23">
        <f t="shared" si="1503"/>
        <v>4</v>
      </c>
      <c r="G3052">
        <f t="shared" ca="1" si="1530"/>
        <v>6</v>
      </c>
      <c r="H3052" s="9">
        <f t="shared" ca="1" si="1504"/>
        <v>717.48624218183102</v>
      </c>
      <c r="I3052" s="9">
        <f t="shared" ca="1" si="1505"/>
        <v>5659.9323698358803</v>
      </c>
      <c r="J3052" s="9">
        <f t="shared" ca="1" si="1506"/>
        <v>37464.133301347872</v>
      </c>
      <c r="K3052" s="9">
        <f t="shared" ca="1" si="1507"/>
        <v>45503.078851749327</v>
      </c>
      <c r="L3052" s="9">
        <f t="shared" ca="1" si="1508"/>
        <v>34375.914402485127</v>
      </c>
      <c r="M3052" s="9">
        <f t="shared" ca="1" si="1532"/>
        <v>6396.949910174073</v>
      </c>
      <c r="N3052" s="9">
        <f t="shared" ca="1" si="1532"/>
        <v>9474.4374480078659</v>
      </c>
      <c r="O3052" s="9">
        <f t="shared" ca="1" si="1510"/>
        <v>4038.7841132253916</v>
      </c>
      <c r="P3052" s="9">
        <f t="shared" ca="1" si="1531"/>
        <v>40736.545358096395</v>
      </c>
      <c r="Q3052" s="9">
        <f t="shared" ca="1" si="1525"/>
        <v>187.84026182024508</v>
      </c>
      <c r="R3052" s="9">
        <f t="shared" si="1511"/>
        <v>8</v>
      </c>
      <c r="S3052" s="23">
        <f t="shared" ca="1" si="1512"/>
        <v>5.548870022624496</v>
      </c>
      <c r="T3052" s="9">
        <f t="shared" ca="1" si="1526"/>
        <v>32</v>
      </c>
      <c r="U3052" s="9">
        <f t="shared" ca="1" si="1527"/>
        <v>55.932081448187091</v>
      </c>
      <c r="V3052" s="23">
        <f t="shared" ca="1" si="1513"/>
        <v>81.544817753073147</v>
      </c>
      <c r="W3052" s="23">
        <f t="shared" ca="1" si="1528"/>
        <v>1818.1043187237294</v>
      </c>
      <c r="X3052" s="23" t="e">
        <f ca="1">V3052/(S3052-#REF!)</f>
        <v>#REF!</v>
      </c>
      <c r="Y3052" s="9">
        <f t="shared" ca="1" si="1514"/>
        <v>0</v>
      </c>
      <c r="Z3052" s="9">
        <f t="shared" ca="1" si="1515"/>
        <v>0</v>
      </c>
      <c r="AA3052" s="24">
        <f t="shared" ca="1" si="1516"/>
        <v>661.80769695981496</v>
      </c>
      <c r="AB3052" s="9">
        <f t="shared" ca="1" si="1517"/>
        <v>391.29669669681698</v>
      </c>
      <c r="AC3052" s="9">
        <f t="shared" ca="1" si="1518"/>
        <v>207.21624555152778</v>
      </c>
      <c r="AD3052" s="9">
        <f t="shared" ca="1" si="1519"/>
        <v>25.967474976458082</v>
      </c>
      <c r="AE3052">
        <f t="shared" ca="1" si="1533"/>
        <v>0</v>
      </c>
      <c r="AF3052">
        <f t="shared" ca="1" si="1533"/>
        <v>0</v>
      </c>
      <c r="AG3052">
        <f t="shared" ca="1" si="1533"/>
        <v>0</v>
      </c>
      <c r="AH3052">
        <f t="shared" ca="1" si="1533"/>
        <v>1</v>
      </c>
      <c r="AI3052">
        <f t="shared" ca="1" si="1533"/>
        <v>0</v>
      </c>
      <c r="AJ3052">
        <f t="shared" ca="1" si="1533"/>
        <v>0</v>
      </c>
      <c r="AK3052">
        <f t="shared" ca="1" si="1533"/>
        <v>0</v>
      </c>
      <c r="AL3052">
        <f t="shared" ca="1" si="1521"/>
        <v>5.9773339091872435E-2</v>
      </c>
      <c r="AM3052">
        <f t="shared" ca="1" si="1522"/>
        <v>0.51934949952916165</v>
      </c>
    </row>
    <row r="3053" spans="1:39">
      <c r="A3053" s="10">
        <f t="shared" ca="1" si="1523"/>
        <v>41478.292395834389</v>
      </c>
      <c r="B3053" s="22">
        <f t="shared" ca="1" si="1524"/>
        <v>41478.292395834389</v>
      </c>
      <c r="C3053" s="22">
        <f t="shared" ca="1" si="1501"/>
        <v>41478.446111112164</v>
      </c>
      <c r="D3053">
        <f t="shared" si="1529"/>
        <v>276</v>
      </c>
      <c r="E3053" s="23">
        <f t="shared" si="1502"/>
        <v>59</v>
      </c>
      <c r="F3053" s="23">
        <f t="shared" si="1503"/>
        <v>4</v>
      </c>
      <c r="G3053">
        <f t="shared" ca="1" si="1530"/>
        <v>7</v>
      </c>
      <c r="H3053" s="9">
        <f t="shared" ca="1" si="1504"/>
        <v>791.50031076348614</v>
      </c>
      <c r="I3053" s="9">
        <f t="shared" ca="1" si="1505"/>
        <v>5733.9464384175353</v>
      </c>
      <c r="J3053" s="9">
        <f t="shared" ca="1" si="1506"/>
        <v>37538.147369929531</v>
      </c>
      <c r="K3053" s="9">
        <f t="shared" ca="1" si="1507"/>
        <v>45503.078851749327</v>
      </c>
      <c r="L3053" s="9">
        <f t="shared" ca="1" si="1508"/>
        <v>34375.914402485127</v>
      </c>
      <c r="M3053" s="9">
        <f t="shared" ca="1" si="1532"/>
        <v>6470.963978755728</v>
      </c>
      <c r="N3053" s="9">
        <f t="shared" ca="1" si="1532"/>
        <v>9548.4515165895209</v>
      </c>
      <c r="O3053" s="9">
        <f t="shared" ca="1" si="1510"/>
        <v>4112.7981818070466</v>
      </c>
      <c r="P3053" s="9">
        <f t="shared" ca="1" si="1531"/>
        <v>40736.545358096395</v>
      </c>
      <c r="Q3053" s="9">
        <f t="shared" ca="1" si="1525"/>
        <v>187.91427588882672</v>
      </c>
      <c r="R3053" s="9">
        <f t="shared" si="1511"/>
        <v>8</v>
      </c>
      <c r="S3053" s="23">
        <f t="shared" ca="1" si="1512"/>
        <v>3.6892012992709757</v>
      </c>
      <c r="T3053" s="9">
        <f t="shared" ca="1" si="1526"/>
        <v>41</v>
      </c>
      <c r="U3053" s="9">
        <f t="shared" ca="1" si="1527"/>
        <v>21.124677375511965</v>
      </c>
      <c r="V3053" s="23">
        <f t="shared" ca="1" si="1513"/>
        <v>74.014068581655124</v>
      </c>
      <c r="W3053" s="23">
        <f t="shared" ca="1" si="1528"/>
        <v>0</v>
      </c>
      <c r="X3053" s="23" t="e">
        <f ca="1">V3053/(S3053-#REF!)</f>
        <v>#REF!</v>
      </c>
      <c r="Y3053" s="9">
        <f t="shared" ca="1" si="1514"/>
        <v>0</v>
      </c>
      <c r="Z3053" s="9">
        <f t="shared" ca="1" si="1515"/>
        <v>0</v>
      </c>
      <c r="AA3053" s="24">
        <f t="shared" ca="1" si="1516"/>
        <v>427.27924438599854</v>
      </c>
      <c r="AB3053" s="9">
        <f t="shared" ca="1" si="1517"/>
        <v>246.61447001991311</v>
      </c>
      <c r="AC3053" s="9">
        <f t="shared" ca="1" si="1518"/>
        <v>130.59789414936276</v>
      </c>
      <c r="AD3053" s="9">
        <f t="shared" ca="1" si="1519"/>
        <v>25.967474976458082</v>
      </c>
      <c r="AE3053">
        <f t="shared" ca="1" si="1533"/>
        <v>0</v>
      </c>
      <c r="AF3053">
        <f t="shared" ca="1" si="1533"/>
        <v>1</v>
      </c>
      <c r="AG3053">
        <f t="shared" ca="1" si="1533"/>
        <v>0</v>
      </c>
      <c r="AH3053">
        <f t="shared" ca="1" si="1533"/>
        <v>0</v>
      </c>
      <c r="AI3053">
        <f t="shared" ca="1" si="1533"/>
        <v>0</v>
      </c>
      <c r="AJ3053">
        <f t="shared" ca="1" si="1533"/>
        <v>0</v>
      </c>
      <c r="AK3053">
        <f t="shared" ca="1" si="1533"/>
        <v>0</v>
      </c>
      <c r="AL3053">
        <f t="shared" ca="1" si="1521"/>
        <v>5.9773339091872435E-2</v>
      </c>
      <c r="AM3053">
        <f t="shared" ca="1" si="1522"/>
        <v>0.51934949952916165</v>
      </c>
    </row>
    <row r="3054" spans="1:39">
      <c r="A3054" s="10">
        <f t="shared" ca="1" si="1523"/>
        <v>41478.464861112167</v>
      </c>
      <c r="B3054" s="22">
        <f t="shared" ca="1" si="1524"/>
        <v>41478.464861112167</v>
      </c>
      <c r="C3054" s="22">
        <f t="shared" ca="1" si="1501"/>
        <v>41478.617349538094</v>
      </c>
      <c r="D3054">
        <f t="shared" si="1529"/>
        <v>276</v>
      </c>
      <c r="E3054" s="23">
        <f t="shared" si="1502"/>
        <v>59</v>
      </c>
      <c r="F3054" s="23">
        <f t="shared" si="1503"/>
        <v>4</v>
      </c>
      <c r="G3054">
        <f t="shared" ca="1" si="1530"/>
        <v>6</v>
      </c>
      <c r="H3054" s="9">
        <f t="shared" ca="1" si="1504"/>
        <v>865.96802915002695</v>
      </c>
      <c r="I3054" s="9">
        <f t="shared" ca="1" si="1505"/>
        <v>5808.4141568040759</v>
      </c>
      <c r="J3054" s="9">
        <f t="shared" ca="1" si="1506"/>
        <v>37612.615088316074</v>
      </c>
      <c r="K3054" s="9">
        <f t="shared" ca="1" si="1507"/>
        <v>45503.078851749327</v>
      </c>
      <c r="L3054" s="9">
        <f t="shared" ca="1" si="1508"/>
        <v>34375.914402485127</v>
      </c>
      <c r="M3054" s="9">
        <f t="shared" ca="1" si="1532"/>
        <v>6545.4316971422686</v>
      </c>
      <c r="N3054" s="9">
        <f t="shared" ca="1" si="1532"/>
        <v>9622.9192349760615</v>
      </c>
      <c r="O3054" s="9">
        <f t="shared" ca="1" si="1510"/>
        <v>4187.2659001935872</v>
      </c>
      <c r="P3054" s="9">
        <f t="shared" ca="1" si="1531"/>
        <v>40736.545358096395</v>
      </c>
      <c r="Q3054" s="9">
        <f t="shared" ca="1" si="1525"/>
        <v>187.98874360721325</v>
      </c>
      <c r="R3054" s="9">
        <f t="shared" si="1511"/>
        <v>8</v>
      </c>
      <c r="S3054" s="23">
        <f t="shared" ca="1" si="1512"/>
        <v>3.6597733390918723</v>
      </c>
      <c r="T3054" s="9">
        <f t="shared" ca="1" si="1526"/>
        <v>39</v>
      </c>
      <c r="U3054" s="9">
        <f t="shared" ca="1" si="1527"/>
        <v>35.184020730739576</v>
      </c>
      <c r="V3054" s="23">
        <f t="shared" ca="1" si="1513"/>
        <v>74.467718386540867</v>
      </c>
      <c r="W3054" s="23">
        <f t="shared" ca="1" si="1528"/>
        <v>1976.0686490020087</v>
      </c>
      <c r="X3054" s="23" t="e">
        <f ca="1">V3054/(S3054-#REF!)</f>
        <v>#REF!</v>
      </c>
      <c r="Y3054" s="9">
        <f t="shared" ca="1" si="1514"/>
        <v>0</v>
      </c>
      <c r="Z3054" s="9">
        <f t="shared" ca="1" si="1515"/>
        <v>0</v>
      </c>
      <c r="AA3054" s="24">
        <f t="shared" ca="1" si="1516"/>
        <v>423.56799523901964</v>
      </c>
      <c r="AB3054" s="9">
        <f t="shared" ca="1" si="1517"/>
        <v>244.32497471797888</v>
      </c>
      <c r="AC3054" s="9">
        <f t="shared" ca="1" si="1518"/>
        <v>129.38546218998368</v>
      </c>
      <c r="AD3054" s="9">
        <f t="shared" ca="1" si="1519"/>
        <v>25.967474976458082</v>
      </c>
      <c r="AE3054">
        <f t="shared" ca="1" si="1533"/>
        <v>1</v>
      </c>
      <c r="AF3054">
        <f t="shared" ca="1" si="1533"/>
        <v>1</v>
      </c>
      <c r="AG3054">
        <f t="shared" ca="1" si="1533"/>
        <v>0</v>
      </c>
      <c r="AH3054">
        <f t="shared" ca="1" si="1533"/>
        <v>0</v>
      </c>
      <c r="AI3054">
        <f t="shared" ca="1" si="1533"/>
        <v>0</v>
      </c>
      <c r="AJ3054">
        <f t="shared" ca="1" si="1533"/>
        <v>0</v>
      </c>
      <c r="AK3054">
        <f t="shared" ca="1" si="1533"/>
        <v>0</v>
      </c>
      <c r="AL3054">
        <f t="shared" ca="1" si="1521"/>
        <v>5.9773339091872435E-2</v>
      </c>
      <c r="AM3054">
        <f t="shared" ca="1" si="1522"/>
        <v>0.51934949952916165</v>
      </c>
    </row>
    <row r="3055" spans="1:39">
      <c r="A3055" s="10">
        <f t="shared" ca="1" si="1523"/>
        <v>41478.655543982539</v>
      </c>
      <c r="B3055" s="22">
        <f t="shared" ca="1" si="1524"/>
        <v>41478.655543982539</v>
      </c>
      <c r="C3055" s="22">
        <f t="shared" ca="1" si="1501"/>
        <v>41478.880115741798</v>
      </c>
      <c r="D3055">
        <f t="shared" si="1529"/>
        <v>276</v>
      </c>
      <c r="E3055" s="23">
        <f t="shared" si="1502"/>
        <v>59</v>
      </c>
      <c r="F3055" s="23">
        <f t="shared" si="1503"/>
        <v>4</v>
      </c>
      <c r="G3055">
        <f t="shared" ca="1" si="1530"/>
        <v>6</v>
      </c>
      <c r="H3055" s="9">
        <f t="shared" ca="1" si="1504"/>
        <v>948.70778398390587</v>
      </c>
      <c r="I3055" s="9">
        <f t="shared" ca="1" si="1505"/>
        <v>5891.1539116379545</v>
      </c>
      <c r="J3055" s="9">
        <f t="shared" ca="1" si="1506"/>
        <v>37695.354843149951</v>
      </c>
      <c r="K3055" s="9">
        <f t="shared" ca="1" si="1507"/>
        <v>45503.078851749327</v>
      </c>
      <c r="L3055" s="9">
        <f t="shared" ca="1" si="1508"/>
        <v>34375.914402485127</v>
      </c>
      <c r="M3055" s="9">
        <f t="shared" ca="1" si="1532"/>
        <v>6628.1714519761472</v>
      </c>
      <c r="N3055" s="9">
        <f t="shared" ca="1" si="1532"/>
        <v>9705.658989809941</v>
      </c>
      <c r="O3055" s="9">
        <f t="shared" ca="1" si="1510"/>
        <v>4270.0056550274658</v>
      </c>
      <c r="P3055" s="9">
        <f t="shared" ca="1" si="1531"/>
        <v>40736.545358096395</v>
      </c>
      <c r="Q3055" s="9">
        <f t="shared" ca="1" si="1525"/>
        <v>188.07148336204713</v>
      </c>
      <c r="R3055" s="9">
        <f t="shared" si="1511"/>
        <v>8</v>
      </c>
      <c r="S3055" s="23">
        <f t="shared" ca="1" si="1512"/>
        <v>5.3899595723963731</v>
      </c>
      <c r="T3055" s="9">
        <f t="shared" ca="1" si="1526"/>
        <v>23</v>
      </c>
      <c r="U3055" s="9">
        <f t="shared" ca="1" si="1527"/>
        <v>23.854460626942455</v>
      </c>
      <c r="V3055" s="23">
        <f t="shared" ca="1" si="1513"/>
        <v>82.739754833878933</v>
      </c>
      <c r="W3055" s="23">
        <f t="shared" ca="1" si="1528"/>
        <v>1789.9636207832918</v>
      </c>
      <c r="X3055" s="23" t="e">
        <f ca="1">V3055/(S3055-#REF!)</f>
        <v>#REF!</v>
      </c>
      <c r="Y3055" s="9">
        <f t="shared" ca="1" si="1514"/>
        <v>0</v>
      </c>
      <c r="Z3055" s="9">
        <f t="shared" ca="1" si="1515"/>
        <v>0</v>
      </c>
      <c r="AA3055" s="24">
        <f t="shared" ca="1" si="1516"/>
        <v>641.76701900368778</v>
      </c>
      <c r="AB3055" s="9">
        <f t="shared" ca="1" si="1517"/>
        <v>378.93346366906906</v>
      </c>
      <c r="AC3055" s="9">
        <f t="shared" ca="1" si="1518"/>
        <v>200.66913500212914</v>
      </c>
      <c r="AD3055" s="9">
        <f t="shared" ca="1" si="1519"/>
        <v>25.967474976458082</v>
      </c>
      <c r="AE3055">
        <f t="shared" ca="1" si="1533"/>
        <v>0</v>
      </c>
      <c r="AF3055">
        <f t="shared" ca="1" si="1533"/>
        <v>1</v>
      </c>
      <c r="AG3055">
        <f t="shared" ca="1" si="1533"/>
        <v>0</v>
      </c>
      <c r="AH3055">
        <f t="shared" ca="1" si="1533"/>
        <v>0</v>
      </c>
      <c r="AI3055">
        <f t="shared" ca="1" si="1533"/>
        <v>0</v>
      </c>
      <c r="AJ3055">
        <f t="shared" ca="1" si="1533"/>
        <v>0</v>
      </c>
      <c r="AK3055">
        <f t="shared" ca="1" si="1533"/>
        <v>0</v>
      </c>
      <c r="AL3055">
        <f t="shared" ca="1" si="1521"/>
        <v>5.9773339091872435E-2</v>
      </c>
      <c r="AM3055">
        <f t="shared" ca="1" si="1522"/>
        <v>0.51934949952916165</v>
      </c>
    </row>
    <row r="3056" spans="1:39">
      <c r="A3056" s="10">
        <f t="shared" ca="1" si="1523"/>
        <v>41478.899560186241</v>
      </c>
      <c r="B3056" s="22">
        <f t="shared" ca="1" si="1524"/>
        <v>41478.899560186241</v>
      </c>
      <c r="C3056" s="22">
        <f t="shared" ca="1" si="1501"/>
        <v>41479.063171297355</v>
      </c>
      <c r="D3056">
        <f t="shared" si="1529"/>
        <v>276</v>
      </c>
      <c r="E3056" s="23">
        <f t="shared" si="1502"/>
        <v>59</v>
      </c>
      <c r="F3056" s="23">
        <f t="shared" si="1503"/>
        <v>4</v>
      </c>
      <c r="G3056">
        <f t="shared" ca="1" si="1530"/>
        <v>6</v>
      </c>
      <c r="H3056" s="9">
        <f t="shared" ca="1" si="1504"/>
        <v>1029.2719324111586</v>
      </c>
      <c r="I3056" s="9">
        <f t="shared" ca="1" si="1505"/>
        <v>5971.7180600652073</v>
      </c>
      <c r="J3056" s="9">
        <f t="shared" ca="1" si="1506"/>
        <v>37775.9189915772</v>
      </c>
      <c r="K3056" s="9">
        <f t="shared" ca="1" si="1507"/>
        <v>45503.078851749327</v>
      </c>
      <c r="L3056" s="9">
        <f t="shared" ca="1" si="1508"/>
        <v>34375.914402485127</v>
      </c>
      <c r="M3056" s="9">
        <f t="shared" ca="1" si="1532"/>
        <v>6708.7356004034</v>
      </c>
      <c r="N3056" s="9">
        <f t="shared" ca="1" si="1532"/>
        <v>9786.2231382371938</v>
      </c>
      <c r="O3056" s="9">
        <f t="shared" ca="1" si="1510"/>
        <v>4350.5698034547186</v>
      </c>
      <c r="P3056" s="9">
        <f t="shared" ca="1" si="1531"/>
        <v>40736.545358096395</v>
      </c>
      <c r="Q3056" s="9">
        <f t="shared" ca="1" si="1525"/>
        <v>188.15204751047438</v>
      </c>
      <c r="R3056" s="9">
        <f t="shared" si="1511"/>
        <v>8</v>
      </c>
      <c r="S3056" s="23">
        <f t="shared" ca="1" si="1512"/>
        <v>3.9268874361583128</v>
      </c>
      <c r="T3056" s="9">
        <f t="shared" ca="1" si="1526"/>
        <v>55</v>
      </c>
      <c r="U3056" s="9">
        <f t="shared" ca="1" si="1527"/>
        <v>36.794770169926778</v>
      </c>
      <c r="V3056" s="23">
        <f t="shared" ca="1" si="1513"/>
        <v>80.56414842725259</v>
      </c>
      <c r="W3056" s="23">
        <f t="shared" ca="1" si="1528"/>
        <v>1892.7789615455654</v>
      </c>
      <c r="X3056" s="23" t="e">
        <f ca="1">V3056/(S3056-#REF!)</f>
        <v>#REF!</v>
      </c>
      <c r="Y3056" s="9">
        <f t="shared" ca="1" si="1514"/>
        <v>0</v>
      </c>
      <c r="Z3056" s="9">
        <f t="shared" ca="1" si="1515"/>
        <v>0</v>
      </c>
      <c r="AA3056" s="24">
        <f t="shared" ca="1" si="1516"/>
        <v>457.25456266844651</v>
      </c>
      <c r="AB3056" s="9">
        <f t="shared" ca="1" si="1517"/>
        <v>265.10645146974792</v>
      </c>
      <c r="AC3056" s="9">
        <f t="shared" ca="1" si="1518"/>
        <v>140.39056298912104</v>
      </c>
      <c r="AD3056" s="9">
        <f t="shared" ca="1" si="1519"/>
        <v>25.967474976458082</v>
      </c>
      <c r="AE3056">
        <f t="shared" ca="1" si="1533"/>
        <v>1</v>
      </c>
      <c r="AF3056">
        <f t="shared" ca="1" si="1533"/>
        <v>0</v>
      </c>
      <c r="AG3056">
        <f t="shared" ca="1" si="1533"/>
        <v>1</v>
      </c>
      <c r="AH3056">
        <f t="shared" ca="1" si="1533"/>
        <v>0</v>
      </c>
      <c r="AI3056">
        <f t="shared" ca="1" si="1533"/>
        <v>0</v>
      </c>
      <c r="AJ3056">
        <f t="shared" ca="1" si="1533"/>
        <v>0</v>
      </c>
      <c r="AK3056">
        <f t="shared" ca="1" si="1533"/>
        <v>0</v>
      </c>
      <c r="AL3056">
        <f t="shared" ca="1" si="1521"/>
        <v>5.9773339091872435E-2</v>
      </c>
      <c r="AM3056">
        <f t="shared" ca="1" si="1522"/>
        <v>0.51934949952916165</v>
      </c>
    </row>
    <row r="3057" spans="1:39">
      <c r="A3057" s="10">
        <f t="shared" ca="1" si="1523"/>
        <v>41479.09025463069</v>
      </c>
      <c r="B3057" s="22">
        <f t="shared" ca="1" si="1524"/>
        <v>41479.09025463069</v>
      </c>
      <c r="C3057" s="22">
        <f t="shared" ca="1" si="1501"/>
        <v>41479.242743056617</v>
      </c>
      <c r="D3057">
        <f t="shared" si="1529"/>
        <v>276</v>
      </c>
      <c r="E3057" s="23">
        <f t="shared" si="1502"/>
        <v>59</v>
      </c>
      <c r="F3057" s="23">
        <f t="shared" si="1503"/>
        <v>4</v>
      </c>
      <c r="G3057">
        <f t="shared" ca="1" si="1530"/>
        <v>7</v>
      </c>
      <c r="H3057" s="9">
        <f t="shared" ca="1" si="1504"/>
        <v>0</v>
      </c>
      <c r="I3057" s="9">
        <f t="shared" ca="1" si="1505"/>
        <v>6057.3578386972067</v>
      </c>
      <c r="J3057" s="9">
        <f t="shared" ca="1" si="1506"/>
        <v>37861.558770209202</v>
      </c>
      <c r="K3057" s="9">
        <f t="shared" ca="1" si="1507"/>
        <v>45503.078851749327</v>
      </c>
      <c r="L3057" s="9">
        <f t="shared" ca="1" si="1508"/>
        <v>34375.914402485127</v>
      </c>
      <c r="M3057" s="9">
        <f t="shared" ca="1" si="1532"/>
        <v>6794.3753790353994</v>
      </c>
      <c r="N3057" s="9">
        <f t="shared" ca="1" si="1532"/>
        <v>9871.8629168691932</v>
      </c>
      <c r="O3057" s="9">
        <f t="shared" ca="1" si="1510"/>
        <v>4436.209582086718</v>
      </c>
      <c r="P3057" s="9">
        <f t="shared" ca="1" si="1531"/>
        <v>40736.545358096395</v>
      </c>
      <c r="Q3057" s="9">
        <f t="shared" ca="1" si="1525"/>
        <v>188.23768728910636</v>
      </c>
      <c r="R3057" s="9">
        <f t="shared" si="1511"/>
        <v>8</v>
      </c>
      <c r="S3057" s="23">
        <f t="shared" ca="1" si="1512"/>
        <v>3.6597733390918723</v>
      </c>
      <c r="T3057" s="9">
        <f t="shared" ca="1" si="1526"/>
        <v>39</v>
      </c>
      <c r="U3057" s="9">
        <f t="shared" ca="1" si="1527"/>
        <v>35.184020730739576</v>
      </c>
      <c r="V3057" s="23">
        <f t="shared" ca="1" si="1513"/>
        <v>85.639778631999789</v>
      </c>
      <c r="W3057" s="23">
        <f t="shared" ca="1" si="1528"/>
        <v>0</v>
      </c>
      <c r="X3057" s="23" t="e">
        <f ca="1">V3057/(S3057-#REF!)</f>
        <v>#REF!</v>
      </c>
      <c r="Y3057" s="9">
        <f t="shared" ca="1" si="1514"/>
        <v>0</v>
      </c>
      <c r="Z3057" s="9">
        <f t="shared" ca="1" si="1515"/>
        <v>0</v>
      </c>
      <c r="AA3057" s="24">
        <f t="shared" ca="1" si="1516"/>
        <v>423.56799523901964</v>
      </c>
      <c r="AB3057" s="9">
        <f t="shared" ca="1" si="1517"/>
        <v>244.32497471797888</v>
      </c>
      <c r="AC3057" s="9">
        <f t="shared" ca="1" si="1518"/>
        <v>129.38546218998368</v>
      </c>
      <c r="AD3057" s="9">
        <f t="shared" ca="1" si="1519"/>
        <v>25.967474976458082</v>
      </c>
      <c r="AE3057">
        <f t="shared" ca="1" si="1533"/>
        <v>0</v>
      </c>
      <c r="AF3057">
        <f t="shared" ca="1" si="1533"/>
        <v>1</v>
      </c>
      <c r="AG3057">
        <f t="shared" ca="1" si="1533"/>
        <v>0</v>
      </c>
      <c r="AH3057">
        <f t="shared" ca="1" si="1533"/>
        <v>1</v>
      </c>
      <c r="AI3057">
        <f t="shared" ca="1" si="1533"/>
        <v>0</v>
      </c>
      <c r="AJ3057">
        <f t="shared" ca="1" si="1533"/>
        <v>0</v>
      </c>
      <c r="AK3057">
        <f t="shared" ca="1" si="1533"/>
        <v>0</v>
      </c>
      <c r="AL3057">
        <f t="shared" ca="1" si="1521"/>
        <v>5.9773339091872435E-2</v>
      </c>
      <c r="AM3057">
        <f t="shared" ca="1" si="1522"/>
        <v>0.51934949952916165</v>
      </c>
    </row>
    <row r="3058" spans="1:39">
      <c r="A3058" s="10">
        <f t="shared" ca="1" si="1523"/>
        <v>41479.25871527884</v>
      </c>
      <c r="B3058" s="22">
        <f t="shared" ca="1" si="1524"/>
        <v>41479.25871527884</v>
      </c>
      <c r="C3058" s="22">
        <f t="shared" ca="1" si="1501"/>
        <v>41479.415520834395</v>
      </c>
      <c r="D3058">
        <f t="shared" si="1529"/>
        <v>276</v>
      </c>
      <c r="E3058" s="23">
        <f t="shared" si="1502"/>
        <v>59</v>
      </c>
      <c r="F3058" s="23">
        <f t="shared" si="1503"/>
        <v>4</v>
      </c>
      <c r="G3058">
        <f t="shared" ca="1" si="1530"/>
        <v>1</v>
      </c>
      <c r="H3058" s="9">
        <f t="shared" ca="1" si="1504"/>
        <v>0</v>
      </c>
      <c r="I3058" s="9">
        <f t="shared" ca="1" si="1505"/>
        <v>6057.3578386972067</v>
      </c>
      <c r="J3058" s="9">
        <f t="shared" ca="1" si="1506"/>
        <v>37861.558770209202</v>
      </c>
      <c r="K3058" s="9">
        <f t="shared" ca="1" si="1507"/>
        <v>45503.078851749327</v>
      </c>
      <c r="L3058" s="9">
        <f t="shared" ca="1" si="1508"/>
        <v>34375.914402485127</v>
      </c>
      <c r="M3058" s="9">
        <f t="shared" ca="1" si="1532"/>
        <v>6794.3753790353994</v>
      </c>
      <c r="N3058" s="9">
        <f t="shared" ca="1" si="1532"/>
        <v>9871.8629168691932</v>
      </c>
      <c r="O3058" s="9">
        <f t="shared" ca="1" si="1510"/>
        <v>4436.209582086718</v>
      </c>
      <c r="P3058" s="9">
        <f t="shared" ca="1" si="1531"/>
        <v>40736.545358096395</v>
      </c>
      <c r="Q3058" s="9">
        <f t="shared" ca="1" si="1525"/>
        <v>188.23768728910636</v>
      </c>
      <c r="R3058" s="9">
        <f t="shared" si="1511"/>
        <v>8</v>
      </c>
      <c r="S3058" s="23">
        <f t="shared" ca="1" si="1512"/>
        <v>27.763584318303408</v>
      </c>
      <c r="T3058" s="9">
        <f t="shared" ca="1" si="1526"/>
        <v>45</v>
      </c>
      <c r="U3058" s="9">
        <f t="shared" ca="1" si="1527"/>
        <v>48.903545892273542</v>
      </c>
      <c r="V3058" s="23">
        <f t="shared" ca="1" si="1513"/>
        <v>0</v>
      </c>
      <c r="W3058" s="23">
        <f t="shared" ca="1" si="1528"/>
        <v>0</v>
      </c>
      <c r="X3058" s="23" t="e">
        <f ca="1">V3058/(S3058-#REF!)</f>
        <v>#REF!</v>
      </c>
      <c r="Y3058" s="9">
        <f t="shared" ca="1" si="1514"/>
        <v>600</v>
      </c>
      <c r="Z3058" s="9">
        <f t="shared" ca="1" si="1515"/>
        <v>1200</v>
      </c>
      <c r="AA3058" s="24">
        <f t="shared" ca="1" si="1516"/>
        <v>0</v>
      </c>
      <c r="AB3058" s="9">
        <f t="shared" ca="1" si="1517"/>
        <v>2119.6014689006361</v>
      </c>
      <c r="AC3058" s="9">
        <f t="shared" ca="1" si="1518"/>
        <v>1122.4624745334991</v>
      </c>
      <c r="AD3058" s="9">
        <f t="shared" ca="1" si="1519"/>
        <v>25.967474976458082</v>
      </c>
      <c r="AE3058">
        <f t="shared" ca="1" si="1533"/>
        <v>1</v>
      </c>
      <c r="AF3058">
        <f t="shared" ca="1" si="1533"/>
        <v>1</v>
      </c>
      <c r="AG3058">
        <f t="shared" ca="1" si="1533"/>
        <v>0</v>
      </c>
      <c r="AH3058">
        <f t="shared" ca="1" si="1533"/>
        <v>0</v>
      </c>
      <c r="AI3058">
        <f t="shared" ca="1" si="1533"/>
        <v>0</v>
      </c>
      <c r="AJ3058">
        <f t="shared" ca="1" si="1533"/>
        <v>0</v>
      </c>
      <c r="AK3058">
        <f t="shared" ca="1" si="1533"/>
        <v>0</v>
      </c>
      <c r="AL3058">
        <f t="shared" ca="1" si="1521"/>
        <v>5.9773339091872435E-2</v>
      </c>
      <c r="AM3058">
        <f t="shared" ca="1" si="1522"/>
        <v>0.51934949952916165</v>
      </c>
    </row>
    <row r="3059" spans="1:39">
      <c r="A3059" s="10">
        <f t="shared" ca="1" si="1523"/>
        <v>41479.432881945504</v>
      </c>
      <c r="B3059" s="22">
        <f t="shared" ca="1" si="1524"/>
        <v>41479.432881945504</v>
      </c>
      <c r="C3059" s="22">
        <f t="shared" ca="1" si="1501"/>
        <v>41479.585370371431</v>
      </c>
      <c r="D3059">
        <f t="shared" si="1529"/>
        <v>276</v>
      </c>
      <c r="E3059" s="23">
        <f t="shared" si="1502"/>
        <v>59</v>
      </c>
      <c r="F3059" s="23">
        <f t="shared" si="1503"/>
        <v>4</v>
      </c>
      <c r="G3059">
        <f t="shared" ca="1" si="1530"/>
        <v>7</v>
      </c>
      <c r="H3059" s="9">
        <f t="shared" ca="1" si="1504"/>
        <v>83.654488296249866</v>
      </c>
      <c r="I3059" s="9">
        <f t="shared" ca="1" si="1505"/>
        <v>6141.0123269934566</v>
      </c>
      <c r="J3059" s="9">
        <f t="shared" ca="1" si="1506"/>
        <v>37945.21325850545</v>
      </c>
      <c r="K3059" s="9">
        <f t="shared" ca="1" si="1507"/>
        <v>45503.078851749327</v>
      </c>
      <c r="L3059" s="9">
        <f t="shared" ca="1" si="1508"/>
        <v>34375.914402485127</v>
      </c>
      <c r="M3059" s="9">
        <f t="shared" ca="1" si="1532"/>
        <v>6878.0298673316493</v>
      </c>
      <c r="N3059" s="9">
        <f t="shared" ca="1" si="1532"/>
        <v>9955.5174051654431</v>
      </c>
      <c r="O3059" s="9">
        <f t="shared" ca="1" si="1510"/>
        <v>4519.8640703829678</v>
      </c>
      <c r="P3059" s="9">
        <f t="shared" ca="1" si="1531"/>
        <v>40736.545358096395</v>
      </c>
      <c r="Q3059" s="9">
        <f t="shared" ca="1" si="1525"/>
        <v>188.32134177740261</v>
      </c>
      <c r="R3059" s="9">
        <f t="shared" si="1511"/>
        <v>8</v>
      </c>
      <c r="S3059" s="23">
        <f t="shared" ca="1" si="1512"/>
        <v>3.6597733390918723</v>
      </c>
      <c r="T3059" s="9">
        <f t="shared" ca="1" si="1526"/>
        <v>39</v>
      </c>
      <c r="U3059" s="9">
        <f t="shared" ca="1" si="1527"/>
        <v>35.184020730739576</v>
      </c>
      <c r="V3059" s="23">
        <f t="shared" ca="1" si="1513"/>
        <v>83.654488296249866</v>
      </c>
      <c r="W3059" s="23">
        <f t="shared" ca="1" si="1528"/>
        <v>0</v>
      </c>
      <c r="X3059" s="23" t="e">
        <f ca="1">V3059/(S3059-#REF!)</f>
        <v>#REF!</v>
      </c>
      <c r="Y3059" s="9">
        <f t="shared" ca="1" si="1514"/>
        <v>0</v>
      </c>
      <c r="Z3059" s="9">
        <f t="shared" ca="1" si="1515"/>
        <v>0</v>
      </c>
      <c r="AA3059" s="24">
        <f t="shared" ca="1" si="1516"/>
        <v>423.56799523901964</v>
      </c>
      <c r="AB3059" s="9">
        <f t="shared" ca="1" si="1517"/>
        <v>244.32497471797888</v>
      </c>
      <c r="AC3059" s="9">
        <f t="shared" ca="1" si="1518"/>
        <v>129.38546218998368</v>
      </c>
      <c r="AD3059" s="9">
        <f t="shared" ca="1" si="1519"/>
        <v>25.967474976458082</v>
      </c>
      <c r="AE3059">
        <f t="shared" ca="1" si="1533"/>
        <v>1</v>
      </c>
      <c r="AF3059">
        <f t="shared" ca="1" si="1533"/>
        <v>0</v>
      </c>
      <c r="AG3059">
        <f t="shared" ca="1" si="1533"/>
        <v>0</v>
      </c>
      <c r="AH3059">
        <f t="shared" ca="1" si="1533"/>
        <v>0</v>
      </c>
      <c r="AI3059">
        <f t="shared" ca="1" si="1533"/>
        <v>0</v>
      </c>
      <c r="AJ3059">
        <f t="shared" ca="1" si="1533"/>
        <v>0</v>
      </c>
      <c r="AK3059">
        <f t="shared" ca="1" si="1533"/>
        <v>0</v>
      </c>
      <c r="AL3059">
        <f t="shared" ca="1" si="1521"/>
        <v>5.9773339091872435E-2</v>
      </c>
      <c r="AM3059">
        <f t="shared" ca="1" si="1522"/>
        <v>0.51934949952916165</v>
      </c>
    </row>
    <row r="3060" spans="1:39">
      <c r="A3060" s="10">
        <f t="shared" ca="1" si="1523"/>
        <v>41479.602037038101</v>
      </c>
      <c r="B3060" s="22">
        <f t="shared" ca="1" si="1524"/>
        <v>41479.602037038101</v>
      </c>
      <c r="C3060" s="22">
        <f t="shared" ca="1" si="1501"/>
        <v>41479.757013889954</v>
      </c>
      <c r="D3060">
        <f t="shared" si="1529"/>
        <v>276</v>
      </c>
      <c r="E3060" s="23">
        <f t="shared" si="1502"/>
        <v>59</v>
      </c>
      <c r="F3060" s="23">
        <f t="shared" si="1503"/>
        <v>4</v>
      </c>
      <c r="G3060">
        <f t="shared" ca="1" si="1530"/>
        <v>6</v>
      </c>
      <c r="H3060" s="9">
        <f t="shared" ca="1" si="1504"/>
        <v>165.89147407626967</v>
      </c>
      <c r="I3060" s="9">
        <f t="shared" ca="1" si="1505"/>
        <v>6223.249312773476</v>
      </c>
      <c r="J3060" s="9">
        <f t="shared" ca="1" si="1506"/>
        <v>38027.450244285472</v>
      </c>
      <c r="K3060" s="9">
        <f t="shared" ca="1" si="1507"/>
        <v>45503.078851749327</v>
      </c>
      <c r="L3060" s="9">
        <f t="shared" ca="1" si="1508"/>
        <v>34375.914402485127</v>
      </c>
      <c r="M3060" s="9">
        <f t="shared" ca="1" si="1532"/>
        <v>6960.2668531116688</v>
      </c>
      <c r="N3060" s="9">
        <f t="shared" ca="1" si="1532"/>
        <v>10037.754390945463</v>
      </c>
      <c r="O3060" s="9">
        <f t="shared" ca="1" si="1510"/>
        <v>4602.1010561629873</v>
      </c>
      <c r="P3060" s="9">
        <f t="shared" ca="1" si="1531"/>
        <v>40736.545358096395</v>
      </c>
      <c r="Q3060" s="9">
        <f t="shared" ca="1" si="1525"/>
        <v>188.40357876318262</v>
      </c>
      <c r="R3060" s="9">
        <f t="shared" si="1511"/>
        <v>8</v>
      </c>
      <c r="S3060" s="23">
        <f t="shared" ca="1" si="1512"/>
        <v>3.7197084692115263</v>
      </c>
      <c r="T3060" s="9">
        <f t="shared" ca="1" si="1526"/>
        <v>43</v>
      </c>
      <c r="U3060" s="9">
        <f t="shared" ca="1" si="1527"/>
        <v>10.950489161494261</v>
      </c>
      <c r="V3060" s="23">
        <f t="shared" ca="1" si="1513"/>
        <v>82.236985780019808</v>
      </c>
      <c r="W3060" s="23">
        <f t="shared" ca="1" si="1528"/>
        <v>2207.529662236404</v>
      </c>
      <c r="X3060" s="23" t="e">
        <f ca="1">V3060/(S3060-#REF!)</f>
        <v>#REF!</v>
      </c>
      <c r="Y3060" s="9">
        <f t="shared" ca="1" si="1514"/>
        <v>0</v>
      </c>
      <c r="Z3060" s="9">
        <f t="shared" ca="1" si="1515"/>
        <v>0</v>
      </c>
      <c r="AA3060" s="24">
        <f t="shared" ca="1" si="1516"/>
        <v>431.12659594314124</v>
      </c>
      <c r="AB3060" s="9">
        <f t="shared" ca="1" si="1517"/>
        <v>248.98792784128796</v>
      </c>
      <c r="AC3060" s="9">
        <f t="shared" ca="1" si="1518"/>
        <v>131.85478955091344</v>
      </c>
      <c r="AD3060" s="9">
        <f t="shared" ca="1" si="1519"/>
        <v>25.967474976458082</v>
      </c>
      <c r="AE3060">
        <f t="shared" ca="1" si="1533"/>
        <v>1</v>
      </c>
      <c r="AF3060">
        <f t="shared" ca="1" si="1533"/>
        <v>0</v>
      </c>
      <c r="AG3060">
        <f t="shared" ca="1" si="1533"/>
        <v>0</v>
      </c>
      <c r="AH3060">
        <f t="shared" ca="1" si="1533"/>
        <v>1</v>
      </c>
      <c r="AI3060">
        <f t="shared" ca="1" si="1533"/>
        <v>0</v>
      </c>
      <c r="AJ3060">
        <f t="shared" ca="1" si="1533"/>
        <v>0</v>
      </c>
      <c r="AK3060">
        <f t="shared" ca="1" si="1533"/>
        <v>0</v>
      </c>
      <c r="AL3060">
        <f t="shared" ca="1" si="1521"/>
        <v>5.9773339091872435E-2</v>
      </c>
      <c r="AM3060">
        <f t="shared" ca="1" si="1522"/>
        <v>0.51934949952916165</v>
      </c>
    </row>
    <row r="3061" spans="1:39">
      <c r="A3061" s="10">
        <f t="shared" ca="1" si="1523"/>
        <v>41479.778541667729</v>
      </c>
      <c r="B3061" s="22">
        <f t="shared" ca="1" si="1524"/>
        <v>41479.778541667729</v>
      </c>
      <c r="C3061" s="22">
        <f t="shared" ca="1" si="1501"/>
        <v>41479.931030093656</v>
      </c>
      <c r="D3061">
        <f t="shared" si="1529"/>
        <v>276</v>
      </c>
      <c r="E3061" s="23">
        <f t="shared" si="1502"/>
        <v>59</v>
      </c>
      <c r="F3061" s="23">
        <f t="shared" si="1503"/>
        <v>4</v>
      </c>
      <c r="G3061">
        <f t="shared" ca="1" si="1530"/>
        <v>6</v>
      </c>
      <c r="H3061" s="9">
        <f t="shared" ca="1" si="1504"/>
        <v>249.23879389524109</v>
      </c>
      <c r="I3061" s="9">
        <f t="shared" ca="1" si="1505"/>
        <v>6306.5966325924473</v>
      </c>
      <c r="J3061" s="9">
        <f t="shared" ca="1" si="1506"/>
        <v>38110.797564104447</v>
      </c>
      <c r="K3061" s="9">
        <f t="shared" ca="1" si="1507"/>
        <v>45503.078851749327</v>
      </c>
      <c r="L3061" s="9">
        <f t="shared" ca="1" si="1508"/>
        <v>34375.914402485127</v>
      </c>
      <c r="M3061" s="9">
        <f t="shared" ca="1" si="1532"/>
        <v>7043.6141729306401</v>
      </c>
      <c r="N3061" s="9">
        <f t="shared" ca="1" si="1532"/>
        <v>10121.101710764435</v>
      </c>
      <c r="O3061" s="9">
        <f t="shared" ca="1" si="1510"/>
        <v>4685.4483759819586</v>
      </c>
      <c r="P3061" s="9">
        <f t="shared" ca="1" si="1531"/>
        <v>40736.545358096395</v>
      </c>
      <c r="Q3061" s="9">
        <f t="shared" ca="1" si="1525"/>
        <v>188.48692608300161</v>
      </c>
      <c r="R3061" s="9">
        <f t="shared" si="1511"/>
        <v>8</v>
      </c>
      <c r="S3061" s="23">
        <f t="shared" ca="1" si="1512"/>
        <v>3.6597733390918723</v>
      </c>
      <c r="T3061" s="9">
        <f t="shared" ca="1" si="1526"/>
        <v>39</v>
      </c>
      <c r="U3061" s="9">
        <f t="shared" ca="1" si="1527"/>
        <v>35.184020730739576</v>
      </c>
      <c r="V3061" s="23">
        <f t="shared" ca="1" si="1513"/>
        <v>83.347319818971414</v>
      </c>
      <c r="W3061" s="23">
        <f t="shared" ca="1" si="1528"/>
        <v>1854.3335168119213</v>
      </c>
      <c r="X3061" s="23" t="e">
        <f ca="1">V3061/(S3061-#REF!)</f>
        <v>#REF!</v>
      </c>
      <c r="Y3061" s="9">
        <f t="shared" ca="1" si="1514"/>
        <v>0</v>
      </c>
      <c r="Z3061" s="9">
        <f t="shared" ca="1" si="1515"/>
        <v>0</v>
      </c>
      <c r="AA3061" s="24">
        <f t="shared" ca="1" si="1516"/>
        <v>423.56799523901964</v>
      </c>
      <c r="AB3061" s="9">
        <f t="shared" ca="1" si="1517"/>
        <v>244.32497471797888</v>
      </c>
      <c r="AC3061" s="9">
        <f t="shared" ca="1" si="1518"/>
        <v>129.38546218998368</v>
      </c>
      <c r="AD3061" s="9">
        <f t="shared" ca="1" si="1519"/>
        <v>25.967474976458082</v>
      </c>
      <c r="AE3061">
        <f t="shared" ca="1" si="1533"/>
        <v>1</v>
      </c>
      <c r="AF3061">
        <f t="shared" ca="1" si="1533"/>
        <v>0</v>
      </c>
      <c r="AG3061">
        <f t="shared" ca="1" si="1533"/>
        <v>0</v>
      </c>
      <c r="AH3061">
        <f t="shared" ca="1" si="1533"/>
        <v>0</v>
      </c>
      <c r="AI3061">
        <f t="shared" ca="1" si="1533"/>
        <v>0</v>
      </c>
      <c r="AJ3061">
        <f t="shared" ca="1" si="1533"/>
        <v>0</v>
      </c>
      <c r="AK3061">
        <f t="shared" ca="1" si="1533"/>
        <v>0</v>
      </c>
      <c r="AL3061">
        <f t="shared" ca="1" si="1521"/>
        <v>5.9773339091872435E-2</v>
      </c>
      <c r="AM3061">
        <f t="shared" ca="1" si="1522"/>
        <v>0.51934949952916165</v>
      </c>
    </row>
    <row r="3062" spans="1:39">
      <c r="A3062" s="10">
        <f t="shared" ca="1" si="1523"/>
        <v>41479.962280093656</v>
      </c>
      <c r="B3062" s="22">
        <f t="shared" ca="1" si="1524"/>
        <v>41479.962280093656</v>
      </c>
      <c r="C3062" s="22">
        <f t="shared" ca="1" si="1501"/>
        <v>41480.150416667733</v>
      </c>
      <c r="D3062">
        <f t="shared" si="1529"/>
        <v>276</v>
      </c>
      <c r="E3062" s="23">
        <f t="shared" si="1502"/>
        <v>59</v>
      </c>
      <c r="F3062" s="23">
        <f t="shared" si="1503"/>
        <v>4</v>
      </c>
      <c r="G3062">
        <f t="shared" ca="1" si="1530"/>
        <v>7</v>
      </c>
      <c r="H3062" s="9">
        <f t="shared" ca="1" si="1504"/>
        <v>321.23879389524109</v>
      </c>
      <c r="I3062" s="9">
        <f t="shared" ca="1" si="1505"/>
        <v>6378.5966325924473</v>
      </c>
      <c r="J3062" s="9">
        <f t="shared" ca="1" si="1506"/>
        <v>38182.797564104447</v>
      </c>
      <c r="K3062" s="9">
        <f t="shared" ca="1" si="1507"/>
        <v>45503.078851749327</v>
      </c>
      <c r="L3062" s="9">
        <f t="shared" ca="1" si="1508"/>
        <v>34375.914402485127</v>
      </c>
      <c r="M3062" s="9">
        <f t="shared" ca="1" si="1532"/>
        <v>7115.6141729306401</v>
      </c>
      <c r="N3062" s="9">
        <f t="shared" ca="1" si="1532"/>
        <v>10193.101710764435</v>
      </c>
      <c r="O3062" s="9">
        <f t="shared" ca="1" si="1510"/>
        <v>4757.4483759819586</v>
      </c>
      <c r="P3062" s="9">
        <f t="shared" ca="1" si="1531"/>
        <v>40736.545358096395</v>
      </c>
      <c r="Q3062" s="9">
        <f t="shared" ca="1" si="1525"/>
        <v>188.55892608300161</v>
      </c>
      <c r="R3062" s="9">
        <f t="shared" si="1511"/>
        <v>8</v>
      </c>
      <c r="S3062" s="23">
        <f t="shared" ca="1" si="1512"/>
        <v>4.515284543467744</v>
      </c>
      <c r="T3062" s="9">
        <f t="shared" ca="1" si="1526"/>
        <v>30</v>
      </c>
      <c r="U3062" s="9">
        <f t="shared" ca="1" si="1527"/>
        <v>55.024356483878364</v>
      </c>
      <c r="V3062" s="23">
        <f t="shared" ca="1" si="1513"/>
        <v>72</v>
      </c>
      <c r="W3062" s="23">
        <f t="shared" ca="1" si="1528"/>
        <v>0</v>
      </c>
      <c r="X3062" s="23" t="e">
        <f ca="1">V3062/(S3062-#REF!)</f>
        <v>#REF!</v>
      </c>
      <c r="Y3062" s="9">
        <f t="shared" ca="1" si="1514"/>
        <v>0</v>
      </c>
      <c r="Z3062" s="9">
        <f t="shared" ca="1" si="1515"/>
        <v>0</v>
      </c>
      <c r="AA3062" s="24">
        <f t="shared" ca="1" si="1516"/>
        <v>531.45910315635899</v>
      </c>
      <c r="AB3062" s="9">
        <f t="shared" ca="1" si="1517"/>
        <v>310.88374641842171</v>
      </c>
      <c r="AC3062" s="9">
        <f t="shared" ca="1" si="1518"/>
        <v>164.63252381026962</v>
      </c>
      <c r="AD3062" s="9">
        <f t="shared" ca="1" si="1519"/>
        <v>25.967474976458082</v>
      </c>
      <c r="AE3062">
        <f t="shared" ca="1" si="1533"/>
        <v>0</v>
      </c>
      <c r="AF3062">
        <f t="shared" ca="1" si="1533"/>
        <v>0</v>
      </c>
      <c r="AG3062">
        <f t="shared" ca="1" si="1533"/>
        <v>0</v>
      </c>
      <c r="AH3062">
        <f t="shared" ca="1" si="1533"/>
        <v>0</v>
      </c>
      <c r="AI3062">
        <f t="shared" ca="1" si="1533"/>
        <v>0</v>
      </c>
      <c r="AJ3062">
        <f t="shared" ca="1" si="1533"/>
        <v>0</v>
      </c>
      <c r="AK3062">
        <f t="shared" ca="1" si="1533"/>
        <v>0</v>
      </c>
      <c r="AL3062">
        <f t="shared" ca="1" si="1521"/>
        <v>5.9773339091872435E-2</v>
      </c>
      <c r="AM3062">
        <f t="shared" ca="1" si="1522"/>
        <v>0.51934949952916165</v>
      </c>
    </row>
    <row r="3063" spans="1:39">
      <c r="A3063" s="10">
        <f t="shared" ca="1" si="1523"/>
        <v>41480.171944445508</v>
      </c>
      <c r="B3063" s="22">
        <f t="shared" ca="1" si="1524"/>
        <v>41480.171944445508</v>
      </c>
      <c r="C3063" s="22">
        <f t="shared" ca="1" si="1501"/>
        <v>41480.384097223287</v>
      </c>
      <c r="D3063">
        <f t="shared" si="1529"/>
        <v>276</v>
      </c>
      <c r="E3063" s="23">
        <f t="shared" si="1502"/>
        <v>59</v>
      </c>
      <c r="F3063" s="23">
        <f t="shared" si="1503"/>
        <v>4</v>
      </c>
      <c r="G3063">
        <f t="shared" ca="1" si="1530"/>
        <v>6</v>
      </c>
      <c r="H3063" s="9">
        <f t="shared" ca="1" si="1504"/>
        <v>399.49956861790639</v>
      </c>
      <c r="I3063" s="9">
        <f t="shared" ca="1" si="1505"/>
        <v>6456.8574073151131</v>
      </c>
      <c r="J3063" s="9">
        <f t="shared" ca="1" si="1506"/>
        <v>38261.058338827112</v>
      </c>
      <c r="K3063" s="9">
        <f t="shared" ca="1" si="1507"/>
        <v>45503.078851749327</v>
      </c>
      <c r="L3063" s="9">
        <f t="shared" ca="1" si="1508"/>
        <v>34375.914402485127</v>
      </c>
      <c r="M3063" s="9">
        <f t="shared" ca="1" si="1532"/>
        <v>7193.8749476533058</v>
      </c>
      <c r="N3063" s="9">
        <f t="shared" ca="1" si="1532"/>
        <v>10271.3624854871</v>
      </c>
      <c r="O3063" s="9">
        <f t="shared" ca="1" si="1510"/>
        <v>4835.7091507046243</v>
      </c>
      <c r="P3063" s="9">
        <f t="shared" ca="1" si="1531"/>
        <v>40736.545358096395</v>
      </c>
      <c r="Q3063" s="9">
        <f t="shared" ca="1" si="1525"/>
        <v>188.63718685772429</v>
      </c>
      <c r="R3063" s="9">
        <f t="shared" si="1511"/>
        <v>8</v>
      </c>
      <c r="S3063" s="23">
        <f t="shared" ca="1" si="1512"/>
        <v>5.0918246241331335</v>
      </c>
      <c r="T3063" s="9">
        <f t="shared" ca="1" si="1526"/>
        <v>5</v>
      </c>
      <c r="U3063" s="9">
        <f t="shared" ca="1" si="1527"/>
        <v>30.568646879281005</v>
      </c>
      <c r="V3063" s="23">
        <f t="shared" ca="1" si="1513"/>
        <v>78.260774722665317</v>
      </c>
      <c r="W3063" s="23">
        <f t="shared" ca="1" si="1528"/>
        <v>1895.9058082375075</v>
      </c>
      <c r="X3063" s="23" t="e">
        <f ca="1">V3063/(S3063-#REF!)</f>
        <v>#REF!</v>
      </c>
      <c r="Y3063" s="9">
        <f t="shared" ca="1" si="1514"/>
        <v>0</v>
      </c>
      <c r="Z3063" s="9">
        <f t="shared" ca="1" si="1515"/>
        <v>0</v>
      </c>
      <c r="AA3063" s="24">
        <f t="shared" ca="1" si="1516"/>
        <v>604.16831811879888</v>
      </c>
      <c r="AB3063" s="9">
        <f t="shared" ca="1" si="1517"/>
        <v>355.73856469418905</v>
      </c>
      <c r="AC3063" s="9">
        <f t="shared" ca="1" si="1518"/>
        <v>188.38597513368367</v>
      </c>
      <c r="AD3063" s="9">
        <f t="shared" ca="1" si="1519"/>
        <v>25.967474976458082</v>
      </c>
      <c r="AE3063">
        <f t="shared" ca="1" si="1533"/>
        <v>0</v>
      </c>
      <c r="AF3063">
        <f t="shared" ca="1" si="1533"/>
        <v>0</v>
      </c>
      <c r="AG3063">
        <f t="shared" ca="1" si="1533"/>
        <v>0</v>
      </c>
      <c r="AH3063">
        <f t="shared" ca="1" si="1533"/>
        <v>1</v>
      </c>
      <c r="AI3063">
        <f t="shared" ca="1" si="1533"/>
        <v>0</v>
      </c>
      <c r="AJ3063">
        <f t="shared" ca="1" si="1533"/>
        <v>0</v>
      </c>
      <c r="AK3063">
        <f t="shared" ca="1" si="1533"/>
        <v>0</v>
      </c>
      <c r="AL3063">
        <f t="shared" ca="1" si="1521"/>
        <v>5.9773339091872435E-2</v>
      </c>
      <c r="AM3063">
        <f t="shared" ca="1" si="1522"/>
        <v>0.51934949952916165</v>
      </c>
    </row>
    <row r="3064" spans="1:39">
      <c r="A3064" s="10">
        <f t="shared" ca="1" si="1523"/>
        <v>41480.395902778844</v>
      </c>
      <c r="B3064" s="22">
        <f t="shared" ca="1" si="1524"/>
        <v>41480.395902778844</v>
      </c>
      <c r="C3064" s="22">
        <f t="shared" ca="1" si="1501"/>
        <v>41480.548391204771</v>
      </c>
      <c r="D3064">
        <f t="shared" si="1529"/>
        <v>276</v>
      </c>
      <c r="E3064" s="23">
        <f t="shared" si="1502"/>
        <v>59</v>
      </c>
      <c r="F3064" s="23">
        <f t="shared" si="1503"/>
        <v>4</v>
      </c>
      <c r="G3064">
        <f t="shared" ca="1" si="1530"/>
        <v>6</v>
      </c>
      <c r="H3064" s="9">
        <f t="shared" ca="1" si="1504"/>
        <v>478.83713419559763</v>
      </c>
      <c r="I3064" s="9">
        <f t="shared" ca="1" si="1505"/>
        <v>6536.1949728928039</v>
      </c>
      <c r="J3064" s="9">
        <f t="shared" ca="1" si="1506"/>
        <v>38340.395904404802</v>
      </c>
      <c r="K3064" s="9">
        <f t="shared" ca="1" si="1507"/>
        <v>45503.078851749327</v>
      </c>
      <c r="L3064" s="9">
        <f t="shared" ca="1" si="1508"/>
        <v>34375.914402485127</v>
      </c>
      <c r="M3064" s="9">
        <f t="shared" ca="1" si="1532"/>
        <v>7273.2125132309966</v>
      </c>
      <c r="N3064" s="9">
        <f t="shared" ca="1" si="1532"/>
        <v>10350.70005106479</v>
      </c>
      <c r="O3064" s="9">
        <f t="shared" ca="1" si="1510"/>
        <v>4915.0467162823152</v>
      </c>
      <c r="P3064" s="9">
        <f t="shared" ca="1" si="1531"/>
        <v>40736.545358096395</v>
      </c>
      <c r="Q3064" s="9">
        <f t="shared" ca="1" si="1525"/>
        <v>188.71652442330199</v>
      </c>
      <c r="R3064" s="9">
        <f t="shared" si="1511"/>
        <v>8</v>
      </c>
      <c r="S3064" s="23">
        <f t="shared" ca="1" si="1512"/>
        <v>3.6597733390918723</v>
      </c>
      <c r="T3064" s="9">
        <f t="shared" ca="1" si="1526"/>
        <v>39</v>
      </c>
      <c r="U3064" s="9">
        <f t="shared" ca="1" si="1527"/>
        <v>35.184020730739576</v>
      </c>
      <c r="V3064" s="23">
        <f t="shared" ca="1" si="1513"/>
        <v>79.337565577691223</v>
      </c>
      <c r="W3064" s="23">
        <f t="shared" ca="1" si="1528"/>
        <v>1941.3117770541676</v>
      </c>
      <c r="X3064" s="23" t="e">
        <f ca="1">V3064/(S3064-#REF!)</f>
        <v>#REF!</v>
      </c>
      <c r="Y3064" s="9">
        <f t="shared" ca="1" si="1514"/>
        <v>0</v>
      </c>
      <c r="Z3064" s="9">
        <f t="shared" ca="1" si="1515"/>
        <v>0</v>
      </c>
      <c r="AA3064" s="24">
        <f t="shared" ca="1" si="1516"/>
        <v>423.56799523901964</v>
      </c>
      <c r="AB3064" s="9">
        <f t="shared" ca="1" si="1517"/>
        <v>244.32497471797888</v>
      </c>
      <c r="AC3064" s="9">
        <f t="shared" ca="1" si="1518"/>
        <v>129.38546218998368</v>
      </c>
      <c r="AD3064" s="9">
        <f t="shared" ca="1" si="1519"/>
        <v>25.967474976458082</v>
      </c>
      <c r="AE3064">
        <f t="shared" ca="1" si="1533"/>
        <v>1</v>
      </c>
      <c r="AF3064">
        <f t="shared" ca="1" si="1533"/>
        <v>1</v>
      </c>
      <c r="AG3064">
        <f t="shared" ca="1" si="1533"/>
        <v>0</v>
      </c>
      <c r="AH3064">
        <f t="shared" ca="1" si="1533"/>
        <v>1</v>
      </c>
      <c r="AI3064">
        <f t="shared" ca="1" si="1533"/>
        <v>0</v>
      </c>
      <c r="AJ3064">
        <f t="shared" ca="1" si="1533"/>
        <v>0</v>
      </c>
      <c r="AK3064">
        <f t="shared" ca="1" si="1533"/>
        <v>0</v>
      </c>
      <c r="AL3064">
        <f t="shared" ca="1" si="1521"/>
        <v>5.9773339091872435E-2</v>
      </c>
      <c r="AM3064">
        <f t="shared" ca="1" si="1522"/>
        <v>0.51934949952916165</v>
      </c>
    </row>
    <row r="3065" spans="1:39">
      <c r="A3065" s="10">
        <f t="shared" ca="1" si="1523"/>
        <v>41480.569918982546</v>
      </c>
      <c r="B3065" s="22">
        <f t="shared" ca="1" si="1524"/>
        <v>41480.569918982546</v>
      </c>
      <c r="C3065" s="22">
        <f t="shared" ca="1" si="1501"/>
        <v>41480.747615741806</v>
      </c>
      <c r="D3065">
        <f t="shared" si="1529"/>
        <v>276</v>
      </c>
      <c r="E3065" s="23">
        <f t="shared" si="1502"/>
        <v>59</v>
      </c>
      <c r="F3065" s="23">
        <f t="shared" si="1503"/>
        <v>4</v>
      </c>
      <c r="G3065">
        <f t="shared" ca="1" si="1530"/>
        <v>7</v>
      </c>
      <c r="H3065" s="9">
        <f t="shared" ca="1" si="1504"/>
        <v>571.79640833032761</v>
      </c>
      <c r="I3065" s="9">
        <f t="shared" ca="1" si="1505"/>
        <v>6629.1542470275335</v>
      </c>
      <c r="J3065" s="9">
        <f t="shared" ca="1" si="1506"/>
        <v>38433.355178539532</v>
      </c>
      <c r="K3065" s="9">
        <f t="shared" ca="1" si="1507"/>
        <v>45503.078851749327</v>
      </c>
      <c r="L3065" s="9">
        <f t="shared" ca="1" si="1508"/>
        <v>34375.914402485127</v>
      </c>
      <c r="M3065" s="9">
        <f t="shared" ca="1" si="1532"/>
        <v>7366.1717873657262</v>
      </c>
      <c r="N3065" s="9">
        <f t="shared" ca="1" si="1532"/>
        <v>10443.65932519952</v>
      </c>
      <c r="O3065" s="9">
        <f t="shared" ca="1" si="1510"/>
        <v>5008.0059904170448</v>
      </c>
      <c r="P3065" s="9">
        <f t="shared" ca="1" si="1531"/>
        <v>40736.545358096395</v>
      </c>
      <c r="Q3065" s="9">
        <f t="shared" ca="1" si="1525"/>
        <v>188.80948369743672</v>
      </c>
      <c r="R3065" s="9">
        <f t="shared" si="1511"/>
        <v>8</v>
      </c>
      <c r="S3065" s="23">
        <f t="shared" ca="1" si="1512"/>
        <v>4.2649240428695663</v>
      </c>
      <c r="T3065" s="9">
        <f t="shared" ca="1" si="1526"/>
        <v>15</v>
      </c>
      <c r="U3065" s="9">
        <f t="shared" ca="1" si="1527"/>
        <v>53.726554330438375</v>
      </c>
      <c r="V3065" s="23">
        <f t="shared" ca="1" si="1513"/>
        <v>92.959274134729938</v>
      </c>
      <c r="W3065" s="23">
        <f t="shared" ca="1" si="1528"/>
        <v>0</v>
      </c>
      <c r="X3065" s="23" t="e">
        <f ca="1">V3065/(S3065-#REF!)</f>
        <v>#REF!</v>
      </c>
      <c r="Y3065" s="9">
        <f t="shared" ca="1" si="1514"/>
        <v>0</v>
      </c>
      <c r="Z3065" s="9">
        <f t="shared" ca="1" si="1515"/>
        <v>0</v>
      </c>
      <c r="AA3065" s="24">
        <f t="shared" ca="1" si="1516"/>
        <v>499.88538249657734</v>
      </c>
      <c r="AB3065" s="9">
        <f t="shared" ca="1" si="1517"/>
        <v>291.40569947188345</v>
      </c>
      <c r="AC3065" s="9">
        <f t="shared" ca="1" si="1518"/>
        <v>154.31767118562468</v>
      </c>
      <c r="AD3065" s="9">
        <f t="shared" ca="1" si="1519"/>
        <v>25.967474976458082</v>
      </c>
      <c r="AE3065">
        <f t="shared" ca="1" si="1533"/>
        <v>0</v>
      </c>
      <c r="AF3065">
        <f t="shared" ca="1" si="1533"/>
        <v>1</v>
      </c>
      <c r="AG3065">
        <f t="shared" ca="1" si="1533"/>
        <v>0</v>
      </c>
      <c r="AH3065">
        <f t="shared" ca="1" si="1533"/>
        <v>0</v>
      </c>
      <c r="AI3065">
        <f t="shared" ca="1" si="1533"/>
        <v>0</v>
      </c>
      <c r="AJ3065">
        <f t="shared" ca="1" si="1533"/>
        <v>0</v>
      </c>
      <c r="AK3065">
        <f t="shared" ca="1" si="1533"/>
        <v>0</v>
      </c>
      <c r="AL3065">
        <f t="shared" ca="1" si="1521"/>
        <v>5.9773339091872435E-2</v>
      </c>
      <c r="AM3065">
        <f t="shared" ca="1" si="1522"/>
        <v>0.51934949952916165</v>
      </c>
    </row>
    <row r="3066" spans="1:39">
      <c r="A3066" s="10">
        <f t="shared" ca="1" si="1523"/>
        <v>41480.762199075136</v>
      </c>
      <c r="B3066" s="22">
        <f t="shared" ca="1" si="1524"/>
        <v>41480.762199075136</v>
      </c>
      <c r="C3066" s="22">
        <f t="shared" ca="1" si="1501"/>
        <v>41480.965752315875</v>
      </c>
      <c r="D3066">
        <f t="shared" si="1529"/>
        <v>276</v>
      </c>
      <c r="E3066" s="23">
        <f t="shared" si="1502"/>
        <v>59</v>
      </c>
      <c r="F3066" s="23">
        <f t="shared" si="1503"/>
        <v>4</v>
      </c>
      <c r="G3066">
        <f t="shared" ca="1" si="1530"/>
        <v>6</v>
      </c>
      <c r="H3066" s="9">
        <f t="shared" ca="1" si="1504"/>
        <v>643.79640833032761</v>
      </c>
      <c r="I3066" s="9">
        <f t="shared" ca="1" si="1505"/>
        <v>6701.1542470275335</v>
      </c>
      <c r="J3066" s="9">
        <f t="shared" ca="1" si="1506"/>
        <v>38505.355178539532</v>
      </c>
      <c r="K3066" s="9">
        <f t="shared" ca="1" si="1507"/>
        <v>45503.078851749327</v>
      </c>
      <c r="L3066" s="9">
        <f t="shared" ca="1" si="1508"/>
        <v>34375.914402485127</v>
      </c>
      <c r="M3066" s="9">
        <f t="shared" ref="M3066:N3081" ca="1" si="1534">IF(M3065&gt;K3066,0,M3065+$V3066)</f>
        <v>7438.1717873657262</v>
      </c>
      <c r="N3066" s="9">
        <f t="shared" ca="1" si="1534"/>
        <v>10515.65932519952</v>
      </c>
      <c r="O3066" s="9">
        <f t="shared" ca="1" si="1510"/>
        <v>5080.0059904170448</v>
      </c>
      <c r="P3066" s="9">
        <f t="shared" ca="1" si="1531"/>
        <v>40736.545358096395</v>
      </c>
      <c r="Q3066" s="9">
        <f t="shared" ca="1" si="1525"/>
        <v>188.88148369743672</v>
      </c>
      <c r="R3066" s="9">
        <f t="shared" si="1511"/>
        <v>8</v>
      </c>
      <c r="S3066" s="23">
        <f t="shared" ca="1" si="1512"/>
        <v>4.8855269125528222</v>
      </c>
      <c r="T3066" s="9">
        <f t="shared" ca="1" si="1526"/>
        <v>53</v>
      </c>
      <c r="U3066" s="9">
        <f t="shared" ca="1" si="1527"/>
        <v>7.8968851901590824</v>
      </c>
      <c r="V3066" s="23">
        <f t="shared" ca="1" si="1513"/>
        <v>72</v>
      </c>
      <c r="W3066" s="23">
        <f t="shared" ca="1" si="1528"/>
        <v>1772.1808787622419</v>
      </c>
      <c r="X3066" s="23" t="e">
        <f ca="1">V3066/(S3066-#REF!)</f>
        <v>#REF!</v>
      </c>
      <c r="Y3066" s="9">
        <f t="shared" ca="1" si="1514"/>
        <v>0</v>
      </c>
      <c r="Z3066" s="9">
        <f t="shared" ca="1" si="1515"/>
        <v>0</v>
      </c>
      <c r="AA3066" s="24">
        <f t="shared" ca="1" si="1516"/>
        <v>578.15148917562988</v>
      </c>
      <c r="AB3066" s="9">
        <f t="shared" ca="1" si="1517"/>
        <v>339.68860273324077</v>
      </c>
      <c r="AC3066" s="9">
        <f t="shared" ca="1" si="1518"/>
        <v>179.8865094165748</v>
      </c>
      <c r="AD3066" s="9">
        <f t="shared" ca="1" si="1519"/>
        <v>25.967474976458082</v>
      </c>
      <c r="AE3066">
        <f t="shared" ref="AE3066:AK3081" ca="1" si="1535">ROUNDDOWN((VLOOKUP($E3066,$A$235:$T$501,AE$534,FALSE)/RAND())^(1/4),0)</f>
        <v>0</v>
      </c>
      <c r="AF3066">
        <f t="shared" ca="1" si="1535"/>
        <v>1</v>
      </c>
      <c r="AG3066">
        <f t="shared" ca="1" si="1535"/>
        <v>0</v>
      </c>
      <c r="AH3066">
        <f t="shared" ca="1" si="1535"/>
        <v>0</v>
      </c>
      <c r="AI3066">
        <f t="shared" ca="1" si="1535"/>
        <v>0</v>
      </c>
      <c r="AJ3066">
        <f t="shared" ca="1" si="1535"/>
        <v>0</v>
      </c>
      <c r="AK3066">
        <f t="shared" ca="1" si="1535"/>
        <v>0</v>
      </c>
      <c r="AL3066">
        <f t="shared" ca="1" si="1521"/>
        <v>5.9773339091872435E-2</v>
      </c>
      <c r="AM3066">
        <f t="shared" ca="1" si="1522"/>
        <v>0.51934949952916165</v>
      </c>
    </row>
    <row r="3067" spans="1:39">
      <c r="A3067" s="10">
        <f t="shared" ca="1" si="1523"/>
        <v>41480.965752315875</v>
      </c>
      <c r="B3067" s="22">
        <f t="shared" ca="1" si="1524"/>
        <v>41480.965752315875</v>
      </c>
      <c r="C3067" s="22">
        <f t="shared" ca="1" si="1501"/>
        <v>41481.118240741802</v>
      </c>
      <c r="D3067">
        <f t="shared" si="1529"/>
        <v>276</v>
      </c>
      <c r="E3067" s="23">
        <f t="shared" si="1502"/>
        <v>59</v>
      </c>
      <c r="F3067" s="23">
        <f t="shared" si="1503"/>
        <v>4</v>
      </c>
      <c r="G3067">
        <f t="shared" ca="1" si="1530"/>
        <v>6</v>
      </c>
      <c r="H3067" s="9">
        <f t="shared" ca="1" si="1504"/>
        <v>718.66690582435479</v>
      </c>
      <c r="I3067" s="9">
        <f t="shared" ca="1" si="1505"/>
        <v>6776.0247445215609</v>
      </c>
      <c r="J3067" s="9">
        <f t="shared" ca="1" si="1506"/>
        <v>38580.225676033559</v>
      </c>
      <c r="K3067" s="9">
        <f t="shared" ca="1" si="1507"/>
        <v>45503.078851749327</v>
      </c>
      <c r="L3067" s="9">
        <f t="shared" ca="1" si="1508"/>
        <v>34375.914402485127</v>
      </c>
      <c r="M3067" s="9">
        <f t="shared" ca="1" si="1534"/>
        <v>7513.0422848597536</v>
      </c>
      <c r="N3067" s="9">
        <f t="shared" ca="1" si="1534"/>
        <v>10590.529822693547</v>
      </c>
      <c r="O3067" s="9">
        <f t="shared" ca="1" si="1510"/>
        <v>5154.8764879110722</v>
      </c>
      <c r="P3067" s="9">
        <f t="shared" ca="1" si="1531"/>
        <v>40736.545358096395</v>
      </c>
      <c r="Q3067" s="9">
        <f t="shared" ca="1" si="1525"/>
        <v>188.95635419493075</v>
      </c>
      <c r="R3067" s="9">
        <f t="shared" si="1511"/>
        <v>8</v>
      </c>
      <c r="S3067" s="23">
        <f t="shared" ca="1" si="1512"/>
        <v>3.6597733390918723</v>
      </c>
      <c r="T3067" s="9">
        <f t="shared" ca="1" si="1526"/>
        <v>39</v>
      </c>
      <c r="U3067" s="9">
        <f t="shared" ca="1" si="1527"/>
        <v>35.184020730739576</v>
      </c>
      <c r="V3067" s="23">
        <f t="shared" ca="1" si="1513"/>
        <v>74.870497494027177</v>
      </c>
      <c r="W3067" s="23">
        <f t="shared" ca="1" si="1528"/>
        <v>1822.3679280473891</v>
      </c>
      <c r="X3067" s="23" t="e">
        <f ca="1">V3067/(S3067-#REF!)</f>
        <v>#REF!</v>
      </c>
      <c r="Y3067" s="9">
        <f t="shared" ca="1" si="1514"/>
        <v>0</v>
      </c>
      <c r="Z3067" s="9">
        <f t="shared" ca="1" si="1515"/>
        <v>0</v>
      </c>
      <c r="AA3067" s="24">
        <f t="shared" ca="1" si="1516"/>
        <v>423.56799523901964</v>
      </c>
      <c r="AB3067" s="9">
        <f t="shared" ca="1" si="1517"/>
        <v>244.32497471797888</v>
      </c>
      <c r="AC3067" s="9">
        <f t="shared" ca="1" si="1518"/>
        <v>129.38546218998368</v>
      </c>
      <c r="AD3067" s="9">
        <f t="shared" ca="1" si="1519"/>
        <v>25.967474976458082</v>
      </c>
      <c r="AE3067">
        <f t="shared" ca="1" si="1535"/>
        <v>1</v>
      </c>
      <c r="AF3067">
        <f t="shared" ca="1" si="1535"/>
        <v>1</v>
      </c>
      <c r="AG3067">
        <f t="shared" ca="1" si="1535"/>
        <v>0</v>
      </c>
      <c r="AH3067">
        <f t="shared" ca="1" si="1535"/>
        <v>0</v>
      </c>
      <c r="AI3067">
        <f t="shared" ca="1" si="1535"/>
        <v>0</v>
      </c>
      <c r="AJ3067">
        <f t="shared" ca="1" si="1535"/>
        <v>0</v>
      </c>
      <c r="AK3067">
        <f t="shared" ca="1" si="1535"/>
        <v>0</v>
      </c>
      <c r="AL3067">
        <f t="shared" ca="1" si="1521"/>
        <v>5.9773339091872435E-2</v>
      </c>
      <c r="AM3067">
        <f t="shared" ca="1" si="1522"/>
        <v>0.51934949952916165</v>
      </c>
    </row>
    <row r="3068" spans="1:39">
      <c r="A3068" s="10">
        <f t="shared" ca="1" si="1523"/>
        <v>41481.140462964024</v>
      </c>
      <c r="B3068" s="22">
        <f t="shared" ca="1" si="1524"/>
        <v>41481.140462964024</v>
      </c>
      <c r="C3068" s="22">
        <f t="shared" ca="1" si="1501"/>
        <v>41481.292951389951</v>
      </c>
      <c r="D3068">
        <f t="shared" si="1529"/>
        <v>276</v>
      </c>
      <c r="E3068" s="23">
        <f t="shared" si="1502"/>
        <v>59</v>
      </c>
      <c r="F3068" s="23">
        <f t="shared" si="1503"/>
        <v>4</v>
      </c>
      <c r="G3068">
        <f t="shared" ca="1" si="1530"/>
        <v>7</v>
      </c>
      <c r="H3068" s="9">
        <f t="shared" ca="1" si="1504"/>
        <v>797.63824214726594</v>
      </c>
      <c r="I3068" s="9">
        <f t="shared" ca="1" si="1505"/>
        <v>6854.9960808444721</v>
      </c>
      <c r="J3068" s="9">
        <f t="shared" ca="1" si="1506"/>
        <v>38659.197012356468</v>
      </c>
      <c r="K3068" s="9">
        <f t="shared" ca="1" si="1507"/>
        <v>45503.078851749327</v>
      </c>
      <c r="L3068" s="9">
        <f t="shared" ca="1" si="1508"/>
        <v>34375.914402485127</v>
      </c>
      <c r="M3068" s="9">
        <f t="shared" ca="1" si="1534"/>
        <v>7592.0136211826648</v>
      </c>
      <c r="N3068" s="9">
        <f t="shared" ca="1" si="1534"/>
        <v>10669.501159016458</v>
      </c>
      <c r="O3068" s="9">
        <f t="shared" ca="1" si="1510"/>
        <v>5233.8478242339834</v>
      </c>
      <c r="P3068" s="9">
        <f t="shared" ca="1" si="1531"/>
        <v>40736.545358096395</v>
      </c>
      <c r="Q3068" s="9">
        <f t="shared" ca="1" si="1525"/>
        <v>189.03532553125368</v>
      </c>
      <c r="R3068" s="9">
        <f t="shared" si="1511"/>
        <v>8</v>
      </c>
      <c r="S3068" s="23">
        <f t="shared" ca="1" si="1512"/>
        <v>3.6597733390918723</v>
      </c>
      <c r="T3068" s="9">
        <f t="shared" ca="1" si="1526"/>
        <v>39</v>
      </c>
      <c r="U3068" s="9">
        <f t="shared" ca="1" si="1527"/>
        <v>35.184020730739576</v>
      </c>
      <c r="V3068" s="23">
        <f t="shared" ca="1" si="1513"/>
        <v>78.971336322911185</v>
      </c>
      <c r="W3068" s="23">
        <f t="shared" ca="1" si="1528"/>
        <v>0</v>
      </c>
      <c r="X3068" s="23" t="e">
        <f ca="1">V3068/(S3068-#REF!)</f>
        <v>#REF!</v>
      </c>
      <c r="Y3068" s="9">
        <f t="shared" ca="1" si="1514"/>
        <v>0</v>
      </c>
      <c r="Z3068" s="9">
        <f t="shared" ca="1" si="1515"/>
        <v>0</v>
      </c>
      <c r="AA3068" s="24">
        <f t="shared" ca="1" si="1516"/>
        <v>423.56799523901964</v>
      </c>
      <c r="AB3068" s="9">
        <f t="shared" ca="1" si="1517"/>
        <v>244.32497471797888</v>
      </c>
      <c r="AC3068" s="9">
        <f t="shared" ca="1" si="1518"/>
        <v>129.38546218998368</v>
      </c>
      <c r="AD3068" s="9">
        <f t="shared" ca="1" si="1519"/>
        <v>25.967474976458082</v>
      </c>
      <c r="AE3068">
        <f t="shared" ca="1" si="1535"/>
        <v>1</v>
      </c>
      <c r="AF3068">
        <f t="shared" ca="1" si="1535"/>
        <v>0</v>
      </c>
      <c r="AG3068">
        <f t="shared" ca="1" si="1535"/>
        <v>0</v>
      </c>
      <c r="AH3068">
        <f t="shared" ca="1" si="1535"/>
        <v>0</v>
      </c>
      <c r="AI3068">
        <f t="shared" ca="1" si="1535"/>
        <v>0</v>
      </c>
      <c r="AJ3068">
        <f t="shared" ca="1" si="1535"/>
        <v>0</v>
      </c>
      <c r="AK3068">
        <f t="shared" ca="1" si="1535"/>
        <v>0</v>
      </c>
      <c r="AL3068">
        <f t="shared" ca="1" si="1521"/>
        <v>5.9773339091872435E-2</v>
      </c>
      <c r="AM3068">
        <f t="shared" ca="1" si="1522"/>
        <v>0.51934949952916165</v>
      </c>
    </row>
    <row r="3069" spans="1:39">
      <c r="A3069" s="10">
        <f t="shared" ca="1" si="1523"/>
        <v>41481.320729167732</v>
      </c>
      <c r="B3069" s="22">
        <f t="shared" ca="1" si="1524"/>
        <v>41481.320729167732</v>
      </c>
      <c r="C3069" s="22">
        <f t="shared" ca="1" si="1501"/>
        <v>41481.473217593659</v>
      </c>
      <c r="D3069">
        <f t="shared" si="1529"/>
        <v>276</v>
      </c>
      <c r="E3069" s="23">
        <f t="shared" si="1502"/>
        <v>59</v>
      </c>
      <c r="F3069" s="23">
        <f t="shared" si="1503"/>
        <v>4</v>
      </c>
      <c r="G3069">
        <f t="shared" ca="1" si="1530"/>
        <v>6</v>
      </c>
      <c r="H3069" s="9">
        <f t="shared" ca="1" si="1504"/>
        <v>884.90358399600564</v>
      </c>
      <c r="I3069" s="9">
        <f t="shared" ca="1" si="1505"/>
        <v>6942.2614226932119</v>
      </c>
      <c r="J3069" s="9">
        <f t="shared" ca="1" si="1506"/>
        <v>38746.462354205207</v>
      </c>
      <c r="K3069" s="9">
        <f t="shared" ca="1" si="1507"/>
        <v>45503.078851749327</v>
      </c>
      <c r="L3069" s="9">
        <f t="shared" ca="1" si="1508"/>
        <v>34375.914402485127</v>
      </c>
      <c r="M3069" s="9">
        <f t="shared" ca="1" si="1534"/>
        <v>7679.2789630314046</v>
      </c>
      <c r="N3069" s="9">
        <f t="shared" ca="1" si="1534"/>
        <v>10756.766500865197</v>
      </c>
      <c r="O3069" s="9">
        <f t="shared" ca="1" si="1510"/>
        <v>5321.1131660827232</v>
      </c>
      <c r="P3069" s="9">
        <f t="shared" ca="1" si="1531"/>
        <v>40736.545358096395</v>
      </c>
      <c r="Q3069" s="9">
        <f t="shared" ca="1" si="1525"/>
        <v>189.12259087310241</v>
      </c>
      <c r="R3069" s="9">
        <f t="shared" si="1511"/>
        <v>8</v>
      </c>
      <c r="S3069" s="23">
        <f t="shared" ca="1" si="1512"/>
        <v>3.6597733390918723</v>
      </c>
      <c r="T3069" s="9">
        <f t="shared" ca="1" si="1526"/>
        <v>39</v>
      </c>
      <c r="U3069" s="9">
        <f t="shared" ca="1" si="1527"/>
        <v>35.184020730739576</v>
      </c>
      <c r="V3069" s="23">
        <f t="shared" ca="1" si="1513"/>
        <v>87.265341848739681</v>
      </c>
      <c r="W3069" s="23">
        <f t="shared" ca="1" si="1528"/>
        <v>1878.4022212666075</v>
      </c>
      <c r="X3069" s="23" t="e">
        <f ca="1">V3069/(S3069-#REF!)</f>
        <v>#REF!</v>
      </c>
      <c r="Y3069" s="9">
        <f t="shared" ca="1" si="1514"/>
        <v>0</v>
      </c>
      <c r="Z3069" s="9">
        <f t="shared" ca="1" si="1515"/>
        <v>0</v>
      </c>
      <c r="AA3069" s="24">
        <f t="shared" ca="1" si="1516"/>
        <v>423.56799523901964</v>
      </c>
      <c r="AB3069" s="9">
        <f t="shared" ca="1" si="1517"/>
        <v>244.32497471797888</v>
      </c>
      <c r="AC3069" s="9">
        <f t="shared" ca="1" si="1518"/>
        <v>129.38546218998368</v>
      </c>
      <c r="AD3069" s="9">
        <f t="shared" ca="1" si="1519"/>
        <v>25.967474976458082</v>
      </c>
      <c r="AE3069">
        <f t="shared" ca="1" si="1535"/>
        <v>0</v>
      </c>
      <c r="AF3069">
        <f t="shared" ca="1" si="1535"/>
        <v>1</v>
      </c>
      <c r="AG3069">
        <f t="shared" ca="1" si="1535"/>
        <v>1</v>
      </c>
      <c r="AH3069">
        <f t="shared" ca="1" si="1535"/>
        <v>1</v>
      </c>
      <c r="AI3069">
        <f t="shared" ca="1" si="1535"/>
        <v>0</v>
      </c>
      <c r="AJ3069">
        <f t="shared" ca="1" si="1535"/>
        <v>0</v>
      </c>
      <c r="AK3069">
        <f t="shared" ca="1" si="1535"/>
        <v>0</v>
      </c>
      <c r="AL3069">
        <f t="shared" ca="1" si="1521"/>
        <v>5.9773339091872435E-2</v>
      </c>
      <c r="AM3069">
        <f t="shared" ca="1" si="1522"/>
        <v>0.51934949952916165</v>
      </c>
    </row>
    <row r="3070" spans="1:39">
      <c r="A3070" s="10">
        <f t="shared" ca="1" si="1523"/>
        <v>41481.491273149215</v>
      </c>
      <c r="B3070" s="22">
        <f t="shared" ca="1" si="1524"/>
        <v>41481.491273149215</v>
      </c>
      <c r="C3070" s="22">
        <f t="shared" ca="1" si="1501"/>
        <v>41481.722037038104</v>
      </c>
      <c r="D3070">
        <f t="shared" si="1529"/>
        <v>276</v>
      </c>
      <c r="E3070" s="23">
        <f t="shared" si="1502"/>
        <v>59</v>
      </c>
      <c r="F3070" s="23">
        <f t="shared" si="1503"/>
        <v>4</v>
      </c>
      <c r="G3070">
        <f t="shared" ca="1" si="1530"/>
        <v>6</v>
      </c>
      <c r="H3070" s="9">
        <f t="shared" ca="1" si="1504"/>
        <v>959.77409262701269</v>
      </c>
      <c r="I3070" s="9">
        <f t="shared" ca="1" si="1505"/>
        <v>7017.1319313242193</v>
      </c>
      <c r="J3070" s="9">
        <f t="shared" ca="1" si="1506"/>
        <v>38821.332862836214</v>
      </c>
      <c r="K3070" s="9">
        <f t="shared" ca="1" si="1507"/>
        <v>45503.078851749327</v>
      </c>
      <c r="L3070" s="9">
        <f t="shared" ca="1" si="1508"/>
        <v>34375.914402485127</v>
      </c>
      <c r="M3070" s="9">
        <f t="shared" ca="1" si="1534"/>
        <v>7754.149471662412</v>
      </c>
      <c r="N3070" s="9">
        <f t="shared" ca="1" si="1534"/>
        <v>10831.637009496204</v>
      </c>
      <c r="O3070" s="9">
        <f t="shared" ca="1" si="1510"/>
        <v>5395.9836747137306</v>
      </c>
      <c r="P3070" s="9">
        <f t="shared" ca="1" si="1531"/>
        <v>40736.545358096395</v>
      </c>
      <c r="Q3070" s="9">
        <f t="shared" ca="1" si="1525"/>
        <v>189.1974613817334</v>
      </c>
      <c r="R3070" s="9">
        <f t="shared" si="1511"/>
        <v>8</v>
      </c>
      <c r="S3070" s="23">
        <f t="shared" ca="1" si="1512"/>
        <v>5.5385602471791815</v>
      </c>
      <c r="T3070" s="9">
        <f t="shared" ca="1" si="1526"/>
        <v>32</v>
      </c>
      <c r="U3070" s="9">
        <f t="shared" ca="1" si="1527"/>
        <v>18.816889845053083</v>
      </c>
      <c r="V3070" s="23">
        <f t="shared" ca="1" si="1513"/>
        <v>74.870508631007013</v>
      </c>
      <c r="W3070" s="23">
        <f t="shared" ca="1" si="1528"/>
        <v>1895.1115976130145</v>
      </c>
      <c r="X3070" s="23" t="e">
        <f ca="1">V3070/(S3070-#REF!)</f>
        <v>#REF!</v>
      </c>
      <c r="Y3070" s="9">
        <f t="shared" ca="1" si="1514"/>
        <v>0</v>
      </c>
      <c r="Z3070" s="9">
        <f t="shared" ca="1" si="1515"/>
        <v>0</v>
      </c>
      <c r="AA3070" s="24">
        <f t="shared" ca="1" si="1516"/>
        <v>660.50749996708771</v>
      </c>
      <c r="AB3070" s="9">
        <f t="shared" ca="1" si="1517"/>
        <v>390.49459616717149</v>
      </c>
      <c r="AC3070" s="9">
        <f t="shared" ca="1" si="1518"/>
        <v>206.79148280318083</v>
      </c>
      <c r="AD3070" s="9">
        <f t="shared" ca="1" si="1519"/>
        <v>25.967474976458082</v>
      </c>
      <c r="AE3070">
        <f t="shared" ca="1" si="1535"/>
        <v>0</v>
      </c>
      <c r="AF3070">
        <f t="shared" ca="1" si="1535"/>
        <v>1</v>
      </c>
      <c r="AG3070">
        <f t="shared" ca="1" si="1535"/>
        <v>0</v>
      </c>
      <c r="AH3070">
        <f t="shared" ca="1" si="1535"/>
        <v>0</v>
      </c>
      <c r="AI3070">
        <f t="shared" ca="1" si="1535"/>
        <v>0</v>
      </c>
      <c r="AJ3070">
        <f t="shared" ca="1" si="1535"/>
        <v>0</v>
      </c>
      <c r="AK3070">
        <f t="shared" ca="1" si="1535"/>
        <v>0</v>
      </c>
      <c r="AL3070">
        <f t="shared" ca="1" si="1521"/>
        <v>5.9773339091872435E-2</v>
      </c>
      <c r="AM3070">
        <f t="shared" ca="1" si="1522"/>
        <v>0.51934949952916165</v>
      </c>
    </row>
    <row r="3071" spans="1:39">
      <c r="A3071" s="10">
        <f t="shared" ca="1" si="1523"/>
        <v>41481.755370371437</v>
      </c>
      <c r="B3071" s="22">
        <f t="shared" ca="1" si="1524"/>
        <v>41481.755370371437</v>
      </c>
      <c r="C3071" s="22">
        <f t="shared" ca="1" si="1501"/>
        <v>41481.9139583344</v>
      </c>
      <c r="D3071">
        <f t="shared" si="1529"/>
        <v>276</v>
      </c>
      <c r="E3071" s="23">
        <f t="shared" si="1502"/>
        <v>59</v>
      </c>
      <c r="F3071" s="23">
        <f t="shared" si="1503"/>
        <v>4</v>
      </c>
      <c r="G3071">
        <f t="shared" ca="1" si="1530"/>
        <v>7</v>
      </c>
      <c r="H3071" s="9">
        <f t="shared" ca="1" si="1504"/>
        <v>1033.6651733685603</v>
      </c>
      <c r="I3071" s="9">
        <f t="shared" ca="1" si="1505"/>
        <v>7091.023012065767</v>
      </c>
      <c r="J3071" s="9">
        <f t="shared" ca="1" si="1506"/>
        <v>38895.223943577759</v>
      </c>
      <c r="K3071" s="9">
        <f t="shared" ca="1" si="1507"/>
        <v>45503.078851749327</v>
      </c>
      <c r="L3071" s="9">
        <f t="shared" ca="1" si="1508"/>
        <v>34375.914402485127</v>
      </c>
      <c r="M3071" s="9">
        <f t="shared" ca="1" si="1534"/>
        <v>7828.0405524039597</v>
      </c>
      <c r="N3071" s="9">
        <f t="shared" ca="1" si="1534"/>
        <v>10905.528090237751</v>
      </c>
      <c r="O3071" s="9">
        <f t="shared" ca="1" si="1510"/>
        <v>5469.8747554552783</v>
      </c>
      <c r="P3071" s="9">
        <f t="shared" ca="1" si="1531"/>
        <v>40736.545358096395</v>
      </c>
      <c r="Q3071" s="9">
        <f t="shared" ca="1" si="1525"/>
        <v>189.27135246247497</v>
      </c>
      <c r="R3071" s="9">
        <f t="shared" si="1511"/>
        <v>8</v>
      </c>
      <c r="S3071" s="23">
        <f t="shared" ca="1" si="1512"/>
        <v>3.8062534883580357</v>
      </c>
      <c r="T3071" s="9">
        <f t="shared" ca="1" si="1526"/>
        <v>48</v>
      </c>
      <c r="U3071" s="9">
        <f t="shared" ca="1" si="1527"/>
        <v>22.512558088928927</v>
      </c>
      <c r="V3071" s="23">
        <f t="shared" ca="1" si="1513"/>
        <v>73.891080741547583</v>
      </c>
      <c r="W3071" s="23">
        <f t="shared" ca="1" si="1528"/>
        <v>0</v>
      </c>
      <c r="X3071" s="23" t="e">
        <f ca="1">V3071/(S3071-#REF!)</f>
        <v>#REF!</v>
      </c>
      <c r="Y3071" s="9">
        <f t="shared" ca="1" si="1514"/>
        <v>0</v>
      </c>
      <c r="Z3071" s="9">
        <f t="shared" ca="1" si="1515"/>
        <v>0</v>
      </c>
      <c r="AA3071" s="24">
        <f t="shared" ca="1" si="1516"/>
        <v>442.04105030993856</v>
      </c>
      <c r="AB3071" s="9">
        <f t="shared" ca="1" si="1517"/>
        <v>255.72113033088638</v>
      </c>
      <c r="AC3071" s="9">
        <f t="shared" ca="1" si="1518"/>
        <v>135.42044433974962</v>
      </c>
      <c r="AD3071" s="9">
        <f t="shared" ca="1" si="1519"/>
        <v>25.967474976458082</v>
      </c>
      <c r="AE3071">
        <f t="shared" ca="1" si="1535"/>
        <v>0</v>
      </c>
      <c r="AF3071">
        <f t="shared" ca="1" si="1535"/>
        <v>1</v>
      </c>
      <c r="AG3071">
        <f t="shared" ca="1" si="1535"/>
        <v>0</v>
      </c>
      <c r="AH3071">
        <f t="shared" ca="1" si="1535"/>
        <v>1</v>
      </c>
      <c r="AI3071">
        <f t="shared" ca="1" si="1535"/>
        <v>0</v>
      </c>
      <c r="AJ3071">
        <f t="shared" ca="1" si="1535"/>
        <v>0</v>
      </c>
      <c r="AK3071">
        <f t="shared" ca="1" si="1535"/>
        <v>0</v>
      </c>
      <c r="AL3071">
        <f t="shared" ca="1" si="1521"/>
        <v>5.9773339091872435E-2</v>
      </c>
      <c r="AM3071">
        <f t="shared" ca="1" si="1522"/>
        <v>0.51934949952916165</v>
      </c>
    </row>
    <row r="3072" spans="1:39">
      <c r="A3072" s="10">
        <f t="shared" ca="1" si="1523"/>
        <v>41481.934791667736</v>
      </c>
      <c r="B3072" s="22">
        <f t="shared" ca="1" si="1524"/>
        <v>41481.934791667736</v>
      </c>
      <c r="C3072" s="22">
        <f t="shared" ca="1" si="1501"/>
        <v>41482.112071760326</v>
      </c>
      <c r="D3072">
        <f t="shared" si="1529"/>
        <v>276</v>
      </c>
      <c r="E3072" s="23">
        <f t="shared" si="1502"/>
        <v>59</v>
      </c>
      <c r="F3072" s="23">
        <f t="shared" si="1503"/>
        <v>4</v>
      </c>
      <c r="G3072">
        <f t="shared" ca="1" si="1530"/>
        <v>7</v>
      </c>
      <c r="H3072" s="9">
        <f t="shared" ca="1" si="1504"/>
        <v>0</v>
      </c>
      <c r="I3072" s="9">
        <f t="shared" ca="1" si="1505"/>
        <v>7163.023012065767</v>
      </c>
      <c r="J3072" s="9">
        <f t="shared" ca="1" si="1506"/>
        <v>38967.223943577759</v>
      </c>
      <c r="K3072" s="9">
        <f t="shared" ca="1" si="1507"/>
        <v>45503.078851749327</v>
      </c>
      <c r="L3072" s="9">
        <f t="shared" ca="1" si="1508"/>
        <v>34375.914402485127</v>
      </c>
      <c r="M3072" s="9">
        <f t="shared" ca="1" si="1534"/>
        <v>7900.0405524039597</v>
      </c>
      <c r="N3072" s="9">
        <f t="shared" ca="1" si="1534"/>
        <v>10977.528090237751</v>
      </c>
      <c r="O3072" s="9">
        <f t="shared" ca="1" si="1510"/>
        <v>5541.8747554552783</v>
      </c>
      <c r="P3072" s="9">
        <f t="shared" ca="1" si="1531"/>
        <v>40736.545358096395</v>
      </c>
      <c r="Q3072" s="9">
        <f t="shared" ca="1" si="1525"/>
        <v>189.34335246247497</v>
      </c>
      <c r="R3072" s="9">
        <f t="shared" si="1511"/>
        <v>8</v>
      </c>
      <c r="S3072" s="23">
        <f t="shared" ca="1" si="1512"/>
        <v>4.2549518700921443</v>
      </c>
      <c r="T3072" s="9">
        <f t="shared" ca="1" si="1526"/>
        <v>15</v>
      </c>
      <c r="U3072" s="9">
        <f t="shared" ca="1" si="1527"/>
        <v>17.826732331719541</v>
      </c>
      <c r="V3072" s="23">
        <f t="shared" ca="1" si="1513"/>
        <v>72</v>
      </c>
      <c r="W3072" s="23">
        <f t="shared" ca="1" si="1528"/>
        <v>0</v>
      </c>
      <c r="X3072" s="23" t="e">
        <f ca="1">V3072/(S3072-#REF!)</f>
        <v>#REF!</v>
      </c>
      <c r="Y3072" s="9">
        <f t="shared" ca="1" si="1514"/>
        <v>0</v>
      </c>
      <c r="Z3072" s="9">
        <f t="shared" ca="1" si="1515"/>
        <v>0</v>
      </c>
      <c r="AA3072" s="24">
        <f t="shared" ca="1" si="1516"/>
        <v>498.62776159834016</v>
      </c>
      <c r="AB3072" s="9">
        <f t="shared" ca="1" si="1517"/>
        <v>290.62986442980002</v>
      </c>
      <c r="AC3072" s="9">
        <f t="shared" ca="1" si="1518"/>
        <v>153.9068176671949</v>
      </c>
      <c r="AD3072" s="9">
        <f t="shared" ca="1" si="1519"/>
        <v>25.967474976458082</v>
      </c>
      <c r="AE3072">
        <f t="shared" ca="1" si="1535"/>
        <v>0</v>
      </c>
      <c r="AF3072">
        <f t="shared" ca="1" si="1535"/>
        <v>0</v>
      </c>
      <c r="AG3072">
        <f t="shared" ca="1" si="1535"/>
        <v>0</v>
      </c>
      <c r="AH3072">
        <f t="shared" ca="1" si="1535"/>
        <v>0</v>
      </c>
      <c r="AI3072">
        <f t="shared" ca="1" si="1535"/>
        <v>0</v>
      </c>
      <c r="AJ3072">
        <f t="shared" ca="1" si="1535"/>
        <v>0</v>
      </c>
      <c r="AK3072">
        <f t="shared" ca="1" si="1535"/>
        <v>0</v>
      </c>
      <c r="AL3072">
        <f t="shared" ca="1" si="1521"/>
        <v>5.9773339091872435E-2</v>
      </c>
      <c r="AM3072">
        <f t="shared" ca="1" si="1522"/>
        <v>0.51934949952916165</v>
      </c>
    </row>
    <row r="3073" spans="1:39">
      <c r="A3073" s="10">
        <f t="shared" ca="1" si="1523"/>
        <v>41482.14193287144</v>
      </c>
      <c r="B3073" s="22">
        <f t="shared" ca="1" si="1524"/>
        <v>41482.14193287144</v>
      </c>
      <c r="C3073" s="22">
        <f t="shared" ca="1" si="1501"/>
        <v>41482.543622686258</v>
      </c>
      <c r="D3073">
        <f t="shared" si="1529"/>
        <v>276</v>
      </c>
      <c r="E3073" s="23">
        <f t="shared" si="1502"/>
        <v>59</v>
      </c>
      <c r="F3073" s="23">
        <f t="shared" si="1503"/>
        <v>4</v>
      </c>
      <c r="G3073">
        <f t="shared" ca="1" si="1530"/>
        <v>1</v>
      </c>
      <c r="H3073" s="9">
        <f t="shared" ca="1" si="1504"/>
        <v>0</v>
      </c>
      <c r="I3073" s="9">
        <f t="shared" ca="1" si="1505"/>
        <v>7163.023012065767</v>
      </c>
      <c r="J3073" s="9">
        <f t="shared" ca="1" si="1506"/>
        <v>38967.223943577759</v>
      </c>
      <c r="K3073" s="9">
        <f t="shared" ca="1" si="1507"/>
        <v>45503.078851749327</v>
      </c>
      <c r="L3073" s="9">
        <f t="shared" ca="1" si="1508"/>
        <v>34375.914402485127</v>
      </c>
      <c r="M3073" s="9">
        <f t="shared" ca="1" si="1534"/>
        <v>7900.0405524039597</v>
      </c>
      <c r="N3073" s="9">
        <f t="shared" ca="1" si="1534"/>
        <v>10977.528090237751</v>
      </c>
      <c r="O3073" s="9">
        <f t="shared" ca="1" si="1510"/>
        <v>5541.8747554552783</v>
      </c>
      <c r="P3073" s="9">
        <f t="shared" ca="1" si="1531"/>
        <v>40736.545358096395</v>
      </c>
      <c r="Q3073" s="9">
        <f t="shared" ca="1" si="1525"/>
        <v>189.34335246247497</v>
      </c>
      <c r="R3073" s="9">
        <f t="shared" si="1511"/>
        <v>8</v>
      </c>
      <c r="S3073" s="23">
        <f t="shared" ca="1" si="1512"/>
        <v>33.640693292817481</v>
      </c>
      <c r="T3073" s="9">
        <f t="shared" ca="1" si="1526"/>
        <v>38</v>
      </c>
      <c r="U3073" s="9">
        <f t="shared" ca="1" si="1527"/>
        <v>26.495854142936878</v>
      </c>
      <c r="V3073" s="23">
        <f t="shared" ca="1" si="1513"/>
        <v>0</v>
      </c>
      <c r="W3073" s="23">
        <f t="shared" ca="1" si="1528"/>
        <v>0</v>
      </c>
      <c r="X3073" s="23" t="e">
        <f ca="1">V3073/(S3073-#REF!)</f>
        <v>#REF!</v>
      </c>
      <c r="Y3073" s="9">
        <f t="shared" ca="1" si="1514"/>
        <v>600</v>
      </c>
      <c r="Z3073" s="9">
        <f t="shared" ca="1" si="1515"/>
        <v>1200</v>
      </c>
      <c r="AA3073" s="24">
        <f t="shared" ca="1" si="1516"/>
        <v>0</v>
      </c>
      <c r="AB3073" s="9">
        <f t="shared" ca="1" si="1517"/>
        <v>2576.8405471178312</v>
      </c>
      <c r="AC3073" s="9">
        <f t="shared" ca="1" si="1518"/>
        <v>1364.5993642834787</v>
      </c>
      <c r="AD3073" s="9">
        <f t="shared" ca="1" si="1519"/>
        <v>25.967474976458082</v>
      </c>
      <c r="AE3073">
        <f t="shared" ca="1" si="1535"/>
        <v>0</v>
      </c>
      <c r="AF3073">
        <f t="shared" ca="1" si="1535"/>
        <v>0</v>
      </c>
      <c r="AG3073">
        <f t="shared" ca="1" si="1535"/>
        <v>0</v>
      </c>
      <c r="AH3073">
        <f t="shared" ca="1" si="1535"/>
        <v>0</v>
      </c>
      <c r="AI3073">
        <f t="shared" ca="1" si="1535"/>
        <v>0</v>
      </c>
      <c r="AJ3073">
        <f t="shared" ca="1" si="1535"/>
        <v>0</v>
      </c>
      <c r="AK3073">
        <f t="shared" ca="1" si="1535"/>
        <v>0</v>
      </c>
      <c r="AL3073">
        <f t="shared" ca="1" si="1521"/>
        <v>5.9773339091872435E-2</v>
      </c>
      <c r="AM3073">
        <f t="shared" ca="1" si="1522"/>
        <v>0.51934949952916165</v>
      </c>
    </row>
    <row r="3074" spans="1:39">
      <c r="A3074" s="10">
        <f t="shared" ca="1" si="1523"/>
        <v>41482.569317130699</v>
      </c>
      <c r="B3074" s="22">
        <f t="shared" ca="1" si="1524"/>
        <v>41482.569317130699</v>
      </c>
      <c r="C3074" s="22">
        <f t="shared" ca="1" si="1501"/>
        <v>41482.800694445512</v>
      </c>
      <c r="D3074">
        <f t="shared" si="1529"/>
        <v>276</v>
      </c>
      <c r="E3074" s="23">
        <f t="shared" si="1502"/>
        <v>59</v>
      </c>
      <c r="F3074" s="23">
        <f t="shared" si="1503"/>
        <v>4</v>
      </c>
      <c r="G3074">
        <f t="shared" ca="1" si="1530"/>
        <v>7</v>
      </c>
      <c r="H3074" s="9">
        <f t="shared" ca="1" si="1504"/>
        <v>86.059115763899413</v>
      </c>
      <c r="I3074" s="9">
        <f t="shared" ca="1" si="1505"/>
        <v>7249.0821278296662</v>
      </c>
      <c r="J3074" s="9">
        <f t="shared" ca="1" si="1506"/>
        <v>39053.283059341658</v>
      </c>
      <c r="K3074" s="9">
        <f t="shared" ca="1" si="1507"/>
        <v>45503.078851749327</v>
      </c>
      <c r="L3074" s="9">
        <f t="shared" ca="1" si="1508"/>
        <v>34375.914402485127</v>
      </c>
      <c r="M3074" s="9">
        <f t="shared" ca="1" si="1534"/>
        <v>7986.0996681678589</v>
      </c>
      <c r="N3074" s="9">
        <f t="shared" ca="1" si="1534"/>
        <v>11063.58720600165</v>
      </c>
      <c r="O3074" s="9">
        <f t="shared" ca="1" si="1510"/>
        <v>5627.9338712191775</v>
      </c>
      <c r="P3074" s="9">
        <f t="shared" ca="1" si="1531"/>
        <v>40736.545358096395</v>
      </c>
      <c r="Q3074" s="9">
        <f t="shared" ca="1" si="1525"/>
        <v>189.42941157823887</v>
      </c>
      <c r="R3074" s="9">
        <f t="shared" si="1511"/>
        <v>8</v>
      </c>
      <c r="S3074" s="23">
        <f t="shared" ca="1" si="1512"/>
        <v>5.5532208043354236</v>
      </c>
      <c r="T3074" s="9">
        <f t="shared" ca="1" si="1526"/>
        <v>33</v>
      </c>
      <c r="U3074" s="9">
        <f t="shared" ca="1" si="1527"/>
        <v>11.594895607526269</v>
      </c>
      <c r="V3074" s="23">
        <f t="shared" ca="1" si="1513"/>
        <v>86.059115763899413</v>
      </c>
      <c r="W3074" s="23">
        <f t="shared" ca="1" si="1528"/>
        <v>0</v>
      </c>
      <c r="X3074" s="23" t="e">
        <f ca="1">V3074/(S3074-#REF!)</f>
        <v>#REF!</v>
      </c>
      <c r="Y3074" s="9">
        <f t="shared" ca="1" si="1514"/>
        <v>0</v>
      </c>
      <c r="Z3074" s="9">
        <f t="shared" ca="1" si="1515"/>
        <v>0</v>
      </c>
      <c r="AA3074" s="24">
        <f t="shared" ca="1" si="1516"/>
        <v>662.35638721272744</v>
      </c>
      <c r="AB3074" s="9">
        <f t="shared" ca="1" si="1517"/>
        <v>391.63518751392712</v>
      </c>
      <c r="AC3074" s="9">
        <f t="shared" ca="1" si="1518"/>
        <v>207.395497758018</v>
      </c>
      <c r="AD3074" s="9">
        <f t="shared" ca="1" si="1519"/>
        <v>25.967474976458082</v>
      </c>
      <c r="AE3074">
        <f t="shared" ca="1" si="1535"/>
        <v>0</v>
      </c>
      <c r="AF3074">
        <f t="shared" ca="1" si="1535"/>
        <v>1</v>
      </c>
      <c r="AG3074">
        <f t="shared" ca="1" si="1535"/>
        <v>0</v>
      </c>
      <c r="AH3074">
        <f t="shared" ca="1" si="1535"/>
        <v>0</v>
      </c>
      <c r="AI3074">
        <f t="shared" ca="1" si="1535"/>
        <v>0</v>
      </c>
      <c r="AJ3074">
        <f t="shared" ca="1" si="1535"/>
        <v>0</v>
      </c>
      <c r="AK3074">
        <f t="shared" ca="1" si="1535"/>
        <v>0</v>
      </c>
      <c r="AL3074">
        <f t="shared" ca="1" si="1521"/>
        <v>5.9773339091872435E-2</v>
      </c>
      <c r="AM3074">
        <f t="shared" ca="1" si="1522"/>
        <v>0.51934949952916165</v>
      </c>
    </row>
    <row r="3075" spans="1:39">
      <c r="A3075" s="10">
        <f t="shared" ca="1" si="1523"/>
        <v>41482.806250001071</v>
      </c>
      <c r="B3075" s="22">
        <f t="shared" ca="1" si="1524"/>
        <v>41482.806250001071</v>
      </c>
      <c r="C3075" s="22">
        <f t="shared" ca="1" si="1501"/>
        <v>41483.019884260328</v>
      </c>
      <c r="D3075">
        <f t="shared" si="1529"/>
        <v>276</v>
      </c>
      <c r="E3075" s="23">
        <f t="shared" si="1502"/>
        <v>59</v>
      </c>
      <c r="F3075" s="23">
        <f t="shared" si="1503"/>
        <v>4</v>
      </c>
      <c r="G3075">
        <f t="shared" ca="1" si="1530"/>
        <v>7</v>
      </c>
      <c r="H3075" s="9">
        <f t="shared" ca="1" si="1504"/>
        <v>177.73882392241404</v>
      </c>
      <c r="I3075" s="9">
        <f t="shared" ca="1" si="1505"/>
        <v>7340.7618359881808</v>
      </c>
      <c r="J3075" s="9">
        <f t="shared" ca="1" si="1506"/>
        <v>39144.962767500176</v>
      </c>
      <c r="K3075" s="9">
        <f t="shared" ca="1" si="1507"/>
        <v>45503.078851749327</v>
      </c>
      <c r="L3075" s="9">
        <f t="shared" ca="1" si="1508"/>
        <v>34375.914402485127</v>
      </c>
      <c r="M3075" s="9">
        <f t="shared" ca="1" si="1534"/>
        <v>8077.7793763263735</v>
      </c>
      <c r="N3075" s="9">
        <f t="shared" ca="1" si="1534"/>
        <v>11155.266914160165</v>
      </c>
      <c r="O3075" s="9">
        <f t="shared" ca="1" si="1510"/>
        <v>5719.6135793776921</v>
      </c>
      <c r="P3075" s="9">
        <f t="shared" ca="1" si="1531"/>
        <v>40736.545358096395</v>
      </c>
      <c r="Q3075" s="9">
        <f t="shared" ca="1" si="1525"/>
        <v>189.52109128639739</v>
      </c>
      <c r="R3075" s="9">
        <f t="shared" si="1511"/>
        <v>8</v>
      </c>
      <c r="S3075" s="23">
        <f t="shared" ca="1" si="1512"/>
        <v>5.1272389110331025</v>
      </c>
      <c r="T3075" s="9">
        <f t="shared" ca="1" si="1526"/>
        <v>7</v>
      </c>
      <c r="U3075" s="9">
        <f t="shared" ca="1" si="1527"/>
        <v>38.060079719169153</v>
      </c>
      <c r="V3075" s="23">
        <f t="shared" ca="1" si="1513"/>
        <v>91.679708158514643</v>
      </c>
      <c r="W3075" s="23">
        <f t="shared" ca="1" si="1528"/>
        <v>0</v>
      </c>
      <c r="X3075" s="23" t="e">
        <f ca="1">V3075/(S3075-#REF!)</f>
        <v>#REF!</v>
      </c>
      <c r="Y3075" s="9">
        <f t="shared" ca="1" si="1514"/>
        <v>0</v>
      </c>
      <c r="Z3075" s="9">
        <f t="shared" ca="1" si="1515"/>
        <v>0</v>
      </c>
      <c r="AA3075" s="24">
        <f t="shared" ca="1" si="1516"/>
        <v>608.63452105126373</v>
      </c>
      <c r="AB3075" s="9">
        <f t="shared" ca="1" si="1517"/>
        <v>358.49379621500657</v>
      </c>
      <c r="AC3075" s="9">
        <f t="shared" ca="1" si="1518"/>
        <v>189.84504375396236</v>
      </c>
      <c r="AD3075" s="9">
        <f t="shared" ca="1" si="1519"/>
        <v>25.967474976458082</v>
      </c>
      <c r="AE3075">
        <f t="shared" ca="1" si="1535"/>
        <v>1</v>
      </c>
      <c r="AF3075">
        <f t="shared" ca="1" si="1535"/>
        <v>1</v>
      </c>
      <c r="AG3075">
        <f t="shared" ca="1" si="1535"/>
        <v>0</v>
      </c>
      <c r="AH3075">
        <f t="shared" ca="1" si="1535"/>
        <v>0</v>
      </c>
      <c r="AI3075">
        <f t="shared" ca="1" si="1535"/>
        <v>0</v>
      </c>
      <c r="AJ3075">
        <f t="shared" ca="1" si="1535"/>
        <v>0</v>
      </c>
      <c r="AK3075">
        <f t="shared" ca="1" si="1535"/>
        <v>0</v>
      </c>
      <c r="AL3075">
        <f t="shared" ca="1" si="1521"/>
        <v>5.9773339091872435E-2</v>
      </c>
      <c r="AM3075">
        <f t="shared" ca="1" si="1522"/>
        <v>0.51934949952916165</v>
      </c>
    </row>
    <row r="3076" spans="1:39">
      <c r="A3076" s="10">
        <f t="shared" ca="1" si="1523"/>
        <v>41483.046273149215</v>
      </c>
      <c r="B3076" s="22">
        <f t="shared" ca="1" si="1524"/>
        <v>41483.046273149215</v>
      </c>
      <c r="C3076" s="22">
        <f t="shared" ca="1" si="1501"/>
        <v>41483.200821760329</v>
      </c>
      <c r="D3076">
        <f t="shared" si="1529"/>
        <v>276</v>
      </c>
      <c r="E3076" s="23">
        <f t="shared" si="1502"/>
        <v>59</v>
      </c>
      <c r="F3076" s="23">
        <f t="shared" si="1503"/>
        <v>4</v>
      </c>
      <c r="G3076">
        <f t="shared" ca="1" si="1530"/>
        <v>7</v>
      </c>
      <c r="H3076" s="9">
        <f t="shared" ca="1" si="1504"/>
        <v>256.5315078470486</v>
      </c>
      <c r="I3076" s="9">
        <f t="shared" ca="1" si="1505"/>
        <v>7419.5545199128155</v>
      </c>
      <c r="J3076" s="9">
        <f t="shared" ca="1" si="1506"/>
        <v>39223.755451424811</v>
      </c>
      <c r="K3076" s="9">
        <f t="shared" ca="1" si="1507"/>
        <v>45503.078851749327</v>
      </c>
      <c r="L3076" s="9">
        <f t="shared" ca="1" si="1508"/>
        <v>34375.914402485127</v>
      </c>
      <c r="M3076" s="9">
        <f t="shared" ca="1" si="1534"/>
        <v>8156.5720602510082</v>
      </c>
      <c r="N3076" s="9">
        <f t="shared" ca="1" si="1534"/>
        <v>11234.059598084799</v>
      </c>
      <c r="O3076" s="9">
        <f t="shared" ca="1" si="1510"/>
        <v>5798.4062633023268</v>
      </c>
      <c r="P3076" s="9">
        <f t="shared" ca="1" si="1531"/>
        <v>40736.545358096395</v>
      </c>
      <c r="Q3076" s="9">
        <f t="shared" ca="1" si="1525"/>
        <v>189.59988397032203</v>
      </c>
      <c r="R3076" s="9">
        <f t="shared" si="1511"/>
        <v>8</v>
      </c>
      <c r="S3076" s="23">
        <f t="shared" ca="1" si="1512"/>
        <v>3.7092586644688854</v>
      </c>
      <c r="T3076" s="9">
        <f t="shared" ca="1" si="1526"/>
        <v>42</v>
      </c>
      <c r="U3076" s="9">
        <f t="shared" ca="1" si="1527"/>
        <v>33.331192087987802</v>
      </c>
      <c r="V3076" s="23">
        <f t="shared" ca="1" si="1513"/>
        <v>78.792683924634574</v>
      </c>
      <c r="W3076" s="23">
        <f t="shared" ca="1" si="1528"/>
        <v>0</v>
      </c>
      <c r="X3076" s="23" t="e">
        <f ca="1">V3076/(S3076-#REF!)</f>
        <v>#REF!</v>
      </c>
      <c r="Y3076" s="9">
        <f t="shared" ca="1" si="1514"/>
        <v>0</v>
      </c>
      <c r="Z3076" s="9">
        <f t="shared" ca="1" si="1515"/>
        <v>0</v>
      </c>
      <c r="AA3076" s="24">
        <f t="shared" ca="1" si="1516"/>
        <v>429.80873943181018</v>
      </c>
      <c r="AB3076" s="9">
        <f t="shared" ca="1" si="1517"/>
        <v>248.17493303231049</v>
      </c>
      <c r="AC3076" s="9">
        <f t="shared" ca="1" si="1518"/>
        <v>131.42425759551662</v>
      </c>
      <c r="AD3076" s="9">
        <f t="shared" ca="1" si="1519"/>
        <v>25.967474976458082</v>
      </c>
      <c r="AE3076">
        <f t="shared" ca="1" si="1535"/>
        <v>0</v>
      </c>
      <c r="AF3076">
        <f t="shared" ca="1" si="1535"/>
        <v>1</v>
      </c>
      <c r="AG3076">
        <f t="shared" ca="1" si="1535"/>
        <v>0</v>
      </c>
      <c r="AH3076">
        <f t="shared" ca="1" si="1535"/>
        <v>0</v>
      </c>
      <c r="AI3076">
        <f t="shared" ca="1" si="1535"/>
        <v>0</v>
      </c>
      <c r="AJ3076">
        <f t="shared" ca="1" si="1535"/>
        <v>0</v>
      </c>
      <c r="AK3076">
        <f t="shared" ca="1" si="1535"/>
        <v>0</v>
      </c>
      <c r="AL3076">
        <f t="shared" ca="1" si="1521"/>
        <v>5.9773339091872435E-2</v>
      </c>
      <c r="AM3076">
        <f t="shared" ca="1" si="1522"/>
        <v>0.51934949952916165</v>
      </c>
    </row>
    <row r="3077" spans="1:39">
      <c r="A3077" s="10">
        <f t="shared" ca="1" si="1523"/>
        <v>41483.211238426993</v>
      </c>
      <c r="B3077" s="22">
        <f t="shared" ca="1" si="1524"/>
        <v>41483.211238426993</v>
      </c>
      <c r="C3077" s="22">
        <f t="shared" ca="1" si="1501"/>
        <v>41483.372314815882</v>
      </c>
      <c r="D3077">
        <f t="shared" si="1529"/>
        <v>276</v>
      </c>
      <c r="E3077" s="23">
        <f t="shared" si="1502"/>
        <v>59</v>
      </c>
      <c r="F3077" s="23">
        <f t="shared" si="1503"/>
        <v>4</v>
      </c>
      <c r="G3077">
        <f t="shared" ca="1" si="1530"/>
        <v>7</v>
      </c>
      <c r="H3077" s="9">
        <f t="shared" ca="1" si="1504"/>
        <v>355.95588280309391</v>
      </c>
      <c r="I3077" s="9">
        <f t="shared" ca="1" si="1505"/>
        <v>7518.9788948688611</v>
      </c>
      <c r="J3077" s="9">
        <f t="shared" ca="1" si="1506"/>
        <v>39323.17982638086</v>
      </c>
      <c r="K3077" s="9">
        <f t="shared" ca="1" si="1507"/>
        <v>45503.078851749327</v>
      </c>
      <c r="L3077" s="9">
        <f t="shared" ca="1" si="1508"/>
        <v>34375.914402485127</v>
      </c>
      <c r="M3077" s="9">
        <f t="shared" ca="1" si="1534"/>
        <v>8255.9964352070529</v>
      </c>
      <c r="N3077" s="9">
        <f t="shared" ca="1" si="1534"/>
        <v>11333.483973040844</v>
      </c>
      <c r="O3077" s="9">
        <f t="shared" ca="1" si="1510"/>
        <v>5897.8306382583723</v>
      </c>
      <c r="P3077" s="9">
        <f t="shared" ca="1" si="1531"/>
        <v>40736.545358096395</v>
      </c>
      <c r="Q3077" s="9">
        <f t="shared" ca="1" si="1525"/>
        <v>189.69930834527807</v>
      </c>
      <c r="R3077" s="9">
        <f t="shared" si="1511"/>
        <v>8</v>
      </c>
      <c r="S3077" s="23">
        <f t="shared" ca="1" si="1512"/>
        <v>3.865973066046914</v>
      </c>
      <c r="T3077" s="9">
        <f t="shared" ca="1" si="1526"/>
        <v>51</v>
      </c>
      <c r="U3077" s="9">
        <f t="shared" ca="1" si="1527"/>
        <v>57.503037768890863</v>
      </c>
      <c r="V3077" s="23">
        <f t="shared" ca="1" si="1513"/>
        <v>99.424374956045341</v>
      </c>
      <c r="W3077" s="23">
        <f t="shared" ca="1" si="1528"/>
        <v>0</v>
      </c>
      <c r="X3077" s="23" t="e">
        <f ca="1">V3077/(S3077-#REF!)</f>
        <v>#REF!</v>
      </c>
      <c r="Y3077" s="9">
        <f t="shared" ca="1" si="1514"/>
        <v>0</v>
      </c>
      <c r="Z3077" s="9">
        <f t="shared" ca="1" si="1515"/>
        <v>0</v>
      </c>
      <c r="AA3077" s="24">
        <f t="shared" ca="1" si="1516"/>
        <v>449.57246704446192</v>
      </c>
      <c r="AB3077" s="9">
        <f t="shared" ca="1" si="1517"/>
        <v>260.36731347508112</v>
      </c>
      <c r="AC3077" s="9">
        <f t="shared" ca="1" si="1518"/>
        <v>137.8808909405314</v>
      </c>
      <c r="AD3077" s="9">
        <f t="shared" ca="1" si="1519"/>
        <v>25.967474976458082</v>
      </c>
      <c r="AE3077">
        <f t="shared" ca="1" si="1535"/>
        <v>1</v>
      </c>
      <c r="AF3077">
        <f t="shared" ca="1" si="1535"/>
        <v>0</v>
      </c>
      <c r="AG3077">
        <f t="shared" ca="1" si="1535"/>
        <v>1</v>
      </c>
      <c r="AH3077">
        <f t="shared" ca="1" si="1535"/>
        <v>0</v>
      </c>
      <c r="AI3077">
        <f t="shared" ca="1" si="1535"/>
        <v>0</v>
      </c>
      <c r="AJ3077">
        <f t="shared" ca="1" si="1535"/>
        <v>0</v>
      </c>
      <c r="AK3077">
        <f t="shared" ca="1" si="1535"/>
        <v>0</v>
      </c>
      <c r="AL3077">
        <f t="shared" ca="1" si="1521"/>
        <v>5.9773339091872435E-2</v>
      </c>
      <c r="AM3077">
        <f t="shared" ca="1" si="1522"/>
        <v>0.51934949952916165</v>
      </c>
    </row>
    <row r="3078" spans="1:39">
      <c r="A3078" s="10">
        <f t="shared" ca="1" si="1523"/>
        <v>41483.391064815885</v>
      </c>
      <c r="B3078" s="22">
        <f t="shared" ca="1" si="1524"/>
        <v>41483.391064815885</v>
      </c>
      <c r="C3078" s="22">
        <f t="shared" ca="1" si="1501"/>
        <v>41483.562083334407</v>
      </c>
      <c r="D3078">
        <f t="shared" si="1529"/>
        <v>276</v>
      </c>
      <c r="E3078" s="23">
        <f t="shared" si="1502"/>
        <v>59</v>
      </c>
      <c r="F3078" s="23">
        <f t="shared" si="1503"/>
        <v>4</v>
      </c>
      <c r="G3078">
        <f t="shared" ca="1" si="1530"/>
        <v>6</v>
      </c>
      <c r="H3078" s="9">
        <f t="shared" ca="1" si="1504"/>
        <v>427.95588280309391</v>
      </c>
      <c r="I3078" s="9">
        <f t="shared" ca="1" si="1505"/>
        <v>7590.9788948688611</v>
      </c>
      <c r="J3078" s="9">
        <f t="shared" ca="1" si="1506"/>
        <v>39395.17982638086</v>
      </c>
      <c r="K3078" s="9">
        <f t="shared" ca="1" si="1507"/>
        <v>45503.078851749327</v>
      </c>
      <c r="L3078" s="9">
        <f t="shared" ca="1" si="1508"/>
        <v>34375.914402485127</v>
      </c>
      <c r="M3078" s="9">
        <f t="shared" ca="1" si="1534"/>
        <v>8327.9964352070529</v>
      </c>
      <c r="N3078" s="9">
        <f t="shared" ca="1" si="1534"/>
        <v>11405.483973040844</v>
      </c>
      <c r="O3078" s="9">
        <f t="shared" ca="1" si="1510"/>
        <v>5969.8306382583723</v>
      </c>
      <c r="P3078" s="9">
        <f t="shared" ca="1" si="1531"/>
        <v>40736.545358096395</v>
      </c>
      <c r="Q3078" s="9">
        <f t="shared" ca="1" si="1525"/>
        <v>189.77130834527807</v>
      </c>
      <c r="R3078" s="9">
        <f t="shared" si="1511"/>
        <v>8</v>
      </c>
      <c r="S3078" s="23">
        <f t="shared" ca="1" si="1512"/>
        <v>4.1044926995552542</v>
      </c>
      <c r="T3078" s="9">
        <f t="shared" ca="1" si="1526"/>
        <v>6</v>
      </c>
      <c r="U3078" s="9">
        <f t="shared" ca="1" si="1527"/>
        <v>16.173718398915298</v>
      </c>
      <c r="V3078" s="23">
        <f t="shared" ca="1" si="1513"/>
        <v>72</v>
      </c>
      <c r="W3078" s="23">
        <f t="shared" ca="1" si="1528"/>
        <v>1924.0395659971753</v>
      </c>
      <c r="X3078" s="23" t="e">
        <f ca="1">V3078/(S3078-#REF!)</f>
        <v>#REF!</v>
      </c>
      <c r="Y3078" s="9">
        <f t="shared" ca="1" si="1514"/>
        <v>0</v>
      </c>
      <c r="Z3078" s="9">
        <f t="shared" ca="1" si="1515"/>
        <v>0</v>
      </c>
      <c r="AA3078" s="24">
        <f t="shared" ca="1" si="1516"/>
        <v>479.65290010907222</v>
      </c>
      <c r="AB3078" s="9">
        <f t="shared" ca="1" si="1517"/>
        <v>278.92414096202998</v>
      </c>
      <c r="AC3078" s="9">
        <f t="shared" ca="1" si="1518"/>
        <v>147.70789984107503</v>
      </c>
      <c r="AD3078" s="9">
        <f t="shared" ca="1" si="1519"/>
        <v>25.967474976458082</v>
      </c>
      <c r="AE3078">
        <f t="shared" ca="1" si="1535"/>
        <v>2</v>
      </c>
      <c r="AF3078">
        <f t="shared" ca="1" si="1535"/>
        <v>1</v>
      </c>
      <c r="AG3078">
        <f t="shared" ca="1" si="1535"/>
        <v>0</v>
      </c>
      <c r="AH3078">
        <f t="shared" ca="1" si="1535"/>
        <v>0</v>
      </c>
      <c r="AI3078">
        <f t="shared" ca="1" si="1535"/>
        <v>0</v>
      </c>
      <c r="AJ3078">
        <f t="shared" ca="1" si="1535"/>
        <v>0</v>
      </c>
      <c r="AK3078">
        <f t="shared" ca="1" si="1535"/>
        <v>0</v>
      </c>
      <c r="AL3078">
        <f t="shared" ca="1" si="1521"/>
        <v>5.9773339091872435E-2</v>
      </c>
      <c r="AM3078">
        <f t="shared" ca="1" si="1522"/>
        <v>0.51934949952916165</v>
      </c>
    </row>
    <row r="3079" spans="1:39">
      <c r="A3079" s="10">
        <f t="shared" ca="1" si="1523"/>
        <v>41483.590555556628</v>
      </c>
      <c r="B3079" s="22">
        <f t="shared" ca="1" si="1524"/>
        <v>41483.590555556628</v>
      </c>
      <c r="C3079" s="22">
        <f t="shared" ca="1" si="1501"/>
        <v>41483.743043982555</v>
      </c>
      <c r="D3079">
        <f t="shared" si="1529"/>
        <v>276</v>
      </c>
      <c r="E3079" s="23">
        <f t="shared" si="1502"/>
        <v>59</v>
      </c>
      <c r="F3079" s="23">
        <f t="shared" si="1503"/>
        <v>4</v>
      </c>
      <c r="G3079">
        <f t="shared" ca="1" si="1530"/>
        <v>6</v>
      </c>
      <c r="H3079" s="9">
        <f t="shared" ca="1" si="1504"/>
        <v>515.52469355293022</v>
      </c>
      <c r="I3079" s="9">
        <f t="shared" ca="1" si="1505"/>
        <v>7678.5477056186974</v>
      </c>
      <c r="J3079" s="9">
        <f t="shared" ca="1" si="1506"/>
        <v>39482.748637130695</v>
      </c>
      <c r="K3079" s="9">
        <f t="shared" ca="1" si="1507"/>
        <v>45503.078851749327</v>
      </c>
      <c r="L3079" s="9">
        <f t="shared" ca="1" si="1508"/>
        <v>34375.914402485127</v>
      </c>
      <c r="M3079" s="9">
        <f t="shared" ca="1" si="1534"/>
        <v>8415.5652459568882</v>
      </c>
      <c r="N3079" s="9">
        <f t="shared" ca="1" si="1534"/>
        <v>11493.052783790679</v>
      </c>
      <c r="O3079" s="9">
        <f t="shared" ca="1" si="1510"/>
        <v>6057.3994490082086</v>
      </c>
      <c r="P3079" s="9">
        <f t="shared" ca="1" si="1531"/>
        <v>40736.545358096395</v>
      </c>
      <c r="Q3079" s="9">
        <f t="shared" ca="1" si="1525"/>
        <v>189.85887715602792</v>
      </c>
      <c r="R3079" s="9">
        <f t="shared" si="1511"/>
        <v>8</v>
      </c>
      <c r="S3079" s="23">
        <f t="shared" ca="1" si="1512"/>
        <v>3.6597733390918723</v>
      </c>
      <c r="T3079" s="9">
        <f t="shared" ca="1" si="1526"/>
        <v>39</v>
      </c>
      <c r="U3079" s="9">
        <f t="shared" ca="1" si="1527"/>
        <v>35.184020730739576</v>
      </c>
      <c r="V3079" s="23">
        <f t="shared" ca="1" si="1513"/>
        <v>87.56881074983626</v>
      </c>
      <c r="W3079" s="23">
        <f t="shared" ca="1" si="1528"/>
        <v>1974.9819720305152</v>
      </c>
      <c r="X3079" s="23" t="e">
        <f ca="1">V3079/(S3079-#REF!)</f>
        <v>#REF!</v>
      </c>
      <c r="Y3079" s="9">
        <f t="shared" ca="1" si="1514"/>
        <v>0</v>
      </c>
      <c r="Z3079" s="9">
        <f t="shared" ca="1" si="1515"/>
        <v>0</v>
      </c>
      <c r="AA3079" s="24">
        <f t="shared" ca="1" si="1516"/>
        <v>423.56799523901964</v>
      </c>
      <c r="AB3079" s="9">
        <f t="shared" ca="1" si="1517"/>
        <v>244.32497471797888</v>
      </c>
      <c r="AC3079" s="9">
        <f t="shared" ca="1" si="1518"/>
        <v>129.38546218998368</v>
      </c>
      <c r="AD3079" s="9">
        <f t="shared" ca="1" si="1519"/>
        <v>25.967474976458082</v>
      </c>
      <c r="AE3079">
        <f t="shared" ca="1" si="1535"/>
        <v>1</v>
      </c>
      <c r="AF3079">
        <f t="shared" ca="1" si="1535"/>
        <v>1</v>
      </c>
      <c r="AG3079">
        <f t="shared" ca="1" si="1535"/>
        <v>0</v>
      </c>
      <c r="AH3079">
        <f t="shared" ca="1" si="1535"/>
        <v>0</v>
      </c>
      <c r="AI3079">
        <f t="shared" ca="1" si="1535"/>
        <v>0</v>
      </c>
      <c r="AJ3079">
        <f t="shared" ca="1" si="1535"/>
        <v>0</v>
      </c>
      <c r="AK3079">
        <f t="shared" ca="1" si="1535"/>
        <v>0</v>
      </c>
      <c r="AL3079">
        <f t="shared" ca="1" si="1521"/>
        <v>5.9773339091872435E-2</v>
      </c>
      <c r="AM3079">
        <f t="shared" ca="1" si="1522"/>
        <v>0.51934949952916165</v>
      </c>
    </row>
    <row r="3080" spans="1:39">
      <c r="A3080" s="10">
        <f t="shared" ca="1" si="1523"/>
        <v>41483.754849538112</v>
      </c>
      <c r="B3080" s="22">
        <f t="shared" ca="1" si="1524"/>
        <v>41483.754849538112</v>
      </c>
      <c r="C3080" s="22">
        <f t="shared" ca="1" si="1501"/>
        <v>41483.91074074182</v>
      </c>
      <c r="D3080">
        <f t="shared" si="1529"/>
        <v>276</v>
      </c>
      <c r="E3080" s="23">
        <f t="shared" si="1502"/>
        <v>59</v>
      </c>
      <c r="F3080" s="23">
        <f t="shared" si="1503"/>
        <v>4</v>
      </c>
      <c r="G3080">
        <f t="shared" ca="1" si="1530"/>
        <v>7</v>
      </c>
      <c r="H3080" s="9">
        <f t="shared" ca="1" si="1504"/>
        <v>602.6396224298544</v>
      </c>
      <c r="I3080" s="9">
        <f t="shared" ca="1" si="1505"/>
        <v>7765.6626344956212</v>
      </c>
      <c r="J3080" s="9">
        <f t="shared" ca="1" si="1506"/>
        <v>39569.863566007618</v>
      </c>
      <c r="K3080" s="9">
        <f t="shared" ca="1" si="1507"/>
        <v>45503.078851749327</v>
      </c>
      <c r="L3080" s="9">
        <f t="shared" ca="1" si="1508"/>
        <v>34375.914402485127</v>
      </c>
      <c r="M3080" s="9">
        <f t="shared" ca="1" si="1534"/>
        <v>8502.680174833813</v>
      </c>
      <c r="N3080" s="9">
        <f t="shared" ca="1" si="1534"/>
        <v>11580.167712667604</v>
      </c>
      <c r="O3080" s="9">
        <f t="shared" ca="1" si="1510"/>
        <v>6144.5143778851325</v>
      </c>
      <c r="P3080" s="9">
        <f t="shared" ca="1" si="1531"/>
        <v>40736.545358096395</v>
      </c>
      <c r="Q3080" s="9">
        <f t="shared" ca="1" si="1525"/>
        <v>189.94599208490484</v>
      </c>
      <c r="R3080" s="9">
        <f t="shared" si="1511"/>
        <v>8</v>
      </c>
      <c r="S3080" s="23">
        <f t="shared" ca="1" si="1512"/>
        <v>3.7416212959351434</v>
      </c>
      <c r="T3080" s="9">
        <f t="shared" ca="1" si="1526"/>
        <v>44</v>
      </c>
      <c r="U3080" s="9">
        <f t="shared" ca="1" si="1527"/>
        <v>29.836665366516172</v>
      </c>
      <c r="V3080" s="23">
        <f t="shared" ca="1" si="1513"/>
        <v>87.114928876924182</v>
      </c>
      <c r="W3080" s="23">
        <f t="shared" ca="1" si="1528"/>
        <v>0</v>
      </c>
      <c r="X3080" s="23" t="e">
        <f ca="1">V3080/(S3080-#REF!)</f>
        <v>#REF!</v>
      </c>
      <c r="Y3080" s="9">
        <f t="shared" ca="1" si="1514"/>
        <v>0</v>
      </c>
      <c r="Z3080" s="9">
        <f t="shared" ca="1" si="1515"/>
        <v>0</v>
      </c>
      <c r="AA3080" s="24">
        <f t="shared" ca="1" si="1516"/>
        <v>433.89008885909493</v>
      </c>
      <c r="AB3080" s="9">
        <f t="shared" ca="1" si="1517"/>
        <v>250.69274576038538</v>
      </c>
      <c r="AC3080" s="9">
        <f t="shared" ca="1" si="1518"/>
        <v>132.75759801192646</v>
      </c>
      <c r="AD3080" s="9">
        <f t="shared" ca="1" si="1519"/>
        <v>25.967474976458082</v>
      </c>
      <c r="AE3080">
        <f t="shared" ca="1" si="1535"/>
        <v>0</v>
      </c>
      <c r="AF3080">
        <f t="shared" ca="1" si="1535"/>
        <v>0</v>
      </c>
      <c r="AG3080">
        <f t="shared" ca="1" si="1535"/>
        <v>0</v>
      </c>
      <c r="AH3080">
        <f t="shared" ca="1" si="1535"/>
        <v>0</v>
      </c>
      <c r="AI3080">
        <f t="shared" ca="1" si="1535"/>
        <v>0</v>
      </c>
      <c r="AJ3080">
        <f t="shared" ca="1" si="1535"/>
        <v>0</v>
      </c>
      <c r="AK3080">
        <f t="shared" ca="1" si="1535"/>
        <v>0</v>
      </c>
      <c r="AL3080">
        <f t="shared" ca="1" si="1521"/>
        <v>5.9773339091872435E-2</v>
      </c>
      <c r="AM3080">
        <f t="shared" ca="1" si="1522"/>
        <v>0.51934949952916165</v>
      </c>
    </row>
    <row r="3081" spans="1:39">
      <c r="A3081" s="10">
        <f t="shared" ca="1" si="1523"/>
        <v>41483.933657408488</v>
      </c>
      <c r="B3081" s="22">
        <f t="shared" ca="1" si="1524"/>
        <v>41483.933657408488</v>
      </c>
      <c r="C3081" s="22">
        <f t="shared" ca="1" si="1501"/>
        <v>41484.131620371452</v>
      </c>
      <c r="D3081">
        <f t="shared" si="1529"/>
        <v>276</v>
      </c>
      <c r="E3081" s="23">
        <f t="shared" si="1502"/>
        <v>59</v>
      </c>
      <c r="F3081" s="23">
        <f t="shared" si="1503"/>
        <v>4</v>
      </c>
      <c r="G3081">
        <f t="shared" ca="1" si="1530"/>
        <v>6</v>
      </c>
      <c r="H3081" s="9">
        <f t="shared" ca="1" si="1504"/>
        <v>679.58961319926675</v>
      </c>
      <c r="I3081" s="9">
        <f t="shared" ca="1" si="1505"/>
        <v>7842.6126252650338</v>
      </c>
      <c r="J3081" s="9">
        <f t="shared" ca="1" si="1506"/>
        <v>39646.81355677703</v>
      </c>
      <c r="K3081" s="9">
        <f t="shared" ca="1" si="1507"/>
        <v>45503.078851749327</v>
      </c>
      <c r="L3081" s="9">
        <f t="shared" ca="1" si="1508"/>
        <v>34375.914402485127</v>
      </c>
      <c r="M3081" s="9">
        <f t="shared" ca="1" si="1534"/>
        <v>8579.6301656032247</v>
      </c>
      <c r="N3081" s="9">
        <f t="shared" ca="1" si="1534"/>
        <v>11657.117703437016</v>
      </c>
      <c r="O3081" s="9">
        <f t="shared" ca="1" si="1510"/>
        <v>6221.4643686545451</v>
      </c>
      <c r="P3081" s="9">
        <f t="shared" ca="1" si="1531"/>
        <v>40736.545358096395</v>
      </c>
      <c r="Q3081" s="9">
        <f t="shared" ca="1" si="1525"/>
        <v>190.02294207567425</v>
      </c>
      <c r="R3081" s="9">
        <f t="shared" si="1511"/>
        <v>8</v>
      </c>
      <c r="S3081" s="23">
        <f t="shared" ca="1" si="1512"/>
        <v>4.751382957401983</v>
      </c>
      <c r="T3081" s="9">
        <f t="shared" ca="1" si="1526"/>
        <v>45</v>
      </c>
      <c r="U3081" s="9">
        <f t="shared" ca="1" si="1527"/>
        <v>4.9786466471377935</v>
      </c>
      <c r="V3081" s="23">
        <f t="shared" ca="1" si="1513"/>
        <v>76.94999076941231</v>
      </c>
      <c r="W3081" s="23">
        <f t="shared" ca="1" si="1528"/>
        <v>1910.0836491898585</v>
      </c>
      <c r="X3081" s="23" t="e">
        <f ca="1">V3081/(S3081-#REF!)</f>
        <v>#REF!</v>
      </c>
      <c r="Y3081" s="9">
        <f t="shared" ca="1" si="1514"/>
        <v>0</v>
      </c>
      <c r="Z3081" s="9">
        <f t="shared" ca="1" si="1515"/>
        <v>0</v>
      </c>
      <c r="AA3081" s="24">
        <f t="shared" ca="1" si="1516"/>
        <v>561.23418889059553</v>
      </c>
      <c r="AB3081" s="9">
        <f t="shared" ca="1" si="1517"/>
        <v>329.25220302250551</v>
      </c>
      <c r="AC3081" s="9">
        <f t="shared" ca="1" si="1518"/>
        <v>174.35977846436026</v>
      </c>
      <c r="AD3081" s="9">
        <f t="shared" ca="1" si="1519"/>
        <v>25.967474976458082</v>
      </c>
      <c r="AE3081">
        <f t="shared" ca="1" si="1535"/>
        <v>1</v>
      </c>
      <c r="AF3081">
        <f t="shared" ca="1" si="1535"/>
        <v>1</v>
      </c>
      <c r="AG3081">
        <f t="shared" ca="1" si="1535"/>
        <v>0</v>
      </c>
      <c r="AH3081">
        <f t="shared" ca="1" si="1535"/>
        <v>0</v>
      </c>
      <c r="AI3081">
        <f t="shared" ca="1" si="1535"/>
        <v>0</v>
      </c>
      <c r="AJ3081">
        <f t="shared" ca="1" si="1535"/>
        <v>0</v>
      </c>
      <c r="AK3081">
        <f t="shared" ca="1" si="1535"/>
        <v>0</v>
      </c>
      <c r="AL3081">
        <f t="shared" ca="1" si="1521"/>
        <v>5.9773339091872435E-2</v>
      </c>
      <c r="AM3081">
        <f t="shared" ca="1" si="1522"/>
        <v>0.51934949952916165</v>
      </c>
    </row>
    <row r="3082" spans="1:39">
      <c r="A3082" s="10">
        <f t="shared" ca="1" si="1523"/>
        <v>41484.153842593674</v>
      </c>
      <c r="B3082" s="22">
        <f t="shared" ca="1" si="1524"/>
        <v>41484.153842593674</v>
      </c>
      <c r="C3082" s="22">
        <f t="shared" ca="1" si="1501"/>
        <v>41484.35605324182</v>
      </c>
      <c r="D3082">
        <f t="shared" si="1529"/>
        <v>276</v>
      </c>
      <c r="E3082" s="23">
        <f t="shared" si="1502"/>
        <v>59</v>
      </c>
      <c r="F3082" s="23">
        <f t="shared" si="1503"/>
        <v>4</v>
      </c>
      <c r="G3082">
        <f t="shared" ca="1" si="1530"/>
        <v>7</v>
      </c>
      <c r="H3082" s="9">
        <f t="shared" ca="1" si="1504"/>
        <v>765.67677459930474</v>
      </c>
      <c r="I3082" s="9">
        <f t="shared" ca="1" si="1505"/>
        <v>7928.6997866650718</v>
      </c>
      <c r="J3082" s="9">
        <f t="shared" ca="1" si="1506"/>
        <v>39732.900718177065</v>
      </c>
      <c r="K3082" s="9">
        <f t="shared" ca="1" si="1507"/>
        <v>45503.078851749327</v>
      </c>
      <c r="L3082" s="9">
        <f t="shared" ca="1" si="1508"/>
        <v>34375.914402485127</v>
      </c>
      <c r="M3082" s="9">
        <f t="shared" ref="M3082:N3097" ca="1" si="1536">IF(M3081&gt;K3082,0,M3081+$V3082)</f>
        <v>8665.7173270032617</v>
      </c>
      <c r="N3082" s="9">
        <f t="shared" ca="1" si="1536"/>
        <v>11743.204864837053</v>
      </c>
      <c r="O3082" s="9">
        <f t="shared" ca="1" si="1510"/>
        <v>6307.5515300545831</v>
      </c>
      <c r="P3082" s="9">
        <f t="shared" ca="1" si="1531"/>
        <v>40736.545358096395</v>
      </c>
      <c r="Q3082" s="9">
        <f t="shared" ca="1" si="1525"/>
        <v>190.10902923707428</v>
      </c>
      <c r="R3082" s="9">
        <f t="shared" si="1511"/>
        <v>8</v>
      </c>
      <c r="S3082" s="23">
        <f t="shared" ca="1" si="1512"/>
        <v>4.8532865011853588</v>
      </c>
      <c r="T3082" s="9">
        <f t="shared" ca="1" si="1526"/>
        <v>51</v>
      </c>
      <c r="U3082" s="9">
        <f t="shared" ca="1" si="1527"/>
        <v>11.831404267290054</v>
      </c>
      <c r="V3082" s="23">
        <f t="shared" ca="1" si="1513"/>
        <v>86.087161400037942</v>
      </c>
      <c r="W3082" s="23">
        <f t="shared" ca="1" si="1528"/>
        <v>0</v>
      </c>
      <c r="X3082" s="23" t="e">
        <f ca="1">V3082/(S3082-#REF!)</f>
        <v>#REF!</v>
      </c>
      <c r="Y3082" s="9">
        <f t="shared" ca="1" si="1514"/>
        <v>0</v>
      </c>
      <c r="Z3082" s="9">
        <f t="shared" ca="1" si="1515"/>
        <v>0</v>
      </c>
      <c r="AA3082" s="24">
        <f t="shared" ca="1" si="1516"/>
        <v>574.08555329500746</v>
      </c>
      <c r="AB3082" s="9">
        <f t="shared" ca="1" si="1517"/>
        <v>337.18029872885216</v>
      </c>
      <c r="AC3082" s="9">
        <f t="shared" ca="1" si="1518"/>
        <v>178.55820446823535</v>
      </c>
      <c r="AD3082" s="9">
        <f t="shared" ca="1" si="1519"/>
        <v>25.967474976458082</v>
      </c>
      <c r="AE3082">
        <f t="shared" ref="AE3082:AK3097" ca="1" si="1537">ROUNDDOWN((VLOOKUP($E3082,$A$235:$T$501,AE$534,FALSE)/RAND())^(1/4),0)</f>
        <v>1</v>
      </c>
      <c r="AF3082">
        <f t="shared" ca="1" si="1537"/>
        <v>0</v>
      </c>
      <c r="AG3082">
        <f t="shared" ca="1" si="1537"/>
        <v>0</v>
      </c>
      <c r="AH3082">
        <f t="shared" ca="1" si="1537"/>
        <v>1</v>
      </c>
      <c r="AI3082">
        <f t="shared" ca="1" si="1537"/>
        <v>0</v>
      </c>
      <c r="AJ3082">
        <f t="shared" ca="1" si="1537"/>
        <v>0</v>
      </c>
      <c r="AK3082">
        <f t="shared" ca="1" si="1537"/>
        <v>0</v>
      </c>
      <c r="AL3082">
        <f t="shared" ca="1" si="1521"/>
        <v>5.9773339091872435E-2</v>
      </c>
      <c r="AM3082">
        <f t="shared" ca="1" si="1522"/>
        <v>0.51934949952916165</v>
      </c>
    </row>
    <row r="3083" spans="1:39">
      <c r="A3083" s="10">
        <f t="shared" ca="1" si="1523"/>
        <v>41484.367164352931</v>
      </c>
      <c r="B3083" s="22">
        <f t="shared" ca="1" si="1524"/>
        <v>41484.367164352931</v>
      </c>
      <c r="C3083" s="22">
        <f t="shared" ca="1" si="1501"/>
        <v>41484.519652778858</v>
      </c>
      <c r="D3083">
        <f t="shared" si="1529"/>
        <v>276</v>
      </c>
      <c r="E3083" s="23">
        <f t="shared" si="1502"/>
        <v>59</v>
      </c>
      <c r="F3083" s="23">
        <f t="shared" si="1503"/>
        <v>4</v>
      </c>
      <c r="G3083">
        <f t="shared" ca="1" si="1530"/>
        <v>7</v>
      </c>
      <c r="H3083" s="9">
        <f t="shared" ca="1" si="1504"/>
        <v>849.38829392174421</v>
      </c>
      <c r="I3083" s="9">
        <f t="shared" ca="1" si="1505"/>
        <v>8012.4113059875117</v>
      </c>
      <c r="J3083" s="9">
        <f t="shared" ca="1" si="1506"/>
        <v>39816.612237499503</v>
      </c>
      <c r="K3083" s="9">
        <f t="shared" ca="1" si="1507"/>
        <v>45503.078851749327</v>
      </c>
      <c r="L3083" s="9">
        <f t="shared" ca="1" si="1508"/>
        <v>34375.914402485127</v>
      </c>
      <c r="M3083" s="9">
        <f t="shared" ca="1" si="1536"/>
        <v>8749.4288463257017</v>
      </c>
      <c r="N3083" s="9">
        <f t="shared" ca="1" si="1536"/>
        <v>11826.916384159493</v>
      </c>
      <c r="O3083" s="9">
        <f t="shared" ca="1" si="1510"/>
        <v>6391.263049377023</v>
      </c>
      <c r="P3083" s="9">
        <f t="shared" ca="1" si="1531"/>
        <v>40736.545358096395</v>
      </c>
      <c r="Q3083" s="9">
        <f t="shared" ca="1" si="1525"/>
        <v>190.19274075639672</v>
      </c>
      <c r="R3083" s="9">
        <f t="shared" si="1511"/>
        <v>8</v>
      </c>
      <c r="S3083" s="23">
        <f t="shared" ca="1" si="1512"/>
        <v>3.6597733390918723</v>
      </c>
      <c r="T3083" s="9">
        <f t="shared" ca="1" si="1526"/>
        <v>39</v>
      </c>
      <c r="U3083" s="9">
        <f t="shared" ca="1" si="1527"/>
        <v>35.184020730739576</v>
      </c>
      <c r="V3083" s="23">
        <f t="shared" ca="1" si="1513"/>
        <v>83.711519322439514</v>
      </c>
      <c r="W3083" s="23">
        <f t="shared" ca="1" si="1528"/>
        <v>0</v>
      </c>
      <c r="X3083" s="23" t="e">
        <f ca="1">V3083/(S3083-#REF!)</f>
        <v>#REF!</v>
      </c>
      <c r="Y3083" s="9">
        <f t="shared" ca="1" si="1514"/>
        <v>0</v>
      </c>
      <c r="Z3083" s="9">
        <f t="shared" ca="1" si="1515"/>
        <v>0</v>
      </c>
      <c r="AA3083" s="24">
        <f t="shared" ca="1" si="1516"/>
        <v>423.56799523901964</v>
      </c>
      <c r="AB3083" s="9">
        <f t="shared" ca="1" si="1517"/>
        <v>244.32497471797888</v>
      </c>
      <c r="AC3083" s="9">
        <f t="shared" ca="1" si="1518"/>
        <v>129.38546218998368</v>
      </c>
      <c r="AD3083" s="9">
        <f t="shared" ca="1" si="1519"/>
        <v>25.967474976458082</v>
      </c>
      <c r="AE3083">
        <f t="shared" ca="1" si="1537"/>
        <v>0</v>
      </c>
      <c r="AF3083">
        <f t="shared" ca="1" si="1537"/>
        <v>0</v>
      </c>
      <c r="AG3083">
        <f t="shared" ca="1" si="1537"/>
        <v>0</v>
      </c>
      <c r="AH3083">
        <f t="shared" ca="1" si="1537"/>
        <v>0</v>
      </c>
      <c r="AI3083">
        <f t="shared" ca="1" si="1537"/>
        <v>0</v>
      </c>
      <c r="AJ3083">
        <f t="shared" ca="1" si="1537"/>
        <v>0</v>
      </c>
      <c r="AK3083">
        <f t="shared" ca="1" si="1537"/>
        <v>0</v>
      </c>
      <c r="AL3083">
        <f t="shared" ca="1" si="1521"/>
        <v>5.9773339091872435E-2</v>
      </c>
      <c r="AM3083">
        <f t="shared" ca="1" si="1522"/>
        <v>0.51934949952916165</v>
      </c>
    </row>
    <row r="3084" spans="1:39">
      <c r="A3084" s="10">
        <f t="shared" ca="1" si="1523"/>
        <v>41484.552291667744</v>
      </c>
      <c r="B3084" s="22">
        <f t="shared" ca="1" si="1524"/>
        <v>41484.552291667744</v>
      </c>
      <c r="C3084" s="22">
        <f t="shared" ca="1" si="1501"/>
        <v>41484.704780093671</v>
      </c>
      <c r="D3084">
        <f t="shared" si="1529"/>
        <v>276</v>
      </c>
      <c r="E3084" s="23">
        <f t="shared" si="1502"/>
        <v>59</v>
      </c>
      <c r="F3084" s="23">
        <f t="shared" si="1503"/>
        <v>4</v>
      </c>
      <c r="G3084">
        <f t="shared" ca="1" si="1530"/>
        <v>7</v>
      </c>
      <c r="H3084" s="9">
        <f t="shared" ca="1" si="1504"/>
        <v>932.05570753191159</v>
      </c>
      <c r="I3084" s="9">
        <f t="shared" ca="1" si="1505"/>
        <v>8095.0787195976791</v>
      </c>
      <c r="J3084" s="9">
        <f t="shared" ca="1" si="1506"/>
        <v>39899.279651109668</v>
      </c>
      <c r="K3084" s="9">
        <f t="shared" ca="1" si="1507"/>
        <v>45503.078851749327</v>
      </c>
      <c r="L3084" s="9">
        <f t="shared" ca="1" si="1508"/>
        <v>34375.914402485127</v>
      </c>
      <c r="M3084" s="9">
        <f t="shared" ca="1" si="1536"/>
        <v>8832.09625993587</v>
      </c>
      <c r="N3084" s="9">
        <f t="shared" ca="1" si="1536"/>
        <v>11909.583797769661</v>
      </c>
      <c r="O3084" s="9">
        <f t="shared" ca="1" si="1510"/>
        <v>6473.9304629871904</v>
      </c>
      <c r="P3084" s="9">
        <f t="shared" ca="1" si="1531"/>
        <v>40736.545358096395</v>
      </c>
      <c r="Q3084" s="9">
        <f t="shared" ca="1" si="1525"/>
        <v>190.2754081700069</v>
      </c>
      <c r="R3084" s="9">
        <f t="shared" si="1511"/>
        <v>8</v>
      </c>
      <c r="S3084" s="23">
        <f t="shared" ca="1" si="1512"/>
        <v>3.6597733390918723</v>
      </c>
      <c r="T3084" s="9">
        <f t="shared" ca="1" si="1526"/>
        <v>39</v>
      </c>
      <c r="U3084" s="9">
        <f t="shared" ca="1" si="1527"/>
        <v>35.184020730739576</v>
      </c>
      <c r="V3084" s="23">
        <f t="shared" ca="1" si="1513"/>
        <v>82.667413610167401</v>
      </c>
      <c r="W3084" s="23">
        <f t="shared" ca="1" si="1528"/>
        <v>0</v>
      </c>
      <c r="X3084" s="23" t="e">
        <f ca="1">V3084/(S3084-#REF!)</f>
        <v>#REF!</v>
      </c>
      <c r="Y3084" s="9">
        <f t="shared" ca="1" si="1514"/>
        <v>0</v>
      </c>
      <c r="Z3084" s="9">
        <f t="shared" ca="1" si="1515"/>
        <v>0</v>
      </c>
      <c r="AA3084" s="24">
        <f t="shared" ca="1" si="1516"/>
        <v>423.56799523901964</v>
      </c>
      <c r="AB3084" s="9">
        <f t="shared" ca="1" si="1517"/>
        <v>244.32497471797888</v>
      </c>
      <c r="AC3084" s="9">
        <f t="shared" ca="1" si="1518"/>
        <v>129.38546218998368</v>
      </c>
      <c r="AD3084" s="9">
        <f t="shared" ca="1" si="1519"/>
        <v>25.967474976458082</v>
      </c>
      <c r="AE3084">
        <f t="shared" ca="1" si="1537"/>
        <v>0</v>
      </c>
      <c r="AF3084">
        <f t="shared" ca="1" si="1537"/>
        <v>1</v>
      </c>
      <c r="AG3084">
        <f t="shared" ca="1" si="1537"/>
        <v>0</v>
      </c>
      <c r="AH3084">
        <f t="shared" ca="1" si="1537"/>
        <v>1</v>
      </c>
      <c r="AI3084">
        <f t="shared" ca="1" si="1537"/>
        <v>0</v>
      </c>
      <c r="AJ3084">
        <f t="shared" ca="1" si="1537"/>
        <v>0</v>
      </c>
      <c r="AK3084">
        <f t="shared" ca="1" si="1537"/>
        <v>0</v>
      </c>
      <c r="AL3084">
        <f t="shared" ca="1" si="1521"/>
        <v>5.9773339091872435E-2</v>
      </c>
      <c r="AM3084">
        <f t="shared" ca="1" si="1522"/>
        <v>0.51934949952916165</v>
      </c>
    </row>
    <row r="3085" spans="1:39">
      <c r="A3085" s="10">
        <f t="shared" ca="1" si="1523"/>
        <v>41484.72491898256</v>
      </c>
      <c r="B3085" s="22">
        <f t="shared" ca="1" si="1524"/>
        <v>41484.72491898256</v>
      </c>
      <c r="C3085" s="22">
        <f t="shared" ca="1" si="1501"/>
        <v>41484.877407408487</v>
      </c>
      <c r="D3085">
        <f t="shared" si="1529"/>
        <v>276</v>
      </c>
      <c r="E3085" s="23">
        <f t="shared" si="1502"/>
        <v>59</v>
      </c>
      <c r="F3085" s="23">
        <f t="shared" si="1503"/>
        <v>4</v>
      </c>
      <c r="G3085">
        <f t="shared" ca="1" si="1530"/>
        <v>7</v>
      </c>
      <c r="H3085" s="9">
        <f t="shared" ca="1" si="1504"/>
        <v>1015.5410161575753</v>
      </c>
      <c r="I3085" s="9">
        <f t="shared" ca="1" si="1505"/>
        <v>8178.5640282233426</v>
      </c>
      <c r="J3085" s="9">
        <f t="shared" ca="1" si="1506"/>
        <v>39982.76495973533</v>
      </c>
      <c r="K3085" s="9">
        <f t="shared" ca="1" si="1507"/>
        <v>45503.078851749327</v>
      </c>
      <c r="L3085" s="9">
        <f t="shared" ca="1" si="1508"/>
        <v>34375.914402485127</v>
      </c>
      <c r="M3085" s="9">
        <f t="shared" ca="1" si="1536"/>
        <v>8915.5815685615344</v>
      </c>
      <c r="N3085" s="9">
        <f t="shared" ca="1" si="1536"/>
        <v>11993.069106395325</v>
      </c>
      <c r="O3085" s="9">
        <f t="shared" ca="1" si="1510"/>
        <v>6557.4157716128539</v>
      </c>
      <c r="P3085" s="9">
        <f t="shared" ca="1" si="1531"/>
        <v>40736.545358096395</v>
      </c>
      <c r="Q3085" s="9">
        <f t="shared" ca="1" si="1525"/>
        <v>190.35889347863255</v>
      </c>
      <c r="R3085" s="9">
        <f t="shared" si="1511"/>
        <v>8</v>
      </c>
      <c r="S3085" s="23">
        <f t="shared" ca="1" si="1512"/>
        <v>3.6597733390918723</v>
      </c>
      <c r="T3085" s="9">
        <f t="shared" ca="1" si="1526"/>
        <v>39</v>
      </c>
      <c r="U3085" s="9">
        <f t="shared" ca="1" si="1527"/>
        <v>35.184020730739576</v>
      </c>
      <c r="V3085" s="23">
        <f t="shared" ca="1" si="1513"/>
        <v>83.485308625663691</v>
      </c>
      <c r="W3085" s="23">
        <f t="shared" ca="1" si="1528"/>
        <v>0</v>
      </c>
      <c r="X3085" s="23" t="e">
        <f ca="1">V3085/(S3085-#REF!)</f>
        <v>#REF!</v>
      </c>
      <c r="Y3085" s="9">
        <f t="shared" ca="1" si="1514"/>
        <v>0</v>
      </c>
      <c r="Z3085" s="9">
        <f t="shared" ca="1" si="1515"/>
        <v>0</v>
      </c>
      <c r="AA3085" s="24">
        <f t="shared" ca="1" si="1516"/>
        <v>423.56799523901964</v>
      </c>
      <c r="AB3085" s="9">
        <f t="shared" ca="1" si="1517"/>
        <v>244.32497471797888</v>
      </c>
      <c r="AC3085" s="9">
        <f t="shared" ca="1" si="1518"/>
        <v>129.38546218998368</v>
      </c>
      <c r="AD3085" s="9">
        <f t="shared" ca="1" si="1519"/>
        <v>25.967474976458082</v>
      </c>
      <c r="AE3085">
        <f t="shared" ca="1" si="1537"/>
        <v>0</v>
      </c>
      <c r="AF3085">
        <f t="shared" ca="1" si="1537"/>
        <v>1</v>
      </c>
      <c r="AG3085">
        <f t="shared" ca="1" si="1537"/>
        <v>0</v>
      </c>
      <c r="AH3085">
        <f t="shared" ca="1" si="1537"/>
        <v>0</v>
      </c>
      <c r="AI3085">
        <f t="shared" ca="1" si="1537"/>
        <v>0</v>
      </c>
      <c r="AJ3085">
        <f t="shared" ca="1" si="1537"/>
        <v>0</v>
      </c>
      <c r="AK3085">
        <f t="shared" ca="1" si="1537"/>
        <v>0</v>
      </c>
      <c r="AL3085">
        <f t="shared" ca="1" si="1521"/>
        <v>5.9773339091872435E-2</v>
      </c>
      <c r="AM3085">
        <f t="shared" ca="1" si="1522"/>
        <v>0.51934949952916165</v>
      </c>
    </row>
    <row r="3086" spans="1:39">
      <c r="A3086" s="10">
        <f t="shared" ca="1" si="1523"/>
        <v>41484.895462964043</v>
      </c>
      <c r="B3086" s="22">
        <f t="shared" ca="1" si="1524"/>
        <v>41484.895462964043</v>
      </c>
      <c r="C3086" s="22">
        <f t="shared" ca="1" si="1501"/>
        <v>41485.099710649229</v>
      </c>
      <c r="D3086">
        <f t="shared" si="1529"/>
        <v>276</v>
      </c>
      <c r="E3086" s="23">
        <f t="shared" si="1502"/>
        <v>59</v>
      </c>
      <c r="F3086" s="23">
        <f t="shared" si="1503"/>
        <v>4</v>
      </c>
      <c r="G3086">
        <f t="shared" ca="1" si="1530"/>
        <v>7</v>
      </c>
      <c r="H3086" s="9">
        <f t="shared" ca="1" si="1504"/>
        <v>0</v>
      </c>
      <c r="I3086" s="9">
        <f t="shared" ca="1" si="1505"/>
        <v>8262.4516322431464</v>
      </c>
      <c r="J3086" s="9">
        <f t="shared" ca="1" si="1506"/>
        <v>40066.652563755131</v>
      </c>
      <c r="K3086" s="9">
        <f t="shared" ca="1" si="1507"/>
        <v>45503.078851749327</v>
      </c>
      <c r="L3086" s="9">
        <f t="shared" ca="1" si="1508"/>
        <v>34375.914402485127</v>
      </c>
      <c r="M3086" s="9">
        <f t="shared" ca="1" si="1536"/>
        <v>8999.4691725813391</v>
      </c>
      <c r="N3086" s="9">
        <f t="shared" ca="1" si="1536"/>
        <v>12076.95671041513</v>
      </c>
      <c r="O3086" s="9">
        <f t="shared" ca="1" si="1510"/>
        <v>6641.3033756326577</v>
      </c>
      <c r="P3086" s="9">
        <f t="shared" ca="1" si="1531"/>
        <v>40736.545358096395</v>
      </c>
      <c r="Q3086" s="9">
        <f t="shared" ca="1" si="1525"/>
        <v>190.44278108265235</v>
      </c>
      <c r="R3086" s="9">
        <f t="shared" si="1511"/>
        <v>8</v>
      </c>
      <c r="S3086" s="23">
        <f t="shared" ca="1" si="1512"/>
        <v>4.9020767933073355</v>
      </c>
      <c r="T3086" s="9">
        <f t="shared" ca="1" si="1526"/>
        <v>54</v>
      </c>
      <c r="U3086" s="9">
        <f t="shared" ca="1" si="1527"/>
        <v>7.476455906406045</v>
      </c>
      <c r="V3086" s="23">
        <f t="shared" ca="1" si="1513"/>
        <v>83.887604019803945</v>
      </c>
      <c r="W3086" s="23">
        <f t="shared" ca="1" si="1528"/>
        <v>0</v>
      </c>
      <c r="X3086" s="23" t="e">
        <f ca="1">V3086/(S3086-#REF!)</f>
        <v>#REF!</v>
      </c>
      <c r="Y3086" s="9">
        <f t="shared" ca="1" si="1514"/>
        <v>0</v>
      </c>
      <c r="Z3086" s="9">
        <f t="shared" ca="1" si="1515"/>
        <v>0</v>
      </c>
      <c r="AA3086" s="24">
        <f t="shared" ca="1" si="1516"/>
        <v>580.23864473989511</v>
      </c>
      <c r="AB3086" s="9">
        <f t="shared" ca="1" si="1517"/>
        <v>340.97618345594196</v>
      </c>
      <c r="AC3086" s="9">
        <f t="shared" ca="1" si="1518"/>
        <v>180.5683645036608</v>
      </c>
      <c r="AD3086" s="9">
        <f t="shared" ca="1" si="1519"/>
        <v>25.967474976458082</v>
      </c>
      <c r="AE3086">
        <f t="shared" ca="1" si="1537"/>
        <v>1</v>
      </c>
      <c r="AF3086">
        <f t="shared" ca="1" si="1537"/>
        <v>1</v>
      </c>
      <c r="AG3086">
        <f t="shared" ca="1" si="1537"/>
        <v>0</v>
      </c>
      <c r="AH3086">
        <f t="shared" ca="1" si="1537"/>
        <v>1</v>
      </c>
      <c r="AI3086">
        <f t="shared" ca="1" si="1537"/>
        <v>0</v>
      </c>
      <c r="AJ3086">
        <f t="shared" ca="1" si="1537"/>
        <v>0</v>
      </c>
      <c r="AK3086">
        <f t="shared" ca="1" si="1537"/>
        <v>0</v>
      </c>
      <c r="AL3086">
        <f t="shared" ca="1" si="1521"/>
        <v>5.9773339091872435E-2</v>
      </c>
      <c r="AM3086">
        <f t="shared" ca="1" si="1522"/>
        <v>0.51934949952916165</v>
      </c>
    </row>
    <row r="3087" spans="1:39">
      <c r="A3087" s="10">
        <f t="shared" ca="1" si="1523"/>
        <v>41485.12540509367</v>
      </c>
      <c r="B3087" s="22">
        <f t="shared" ca="1" si="1524"/>
        <v>41485.12540509367</v>
      </c>
      <c r="C3087" s="22">
        <f t="shared" ca="1" si="1501"/>
        <v>41485.474733797375</v>
      </c>
      <c r="D3087">
        <f t="shared" si="1529"/>
        <v>276</v>
      </c>
      <c r="E3087" s="23">
        <f t="shared" si="1502"/>
        <v>59</v>
      </c>
      <c r="F3087" s="23">
        <f t="shared" si="1503"/>
        <v>4</v>
      </c>
      <c r="G3087">
        <f t="shared" ca="1" si="1530"/>
        <v>1</v>
      </c>
      <c r="H3087" s="9">
        <f t="shared" ca="1" si="1504"/>
        <v>0</v>
      </c>
      <c r="I3087" s="9">
        <f t="shared" ca="1" si="1505"/>
        <v>8262.4516322431464</v>
      </c>
      <c r="J3087" s="9">
        <f t="shared" ca="1" si="1506"/>
        <v>40066.652563755131</v>
      </c>
      <c r="K3087" s="9">
        <f t="shared" ca="1" si="1507"/>
        <v>45503.078851749327</v>
      </c>
      <c r="L3087" s="9">
        <f t="shared" ca="1" si="1508"/>
        <v>34375.914402485127</v>
      </c>
      <c r="M3087" s="9">
        <f t="shared" ca="1" si="1536"/>
        <v>8999.4691725813391</v>
      </c>
      <c r="N3087" s="9">
        <f t="shared" ca="1" si="1536"/>
        <v>12076.95671041513</v>
      </c>
      <c r="O3087" s="9">
        <f t="shared" ca="1" si="1510"/>
        <v>6641.3033756326577</v>
      </c>
      <c r="P3087" s="9">
        <f t="shared" ca="1" si="1531"/>
        <v>40736.545358096395</v>
      </c>
      <c r="Q3087" s="9">
        <f t="shared" ca="1" si="1525"/>
        <v>190.44278108265235</v>
      </c>
      <c r="R3087" s="9">
        <f t="shared" si="1511"/>
        <v>8</v>
      </c>
      <c r="S3087" s="23">
        <f t="shared" ca="1" si="1512"/>
        <v>32.384161939134344</v>
      </c>
      <c r="T3087" s="9">
        <f t="shared" ca="1" si="1526"/>
        <v>23</v>
      </c>
      <c r="U3087" s="9">
        <f t="shared" ca="1" si="1527"/>
        <v>2.9829808836366283</v>
      </c>
      <c r="V3087" s="23">
        <f t="shared" ca="1" si="1513"/>
        <v>0</v>
      </c>
      <c r="W3087" s="23">
        <f t="shared" ca="1" si="1528"/>
        <v>0</v>
      </c>
      <c r="X3087" s="23" t="e">
        <f ca="1">V3087/(S3087-#REF!)</f>
        <v>#REF!</v>
      </c>
      <c r="Y3087" s="9">
        <f t="shared" ca="1" si="1514"/>
        <v>600</v>
      </c>
      <c r="Z3087" s="9">
        <f t="shared" ca="1" si="1515"/>
        <v>1200</v>
      </c>
      <c r="AA3087" s="24">
        <f t="shared" ca="1" si="1516"/>
        <v>0</v>
      </c>
      <c r="AB3087" s="9">
        <f t="shared" ca="1" si="1517"/>
        <v>2479.0824078012829</v>
      </c>
      <c r="AC3087" s="9">
        <f t="shared" ca="1" si="1518"/>
        <v>1312.8302725117335</v>
      </c>
      <c r="AD3087" s="9">
        <f t="shared" ca="1" si="1519"/>
        <v>25.967474976458082</v>
      </c>
      <c r="AE3087">
        <f t="shared" ca="1" si="1537"/>
        <v>1</v>
      </c>
      <c r="AF3087">
        <f t="shared" ca="1" si="1537"/>
        <v>1</v>
      </c>
      <c r="AG3087">
        <f t="shared" ca="1" si="1537"/>
        <v>0</v>
      </c>
      <c r="AH3087">
        <f t="shared" ca="1" si="1537"/>
        <v>0</v>
      </c>
      <c r="AI3087">
        <f t="shared" ca="1" si="1537"/>
        <v>0</v>
      </c>
      <c r="AJ3087">
        <f t="shared" ca="1" si="1537"/>
        <v>0</v>
      </c>
      <c r="AK3087">
        <f t="shared" ca="1" si="1537"/>
        <v>0</v>
      </c>
      <c r="AL3087">
        <f t="shared" ca="1" si="1521"/>
        <v>5.9773339091872435E-2</v>
      </c>
      <c r="AM3087">
        <f t="shared" ca="1" si="1522"/>
        <v>0.51934949952916165</v>
      </c>
    </row>
    <row r="3088" spans="1:39">
      <c r="A3088" s="10">
        <f t="shared" ca="1" si="1523"/>
        <v>41485.510844908487</v>
      </c>
      <c r="B3088" s="22">
        <f t="shared" ca="1" si="1524"/>
        <v>41485.510844908487</v>
      </c>
      <c r="C3088" s="22">
        <f t="shared" ca="1" si="1501"/>
        <v>41485.70047453812</v>
      </c>
      <c r="D3088">
        <f t="shared" si="1529"/>
        <v>276</v>
      </c>
      <c r="E3088" s="23">
        <f t="shared" si="1502"/>
        <v>59</v>
      </c>
      <c r="F3088" s="23">
        <f t="shared" si="1503"/>
        <v>4</v>
      </c>
      <c r="G3088">
        <f t="shared" ca="1" si="1530"/>
        <v>7</v>
      </c>
      <c r="H3088" s="9">
        <f t="shared" ca="1" si="1504"/>
        <v>88.167643597760289</v>
      </c>
      <c r="I3088" s="9">
        <f t="shared" ca="1" si="1505"/>
        <v>8350.619275840907</v>
      </c>
      <c r="J3088" s="9">
        <f t="shared" ca="1" si="1506"/>
        <v>40154.820207352888</v>
      </c>
      <c r="K3088" s="9">
        <f t="shared" ca="1" si="1507"/>
        <v>45503.078851749327</v>
      </c>
      <c r="L3088" s="9">
        <f t="shared" ca="1" si="1508"/>
        <v>34375.914402485127</v>
      </c>
      <c r="M3088" s="9">
        <f t="shared" ca="1" si="1536"/>
        <v>9087.6368161790997</v>
      </c>
      <c r="N3088" s="9">
        <f t="shared" ca="1" si="1536"/>
        <v>12165.124354012891</v>
      </c>
      <c r="O3088" s="9">
        <f t="shared" ca="1" si="1510"/>
        <v>6729.4710192304183</v>
      </c>
      <c r="P3088" s="9">
        <f t="shared" ca="1" si="1531"/>
        <v>40736.545358096395</v>
      </c>
      <c r="Q3088" s="9">
        <f t="shared" ca="1" si="1525"/>
        <v>190.5309487262501</v>
      </c>
      <c r="R3088" s="9">
        <f t="shared" si="1511"/>
        <v>8</v>
      </c>
      <c r="S3088" s="23">
        <f t="shared" ca="1" si="1512"/>
        <v>4.5511853352809384</v>
      </c>
      <c r="T3088" s="9">
        <f t="shared" ca="1" si="1526"/>
        <v>33</v>
      </c>
      <c r="U3088" s="9">
        <f t="shared" ca="1" si="1527"/>
        <v>4.2672070113767404</v>
      </c>
      <c r="V3088" s="23">
        <f t="shared" ca="1" si="1513"/>
        <v>88.167643597760289</v>
      </c>
      <c r="W3088" s="23">
        <f t="shared" ca="1" si="1528"/>
        <v>0</v>
      </c>
      <c r="X3088" s="23" t="e">
        <f ca="1">V3088/(S3088-#REF!)</f>
        <v>#REF!</v>
      </c>
      <c r="Y3088" s="9">
        <f t="shared" ca="1" si="1514"/>
        <v>0</v>
      </c>
      <c r="Z3088" s="9">
        <f t="shared" ca="1" si="1515"/>
        <v>0</v>
      </c>
      <c r="AA3088" s="24">
        <f t="shared" ca="1" si="1516"/>
        <v>535.98666069625233</v>
      </c>
      <c r="AB3088" s="9">
        <f t="shared" ca="1" si="1517"/>
        <v>313.67682802148818</v>
      </c>
      <c r="AC3088" s="9">
        <f t="shared" ca="1" si="1518"/>
        <v>166.1116364329732</v>
      </c>
      <c r="AD3088" s="9">
        <f t="shared" ca="1" si="1519"/>
        <v>25.967474976458082</v>
      </c>
      <c r="AE3088">
        <f t="shared" ca="1" si="1537"/>
        <v>1</v>
      </c>
      <c r="AF3088">
        <f t="shared" ca="1" si="1537"/>
        <v>0</v>
      </c>
      <c r="AG3088">
        <f t="shared" ca="1" si="1537"/>
        <v>0</v>
      </c>
      <c r="AH3088">
        <f t="shared" ca="1" si="1537"/>
        <v>0</v>
      </c>
      <c r="AI3088">
        <f t="shared" ca="1" si="1537"/>
        <v>0</v>
      </c>
      <c r="AJ3088">
        <f t="shared" ca="1" si="1537"/>
        <v>0</v>
      </c>
      <c r="AK3088">
        <f t="shared" ca="1" si="1537"/>
        <v>0</v>
      </c>
      <c r="AL3088">
        <f t="shared" ca="1" si="1521"/>
        <v>5.9773339091872435E-2</v>
      </c>
      <c r="AM3088">
        <f t="shared" ca="1" si="1522"/>
        <v>0.51934949952916165</v>
      </c>
    </row>
    <row r="3089" spans="1:39">
      <c r="A3089" s="10">
        <f t="shared" ca="1" si="1523"/>
        <v>41485.722002315895</v>
      </c>
      <c r="B3089" s="22">
        <f t="shared" ca="1" si="1524"/>
        <v>41485.722002315895</v>
      </c>
      <c r="C3089" s="22">
        <f t="shared" ca="1" si="1501"/>
        <v>41485.958495371451</v>
      </c>
      <c r="D3089">
        <f t="shared" si="1529"/>
        <v>276</v>
      </c>
      <c r="E3089" s="23">
        <f t="shared" si="1502"/>
        <v>59</v>
      </c>
      <c r="F3089" s="23">
        <f t="shared" si="1503"/>
        <v>4</v>
      </c>
      <c r="G3089">
        <f t="shared" ca="1" si="1530"/>
        <v>6</v>
      </c>
      <c r="H3089" s="9">
        <f t="shared" ca="1" si="1504"/>
        <v>160.16764359776028</v>
      </c>
      <c r="I3089" s="9">
        <f t="shared" ca="1" si="1505"/>
        <v>8422.619275840907</v>
      </c>
      <c r="J3089" s="9">
        <f t="shared" ca="1" si="1506"/>
        <v>40226.820207352888</v>
      </c>
      <c r="K3089" s="9">
        <f t="shared" ca="1" si="1507"/>
        <v>45503.078851749327</v>
      </c>
      <c r="L3089" s="9">
        <f t="shared" ca="1" si="1508"/>
        <v>34375.914402485127</v>
      </c>
      <c r="M3089" s="9">
        <f t="shared" ca="1" si="1536"/>
        <v>9159.6368161790997</v>
      </c>
      <c r="N3089" s="9">
        <f t="shared" ca="1" si="1536"/>
        <v>12237.124354012891</v>
      </c>
      <c r="O3089" s="9">
        <f t="shared" ca="1" si="1510"/>
        <v>6801.4710192304183</v>
      </c>
      <c r="P3089" s="9">
        <f t="shared" ca="1" si="1531"/>
        <v>40736.545358096395</v>
      </c>
      <c r="Q3089" s="9">
        <f t="shared" ca="1" si="1525"/>
        <v>190.6029487262501</v>
      </c>
      <c r="R3089" s="9">
        <f t="shared" si="1511"/>
        <v>8</v>
      </c>
      <c r="S3089" s="23">
        <f t="shared" ca="1" si="1512"/>
        <v>5.6760457401414577</v>
      </c>
      <c r="T3089" s="9">
        <f t="shared" ca="1" si="1526"/>
        <v>40</v>
      </c>
      <c r="U3089" s="9">
        <f t="shared" ca="1" si="1527"/>
        <v>33.764664509246359</v>
      </c>
      <c r="V3089" s="23">
        <f t="shared" ca="1" si="1513"/>
        <v>72</v>
      </c>
      <c r="W3089" s="23">
        <f t="shared" ca="1" si="1528"/>
        <v>1836.4495226383474</v>
      </c>
      <c r="X3089" s="23" t="e">
        <f ca="1">V3089/(S3089-#REF!)</f>
        <v>#REF!</v>
      </c>
      <c r="Y3089" s="9">
        <f t="shared" ca="1" si="1514"/>
        <v>0</v>
      </c>
      <c r="Z3089" s="9">
        <f t="shared" ca="1" si="1515"/>
        <v>0</v>
      </c>
      <c r="AA3089" s="24">
        <f t="shared" ca="1" si="1516"/>
        <v>677.84621170153343</v>
      </c>
      <c r="AB3089" s="9">
        <f t="shared" ca="1" si="1517"/>
        <v>401.19096751963667</v>
      </c>
      <c r="AC3089" s="9">
        <f t="shared" ca="1" si="1518"/>
        <v>212.45588511322663</v>
      </c>
      <c r="AD3089" s="9">
        <f t="shared" ca="1" si="1519"/>
        <v>25.967474976458082</v>
      </c>
      <c r="AE3089">
        <f t="shared" ca="1" si="1537"/>
        <v>1</v>
      </c>
      <c r="AF3089">
        <f t="shared" ca="1" si="1537"/>
        <v>1</v>
      </c>
      <c r="AG3089">
        <f t="shared" ca="1" si="1537"/>
        <v>0</v>
      </c>
      <c r="AH3089">
        <f t="shared" ca="1" si="1537"/>
        <v>1</v>
      </c>
      <c r="AI3089">
        <f t="shared" ca="1" si="1537"/>
        <v>0</v>
      </c>
      <c r="AJ3089">
        <f t="shared" ca="1" si="1537"/>
        <v>0</v>
      </c>
      <c r="AK3089">
        <f t="shared" ca="1" si="1537"/>
        <v>0</v>
      </c>
      <c r="AL3089">
        <f t="shared" ca="1" si="1521"/>
        <v>5.9773339091872435E-2</v>
      </c>
      <c r="AM3089">
        <f t="shared" ca="1" si="1522"/>
        <v>0.51934949952916165</v>
      </c>
    </row>
    <row r="3090" spans="1:39">
      <c r="A3090" s="10">
        <f t="shared" ca="1" si="1523"/>
        <v>41485.974467593674</v>
      </c>
      <c r="B3090" s="22">
        <f t="shared" ca="1" si="1524"/>
        <v>41485.974467593674</v>
      </c>
      <c r="C3090" s="22">
        <f t="shared" ca="1" si="1501"/>
        <v>41486.142974538117</v>
      </c>
      <c r="D3090">
        <f t="shared" si="1529"/>
        <v>276</v>
      </c>
      <c r="E3090" s="23">
        <f t="shared" si="1502"/>
        <v>59</v>
      </c>
      <c r="F3090" s="23">
        <f t="shared" si="1503"/>
        <v>4</v>
      </c>
      <c r="G3090">
        <f t="shared" ca="1" si="1530"/>
        <v>6</v>
      </c>
      <c r="H3090" s="9">
        <f t="shared" ca="1" si="1504"/>
        <v>232.16764359776028</v>
      </c>
      <c r="I3090" s="9">
        <f t="shared" ca="1" si="1505"/>
        <v>8494.619275840907</v>
      </c>
      <c r="J3090" s="9">
        <f t="shared" ca="1" si="1506"/>
        <v>40298.820207352888</v>
      </c>
      <c r="K3090" s="9">
        <f t="shared" ca="1" si="1507"/>
        <v>45503.078851749327</v>
      </c>
      <c r="L3090" s="9">
        <f t="shared" ca="1" si="1508"/>
        <v>34375.914402485127</v>
      </c>
      <c r="M3090" s="9">
        <f t="shared" ca="1" si="1536"/>
        <v>9231.6368161790997</v>
      </c>
      <c r="N3090" s="9">
        <f t="shared" ca="1" si="1536"/>
        <v>12309.124354012891</v>
      </c>
      <c r="O3090" s="9">
        <f t="shared" ca="1" si="1510"/>
        <v>6873.4710192304183</v>
      </c>
      <c r="P3090" s="9">
        <f t="shared" ca="1" si="1531"/>
        <v>40736.545358096395</v>
      </c>
      <c r="Q3090" s="9">
        <f t="shared" ca="1" si="1525"/>
        <v>190.67494872625011</v>
      </c>
      <c r="R3090" s="9">
        <f t="shared" si="1511"/>
        <v>8</v>
      </c>
      <c r="S3090" s="23">
        <f t="shared" ca="1" si="1512"/>
        <v>4.0443007169588236</v>
      </c>
      <c r="T3090" s="9">
        <f t="shared" ca="1" si="1526"/>
        <v>2</v>
      </c>
      <c r="U3090" s="9">
        <f t="shared" ca="1" si="1527"/>
        <v>39.48258105176501</v>
      </c>
      <c r="V3090" s="23">
        <f t="shared" ca="1" si="1513"/>
        <v>72</v>
      </c>
      <c r="W3090" s="23">
        <f t="shared" ca="1" si="1528"/>
        <v>1975.0409479415773</v>
      </c>
      <c r="X3090" s="23" t="e">
        <f ca="1">V3090/(S3090-#REF!)</f>
        <v>#REF!</v>
      </c>
      <c r="Y3090" s="9">
        <f t="shared" ca="1" si="1514"/>
        <v>0</v>
      </c>
      <c r="Z3090" s="9">
        <f t="shared" ca="1" si="1515"/>
        <v>0</v>
      </c>
      <c r="AA3090" s="24">
        <f t="shared" ca="1" si="1516"/>
        <v>472.06190696152152</v>
      </c>
      <c r="AB3090" s="9">
        <f t="shared" ca="1" si="1517"/>
        <v>274.24120471602771</v>
      </c>
      <c r="AC3090" s="9">
        <f t="shared" ca="1" si="1518"/>
        <v>145.22799015810207</v>
      </c>
      <c r="AD3090" s="9">
        <f t="shared" ca="1" si="1519"/>
        <v>25.967474976458082</v>
      </c>
      <c r="AE3090">
        <f t="shared" ca="1" si="1537"/>
        <v>0</v>
      </c>
      <c r="AF3090">
        <f t="shared" ca="1" si="1537"/>
        <v>0</v>
      </c>
      <c r="AG3090">
        <f t="shared" ca="1" si="1537"/>
        <v>0</v>
      </c>
      <c r="AH3090">
        <f t="shared" ca="1" si="1537"/>
        <v>0</v>
      </c>
      <c r="AI3090">
        <f t="shared" ca="1" si="1537"/>
        <v>0</v>
      </c>
      <c r="AJ3090">
        <f t="shared" ca="1" si="1537"/>
        <v>0</v>
      </c>
      <c r="AK3090">
        <f t="shared" ca="1" si="1537"/>
        <v>0</v>
      </c>
      <c r="AL3090">
        <f t="shared" ca="1" si="1521"/>
        <v>5.9773339091872435E-2</v>
      </c>
      <c r="AM3090">
        <f t="shared" ca="1" si="1522"/>
        <v>0.51934949952916165</v>
      </c>
    </row>
    <row r="3091" spans="1:39">
      <c r="A3091" s="10">
        <f t="shared" ca="1" si="1523"/>
        <v>41486.169363427005</v>
      </c>
      <c r="B3091" s="22">
        <f t="shared" ca="1" si="1524"/>
        <v>41486.169363427005</v>
      </c>
      <c r="C3091" s="22">
        <f t="shared" ca="1" si="1501"/>
        <v>41486.322881945525</v>
      </c>
      <c r="D3091">
        <f t="shared" si="1529"/>
        <v>276</v>
      </c>
      <c r="E3091" s="23">
        <f t="shared" si="1502"/>
        <v>59</v>
      </c>
      <c r="F3091" s="23">
        <f t="shared" si="1503"/>
        <v>4</v>
      </c>
      <c r="G3091">
        <f t="shared" ca="1" si="1530"/>
        <v>7</v>
      </c>
      <c r="H3091" s="9">
        <f t="shared" ca="1" si="1504"/>
        <v>313.32137930056217</v>
      </c>
      <c r="I3091" s="9">
        <f t="shared" ca="1" si="1505"/>
        <v>8575.773011543708</v>
      </c>
      <c r="J3091" s="9">
        <f t="shared" ca="1" si="1506"/>
        <v>40379.973943055687</v>
      </c>
      <c r="K3091" s="9">
        <f t="shared" ca="1" si="1507"/>
        <v>45503.078851749327</v>
      </c>
      <c r="L3091" s="9">
        <f t="shared" ca="1" si="1508"/>
        <v>34375.914402485127</v>
      </c>
      <c r="M3091" s="9">
        <f t="shared" ca="1" si="1536"/>
        <v>9312.7905518819025</v>
      </c>
      <c r="N3091" s="9">
        <f t="shared" ca="1" si="1536"/>
        <v>12390.278089715692</v>
      </c>
      <c r="O3091" s="9">
        <f t="shared" ca="1" si="1510"/>
        <v>6954.6247549332202</v>
      </c>
      <c r="P3091" s="9">
        <f t="shared" ca="1" si="1531"/>
        <v>40736.545358096395</v>
      </c>
      <c r="Q3091" s="9">
        <f t="shared" ca="1" si="1525"/>
        <v>190.75610246195291</v>
      </c>
      <c r="R3091" s="9">
        <f t="shared" si="1511"/>
        <v>8</v>
      </c>
      <c r="S3091" s="23">
        <f t="shared" ca="1" si="1512"/>
        <v>3.6846578135920049</v>
      </c>
      <c r="T3091" s="9">
        <f t="shared" ca="1" si="1526"/>
        <v>41</v>
      </c>
      <c r="U3091" s="9">
        <f t="shared" ca="1" si="1527"/>
        <v>4.7681289312185982</v>
      </c>
      <c r="V3091" s="23">
        <f t="shared" ca="1" si="1513"/>
        <v>81.153735702801896</v>
      </c>
      <c r="W3091" s="23">
        <f t="shared" ca="1" si="1528"/>
        <v>0</v>
      </c>
      <c r="X3091" s="23" t="e">
        <f ca="1">V3091/(S3091-#REF!)</f>
        <v>#REF!</v>
      </c>
      <c r="Y3091" s="9">
        <f t="shared" ca="1" si="1514"/>
        <v>0</v>
      </c>
      <c r="Z3091" s="9">
        <f t="shared" ca="1" si="1515"/>
        <v>0</v>
      </c>
      <c r="AA3091" s="24">
        <f t="shared" ca="1" si="1516"/>
        <v>426.70625165229336</v>
      </c>
      <c r="AB3091" s="9">
        <f t="shared" ca="1" si="1517"/>
        <v>246.26098683408921</v>
      </c>
      <c r="AC3091" s="9">
        <f t="shared" ca="1" si="1518"/>
        <v>130.41070253938915</v>
      </c>
      <c r="AD3091" s="9">
        <f t="shared" ca="1" si="1519"/>
        <v>25.967474976458082</v>
      </c>
      <c r="AE3091">
        <f t="shared" ca="1" si="1537"/>
        <v>1</v>
      </c>
      <c r="AF3091">
        <f t="shared" ca="1" si="1537"/>
        <v>1</v>
      </c>
      <c r="AG3091">
        <f t="shared" ca="1" si="1537"/>
        <v>1</v>
      </c>
      <c r="AH3091">
        <f t="shared" ca="1" si="1537"/>
        <v>1</v>
      </c>
      <c r="AI3091">
        <f t="shared" ca="1" si="1537"/>
        <v>0</v>
      </c>
      <c r="AJ3091">
        <f t="shared" ca="1" si="1537"/>
        <v>0</v>
      </c>
      <c r="AK3091">
        <f t="shared" ca="1" si="1537"/>
        <v>0</v>
      </c>
      <c r="AL3091">
        <f t="shared" ca="1" si="1521"/>
        <v>5.9773339091872435E-2</v>
      </c>
      <c r="AM3091">
        <f t="shared" ca="1" si="1522"/>
        <v>0.51934949952916165</v>
      </c>
    </row>
    <row r="3092" spans="1:39">
      <c r="A3092" s="10">
        <f t="shared" ca="1" si="1523"/>
        <v>41486.356215278858</v>
      </c>
      <c r="B3092" s="22">
        <f t="shared" ca="1" si="1524"/>
        <v>41486.356215278858</v>
      </c>
      <c r="C3092" s="22">
        <f t="shared" ca="1" si="1501"/>
        <v>41486.58942129738</v>
      </c>
      <c r="D3092">
        <f t="shared" si="1529"/>
        <v>276</v>
      </c>
      <c r="E3092" s="23">
        <f t="shared" si="1502"/>
        <v>59</v>
      </c>
      <c r="F3092" s="23">
        <f t="shared" si="1503"/>
        <v>4</v>
      </c>
      <c r="G3092">
        <f t="shared" ca="1" si="1530"/>
        <v>6</v>
      </c>
      <c r="H3092" s="9">
        <f t="shared" ca="1" si="1504"/>
        <v>385.32137930056217</v>
      </c>
      <c r="I3092" s="9">
        <f t="shared" ca="1" si="1505"/>
        <v>8647.773011543708</v>
      </c>
      <c r="J3092" s="9">
        <f t="shared" ca="1" si="1506"/>
        <v>40451.973943055687</v>
      </c>
      <c r="K3092" s="9">
        <f t="shared" ca="1" si="1507"/>
        <v>45503.078851749327</v>
      </c>
      <c r="L3092" s="9">
        <f t="shared" ca="1" si="1508"/>
        <v>34375.914402485127</v>
      </c>
      <c r="M3092" s="9">
        <f t="shared" ca="1" si="1536"/>
        <v>9384.7905518819025</v>
      </c>
      <c r="N3092" s="9">
        <f t="shared" ca="1" si="1536"/>
        <v>12462.278089715692</v>
      </c>
      <c r="O3092" s="9">
        <f t="shared" ca="1" si="1510"/>
        <v>7026.6247549332202</v>
      </c>
      <c r="P3092" s="9">
        <f t="shared" ca="1" si="1531"/>
        <v>40736.545358096395</v>
      </c>
      <c r="Q3092" s="9">
        <f t="shared" ca="1" si="1525"/>
        <v>190.82810246195291</v>
      </c>
      <c r="R3092" s="9">
        <f t="shared" si="1511"/>
        <v>8</v>
      </c>
      <c r="S3092" s="23">
        <f t="shared" ca="1" si="1512"/>
        <v>5.596997716896956</v>
      </c>
      <c r="T3092" s="9">
        <f t="shared" ca="1" si="1526"/>
        <v>35</v>
      </c>
      <c r="U3092" s="9">
        <f t="shared" ca="1" si="1527"/>
        <v>49.191780829041818</v>
      </c>
      <c r="V3092" s="23">
        <f t="shared" ca="1" si="1513"/>
        <v>72</v>
      </c>
      <c r="W3092" s="23">
        <f t="shared" ca="1" si="1528"/>
        <v>1894.0336981498292</v>
      </c>
      <c r="X3092" s="23" t="e">
        <f ca="1">V3092/(S3092-#REF!)</f>
        <v>#REF!</v>
      </c>
      <c r="Y3092" s="9">
        <f t="shared" ca="1" si="1514"/>
        <v>0</v>
      </c>
      <c r="Z3092" s="9">
        <f t="shared" ca="1" si="1515"/>
        <v>0</v>
      </c>
      <c r="AA3092" s="24">
        <f t="shared" ca="1" si="1516"/>
        <v>667.87722618398323</v>
      </c>
      <c r="AB3092" s="9">
        <f t="shared" ca="1" si="1517"/>
        <v>395.0410313112144</v>
      </c>
      <c r="AC3092" s="9">
        <f t="shared" ca="1" si="1518"/>
        <v>209.19910655555316</v>
      </c>
      <c r="AD3092" s="9">
        <f t="shared" ca="1" si="1519"/>
        <v>25.967474976458082</v>
      </c>
      <c r="AE3092">
        <f t="shared" ca="1" si="1537"/>
        <v>1</v>
      </c>
      <c r="AF3092">
        <f t="shared" ca="1" si="1537"/>
        <v>1</v>
      </c>
      <c r="AG3092">
        <f t="shared" ca="1" si="1537"/>
        <v>0</v>
      </c>
      <c r="AH3092">
        <f t="shared" ca="1" si="1537"/>
        <v>0</v>
      </c>
      <c r="AI3092">
        <f t="shared" ca="1" si="1537"/>
        <v>0</v>
      </c>
      <c r="AJ3092">
        <f t="shared" ca="1" si="1537"/>
        <v>0</v>
      </c>
      <c r="AK3092">
        <f t="shared" ca="1" si="1537"/>
        <v>0</v>
      </c>
      <c r="AL3092">
        <f t="shared" ca="1" si="1521"/>
        <v>5.9773339091872435E-2</v>
      </c>
      <c r="AM3092">
        <f t="shared" ca="1" si="1522"/>
        <v>0.51934949952916165</v>
      </c>
    </row>
    <row r="3093" spans="1:39">
      <c r="A3093" s="10">
        <f t="shared" ca="1" si="1523"/>
        <v>41486.612337964048</v>
      </c>
      <c r="B3093" s="22">
        <f t="shared" ca="1" si="1524"/>
        <v>41486.612337964048</v>
      </c>
      <c r="C3093" s="22">
        <f t="shared" ca="1" si="1501"/>
        <v>41486.797106482569</v>
      </c>
      <c r="D3093">
        <f t="shared" si="1529"/>
        <v>276</v>
      </c>
      <c r="E3093" s="23">
        <f t="shared" si="1502"/>
        <v>59</v>
      </c>
      <c r="F3093" s="23">
        <f t="shared" si="1503"/>
        <v>4</v>
      </c>
      <c r="G3093">
        <f t="shared" ca="1" si="1530"/>
        <v>6</v>
      </c>
      <c r="H3093" s="9">
        <f t="shared" ca="1" si="1504"/>
        <v>460.3324376681162</v>
      </c>
      <c r="I3093" s="9">
        <f t="shared" ca="1" si="1505"/>
        <v>8722.7840699112621</v>
      </c>
      <c r="J3093" s="9">
        <f t="shared" ca="1" si="1506"/>
        <v>40526.985001423243</v>
      </c>
      <c r="K3093" s="9">
        <f t="shared" ca="1" si="1507"/>
        <v>45503.078851749327</v>
      </c>
      <c r="L3093" s="9">
        <f t="shared" ca="1" si="1508"/>
        <v>34375.914402485127</v>
      </c>
      <c r="M3093" s="9">
        <f t="shared" ca="1" si="1536"/>
        <v>9459.8016102494566</v>
      </c>
      <c r="N3093" s="9">
        <f t="shared" ca="1" si="1536"/>
        <v>12537.289148083246</v>
      </c>
      <c r="O3093" s="9">
        <f t="shared" ca="1" si="1510"/>
        <v>7101.6358133007743</v>
      </c>
      <c r="P3093" s="9">
        <f t="shared" ca="1" si="1531"/>
        <v>40736.545358096395</v>
      </c>
      <c r="Q3093" s="9">
        <f t="shared" ca="1" si="1525"/>
        <v>190.90311352032046</v>
      </c>
      <c r="R3093" s="9">
        <f t="shared" si="1511"/>
        <v>8</v>
      </c>
      <c r="S3093" s="23">
        <f t="shared" ca="1" si="1512"/>
        <v>4.4346566997503034</v>
      </c>
      <c r="T3093" s="9">
        <f t="shared" ca="1" si="1526"/>
        <v>26</v>
      </c>
      <c r="U3093" s="9">
        <f t="shared" ca="1" si="1527"/>
        <v>4.7641191010916373</v>
      </c>
      <c r="V3093" s="23">
        <f t="shared" ca="1" si="1513"/>
        <v>75.011058367554</v>
      </c>
      <c r="W3093" s="23">
        <f t="shared" ca="1" si="1528"/>
        <v>1714.5075820388083</v>
      </c>
      <c r="X3093" s="23" t="e">
        <f ca="1">V3093/(S3093-#REF!)</f>
        <v>#REF!</v>
      </c>
      <c r="Y3093" s="9">
        <f t="shared" ca="1" si="1514"/>
        <v>0</v>
      </c>
      <c r="Z3093" s="9">
        <f t="shared" ca="1" si="1515"/>
        <v>0</v>
      </c>
      <c r="AA3093" s="24">
        <f t="shared" ca="1" si="1516"/>
        <v>521.29088169629404</v>
      </c>
      <c r="AB3093" s="9">
        <f t="shared" ca="1" si="1517"/>
        <v>304.61090017720483</v>
      </c>
      <c r="AC3093" s="9">
        <f t="shared" ca="1" si="1518"/>
        <v>161.31065664911105</v>
      </c>
      <c r="AD3093" s="9">
        <f t="shared" ca="1" si="1519"/>
        <v>25.967474976458082</v>
      </c>
      <c r="AE3093">
        <f t="shared" ca="1" si="1537"/>
        <v>0</v>
      </c>
      <c r="AF3093">
        <f t="shared" ca="1" si="1537"/>
        <v>2</v>
      </c>
      <c r="AG3093">
        <f t="shared" ca="1" si="1537"/>
        <v>0</v>
      </c>
      <c r="AH3093">
        <f t="shared" ca="1" si="1537"/>
        <v>0</v>
      </c>
      <c r="AI3093">
        <f t="shared" ca="1" si="1537"/>
        <v>0</v>
      </c>
      <c r="AJ3093">
        <f t="shared" ca="1" si="1537"/>
        <v>0</v>
      </c>
      <c r="AK3093">
        <f t="shared" ca="1" si="1537"/>
        <v>0</v>
      </c>
      <c r="AL3093">
        <f t="shared" ca="1" si="1521"/>
        <v>5.9773339091872435E-2</v>
      </c>
      <c r="AM3093">
        <f t="shared" ca="1" si="1522"/>
        <v>0.51934949952916165</v>
      </c>
    </row>
    <row r="3094" spans="1:39">
      <c r="A3094" s="10">
        <f t="shared" ca="1" si="1523"/>
        <v>41486.82210648257</v>
      </c>
      <c r="B3094" s="22">
        <f t="shared" ca="1" si="1524"/>
        <v>41486.82210648257</v>
      </c>
      <c r="C3094" s="22">
        <f t="shared" ca="1" si="1501"/>
        <v>41486.974745371459</v>
      </c>
      <c r="D3094">
        <f t="shared" si="1529"/>
        <v>276</v>
      </c>
      <c r="E3094" s="23">
        <f t="shared" si="1502"/>
        <v>59</v>
      </c>
      <c r="F3094" s="23">
        <f t="shared" si="1503"/>
        <v>4</v>
      </c>
      <c r="G3094">
        <f t="shared" ca="1" si="1530"/>
        <v>6</v>
      </c>
      <c r="H3094" s="9">
        <f t="shared" ca="1" si="1504"/>
        <v>537.94979075528636</v>
      </c>
      <c r="I3094" s="9">
        <f t="shared" ca="1" si="1505"/>
        <v>8800.4014229984332</v>
      </c>
      <c r="J3094" s="9">
        <f t="shared" ca="1" si="1506"/>
        <v>40604.602354510411</v>
      </c>
      <c r="K3094" s="9">
        <f t="shared" ca="1" si="1507"/>
        <v>45503.078851749327</v>
      </c>
      <c r="L3094" s="9">
        <f t="shared" ca="1" si="1508"/>
        <v>34375.914402485127</v>
      </c>
      <c r="M3094" s="9">
        <f t="shared" ca="1" si="1536"/>
        <v>9537.4189633366277</v>
      </c>
      <c r="N3094" s="9">
        <f t="shared" ca="1" si="1536"/>
        <v>12614.906501170417</v>
      </c>
      <c r="O3094" s="9">
        <f t="shared" ca="1" si="1510"/>
        <v>7179.2531663879445</v>
      </c>
      <c r="P3094" s="9">
        <f t="shared" ca="1" si="1531"/>
        <v>40736.545358096395</v>
      </c>
      <c r="Q3094" s="9">
        <f t="shared" ca="1" si="1525"/>
        <v>190.98073087340762</v>
      </c>
      <c r="R3094" s="9">
        <f t="shared" si="1511"/>
        <v>8</v>
      </c>
      <c r="S3094" s="23">
        <f t="shared" ca="1" si="1512"/>
        <v>3.6635212207370333</v>
      </c>
      <c r="T3094" s="9">
        <f t="shared" ca="1" si="1526"/>
        <v>39</v>
      </c>
      <c r="U3094" s="9">
        <f t="shared" ca="1" si="1527"/>
        <v>48.676394653319221</v>
      </c>
      <c r="V3094" s="23">
        <f t="shared" ca="1" si="1513"/>
        <v>77.617353087170201</v>
      </c>
      <c r="W3094" s="23">
        <f t="shared" ca="1" si="1528"/>
        <v>1905.8791920680248</v>
      </c>
      <c r="X3094" s="23" t="e">
        <f ca="1">V3094/(S3094-#REF!)</f>
        <v>#REF!</v>
      </c>
      <c r="Y3094" s="9">
        <f t="shared" ca="1" si="1514"/>
        <v>4000</v>
      </c>
      <c r="Z3094" s="9">
        <f t="shared" ca="1" si="1515"/>
        <v>120</v>
      </c>
      <c r="AA3094" s="24">
        <f t="shared" ca="1" si="1516"/>
        <v>424.04065193944768</v>
      </c>
      <c r="AB3094" s="9">
        <f t="shared" ca="1" si="1517"/>
        <v>244.61655990997241</v>
      </c>
      <c r="AC3094" s="9">
        <f t="shared" ca="1" si="1518"/>
        <v>129.53987491376432</v>
      </c>
      <c r="AD3094" s="9">
        <f t="shared" ca="1" si="1519"/>
        <v>25.967474976458082</v>
      </c>
      <c r="AE3094">
        <f t="shared" ca="1" si="1537"/>
        <v>0</v>
      </c>
      <c r="AF3094">
        <f t="shared" ca="1" si="1537"/>
        <v>1</v>
      </c>
      <c r="AG3094">
        <f t="shared" ca="1" si="1537"/>
        <v>0</v>
      </c>
      <c r="AH3094">
        <f t="shared" ca="1" si="1537"/>
        <v>1</v>
      </c>
      <c r="AI3094">
        <f t="shared" ca="1" si="1537"/>
        <v>1</v>
      </c>
      <c r="AJ3094">
        <f t="shared" ca="1" si="1537"/>
        <v>0</v>
      </c>
      <c r="AK3094">
        <f t="shared" ca="1" si="1537"/>
        <v>0</v>
      </c>
      <c r="AL3094">
        <f t="shared" ca="1" si="1521"/>
        <v>5.9773339091872435E-2</v>
      </c>
      <c r="AM3094">
        <f t="shared" ca="1" si="1522"/>
        <v>0.51934949952916165</v>
      </c>
    </row>
    <row r="3095" spans="1:39">
      <c r="A3095" s="10">
        <f t="shared" ca="1" si="1523"/>
        <v>41486.993495371462</v>
      </c>
      <c r="B3095" s="22">
        <f t="shared" ca="1" si="1524"/>
        <v>41486.993495371462</v>
      </c>
      <c r="C3095" s="22">
        <f t="shared" ca="1" si="1501"/>
        <v>41487.206666667757</v>
      </c>
      <c r="D3095">
        <f t="shared" si="1529"/>
        <v>276</v>
      </c>
      <c r="E3095" s="23">
        <f t="shared" si="1502"/>
        <v>59</v>
      </c>
      <c r="F3095" s="23">
        <f t="shared" si="1503"/>
        <v>4</v>
      </c>
      <c r="G3095">
        <f t="shared" ca="1" si="1530"/>
        <v>6</v>
      </c>
      <c r="H3095" s="9">
        <f t="shared" ca="1" si="1504"/>
        <v>613.02210244317757</v>
      </c>
      <c r="I3095" s="9">
        <f t="shared" ca="1" si="1505"/>
        <v>8875.473734686324</v>
      </c>
      <c r="J3095" s="9">
        <f t="shared" ca="1" si="1506"/>
        <v>40679.674666198305</v>
      </c>
      <c r="K3095" s="9">
        <f t="shared" ca="1" si="1507"/>
        <v>45503.078851749327</v>
      </c>
      <c r="L3095" s="9">
        <f t="shared" ca="1" si="1508"/>
        <v>34375.914402485127</v>
      </c>
      <c r="M3095" s="9">
        <f t="shared" ca="1" si="1536"/>
        <v>9612.4912750245185</v>
      </c>
      <c r="N3095" s="9">
        <f t="shared" ca="1" si="1536"/>
        <v>12689.978812858308</v>
      </c>
      <c r="O3095" s="9">
        <f t="shared" ca="1" si="1510"/>
        <v>7254.3254780758361</v>
      </c>
      <c r="P3095" s="9">
        <f t="shared" ca="1" si="1531"/>
        <v>40736.545358096395</v>
      </c>
      <c r="Q3095" s="9">
        <f t="shared" ca="1" si="1525"/>
        <v>191.05580318509553</v>
      </c>
      <c r="R3095" s="9">
        <f t="shared" si="1511"/>
        <v>8</v>
      </c>
      <c r="S3095" s="23">
        <f t="shared" ca="1" si="1512"/>
        <v>5.1163215315660446</v>
      </c>
      <c r="T3095" s="9">
        <f t="shared" ca="1" si="1526"/>
        <v>6</v>
      </c>
      <c r="U3095" s="9">
        <f t="shared" ca="1" si="1527"/>
        <v>58.757513637759985</v>
      </c>
      <c r="V3095" s="23">
        <f t="shared" ca="1" si="1513"/>
        <v>75.072311687891244</v>
      </c>
      <c r="W3095" s="23">
        <f t="shared" ca="1" si="1528"/>
        <v>1899.5029619197658</v>
      </c>
      <c r="X3095" s="23" t="e">
        <f ca="1">V3095/(S3095-#REF!)</f>
        <v>#REF!</v>
      </c>
      <c r="Y3095" s="9">
        <f t="shared" ca="1" si="1514"/>
        <v>0</v>
      </c>
      <c r="Z3095" s="9">
        <f t="shared" ca="1" si="1515"/>
        <v>0</v>
      </c>
      <c r="AA3095" s="24">
        <f t="shared" ca="1" si="1516"/>
        <v>607.25769727592319</v>
      </c>
      <c r="AB3095" s="9">
        <f t="shared" ca="1" si="1517"/>
        <v>357.64442409246942</v>
      </c>
      <c r="AC3095" s="9">
        <f t="shared" ca="1" si="1518"/>
        <v>189.39524771991958</v>
      </c>
      <c r="AD3095" s="9">
        <f t="shared" ca="1" si="1519"/>
        <v>25.967474976458082</v>
      </c>
      <c r="AE3095">
        <f t="shared" ca="1" si="1537"/>
        <v>1</v>
      </c>
      <c r="AF3095">
        <f t="shared" ca="1" si="1537"/>
        <v>1</v>
      </c>
      <c r="AG3095">
        <f t="shared" ca="1" si="1537"/>
        <v>1</v>
      </c>
      <c r="AH3095">
        <f t="shared" ca="1" si="1537"/>
        <v>1</v>
      </c>
      <c r="AI3095">
        <f t="shared" ca="1" si="1537"/>
        <v>0</v>
      </c>
      <c r="AJ3095">
        <f t="shared" ca="1" si="1537"/>
        <v>0</v>
      </c>
      <c r="AK3095">
        <f t="shared" ca="1" si="1537"/>
        <v>0</v>
      </c>
      <c r="AL3095">
        <f t="shared" ca="1" si="1521"/>
        <v>5.9773339091872435E-2</v>
      </c>
      <c r="AM3095">
        <f t="shared" ca="1" si="1522"/>
        <v>0.51934949952916165</v>
      </c>
    </row>
    <row r="3096" spans="1:39">
      <c r="A3096" s="10">
        <f t="shared" ca="1" si="1523"/>
        <v>41487.227500001092</v>
      </c>
      <c r="B3096" s="22">
        <f t="shared" ca="1" si="1524"/>
        <v>41487.227500001092</v>
      </c>
      <c r="C3096" s="22">
        <f t="shared" ca="1" si="1501"/>
        <v>41487.383750001092</v>
      </c>
      <c r="D3096">
        <f t="shared" si="1529"/>
        <v>276</v>
      </c>
      <c r="E3096" s="23">
        <f t="shared" si="1502"/>
        <v>59</v>
      </c>
      <c r="F3096" s="23">
        <f t="shared" si="1503"/>
        <v>4</v>
      </c>
      <c r="G3096">
        <f t="shared" ca="1" si="1530"/>
        <v>6</v>
      </c>
      <c r="H3096" s="9">
        <f t="shared" ca="1" si="1504"/>
        <v>690.51656112689943</v>
      </c>
      <c r="I3096" s="9">
        <f t="shared" ca="1" si="1505"/>
        <v>8952.9681933700449</v>
      </c>
      <c r="J3096" s="9">
        <f t="shared" ca="1" si="1506"/>
        <v>40757.169124882028</v>
      </c>
      <c r="K3096" s="9">
        <f t="shared" ca="1" si="1507"/>
        <v>45503.078851749327</v>
      </c>
      <c r="L3096" s="9">
        <f t="shared" ca="1" si="1508"/>
        <v>34375.914402485127</v>
      </c>
      <c r="M3096" s="9">
        <f t="shared" ca="1" si="1536"/>
        <v>9689.9857337082394</v>
      </c>
      <c r="N3096" s="9">
        <f t="shared" ca="1" si="1536"/>
        <v>12767.473271542029</v>
      </c>
      <c r="O3096" s="9">
        <f t="shared" ca="1" si="1510"/>
        <v>7331.819936759558</v>
      </c>
      <c r="P3096" s="9">
        <f t="shared" ca="1" si="1531"/>
        <v>40736.545358096395</v>
      </c>
      <c r="Q3096" s="9">
        <f t="shared" ca="1" si="1525"/>
        <v>191.13329764377926</v>
      </c>
      <c r="R3096" s="9">
        <f t="shared" si="1511"/>
        <v>8</v>
      </c>
      <c r="S3096" s="23">
        <f t="shared" ca="1" si="1512"/>
        <v>3.7502514641823046</v>
      </c>
      <c r="T3096" s="9">
        <f t="shared" ca="1" si="1526"/>
        <v>45</v>
      </c>
      <c r="U3096" s="9">
        <f t="shared" ca="1" si="1527"/>
        <v>0.90527105629735161</v>
      </c>
      <c r="V3096" s="23">
        <f t="shared" ca="1" si="1513"/>
        <v>77.494458683721803</v>
      </c>
      <c r="W3096" s="23">
        <f t="shared" ca="1" si="1528"/>
        <v>1947.0243747291136</v>
      </c>
      <c r="X3096" s="23" t="e">
        <f ca="1">V3096/(S3096-#REF!)</f>
        <v>#REF!</v>
      </c>
      <c r="Y3096" s="9">
        <f t="shared" ca="1" si="1514"/>
        <v>0</v>
      </c>
      <c r="Z3096" s="9">
        <f t="shared" ca="1" si="1515"/>
        <v>0</v>
      </c>
      <c r="AA3096" s="24">
        <f t="shared" ca="1" si="1516"/>
        <v>434.97846550330098</v>
      </c>
      <c r="AB3096" s="9">
        <f t="shared" ca="1" si="1517"/>
        <v>251.36417285001451</v>
      </c>
      <c r="AC3096" s="9">
        <f t="shared" ca="1" si="1518"/>
        <v>133.11316094370949</v>
      </c>
      <c r="AD3096" s="9">
        <f t="shared" ca="1" si="1519"/>
        <v>25.967474976458082</v>
      </c>
      <c r="AE3096">
        <f t="shared" ca="1" si="1537"/>
        <v>0</v>
      </c>
      <c r="AF3096">
        <f t="shared" ca="1" si="1537"/>
        <v>1</v>
      </c>
      <c r="AG3096">
        <f t="shared" ca="1" si="1537"/>
        <v>0</v>
      </c>
      <c r="AH3096">
        <f t="shared" ca="1" si="1537"/>
        <v>0</v>
      </c>
      <c r="AI3096">
        <f t="shared" ca="1" si="1537"/>
        <v>0</v>
      </c>
      <c r="AJ3096">
        <f t="shared" ca="1" si="1537"/>
        <v>0</v>
      </c>
      <c r="AK3096">
        <f t="shared" ca="1" si="1537"/>
        <v>0</v>
      </c>
      <c r="AL3096">
        <f t="shared" ca="1" si="1521"/>
        <v>5.9773339091872435E-2</v>
      </c>
      <c r="AM3096">
        <f t="shared" ca="1" si="1522"/>
        <v>0.51934949952916165</v>
      </c>
    </row>
    <row r="3097" spans="1:39">
      <c r="A3097" s="10">
        <f t="shared" ca="1" si="1523"/>
        <v>41487.405972223314</v>
      </c>
      <c r="B3097" s="22">
        <f t="shared" ca="1" si="1524"/>
        <v>41487.405972223314</v>
      </c>
      <c r="C3097" s="22">
        <f t="shared" ca="1" si="1501"/>
        <v>41487.558460649241</v>
      </c>
      <c r="D3097">
        <f t="shared" si="1529"/>
        <v>276</v>
      </c>
      <c r="E3097" s="23">
        <f t="shared" si="1502"/>
        <v>59</v>
      </c>
      <c r="F3097" s="23">
        <f t="shared" si="1503"/>
        <v>4</v>
      </c>
      <c r="G3097">
        <f t="shared" ca="1" si="1530"/>
        <v>7</v>
      </c>
      <c r="H3097" s="9">
        <f t="shared" ca="1" si="1504"/>
        <v>762.51656112689943</v>
      </c>
      <c r="I3097" s="9">
        <f t="shared" ca="1" si="1505"/>
        <v>9024.9681933700449</v>
      </c>
      <c r="J3097" s="9">
        <f t="shared" ca="1" si="1506"/>
        <v>40829.169124882028</v>
      </c>
      <c r="K3097" s="9">
        <f t="shared" ca="1" si="1507"/>
        <v>45503.078851749327</v>
      </c>
      <c r="L3097" s="9">
        <f t="shared" ca="1" si="1508"/>
        <v>34375.914402485127</v>
      </c>
      <c r="M3097" s="9">
        <f t="shared" ca="1" si="1536"/>
        <v>9761.9857337082394</v>
      </c>
      <c r="N3097" s="9">
        <f t="shared" ca="1" si="1536"/>
        <v>12839.473271542029</v>
      </c>
      <c r="O3097" s="9">
        <f t="shared" ca="1" si="1510"/>
        <v>7403.819936759558</v>
      </c>
      <c r="P3097" s="9">
        <f t="shared" ca="1" si="1531"/>
        <v>40736.545358096395</v>
      </c>
      <c r="Q3097" s="9">
        <f t="shared" ca="1" si="1525"/>
        <v>191.20529764377926</v>
      </c>
      <c r="R3097" s="9">
        <f t="shared" si="1511"/>
        <v>8</v>
      </c>
      <c r="S3097" s="23">
        <f t="shared" ca="1" si="1512"/>
        <v>3.6597733390918723</v>
      </c>
      <c r="T3097" s="9">
        <f t="shared" ca="1" si="1526"/>
        <v>39</v>
      </c>
      <c r="U3097" s="9">
        <f t="shared" ca="1" si="1527"/>
        <v>35.184020730739576</v>
      </c>
      <c r="V3097" s="23">
        <f t="shared" ca="1" si="1513"/>
        <v>72</v>
      </c>
      <c r="W3097" s="23">
        <f t="shared" ca="1" si="1528"/>
        <v>0</v>
      </c>
      <c r="X3097" s="23" t="e">
        <f ca="1">V3097/(S3097-#REF!)</f>
        <v>#REF!</v>
      </c>
      <c r="Y3097" s="9">
        <f t="shared" ca="1" si="1514"/>
        <v>0</v>
      </c>
      <c r="Z3097" s="9">
        <f t="shared" ca="1" si="1515"/>
        <v>0</v>
      </c>
      <c r="AA3097" s="24">
        <f t="shared" ca="1" si="1516"/>
        <v>423.56799523901964</v>
      </c>
      <c r="AB3097" s="9">
        <f t="shared" ca="1" si="1517"/>
        <v>244.32497471797888</v>
      </c>
      <c r="AC3097" s="9">
        <f t="shared" ca="1" si="1518"/>
        <v>129.38546218998368</v>
      </c>
      <c r="AD3097" s="9">
        <f t="shared" ca="1" si="1519"/>
        <v>25.967474976458082</v>
      </c>
      <c r="AE3097">
        <f t="shared" ca="1" si="1537"/>
        <v>0</v>
      </c>
      <c r="AF3097">
        <f t="shared" ca="1" si="1537"/>
        <v>0</v>
      </c>
      <c r="AG3097">
        <f t="shared" ca="1" si="1537"/>
        <v>0</v>
      </c>
      <c r="AH3097">
        <f t="shared" ca="1" si="1537"/>
        <v>1</v>
      </c>
      <c r="AI3097">
        <f t="shared" ca="1" si="1537"/>
        <v>0</v>
      </c>
      <c r="AJ3097">
        <f t="shared" ca="1" si="1537"/>
        <v>0</v>
      </c>
      <c r="AK3097">
        <f t="shared" ca="1" si="1537"/>
        <v>0</v>
      </c>
      <c r="AL3097">
        <f t="shared" ca="1" si="1521"/>
        <v>5.9773339091872435E-2</v>
      </c>
      <c r="AM3097">
        <f t="shared" ca="1" si="1522"/>
        <v>0.51934949952916165</v>
      </c>
    </row>
    <row r="3098" spans="1:39">
      <c r="A3098" s="10">
        <f t="shared" ca="1" si="1523"/>
        <v>41487.579988427016</v>
      </c>
      <c r="B3098" s="22">
        <f t="shared" ca="1" si="1524"/>
        <v>41487.579988427016</v>
      </c>
      <c r="C3098" s="22">
        <f t="shared" ref="C3098:C3161" ca="1" si="1538">B3098+TIME(INT($S3098),$T3098,$U3098)</f>
        <v>41487.732476852943</v>
      </c>
      <c r="D3098">
        <f t="shared" si="1529"/>
        <v>276</v>
      </c>
      <c r="E3098" s="23">
        <f t="shared" ref="E3098:E3161" si="1539">VLOOKUP($D3098,$A$48:$F$213,6,FALSE)</f>
        <v>59</v>
      </c>
      <c r="F3098" s="23">
        <f t="shared" ref="F3098:F3161" si="1540">VLOOKUP($D3098,$A$48:$E$213,5,FALSE)</f>
        <v>4</v>
      </c>
      <c r="G3098">
        <f t="shared" ca="1" si="1530"/>
        <v>7</v>
      </c>
      <c r="H3098" s="9">
        <f t="shared" ref="H3098:H3161" ca="1" si="1541">IF(H3097&gt;VLOOKUP(1,$A$518:$L$524,11,FALSE),0,H3097+$V3098)</f>
        <v>840.07254674930607</v>
      </c>
      <c r="I3098" s="9">
        <f t="shared" ref="I3098:I3161" ca="1" si="1542">IF(I3097&gt;VLOOKUP(2,$A$518:$L$524,11,FALSE),0,I3097+$V3098)</f>
        <v>9102.5241789924512</v>
      </c>
      <c r="J3098" s="9">
        <f t="shared" ref="J3098:J3161" ca="1" si="1543">IF(J3097&gt;VLOOKUP(3,$A$518:$L$524,11,FALSE),0,J3097+$V3098)</f>
        <v>40906.725110504434</v>
      </c>
      <c r="K3098" s="9">
        <f t="shared" ref="K3098:K3161" ca="1" si="1544">IF($I3098=0,NORMINV(RAND(),VLOOKUP(4,$A$518:$L$524,11,FALSE),VLOOKUP(4,$A$518:$L$524,12,FALSE)),K3097)</f>
        <v>45503.078851749327</v>
      </c>
      <c r="L3098" s="9">
        <f t="shared" ref="L3098:L3161" ca="1" si="1545">IF($I3098=0,NORMINV(RAND(),VLOOKUP(5,$A$518:$L$524,11,FALSE),VLOOKUP(5,$A$518:$L$524,12,FALSE)),L3097)</f>
        <v>34375.914402485127</v>
      </c>
      <c r="M3098" s="9">
        <f t="shared" ref="M3098:N3113" ca="1" si="1546">IF(M3097&gt;K3098,0,M3097+$V3098)</f>
        <v>9839.5417193306457</v>
      </c>
      <c r="N3098" s="9">
        <f t="shared" ca="1" si="1546"/>
        <v>12917.029257164435</v>
      </c>
      <c r="O3098" s="9">
        <f t="shared" ref="O3098:O3161" ca="1" si="1547">IF(O3097+$V3098&gt;P3097,0,O3097+$V3098)</f>
        <v>7481.3759223819643</v>
      </c>
      <c r="P3098" s="9">
        <f t="shared" ca="1" si="1531"/>
        <v>40736.545358096395</v>
      </c>
      <c r="Q3098" s="9">
        <f t="shared" ca="1" si="1525"/>
        <v>191.28285362940167</v>
      </c>
      <c r="R3098" s="9">
        <f t="shared" ref="R3098:R3161" si="1548">VLOOKUP($F3098,$A$510:$F$513,6,FALSE)</f>
        <v>8</v>
      </c>
      <c r="S3098" s="23">
        <f t="shared" ref="S3098:S3161" ca="1" si="1549">MAX(VLOOKUP($G3098,$A$518:$F$524,5,FALSE)*0.9,NORMINV(RAND(),VLOOKUP($G3098,$A$518:$F$524,5,FALSE),VLOOKUP($G3098,$A$518:$F$524,6,FALSE)))+VLOOKUP($E3098,$A$236:$T$501,19,FALSE)</f>
        <v>3.6597733390918723</v>
      </c>
      <c r="T3098" s="9">
        <f t="shared" ca="1" si="1526"/>
        <v>39</v>
      </c>
      <c r="U3098" s="9">
        <f t="shared" ca="1" si="1527"/>
        <v>35.184020730739576</v>
      </c>
      <c r="V3098" s="23">
        <f t="shared" ref="V3098:V3161" ca="1" si="1550">IF(G3098&lt;6,0,MAX(VLOOKUP($G3098,$A$518:$I$524,8,FALSE)*0.9,NORMINV(RAND(),VLOOKUP($G3098,$A$518:$I$524,8,FALSE),VLOOKUP($G3098,$A$518:$I$524,9,FALSE))))</f>
        <v>77.555985622406652</v>
      </c>
      <c r="W3098" s="23">
        <f t="shared" ca="1" si="1528"/>
        <v>0</v>
      </c>
      <c r="X3098" s="23" t="e">
        <f ca="1">V3098/(S3098-#REF!)</f>
        <v>#REF!</v>
      </c>
      <c r="Y3098" s="9">
        <f t="shared" ref="Y3098:Y3161" ca="1" si="1551">IF(AND(O3098=0,G3098=1),VLOOKUP($D3098,$A$48:$X$213,23,FALSE)*VLOOKUP($D3098,$A$48:$X$213,24,FALSE)*1000,IF(OR($G3098=6,$G3098=7),1000*SUM($AJ3098,AI3098/10,AK3098/5),1)*VLOOKUP($D3098,$A$48:$AL$213,IF($G3098=1,27,IF($G3098=2,31,IF($G3098=3,35,IF(OR($G3098=4,$G3098=5),27,23)))),FALSE))</f>
        <v>0</v>
      </c>
      <c r="Z3098" s="9">
        <f t="shared" ref="Z3098:Z3161" ca="1" si="1552">IF(AND(O3098=0,G3098=1),5000,IF(OR($G3098=6,$G3098=7),SUM($AJ3098,AI3098/10,AK3098/5),1)*VLOOKUP($D3098,$A$48:$AL$213,IF($G3098=1,28,IF($G3098=2,32,IF($G3098=3,36,IF(OR($G3098=4,$G3098=5),28,28)))),FALSE))</f>
        <v>0</v>
      </c>
      <c r="AA3098" s="24">
        <f t="shared" ref="AA3098:AA3161" ca="1" si="1553">VLOOKUP($G3098,$A$518:$J$524,10,FALSE)*SUM(AB3098:AD3098)*(1+AL3098)</f>
        <v>423.56799523901964</v>
      </c>
      <c r="AB3098" s="9">
        <f t="shared" ref="AB3098:AB3161" ca="1" si="1554">($S3098-$AM3098)/2*(VLOOKUP($D3098,$A$48:$U$213,17,FALSE)*$R3098/100+VLOOKUP($D3098,$A$48:$U$213,19,FALSE)*(1-$R3098/100))</f>
        <v>244.32497471797888</v>
      </c>
      <c r="AC3098" s="9">
        <f t="shared" ref="AC3098:AC3161" ca="1" si="1555">($S3098-$AM3098)/2*(VLOOKUP($D3098,$A$48:$U$213,18,FALSE)*$R3098/100+VLOOKUP($D3098,$A$48:$U$213,20,FALSE)*(1-$R3098/100))</f>
        <v>129.38546218998368</v>
      </c>
      <c r="AD3098" s="9">
        <f t="shared" ref="AD3098:AD3161" ca="1" si="1556">$AM3098*VLOOKUP($D3098,$A$48:$U$213,21,FALSE)</f>
        <v>25.967474976458082</v>
      </c>
      <c r="AE3098">
        <f t="shared" ref="AE3098:AK3113" ca="1" si="1557">ROUNDDOWN((VLOOKUP($E3098,$A$235:$T$501,AE$534,FALSE)/RAND())^(1/4),0)</f>
        <v>1</v>
      </c>
      <c r="AF3098">
        <f t="shared" ca="1" si="1557"/>
        <v>1</v>
      </c>
      <c r="AG3098">
        <f t="shared" ca="1" si="1557"/>
        <v>0</v>
      </c>
      <c r="AH3098">
        <f t="shared" ca="1" si="1557"/>
        <v>0</v>
      </c>
      <c r="AI3098">
        <f t="shared" ca="1" si="1557"/>
        <v>0</v>
      </c>
      <c r="AJ3098">
        <f t="shared" ca="1" si="1557"/>
        <v>0</v>
      </c>
      <c r="AK3098">
        <f t="shared" ca="1" si="1557"/>
        <v>0</v>
      </c>
      <c r="AL3098">
        <f t="shared" ref="AL3098:AL3161" ca="1" si="1558">VLOOKUP($E3098,$A$235:$T$501,AL$534,FALSE)</f>
        <v>5.9773339091872435E-2</v>
      </c>
      <c r="AM3098">
        <f t="shared" ref="AM3098:AM3161" ca="1" si="1559">4*VLOOKUP($E3098,$A$235:$T$501,AM$534,FALSE)</f>
        <v>0.51934949952916165</v>
      </c>
    </row>
    <row r="3099" spans="1:39">
      <c r="A3099" s="10">
        <f t="shared" ref="A3099:A3162" ca="1" si="1560">B3099</f>
        <v>41487.742893519608</v>
      </c>
      <c r="B3099" s="22">
        <f t="shared" ref="B3099:B3162" ca="1" si="1561">C3098+IF(VLOOKUP($E3098,$A$236:$B$501,2,FALSE)="Human",TIME(0,MAX(0,INT(NORMINV(RAND(),$C$531,$C$532))),0),TIME(0,$C$534,0))</f>
        <v>41487.742893519608</v>
      </c>
      <c r="C3099" s="22">
        <f t="shared" ca="1" si="1538"/>
        <v>41487.915393519608</v>
      </c>
      <c r="D3099">
        <f t="shared" si="1529"/>
        <v>276</v>
      </c>
      <c r="E3099" s="23">
        <f t="shared" si="1539"/>
        <v>59</v>
      </c>
      <c r="F3099" s="23">
        <f t="shared" si="1540"/>
        <v>4</v>
      </c>
      <c r="G3099">
        <f t="shared" ca="1" si="1530"/>
        <v>6</v>
      </c>
      <c r="H3099" s="9">
        <f t="shared" ca="1" si="1541"/>
        <v>930.18892266465173</v>
      </c>
      <c r="I3099" s="9">
        <f t="shared" ca="1" si="1542"/>
        <v>9192.6405549077972</v>
      </c>
      <c r="J3099" s="9">
        <f t="shared" ca="1" si="1543"/>
        <v>40996.841486419777</v>
      </c>
      <c r="K3099" s="9">
        <f t="shared" ca="1" si="1544"/>
        <v>45503.078851749327</v>
      </c>
      <c r="L3099" s="9">
        <f t="shared" ca="1" si="1545"/>
        <v>34375.914402485127</v>
      </c>
      <c r="M3099" s="9">
        <f t="shared" ca="1" si="1546"/>
        <v>9929.6580952459917</v>
      </c>
      <c r="N3099" s="9">
        <f t="shared" ca="1" si="1546"/>
        <v>13007.145633079781</v>
      </c>
      <c r="O3099" s="9">
        <f t="shared" ca="1" si="1547"/>
        <v>7571.4922982973103</v>
      </c>
      <c r="P3099" s="9">
        <f t="shared" ca="1" si="1531"/>
        <v>40736.545358096395</v>
      </c>
      <c r="Q3099" s="9">
        <f t="shared" ref="Q3099:Q3162" ca="1" si="1562">V3099/1000+Q3098</f>
        <v>191.37297000531703</v>
      </c>
      <c r="R3099" s="9">
        <f t="shared" si="1548"/>
        <v>8</v>
      </c>
      <c r="S3099" s="23">
        <f t="shared" ca="1" si="1549"/>
        <v>4.1401747448507829</v>
      </c>
      <c r="T3099" s="9">
        <f t="shared" ref="T3099:T3162" ca="1" si="1563">INT((S3099-INT(S3099))*60)</f>
        <v>8</v>
      </c>
      <c r="U3099" s="9">
        <f t="shared" ref="U3099:U3162" ca="1" si="1564">S3099*3600-INT(S3099)*3600-T3099*60</f>
        <v>24.629081462819158</v>
      </c>
      <c r="V3099" s="23">
        <f t="shared" ca="1" si="1550"/>
        <v>90.116375915345671</v>
      </c>
      <c r="W3099" s="23">
        <f t="shared" ref="W3099:W3162" ca="1" si="1565">4*IF(G3099=6,NORMINV(RAND(),VLOOKUP($D3099,$A$47:$K$213,10,FALSE)*0.8,VLOOKUP($D3099,$A$47:$K$213,10,FALSE)/20),0)</f>
        <v>1708.1652443664675</v>
      </c>
      <c r="X3099" s="23" t="e">
        <f ca="1">V3099/(S3099-#REF!)</f>
        <v>#REF!</v>
      </c>
      <c r="Y3099" s="9">
        <f t="shared" ca="1" si="1551"/>
        <v>0</v>
      </c>
      <c r="Z3099" s="9">
        <f t="shared" ca="1" si="1552"/>
        <v>0</v>
      </c>
      <c r="AA3099" s="24">
        <f t="shared" ca="1" si="1553"/>
        <v>484.1528708634001</v>
      </c>
      <c r="AB3099" s="9">
        <f t="shared" ca="1" si="1554"/>
        <v>281.7002040860221</v>
      </c>
      <c r="AC3099" s="9">
        <f t="shared" ca="1" si="1555"/>
        <v>149.1780001072508</v>
      </c>
      <c r="AD3099" s="9">
        <f t="shared" ca="1" si="1556"/>
        <v>25.967474976458082</v>
      </c>
      <c r="AE3099">
        <f t="shared" ca="1" si="1557"/>
        <v>0</v>
      </c>
      <c r="AF3099">
        <f t="shared" ca="1" si="1557"/>
        <v>1</v>
      </c>
      <c r="AG3099">
        <f t="shared" ca="1" si="1557"/>
        <v>0</v>
      </c>
      <c r="AH3099">
        <f t="shared" ca="1" si="1557"/>
        <v>0</v>
      </c>
      <c r="AI3099">
        <f t="shared" ca="1" si="1557"/>
        <v>0</v>
      </c>
      <c r="AJ3099">
        <f t="shared" ca="1" si="1557"/>
        <v>0</v>
      </c>
      <c r="AK3099">
        <f t="shared" ca="1" si="1557"/>
        <v>0</v>
      </c>
      <c r="AL3099">
        <f t="shared" ca="1" si="1558"/>
        <v>5.9773339091872435E-2</v>
      </c>
      <c r="AM3099">
        <f t="shared" ca="1" si="1559"/>
        <v>0.51934949952916165</v>
      </c>
    </row>
    <row r="3100" spans="1:39">
      <c r="A3100" s="10">
        <f t="shared" ca="1" si="1560"/>
        <v>41487.94039351961</v>
      </c>
      <c r="B3100" s="22">
        <f t="shared" ca="1" si="1561"/>
        <v>41487.94039351961</v>
      </c>
      <c r="C3100" s="22">
        <f t="shared" ca="1" si="1538"/>
        <v>41488.092881945537</v>
      </c>
      <c r="D3100">
        <f t="shared" ref="D3100:D3163" si="1566">D3099</f>
        <v>276</v>
      </c>
      <c r="E3100" s="23">
        <f t="shared" si="1539"/>
        <v>59</v>
      </c>
      <c r="F3100" s="23">
        <f t="shared" si="1540"/>
        <v>4</v>
      </c>
      <c r="G3100">
        <f t="shared" ref="G3100:G3163" ca="1" si="1567">IF(G3099&lt;6,ROUND(RAND()+6,0),IF(OR(H3099=0,O3099=0),1,IF(I3099=0,2,IF(J3099=0,3,IF(K3099=0,4,IF(L3099=0,5,ROUND(RAND()+6,0)))))))</f>
        <v>6</v>
      </c>
      <c r="H3100" s="9">
        <f t="shared" ca="1" si="1541"/>
        <v>1018.8946304840764</v>
      </c>
      <c r="I3100" s="9">
        <f t="shared" ca="1" si="1542"/>
        <v>9281.346262727222</v>
      </c>
      <c r="J3100" s="9">
        <f t="shared" ca="1" si="1543"/>
        <v>41085.547194239203</v>
      </c>
      <c r="K3100" s="9">
        <f t="shared" ca="1" si="1544"/>
        <v>45503.078851749327</v>
      </c>
      <c r="L3100" s="9">
        <f t="shared" ca="1" si="1545"/>
        <v>34375.914402485127</v>
      </c>
      <c r="M3100" s="9">
        <f t="shared" ca="1" si="1546"/>
        <v>10018.363803065417</v>
      </c>
      <c r="N3100" s="9">
        <f t="shared" ca="1" si="1546"/>
        <v>13095.851340899206</v>
      </c>
      <c r="O3100" s="9">
        <f t="shared" ca="1" si="1547"/>
        <v>7660.1980061167351</v>
      </c>
      <c r="P3100" s="9">
        <f t="shared" ref="P3100:P3163" ca="1" si="1568">IF(O3100=0,NORMINV(RAND(),P$537,5000),P3099)</f>
        <v>40736.545358096395</v>
      </c>
      <c r="Q3100" s="9">
        <f t="shared" ca="1" si="1562"/>
        <v>191.46167571313646</v>
      </c>
      <c r="R3100" s="9">
        <f t="shared" si="1548"/>
        <v>8</v>
      </c>
      <c r="S3100" s="23">
        <f t="shared" ca="1" si="1549"/>
        <v>3.6597733390918723</v>
      </c>
      <c r="T3100" s="9">
        <f t="shared" ca="1" si="1563"/>
        <v>39</v>
      </c>
      <c r="U3100" s="9">
        <f t="shared" ca="1" si="1564"/>
        <v>35.184020730739576</v>
      </c>
      <c r="V3100" s="23">
        <f t="shared" ca="1" si="1550"/>
        <v>88.705707819424674</v>
      </c>
      <c r="W3100" s="23">
        <f t="shared" ca="1" si="1565"/>
        <v>1995.0465911862675</v>
      </c>
      <c r="X3100" s="23" t="e">
        <f ca="1">V3100/(S3100-#REF!)</f>
        <v>#REF!</v>
      </c>
      <c r="Y3100" s="9">
        <f t="shared" ca="1" si="1551"/>
        <v>0</v>
      </c>
      <c r="Z3100" s="9">
        <f t="shared" ca="1" si="1552"/>
        <v>0</v>
      </c>
      <c r="AA3100" s="24">
        <f t="shared" ca="1" si="1553"/>
        <v>423.56799523901964</v>
      </c>
      <c r="AB3100" s="9">
        <f t="shared" ca="1" si="1554"/>
        <v>244.32497471797888</v>
      </c>
      <c r="AC3100" s="9">
        <f t="shared" ca="1" si="1555"/>
        <v>129.38546218998368</v>
      </c>
      <c r="AD3100" s="9">
        <f t="shared" ca="1" si="1556"/>
        <v>25.967474976458082</v>
      </c>
      <c r="AE3100">
        <f t="shared" ca="1" si="1557"/>
        <v>0</v>
      </c>
      <c r="AF3100">
        <f t="shared" ca="1" si="1557"/>
        <v>1</v>
      </c>
      <c r="AG3100">
        <f t="shared" ca="1" si="1557"/>
        <v>0</v>
      </c>
      <c r="AH3100">
        <f t="shared" ca="1" si="1557"/>
        <v>0</v>
      </c>
      <c r="AI3100">
        <f t="shared" ca="1" si="1557"/>
        <v>0</v>
      </c>
      <c r="AJ3100">
        <f t="shared" ca="1" si="1557"/>
        <v>0</v>
      </c>
      <c r="AK3100">
        <f t="shared" ca="1" si="1557"/>
        <v>0</v>
      </c>
      <c r="AL3100">
        <f t="shared" ca="1" si="1558"/>
        <v>5.9773339091872435E-2</v>
      </c>
      <c r="AM3100">
        <f t="shared" ca="1" si="1559"/>
        <v>0.51934949952916165</v>
      </c>
    </row>
    <row r="3101" spans="1:39">
      <c r="A3101" s="10">
        <f t="shared" ca="1" si="1560"/>
        <v>41488.114409723312</v>
      </c>
      <c r="B3101" s="22">
        <f t="shared" ca="1" si="1561"/>
        <v>41488.114409723312</v>
      </c>
      <c r="C3101" s="22">
        <f t="shared" ca="1" si="1538"/>
        <v>41488.335590278868</v>
      </c>
      <c r="D3101">
        <f t="shared" si="1566"/>
        <v>276</v>
      </c>
      <c r="E3101" s="23">
        <f t="shared" si="1539"/>
        <v>59</v>
      </c>
      <c r="F3101" s="23">
        <f t="shared" si="1540"/>
        <v>4</v>
      </c>
      <c r="G3101">
        <f t="shared" ca="1" si="1567"/>
        <v>6</v>
      </c>
      <c r="H3101" s="9">
        <f t="shared" ca="1" si="1541"/>
        <v>0</v>
      </c>
      <c r="I3101" s="9">
        <f t="shared" ca="1" si="1542"/>
        <v>9357.5865011674432</v>
      </c>
      <c r="J3101" s="9">
        <f t="shared" ca="1" si="1543"/>
        <v>41161.787432679426</v>
      </c>
      <c r="K3101" s="9">
        <f t="shared" ca="1" si="1544"/>
        <v>45503.078851749327</v>
      </c>
      <c r="L3101" s="9">
        <f t="shared" ca="1" si="1545"/>
        <v>34375.914402485127</v>
      </c>
      <c r="M3101" s="9">
        <f t="shared" ca="1" si="1546"/>
        <v>10094.604041505638</v>
      </c>
      <c r="N3101" s="9">
        <f t="shared" ca="1" si="1546"/>
        <v>13172.091579339427</v>
      </c>
      <c r="O3101" s="9">
        <f t="shared" ca="1" si="1547"/>
        <v>7736.4382445569572</v>
      </c>
      <c r="P3101" s="9">
        <f t="shared" ca="1" si="1568"/>
        <v>40736.545358096395</v>
      </c>
      <c r="Q3101" s="9">
        <f t="shared" ca="1" si="1562"/>
        <v>191.53791595157668</v>
      </c>
      <c r="R3101" s="9">
        <f t="shared" si="1548"/>
        <v>8</v>
      </c>
      <c r="S3101" s="23">
        <f t="shared" ca="1" si="1549"/>
        <v>5.3085718434208857</v>
      </c>
      <c r="T3101" s="9">
        <f t="shared" ca="1" si="1563"/>
        <v>18</v>
      </c>
      <c r="U3101" s="9">
        <f t="shared" ca="1" si="1564"/>
        <v>30.858636315188051</v>
      </c>
      <c r="V3101" s="23">
        <f t="shared" ca="1" si="1550"/>
        <v>76.240238440222029</v>
      </c>
      <c r="W3101" s="23">
        <f t="shared" ca="1" si="1565"/>
        <v>1835.0480255921036</v>
      </c>
      <c r="X3101" s="23" t="e">
        <f ca="1">V3101/(S3101-#REF!)</f>
        <v>#REF!</v>
      </c>
      <c r="Y3101" s="9">
        <f t="shared" ca="1" si="1551"/>
        <v>0</v>
      </c>
      <c r="Z3101" s="9">
        <f t="shared" ca="1" si="1552"/>
        <v>0</v>
      </c>
      <c r="AA3101" s="24">
        <f t="shared" ca="1" si="1553"/>
        <v>631.50296611329054</v>
      </c>
      <c r="AB3101" s="9">
        <f t="shared" ca="1" si="1554"/>
        <v>372.60149835477614</v>
      </c>
      <c r="AC3101" s="9">
        <f t="shared" ca="1" si="1555"/>
        <v>197.31596056833905</v>
      </c>
      <c r="AD3101" s="9">
        <f t="shared" ca="1" si="1556"/>
        <v>25.967474976458082</v>
      </c>
      <c r="AE3101">
        <f t="shared" ca="1" si="1557"/>
        <v>1</v>
      </c>
      <c r="AF3101">
        <f t="shared" ca="1" si="1557"/>
        <v>1</v>
      </c>
      <c r="AG3101">
        <f t="shared" ca="1" si="1557"/>
        <v>0</v>
      </c>
      <c r="AH3101">
        <f t="shared" ca="1" si="1557"/>
        <v>0</v>
      </c>
      <c r="AI3101">
        <f t="shared" ca="1" si="1557"/>
        <v>0</v>
      </c>
      <c r="AJ3101">
        <f t="shared" ca="1" si="1557"/>
        <v>0</v>
      </c>
      <c r="AK3101">
        <f t="shared" ca="1" si="1557"/>
        <v>0</v>
      </c>
      <c r="AL3101">
        <f t="shared" ca="1" si="1558"/>
        <v>5.9773339091872435E-2</v>
      </c>
      <c r="AM3101">
        <f t="shared" ca="1" si="1559"/>
        <v>0.51934949952916165</v>
      </c>
    </row>
    <row r="3102" spans="1:39">
      <c r="A3102" s="10">
        <f t="shared" ca="1" si="1560"/>
        <v>41488.350868056645</v>
      </c>
      <c r="B3102" s="22">
        <f t="shared" ca="1" si="1561"/>
        <v>41488.350868056645</v>
      </c>
      <c r="C3102" s="22">
        <f t="shared" ca="1" si="1538"/>
        <v>41489.288356482568</v>
      </c>
      <c r="D3102">
        <f t="shared" si="1566"/>
        <v>276</v>
      </c>
      <c r="E3102" s="23">
        <f t="shared" si="1539"/>
        <v>59</v>
      </c>
      <c r="F3102" s="23">
        <f t="shared" si="1540"/>
        <v>4</v>
      </c>
      <c r="G3102">
        <f t="shared" ca="1" si="1567"/>
        <v>1</v>
      </c>
      <c r="H3102" s="9">
        <f t="shared" ca="1" si="1541"/>
        <v>0</v>
      </c>
      <c r="I3102" s="9">
        <f t="shared" ca="1" si="1542"/>
        <v>9357.5865011674432</v>
      </c>
      <c r="J3102" s="9">
        <f t="shared" ca="1" si="1543"/>
        <v>41161.787432679426</v>
      </c>
      <c r="K3102" s="9">
        <f t="shared" ca="1" si="1544"/>
        <v>45503.078851749327</v>
      </c>
      <c r="L3102" s="9">
        <f t="shared" ca="1" si="1545"/>
        <v>34375.914402485127</v>
      </c>
      <c r="M3102" s="9">
        <f t="shared" ca="1" si="1546"/>
        <v>10094.604041505638</v>
      </c>
      <c r="N3102" s="9">
        <f t="shared" ca="1" si="1546"/>
        <v>13172.091579339427</v>
      </c>
      <c r="O3102" s="9">
        <f t="shared" ca="1" si="1547"/>
        <v>7736.4382445569572</v>
      </c>
      <c r="P3102" s="9">
        <f t="shared" ca="1" si="1568"/>
        <v>40736.545358096395</v>
      </c>
      <c r="Q3102" s="9">
        <f t="shared" ca="1" si="1562"/>
        <v>191.53791595157668</v>
      </c>
      <c r="R3102" s="9">
        <f t="shared" si="1548"/>
        <v>8</v>
      </c>
      <c r="S3102" s="23">
        <f t="shared" ca="1" si="1549"/>
        <v>22.499834470504517</v>
      </c>
      <c r="T3102" s="9">
        <f t="shared" ca="1" si="1563"/>
        <v>29</v>
      </c>
      <c r="U3102" s="9">
        <f t="shared" ca="1" si="1564"/>
        <v>59.404093816265231</v>
      </c>
      <c r="V3102" s="23">
        <f t="shared" ca="1" si="1550"/>
        <v>0</v>
      </c>
      <c r="W3102" s="23">
        <f t="shared" ca="1" si="1565"/>
        <v>0</v>
      </c>
      <c r="X3102" s="23" t="e">
        <f ca="1">V3102/(S3102-#REF!)</f>
        <v>#REF!</v>
      </c>
      <c r="Y3102" s="9">
        <f t="shared" ca="1" si="1551"/>
        <v>600</v>
      </c>
      <c r="Z3102" s="9">
        <f t="shared" ca="1" si="1552"/>
        <v>1200</v>
      </c>
      <c r="AA3102" s="24">
        <f t="shared" ca="1" si="1553"/>
        <v>0</v>
      </c>
      <c r="AB3102" s="9">
        <f t="shared" ca="1" si="1554"/>
        <v>1710.0817307418824</v>
      </c>
      <c r="AC3102" s="9">
        <f t="shared" ca="1" si="1555"/>
        <v>905.59598080418459</v>
      </c>
      <c r="AD3102" s="9">
        <f t="shared" ca="1" si="1556"/>
        <v>25.967474976458082</v>
      </c>
      <c r="AE3102">
        <f t="shared" ca="1" si="1557"/>
        <v>2</v>
      </c>
      <c r="AF3102">
        <f t="shared" ca="1" si="1557"/>
        <v>0</v>
      </c>
      <c r="AG3102">
        <f t="shared" ca="1" si="1557"/>
        <v>1</v>
      </c>
      <c r="AH3102">
        <f t="shared" ca="1" si="1557"/>
        <v>0</v>
      </c>
      <c r="AI3102">
        <f t="shared" ca="1" si="1557"/>
        <v>0</v>
      </c>
      <c r="AJ3102">
        <f t="shared" ca="1" si="1557"/>
        <v>0</v>
      </c>
      <c r="AK3102">
        <f t="shared" ca="1" si="1557"/>
        <v>0</v>
      </c>
      <c r="AL3102">
        <f t="shared" ca="1" si="1558"/>
        <v>5.9773339091872435E-2</v>
      </c>
      <c r="AM3102">
        <f t="shared" ca="1" si="1559"/>
        <v>0.51934949952916165</v>
      </c>
    </row>
    <row r="3103" spans="1:39">
      <c r="A3103" s="10">
        <f t="shared" ca="1" si="1560"/>
        <v>41489.313356482569</v>
      </c>
      <c r="B3103" s="22">
        <f t="shared" ca="1" si="1561"/>
        <v>41489.313356482569</v>
      </c>
      <c r="C3103" s="22">
        <f t="shared" ca="1" si="1538"/>
        <v>41489.527384260349</v>
      </c>
      <c r="D3103">
        <f t="shared" si="1566"/>
        <v>276</v>
      </c>
      <c r="E3103" s="23">
        <f t="shared" si="1539"/>
        <v>59</v>
      </c>
      <c r="F3103" s="23">
        <f t="shared" si="1540"/>
        <v>4</v>
      </c>
      <c r="G3103">
        <f t="shared" ca="1" si="1567"/>
        <v>7</v>
      </c>
      <c r="H3103" s="9">
        <f t="shared" ca="1" si="1541"/>
        <v>85.349910568410309</v>
      </c>
      <c r="I3103" s="9">
        <f t="shared" ca="1" si="1542"/>
        <v>9442.9364117358527</v>
      </c>
      <c r="J3103" s="9">
        <f t="shared" ca="1" si="1543"/>
        <v>41247.137343247836</v>
      </c>
      <c r="K3103" s="9">
        <f t="shared" ca="1" si="1544"/>
        <v>45503.078851749327</v>
      </c>
      <c r="L3103" s="9">
        <f t="shared" ca="1" si="1545"/>
        <v>34375.914402485127</v>
      </c>
      <c r="M3103" s="9">
        <f t="shared" ca="1" si="1546"/>
        <v>10179.953952074047</v>
      </c>
      <c r="N3103" s="9">
        <f t="shared" ca="1" si="1546"/>
        <v>13257.441489907837</v>
      </c>
      <c r="O3103" s="9">
        <f t="shared" ca="1" si="1547"/>
        <v>7821.7881551253677</v>
      </c>
      <c r="P3103" s="9">
        <f t="shared" ca="1" si="1568"/>
        <v>40736.545358096395</v>
      </c>
      <c r="Q3103" s="9">
        <f t="shared" ca="1" si="1562"/>
        <v>191.62326586214508</v>
      </c>
      <c r="R3103" s="9">
        <f t="shared" si="1548"/>
        <v>8</v>
      </c>
      <c r="S3103" s="23">
        <f t="shared" ca="1" si="1549"/>
        <v>5.1367085337891529</v>
      </c>
      <c r="T3103" s="9">
        <f t="shared" ca="1" si="1563"/>
        <v>8</v>
      </c>
      <c r="U3103" s="9">
        <f t="shared" ca="1" si="1564"/>
        <v>12.150721640951815</v>
      </c>
      <c r="V3103" s="23">
        <f t="shared" ca="1" si="1550"/>
        <v>85.349910568410309</v>
      </c>
      <c r="W3103" s="23">
        <f t="shared" ca="1" si="1565"/>
        <v>0</v>
      </c>
      <c r="X3103" s="23" t="e">
        <f ca="1">V3103/(S3103-#REF!)</f>
        <v>#REF!</v>
      </c>
      <c r="Y3103" s="9">
        <f t="shared" ca="1" si="1551"/>
        <v>0</v>
      </c>
      <c r="Z3103" s="9">
        <f t="shared" ca="1" si="1552"/>
        <v>0</v>
      </c>
      <c r="AA3103" s="24">
        <f t="shared" ca="1" si="1553"/>
        <v>609.82876384490999</v>
      </c>
      <c r="AB3103" s="9">
        <f t="shared" ca="1" si="1554"/>
        <v>359.23053286542728</v>
      </c>
      <c r="AC3103" s="9">
        <f t="shared" ca="1" si="1555"/>
        <v>190.23519221151165</v>
      </c>
      <c r="AD3103" s="9">
        <f t="shared" ca="1" si="1556"/>
        <v>25.967474976458082</v>
      </c>
      <c r="AE3103">
        <f t="shared" ca="1" si="1557"/>
        <v>0</v>
      </c>
      <c r="AF3103">
        <f t="shared" ca="1" si="1557"/>
        <v>0</v>
      </c>
      <c r="AG3103">
        <f t="shared" ca="1" si="1557"/>
        <v>1</v>
      </c>
      <c r="AH3103">
        <f t="shared" ca="1" si="1557"/>
        <v>0</v>
      </c>
      <c r="AI3103">
        <f t="shared" ca="1" si="1557"/>
        <v>0</v>
      </c>
      <c r="AJ3103">
        <f t="shared" ca="1" si="1557"/>
        <v>0</v>
      </c>
      <c r="AK3103">
        <f t="shared" ca="1" si="1557"/>
        <v>0</v>
      </c>
      <c r="AL3103">
        <f t="shared" ca="1" si="1558"/>
        <v>5.9773339091872435E-2</v>
      </c>
      <c r="AM3103">
        <f t="shared" ca="1" si="1559"/>
        <v>0.51934949952916165</v>
      </c>
    </row>
    <row r="3104" spans="1:39">
      <c r="A3104" s="10">
        <f t="shared" ca="1" si="1560"/>
        <v>41489.540578704793</v>
      </c>
      <c r="B3104" s="22">
        <f t="shared" ca="1" si="1561"/>
        <v>41489.540578704793</v>
      </c>
      <c r="C3104" s="22">
        <f t="shared" ca="1" si="1538"/>
        <v>41489.782384260347</v>
      </c>
      <c r="D3104">
        <f t="shared" si="1566"/>
        <v>276</v>
      </c>
      <c r="E3104" s="23">
        <f t="shared" si="1539"/>
        <v>59</v>
      </c>
      <c r="F3104" s="23">
        <f t="shared" si="1540"/>
        <v>4</v>
      </c>
      <c r="G3104">
        <f t="shared" ca="1" si="1567"/>
        <v>6</v>
      </c>
      <c r="H3104" s="9">
        <f t="shared" ca="1" si="1541"/>
        <v>158.44182119336537</v>
      </c>
      <c r="I3104" s="9">
        <f t="shared" ca="1" si="1542"/>
        <v>9516.0283223608076</v>
      </c>
      <c r="J3104" s="9">
        <f t="shared" ca="1" si="1543"/>
        <v>41320.229253872792</v>
      </c>
      <c r="K3104" s="9">
        <f t="shared" ca="1" si="1544"/>
        <v>45503.078851749327</v>
      </c>
      <c r="L3104" s="9">
        <f t="shared" ca="1" si="1545"/>
        <v>34375.914402485127</v>
      </c>
      <c r="M3104" s="9">
        <f t="shared" ca="1" si="1546"/>
        <v>10253.045862699002</v>
      </c>
      <c r="N3104" s="9">
        <f t="shared" ca="1" si="1546"/>
        <v>13330.533400532791</v>
      </c>
      <c r="O3104" s="9">
        <f t="shared" ca="1" si="1547"/>
        <v>7894.8800657503225</v>
      </c>
      <c r="P3104" s="9">
        <f t="shared" ca="1" si="1568"/>
        <v>40736.545358096395</v>
      </c>
      <c r="Q3104" s="9">
        <f t="shared" ca="1" si="1562"/>
        <v>191.69635777277003</v>
      </c>
      <c r="R3104" s="9">
        <f t="shared" si="1548"/>
        <v>8</v>
      </c>
      <c r="S3104" s="23">
        <f t="shared" ca="1" si="1549"/>
        <v>5.8033790742401239</v>
      </c>
      <c r="T3104" s="9">
        <f t="shared" ca="1" si="1563"/>
        <v>48</v>
      </c>
      <c r="U3104" s="9">
        <f t="shared" ca="1" si="1564"/>
        <v>12.164667264445598</v>
      </c>
      <c r="V3104" s="23">
        <f t="shared" ca="1" si="1550"/>
        <v>73.091910624955062</v>
      </c>
      <c r="W3104" s="23">
        <f t="shared" ca="1" si="1565"/>
        <v>2074.3516392360675</v>
      </c>
      <c r="X3104" s="23" t="e">
        <f ca="1">V3104/(S3104-#REF!)</f>
        <v>#REF!</v>
      </c>
      <c r="Y3104" s="9">
        <f t="shared" ca="1" si="1551"/>
        <v>0</v>
      </c>
      <c r="Z3104" s="9">
        <f t="shared" ca="1" si="1552"/>
        <v>0</v>
      </c>
      <c r="AA3104" s="24">
        <f t="shared" ca="1" si="1553"/>
        <v>693.90460394753109</v>
      </c>
      <c r="AB3104" s="9">
        <f t="shared" ca="1" si="1554"/>
        <v>411.09750091251283</v>
      </c>
      <c r="AC3104" s="9">
        <f t="shared" ca="1" si="1555"/>
        <v>217.70201847809165</v>
      </c>
      <c r="AD3104" s="9">
        <f t="shared" ca="1" si="1556"/>
        <v>25.967474976458082</v>
      </c>
      <c r="AE3104">
        <f t="shared" ca="1" si="1557"/>
        <v>1</v>
      </c>
      <c r="AF3104">
        <f t="shared" ca="1" si="1557"/>
        <v>1</v>
      </c>
      <c r="AG3104">
        <f t="shared" ca="1" si="1557"/>
        <v>0</v>
      </c>
      <c r="AH3104">
        <f t="shared" ca="1" si="1557"/>
        <v>1</v>
      </c>
      <c r="AI3104">
        <f t="shared" ca="1" si="1557"/>
        <v>0</v>
      </c>
      <c r="AJ3104">
        <f t="shared" ca="1" si="1557"/>
        <v>0</v>
      </c>
      <c r="AK3104">
        <f t="shared" ca="1" si="1557"/>
        <v>0</v>
      </c>
      <c r="AL3104">
        <f t="shared" ca="1" si="1558"/>
        <v>5.9773339091872435E-2</v>
      </c>
      <c r="AM3104">
        <f t="shared" ca="1" si="1559"/>
        <v>0.51934949952916165</v>
      </c>
    </row>
    <row r="3105" spans="1:39">
      <c r="A3105" s="10">
        <f t="shared" ca="1" si="1560"/>
        <v>41489.810856482567</v>
      </c>
      <c r="B3105" s="22">
        <f t="shared" ca="1" si="1561"/>
        <v>41489.810856482567</v>
      </c>
      <c r="C3105" s="22">
        <f t="shared" ca="1" si="1538"/>
        <v>41489.999456019606</v>
      </c>
      <c r="D3105">
        <f t="shared" si="1566"/>
        <v>276</v>
      </c>
      <c r="E3105" s="23">
        <f t="shared" si="1539"/>
        <v>59</v>
      </c>
      <c r="F3105" s="23">
        <f t="shared" si="1540"/>
        <v>4</v>
      </c>
      <c r="G3105">
        <f t="shared" ca="1" si="1567"/>
        <v>7</v>
      </c>
      <c r="H3105" s="9">
        <f t="shared" ca="1" si="1541"/>
        <v>237.02506523225208</v>
      </c>
      <c r="I3105" s="9">
        <f t="shared" ca="1" si="1542"/>
        <v>9594.6115663996934</v>
      </c>
      <c r="J3105" s="9">
        <f t="shared" ca="1" si="1543"/>
        <v>41398.812497911676</v>
      </c>
      <c r="K3105" s="9">
        <f t="shared" ca="1" si="1544"/>
        <v>45503.078851749327</v>
      </c>
      <c r="L3105" s="9">
        <f t="shared" ca="1" si="1545"/>
        <v>34375.914402485127</v>
      </c>
      <c r="M3105" s="9">
        <f t="shared" ca="1" si="1546"/>
        <v>10331.629106737888</v>
      </c>
      <c r="N3105" s="9">
        <f t="shared" ca="1" si="1546"/>
        <v>13409.116644571677</v>
      </c>
      <c r="O3105" s="9">
        <f t="shared" ca="1" si="1547"/>
        <v>7973.4633097892092</v>
      </c>
      <c r="P3105" s="9">
        <f t="shared" ca="1" si="1568"/>
        <v>40736.545358096395</v>
      </c>
      <c r="Q3105" s="9">
        <f t="shared" ca="1" si="1562"/>
        <v>191.77494101680892</v>
      </c>
      <c r="R3105" s="9">
        <f t="shared" si="1548"/>
        <v>8</v>
      </c>
      <c r="S3105" s="23">
        <f t="shared" ca="1" si="1549"/>
        <v>4.5265913943273741</v>
      </c>
      <c r="T3105" s="9">
        <f t="shared" ca="1" si="1563"/>
        <v>31</v>
      </c>
      <c r="U3105" s="9">
        <f t="shared" ca="1" si="1564"/>
        <v>35.729019578546286</v>
      </c>
      <c r="V3105" s="23">
        <f t="shared" ca="1" si="1550"/>
        <v>78.58324403888669</v>
      </c>
      <c r="W3105" s="23">
        <f t="shared" ca="1" si="1565"/>
        <v>0</v>
      </c>
      <c r="X3105" s="23" t="e">
        <f ca="1">V3105/(S3105-#REF!)</f>
        <v>#REF!</v>
      </c>
      <c r="Y3105" s="9">
        <f t="shared" ca="1" si="1551"/>
        <v>0</v>
      </c>
      <c r="Z3105" s="9">
        <f t="shared" ca="1" si="1552"/>
        <v>0</v>
      </c>
      <c r="AA3105" s="24">
        <f t="shared" ca="1" si="1553"/>
        <v>532.88504434808374</v>
      </c>
      <c r="AB3105" s="9">
        <f t="shared" ca="1" si="1554"/>
        <v>311.76341941530097</v>
      </c>
      <c r="AC3105" s="9">
        <f t="shared" ca="1" si="1555"/>
        <v>165.09836606568638</v>
      </c>
      <c r="AD3105" s="9">
        <f t="shared" ca="1" si="1556"/>
        <v>25.967474976458082</v>
      </c>
      <c r="AE3105">
        <f t="shared" ca="1" si="1557"/>
        <v>1</v>
      </c>
      <c r="AF3105">
        <f t="shared" ca="1" si="1557"/>
        <v>1</v>
      </c>
      <c r="AG3105">
        <f t="shared" ca="1" si="1557"/>
        <v>0</v>
      </c>
      <c r="AH3105">
        <f t="shared" ca="1" si="1557"/>
        <v>0</v>
      </c>
      <c r="AI3105">
        <f t="shared" ca="1" si="1557"/>
        <v>0</v>
      </c>
      <c r="AJ3105">
        <f t="shared" ca="1" si="1557"/>
        <v>0</v>
      </c>
      <c r="AK3105">
        <f t="shared" ca="1" si="1557"/>
        <v>0</v>
      </c>
      <c r="AL3105">
        <f t="shared" ca="1" si="1558"/>
        <v>5.9773339091872435E-2</v>
      </c>
      <c r="AM3105">
        <f t="shared" ca="1" si="1559"/>
        <v>0.51934949952916165</v>
      </c>
    </row>
    <row r="3106" spans="1:39">
      <c r="A3106" s="10">
        <f t="shared" ca="1" si="1560"/>
        <v>41490.022372686275</v>
      </c>
      <c r="B3106" s="22">
        <f t="shared" ca="1" si="1561"/>
        <v>41490.022372686275</v>
      </c>
      <c r="C3106" s="22">
        <f t="shared" ca="1" si="1538"/>
        <v>41490.274270834423</v>
      </c>
      <c r="D3106">
        <f t="shared" si="1566"/>
        <v>276</v>
      </c>
      <c r="E3106" s="23">
        <f t="shared" si="1539"/>
        <v>59</v>
      </c>
      <c r="F3106" s="23">
        <f t="shared" si="1540"/>
        <v>4</v>
      </c>
      <c r="G3106">
        <f t="shared" ca="1" si="1567"/>
        <v>6</v>
      </c>
      <c r="H3106" s="9">
        <f t="shared" ca="1" si="1541"/>
        <v>313.96688460190995</v>
      </c>
      <c r="I3106" s="9">
        <f t="shared" ca="1" si="1542"/>
        <v>9671.5533857693517</v>
      </c>
      <c r="J3106" s="9">
        <f t="shared" ca="1" si="1543"/>
        <v>41475.754317281331</v>
      </c>
      <c r="K3106" s="9">
        <f t="shared" ca="1" si="1544"/>
        <v>45503.078851749327</v>
      </c>
      <c r="L3106" s="9">
        <f t="shared" ca="1" si="1545"/>
        <v>34375.914402485127</v>
      </c>
      <c r="M3106" s="9">
        <f t="shared" ca="1" si="1546"/>
        <v>10408.570926107546</v>
      </c>
      <c r="N3106" s="9">
        <f t="shared" ca="1" si="1546"/>
        <v>13486.058463941336</v>
      </c>
      <c r="O3106" s="9">
        <f t="shared" ca="1" si="1547"/>
        <v>8050.4051291588667</v>
      </c>
      <c r="P3106" s="9">
        <f t="shared" ca="1" si="1568"/>
        <v>40736.545358096395</v>
      </c>
      <c r="Q3106" s="9">
        <f t="shared" ca="1" si="1562"/>
        <v>191.85188283617859</v>
      </c>
      <c r="R3106" s="9">
        <f t="shared" si="1548"/>
        <v>8</v>
      </c>
      <c r="S3106" s="23">
        <f t="shared" ca="1" si="1549"/>
        <v>6.045608003406798</v>
      </c>
      <c r="T3106" s="9">
        <f t="shared" ca="1" si="1563"/>
        <v>2</v>
      </c>
      <c r="U3106" s="9">
        <f t="shared" ca="1" si="1564"/>
        <v>44.188812264474109</v>
      </c>
      <c r="V3106" s="23">
        <f t="shared" ca="1" si="1550"/>
        <v>76.941819369657864</v>
      </c>
      <c r="W3106" s="23">
        <f t="shared" ca="1" si="1565"/>
        <v>2058.0916179282967</v>
      </c>
      <c r="X3106" s="23" t="e">
        <f ca="1">V3106/(S3106-#REF!)</f>
        <v>#REF!</v>
      </c>
      <c r="Y3106" s="9">
        <f t="shared" ca="1" si="1551"/>
        <v>0</v>
      </c>
      <c r="Z3106" s="9">
        <f t="shared" ca="1" si="1552"/>
        <v>0</v>
      </c>
      <c r="AA3106" s="24">
        <f t="shared" ca="1" si="1553"/>
        <v>724.45282751695731</v>
      </c>
      <c r="AB3106" s="9">
        <f t="shared" ca="1" si="1554"/>
        <v>429.94291160168012</v>
      </c>
      <c r="AC3106" s="9">
        <f t="shared" ca="1" si="1555"/>
        <v>227.68185035975864</v>
      </c>
      <c r="AD3106" s="9">
        <f t="shared" ca="1" si="1556"/>
        <v>25.967474976458082</v>
      </c>
      <c r="AE3106">
        <f t="shared" ca="1" si="1557"/>
        <v>3</v>
      </c>
      <c r="AF3106">
        <f t="shared" ca="1" si="1557"/>
        <v>1</v>
      </c>
      <c r="AG3106">
        <f t="shared" ca="1" si="1557"/>
        <v>0</v>
      </c>
      <c r="AH3106">
        <f t="shared" ca="1" si="1557"/>
        <v>0</v>
      </c>
      <c r="AI3106">
        <f t="shared" ca="1" si="1557"/>
        <v>0</v>
      </c>
      <c r="AJ3106">
        <f t="shared" ca="1" si="1557"/>
        <v>0</v>
      </c>
      <c r="AK3106">
        <f t="shared" ca="1" si="1557"/>
        <v>0</v>
      </c>
      <c r="AL3106">
        <f t="shared" ca="1" si="1558"/>
        <v>5.9773339091872435E-2</v>
      </c>
      <c r="AM3106">
        <f t="shared" ca="1" si="1559"/>
        <v>0.51934949952916165</v>
      </c>
    </row>
    <row r="3107" spans="1:39">
      <c r="A3107" s="10">
        <f t="shared" ca="1" si="1560"/>
        <v>41490.293020834426</v>
      </c>
      <c r="B3107" s="22">
        <f t="shared" ca="1" si="1561"/>
        <v>41490.293020834426</v>
      </c>
      <c r="C3107" s="22">
        <f t="shared" ca="1" si="1538"/>
        <v>41490.445509260353</v>
      </c>
      <c r="D3107">
        <f t="shared" si="1566"/>
        <v>276</v>
      </c>
      <c r="E3107" s="23">
        <f t="shared" si="1539"/>
        <v>59</v>
      </c>
      <c r="F3107" s="23">
        <f t="shared" si="1540"/>
        <v>4</v>
      </c>
      <c r="G3107">
        <f t="shared" ca="1" si="1567"/>
        <v>7</v>
      </c>
      <c r="H3107" s="9">
        <f t="shared" ca="1" si="1541"/>
        <v>406.35307707104209</v>
      </c>
      <c r="I3107" s="9">
        <f t="shared" ca="1" si="1542"/>
        <v>9763.9395782384836</v>
      </c>
      <c r="J3107" s="9">
        <f t="shared" ca="1" si="1543"/>
        <v>41568.140509750461</v>
      </c>
      <c r="K3107" s="9">
        <f t="shared" ca="1" si="1544"/>
        <v>45503.078851749327</v>
      </c>
      <c r="L3107" s="9">
        <f t="shared" ca="1" si="1545"/>
        <v>34375.914402485127</v>
      </c>
      <c r="M3107" s="9">
        <f t="shared" ca="1" si="1546"/>
        <v>10500.957118576678</v>
      </c>
      <c r="N3107" s="9">
        <f t="shared" ca="1" si="1546"/>
        <v>13578.444656410467</v>
      </c>
      <c r="O3107" s="9">
        <f t="shared" ca="1" si="1547"/>
        <v>8142.7913216279985</v>
      </c>
      <c r="P3107" s="9">
        <f t="shared" ca="1" si="1568"/>
        <v>40736.545358096395</v>
      </c>
      <c r="Q3107" s="9">
        <f t="shared" ca="1" si="1562"/>
        <v>191.94426902864771</v>
      </c>
      <c r="R3107" s="9">
        <f t="shared" si="1548"/>
        <v>8</v>
      </c>
      <c r="S3107" s="23">
        <f t="shared" ca="1" si="1549"/>
        <v>3.6597733390918723</v>
      </c>
      <c r="T3107" s="9">
        <f t="shared" ca="1" si="1563"/>
        <v>39</v>
      </c>
      <c r="U3107" s="9">
        <f t="shared" ca="1" si="1564"/>
        <v>35.184020730739576</v>
      </c>
      <c r="V3107" s="23">
        <f t="shared" ca="1" si="1550"/>
        <v>92.386192469132126</v>
      </c>
      <c r="W3107" s="23">
        <f t="shared" ca="1" si="1565"/>
        <v>0</v>
      </c>
      <c r="X3107" s="23" t="e">
        <f ca="1">V3107/(S3107-#REF!)</f>
        <v>#REF!</v>
      </c>
      <c r="Y3107" s="9">
        <f t="shared" ca="1" si="1551"/>
        <v>0</v>
      </c>
      <c r="Z3107" s="9">
        <f t="shared" ca="1" si="1552"/>
        <v>0</v>
      </c>
      <c r="AA3107" s="24">
        <f t="shared" ca="1" si="1553"/>
        <v>423.56799523901964</v>
      </c>
      <c r="AB3107" s="9">
        <f t="shared" ca="1" si="1554"/>
        <v>244.32497471797888</v>
      </c>
      <c r="AC3107" s="9">
        <f t="shared" ca="1" si="1555"/>
        <v>129.38546218998368</v>
      </c>
      <c r="AD3107" s="9">
        <f t="shared" ca="1" si="1556"/>
        <v>25.967474976458082</v>
      </c>
      <c r="AE3107">
        <f t="shared" ca="1" si="1557"/>
        <v>1</v>
      </c>
      <c r="AF3107">
        <f t="shared" ca="1" si="1557"/>
        <v>1</v>
      </c>
      <c r="AG3107">
        <f t="shared" ca="1" si="1557"/>
        <v>0</v>
      </c>
      <c r="AH3107">
        <f t="shared" ca="1" si="1557"/>
        <v>0</v>
      </c>
      <c r="AI3107">
        <f t="shared" ca="1" si="1557"/>
        <v>0</v>
      </c>
      <c r="AJ3107">
        <f t="shared" ca="1" si="1557"/>
        <v>0</v>
      </c>
      <c r="AK3107">
        <f t="shared" ca="1" si="1557"/>
        <v>0</v>
      </c>
      <c r="AL3107">
        <f t="shared" ca="1" si="1558"/>
        <v>5.9773339091872435E-2</v>
      </c>
      <c r="AM3107">
        <f t="shared" ca="1" si="1559"/>
        <v>0.51934949952916165</v>
      </c>
    </row>
    <row r="3108" spans="1:39">
      <c r="A3108" s="10">
        <f t="shared" ca="1" si="1560"/>
        <v>41490.464953704795</v>
      </c>
      <c r="B3108" s="22">
        <f t="shared" ca="1" si="1561"/>
        <v>41490.464953704795</v>
      </c>
      <c r="C3108" s="22">
        <f t="shared" ca="1" si="1538"/>
        <v>41490.618113427015</v>
      </c>
      <c r="D3108">
        <f t="shared" si="1566"/>
        <v>276</v>
      </c>
      <c r="E3108" s="23">
        <f t="shared" si="1539"/>
        <v>59</v>
      </c>
      <c r="F3108" s="23">
        <f t="shared" si="1540"/>
        <v>4</v>
      </c>
      <c r="G3108">
        <f t="shared" ca="1" si="1567"/>
        <v>7</v>
      </c>
      <c r="H3108" s="9">
        <f t="shared" ca="1" si="1541"/>
        <v>491.19614535489887</v>
      </c>
      <c r="I3108" s="9">
        <f t="shared" ca="1" si="1542"/>
        <v>9848.7826465223407</v>
      </c>
      <c r="J3108" s="9">
        <f t="shared" ca="1" si="1543"/>
        <v>41652.98357803432</v>
      </c>
      <c r="K3108" s="9">
        <f t="shared" ca="1" si="1544"/>
        <v>45503.078851749327</v>
      </c>
      <c r="L3108" s="9">
        <f t="shared" ca="1" si="1545"/>
        <v>34375.914402485127</v>
      </c>
      <c r="M3108" s="9">
        <f t="shared" ca="1" si="1546"/>
        <v>10585.800186860535</v>
      </c>
      <c r="N3108" s="9">
        <f t="shared" ca="1" si="1546"/>
        <v>13663.287724694324</v>
      </c>
      <c r="O3108" s="9">
        <f t="shared" ca="1" si="1547"/>
        <v>8227.6343899118547</v>
      </c>
      <c r="P3108" s="9">
        <f t="shared" ca="1" si="1568"/>
        <v>40736.545358096395</v>
      </c>
      <c r="Q3108" s="9">
        <f t="shared" ca="1" si="1562"/>
        <v>192.02911209693156</v>
      </c>
      <c r="R3108" s="9">
        <f t="shared" si="1548"/>
        <v>8</v>
      </c>
      <c r="S3108" s="23">
        <f t="shared" ca="1" si="1549"/>
        <v>3.6758507679305232</v>
      </c>
      <c r="T3108" s="9">
        <f t="shared" ca="1" si="1563"/>
        <v>40</v>
      </c>
      <c r="U3108" s="9">
        <f t="shared" ca="1" si="1564"/>
        <v>33.062764549884378</v>
      </c>
      <c r="V3108" s="23">
        <f t="shared" ca="1" si="1550"/>
        <v>84.843068283856795</v>
      </c>
      <c r="W3108" s="23">
        <f t="shared" ca="1" si="1565"/>
        <v>0</v>
      </c>
      <c r="X3108" s="23" t="e">
        <f ca="1">V3108/(S3108-#REF!)</f>
        <v>#REF!</v>
      </c>
      <c r="Y3108" s="9">
        <f t="shared" ca="1" si="1551"/>
        <v>0</v>
      </c>
      <c r="Z3108" s="9">
        <f t="shared" ca="1" si="1552"/>
        <v>0</v>
      </c>
      <c r="AA3108" s="24">
        <f t="shared" ca="1" si="1553"/>
        <v>425.59556846189719</v>
      </c>
      <c r="AB3108" s="9">
        <f t="shared" ca="1" si="1554"/>
        <v>245.57579868162591</v>
      </c>
      <c r="AC3108" s="9">
        <f t="shared" ca="1" si="1555"/>
        <v>130.04785225813612</v>
      </c>
      <c r="AD3108" s="9">
        <f t="shared" ca="1" si="1556"/>
        <v>25.967474976458082</v>
      </c>
      <c r="AE3108">
        <f t="shared" ca="1" si="1557"/>
        <v>1</v>
      </c>
      <c r="AF3108">
        <f t="shared" ca="1" si="1557"/>
        <v>0</v>
      </c>
      <c r="AG3108">
        <f t="shared" ca="1" si="1557"/>
        <v>0</v>
      </c>
      <c r="AH3108">
        <f t="shared" ca="1" si="1557"/>
        <v>0</v>
      </c>
      <c r="AI3108">
        <f t="shared" ca="1" si="1557"/>
        <v>0</v>
      </c>
      <c r="AJ3108">
        <f t="shared" ca="1" si="1557"/>
        <v>0</v>
      </c>
      <c r="AK3108">
        <f t="shared" ca="1" si="1557"/>
        <v>0</v>
      </c>
      <c r="AL3108">
        <f t="shared" ca="1" si="1558"/>
        <v>5.9773339091872435E-2</v>
      </c>
      <c r="AM3108">
        <f t="shared" ca="1" si="1559"/>
        <v>0.51934949952916165</v>
      </c>
    </row>
    <row r="3109" spans="1:39">
      <c r="A3109" s="10">
        <f t="shared" ca="1" si="1560"/>
        <v>41490.645891204796</v>
      </c>
      <c r="B3109" s="22">
        <f t="shared" ca="1" si="1561"/>
        <v>41490.645891204796</v>
      </c>
      <c r="C3109" s="22">
        <f t="shared" ca="1" si="1538"/>
        <v>41490.821921297393</v>
      </c>
      <c r="D3109">
        <f t="shared" si="1566"/>
        <v>276</v>
      </c>
      <c r="E3109" s="23">
        <f t="shared" si="1539"/>
        <v>59</v>
      </c>
      <c r="F3109" s="23">
        <f t="shared" si="1540"/>
        <v>4</v>
      </c>
      <c r="G3109">
        <f t="shared" ca="1" si="1567"/>
        <v>7</v>
      </c>
      <c r="H3109" s="9">
        <f t="shared" ca="1" si="1541"/>
        <v>563.78978258132508</v>
      </c>
      <c r="I3109" s="9">
        <f t="shared" ca="1" si="1542"/>
        <v>9921.3762837487666</v>
      </c>
      <c r="J3109" s="9">
        <f t="shared" ca="1" si="1543"/>
        <v>41725.577215260746</v>
      </c>
      <c r="K3109" s="9">
        <f t="shared" ca="1" si="1544"/>
        <v>45503.078851749327</v>
      </c>
      <c r="L3109" s="9">
        <f t="shared" ca="1" si="1545"/>
        <v>34375.914402485127</v>
      </c>
      <c r="M3109" s="9">
        <f t="shared" ca="1" si="1546"/>
        <v>10658.393824086961</v>
      </c>
      <c r="N3109" s="9">
        <f t="shared" ca="1" si="1546"/>
        <v>13735.88136192075</v>
      </c>
      <c r="O3109" s="9">
        <f t="shared" ca="1" si="1547"/>
        <v>8300.2280271382806</v>
      </c>
      <c r="P3109" s="9">
        <f t="shared" ca="1" si="1568"/>
        <v>40736.545358096395</v>
      </c>
      <c r="Q3109" s="9">
        <f t="shared" ca="1" si="1562"/>
        <v>192.10170573415797</v>
      </c>
      <c r="R3109" s="9">
        <f t="shared" si="1548"/>
        <v>8</v>
      </c>
      <c r="S3109" s="23">
        <f t="shared" ca="1" si="1549"/>
        <v>4.2249787337322235</v>
      </c>
      <c r="T3109" s="9">
        <f t="shared" ca="1" si="1563"/>
        <v>13</v>
      </c>
      <c r="U3109" s="9">
        <f t="shared" ca="1" si="1564"/>
        <v>29.923441436005305</v>
      </c>
      <c r="V3109" s="23">
        <f t="shared" ca="1" si="1550"/>
        <v>72.593637226426182</v>
      </c>
      <c r="W3109" s="23">
        <f t="shared" ca="1" si="1565"/>
        <v>0</v>
      </c>
      <c r="X3109" s="23" t="e">
        <f ca="1">V3109/(S3109-#REF!)</f>
        <v>#REF!</v>
      </c>
      <c r="Y3109" s="9">
        <f t="shared" ca="1" si="1551"/>
        <v>0</v>
      </c>
      <c r="Z3109" s="9">
        <f t="shared" ca="1" si="1552"/>
        <v>0</v>
      </c>
      <c r="AA3109" s="24">
        <f t="shared" ca="1" si="1553"/>
        <v>494.84775863275831</v>
      </c>
      <c r="AB3109" s="9">
        <f t="shared" ca="1" si="1554"/>
        <v>288.29795442099822</v>
      </c>
      <c r="AC3109" s="9">
        <f t="shared" ca="1" si="1555"/>
        <v>152.67192444916617</v>
      </c>
      <c r="AD3109" s="9">
        <f t="shared" ca="1" si="1556"/>
        <v>25.967474976458082</v>
      </c>
      <c r="AE3109">
        <f t="shared" ca="1" si="1557"/>
        <v>1</v>
      </c>
      <c r="AF3109">
        <f t="shared" ca="1" si="1557"/>
        <v>1</v>
      </c>
      <c r="AG3109">
        <f t="shared" ca="1" si="1557"/>
        <v>0</v>
      </c>
      <c r="AH3109">
        <f t="shared" ca="1" si="1557"/>
        <v>0</v>
      </c>
      <c r="AI3109">
        <f t="shared" ca="1" si="1557"/>
        <v>0</v>
      </c>
      <c r="AJ3109">
        <f t="shared" ca="1" si="1557"/>
        <v>0</v>
      </c>
      <c r="AK3109">
        <f t="shared" ca="1" si="1557"/>
        <v>0</v>
      </c>
      <c r="AL3109">
        <f t="shared" ca="1" si="1558"/>
        <v>5.9773339091872435E-2</v>
      </c>
      <c r="AM3109">
        <f t="shared" ca="1" si="1559"/>
        <v>0.51934949952916165</v>
      </c>
    </row>
    <row r="3110" spans="1:39">
      <c r="A3110" s="10">
        <f t="shared" ca="1" si="1560"/>
        <v>41490.831643519618</v>
      </c>
      <c r="B3110" s="22">
        <f t="shared" ca="1" si="1561"/>
        <v>41490.831643519618</v>
      </c>
      <c r="C3110" s="22">
        <f t="shared" ca="1" si="1538"/>
        <v>41491.004780093688</v>
      </c>
      <c r="D3110">
        <f t="shared" si="1566"/>
        <v>276</v>
      </c>
      <c r="E3110" s="23">
        <f t="shared" si="1539"/>
        <v>59</v>
      </c>
      <c r="F3110" s="23">
        <f t="shared" si="1540"/>
        <v>4</v>
      </c>
      <c r="G3110">
        <f t="shared" ca="1" si="1567"/>
        <v>7</v>
      </c>
      <c r="H3110" s="9">
        <f t="shared" ca="1" si="1541"/>
        <v>642.82750904750117</v>
      </c>
      <c r="I3110" s="9">
        <f t="shared" ca="1" si="1542"/>
        <v>10000.414010214943</v>
      </c>
      <c r="J3110" s="9">
        <f t="shared" ca="1" si="1543"/>
        <v>41804.614941726919</v>
      </c>
      <c r="K3110" s="9">
        <f t="shared" ca="1" si="1544"/>
        <v>45503.078851749327</v>
      </c>
      <c r="L3110" s="9">
        <f t="shared" ca="1" si="1545"/>
        <v>34375.914402485127</v>
      </c>
      <c r="M3110" s="9">
        <f t="shared" ca="1" si="1546"/>
        <v>10737.431550553138</v>
      </c>
      <c r="N3110" s="9">
        <f t="shared" ca="1" si="1546"/>
        <v>13814.919088386927</v>
      </c>
      <c r="O3110" s="9">
        <f t="shared" ca="1" si="1547"/>
        <v>8379.2657536044571</v>
      </c>
      <c r="P3110" s="9">
        <f t="shared" ca="1" si="1568"/>
        <v>40736.545358096395</v>
      </c>
      <c r="Q3110" s="9">
        <f t="shared" ca="1" si="1562"/>
        <v>192.18074346062414</v>
      </c>
      <c r="R3110" s="9">
        <f t="shared" si="1548"/>
        <v>8</v>
      </c>
      <c r="S3110" s="23">
        <f t="shared" ca="1" si="1549"/>
        <v>4.1555323232644081</v>
      </c>
      <c r="T3110" s="9">
        <f t="shared" ca="1" si="1563"/>
        <v>9</v>
      </c>
      <c r="U3110" s="9">
        <f t="shared" ca="1" si="1564"/>
        <v>19.91636375186863</v>
      </c>
      <c r="V3110" s="23">
        <f t="shared" ca="1" si="1550"/>
        <v>79.037726466176096</v>
      </c>
      <c r="W3110" s="23">
        <f t="shared" ca="1" si="1565"/>
        <v>0</v>
      </c>
      <c r="X3110" s="23" t="e">
        <f ca="1">V3110/(S3110-#REF!)</f>
        <v>#REF!</v>
      </c>
      <c r="Y3110" s="9">
        <f t="shared" ca="1" si="1551"/>
        <v>4000</v>
      </c>
      <c r="Z3110" s="9">
        <f t="shared" ca="1" si="1552"/>
        <v>120</v>
      </c>
      <c r="AA3110" s="24">
        <f t="shared" ca="1" si="1553"/>
        <v>486.08966156993711</v>
      </c>
      <c r="AB3110" s="9">
        <f t="shared" ca="1" si="1554"/>
        <v>282.89502368660214</v>
      </c>
      <c r="AC3110" s="9">
        <f t="shared" ca="1" si="1555"/>
        <v>149.81073233789218</v>
      </c>
      <c r="AD3110" s="9">
        <f t="shared" ca="1" si="1556"/>
        <v>25.967474976458082</v>
      </c>
      <c r="AE3110">
        <f t="shared" ca="1" si="1557"/>
        <v>1</v>
      </c>
      <c r="AF3110">
        <f t="shared" ca="1" si="1557"/>
        <v>0</v>
      </c>
      <c r="AG3110">
        <f t="shared" ca="1" si="1557"/>
        <v>0</v>
      </c>
      <c r="AH3110">
        <f t="shared" ca="1" si="1557"/>
        <v>0</v>
      </c>
      <c r="AI3110">
        <f t="shared" ca="1" si="1557"/>
        <v>1</v>
      </c>
      <c r="AJ3110">
        <f t="shared" ca="1" si="1557"/>
        <v>0</v>
      </c>
      <c r="AK3110">
        <f t="shared" ca="1" si="1557"/>
        <v>0</v>
      </c>
      <c r="AL3110">
        <f t="shared" ca="1" si="1558"/>
        <v>5.9773339091872435E-2</v>
      </c>
      <c r="AM3110">
        <f t="shared" ca="1" si="1559"/>
        <v>0.51934949952916165</v>
      </c>
    </row>
    <row r="3111" spans="1:39">
      <c r="A3111" s="10">
        <f t="shared" ca="1" si="1560"/>
        <v>41491.017974538132</v>
      </c>
      <c r="B3111" s="22">
        <f t="shared" ca="1" si="1561"/>
        <v>41491.017974538132</v>
      </c>
      <c r="C3111" s="22">
        <f t="shared" ca="1" si="1538"/>
        <v>41491.245509260356</v>
      </c>
      <c r="D3111">
        <f t="shared" si="1566"/>
        <v>276</v>
      </c>
      <c r="E3111" s="23">
        <f t="shared" si="1539"/>
        <v>59</v>
      </c>
      <c r="F3111" s="23">
        <f t="shared" si="1540"/>
        <v>4</v>
      </c>
      <c r="G3111">
        <f t="shared" ca="1" si="1567"/>
        <v>6</v>
      </c>
      <c r="H3111" s="9">
        <f t="shared" ca="1" si="1541"/>
        <v>724.90403478219582</v>
      </c>
      <c r="I3111" s="9">
        <f t="shared" ca="1" si="1542"/>
        <v>0</v>
      </c>
      <c r="J3111" s="9">
        <f t="shared" ca="1" si="1543"/>
        <v>41886.691467461613</v>
      </c>
      <c r="K3111" s="9">
        <f t="shared" ca="1" si="1544"/>
        <v>42282.710780529473</v>
      </c>
      <c r="L3111" s="9">
        <f t="shared" ca="1" si="1545"/>
        <v>21944.609030020361</v>
      </c>
      <c r="M3111" s="9">
        <f t="shared" ca="1" si="1546"/>
        <v>10819.508076287831</v>
      </c>
      <c r="N3111" s="9">
        <f t="shared" ca="1" si="1546"/>
        <v>13896.995614121621</v>
      </c>
      <c r="O3111" s="9">
        <f t="shared" ca="1" si="1547"/>
        <v>8461.342279339151</v>
      </c>
      <c r="P3111" s="9">
        <f t="shared" ca="1" si="1568"/>
        <v>40736.545358096395</v>
      </c>
      <c r="Q3111" s="9">
        <f t="shared" ca="1" si="1562"/>
        <v>192.26281998635883</v>
      </c>
      <c r="R3111" s="9">
        <f t="shared" si="1548"/>
        <v>8</v>
      </c>
      <c r="S3111" s="23">
        <f t="shared" ca="1" si="1549"/>
        <v>5.4608453176162781</v>
      </c>
      <c r="T3111" s="9">
        <f t="shared" ca="1" si="1563"/>
        <v>27</v>
      </c>
      <c r="U3111" s="9">
        <f t="shared" ca="1" si="1564"/>
        <v>39.043143418602995</v>
      </c>
      <c r="V3111" s="23">
        <f t="shared" ca="1" si="1550"/>
        <v>82.076525734694684</v>
      </c>
      <c r="W3111" s="23">
        <f t="shared" ca="1" si="1565"/>
        <v>1856.8941607060572</v>
      </c>
      <c r="X3111" s="23" t="e">
        <f ca="1">V3111/(S3111-#REF!)</f>
        <v>#REF!</v>
      </c>
      <c r="Y3111" s="9">
        <f t="shared" ca="1" si="1551"/>
        <v>0</v>
      </c>
      <c r="Z3111" s="9">
        <f t="shared" ca="1" si="1552"/>
        <v>0</v>
      </c>
      <c r="AA3111" s="24">
        <f t="shared" ca="1" si="1553"/>
        <v>650.70663492946778</v>
      </c>
      <c r="AB3111" s="9">
        <f t="shared" ca="1" si="1554"/>
        <v>384.44837464717762</v>
      </c>
      <c r="AC3111" s="9">
        <f t="shared" ca="1" si="1555"/>
        <v>203.5896277051892</v>
      </c>
      <c r="AD3111" s="9">
        <f t="shared" ca="1" si="1556"/>
        <v>25.967474976458082</v>
      </c>
      <c r="AE3111">
        <f t="shared" ca="1" si="1557"/>
        <v>1</v>
      </c>
      <c r="AF3111">
        <f t="shared" ca="1" si="1557"/>
        <v>1</v>
      </c>
      <c r="AG3111">
        <f t="shared" ca="1" si="1557"/>
        <v>0</v>
      </c>
      <c r="AH3111">
        <f t="shared" ca="1" si="1557"/>
        <v>0</v>
      </c>
      <c r="AI3111">
        <f t="shared" ca="1" si="1557"/>
        <v>0</v>
      </c>
      <c r="AJ3111">
        <f t="shared" ca="1" si="1557"/>
        <v>0</v>
      </c>
      <c r="AK3111">
        <f t="shared" ca="1" si="1557"/>
        <v>0</v>
      </c>
      <c r="AL3111">
        <f t="shared" ca="1" si="1558"/>
        <v>5.9773339091872435E-2</v>
      </c>
      <c r="AM3111">
        <f t="shared" ca="1" si="1559"/>
        <v>0.51934949952916165</v>
      </c>
    </row>
    <row r="3112" spans="1:39">
      <c r="A3112" s="10">
        <f t="shared" ca="1" si="1560"/>
        <v>41491.265648149245</v>
      </c>
      <c r="B3112" s="22">
        <f t="shared" ca="1" si="1561"/>
        <v>41491.265648149245</v>
      </c>
      <c r="C3112" s="22">
        <f t="shared" ca="1" si="1538"/>
        <v>41491.695983797392</v>
      </c>
      <c r="D3112">
        <f t="shared" si="1566"/>
        <v>276</v>
      </c>
      <c r="E3112" s="23">
        <f t="shared" si="1539"/>
        <v>59</v>
      </c>
      <c r="F3112" s="23">
        <f t="shared" si="1540"/>
        <v>4</v>
      </c>
      <c r="G3112">
        <f t="shared" ca="1" si="1567"/>
        <v>2</v>
      </c>
      <c r="H3112" s="9">
        <f t="shared" ca="1" si="1541"/>
        <v>724.90403478219582</v>
      </c>
      <c r="I3112" s="9">
        <f t="shared" ca="1" si="1542"/>
        <v>0</v>
      </c>
      <c r="J3112" s="9">
        <f t="shared" ca="1" si="1543"/>
        <v>41886.691467461613</v>
      </c>
      <c r="K3112" s="9">
        <f t="shared" ca="1" si="1544"/>
        <v>53859.902772289912</v>
      </c>
      <c r="L3112" s="9">
        <f t="shared" ca="1" si="1545"/>
        <v>33626.039601977202</v>
      </c>
      <c r="M3112" s="9">
        <f t="shared" ca="1" si="1546"/>
        <v>10819.508076287831</v>
      </c>
      <c r="N3112" s="9">
        <f t="shared" ca="1" si="1546"/>
        <v>13896.995614121621</v>
      </c>
      <c r="O3112" s="9">
        <f t="shared" ca="1" si="1547"/>
        <v>8461.342279339151</v>
      </c>
      <c r="P3112" s="9">
        <f t="shared" ca="1" si="1568"/>
        <v>40736.545358096395</v>
      </c>
      <c r="Q3112" s="9">
        <f t="shared" ca="1" si="1562"/>
        <v>192.26281998635883</v>
      </c>
      <c r="R3112" s="9">
        <f t="shared" si="1548"/>
        <v>8</v>
      </c>
      <c r="S3112" s="23">
        <f t="shared" ca="1" si="1549"/>
        <v>58.328177694051817</v>
      </c>
      <c r="T3112" s="9">
        <f t="shared" ca="1" si="1563"/>
        <v>19</v>
      </c>
      <c r="U3112" s="9">
        <f t="shared" ca="1" si="1564"/>
        <v>41.439698586531449</v>
      </c>
      <c r="V3112" s="23">
        <f t="shared" ca="1" si="1550"/>
        <v>0</v>
      </c>
      <c r="W3112" s="23">
        <f t="shared" ca="1" si="1565"/>
        <v>0</v>
      </c>
      <c r="X3112" s="23" t="e">
        <f ca="1">V3112/(S3112-#REF!)</f>
        <v>#REF!</v>
      </c>
      <c r="Y3112" s="9">
        <f t="shared" ca="1" si="1551"/>
        <v>1800</v>
      </c>
      <c r="Z3112" s="9">
        <f t="shared" ca="1" si="1552"/>
        <v>3000</v>
      </c>
      <c r="AA3112" s="24">
        <f t="shared" ca="1" si="1553"/>
        <v>0</v>
      </c>
      <c r="AB3112" s="9">
        <f t="shared" ca="1" si="1554"/>
        <v>4497.5268335338624</v>
      </c>
      <c r="AC3112" s="9">
        <f t="shared" ca="1" si="1555"/>
        <v>2381.7237216143335</v>
      </c>
      <c r="AD3112" s="9">
        <f t="shared" ca="1" si="1556"/>
        <v>25.967474976458082</v>
      </c>
      <c r="AE3112">
        <f t="shared" ca="1" si="1557"/>
        <v>1</v>
      </c>
      <c r="AF3112">
        <f t="shared" ca="1" si="1557"/>
        <v>0</v>
      </c>
      <c r="AG3112">
        <f t="shared" ca="1" si="1557"/>
        <v>0</v>
      </c>
      <c r="AH3112">
        <f t="shared" ca="1" si="1557"/>
        <v>0</v>
      </c>
      <c r="AI3112">
        <f t="shared" ca="1" si="1557"/>
        <v>0</v>
      </c>
      <c r="AJ3112">
        <f t="shared" ca="1" si="1557"/>
        <v>0</v>
      </c>
      <c r="AK3112">
        <f t="shared" ca="1" si="1557"/>
        <v>0</v>
      </c>
      <c r="AL3112">
        <f t="shared" ca="1" si="1558"/>
        <v>5.9773339091872435E-2</v>
      </c>
      <c r="AM3112">
        <f t="shared" ca="1" si="1559"/>
        <v>0.51934949952916165</v>
      </c>
    </row>
    <row r="3113" spans="1:39">
      <c r="A3113" s="10">
        <f t="shared" ca="1" si="1560"/>
        <v>41491.711956019615</v>
      </c>
      <c r="B3113" s="22">
        <f t="shared" ca="1" si="1561"/>
        <v>41491.711956019615</v>
      </c>
      <c r="C3113" s="22">
        <f t="shared" ca="1" si="1538"/>
        <v>41491.864444445542</v>
      </c>
      <c r="D3113">
        <f t="shared" si="1566"/>
        <v>276</v>
      </c>
      <c r="E3113" s="23">
        <f t="shared" si="1539"/>
        <v>59</v>
      </c>
      <c r="F3113" s="23">
        <f t="shared" si="1540"/>
        <v>4</v>
      </c>
      <c r="G3113">
        <f t="shared" ca="1" si="1567"/>
        <v>7</v>
      </c>
      <c r="H3113" s="9">
        <f t="shared" ca="1" si="1541"/>
        <v>796.90403478219582</v>
      </c>
      <c r="I3113" s="9">
        <f t="shared" ca="1" si="1542"/>
        <v>72</v>
      </c>
      <c r="J3113" s="9">
        <f t="shared" ca="1" si="1543"/>
        <v>41958.691467461613</v>
      </c>
      <c r="K3113" s="9">
        <f t="shared" ca="1" si="1544"/>
        <v>53859.902772289912</v>
      </c>
      <c r="L3113" s="9">
        <f t="shared" ca="1" si="1545"/>
        <v>33626.039601977202</v>
      </c>
      <c r="M3113" s="9">
        <f t="shared" ca="1" si="1546"/>
        <v>10891.508076287831</v>
      </c>
      <c r="N3113" s="9">
        <f t="shared" ca="1" si="1546"/>
        <v>13968.995614121621</v>
      </c>
      <c r="O3113" s="9">
        <f t="shared" ca="1" si="1547"/>
        <v>8533.342279339151</v>
      </c>
      <c r="P3113" s="9">
        <f t="shared" ca="1" si="1568"/>
        <v>40736.545358096395</v>
      </c>
      <c r="Q3113" s="9">
        <f t="shared" ca="1" si="1562"/>
        <v>192.33481998635884</v>
      </c>
      <c r="R3113" s="9">
        <f t="shared" si="1548"/>
        <v>8</v>
      </c>
      <c r="S3113" s="23">
        <f t="shared" ca="1" si="1549"/>
        <v>3.6597733390918723</v>
      </c>
      <c r="T3113" s="9">
        <f t="shared" ca="1" si="1563"/>
        <v>39</v>
      </c>
      <c r="U3113" s="9">
        <f t="shared" ca="1" si="1564"/>
        <v>35.184020730739576</v>
      </c>
      <c r="V3113" s="23">
        <f t="shared" ca="1" si="1550"/>
        <v>72</v>
      </c>
      <c r="W3113" s="23">
        <f t="shared" ca="1" si="1565"/>
        <v>0</v>
      </c>
      <c r="X3113" s="23" t="e">
        <f ca="1">V3113/(S3113-#REF!)</f>
        <v>#REF!</v>
      </c>
      <c r="Y3113" s="9">
        <f t="shared" ca="1" si="1551"/>
        <v>0</v>
      </c>
      <c r="Z3113" s="9">
        <f t="shared" ca="1" si="1552"/>
        <v>0</v>
      </c>
      <c r="AA3113" s="24">
        <f t="shared" ca="1" si="1553"/>
        <v>423.56799523901964</v>
      </c>
      <c r="AB3113" s="9">
        <f t="shared" ca="1" si="1554"/>
        <v>244.32497471797888</v>
      </c>
      <c r="AC3113" s="9">
        <f t="shared" ca="1" si="1555"/>
        <v>129.38546218998368</v>
      </c>
      <c r="AD3113" s="9">
        <f t="shared" ca="1" si="1556"/>
        <v>25.967474976458082</v>
      </c>
      <c r="AE3113">
        <f t="shared" ca="1" si="1557"/>
        <v>2</v>
      </c>
      <c r="AF3113">
        <f t="shared" ca="1" si="1557"/>
        <v>0</v>
      </c>
      <c r="AG3113">
        <f t="shared" ca="1" si="1557"/>
        <v>0</v>
      </c>
      <c r="AH3113">
        <f t="shared" ca="1" si="1557"/>
        <v>1</v>
      </c>
      <c r="AI3113">
        <f t="shared" ca="1" si="1557"/>
        <v>0</v>
      </c>
      <c r="AJ3113">
        <f t="shared" ca="1" si="1557"/>
        <v>0</v>
      </c>
      <c r="AK3113">
        <f t="shared" ca="1" si="1557"/>
        <v>0</v>
      </c>
      <c r="AL3113">
        <f t="shared" ca="1" si="1558"/>
        <v>5.9773339091872435E-2</v>
      </c>
      <c r="AM3113">
        <f t="shared" ca="1" si="1559"/>
        <v>0.51934949952916165</v>
      </c>
    </row>
    <row r="3114" spans="1:39">
      <c r="A3114" s="10">
        <f t="shared" ca="1" si="1560"/>
        <v>41491.885277778878</v>
      </c>
      <c r="B3114" s="22">
        <f t="shared" ca="1" si="1561"/>
        <v>41491.885277778878</v>
      </c>
      <c r="C3114" s="22">
        <f t="shared" ca="1" si="1538"/>
        <v>41492.060046297396</v>
      </c>
      <c r="D3114">
        <f t="shared" si="1566"/>
        <v>276</v>
      </c>
      <c r="E3114" s="23">
        <f t="shared" si="1539"/>
        <v>59</v>
      </c>
      <c r="F3114" s="23">
        <f t="shared" si="1540"/>
        <v>4</v>
      </c>
      <c r="G3114">
        <f t="shared" ca="1" si="1567"/>
        <v>6</v>
      </c>
      <c r="H3114" s="9">
        <f t="shared" ca="1" si="1541"/>
        <v>875.43347069114111</v>
      </c>
      <c r="I3114" s="9">
        <f t="shared" ca="1" si="1542"/>
        <v>150.52943590894535</v>
      </c>
      <c r="J3114" s="9">
        <f t="shared" ca="1" si="1543"/>
        <v>42037.220903370559</v>
      </c>
      <c r="K3114" s="9">
        <f t="shared" ca="1" si="1544"/>
        <v>53859.902772289912</v>
      </c>
      <c r="L3114" s="9">
        <f t="shared" ca="1" si="1545"/>
        <v>33626.039601977202</v>
      </c>
      <c r="M3114" s="9">
        <f t="shared" ref="M3114:N3129" ca="1" si="1569">IF(M3113&gt;K3114,0,M3113+$V3114)</f>
        <v>10970.037512196777</v>
      </c>
      <c r="N3114" s="9">
        <f t="shared" ca="1" si="1569"/>
        <v>14047.525050030566</v>
      </c>
      <c r="O3114" s="9">
        <f t="shared" ca="1" si="1547"/>
        <v>8611.8717152480967</v>
      </c>
      <c r="P3114" s="9">
        <f t="shared" ca="1" si="1568"/>
        <v>40736.545358096395</v>
      </c>
      <c r="Q3114" s="9">
        <f t="shared" ca="1" si="1562"/>
        <v>192.41334942226777</v>
      </c>
      <c r="R3114" s="9">
        <f t="shared" si="1548"/>
        <v>8</v>
      </c>
      <c r="S3114" s="23">
        <f t="shared" ca="1" si="1549"/>
        <v>4.1945058329901421</v>
      </c>
      <c r="T3114" s="9">
        <f t="shared" ca="1" si="1563"/>
        <v>11</v>
      </c>
      <c r="U3114" s="9">
        <f t="shared" ca="1" si="1564"/>
        <v>40.220998764511023</v>
      </c>
      <c r="V3114" s="23">
        <f t="shared" ca="1" si="1550"/>
        <v>78.529435908945345</v>
      </c>
      <c r="W3114" s="23">
        <f t="shared" ca="1" si="1565"/>
        <v>1879.1351844554922</v>
      </c>
      <c r="X3114" s="23" t="e">
        <f ca="1">V3114/(S3114-#REF!)</f>
        <v>#REF!</v>
      </c>
      <c r="Y3114" s="9">
        <f t="shared" ca="1" si="1551"/>
        <v>0</v>
      </c>
      <c r="Z3114" s="9">
        <f t="shared" ca="1" si="1552"/>
        <v>0</v>
      </c>
      <c r="AA3114" s="24">
        <f t="shared" ca="1" si="1553"/>
        <v>491.0047288679794</v>
      </c>
      <c r="AB3114" s="9">
        <f t="shared" ca="1" si="1554"/>
        <v>285.92716274326426</v>
      </c>
      <c r="AC3114" s="9">
        <f t="shared" ca="1" si="1555"/>
        <v>151.41644093859242</v>
      </c>
      <c r="AD3114" s="9">
        <f t="shared" ca="1" si="1556"/>
        <v>25.967474976458082</v>
      </c>
      <c r="AE3114">
        <f t="shared" ref="AE3114:AK3129" ca="1" si="1570">ROUNDDOWN((VLOOKUP($E3114,$A$235:$T$501,AE$534,FALSE)/RAND())^(1/4),0)</f>
        <v>0</v>
      </c>
      <c r="AF3114">
        <f t="shared" ca="1" si="1570"/>
        <v>0</v>
      </c>
      <c r="AG3114">
        <f t="shared" ca="1" si="1570"/>
        <v>0</v>
      </c>
      <c r="AH3114">
        <f t="shared" ca="1" si="1570"/>
        <v>1</v>
      </c>
      <c r="AI3114">
        <f t="shared" ca="1" si="1570"/>
        <v>0</v>
      </c>
      <c r="AJ3114">
        <f t="shared" ca="1" si="1570"/>
        <v>0</v>
      </c>
      <c r="AK3114">
        <f t="shared" ca="1" si="1570"/>
        <v>0</v>
      </c>
      <c r="AL3114">
        <f t="shared" ca="1" si="1558"/>
        <v>5.9773339091872435E-2</v>
      </c>
      <c r="AM3114">
        <f t="shared" ca="1" si="1559"/>
        <v>0.51934949952916165</v>
      </c>
    </row>
    <row r="3115" spans="1:39">
      <c r="A3115" s="10">
        <f t="shared" ca="1" si="1560"/>
        <v>41492.073935186287</v>
      </c>
      <c r="B3115" s="22">
        <f t="shared" ca="1" si="1561"/>
        <v>41492.073935186287</v>
      </c>
      <c r="C3115" s="22">
        <f t="shared" ca="1" si="1538"/>
        <v>41492.261655093695</v>
      </c>
      <c r="D3115">
        <f t="shared" si="1566"/>
        <v>276</v>
      </c>
      <c r="E3115" s="23">
        <f t="shared" si="1539"/>
        <v>59</v>
      </c>
      <c r="F3115" s="23">
        <f t="shared" si="1540"/>
        <v>4</v>
      </c>
      <c r="G3115">
        <f t="shared" ca="1" si="1567"/>
        <v>6</v>
      </c>
      <c r="H3115" s="9">
        <f t="shared" ca="1" si="1541"/>
        <v>954.62196786512186</v>
      </c>
      <c r="I3115" s="9">
        <f t="shared" ca="1" si="1542"/>
        <v>229.71793308292615</v>
      </c>
      <c r="J3115" s="9">
        <f t="shared" ca="1" si="1543"/>
        <v>42116.409400544537</v>
      </c>
      <c r="K3115" s="9">
        <f t="shared" ca="1" si="1544"/>
        <v>53859.902772289912</v>
      </c>
      <c r="L3115" s="9">
        <f t="shared" ca="1" si="1545"/>
        <v>33626.039601977202</v>
      </c>
      <c r="M3115" s="9">
        <f t="shared" ca="1" si="1569"/>
        <v>11049.226009370757</v>
      </c>
      <c r="N3115" s="9">
        <f t="shared" ca="1" si="1569"/>
        <v>14126.713547204547</v>
      </c>
      <c r="O3115" s="9">
        <f t="shared" ca="1" si="1547"/>
        <v>8691.0602124220768</v>
      </c>
      <c r="P3115" s="9">
        <f t="shared" ca="1" si="1568"/>
        <v>40736.545358096395</v>
      </c>
      <c r="Q3115" s="9">
        <f t="shared" ca="1" si="1562"/>
        <v>192.49253791944176</v>
      </c>
      <c r="R3115" s="9">
        <f t="shared" si="1548"/>
        <v>8</v>
      </c>
      <c r="S3115" s="23">
        <f t="shared" ca="1" si="1549"/>
        <v>4.5053408018755414</v>
      </c>
      <c r="T3115" s="9">
        <f t="shared" ca="1" si="1563"/>
        <v>30</v>
      </c>
      <c r="U3115" s="9">
        <f t="shared" ca="1" si="1564"/>
        <v>19.226886751948769</v>
      </c>
      <c r="V3115" s="23">
        <f t="shared" ca="1" si="1550"/>
        <v>79.188497173980792</v>
      </c>
      <c r="W3115" s="23">
        <f t="shared" ca="1" si="1565"/>
        <v>2046.5010575396598</v>
      </c>
      <c r="X3115" s="23" t="e">
        <f ca="1">V3115/(S3115-#REF!)</f>
        <v>#REF!</v>
      </c>
      <c r="Y3115" s="9">
        <f t="shared" ca="1" si="1551"/>
        <v>0</v>
      </c>
      <c r="Z3115" s="9">
        <f t="shared" ca="1" si="1552"/>
        <v>0</v>
      </c>
      <c r="AA3115" s="24">
        <f t="shared" ca="1" si="1553"/>
        <v>530.20506780096105</v>
      </c>
      <c r="AB3115" s="9">
        <f t="shared" ca="1" si="1554"/>
        <v>310.11012332254836</v>
      </c>
      <c r="AC3115" s="9">
        <f t="shared" ca="1" si="1555"/>
        <v>164.22284165667085</v>
      </c>
      <c r="AD3115" s="9">
        <f t="shared" ca="1" si="1556"/>
        <v>25.967474976458082</v>
      </c>
      <c r="AE3115">
        <f t="shared" ca="1" si="1570"/>
        <v>1</v>
      </c>
      <c r="AF3115">
        <f t="shared" ca="1" si="1570"/>
        <v>0</v>
      </c>
      <c r="AG3115">
        <f t="shared" ca="1" si="1570"/>
        <v>0</v>
      </c>
      <c r="AH3115">
        <f t="shared" ca="1" si="1570"/>
        <v>0</v>
      </c>
      <c r="AI3115">
        <f t="shared" ca="1" si="1570"/>
        <v>0</v>
      </c>
      <c r="AJ3115">
        <f t="shared" ca="1" si="1570"/>
        <v>0</v>
      </c>
      <c r="AK3115">
        <f t="shared" ca="1" si="1570"/>
        <v>0</v>
      </c>
      <c r="AL3115">
        <f t="shared" ca="1" si="1558"/>
        <v>5.9773339091872435E-2</v>
      </c>
      <c r="AM3115">
        <f t="shared" ca="1" si="1559"/>
        <v>0.51934949952916165</v>
      </c>
    </row>
    <row r="3116" spans="1:39">
      <c r="A3116" s="10">
        <f t="shared" ca="1" si="1560"/>
        <v>41492.276932871471</v>
      </c>
      <c r="B3116" s="22">
        <f t="shared" ca="1" si="1561"/>
        <v>41492.276932871471</v>
      </c>
      <c r="C3116" s="22">
        <f t="shared" ca="1" si="1538"/>
        <v>41492.454409723323</v>
      </c>
      <c r="D3116">
        <f t="shared" si="1566"/>
        <v>276</v>
      </c>
      <c r="E3116" s="23">
        <f t="shared" si="1539"/>
        <v>59</v>
      </c>
      <c r="F3116" s="23">
        <f t="shared" si="1540"/>
        <v>4</v>
      </c>
      <c r="G3116">
        <f t="shared" ca="1" si="1567"/>
        <v>7</v>
      </c>
      <c r="H3116" s="9">
        <f t="shared" ca="1" si="1541"/>
        <v>1033.8330903759836</v>
      </c>
      <c r="I3116" s="9">
        <f t="shared" ca="1" si="1542"/>
        <v>308.92905559378789</v>
      </c>
      <c r="J3116" s="9">
        <f t="shared" ca="1" si="1543"/>
        <v>42195.620523055397</v>
      </c>
      <c r="K3116" s="9">
        <f t="shared" ca="1" si="1544"/>
        <v>53859.902772289912</v>
      </c>
      <c r="L3116" s="9">
        <f t="shared" ca="1" si="1545"/>
        <v>33626.039601977202</v>
      </c>
      <c r="M3116" s="9">
        <f t="shared" ca="1" si="1569"/>
        <v>11128.437131881619</v>
      </c>
      <c r="N3116" s="9">
        <f t="shared" ca="1" si="1569"/>
        <v>14205.924669715409</v>
      </c>
      <c r="O3116" s="9">
        <f t="shared" ca="1" si="1547"/>
        <v>8770.2713349329388</v>
      </c>
      <c r="P3116" s="9">
        <f t="shared" ca="1" si="1568"/>
        <v>40736.545358096395</v>
      </c>
      <c r="Q3116" s="9">
        <f t="shared" ca="1" si="1562"/>
        <v>192.57174904195261</v>
      </c>
      <c r="R3116" s="9">
        <f t="shared" si="1548"/>
        <v>8</v>
      </c>
      <c r="S3116" s="23">
        <f t="shared" ca="1" si="1549"/>
        <v>4.2594498391730546</v>
      </c>
      <c r="T3116" s="9">
        <f t="shared" ca="1" si="1563"/>
        <v>15</v>
      </c>
      <c r="U3116" s="9">
        <f t="shared" ca="1" si="1564"/>
        <v>34.019421022996539</v>
      </c>
      <c r="V3116" s="23">
        <f t="shared" ca="1" si="1550"/>
        <v>79.21112251086177</v>
      </c>
      <c r="W3116" s="23">
        <f t="shared" ca="1" si="1565"/>
        <v>0</v>
      </c>
      <c r="X3116" s="23" t="e">
        <f ca="1">V3116/(S3116-#REF!)</f>
        <v>#REF!</v>
      </c>
      <c r="Y3116" s="9">
        <f t="shared" ca="1" si="1551"/>
        <v>0</v>
      </c>
      <c r="Z3116" s="9">
        <f t="shared" ca="1" si="1552"/>
        <v>0</v>
      </c>
      <c r="AA3116" s="24">
        <f t="shared" ca="1" si="1553"/>
        <v>499.19501409606914</v>
      </c>
      <c r="AB3116" s="9">
        <f t="shared" ca="1" si="1554"/>
        <v>290.97980642429485</v>
      </c>
      <c r="AC3116" s="9">
        <f t="shared" ca="1" si="1555"/>
        <v>154.09213399332839</v>
      </c>
      <c r="AD3116" s="9">
        <f t="shared" ca="1" si="1556"/>
        <v>25.967474976458082</v>
      </c>
      <c r="AE3116">
        <f t="shared" ca="1" si="1570"/>
        <v>0</v>
      </c>
      <c r="AF3116">
        <f t="shared" ca="1" si="1570"/>
        <v>1</v>
      </c>
      <c r="AG3116">
        <f t="shared" ca="1" si="1570"/>
        <v>0</v>
      </c>
      <c r="AH3116">
        <f t="shared" ca="1" si="1570"/>
        <v>0</v>
      </c>
      <c r="AI3116">
        <f t="shared" ca="1" si="1570"/>
        <v>0</v>
      </c>
      <c r="AJ3116">
        <f t="shared" ca="1" si="1570"/>
        <v>0</v>
      </c>
      <c r="AK3116">
        <f t="shared" ca="1" si="1570"/>
        <v>0</v>
      </c>
      <c r="AL3116">
        <f t="shared" ca="1" si="1558"/>
        <v>5.9773339091872435E-2</v>
      </c>
      <c r="AM3116">
        <f t="shared" ca="1" si="1559"/>
        <v>0.51934949952916165</v>
      </c>
    </row>
    <row r="3117" spans="1:39">
      <c r="A3117" s="10">
        <f t="shared" ca="1" si="1560"/>
        <v>41492.460659723321</v>
      </c>
      <c r="B3117" s="22">
        <f t="shared" ca="1" si="1561"/>
        <v>41492.460659723321</v>
      </c>
      <c r="C3117" s="22">
        <f t="shared" ca="1" si="1538"/>
        <v>41492.613148149248</v>
      </c>
      <c r="D3117">
        <f t="shared" si="1566"/>
        <v>276</v>
      </c>
      <c r="E3117" s="23">
        <f t="shared" si="1539"/>
        <v>59</v>
      </c>
      <c r="F3117" s="23">
        <f t="shared" si="1540"/>
        <v>4</v>
      </c>
      <c r="G3117">
        <f t="shared" ca="1" si="1567"/>
        <v>6</v>
      </c>
      <c r="H3117" s="9">
        <f t="shared" ca="1" si="1541"/>
        <v>0</v>
      </c>
      <c r="I3117" s="9">
        <f t="shared" ca="1" si="1542"/>
        <v>396.08322981314217</v>
      </c>
      <c r="J3117" s="9">
        <f t="shared" ca="1" si="1543"/>
        <v>42282.774697274748</v>
      </c>
      <c r="K3117" s="9">
        <f t="shared" ca="1" si="1544"/>
        <v>53859.902772289912</v>
      </c>
      <c r="L3117" s="9">
        <f t="shared" ca="1" si="1545"/>
        <v>33626.039601977202</v>
      </c>
      <c r="M3117" s="9">
        <f t="shared" ca="1" si="1569"/>
        <v>11215.591306100974</v>
      </c>
      <c r="N3117" s="9">
        <f t="shared" ca="1" si="1569"/>
        <v>14293.078843934763</v>
      </c>
      <c r="O3117" s="9">
        <f t="shared" ca="1" si="1547"/>
        <v>8857.4255091522937</v>
      </c>
      <c r="P3117" s="9">
        <f t="shared" ca="1" si="1568"/>
        <v>40736.545358096395</v>
      </c>
      <c r="Q3117" s="9">
        <f t="shared" ca="1" si="1562"/>
        <v>192.65890321617198</v>
      </c>
      <c r="R3117" s="9">
        <f t="shared" si="1548"/>
        <v>8</v>
      </c>
      <c r="S3117" s="23">
        <f t="shared" ca="1" si="1549"/>
        <v>3.6597733390918723</v>
      </c>
      <c r="T3117" s="9">
        <f t="shared" ca="1" si="1563"/>
        <v>39</v>
      </c>
      <c r="U3117" s="9">
        <f t="shared" ca="1" si="1564"/>
        <v>35.184020730739576</v>
      </c>
      <c r="V3117" s="23">
        <f t="shared" ca="1" si="1550"/>
        <v>87.15417421935426</v>
      </c>
      <c r="W3117" s="23">
        <f t="shared" ca="1" si="1565"/>
        <v>2023.8911755830036</v>
      </c>
      <c r="X3117" s="23" t="e">
        <f ca="1">V3117/(S3117-#REF!)</f>
        <v>#REF!</v>
      </c>
      <c r="Y3117" s="9">
        <f t="shared" ca="1" si="1551"/>
        <v>0</v>
      </c>
      <c r="Z3117" s="9">
        <f t="shared" ca="1" si="1552"/>
        <v>0</v>
      </c>
      <c r="AA3117" s="24">
        <f t="shared" ca="1" si="1553"/>
        <v>423.56799523901964</v>
      </c>
      <c r="AB3117" s="9">
        <f t="shared" ca="1" si="1554"/>
        <v>244.32497471797888</v>
      </c>
      <c r="AC3117" s="9">
        <f t="shared" ca="1" si="1555"/>
        <v>129.38546218998368</v>
      </c>
      <c r="AD3117" s="9">
        <f t="shared" ca="1" si="1556"/>
        <v>25.967474976458082</v>
      </c>
      <c r="AE3117">
        <f t="shared" ca="1" si="1570"/>
        <v>1</v>
      </c>
      <c r="AF3117">
        <f t="shared" ca="1" si="1570"/>
        <v>0</v>
      </c>
      <c r="AG3117">
        <f t="shared" ca="1" si="1570"/>
        <v>0</v>
      </c>
      <c r="AH3117">
        <f t="shared" ca="1" si="1570"/>
        <v>0</v>
      </c>
      <c r="AI3117">
        <f t="shared" ca="1" si="1570"/>
        <v>0</v>
      </c>
      <c r="AJ3117">
        <f t="shared" ca="1" si="1570"/>
        <v>0</v>
      </c>
      <c r="AK3117">
        <f t="shared" ca="1" si="1570"/>
        <v>0</v>
      </c>
      <c r="AL3117">
        <f t="shared" ca="1" si="1558"/>
        <v>5.9773339091872435E-2</v>
      </c>
      <c r="AM3117">
        <f t="shared" ca="1" si="1559"/>
        <v>0.51934949952916165</v>
      </c>
    </row>
    <row r="3118" spans="1:39">
      <c r="A3118" s="10">
        <f t="shared" ca="1" si="1560"/>
        <v>41492.637453704803</v>
      </c>
      <c r="B3118" s="22">
        <f t="shared" ca="1" si="1561"/>
        <v>41492.637453704803</v>
      </c>
      <c r="C3118" s="22">
        <f t="shared" ca="1" si="1538"/>
        <v>41493.53994213073</v>
      </c>
      <c r="D3118">
        <f t="shared" si="1566"/>
        <v>276</v>
      </c>
      <c r="E3118" s="23">
        <f t="shared" si="1539"/>
        <v>59</v>
      </c>
      <c r="F3118" s="23">
        <f t="shared" si="1540"/>
        <v>4</v>
      </c>
      <c r="G3118">
        <f t="shared" ca="1" si="1567"/>
        <v>1</v>
      </c>
      <c r="H3118" s="9">
        <f t="shared" ca="1" si="1541"/>
        <v>0</v>
      </c>
      <c r="I3118" s="9">
        <f t="shared" ca="1" si="1542"/>
        <v>396.08322981314217</v>
      </c>
      <c r="J3118" s="9">
        <f t="shared" ca="1" si="1543"/>
        <v>42282.774697274748</v>
      </c>
      <c r="K3118" s="9">
        <f t="shared" ca="1" si="1544"/>
        <v>53859.902772289912</v>
      </c>
      <c r="L3118" s="9">
        <f t="shared" ca="1" si="1545"/>
        <v>33626.039601977202</v>
      </c>
      <c r="M3118" s="9">
        <f t="shared" ca="1" si="1569"/>
        <v>11215.591306100974</v>
      </c>
      <c r="N3118" s="9">
        <f t="shared" ca="1" si="1569"/>
        <v>14293.078843934763</v>
      </c>
      <c r="O3118" s="9">
        <f t="shared" ca="1" si="1547"/>
        <v>8857.4255091522937</v>
      </c>
      <c r="P3118" s="9">
        <f t="shared" ca="1" si="1568"/>
        <v>40736.545358096395</v>
      </c>
      <c r="Q3118" s="9">
        <f t="shared" ca="1" si="1562"/>
        <v>192.65890321617198</v>
      </c>
      <c r="R3118" s="9">
        <f t="shared" si="1548"/>
        <v>8</v>
      </c>
      <c r="S3118" s="23">
        <f t="shared" ca="1" si="1549"/>
        <v>21.659773339091874</v>
      </c>
      <c r="T3118" s="9">
        <f t="shared" ca="1" si="1563"/>
        <v>39</v>
      </c>
      <c r="U3118" s="9">
        <f t="shared" ca="1" si="1564"/>
        <v>35.184020730739576</v>
      </c>
      <c r="V3118" s="23">
        <f t="shared" ca="1" si="1550"/>
        <v>0</v>
      </c>
      <c r="W3118" s="23">
        <f t="shared" ca="1" si="1565"/>
        <v>0</v>
      </c>
      <c r="X3118" s="23" t="e">
        <f ca="1">V3118/(S3118-#REF!)</f>
        <v>#REF!</v>
      </c>
      <c r="Y3118" s="9">
        <f t="shared" ca="1" si="1551"/>
        <v>600</v>
      </c>
      <c r="Z3118" s="9">
        <f t="shared" ca="1" si="1552"/>
        <v>1200</v>
      </c>
      <c r="AA3118" s="24">
        <f t="shared" ca="1" si="1553"/>
        <v>0</v>
      </c>
      <c r="AB3118" s="9">
        <f t="shared" ca="1" si="1554"/>
        <v>1644.724974717979</v>
      </c>
      <c r="AC3118" s="9">
        <f t="shared" ca="1" si="1555"/>
        <v>870.98546218998376</v>
      </c>
      <c r="AD3118" s="9">
        <f t="shared" ca="1" si="1556"/>
        <v>25.967474976458082</v>
      </c>
      <c r="AE3118">
        <f t="shared" ca="1" si="1570"/>
        <v>0</v>
      </c>
      <c r="AF3118">
        <f t="shared" ca="1" si="1570"/>
        <v>1</v>
      </c>
      <c r="AG3118">
        <f t="shared" ca="1" si="1570"/>
        <v>0</v>
      </c>
      <c r="AH3118">
        <f t="shared" ca="1" si="1570"/>
        <v>0</v>
      </c>
      <c r="AI3118">
        <f t="shared" ca="1" si="1570"/>
        <v>0</v>
      </c>
      <c r="AJ3118">
        <f t="shared" ca="1" si="1570"/>
        <v>0</v>
      </c>
      <c r="AK3118">
        <f t="shared" ca="1" si="1570"/>
        <v>0</v>
      </c>
      <c r="AL3118">
        <f t="shared" ca="1" si="1558"/>
        <v>5.9773339091872435E-2</v>
      </c>
      <c r="AM3118">
        <f t="shared" ca="1" si="1559"/>
        <v>0.51934949952916165</v>
      </c>
    </row>
    <row r="3119" spans="1:39">
      <c r="A3119" s="10">
        <f t="shared" ca="1" si="1560"/>
        <v>41493.552442130727</v>
      </c>
      <c r="B3119" s="22">
        <f t="shared" ca="1" si="1561"/>
        <v>41493.552442130727</v>
      </c>
      <c r="C3119" s="22">
        <f t="shared" ca="1" si="1538"/>
        <v>41493.704930556654</v>
      </c>
      <c r="D3119">
        <f t="shared" si="1566"/>
        <v>276</v>
      </c>
      <c r="E3119" s="23">
        <f t="shared" si="1539"/>
        <v>59</v>
      </c>
      <c r="F3119" s="23">
        <f t="shared" si="1540"/>
        <v>4</v>
      </c>
      <c r="G3119">
        <f t="shared" ca="1" si="1567"/>
        <v>6</v>
      </c>
      <c r="H3119" s="9">
        <f t="shared" ca="1" si="1541"/>
        <v>88.625860779777838</v>
      </c>
      <c r="I3119" s="9">
        <f t="shared" ca="1" si="1542"/>
        <v>484.70909059292001</v>
      </c>
      <c r="J3119" s="9">
        <f t="shared" ca="1" si="1543"/>
        <v>42371.400558054527</v>
      </c>
      <c r="K3119" s="9">
        <f t="shared" ca="1" si="1544"/>
        <v>53859.902772289912</v>
      </c>
      <c r="L3119" s="9">
        <f t="shared" ca="1" si="1545"/>
        <v>33626.039601977202</v>
      </c>
      <c r="M3119" s="9">
        <f t="shared" ca="1" si="1569"/>
        <v>11304.217166880751</v>
      </c>
      <c r="N3119" s="9">
        <f t="shared" ca="1" si="1569"/>
        <v>14381.704704714541</v>
      </c>
      <c r="O3119" s="9">
        <f t="shared" ca="1" si="1547"/>
        <v>8946.0513699320709</v>
      </c>
      <c r="P3119" s="9">
        <f t="shared" ca="1" si="1568"/>
        <v>40736.545358096395</v>
      </c>
      <c r="Q3119" s="9">
        <f t="shared" ca="1" si="1562"/>
        <v>192.74752907695176</v>
      </c>
      <c r="R3119" s="9">
        <f t="shared" si="1548"/>
        <v>8</v>
      </c>
      <c r="S3119" s="23">
        <f t="shared" ca="1" si="1549"/>
        <v>3.6597733390918723</v>
      </c>
      <c r="T3119" s="9">
        <f t="shared" ca="1" si="1563"/>
        <v>39</v>
      </c>
      <c r="U3119" s="9">
        <f t="shared" ca="1" si="1564"/>
        <v>35.184020730739576</v>
      </c>
      <c r="V3119" s="23">
        <f t="shared" ca="1" si="1550"/>
        <v>88.625860779777838</v>
      </c>
      <c r="W3119" s="23">
        <f t="shared" ca="1" si="1565"/>
        <v>1952.0710213020384</v>
      </c>
      <c r="X3119" s="23" t="e">
        <f ca="1">V3119/(S3119-#REF!)</f>
        <v>#REF!</v>
      </c>
      <c r="Y3119" s="9">
        <f t="shared" ca="1" si="1551"/>
        <v>0</v>
      </c>
      <c r="Z3119" s="9">
        <f t="shared" ca="1" si="1552"/>
        <v>0</v>
      </c>
      <c r="AA3119" s="24">
        <f t="shared" ca="1" si="1553"/>
        <v>423.56799523901964</v>
      </c>
      <c r="AB3119" s="9">
        <f t="shared" ca="1" si="1554"/>
        <v>244.32497471797888</v>
      </c>
      <c r="AC3119" s="9">
        <f t="shared" ca="1" si="1555"/>
        <v>129.38546218998368</v>
      </c>
      <c r="AD3119" s="9">
        <f t="shared" ca="1" si="1556"/>
        <v>25.967474976458082</v>
      </c>
      <c r="AE3119">
        <f t="shared" ca="1" si="1570"/>
        <v>2</v>
      </c>
      <c r="AF3119">
        <f t="shared" ca="1" si="1570"/>
        <v>0</v>
      </c>
      <c r="AG3119">
        <f t="shared" ca="1" si="1570"/>
        <v>0</v>
      </c>
      <c r="AH3119">
        <f t="shared" ca="1" si="1570"/>
        <v>0</v>
      </c>
      <c r="AI3119">
        <f t="shared" ca="1" si="1570"/>
        <v>0</v>
      </c>
      <c r="AJ3119">
        <f t="shared" ca="1" si="1570"/>
        <v>0</v>
      </c>
      <c r="AK3119">
        <f t="shared" ca="1" si="1570"/>
        <v>0</v>
      </c>
      <c r="AL3119">
        <f t="shared" ca="1" si="1558"/>
        <v>5.9773339091872435E-2</v>
      </c>
      <c r="AM3119">
        <f t="shared" ca="1" si="1559"/>
        <v>0.51934949952916165</v>
      </c>
    </row>
    <row r="3120" spans="1:39">
      <c r="A3120" s="10">
        <f t="shared" ca="1" si="1560"/>
        <v>41493.722291667764</v>
      </c>
      <c r="B3120" s="22">
        <f t="shared" ca="1" si="1561"/>
        <v>41493.722291667764</v>
      </c>
      <c r="C3120" s="22">
        <f t="shared" ca="1" si="1538"/>
        <v>41493.874780093691</v>
      </c>
      <c r="D3120">
        <f t="shared" si="1566"/>
        <v>276</v>
      </c>
      <c r="E3120" s="23">
        <f t="shared" si="1539"/>
        <v>59</v>
      </c>
      <c r="F3120" s="23">
        <f t="shared" si="1540"/>
        <v>4</v>
      </c>
      <c r="G3120">
        <f t="shared" ca="1" si="1567"/>
        <v>6</v>
      </c>
      <c r="H3120" s="9">
        <f t="shared" ca="1" si="1541"/>
        <v>173.33569635187598</v>
      </c>
      <c r="I3120" s="9">
        <f t="shared" ca="1" si="1542"/>
        <v>569.41892616501809</v>
      </c>
      <c r="J3120" s="9">
        <f t="shared" ca="1" si="1543"/>
        <v>42456.110393626623</v>
      </c>
      <c r="K3120" s="9">
        <f t="shared" ca="1" si="1544"/>
        <v>53859.902772289912</v>
      </c>
      <c r="L3120" s="9">
        <f t="shared" ca="1" si="1545"/>
        <v>33626.039601977202</v>
      </c>
      <c r="M3120" s="9">
        <f t="shared" ca="1" si="1569"/>
        <v>11388.927002452849</v>
      </c>
      <c r="N3120" s="9">
        <f t="shared" ca="1" si="1569"/>
        <v>14466.414540286638</v>
      </c>
      <c r="O3120" s="9">
        <f t="shared" ca="1" si="1547"/>
        <v>9030.7612055041682</v>
      </c>
      <c r="P3120" s="9">
        <f t="shared" ca="1" si="1568"/>
        <v>40736.545358096395</v>
      </c>
      <c r="Q3120" s="9">
        <f t="shared" ca="1" si="1562"/>
        <v>192.83223891252385</v>
      </c>
      <c r="R3120" s="9">
        <f t="shared" si="1548"/>
        <v>8</v>
      </c>
      <c r="S3120" s="23">
        <f t="shared" ca="1" si="1549"/>
        <v>3.6597733390918723</v>
      </c>
      <c r="T3120" s="9">
        <f t="shared" ca="1" si="1563"/>
        <v>39</v>
      </c>
      <c r="U3120" s="9">
        <f t="shared" ca="1" si="1564"/>
        <v>35.184020730739576</v>
      </c>
      <c r="V3120" s="23">
        <f t="shared" ca="1" si="1550"/>
        <v>84.709835572098129</v>
      </c>
      <c r="W3120" s="23">
        <f t="shared" ca="1" si="1565"/>
        <v>2010.5750438539856</v>
      </c>
      <c r="X3120" s="23" t="e">
        <f ca="1">V3120/(S3120-#REF!)</f>
        <v>#REF!</v>
      </c>
      <c r="Y3120" s="9">
        <f t="shared" ca="1" si="1551"/>
        <v>0</v>
      </c>
      <c r="Z3120" s="9">
        <f t="shared" ca="1" si="1552"/>
        <v>0</v>
      </c>
      <c r="AA3120" s="24">
        <f t="shared" ca="1" si="1553"/>
        <v>423.56799523901964</v>
      </c>
      <c r="AB3120" s="9">
        <f t="shared" ca="1" si="1554"/>
        <v>244.32497471797888</v>
      </c>
      <c r="AC3120" s="9">
        <f t="shared" ca="1" si="1555"/>
        <v>129.38546218998368</v>
      </c>
      <c r="AD3120" s="9">
        <f t="shared" ca="1" si="1556"/>
        <v>25.967474976458082</v>
      </c>
      <c r="AE3120">
        <f t="shared" ca="1" si="1570"/>
        <v>1</v>
      </c>
      <c r="AF3120">
        <f t="shared" ca="1" si="1570"/>
        <v>1</v>
      </c>
      <c r="AG3120">
        <f t="shared" ca="1" si="1570"/>
        <v>0</v>
      </c>
      <c r="AH3120">
        <f t="shared" ca="1" si="1570"/>
        <v>0</v>
      </c>
      <c r="AI3120">
        <f t="shared" ca="1" si="1570"/>
        <v>0</v>
      </c>
      <c r="AJ3120">
        <f t="shared" ca="1" si="1570"/>
        <v>0</v>
      </c>
      <c r="AK3120">
        <f t="shared" ca="1" si="1570"/>
        <v>0</v>
      </c>
      <c r="AL3120">
        <f t="shared" ca="1" si="1558"/>
        <v>5.9773339091872435E-2</v>
      </c>
      <c r="AM3120">
        <f t="shared" ca="1" si="1559"/>
        <v>0.51934949952916165</v>
      </c>
    </row>
    <row r="3121" spans="1:39">
      <c r="A3121" s="10">
        <f t="shared" ca="1" si="1560"/>
        <v>41493.889363427021</v>
      </c>
      <c r="B3121" s="22">
        <f t="shared" ca="1" si="1561"/>
        <v>41493.889363427021</v>
      </c>
      <c r="C3121" s="22">
        <f t="shared" ca="1" si="1538"/>
        <v>41494.097916667764</v>
      </c>
      <c r="D3121">
        <f t="shared" si="1566"/>
        <v>276</v>
      </c>
      <c r="E3121" s="23">
        <f t="shared" si="1539"/>
        <v>59</v>
      </c>
      <c r="F3121" s="23">
        <f t="shared" si="1540"/>
        <v>4</v>
      </c>
      <c r="G3121">
        <f t="shared" ca="1" si="1567"/>
        <v>6</v>
      </c>
      <c r="H3121" s="9">
        <f t="shared" ca="1" si="1541"/>
        <v>245.9344154703478</v>
      </c>
      <c r="I3121" s="9">
        <f t="shared" ca="1" si="1542"/>
        <v>642.01764528348997</v>
      </c>
      <c r="J3121" s="9">
        <f t="shared" ca="1" si="1543"/>
        <v>42528.709112745091</v>
      </c>
      <c r="K3121" s="9">
        <f t="shared" ca="1" si="1544"/>
        <v>53859.902772289912</v>
      </c>
      <c r="L3121" s="9">
        <f t="shared" ca="1" si="1545"/>
        <v>33626.039601977202</v>
      </c>
      <c r="M3121" s="9">
        <f t="shared" ca="1" si="1569"/>
        <v>11461.525721571321</v>
      </c>
      <c r="N3121" s="9">
        <f t="shared" ca="1" si="1569"/>
        <v>14539.01325940511</v>
      </c>
      <c r="O3121" s="9">
        <f t="shared" ca="1" si="1547"/>
        <v>9103.3599246226404</v>
      </c>
      <c r="P3121" s="9">
        <f t="shared" ca="1" si="1568"/>
        <v>40736.545358096395</v>
      </c>
      <c r="Q3121" s="9">
        <f t="shared" ca="1" si="1562"/>
        <v>192.90483763164232</v>
      </c>
      <c r="R3121" s="9">
        <f t="shared" si="1548"/>
        <v>8</v>
      </c>
      <c r="S3121" s="23">
        <f t="shared" ca="1" si="1549"/>
        <v>5.0054922869622134</v>
      </c>
      <c r="T3121" s="9">
        <f t="shared" ca="1" si="1563"/>
        <v>0</v>
      </c>
      <c r="U3121" s="9">
        <f t="shared" ca="1" si="1564"/>
        <v>19.772233063969907</v>
      </c>
      <c r="V3121" s="23">
        <f t="shared" ca="1" si="1550"/>
        <v>72.598719118471834</v>
      </c>
      <c r="W3121" s="23">
        <f t="shared" ca="1" si="1565"/>
        <v>1990.4032608417533</v>
      </c>
      <c r="X3121" s="23" t="e">
        <f ca="1">V3121/(S3121-#REF!)</f>
        <v>#REF!</v>
      </c>
      <c r="Y3121" s="9">
        <f t="shared" ca="1" si="1551"/>
        <v>0</v>
      </c>
      <c r="Z3121" s="9">
        <f t="shared" ca="1" si="1552"/>
        <v>0</v>
      </c>
      <c r="AA3121" s="24">
        <f t="shared" ca="1" si="1553"/>
        <v>593.28068571980612</v>
      </c>
      <c r="AB3121" s="9">
        <f t="shared" ca="1" si="1554"/>
        <v>349.02190886229135</v>
      </c>
      <c r="AC3121" s="9">
        <f t="shared" ca="1" si="1555"/>
        <v>184.82908284224172</v>
      </c>
      <c r="AD3121" s="9">
        <f t="shared" ca="1" si="1556"/>
        <v>25.967474976458082</v>
      </c>
      <c r="AE3121">
        <f t="shared" ca="1" si="1570"/>
        <v>0</v>
      </c>
      <c r="AF3121">
        <f t="shared" ca="1" si="1570"/>
        <v>1</v>
      </c>
      <c r="AG3121">
        <f t="shared" ca="1" si="1570"/>
        <v>0</v>
      </c>
      <c r="AH3121">
        <f t="shared" ca="1" si="1570"/>
        <v>0</v>
      </c>
      <c r="AI3121">
        <f t="shared" ca="1" si="1570"/>
        <v>0</v>
      </c>
      <c r="AJ3121">
        <f t="shared" ca="1" si="1570"/>
        <v>0</v>
      </c>
      <c r="AK3121">
        <f t="shared" ca="1" si="1570"/>
        <v>0</v>
      </c>
      <c r="AL3121">
        <f t="shared" ca="1" si="1558"/>
        <v>5.9773339091872435E-2</v>
      </c>
      <c r="AM3121">
        <f t="shared" ca="1" si="1559"/>
        <v>0.51934949952916165</v>
      </c>
    </row>
    <row r="3122" spans="1:39">
      <c r="A3122" s="10">
        <f t="shared" ca="1" si="1560"/>
        <v>41494.126388889985</v>
      </c>
      <c r="B3122" s="22">
        <f t="shared" ca="1" si="1561"/>
        <v>41494.126388889985</v>
      </c>
      <c r="C3122" s="22">
        <f t="shared" ca="1" si="1538"/>
        <v>41494.381597223321</v>
      </c>
      <c r="D3122">
        <f t="shared" si="1566"/>
        <v>276</v>
      </c>
      <c r="E3122" s="23">
        <f t="shared" si="1539"/>
        <v>59</v>
      </c>
      <c r="F3122" s="23">
        <f t="shared" si="1540"/>
        <v>4</v>
      </c>
      <c r="G3122">
        <f t="shared" ca="1" si="1567"/>
        <v>7</v>
      </c>
      <c r="H3122" s="9">
        <f t="shared" ca="1" si="1541"/>
        <v>318.87319731135244</v>
      </c>
      <c r="I3122" s="9">
        <f t="shared" ca="1" si="1542"/>
        <v>714.95642712449467</v>
      </c>
      <c r="J3122" s="9">
        <f t="shared" ca="1" si="1543"/>
        <v>42601.647894586094</v>
      </c>
      <c r="K3122" s="9">
        <f t="shared" ca="1" si="1544"/>
        <v>53859.902772289912</v>
      </c>
      <c r="L3122" s="9">
        <f t="shared" ca="1" si="1545"/>
        <v>33626.039601977202</v>
      </c>
      <c r="M3122" s="9">
        <f t="shared" ca="1" si="1569"/>
        <v>11534.464503412326</v>
      </c>
      <c r="N3122" s="9">
        <f t="shared" ca="1" si="1569"/>
        <v>14611.952041246115</v>
      </c>
      <c r="O3122" s="9">
        <f t="shared" ca="1" si="1547"/>
        <v>9176.2987064636454</v>
      </c>
      <c r="P3122" s="9">
        <f t="shared" ca="1" si="1568"/>
        <v>40736.545358096395</v>
      </c>
      <c r="Q3122" s="9">
        <f t="shared" ca="1" si="1562"/>
        <v>192.97777641348333</v>
      </c>
      <c r="R3122" s="9">
        <f t="shared" si="1548"/>
        <v>8</v>
      </c>
      <c r="S3122" s="23">
        <f t="shared" ca="1" si="1549"/>
        <v>6.1252433628781002</v>
      </c>
      <c r="T3122" s="9">
        <f t="shared" ca="1" si="1563"/>
        <v>7</v>
      </c>
      <c r="U3122" s="9">
        <f t="shared" ca="1" si="1564"/>
        <v>30.876106361160055</v>
      </c>
      <c r="V3122" s="23">
        <f t="shared" ca="1" si="1550"/>
        <v>72.938781841004669</v>
      </c>
      <c r="W3122" s="23">
        <f t="shared" ca="1" si="1565"/>
        <v>0</v>
      </c>
      <c r="X3122" s="23" t="e">
        <f ca="1">V3122/(S3122-#REF!)</f>
        <v>#REF!</v>
      </c>
      <c r="Y3122" s="9">
        <f t="shared" ca="1" si="1551"/>
        <v>0</v>
      </c>
      <c r="Z3122" s="9">
        <f t="shared" ca="1" si="1552"/>
        <v>0</v>
      </c>
      <c r="AA3122" s="24">
        <f t="shared" ca="1" si="1553"/>
        <v>734.49588378414273</v>
      </c>
      <c r="AB3122" s="9">
        <f t="shared" ca="1" si="1554"/>
        <v>436.13854256854745</v>
      </c>
      <c r="AC3122" s="9">
        <f t="shared" ca="1" si="1555"/>
        <v>230.96282716997629</v>
      </c>
      <c r="AD3122" s="9">
        <f t="shared" ca="1" si="1556"/>
        <v>25.967474976458082</v>
      </c>
      <c r="AE3122">
        <f t="shared" ca="1" si="1570"/>
        <v>1</v>
      </c>
      <c r="AF3122">
        <f t="shared" ca="1" si="1570"/>
        <v>0</v>
      </c>
      <c r="AG3122">
        <f t="shared" ca="1" si="1570"/>
        <v>0</v>
      </c>
      <c r="AH3122">
        <f t="shared" ca="1" si="1570"/>
        <v>0</v>
      </c>
      <c r="AI3122">
        <f t="shared" ca="1" si="1570"/>
        <v>0</v>
      </c>
      <c r="AJ3122">
        <f t="shared" ca="1" si="1570"/>
        <v>0</v>
      </c>
      <c r="AK3122">
        <f t="shared" ca="1" si="1570"/>
        <v>0</v>
      </c>
      <c r="AL3122">
        <f t="shared" ca="1" si="1558"/>
        <v>5.9773339091872435E-2</v>
      </c>
      <c r="AM3122">
        <f t="shared" ca="1" si="1559"/>
        <v>0.51934949952916165</v>
      </c>
    </row>
    <row r="3123" spans="1:39">
      <c r="A3123" s="10">
        <f t="shared" ca="1" si="1560"/>
        <v>41494.407291667761</v>
      </c>
      <c r="B3123" s="22">
        <f t="shared" ca="1" si="1561"/>
        <v>41494.407291667761</v>
      </c>
      <c r="C3123" s="22">
        <f t="shared" ca="1" si="1538"/>
        <v>41494.57628472332</v>
      </c>
      <c r="D3123">
        <f t="shared" si="1566"/>
        <v>276</v>
      </c>
      <c r="E3123" s="23">
        <f t="shared" si="1539"/>
        <v>59</v>
      </c>
      <c r="F3123" s="23">
        <f t="shared" si="1540"/>
        <v>4</v>
      </c>
      <c r="G3123">
        <f t="shared" ca="1" si="1567"/>
        <v>7</v>
      </c>
      <c r="H3123" s="9">
        <f t="shared" ca="1" si="1541"/>
        <v>390.87319731135244</v>
      </c>
      <c r="I3123" s="9">
        <f t="shared" ca="1" si="1542"/>
        <v>786.95642712449467</v>
      </c>
      <c r="J3123" s="9">
        <f t="shared" ca="1" si="1543"/>
        <v>42673.647894586094</v>
      </c>
      <c r="K3123" s="9">
        <f t="shared" ca="1" si="1544"/>
        <v>53859.902772289912</v>
      </c>
      <c r="L3123" s="9">
        <f t="shared" ca="1" si="1545"/>
        <v>33626.039601977202</v>
      </c>
      <c r="M3123" s="9">
        <f t="shared" ca="1" si="1569"/>
        <v>11606.464503412326</v>
      </c>
      <c r="N3123" s="9">
        <f t="shared" ca="1" si="1569"/>
        <v>14683.952041246115</v>
      </c>
      <c r="O3123" s="9">
        <f t="shared" ca="1" si="1547"/>
        <v>9248.2987064636454</v>
      </c>
      <c r="P3123" s="9">
        <f t="shared" ca="1" si="1568"/>
        <v>40736.545358096395</v>
      </c>
      <c r="Q3123" s="9">
        <f t="shared" ca="1" si="1562"/>
        <v>193.04977641348333</v>
      </c>
      <c r="R3123" s="9">
        <f t="shared" si="1548"/>
        <v>8</v>
      </c>
      <c r="S3123" s="23">
        <f t="shared" ca="1" si="1549"/>
        <v>4.0559098185412745</v>
      </c>
      <c r="T3123" s="9">
        <f t="shared" ca="1" si="1563"/>
        <v>3</v>
      </c>
      <c r="U3123" s="9">
        <f t="shared" ca="1" si="1564"/>
        <v>21.275346748589072</v>
      </c>
      <c r="V3123" s="23">
        <f t="shared" ca="1" si="1550"/>
        <v>72</v>
      </c>
      <c r="W3123" s="23">
        <f t="shared" ca="1" si="1565"/>
        <v>0</v>
      </c>
      <c r="X3123" s="23" t="e">
        <f ca="1">V3123/(S3123-#REF!)</f>
        <v>#REF!</v>
      </c>
      <c r="Y3123" s="9">
        <f t="shared" ca="1" si="1551"/>
        <v>4000</v>
      </c>
      <c r="Z3123" s="9">
        <f t="shared" ca="1" si="1552"/>
        <v>120</v>
      </c>
      <c r="AA3123" s="24">
        <f t="shared" ca="1" si="1553"/>
        <v>473.52596590692048</v>
      </c>
      <c r="AB3123" s="9">
        <f t="shared" ca="1" si="1554"/>
        <v>275.14439281914235</v>
      </c>
      <c r="AC3123" s="9">
        <f t="shared" ca="1" si="1555"/>
        <v>145.70628514329906</v>
      </c>
      <c r="AD3123" s="9">
        <f t="shared" ca="1" si="1556"/>
        <v>25.967474976458082</v>
      </c>
      <c r="AE3123">
        <f t="shared" ca="1" si="1570"/>
        <v>1</v>
      </c>
      <c r="AF3123">
        <f t="shared" ca="1" si="1570"/>
        <v>1</v>
      </c>
      <c r="AG3123">
        <f t="shared" ca="1" si="1570"/>
        <v>0</v>
      </c>
      <c r="AH3123">
        <f t="shared" ca="1" si="1570"/>
        <v>0</v>
      </c>
      <c r="AI3123">
        <f t="shared" ca="1" si="1570"/>
        <v>1</v>
      </c>
      <c r="AJ3123">
        <f t="shared" ca="1" si="1570"/>
        <v>0</v>
      </c>
      <c r="AK3123">
        <f t="shared" ca="1" si="1570"/>
        <v>0</v>
      </c>
      <c r="AL3123">
        <f t="shared" ca="1" si="1558"/>
        <v>5.9773339091872435E-2</v>
      </c>
      <c r="AM3123">
        <f t="shared" ca="1" si="1559"/>
        <v>0.51934949952916165</v>
      </c>
    </row>
    <row r="3124" spans="1:39">
      <c r="A3124" s="10">
        <f t="shared" ca="1" si="1560"/>
        <v>41494.59086805665</v>
      </c>
      <c r="B3124" s="22">
        <f t="shared" ca="1" si="1561"/>
        <v>41494.59086805665</v>
      </c>
      <c r="C3124" s="22">
        <f t="shared" ca="1" si="1538"/>
        <v>41494.782372686277</v>
      </c>
      <c r="D3124">
        <f t="shared" si="1566"/>
        <v>276</v>
      </c>
      <c r="E3124" s="23">
        <f t="shared" si="1539"/>
        <v>59</v>
      </c>
      <c r="F3124" s="23">
        <f t="shared" si="1540"/>
        <v>4</v>
      </c>
      <c r="G3124">
        <f t="shared" ca="1" si="1567"/>
        <v>6</v>
      </c>
      <c r="H3124" s="9">
        <f t="shared" ca="1" si="1541"/>
        <v>474.49783243591634</v>
      </c>
      <c r="I3124" s="9">
        <f t="shared" ca="1" si="1542"/>
        <v>870.5810622490585</v>
      </c>
      <c r="J3124" s="9">
        <f t="shared" ca="1" si="1543"/>
        <v>42757.272529710659</v>
      </c>
      <c r="K3124" s="9">
        <f t="shared" ca="1" si="1544"/>
        <v>53859.902772289912</v>
      </c>
      <c r="L3124" s="9">
        <f t="shared" ca="1" si="1545"/>
        <v>33626.039601977202</v>
      </c>
      <c r="M3124" s="9">
        <f t="shared" ca="1" si="1569"/>
        <v>11690.08913853689</v>
      </c>
      <c r="N3124" s="9">
        <f t="shared" ca="1" si="1569"/>
        <v>14767.57667637068</v>
      </c>
      <c r="O3124" s="9">
        <f t="shared" ca="1" si="1547"/>
        <v>9331.92334158821</v>
      </c>
      <c r="P3124" s="9">
        <f t="shared" ca="1" si="1568"/>
        <v>40736.545358096395</v>
      </c>
      <c r="Q3124" s="9">
        <f t="shared" ca="1" si="1562"/>
        <v>193.13340104860788</v>
      </c>
      <c r="R3124" s="9">
        <f t="shared" si="1548"/>
        <v>8</v>
      </c>
      <c r="S3124" s="23">
        <f t="shared" ca="1" si="1549"/>
        <v>4.5963705936373165</v>
      </c>
      <c r="T3124" s="9">
        <f t="shared" ca="1" si="1563"/>
        <v>35</v>
      </c>
      <c r="U3124" s="9">
        <f t="shared" ca="1" si="1564"/>
        <v>46.934137094340258</v>
      </c>
      <c r="V3124" s="23">
        <f t="shared" ca="1" si="1550"/>
        <v>83.624635124563895</v>
      </c>
      <c r="W3124" s="23">
        <f t="shared" ca="1" si="1565"/>
        <v>1951.0028988158949</v>
      </c>
      <c r="X3124" s="23" t="e">
        <f ca="1">V3124/(S3124-#REF!)</f>
        <v>#REF!</v>
      </c>
      <c r="Y3124" s="9">
        <f t="shared" ca="1" si="1551"/>
        <v>0</v>
      </c>
      <c r="Z3124" s="9">
        <f t="shared" ca="1" si="1552"/>
        <v>0</v>
      </c>
      <c r="AA3124" s="24">
        <f t="shared" ca="1" si="1553"/>
        <v>541.68511041925444</v>
      </c>
      <c r="AB3124" s="9">
        <f t="shared" ca="1" si="1554"/>
        <v>317.19224112161442</v>
      </c>
      <c r="AC3124" s="9">
        <f t="shared" ca="1" si="1555"/>
        <v>167.97326907725596</v>
      </c>
      <c r="AD3124" s="9">
        <f t="shared" ca="1" si="1556"/>
        <v>25.967474976458082</v>
      </c>
      <c r="AE3124">
        <f t="shared" ca="1" si="1570"/>
        <v>0</v>
      </c>
      <c r="AF3124">
        <f t="shared" ca="1" si="1570"/>
        <v>0</v>
      </c>
      <c r="AG3124">
        <f t="shared" ca="1" si="1570"/>
        <v>0</v>
      </c>
      <c r="AH3124">
        <f t="shared" ca="1" si="1570"/>
        <v>0</v>
      </c>
      <c r="AI3124">
        <f t="shared" ca="1" si="1570"/>
        <v>0</v>
      </c>
      <c r="AJ3124">
        <f t="shared" ca="1" si="1570"/>
        <v>0</v>
      </c>
      <c r="AK3124">
        <f t="shared" ca="1" si="1570"/>
        <v>0</v>
      </c>
      <c r="AL3124">
        <f t="shared" ca="1" si="1558"/>
        <v>5.9773339091872435E-2</v>
      </c>
      <c r="AM3124">
        <f t="shared" ca="1" si="1559"/>
        <v>0.51934949952916165</v>
      </c>
    </row>
    <row r="3125" spans="1:39">
      <c r="A3125" s="10">
        <f t="shared" ca="1" si="1560"/>
        <v>41494.805289352946</v>
      </c>
      <c r="B3125" s="22">
        <f t="shared" ca="1" si="1561"/>
        <v>41494.805289352946</v>
      </c>
      <c r="C3125" s="22">
        <f t="shared" ca="1" si="1538"/>
        <v>41494.989444445535</v>
      </c>
      <c r="D3125">
        <f t="shared" si="1566"/>
        <v>276</v>
      </c>
      <c r="E3125" s="23">
        <f t="shared" si="1539"/>
        <v>59</v>
      </c>
      <c r="F3125" s="23">
        <f t="shared" si="1540"/>
        <v>4</v>
      </c>
      <c r="G3125">
        <f t="shared" ca="1" si="1567"/>
        <v>6</v>
      </c>
      <c r="H3125" s="9">
        <f t="shared" ca="1" si="1541"/>
        <v>546.49783243591628</v>
      </c>
      <c r="I3125" s="9">
        <f t="shared" ca="1" si="1542"/>
        <v>942.5810622490585</v>
      </c>
      <c r="J3125" s="9">
        <f t="shared" ca="1" si="1543"/>
        <v>42829.272529710659</v>
      </c>
      <c r="K3125" s="9">
        <f t="shared" ca="1" si="1544"/>
        <v>53859.902772289912</v>
      </c>
      <c r="L3125" s="9">
        <f t="shared" ca="1" si="1545"/>
        <v>33626.039601977202</v>
      </c>
      <c r="M3125" s="9">
        <f t="shared" ca="1" si="1569"/>
        <v>11762.08913853689</v>
      </c>
      <c r="N3125" s="9">
        <f t="shared" ca="1" si="1569"/>
        <v>14839.57667637068</v>
      </c>
      <c r="O3125" s="9">
        <f t="shared" ca="1" si="1547"/>
        <v>9403.92334158821</v>
      </c>
      <c r="P3125" s="9">
        <f t="shared" ca="1" si="1568"/>
        <v>40736.545358096395</v>
      </c>
      <c r="Q3125" s="9">
        <f t="shared" ca="1" si="1562"/>
        <v>193.20540104860788</v>
      </c>
      <c r="R3125" s="9">
        <f t="shared" si="1548"/>
        <v>8</v>
      </c>
      <c r="S3125" s="23">
        <f t="shared" ca="1" si="1549"/>
        <v>4.4198688229275982</v>
      </c>
      <c r="T3125" s="9">
        <f t="shared" ca="1" si="1563"/>
        <v>25</v>
      </c>
      <c r="U3125" s="9">
        <f t="shared" ca="1" si="1564"/>
        <v>11.527762539353716</v>
      </c>
      <c r="V3125" s="23">
        <f t="shared" ca="1" si="1550"/>
        <v>72</v>
      </c>
      <c r="W3125" s="23">
        <f t="shared" ca="1" si="1565"/>
        <v>1641.317324537788</v>
      </c>
      <c r="X3125" s="23" t="e">
        <f ca="1">V3125/(S3125-#REF!)</f>
        <v>#REF!</v>
      </c>
      <c r="Y3125" s="9">
        <f t="shared" ca="1" si="1551"/>
        <v>0</v>
      </c>
      <c r="Z3125" s="9">
        <f t="shared" ca="1" si="1552"/>
        <v>0</v>
      </c>
      <c r="AA3125" s="24">
        <f t="shared" ca="1" si="1553"/>
        <v>519.42593778207515</v>
      </c>
      <c r="AB3125" s="9">
        <f t="shared" ca="1" si="1554"/>
        <v>303.46040336039835</v>
      </c>
      <c r="AC3125" s="9">
        <f t="shared" ca="1" si="1555"/>
        <v>160.70139612401559</v>
      </c>
      <c r="AD3125" s="9">
        <f t="shared" ca="1" si="1556"/>
        <v>25.967474976458082</v>
      </c>
      <c r="AE3125">
        <f t="shared" ca="1" si="1570"/>
        <v>0</v>
      </c>
      <c r="AF3125">
        <f t="shared" ca="1" si="1570"/>
        <v>1</v>
      </c>
      <c r="AG3125">
        <f t="shared" ca="1" si="1570"/>
        <v>0</v>
      </c>
      <c r="AH3125">
        <f t="shared" ca="1" si="1570"/>
        <v>1</v>
      </c>
      <c r="AI3125">
        <f t="shared" ca="1" si="1570"/>
        <v>0</v>
      </c>
      <c r="AJ3125">
        <f t="shared" ca="1" si="1570"/>
        <v>0</v>
      </c>
      <c r="AK3125">
        <f t="shared" ca="1" si="1570"/>
        <v>0</v>
      </c>
      <c r="AL3125">
        <f t="shared" ca="1" si="1558"/>
        <v>5.9773339091872435E-2</v>
      </c>
      <c r="AM3125">
        <f t="shared" ca="1" si="1559"/>
        <v>0.51934949952916165</v>
      </c>
    </row>
    <row r="3126" spans="1:39">
      <c r="A3126" s="10">
        <f t="shared" ca="1" si="1560"/>
        <v>41495.012361112204</v>
      </c>
      <c r="B3126" s="22">
        <f t="shared" ca="1" si="1561"/>
        <v>41495.012361112204</v>
      </c>
      <c r="C3126" s="22">
        <f t="shared" ca="1" si="1538"/>
        <v>41495.274791667762</v>
      </c>
      <c r="D3126">
        <f t="shared" si="1566"/>
        <v>276</v>
      </c>
      <c r="E3126" s="23">
        <f t="shared" si="1539"/>
        <v>59</v>
      </c>
      <c r="F3126" s="23">
        <f t="shared" si="1540"/>
        <v>4</v>
      </c>
      <c r="G3126">
        <f t="shared" ca="1" si="1567"/>
        <v>6</v>
      </c>
      <c r="H3126" s="9">
        <f t="shared" ca="1" si="1541"/>
        <v>640.63018774528098</v>
      </c>
      <c r="I3126" s="9">
        <f t="shared" ca="1" si="1542"/>
        <v>1036.7134175584233</v>
      </c>
      <c r="J3126" s="9">
        <f t="shared" ca="1" si="1543"/>
        <v>42923.404885020027</v>
      </c>
      <c r="K3126" s="9">
        <f t="shared" ca="1" si="1544"/>
        <v>53859.902772289912</v>
      </c>
      <c r="L3126" s="9">
        <f t="shared" ca="1" si="1545"/>
        <v>33626.039601977202</v>
      </c>
      <c r="M3126" s="9">
        <f t="shared" ca="1" si="1569"/>
        <v>11856.221493846255</v>
      </c>
      <c r="N3126" s="9">
        <f t="shared" ca="1" si="1569"/>
        <v>14933.709031680044</v>
      </c>
      <c r="O3126" s="9">
        <f t="shared" ca="1" si="1547"/>
        <v>9498.0556968975743</v>
      </c>
      <c r="P3126" s="9">
        <f t="shared" ca="1" si="1568"/>
        <v>40736.545358096395</v>
      </c>
      <c r="Q3126" s="9">
        <f t="shared" ca="1" si="1562"/>
        <v>193.29953340391725</v>
      </c>
      <c r="R3126" s="9">
        <f t="shared" si="1548"/>
        <v>8</v>
      </c>
      <c r="S3126" s="23">
        <f t="shared" ca="1" si="1549"/>
        <v>6.2984770404664037</v>
      </c>
      <c r="T3126" s="9">
        <f t="shared" ca="1" si="1563"/>
        <v>17</v>
      </c>
      <c r="U3126" s="9">
        <f t="shared" ca="1" si="1564"/>
        <v>54.517345679054415</v>
      </c>
      <c r="V3126" s="23">
        <f t="shared" ca="1" si="1550"/>
        <v>94.132355309364726</v>
      </c>
      <c r="W3126" s="23">
        <f t="shared" ca="1" si="1565"/>
        <v>1828.3582285344271</v>
      </c>
      <c r="X3126" s="23" t="e">
        <f ca="1">V3126/(S3126-#REF!)</f>
        <v>#REF!</v>
      </c>
      <c r="Y3126" s="9">
        <f t="shared" ca="1" si="1551"/>
        <v>0</v>
      </c>
      <c r="Z3126" s="9">
        <f t="shared" ca="1" si="1552"/>
        <v>0</v>
      </c>
      <c r="AA3126" s="24">
        <f t="shared" ca="1" si="1553"/>
        <v>756.34290730411237</v>
      </c>
      <c r="AB3126" s="9">
        <f t="shared" ca="1" si="1554"/>
        <v>449.61612268491746</v>
      </c>
      <c r="AC3126" s="9">
        <f t="shared" ca="1" si="1555"/>
        <v>238.10005468661441</v>
      </c>
      <c r="AD3126" s="9">
        <f t="shared" ca="1" si="1556"/>
        <v>25.967474976458082</v>
      </c>
      <c r="AE3126">
        <f t="shared" ca="1" si="1570"/>
        <v>1</v>
      </c>
      <c r="AF3126">
        <f t="shared" ca="1" si="1570"/>
        <v>0</v>
      </c>
      <c r="AG3126">
        <f t="shared" ca="1" si="1570"/>
        <v>0</v>
      </c>
      <c r="AH3126">
        <f t="shared" ca="1" si="1570"/>
        <v>0</v>
      </c>
      <c r="AI3126">
        <f t="shared" ca="1" si="1570"/>
        <v>0</v>
      </c>
      <c r="AJ3126">
        <f t="shared" ca="1" si="1570"/>
        <v>0</v>
      </c>
      <c r="AK3126">
        <f t="shared" ca="1" si="1570"/>
        <v>0</v>
      </c>
      <c r="AL3126">
        <f t="shared" ca="1" si="1558"/>
        <v>5.9773339091872435E-2</v>
      </c>
      <c r="AM3126">
        <f t="shared" ca="1" si="1559"/>
        <v>0.51934949952916165</v>
      </c>
    </row>
    <row r="3127" spans="1:39">
      <c r="A3127" s="10">
        <f t="shared" ca="1" si="1560"/>
        <v>41495.288680556652</v>
      </c>
      <c r="B3127" s="22">
        <f t="shared" ca="1" si="1561"/>
        <v>41495.288680556652</v>
      </c>
      <c r="C3127" s="22">
        <f t="shared" ca="1" si="1538"/>
        <v>41495.487881945541</v>
      </c>
      <c r="D3127">
        <f t="shared" si="1566"/>
        <v>276</v>
      </c>
      <c r="E3127" s="23">
        <f t="shared" si="1539"/>
        <v>59</v>
      </c>
      <c r="F3127" s="23">
        <f t="shared" si="1540"/>
        <v>4</v>
      </c>
      <c r="G3127">
        <f t="shared" ca="1" si="1567"/>
        <v>7</v>
      </c>
      <c r="H3127" s="9">
        <f t="shared" ca="1" si="1541"/>
        <v>712.63018774528098</v>
      </c>
      <c r="I3127" s="9">
        <f t="shared" ca="1" si="1542"/>
        <v>1108.7134175584233</v>
      </c>
      <c r="J3127" s="9">
        <f t="shared" ca="1" si="1543"/>
        <v>42995.404885020027</v>
      </c>
      <c r="K3127" s="9">
        <f t="shared" ca="1" si="1544"/>
        <v>53859.902772289912</v>
      </c>
      <c r="L3127" s="9">
        <f t="shared" ca="1" si="1545"/>
        <v>33626.039601977202</v>
      </c>
      <c r="M3127" s="9">
        <f t="shared" ca="1" si="1569"/>
        <v>11928.221493846255</v>
      </c>
      <c r="N3127" s="9">
        <f t="shared" ca="1" si="1569"/>
        <v>15005.709031680044</v>
      </c>
      <c r="O3127" s="9">
        <f t="shared" ca="1" si="1547"/>
        <v>9570.0556968975743</v>
      </c>
      <c r="P3127" s="9">
        <f t="shared" ca="1" si="1568"/>
        <v>40736.545358096395</v>
      </c>
      <c r="Q3127" s="9">
        <f t="shared" ca="1" si="1562"/>
        <v>193.37153340391725</v>
      </c>
      <c r="R3127" s="9">
        <f t="shared" si="1548"/>
        <v>8</v>
      </c>
      <c r="S3127" s="23">
        <f t="shared" ca="1" si="1549"/>
        <v>4.7809025907677931</v>
      </c>
      <c r="T3127" s="9">
        <f t="shared" ca="1" si="1563"/>
        <v>46</v>
      </c>
      <c r="U3127" s="9">
        <f t="shared" ca="1" si="1564"/>
        <v>51.249326764056605</v>
      </c>
      <c r="V3127" s="23">
        <f t="shared" ca="1" si="1550"/>
        <v>72</v>
      </c>
      <c r="W3127" s="23">
        <f t="shared" ca="1" si="1565"/>
        <v>0</v>
      </c>
      <c r="X3127" s="23" t="e">
        <f ca="1">V3127/(S3127-#REF!)</f>
        <v>#REF!</v>
      </c>
      <c r="Y3127" s="9">
        <f t="shared" ca="1" si="1551"/>
        <v>0</v>
      </c>
      <c r="Z3127" s="9">
        <f t="shared" ca="1" si="1552"/>
        <v>0</v>
      </c>
      <c r="AA3127" s="24">
        <f t="shared" ca="1" si="1553"/>
        <v>564.95699922067706</v>
      </c>
      <c r="AB3127" s="9">
        <f t="shared" ca="1" si="1554"/>
        <v>331.54883049836553</v>
      </c>
      <c r="AC3127" s="9">
        <f t="shared" ca="1" si="1555"/>
        <v>175.57598735903164</v>
      </c>
      <c r="AD3127" s="9">
        <f t="shared" ca="1" si="1556"/>
        <v>25.967474976458082</v>
      </c>
      <c r="AE3127">
        <f t="shared" ca="1" si="1570"/>
        <v>1</v>
      </c>
      <c r="AF3127">
        <f t="shared" ca="1" si="1570"/>
        <v>1</v>
      </c>
      <c r="AG3127">
        <f t="shared" ca="1" si="1570"/>
        <v>0</v>
      </c>
      <c r="AH3127">
        <f t="shared" ca="1" si="1570"/>
        <v>0</v>
      </c>
      <c r="AI3127">
        <f t="shared" ca="1" si="1570"/>
        <v>0</v>
      </c>
      <c r="AJ3127">
        <f t="shared" ca="1" si="1570"/>
        <v>0</v>
      </c>
      <c r="AK3127">
        <f t="shared" ca="1" si="1570"/>
        <v>0</v>
      </c>
      <c r="AL3127">
        <f t="shared" ca="1" si="1558"/>
        <v>5.9773339091872435E-2</v>
      </c>
      <c r="AM3127">
        <f t="shared" ca="1" si="1559"/>
        <v>0.51934949952916165</v>
      </c>
    </row>
    <row r="3128" spans="1:39">
      <c r="A3128" s="10">
        <f t="shared" ca="1" si="1560"/>
        <v>41495.512881945542</v>
      </c>
      <c r="B3128" s="22">
        <f t="shared" ca="1" si="1561"/>
        <v>41495.512881945542</v>
      </c>
      <c r="C3128" s="22">
        <f t="shared" ca="1" si="1538"/>
        <v>41495.697083334431</v>
      </c>
      <c r="D3128">
        <f t="shared" si="1566"/>
        <v>276</v>
      </c>
      <c r="E3128" s="23">
        <f t="shared" si="1539"/>
        <v>59</v>
      </c>
      <c r="F3128" s="23">
        <f t="shared" si="1540"/>
        <v>4</v>
      </c>
      <c r="G3128">
        <f t="shared" ca="1" si="1567"/>
        <v>6</v>
      </c>
      <c r="H3128" s="9">
        <f t="shared" ca="1" si="1541"/>
        <v>815.16487538685669</v>
      </c>
      <c r="I3128" s="9">
        <f t="shared" ca="1" si="1542"/>
        <v>1211.2481051999991</v>
      </c>
      <c r="J3128" s="9">
        <f t="shared" ca="1" si="1543"/>
        <v>43097.939572661606</v>
      </c>
      <c r="K3128" s="9">
        <f t="shared" ca="1" si="1544"/>
        <v>53859.902772289912</v>
      </c>
      <c r="L3128" s="9">
        <f t="shared" ca="1" si="1545"/>
        <v>33626.039601977202</v>
      </c>
      <c r="M3128" s="9">
        <f t="shared" ca="1" si="1569"/>
        <v>12030.75618148783</v>
      </c>
      <c r="N3128" s="9">
        <f t="shared" ca="1" si="1569"/>
        <v>15108.243719321619</v>
      </c>
      <c r="O3128" s="9">
        <f t="shared" ca="1" si="1547"/>
        <v>9672.5903845391495</v>
      </c>
      <c r="P3128" s="9">
        <f t="shared" ca="1" si="1568"/>
        <v>40736.545358096395</v>
      </c>
      <c r="Q3128" s="9">
        <f t="shared" ca="1" si="1562"/>
        <v>193.47406809155882</v>
      </c>
      <c r="R3128" s="9">
        <f t="shared" si="1548"/>
        <v>8</v>
      </c>
      <c r="S3128" s="23">
        <f t="shared" ca="1" si="1549"/>
        <v>4.4208730419279361</v>
      </c>
      <c r="T3128" s="9">
        <f t="shared" ca="1" si="1563"/>
        <v>25</v>
      </c>
      <c r="U3128" s="9">
        <f t="shared" ca="1" si="1564"/>
        <v>15.14295094056979</v>
      </c>
      <c r="V3128" s="23">
        <f t="shared" ca="1" si="1550"/>
        <v>102.53468764157573</v>
      </c>
      <c r="W3128" s="23">
        <f t="shared" ca="1" si="1565"/>
        <v>1999.1376219139554</v>
      </c>
      <c r="X3128" s="23" t="e">
        <f ca="1">V3128/(S3128-#REF!)</f>
        <v>#REF!</v>
      </c>
      <c r="Y3128" s="9">
        <f t="shared" ca="1" si="1551"/>
        <v>0</v>
      </c>
      <c r="Z3128" s="9">
        <f t="shared" ca="1" si="1552"/>
        <v>0</v>
      </c>
      <c r="AA3128" s="24">
        <f t="shared" ca="1" si="1553"/>
        <v>519.55258288033212</v>
      </c>
      <c r="AB3128" s="9">
        <f t="shared" ca="1" si="1554"/>
        <v>303.53853159862462</v>
      </c>
      <c r="AC3128" s="9">
        <f t="shared" ca="1" si="1555"/>
        <v>160.74276994682953</v>
      </c>
      <c r="AD3128" s="9">
        <f t="shared" ca="1" si="1556"/>
        <v>25.967474976458082</v>
      </c>
      <c r="AE3128">
        <f t="shared" ca="1" si="1570"/>
        <v>1</v>
      </c>
      <c r="AF3128">
        <f t="shared" ca="1" si="1570"/>
        <v>1</v>
      </c>
      <c r="AG3128">
        <f t="shared" ca="1" si="1570"/>
        <v>0</v>
      </c>
      <c r="AH3128">
        <f t="shared" ca="1" si="1570"/>
        <v>0</v>
      </c>
      <c r="AI3128">
        <f t="shared" ca="1" si="1570"/>
        <v>0</v>
      </c>
      <c r="AJ3128">
        <f t="shared" ca="1" si="1570"/>
        <v>0</v>
      </c>
      <c r="AK3128">
        <f t="shared" ca="1" si="1570"/>
        <v>0</v>
      </c>
      <c r="AL3128">
        <f t="shared" ca="1" si="1558"/>
        <v>5.9773339091872435E-2</v>
      </c>
      <c r="AM3128">
        <f t="shared" ca="1" si="1559"/>
        <v>0.51934949952916165</v>
      </c>
    </row>
    <row r="3129" spans="1:39">
      <c r="A3129" s="10">
        <f t="shared" ca="1" si="1560"/>
        <v>41495.717916667767</v>
      </c>
      <c r="B3129" s="22">
        <f t="shared" ca="1" si="1561"/>
        <v>41495.717916667767</v>
      </c>
      <c r="C3129" s="22">
        <f t="shared" ca="1" si="1538"/>
        <v>41495.904166667766</v>
      </c>
      <c r="D3129">
        <f t="shared" si="1566"/>
        <v>276</v>
      </c>
      <c r="E3129" s="23">
        <f t="shared" si="1539"/>
        <v>59</v>
      </c>
      <c r="F3129" s="23">
        <f t="shared" si="1540"/>
        <v>4</v>
      </c>
      <c r="G3129">
        <f t="shared" ca="1" si="1567"/>
        <v>7</v>
      </c>
      <c r="H3129" s="9">
        <f t="shared" ca="1" si="1541"/>
        <v>887.16487538685669</v>
      </c>
      <c r="I3129" s="9">
        <f t="shared" ca="1" si="1542"/>
        <v>1283.2481051999991</v>
      </c>
      <c r="J3129" s="9">
        <f t="shared" ca="1" si="1543"/>
        <v>43169.939572661606</v>
      </c>
      <c r="K3129" s="9">
        <f t="shared" ca="1" si="1544"/>
        <v>53859.902772289912</v>
      </c>
      <c r="L3129" s="9">
        <f t="shared" ca="1" si="1545"/>
        <v>33626.039601977202</v>
      </c>
      <c r="M3129" s="9">
        <f t="shared" ca="1" si="1569"/>
        <v>12102.75618148783</v>
      </c>
      <c r="N3129" s="9">
        <f t="shared" ca="1" si="1569"/>
        <v>15180.243719321619</v>
      </c>
      <c r="O3129" s="9">
        <f t="shared" ca="1" si="1547"/>
        <v>9744.5903845391495</v>
      </c>
      <c r="P3129" s="9">
        <f t="shared" ca="1" si="1568"/>
        <v>40736.545358096395</v>
      </c>
      <c r="Q3129" s="9">
        <f t="shared" ca="1" si="1562"/>
        <v>193.54606809155882</v>
      </c>
      <c r="R3129" s="9">
        <f t="shared" si="1548"/>
        <v>8</v>
      </c>
      <c r="S3129" s="23">
        <f t="shared" ca="1" si="1549"/>
        <v>4.470195971343208</v>
      </c>
      <c r="T3129" s="9">
        <f t="shared" ca="1" si="1563"/>
        <v>28</v>
      </c>
      <c r="U3129" s="9">
        <f t="shared" ca="1" si="1564"/>
        <v>12.705496835549638</v>
      </c>
      <c r="V3129" s="23">
        <f t="shared" ca="1" si="1550"/>
        <v>72</v>
      </c>
      <c r="W3129" s="23">
        <f t="shared" ca="1" si="1565"/>
        <v>0</v>
      </c>
      <c r="X3129" s="23" t="e">
        <f ca="1">V3129/(S3129-#REF!)</f>
        <v>#REF!</v>
      </c>
      <c r="Y3129" s="9">
        <f t="shared" ca="1" si="1551"/>
        <v>0</v>
      </c>
      <c r="Z3129" s="9">
        <f t="shared" ca="1" si="1552"/>
        <v>0</v>
      </c>
      <c r="AA3129" s="24">
        <f t="shared" ca="1" si="1553"/>
        <v>525.7728468267577</v>
      </c>
      <c r="AB3129" s="9">
        <f t="shared" ca="1" si="1554"/>
        <v>307.37585550713277</v>
      </c>
      <c r="AC3129" s="9">
        <f t="shared" ca="1" si="1555"/>
        <v>162.77487463873871</v>
      </c>
      <c r="AD3129" s="9">
        <f t="shared" ca="1" si="1556"/>
        <v>25.967474976458082</v>
      </c>
      <c r="AE3129">
        <f t="shared" ca="1" si="1570"/>
        <v>1</v>
      </c>
      <c r="AF3129">
        <f t="shared" ca="1" si="1570"/>
        <v>1</v>
      </c>
      <c r="AG3129">
        <f t="shared" ca="1" si="1570"/>
        <v>0</v>
      </c>
      <c r="AH3129">
        <f t="shared" ca="1" si="1570"/>
        <v>0</v>
      </c>
      <c r="AI3129">
        <f t="shared" ca="1" si="1570"/>
        <v>0</v>
      </c>
      <c r="AJ3129">
        <f t="shared" ca="1" si="1570"/>
        <v>0</v>
      </c>
      <c r="AK3129">
        <f t="shared" ca="1" si="1570"/>
        <v>0</v>
      </c>
      <c r="AL3129">
        <f t="shared" ca="1" si="1558"/>
        <v>5.9773339091872435E-2</v>
      </c>
      <c r="AM3129">
        <f t="shared" ca="1" si="1559"/>
        <v>0.51934949952916165</v>
      </c>
    </row>
    <row r="3130" spans="1:39">
      <c r="A3130" s="10">
        <f t="shared" ca="1" si="1560"/>
        <v>41495.920833334436</v>
      </c>
      <c r="B3130" s="22">
        <f t="shared" ca="1" si="1561"/>
        <v>41495.920833334436</v>
      </c>
      <c r="C3130" s="22">
        <f t="shared" ca="1" si="1538"/>
        <v>41496.073321760363</v>
      </c>
      <c r="D3130">
        <f t="shared" si="1566"/>
        <v>276</v>
      </c>
      <c r="E3130" s="23">
        <f t="shared" si="1539"/>
        <v>59</v>
      </c>
      <c r="F3130" s="23">
        <f t="shared" si="1540"/>
        <v>4</v>
      </c>
      <c r="G3130">
        <f t="shared" ca="1" si="1567"/>
        <v>6</v>
      </c>
      <c r="H3130" s="9">
        <f t="shared" ca="1" si="1541"/>
        <v>982.85563717482171</v>
      </c>
      <c r="I3130" s="9">
        <f t="shared" ca="1" si="1542"/>
        <v>1378.9388669879643</v>
      </c>
      <c r="J3130" s="9">
        <f t="shared" ca="1" si="1543"/>
        <v>43265.630334449568</v>
      </c>
      <c r="K3130" s="9">
        <f t="shared" ca="1" si="1544"/>
        <v>53859.902772289912</v>
      </c>
      <c r="L3130" s="9">
        <f t="shared" ca="1" si="1545"/>
        <v>33626.039601977202</v>
      </c>
      <c r="M3130" s="9">
        <f t="shared" ref="M3130:N3145" ca="1" si="1571">IF(M3129&gt;K3130,0,M3129+$V3130)</f>
        <v>12198.446943275794</v>
      </c>
      <c r="N3130" s="9">
        <f t="shared" ca="1" si="1571"/>
        <v>15275.934481109583</v>
      </c>
      <c r="O3130" s="9">
        <f t="shared" ca="1" si="1547"/>
        <v>9840.2811463271137</v>
      </c>
      <c r="P3130" s="9">
        <f t="shared" ca="1" si="1568"/>
        <v>40736.545358096395</v>
      </c>
      <c r="Q3130" s="9">
        <f t="shared" ca="1" si="1562"/>
        <v>193.6417588533468</v>
      </c>
      <c r="R3130" s="9">
        <f t="shared" si="1548"/>
        <v>8</v>
      </c>
      <c r="S3130" s="23">
        <f t="shared" ca="1" si="1549"/>
        <v>3.6597733390918723</v>
      </c>
      <c r="T3130" s="9">
        <f t="shared" ca="1" si="1563"/>
        <v>39</v>
      </c>
      <c r="U3130" s="9">
        <f t="shared" ca="1" si="1564"/>
        <v>35.184020730739576</v>
      </c>
      <c r="V3130" s="23">
        <f t="shared" ca="1" si="1550"/>
        <v>95.690761787965045</v>
      </c>
      <c r="W3130" s="23">
        <f t="shared" ca="1" si="1565"/>
        <v>2101.2973276092844</v>
      </c>
      <c r="X3130" s="23" t="e">
        <f ca="1">V3130/(S3130-#REF!)</f>
        <v>#REF!</v>
      </c>
      <c r="Y3130" s="9">
        <f t="shared" ca="1" si="1551"/>
        <v>0</v>
      </c>
      <c r="Z3130" s="9">
        <f t="shared" ca="1" si="1552"/>
        <v>0</v>
      </c>
      <c r="AA3130" s="24">
        <f t="shared" ca="1" si="1553"/>
        <v>423.56799523901964</v>
      </c>
      <c r="AB3130" s="9">
        <f t="shared" ca="1" si="1554"/>
        <v>244.32497471797888</v>
      </c>
      <c r="AC3130" s="9">
        <f t="shared" ca="1" si="1555"/>
        <v>129.38546218998368</v>
      </c>
      <c r="AD3130" s="9">
        <f t="shared" ca="1" si="1556"/>
        <v>25.967474976458082</v>
      </c>
      <c r="AE3130">
        <f t="shared" ref="AE3130:AK3145" ca="1" si="1572">ROUNDDOWN((VLOOKUP($E3130,$A$235:$T$501,AE$534,FALSE)/RAND())^(1/4),0)</f>
        <v>1</v>
      </c>
      <c r="AF3130">
        <f t="shared" ca="1" si="1572"/>
        <v>0</v>
      </c>
      <c r="AG3130">
        <f t="shared" ca="1" si="1572"/>
        <v>0</v>
      </c>
      <c r="AH3130">
        <f t="shared" ca="1" si="1572"/>
        <v>0</v>
      </c>
      <c r="AI3130">
        <f t="shared" ca="1" si="1572"/>
        <v>0</v>
      </c>
      <c r="AJ3130">
        <f t="shared" ca="1" si="1572"/>
        <v>0</v>
      </c>
      <c r="AK3130">
        <f t="shared" ca="1" si="1572"/>
        <v>0</v>
      </c>
      <c r="AL3130">
        <f t="shared" ca="1" si="1558"/>
        <v>5.9773339091872435E-2</v>
      </c>
      <c r="AM3130">
        <f t="shared" ca="1" si="1559"/>
        <v>0.51934949952916165</v>
      </c>
    </row>
    <row r="3131" spans="1:39">
      <c r="A3131" s="10">
        <f t="shared" ca="1" si="1560"/>
        <v>41496.098321760364</v>
      </c>
      <c r="B3131" s="22">
        <f t="shared" ca="1" si="1561"/>
        <v>41496.098321760364</v>
      </c>
      <c r="C3131" s="22">
        <f t="shared" ca="1" si="1538"/>
        <v>41496.250810186291</v>
      </c>
      <c r="D3131">
        <f t="shared" si="1566"/>
        <v>276</v>
      </c>
      <c r="E3131" s="23">
        <f t="shared" si="1539"/>
        <v>59</v>
      </c>
      <c r="F3131" s="23">
        <f t="shared" si="1540"/>
        <v>4</v>
      </c>
      <c r="G3131">
        <f t="shared" ca="1" si="1567"/>
        <v>7</v>
      </c>
      <c r="H3131" s="9">
        <f t="shared" ca="1" si="1541"/>
        <v>1066.9625368152861</v>
      </c>
      <c r="I3131" s="9">
        <f t="shared" ca="1" si="1542"/>
        <v>1463.0457666284285</v>
      </c>
      <c r="J3131" s="9">
        <f t="shared" ca="1" si="1543"/>
        <v>43349.737234090033</v>
      </c>
      <c r="K3131" s="9">
        <f t="shared" ca="1" si="1544"/>
        <v>53859.902772289912</v>
      </c>
      <c r="L3131" s="9">
        <f t="shared" ca="1" si="1545"/>
        <v>33626.039601977202</v>
      </c>
      <c r="M3131" s="9">
        <f t="shared" ca="1" si="1571"/>
        <v>12282.553842916259</v>
      </c>
      <c r="N3131" s="9">
        <f t="shared" ca="1" si="1571"/>
        <v>15360.041380750048</v>
      </c>
      <c r="O3131" s="9">
        <f t="shared" ca="1" si="1547"/>
        <v>9924.3880459675784</v>
      </c>
      <c r="P3131" s="9">
        <f t="shared" ca="1" si="1568"/>
        <v>40736.545358096395</v>
      </c>
      <c r="Q3131" s="9">
        <f t="shared" ca="1" si="1562"/>
        <v>193.72586575298726</v>
      </c>
      <c r="R3131" s="9">
        <f t="shared" si="1548"/>
        <v>8</v>
      </c>
      <c r="S3131" s="23">
        <f t="shared" ca="1" si="1549"/>
        <v>3.6597733390918723</v>
      </c>
      <c r="T3131" s="9">
        <f t="shared" ca="1" si="1563"/>
        <v>39</v>
      </c>
      <c r="U3131" s="9">
        <f t="shared" ca="1" si="1564"/>
        <v>35.184020730739576</v>
      </c>
      <c r="V3131" s="23">
        <f t="shared" ca="1" si="1550"/>
        <v>84.106899640464292</v>
      </c>
      <c r="W3131" s="23">
        <f t="shared" ca="1" si="1565"/>
        <v>0</v>
      </c>
      <c r="X3131" s="23" t="e">
        <f ca="1">V3131/(S3131-#REF!)</f>
        <v>#REF!</v>
      </c>
      <c r="Y3131" s="9">
        <f t="shared" ca="1" si="1551"/>
        <v>0</v>
      </c>
      <c r="Z3131" s="9">
        <f t="shared" ca="1" si="1552"/>
        <v>0</v>
      </c>
      <c r="AA3131" s="24">
        <f t="shared" ca="1" si="1553"/>
        <v>423.56799523901964</v>
      </c>
      <c r="AB3131" s="9">
        <f t="shared" ca="1" si="1554"/>
        <v>244.32497471797888</v>
      </c>
      <c r="AC3131" s="9">
        <f t="shared" ca="1" si="1555"/>
        <v>129.38546218998368</v>
      </c>
      <c r="AD3131" s="9">
        <f t="shared" ca="1" si="1556"/>
        <v>25.967474976458082</v>
      </c>
      <c r="AE3131">
        <f t="shared" ca="1" si="1572"/>
        <v>1</v>
      </c>
      <c r="AF3131">
        <f t="shared" ca="1" si="1572"/>
        <v>1</v>
      </c>
      <c r="AG3131">
        <f t="shared" ca="1" si="1572"/>
        <v>0</v>
      </c>
      <c r="AH3131">
        <f t="shared" ca="1" si="1572"/>
        <v>0</v>
      </c>
      <c r="AI3131">
        <f t="shared" ca="1" si="1572"/>
        <v>0</v>
      </c>
      <c r="AJ3131">
        <f t="shared" ca="1" si="1572"/>
        <v>0</v>
      </c>
      <c r="AK3131">
        <f t="shared" ca="1" si="1572"/>
        <v>0</v>
      </c>
      <c r="AL3131">
        <f t="shared" ca="1" si="1558"/>
        <v>5.9773339091872435E-2</v>
      </c>
      <c r="AM3131">
        <f t="shared" ca="1" si="1559"/>
        <v>0.51934949952916165</v>
      </c>
    </row>
    <row r="3132" spans="1:39">
      <c r="A3132" s="10">
        <f t="shared" ca="1" si="1560"/>
        <v>41496.275115741846</v>
      </c>
      <c r="B3132" s="22">
        <f t="shared" ca="1" si="1561"/>
        <v>41496.275115741846</v>
      </c>
      <c r="C3132" s="22">
        <f t="shared" ca="1" si="1538"/>
        <v>41496.430949075177</v>
      </c>
      <c r="D3132">
        <f t="shared" si="1566"/>
        <v>276</v>
      </c>
      <c r="E3132" s="23">
        <f t="shared" si="1539"/>
        <v>59</v>
      </c>
      <c r="F3132" s="23">
        <f t="shared" si="1540"/>
        <v>4</v>
      </c>
      <c r="G3132">
        <f t="shared" ca="1" si="1567"/>
        <v>6</v>
      </c>
      <c r="H3132" s="9">
        <f t="shared" ca="1" si="1541"/>
        <v>0</v>
      </c>
      <c r="I3132" s="9">
        <f t="shared" ca="1" si="1542"/>
        <v>1544.6935401691276</v>
      </c>
      <c r="J3132" s="9">
        <f t="shared" ca="1" si="1543"/>
        <v>43431.385007630735</v>
      </c>
      <c r="K3132" s="9">
        <f t="shared" ca="1" si="1544"/>
        <v>53859.902772289912</v>
      </c>
      <c r="L3132" s="9">
        <f t="shared" ca="1" si="1545"/>
        <v>33626.039601977202</v>
      </c>
      <c r="M3132" s="9">
        <f t="shared" ca="1" si="1571"/>
        <v>12364.201616456958</v>
      </c>
      <c r="N3132" s="9">
        <f t="shared" ca="1" si="1571"/>
        <v>15441.689154290747</v>
      </c>
      <c r="O3132" s="9">
        <f t="shared" ca="1" si="1547"/>
        <v>10006.035819508277</v>
      </c>
      <c r="P3132" s="9">
        <f t="shared" ca="1" si="1568"/>
        <v>40736.545358096395</v>
      </c>
      <c r="Q3132" s="9">
        <f t="shared" ca="1" si="1562"/>
        <v>193.80751352652797</v>
      </c>
      <c r="R3132" s="9">
        <f t="shared" si="1548"/>
        <v>8</v>
      </c>
      <c r="S3132" s="23">
        <f t="shared" ca="1" si="1549"/>
        <v>3.7402572922068931</v>
      </c>
      <c r="T3132" s="9">
        <f t="shared" ca="1" si="1563"/>
        <v>44</v>
      </c>
      <c r="U3132" s="9">
        <f t="shared" ca="1" si="1564"/>
        <v>24.926251944814794</v>
      </c>
      <c r="V3132" s="23">
        <f t="shared" ca="1" si="1550"/>
        <v>81.647773540699177</v>
      </c>
      <c r="W3132" s="23">
        <f t="shared" ca="1" si="1565"/>
        <v>1861.1190826674299</v>
      </c>
      <c r="X3132" s="23" t="e">
        <f ca="1">V3132/(S3132-#REF!)</f>
        <v>#REF!</v>
      </c>
      <c r="Y3132" s="9">
        <f t="shared" ca="1" si="1551"/>
        <v>0</v>
      </c>
      <c r="Z3132" s="9">
        <f t="shared" ca="1" si="1552"/>
        <v>0</v>
      </c>
      <c r="AA3132" s="24">
        <f t="shared" ca="1" si="1553"/>
        <v>433.71807021960598</v>
      </c>
      <c r="AB3132" s="9">
        <f t="shared" ca="1" si="1554"/>
        <v>250.58662627032749</v>
      </c>
      <c r="AC3132" s="9">
        <f t="shared" ca="1" si="1555"/>
        <v>132.70140105832255</v>
      </c>
      <c r="AD3132" s="9">
        <f t="shared" ca="1" si="1556"/>
        <v>25.967474976458082</v>
      </c>
      <c r="AE3132">
        <f t="shared" ca="1" si="1572"/>
        <v>0</v>
      </c>
      <c r="AF3132">
        <f t="shared" ca="1" si="1572"/>
        <v>0</v>
      </c>
      <c r="AG3132">
        <f t="shared" ca="1" si="1572"/>
        <v>0</v>
      </c>
      <c r="AH3132">
        <f t="shared" ca="1" si="1572"/>
        <v>0</v>
      </c>
      <c r="AI3132">
        <f t="shared" ca="1" si="1572"/>
        <v>0</v>
      </c>
      <c r="AJ3132">
        <f t="shared" ca="1" si="1572"/>
        <v>0</v>
      </c>
      <c r="AK3132">
        <f t="shared" ca="1" si="1572"/>
        <v>0</v>
      </c>
      <c r="AL3132">
        <f t="shared" ca="1" si="1558"/>
        <v>5.9773339091872435E-2</v>
      </c>
      <c r="AM3132">
        <f t="shared" ca="1" si="1559"/>
        <v>0.51934949952916165</v>
      </c>
    </row>
    <row r="3133" spans="1:39">
      <c r="A3133" s="10">
        <f t="shared" ca="1" si="1560"/>
        <v>41496.452476852952</v>
      </c>
      <c r="B3133" s="22">
        <f t="shared" ca="1" si="1561"/>
        <v>41496.452476852952</v>
      </c>
      <c r="C3133" s="22">
        <f t="shared" ca="1" si="1538"/>
        <v>41497.443587964066</v>
      </c>
      <c r="D3133">
        <f t="shared" si="1566"/>
        <v>276</v>
      </c>
      <c r="E3133" s="23">
        <f t="shared" si="1539"/>
        <v>59</v>
      </c>
      <c r="F3133" s="23">
        <f t="shared" si="1540"/>
        <v>4</v>
      </c>
      <c r="G3133">
        <f t="shared" ca="1" si="1567"/>
        <v>1</v>
      </c>
      <c r="H3133" s="9">
        <f t="shared" ca="1" si="1541"/>
        <v>0</v>
      </c>
      <c r="I3133" s="9">
        <f t="shared" ca="1" si="1542"/>
        <v>1544.6935401691276</v>
      </c>
      <c r="J3133" s="9">
        <f t="shared" ca="1" si="1543"/>
        <v>43431.385007630735</v>
      </c>
      <c r="K3133" s="9">
        <f t="shared" ca="1" si="1544"/>
        <v>53859.902772289912</v>
      </c>
      <c r="L3133" s="9">
        <f t="shared" ca="1" si="1545"/>
        <v>33626.039601977202</v>
      </c>
      <c r="M3133" s="9">
        <f t="shared" ca="1" si="1571"/>
        <v>12364.201616456958</v>
      </c>
      <c r="N3133" s="9">
        <f t="shared" ca="1" si="1571"/>
        <v>15441.689154290747</v>
      </c>
      <c r="O3133" s="9">
        <f t="shared" ca="1" si="1547"/>
        <v>10006.035819508277</v>
      </c>
      <c r="P3133" s="9">
        <f t="shared" ca="1" si="1568"/>
        <v>40736.545358096395</v>
      </c>
      <c r="Q3133" s="9">
        <f t="shared" ca="1" si="1562"/>
        <v>193.80751352652797</v>
      </c>
      <c r="R3133" s="9">
        <f t="shared" si="1548"/>
        <v>8</v>
      </c>
      <c r="S3133" s="23">
        <f t="shared" ca="1" si="1549"/>
        <v>23.786908856919382</v>
      </c>
      <c r="T3133" s="9">
        <f t="shared" ca="1" si="1563"/>
        <v>47</v>
      </c>
      <c r="U3133" s="9">
        <f t="shared" ca="1" si="1564"/>
        <v>12.871884909778601</v>
      </c>
      <c r="V3133" s="23">
        <f t="shared" ca="1" si="1550"/>
        <v>0</v>
      </c>
      <c r="W3133" s="23">
        <f t="shared" ca="1" si="1565"/>
        <v>0</v>
      </c>
      <c r="X3133" s="23" t="e">
        <f ca="1">V3133/(S3133-#REF!)</f>
        <v>#REF!</v>
      </c>
      <c r="Y3133" s="9">
        <f t="shared" ca="1" si="1551"/>
        <v>600</v>
      </c>
      <c r="Z3133" s="9">
        <f t="shared" ca="1" si="1552"/>
        <v>1200</v>
      </c>
      <c r="AA3133" s="24">
        <f t="shared" ca="1" si="1553"/>
        <v>0</v>
      </c>
      <c r="AB3133" s="9">
        <f t="shared" ca="1" si="1554"/>
        <v>1810.2161180049591</v>
      </c>
      <c r="AC3133" s="9">
        <f t="shared" ca="1" si="1555"/>
        <v>958.62344552447712</v>
      </c>
      <c r="AD3133" s="9">
        <f t="shared" ca="1" si="1556"/>
        <v>25.967474976458082</v>
      </c>
      <c r="AE3133">
        <f t="shared" ca="1" si="1572"/>
        <v>1</v>
      </c>
      <c r="AF3133">
        <f t="shared" ca="1" si="1572"/>
        <v>0</v>
      </c>
      <c r="AG3133">
        <f t="shared" ca="1" si="1572"/>
        <v>0</v>
      </c>
      <c r="AH3133">
        <f t="shared" ca="1" si="1572"/>
        <v>1</v>
      </c>
      <c r="AI3133">
        <f t="shared" ca="1" si="1572"/>
        <v>0</v>
      </c>
      <c r="AJ3133">
        <f t="shared" ca="1" si="1572"/>
        <v>0</v>
      </c>
      <c r="AK3133">
        <f t="shared" ca="1" si="1572"/>
        <v>0</v>
      </c>
      <c r="AL3133">
        <f t="shared" ca="1" si="1558"/>
        <v>5.9773339091872435E-2</v>
      </c>
      <c r="AM3133">
        <f t="shared" ca="1" si="1559"/>
        <v>0.51934949952916165</v>
      </c>
    </row>
    <row r="3134" spans="1:39">
      <c r="A3134" s="10">
        <f t="shared" ca="1" si="1560"/>
        <v>41497.465810186288</v>
      </c>
      <c r="B3134" s="22">
        <f t="shared" ca="1" si="1561"/>
        <v>41497.465810186288</v>
      </c>
      <c r="C3134" s="22">
        <f t="shared" ca="1" si="1538"/>
        <v>41497.618298612215</v>
      </c>
      <c r="D3134">
        <f t="shared" si="1566"/>
        <v>276</v>
      </c>
      <c r="E3134" s="23">
        <f t="shared" si="1539"/>
        <v>59</v>
      </c>
      <c r="F3134" s="23">
        <f t="shared" si="1540"/>
        <v>4</v>
      </c>
      <c r="G3134">
        <f t="shared" ca="1" si="1567"/>
        <v>7</v>
      </c>
      <c r="H3134" s="9">
        <f t="shared" ca="1" si="1541"/>
        <v>81.903623573058965</v>
      </c>
      <c r="I3134" s="9">
        <f t="shared" ca="1" si="1542"/>
        <v>1626.5971637421865</v>
      </c>
      <c r="J3134" s="9">
        <f t="shared" ca="1" si="1543"/>
        <v>43513.288631203795</v>
      </c>
      <c r="K3134" s="9">
        <f t="shared" ca="1" si="1544"/>
        <v>53859.902772289912</v>
      </c>
      <c r="L3134" s="9">
        <f t="shared" ca="1" si="1545"/>
        <v>33626.039601977202</v>
      </c>
      <c r="M3134" s="9">
        <f t="shared" ca="1" si="1571"/>
        <v>12446.105240030016</v>
      </c>
      <c r="N3134" s="9">
        <f t="shared" ca="1" si="1571"/>
        <v>15523.592777863805</v>
      </c>
      <c r="O3134" s="9">
        <f t="shared" ca="1" si="1547"/>
        <v>10087.939443081335</v>
      </c>
      <c r="P3134" s="9">
        <f t="shared" ca="1" si="1568"/>
        <v>40736.545358096395</v>
      </c>
      <c r="Q3134" s="9">
        <f t="shared" ca="1" si="1562"/>
        <v>193.88941715010102</v>
      </c>
      <c r="R3134" s="9">
        <f t="shared" si="1548"/>
        <v>8</v>
      </c>
      <c r="S3134" s="23">
        <f t="shared" ca="1" si="1549"/>
        <v>3.6597733390918723</v>
      </c>
      <c r="T3134" s="9">
        <f t="shared" ca="1" si="1563"/>
        <v>39</v>
      </c>
      <c r="U3134" s="9">
        <f t="shared" ca="1" si="1564"/>
        <v>35.184020730739576</v>
      </c>
      <c r="V3134" s="23">
        <f t="shared" ca="1" si="1550"/>
        <v>81.903623573058965</v>
      </c>
      <c r="W3134" s="23">
        <f t="shared" ca="1" si="1565"/>
        <v>0</v>
      </c>
      <c r="X3134" s="23" t="e">
        <f ca="1">V3134/(S3134-#REF!)</f>
        <v>#REF!</v>
      </c>
      <c r="Y3134" s="9">
        <f t="shared" ca="1" si="1551"/>
        <v>0</v>
      </c>
      <c r="Z3134" s="9">
        <f t="shared" ca="1" si="1552"/>
        <v>0</v>
      </c>
      <c r="AA3134" s="24">
        <f t="shared" ca="1" si="1553"/>
        <v>423.56799523901964</v>
      </c>
      <c r="AB3134" s="9">
        <f t="shared" ca="1" si="1554"/>
        <v>244.32497471797888</v>
      </c>
      <c r="AC3134" s="9">
        <f t="shared" ca="1" si="1555"/>
        <v>129.38546218998368</v>
      </c>
      <c r="AD3134" s="9">
        <f t="shared" ca="1" si="1556"/>
        <v>25.967474976458082</v>
      </c>
      <c r="AE3134">
        <f t="shared" ca="1" si="1572"/>
        <v>1</v>
      </c>
      <c r="AF3134">
        <f t="shared" ca="1" si="1572"/>
        <v>1</v>
      </c>
      <c r="AG3134">
        <f t="shared" ca="1" si="1572"/>
        <v>0</v>
      </c>
      <c r="AH3134">
        <f t="shared" ca="1" si="1572"/>
        <v>0</v>
      </c>
      <c r="AI3134">
        <f t="shared" ca="1" si="1572"/>
        <v>0</v>
      </c>
      <c r="AJ3134">
        <f t="shared" ca="1" si="1572"/>
        <v>0</v>
      </c>
      <c r="AK3134">
        <f t="shared" ca="1" si="1572"/>
        <v>0</v>
      </c>
      <c r="AL3134">
        <f t="shared" ca="1" si="1558"/>
        <v>5.9773339091872435E-2</v>
      </c>
      <c r="AM3134">
        <f t="shared" ca="1" si="1559"/>
        <v>0.51934949952916165</v>
      </c>
    </row>
    <row r="3135" spans="1:39">
      <c r="A3135" s="10">
        <f t="shared" ca="1" si="1560"/>
        <v>41497.64260416777</v>
      </c>
      <c r="B3135" s="22">
        <f t="shared" ca="1" si="1561"/>
        <v>41497.64260416777</v>
      </c>
      <c r="C3135" s="22">
        <f t="shared" ca="1" si="1538"/>
        <v>41497.824340278879</v>
      </c>
      <c r="D3135">
        <f t="shared" si="1566"/>
        <v>276</v>
      </c>
      <c r="E3135" s="23">
        <f t="shared" si="1539"/>
        <v>59</v>
      </c>
      <c r="F3135" s="23">
        <f t="shared" si="1540"/>
        <v>4</v>
      </c>
      <c r="G3135">
        <f t="shared" ca="1" si="1567"/>
        <v>6</v>
      </c>
      <c r="H3135" s="9">
        <f t="shared" ca="1" si="1541"/>
        <v>153.90362357305895</v>
      </c>
      <c r="I3135" s="9">
        <f t="shared" ca="1" si="1542"/>
        <v>1698.5971637421865</v>
      </c>
      <c r="J3135" s="9">
        <f t="shared" ca="1" si="1543"/>
        <v>43585.288631203795</v>
      </c>
      <c r="K3135" s="9">
        <f t="shared" ca="1" si="1544"/>
        <v>53859.902772289912</v>
      </c>
      <c r="L3135" s="9">
        <f t="shared" ca="1" si="1545"/>
        <v>33626.039601977202</v>
      </c>
      <c r="M3135" s="9">
        <f t="shared" ca="1" si="1571"/>
        <v>12518.105240030016</v>
      </c>
      <c r="N3135" s="9">
        <f t="shared" ca="1" si="1571"/>
        <v>15595.592777863805</v>
      </c>
      <c r="O3135" s="9">
        <f t="shared" ca="1" si="1547"/>
        <v>10159.939443081335</v>
      </c>
      <c r="P3135" s="9">
        <f t="shared" ca="1" si="1568"/>
        <v>40736.545358096395</v>
      </c>
      <c r="Q3135" s="9">
        <f t="shared" ca="1" si="1562"/>
        <v>193.96141715010103</v>
      </c>
      <c r="R3135" s="9">
        <f t="shared" si="1548"/>
        <v>8</v>
      </c>
      <c r="S3135" s="23">
        <f t="shared" ca="1" si="1549"/>
        <v>4.3616975395874267</v>
      </c>
      <c r="T3135" s="9">
        <f t="shared" ca="1" si="1563"/>
        <v>21</v>
      </c>
      <c r="U3135" s="9">
        <f t="shared" ca="1" si="1564"/>
        <v>42.111142514735548</v>
      </c>
      <c r="V3135" s="23">
        <f t="shared" ca="1" si="1550"/>
        <v>72</v>
      </c>
      <c r="W3135" s="23">
        <f t="shared" ca="1" si="1565"/>
        <v>1907.6468459082832</v>
      </c>
      <c r="X3135" s="23" t="e">
        <f ca="1">V3135/(S3135-#REF!)</f>
        <v>#REF!</v>
      </c>
      <c r="Y3135" s="9">
        <f t="shared" ca="1" si="1551"/>
        <v>0</v>
      </c>
      <c r="Z3135" s="9">
        <f t="shared" ca="1" si="1552"/>
        <v>0</v>
      </c>
      <c r="AA3135" s="24">
        <f t="shared" ca="1" si="1553"/>
        <v>512.08978113509909</v>
      </c>
      <c r="AB3135" s="9">
        <f t="shared" ca="1" si="1554"/>
        <v>298.93467751653299</v>
      </c>
      <c r="AC3135" s="9">
        <f t="shared" ca="1" si="1555"/>
        <v>158.30473925040053</v>
      </c>
      <c r="AD3135" s="9">
        <f t="shared" ca="1" si="1556"/>
        <v>25.967474976458082</v>
      </c>
      <c r="AE3135">
        <f t="shared" ca="1" si="1572"/>
        <v>0</v>
      </c>
      <c r="AF3135">
        <f t="shared" ca="1" si="1572"/>
        <v>1</v>
      </c>
      <c r="AG3135">
        <f t="shared" ca="1" si="1572"/>
        <v>0</v>
      </c>
      <c r="AH3135">
        <f t="shared" ca="1" si="1572"/>
        <v>1</v>
      </c>
      <c r="AI3135">
        <f t="shared" ca="1" si="1572"/>
        <v>0</v>
      </c>
      <c r="AJ3135">
        <f t="shared" ca="1" si="1572"/>
        <v>0</v>
      </c>
      <c r="AK3135">
        <f t="shared" ca="1" si="1572"/>
        <v>0</v>
      </c>
      <c r="AL3135">
        <f t="shared" ca="1" si="1558"/>
        <v>5.9773339091872435E-2</v>
      </c>
      <c r="AM3135">
        <f t="shared" ca="1" si="1559"/>
        <v>0.51934949952916165</v>
      </c>
    </row>
    <row r="3136" spans="1:39">
      <c r="A3136" s="10">
        <f t="shared" ca="1" si="1560"/>
        <v>41497.840312501103</v>
      </c>
      <c r="B3136" s="22">
        <f t="shared" ca="1" si="1561"/>
        <v>41497.840312501103</v>
      </c>
      <c r="C3136" s="22">
        <f t="shared" ca="1" si="1538"/>
        <v>41497.99280092703</v>
      </c>
      <c r="D3136">
        <f t="shared" si="1566"/>
        <v>276</v>
      </c>
      <c r="E3136" s="23">
        <f t="shared" si="1539"/>
        <v>59</v>
      </c>
      <c r="F3136" s="23">
        <f t="shared" si="1540"/>
        <v>4</v>
      </c>
      <c r="G3136">
        <f t="shared" ca="1" si="1567"/>
        <v>6</v>
      </c>
      <c r="H3136" s="9">
        <f t="shared" ca="1" si="1541"/>
        <v>236.77178114711984</v>
      </c>
      <c r="I3136" s="9">
        <f t="shared" ca="1" si="1542"/>
        <v>1781.4653213162474</v>
      </c>
      <c r="J3136" s="9">
        <f t="shared" ca="1" si="1543"/>
        <v>43668.156788777858</v>
      </c>
      <c r="K3136" s="9">
        <f t="shared" ca="1" si="1544"/>
        <v>53859.902772289912</v>
      </c>
      <c r="L3136" s="9">
        <f t="shared" ca="1" si="1545"/>
        <v>33626.039601977202</v>
      </c>
      <c r="M3136" s="9">
        <f t="shared" ca="1" si="1571"/>
        <v>12600.973397604077</v>
      </c>
      <c r="N3136" s="9">
        <f t="shared" ca="1" si="1571"/>
        <v>15678.460935437866</v>
      </c>
      <c r="O3136" s="9">
        <f t="shared" ca="1" si="1547"/>
        <v>10242.807600655397</v>
      </c>
      <c r="P3136" s="9">
        <f t="shared" ca="1" si="1568"/>
        <v>40736.545358096395</v>
      </c>
      <c r="Q3136" s="9">
        <f t="shared" ca="1" si="1562"/>
        <v>194.0442853076751</v>
      </c>
      <c r="R3136" s="9">
        <f t="shared" si="1548"/>
        <v>8</v>
      </c>
      <c r="S3136" s="23">
        <f t="shared" ca="1" si="1549"/>
        <v>3.6597733390918723</v>
      </c>
      <c r="T3136" s="9">
        <f t="shared" ca="1" si="1563"/>
        <v>39</v>
      </c>
      <c r="U3136" s="9">
        <f t="shared" ca="1" si="1564"/>
        <v>35.184020730739576</v>
      </c>
      <c r="V3136" s="23">
        <f t="shared" ca="1" si="1550"/>
        <v>82.868157574060888</v>
      </c>
      <c r="W3136" s="23">
        <f t="shared" ca="1" si="1565"/>
        <v>1990.7157199678084</v>
      </c>
      <c r="X3136" s="23" t="e">
        <f ca="1">V3136/(S3136-#REF!)</f>
        <v>#REF!</v>
      </c>
      <c r="Y3136" s="9">
        <f t="shared" ca="1" si="1551"/>
        <v>0</v>
      </c>
      <c r="Z3136" s="9">
        <f t="shared" ca="1" si="1552"/>
        <v>0</v>
      </c>
      <c r="AA3136" s="24">
        <f t="shared" ca="1" si="1553"/>
        <v>423.56799523901964</v>
      </c>
      <c r="AB3136" s="9">
        <f t="shared" ca="1" si="1554"/>
        <v>244.32497471797888</v>
      </c>
      <c r="AC3136" s="9">
        <f t="shared" ca="1" si="1555"/>
        <v>129.38546218998368</v>
      </c>
      <c r="AD3136" s="9">
        <f t="shared" ca="1" si="1556"/>
        <v>25.967474976458082</v>
      </c>
      <c r="AE3136">
        <f t="shared" ca="1" si="1572"/>
        <v>0</v>
      </c>
      <c r="AF3136">
        <f t="shared" ca="1" si="1572"/>
        <v>1</v>
      </c>
      <c r="AG3136">
        <f t="shared" ca="1" si="1572"/>
        <v>0</v>
      </c>
      <c r="AH3136">
        <f t="shared" ca="1" si="1572"/>
        <v>0</v>
      </c>
      <c r="AI3136">
        <f t="shared" ca="1" si="1572"/>
        <v>0</v>
      </c>
      <c r="AJ3136">
        <f t="shared" ca="1" si="1572"/>
        <v>0</v>
      </c>
      <c r="AK3136">
        <f t="shared" ca="1" si="1572"/>
        <v>0</v>
      </c>
      <c r="AL3136">
        <f t="shared" ca="1" si="1558"/>
        <v>5.9773339091872435E-2</v>
      </c>
      <c r="AM3136">
        <f t="shared" ca="1" si="1559"/>
        <v>0.51934949952916165</v>
      </c>
    </row>
    <row r="3137" spans="1:39">
      <c r="A3137" s="10">
        <f t="shared" ca="1" si="1560"/>
        <v>41498.015717593698</v>
      </c>
      <c r="B3137" s="22">
        <f t="shared" ca="1" si="1561"/>
        <v>41498.015717593698</v>
      </c>
      <c r="C3137" s="22">
        <f t="shared" ca="1" si="1538"/>
        <v>41498.211469908514</v>
      </c>
      <c r="D3137">
        <f t="shared" si="1566"/>
        <v>276</v>
      </c>
      <c r="E3137" s="23">
        <f t="shared" si="1539"/>
        <v>59</v>
      </c>
      <c r="F3137" s="23">
        <f t="shared" si="1540"/>
        <v>4</v>
      </c>
      <c r="G3137">
        <f t="shared" ca="1" si="1567"/>
        <v>7</v>
      </c>
      <c r="H3137" s="9">
        <f t="shared" ca="1" si="1541"/>
        <v>316.20348744247201</v>
      </c>
      <c r="I3137" s="9">
        <f t="shared" ca="1" si="1542"/>
        <v>1860.8970276115995</v>
      </c>
      <c r="J3137" s="9">
        <f t="shared" ca="1" si="1543"/>
        <v>43747.588495073207</v>
      </c>
      <c r="K3137" s="9">
        <f t="shared" ca="1" si="1544"/>
        <v>53859.902772289912</v>
      </c>
      <c r="L3137" s="9">
        <f t="shared" ca="1" si="1545"/>
        <v>33626.039601977202</v>
      </c>
      <c r="M3137" s="9">
        <f t="shared" ca="1" si="1571"/>
        <v>12680.405103899429</v>
      </c>
      <c r="N3137" s="9">
        <f t="shared" ca="1" si="1571"/>
        <v>15757.892641733219</v>
      </c>
      <c r="O3137" s="9">
        <f t="shared" ca="1" si="1547"/>
        <v>10322.239306950749</v>
      </c>
      <c r="P3137" s="9">
        <f t="shared" ca="1" si="1568"/>
        <v>40736.545358096395</v>
      </c>
      <c r="Q3137" s="9">
        <f t="shared" ca="1" si="1562"/>
        <v>194.12371701397043</v>
      </c>
      <c r="R3137" s="9">
        <f t="shared" si="1548"/>
        <v>8</v>
      </c>
      <c r="S3137" s="23">
        <f t="shared" ca="1" si="1549"/>
        <v>4.6981416713819319</v>
      </c>
      <c r="T3137" s="9">
        <f t="shared" ca="1" si="1563"/>
        <v>41</v>
      </c>
      <c r="U3137" s="9">
        <f t="shared" ca="1" si="1564"/>
        <v>53.310016974955943</v>
      </c>
      <c r="V3137" s="23">
        <f t="shared" ca="1" si="1550"/>
        <v>79.431706295352143</v>
      </c>
      <c r="W3137" s="23">
        <f t="shared" ca="1" si="1565"/>
        <v>0</v>
      </c>
      <c r="X3137" s="23" t="e">
        <f ca="1">V3137/(S3137-#REF!)</f>
        <v>#REF!</v>
      </c>
      <c r="Y3137" s="9">
        <f t="shared" ca="1" si="1551"/>
        <v>0</v>
      </c>
      <c r="Z3137" s="9">
        <f t="shared" ca="1" si="1552"/>
        <v>0</v>
      </c>
      <c r="AA3137" s="24">
        <f t="shared" ca="1" si="1553"/>
        <v>554.5197691304968</v>
      </c>
      <c r="AB3137" s="9">
        <f t="shared" ca="1" si="1554"/>
        <v>325.11003097014549</v>
      </c>
      <c r="AC3137" s="9">
        <f t="shared" ca="1" si="1555"/>
        <v>172.16623748033413</v>
      </c>
      <c r="AD3137" s="9">
        <f t="shared" ca="1" si="1556"/>
        <v>25.967474976458082</v>
      </c>
      <c r="AE3137">
        <f t="shared" ca="1" si="1572"/>
        <v>0</v>
      </c>
      <c r="AF3137">
        <f t="shared" ca="1" si="1572"/>
        <v>0</v>
      </c>
      <c r="AG3137">
        <f t="shared" ca="1" si="1572"/>
        <v>0</v>
      </c>
      <c r="AH3137">
        <f t="shared" ca="1" si="1572"/>
        <v>1</v>
      </c>
      <c r="AI3137">
        <f t="shared" ca="1" si="1572"/>
        <v>0</v>
      </c>
      <c r="AJ3137">
        <f t="shared" ca="1" si="1572"/>
        <v>0</v>
      </c>
      <c r="AK3137">
        <f t="shared" ca="1" si="1572"/>
        <v>0</v>
      </c>
      <c r="AL3137">
        <f t="shared" ca="1" si="1558"/>
        <v>5.9773339091872435E-2</v>
      </c>
      <c r="AM3137">
        <f t="shared" ca="1" si="1559"/>
        <v>0.51934949952916165</v>
      </c>
    </row>
    <row r="3138" spans="1:39">
      <c r="A3138" s="10">
        <f t="shared" ca="1" si="1560"/>
        <v>41498.231608797403</v>
      </c>
      <c r="B3138" s="22">
        <f t="shared" ca="1" si="1561"/>
        <v>41498.231608797403</v>
      </c>
      <c r="C3138" s="22">
        <f t="shared" ca="1" si="1538"/>
        <v>41498.38409722333</v>
      </c>
      <c r="D3138">
        <f t="shared" si="1566"/>
        <v>276</v>
      </c>
      <c r="E3138" s="23">
        <f t="shared" si="1539"/>
        <v>59</v>
      </c>
      <c r="F3138" s="23">
        <f t="shared" si="1540"/>
        <v>4</v>
      </c>
      <c r="G3138">
        <f t="shared" ca="1" si="1567"/>
        <v>7</v>
      </c>
      <c r="H3138" s="9">
        <f t="shared" ca="1" si="1541"/>
        <v>388.20348744247201</v>
      </c>
      <c r="I3138" s="9">
        <f t="shared" ca="1" si="1542"/>
        <v>1932.8970276115995</v>
      </c>
      <c r="J3138" s="9">
        <f t="shared" ca="1" si="1543"/>
        <v>43819.588495073207</v>
      </c>
      <c r="K3138" s="9">
        <f t="shared" ca="1" si="1544"/>
        <v>53859.902772289912</v>
      </c>
      <c r="L3138" s="9">
        <f t="shared" ca="1" si="1545"/>
        <v>33626.039601977202</v>
      </c>
      <c r="M3138" s="9">
        <f t="shared" ca="1" si="1571"/>
        <v>12752.405103899429</v>
      </c>
      <c r="N3138" s="9">
        <f t="shared" ca="1" si="1571"/>
        <v>15829.892641733219</v>
      </c>
      <c r="O3138" s="9">
        <f t="shared" ca="1" si="1547"/>
        <v>10394.239306950749</v>
      </c>
      <c r="P3138" s="9">
        <f t="shared" ca="1" si="1568"/>
        <v>40736.545358096395</v>
      </c>
      <c r="Q3138" s="9">
        <f t="shared" ca="1" si="1562"/>
        <v>194.19571701397044</v>
      </c>
      <c r="R3138" s="9">
        <f t="shared" si="1548"/>
        <v>8</v>
      </c>
      <c r="S3138" s="23">
        <f t="shared" ca="1" si="1549"/>
        <v>3.6597733390918723</v>
      </c>
      <c r="T3138" s="9">
        <f t="shared" ca="1" si="1563"/>
        <v>39</v>
      </c>
      <c r="U3138" s="9">
        <f t="shared" ca="1" si="1564"/>
        <v>35.184020730739576</v>
      </c>
      <c r="V3138" s="23">
        <f t="shared" ca="1" si="1550"/>
        <v>72</v>
      </c>
      <c r="W3138" s="23">
        <f t="shared" ca="1" si="1565"/>
        <v>0</v>
      </c>
      <c r="X3138" s="23" t="e">
        <f ca="1">V3138/(S3138-#REF!)</f>
        <v>#REF!</v>
      </c>
      <c r="Y3138" s="9">
        <f t="shared" ca="1" si="1551"/>
        <v>0</v>
      </c>
      <c r="Z3138" s="9">
        <f t="shared" ca="1" si="1552"/>
        <v>0</v>
      </c>
      <c r="AA3138" s="24">
        <f t="shared" ca="1" si="1553"/>
        <v>423.56799523901964</v>
      </c>
      <c r="AB3138" s="9">
        <f t="shared" ca="1" si="1554"/>
        <v>244.32497471797888</v>
      </c>
      <c r="AC3138" s="9">
        <f t="shared" ca="1" si="1555"/>
        <v>129.38546218998368</v>
      </c>
      <c r="AD3138" s="9">
        <f t="shared" ca="1" si="1556"/>
        <v>25.967474976458082</v>
      </c>
      <c r="AE3138">
        <f t="shared" ca="1" si="1572"/>
        <v>0</v>
      </c>
      <c r="AF3138">
        <f t="shared" ca="1" si="1572"/>
        <v>1</v>
      </c>
      <c r="AG3138">
        <f t="shared" ca="1" si="1572"/>
        <v>0</v>
      </c>
      <c r="AH3138">
        <f t="shared" ca="1" si="1572"/>
        <v>1</v>
      </c>
      <c r="AI3138">
        <f t="shared" ca="1" si="1572"/>
        <v>0</v>
      </c>
      <c r="AJ3138">
        <f t="shared" ca="1" si="1572"/>
        <v>0</v>
      </c>
      <c r="AK3138">
        <f t="shared" ca="1" si="1572"/>
        <v>0</v>
      </c>
      <c r="AL3138">
        <f t="shared" ca="1" si="1558"/>
        <v>5.9773339091872435E-2</v>
      </c>
      <c r="AM3138">
        <f t="shared" ca="1" si="1559"/>
        <v>0.51934949952916165</v>
      </c>
    </row>
    <row r="3139" spans="1:39">
      <c r="A3139" s="10">
        <f t="shared" ca="1" si="1560"/>
        <v>41498.402152778886</v>
      </c>
      <c r="B3139" s="22">
        <f t="shared" ca="1" si="1561"/>
        <v>41498.402152778886</v>
      </c>
      <c r="C3139" s="22">
        <f t="shared" ca="1" si="1538"/>
        <v>41498.557673612217</v>
      </c>
      <c r="D3139">
        <f t="shared" si="1566"/>
        <v>276</v>
      </c>
      <c r="E3139" s="23">
        <f t="shared" si="1539"/>
        <v>59</v>
      </c>
      <c r="F3139" s="23">
        <f t="shared" si="1540"/>
        <v>4</v>
      </c>
      <c r="G3139">
        <f t="shared" ca="1" si="1567"/>
        <v>7</v>
      </c>
      <c r="H3139" s="9">
        <f t="shared" ca="1" si="1541"/>
        <v>460.20348744247201</v>
      </c>
      <c r="I3139" s="9">
        <f t="shared" ca="1" si="1542"/>
        <v>2004.8970276115995</v>
      </c>
      <c r="J3139" s="9">
        <f t="shared" ca="1" si="1543"/>
        <v>43891.588495073207</v>
      </c>
      <c r="K3139" s="9">
        <f t="shared" ca="1" si="1544"/>
        <v>53859.902772289912</v>
      </c>
      <c r="L3139" s="9">
        <f t="shared" ca="1" si="1545"/>
        <v>33626.039601977202</v>
      </c>
      <c r="M3139" s="9">
        <f t="shared" ca="1" si="1571"/>
        <v>12824.405103899429</v>
      </c>
      <c r="N3139" s="9">
        <f t="shared" ca="1" si="1571"/>
        <v>15901.892641733219</v>
      </c>
      <c r="O3139" s="9">
        <f t="shared" ca="1" si="1547"/>
        <v>10466.239306950749</v>
      </c>
      <c r="P3139" s="9">
        <f t="shared" ca="1" si="1568"/>
        <v>40736.545358096395</v>
      </c>
      <c r="Q3139" s="9">
        <f t="shared" ca="1" si="1562"/>
        <v>194.26771701397044</v>
      </c>
      <c r="R3139" s="9">
        <f t="shared" si="1548"/>
        <v>8</v>
      </c>
      <c r="S3139" s="23">
        <f t="shared" ca="1" si="1549"/>
        <v>3.7327287545891421</v>
      </c>
      <c r="T3139" s="9">
        <f t="shared" ca="1" si="1563"/>
        <v>43</v>
      </c>
      <c r="U3139" s="9">
        <f t="shared" ca="1" si="1564"/>
        <v>57.823516520911653</v>
      </c>
      <c r="V3139" s="23">
        <f t="shared" ca="1" si="1550"/>
        <v>72</v>
      </c>
      <c r="W3139" s="23">
        <f t="shared" ca="1" si="1565"/>
        <v>0</v>
      </c>
      <c r="X3139" s="23" t="e">
        <f ca="1">V3139/(S3139-#REF!)</f>
        <v>#REF!</v>
      </c>
      <c r="Y3139" s="9">
        <f t="shared" ca="1" si="1551"/>
        <v>0</v>
      </c>
      <c r="Z3139" s="9">
        <f t="shared" ca="1" si="1552"/>
        <v>0</v>
      </c>
      <c r="AA3139" s="24">
        <f t="shared" ca="1" si="1553"/>
        <v>432.76862354909844</v>
      </c>
      <c r="AB3139" s="9">
        <f t="shared" ca="1" si="1554"/>
        <v>250.00090604366648</v>
      </c>
      <c r="AC3139" s="9">
        <f t="shared" ca="1" si="1555"/>
        <v>132.39122530847121</v>
      </c>
      <c r="AD3139" s="9">
        <f t="shared" ca="1" si="1556"/>
        <v>25.967474976458082</v>
      </c>
      <c r="AE3139">
        <f t="shared" ca="1" si="1572"/>
        <v>0</v>
      </c>
      <c r="AF3139">
        <f t="shared" ca="1" si="1572"/>
        <v>0</v>
      </c>
      <c r="AG3139">
        <f t="shared" ca="1" si="1572"/>
        <v>0</v>
      </c>
      <c r="AH3139">
        <f t="shared" ca="1" si="1572"/>
        <v>0</v>
      </c>
      <c r="AI3139">
        <f t="shared" ca="1" si="1572"/>
        <v>0</v>
      </c>
      <c r="AJ3139">
        <f t="shared" ca="1" si="1572"/>
        <v>0</v>
      </c>
      <c r="AK3139">
        <f t="shared" ca="1" si="1572"/>
        <v>0</v>
      </c>
      <c r="AL3139">
        <f t="shared" ca="1" si="1558"/>
        <v>5.9773339091872435E-2</v>
      </c>
      <c r="AM3139">
        <f t="shared" ca="1" si="1559"/>
        <v>0.51934949952916165</v>
      </c>
    </row>
    <row r="3140" spans="1:39">
      <c r="A3140" s="10">
        <f t="shared" ca="1" si="1560"/>
        <v>41498.57364583444</v>
      </c>
      <c r="B3140" s="22">
        <f t="shared" ca="1" si="1561"/>
        <v>41498.57364583444</v>
      </c>
      <c r="C3140" s="22">
        <f t="shared" ca="1" si="1538"/>
        <v>41498.7831712974</v>
      </c>
      <c r="D3140">
        <f t="shared" si="1566"/>
        <v>276</v>
      </c>
      <c r="E3140" s="23">
        <f t="shared" si="1539"/>
        <v>59</v>
      </c>
      <c r="F3140" s="23">
        <f t="shared" si="1540"/>
        <v>4</v>
      </c>
      <c r="G3140">
        <f t="shared" ca="1" si="1567"/>
        <v>7</v>
      </c>
      <c r="H3140" s="9">
        <f t="shared" ca="1" si="1541"/>
        <v>540.18850270845974</v>
      </c>
      <c r="I3140" s="9">
        <f t="shared" ca="1" si="1542"/>
        <v>2084.8820428775871</v>
      </c>
      <c r="J3140" s="9">
        <f t="shared" ca="1" si="1543"/>
        <v>43971.573510339193</v>
      </c>
      <c r="K3140" s="9">
        <f t="shared" ca="1" si="1544"/>
        <v>53859.902772289912</v>
      </c>
      <c r="L3140" s="9">
        <f t="shared" ca="1" si="1545"/>
        <v>33626.039601977202</v>
      </c>
      <c r="M3140" s="9">
        <f t="shared" ca="1" si="1571"/>
        <v>12904.390119165417</v>
      </c>
      <c r="N3140" s="9">
        <f t="shared" ca="1" si="1571"/>
        <v>15981.877656999206</v>
      </c>
      <c r="O3140" s="9">
        <f t="shared" ca="1" si="1547"/>
        <v>10546.224322216736</v>
      </c>
      <c r="P3140" s="9">
        <f t="shared" ca="1" si="1568"/>
        <v>40736.545358096395</v>
      </c>
      <c r="Q3140" s="9">
        <f t="shared" ca="1" si="1562"/>
        <v>194.34770202923642</v>
      </c>
      <c r="R3140" s="9">
        <f t="shared" si="1548"/>
        <v>8</v>
      </c>
      <c r="S3140" s="23">
        <f t="shared" ca="1" si="1549"/>
        <v>5.0286835485043904</v>
      </c>
      <c r="T3140" s="9">
        <f t="shared" ca="1" si="1563"/>
        <v>1</v>
      </c>
      <c r="U3140" s="9">
        <f t="shared" ca="1" si="1564"/>
        <v>43.26077461580644</v>
      </c>
      <c r="V3140" s="23">
        <f t="shared" ca="1" si="1550"/>
        <v>79.985015265987684</v>
      </c>
      <c r="W3140" s="23">
        <f t="shared" ca="1" si="1565"/>
        <v>0</v>
      </c>
      <c r="X3140" s="23" t="e">
        <f ca="1">V3140/(S3140-#REF!)</f>
        <v>#REF!</v>
      </c>
      <c r="Y3140" s="9">
        <f t="shared" ca="1" si="1551"/>
        <v>0</v>
      </c>
      <c r="Z3140" s="9">
        <f t="shared" ca="1" si="1552"/>
        <v>0</v>
      </c>
      <c r="AA3140" s="24">
        <f t="shared" ca="1" si="1553"/>
        <v>596.20540592100053</v>
      </c>
      <c r="AB3140" s="9">
        <f t="shared" ca="1" si="1554"/>
        <v>350.82618901027274</v>
      </c>
      <c r="AC3140" s="9">
        <f t="shared" ca="1" si="1555"/>
        <v>185.78456281777943</v>
      </c>
      <c r="AD3140" s="9">
        <f t="shared" ca="1" si="1556"/>
        <v>25.967474976458082</v>
      </c>
      <c r="AE3140">
        <f t="shared" ca="1" si="1572"/>
        <v>0</v>
      </c>
      <c r="AF3140">
        <f t="shared" ca="1" si="1572"/>
        <v>1</v>
      </c>
      <c r="AG3140">
        <f t="shared" ca="1" si="1572"/>
        <v>0</v>
      </c>
      <c r="AH3140">
        <f t="shared" ca="1" si="1572"/>
        <v>0</v>
      </c>
      <c r="AI3140">
        <f t="shared" ca="1" si="1572"/>
        <v>0</v>
      </c>
      <c r="AJ3140">
        <f t="shared" ca="1" si="1572"/>
        <v>0</v>
      </c>
      <c r="AK3140">
        <f t="shared" ca="1" si="1572"/>
        <v>0</v>
      </c>
      <c r="AL3140">
        <f t="shared" ca="1" si="1558"/>
        <v>5.9773339091872435E-2</v>
      </c>
      <c r="AM3140">
        <f t="shared" ca="1" si="1559"/>
        <v>0.51934949952916165</v>
      </c>
    </row>
    <row r="3141" spans="1:39">
      <c r="A3141" s="10">
        <f t="shared" ca="1" si="1560"/>
        <v>41498.806782408508</v>
      </c>
      <c r="B3141" s="22">
        <f t="shared" ca="1" si="1561"/>
        <v>41498.806782408508</v>
      </c>
      <c r="C3141" s="22">
        <f t="shared" ca="1" si="1538"/>
        <v>41499.013287038135</v>
      </c>
      <c r="D3141">
        <f t="shared" si="1566"/>
        <v>276</v>
      </c>
      <c r="E3141" s="23">
        <f t="shared" si="1539"/>
        <v>59</v>
      </c>
      <c r="F3141" s="23">
        <f t="shared" si="1540"/>
        <v>4</v>
      </c>
      <c r="G3141">
        <f t="shared" ca="1" si="1567"/>
        <v>7</v>
      </c>
      <c r="H3141" s="9">
        <f t="shared" ca="1" si="1541"/>
        <v>622.37150013641315</v>
      </c>
      <c r="I3141" s="9">
        <f t="shared" ca="1" si="1542"/>
        <v>2167.0650403055406</v>
      </c>
      <c r="J3141" s="9">
        <f t="shared" ca="1" si="1543"/>
        <v>44053.756507767146</v>
      </c>
      <c r="K3141" s="9">
        <f t="shared" ca="1" si="1544"/>
        <v>53859.902772289912</v>
      </c>
      <c r="L3141" s="9">
        <f t="shared" ca="1" si="1545"/>
        <v>33626.039601977202</v>
      </c>
      <c r="M3141" s="9">
        <f t="shared" ca="1" si="1571"/>
        <v>12986.57311659337</v>
      </c>
      <c r="N3141" s="9">
        <f t="shared" ca="1" si="1571"/>
        <v>16064.06065442716</v>
      </c>
      <c r="O3141" s="9">
        <f t="shared" ca="1" si="1547"/>
        <v>10628.40731964469</v>
      </c>
      <c r="P3141" s="9">
        <f t="shared" ca="1" si="1568"/>
        <v>40736.545358096395</v>
      </c>
      <c r="Q3141" s="9">
        <f t="shared" ca="1" si="1562"/>
        <v>194.42988502666438</v>
      </c>
      <c r="R3141" s="9">
        <f t="shared" si="1548"/>
        <v>8</v>
      </c>
      <c r="S3141" s="23">
        <f t="shared" ca="1" si="1549"/>
        <v>4.9561638358167892</v>
      </c>
      <c r="T3141" s="9">
        <f t="shared" ca="1" si="1563"/>
        <v>57</v>
      </c>
      <c r="U3141" s="9">
        <f t="shared" ca="1" si="1564"/>
        <v>22.189808940442163</v>
      </c>
      <c r="V3141" s="23">
        <f t="shared" ca="1" si="1550"/>
        <v>82.182997427953438</v>
      </c>
      <c r="W3141" s="23">
        <f t="shared" ca="1" si="1565"/>
        <v>0</v>
      </c>
      <c r="X3141" s="23" t="e">
        <f ca="1">V3141/(S3141-#REF!)</f>
        <v>#REF!</v>
      </c>
      <c r="Y3141" s="9">
        <f t="shared" ca="1" si="1551"/>
        <v>0</v>
      </c>
      <c r="Z3141" s="9">
        <f t="shared" ca="1" si="1552"/>
        <v>0</v>
      </c>
      <c r="AA3141" s="24">
        <f t="shared" ca="1" si="1553"/>
        <v>587.05972541127483</v>
      </c>
      <c r="AB3141" s="9">
        <f t="shared" ca="1" si="1554"/>
        <v>345.18415536317735</v>
      </c>
      <c r="AC3141" s="9">
        <f t="shared" ca="1" si="1555"/>
        <v>182.79675065505026</v>
      </c>
      <c r="AD3141" s="9">
        <f t="shared" ca="1" si="1556"/>
        <v>25.967474976458082</v>
      </c>
      <c r="AE3141">
        <f t="shared" ca="1" si="1572"/>
        <v>0</v>
      </c>
      <c r="AF3141">
        <f t="shared" ca="1" si="1572"/>
        <v>0</v>
      </c>
      <c r="AG3141">
        <f t="shared" ca="1" si="1572"/>
        <v>0</v>
      </c>
      <c r="AH3141">
        <f t="shared" ca="1" si="1572"/>
        <v>0</v>
      </c>
      <c r="AI3141">
        <f t="shared" ca="1" si="1572"/>
        <v>0</v>
      </c>
      <c r="AJ3141">
        <f t="shared" ca="1" si="1572"/>
        <v>0</v>
      </c>
      <c r="AK3141">
        <f t="shared" ca="1" si="1572"/>
        <v>0</v>
      </c>
      <c r="AL3141">
        <f t="shared" ca="1" si="1558"/>
        <v>5.9773339091872435E-2</v>
      </c>
      <c r="AM3141">
        <f t="shared" ca="1" si="1559"/>
        <v>0.51934949952916165</v>
      </c>
    </row>
    <row r="3142" spans="1:39">
      <c r="A3142" s="10">
        <f t="shared" ca="1" si="1560"/>
        <v>41499.035509260357</v>
      </c>
      <c r="B3142" s="22">
        <f t="shared" ca="1" si="1561"/>
        <v>41499.035509260357</v>
      </c>
      <c r="C3142" s="22">
        <f t="shared" ca="1" si="1538"/>
        <v>41499.25356481591</v>
      </c>
      <c r="D3142">
        <f t="shared" si="1566"/>
        <v>276</v>
      </c>
      <c r="E3142" s="23">
        <f t="shared" si="1539"/>
        <v>59</v>
      </c>
      <c r="F3142" s="23">
        <f t="shared" si="1540"/>
        <v>4</v>
      </c>
      <c r="G3142">
        <f t="shared" ca="1" si="1567"/>
        <v>7</v>
      </c>
      <c r="H3142" s="9">
        <f t="shared" ca="1" si="1541"/>
        <v>702.9071358172165</v>
      </c>
      <c r="I3142" s="9">
        <f t="shared" ca="1" si="1542"/>
        <v>2247.600675986344</v>
      </c>
      <c r="J3142" s="9">
        <f t="shared" ca="1" si="1543"/>
        <v>44134.29214344795</v>
      </c>
      <c r="K3142" s="9">
        <f t="shared" ca="1" si="1544"/>
        <v>53859.902772289912</v>
      </c>
      <c r="L3142" s="9">
        <f t="shared" ca="1" si="1545"/>
        <v>33626.039601977202</v>
      </c>
      <c r="M3142" s="9">
        <f t="shared" ca="1" si="1571"/>
        <v>13067.108752274175</v>
      </c>
      <c r="N3142" s="9">
        <f t="shared" ca="1" si="1571"/>
        <v>16144.596290107964</v>
      </c>
      <c r="O3142" s="9">
        <f t="shared" ca="1" si="1547"/>
        <v>10708.942955325494</v>
      </c>
      <c r="P3142" s="9">
        <f t="shared" ca="1" si="1568"/>
        <v>40736.545358096395</v>
      </c>
      <c r="Q3142" s="9">
        <f t="shared" ca="1" si="1562"/>
        <v>194.51042066234518</v>
      </c>
      <c r="R3142" s="9">
        <f t="shared" si="1548"/>
        <v>8</v>
      </c>
      <c r="S3142" s="23">
        <f t="shared" ca="1" si="1549"/>
        <v>5.233402061157479</v>
      </c>
      <c r="T3142" s="9">
        <f t="shared" ca="1" si="1563"/>
        <v>14</v>
      </c>
      <c r="U3142" s="9">
        <f t="shared" ca="1" si="1564"/>
        <v>0.24742016692471225</v>
      </c>
      <c r="V3142" s="23">
        <f t="shared" ca="1" si="1550"/>
        <v>80.535635680803395</v>
      </c>
      <c r="W3142" s="23">
        <f t="shared" ca="1" si="1565"/>
        <v>0</v>
      </c>
      <c r="X3142" s="23" t="e">
        <f ca="1">V3142/(S3142-#REF!)</f>
        <v>#REF!</v>
      </c>
      <c r="Y3142" s="9">
        <f t="shared" ca="1" si="1551"/>
        <v>0</v>
      </c>
      <c r="Z3142" s="9">
        <f t="shared" ca="1" si="1552"/>
        <v>0</v>
      </c>
      <c r="AA3142" s="24">
        <f t="shared" ca="1" si="1553"/>
        <v>622.02307730666655</v>
      </c>
      <c r="AB3142" s="9">
        <f t="shared" ca="1" si="1554"/>
        <v>366.7532892946831</v>
      </c>
      <c r="AC3142" s="9">
        <f t="shared" ca="1" si="1555"/>
        <v>194.2189655390867</v>
      </c>
      <c r="AD3142" s="9">
        <f t="shared" ca="1" si="1556"/>
        <v>25.967474976458082</v>
      </c>
      <c r="AE3142">
        <f t="shared" ca="1" si="1572"/>
        <v>1</v>
      </c>
      <c r="AF3142">
        <f t="shared" ca="1" si="1572"/>
        <v>0</v>
      </c>
      <c r="AG3142">
        <f t="shared" ca="1" si="1572"/>
        <v>0</v>
      </c>
      <c r="AH3142">
        <f t="shared" ca="1" si="1572"/>
        <v>1</v>
      </c>
      <c r="AI3142">
        <f t="shared" ca="1" si="1572"/>
        <v>0</v>
      </c>
      <c r="AJ3142">
        <f t="shared" ca="1" si="1572"/>
        <v>0</v>
      </c>
      <c r="AK3142">
        <f t="shared" ca="1" si="1572"/>
        <v>0</v>
      </c>
      <c r="AL3142">
        <f t="shared" ca="1" si="1558"/>
        <v>5.9773339091872435E-2</v>
      </c>
      <c r="AM3142">
        <f t="shared" ca="1" si="1559"/>
        <v>0.51934949952916165</v>
      </c>
    </row>
    <row r="3143" spans="1:39">
      <c r="A3143" s="10">
        <f t="shared" ca="1" si="1560"/>
        <v>41499.285509260357</v>
      </c>
      <c r="B3143" s="22">
        <f t="shared" ca="1" si="1561"/>
        <v>41499.285509260357</v>
      </c>
      <c r="C3143" s="22">
        <f t="shared" ca="1" si="1538"/>
        <v>41499.442812501096</v>
      </c>
      <c r="D3143">
        <f t="shared" si="1566"/>
        <v>276</v>
      </c>
      <c r="E3143" s="23">
        <f t="shared" si="1539"/>
        <v>59</v>
      </c>
      <c r="F3143" s="23">
        <f t="shared" si="1540"/>
        <v>4</v>
      </c>
      <c r="G3143">
        <f t="shared" ca="1" si="1567"/>
        <v>7</v>
      </c>
      <c r="H3143" s="9">
        <f t="shared" ca="1" si="1541"/>
        <v>784.98109309436859</v>
      </c>
      <c r="I3143" s="9">
        <f t="shared" ca="1" si="1542"/>
        <v>2329.6746332634962</v>
      </c>
      <c r="J3143" s="9">
        <f t="shared" ca="1" si="1543"/>
        <v>44216.366100725099</v>
      </c>
      <c r="K3143" s="9">
        <f t="shared" ca="1" si="1544"/>
        <v>53859.902772289912</v>
      </c>
      <c r="L3143" s="9">
        <f t="shared" ca="1" si="1545"/>
        <v>33626.039601977202</v>
      </c>
      <c r="M3143" s="9">
        <f t="shared" ca="1" si="1571"/>
        <v>13149.182709551327</v>
      </c>
      <c r="N3143" s="9">
        <f t="shared" ca="1" si="1571"/>
        <v>16226.670247385116</v>
      </c>
      <c r="O3143" s="9">
        <f t="shared" ca="1" si="1547"/>
        <v>10791.016912602647</v>
      </c>
      <c r="P3143" s="9">
        <f t="shared" ca="1" si="1568"/>
        <v>40736.545358096395</v>
      </c>
      <c r="Q3143" s="9">
        <f t="shared" ca="1" si="1562"/>
        <v>194.59249461962233</v>
      </c>
      <c r="R3143" s="9">
        <f t="shared" si="1548"/>
        <v>8</v>
      </c>
      <c r="S3143" s="23">
        <f t="shared" ca="1" si="1549"/>
        <v>3.7754968504295716</v>
      </c>
      <c r="T3143" s="9">
        <f t="shared" ca="1" si="1563"/>
        <v>46</v>
      </c>
      <c r="U3143" s="9">
        <f t="shared" ca="1" si="1564"/>
        <v>31.788661546457661</v>
      </c>
      <c r="V3143" s="23">
        <f t="shared" ca="1" si="1550"/>
        <v>82.073957277152104</v>
      </c>
      <c r="W3143" s="23">
        <f t="shared" ca="1" si="1565"/>
        <v>0</v>
      </c>
      <c r="X3143" s="23" t="e">
        <f ca="1">V3143/(S3143-#REF!)</f>
        <v>#REF!</v>
      </c>
      <c r="Y3143" s="9">
        <f t="shared" ca="1" si="1551"/>
        <v>0</v>
      </c>
      <c r="Z3143" s="9">
        <f t="shared" ca="1" si="1552"/>
        <v>0</v>
      </c>
      <c r="AA3143" s="24">
        <f t="shared" ca="1" si="1553"/>
        <v>438.16223758961263</v>
      </c>
      <c r="AB3143" s="9">
        <f t="shared" ca="1" si="1554"/>
        <v>253.32826390005189</v>
      </c>
      <c r="AC3143" s="9">
        <f t="shared" ca="1" si="1555"/>
        <v>134.15327085709691</v>
      </c>
      <c r="AD3143" s="9">
        <f t="shared" ca="1" si="1556"/>
        <v>25.967474976458082</v>
      </c>
      <c r="AE3143">
        <f t="shared" ca="1" si="1572"/>
        <v>0</v>
      </c>
      <c r="AF3143">
        <f t="shared" ca="1" si="1572"/>
        <v>0</v>
      </c>
      <c r="AG3143">
        <f t="shared" ca="1" si="1572"/>
        <v>2</v>
      </c>
      <c r="AH3143">
        <f t="shared" ca="1" si="1572"/>
        <v>0</v>
      </c>
      <c r="AI3143">
        <f t="shared" ca="1" si="1572"/>
        <v>0</v>
      </c>
      <c r="AJ3143">
        <f t="shared" ca="1" si="1572"/>
        <v>0</v>
      </c>
      <c r="AK3143">
        <f t="shared" ca="1" si="1572"/>
        <v>0</v>
      </c>
      <c r="AL3143">
        <f t="shared" ca="1" si="1558"/>
        <v>5.9773339091872435E-2</v>
      </c>
      <c r="AM3143">
        <f t="shared" ca="1" si="1559"/>
        <v>0.51934949952916165</v>
      </c>
    </row>
    <row r="3144" spans="1:39">
      <c r="A3144" s="10">
        <f t="shared" ca="1" si="1560"/>
        <v>41499.464340278872</v>
      </c>
      <c r="B3144" s="22">
        <f t="shared" ca="1" si="1561"/>
        <v>41499.464340278872</v>
      </c>
      <c r="C3144" s="22">
        <f t="shared" ca="1" si="1538"/>
        <v>41499.640520834429</v>
      </c>
      <c r="D3144">
        <f t="shared" si="1566"/>
        <v>276</v>
      </c>
      <c r="E3144" s="23">
        <f t="shared" si="1539"/>
        <v>59</v>
      </c>
      <c r="F3144" s="23">
        <f t="shared" si="1540"/>
        <v>4</v>
      </c>
      <c r="G3144">
        <f t="shared" ca="1" si="1567"/>
        <v>6</v>
      </c>
      <c r="H3144" s="9">
        <f t="shared" ca="1" si="1541"/>
        <v>864.04996787425841</v>
      </c>
      <c r="I3144" s="9">
        <f t="shared" ca="1" si="1542"/>
        <v>2408.7435080433861</v>
      </c>
      <c r="J3144" s="9">
        <f t="shared" ca="1" si="1543"/>
        <v>44295.434975504992</v>
      </c>
      <c r="K3144" s="9">
        <f t="shared" ca="1" si="1544"/>
        <v>53859.902772289912</v>
      </c>
      <c r="L3144" s="9">
        <f t="shared" ca="1" si="1545"/>
        <v>33626.039601977202</v>
      </c>
      <c r="M3144" s="9">
        <f t="shared" ca="1" si="1571"/>
        <v>13228.251584331218</v>
      </c>
      <c r="N3144" s="9">
        <f t="shared" ca="1" si="1571"/>
        <v>16305.739122165007</v>
      </c>
      <c r="O3144" s="9">
        <f t="shared" ca="1" si="1547"/>
        <v>10870.085787382537</v>
      </c>
      <c r="P3144" s="9">
        <f t="shared" ca="1" si="1568"/>
        <v>40736.545358096395</v>
      </c>
      <c r="Q3144" s="9">
        <f t="shared" ca="1" si="1562"/>
        <v>194.67156349440222</v>
      </c>
      <c r="R3144" s="9">
        <f t="shared" si="1548"/>
        <v>8</v>
      </c>
      <c r="S3144" s="23">
        <f t="shared" ca="1" si="1549"/>
        <v>4.2284114095826304</v>
      </c>
      <c r="T3144" s="9">
        <f t="shared" ca="1" si="1563"/>
        <v>13</v>
      </c>
      <c r="U3144" s="9">
        <f t="shared" ca="1" si="1564"/>
        <v>42.28107449746858</v>
      </c>
      <c r="V3144" s="23">
        <f t="shared" ca="1" si="1550"/>
        <v>79.068874779889867</v>
      </c>
      <c r="W3144" s="23">
        <f t="shared" ca="1" si="1565"/>
        <v>1935.9640669173614</v>
      </c>
      <c r="X3144" s="23" t="e">
        <f ca="1">V3144/(S3144-#REF!)</f>
        <v>#REF!</v>
      </c>
      <c r="Y3144" s="9">
        <f t="shared" ca="1" si="1551"/>
        <v>4000</v>
      </c>
      <c r="Z3144" s="9">
        <f t="shared" ca="1" si="1552"/>
        <v>120</v>
      </c>
      <c r="AA3144" s="24">
        <f t="shared" ca="1" si="1553"/>
        <v>495.28066377617091</v>
      </c>
      <c r="AB3144" s="9">
        <f t="shared" ca="1" si="1554"/>
        <v>288.56501660215986</v>
      </c>
      <c r="AC3144" s="9">
        <f t="shared" ca="1" si="1555"/>
        <v>152.81335069420291</v>
      </c>
      <c r="AD3144" s="9">
        <f t="shared" ca="1" si="1556"/>
        <v>25.967474976458082</v>
      </c>
      <c r="AE3144">
        <f t="shared" ca="1" si="1572"/>
        <v>0</v>
      </c>
      <c r="AF3144">
        <f t="shared" ca="1" si="1572"/>
        <v>1</v>
      </c>
      <c r="AG3144">
        <f t="shared" ca="1" si="1572"/>
        <v>0</v>
      </c>
      <c r="AH3144">
        <f t="shared" ca="1" si="1572"/>
        <v>0</v>
      </c>
      <c r="AI3144">
        <f t="shared" ca="1" si="1572"/>
        <v>1</v>
      </c>
      <c r="AJ3144">
        <f t="shared" ca="1" si="1572"/>
        <v>0</v>
      </c>
      <c r="AK3144">
        <f t="shared" ca="1" si="1572"/>
        <v>0</v>
      </c>
      <c r="AL3144">
        <f t="shared" ca="1" si="1558"/>
        <v>5.9773339091872435E-2</v>
      </c>
      <c r="AM3144">
        <f t="shared" ca="1" si="1559"/>
        <v>0.51934949952916165</v>
      </c>
    </row>
    <row r="3145" spans="1:39">
      <c r="A3145" s="10">
        <f t="shared" ca="1" si="1560"/>
        <v>41499.66829861221</v>
      </c>
      <c r="B3145" s="22">
        <f t="shared" ca="1" si="1561"/>
        <v>41499.66829861221</v>
      </c>
      <c r="C3145" s="22">
        <f t="shared" ca="1" si="1538"/>
        <v>41499.820787038137</v>
      </c>
      <c r="D3145">
        <f t="shared" si="1566"/>
        <v>276</v>
      </c>
      <c r="E3145" s="23">
        <f t="shared" si="1539"/>
        <v>59</v>
      </c>
      <c r="F3145" s="23">
        <f t="shared" si="1540"/>
        <v>4</v>
      </c>
      <c r="G3145">
        <f t="shared" ca="1" si="1567"/>
        <v>7</v>
      </c>
      <c r="H3145" s="9">
        <f t="shared" ca="1" si="1541"/>
        <v>964.75612397197347</v>
      </c>
      <c r="I3145" s="9">
        <f t="shared" ca="1" si="1542"/>
        <v>2509.449664141101</v>
      </c>
      <c r="J3145" s="9">
        <f t="shared" ca="1" si="1543"/>
        <v>44396.141131602708</v>
      </c>
      <c r="K3145" s="9">
        <f t="shared" ca="1" si="1544"/>
        <v>53859.902772289912</v>
      </c>
      <c r="L3145" s="9">
        <f t="shared" ca="1" si="1545"/>
        <v>33626.039601977202</v>
      </c>
      <c r="M3145" s="9">
        <f t="shared" ca="1" si="1571"/>
        <v>13328.957740428932</v>
      </c>
      <c r="N3145" s="9">
        <f t="shared" ca="1" si="1571"/>
        <v>16406.445278262723</v>
      </c>
      <c r="O3145" s="9">
        <f t="shared" ca="1" si="1547"/>
        <v>10970.791943480252</v>
      </c>
      <c r="P3145" s="9">
        <f t="shared" ca="1" si="1568"/>
        <v>40736.545358096395</v>
      </c>
      <c r="Q3145" s="9">
        <f t="shared" ca="1" si="1562"/>
        <v>194.77226965049994</v>
      </c>
      <c r="R3145" s="9">
        <f t="shared" si="1548"/>
        <v>8</v>
      </c>
      <c r="S3145" s="23">
        <f t="shared" ca="1" si="1549"/>
        <v>3.6597733390918723</v>
      </c>
      <c r="T3145" s="9">
        <f t="shared" ca="1" si="1563"/>
        <v>39</v>
      </c>
      <c r="U3145" s="9">
        <f t="shared" ca="1" si="1564"/>
        <v>35.184020730739576</v>
      </c>
      <c r="V3145" s="23">
        <f t="shared" ca="1" si="1550"/>
        <v>100.70615609771511</v>
      </c>
      <c r="W3145" s="23">
        <f t="shared" ca="1" si="1565"/>
        <v>0</v>
      </c>
      <c r="X3145" s="23" t="e">
        <f ca="1">V3145/(S3145-#REF!)</f>
        <v>#REF!</v>
      </c>
      <c r="Y3145" s="9">
        <f t="shared" ca="1" si="1551"/>
        <v>0</v>
      </c>
      <c r="Z3145" s="9">
        <f t="shared" ca="1" si="1552"/>
        <v>0</v>
      </c>
      <c r="AA3145" s="24">
        <f t="shared" ca="1" si="1553"/>
        <v>423.56799523901964</v>
      </c>
      <c r="AB3145" s="9">
        <f t="shared" ca="1" si="1554"/>
        <v>244.32497471797888</v>
      </c>
      <c r="AC3145" s="9">
        <f t="shared" ca="1" si="1555"/>
        <v>129.38546218998368</v>
      </c>
      <c r="AD3145" s="9">
        <f t="shared" ca="1" si="1556"/>
        <v>25.967474976458082</v>
      </c>
      <c r="AE3145">
        <f t="shared" ca="1" si="1572"/>
        <v>1</v>
      </c>
      <c r="AF3145">
        <f t="shared" ca="1" si="1572"/>
        <v>0</v>
      </c>
      <c r="AG3145">
        <f t="shared" ca="1" si="1572"/>
        <v>0</v>
      </c>
      <c r="AH3145">
        <f t="shared" ca="1" si="1572"/>
        <v>0</v>
      </c>
      <c r="AI3145">
        <f t="shared" ca="1" si="1572"/>
        <v>0</v>
      </c>
      <c r="AJ3145">
        <f t="shared" ca="1" si="1572"/>
        <v>0</v>
      </c>
      <c r="AK3145">
        <f t="shared" ca="1" si="1572"/>
        <v>0</v>
      </c>
      <c r="AL3145">
        <f t="shared" ca="1" si="1558"/>
        <v>5.9773339091872435E-2</v>
      </c>
      <c r="AM3145">
        <f t="shared" ca="1" si="1559"/>
        <v>0.51934949952916165</v>
      </c>
    </row>
    <row r="3146" spans="1:39">
      <c r="A3146" s="10">
        <f t="shared" ca="1" si="1560"/>
        <v>41499.849259260358</v>
      </c>
      <c r="B3146" s="22">
        <f t="shared" ca="1" si="1561"/>
        <v>41499.849259260358</v>
      </c>
      <c r="C3146" s="22">
        <f t="shared" ca="1" si="1538"/>
        <v>41500.001747686285</v>
      </c>
      <c r="D3146">
        <f t="shared" si="1566"/>
        <v>276</v>
      </c>
      <c r="E3146" s="23">
        <f t="shared" si="1539"/>
        <v>59</v>
      </c>
      <c r="F3146" s="23">
        <f t="shared" si="1540"/>
        <v>4</v>
      </c>
      <c r="G3146">
        <f t="shared" ca="1" si="1567"/>
        <v>7</v>
      </c>
      <c r="H3146" s="9">
        <f t="shared" ca="1" si="1541"/>
        <v>1056.217150511555</v>
      </c>
      <c r="I3146" s="9">
        <f t="shared" ca="1" si="1542"/>
        <v>2600.9106906806828</v>
      </c>
      <c r="J3146" s="9">
        <f t="shared" ca="1" si="1543"/>
        <v>44487.60215814229</v>
      </c>
      <c r="K3146" s="9">
        <f t="shared" ca="1" si="1544"/>
        <v>53859.902772289912</v>
      </c>
      <c r="L3146" s="9">
        <f t="shared" ca="1" si="1545"/>
        <v>33626.039601977202</v>
      </c>
      <c r="M3146" s="9">
        <f t="shared" ref="M3146:N3161" ca="1" si="1573">IF(M3145&gt;K3146,0,M3145+$V3146)</f>
        <v>13420.418766968514</v>
      </c>
      <c r="N3146" s="9">
        <f t="shared" ca="1" si="1573"/>
        <v>16497.906304802305</v>
      </c>
      <c r="O3146" s="9">
        <f t="shared" ca="1" si="1547"/>
        <v>11062.252970019834</v>
      </c>
      <c r="P3146" s="9">
        <f t="shared" ca="1" si="1568"/>
        <v>40736.545358096395</v>
      </c>
      <c r="Q3146" s="9">
        <f t="shared" ca="1" si="1562"/>
        <v>194.86373067703951</v>
      </c>
      <c r="R3146" s="9">
        <f t="shared" si="1548"/>
        <v>8</v>
      </c>
      <c r="S3146" s="23">
        <f t="shared" ca="1" si="1549"/>
        <v>3.6597733390918723</v>
      </c>
      <c r="T3146" s="9">
        <f t="shared" ca="1" si="1563"/>
        <v>39</v>
      </c>
      <c r="U3146" s="9">
        <f t="shared" ca="1" si="1564"/>
        <v>35.184020730739576</v>
      </c>
      <c r="V3146" s="23">
        <f t="shared" ca="1" si="1550"/>
        <v>91.461026539581567</v>
      </c>
      <c r="W3146" s="23">
        <f t="shared" ca="1" si="1565"/>
        <v>0</v>
      </c>
      <c r="X3146" s="23" t="e">
        <f ca="1">V3146/(S3146-#REF!)</f>
        <v>#REF!</v>
      </c>
      <c r="Y3146" s="9">
        <f t="shared" ca="1" si="1551"/>
        <v>0</v>
      </c>
      <c r="Z3146" s="9">
        <f t="shared" ca="1" si="1552"/>
        <v>0</v>
      </c>
      <c r="AA3146" s="24">
        <f t="shared" ca="1" si="1553"/>
        <v>423.56799523901964</v>
      </c>
      <c r="AB3146" s="9">
        <f t="shared" ca="1" si="1554"/>
        <v>244.32497471797888</v>
      </c>
      <c r="AC3146" s="9">
        <f t="shared" ca="1" si="1555"/>
        <v>129.38546218998368</v>
      </c>
      <c r="AD3146" s="9">
        <f t="shared" ca="1" si="1556"/>
        <v>25.967474976458082</v>
      </c>
      <c r="AE3146">
        <f t="shared" ref="AE3146:AK3161" ca="1" si="1574">ROUNDDOWN((VLOOKUP($E3146,$A$235:$T$501,AE$534,FALSE)/RAND())^(1/4),0)</f>
        <v>0</v>
      </c>
      <c r="AF3146">
        <f t="shared" ca="1" si="1574"/>
        <v>0</v>
      </c>
      <c r="AG3146">
        <f t="shared" ca="1" si="1574"/>
        <v>0</v>
      </c>
      <c r="AH3146">
        <f t="shared" ca="1" si="1574"/>
        <v>0</v>
      </c>
      <c r="AI3146">
        <f t="shared" ca="1" si="1574"/>
        <v>0</v>
      </c>
      <c r="AJ3146">
        <f t="shared" ca="1" si="1574"/>
        <v>0</v>
      </c>
      <c r="AK3146">
        <f t="shared" ca="1" si="1574"/>
        <v>0</v>
      </c>
      <c r="AL3146">
        <f t="shared" ca="1" si="1558"/>
        <v>5.9773339091872435E-2</v>
      </c>
      <c r="AM3146">
        <f t="shared" ca="1" si="1559"/>
        <v>0.51934949952916165</v>
      </c>
    </row>
    <row r="3147" spans="1:39">
      <c r="A3147" s="10">
        <f t="shared" ca="1" si="1560"/>
        <v>41500.026747686286</v>
      </c>
      <c r="B3147" s="22">
        <f t="shared" ca="1" si="1561"/>
        <v>41500.026747686286</v>
      </c>
      <c r="C3147" s="22">
        <f t="shared" ca="1" si="1538"/>
        <v>41500.213391204808</v>
      </c>
      <c r="D3147">
        <f t="shared" si="1566"/>
        <v>276</v>
      </c>
      <c r="E3147" s="23">
        <f t="shared" si="1539"/>
        <v>59</v>
      </c>
      <c r="F3147" s="23">
        <f t="shared" si="1540"/>
        <v>4</v>
      </c>
      <c r="G3147">
        <f t="shared" ca="1" si="1567"/>
        <v>7</v>
      </c>
      <c r="H3147" s="9">
        <f t="shared" ca="1" si="1541"/>
        <v>0</v>
      </c>
      <c r="I3147" s="9">
        <f t="shared" ca="1" si="1542"/>
        <v>2689.9018518926382</v>
      </c>
      <c r="J3147" s="9">
        <f t="shared" ca="1" si="1543"/>
        <v>44576.593319354244</v>
      </c>
      <c r="K3147" s="9">
        <f t="shared" ca="1" si="1544"/>
        <v>53859.902772289912</v>
      </c>
      <c r="L3147" s="9">
        <f t="shared" ca="1" si="1545"/>
        <v>33626.039601977202</v>
      </c>
      <c r="M3147" s="9">
        <f t="shared" ca="1" si="1573"/>
        <v>13509.40992818047</v>
      </c>
      <c r="N3147" s="9">
        <f t="shared" ca="1" si="1573"/>
        <v>16586.897466014259</v>
      </c>
      <c r="O3147" s="9">
        <f t="shared" ca="1" si="1547"/>
        <v>11151.24413123179</v>
      </c>
      <c r="P3147" s="9">
        <f t="shared" ca="1" si="1568"/>
        <v>40736.545358096395</v>
      </c>
      <c r="Q3147" s="9">
        <f t="shared" ca="1" si="1562"/>
        <v>194.95272183825148</v>
      </c>
      <c r="R3147" s="9">
        <f t="shared" si="1548"/>
        <v>8</v>
      </c>
      <c r="S3147" s="23">
        <f t="shared" ca="1" si="1549"/>
        <v>4.4796695559086634</v>
      </c>
      <c r="T3147" s="9">
        <f t="shared" ca="1" si="1563"/>
        <v>28</v>
      </c>
      <c r="U3147" s="9">
        <f t="shared" ca="1" si="1564"/>
        <v>46.810401271188312</v>
      </c>
      <c r="V3147" s="23">
        <f t="shared" ca="1" si="1550"/>
        <v>88.991161211955259</v>
      </c>
      <c r="W3147" s="23">
        <f t="shared" ca="1" si="1565"/>
        <v>0</v>
      </c>
      <c r="X3147" s="23" t="e">
        <f ca="1">V3147/(S3147-#REF!)</f>
        <v>#REF!</v>
      </c>
      <c r="Y3147" s="9">
        <f t="shared" ca="1" si="1551"/>
        <v>0</v>
      </c>
      <c r="Z3147" s="9">
        <f t="shared" ca="1" si="1552"/>
        <v>0</v>
      </c>
      <c r="AA3147" s="24">
        <f t="shared" ca="1" si="1553"/>
        <v>526.9675892561819</v>
      </c>
      <c r="AB3147" s="9">
        <f t="shared" ca="1" si="1554"/>
        <v>308.11290038632524</v>
      </c>
      <c r="AC3147" s="9">
        <f t="shared" ca="1" si="1555"/>
        <v>163.1651863228355</v>
      </c>
      <c r="AD3147" s="9">
        <f t="shared" ca="1" si="1556"/>
        <v>25.967474976458082</v>
      </c>
      <c r="AE3147">
        <f t="shared" ca="1" si="1574"/>
        <v>0</v>
      </c>
      <c r="AF3147">
        <f t="shared" ca="1" si="1574"/>
        <v>1</v>
      </c>
      <c r="AG3147">
        <f t="shared" ca="1" si="1574"/>
        <v>0</v>
      </c>
      <c r="AH3147">
        <f t="shared" ca="1" si="1574"/>
        <v>0</v>
      </c>
      <c r="AI3147">
        <f t="shared" ca="1" si="1574"/>
        <v>0</v>
      </c>
      <c r="AJ3147">
        <f t="shared" ca="1" si="1574"/>
        <v>0</v>
      </c>
      <c r="AK3147">
        <f t="shared" ca="1" si="1574"/>
        <v>0</v>
      </c>
      <c r="AL3147">
        <f t="shared" ca="1" si="1558"/>
        <v>5.9773339091872435E-2</v>
      </c>
      <c r="AM3147">
        <f t="shared" ca="1" si="1559"/>
        <v>0.51934949952916165</v>
      </c>
    </row>
    <row r="3148" spans="1:39">
      <c r="A3148" s="10">
        <f t="shared" ca="1" si="1560"/>
        <v>41500.244641204808</v>
      </c>
      <c r="B3148" s="22">
        <f t="shared" ca="1" si="1561"/>
        <v>41500.244641204808</v>
      </c>
      <c r="C3148" s="22">
        <f t="shared" ca="1" si="1538"/>
        <v>41500.271886575181</v>
      </c>
      <c r="D3148">
        <f t="shared" si="1566"/>
        <v>276</v>
      </c>
      <c r="E3148" s="23">
        <f t="shared" si="1539"/>
        <v>59</v>
      </c>
      <c r="F3148" s="23">
        <f t="shared" si="1540"/>
        <v>4</v>
      </c>
      <c r="G3148">
        <f t="shared" ca="1" si="1567"/>
        <v>1</v>
      </c>
      <c r="H3148" s="9">
        <f t="shared" ca="1" si="1541"/>
        <v>0</v>
      </c>
      <c r="I3148" s="9">
        <f t="shared" ca="1" si="1542"/>
        <v>2689.9018518926382</v>
      </c>
      <c r="J3148" s="9">
        <f t="shared" ca="1" si="1543"/>
        <v>44576.593319354244</v>
      </c>
      <c r="K3148" s="9">
        <f t="shared" ca="1" si="1544"/>
        <v>53859.902772289912</v>
      </c>
      <c r="L3148" s="9">
        <f t="shared" ca="1" si="1545"/>
        <v>33626.039601977202</v>
      </c>
      <c r="M3148" s="9">
        <f t="shared" ca="1" si="1573"/>
        <v>13509.40992818047</v>
      </c>
      <c r="N3148" s="9">
        <f t="shared" ca="1" si="1573"/>
        <v>16586.897466014259</v>
      </c>
      <c r="O3148" s="9">
        <f t="shared" ca="1" si="1547"/>
        <v>11151.24413123179</v>
      </c>
      <c r="P3148" s="9">
        <f t="shared" ca="1" si="1568"/>
        <v>40736.545358096395</v>
      </c>
      <c r="Q3148" s="9">
        <f t="shared" ca="1" si="1562"/>
        <v>194.95272183825148</v>
      </c>
      <c r="R3148" s="9">
        <f t="shared" si="1548"/>
        <v>8</v>
      </c>
      <c r="S3148" s="23">
        <f t="shared" ca="1" si="1549"/>
        <v>24.653948915306039</v>
      </c>
      <c r="T3148" s="9">
        <f t="shared" ca="1" si="1563"/>
        <v>39</v>
      </c>
      <c r="U3148" s="9">
        <f t="shared" ca="1" si="1564"/>
        <v>14.216095101743122</v>
      </c>
      <c r="V3148" s="23">
        <f t="shared" ca="1" si="1550"/>
        <v>0</v>
      </c>
      <c r="W3148" s="23">
        <f t="shared" ca="1" si="1565"/>
        <v>0</v>
      </c>
      <c r="X3148" s="23" t="e">
        <f ca="1">V3148/(S3148-#REF!)</f>
        <v>#REF!</v>
      </c>
      <c r="Y3148" s="9">
        <f t="shared" ca="1" si="1551"/>
        <v>600</v>
      </c>
      <c r="Z3148" s="9">
        <f t="shared" ca="1" si="1552"/>
        <v>1200</v>
      </c>
      <c r="AA3148" s="24">
        <f t="shared" ca="1" si="1553"/>
        <v>0</v>
      </c>
      <c r="AB3148" s="9">
        <f t="shared" ca="1" si="1554"/>
        <v>1877.6718345474408</v>
      </c>
      <c r="AC3148" s="9">
        <f t="shared" ca="1" si="1555"/>
        <v>994.34549593000736</v>
      </c>
      <c r="AD3148" s="9">
        <f t="shared" ca="1" si="1556"/>
        <v>25.967474976458082</v>
      </c>
      <c r="AE3148">
        <f t="shared" ca="1" si="1574"/>
        <v>2</v>
      </c>
      <c r="AF3148">
        <f t="shared" ca="1" si="1574"/>
        <v>1</v>
      </c>
      <c r="AG3148">
        <f t="shared" ca="1" si="1574"/>
        <v>0</v>
      </c>
      <c r="AH3148">
        <f t="shared" ca="1" si="1574"/>
        <v>0</v>
      </c>
      <c r="AI3148">
        <f t="shared" ca="1" si="1574"/>
        <v>0</v>
      </c>
      <c r="AJ3148">
        <f t="shared" ca="1" si="1574"/>
        <v>0</v>
      </c>
      <c r="AK3148">
        <f t="shared" ca="1" si="1574"/>
        <v>0</v>
      </c>
      <c r="AL3148">
        <f t="shared" ca="1" si="1558"/>
        <v>5.9773339091872435E-2</v>
      </c>
      <c r="AM3148">
        <f t="shared" ca="1" si="1559"/>
        <v>0.51934949952916165</v>
      </c>
    </row>
    <row r="3149" spans="1:39">
      <c r="A3149" s="10">
        <f t="shared" ca="1" si="1560"/>
        <v>41500.298969908516</v>
      </c>
      <c r="B3149" s="22">
        <f t="shared" ca="1" si="1561"/>
        <v>41500.298969908516</v>
      </c>
      <c r="C3149" s="22">
        <f t="shared" ca="1" si="1538"/>
        <v>41500.492256945552</v>
      </c>
      <c r="D3149">
        <f t="shared" si="1566"/>
        <v>276</v>
      </c>
      <c r="E3149" s="23">
        <f t="shared" si="1539"/>
        <v>59</v>
      </c>
      <c r="F3149" s="23">
        <f t="shared" si="1540"/>
        <v>4</v>
      </c>
      <c r="G3149">
        <f t="shared" ca="1" si="1567"/>
        <v>7</v>
      </c>
      <c r="H3149" s="9">
        <f t="shared" ca="1" si="1541"/>
        <v>100.48699329794897</v>
      </c>
      <c r="I3149" s="9">
        <f t="shared" ca="1" si="1542"/>
        <v>2790.3888451905873</v>
      </c>
      <c r="J3149" s="9">
        <f t="shared" ca="1" si="1543"/>
        <v>44677.080312652193</v>
      </c>
      <c r="K3149" s="9">
        <f t="shared" ca="1" si="1544"/>
        <v>53859.902772289912</v>
      </c>
      <c r="L3149" s="9">
        <f t="shared" ca="1" si="1545"/>
        <v>33626.039601977202</v>
      </c>
      <c r="M3149" s="9">
        <f t="shared" ca="1" si="1573"/>
        <v>13609.896921478419</v>
      </c>
      <c r="N3149" s="9">
        <f t="shared" ca="1" si="1573"/>
        <v>16687.384459312208</v>
      </c>
      <c r="O3149" s="9">
        <f t="shared" ca="1" si="1547"/>
        <v>11251.731124529739</v>
      </c>
      <c r="P3149" s="9">
        <f t="shared" ca="1" si="1568"/>
        <v>40736.545358096395</v>
      </c>
      <c r="Q3149" s="9">
        <f t="shared" ca="1" si="1562"/>
        <v>195.05320883154943</v>
      </c>
      <c r="R3149" s="9">
        <f t="shared" si="1548"/>
        <v>8</v>
      </c>
      <c r="S3149" s="23">
        <f t="shared" ca="1" si="1549"/>
        <v>4.6389609851421172</v>
      </c>
      <c r="T3149" s="9">
        <f t="shared" ca="1" si="1563"/>
        <v>38</v>
      </c>
      <c r="U3149" s="9">
        <f t="shared" ca="1" si="1564"/>
        <v>20.259546511621011</v>
      </c>
      <c r="V3149" s="23">
        <f t="shared" ca="1" si="1550"/>
        <v>100.48699329794897</v>
      </c>
      <c r="W3149" s="23">
        <f t="shared" ca="1" si="1565"/>
        <v>0</v>
      </c>
      <c r="X3149" s="23" t="e">
        <f ca="1">V3149/(S3149-#REF!)</f>
        <v>#REF!</v>
      </c>
      <c r="Y3149" s="9">
        <f t="shared" ca="1" si="1551"/>
        <v>0</v>
      </c>
      <c r="Z3149" s="9">
        <f t="shared" ca="1" si="1552"/>
        <v>0</v>
      </c>
      <c r="AA3149" s="24">
        <f t="shared" ca="1" si="1553"/>
        <v>547.05631362802887</v>
      </c>
      <c r="AB3149" s="9">
        <f t="shared" ca="1" si="1554"/>
        <v>320.5057735806879</v>
      </c>
      <c r="AC3149" s="9">
        <f t="shared" ca="1" si="1555"/>
        <v>169.72799320725377</v>
      </c>
      <c r="AD3149" s="9">
        <f t="shared" ca="1" si="1556"/>
        <v>25.967474976458082</v>
      </c>
      <c r="AE3149">
        <f t="shared" ca="1" si="1574"/>
        <v>0</v>
      </c>
      <c r="AF3149">
        <f t="shared" ca="1" si="1574"/>
        <v>0</v>
      </c>
      <c r="AG3149">
        <f t="shared" ca="1" si="1574"/>
        <v>0</v>
      </c>
      <c r="AH3149">
        <f t="shared" ca="1" si="1574"/>
        <v>0</v>
      </c>
      <c r="AI3149">
        <f t="shared" ca="1" si="1574"/>
        <v>0</v>
      </c>
      <c r="AJ3149">
        <f t="shared" ca="1" si="1574"/>
        <v>0</v>
      </c>
      <c r="AK3149">
        <f t="shared" ca="1" si="1574"/>
        <v>0</v>
      </c>
      <c r="AL3149">
        <f t="shared" ca="1" si="1558"/>
        <v>5.9773339091872435E-2</v>
      </c>
      <c r="AM3149">
        <f t="shared" ca="1" si="1559"/>
        <v>0.51934949952916165</v>
      </c>
    </row>
    <row r="3150" spans="1:39">
      <c r="A3150" s="10">
        <f t="shared" ca="1" si="1560"/>
        <v>41500.498506945551</v>
      </c>
      <c r="B3150" s="22">
        <f t="shared" ca="1" si="1561"/>
        <v>41500.498506945551</v>
      </c>
      <c r="C3150" s="22">
        <f t="shared" ca="1" si="1538"/>
        <v>41500.650995371478</v>
      </c>
      <c r="D3150">
        <f t="shared" si="1566"/>
        <v>276</v>
      </c>
      <c r="E3150" s="23">
        <f t="shared" si="1539"/>
        <v>59</v>
      </c>
      <c r="F3150" s="23">
        <f t="shared" si="1540"/>
        <v>4</v>
      </c>
      <c r="G3150">
        <f t="shared" ca="1" si="1567"/>
        <v>6</v>
      </c>
      <c r="H3150" s="9">
        <f t="shared" ca="1" si="1541"/>
        <v>189.4474155172108</v>
      </c>
      <c r="I3150" s="9">
        <f t="shared" ca="1" si="1542"/>
        <v>2879.3492674098493</v>
      </c>
      <c r="J3150" s="9">
        <f t="shared" ca="1" si="1543"/>
        <v>44766.040734871458</v>
      </c>
      <c r="K3150" s="9">
        <f t="shared" ca="1" si="1544"/>
        <v>53859.902772289912</v>
      </c>
      <c r="L3150" s="9">
        <f t="shared" ca="1" si="1545"/>
        <v>33626.039601977202</v>
      </c>
      <c r="M3150" s="9">
        <f t="shared" ca="1" si="1573"/>
        <v>13698.85734369768</v>
      </c>
      <c r="N3150" s="9">
        <f t="shared" ca="1" si="1573"/>
        <v>16776.34488153147</v>
      </c>
      <c r="O3150" s="9">
        <f t="shared" ca="1" si="1547"/>
        <v>11340.691546749</v>
      </c>
      <c r="P3150" s="9">
        <f t="shared" ca="1" si="1568"/>
        <v>40736.545358096395</v>
      </c>
      <c r="Q3150" s="9">
        <f t="shared" ca="1" si="1562"/>
        <v>195.14216925376869</v>
      </c>
      <c r="R3150" s="9">
        <f t="shared" si="1548"/>
        <v>8</v>
      </c>
      <c r="S3150" s="23">
        <f t="shared" ca="1" si="1549"/>
        <v>3.6597733390918723</v>
      </c>
      <c r="T3150" s="9">
        <f t="shared" ca="1" si="1563"/>
        <v>39</v>
      </c>
      <c r="U3150" s="9">
        <f t="shared" ca="1" si="1564"/>
        <v>35.184020730739576</v>
      </c>
      <c r="V3150" s="23">
        <f t="shared" ca="1" si="1550"/>
        <v>88.960422219261829</v>
      </c>
      <c r="W3150" s="23">
        <f t="shared" ca="1" si="1565"/>
        <v>1699.9556534672556</v>
      </c>
      <c r="X3150" s="23" t="e">
        <f ca="1">V3150/(S3150-#REF!)</f>
        <v>#REF!</v>
      </c>
      <c r="Y3150" s="9">
        <f t="shared" ca="1" si="1551"/>
        <v>0</v>
      </c>
      <c r="Z3150" s="9">
        <f t="shared" ca="1" si="1552"/>
        <v>0</v>
      </c>
      <c r="AA3150" s="24">
        <f t="shared" ca="1" si="1553"/>
        <v>423.56799523901964</v>
      </c>
      <c r="AB3150" s="9">
        <f t="shared" ca="1" si="1554"/>
        <v>244.32497471797888</v>
      </c>
      <c r="AC3150" s="9">
        <f t="shared" ca="1" si="1555"/>
        <v>129.38546218998368</v>
      </c>
      <c r="AD3150" s="9">
        <f t="shared" ca="1" si="1556"/>
        <v>25.967474976458082</v>
      </c>
      <c r="AE3150">
        <f t="shared" ca="1" si="1574"/>
        <v>1</v>
      </c>
      <c r="AF3150">
        <f t="shared" ca="1" si="1574"/>
        <v>1</v>
      </c>
      <c r="AG3150">
        <f t="shared" ca="1" si="1574"/>
        <v>2</v>
      </c>
      <c r="AH3150">
        <f t="shared" ca="1" si="1574"/>
        <v>0</v>
      </c>
      <c r="AI3150">
        <f t="shared" ca="1" si="1574"/>
        <v>0</v>
      </c>
      <c r="AJ3150">
        <f t="shared" ca="1" si="1574"/>
        <v>0</v>
      </c>
      <c r="AK3150">
        <f t="shared" ca="1" si="1574"/>
        <v>0</v>
      </c>
      <c r="AL3150">
        <f t="shared" ca="1" si="1558"/>
        <v>5.9773339091872435E-2</v>
      </c>
      <c r="AM3150">
        <f t="shared" ca="1" si="1559"/>
        <v>0.51934949952916165</v>
      </c>
    </row>
    <row r="3151" spans="1:39">
      <c r="A3151" s="10">
        <f t="shared" ca="1" si="1560"/>
        <v>41500.674606482586</v>
      </c>
      <c r="B3151" s="22">
        <f t="shared" ca="1" si="1561"/>
        <v>41500.674606482586</v>
      </c>
      <c r="C3151" s="22">
        <f t="shared" ca="1" si="1538"/>
        <v>41500.827094908513</v>
      </c>
      <c r="D3151">
        <f t="shared" si="1566"/>
        <v>276</v>
      </c>
      <c r="E3151" s="23">
        <f t="shared" si="1539"/>
        <v>59</v>
      </c>
      <c r="F3151" s="23">
        <f t="shared" si="1540"/>
        <v>4</v>
      </c>
      <c r="G3151">
        <f t="shared" ca="1" si="1567"/>
        <v>6</v>
      </c>
      <c r="H3151" s="9">
        <f t="shared" ca="1" si="1541"/>
        <v>265.67617479289288</v>
      </c>
      <c r="I3151" s="9">
        <f t="shared" ca="1" si="1542"/>
        <v>2955.5780266855313</v>
      </c>
      <c r="J3151" s="9">
        <f t="shared" ca="1" si="1543"/>
        <v>44842.269494147142</v>
      </c>
      <c r="K3151" s="9">
        <f t="shared" ca="1" si="1544"/>
        <v>53859.902772289912</v>
      </c>
      <c r="L3151" s="9">
        <f t="shared" ca="1" si="1545"/>
        <v>33626.039601977202</v>
      </c>
      <c r="M3151" s="9">
        <f t="shared" ca="1" si="1573"/>
        <v>13775.086102973362</v>
      </c>
      <c r="N3151" s="9">
        <f t="shared" ca="1" si="1573"/>
        <v>16852.573640807153</v>
      </c>
      <c r="O3151" s="9">
        <f t="shared" ca="1" si="1547"/>
        <v>11416.920306024682</v>
      </c>
      <c r="P3151" s="9">
        <f t="shared" ca="1" si="1568"/>
        <v>40736.545358096395</v>
      </c>
      <c r="Q3151" s="9">
        <f t="shared" ca="1" si="1562"/>
        <v>195.21839801304438</v>
      </c>
      <c r="R3151" s="9">
        <f t="shared" si="1548"/>
        <v>8</v>
      </c>
      <c r="S3151" s="23">
        <f t="shared" ca="1" si="1549"/>
        <v>3.6597733390918723</v>
      </c>
      <c r="T3151" s="9">
        <f t="shared" ca="1" si="1563"/>
        <v>39</v>
      </c>
      <c r="U3151" s="9">
        <f t="shared" ca="1" si="1564"/>
        <v>35.184020730739576</v>
      </c>
      <c r="V3151" s="23">
        <f t="shared" ca="1" si="1550"/>
        <v>76.228759275682052</v>
      </c>
      <c r="W3151" s="23">
        <f t="shared" ca="1" si="1565"/>
        <v>1907.3054789584151</v>
      </c>
      <c r="X3151" s="23" t="e">
        <f ca="1">V3151/(S3151-#REF!)</f>
        <v>#REF!</v>
      </c>
      <c r="Y3151" s="9">
        <f t="shared" ca="1" si="1551"/>
        <v>0</v>
      </c>
      <c r="Z3151" s="9">
        <f t="shared" ca="1" si="1552"/>
        <v>0</v>
      </c>
      <c r="AA3151" s="24">
        <f t="shared" ca="1" si="1553"/>
        <v>423.56799523901964</v>
      </c>
      <c r="AB3151" s="9">
        <f t="shared" ca="1" si="1554"/>
        <v>244.32497471797888</v>
      </c>
      <c r="AC3151" s="9">
        <f t="shared" ca="1" si="1555"/>
        <v>129.38546218998368</v>
      </c>
      <c r="AD3151" s="9">
        <f t="shared" ca="1" si="1556"/>
        <v>25.967474976458082</v>
      </c>
      <c r="AE3151">
        <f t="shared" ca="1" si="1574"/>
        <v>1</v>
      </c>
      <c r="AF3151">
        <f t="shared" ca="1" si="1574"/>
        <v>1</v>
      </c>
      <c r="AG3151">
        <f t="shared" ca="1" si="1574"/>
        <v>0</v>
      </c>
      <c r="AH3151">
        <f t="shared" ca="1" si="1574"/>
        <v>0</v>
      </c>
      <c r="AI3151">
        <f t="shared" ca="1" si="1574"/>
        <v>0</v>
      </c>
      <c r="AJ3151">
        <f t="shared" ca="1" si="1574"/>
        <v>0</v>
      </c>
      <c r="AK3151">
        <f t="shared" ca="1" si="1574"/>
        <v>0</v>
      </c>
      <c r="AL3151">
        <f t="shared" ca="1" si="1558"/>
        <v>5.9773339091872435E-2</v>
      </c>
      <c r="AM3151">
        <f t="shared" ca="1" si="1559"/>
        <v>0.51934949952916165</v>
      </c>
    </row>
    <row r="3152" spans="1:39">
      <c r="A3152" s="10">
        <f t="shared" ca="1" si="1560"/>
        <v>41500.845150464069</v>
      </c>
      <c r="B3152" s="22">
        <f t="shared" ca="1" si="1561"/>
        <v>41500.845150464069</v>
      </c>
      <c r="C3152" s="22">
        <f t="shared" ca="1" si="1538"/>
        <v>41501.060254630735</v>
      </c>
      <c r="D3152">
        <f t="shared" si="1566"/>
        <v>276</v>
      </c>
      <c r="E3152" s="23">
        <f t="shared" si="1539"/>
        <v>59</v>
      </c>
      <c r="F3152" s="23">
        <f t="shared" si="1540"/>
        <v>4</v>
      </c>
      <c r="G3152">
        <f t="shared" ca="1" si="1567"/>
        <v>6</v>
      </c>
      <c r="H3152" s="9">
        <f t="shared" ca="1" si="1541"/>
        <v>360.04837404825429</v>
      </c>
      <c r="I3152" s="9">
        <f t="shared" ca="1" si="1542"/>
        <v>3049.9502259408928</v>
      </c>
      <c r="J3152" s="9">
        <f t="shared" ca="1" si="1543"/>
        <v>44936.641693402504</v>
      </c>
      <c r="K3152" s="9">
        <f t="shared" ca="1" si="1544"/>
        <v>53859.902772289912</v>
      </c>
      <c r="L3152" s="9">
        <f t="shared" ca="1" si="1545"/>
        <v>33626.039601977202</v>
      </c>
      <c r="M3152" s="9">
        <f t="shared" ca="1" si="1573"/>
        <v>13869.458302228724</v>
      </c>
      <c r="N3152" s="9">
        <f t="shared" ca="1" si="1573"/>
        <v>16946.945840062515</v>
      </c>
      <c r="O3152" s="9">
        <f t="shared" ca="1" si="1547"/>
        <v>11511.292505280044</v>
      </c>
      <c r="P3152" s="9">
        <f t="shared" ca="1" si="1568"/>
        <v>40736.545358096395</v>
      </c>
      <c r="Q3152" s="9">
        <f t="shared" ca="1" si="1562"/>
        <v>195.31277021229974</v>
      </c>
      <c r="R3152" s="9">
        <f t="shared" si="1548"/>
        <v>8</v>
      </c>
      <c r="S3152" s="23">
        <f t="shared" ca="1" si="1549"/>
        <v>5.162564737991632</v>
      </c>
      <c r="T3152" s="9">
        <f t="shared" ca="1" si="1563"/>
        <v>9</v>
      </c>
      <c r="U3152" s="9">
        <f t="shared" ca="1" si="1564"/>
        <v>45.233056769873656</v>
      </c>
      <c r="V3152" s="23">
        <f t="shared" ca="1" si="1550"/>
        <v>94.372199255361423</v>
      </c>
      <c r="W3152" s="23">
        <f t="shared" ca="1" si="1565"/>
        <v>1946.0884381545984</v>
      </c>
      <c r="X3152" s="23" t="e">
        <f ca="1">V3152/(S3152-#REF!)</f>
        <v>#REF!</v>
      </c>
      <c r="Y3152" s="9">
        <f t="shared" ca="1" si="1551"/>
        <v>0</v>
      </c>
      <c r="Z3152" s="9">
        <f t="shared" ca="1" si="1552"/>
        <v>0</v>
      </c>
      <c r="AA3152" s="24">
        <f t="shared" ca="1" si="1553"/>
        <v>613.08956803271451</v>
      </c>
      <c r="AB3152" s="9">
        <f t="shared" ca="1" si="1554"/>
        <v>361.24214555238024</v>
      </c>
      <c r="AC3152" s="9">
        <f t="shared" ca="1" si="1555"/>
        <v>191.30046782465382</v>
      </c>
      <c r="AD3152" s="9">
        <f t="shared" ca="1" si="1556"/>
        <v>25.967474976458082</v>
      </c>
      <c r="AE3152">
        <f t="shared" ca="1" si="1574"/>
        <v>0</v>
      </c>
      <c r="AF3152">
        <f t="shared" ca="1" si="1574"/>
        <v>0</v>
      </c>
      <c r="AG3152">
        <f t="shared" ca="1" si="1574"/>
        <v>0</v>
      </c>
      <c r="AH3152">
        <f t="shared" ca="1" si="1574"/>
        <v>0</v>
      </c>
      <c r="AI3152">
        <f t="shared" ca="1" si="1574"/>
        <v>0</v>
      </c>
      <c r="AJ3152">
        <f t="shared" ca="1" si="1574"/>
        <v>0</v>
      </c>
      <c r="AK3152">
        <f t="shared" ca="1" si="1574"/>
        <v>0</v>
      </c>
      <c r="AL3152">
        <f t="shared" ca="1" si="1558"/>
        <v>5.9773339091872435E-2</v>
      </c>
      <c r="AM3152">
        <f t="shared" ca="1" si="1559"/>
        <v>0.51934949952916165</v>
      </c>
    </row>
    <row r="3153" spans="1:39">
      <c r="A3153" s="10">
        <f t="shared" ca="1" si="1560"/>
        <v>41501.085254630736</v>
      </c>
      <c r="B3153" s="22">
        <f t="shared" ca="1" si="1561"/>
        <v>41501.085254630736</v>
      </c>
      <c r="C3153" s="22">
        <f t="shared" ca="1" si="1538"/>
        <v>41501.268414352955</v>
      </c>
      <c r="D3153">
        <f t="shared" si="1566"/>
        <v>276</v>
      </c>
      <c r="E3153" s="23">
        <f t="shared" si="1539"/>
        <v>59</v>
      </c>
      <c r="F3153" s="23">
        <f t="shared" si="1540"/>
        <v>4</v>
      </c>
      <c r="G3153">
        <f t="shared" ca="1" si="1567"/>
        <v>7</v>
      </c>
      <c r="H3153" s="9">
        <f t="shared" ca="1" si="1541"/>
        <v>439.87059687362068</v>
      </c>
      <c r="I3153" s="9">
        <f t="shared" ca="1" si="1542"/>
        <v>3129.772448766259</v>
      </c>
      <c r="J3153" s="9">
        <f t="shared" ca="1" si="1543"/>
        <v>45016.463916227869</v>
      </c>
      <c r="K3153" s="9">
        <f t="shared" ca="1" si="1544"/>
        <v>53859.902772289912</v>
      </c>
      <c r="L3153" s="9">
        <f t="shared" ca="1" si="1545"/>
        <v>33626.039601977202</v>
      </c>
      <c r="M3153" s="9">
        <f t="shared" ca="1" si="1573"/>
        <v>13949.280525054091</v>
      </c>
      <c r="N3153" s="9">
        <f t="shared" ca="1" si="1573"/>
        <v>17026.768062887881</v>
      </c>
      <c r="O3153" s="9">
        <f t="shared" ca="1" si="1547"/>
        <v>11591.114728105411</v>
      </c>
      <c r="P3153" s="9">
        <f t="shared" ca="1" si="1568"/>
        <v>40736.545358096395</v>
      </c>
      <c r="Q3153" s="9">
        <f t="shared" ca="1" si="1562"/>
        <v>195.3925924351251</v>
      </c>
      <c r="R3153" s="9">
        <f t="shared" si="1548"/>
        <v>8</v>
      </c>
      <c r="S3153" s="23">
        <f t="shared" ca="1" si="1549"/>
        <v>4.3960322264846727</v>
      </c>
      <c r="T3153" s="9">
        <f t="shared" ca="1" si="1563"/>
        <v>23</v>
      </c>
      <c r="U3153" s="9">
        <f t="shared" ca="1" si="1564"/>
        <v>45.716015344822154</v>
      </c>
      <c r="V3153" s="23">
        <f t="shared" ca="1" si="1550"/>
        <v>79.822222825366396</v>
      </c>
      <c r="W3153" s="23">
        <f t="shared" ca="1" si="1565"/>
        <v>0</v>
      </c>
      <c r="X3153" s="23" t="e">
        <f ca="1">V3153/(S3153-#REF!)</f>
        <v>#REF!</v>
      </c>
      <c r="Y3153" s="9">
        <f t="shared" ca="1" si="1551"/>
        <v>0</v>
      </c>
      <c r="Z3153" s="9">
        <f t="shared" ca="1" si="1552"/>
        <v>0</v>
      </c>
      <c r="AA3153" s="24">
        <f t="shared" ca="1" si="1553"/>
        <v>516.41983244289156</v>
      </c>
      <c r="AB3153" s="9">
        <f t="shared" ca="1" si="1554"/>
        <v>301.60591615713878</v>
      </c>
      <c r="AC3153" s="9">
        <f t="shared" ca="1" si="1555"/>
        <v>159.71932835056705</v>
      </c>
      <c r="AD3153" s="9">
        <f t="shared" ca="1" si="1556"/>
        <v>25.967474976458082</v>
      </c>
      <c r="AE3153">
        <f t="shared" ca="1" si="1574"/>
        <v>1</v>
      </c>
      <c r="AF3153">
        <f t="shared" ca="1" si="1574"/>
        <v>1</v>
      </c>
      <c r="AG3153">
        <f t="shared" ca="1" si="1574"/>
        <v>0</v>
      </c>
      <c r="AH3153">
        <f t="shared" ca="1" si="1574"/>
        <v>1</v>
      </c>
      <c r="AI3153">
        <f t="shared" ca="1" si="1574"/>
        <v>0</v>
      </c>
      <c r="AJ3153">
        <f t="shared" ca="1" si="1574"/>
        <v>0</v>
      </c>
      <c r="AK3153">
        <f t="shared" ca="1" si="1574"/>
        <v>0</v>
      </c>
      <c r="AL3153">
        <f t="shared" ca="1" si="1558"/>
        <v>5.9773339091872435E-2</v>
      </c>
      <c r="AM3153">
        <f t="shared" ca="1" si="1559"/>
        <v>0.51934949952916165</v>
      </c>
    </row>
    <row r="3154" spans="1:39">
      <c r="A3154" s="10">
        <f t="shared" ca="1" si="1560"/>
        <v>41501.294803241843</v>
      </c>
      <c r="B3154" s="22">
        <f t="shared" ca="1" si="1561"/>
        <v>41501.294803241843</v>
      </c>
      <c r="C3154" s="22">
        <f t="shared" ca="1" si="1538"/>
        <v>41501.483865741844</v>
      </c>
      <c r="D3154">
        <f t="shared" si="1566"/>
        <v>276</v>
      </c>
      <c r="E3154" s="23">
        <f t="shared" si="1539"/>
        <v>59</v>
      </c>
      <c r="F3154" s="23">
        <f t="shared" si="1540"/>
        <v>4</v>
      </c>
      <c r="G3154">
        <f t="shared" ca="1" si="1567"/>
        <v>6</v>
      </c>
      <c r="H3154" s="9">
        <f t="shared" ca="1" si="1541"/>
        <v>521.70158571031993</v>
      </c>
      <c r="I3154" s="9">
        <f t="shared" ca="1" si="1542"/>
        <v>3211.6034376029584</v>
      </c>
      <c r="J3154" s="9">
        <f t="shared" ca="1" si="1543"/>
        <v>45098.294905064569</v>
      </c>
      <c r="K3154" s="9">
        <f t="shared" ca="1" si="1544"/>
        <v>53859.902772289912</v>
      </c>
      <c r="L3154" s="9">
        <f t="shared" ca="1" si="1545"/>
        <v>33626.039601977202</v>
      </c>
      <c r="M3154" s="9">
        <f t="shared" ca="1" si="1573"/>
        <v>14031.11151389079</v>
      </c>
      <c r="N3154" s="9">
        <f t="shared" ca="1" si="1573"/>
        <v>17108.599051724581</v>
      </c>
      <c r="O3154" s="9">
        <f t="shared" ca="1" si="1547"/>
        <v>11672.945716942109</v>
      </c>
      <c r="P3154" s="9">
        <f t="shared" ca="1" si="1568"/>
        <v>40736.545358096395</v>
      </c>
      <c r="Q3154" s="9">
        <f t="shared" ca="1" si="1562"/>
        <v>195.47442342396178</v>
      </c>
      <c r="R3154" s="9">
        <f t="shared" si="1548"/>
        <v>8</v>
      </c>
      <c r="S3154" s="23">
        <f t="shared" ca="1" si="1549"/>
        <v>4.5375677413036657</v>
      </c>
      <c r="T3154" s="9">
        <f t="shared" ca="1" si="1563"/>
        <v>32</v>
      </c>
      <c r="U3154" s="9">
        <f t="shared" ca="1" si="1564"/>
        <v>15.243868693196418</v>
      </c>
      <c r="V3154" s="23">
        <f t="shared" ca="1" si="1550"/>
        <v>81.830988836699305</v>
      </c>
      <c r="W3154" s="23">
        <f t="shared" ca="1" si="1565"/>
        <v>1970.6062698184303</v>
      </c>
      <c r="X3154" s="23" t="e">
        <f ca="1">V3154/(S3154-#REF!)</f>
        <v>#REF!</v>
      </c>
      <c r="Y3154" s="9">
        <f t="shared" ca="1" si="1551"/>
        <v>40000</v>
      </c>
      <c r="Z3154" s="9">
        <f t="shared" ca="1" si="1552"/>
        <v>1200</v>
      </c>
      <c r="AA3154" s="24">
        <f t="shared" ca="1" si="1553"/>
        <v>534.26930469452907</v>
      </c>
      <c r="AB3154" s="9">
        <f t="shared" ca="1" si="1554"/>
        <v>312.61737921005636</v>
      </c>
      <c r="AC3154" s="9">
        <f t="shared" ca="1" si="1555"/>
        <v>165.55059156110957</v>
      </c>
      <c r="AD3154" s="9">
        <f t="shared" ca="1" si="1556"/>
        <v>25.967474976458082</v>
      </c>
      <c r="AE3154">
        <f t="shared" ca="1" si="1574"/>
        <v>1</v>
      </c>
      <c r="AF3154">
        <f t="shared" ca="1" si="1574"/>
        <v>0</v>
      </c>
      <c r="AG3154">
        <f t="shared" ca="1" si="1574"/>
        <v>0</v>
      </c>
      <c r="AH3154">
        <f t="shared" ca="1" si="1574"/>
        <v>0</v>
      </c>
      <c r="AI3154">
        <f t="shared" ca="1" si="1574"/>
        <v>0</v>
      </c>
      <c r="AJ3154">
        <f t="shared" ca="1" si="1574"/>
        <v>1</v>
      </c>
      <c r="AK3154">
        <f t="shared" ca="1" si="1574"/>
        <v>0</v>
      </c>
      <c r="AL3154">
        <f t="shared" ca="1" si="1558"/>
        <v>5.9773339091872435E-2</v>
      </c>
      <c r="AM3154">
        <f t="shared" ca="1" si="1559"/>
        <v>0.51934949952916165</v>
      </c>
    </row>
    <row r="3155" spans="1:39">
      <c r="A3155" s="10">
        <f t="shared" ca="1" si="1560"/>
        <v>41501.510949075178</v>
      </c>
      <c r="B3155" s="22">
        <f t="shared" ca="1" si="1561"/>
        <v>41501.510949075178</v>
      </c>
      <c r="C3155" s="22">
        <f t="shared" ca="1" si="1538"/>
        <v>41501.663483797398</v>
      </c>
      <c r="D3155">
        <f t="shared" si="1566"/>
        <v>276</v>
      </c>
      <c r="E3155" s="23">
        <f t="shared" si="1539"/>
        <v>59</v>
      </c>
      <c r="F3155" s="23">
        <f t="shared" si="1540"/>
        <v>4</v>
      </c>
      <c r="G3155">
        <f t="shared" ca="1" si="1567"/>
        <v>6</v>
      </c>
      <c r="H3155" s="9">
        <f t="shared" ca="1" si="1541"/>
        <v>603.20635165029273</v>
      </c>
      <c r="I3155" s="9">
        <f t="shared" ca="1" si="1542"/>
        <v>3293.1082035429313</v>
      </c>
      <c r="J3155" s="9">
        <f t="shared" ca="1" si="1543"/>
        <v>45179.799671004541</v>
      </c>
      <c r="K3155" s="9">
        <f t="shared" ca="1" si="1544"/>
        <v>53859.902772289912</v>
      </c>
      <c r="L3155" s="9">
        <f t="shared" ca="1" si="1545"/>
        <v>33626.039601977202</v>
      </c>
      <c r="M3155" s="9">
        <f t="shared" ca="1" si="1573"/>
        <v>14112.616279830763</v>
      </c>
      <c r="N3155" s="9">
        <f t="shared" ca="1" si="1573"/>
        <v>17190.103817664552</v>
      </c>
      <c r="O3155" s="9">
        <f t="shared" ca="1" si="1547"/>
        <v>11754.450482882083</v>
      </c>
      <c r="P3155" s="9">
        <f t="shared" ca="1" si="1568"/>
        <v>40736.545358096395</v>
      </c>
      <c r="Q3155" s="9">
        <f t="shared" ca="1" si="1562"/>
        <v>195.55592818990175</v>
      </c>
      <c r="R3155" s="9">
        <f t="shared" si="1548"/>
        <v>8</v>
      </c>
      <c r="S3155" s="23">
        <f t="shared" ca="1" si="1549"/>
        <v>3.6608939888660119</v>
      </c>
      <c r="T3155" s="9">
        <f t="shared" ca="1" si="1563"/>
        <v>39</v>
      </c>
      <c r="U3155" s="9">
        <f t="shared" ca="1" si="1564"/>
        <v>39.218359917642374</v>
      </c>
      <c r="V3155" s="23">
        <f t="shared" ca="1" si="1550"/>
        <v>81.504765939972827</v>
      </c>
      <c r="W3155" s="23">
        <f t="shared" ca="1" si="1565"/>
        <v>1830.0671665375148</v>
      </c>
      <c r="X3155" s="23" t="e">
        <f ca="1">V3155/(S3155-#REF!)</f>
        <v>#REF!</v>
      </c>
      <c r="Y3155" s="9">
        <f t="shared" ca="1" si="1551"/>
        <v>0</v>
      </c>
      <c r="Z3155" s="9">
        <f t="shared" ca="1" si="1552"/>
        <v>0</v>
      </c>
      <c r="AA3155" s="24">
        <f t="shared" ca="1" si="1553"/>
        <v>423.70932377463771</v>
      </c>
      <c r="AB3155" s="9">
        <f t="shared" ca="1" si="1554"/>
        <v>244.41216127040695</v>
      </c>
      <c r="AC3155" s="9">
        <f t="shared" ca="1" si="1555"/>
        <v>129.43163296067823</v>
      </c>
      <c r="AD3155" s="9">
        <f t="shared" ca="1" si="1556"/>
        <v>25.967474976458082</v>
      </c>
      <c r="AE3155">
        <f t="shared" ca="1" si="1574"/>
        <v>0</v>
      </c>
      <c r="AF3155">
        <f t="shared" ca="1" si="1574"/>
        <v>0</v>
      </c>
      <c r="AG3155">
        <f t="shared" ca="1" si="1574"/>
        <v>0</v>
      </c>
      <c r="AH3155">
        <f t="shared" ca="1" si="1574"/>
        <v>0</v>
      </c>
      <c r="AI3155">
        <f t="shared" ca="1" si="1574"/>
        <v>0</v>
      </c>
      <c r="AJ3155">
        <f t="shared" ca="1" si="1574"/>
        <v>0</v>
      </c>
      <c r="AK3155">
        <f t="shared" ca="1" si="1574"/>
        <v>0</v>
      </c>
      <c r="AL3155">
        <f t="shared" ca="1" si="1558"/>
        <v>5.9773339091872435E-2</v>
      </c>
      <c r="AM3155">
        <f t="shared" ca="1" si="1559"/>
        <v>0.51934949952916165</v>
      </c>
    </row>
    <row r="3156" spans="1:39">
      <c r="A3156" s="10">
        <f t="shared" ca="1" si="1560"/>
        <v>41501.683622686287</v>
      </c>
      <c r="B3156" s="22">
        <f t="shared" ca="1" si="1561"/>
        <v>41501.683622686287</v>
      </c>
      <c r="C3156" s="22">
        <f t="shared" ca="1" si="1538"/>
        <v>41501.890787038137</v>
      </c>
      <c r="D3156">
        <f t="shared" si="1566"/>
        <v>276</v>
      </c>
      <c r="E3156" s="23">
        <f t="shared" si="1539"/>
        <v>59</v>
      </c>
      <c r="F3156" s="23">
        <f t="shared" si="1540"/>
        <v>4</v>
      </c>
      <c r="G3156">
        <f t="shared" ca="1" si="1567"/>
        <v>6</v>
      </c>
      <c r="H3156" s="9">
        <f t="shared" ca="1" si="1541"/>
        <v>685.21331390291834</v>
      </c>
      <c r="I3156" s="9">
        <f t="shared" ca="1" si="1542"/>
        <v>3375.115165795557</v>
      </c>
      <c r="J3156" s="9">
        <f t="shared" ca="1" si="1543"/>
        <v>45261.806633257169</v>
      </c>
      <c r="K3156" s="9">
        <f t="shared" ca="1" si="1544"/>
        <v>53859.902772289912</v>
      </c>
      <c r="L3156" s="9">
        <f t="shared" ca="1" si="1545"/>
        <v>33626.039601977202</v>
      </c>
      <c r="M3156" s="9">
        <f t="shared" ca="1" si="1573"/>
        <v>14194.623242083389</v>
      </c>
      <c r="N3156" s="9">
        <f t="shared" ca="1" si="1573"/>
        <v>17272.110779917177</v>
      </c>
      <c r="O3156" s="9">
        <f t="shared" ca="1" si="1547"/>
        <v>11836.457445134709</v>
      </c>
      <c r="P3156" s="9">
        <f t="shared" ca="1" si="1568"/>
        <v>40736.545358096395</v>
      </c>
      <c r="Q3156" s="9">
        <f t="shared" ca="1" si="1562"/>
        <v>195.63793515215437</v>
      </c>
      <c r="R3156" s="9">
        <f t="shared" si="1548"/>
        <v>8</v>
      </c>
      <c r="S3156" s="23">
        <f t="shared" ca="1" si="1549"/>
        <v>4.9719901667987676</v>
      </c>
      <c r="T3156" s="9">
        <f t="shared" ca="1" si="1563"/>
        <v>58</v>
      </c>
      <c r="U3156" s="9">
        <f t="shared" ca="1" si="1564"/>
        <v>19.16460047556393</v>
      </c>
      <c r="V3156" s="23">
        <f t="shared" ca="1" si="1550"/>
        <v>82.006962252625584</v>
      </c>
      <c r="W3156" s="23">
        <f t="shared" ca="1" si="1565"/>
        <v>1963.4934140116225</v>
      </c>
      <c r="X3156" s="23" t="e">
        <f ca="1">V3156/(S3156-#REF!)</f>
        <v>#REF!</v>
      </c>
      <c r="Y3156" s="9">
        <f t="shared" ca="1" si="1551"/>
        <v>0</v>
      </c>
      <c r="Z3156" s="9">
        <f t="shared" ca="1" si="1552"/>
        <v>0</v>
      </c>
      <c r="AA3156" s="24">
        <f t="shared" ca="1" si="1553"/>
        <v>589.05563192328577</v>
      </c>
      <c r="AB3156" s="9">
        <f t="shared" ca="1" si="1554"/>
        <v>346.4154439135753</v>
      </c>
      <c r="AC3156" s="9">
        <f t="shared" ca="1" si="1555"/>
        <v>183.44879549150775</v>
      </c>
      <c r="AD3156" s="9">
        <f t="shared" ca="1" si="1556"/>
        <v>25.967474976458082</v>
      </c>
      <c r="AE3156">
        <f t="shared" ca="1" si="1574"/>
        <v>1</v>
      </c>
      <c r="AF3156">
        <f t="shared" ca="1" si="1574"/>
        <v>1</v>
      </c>
      <c r="AG3156">
        <f t="shared" ca="1" si="1574"/>
        <v>0</v>
      </c>
      <c r="AH3156">
        <f t="shared" ca="1" si="1574"/>
        <v>0</v>
      </c>
      <c r="AI3156">
        <f t="shared" ca="1" si="1574"/>
        <v>0</v>
      </c>
      <c r="AJ3156">
        <f t="shared" ca="1" si="1574"/>
        <v>0</v>
      </c>
      <c r="AK3156">
        <f t="shared" ca="1" si="1574"/>
        <v>0</v>
      </c>
      <c r="AL3156">
        <f t="shared" ca="1" si="1558"/>
        <v>5.9773339091872435E-2</v>
      </c>
      <c r="AM3156">
        <f t="shared" ca="1" si="1559"/>
        <v>0.51934949952916165</v>
      </c>
    </row>
    <row r="3157" spans="1:39">
      <c r="A3157" s="10">
        <f t="shared" ca="1" si="1560"/>
        <v>41501.922731482584</v>
      </c>
      <c r="B3157" s="22">
        <f t="shared" ca="1" si="1561"/>
        <v>41501.922731482584</v>
      </c>
      <c r="C3157" s="22">
        <f t="shared" ca="1" si="1538"/>
        <v>41502.103564815916</v>
      </c>
      <c r="D3157">
        <f t="shared" si="1566"/>
        <v>276</v>
      </c>
      <c r="E3157" s="23">
        <f t="shared" si="1539"/>
        <v>59</v>
      </c>
      <c r="F3157" s="23">
        <f t="shared" si="1540"/>
        <v>4</v>
      </c>
      <c r="G3157">
        <f t="shared" ca="1" si="1567"/>
        <v>6</v>
      </c>
      <c r="H3157" s="9">
        <f t="shared" ca="1" si="1541"/>
        <v>761.0647201709844</v>
      </c>
      <c r="I3157" s="9">
        <f t="shared" ca="1" si="1542"/>
        <v>3450.9665720636231</v>
      </c>
      <c r="J3157" s="9">
        <f t="shared" ca="1" si="1543"/>
        <v>45337.658039525231</v>
      </c>
      <c r="K3157" s="9">
        <f t="shared" ca="1" si="1544"/>
        <v>53859.902772289912</v>
      </c>
      <c r="L3157" s="9">
        <f t="shared" ca="1" si="1545"/>
        <v>33626.039601977202</v>
      </c>
      <c r="M3157" s="9">
        <f t="shared" ca="1" si="1573"/>
        <v>14270.474648351455</v>
      </c>
      <c r="N3157" s="9">
        <f t="shared" ca="1" si="1573"/>
        <v>17347.962186185243</v>
      </c>
      <c r="O3157" s="9">
        <f t="shared" ca="1" si="1547"/>
        <v>11912.308851402775</v>
      </c>
      <c r="P3157" s="9">
        <f t="shared" ca="1" si="1568"/>
        <v>40736.545358096395</v>
      </c>
      <c r="Q3157" s="9">
        <f t="shared" ca="1" si="1562"/>
        <v>195.71378655842244</v>
      </c>
      <c r="R3157" s="9">
        <f t="shared" si="1548"/>
        <v>8</v>
      </c>
      <c r="S3157" s="23">
        <f t="shared" ca="1" si="1549"/>
        <v>4.3401607423068986</v>
      </c>
      <c r="T3157" s="9">
        <f t="shared" ca="1" si="1563"/>
        <v>20</v>
      </c>
      <c r="U3157" s="9">
        <f t="shared" ca="1" si="1564"/>
        <v>24.578672304834981</v>
      </c>
      <c r="V3157" s="23">
        <f t="shared" ca="1" si="1550"/>
        <v>75.851406268066015</v>
      </c>
      <c r="W3157" s="23">
        <f t="shared" ca="1" si="1565"/>
        <v>2059.6462385720515</v>
      </c>
      <c r="X3157" s="23" t="e">
        <f ca="1">V3157/(S3157-#REF!)</f>
        <v>#REF!</v>
      </c>
      <c r="Y3157" s="9">
        <f t="shared" ca="1" si="1551"/>
        <v>0</v>
      </c>
      <c r="Z3157" s="9">
        <f t="shared" ca="1" si="1552"/>
        <v>0</v>
      </c>
      <c r="AA3157" s="24">
        <f t="shared" ca="1" si="1553"/>
        <v>509.37371043058675</v>
      </c>
      <c r="AB3157" s="9">
        <f t="shared" ca="1" si="1554"/>
        <v>297.2591146881079</v>
      </c>
      <c r="AC3157" s="9">
        <f t="shared" ca="1" si="1555"/>
        <v>157.41742320244276</v>
      </c>
      <c r="AD3157" s="9">
        <f t="shared" ca="1" si="1556"/>
        <v>25.967474976458082</v>
      </c>
      <c r="AE3157">
        <f t="shared" ca="1" si="1574"/>
        <v>1</v>
      </c>
      <c r="AF3157">
        <f t="shared" ca="1" si="1574"/>
        <v>0</v>
      </c>
      <c r="AG3157">
        <f t="shared" ca="1" si="1574"/>
        <v>1</v>
      </c>
      <c r="AH3157">
        <f t="shared" ca="1" si="1574"/>
        <v>1</v>
      </c>
      <c r="AI3157">
        <f t="shared" ca="1" si="1574"/>
        <v>0</v>
      </c>
      <c r="AJ3157">
        <f t="shared" ca="1" si="1574"/>
        <v>0</v>
      </c>
      <c r="AK3157">
        <f t="shared" ca="1" si="1574"/>
        <v>0</v>
      </c>
      <c r="AL3157">
        <f t="shared" ca="1" si="1558"/>
        <v>5.9773339091872435E-2</v>
      </c>
      <c r="AM3157">
        <f t="shared" ca="1" si="1559"/>
        <v>0.51934949952916165</v>
      </c>
    </row>
    <row r="3158" spans="1:39">
      <c r="A3158" s="10">
        <f t="shared" ca="1" si="1560"/>
        <v>41502.120925927025</v>
      </c>
      <c r="B3158" s="22">
        <f t="shared" ca="1" si="1561"/>
        <v>41502.120925927025</v>
      </c>
      <c r="C3158" s="22">
        <f t="shared" ca="1" si="1538"/>
        <v>41502.273414352952</v>
      </c>
      <c r="D3158">
        <f t="shared" si="1566"/>
        <v>276</v>
      </c>
      <c r="E3158" s="23">
        <f t="shared" si="1539"/>
        <v>59</v>
      </c>
      <c r="F3158" s="23">
        <f t="shared" si="1540"/>
        <v>4</v>
      </c>
      <c r="G3158">
        <f t="shared" ca="1" si="1567"/>
        <v>6</v>
      </c>
      <c r="H3158" s="9">
        <f t="shared" ca="1" si="1541"/>
        <v>847.09486704231654</v>
      </c>
      <c r="I3158" s="9">
        <f t="shared" ca="1" si="1542"/>
        <v>3536.9967189349554</v>
      </c>
      <c r="J3158" s="9">
        <f t="shared" ca="1" si="1543"/>
        <v>45423.688186396561</v>
      </c>
      <c r="K3158" s="9">
        <f t="shared" ca="1" si="1544"/>
        <v>53859.902772289912</v>
      </c>
      <c r="L3158" s="9">
        <f t="shared" ca="1" si="1545"/>
        <v>33626.039601977202</v>
      </c>
      <c r="M3158" s="9">
        <f t="shared" ca="1" si="1573"/>
        <v>14356.504795222787</v>
      </c>
      <c r="N3158" s="9">
        <f t="shared" ca="1" si="1573"/>
        <v>17433.992333056576</v>
      </c>
      <c r="O3158" s="9">
        <f t="shared" ca="1" si="1547"/>
        <v>11998.338998274106</v>
      </c>
      <c r="P3158" s="9">
        <f t="shared" ca="1" si="1568"/>
        <v>40736.545358096395</v>
      </c>
      <c r="Q3158" s="9">
        <f t="shared" ca="1" si="1562"/>
        <v>195.79981670529378</v>
      </c>
      <c r="R3158" s="9">
        <f t="shared" si="1548"/>
        <v>8</v>
      </c>
      <c r="S3158" s="23">
        <f t="shared" ca="1" si="1549"/>
        <v>3.6597733390918723</v>
      </c>
      <c r="T3158" s="9">
        <f t="shared" ca="1" si="1563"/>
        <v>39</v>
      </c>
      <c r="U3158" s="9">
        <f t="shared" ca="1" si="1564"/>
        <v>35.184020730739576</v>
      </c>
      <c r="V3158" s="23">
        <f t="shared" ca="1" si="1550"/>
        <v>86.030146871332136</v>
      </c>
      <c r="W3158" s="23">
        <f t="shared" ca="1" si="1565"/>
        <v>2024.6176434308168</v>
      </c>
      <c r="X3158" s="23" t="e">
        <f ca="1">V3158/(S3158-#REF!)</f>
        <v>#REF!</v>
      </c>
      <c r="Y3158" s="9">
        <f t="shared" ca="1" si="1551"/>
        <v>0</v>
      </c>
      <c r="Z3158" s="9">
        <f t="shared" ca="1" si="1552"/>
        <v>0</v>
      </c>
      <c r="AA3158" s="24">
        <f t="shared" ca="1" si="1553"/>
        <v>423.56799523901964</v>
      </c>
      <c r="AB3158" s="9">
        <f t="shared" ca="1" si="1554"/>
        <v>244.32497471797888</v>
      </c>
      <c r="AC3158" s="9">
        <f t="shared" ca="1" si="1555"/>
        <v>129.38546218998368</v>
      </c>
      <c r="AD3158" s="9">
        <f t="shared" ca="1" si="1556"/>
        <v>25.967474976458082</v>
      </c>
      <c r="AE3158">
        <f t="shared" ca="1" si="1574"/>
        <v>1</v>
      </c>
      <c r="AF3158">
        <f t="shared" ca="1" si="1574"/>
        <v>0</v>
      </c>
      <c r="AG3158">
        <f t="shared" ca="1" si="1574"/>
        <v>1</v>
      </c>
      <c r="AH3158">
        <f t="shared" ca="1" si="1574"/>
        <v>0</v>
      </c>
      <c r="AI3158">
        <f t="shared" ca="1" si="1574"/>
        <v>0</v>
      </c>
      <c r="AJ3158">
        <f t="shared" ca="1" si="1574"/>
        <v>0</v>
      </c>
      <c r="AK3158">
        <f t="shared" ca="1" si="1574"/>
        <v>0</v>
      </c>
      <c r="AL3158">
        <f t="shared" ca="1" si="1558"/>
        <v>5.9773339091872435E-2</v>
      </c>
      <c r="AM3158">
        <f t="shared" ca="1" si="1559"/>
        <v>0.51934949952916165</v>
      </c>
    </row>
    <row r="3159" spans="1:39">
      <c r="A3159" s="10">
        <f t="shared" ca="1" si="1560"/>
        <v>41502.297719908507</v>
      </c>
      <c r="B3159" s="22">
        <f t="shared" ca="1" si="1561"/>
        <v>41502.297719908507</v>
      </c>
      <c r="C3159" s="22">
        <f t="shared" ca="1" si="1538"/>
        <v>41502.452256945544</v>
      </c>
      <c r="D3159">
        <f t="shared" si="1566"/>
        <v>276</v>
      </c>
      <c r="E3159" s="23">
        <f t="shared" si="1539"/>
        <v>59</v>
      </c>
      <c r="F3159" s="23">
        <f t="shared" si="1540"/>
        <v>4</v>
      </c>
      <c r="G3159">
        <f t="shared" ca="1" si="1567"/>
        <v>7</v>
      </c>
      <c r="H3159" s="9">
        <f t="shared" ca="1" si="1541"/>
        <v>926.16393003048415</v>
      </c>
      <c r="I3159" s="9">
        <f t="shared" ca="1" si="1542"/>
        <v>3616.0657819231233</v>
      </c>
      <c r="J3159" s="9">
        <f t="shared" ca="1" si="1543"/>
        <v>45502.757249384726</v>
      </c>
      <c r="K3159" s="9">
        <f t="shared" ca="1" si="1544"/>
        <v>53859.902772289912</v>
      </c>
      <c r="L3159" s="9">
        <f t="shared" ca="1" si="1545"/>
        <v>33626.039601977202</v>
      </c>
      <c r="M3159" s="9">
        <f t="shared" ca="1" si="1573"/>
        <v>14435.573858210955</v>
      </c>
      <c r="N3159" s="9">
        <f t="shared" ca="1" si="1573"/>
        <v>17513.061396044744</v>
      </c>
      <c r="O3159" s="9">
        <f t="shared" ca="1" si="1547"/>
        <v>12077.408061262275</v>
      </c>
      <c r="P3159" s="9">
        <f t="shared" ca="1" si="1568"/>
        <v>40736.545358096395</v>
      </c>
      <c r="Q3159" s="9">
        <f t="shared" ca="1" si="1562"/>
        <v>195.87888576828195</v>
      </c>
      <c r="R3159" s="9">
        <f t="shared" si="1548"/>
        <v>8</v>
      </c>
      <c r="S3159" s="23">
        <f t="shared" ca="1" si="1549"/>
        <v>3.7089505750341392</v>
      </c>
      <c r="T3159" s="9">
        <f t="shared" ca="1" si="1563"/>
        <v>42</v>
      </c>
      <c r="U3159" s="9">
        <f t="shared" ca="1" si="1564"/>
        <v>32.222070122901641</v>
      </c>
      <c r="V3159" s="23">
        <f t="shared" ca="1" si="1550"/>
        <v>79.069062988167673</v>
      </c>
      <c r="W3159" s="23">
        <f t="shared" ca="1" si="1565"/>
        <v>0</v>
      </c>
      <c r="X3159" s="23" t="e">
        <f ca="1">V3159/(S3159-#REF!)</f>
        <v>#REF!</v>
      </c>
      <c r="Y3159" s="9">
        <f t="shared" ca="1" si="1551"/>
        <v>0</v>
      </c>
      <c r="Z3159" s="9">
        <f t="shared" ca="1" si="1552"/>
        <v>0</v>
      </c>
      <c r="AA3159" s="24">
        <f t="shared" ca="1" si="1553"/>
        <v>429.76988534049923</v>
      </c>
      <c r="AB3159" s="9">
        <f t="shared" ca="1" si="1554"/>
        <v>248.15096367428725</v>
      </c>
      <c r="AC3159" s="9">
        <f t="shared" ca="1" si="1555"/>
        <v>131.41156431080509</v>
      </c>
      <c r="AD3159" s="9">
        <f t="shared" ca="1" si="1556"/>
        <v>25.967474976458082</v>
      </c>
      <c r="AE3159">
        <f t="shared" ca="1" si="1574"/>
        <v>1</v>
      </c>
      <c r="AF3159">
        <f t="shared" ca="1" si="1574"/>
        <v>0</v>
      </c>
      <c r="AG3159">
        <f t="shared" ca="1" si="1574"/>
        <v>0</v>
      </c>
      <c r="AH3159">
        <f t="shared" ca="1" si="1574"/>
        <v>0</v>
      </c>
      <c r="AI3159">
        <f t="shared" ca="1" si="1574"/>
        <v>0</v>
      </c>
      <c r="AJ3159">
        <f t="shared" ca="1" si="1574"/>
        <v>0</v>
      </c>
      <c r="AK3159">
        <f t="shared" ca="1" si="1574"/>
        <v>0</v>
      </c>
      <c r="AL3159">
        <f t="shared" ca="1" si="1558"/>
        <v>5.9773339091872435E-2</v>
      </c>
      <c r="AM3159">
        <f t="shared" ca="1" si="1559"/>
        <v>0.51934949952916165</v>
      </c>
    </row>
    <row r="3160" spans="1:39">
      <c r="A3160" s="10">
        <f t="shared" ca="1" si="1560"/>
        <v>41502.467534723321</v>
      </c>
      <c r="B3160" s="22">
        <f t="shared" ca="1" si="1561"/>
        <v>41502.467534723321</v>
      </c>
      <c r="C3160" s="22">
        <f t="shared" ca="1" si="1538"/>
        <v>41502.637476852949</v>
      </c>
      <c r="D3160">
        <f t="shared" si="1566"/>
        <v>276</v>
      </c>
      <c r="E3160" s="23">
        <f t="shared" si="1539"/>
        <v>59</v>
      </c>
      <c r="F3160" s="23">
        <f t="shared" si="1540"/>
        <v>4</v>
      </c>
      <c r="G3160">
        <f t="shared" ca="1" si="1567"/>
        <v>7</v>
      </c>
      <c r="H3160" s="9">
        <f t="shared" ca="1" si="1541"/>
        <v>1002.8270710047739</v>
      </c>
      <c r="I3160" s="9">
        <f t="shared" ca="1" si="1542"/>
        <v>3692.7289228974132</v>
      </c>
      <c r="J3160" s="9">
        <f t="shared" ca="1" si="1543"/>
        <v>45579.420390359017</v>
      </c>
      <c r="K3160" s="9">
        <f t="shared" ca="1" si="1544"/>
        <v>53859.902772289912</v>
      </c>
      <c r="L3160" s="9">
        <f t="shared" ca="1" si="1545"/>
        <v>33626.039601977202</v>
      </c>
      <c r="M3160" s="9">
        <f t="shared" ca="1" si="1573"/>
        <v>14512.236999185245</v>
      </c>
      <c r="N3160" s="9">
        <f t="shared" ca="1" si="1573"/>
        <v>17589.724537019036</v>
      </c>
      <c r="O3160" s="9">
        <f t="shared" ca="1" si="1547"/>
        <v>12154.071202236564</v>
      </c>
      <c r="P3160" s="9">
        <f t="shared" ca="1" si="1568"/>
        <v>40736.545358096395</v>
      </c>
      <c r="Q3160" s="9">
        <f t="shared" ca="1" si="1562"/>
        <v>195.95554890925624</v>
      </c>
      <c r="R3160" s="9">
        <f t="shared" si="1548"/>
        <v>8</v>
      </c>
      <c r="S3160" s="23">
        <f t="shared" ca="1" si="1549"/>
        <v>4.078724276853352</v>
      </c>
      <c r="T3160" s="9">
        <f t="shared" ca="1" si="1563"/>
        <v>4</v>
      </c>
      <c r="U3160" s="9">
        <f t="shared" ca="1" si="1564"/>
        <v>43.407396672067989</v>
      </c>
      <c r="V3160" s="23">
        <f t="shared" ca="1" si="1550"/>
        <v>76.663140974289718</v>
      </c>
      <c r="W3160" s="23">
        <f t="shared" ca="1" si="1565"/>
        <v>0</v>
      </c>
      <c r="X3160" s="23" t="e">
        <f ca="1">V3160/(S3160-#REF!)</f>
        <v>#REF!</v>
      </c>
      <c r="Y3160" s="9">
        <f t="shared" ca="1" si="1551"/>
        <v>0</v>
      </c>
      <c r="Z3160" s="9">
        <f t="shared" ca="1" si="1552"/>
        <v>0</v>
      </c>
      <c r="AA3160" s="24">
        <f t="shared" ca="1" si="1553"/>
        <v>476.4031663120511</v>
      </c>
      <c r="AB3160" s="9">
        <f t="shared" ca="1" si="1554"/>
        <v>276.91935767582203</v>
      </c>
      <c r="AC3160" s="9">
        <f t="shared" ca="1" si="1555"/>
        <v>146.64624082575665</v>
      </c>
      <c r="AD3160" s="9">
        <f t="shared" ca="1" si="1556"/>
        <v>25.967474976458082</v>
      </c>
      <c r="AE3160">
        <f t="shared" ca="1" si="1574"/>
        <v>1</v>
      </c>
      <c r="AF3160">
        <f t="shared" ca="1" si="1574"/>
        <v>1</v>
      </c>
      <c r="AG3160">
        <f t="shared" ca="1" si="1574"/>
        <v>0</v>
      </c>
      <c r="AH3160">
        <f t="shared" ca="1" si="1574"/>
        <v>1</v>
      </c>
      <c r="AI3160">
        <f t="shared" ca="1" si="1574"/>
        <v>0</v>
      </c>
      <c r="AJ3160">
        <f t="shared" ca="1" si="1574"/>
        <v>0</v>
      </c>
      <c r="AK3160">
        <f t="shared" ca="1" si="1574"/>
        <v>0</v>
      </c>
      <c r="AL3160">
        <f t="shared" ca="1" si="1558"/>
        <v>5.9773339091872435E-2</v>
      </c>
      <c r="AM3160">
        <f t="shared" ca="1" si="1559"/>
        <v>0.51934949952916165</v>
      </c>
    </row>
    <row r="3161" spans="1:39">
      <c r="A3161" s="10">
        <f t="shared" ca="1" si="1560"/>
        <v>41502.649976852947</v>
      </c>
      <c r="B3161" s="22">
        <f t="shared" ca="1" si="1561"/>
        <v>41502.649976852947</v>
      </c>
      <c r="C3161" s="22">
        <f t="shared" ca="1" si="1538"/>
        <v>41502.84217592702</v>
      </c>
      <c r="D3161">
        <f t="shared" si="1566"/>
        <v>276</v>
      </c>
      <c r="E3161" s="23">
        <f t="shared" si="1539"/>
        <v>59</v>
      </c>
      <c r="F3161" s="23">
        <f t="shared" si="1540"/>
        <v>4</v>
      </c>
      <c r="G3161">
        <f t="shared" ca="1" si="1567"/>
        <v>7</v>
      </c>
      <c r="H3161" s="9">
        <f t="shared" ca="1" si="1541"/>
        <v>0</v>
      </c>
      <c r="I3161" s="9">
        <f t="shared" ca="1" si="1542"/>
        <v>3767.0867066031242</v>
      </c>
      <c r="J3161" s="9">
        <f t="shared" ca="1" si="1543"/>
        <v>45653.778174064726</v>
      </c>
      <c r="K3161" s="9">
        <f t="shared" ca="1" si="1544"/>
        <v>53859.902772289912</v>
      </c>
      <c r="L3161" s="9">
        <f t="shared" ca="1" si="1545"/>
        <v>33626.039601977202</v>
      </c>
      <c r="M3161" s="9">
        <f t="shared" ca="1" si="1573"/>
        <v>14586.594782890956</v>
      </c>
      <c r="N3161" s="9">
        <f t="shared" ca="1" si="1573"/>
        <v>17664.082320724749</v>
      </c>
      <c r="O3161" s="9">
        <f t="shared" ca="1" si="1547"/>
        <v>12228.428985942275</v>
      </c>
      <c r="P3161" s="9">
        <f t="shared" ca="1" si="1568"/>
        <v>40736.545358096395</v>
      </c>
      <c r="Q3161" s="9">
        <f t="shared" ca="1" si="1562"/>
        <v>196.02990669296196</v>
      </c>
      <c r="R3161" s="9">
        <f t="shared" si="1548"/>
        <v>8</v>
      </c>
      <c r="S3161" s="23">
        <f t="shared" ca="1" si="1549"/>
        <v>4.6128264553174789</v>
      </c>
      <c r="T3161" s="9">
        <f t="shared" ca="1" si="1563"/>
        <v>36</v>
      </c>
      <c r="U3161" s="9">
        <f t="shared" ca="1" si="1564"/>
        <v>46.17523914292542</v>
      </c>
      <c r="V3161" s="23">
        <f t="shared" ca="1" si="1550"/>
        <v>74.357783705711071</v>
      </c>
      <c r="W3161" s="23">
        <f t="shared" ca="1" si="1565"/>
        <v>0</v>
      </c>
      <c r="X3161" s="23" t="e">
        <f ca="1">V3161/(S3161-#REF!)</f>
        <v>#REF!</v>
      </c>
      <c r="Y3161" s="9">
        <f t="shared" ca="1" si="1551"/>
        <v>0</v>
      </c>
      <c r="Z3161" s="9">
        <f t="shared" ca="1" si="1552"/>
        <v>0</v>
      </c>
      <c r="AA3161" s="24">
        <f t="shared" ca="1" si="1553"/>
        <v>543.7604089534243</v>
      </c>
      <c r="AB3161" s="9">
        <f t="shared" ca="1" si="1554"/>
        <v>318.47250716033102</v>
      </c>
      <c r="AC3161" s="9">
        <f t="shared" ca="1" si="1555"/>
        <v>168.65125057847865</v>
      </c>
      <c r="AD3161" s="9">
        <f t="shared" ca="1" si="1556"/>
        <v>25.967474976458082</v>
      </c>
      <c r="AE3161">
        <f t="shared" ca="1" si="1574"/>
        <v>0</v>
      </c>
      <c r="AF3161">
        <f t="shared" ca="1" si="1574"/>
        <v>0</v>
      </c>
      <c r="AG3161">
        <f t="shared" ca="1" si="1574"/>
        <v>0</v>
      </c>
      <c r="AH3161">
        <f t="shared" ca="1" si="1574"/>
        <v>0</v>
      </c>
      <c r="AI3161">
        <f t="shared" ca="1" si="1574"/>
        <v>0</v>
      </c>
      <c r="AJ3161">
        <f t="shared" ca="1" si="1574"/>
        <v>0</v>
      </c>
      <c r="AK3161">
        <f t="shared" ca="1" si="1574"/>
        <v>0</v>
      </c>
      <c r="AL3161">
        <f t="shared" ca="1" si="1558"/>
        <v>5.9773339091872435E-2</v>
      </c>
      <c r="AM3161">
        <f t="shared" ca="1" si="1559"/>
        <v>0.51934949952916165</v>
      </c>
    </row>
    <row r="3162" spans="1:39">
      <c r="A3162" s="10">
        <f t="shared" ca="1" si="1560"/>
        <v>41502.857453704797</v>
      </c>
      <c r="B3162" s="22">
        <f t="shared" ca="1" si="1561"/>
        <v>41502.857453704797</v>
      </c>
      <c r="C3162" s="22">
        <f t="shared" ref="C3162:C3225" ca="1" si="1575">B3162+TIME(INT($S3162),$T3162,$U3162)</f>
        <v>41503.099479167759</v>
      </c>
      <c r="D3162">
        <f t="shared" si="1566"/>
        <v>276</v>
      </c>
      <c r="E3162" s="23">
        <f t="shared" ref="E3162:E3225" si="1576">VLOOKUP($D3162,$A$48:$F$213,6,FALSE)</f>
        <v>59</v>
      </c>
      <c r="F3162" s="23">
        <f t="shared" ref="F3162:F3225" si="1577">VLOOKUP($D3162,$A$48:$E$213,5,FALSE)</f>
        <v>4</v>
      </c>
      <c r="G3162">
        <f t="shared" ca="1" si="1567"/>
        <v>1</v>
      </c>
      <c r="H3162" s="9">
        <f t="shared" ref="H3162:H3225" ca="1" si="1578">IF(H3161&gt;VLOOKUP(1,$A$518:$L$524,11,FALSE),0,H3161+$V3162)</f>
        <v>0</v>
      </c>
      <c r="I3162" s="9">
        <f t="shared" ref="I3162:I3225" ca="1" si="1579">IF(I3161&gt;VLOOKUP(2,$A$518:$L$524,11,FALSE),0,I3161+$V3162)</f>
        <v>3767.0867066031242</v>
      </c>
      <c r="J3162" s="9">
        <f t="shared" ref="J3162:J3225" ca="1" si="1580">IF(J3161&gt;VLOOKUP(3,$A$518:$L$524,11,FALSE),0,J3161+$V3162)</f>
        <v>45653.778174064726</v>
      </c>
      <c r="K3162" s="9">
        <f t="shared" ref="K3162:K3225" ca="1" si="1581">IF($I3162=0,NORMINV(RAND(),VLOOKUP(4,$A$518:$L$524,11,FALSE),VLOOKUP(4,$A$518:$L$524,12,FALSE)),K3161)</f>
        <v>53859.902772289912</v>
      </c>
      <c r="L3162" s="9">
        <f t="shared" ref="L3162:L3225" ca="1" si="1582">IF($I3162=0,NORMINV(RAND(),VLOOKUP(5,$A$518:$L$524,11,FALSE),VLOOKUP(5,$A$518:$L$524,12,FALSE)),L3161)</f>
        <v>33626.039601977202</v>
      </c>
      <c r="M3162" s="9">
        <f t="shared" ref="M3162:N3177" ca="1" si="1583">IF(M3161&gt;K3162,0,M3161+$V3162)</f>
        <v>14586.594782890956</v>
      </c>
      <c r="N3162" s="9">
        <f t="shared" ca="1" si="1583"/>
        <v>17664.082320724749</v>
      </c>
      <c r="O3162" s="9">
        <f t="shared" ref="O3162:O3225" ca="1" si="1584">IF(O3161+$V3162&gt;P3161,0,O3161+$V3162)</f>
        <v>12228.428985942275</v>
      </c>
      <c r="P3162" s="9">
        <f t="shared" ca="1" si="1568"/>
        <v>40736.545358096395</v>
      </c>
      <c r="Q3162" s="9">
        <f t="shared" ca="1" si="1562"/>
        <v>196.02990669296196</v>
      </c>
      <c r="R3162" s="9">
        <f t="shared" ref="R3162:R3225" si="1585">VLOOKUP($F3162,$A$510:$F$513,6,FALSE)</f>
        <v>8</v>
      </c>
      <c r="S3162" s="23">
        <f t="shared" ref="S3162:S3225" ca="1" si="1586">MAX(VLOOKUP($G3162,$A$518:$F$524,5,FALSE)*0.9,NORMINV(RAND(),VLOOKUP($G3162,$A$518:$F$524,5,FALSE),VLOOKUP($G3162,$A$518:$F$524,6,FALSE)))+VLOOKUP($E3162,$A$236:$T$501,19,FALSE)</f>
        <v>29.808679136457791</v>
      </c>
      <c r="T3162" s="9">
        <f t="shared" ca="1" si="1563"/>
        <v>48</v>
      </c>
      <c r="U3162" s="9">
        <f t="shared" ca="1" si="1564"/>
        <v>31.24489124804677</v>
      </c>
      <c r="V3162" s="23">
        <f t="shared" ref="V3162:V3225" ca="1" si="1587">IF(G3162&lt;6,0,MAX(VLOOKUP($G3162,$A$518:$I$524,8,FALSE)*0.9,NORMINV(RAND(),VLOOKUP($G3162,$A$518:$I$524,8,FALSE),VLOOKUP($G3162,$A$518:$I$524,9,FALSE))))</f>
        <v>0</v>
      </c>
      <c r="W3162" s="23">
        <f t="shared" ca="1" si="1565"/>
        <v>0</v>
      </c>
      <c r="X3162" s="23" t="e">
        <f ca="1">V3162/(S3162-#REF!)</f>
        <v>#REF!</v>
      </c>
      <c r="Y3162" s="9">
        <f t="shared" ref="Y3162:Y3225" ca="1" si="1588">IF(AND(O3162=0,G3162=1),VLOOKUP($D3162,$A$48:$X$213,23,FALSE)*VLOOKUP($D3162,$A$48:$X$213,24,FALSE)*1000,IF(OR($G3162=6,$G3162=7),1000*SUM($AJ3162,AI3162/10,AK3162/5),1)*VLOOKUP($D3162,$A$48:$AL$213,IF($G3162=1,27,IF($G3162=2,31,IF($G3162=3,35,IF(OR($G3162=4,$G3162=5),27,23)))),FALSE))</f>
        <v>600</v>
      </c>
      <c r="Z3162" s="9">
        <f t="shared" ref="Z3162:Z3225" ca="1" si="1589">IF(AND(O3162=0,G3162=1),5000,IF(OR($G3162=6,$G3162=7),SUM($AJ3162,AI3162/10,AK3162/5),1)*VLOOKUP($D3162,$A$48:$AL$213,IF($G3162=1,28,IF($G3162=2,32,IF($G3162=3,36,IF(OR($G3162=4,$G3162=5),28,28)))),FALSE))</f>
        <v>1200</v>
      </c>
      <c r="AA3162" s="24">
        <f t="shared" ref="AA3162:AA3225" ca="1" si="1590">VLOOKUP($G3162,$A$518:$J$524,10,FALSE)*SUM(AB3162:AD3162)*(1+AL3162)</f>
        <v>0</v>
      </c>
      <c r="AB3162" s="9">
        <f t="shared" ref="AB3162:AB3225" ca="1" si="1591">($S3162-$AM3162)/2*(VLOOKUP($D3162,$A$48:$U$213,17,FALSE)*$R3162/100+VLOOKUP($D3162,$A$48:$U$213,19,FALSE)*(1-$R3162/100))</f>
        <v>2278.7098457530469</v>
      </c>
      <c r="AC3162" s="9">
        <f t="shared" ref="AC3162:AC3225" ca="1" si="1592">($S3162-$AM3162)/2*(VLOOKUP($D3162,$A$48:$U$213,18,FALSE)*$R3162/100+VLOOKUP($D3162,$A$48:$U$213,20,FALSE)*(1-$R3162/100))</f>
        <v>1206.7203810414596</v>
      </c>
      <c r="AD3162" s="9">
        <f t="shared" ref="AD3162:AD3225" ca="1" si="1593">$AM3162*VLOOKUP($D3162,$A$48:$U$213,21,FALSE)</f>
        <v>25.967474976458082</v>
      </c>
      <c r="AE3162">
        <f t="shared" ref="AE3162:AK3177" ca="1" si="1594">ROUNDDOWN((VLOOKUP($E3162,$A$235:$T$501,AE$534,FALSE)/RAND())^(1/4),0)</f>
        <v>0</v>
      </c>
      <c r="AF3162">
        <f t="shared" ca="1" si="1594"/>
        <v>1</v>
      </c>
      <c r="AG3162">
        <f t="shared" ca="1" si="1594"/>
        <v>0</v>
      </c>
      <c r="AH3162">
        <f t="shared" ca="1" si="1594"/>
        <v>1</v>
      </c>
      <c r="AI3162">
        <f t="shared" ca="1" si="1594"/>
        <v>0</v>
      </c>
      <c r="AJ3162">
        <f t="shared" ca="1" si="1594"/>
        <v>0</v>
      </c>
      <c r="AK3162">
        <f t="shared" ca="1" si="1594"/>
        <v>0</v>
      </c>
      <c r="AL3162">
        <f t="shared" ref="AL3162:AL3225" ca="1" si="1595">VLOOKUP($E3162,$A$235:$T$501,AL$534,FALSE)</f>
        <v>5.9773339091872435E-2</v>
      </c>
      <c r="AM3162">
        <f t="shared" ref="AM3162:AM3225" ca="1" si="1596">4*VLOOKUP($E3162,$A$235:$T$501,AM$534,FALSE)</f>
        <v>0.51934949952916165</v>
      </c>
    </row>
    <row r="3163" spans="1:39">
      <c r="A3163" s="10">
        <f t="shared" ref="A3163:A3226" ca="1" si="1597">B3163</f>
        <v>41503.120312501094</v>
      </c>
      <c r="B3163" s="22">
        <f t="shared" ref="B3163:B3226" ca="1" si="1598">C3162+IF(VLOOKUP($E3162,$A$236:$B$501,2,FALSE)="Human",TIME(0,MAX(0,INT(NORMINV(RAND(),$C$531,$C$532))),0),TIME(0,$C$534,0))</f>
        <v>41503.120312501094</v>
      </c>
      <c r="C3163" s="22">
        <f t="shared" ca="1" si="1575"/>
        <v>41503.272800927021</v>
      </c>
      <c r="D3163">
        <f t="shared" si="1566"/>
        <v>276</v>
      </c>
      <c r="E3163" s="23">
        <f t="shared" si="1576"/>
        <v>59</v>
      </c>
      <c r="F3163" s="23">
        <f t="shared" si="1577"/>
        <v>4</v>
      </c>
      <c r="G3163">
        <f t="shared" ca="1" si="1567"/>
        <v>6</v>
      </c>
      <c r="H3163" s="9">
        <f t="shared" ca="1" si="1578"/>
        <v>87.617150322586156</v>
      </c>
      <c r="I3163" s="9">
        <f t="shared" ca="1" si="1579"/>
        <v>3854.7038569257102</v>
      </c>
      <c r="J3163" s="9">
        <f t="shared" ca="1" si="1580"/>
        <v>45741.395324387311</v>
      </c>
      <c r="K3163" s="9">
        <f t="shared" ca="1" si="1581"/>
        <v>53859.902772289912</v>
      </c>
      <c r="L3163" s="9">
        <f t="shared" ca="1" si="1582"/>
        <v>33626.039601977202</v>
      </c>
      <c r="M3163" s="9">
        <f t="shared" ca="1" si="1583"/>
        <v>14674.211933213543</v>
      </c>
      <c r="N3163" s="9">
        <f t="shared" ca="1" si="1583"/>
        <v>17751.699471047334</v>
      </c>
      <c r="O3163" s="9">
        <f t="shared" ca="1" si="1584"/>
        <v>12316.046136264862</v>
      </c>
      <c r="P3163" s="9">
        <f t="shared" ca="1" si="1568"/>
        <v>40736.545358096395</v>
      </c>
      <c r="Q3163" s="9">
        <f t="shared" ref="Q3163:Q3226" ca="1" si="1599">V3163/1000+Q3162</f>
        <v>196.11752384328454</v>
      </c>
      <c r="R3163" s="9">
        <f t="shared" si="1585"/>
        <v>8</v>
      </c>
      <c r="S3163" s="23">
        <f t="shared" ca="1" si="1586"/>
        <v>3.6597733390918723</v>
      </c>
      <c r="T3163" s="9">
        <f t="shared" ref="T3163:T3226" ca="1" si="1600">INT((S3163-INT(S3163))*60)</f>
        <v>39</v>
      </c>
      <c r="U3163" s="9">
        <f t="shared" ref="U3163:U3226" ca="1" si="1601">S3163*3600-INT(S3163)*3600-T3163*60</f>
        <v>35.184020730739576</v>
      </c>
      <c r="V3163" s="23">
        <f t="shared" ca="1" si="1587"/>
        <v>87.617150322586156</v>
      </c>
      <c r="W3163" s="23">
        <f t="shared" ref="W3163:W3226" ca="1" si="1602">4*IF(G3163=6,NORMINV(RAND(),VLOOKUP($D3163,$A$47:$K$213,10,FALSE)*0.8,VLOOKUP($D3163,$A$47:$K$213,10,FALSE)/20),0)</f>
        <v>1988.3141841907045</v>
      </c>
      <c r="X3163" s="23" t="e">
        <f ca="1">V3163/(S3163-#REF!)</f>
        <v>#REF!</v>
      </c>
      <c r="Y3163" s="9">
        <f t="shared" ca="1" si="1588"/>
        <v>0</v>
      </c>
      <c r="Z3163" s="9">
        <f t="shared" ca="1" si="1589"/>
        <v>0</v>
      </c>
      <c r="AA3163" s="24">
        <f t="shared" ca="1" si="1590"/>
        <v>423.56799523901964</v>
      </c>
      <c r="AB3163" s="9">
        <f t="shared" ca="1" si="1591"/>
        <v>244.32497471797888</v>
      </c>
      <c r="AC3163" s="9">
        <f t="shared" ca="1" si="1592"/>
        <v>129.38546218998368</v>
      </c>
      <c r="AD3163" s="9">
        <f t="shared" ca="1" si="1593"/>
        <v>25.967474976458082</v>
      </c>
      <c r="AE3163">
        <f t="shared" ca="1" si="1594"/>
        <v>1</v>
      </c>
      <c r="AF3163">
        <f t="shared" ca="1" si="1594"/>
        <v>1</v>
      </c>
      <c r="AG3163">
        <f t="shared" ca="1" si="1594"/>
        <v>0</v>
      </c>
      <c r="AH3163">
        <f t="shared" ca="1" si="1594"/>
        <v>0</v>
      </c>
      <c r="AI3163">
        <f t="shared" ca="1" si="1594"/>
        <v>0</v>
      </c>
      <c r="AJ3163">
        <f t="shared" ca="1" si="1594"/>
        <v>0</v>
      </c>
      <c r="AK3163">
        <f t="shared" ca="1" si="1594"/>
        <v>0</v>
      </c>
      <c r="AL3163">
        <f t="shared" ca="1" si="1595"/>
        <v>5.9773339091872435E-2</v>
      </c>
      <c r="AM3163">
        <f t="shared" ca="1" si="1596"/>
        <v>0.51934949952916165</v>
      </c>
    </row>
    <row r="3164" spans="1:39">
      <c r="A3164" s="10">
        <f t="shared" ca="1" si="1597"/>
        <v>41503.296412038129</v>
      </c>
      <c r="B3164" s="22">
        <f t="shared" ca="1" si="1598"/>
        <v>41503.296412038129</v>
      </c>
      <c r="C3164" s="22">
        <f t="shared" ca="1" si="1575"/>
        <v>41503.461238427015</v>
      </c>
      <c r="D3164">
        <f t="shared" ref="D3164:D3227" si="1603">D3163</f>
        <v>276</v>
      </c>
      <c r="E3164" s="23">
        <f t="shared" si="1576"/>
        <v>59</v>
      </c>
      <c r="F3164" s="23">
        <f t="shared" si="1577"/>
        <v>4</v>
      </c>
      <c r="G3164">
        <f t="shared" ref="G3164:G3227" ca="1" si="1604">IF(G3163&lt;6,ROUND(RAND()+6,0),IF(OR(H3163=0,O3163=0),1,IF(I3163=0,2,IF(J3163=0,3,IF(K3163=0,4,IF(L3163=0,5,ROUND(RAND()+6,0)))))))</f>
        <v>6</v>
      </c>
      <c r="H3164" s="9">
        <f t="shared" ca="1" si="1578"/>
        <v>163.62641307405869</v>
      </c>
      <c r="I3164" s="9">
        <f t="shared" ca="1" si="1579"/>
        <v>3930.7131196771829</v>
      </c>
      <c r="J3164" s="9">
        <f t="shared" ca="1" si="1580"/>
        <v>45817.404587138786</v>
      </c>
      <c r="K3164" s="9">
        <f t="shared" ca="1" si="1581"/>
        <v>53859.902772289912</v>
      </c>
      <c r="L3164" s="9">
        <f t="shared" ca="1" si="1582"/>
        <v>33626.039601977202</v>
      </c>
      <c r="M3164" s="9">
        <f t="shared" ca="1" si="1583"/>
        <v>14750.221195965016</v>
      </c>
      <c r="N3164" s="9">
        <f t="shared" ca="1" si="1583"/>
        <v>17827.708733798805</v>
      </c>
      <c r="O3164" s="9">
        <f t="shared" ca="1" si="1584"/>
        <v>12392.055399016335</v>
      </c>
      <c r="P3164" s="9">
        <f t="shared" ref="P3164:P3227" ca="1" si="1605">IF(O3164=0,NORMINV(RAND(),P$537,5000),P3163)</f>
        <v>40736.545358096395</v>
      </c>
      <c r="Q3164" s="9">
        <f t="shared" ca="1" si="1599"/>
        <v>196.19353310603603</v>
      </c>
      <c r="R3164" s="9">
        <f t="shared" si="1585"/>
        <v>8</v>
      </c>
      <c r="S3164" s="23">
        <f t="shared" ca="1" si="1586"/>
        <v>3.9558368411893072</v>
      </c>
      <c r="T3164" s="9">
        <f t="shared" ca="1" si="1600"/>
        <v>57</v>
      </c>
      <c r="U3164" s="9">
        <f t="shared" ca="1" si="1601"/>
        <v>21.012628281505386</v>
      </c>
      <c r="V3164" s="23">
        <f t="shared" ca="1" si="1587"/>
        <v>76.009262751472548</v>
      </c>
      <c r="W3164" s="23">
        <f t="shared" ca="1" si="1602"/>
        <v>2035.0437701386161</v>
      </c>
      <c r="X3164" s="23" t="e">
        <f ca="1">V3164/(S3164-#REF!)</f>
        <v>#REF!</v>
      </c>
      <c r="Y3164" s="9">
        <f t="shared" ca="1" si="1588"/>
        <v>0</v>
      </c>
      <c r="Z3164" s="9">
        <f t="shared" ca="1" si="1589"/>
        <v>0</v>
      </c>
      <c r="AA3164" s="24">
        <f t="shared" ca="1" si="1590"/>
        <v>460.90545977694245</v>
      </c>
      <c r="AB3164" s="9">
        <f t="shared" ca="1" si="1591"/>
        <v>267.35871518115931</v>
      </c>
      <c r="AC3164" s="9">
        <f t="shared" ca="1" si="1592"/>
        <v>141.58327847639802</v>
      </c>
      <c r="AD3164" s="9">
        <f t="shared" ca="1" si="1593"/>
        <v>25.967474976458082</v>
      </c>
      <c r="AE3164">
        <f t="shared" ca="1" si="1594"/>
        <v>0</v>
      </c>
      <c r="AF3164">
        <f t="shared" ca="1" si="1594"/>
        <v>0</v>
      </c>
      <c r="AG3164">
        <f t="shared" ca="1" si="1594"/>
        <v>0</v>
      </c>
      <c r="AH3164">
        <f t="shared" ca="1" si="1594"/>
        <v>0</v>
      </c>
      <c r="AI3164">
        <f t="shared" ca="1" si="1594"/>
        <v>0</v>
      </c>
      <c r="AJ3164">
        <f t="shared" ca="1" si="1594"/>
        <v>0</v>
      </c>
      <c r="AK3164">
        <f t="shared" ca="1" si="1594"/>
        <v>0</v>
      </c>
      <c r="AL3164">
        <f t="shared" ca="1" si="1595"/>
        <v>5.9773339091872435E-2</v>
      </c>
      <c r="AM3164">
        <f t="shared" ca="1" si="1596"/>
        <v>0.51934949952916165</v>
      </c>
    </row>
    <row r="3165" spans="1:39">
      <c r="A3165" s="10">
        <f t="shared" ca="1" si="1597"/>
        <v>41503.483460649237</v>
      </c>
      <c r="B3165" s="22">
        <f t="shared" ca="1" si="1598"/>
        <v>41503.483460649237</v>
      </c>
      <c r="C3165" s="22">
        <f t="shared" ca="1" si="1575"/>
        <v>41503.695636575161</v>
      </c>
      <c r="D3165">
        <f t="shared" si="1603"/>
        <v>276</v>
      </c>
      <c r="E3165" s="23">
        <f t="shared" si="1576"/>
        <v>59</v>
      </c>
      <c r="F3165" s="23">
        <f t="shared" si="1577"/>
        <v>4</v>
      </c>
      <c r="G3165">
        <f t="shared" ca="1" si="1604"/>
        <v>7</v>
      </c>
      <c r="H3165" s="9">
        <f t="shared" ca="1" si="1578"/>
        <v>243.01217793644014</v>
      </c>
      <c r="I3165" s="9">
        <f t="shared" ca="1" si="1579"/>
        <v>4010.0988845395646</v>
      </c>
      <c r="J3165" s="9">
        <f t="shared" ca="1" si="1580"/>
        <v>45896.790352001168</v>
      </c>
      <c r="K3165" s="9">
        <f t="shared" ca="1" si="1581"/>
        <v>53859.902772289912</v>
      </c>
      <c r="L3165" s="9">
        <f t="shared" ca="1" si="1582"/>
        <v>33626.039601977202</v>
      </c>
      <c r="M3165" s="9">
        <f t="shared" ca="1" si="1583"/>
        <v>14829.606960827397</v>
      </c>
      <c r="N3165" s="9">
        <f t="shared" ca="1" si="1583"/>
        <v>17907.094498661187</v>
      </c>
      <c r="O3165" s="9">
        <f t="shared" ca="1" si="1584"/>
        <v>12471.441163878717</v>
      </c>
      <c r="P3165" s="9">
        <f t="shared" ca="1" si="1605"/>
        <v>40736.545358096395</v>
      </c>
      <c r="Q3165" s="9">
        <f t="shared" ca="1" si="1599"/>
        <v>196.27291887089842</v>
      </c>
      <c r="R3165" s="9">
        <f t="shared" si="1585"/>
        <v>8</v>
      </c>
      <c r="S3165" s="23">
        <f t="shared" ca="1" si="1586"/>
        <v>5.0923144910964249</v>
      </c>
      <c r="T3165" s="9">
        <f t="shared" ca="1" si="1600"/>
        <v>5</v>
      </c>
      <c r="U3165" s="9">
        <f t="shared" ca="1" si="1601"/>
        <v>32.332167947130074</v>
      </c>
      <c r="V3165" s="23">
        <f t="shared" ca="1" si="1587"/>
        <v>79.385764862381436</v>
      </c>
      <c r="W3165" s="23">
        <f t="shared" ca="1" si="1602"/>
        <v>0</v>
      </c>
      <c r="X3165" s="23" t="e">
        <f ca="1">V3165/(S3165-#REF!)</f>
        <v>#REF!</v>
      </c>
      <c r="Y3165" s="9">
        <f t="shared" ca="1" si="1588"/>
        <v>0</v>
      </c>
      <c r="Z3165" s="9">
        <f t="shared" ca="1" si="1589"/>
        <v>0</v>
      </c>
      <c r="AA3165" s="24">
        <f t="shared" ca="1" si="1590"/>
        <v>604.23009672453918</v>
      </c>
      <c r="AB3165" s="9">
        <f t="shared" ca="1" si="1591"/>
        <v>355.77667634393305</v>
      </c>
      <c r="AC3165" s="9">
        <f t="shared" ca="1" si="1592"/>
        <v>188.40615765257124</v>
      </c>
      <c r="AD3165" s="9">
        <f t="shared" ca="1" si="1593"/>
        <v>25.967474976458082</v>
      </c>
      <c r="AE3165">
        <f t="shared" ca="1" si="1594"/>
        <v>1</v>
      </c>
      <c r="AF3165">
        <f t="shared" ca="1" si="1594"/>
        <v>1</v>
      </c>
      <c r="AG3165">
        <f t="shared" ca="1" si="1594"/>
        <v>0</v>
      </c>
      <c r="AH3165">
        <f t="shared" ca="1" si="1594"/>
        <v>0</v>
      </c>
      <c r="AI3165">
        <f t="shared" ca="1" si="1594"/>
        <v>0</v>
      </c>
      <c r="AJ3165">
        <f t="shared" ca="1" si="1594"/>
        <v>0</v>
      </c>
      <c r="AK3165">
        <f t="shared" ca="1" si="1594"/>
        <v>0</v>
      </c>
      <c r="AL3165">
        <f t="shared" ca="1" si="1595"/>
        <v>5.9773339091872435E-2</v>
      </c>
      <c r="AM3165">
        <f t="shared" ca="1" si="1596"/>
        <v>0.51934949952916165</v>
      </c>
    </row>
    <row r="3166" spans="1:39">
      <c r="A3166" s="10">
        <f t="shared" ca="1" si="1597"/>
        <v>41503.721331019602</v>
      </c>
      <c r="B3166" s="22">
        <f t="shared" ca="1" si="1598"/>
        <v>41503.721331019602</v>
      </c>
      <c r="C3166" s="22">
        <f t="shared" ca="1" si="1575"/>
        <v>41503.921608797376</v>
      </c>
      <c r="D3166">
        <f t="shared" si="1603"/>
        <v>276</v>
      </c>
      <c r="E3166" s="23">
        <f t="shared" si="1576"/>
        <v>59</v>
      </c>
      <c r="F3166" s="23">
        <f t="shared" si="1577"/>
        <v>4</v>
      </c>
      <c r="G3166">
        <f t="shared" ca="1" si="1604"/>
        <v>7</v>
      </c>
      <c r="H3166" s="9">
        <f t="shared" ca="1" si="1578"/>
        <v>331.96395014240051</v>
      </c>
      <c r="I3166" s="9">
        <f t="shared" ca="1" si="1579"/>
        <v>4099.050656745525</v>
      </c>
      <c r="J3166" s="9">
        <f t="shared" ca="1" si="1580"/>
        <v>45985.742124207129</v>
      </c>
      <c r="K3166" s="9">
        <f t="shared" ca="1" si="1581"/>
        <v>53859.902772289912</v>
      </c>
      <c r="L3166" s="9">
        <f t="shared" ca="1" si="1582"/>
        <v>33626.039601977202</v>
      </c>
      <c r="M3166" s="9">
        <f t="shared" ca="1" si="1583"/>
        <v>14918.558733033358</v>
      </c>
      <c r="N3166" s="9">
        <f t="shared" ca="1" si="1583"/>
        <v>17996.046270867148</v>
      </c>
      <c r="O3166" s="9">
        <f t="shared" ca="1" si="1584"/>
        <v>12560.392936084678</v>
      </c>
      <c r="P3166" s="9">
        <f t="shared" ca="1" si="1605"/>
        <v>40736.545358096395</v>
      </c>
      <c r="Q3166" s="9">
        <f t="shared" ca="1" si="1599"/>
        <v>196.3618706431044</v>
      </c>
      <c r="R3166" s="9">
        <f t="shared" si="1585"/>
        <v>8</v>
      </c>
      <c r="S3166" s="23">
        <f t="shared" ca="1" si="1586"/>
        <v>4.8068257618287582</v>
      </c>
      <c r="T3166" s="9">
        <f t="shared" ca="1" si="1600"/>
        <v>48</v>
      </c>
      <c r="U3166" s="9">
        <f t="shared" ca="1" si="1601"/>
        <v>24.572742583528452</v>
      </c>
      <c r="V3166" s="23">
        <f t="shared" ca="1" si="1587"/>
        <v>88.951772205960367</v>
      </c>
      <c r="W3166" s="23">
        <f t="shared" ca="1" si="1602"/>
        <v>0</v>
      </c>
      <c r="X3166" s="23" t="e">
        <f ca="1">V3166/(S3166-#REF!)</f>
        <v>#REF!</v>
      </c>
      <c r="Y3166" s="9">
        <f t="shared" ca="1" si="1588"/>
        <v>0</v>
      </c>
      <c r="Z3166" s="9">
        <f t="shared" ca="1" si="1589"/>
        <v>0</v>
      </c>
      <c r="AA3166" s="24">
        <f t="shared" ca="1" si="1590"/>
        <v>568.22624880173737</v>
      </c>
      <c r="AB3166" s="9">
        <f t="shared" ca="1" si="1591"/>
        <v>333.56565320690862</v>
      </c>
      <c r="AC3166" s="9">
        <f t="shared" ca="1" si="1592"/>
        <v>176.6440220067434</v>
      </c>
      <c r="AD3166" s="9">
        <f t="shared" ca="1" si="1593"/>
        <v>25.967474976458082</v>
      </c>
      <c r="AE3166">
        <f t="shared" ca="1" si="1594"/>
        <v>0</v>
      </c>
      <c r="AF3166">
        <f t="shared" ca="1" si="1594"/>
        <v>0</v>
      </c>
      <c r="AG3166">
        <f t="shared" ca="1" si="1594"/>
        <v>0</v>
      </c>
      <c r="AH3166">
        <f t="shared" ca="1" si="1594"/>
        <v>0</v>
      </c>
      <c r="AI3166">
        <f t="shared" ca="1" si="1594"/>
        <v>0</v>
      </c>
      <c r="AJ3166">
        <f t="shared" ca="1" si="1594"/>
        <v>0</v>
      </c>
      <c r="AK3166">
        <f t="shared" ca="1" si="1594"/>
        <v>0</v>
      </c>
      <c r="AL3166">
        <f t="shared" ca="1" si="1595"/>
        <v>5.9773339091872435E-2</v>
      </c>
      <c r="AM3166">
        <f t="shared" ca="1" si="1596"/>
        <v>0.51934949952916165</v>
      </c>
    </row>
    <row r="3167" spans="1:39">
      <c r="A3167" s="10">
        <f t="shared" ca="1" si="1597"/>
        <v>41503.945219908484</v>
      </c>
      <c r="B3167" s="22">
        <f t="shared" ca="1" si="1598"/>
        <v>41503.945219908484</v>
      </c>
      <c r="C3167" s="22">
        <f t="shared" ca="1" si="1575"/>
        <v>41504.113773149227</v>
      </c>
      <c r="D3167">
        <f t="shared" si="1603"/>
        <v>276</v>
      </c>
      <c r="E3167" s="23">
        <f t="shared" si="1576"/>
        <v>59</v>
      </c>
      <c r="F3167" s="23">
        <f t="shared" si="1577"/>
        <v>4</v>
      </c>
      <c r="G3167">
        <f t="shared" ca="1" si="1604"/>
        <v>6</v>
      </c>
      <c r="H3167" s="9">
        <f t="shared" ca="1" si="1578"/>
        <v>409.84350703242569</v>
      </c>
      <c r="I3167" s="9">
        <f t="shared" ca="1" si="1579"/>
        <v>4176.93021363555</v>
      </c>
      <c r="J3167" s="9">
        <f t="shared" ca="1" si="1580"/>
        <v>46063.621681097153</v>
      </c>
      <c r="K3167" s="9">
        <f t="shared" ca="1" si="1581"/>
        <v>53859.902772289912</v>
      </c>
      <c r="L3167" s="9">
        <f t="shared" ca="1" si="1582"/>
        <v>33626.039601977202</v>
      </c>
      <c r="M3167" s="9">
        <f t="shared" ca="1" si="1583"/>
        <v>14996.438289923384</v>
      </c>
      <c r="N3167" s="9">
        <f t="shared" ca="1" si="1583"/>
        <v>18073.925827757172</v>
      </c>
      <c r="O3167" s="9">
        <f t="shared" ca="1" si="1584"/>
        <v>12638.272492974704</v>
      </c>
      <c r="P3167" s="9">
        <f t="shared" ca="1" si="1605"/>
        <v>40736.545358096395</v>
      </c>
      <c r="Q3167" s="9">
        <f t="shared" ca="1" si="1599"/>
        <v>196.43975019999442</v>
      </c>
      <c r="R3167" s="9">
        <f t="shared" si="1585"/>
        <v>8</v>
      </c>
      <c r="S3167" s="23">
        <f t="shared" ca="1" si="1586"/>
        <v>4.045405850300507</v>
      </c>
      <c r="T3167" s="9">
        <f t="shared" ca="1" si="1600"/>
        <v>2</v>
      </c>
      <c r="U3167" s="9">
        <f t="shared" ca="1" si="1601"/>
        <v>43.461061081825392</v>
      </c>
      <c r="V3167" s="23">
        <f t="shared" ca="1" si="1587"/>
        <v>77.879556890025214</v>
      </c>
      <c r="W3167" s="23">
        <f t="shared" ca="1" si="1602"/>
        <v>2018.2665895288937</v>
      </c>
      <c r="X3167" s="23" t="e">
        <f ca="1">V3167/(S3167-#REF!)</f>
        <v>#REF!</v>
      </c>
      <c r="Y3167" s="9">
        <f t="shared" ca="1" si="1588"/>
        <v>0</v>
      </c>
      <c r="Z3167" s="9">
        <f t="shared" ca="1" si="1589"/>
        <v>0</v>
      </c>
      <c r="AA3167" s="24">
        <f t="shared" ca="1" si="1590"/>
        <v>472.20127867286874</v>
      </c>
      <c r="AB3167" s="9">
        <f t="shared" ca="1" si="1591"/>
        <v>274.32718409001063</v>
      </c>
      <c r="AC3167" s="9">
        <f t="shared" ca="1" si="1592"/>
        <v>145.27352165177945</v>
      </c>
      <c r="AD3167" s="9">
        <f t="shared" ca="1" si="1593"/>
        <v>25.967474976458082</v>
      </c>
      <c r="AE3167">
        <f t="shared" ca="1" si="1594"/>
        <v>0</v>
      </c>
      <c r="AF3167">
        <f t="shared" ca="1" si="1594"/>
        <v>1</v>
      </c>
      <c r="AG3167">
        <f t="shared" ca="1" si="1594"/>
        <v>0</v>
      </c>
      <c r="AH3167">
        <f t="shared" ca="1" si="1594"/>
        <v>0</v>
      </c>
      <c r="AI3167">
        <f t="shared" ca="1" si="1594"/>
        <v>0</v>
      </c>
      <c r="AJ3167">
        <f t="shared" ca="1" si="1594"/>
        <v>0</v>
      </c>
      <c r="AK3167">
        <f t="shared" ca="1" si="1594"/>
        <v>0</v>
      </c>
      <c r="AL3167">
        <f t="shared" ca="1" si="1595"/>
        <v>5.9773339091872435E-2</v>
      </c>
      <c r="AM3167">
        <f t="shared" ca="1" si="1596"/>
        <v>0.51934949952916165</v>
      </c>
    </row>
    <row r="3168" spans="1:39">
      <c r="A3168" s="10">
        <f t="shared" ca="1" si="1597"/>
        <v>41504.135300927002</v>
      </c>
      <c r="B3168" s="22">
        <f t="shared" ca="1" si="1598"/>
        <v>41504.135300927002</v>
      </c>
      <c r="C3168" s="22">
        <f t="shared" ca="1" si="1575"/>
        <v>41504.287789352929</v>
      </c>
      <c r="D3168">
        <f t="shared" si="1603"/>
        <v>276</v>
      </c>
      <c r="E3168" s="23">
        <f t="shared" si="1576"/>
        <v>59</v>
      </c>
      <c r="F3168" s="23">
        <f t="shared" si="1577"/>
        <v>4</v>
      </c>
      <c r="G3168">
        <f t="shared" ca="1" si="1604"/>
        <v>7</v>
      </c>
      <c r="H3168" s="9">
        <f t="shared" ca="1" si="1578"/>
        <v>491.81942467262814</v>
      </c>
      <c r="I3168" s="9">
        <f t="shared" ca="1" si="1579"/>
        <v>4258.9061312757522</v>
      </c>
      <c r="J3168" s="9">
        <f t="shared" ca="1" si="1580"/>
        <v>46145.597598737353</v>
      </c>
      <c r="K3168" s="9">
        <f t="shared" ca="1" si="1581"/>
        <v>53859.902772289912</v>
      </c>
      <c r="L3168" s="9">
        <f t="shared" ca="1" si="1582"/>
        <v>33626.039601977202</v>
      </c>
      <c r="M3168" s="9">
        <f t="shared" ca="1" si="1583"/>
        <v>15078.414207563586</v>
      </c>
      <c r="N3168" s="9">
        <f t="shared" ca="1" si="1583"/>
        <v>18155.901745397376</v>
      </c>
      <c r="O3168" s="9">
        <f t="shared" ca="1" si="1584"/>
        <v>12720.248410614906</v>
      </c>
      <c r="P3168" s="9">
        <f t="shared" ca="1" si="1605"/>
        <v>40736.545358096395</v>
      </c>
      <c r="Q3168" s="9">
        <f t="shared" ca="1" si="1599"/>
        <v>196.52172611763461</v>
      </c>
      <c r="R3168" s="9">
        <f t="shared" si="1585"/>
        <v>8</v>
      </c>
      <c r="S3168" s="23">
        <f t="shared" ca="1" si="1586"/>
        <v>3.6597733390918723</v>
      </c>
      <c r="T3168" s="9">
        <f t="shared" ca="1" si="1600"/>
        <v>39</v>
      </c>
      <c r="U3168" s="9">
        <f t="shared" ca="1" si="1601"/>
        <v>35.184020730739576</v>
      </c>
      <c r="V3168" s="23">
        <f t="shared" ca="1" si="1587"/>
        <v>81.975917640202468</v>
      </c>
      <c r="W3168" s="23">
        <f t="shared" ca="1" si="1602"/>
        <v>0</v>
      </c>
      <c r="X3168" s="23" t="e">
        <f ca="1">V3168/(S3168-#REF!)</f>
        <v>#REF!</v>
      </c>
      <c r="Y3168" s="9">
        <f t="shared" ca="1" si="1588"/>
        <v>0</v>
      </c>
      <c r="Z3168" s="9">
        <f t="shared" ca="1" si="1589"/>
        <v>0</v>
      </c>
      <c r="AA3168" s="24">
        <f t="shared" ca="1" si="1590"/>
        <v>423.56799523901964</v>
      </c>
      <c r="AB3168" s="9">
        <f t="shared" ca="1" si="1591"/>
        <v>244.32497471797888</v>
      </c>
      <c r="AC3168" s="9">
        <f t="shared" ca="1" si="1592"/>
        <v>129.38546218998368</v>
      </c>
      <c r="AD3168" s="9">
        <f t="shared" ca="1" si="1593"/>
        <v>25.967474976458082</v>
      </c>
      <c r="AE3168">
        <f t="shared" ca="1" si="1594"/>
        <v>0</v>
      </c>
      <c r="AF3168">
        <f t="shared" ca="1" si="1594"/>
        <v>0</v>
      </c>
      <c r="AG3168">
        <f t="shared" ca="1" si="1594"/>
        <v>0</v>
      </c>
      <c r="AH3168">
        <f t="shared" ca="1" si="1594"/>
        <v>1</v>
      </c>
      <c r="AI3168">
        <f t="shared" ca="1" si="1594"/>
        <v>0</v>
      </c>
      <c r="AJ3168">
        <f t="shared" ca="1" si="1594"/>
        <v>0</v>
      </c>
      <c r="AK3168">
        <f t="shared" ca="1" si="1594"/>
        <v>0</v>
      </c>
      <c r="AL3168">
        <f t="shared" ca="1" si="1595"/>
        <v>5.9773339091872435E-2</v>
      </c>
      <c r="AM3168">
        <f t="shared" ca="1" si="1596"/>
        <v>0.51934949952916165</v>
      </c>
    </row>
    <row r="3169" spans="1:39">
      <c r="A3169" s="10">
        <f t="shared" ca="1" si="1597"/>
        <v>41504.300983797373</v>
      </c>
      <c r="B3169" s="22">
        <f t="shared" ca="1" si="1598"/>
        <v>41504.300983797373</v>
      </c>
      <c r="C3169" s="22">
        <f t="shared" ca="1" si="1575"/>
        <v>41504.4534722233</v>
      </c>
      <c r="D3169">
        <f t="shared" si="1603"/>
        <v>276</v>
      </c>
      <c r="E3169" s="23">
        <f t="shared" si="1576"/>
        <v>59</v>
      </c>
      <c r="F3169" s="23">
        <f t="shared" si="1577"/>
        <v>4</v>
      </c>
      <c r="G3169">
        <f t="shared" ca="1" si="1604"/>
        <v>7</v>
      </c>
      <c r="H3169" s="9">
        <f t="shared" ca="1" si="1578"/>
        <v>575.17876700217869</v>
      </c>
      <c r="I3169" s="9">
        <f t="shared" ca="1" si="1579"/>
        <v>4342.2654736053028</v>
      </c>
      <c r="J3169" s="9">
        <f t="shared" ca="1" si="1580"/>
        <v>46228.956941066906</v>
      </c>
      <c r="K3169" s="9">
        <f t="shared" ca="1" si="1581"/>
        <v>53859.902772289912</v>
      </c>
      <c r="L3169" s="9">
        <f t="shared" ca="1" si="1582"/>
        <v>33626.039601977202</v>
      </c>
      <c r="M3169" s="9">
        <f t="shared" ca="1" si="1583"/>
        <v>15161.773549893136</v>
      </c>
      <c r="N3169" s="9">
        <f t="shared" ca="1" si="1583"/>
        <v>18239.261087726925</v>
      </c>
      <c r="O3169" s="9">
        <f t="shared" ca="1" si="1584"/>
        <v>12803.607752944456</v>
      </c>
      <c r="P3169" s="9">
        <f t="shared" ca="1" si="1605"/>
        <v>40736.545358096395</v>
      </c>
      <c r="Q3169" s="9">
        <f t="shared" ca="1" si="1599"/>
        <v>196.60508545996416</v>
      </c>
      <c r="R3169" s="9">
        <f t="shared" si="1585"/>
        <v>8</v>
      </c>
      <c r="S3169" s="23">
        <f t="shared" ca="1" si="1586"/>
        <v>3.6597733390918723</v>
      </c>
      <c r="T3169" s="9">
        <f t="shared" ca="1" si="1600"/>
        <v>39</v>
      </c>
      <c r="U3169" s="9">
        <f t="shared" ca="1" si="1601"/>
        <v>35.184020730739576</v>
      </c>
      <c r="V3169" s="23">
        <f t="shared" ca="1" si="1587"/>
        <v>83.359342329550572</v>
      </c>
      <c r="W3169" s="23">
        <f t="shared" ca="1" si="1602"/>
        <v>0</v>
      </c>
      <c r="X3169" s="23" t="e">
        <f ca="1">V3169/(S3169-#REF!)</f>
        <v>#REF!</v>
      </c>
      <c r="Y3169" s="9">
        <f t="shared" ca="1" si="1588"/>
        <v>0</v>
      </c>
      <c r="Z3169" s="9">
        <f t="shared" ca="1" si="1589"/>
        <v>0</v>
      </c>
      <c r="AA3169" s="24">
        <f t="shared" ca="1" si="1590"/>
        <v>423.56799523901964</v>
      </c>
      <c r="AB3169" s="9">
        <f t="shared" ca="1" si="1591"/>
        <v>244.32497471797888</v>
      </c>
      <c r="AC3169" s="9">
        <f t="shared" ca="1" si="1592"/>
        <v>129.38546218998368</v>
      </c>
      <c r="AD3169" s="9">
        <f t="shared" ca="1" si="1593"/>
        <v>25.967474976458082</v>
      </c>
      <c r="AE3169">
        <f t="shared" ca="1" si="1594"/>
        <v>1</v>
      </c>
      <c r="AF3169">
        <f t="shared" ca="1" si="1594"/>
        <v>0</v>
      </c>
      <c r="AG3169">
        <f t="shared" ca="1" si="1594"/>
        <v>0</v>
      </c>
      <c r="AH3169">
        <f t="shared" ca="1" si="1594"/>
        <v>1</v>
      </c>
      <c r="AI3169">
        <f t="shared" ca="1" si="1594"/>
        <v>0</v>
      </c>
      <c r="AJ3169">
        <f t="shared" ca="1" si="1594"/>
        <v>0</v>
      </c>
      <c r="AK3169">
        <f t="shared" ca="1" si="1594"/>
        <v>0</v>
      </c>
      <c r="AL3169">
        <f t="shared" ca="1" si="1595"/>
        <v>5.9773339091872435E-2</v>
      </c>
      <c r="AM3169">
        <f t="shared" ca="1" si="1596"/>
        <v>0.51934949952916165</v>
      </c>
    </row>
    <row r="3170" spans="1:39">
      <c r="A3170" s="10">
        <f t="shared" ca="1" si="1597"/>
        <v>41504.475000001075</v>
      </c>
      <c r="B3170" s="22">
        <f t="shared" ca="1" si="1598"/>
        <v>41504.475000001075</v>
      </c>
      <c r="C3170" s="22">
        <f t="shared" ca="1" si="1575"/>
        <v>41504.656944445516</v>
      </c>
      <c r="D3170">
        <f t="shared" si="1603"/>
        <v>276</v>
      </c>
      <c r="E3170" s="23">
        <f t="shared" si="1576"/>
        <v>59</v>
      </c>
      <c r="F3170" s="23">
        <f t="shared" si="1577"/>
        <v>4</v>
      </c>
      <c r="G3170">
        <f t="shared" ca="1" si="1604"/>
        <v>6</v>
      </c>
      <c r="H3170" s="9">
        <f t="shared" ca="1" si="1578"/>
        <v>647.17876700217869</v>
      </c>
      <c r="I3170" s="9">
        <f t="shared" ca="1" si="1579"/>
        <v>4414.2654736053028</v>
      </c>
      <c r="J3170" s="9">
        <f t="shared" ca="1" si="1580"/>
        <v>46300.956941066906</v>
      </c>
      <c r="K3170" s="9">
        <f t="shared" ca="1" si="1581"/>
        <v>53859.902772289912</v>
      </c>
      <c r="L3170" s="9">
        <f t="shared" ca="1" si="1582"/>
        <v>33626.039601977202</v>
      </c>
      <c r="M3170" s="9">
        <f t="shared" ca="1" si="1583"/>
        <v>15233.773549893136</v>
      </c>
      <c r="N3170" s="9">
        <f t="shared" ca="1" si="1583"/>
        <v>18311.261087726925</v>
      </c>
      <c r="O3170" s="9">
        <f t="shared" ca="1" si="1584"/>
        <v>12875.607752944456</v>
      </c>
      <c r="P3170" s="9">
        <f t="shared" ca="1" si="1605"/>
        <v>40736.545358096395</v>
      </c>
      <c r="Q3170" s="9">
        <f t="shared" ca="1" si="1599"/>
        <v>196.67708545996416</v>
      </c>
      <c r="R3170" s="9">
        <f t="shared" si="1585"/>
        <v>8</v>
      </c>
      <c r="S3170" s="23">
        <f t="shared" ca="1" si="1586"/>
        <v>4.3666832585344899</v>
      </c>
      <c r="T3170" s="9">
        <f t="shared" ca="1" si="1600"/>
        <v>22</v>
      </c>
      <c r="U3170" s="9">
        <f t="shared" ca="1" si="1601"/>
        <v>5.9730724164182902E-2</v>
      </c>
      <c r="V3170" s="23">
        <f t="shared" ca="1" si="1587"/>
        <v>72</v>
      </c>
      <c r="W3170" s="23">
        <f t="shared" ca="1" si="1602"/>
        <v>2068.9331761541166</v>
      </c>
      <c r="X3170" s="23" t="e">
        <f ca="1">V3170/(S3170-#REF!)</f>
        <v>#REF!</v>
      </c>
      <c r="Y3170" s="9">
        <f t="shared" ca="1" si="1588"/>
        <v>0</v>
      </c>
      <c r="Z3170" s="9">
        <f t="shared" ca="1" si="1589"/>
        <v>0</v>
      </c>
      <c r="AA3170" s="24">
        <f t="shared" ca="1" si="1590"/>
        <v>512.71854524503908</v>
      </c>
      <c r="AB3170" s="9">
        <f t="shared" ca="1" si="1591"/>
        <v>299.32256645061454</v>
      </c>
      <c r="AC3170" s="9">
        <f t="shared" ca="1" si="1592"/>
        <v>158.51015087101953</v>
      </c>
      <c r="AD3170" s="9">
        <f t="shared" ca="1" si="1593"/>
        <v>25.967474976458082</v>
      </c>
      <c r="AE3170">
        <f t="shared" ca="1" si="1594"/>
        <v>1</v>
      </c>
      <c r="AF3170">
        <f t="shared" ca="1" si="1594"/>
        <v>0</v>
      </c>
      <c r="AG3170">
        <f t="shared" ca="1" si="1594"/>
        <v>0</v>
      </c>
      <c r="AH3170">
        <f t="shared" ca="1" si="1594"/>
        <v>1</v>
      </c>
      <c r="AI3170">
        <f t="shared" ca="1" si="1594"/>
        <v>0</v>
      </c>
      <c r="AJ3170">
        <f t="shared" ca="1" si="1594"/>
        <v>0</v>
      </c>
      <c r="AK3170">
        <f t="shared" ca="1" si="1594"/>
        <v>0</v>
      </c>
      <c r="AL3170">
        <f t="shared" ca="1" si="1595"/>
        <v>5.9773339091872435E-2</v>
      </c>
      <c r="AM3170">
        <f t="shared" ca="1" si="1596"/>
        <v>0.51934949952916165</v>
      </c>
    </row>
    <row r="3171" spans="1:39">
      <c r="A3171" s="10">
        <f t="shared" ca="1" si="1597"/>
        <v>41504.670833334407</v>
      </c>
      <c r="B3171" s="22">
        <f t="shared" ca="1" si="1598"/>
        <v>41504.670833334407</v>
      </c>
      <c r="C3171" s="22">
        <f t="shared" ca="1" si="1575"/>
        <v>41504.894560186258</v>
      </c>
      <c r="D3171">
        <f t="shared" si="1603"/>
        <v>276</v>
      </c>
      <c r="E3171" s="23">
        <f t="shared" si="1576"/>
        <v>59</v>
      </c>
      <c r="F3171" s="23">
        <f t="shared" si="1577"/>
        <v>4</v>
      </c>
      <c r="G3171">
        <f t="shared" ca="1" si="1604"/>
        <v>7</v>
      </c>
      <c r="H3171" s="9">
        <f t="shared" ca="1" si="1578"/>
        <v>720.36209693193177</v>
      </c>
      <c r="I3171" s="9">
        <f t="shared" ca="1" si="1579"/>
        <v>4487.448803535056</v>
      </c>
      <c r="J3171" s="9">
        <f t="shared" ca="1" si="1580"/>
        <v>46374.140270996657</v>
      </c>
      <c r="K3171" s="9">
        <f t="shared" ca="1" si="1581"/>
        <v>53859.902772289912</v>
      </c>
      <c r="L3171" s="9">
        <f t="shared" ca="1" si="1582"/>
        <v>33626.039601977202</v>
      </c>
      <c r="M3171" s="9">
        <f t="shared" ca="1" si="1583"/>
        <v>15306.956879822888</v>
      </c>
      <c r="N3171" s="9">
        <f t="shared" ca="1" si="1583"/>
        <v>18384.444417656679</v>
      </c>
      <c r="O3171" s="9">
        <f t="shared" ca="1" si="1584"/>
        <v>12948.791082874208</v>
      </c>
      <c r="P3171" s="9">
        <f t="shared" ca="1" si="1605"/>
        <v>40736.545358096395</v>
      </c>
      <c r="Q3171" s="9">
        <f t="shared" ca="1" si="1599"/>
        <v>196.75026878989391</v>
      </c>
      <c r="R3171" s="9">
        <f t="shared" si="1585"/>
        <v>8</v>
      </c>
      <c r="S3171" s="23">
        <f t="shared" ca="1" si="1586"/>
        <v>5.3694748437410791</v>
      </c>
      <c r="T3171" s="9">
        <f t="shared" ca="1" si="1600"/>
        <v>22</v>
      </c>
      <c r="U3171" s="9">
        <f t="shared" ca="1" si="1601"/>
        <v>10.109437467883254</v>
      </c>
      <c r="V3171" s="23">
        <f t="shared" ca="1" si="1587"/>
        <v>73.183329929753114</v>
      </c>
      <c r="W3171" s="23">
        <f t="shared" ca="1" si="1602"/>
        <v>0</v>
      </c>
      <c r="X3171" s="23" t="e">
        <f ca="1">V3171/(S3171-#REF!)</f>
        <v>#REF!</v>
      </c>
      <c r="Y3171" s="9">
        <f t="shared" ca="1" si="1588"/>
        <v>4000</v>
      </c>
      <c r="Z3171" s="9">
        <f t="shared" ca="1" si="1589"/>
        <v>120</v>
      </c>
      <c r="AA3171" s="24">
        <f t="shared" ca="1" si="1590"/>
        <v>639.18362785848581</v>
      </c>
      <c r="AB3171" s="9">
        <f t="shared" ca="1" si="1591"/>
        <v>377.33975177968722</v>
      </c>
      <c r="AC3171" s="9">
        <f t="shared" ca="1" si="1592"/>
        <v>199.82516418153102</v>
      </c>
      <c r="AD3171" s="9">
        <f t="shared" ca="1" si="1593"/>
        <v>25.967474976458082</v>
      </c>
      <c r="AE3171">
        <f t="shared" ca="1" si="1594"/>
        <v>1</v>
      </c>
      <c r="AF3171">
        <f t="shared" ca="1" si="1594"/>
        <v>0</v>
      </c>
      <c r="AG3171">
        <f t="shared" ca="1" si="1594"/>
        <v>1</v>
      </c>
      <c r="AH3171">
        <f t="shared" ca="1" si="1594"/>
        <v>0</v>
      </c>
      <c r="AI3171">
        <f t="shared" ca="1" si="1594"/>
        <v>1</v>
      </c>
      <c r="AJ3171">
        <f t="shared" ca="1" si="1594"/>
        <v>0</v>
      </c>
      <c r="AK3171">
        <f t="shared" ca="1" si="1594"/>
        <v>0</v>
      </c>
      <c r="AL3171">
        <f t="shared" ca="1" si="1595"/>
        <v>5.9773339091872435E-2</v>
      </c>
      <c r="AM3171">
        <f t="shared" ca="1" si="1596"/>
        <v>0.51934949952916165</v>
      </c>
    </row>
    <row r="3172" spans="1:39">
      <c r="A3172" s="10">
        <f t="shared" ca="1" si="1597"/>
        <v>41504.907754630702</v>
      </c>
      <c r="B3172" s="22">
        <f t="shared" ca="1" si="1598"/>
        <v>41504.907754630702</v>
      </c>
      <c r="C3172" s="22">
        <f t="shared" ca="1" si="1575"/>
        <v>41505.071226852924</v>
      </c>
      <c r="D3172">
        <f t="shared" si="1603"/>
        <v>276</v>
      </c>
      <c r="E3172" s="23">
        <f t="shared" si="1576"/>
        <v>59</v>
      </c>
      <c r="F3172" s="23">
        <f t="shared" si="1577"/>
        <v>4</v>
      </c>
      <c r="G3172">
        <f t="shared" ca="1" si="1604"/>
        <v>7</v>
      </c>
      <c r="H3172" s="9">
        <f t="shared" ca="1" si="1578"/>
        <v>812.35898169702966</v>
      </c>
      <c r="I3172" s="9">
        <f t="shared" ca="1" si="1579"/>
        <v>4579.445688300154</v>
      </c>
      <c r="J3172" s="9">
        <f t="shared" ca="1" si="1580"/>
        <v>46466.137155761753</v>
      </c>
      <c r="K3172" s="9">
        <f t="shared" ca="1" si="1581"/>
        <v>53859.902772289912</v>
      </c>
      <c r="L3172" s="9">
        <f t="shared" ca="1" si="1582"/>
        <v>33626.039601977202</v>
      </c>
      <c r="M3172" s="9">
        <f t="shared" ca="1" si="1583"/>
        <v>15398.953764587986</v>
      </c>
      <c r="N3172" s="9">
        <f t="shared" ca="1" si="1583"/>
        <v>18476.441302421776</v>
      </c>
      <c r="O3172" s="9">
        <f t="shared" ca="1" si="1584"/>
        <v>13040.787967639306</v>
      </c>
      <c r="P3172" s="9">
        <f t="shared" ca="1" si="1605"/>
        <v>40736.545358096395</v>
      </c>
      <c r="Q3172" s="9">
        <f t="shared" ca="1" si="1599"/>
        <v>196.84226567465902</v>
      </c>
      <c r="R3172" s="9">
        <f t="shared" si="1585"/>
        <v>8</v>
      </c>
      <c r="S3172" s="23">
        <f t="shared" ca="1" si="1586"/>
        <v>3.9235888107818848</v>
      </c>
      <c r="T3172" s="9">
        <f t="shared" ca="1" si="1600"/>
        <v>55</v>
      </c>
      <c r="U3172" s="9">
        <f t="shared" ca="1" si="1601"/>
        <v>24.919718814784574</v>
      </c>
      <c r="V3172" s="23">
        <f t="shared" ca="1" si="1587"/>
        <v>91.99688476509786</v>
      </c>
      <c r="W3172" s="23">
        <f t="shared" ca="1" si="1602"/>
        <v>0</v>
      </c>
      <c r="X3172" s="23" t="e">
        <f ca="1">V3172/(S3172-#REF!)</f>
        <v>#REF!</v>
      </c>
      <c r="Y3172" s="9">
        <f t="shared" ca="1" si="1588"/>
        <v>0</v>
      </c>
      <c r="Z3172" s="9">
        <f t="shared" ca="1" si="1589"/>
        <v>0</v>
      </c>
      <c r="AA3172" s="24">
        <f t="shared" ca="1" si="1590"/>
        <v>456.83856303612532</v>
      </c>
      <c r="AB3172" s="9">
        <f t="shared" ca="1" si="1591"/>
        <v>264.84981841546187</v>
      </c>
      <c r="AC3172" s="9">
        <f t="shared" ca="1" si="1592"/>
        <v>140.25465962361221</v>
      </c>
      <c r="AD3172" s="9">
        <f t="shared" ca="1" si="1593"/>
        <v>25.967474976458082</v>
      </c>
      <c r="AE3172">
        <f t="shared" ca="1" si="1594"/>
        <v>1</v>
      </c>
      <c r="AF3172">
        <f t="shared" ca="1" si="1594"/>
        <v>0</v>
      </c>
      <c r="AG3172">
        <f t="shared" ca="1" si="1594"/>
        <v>1</v>
      </c>
      <c r="AH3172">
        <f t="shared" ca="1" si="1594"/>
        <v>0</v>
      </c>
      <c r="AI3172">
        <f t="shared" ca="1" si="1594"/>
        <v>0</v>
      </c>
      <c r="AJ3172">
        <f t="shared" ca="1" si="1594"/>
        <v>0</v>
      </c>
      <c r="AK3172">
        <f t="shared" ca="1" si="1594"/>
        <v>0</v>
      </c>
      <c r="AL3172">
        <f t="shared" ca="1" si="1595"/>
        <v>5.9773339091872435E-2</v>
      </c>
      <c r="AM3172">
        <f t="shared" ca="1" si="1596"/>
        <v>0.51934949952916165</v>
      </c>
    </row>
    <row r="3173" spans="1:39">
      <c r="A3173" s="10">
        <f t="shared" ca="1" si="1597"/>
        <v>41505.092754630699</v>
      </c>
      <c r="B3173" s="22">
        <f t="shared" ca="1" si="1598"/>
        <v>41505.092754630699</v>
      </c>
      <c r="C3173" s="22">
        <f t="shared" ca="1" si="1575"/>
        <v>41505.250057871439</v>
      </c>
      <c r="D3173">
        <f t="shared" si="1603"/>
        <v>276</v>
      </c>
      <c r="E3173" s="23">
        <f t="shared" si="1576"/>
        <v>59</v>
      </c>
      <c r="F3173" s="23">
        <f t="shared" si="1577"/>
        <v>4</v>
      </c>
      <c r="G3173">
        <f t="shared" ca="1" si="1604"/>
        <v>6</v>
      </c>
      <c r="H3173" s="9">
        <f t="shared" ca="1" si="1578"/>
        <v>893.02919327545692</v>
      </c>
      <c r="I3173" s="9">
        <f t="shared" ca="1" si="1579"/>
        <v>4660.1158998785813</v>
      </c>
      <c r="J3173" s="9">
        <f t="shared" ca="1" si="1580"/>
        <v>46546.807367340181</v>
      </c>
      <c r="K3173" s="9">
        <f t="shared" ca="1" si="1581"/>
        <v>53859.902772289912</v>
      </c>
      <c r="L3173" s="9">
        <f t="shared" ca="1" si="1582"/>
        <v>33626.039601977202</v>
      </c>
      <c r="M3173" s="9">
        <f t="shared" ca="1" si="1583"/>
        <v>15479.623976166413</v>
      </c>
      <c r="N3173" s="9">
        <f t="shared" ca="1" si="1583"/>
        <v>18557.111514000204</v>
      </c>
      <c r="O3173" s="9">
        <f t="shared" ca="1" si="1584"/>
        <v>13121.458179217732</v>
      </c>
      <c r="P3173" s="9">
        <f t="shared" ca="1" si="1605"/>
        <v>40736.545358096395</v>
      </c>
      <c r="Q3173" s="9">
        <f t="shared" ca="1" si="1599"/>
        <v>196.92293588623744</v>
      </c>
      <c r="R3173" s="9">
        <f t="shared" si="1585"/>
        <v>8</v>
      </c>
      <c r="S3173" s="23">
        <f t="shared" ca="1" si="1586"/>
        <v>3.775283719847172</v>
      </c>
      <c r="T3173" s="9">
        <f t="shared" ca="1" si="1600"/>
        <v>46</v>
      </c>
      <c r="U3173" s="9">
        <f t="shared" ca="1" si="1601"/>
        <v>31.02139144981993</v>
      </c>
      <c r="V3173" s="23">
        <f t="shared" ca="1" si="1587"/>
        <v>80.670211578427313</v>
      </c>
      <c r="W3173" s="23">
        <f t="shared" ca="1" si="1602"/>
        <v>1704.3877420667854</v>
      </c>
      <c r="X3173" s="23" t="e">
        <f ca="1">V3173/(S3173-#REF!)</f>
        <v>#REF!</v>
      </c>
      <c r="Y3173" s="9">
        <f t="shared" ca="1" si="1588"/>
        <v>0</v>
      </c>
      <c r="Z3173" s="9">
        <f t="shared" ca="1" si="1589"/>
        <v>0</v>
      </c>
      <c r="AA3173" s="24">
        <f t="shared" ca="1" si="1590"/>
        <v>438.13535904664496</v>
      </c>
      <c r="AB3173" s="9">
        <f t="shared" ca="1" si="1591"/>
        <v>253.31168234074119</v>
      </c>
      <c r="AC3173" s="9">
        <f t="shared" ca="1" si="1592"/>
        <v>134.14448987710205</v>
      </c>
      <c r="AD3173" s="9">
        <f t="shared" ca="1" si="1593"/>
        <v>25.967474976458082</v>
      </c>
      <c r="AE3173">
        <f t="shared" ca="1" si="1594"/>
        <v>1</v>
      </c>
      <c r="AF3173">
        <f t="shared" ca="1" si="1594"/>
        <v>1</v>
      </c>
      <c r="AG3173">
        <f t="shared" ca="1" si="1594"/>
        <v>0</v>
      </c>
      <c r="AH3173">
        <f t="shared" ca="1" si="1594"/>
        <v>1</v>
      </c>
      <c r="AI3173">
        <f t="shared" ca="1" si="1594"/>
        <v>0</v>
      </c>
      <c r="AJ3173">
        <f t="shared" ca="1" si="1594"/>
        <v>0</v>
      </c>
      <c r="AK3173">
        <f t="shared" ca="1" si="1594"/>
        <v>0</v>
      </c>
      <c r="AL3173">
        <f t="shared" ca="1" si="1595"/>
        <v>5.9773339091872435E-2</v>
      </c>
      <c r="AM3173">
        <f t="shared" ca="1" si="1596"/>
        <v>0.51934949952916165</v>
      </c>
    </row>
    <row r="3174" spans="1:39">
      <c r="A3174" s="10">
        <f t="shared" ca="1" si="1597"/>
        <v>41505.266030093662</v>
      </c>
      <c r="B3174" s="22">
        <f t="shared" ca="1" si="1598"/>
        <v>41505.266030093662</v>
      </c>
      <c r="C3174" s="22">
        <f t="shared" ca="1" si="1575"/>
        <v>41505.418518519589</v>
      </c>
      <c r="D3174">
        <f t="shared" si="1603"/>
        <v>276</v>
      </c>
      <c r="E3174" s="23">
        <f t="shared" si="1576"/>
        <v>59</v>
      </c>
      <c r="F3174" s="23">
        <f t="shared" si="1577"/>
        <v>4</v>
      </c>
      <c r="G3174">
        <f t="shared" ca="1" si="1604"/>
        <v>7</v>
      </c>
      <c r="H3174" s="9">
        <f t="shared" ca="1" si="1578"/>
        <v>972.27462763346807</v>
      </c>
      <c r="I3174" s="9">
        <f t="shared" ca="1" si="1579"/>
        <v>4739.3613342365925</v>
      </c>
      <c r="J3174" s="9">
        <f t="shared" ca="1" si="1580"/>
        <v>46626.052801698192</v>
      </c>
      <c r="K3174" s="9">
        <f t="shared" ca="1" si="1581"/>
        <v>53859.902772289912</v>
      </c>
      <c r="L3174" s="9">
        <f t="shared" ca="1" si="1582"/>
        <v>33626.039601977202</v>
      </c>
      <c r="M3174" s="9">
        <f t="shared" ca="1" si="1583"/>
        <v>15558.869410524423</v>
      </c>
      <c r="N3174" s="9">
        <f t="shared" ca="1" si="1583"/>
        <v>18636.356948358214</v>
      </c>
      <c r="O3174" s="9">
        <f t="shared" ca="1" si="1584"/>
        <v>13200.703613575743</v>
      </c>
      <c r="P3174" s="9">
        <f t="shared" ca="1" si="1605"/>
        <v>40736.545358096395</v>
      </c>
      <c r="Q3174" s="9">
        <f t="shared" ca="1" si="1599"/>
        <v>197.00218132059544</v>
      </c>
      <c r="R3174" s="9">
        <f t="shared" si="1585"/>
        <v>8</v>
      </c>
      <c r="S3174" s="23">
        <f t="shared" ca="1" si="1586"/>
        <v>3.6597733390918723</v>
      </c>
      <c r="T3174" s="9">
        <f t="shared" ca="1" si="1600"/>
        <v>39</v>
      </c>
      <c r="U3174" s="9">
        <f t="shared" ca="1" si="1601"/>
        <v>35.184020730739576</v>
      </c>
      <c r="V3174" s="23">
        <f t="shared" ca="1" si="1587"/>
        <v>79.24543435801111</v>
      </c>
      <c r="W3174" s="23">
        <f t="shared" ca="1" si="1602"/>
        <v>0</v>
      </c>
      <c r="X3174" s="23" t="e">
        <f ca="1">V3174/(S3174-#REF!)</f>
        <v>#REF!</v>
      </c>
      <c r="Y3174" s="9">
        <f t="shared" ca="1" si="1588"/>
        <v>0</v>
      </c>
      <c r="Z3174" s="9">
        <f t="shared" ca="1" si="1589"/>
        <v>0</v>
      </c>
      <c r="AA3174" s="24">
        <f t="shared" ca="1" si="1590"/>
        <v>423.56799523901964</v>
      </c>
      <c r="AB3174" s="9">
        <f t="shared" ca="1" si="1591"/>
        <v>244.32497471797888</v>
      </c>
      <c r="AC3174" s="9">
        <f t="shared" ca="1" si="1592"/>
        <v>129.38546218998368</v>
      </c>
      <c r="AD3174" s="9">
        <f t="shared" ca="1" si="1593"/>
        <v>25.967474976458082</v>
      </c>
      <c r="AE3174">
        <f t="shared" ca="1" si="1594"/>
        <v>0</v>
      </c>
      <c r="AF3174">
        <f t="shared" ca="1" si="1594"/>
        <v>1</v>
      </c>
      <c r="AG3174">
        <f t="shared" ca="1" si="1594"/>
        <v>0</v>
      </c>
      <c r="AH3174">
        <f t="shared" ca="1" si="1594"/>
        <v>0</v>
      </c>
      <c r="AI3174">
        <f t="shared" ca="1" si="1594"/>
        <v>0</v>
      </c>
      <c r="AJ3174">
        <f t="shared" ca="1" si="1594"/>
        <v>0</v>
      </c>
      <c r="AK3174">
        <f t="shared" ca="1" si="1594"/>
        <v>0</v>
      </c>
      <c r="AL3174">
        <f t="shared" ca="1" si="1595"/>
        <v>5.9773339091872435E-2</v>
      </c>
      <c r="AM3174">
        <f t="shared" ca="1" si="1596"/>
        <v>0.51934949952916165</v>
      </c>
    </row>
    <row r="3175" spans="1:39">
      <c r="A3175" s="10">
        <f t="shared" ca="1" si="1597"/>
        <v>41505.435879630699</v>
      </c>
      <c r="B3175" s="22">
        <f t="shared" ca="1" si="1598"/>
        <v>41505.435879630699</v>
      </c>
      <c r="C3175" s="22">
        <f t="shared" ca="1" si="1575"/>
        <v>41505.63648148255</v>
      </c>
      <c r="D3175">
        <f t="shared" si="1603"/>
        <v>276</v>
      </c>
      <c r="E3175" s="23">
        <f t="shared" si="1576"/>
        <v>59</v>
      </c>
      <c r="F3175" s="23">
        <f t="shared" si="1577"/>
        <v>4</v>
      </c>
      <c r="G3175">
        <f t="shared" ca="1" si="1604"/>
        <v>7</v>
      </c>
      <c r="H3175" s="9">
        <f t="shared" ca="1" si="1578"/>
        <v>1046.9179911551671</v>
      </c>
      <c r="I3175" s="9">
        <f t="shared" ca="1" si="1579"/>
        <v>4814.0046977582915</v>
      </c>
      <c r="J3175" s="9">
        <f t="shared" ca="1" si="1580"/>
        <v>46700.696165219888</v>
      </c>
      <c r="K3175" s="9">
        <f t="shared" ca="1" si="1581"/>
        <v>53859.902772289912</v>
      </c>
      <c r="L3175" s="9">
        <f t="shared" ca="1" si="1582"/>
        <v>33626.039601977202</v>
      </c>
      <c r="M3175" s="9">
        <f t="shared" ca="1" si="1583"/>
        <v>15633.512774046121</v>
      </c>
      <c r="N3175" s="9">
        <f t="shared" ca="1" si="1583"/>
        <v>18711.000311879914</v>
      </c>
      <c r="O3175" s="9">
        <f t="shared" ca="1" si="1584"/>
        <v>13275.346977097441</v>
      </c>
      <c r="P3175" s="9">
        <f t="shared" ca="1" si="1605"/>
        <v>40736.545358096395</v>
      </c>
      <c r="Q3175" s="9">
        <f t="shared" ca="1" si="1599"/>
        <v>197.07682468411713</v>
      </c>
      <c r="R3175" s="9">
        <f t="shared" si="1585"/>
        <v>8</v>
      </c>
      <c r="S3175" s="23">
        <f t="shared" ca="1" si="1586"/>
        <v>4.8144687298177633</v>
      </c>
      <c r="T3175" s="9">
        <f t="shared" ca="1" si="1600"/>
        <v>48</v>
      </c>
      <c r="U3175" s="9">
        <f t="shared" ca="1" si="1601"/>
        <v>52.087427343947638</v>
      </c>
      <c r="V3175" s="23">
        <f t="shared" ca="1" si="1587"/>
        <v>74.643363521698959</v>
      </c>
      <c r="W3175" s="23">
        <f t="shared" ca="1" si="1602"/>
        <v>0</v>
      </c>
      <c r="X3175" s="23" t="e">
        <f ca="1">V3175/(S3175-#REF!)</f>
        <v>#REF!</v>
      </c>
      <c r="Y3175" s="9">
        <f t="shared" ca="1" si="1588"/>
        <v>0</v>
      </c>
      <c r="Z3175" s="9">
        <f t="shared" ca="1" si="1589"/>
        <v>0</v>
      </c>
      <c r="AA3175" s="24">
        <f t="shared" ca="1" si="1590"/>
        <v>569.19012663278477</v>
      </c>
      <c r="AB3175" s="9">
        <f t="shared" ca="1" si="1591"/>
        <v>334.16027611645325</v>
      </c>
      <c r="AC3175" s="9">
        <f t="shared" ca="1" si="1592"/>
        <v>176.95891228789043</v>
      </c>
      <c r="AD3175" s="9">
        <f t="shared" ca="1" si="1593"/>
        <v>25.967474976458082</v>
      </c>
      <c r="AE3175">
        <f t="shared" ca="1" si="1594"/>
        <v>1</v>
      </c>
      <c r="AF3175">
        <f t="shared" ca="1" si="1594"/>
        <v>1</v>
      </c>
      <c r="AG3175">
        <f t="shared" ca="1" si="1594"/>
        <v>0</v>
      </c>
      <c r="AH3175">
        <f t="shared" ca="1" si="1594"/>
        <v>0</v>
      </c>
      <c r="AI3175">
        <f t="shared" ca="1" si="1594"/>
        <v>0</v>
      </c>
      <c r="AJ3175">
        <f t="shared" ca="1" si="1594"/>
        <v>0</v>
      </c>
      <c r="AK3175">
        <f t="shared" ca="1" si="1594"/>
        <v>0</v>
      </c>
      <c r="AL3175">
        <f t="shared" ca="1" si="1595"/>
        <v>5.9773339091872435E-2</v>
      </c>
      <c r="AM3175">
        <f t="shared" ca="1" si="1596"/>
        <v>0.51934949952916165</v>
      </c>
    </row>
    <row r="3176" spans="1:39">
      <c r="A3176" s="10">
        <f t="shared" ca="1" si="1597"/>
        <v>41505.646898149214</v>
      </c>
      <c r="B3176" s="22">
        <f t="shared" ca="1" si="1598"/>
        <v>41505.646898149214</v>
      </c>
      <c r="C3176" s="22">
        <f t="shared" ca="1" si="1575"/>
        <v>41505.875439815878</v>
      </c>
      <c r="D3176">
        <f t="shared" si="1603"/>
        <v>276</v>
      </c>
      <c r="E3176" s="23">
        <f t="shared" si="1576"/>
        <v>59</v>
      </c>
      <c r="F3176" s="23">
        <f t="shared" si="1577"/>
        <v>4</v>
      </c>
      <c r="G3176">
        <f t="shared" ca="1" si="1604"/>
        <v>7</v>
      </c>
      <c r="H3176" s="9">
        <f t="shared" ca="1" si="1578"/>
        <v>0</v>
      </c>
      <c r="I3176" s="9">
        <f t="shared" ca="1" si="1579"/>
        <v>4895.6443090384255</v>
      </c>
      <c r="J3176" s="9">
        <f t="shared" ca="1" si="1580"/>
        <v>46782.335776500018</v>
      </c>
      <c r="K3176" s="9">
        <f t="shared" ca="1" si="1581"/>
        <v>53859.902772289912</v>
      </c>
      <c r="L3176" s="9">
        <f t="shared" ca="1" si="1582"/>
        <v>33626.039601977202</v>
      </c>
      <c r="M3176" s="9">
        <f t="shared" ca="1" si="1583"/>
        <v>15715.152385326255</v>
      </c>
      <c r="N3176" s="9">
        <f t="shared" ca="1" si="1583"/>
        <v>18792.639923160048</v>
      </c>
      <c r="O3176" s="9">
        <f t="shared" ca="1" si="1584"/>
        <v>13356.986588377575</v>
      </c>
      <c r="P3176" s="9">
        <f t="shared" ca="1" si="1605"/>
        <v>40736.545358096395</v>
      </c>
      <c r="Q3176" s="9">
        <f t="shared" ca="1" si="1599"/>
        <v>197.15846429539727</v>
      </c>
      <c r="R3176" s="9">
        <f t="shared" si="1585"/>
        <v>8</v>
      </c>
      <c r="S3176" s="23">
        <f t="shared" ca="1" si="1586"/>
        <v>5.4851007172508259</v>
      </c>
      <c r="T3176" s="9">
        <f t="shared" ca="1" si="1600"/>
        <v>29</v>
      </c>
      <c r="U3176" s="9">
        <f t="shared" ca="1" si="1601"/>
        <v>6.3625821029745566</v>
      </c>
      <c r="V3176" s="23">
        <f t="shared" ca="1" si="1587"/>
        <v>81.639611280133707</v>
      </c>
      <c r="W3176" s="23">
        <f t="shared" ca="1" si="1602"/>
        <v>0</v>
      </c>
      <c r="X3176" s="23" t="e">
        <f ca="1">V3176/(S3176-#REF!)</f>
        <v>#REF!</v>
      </c>
      <c r="Y3176" s="9">
        <f t="shared" ca="1" si="1588"/>
        <v>0</v>
      </c>
      <c r="Z3176" s="9">
        <f t="shared" ca="1" si="1589"/>
        <v>0</v>
      </c>
      <c r="AA3176" s="24">
        <f t="shared" ca="1" si="1590"/>
        <v>653.76555680701154</v>
      </c>
      <c r="AB3176" s="9">
        <f t="shared" ca="1" si="1591"/>
        <v>386.33544473874542</v>
      </c>
      <c r="AC3176" s="9">
        <f t="shared" ca="1" si="1592"/>
        <v>204.58895017013256</v>
      </c>
      <c r="AD3176" s="9">
        <f t="shared" ca="1" si="1593"/>
        <v>25.967474976458082</v>
      </c>
      <c r="AE3176">
        <f t="shared" ca="1" si="1594"/>
        <v>1</v>
      </c>
      <c r="AF3176">
        <f t="shared" ca="1" si="1594"/>
        <v>1</v>
      </c>
      <c r="AG3176">
        <f t="shared" ca="1" si="1594"/>
        <v>0</v>
      </c>
      <c r="AH3176">
        <f t="shared" ca="1" si="1594"/>
        <v>0</v>
      </c>
      <c r="AI3176">
        <f t="shared" ca="1" si="1594"/>
        <v>0</v>
      </c>
      <c r="AJ3176">
        <f t="shared" ca="1" si="1594"/>
        <v>0</v>
      </c>
      <c r="AK3176">
        <f t="shared" ca="1" si="1594"/>
        <v>0</v>
      </c>
      <c r="AL3176">
        <f t="shared" ca="1" si="1595"/>
        <v>5.9773339091872435E-2</v>
      </c>
      <c r="AM3176">
        <f t="shared" ca="1" si="1596"/>
        <v>0.51934949952916165</v>
      </c>
    </row>
    <row r="3177" spans="1:39">
      <c r="A3177" s="10">
        <f t="shared" ca="1" si="1597"/>
        <v>41505.899745371433</v>
      </c>
      <c r="B3177" s="22">
        <f t="shared" ca="1" si="1598"/>
        <v>41505.899745371433</v>
      </c>
      <c r="C3177" s="22">
        <f t="shared" ca="1" si="1575"/>
        <v>41506.029699075138</v>
      </c>
      <c r="D3177">
        <f t="shared" si="1603"/>
        <v>276</v>
      </c>
      <c r="E3177" s="23">
        <f t="shared" si="1576"/>
        <v>59</v>
      </c>
      <c r="F3177" s="23">
        <f t="shared" si="1577"/>
        <v>4</v>
      </c>
      <c r="G3177">
        <f t="shared" ca="1" si="1604"/>
        <v>1</v>
      </c>
      <c r="H3177" s="9">
        <f t="shared" ca="1" si="1578"/>
        <v>0</v>
      </c>
      <c r="I3177" s="9">
        <f t="shared" ca="1" si="1579"/>
        <v>4895.6443090384255</v>
      </c>
      <c r="J3177" s="9">
        <f t="shared" ca="1" si="1580"/>
        <v>46782.335776500018</v>
      </c>
      <c r="K3177" s="9">
        <f t="shared" ca="1" si="1581"/>
        <v>53859.902772289912</v>
      </c>
      <c r="L3177" s="9">
        <f t="shared" ca="1" si="1582"/>
        <v>33626.039601977202</v>
      </c>
      <c r="M3177" s="9">
        <f t="shared" ca="1" si="1583"/>
        <v>15715.152385326255</v>
      </c>
      <c r="N3177" s="9">
        <f t="shared" ca="1" si="1583"/>
        <v>18792.639923160048</v>
      </c>
      <c r="O3177" s="9">
        <f t="shared" ca="1" si="1584"/>
        <v>13356.986588377575</v>
      </c>
      <c r="P3177" s="9">
        <f t="shared" ca="1" si="1605"/>
        <v>40736.545358096395</v>
      </c>
      <c r="Q3177" s="9">
        <f t="shared" ca="1" si="1599"/>
        <v>197.15846429539727</v>
      </c>
      <c r="R3177" s="9">
        <f t="shared" si="1585"/>
        <v>8</v>
      </c>
      <c r="S3177" s="23">
        <f t="shared" ca="1" si="1586"/>
        <v>27.119069393131284</v>
      </c>
      <c r="T3177" s="9">
        <f t="shared" ca="1" si="1600"/>
        <v>7</v>
      </c>
      <c r="U3177" s="9">
        <f t="shared" ca="1" si="1601"/>
        <v>8.6498152726271655</v>
      </c>
      <c r="V3177" s="23">
        <f t="shared" ca="1" si="1587"/>
        <v>0</v>
      </c>
      <c r="W3177" s="23">
        <f t="shared" ca="1" si="1602"/>
        <v>0</v>
      </c>
      <c r="X3177" s="23" t="e">
        <f ca="1">V3177/(S3177-#REF!)</f>
        <v>#REF!</v>
      </c>
      <c r="Y3177" s="9">
        <f t="shared" ca="1" si="1588"/>
        <v>600</v>
      </c>
      <c r="Z3177" s="9">
        <f t="shared" ca="1" si="1589"/>
        <v>1200</v>
      </c>
      <c r="AA3177" s="24">
        <f t="shared" ca="1" si="1590"/>
        <v>0</v>
      </c>
      <c r="AB3177" s="9">
        <f t="shared" ca="1" si="1591"/>
        <v>2069.4582077222449</v>
      </c>
      <c r="AC3177" s="9">
        <f t="shared" ca="1" si="1592"/>
        <v>1095.9084596164075</v>
      </c>
      <c r="AD3177" s="9">
        <f t="shared" ca="1" si="1593"/>
        <v>25.967474976458082</v>
      </c>
      <c r="AE3177">
        <f t="shared" ca="1" si="1594"/>
        <v>0</v>
      </c>
      <c r="AF3177">
        <f t="shared" ca="1" si="1594"/>
        <v>1</v>
      </c>
      <c r="AG3177">
        <f t="shared" ca="1" si="1594"/>
        <v>0</v>
      </c>
      <c r="AH3177">
        <f t="shared" ca="1" si="1594"/>
        <v>0</v>
      </c>
      <c r="AI3177">
        <f t="shared" ca="1" si="1594"/>
        <v>0</v>
      </c>
      <c r="AJ3177">
        <f t="shared" ca="1" si="1594"/>
        <v>0</v>
      </c>
      <c r="AK3177">
        <f t="shared" ca="1" si="1594"/>
        <v>0</v>
      </c>
      <c r="AL3177">
        <f t="shared" ca="1" si="1595"/>
        <v>5.9773339091872435E-2</v>
      </c>
      <c r="AM3177">
        <f t="shared" ca="1" si="1596"/>
        <v>0.51934949952916165</v>
      </c>
    </row>
    <row r="3178" spans="1:39">
      <c r="A3178" s="10">
        <f t="shared" ca="1" si="1597"/>
        <v>41506.048449075141</v>
      </c>
      <c r="B3178" s="22">
        <f t="shared" ca="1" si="1598"/>
        <v>41506.048449075141</v>
      </c>
      <c r="C3178" s="22">
        <f t="shared" ca="1" si="1575"/>
        <v>41506.200937501068</v>
      </c>
      <c r="D3178">
        <f t="shared" si="1603"/>
        <v>276</v>
      </c>
      <c r="E3178" s="23">
        <f t="shared" si="1576"/>
        <v>59</v>
      </c>
      <c r="F3178" s="23">
        <f t="shared" si="1577"/>
        <v>4</v>
      </c>
      <c r="G3178">
        <f t="shared" ca="1" si="1604"/>
        <v>7</v>
      </c>
      <c r="H3178" s="9">
        <f t="shared" ca="1" si="1578"/>
        <v>89.215764354616596</v>
      </c>
      <c r="I3178" s="9">
        <f t="shared" ca="1" si="1579"/>
        <v>4984.8600733930425</v>
      </c>
      <c r="J3178" s="9">
        <f t="shared" ca="1" si="1580"/>
        <v>46871.551540854634</v>
      </c>
      <c r="K3178" s="9">
        <f t="shared" ca="1" si="1581"/>
        <v>53859.902772289912</v>
      </c>
      <c r="L3178" s="9">
        <f t="shared" ca="1" si="1582"/>
        <v>33626.039601977202</v>
      </c>
      <c r="M3178" s="9">
        <f t="shared" ref="M3178:N3193" ca="1" si="1606">IF(M3177&gt;K3178,0,M3177+$V3178)</f>
        <v>15804.368149680871</v>
      </c>
      <c r="N3178" s="9">
        <f t="shared" ca="1" si="1606"/>
        <v>18881.855687514664</v>
      </c>
      <c r="O3178" s="9">
        <f t="shared" ca="1" si="1584"/>
        <v>13446.202352732191</v>
      </c>
      <c r="P3178" s="9">
        <f t="shared" ca="1" si="1605"/>
        <v>40736.545358096395</v>
      </c>
      <c r="Q3178" s="9">
        <f t="shared" ca="1" si="1599"/>
        <v>197.24768005975187</v>
      </c>
      <c r="R3178" s="9">
        <f t="shared" si="1585"/>
        <v>8</v>
      </c>
      <c r="S3178" s="23">
        <f t="shared" ca="1" si="1586"/>
        <v>3.6597733390918723</v>
      </c>
      <c r="T3178" s="9">
        <f t="shared" ca="1" si="1600"/>
        <v>39</v>
      </c>
      <c r="U3178" s="9">
        <f t="shared" ca="1" si="1601"/>
        <v>35.184020730739576</v>
      </c>
      <c r="V3178" s="23">
        <f t="shared" ca="1" si="1587"/>
        <v>89.215764354616596</v>
      </c>
      <c r="W3178" s="23">
        <f t="shared" ca="1" si="1602"/>
        <v>0</v>
      </c>
      <c r="X3178" s="23" t="e">
        <f ca="1">V3178/(S3178-#REF!)</f>
        <v>#REF!</v>
      </c>
      <c r="Y3178" s="9">
        <f t="shared" ca="1" si="1588"/>
        <v>0</v>
      </c>
      <c r="Z3178" s="9">
        <f t="shared" ca="1" si="1589"/>
        <v>0</v>
      </c>
      <c r="AA3178" s="24">
        <f t="shared" ca="1" si="1590"/>
        <v>423.56799523901964</v>
      </c>
      <c r="AB3178" s="9">
        <f t="shared" ca="1" si="1591"/>
        <v>244.32497471797888</v>
      </c>
      <c r="AC3178" s="9">
        <f t="shared" ca="1" si="1592"/>
        <v>129.38546218998368</v>
      </c>
      <c r="AD3178" s="9">
        <f t="shared" ca="1" si="1593"/>
        <v>25.967474976458082</v>
      </c>
      <c r="AE3178">
        <f t="shared" ref="AE3178:AK3193" ca="1" si="1607">ROUNDDOWN((VLOOKUP($E3178,$A$235:$T$501,AE$534,FALSE)/RAND())^(1/4),0)</f>
        <v>1</v>
      </c>
      <c r="AF3178">
        <f t="shared" ca="1" si="1607"/>
        <v>0</v>
      </c>
      <c r="AG3178">
        <f t="shared" ca="1" si="1607"/>
        <v>1</v>
      </c>
      <c r="AH3178">
        <f t="shared" ca="1" si="1607"/>
        <v>0</v>
      </c>
      <c r="AI3178">
        <f t="shared" ca="1" si="1607"/>
        <v>0</v>
      </c>
      <c r="AJ3178">
        <f t="shared" ca="1" si="1607"/>
        <v>0</v>
      </c>
      <c r="AK3178">
        <f t="shared" ca="1" si="1607"/>
        <v>0</v>
      </c>
      <c r="AL3178">
        <f t="shared" ca="1" si="1595"/>
        <v>5.9773339091872435E-2</v>
      </c>
      <c r="AM3178">
        <f t="shared" ca="1" si="1596"/>
        <v>0.51934949952916165</v>
      </c>
    </row>
    <row r="3179" spans="1:39">
      <c r="A3179" s="10">
        <f t="shared" ca="1" si="1597"/>
        <v>41506.225937501069</v>
      </c>
      <c r="B3179" s="22">
        <f t="shared" ca="1" si="1598"/>
        <v>41506.225937501069</v>
      </c>
      <c r="C3179" s="22">
        <f t="shared" ca="1" si="1575"/>
        <v>41506.378425926996</v>
      </c>
      <c r="D3179">
        <f t="shared" si="1603"/>
        <v>276</v>
      </c>
      <c r="E3179" s="23">
        <f t="shared" si="1576"/>
        <v>59</v>
      </c>
      <c r="F3179" s="23">
        <f t="shared" si="1577"/>
        <v>4</v>
      </c>
      <c r="G3179">
        <f t="shared" ca="1" si="1604"/>
        <v>6</v>
      </c>
      <c r="H3179" s="9">
        <f t="shared" ca="1" si="1578"/>
        <v>161.2157643546166</v>
      </c>
      <c r="I3179" s="9">
        <f t="shared" ca="1" si="1579"/>
        <v>5056.8600733930425</v>
      </c>
      <c r="J3179" s="9">
        <f t="shared" ca="1" si="1580"/>
        <v>46943.551540854634</v>
      </c>
      <c r="K3179" s="9">
        <f t="shared" ca="1" si="1581"/>
        <v>53859.902772289912</v>
      </c>
      <c r="L3179" s="9">
        <f t="shared" ca="1" si="1582"/>
        <v>33626.039601977202</v>
      </c>
      <c r="M3179" s="9">
        <f t="shared" ca="1" si="1606"/>
        <v>15876.368149680871</v>
      </c>
      <c r="N3179" s="9">
        <f t="shared" ca="1" si="1606"/>
        <v>18953.855687514664</v>
      </c>
      <c r="O3179" s="9">
        <f t="shared" ca="1" si="1584"/>
        <v>13518.202352732191</v>
      </c>
      <c r="P3179" s="9">
        <f t="shared" ca="1" si="1605"/>
        <v>40736.545358096395</v>
      </c>
      <c r="Q3179" s="9">
        <f t="shared" ca="1" si="1599"/>
        <v>197.31968005975187</v>
      </c>
      <c r="R3179" s="9">
        <f t="shared" si="1585"/>
        <v>8</v>
      </c>
      <c r="S3179" s="23">
        <f t="shared" ca="1" si="1586"/>
        <v>3.6597733390918723</v>
      </c>
      <c r="T3179" s="9">
        <f t="shared" ca="1" si="1600"/>
        <v>39</v>
      </c>
      <c r="U3179" s="9">
        <f t="shared" ca="1" si="1601"/>
        <v>35.184020730739576</v>
      </c>
      <c r="V3179" s="23">
        <f t="shared" ca="1" si="1587"/>
        <v>72</v>
      </c>
      <c r="W3179" s="23">
        <f t="shared" ca="1" si="1602"/>
        <v>1950.2292924564417</v>
      </c>
      <c r="X3179" s="23" t="e">
        <f ca="1">V3179/(S3179-#REF!)</f>
        <v>#REF!</v>
      </c>
      <c r="Y3179" s="9">
        <f t="shared" ca="1" si="1588"/>
        <v>0</v>
      </c>
      <c r="Z3179" s="9">
        <f t="shared" ca="1" si="1589"/>
        <v>0</v>
      </c>
      <c r="AA3179" s="24">
        <f t="shared" ca="1" si="1590"/>
        <v>423.56799523901964</v>
      </c>
      <c r="AB3179" s="9">
        <f t="shared" ca="1" si="1591"/>
        <v>244.32497471797888</v>
      </c>
      <c r="AC3179" s="9">
        <f t="shared" ca="1" si="1592"/>
        <v>129.38546218998368</v>
      </c>
      <c r="AD3179" s="9">
        <f t="shared" ca="1" si="1593"/>
        <v>25.967474976458082</v>
      </c>
      <c r="AE3179">
        <f t="shared" ca="1" si="1607"/>
        <v>1</v>
      </c>
      <c r="AF3179">
        <f t="shared" ca="1" si="1607"/>
        <v>0</v>
      </c>
      <c r="AG3179">
        <f t="shared" ca="1" si="1607"/>
        <v>0</v>
      </c>
      <c r="AH3179">
        <f t="shared" ca="1" si="1607"/>
        <v>1</v>
      </c>
      <c r="AI3179">
        <f t="shared" ca="1" si="1607"/>
        <v>0</v>
      </c>
      <c r="AJ3179">
        <f t="shared" ca="1" si="1607"/>
        <v>0</v>
      </c>
      <c r="AK3179">
        <f t="shared" ca="1" si="1607"/>
        <v>0</v>
      </c>
      <c r="AL3179">
        <f t="shared" ca="1" si="1595"/>
        <v>5.9773339091872435E-2</v>
      </c>
      <c r="AM3179">
        <f t="shared" ca="1" si="1596"/>
        <v>0.51934949952916165</v>
      </c>
    </row>
    <row r="3180" spans="1:39">
      <c r="A3180" s="10">
        <f t="shared" ca="1" si="1597"/>
        <v>41506.394398149219</v>
      </c>
      <c r="B3180" s="22">
        <f t="shared" ca="1" si="1598"/>
        <v>41506.394398149219</v>
      </c>
      <c r="C3180" s="22">
        <f t="shared" ca="1" si="1575"/>
        <v>41506.601018519592</v>
      </c>
      <c r="D3180">
        <f t="shared" si="1603"/>
        <v>276</v>
      </c>
      <c r="E3180" s="23">
        <f t="shared" si="1576"/>
        <v>59</v>
      </c>
      <c r="F3180" s="23">
        <f t="shared" si="1577"/>
        <v>4</v>
      </c>
      <c r="G3180">
        <f t="shared" ca="1" si="1604"/>
        <v>6</v>
      </c>
      <c r="H3180" s="9">
        <f t="shared" ca="1" si="1578"/>
        <v>242.00120994705406</v>
      </c>
      <c r="I3180" s="9">
        <f t="shared" ca="1" si="1579"/>
        <v>5137.6455189854796</v>
      </c>
      <c r="J3180" s="9">
        <f t="shared" ca="1" si="1580"/>
        <v>47024.336986447073</v>
      </c>
      <c r="K3180" s="9">
        <f t="shared" ca="1" si="1581"/>
        <v>53859.902772289912</v>
      </c>
      <c r="L3180" s="9">
        <f t="shared" ca="1" si="1582"/>
        <v>33626.039601977202</v>
      </c>
      <c r="M3180" s="9">
        <f t="shared" ca="1" si="1606"/>
        <v>15957.153595273308</v>
      </c>
      <c r="N3180" s="9">
        <f t="shared" ca="1" si="1606"/>
        <v>19034.641133107103</v>
      </c>
      <c r="O3180" s="9">
        <f t="shared" ca="1" si="1584"/>
        <v>13598.987798324628</v>
      </c>
      <c r="P3180" s="9">
        <f t="shared" ca="1" si="1605"/>
        <v>40736.545358096395</v>
      </c>
      <c r="Q3180" s="9">
        <f t="shared" ca="1" si="1599"/>
        <v>197.4004655053443</v>
      </c>
      <c r="R3180" s="9">
        <f t="shared" si="1585"/>
        <v>8</v>
      </c>
      <c r="S3180" s="23">
        <f t="shared" ca="1" si="1586"/>
        <v>4.9589090991470552</v>
      </c>
      <c r="T3180" s="9">
        <f t="shared" ca="1" si="1600"/>
        <v>57</v>
      </c>
      <c r="U3180" s="9">
        <f t="shared" ca="1" si="1601"/>
        <v>32.072756929399475</v>
      </c>
      <c r="V3180" s="23">
        <f t="shared" ca="1" si="1587"/>
        <v>80.785445592437469</v>
      </c>
      <c r="W3180" s="23">
        <f t="shared" ca="1" si="1602"/>
        <v>1855.5556678187195</v>
      </c>
      <c r="X3180" s="23" t="e">
        <f ca="1">V3180/(S3180-#REF!)</f>
        <v>#REF!</v>
      </c>
      <c r="Y3180" s="9">
        <f t="shared" ca="1" si="1588"/>
        <v>0</v>
      </c>
      <c r="Z3180" s="9">
        <f t="shared" ca="1" si="1589"/>
        <v>0</v>
      </c>
      <c r="AA3180" s="24">
        <f t="shared" ca="1" si="1590"/>
        <v>587.40593888073306</v>
      </c>
      <c r="AB3180" s="9">
        <f t="shared" ca="1" si="1591"/>
        <v>345.39773685027217</v>
      </c>
      <c r="AC3180" s="9">
        <f t="shared" ca="1" si="1592"/>
        <v>182.90985550425725</v>
      </c>
      <c r="AD3180" s="9">
        <f t="shared" ca="1" si="1593"/>
        <v>25.967474976458082</v>
      </c>
      <c r="AE3180">
        <f t="shared" ca="1" si="1607"/>
        <v>0</v>
      </c>
      <c r="AF3180">
        <f t="shared" ca="1" si="1607"/>
        <v>1</v>
      </c>
      <c r="AG3180">
        <f t="shared" ca="1" si="1607"/>
        <v>0</v>
      </c>
      <c r="AH3180">
        <f t="shared" ca="1" si="1607"/>
        <v>1</v>
      </c>
      <c r="AI3180">
        <f t="shared" ca="1" si="1607"/>
        <v>0</v>
      </c>
      <c r="AJ3180">
        <f t="shared" ca="1" si="1607"/>
        <v>0</v>
      </c>
      <c r="AK3180">
        <f t="shared" ca="1" si="1607"/>
        <v>0</v>
      </c>
      <c r="AL3180">
        <f t="shared" ca="1" si="1595"/>
        <v>5.9773339091872435E-2</v>
      </c>
      <c r="AM3180">
        <f t="shared" ca="1" si="1596"/>
        <v>0.51934949952916165</v>
      </c>
    </row>
    <row r="3181" spans="1:39">
      <c r="A3181" s="10">
        <f t="shared" ca="1" si="1597"/>
        <v>41506.62393518626</v>
      </c>
      <c r="B3181" s="22">
        <f t="shared" ca="1" si="1598"/>
        <v>41506.62393518626</v>
      </c>
      <c r="C3181" s="22">
        <f t="shared" ca="1" si="1575"/>
        <v>41506.874212964038</v>
      </c>
      <c r="D3181">
        <f t="shared" si="1603"/>
        <v>276</v>
      </c>
      <c r="E3181" s="23">
        <f t="shared" si="1576"/>
        <v>59</v>
      </c>
      <c r="F3181" s="23">
        <f t="shared" si="1577"/>
        <v>4</v>
      </c>
      <c r="G3181">
        <f t="shared" ca="1" si="1604"/>
        <v>7</v>
      </c>
      <c r="H3181" s="9">
        <f t="shared" ca="1" si="1578"/>
        <v>327.38282959847527</v>
      </c>
      <c r="I3181" s="9">
        <f t="shared" ca="1" si="1579"/>
        <v>5223.0271386369004</v>
      </c>
      <c r="J3181" s="9">
        <f t="shared" ca="1" si="1580"/>
        <v>47109.718606098497</v>
      </c>
      <c r="K3181" s="9">
        <f t="shared" ca="1" si="1581"/>
        <v>53859.902772289912</v>
      </c>
      <c r="L3181" s="9">
        <f t="shared" ca="1" si="1582"/>
        <v>33626.039601977202</v>
      </c>
      <c r="M3181" s="9">
        <f t="shared" ca="1" si="1606"/>
        <v>16042.53521492473</v>
      </c>
      <c r="N3181" s="9">
        <f t="shared" ca="1" si="1606"/>
        <v>19120.022752758523</v>
      </c>
      <c r="O3181" s="9">
        <f t="shared" ca="1" si="1584"/>
        <v>13684.36941797605</v>
      </c>
      <c r="P3181" s="9">
        <f t="shared" ca="1" si="1605"/>
        <v>40736.545358096395</v>
      </c>
      <c r="Q3181" s="9">
        <f t="shared" ca="1" si="1599"/>
        <v>197.48584712499573</v>
      </c>
      <c r="R3181" s="9">
        <f t="shared" si="1585"/>
        <v>8</v>
      </c>
      <c r="S3181" s="23">
        <f t="shared" ca="1" si="1586"/>
        <v>6.0067775284978344</v>
      </c>
      <c r="T3181" s="9">
        <f t="shared" ca="1" si="1600"/>
        <v>0</v>
      </c>
      <c r="U3181" s="9">
        <f t="shared" ca="1" si="1601"/>
        <v>24.399102592204144</v>
      </c>
      <c r="V3181" s="23">
        <f t="shared" ca="1" si="1587"/>
        <v>85.381619651421232</v>
      </c>
      <c r="W3181" s="23">
        <f t="shared" ca="1" si="1602"/>
        <v>0</v>
      </c>
      <c r="X3181" s="23" t="e">
        <f ca="1">V3181/(S3181-#REF!)</f>
        <v>#REF!</v>
      </c>
      <c r="Y3181" s="9">
        <f t="shared" ca="1" si="1588"/>
        <v>0</v>
      </c>
      <c r="Z3181" s="9">
        <f t="shared" ca="1" si="1589"/>
        <v>0</v>
      </c>
      <c r="AA3181" s="24">
        <f t="shared" ca="1" si="1590"/>
        <v>719.55579877267451</v>
      </c>
      <c r="AB3181" s="9">
        <f t="shared" ca="1" si="1591"/>
        <v>426.92190065376269</v>
      </c>
      <c r="AC3181" s="9">
        <f t="shared" ca="1" si="1592"/>
        <v>226.08203479350931</v>
      </c>
      <c r="AD3181" s="9">
        <f t="shared" ca="1" si="1593"/>
        <v>25.967474976458082</v>
      </c>
      <c r="AE3181">
        <f t="shared" ca="1" si="1607"/>
        <v>1</v>
      </c>
      <c r="AF3181">
        <f t="shared" ca="1" si="1607"/>
        <v>0</v>
      </c>
      <c r="AG3181">
        <f t="shared" ca="1" si="1607"/>
        <v>0</v>
      </c>
      <c r="AH3181">
        <f t="shared" ca="1" si="1607"/>
        <v>1</v>
      </c>
      <c r="AI3181">
        <f t="shared" ca="1" si="1607"/>
        <v>0</v>
      </c>
      <c r="AJ3181">
        <f t="shared" ca="1" si="1607"/>
        <v>0</v>
      </c>
      <c r="AK3181">
        <f t="shared" ca="1" si="1607"/>
        <v>0</v>
      </c>
      <c r="AL3181">
        <f t="shared" ca="1" si="1595"/>
        <v>5.9773339091872435E-2</v>
      </c>
      <c r="AM3181">
        <f t="shared" ca="1" si="1596"/>
        <v>0.51934949952916165</v>
      </c>
    </row>
    <row r="3182" spans="1:39">
      <c r="A3182" s="10">
        <f t="shared" ca="1" si="1597"/>
        <v>41506.895740741813</v>
      </c>
      <c r="B3182" s="22">
        <f t="shared" ca="1" si="1598"/>
        <v>41506.895740741813</v>
      </c>
      <c r="C3182" s="22">
        <f t="shared" ca="1" si="1575"/>
        <v>41507.04822916774</v>
      </c>
      <c r="D3182">
        <f t="shared" si="1603"/>
        <v>276</v>
      </c>
      <c r="E3182" s="23">
        <f t="shared" si="1576"/>
        <v>59</v>
      </c>
      <c r="F3182" s="23">
        <f t="shared" si="1577"/>
        <v>4</v>
      </c>
      <c r="G3182">
        <f t="shared" ca="1" si="1604"/>
        <v>6</v>
      </c>
      <c r="H3182" s="9">
        <f t="shared" ca="1" si="1578"/>
        <v>411.97648747952201</v>
      </c>
      <c r="I3182" s="9">
        <f t="shared" ca="1" si="1579"/>
        <v>5307.6207965179474</v>
      </c>
      <c r="J3182" s="9">
        <f t="shared" ca="1" si="1580"/>
        <v>47194.31226397954</v>
      </c>
      <c r="K3182" s="9">
        <f t="shared" ca="1" si="1581"/>
        <v>53859.902772289912</v>
      </c>
      <c r="L3182" s="9">
        <f t="shared" ca="1" si="1582"/>
        <v>33626.039601977202</v>
      </c>
      <c r="M3182" s="9">
        <f t="shared" ca="1" si="1606"/>
        <v>16127.128872805777</v>
      </c>
      <c r="N3182" s="9">
        <f t="shared" ca="1" si="1606"/>
        <v>19204.61641063957</v>
      </c>
      <c r="O3182" s="9">
        <f t="shared" ca="1" si="1584"/>
        <v>13768.963075857097</v>
      </c>
      <c r="P3182" s="9">
        <f t="shared" ca="1" si="1605"/>
        <v>40736.545358096395</v>
      </c>
      <c r="Q3182" s="9">
        <f t="shared" ca="1" si="1599"/>
        <v>197.57044078287677</v>
      </c>
      <c r="R3182" s="9">
        <f t="shared" si="1585"/>
        <v>8</v>
      </c>
      <c r="S3182" s="23">
        <f t="shared" ca="1" si="1586"/>
        <v>3.6597733390918723</v>
      </c>
      <c r="T3182" s="9">
        <f t="shared" ca="1" si="1600"/>
        <v>39</v>
      </c>
      <c r="U3182" s="9">
        <f t="shared" ca="1" si="1601"/>
        <v>35.184020730739576</v>
      </c>
      <c r="V3182" s="23">
        <f t="shared" ca="1" si="1587"/>
        <v>84.593657881046738</v>
      </c>
      <c r="W3182" s="23">
        <f t="shared" ca="1" si="1602"/>
        <v>1907.074630276212</v>
      </c>
      <c r="X3182" s="23" t="e">
        <f ca="1">V3182/(S3182-#REF!)</f>
        <v>#REF!</v>
      </c>
      <c r="Y3182" s="9">
        <f t="shared" ca="1" si="1588"/>
        <v>0</v>
      </c>
      <c r="Z3182" s="9">
        <f t="shared" ca="1" si="1589"/>
        <v>0</v>
      </c>
      <c r="AA3182" s="24">
        <f t="shared" ca="1" si="1590"/>
        <v>423.56799523901964</v>
      </c>
      <c r="AB3182" s="9">
        <f t="shared" ca="1" si="1591"/>
        <v>244.32497471797888</v>
      </c>
      <c r="AC3182" s="9">
        <f t="shared" ca="1" si="1592"/>
        <v>129.38546218998368</v>
      </c>
      <c r="AD3182" s="9">
        <f t="shared" ca="1" si="1593"/>
        <v>25.967474976458082</v>
      </c>
      <c r="AE3182">
        <f t="shared" ca="1" si="1607"/>
        <v>0</v>
      </c>
      <c r="AF3182">
        <f t="shared" ca="1" si="1607"/>
        <v>0</v>
      </c>
      <c r="AG3182">
        <f t="shared" ca="1" si="1607"/>
        <v>1</v>
      </c>
      <c r="AH3182">
        <f t="shared" ca="1" si="1607"/>
        <v>2</v>
      </c>
      <c r="AI3182">
        <f t="shared" ca="1" si="1607"/>
        <v>0</v>
      </c>
      <c r="AJ3182">
        <f t="shared" ca="1" si="1607"/>
        <v>0</v>
      </c>
      <c r="AK3182">
        <f t="shared" ca="1" si="1607"/>
        <v>0</v>
      </c>
      <c r="AL3182">
        <f t="shared" ca="1" si="1595"/>
        <v>5.9773339091872435E-2</v>
      </c>
      <c r="AM3182">
        <f t="shared" ca="1" si="1596"/>
        <v>0.51934949952916165</v>
      </c>
    </row>
    <row r="3183" spans="1:39">
      <c r="A3183" s="10">
        <f t="shared" ca="1" si="1597"/>
        <v>41507.063506945517</v>
      </c>
      <c r="B3183" s="22">
        <f t="shared" ca="1" si="1598"/>
        <v>41507.063506945517</v>
      </c>
      <c r="C3183" s="22">
        <f t="shared" ca="1" si="1575"/>
        <v>41507.215995371444</v>
      </c>
      <c r="D3183">
        <f t="shared" si="1603"/>
        <v>276</v>
      </c>
      <c r="E3183" s="23">
        <f t="shared" si="1576"/>
        <v>59</v>
      </c>
      <c r="F3183" s="23">
        <f t="shared" si="1577"/>
        <v>4</v>
      </c>
      <c r="G3183">
        <f t="shared" ca="1" si="1604"/>
        <v>6</v>
      </c>
      <c r="H3183" s="9">
        <f t="shared" ca="1" si="1578"/>
        <v>492.66600814638008</v>
      </c>
      <c r="I3183" s="9">
        <f t="shared" ca="1" si="1579"/>
        <v>5388.3103171848052</v>
      </c>
      <c r="J3183" s="9">
        <f t="shared" ca="1" si="1580"/>
        <v>47275.001784646396</v>
      </c>
      <c r="K3183" s="9">
        <f t="shared" ca="1" si="1581"/>
        <v>53859.902772289912</v>
      </c>
      <c r="L3183" s="9">
        <f t="shared" ca="1" si="1582"/>
        <v>33626.039601977202</v>
      </c>
      <c r="M3183" s="9">
        <f t="shared" ca="1" si="1606"/>
        <v>16207.818393472635</v>
      </c>
      <c r="N3183" s="9">
        <f t="shared" ca="1" si="1606"/>
        <v>19285.30593130643</v>
      </c>
      <c r="O3183" s="9">
        <f t="shared" ca="1" si="1584"/>
        <v>13849.652596523954</v>
      </c>
      <c r="P3183" s="9">
        <f t="shared" ca="1" si="1605"/>
        <v>40736.545358096395</v>
      </c>
      <c r="Q3183" s="9">
        <f t="shared" ca="1" si="1599"/>
        <v>197.65113030354362</v>
      </c>
      <c r="R3183" s="9">
        <f t="shared" si="1585"/>
        <v>8</v>
      </c>
      <c r="S3183" s="23">
        <f t="shared" ca="1" si="1586"/>
        <v>3.6597733390918723</v>
      </c>
      <c r="T3183" s="9">
        <f t="shared" ca="1" si="1600"/>
        <v>39</v>
      </c>
      <c r="U3183" s="9">
        <f t="shared" ca="1" si="1601"/>
        <v>35.184020730739576</v>
      </c>
      <c r="V3183" s="23">
        <f t="shared" ca="1" si="1587"/>
        <v>80.689520666858073</v>
      </c>
      <c r="W3183" s="23">
        <f t="shared" ca="1" si="1602"/>
        <v>1903.8844790211774</v>
      </c>
      <c r="X3183" s="23" t="e">
        <f ca="1">V3183/(S3183-#REF!)</f>
        <v>#REF!</v>
      </c>
      <c r="Y3183" s="9">
        <f t="shared" ca="1" si="1588"/>
        <v>0</v>
      </c>
      <c r="Z3183" s="9">
        <f t="shared" ca="1" si="1589"/>
        <v>0</v>
      </c>
      <c r="AA3183" s="24">
        <f t="shared" ca="1" si="1590"/>
        <v>423.56799523901964</v>
      </c>
      <c r="AB3183" s="9">
        <f t="shared" ca="1" si="1591"/>
        <v>244.32497471797888</v>
      </c>
      <c r="AC3183" s="9">
        <f t="shared" ca="1" si="1592"/>
        <v>129.38546218998368</v>
      </c>
      <c r="AD3183" s="9">
        <f t="shared" ca="1" si="1593"/>
        <v>25.967474976458082</v>
      </c>
      <c r="AE3183">
        <f t="shared" ca="1" si="1607"/>
        <v>1</v>
      </c>
      <c r="AF3183">
        <f t="shared" ca="1" si="1607"/>
        <v>1</v>
      </c>
      <c r="AG3183">
        <f t="shared" ca="1" si="1607"/>
        <v>0</v>
      </c>
      <c r="AH3183">
        <f t="shared" ca="1" si="1607"/>
        <v>0</v>
      </c>
      <c r="AI3183">
        <f t="shared" ca="1" si="1607"/>
        <v>0</v>
      </c>
      <c r="AJ3183">
        <f t="shared" ca="1" si="1607"/>
        <v>0</v>
      </c>
      <c r="AK3183">
        <f t="shared" ca="1" si="1607"/>
        <v>0</v>
      </c>
      <c r="AL3183">
        <f t="shared" ca="1" si="1595"/>
        <v>5.9773339091872435E-2</v>
      </c>
      <c r="AM3183">
        <f t="shared" ca="1" si="1596"/>
        <v>0.51934949952916165</v>
      </c>
    </row>
    <row r="3184" spans="1:39">
      <c r="A3184" s="10">
        <f t="shared" ca="1" si="1597"/>
        <v>41507.222939815889</v>
      </c>
      <c r="B3184" s="22">
        <f t="shared" ca="1" si="1598"/>
        <v>41507.222939815889</v>
      </c>
      <c r="C3184" s="22">
        <f t="shared" ca="1" si="1575"/>
        <v>41507.464722223296</v>
      </c>
      <c r="D3184">
        <f t="shared" si="1603"/>
        <v>276</v>
      </c>
      <c r="E3184" s="23">
        <f t="shared" si="1576"/>
        <v>59</v>
      </c>
      <c r="F3184" s="23">
        <f t="shared" si="1577"/>
        <v>4</v>
      </c>
      <c r="G3184">
        <f t="shared" ca="1" si="1604"/>
        <v>7</v>
      </c>
      <c r="H3184" s="9">
        <f t="shared" ca="1" si="1578"/>
        <v>568.41324077393699</v>
      </c>
      <c r="I3184" s="9">
        <f t="shared" ca="1" si="1579"/>
        <v>5464.0575498123617</v>
      </c>
      <c r="J3184" s="9">
        <f t="shared" ca="1" si="1580"/>
        <v>47350.749017273956</v>
      </c>
      <c r="K3184" s="9">
        <f t="shared" ca="1" si="1581"/>
        <v>53859.902772289912</v>
      </c>
      <c r="L3184" s="9">
        <f t="shared" ca="1" si="1582"/>
        <v>33626.039601977202</v>
      </c>
      <c r="M3184" s="9">
        <f t="shared" ca="1" si="1606"/>
        <v>16283.565626100191</v>
      </c>
      <c r="N3184" s="9">
        <f t="shared" ca="1" si="1606"/>
        <v>19361.053163933986</v>
      </c>
      <c r="O3184" s="9">
        <f t="shared" ca="1" si="1584"/>
        <v>13925.399829151511</v>
      </c>
      <c r="P3184" s="9">
        <f t="shared" ca="1" si="1605"/>
        <v>40736.545358096395</v>
      </c>
      <c r="Q3184" s="9">
        <f t="shared" ca="1" si="1599"/>
        <v>197.72687753617117</v>
      </c>
      <c r="R3184" s="9">
        <f t="shared" si="1585"/>
        <v>8</v>
      </c>
      <c r="S3184" s="23">
        <f t="shared" ca="1" si="1586"/>
        <v>5.8029124173253468</v>
      </c>
      <c r="T3184" s="9">
        <f t="shared" ca="1" si="1600"/>
        <v>48</v>
      </c>
      <c r="U3184" s="9">
        <f t="shared" ca="1" si="1601"/>
        <v>10.484702371250023</v>
      </c>
      <c r="V3184" s="23">
        <f t="shared" ca="1" si="1587"/>
        <v>75.74723262755694</v>
      </c>
      <c r="W3184" s="23">
        <f t="shared" ca="1" si="1602"/>
        <v>0</v>
      </c>
      <c r="X3184" s="23" t="e">
        <f ca="1">V3184/(S3184-#REF!)</f>
        <v>#REF!</v>
      </c>
      <c r="Y3184" s="9">
        <f t="shared" ca="1" si="1588"/>
        <v>0</v>
      </c>
      <c r="Z3184" s="9">
        <f t="shared" ca="1" si="1589"/>
        <v>0</v>
      </c>
      <c r="AA3184" s="24">
        <f t="shared" ca="1" si="1590"/>
        <v>693.84575243127392</v>
      </c>
      <c r="AB3184" s="9">
        <f t="shared" ca="1" si="1591"/>
        <v>411.06119500454321</v>
      </c>
      <c r="AC3184" s="9">
        <f t="shared" ca="1" si="1592"/>
        <v>217.68279221320287</v>
      </c>
      <c r="AD3184" s="9">
        <f t="shared" ca="1" si="1593"/>
        <v>25.967474976458082</v>
      </c>
      <c r="AE3184">
        <f t="shared" ca="1" si="1607"/>
        <v>1</v>
      </c>
      <c r="AF3184">
        <f t="shared" ca="1" si="1607"/>
        <v>1</v>
      </c>
      <c r="AG3184">
        <f t="shared" ca="1" si="1607"/>
        <v>0</v>
      </c>
      <c r="AH3184">
        <f t="shared" ca="1" si="1607"/>
        <v>0</v>
      </c>
      <c r="AI3184">
        <f t="shared" ca="1" si="1607"/>
        <v>0</v>
      </c>
      <c r="AJ3184">
        <f t="shared" ca="1" si="1607"/>
        <v>0</v>
      </c>
      <c r="AK3184">
        <f t="shared" ca="1" si="1607"/>
        <v>0</v>
      </c>
      <c r="AL3184">
        <f t="shared" ca="1" si="1595"/>
        <v>5.9773339091872435E-2</v>
      </c>
      <c r="AM3184">
        <f t="shared" ca="1" si="1596"/>
        <v>0.51934949952916165</v>
      </c>
    </row>
    <row r="3185" spans="1:39">
      <c r="A3185" s="10">
        <f t="shared" ca="1" si="1597"/>
        <v>41507.488333334404</v>
      </c>
      <c r="B3185" s="22">
        <f t="shared" ca="1" si="1598"/>
        <v>41507.488333334404</v>
      </c>
      <c r="C3185" s="22">
        <f t="shared" ca="1" si="1575"/>
        <v>41507.738599538105</v>
      </c>
      <c r="D3185">
        <f t="shared" si="1603"/>
        <v>276</v>
      </c>
      <c r="E3185" s="23">
        <f t="shared" si="1576"/>
        <v>59</v>
      </c>
      <c r="F3185" s="23">
        <f t="shared" si="1577"/>
        <v>4</v>
      </c>
      <c r="G3185">
        <f t="shared" ca="1" si="1604"/>
        <v>7</v>
      </c>
      <c r="H3185" s="9">
        <f t="shared" ca="1" si="1578"/>
        <v>640.41324077393699</v>
      </c>
      <c r="I3185" s="9">
        <f t="shared" ca="1" si="1579"/>
        <v>5536.0575498123617</v>
      </c>
      <c r="J3185" s="9">
        <f t="shared" ca="1" si="1580"/>
        <v>47422.749017273956</v>
      </c>
      <c r="K3185" s="9">
        <f t="shared" ca="1" si="1581"/>
        <v>53859.902772289912</v>
      </c>
      <c r="L3185" s="9">
        <f t="shared" ca="1" si="1582"/>
        <v>33626.039601977202</v>
      </c>
      <c r="M3185" s="9">
        <f t="shared" ca="1" si="1606"/>
        <v>16355.565626100191</v>
      </c>
      <c r="N3185" s="9">
        <f t="shared" ca="1" si="1606"/>
        <v>19433.053163933986</v>
      </c>
      <c r="O3185" s="9">
        <f t="shared" ca="1" si="1584"/>
        <v>13997.399829151511</v>
      </c>
      <c r="P3185" s="9">
        <f t="shared" ca="1" si="1605"/>
        <v>40736.545358096395</v>
      </c>
      <c r="Q3185" s="9">
        <f t="shared" ca="1" si="1599"/>
        <v>197.79887753617118</v>
      </c>
      <c r="R3185" s="9">
        <f t="shared" si="1585"/>
        <v>8</v>
      </c>
      <c r="S3185" s="23">
        <f t="shared" ca="1" si="1586"/>
        <v>6.0064398140332873</v>
      </c>
      <c r="T3185" s="9">
        <f t="shared" ca="1" si="1600"/>
        <v>0</v>
      </c>
      <c r="U3185" s="9">
        <f t="shared" ca="1" si="1601"/>
        <v>23.183330519834271</v>
      </c>
      <c r="V3185" s="23">
        <f t="shared" ca="1" si="1587"/>
        <v>72</v>
      </c>
      <c r="W3185" s="23">
        <f t="shared" ca="1" si="1602"/>
        <v>0</v>
      </c>
      <c r="X3185" s="23" t="e">
        <f ca="1">V3185/(S3185-#REF!)</f>
        <v>#REF!</v>
      </c>
      <c r="Y3185" s="9">
        <f t="shared" ca="1" si="1588"/>
        <v>0</v>
      </c>
      <c r="Z3185" s="9">
        <f t="shared" ca="1" si="1589"/>
        <v>0</v>
      </c>
      <c r="AA3185" s="24">
        <f t="shared" ca="1" si="1590"/>
        <v>719.51320857917017</v>
      </c>
      <c r="AB3185" s="9">
        <f t="shared" ca="1" si="1591"/>
        <v>426.89562646842097</v>
      </c>
      <c r="AC3185" s="9">
        <f t="shared" ca="1" si="1592"/>
        <v>226.06812095757002</v>
      </c>
      <c r="AD3185" s="9">
        <f t="shared" ca="1" si="1593"/>
        <v>25.967474976458082</v>
      </c>
      <c r="AE3185">
        <f t="shared" ca="1" si="1607"/>
        <v>0</v>
      </c>
      <c r="AF3185">
        <f t="shared" ca="1" si="1607"/>
        <v>0</v>
      </c>
      <c r="AG3185">
        <f t="shared" ca="1" si="1607"/>
        <v>1</v>
      </c>
      <c r="AH3185">
        <f t="shared" ca="1" si="1607"/>
        <v>0</v>
      </c>
      <c r="AI3185">
        <f t="shared" ca="1" si="1607"/>
        <v>0</v>
      </c>
      <c r="AJ3185">
        <f t="shared" ca="1" si="1607"/>
        <v>0</v>
      </c>
      <c r="AK3185">
        <f t="shared" ca="1" si="1607"/>
        <v>0</v>
      </c>
      <c r="AL3185">
        <f t="shared" ca="1" si="1595"/>
        <v>5.9773339091872435E-2</v>
      </c>
      <c r="AM3185">
        <f t="shared" ca="1" si="1596"/>
        <v>0.51934949952916165</v>
      </c>
    </row>
    <row r="3186" spans="1:39">
      <c r="A3186" s="10">
        <f t="shared" ca="1" si="1597"/>
        <v>41507.762210649213</v>
      </c>
      <c r="B3186" s="22">
        <f t="shared" ca="1" si="1598"/>
        <v>41507.762210649213</v>
      </c>
      <c r="C3186" s="22">
        <f t="shared" ca="1" si="1575"/>
        <v>41507.931331019587</v>
      </c>
      <c r="D3186">
        <f t="shared" si="1603"/>
        <v>276</v>
      </c>
      <c r="E3186" s="23">
        <f t="shared" si="1576"/>
        <v>59</v>
      </c>
      <c r="F3186" s="23">
        <f t="shared" si="1577"/>
        <v>4</v>
      </c>
      <c r="G3186">
        <f t="shared" ca="1" si="1604"/>
        <v>6</v>
      </c>
      <c r="H3186" s="9">
        <f t="shared" ca="1" si="1578"/>
        <v>717.94199819616802</v>
      </c>
      <c r="I3186" s="9">
        <f t="shared" ca="1" si="1579"/>
        <v>5613.5863072345928</v>
      </c>
      <c r="J3186" s="9">
        <f t="shared" ca="1" si="1580"/>
        <v>47500.277774696187</v>
      </c>
      <c r="K3186" s="9">
        <f t="shared" ca="1" si="1581"/>
        <v>53859.902772289912</v>
      </c>
      <c r="L3186" s="9">
        <f t="shared" ca="1" si="1582"/>
        <v>33626.039601977202</v>
      </c>
      <c r="M3186" s="9">
        <f t="shared" ca="1" si="1606"/>
        <v>16433.094383522421</v>
      </c>
      <c r="N3186" s="9">
        <f t="shared" ca="1" si="1606"/>
        <v>19510.581921356217</v>
      </c>
      <c r="O3186" s="9">
        <f t="shared" ca="1" si="1584"/>
        <v>14074.928586573742</v>
      </c>
      <c r="P3186" s="9">
        <f t="shared" ca="1" si="1605"/>
        <v>40736.545358096395</v>
      </c>
      <c r="Q3186" s="9">
        <f t="shared" ca="1" si="1599"/>
        <v>197.87640629359342</v>
      </c>
      <c r="R3186" s="9">
        <f t="shared" si="1585"/>
        <v>8</v>
      </c>
      <c r="S3186" s="23">
        <f t="shared" ca="1" si="1586"/>
        <v>4.0591443210403657</v>
      </c>
      <c r="T3186" s="9">
        <f t="shared" ca="1" si="1600"/>
        <v>3</v>
      </c>
      <c r="U3186" s="9">
        <f t="shared" ca="1" si="1601"/>
        <v>32.919555745316757</v>
      </c>
      <c r="V3186" s="23">
        <f t="shared" ca="1" si="1587"/>
        <v>77.528757422230996</v>
      </c>
      <c r="W3186" s="23">
        <f t="shared" ca="1" si="1602"/>
        <v>1739.3547476282467</v>
      </c>
      <c r="X3186" s="23" t="e">
        <f ca="1">V3186/(S3186-#REF!)</f>
        <v>#REF!</v>
      </c>
      <c r="Y3186" s="9">
        <f t="shared" ca="1" si="1588"/>
        <v>0</v>
      </c>
      <c r="Z3186" s="9">
        <f t="shared" ca="1" si="1589"/>
        <v>0</v>
      </c>
      <c r="AA3186" s="24">
        <f t="shared" ca="1" si="1590"/>
        <v>473.93387880905829</v>
      </c>
      <c r="AB3186" s="9">
        <f t="shared" ca="1" si="1591"/>
        <v>275.39603711357165</v>
      </c>
      <c r="AC3186" s="9">
        <f t="shared" ca="1" si="1592"/>
        <v>145.83954664626162</v>
      </c>
      <c r="AD3186" s="9">
        <f t="shared" ca="1" si="1593"/>
        <v>25.967474976458082</v>
      </c>
      <c r="AE3186">
        <f t="shared" ca="1" si="1607"/>
        <v>0</v>
      </c>
      <c r="AF3186">
        <f t="shared" ca="1" si="1607"/>
        <v>1</v>
      </c>
      <c r="AG3186">
        <f t="shared" ca="1" si="1607"/>
        <v>0</v>
      </c>
      <c r="AH3186">
        <f t="shared" ca="1" si="1607"/>
        <v>0</v>
      </c>
      <c r="AI3186">
        <f t="shared" ca="1" si="1607"/>
        <v>0</v>
      </c>
      <c r="AJ3186">
        <f t="shared" ca="1" si="1607"/>
        <v>0</v>
      </c>
      <c r="AK3186">
        <f t="shared" ca="1" si="1607"/>
        <v>0</v>
      </c>
      <c r="AL3186">
        <f t="shared" ca="1" si="1595"/>
        <v>5.9773339091872435E-2</v>
      </c>
      <c r="AM3186">
        <f t="shared" ca="1" si="1596"/>
        <v>0.51934949952916165</v>
      </c>
    </row>
    <row r="3187" spans="1:39">
      <c r="A3187" s="10">
        <f t="shared" ca="1" si="1597"/>
        <v>41507.952858797362</v>
      </c>
      <c r="B3187" s="22">
        <f t="shared" ca="1" si="1598"/>
        <v>41507.952858797362</v>
      </c>
      <c r="C3187" s="22">
        <f t="shared" ca="1" si="1575"/>
        <v>41508.137152778843</v>
      </c>
      <c r="D3187">
        <f t="shared" si="1603"/>
        <v>276</v>
      </c>
      <c r="E3187" s="23">
        <f t="shared" si="1576"/>
        <v>59</v>
      </c>
      <c r="F3187" s="23">
        <f t="shared" si="1577"/>
        <v>4</v>
      </c>
      <c r="G3187">
        <f t="shared" ca="1" si="1604"/>
        <v>6</v>
      </c>
      <c r="H3187" s="9">
        <f t="shared" ca="1" si="1578"/>
        <v>792.51132766257854</v>
      </c>
      <c r="I3187" s="9">
        <f t="shared" ca="1" si="1579"/>
        <v>5688.1556367010035</v>
      </c>
      <c r="J3187" s="9">
        <f t="shared" ca="1" si="1580"/>
        <v>47574.847104162596</v>
      </c>
      <c r="K3187" s="9">
        <f t="shared" ca="1" si="1581"/>
        <v>53859.902772289912</v>
      </c>
      <c r="L3187" s="9">
        <f t="shared" ca="1" si="1582"/>
        <v>33626.039601977202</v>
      </c>
      <c r="M3187" s="9">
        <f t="shared" ca="1" si="1606"/>
        <v>16507.66371298883</v>
      </c>
      <c r="N3187" s="9">
        <f t="shared" ca="1" si="1606"/>
        <v>19585.151250822626</v>
      </c>
      <c r="O3187" s="9">
        <f t="shared" ca="1" si="1584"/>
        <v>14149.497916040153</v>
      </c>
      <c r="P3187" s="9">
        <f t="shared" ca="1" si="1605"/>
        <v>40736.545358096395</v>
      </c>
      <c r="Q3187" s="9">
        <f t="shared" ca="1" si="1599"/>
        <v>197.95097562305983</v>
      </c>
      <c r="R3187" s="9">
        <f t="shared" si="1585"/>
        <v>8</v>
      </c>
      <c r="S3187" s="23">
        <f t="shared" ca="1" si="1586"/>
        <v>4.4232762588323293</v>
      </c>
      <c r="T3187" s="9">
        <f t="shared" ca="1" si="1600"/>
        <v>25</v>
      </c>
      <c r="U3187" s="9">
        <f t="shared" ca="1" si="1601"/>
        <v>23.794531796385854</v>
      </c>
      <c r="V3187" s="23">
        <f t="shared" ca="1" si="1587"/>
        <v>74.569329466410551</v>
      </c>
      <c r="W3187" s="23">
        <f t="shared" ca="1" si="1602"/>
        <v>2156.6606631362465</v>
      </c>
      <c r="X3187" s="23" t="e">
        <f ca="1">V3187/(S3187-#REF!)</f>
        <v>#REF!</v>
      </c>
      <c r="Y3187" s="9">
        <f t="shared" ca="1" si="1588"/>
        <v>0</v>
      </c>
      <c r="Z3187" s="9">
        <f t="shared" ca="1" si="1589"/>
        <v>0</v>
      </c>
      <c r="AA3187" s="24">
        <f t="shared" ca="1" si="1590"/>
        <v>519.85565983952847</v>
      </c>
      <c r="AB3187" s="9">
        <f t="shared" ca="1" si="1591"/>
        <v>303.72550187378641</v>
      </c>
      <c r="AC3187" s="9">
        <f t="shared" ca="1" si="1592"/>
        <v>160.84178248329053</v>
      </c>
      <c r="AD3187" s="9">
        <f t="shared" ca="1" si="1593"/>
        <v>25.967474976458082</v>
      </c>
      <c r="AE3187">
        <f t="shared" ca="1" si="1607"/>
        <v>1</v>
      </c>
      <c r="AF3187">
        <f t="shared" ca="1" si="1607"/>
        <v>1</v>
      </c>
      <c r="AG3187">
        <f t="shared" ca="1" si="1607"/>
        <v>0</v>
      </c>
      <c r="AH3187">
        <f t="shared" ca="1" si="1607"/>
        <v>1</v>
      </c>
      <c r="AI3187">
        <f t="shared" ca="1" si="1607"/>
        <v>0</v>
      </c>
      <c r="AJ3187">
        <f t="shared" ca="1" si="1607"/>
        <v>0</v>
      </c>
      <c r="AK3187">
        <f t="shared" ca="1" si="1607"/>
        <v>0</v>
      </c>
      <c r="AL3187">
        <f t="shared" ca="1" si="1595"/>
        <v>5.9773339091872435E-2</v>
      </c>
      <c r="AM3187">
        <f t="shared" ca="1" si="1596"/>
        <v>0.51934949952916165</v>
      </c>
    </row>
    <row r="3188" spans="1:39">
      <c r="A3188" s="10">
        <f t="shared" ca="1" si="1597"/>
        <v>41508.168402778843</v>
      </c>
      <c r="B3188" s="22">
        <f t="shared" ca="1" si="1598"/>
        <v>41508.168402778843</v>
      </c>
      <c r="C3188" s="22">
        <f t="shared" ca="1" si="1575"/>
        <v>41508.32089120477</v>
      </c>
      <c r="D3188">
        <f t="shared" si="1603"/>
        <v>276</v>
      </c>
      <c r="E3188" s="23">
        <f t="shared" si="1576"/>
        <v>59</v>
      </c>
      <c r="F3188" s="23">
        <f t="shared" si="1577"/>
        <v>4</v>
      </c>
      <c r="G3188">
        <f t="shared" ca="1" si="1604"/>
        <v>7</v>
      </c>
      <c r="H3188" s="9">
        <f t="shared" ca="1" si="1578"/>
        <v>876.6291269139067</v>
      </c>
      <c r="I3188" s="9">
        <f t="shared" ca="1" si="1579"/>
        <v>5772.273435952332</v>
      </c>
      <c r="J3188" s="9">
        <f t="shared" ca="1" si="1580"/>
        <v>47658.964903413922</v>
      </c>
      <c r="K3188" s="9">
        <f t="shared" ca="1" si="1581"/>
        <v>53859.902772289912</v>
      </c>
      <c r="L3188" s="9">
        <f t="shared" ca="1" si="1582"/>
        <v>33626.039601977202</v>
      </c>
      <c r="M3188" s="9">
        <f t="shared" ca="1" si="1606"/>
        <v>16591.781512240159</v>
      </c>
      <c r="N3188" s="9">
        <f t="shared" ca="1" si="1606"/>
        <v>19669.269050073955</v>
      </c>
      <c r="O3188" s="9">
        <f t="shared" ca="1" si="1584"/>
        <v>14233.61571529148</v>
      </c>
      <c r="P3188" s="9">
        <f t="shared" ca="1" si="1605"/>
        <v>40736.545358096395</v>
      </c>
      <c r="Q3188" s="9">
        <f t="shared" ca="1" si="1599"/>
        <v>198.03509342231115</v>
      </c>
      <c r="R3188" s="9">
        <f t="shared" si="1585"/>
        <v>8</v>
      </c>
      <c r="S3188" s="23">
        <f t="shared" ca="1" si="1586"/>
        <v>3.6597733390918723</v>
      </c>
      <c r="T3188" s="9">
        <f t="shared" ca="1" si="1600"/>
        <v>39</v>
      </c>
      <c r="U3188" s="9">
        <f t="shared" ca="1" si="1601"/>
        <v>35.184020730739576</v>
      </c>
      <c r="V3188" s="23">
        <f t="shared" ca="1" si="1587"/>
        <v>84.117799251328179</v>
      </c>
      <c r="W3188" s="23">
        <f t="shared" ca="1" si="1602"/>
        <v>0</v>
      </c>
      <c r="X3188" s="23" t="e">
        <f ca="1">V3188/(S3188-#REF!)</f>
        <v>#REF!</v>
      </c>
      <c r="Y3188" s="9">
        <f t="shared" ca="1" si="1588"/>
        <v>0</v>
      </c>
      <c r="Z3188" s="9">
        <f t="shared" ca="1" si="1589"/>
        <v>0</v>
      </c>
      <c r="AA3188" s="24">
        <f t="shared" ca="1" si="1590"/>
        <v>423.56799523901964</v>
      </c>
      <c r="AB3188" s="9">
        <f t="shared" ca="1" si="1591"/>
        <v>244.32497471797888</v>
      </c>
      <c r="AC3188" s="9">
        <f t="shared" ca="1" si="1592"/>
        <v>129.38546218998368</v>
      </c>
      <c r="AD3188" s="9">
        <f t="shared" ca="1" si="1593"/>
        <v>25.967474976458082</v>
      </c>
      <c r="AE3188">
        <f t="shared" ca="1" si="1607"/>
        <v>0</v>
      </c>
      <c r="AF3188">
        <f t="shared" ca="1" si="1607"/>
        <v>1</v>
      </c>
      <c r="AG3188">
        <f t="shared" ca="1" si="1607"/>
        <v>0</v>
      </c>
      <c r="AH3188">
        <f t="shared" ca="1" si="1607"/>
        <v>0</v>
      </c>
      <c r="AI3188">
        <f t="shared" ca="1" si="1607"/>
        <v>0</v>
      </c>
      <c r="AJ3188">
        <f t="shared" ca="1" si="1607"/>
        <v>0</v>
      </c>
      <c r="AK3188">
        <f t="shared" ca="1" si="1607"/>
        <v>0</v>
      </c>
      <c r="AL3188">
        <f t="shared" ca="1" si="1595"/>
        <v>5.9773339091872435E-2</v>
      </c>
      <c r="AM3188">
        <f t="shared" ca="1" si="1596"/>
        <v>0.51934949952916165</v>
      </c>
    </row>
    <row r="3189" spans="1:39">
      <c r="A3189" s="10">
        <f t="shared" ca="1" si="1597"/>
        <v>41508.33755787144</v>
      </c>
      <c r="B3189" s="22">
        <f t="shared" ca="1" si="1598"/>
        <v>41508.33755787144</v>
      </c>
      <c r="C3189" s="22">
        <f t="shared" ca="1" si="1575"/>
        <v>41508.490046297367</v>
      </c>
      <c r="D3189">
        <f t="shared" si="1603"/>
        <v>276</v>
      </c>
      <c r="E3189" s="23">
        <f t="shared" si="1576"/>
        <v>59</v>
      </c>
      <c r="F3189" s="23">
        <f t="shared" si="1577"/>
        <v>4</v>
      </c>
      <c r="G3189">
        <f t="shared" ca="1" si="1604"/>
        <v>7</v>
      </c>
      <c r="H3189" s="9">
        <f t="shared" ca="1" si="1578"/>
        <v>966.94571821342242</v>
      </c>
      <c r="I3189" s="9">
        <f t="shared" ca="1" si="1579"/>
        <v>5862.5900272518475</v>
      </c>
      <c r="J3189" s="9">
        <f t="shared" ca="1" si="1580"/>
        <v>47749.281494713439</v>
      </c>
      <c r="K3189" s="9">
        <f t="shared" ca="1" si="1581"/>
        <v>53859.902772289912</v>
      </c>
      <c r="L3189" s="9">
        <f t="shared" ca="1" si="1582"/>
        <v>33626.039601977202</v>
      </c>
      <c r="M3189" s="9">
        <f t="shared" ca="1" si="1606"/>
        <v>16682.098103539676</v>
      </c>
      <c r="N3189" s="9">
        <f t="shared" ca="1" si="1606"/>
        <v>19759.585641373473</v>
      </c>
      <c r="O3189" s="9">
        <f t="shared" ca="1" si="1584"/>
        <v>14323.932306590996</v>
      </c>
      <c r="P3189" s="9">
        <f t="shared" ca="1" si="1605"/>
        <v>40736.545358096395</v>
      </c>
      <c r="Q3189" s="9">
        <f t="shared" ca="1" si="1599"/>
        <v>198.12541001361066</v>
      </c>
      <c r="R3189" s="9">
        <f t="shared" si="1585"/>
        <v>8</v>
      </c>
      <c r="S3189" s="23">
        <f t="shared" ca="1" si="1586"/>
        <v>3.6597733390918723</v>
      </c>
      <c r="T3189" s="9">
        <f t="shared" ca="1" si="1600"/>
        <v>39</v>
      </c>
      <c r="U3189" s="9">
        <f t="shared" ca="1" si="1601"/>
        <v>35.184020730739576</v>
      </c>
      <c r="V3189" s="23">
        <f t="shared" ca="1" si="1587"/>
        <v>90.316591299515721</v>
      </c>
      <c r="W3189" s="23">
        <f t="shared" ca="1" si="1602"/>
        <v>0</v>
      </c>
      <c r="X3189" s="23" t="e">
        <f ca="1">V3189/(S3189-#REF!)</f>
        <v>#REF!</v>
      </c>
      <c r="Y3189" s="9">
        <f t="shared" ca="1" si="1588"/>
        <v>0</v>
      </c>
      <c r="Z3189" s="9">
        <f t="shared" ca="1" si="1589"/>
        <v>0</v>
      </c>
      <c r="AA3189" s="24">
        <f t="shared" ca="1" si="1590"/>
        <v>423.56799523901964</v>
      </c>
      <c r="AB3189" s="9">
        <f t="shared" ca="1" si="1591"/>
        <v>244.32497471797888</v>
      </c>
      <c r="AC3189" s="9">
        <f t="shared" ca="1" si="1592"/>
        <v>129.38546218998368</v>
      </c>
      <c r="AD3189" s="9">
        <f t="shared" ca="1" si="1593"/>
        <v>25.967474976458082</v>
      </c>
      <c r="AE3189">
        <f t="shared" ca="1" si="1607"/>
        <v>1</v>
      </c>
      <c r="AF3189">
        <f t="shared" ca="1" si="1607"/>
        <v>1</v>
      </c>
      <c r="AG3189">
        <f t="shared" ca="1" si="1607"/>
        <v>0</v>
      </c>
      <c r="AH3189">
        <f t="shared" ca="1" si="1607"/>
        <v>0</v>
      </c>
      <c r="AI3189">
        <f t="shared" ca="1" si="1607"/>
        <v>0</v>
      </c>
      <c r="AJ3189">
        <f t="shared" ca="1" si="1607"/>
        <v>0</v>
      </c>
      <c r="AK3189">
        <f t="shared" ca="1" si="1607"/>
        <v>0</v>
      </c>
      <c r="AL3189">
        <f t="shared" ca="1" si="1595"/>
        <v>5.9773339091872435E-2</v>
      </c>
      <c r="AM3189">
        <f t="shared" ca="1" si="1596"/>
        <v>0.51934949952916165</v>
      </c>
    </row>
    <row r="3190" spans="1:39">
      <c r="A3190" s="10">
        <f t="shared" ca="1" si="1597"/>
        <v>41508.510185186256</v>
      </c>
      <c r="B3190" s="22">
        <f t="shared" ca="1" si="1598"/>
        <v>41508.510185186256</v>
      </c>
      <c r="C3190" s="22">
        <f t="shared" ca="1" si="1575"/>
        <v>41508.725289352922</v>
      </c>
      <c r="D3190">
        <f t="shared" si="1603"/>
        <v>276</v>
      </c>
      <c r="E3190" s="23">
        <f t="shared" si="1576"/>
        <v>59</v>
      </c>
      <c r="F3190" s="23">
        <f t="shared" si="1577"/>
        <v>4</v>
      </c>
      <c r="G3190">
        <f t="shared" ca="1" si="1604"/>
        <v>6</v>
      </c>
      <c r="H3190" s="9">
        <f t="shared" ca="1" si="1578"/>
        <v>1048.5733789332701</v>
      </c>
      <c r="I3190" s="9">
        <f t="shared" ca="1" si="1579"/>
        <v>5944.2176879716953</v>
      </c>
      <c r="J3190" s="9">
        <f t="shared" ca="1" si="1580"/>
        <v>47830.909155433284</v>
      </c>
      <c r="K3190" s="9">
        <f t="shared" ca="1" si="1581"/>
        <v>53859.902772289912</v>
      </c>
      <c r="L3190" s="9">
        <f t="shared" ca="1" si="1582"/>
        <v>33626.039601977202</v>
      </c>
      <c r="M3190" s="9">
        <f t="shared" ca="1" si="1606"/>
        <v>16763.725764259525</v>
      </c>
      <c r="N3190" s="9">
        <f t="shared" ca="1" si="1606"/>
        <v>19841.213302093322</v>
      </c>
      <c r="O3190" s="9">
        <f t="shared" ca="1" si="1584"/>
        <v>14405.559967310843</v>
      </c>
      <c r="P3190" s="9">
        <f t="shared" ca="1" si="1605"/>
        <v>40736.545358096395</v>
      </c>
      <c r="Q3190" s="9">
        <f t="shared" ca="1" si="1599"/>
        <v>198.20703767433051</v>
      </c>
      <c r="R3190" s="9">
        <f t="shared" si="1585"/>
        <v>8</v>
      </c>
      <c r="S3190" s="23">
        <f t="shared" ca="1" si="1586"/>
        <v>5.16253698232806</v>
      </c>
      <c r="T3190" s="9">
        <f t="shared" ca="1" si="1600"/>
        <v>9</v>
      </c>
      <c r="U3190" s="9">
        <f t="shared" ca="1" si="1601"/>
        <v>45.133136381016811</v>
      </c>
      <c r="V3190" s="23">
        <f t="shared" ca="1" si="1587"/>
        <v>81.627660719847711</v>
      </c>
      <c r="W3190" s="23">
        <f t="shared" ca="1" si="1602"/>
        <v>1579.966316651552</v>
      </c>
      <c r="X3190" s="23" t="e">
        <f ca="1">V3190/(S3190-#REF!)</f>
        <v>#REF!</v>
      </c>
      <c r="Y3190" s="9">
        <f t="shared" ca="1" si="1588"/>
        <v>0</v>
      </c>
      <c r="Z3190" s="9">
        <f t="shared" ca="1" si="1589"/>
        <v>0</v>
      </c>
      <c r="AA3190" s="24">
        <f t="shared" ca="1" si="1590"/>
        <v>613.08606768195534</v>
      </c>
      <c r="AB3190" s="9">
        <f t="shared" ca="1" si="1591"/>
        <v>361.2399861617543</v>
      </c>
      <c r="AC3190" s="9">
        <f t="shared" ca="1" si="1592"/>
        <v>191.29932429131463</v>
      </c>
      <c r="AD3190" s="9">
        <f t="shared" ca="1" si="1593"/>
        <v>25.967474976458082</v>
      </c>
      <c r="AE3190">
        <f t="shared" ca="1" si="1607"/>
        <v>1</v>
      </c>
      <c r="AF3190">
        <f t="shared" ca="1" si="1607"/>
        <v>1</v>
      </c>
      <c r="AG3190">
        <f t="shared" ca="1" si="1607"/>
        <v>0</v>
      </c>
      <c r="AH3190">
        <f t="shared" ca="1" si="1607"/>
        <v>1</v>
      </c>
      <c r="AI3190">
        <f t="shared" ca="1" si="1607"/>
        <v>0</v>
      </c>
      <c r="AJ3190">
        <f t="shared" ca="1" si="1607"/>
        <v>0</v>
      </c>
      <c r="AK3190">
        <f t="shared" ca="1" si="1607"/>
        <v>0</v>
      </c>
      <c r="AL3190">
        <f t="shared" ca="1" si="1595"/>
        <v>5.9773339091872435E-2</v>
      </c>
      <c r="AM3190">
        <f t="shared" ca="1" si="1596"/>
        <v>0.51934949952916165</v>
      </c>
    </row>
    <row r="3191" spans="1:39">
      <c r="A3191" s="10">
        <f t="shared" ca="1" si="1597"/>
        <v>41508.742650464032</v>
      </c>
      <c r="B3191" s="22">
        <f t="shared" ca="1" si="1598"/>
        <v>41508.742650464032</v>
      </c>
      <c r="C3191" s="22">
        <f t="shared" ca="1" si="1575"/>
        <v>41508.992708334401</v>
      </c>
      <c r="D3191">
        <f t="shared" si="1603"/>
        <v>276</v>
      </c>
      <c r="E3191" s="23">
        <f t="shared" si="1576"/>
        <v>59</v>
      </c>
      <c r="F3191" s="23">
        <f t="shared" si="1577"/>
        <v>4</v>
      </c>
      <c r="G3191">
        <f t="shared" ca="1" si="1604"/>
        <v>7</v>
      </c>
      <c r="H3191" s="9">
        <f t="shared" ca="1" si="1578"/>
        <v>0</v>
      </c>
      <c r="I3191" s="9">
        <f t="shared" ca="1" si="1579"/>
        <v>6028.7379513784053</v>
      </c>
      <c r="J3191" s="9">
        <f t="shared" ca="1" si="1580"/>
        <v>47915.429418839994</v>
      </c>
      <c r="K3191" s="9">
        <f t="shared" ca="1" si="1581"/>
        <v>53859.902772289912</v>
      </c>
      <c r="L3191" s="9">
        <f t="shared" ca="1" si="1582"/>
        <v>33626.039601977202</v>
      </c>
      <c r="M3191" s="9">
        <f t="shared" ca="1" si="1606"/>
        <v>16848.246027666235</v>
      </c>
      <c r="N3191" s="9">
        <f t="shared" ca="1" si="1606"/>
        <v>19925.733565500032</v>
      </c>
      <c r="O3191" s="9">
        <f t="shared" ca="1" si="1584"/>
        <v>14490.080230717553</v>
      </c>
      <c r="P3191" s="9">
        <f t="shared" ca="1" si="1605"/>
        <v>40736.545358096395</v>
      </c>
      <c r="Q3191" s="9">
        <f t="shared" ca="1" si="1599"/>
        <v>198.29155793773722</v>
      </c>
      <c r="R3191" s="9">
        <f t="shared" si="1585"/>
        <v>8</v>
      </c>
      <c r="S3191" s="23">
        <f t="shared" ca="1" si="1586"/>
        <v>6.0014292414274992</v>
      </c>
      <c r="T3191" s="9">
        <f t="shared" ca="1" si="1600"/>
        <v>0</v>
      </c>
      <c r="U3191" s="9">
        <f t="shared" ca="1" si="1601"/>
        <v>5.1452691389968095</v>
      </c>
      <c r="V3191" s="23">
        <f t="shared" ca="1" si="1587"/>
        <v>84.520263406709574</v>
      </c>
      <c r="W3191" s="23">
        <f t="shared" ca="1" si="1602"/>
        <v>0</v>
      </c>
      <c r="X3191" s="23" t="e">
        <f ca="1">V3191/(S3191-#REF!)</f>
        <v>#REF!</v>
      </c>
      <c r="Y3191" s="9">
        <f t="shared" ca="1" si="1588"/>
        <v>0</v>
      </c>
      <c r="Z3191" s="9">
        <f t="shared" ca="1" si="1589"/>
        <v>0</v>
      </c>
      <c r="AA3191" s="24">
        <f t="shared" ca="1" si="1590"/>
        <v>718.8813100990875</v>
      </c>
      <c r="AB3191" s="9">
        <f t="shared" ca="1" si="1591"/>
        <v>426.50580391969061</v>
      </c>
      <c r="AC3191" s="9">
        <f t="shared" ca="1" si="1592"/>
        <v>225.8616853662115</v>
      </c>
      <c r="AD3191" s="9">
        <f t="shared" ca="1" si="1593"/>
        <v>25.967474976458082</v>
      </c>
      <c r="AE3191">
        <f t="shared" ca="1" si="1607"/>
        <v>1</v>
      </c>
      <c r="AF3191">
        <f t="shared" ca="1" si="1607"/>
        <v>1</v>
      </c>
      <c r="AG3191">
        <f t="shared" ca="1" si="1607"/>
        <v>0</v>
      </c>
      <c r="AH3191">
        <f t="shared" ca="1" si="1607"/>
        <v>0</v>
      </c>
      <c r="AI3191">
        <f t="shared" ca="1" si="1607"/>
        <v>0</v>
      </c>
      <c r="AJ3191">
        <f t="shared" ca="1" si="1607"/>
        <v>0</v>
      </c>
      <c r="AK3191">
        <f t="shared" ca="1" si="1607"/>
        <v>0</v>
      </c>
      <c r="AL3191">
        <f t="shared" ca="1" si="1595"/>
        <v>5.9773339091872435E-2</v>
      </c>
      <c r="AM3191">
        <f t="shared" ca="1" si="1596"/>
        <v>0.51934949952916165</v>
      </c>
    </row>
    <row r="3192" spans="1:39">
      <c r="A3192" s="10">
        <f t="shared" ca="1" si="1597"/>
        <v>41509.01562500107</v>
      </c>
      <c r="B3192" s="22">
        <f t="shared" ca="1" si="1598"/>
        <v>41509.01562500107</v>
      </c>
      <c r="C3192" s="22">
        <f t="shared" ca="1" si="1575"/>
        <v>41509.918113426997</v>
      </c>
      <c r="D3192">
        <f t="shared" si="1603"/>
        <v>276</v>
      </c>
      <c r="E3192" s="23">
        <f t="shared" si="1576"/>
        <v>59</v>
      </c>
      <c r="F3192" s="23">
        <f t="shared" si="1577"/>
        <v>4</v>
      </c>
      <c r="G3192">
        <f t="shared" ca="1" si="1604"/>
        <v>1</v>
      </c>
      <c r="H3192" s="9">
        <f t="shared" ca="1" si="1578"/>
        <v>0</v>
      </c>
      <c r="I3192" s="9">
        <f t="shared" ca="1" si="1579"/>
        <v>6028.7379513784053</v>
      </c>
      <c r="J3192" s="9">
        <f t="shared" ca="1" si="1580"/>
        <v>47915.429418839994</v>
      </c>
      <c r="K3192" s="9">
        <f t="shared" ca="1" si="1581"/>
        <v>53859.902772289912</v>
      </c>
      <c r="L3192" s="9">
        <f t="shared" ca="1" si="1582"/>
        <v>33626.039601977202</v>
      </c>
      <c r="M3192" s="9">
        <f t="shared" ca="1" si="1606"/>
        <v>16848.246027666235</v>
      </c>
      <c r="N3192" s="9">
        <f t="shared" ca="1" si="1606"/>
        <v>19925.733565500032</v>
      </c>
      <c r="O3192" s="9">
        <f t="shared" ca="1" si="1584"/>
        <v>14490.080230717553</v>
      </c>
      <c r="P3192" s="9">
        <f t="shared" ca="1" si="1605"/>
        <v>40736.545358096395</v>
      </c>
      <c r="Q3192" s="9">
        <f t="shared" ca="1" si="1599"/>
        <v>198.29155793773722</v>
      </c>
      <c r="R3192" s="9">
        <f t="shared" si="1585"/>
        <v>8</v>
      </c>
      <c r="S3192" s="23">
        <f t="shared" ca="1" si="1586"/>
        <v>21.659773339091874</v>
      </c>
      <c r="T3192" s="9">
        <f t="shared" ca="1" si="1600"/>
        <v>39</v>
      </c>
      <c r="U3192" s="9">
        <f t="shared" ca="1" si="1601"/>
        <v>35.184020730739576</v>
      </c>
      <c r="V3192" s="23">
        <f t="shared" ca="1" si="1587"/>
        <v>0</v>
      </c>
      <c r="W3192" s="23">
        <f t="shared" ca="1" si="1602"/>
        <v>0</v>
      </c>
      <c r="X3192" s="23" t="e">
        <f ca="1">V3192/(S3192-#REF!)</f>
        <v>#REF!</v>
      </c>
      <c r="Y3192" s="9">
        <f t="shared" ca="1" si="1588"/>
        <v>600</v>
      </c>
      <c r="Z3192" s="9">
        <f t="shared" ca="1" si="1589"/>
        <v>1200</v>
      </c>
      <c r="AA3192" s="24">
        <f t="shared" ca="1" si="1590"/>
        <v>0</v>
      </c>
      <c r="AB3192" s="9">
        <f t="shared" ca="1" si="1591"/>
        <v>1644.724974717979</v>
      </c>
      <c r="AC3192" s="9">
        <f t="shared" ca="1" si="1592"/>
        <v>870.98546218998376</v>
      </c>
      <c r="AD3192" s="9">
        <f t="shared" ca="1" si="1593"/>
        <v>25.967474976458082</v>
      </c>
      <c r="AE3192">
        <f t="shared" ca="1" si="1607"/>
        <v>0</v>
      </c>
      <c r="AF3192">
        <f t="shared" ca="1" si="1607"/>
        <v>0</v>
      </c>
      <c r="AG3192">
        <f t="shared" ca="1" si="1607"/>
        <v>0</v>
      </c>
      <c r="AH3192">
        <f t="shared" ca="1" si="1607"/>
        <v>0</v>
      </c>
      <c r="AI3192">
        <f t="shared" ca="1" si="1607"/>
        <v>0</v>
      </c>
      <c r="AJ3192">
        <f t="shared" ca="1" si="1607"/>
        <v>0</v>
      </c>
      <c r="AK3192">
        <f t="shared" ca="1" si="1607"/>
        <v>0</v>
      </c>
      <c r="AL3192">
        <f t="shared" ca="1" si="1595"/>
        <v>5.9773339091872435E-2</v>
      </c>
      <c r="AM3192">
        <f t="shared" ca="1" si="1596"/>
        <v>0.51934949952916165</v>
      </c>
    </row>
    <row r="3193" spans="1:39">
      <c r="A3193" s="10">
        <f t="shared" ca="1" si="1597"/>
        <v>41509.935474538106</v>
      </c>
      <c r="B3193" s="22">
        <f t="shared" ca="1" si="1598"/>
        <v>41509.935474538106</v>
      </c>
      <c r="C3193" s="22">
        <f t="shared" ca="1" si="1575"/>
        <v>41510.087962964033</v>
      </c>
      <c r="D3193">
        <f t="shared" si="1603"/>
        <v>276</v>
      </c>
      <c r="E3193" s="23">
        <f t="shared" si="1576"/>
        <v>59</v>
      </c>
      <c r="F3193" s="23">
        <f t="shared" si="1577"/>
        <v>4</v>
      </c>
      <c r="G3193">
        <f t="shared" ca="1" si="1604"/>
        <v>7</v>
      </c>
      <c r="H3193" s="9">
        <f t="shared" ca="1" si="1578"/>
        <v>79.962160935940901</v>
      </c>
      <c r="I3193" s="9">
        <f t="shared" ca="1" si="1579"/>
        <v>6108.7001123143464</v>
      </c>
      <c r="J3193" s="9">
        <f t="shared" ca="1" si="1580"/>
        <v>47995.391579775933</v>
      </c>
      <c r="K3193" s="9">
        <f t="shared" ca="1" si="1581"/>
        <v>53859.902772289912</v>
      </c>
      <c r="L3193" s="9">
        <f t="shared" ca="1" si="1582"/>
        <v>33626.039601977202</v>
      </c>
      <c r="M3193" s="9">
        <f t="shared" ca="1" si="1606"/>
        <v>16928.208188602177</v>
      </c>
      <c r="N3193" s="9">
        <f t="shared" ca="1" si="1606"/>
        <v>20005.695726435973</v>
      </c>
      <c r="O3193" s="9">
        <f t="shared" ca="1" si="1584"/>
        <v>14570.042391653493</v>
      </c>
      <c r="P3193" s="9">
        <f t="shared" ca="1" si="1605"/>
        <v>40736.545358096395</v>
      </c>
      <c r="Q3193" s="9">
        <f t="shared" ca="1" si="1599"/>
        <v>198.37152009867316</v>
      </c>
      <c r="R3193" s="9">
        <f t="shared" si="1585"/>
        <v>8</v>
      </c>
      <c r="S3193" s="23">
        <f t="shared" ca="1" si="1586"/>
        <v>3.6597733390918723</v>
      </c>
      <c r="T3193" s="9">
        <f t="shared" ca="1" si="1600"/>
        <v>39</v>
      </c>
      <c r="U3193" s="9">
        <f t="shared" ca="1" si="1601"/>
        <v>35.184020730739576</v>
      </c>
      <c r="V3193" s="23">
        <f t="shared" ca="1" si="1587"/>
        <v>79.962160935940901</v>
      </c>
      <c r="W3193" s="23">
        <f t="shared" ca="1" si="1602"/>
        <v>0</v>
      </c>
      <c r="X3193" s="23" t="e">
        <f ca="1">V3193/(S3193-#REF!)</f>
        <v>#REF!</v>
      </c>
      <c r="Y3193" s="9">
        <f t="shared" ca="1" si="1588"/>
        <v>0</v>
      </c>
      <c r="Z3193" s="9">
        <f t="shared" ca="1" si="1589"/>
        <v>0</v>
      </c>
      <c r="AA3193" s="24">
        <f t="shared" ca="1" si="1590"/>
        <v>423.56799523901964</v>
      </c>
      <c r="AB3193" s="9">
        <f t="shared" ca="1" si="1591"/>
        <v>244.32497471797888</v>
      </c>
      <c r="AC3193" s="9">
        <f t="shared" ca="1" si="1592"/>
        <v>129.38546218998368</v>
      </c>
      <c r="AD3193" s="9">
        <f t="shared" ca="1" si="1593"/>
        <v>25.967474976458082</v>
      </c>
      <c r="AE3193">
        <f t="shared" ca="1" si="1607"/>
        <v>1</v>
      </c>
      <c r="AF3193">
        <f t="shared" ca="1" si="1607"/>
        <v>1</v>
      </c>
      <c r="AG3193">
        <f t="shared" ca="1" si="1607"/>
        <v>0</v>
      </c>
      <c r="AH3193">
        <f t="shared" ca="1" si="1607"/>
        <v>0</v>
      </c>
      <c r="AI3193">
        <f t="shared" ca="1" si="1607"/>
        <v>0</v>
      </c>
      <c r="AJ3193">
        <f t="shared" ca="1" si="1607"/>
        <v>0</v>
      </c>
      <c r="AK3193">
        <f t="shared" ca="1" si="1607"/>
        <v>0</v>
      </c>
      <c r="AL3193">
        <f t="shared" ca="1" si="1595"/>
        <v>5.9773339091872435E-2</v>
      </c>
      <c r="AM3193">
        <f t="shared" ca="1" si="1596"/>
        <v>0.51934949952916165</v>
      </c>
    </row>
    <row r="3194" spans="1:39">
      <c r="A3194" s="10">
        <f t="shared" ca="1" si="1597"/>
        <v>41510.104629630703</v>
      </c>
      <c r="B3194" s="22">
        <f t="shared" ca="1" si="1598"/>
        <v>41510.104629630703</v>
      </c>
      <c r="C3194" s="22">
        <f t="shared" ca="1" si="1575"/>
        <v>41510.320000001077</v>
      </c>
      <c r="D3194">
        <f t="shared" si="1603"/>
        <v>276</v>
      </c>
      <c r="E3194" s="23">
        <f t="shared" si="1576"/>
        <v>59</v>
      </c>
      <c r="F3194" s="23">
        <f t="shared" si="1577"/>
        <v>4</v>
      </c>
      <c r="G3194">
        <f t="shared" ca="1" si="1604"/>
        <v>6</v>
      </c>
      <c r="H3194" s="9">
        <f t="shared" ca="1" si="1578"/>
        <v>165.1335185372173</v>
      </c>
      <c r="I3194" s="9">
        <f t="shared" ca="1" si="1579"/>
        <v>6193.8714699156226</v>
      </c>
      <c r="J3194" s="9">
        <f t="shared" ca="1" si="1580"/>
        <v>48080.56293737721</v>
      </c>
      <c r="K3194" s="9">
        <f t="shared" ca="1" si="1581"/>
        <v>53859.902772289912</v>
      </c>
      <c r="L3194" s="9">
        <f t="shared" ca="1" si="1582"/>
        <v>33626.039601977202</v>
      </c>
      <c r="M3194" s="9">
        <f t="shared" ref="M3194:N3209" ca="1" si="1608">IF(M3193&gt;K3194,0,M3193+$V3194)</f>
        <v>17013.379546203454</v>
      </c>
      <c r="N3194" s="9">
        <f t="shared" ca="1" si="1608"/>
        <v>20090.867084037251</v>
      </c>
      <c r="O3194" s="9">
        <f t="shared" ca="1" si="1584"/>
        <v>14655.21374925477</v>
      </c>
      <c r="P3194" s="9">
        <f t="shared" ca="1" si="1605"/>
        <v>40736.545358096395</v>
      </c>
      <c r="Q3194" s="9">
        <f t="shared" ca="1" si="1599"/>
        <v>198.45669145627443</v>
      </c>
      <c r="R3194" s="9">
        <f t="shared" si="1585"/>
        <v>8</v>
      </c>
      <c r="S3194" s="23">
        <f t="shared" ca="1" si="1586"/>
        <v>5.1690975200871314</v>
      </c>
      <c r="T3194" s="9">
        <f t="shared" ca="1" si="1600"/>
        <v>10</v>
      </c>
      <c r="U3194" s="9">
        <f t="shared" ca="1" si="1601"/>
        <v>8.7510723136729212</v>
      </c>
      <c r="V3194" s="23">
        <f t="shared" ca="1" si="1587"/>
        <v>85.171357601276398</v>
      </c>
      <c r="W3194" s="23">
        <f t="shared" ca="1" si="1602"/>
        <v>2140.1100612144214</v>
      </c>
      <c r="X3194" s="23" t="e">
        <f ca="1">V3194/(S3194-#REF!)</f>
        <v>#REF!</v>
      </c>
      <c r="Y3194" s="9">
        <f t="shared" ca="1" si="1588"/>
        <v>0</v>
      </c>
      <c r="Z3194" s="9">
        <f t="shared" ca="1" si="1589"/>
        <v>0</v>
      </c>
      <c r="AA3194" s="24">
        <f t="shared" ca="1" si="1590"/>
        <v>613.91343695980845</v>
      </c>
      <c r="AB3194" s="9">
        <f t="shared" ca="1" si="1591"/>
        <v>361.75039599941005</v>
      </c>
      <c r="AC3194" s="9">
        <f t="shared" ca="1" si="1592"/>
        <v>191.56961844698839</v>
      </c>
      <c r="AD3194" s="9">
        <f t="shared" ca="1" si="1593"/>
        <v>25.967474976458082</v>
      </c>
      <c r="AE3194">
        <f t="shared" ref="AE3194:AK3209" ca="1" si="1609">ROUNDDOWN((VLOOKUP($E3194,$A$235:$T$501,AE$534,FALSE)/RAND())^(1/4),0)</f>
        <v>0</v>
      </c>
      <c r="AF3194">
        <f t="shared" ca="1" si="1609"/>
        <v>0</v>
      </c>
      <c r="AG3194">
        <f t="shared" ca="1" si="1609"/>
        <v>0</v>
      </c>
      <c r="AH3194">
        <f t="shared" ca="1" si="1609"/>
        <v>0</v>
      </c>
      <c r="AI3194">
        <f t="shared" ca="1" si="1609"/>
        <v>0</v>
      </c>
      <c r="AJ3194">
        <f t="shared" ca="1" si="1609"/>
        <v>0</v>
      </c>
      <c r="AK3194">
        <f t="shared" ca="1" si="1609"/>
        <v>0</v>
      </c>
      <c r="AL3194">
        <f t="shared" ca="1" si="1595"/>
        <v>5.9773339091872435E-2</v>
      </c>
      <c r="AM3194">
        <f t="shared" ca="1" si="1596"/>
        <v>0.51934949952916165</v>
      </c>
    </row>
    <row r="3195" spans="1:39">
      <c r="A3195" s="10">
        <f t="shared" ca="1" si="1597"/>
        <v>41510.344305556631</v>
      </c>
      <c r="B3195" s="22">
        <f t="shared" ca="1" si="1598"/>
        <v>41510.344305556631</v>
      </c>
      <c r="C3195" s="22">
        <f t="shared" ca="1" si="1575"/>
        <v>41510.523495371446</v>
      </c>
      <c r="D3195">
        <f t="shared" si="1603"/>
        <v>276</v>
      </c>
      <c r="E3195" s="23">
        <f t="shared" si="1576"/>
        <v>59</v>
      </c>
      <c r="F3195" s="23">
        <f t="shared" si="1577"/>
        <v>4</v>
      </c>
      <c r="G3195">
        <f t="shared" ca="1" si="1604"/>
        <v>6</v>
      </c>
      <c r="H3195" s="9">
        <f t="shared" ca="1" si="1578"/>
        <v>255.09838685702215</v>
      </c>
      <c r="I3195" s="9">
        <f t="shared" ca="1" si="1579"/>
        <v>6283.8363382354273</v>
      </c>
      <c r="J3195" s="9">
        <f t="shared" ca="1" si="1580"/>
        <v>48170.527805697013</v>
      </c>
      <c r="K3195" s="9">
        <f t="shared" ca="1" si="1581"/>
        <v>53859.902772289912</v>
      </c>
      <c r="L3195" s="9">
        <f t="shared" ca="1" si="1582"/>
        <v>33626.039601977202</v>
      </c>
      <c r="M3195" s="9">
        <f t="shared" ca="1" si="1608"/>
        <v>17103.344414523261</v>
      </c>
      <c r="N3195" s="9">
        <f t="shared" ca="1" si="1608"/>
        <v>20180.831952357057</v>
      </c>
      <c r="O3195" s="9">
        <f t="shared" ca="1" si="1584"/>
        <v>14745.178617574575</v>
      </c>
      <c r="P3195" s="9">
        <f t="shared" ca="1" si="1605"/>
        <v>40736.545358096395</v>
      </c>
      <c r="Q3195" s="9">
        <f t="shared" ca="1" si="1599"/>
        <v>198.54665632459424</v>
      </c>
      <c r="R3195" s="9">
        <f t="shared" si="1585"/>
        <v>8</v>
      </c>
      <c r="S3195" s="23">
        <f t="shared" ca="1" si="1586"/>
        <v>4.3007322139589297</v>
      </c>
      <c r="T3195" s="9">
        <f t="shared" ca="1" si="1600"/>
        <v>18</v>
      </c>
      <c r="U3195" s="9">
        <f t="shared" ca="1" si="1601"/>
        <v>2.635970252147672</v>
      </c>
      <c r="V3195" s="23">
        <f t="shared" ca="1" si="1587"/>
        <v>89.964868319804864</v>
      </c>
      <c r="W3195" s="23">
        <f t="shared" ca="1" si="1602"/>
        <v>2001.3600232276274</v>
      </c>
      <c r="X3195" s="23" t="e">
        <f ca="1">V3195/(S3195-#REF!)</f>
        <v>#REF!</v>
      </c>
      <c r="Y3195" s="9">
        <f t="shared" ca="1" si="1588"/>
        <v>0</v>
      </c>
      <c r="Z3195" s="9">
        <f t="shared" ca="1" si="1589"/>
        <v>0</v>
      </c>
      <c r="AA3195" s="24">
        <f t="shared" ca="1" si="1590"/>
        <v>504.4012593565929</v>
      </c>
      <c r="AB3195" s="9">
        <f t="shared" ca="1" si="1591"/>
        <v>294.19157518263592</v>
      </c>
      <c r="AC3195" s="9">
        <f t="shared" ca="1" si="1592"/>
        <v>155.79296783450644</v>
      </c>
      <c r="AD3195" s="9">
        <f t="shared" ca="1" si="1593"/>
        <v>25.967474976458082</v>
      </c>
      <c r="AE3195">
        <f t="shared" ca="1" si="1609"/>
        <v>1</v>
      </c>
      <c r="AF3195">
        <f t="shared" ca="1" si="1609"/>
        <v>1</v>
      </c>
      <c r="AG3195">
        <f t="shared" ca="1" si="1609"/>
        <v>0</v>
      </c>
      <c r="AH3195">
        <f t="shared" ca="1" si="1609"/>
        <v>1</v>
      </c>
      <c r="AI3195">
        <f t="shared" ca="1" si="1609"/>
        <v>0</v>
      </c>
      <c r="AJ3195">
        <f t="shared" ca="1" si="1609"/>
        <v>0</v>
      </c>
      <c r="AK3195">
        <f t="shared" ca="1" si="1609"/>
        <v>0</v>
      </c>
      <c r="AL3195">
        <f t="shared" ca="1" si="1595"/>
        <v>5.9773339091872435E-2</v>
      </c>
      <c r="AM3195">
        <f t="shared" ca="1" si="1596"/>
        <v>0.51934949952916165</v>
      </c>
    </row>
    <row r="3196" spans="1:39">
      <c r="A3196" s="10">
        <f t="shared" ca="1" si="1597"/>
        <v>41510.546412038115</v>
      </c>
      <c r="B3196" s="22">
        <f t="shared" ca="1" si="1598"/>
        <v>41510.546412038115</v>
      </c>
      <c r="C3196" s="22">
        <f t="shared" ca="1" si="1575"/>
        <v>41510.740300927006</v>
      </c>
      <c r="D3196">
        <f t="shared" si="1603"/>
        <v>276</v>
      </c>
      <c r="E3196" s="23">
        <f t="shared" si="1576"/>
        <v>59</v>
      </c>
      <c r="F3196" s="23">
        <f t="shared" si="1577"/>
        <v>4</v>
      </c>
      <c r="G3196">
        <f t="shared" ca="1" si="1604"/>
        <v>6</v>
      </c>
      <c r="H3196" s="9">
        <f t="shared" ca="1" si="1578"/>
        <v>329.96756074471932</v>
      </c>
      <c r="I3196" s="9">
        <f t="shared" ca="1" si="1579"/>
        <v>6358.7055121231242</v>
      </c>
      <c r="J3196" s="9">
        <f t="shared" ca="1" si="1580"/>
        <v>48245.396979584708</v>
      </c>
      <c r="K3196" s="9">
        <f t="shared" ca="1" si="1581"/>
        <v>53859.902772289912</v>
      </c>
      <c r="L3196" s="9">
        <f t="shared" ca="1" si="1582"/>
        <v>33626.039601977202</v>
      </c>
      <c r="M3196" s="9">
        <f t="shared" ca="1" si="1608"/>
        <v>17178.213588410959</v>
      </c>
      <c r="N3196" s="9">
        <f t="shared" ca="1" si="1608"/>
        <v>20255.701126244756</v>
      </c>
      <c r="O3196" s="9">
        <f t="shared" ca="1" si="1584"/>
        <v>14820.047791462272</v>
      </c>
      <c r="P3196" s="9">
        <f t="shared" ca="1" si="1605"/>
        <v>40736.545358096395</v>
      </c>
      <c r="Q3196" s="9">
        <f t="shared" ca="1" si="1599"/>
        <v>198.62152549848193</v>
      </c>
      <c r="R3196" s="9">
        <f t="shared" si="1585"/>
        <v>8</v>
      </c>
      <c r="S3196" s="23">
        <f t="shared" ca="1" si="1586"/>
        <v>4.653414083683268</v>
      </c>
      <c r="T3196" s="9">
        <f t="shared" ca="1" si="1600"/>
        <v>39</v>
      </c>
      <c r="U3196" s="9">
        <f t="shared" ca="1" si="1601"/>
        <v>12.290701259764319</v>
      </c>
      <c r="V3196" s="23">
        <f t="shared" ca="1" si="1587"/>
        <v>74.869173887697144</v>
      </c>
      <c r="W3196" s="23">
        <f t="shared" ca="1" si="1602"/>
        <v>1938.1589628919551</v>
      </c>
      <c r="X3196" s="23" t="e">
        <f ca="1">V3196/(S3196-#REF!)</f>
        <v>#REF!</v>
      </c>
      <c r="Y3196" s="9">
        <f t="shared" ca="1" si="1588"/>
        <v>0</v>
      </c>
      <c r="Z3196" s="9">
        <f t="shared" ca="1" si="1589"/>
        <v>0</v>
      </c>
      <c r="AA3196" s="24">
        <f t="shared" ca="1" si="1590"/>
        <v>548.87903763966926</v>
      </c>
      <c r="AB3196" s="9">
        <f t="shared" ca="1" si="1591"/>
        <v>321.63022464718949</v>
      </c>
      <c r="AC3196" s="9">
        <f t="shared" ca="1" si="1592"/>
        <v>170.32346086714921</v>
      </c>
      <c r="AD3196" s="9">
        <f t="shared" ca="1" si="1593"/>
        <v>25.967474976458082</v>
      </c>
      <c r="AE3196">
        <f t="shared" ca="1" si="1609"/>
        <v>0</v>
      </c>
      <c r="AF3196">
        <f t="shared" ca="1" si="1609"/>
        <v>1</v>
      </c>
      <c r="AG3196">
        <f t="shared" ca="1" si="1609"/>
        <v>1</v>
      </c>
      <c r="AH3196">
        <f t="shared" ca="1" si="1609"/>
        <v>0</v>
      </c>
      <c r="AI3196">
        <f t="shared" ca="1" si="1609"/>
        <v>0</v>
      </c>
      <c r="AJ3196">
        <f t="shared" ca="1" si="1609"/>
        <v>0</v>
      </c>
      <c r="AK3196">
        <f t="shared" ca="1" si="1609"/>
        <v>0</v>
      </c>
      <c r="AL3196">
        <f t="shared" ca="1" si="1595"/>
        <v>5.9773339091872435E-2</v>
      </c>
      <c r="AM3196">
        <f t="shared" ca="1" si="1596"/>
        <v>0.51934949952916165</v>
      </c>
    </row>
    <row r="3197" spans="1:39">
      <c r="A3197" s="10">
        <f t="shared" ca="1" si="1597"/>
        <v>41510.765300927007</v>
      </c>
      <c r="B3197" s="22">
        <f t="shared" ca="1" si="1598"/>
        <v>41510.765300927007</v>
      </c>
      <c r="C3197" s="22">
        <f t="shared" ca="1" si="1575"/>
        <v>41510.933842593673</v>
      </c>
      <c r="D3197">
        <f t="shared" si="1603"/>
        <v>276</v>
      </c>
      <c r="E3197" s="23">
        <f t="shared" si="1576"/>
        <v>59</v>
      </c>
      <c r="F3197" s="23">
        <f t="shared" si="1577"/>
        <v>4</v>
      </c>
      <c r="G3197">
        <f t="shared" ca="1" si="1604"/>
        <v>6</v>
      </c>
      <c r="H3197" s="9">
        <f t="shared" ca="1" si="1578"/>
        <v>406.24187544834228</v>
      </c>
      <c r="I3197" s="9">
        <f t="shared" ca="1" si="1579"/>
        <v>6434.9798268267468</v>
      </c>
      <c r="J3197" s="9">
        <f t="shared" ca="1" si="1580"/>
        <v>48321.671294288331</v>
      </c>
      <c r="K3197" s="9">
        <f t="shared" ca="1" si="1581"/>
        <v>53859.902772289912</v>
      </c>
      <c r="L3197" s="9">
        <f t="shared" ca="1" si="1582"/>
        <v>33626.039601977202</v>
      </c>
      <c r="M3197" s="9">
        <f t="shared" ca="1" si="1608"/>
        <v>17254.487903114583</v>
      </c>
      <c r="N3197" s="9">
        <f t="shared" ca="1" si="1608"/>
        <v>20331.975440948379</v>
      </c>
      <c r="O3197" s="9">
        <f t="shared" ca="1" si="1584"/>
        <v>14896.322106165895</v>
      </c>
      <c r="P3197" s="9">
        <f t="shared" ca="1" si="1605"/>
        <v>40736.545358096395</v>
      </c>
      <c r="Q3197" s="9">
        <f t="shared" ca="1" si="1599"/>
        <v>198.69779981318555</v>
      </c>
      <c r="R3197" s="9">
        <f t="shared" si="1585"/>
        <v>8</v>
      </c>
      <c r="S3197" s="23">
        <f t="shared" ca="1" si="1586"/>
        <v>4.0450860888377882</v>
      </c>
      <c r="T3197" s="9">
        <f t="shared" ca="1" si="1600"/>
        <v>2</v>
      </c>
      <c r="U3197" s="9">
        <f t="shared" ca="1" si="1601"/>
        <v>42.309919816038018</v>
      </c>
      <c r="V3197" s="23">
        <f t="shared" ca="1" si="1587"/>
        <v>76.274314703622935</v>
      </c>
      <c r="W3197" s="23">
        <f t="shared" ca="1" si="1602"/>
        <v>1760.0204003656047</v>
      </c>
      <c r="X3197" s="23" t="e">
        <f ca="1">V3197/(S3197-#REF!)</f>
        <v>#REF!</v>
      </c>
      <c r="Y3197" s="9">
        <f t="shared" ca="1" si="1588"/>
        <v>0</v>
      </c>
      <c r="Z3197" s="9">
        <f t="shared" ca="1" si="1589"/>
        <v>0</v>
      </c>
      <c r="AA3197" s="24">
        <f t="shared" ca="1" si="1590"/>
        <v>472.16095258677478</v>
      </c>
      <c r="AB3197" s="9">
        <f t="shared" ca="1" si="1591"/>
        <v>274.30230664821113</v>
      </c>
      <c r="AC3197" s="9">
        <f t="shared" ca="1" si="1592"/>
        <v>145.26034747951542</v>
      </c>
      <c r="AD3197" s="9">
        <f t="shared" ca="1" si="1593"/>
        <v>25.967474976458082</v>
      </c>
      <c r="AE3197">
        <f t="shared" ca="1" si="1609"/>
        <v>1</v>
      </c>
      <c r="AF3197">
        <f t="shared" ca="1" si="1609"/>
        <v>1</v>
      </c>
      <c r="AG3197">
        <f t="shared" ca="1" si="1609"/>
        <v>1</v>
      </c>
      <c r="AH3197">
        <f t="shared" ca="1" si="1609"/>
        <v>1</v>
      </c>
      <c r="AI3197">
        <f t="shared" ca="1" si="1609"/>
        <v>0</v>
      </c>
      <c r="AJ3197">
        <f t="shared" ca="1" si="1609"/>
        <v>0</v>
      </c>
      <c r="AK3197">
        <f t="shared" ca="1" si="1609"/>
        <v>0</v>
      </c>
      <c r="AL3197">
        <f t="shared" ca="1" si="1595"/>
        <v>5.9773339091872435E-2</v>
      </c>
      <c r="AM3197">
        <f t="shared" ca="1" si="1596"/>
        <v>0.51934949952916165</v>
      </c>
    </row>
    <row r="3198" spans="1:39">
      <c r="A3198" s="10">
        <f t="shared" ca="1" si="1597"/>
        <v>41510.954675927009</v>
      </c>
      <c r="B3198" s="22">
        <f t="shared" ca="1" si="1598"/>
        <v>41510.954675927009</v>
      </c>
      <c r="C3198" s="22">
        <f t="shared" ca="1" si="1575"/>
        <v>41511.153275464043</v>
      </c>
      <c r="D3198">
        <f t="shared" si="1603"/>
        <v>276</v>
      </c>
      <c r="E3198" s="23">
        <f t="shared" si="1576"/>
        <v>59</v>
      </c>
      <c r="F3198" s="23">
        <f t="shared" si="1577"/>
        <v>4</v>
      </c>
      <c r="G3198">
        <f t="shared" ca="1" si="1604"/>
        <v>6</v>
      </c>
      <c r="H3198" s="9">
        <f t="shared" ca="1" si="1578"/>
        <v>487.72311531996536</v>
      </c>
      <c r="I3198" s="9">
        <f t="shared" ca="1" si="1579"/>
        <v>6516.4610666983699</v>
      </c>
      <c r="J3198" s="9">
        <f t="shared" ca="1" si="1580"/>
        <v>48403.152534159955</v>
      </c>
      <c r="K3198" s="9">
        <f t="shared" ca="1" si="1581"/>
        <v>53859.902772289912</v>
      </c>
      <c r="L3198" s="9">
        <f t="shared" ca="1" si="1582"/>
        <v>33626.039601977202</v>
      </c>
      <c r="M3198" s="9">
        <f t="shared" ca="1" si="1608"/>
        <v>17335.969142986207</v>
      </c>
      <c r="N3198" s="9">
        <f t="shared" ca="1" si="1608"/>
        <v>20413.456680820003</v>
      </c>
      <c r="O3198" s="9">
        <f t="shared" ca="1" si="1584"/>
        <v>14977.803346037519</v>
      </c>
      <c r="P3198" s="9">
        <f t="shared" ca="1" si="1605"/>
        <v>40736.545358096395</v>
      </c>
      <c r="Q3198" s="9">
        <f t="shared" ca="1" si="1599"/>
        <v>198.77928105305719</v>
      </c>
      <c r="R3198" s="9">
        <f t="shared" si="1585"/>
        <v>8</v>
      </c>
      <c r="S3198" s="23">
        <f t="shared" ca="1" si="1586"/>
        <v>4.7665408802697833</v>
      </c>
      <c r="T3198" s="9">
        <f t="shared" ca="1" si="1600"/>
        <v>45</v>
      </c>
      <c r="U3198" s="9">
        <f t="shared" ca="1" si="1601"/>
        <v>59.547168971221254</v>
      </c>
      <c r="V3198" s="23">
        <f t="shared" ca="1" si="1587"/>
        <v>81.481239871623075</v>
      </c>
      <c r="W3198" s="23">
        <f t="shared" ca="1" si="1602"/>
        <v>1994.7867016566131</v>
      </c>
      <c r="X3198" s="23" t="e">
        <f ca="1">V3198/(S3198-#REF!)</f>
        <v>#REF!</v>
      </c>
      <c r="Y3198" s="9">
        <f t="shared" ca="1" si="1588"/>
        <v>0</v>
      </c>
      <c r="Z3198" s="9">
        <f t="shared" ca="1" si="1589"/>
        <v>0</v>
      </c>
      <c r="AA3198" s="24">
        <f t="shared" ca="1" si="1590"/>
        <v>563.14580043182104</v>
      </c>
      <c r="AB3198" s="9">
        <f t="shared" ca="1" si="1591"/>
        <v>330.43148942162037</v>
      </c>
      <c r="AC3198" s="9">
        <f t="shared" ca="1" si="1592"/>
        <v>174.98428488651365</v>
      </c>
      <c r="AD3198" s="9">
        <f t="shared" ca="1" si="1593"/>
        <v>25.967474976458082</v>
      </c>
      <c r="AE3198">
        <f t="shared" ca="1" si="1609"/>
        <v>0</v>
      </c>
      <c r="AF3198">
        <f t="shared" ca="1" si="1609"/>
        <v>0</v>
      </c>
      <c r="AG3198">
        <f t="shared" ca="1" si="1609"/>
        <v>0</v>
      </c>
      <c r="AH3198">
        <f t="shared" ca="1" si="1609"/>
        <v>0</v>
      </c>
      <c r="AI3198">
        <f t="shared" ca="1" si="1609"/>
        <v>0</v>
      </c>
      <c r="AJ3198">
        <f t="shared" ca="1" si="1609"/>
        <v>0</v>
      </c>
      <c r="AK3198">
        <f t="shared" ca="1" si="1609"/>
        <v>0</v>
      </c>
      <c r="AL3198">
        <f t="shared" ca="1" si="1595"/>
        <v>5.9773339091872435E-2</v>
      </c>
      <c r="AM3198">
        <f t="shared" ca="1" si="1596"/>
        <v>0.51934949952916165</v>
      </c>
    </row>
    <row r="3199" spans="1:39">
      <c r="A3199" s="10">
        <f t="shared" ca="1" si="1597"/>
        <v>41511.177581019598</v>
      </c>
      <c r="B3199" s="22">
        <f t="shared" ca="1" si="1598"/>
        <v>41511.177581019598</v>
      </c>
      <c r="C3199" s="22">
        <f t="shared" ca="1" si="1575"/>
        <v>41511.330069445525</v>
      </c>
      <c r="D3199">
        <f t="shared" si="1603"/>
        <v>276</v>
      </c>
      <c r="E3199" s="23">
        <f t="shared" si="1576"/>
        <v>59</v>
      </c>
      <c r="F3199" s="23">
        <f t="shared" si="1577"/>
        <v>4</v>
      </c>
      <c r="G3199">
        <f t="shared" ca="1" si="1604"/>
        <v>7</v>
      </c>
      <c r="H3199" s="9">
        <f t="shared" ca="1" si="1578"/>
        <v>559.72311531996536</v>
      </c>
      <c r="I3199" s="9">
        <f t="shared" ca="1" si="1579"/>
        <v>6588.4610666983699</v>
      </c>
      <c r="J3199" s="9">
        <f t="shared" ca="1" si="1580"/>
        <v>48475.152534159955</v>
      </c>
      <c r="K3199" s="9">
        <f t="shared" ca="1" si="1581"/>
        <v>53859.902772289912</v>
      </c>
      <c r="L3199" s="9">
        <f t="shared" ca="1" si="1582"/>
        <v>33626.039601977202</v>
      </c>
      <c r="M3199" s="9">
        <f t="shared" ca="1" si="1608"/>
        <v>17407.969142986207</v>
      </c>
      <c r="N3199" s="9">
        <f t="shared" ca="1" si="1608"/>
        <v>20485.456680820003</v>
      </c>
      <c r="O3199" s="9">
        <f t="shared" ca="1" si="1584"/>
        <v>15049.803346037519</v>
      </c>
      <c r="P3199" s="9">
        <f t="shared" ca="1" si="1605"/>
        <v>40736.545358096395</v>
      </c>
      <c r="Q3199" s="9">
        <f t="shared" ca="1" si="1599"/>
        <v>198.85128105305719</v>
      </c>
      <c r="R3199" s="9">
        <f t="shared" si="1585"/>
        <v>8</v>
      </c>
      <c r="S3199" s="23">
        <f t="shared" ca="1" si="1586"/>
        <v>3.6597733390918723</v>
      </c>
      <c r="T3199" s="9">
        <f t="shared" ca="1" si="1600"/>
        <v>39</v>
      </c>
      <c r="U3199" s="9">
        <f t="shared" ca="1" si="1601"/>
        <v>35.184020730739576</v>
      </c>
      <c r="V3199" s="23">
        <f t="shared" ca="1" si="1587"/>
        <v>72</v>
      </c>
      <c r="W3199" s="23">
        <f t="shared" ca="1" si="1602"/>
        <v>0</v>
      </c>
      <c r="X3199" s="23" t="e">
        <f ca="1">V3199/(S3199-#REF!)</f>
        <v>#REF!</v>
      </c>
      <c r="Y3199" s="9">
        <f t="shared" ca="1" si="1588"/>
        <v>0</v>
      </c>
      <c r="Z3199" s="9">
        <f t="shared" ca="1" si="1589"/>
        <v>0</v>
      </c>
      <c r="AA3199" s="24">
        <f t="shared" ca="1" si="1590"/>
        <v>423.56799523901964</v>
      </c>
      <c r="AB3199" s="9">
        <f t="shared" ca="1" si="1591"/>
        <v>244.32497471797888</v>
      </c>
      <c r="AC3199" s="9">
        <f t="shared" ca="1" si="1592"/>
        <v>129.38546218998368</v>
      </c>
      <c r="AD3199" s="9">
        <f t="shared" ca="1" si="1593"/>
        <v>25.967474976458082</v>
      </c>
      <c r="AE3199">
        <f t="shared" ca="1" si="1609"/>
        <v>1</v>
      </c>
      <c r="AF3199">
        <f t="shared" ca="1" si="1609"/>
        <v>0</v>
      </c>
      <c r="AG3199">
        <f t="shared" ca="1" si="1609"/>
        <v>0</v>
      </c>
      <c r="AH3199">
        <f t="shared" ca="1" si="1609"/>
        <v>0</v>
      </c>
      <c r="AI3199">
        <f t="shared" ca="1" si="1609"/>
        <v>0</v>
      </c>
      <c r="AJ3199">
        <f t="shared" ca="1" si="1609"/>
        <v>0</v>
      </c>
      <c r="AK3199">
        <f t="shared" ca="1" si="1609"/>
        <v>0</v>
      </c>
      <c r="AL3199">
        <f t="shared" ca="1" si="1595"/>
        <v>5.9773339091872435E-2</v>
      </c>
      <c r="AM3199">
        <f t="shared" ca="1" si="1596"/>
        <v>0.51934949952916165</v>
      </c>
    </row>
    <row r="3200" spans="1:39">
      <c r="A3200" s="10">
        <f t="shared" ca="1" si="1597"/>
        <v>41511.349513889967</v>
      </c>
      <c r="B3200" s="22">
        <f t="shared" ca="1" si="1598"/>
        <v>41511.349513889967</v>
      </c>
      <c r="C3200" s="22">
        <f t="shared" ca="1" si="1575"/>
        <v>41511.549351852933</v>
      </c>
      <c r="D3200">
        <f t="shared" si="1603"/>
        <v>276</v>
      </c>
      <c r="E3200" s="23">
        <f t="shared" si="1576"/>
        <v>59</v>
      </c>
      <c r="F3200" s="23">
        <f t="shared" si="1577"/>
        <v>4</v>
      </c>
      <c r="G3200">
        <f t="shared" ca="1" si="1604"/>
        <v>6</v>
      </c>
      <c r="H3200" s="9">
        <f t="shared" ca="1" si="1578"/>
        <v>669.13601450984038</v>
      </c>
      <c r="I3200" s="9">
        <f t="shared" ca="1" si="1579"/>
        <v>6697.873965888245</v>
      </c>
      <c r="J3200" s="9">
        <f t="shared" ca="1" si="1580"/>
        <v>48584.565433349831</v>
      </c>
      <c r="K3200" s="9">
        <f t="shared" ca="1" si="1581"/>
        <v>53859.902772289912</v>
      </c>
      <c r="L3200" s="9">
        <f t="shared" ca="1" si="1582"/>
        <v>33626.039601977202</v>
      </c>
      <c r="M3200" s="9">
        <f t="shared" ca="1" si="1608"/>
        <v>17517.382042176083</v>
      </c>
      <c r="N3200" s="9">
        <f t="shared" ca="1" si="1608"/>
        <v>20594.869580009879</v>
      </c>
      <c r="O3200" s="9">
        <f t="shared" ca="1" si="1584"/>
        <v>15159.216245227393</v>
      </c>
      <c r="P3200" s="9">
        <f t="shared" ca="1" si="1605"/>
        <v>40736.545358096395</v>
      </c>
      <c r="Q3200" s="9">
        <f t="shared" ca="1" si="1599"/>
        <v>198.96069395224706</v>
      </c>
      <c r="R3200" s="9">
        <f t="shared" si="1585"/>
        <v>8</v>
      </c>
      <c r="S3200" s="23">
        <f t="shared" ca="1" si="1586"/>
        <v>4.7961298413343556</v>
      </c>
      <c r="T3200" s="9">
        <f t="shared" ca="1" si="1600"/>
        <v>47</v>
      </c>
      <c r="U3200" s="9">
        <f t="shared" ca="1" si="1601"/>
        <v>46.067428803678922</v>
      </c>
      <c r="V3200" s="23">
        <f t="shared" ca="1" si="1587"/>
        <v>109.41289918987508</v>
      </c>
      <c r="W3200" s="23">
        <f t="shared" ca="1" si="1602"/>
        <v>1829.6182375122203</v>
      </c>
      <c r="X3200" s="23" t="e">
        <f ca="1">V3200/(S3200-#REF!)</f>
        <v>#REF!</v>
      </c>
      <c r="Y3200" s="9">
        <f t="shared" ca="1" si="1588"/>
        <v>0</v>
      </c>
      <c r="Z3200" s="9">
        <f t="shared" ca="1" si="1589"/>
        <v>0</v>
      </c>
      <c r="AA3200" s="24">
        <f t="shared" ca="1" si="1590"/>
        <v>566.87735388787269</v>
      </c>
      <c r="AB3200" s="9">
        <f t="shared" ca="1" si="1591"/>
        <v>332.73351059244413</v>
      </c>
      <c r="AC3200" s="9">
        <f t="shared" ca="1" si="1592"/>
        <v>176.20335008237402</v>
      </c>
      <c r="AD3200" s="9">
        <f t="shared" ca="1" si="1593"/>
        <v>25.967474976458082</v>
      </c>
      <c r="AE3200">
        <f t="shared" ca="1" si="1609"/>
        <v>0</v>
      </c>
      <c r="AF3200">
        <f t="shared" ca="1" si="1609"/>
        <v>1</v>
      </c>
      <c r="AG3200">
        <f t="shared" ca="1" si="1609"/>
        <v>0</v>
      </c>
      <c r="AH3200">
        <f t="shared" ca="1" si="1609"/>
        <v>0</v>
      </c>
      <c r="AI3200">
        <f t="shared" ca="1" si="1609"/>
        <v>0</v>
      </c>
      <c r="AJ3200">
        <f t="shared" ca="1" si="1609"/>
        <v>0</v>
      </c>
      <c r="AK3200">
        <f t="shared" ca="1" si="1609"/>
        <v>0</v>
      </c>
      <c r="AL3200">
        <f t="shared" ca="1" si="1595"/>
        <v>5.9773339091872435E-2</v>
      </c>
      <c r="AM3200">
        <f t="shared" ca="1" si="1596"/>
        <v>0.51934949952916165</v>
      </c>
    </row>
    <row r="3201" spans="1:39">
      <c r="A3201" s="10">
        <f t="shared" ca="1" si="1597"/>
        <v>41511.5785185196</v>
      </c>
      <c r="B3201" s="22">
        <f t="shared" ca="1" si="1598"/>
        <v>41511.5785185196</v>
      </c>
      <c r="C3201" s="22">
        <f t="shared" ca="1" si="1575"/>
        <v>41511.759895834417</v>
      </c>
      <c r="D3201">
        <f t="shared" si="1603"/>
        <v>276</v>
      </c>
      <c r="E3201" s="23">
        <f t="shared" si="1576"/>
        <v>59</v>
      </c>
      <c r="F3201" s="23">
        <f t="shared" si="1577"/>
        <v>4</v>
      </c>
      <c r="G3201">
        <f t="shared" ca="1" si="1604"/>
        <v>6</v>
      </c>
      <c r="H3201" s="9">
        <f t="shared" ca="1" si="1578"/>
        <v>741.13601450984038</v>
      </c>
      <c r="I3201" s="9">
        <f t="shared" ca="1" si="1579"/>
        <v>6769.873965888245</v>
      </c>
      <c r="J3201" s="9">
        <f t="shared" ca="1" si="1580"/>
        <v>48656.565433349831</v>
      </c>
      <c r="K3201" s="9">
        <f t="shared" ca="1" si="1581"/>
        <v>53859.902772289912</v>
      </c>
      <c r="L3201" s="9">
        <f t="shared" ca="1" si="1582"/>
        <v>33626.039601977202</v>
      </c>
      <c r="M3201" s="9">
        <f t="shared" ca="1" si="1608"/>
        <v>17589.382042176083</v>
      </c>
      <c r="N3201" s="9">
        <f t="shared" ca="1" si="1608"/>
        <v>20666.869580009879</v>
      </c>
      <c r="O3201" s="9">
        <f t="shared" ca="1" si="1584"/>
        <v>15231.216245227393</v>
      </c>
      <c r="P3201" s="9">
        <f t="shared" ca="1" si="1605"/>
        <v>40736.545358096395</v>
      </c>
      <c r="Q3201" s="9">
        <f t="shared" ca="1" si="1599"/>
        <v>199.03269395224706</v>
      </c>
      <c r="R3201" s="9">
        <f t="shared" si="1585"/>
        <v>8</v>
      </c>
      <c r="S3201" s="23">
        <f t="shared" ca="1" si="1586"/>
        <v>4.3532699971906696</v>
      </c>
      <c r="T3201" s="9">
        <f t="shared" ca="1" si="1600"/>
        <v>21</v>
      </c>
      <c r="U3201" s="9">
        <f t="shared" ca="1" si="1601"/>
        <v>11.771989886410665</v>
      </c>
      <c r="V3201" s="23">
        <f t="shared" ca="1" si="1587"/>
        <v>72</v>
      </c>
      <c r="W3201" s="23">
        <f t="shared" ca="1" si="1602"/>
        <v>2021.1050569638617</v>
      </c>
      <c r="X3201" s="23" t="e">
        <f ca="1">V3201/(S3201-#REF!)</f>
        <v>#REF!</v>
      </c>
      <c r="Y3201" s="9">
        <f t="shared" ca="1" si="1588"/>
        <v>0</v>
      </c>
      <c r="Z3201" s="9">
        <f t="shared" ca="1" si="1589"/>
        <v>0</v>
      </c>
      <c r="AA3201" s="24">
        <f t="shared" ca="1" si="1590"/>
        <v>511.0269582503073</v>
      </c>
      <c r="AB3201" s="9">
        <f t="shared" ca="1" si="1591"/>
        <v>298.2790147180653</v>
      </c>
      <c r="AC3201" s="9">
        <f t="shared" ca="1" si="1592"/>
        <v>157.95752450365413</v>
      </c>
      <c r="AD3201" s="9">
        <f t="shared" ca="1" si="1593"/>
        <v>25.967474976458082</v>
      </c>
      <c r="AE3201">
        <f t="shared" ca="1" si="1609"/>
        <v>0</v>
      </c>
      <c r="AF3201">
        <f t="shared" ca="1" si="1609"/>
        <v>0</v>
      </c>
      <c r="AG3201">
        <f t="shared" ca="1" si="1609"/>
        <v>0</v>
      </c>
      <c r="AH3201">
        <f t="shared" ca="1" si="1609"/>
        <v>1</v>
      </c>
      <c r="AI3201">
        <f t="shared" ca="1" si="1609"/>
        <v>0</v>
      </c>
      <c r="AJ3201">
        <f t="shared" ca="1" si="1609"/>
        <v>0</v>
      </c>
      <c r="AK3201">
        <f t="shared" ca="1" si="1609"/>
        <v>0</v>
      </c>
      <c r="AL3201">
        <f t="shared" ca="1" si="1595"/>
        <v>5.9773339091872435E-2</v>
      </c>
      <c r="AM3201">
        <f t="shared" ca="1" si="1596"/>
        <v>0.51934949952916165</v>
      </c>
    </row>
    <row r="3202" spans="1:39">
      <c r="A3202" s="10">
        <f t="shared" ca="1" si="1597"/>
        <v>41511.775173612194</v>
      </c>
      <c r="B3202" s="22">
        <f t="shared" ca="1" si="1598"/>
        <v>41511.775173612194</v>
      </c>
      <c r="C3202" s="22">
        <f t="shared" ca="1" si="1575"/>
        <v>41511.942638889974</v>
      </c>
      <c r="D3202">
        <f t="shared" si="1603"/>
        <v>276</v>
      </c>
      <c r="E3202" s="23">
        <f t="shared" si="1576"/>
        <v>59</v>
      </c>
      <c r="F3202" s="23">
        <f t="shared" si="1577"/>
        <v>4</v>
      </c>
      <c r="G3202">
        <f t="shared" ca="1" si="1604"/>
        <v>6</v>
      </c>
      <c r="H3202" s="9">
        <f t="shared" ca="1" si="1578"/>
        <v>838.69738962942142</v>
      </c>
      <c r="I3202" s="9">
        <f t="shared" ca="1" si="1579"/>
        <v>6867.4353410078256</v>
      </c>
      <c r="J3202" s="9">
        <f t="shared" ca="1" si="1580"/>
        <v>48754.126808469409</v>
      </c>
      <c r="K3202" s="9">
        <f t="shared" ca="1" si="1581"/>
        <v>53859.902772289912</v>
      </c>
      <c r="L3202" s="9">
        <f t="shared" ca="1" si="1582"/>
        <v>33626.039601977202</v>
      </c>
      <c r="M3202" s="9">
        <f t="shared" ca="1" si="1608"/>
        <v>17686.943417295664</v>
      </c>
      <c r="N3202" s="9">
        <f t="shared" ca="1" si="1608"/>
        <v>20764.430955129461</v>
      </c>
      <c r="O3202" s="9">
        <f t="shared" ca="1" si="1584"/>
        <v>15328.777620346975</v>
      </c>
      <c r="P3202" s="9">
        <f t="shared" ca="1" si="1605"/>
        <v>40736.545358096395</v>
      </c>
      <c r="Q3202" s="9">
        <f t="shared" ca="1" si="1599"/>
        <v>199.13025532736663</v>
      </c>
      <c r="R3202" s="9">
        <f t="shared" si="1585"/>
        <v>8</v>
      </c>
      <c r="S3202" s="23">
        <f t="shared" ca="1" si="1586"/>
        <v>4.0193805242504768</v>
      </c>
      <c r="T3202" s="9">
        <f t="shared" ca="1" si="1600"/>
        <v>1</v>
      </c>
      <c r="U3202" s="9">
        <f t="shared" ca="1" si="1601"/>
        <v>9.7698873017161532</v>
      </c>
      <c r="V3202" s="23">
        <f t="shared" ca="1" si="1587"/>
        <v>97.561375119580987</v>
      </c>
      <c r="W3202" s="23">
        <f t="shared" ca="1" si="1602"/>
        <v>1906.6448620039189</v>
      </c>
      <c r="X3202" s="23" t="e">
        <f ca="1">V3202/(S3202-#REF!)</f>
        <v>#REF!</v>
      </c>
      <c r="Y3202" s="9">
        <f t="shared" ca="1" si="1588"/>
        <v>0</v>
      </c>
      <c r="Z3202" s="9">
        <f t="shared" ca="1" si="1589"/>
        <v>0</v>
      </c>
      <c r="AA3202" s="24">
        <f t="shared" ca="1" si="1590"/>
        <v>468.91914601687824</v>
      </c>
      <c r="AB3202" s="9">
        <f t="shared" ca="1" si="1591"/>
        <v>272.3024137233183</v>
      </c>
      <c r="AC3202" s="9">
        <f t="shared" ca="1" si="1592"/>
        <v>144.20127821851818</v>
      </c>
      <c r="AD3202" s="9">
        <f t="shared" ca="1" si="1593"/>
        <v>25.967474976458082</v>
      </c>
      <c r="AE3202">
        <f t="shared" ca="1" si="1609"/>
        <v>0</v>
      </c>
      <c r="AF3202">
        <f t="shared" ca="1" si="1609"/>
        <v>0</v>
      </c>
      <c r="AG3202">
        <f t="shared" ca="1" si="1609"/>
        <v>0</v>
      </c>
      <c r="AH3202">
        <f t="shared" ca="1" si="1609"/>
        <v>0</v>
      </c>
      <c r="AI3202">
        <f t="shared" ca="1" si="1609"/>
        <v>0</v>
      </c>
      <c r="AJ3202">
        <f t="shared" ca="1" si="1609"/>
        <v>0</v>
      </c>
      <c r="AK3202">
        <f t="shared" ca="1" si="1609"/>
        <v>0</v>
      </c>
      <c r="AL3202">
        <f t="shared" ca="1" si="1595"/>
        <v>5.9773339091872435E-2</v>
      </c>
      <c r="AM3202">
        <f t="shared" ca="1" si="1596"/>
        <v>0.51934949952916165</v>
      </c>
    </row>
    <row r="3203" spans="1:39">
      <c r="A3203" s="10">
        <f t="shared" ca="1" si="1597"/>
        <v>41511.968333334415</v>
      </c>
      <c r="B3203" s="22">
        <f t="shared" ca="1" si="1598"/>
        <v>41511.968333334415</v>
      </c>
      <c r="C3203" s="22">
        <f t="shared" ca="1" si="1575"/>
        <v>41512.120821760342</v>
      </c>
      <c r="D3203">
        <f t="shared" si="1603"/>
        <v>276</v>
      </c>
      <c r="E3203" s="23">
        <f t="shared" si="1576"/>
        <v>59</v>
      </c>
      <c r="F3203" s="23">
        <f t="shared" si="1577"/>
        <v>4</v>
      </c>
      <c r="G3203">
        <f t="shared" ca="1" si="1604"/>
        <v>6</v>
      </c>
      <c r="H3203" s="9">
        <f t="shared" ca="1" si="1578"/>
        <v>910.79318010817872</v>
      </c>
      <c r="I3203" s="9">
        <f t="shared" ca="1" si="1579"/>
        <v>6939.531131486583</v>
      </c>
      <c r="J3203" s="9">
        <f t="shared" ca="1" si="1580"/>
        <v>48826.222598948167</v>
      </c>
      <c r="K3203" s="9">
        <f t="shared" ca="1" si="1581"/>
        <v>53859.902772289912</v>
      </c>
      <c r="L3203" s="9">
        <f t="shared" ca="1" si="1582"/>
        <v>33626.039601977202</v>
      </c>
      <c r="M3203" s="9">
        <f t="shared" ca="1" si="1608"/>
        <v>17759.039207774422</v>
      </c>
      <c r="N3203" s="9">
        <f t="shared" ca="1" si="1608"/>
        <v>20836.526745608218</v>
      </c>
      <c r="O3203" s="9">
        <f t="shared" ca="1" si="1584"/>
        <v>15400.873410825732</v>
      </c>
      <c r="P3203" s="9">
        <f t="shared" ca="1" si="1605"/>
        <v>40736.545358096395</v>
      </c>
      <c r="Q3203" s="9">
        <f t="shared" ca="1" si="1599"/>
        <v>199.20235111784538</v>
      </c>
      <c r="R3203" s="9">
        <f t="shared" si="1585"/>
        <v>8</v>
      </c>
      <c r="S3203" s="23">
        <f t="shared" ca="1" si="1586"/>
        <v>3.6597733390918723</v>
      </c>
      <c r="T3203" s="9">
        <f t="shared" ca="1" si="1600"/>
        <v>39</v>
      </c>
      <c r="U3203" s="9">
        <f t="shared" ca="1" si="1601"/>
        <v>35.184020730739576</v>
      </c>
      <c r="V3203" s="23">
        <f t="shared" ca="1" si="1587"/>
        <v>72.095790478757294</v>
      </c>
      <c r="W3203" s="23">
        <f t="shared" ca="1" si="1602"/>
        <v>1995.2535247494791</v>
      </c>
      <c r="X3203" s="23" t="e">
        <f ca="1">V3203/(S3203-#REF!)</f>
        <v>#REF!</v>
      </c>
      <c r="Y3203" s="9">
        <f t="shared" ca="1" si="1588"/>
        <v>0</v>
      </c>
      <c r="Z3203" s="9">
        <f t="shared" ca="1" si="1589"/>
        <v>0</v>
      </c>
      <c r="AA3203" s="24">
        <f t="shared" ca="1" si="1590"/>
        <v>423.56799523901964</v>
      </c>
      <c r="AB3203" s="9">
        <f t="shared" ca="1" si="1591"/>
        <v>244.32497471797888</v>
      </c>
      <c r="AC3203" s="9">
        <f t="shared" ca="1" si="1592"/>
        <v>129.38546218998368</v>
      </c>
      <c r="AD3203" s="9">
        <f t="shared" ca="1" si="1593"/>
        <v>25.967474976458082</v>
      </c>
      <c r="AE3203">
        <f t="shared" ca="1" si="1609"/>
        <v>1</v>
      </c>
      <c r="AF3203">
        <f t="shared" ca="1" si="1609"/>
        <v>1</v>
      </c>
      <c r="AG3203">
        <f t="shared" ca="1" si="1609"/>
        <v>0</v>
      </c>
      <c r="AH3203">
        <f t="shared" ca="1" si="1609"/>
        <v>0</v>
      </c>
      <c r="AI3203">
        <f t="shared" ca="1" si="1609"/>
        <v>0</v>
      </c>
      <c r="AJ3203">
        <f t="shared" ca="1" si="1609"/>
        <v>0</v>
      </c>
      <c r="AK3203">
        <f t="shared" ca="1" si="1609"/>
        <v>0</v>
      </c>
      <c r="AL3203">
        <f t="shared" ca="1" si="1595"/>
        <v>5.9773339091872435E-2</v>
      </c>
      <c r="AM3203">
        <f t="shared" ca="1" si="1596"/>
        <v>0.51934949952916165</v>
      </c>
    </row>
    <row r="3204" spans="1:39">
      <c r="A3204" s="10">
        <f t="shared" ca="1" si="1597"/>
        <v>41512.147210649229</v>
      </c>
      <c r="B3204" s="22">
        <f t="shared" ca="1" si="1598"/>
        <v>41512.147210649229</v>
      </c>
      <c r="C3204" s="22">
        <f t="shared" ca="1" si="1575"/>
        <v>41512.321851852932</v>
      </c>
      <c r="D3204">
        <f t="shared" si="1603"/>
        <v>276</v>
      </c>
      <c r="E3204" s="23">
        <f t="shared" si="1576"/>
        <v>59</v>
      </c>
      <c r="F3204" s="23">
        <f t="shared" si="1577"/>
        <v>4</v>
      </c>
      <c r="G3204">
        <f t="shared" ca="1" si="1604"/>
        <v>7</v>
      </c>
      <c r="H3204" s="9">
        <f t="shared" ca="1" si="1578"/>
        <v>993.20390983117318</v>
      </c>
      <c r="I3204" s="9">
        <f t="shared" ca="1" si="1579"/>
        <v>7021.9418612095778</v>
      </c>
      <c r="J3204" s="9">
        <f t="shared" ca="1" si="1580"/>
        <v>48908.63332867116</v>
      </c>
      <c r="K3204" s="9">
        <f t="shared" ca="1" si="1581"/>
        <v>53859.902772289912</v>
      </c>
      <c r="L3204" s="9">
        <f t="shared" ca="1" si="1582"/>
        <v>33626.039601977202</v>
      </c>
      <c r="M3204" s="9">
        <f t="shared" ca="1" si="1608"/>
        <v>17841.449937497415</v>
      </c>
      <c r="N3204" s="9">
        <f t="shared" ca="1" si="1608"/>
        <v>20918.937475331211</v>
      </c>
      <c r="O3204" s="9">
        <f t="shared" ca="1" si="1584"/>
        <v>15483.284140548727</v>
      </c>
      <c r="P3204" s="9">
        <f t="shared" ca="1" si="1605"/>
        <v>40736.545358096395</v>
      </c>
      <c r="Q3204" s="9">
        <f t="shared" ca="1" si="1599"/>
        <v>199.28476184756838</v>
      </c>
      <c r="R3204" s="9">
        <f t="shared" si="1585"/>
        <v>8</v>
      </c>
      <c r="S3204" s="23">
        <f t="shared" ca="1" si="1586"/>
        <v>4.1916150701228361</v>
      </c>
      <c r="T3204" s="9">
        <f t="shared" ca="1" si="1600"/>
        <v>11</v>
      </c>
      <c r="U3204" s="9">
        <f t="shared" ca="1" si="1601"/>
        <v>29.814252442209181</v>
      </c>
      <c r="V3204" s="23">
        <f t="shared" ca="1" si="1587"/>
        <v>82.410729722994503</v>
      </c>
      <c r="W3204" s="23">
        <f t="shared" ca="1" si="1602"/>
        <v>0</v>
      </c>
      <c r="X3204" s="23" t="e">
        <f ca="1">V3204/(S3204-#REF!)</f>
        <v>#REF!</v>
      </c>
      <c r="Y3204" s="9">
        <f t="shared" ca="1" si="1588"/>
        <v>0</v>
      </c>
      <c r="Z3204" s="9">
        <f t="shared" ca="1" si="1589"/>
        <v>0</v>
      </c>
      <c r="AA3204" s="24">
        <f t="shared" ca="1" si="1590"/>
        <v>490.64016601142686</v>
      </c>
      <c r="AB3204" s="9">
        <f t="shared" ca="1" si="1591"/>
        <v>285.70226139218784</v>
      </c>
      <c r="AC3204" s="9">
        <f t="shared" ca="1" si="1592"/>
        <v>151.2973415084594</v>
      </c>
      <c r="AD3204" s="9">
        <f t="shared" ca="1" si="1593"/>
        <v>25.967474976458082</v>
      </c>
      <c r="AE3204">
        <f t="shared" ca="1" si="1609"/>
        <v>1</v>
      </c>
      <c r="AF3204">
        <f t="shared" ca="1" si="1609"/>
        <v>1</v>
      </c>
      <c r="AG3204">
        <f t="shared" ca="1" si="1609"/>
        <v>1</v>
      </c>
      <c r="AH3204">
        <f t="shared" ca="1" si="1609"/>
        <v>0</v>
      </c>
      <c r="AI3204">
        <f t="shared" ca="1" si="1609"/>
        <v>0</v>
      </c>
      <c r="AJ3204">
        <f t="shared" ca="1" si="1609"/>
        <v>0</v>
      </c>
      <c r="AK3204">
        <f t="shared" ca="1" si="1609"/>
        <v>0</v>
      </c>
      <c r="AL3204">
        <f t="shared" ca="1" si="1595"/>
        <v>5.9773339091872435E-2</v>
      </c>
      <c r="AM3204">
        <f t="shared" ca="1" si="1596"/>
        <v>0.51934949952916165</v>
      </c>
    </row>
    <row r="3205" spans="1:39">
      <c r="A3205" s="10">
        <f t="shared" ca="1" si="1597"/>
        <v>41512.346157408487</v>
      </c>
      <c r="B3205" s="22">
        <f t="shared" ca="1" si="1598"/>
        <v>41512.346157408487</v>
      </c>
      <c r="C3205" s="22">
        <f t="shared" ca="1" si="1575"/>
        <v>41512.527210649227</v>
      </c>
      <c r="D3205">
        <f t="shared" si="1603"/>
        <v>276</v>
      </c>
      <c r="E3205" s="23">
        <f t="shared" si="1576"/>
        <v>59</v>
      </c>
      <c r="F3205" s="23">
        <f t="shared" si="1577"/>
        <v>4</v>
      </c>
      <c r="G3205">
        <f t="shared" ca="1" si="1604"/>
        <v>7</v>
      </c>
      <c r="H3205" s="9">
        <f t="shared" ca="1" si="1578"/>
        <v>1073.5384427663248</v>
      </c>
      <c r="I3205" s="9">
        <f t="shared" ca="1" si="1579"/>
        <v>7102.2763941447292</v>
      </c>
      <c r="J3205" s="9">
        <f t="shared" ca="1" si="1580"/>
        <v>48988.96786160631</v>
      </c>
      <c r="K3205" s="9">
        <f t="shared" ca="1" si="1581"/>
        <v>53859.902772289912</v>
      </c>
      <c r="L3205" s="9">
        <f t="shared" ca="1" si="1582"/>
        <v>33626.039601977202</v>
      </c>
      <c r="M3205" s="9">
        <f t="shared" ca="1" si="1608"/>
        <v>17921.784470432565</v>
      </c>
      <c r="N3205" s="9">
        <f t="shared" ca="1" si="1608"/>
        <v>20999.272008266362</v>
      </c>
      <c r="O3205" s="9">
        <f t="shared" ca="1" si="1584"/>
        <v>15563.618673483879</v>
      </c>
      <c r="P3205" s="9">
        <f t="shared" ca="1" si="1605"/>
        <v>40736.545358096395</v>
      </c>
      <c r="Q3205" s="9">
        <f t="shared" ca="1" si="1599"/>
        <v>199.36509638050353</v>
      </c>
      <c r="R3205" s="9">
        <f t="shared" si="1585"/>
        <v>8</v>
      </c>
      <c r="S3205" s="23">
        <f t="shared" ca="1" si="1586"/>
        <v>4.3453066248746541</v>
      </c>
      <c r="T3205" s="9">
        <f t="shared" ca="1" si="1600"/>
        <v>20</v>
      </c>
      <c r="U3205" s="9">
        <f t="shared" ca="1" si="1601"/>
        <v>43.103849548755534</v>
      </c>
      <c r="V3205" s="23">
        <f t="shared" ca="1" si="1587"/>
        <v>80.334532935151572</v>
      </c>
      <c r="W3205" s="23">
        <f t="shared" ca="1" si="1602"/>
        <v>0</v>
      </c>
      <c r="X3205" s="23" t="e">
        <f ca="1">V3205/(S3205-#REF!)</f>
        <v>#REF!</v>
      </c>
      <c r="Y3205" s="9">
        <f t="shared" ca="1" si="1588"/>
        <v>0</v>
      </c>
      <c r="Z3205" s="9">
        <f t="shared" ca="1" si="1589"/>
        <v>0</v>
      </c>
      <c r="AA3205" s="24">
        <f t="shared" ca="1" si="1590"/>
        <v>510.02267325960395</v>
      </c>
      <c r="AB3205" s="9">
        <f t="shared" ca="1" si="1591"/>
        <v>297.65946435187931</v>
      </c>
      <c r="AC3205" s="9">
        <f t="shared" ca="1" si="1592"/>
        <v>157.62943356423429</v>
      </c>
      <c r="AD3205" s="9">
        <f t="shared" ca="1" si="1593"/>
        <v>25.967474976458082</v>
      </c>
      <c r="AE3205">
        <f t="shared" ca="1" si="1609"/>
        <v>0</v>
      </c>
      <c r="AF3205">
        <f t="shared" ca="1" si="1609"/>
        <v>0</v>
      </c>
      <c r="AG3205">
        <f t="shared" ca="1" si="1609"/>
        <v>0</v>
      </c>
      <c r="AH3205">
        <f t="shared" ca="1" si="1609"/>
        <v>0</v>
      </c>
      <c r="AI3205">
        <f t="shared" ca="1" si="1609"/>
        <v>0</v>
      </c>
      <c r="AJ3205">
        <f t="shared" ca="1" si="1609"/>
        <v>0</v>
      </c>
      <c r="AK3205">
        <f t="shared" ca="1" si="1609"/>
        <v>0</v>
      </c>
      <c r="AL3205">
        <f t="shared" ca="1" si="1595"/>
        <v>5.9773339091872435E-2</v>
      </c>
      <c r="AM3205">
        <f t="shared" ca="1" si="1596"/>
        <v>0.51934949952916165</v>
      </c>
    </row>
    <row r="3206" spans="1:39">
      <c r="A3206" s="10">
        <f t="shared" ca="1" si="1597"/>
        <v>41512.558460649227</v>
      </c>
      <c r="B3206" s="22">
        <f t="shared" ca="1" si="1598"/>
        <v>41512.558460649227</v>
      </c>
      <c r="C3206" s="22">
        <f t="shared" ca="1" si="1575"/>
        <v>41512.710949075154</v>
      </c>
      <c r="D3206">
        <f t="shared" si="1603"/>
        <v>276</v>
      </c>
      <c r="E3206" s="23">
        <f t="shared" si="1576"/>
        <v>59</v>
      </c>
      <c r="F3206" s="23">
        <f t="shared" si="1577"/>
        <v>4</v>
      </c>
      <c r="G3206">
        <f t="shared" ca="1" si="1604"/>
        <v>7</v>
      </c>
      <c r="H3206" s="9">
        <f t="shared" ca="1" si="1578"/>
        <v>0</v>
      </c>
      <c r="I3206" s="9">
        <f t="shared" ca="1" si="1579"/>
        <v>7191.0738896831917</v>
      </c>
      <c r="J3206" s="9">
        <f t="shared" ca="1" si="1580"/>
        <v>49077.765357144774</v>
      </c>
      <c r="K3206" s="9">
        <f t="shared" ca="1" si="1581"/>
        <v>53859.902772289912</v>
      </c>
      <c r="L3206" s="9">
        <f t="shared" ca="1" si="1582"/>
        <v>33626.039601977202</v>
      </c>
      <c r="M3206" s="9">
        <f t="shared" ca="1" si="1608"/>
        <v>18010.581965971029</v>
      </c>
      <c r="N3206" s="9">
        <f t="shared" ca="1" si="1608"/>
        <v>21088.069503804825</v>
      </c>
      <c r="O3206" s="9">
        <f t="shared" ca="1" si="1584"/>
        <v>15652.416169022341</v>
      </c>
      <c r="P3206" s="9">
        <f t="shared" ca="1" si="1605"/>
        <v>40736.545358096395</v>
      </c>
      <c r="Q3206" s="9">
        <f t="shared" ca="1" si="1599"/>
        <v>199.453893876042</v>
      </c>
      <c r="R3206" s="9">
        <f t="shared" si="1585"/>
        <v>8</v>
      </c>
      <c r="S3206" s="23">
        <f t="shared" ca="1" si="1586"/>
        <v>3.6597733390918723</v>
      </c>
      <c r="T3206" s="9">
        <f t="shared" ca="1" si="1600"/>
        <v>39</v>
      </c>
      <c r="U3206" s="9">
        <f t="shared" ca="1" si="1601"/>
        <v>35.184020730739576</v>
      </c>
      <c r="V3206" s="23">
        <f t="shared" ca="1" si="1587"/>
        <v>88.797495538462158</v>
      </c>
      <c r="W3206" s="23">
        <f t="shared" ca="1" si="1602"/>
        <v>0</v>
      </c>
      <c r="X3206" s="23" t="e">
        <f ca="1">V3206/(S3206-#REF!)</f>
        <v>#REF!</v>
      </c>
      <c r="Y3206" s="9">
        <f t="shared" ca="1" si="1588"/>
        <v>0</v>
      </c>
      <c r="Z3206" s="9">
        <f t="shared" ca="1" si="1589"/>
        <v>0</v>
      </c>
      <c r="AA3206" s="24">
        <f t="shared" ca="1" si="1590"/>
        <v>423.56799523901964</v>
      </c>
      <c r="AB3206" s="9">
        <f t="shared" ca="1" si="1591"/>
        <v>244.32497471797888</v>
      </c>
      <c r="AC3206" s="9">
        <f t="shared" ca="1" si="1592"/>
        <v>129.38546218998368</v>
      </c>
      <c r="AD3206" s="9">
        <f t="shared" ca="1" si="1593"/>
        <v>25.967474976458082</v>
      </c>
      <c r="AE3206">
        <f t="shared" ca="1" si="1609"/>
        <v>1</v>
      </c>
      <c r="AF3206">
        <f t="shared" ca="1" si="1609"/>
        <v>0</v>
      </c>
      <c r="AG3206">
        <f t="shared" ca="1" si="1609"/>
        <v>0</v>
      </c>
      <c r="AH3206">
        <f t="shared" ca="1" si="1609"/>
        <v>0</v>
      </c>
      <c r="AI3206">
        <f t="shared" ca="1" si="1609"/>
        <v>0</v>
      </c>
      <c r="AJ3206">
        <f t="shared" ca="1" si="1609"/>
        <v>0</v>
      </c>
      <c r="AK3206">
        <f t="shared" ca="1" si="1609"/>
        <v>0</v>
      </c>
      <c r="AL3206">
        <f t="shared" ca="1" si="1595"/>
        <v>5.9773339091872435E-2</v>
      </c>
      <c r="AM3206">
        <f t="shared" ca="1" si="1596"/>
        <v>0.51934949952916165</v>
      </c>
    </row>
    <row r="3207" spans="1:39">
      <c r="A3207" s="10">
        <f t="shared" ca="1" si="1597"/>
        <v>41512.733865741822</v>
      </c>
      <c r="B3207" s="22">
        <f t="shared" ca="1" si="1598"/>
        <v>41512.733865741822</v>
      </c>
      <c r="C3207" s="22">
        <f t="shared" ca="1" si="1575"/>
        <v>41513.073101852933</v>
      </c>
      <c r="D3207">
        <f t="shared" si="1603"/>
        <v>276</v>
      </c>
      <c r="E3207" s="23">
        <f t="shared" si="1576"/>
        <v>59</v>
      </c>
      <c r="F3207" s="23">
        <f t="shared" si="1577"/>
        <v>4</v>
      </c>
      <c r="G3207">
        <f t="shared" ca="1" si="1604"/>
        <v>1</v>
      </c>
      <c r="H3207" s="9">
        <f t="shared" ca="1" si="1578"/>
        <v>0</v>
      </c>
      <c r="I3207" s="9">
        <f t="shared" ca="1" si="1579"/>
        <v>7191.0738896831917</v>
      </c>
      <c r="J3207" s="9">
        <f t="shared" ca="1" si="1580"/>
        <v>49077.765357144774</v>
      </c>
      <c r="K3207" s="9">
        <f t="shared" ca="1" si="1581"/>
        <v>53859.902772289912</v>
      </c>
      <c r="L3207" s="9">
        <f t="shared" ca="1" si="1582"/>
        <v>33626.039601977202</v>
      </c>
      <c r="M3207" s="9">
        <f t="shared" ca="1" si="1608"/>
        <v>18010.581965971029</v>
      </c>
      <c r="N3207" s="9">
        <f t="shared" ca="1" si="1608"/>
        <v>21088.069503804825</v>
      </c>
      <c r="O3207" s="9">
        <f t="shared" ca="1" si="1584"/>
        <v>15652.416169022341</v>
      </c>
      <c r="P3207" s="9">
        <f t="shared" ca="1" si="1605"/>
        <v>40736.545358096395</v>
      </c>
      <c r="Q3207" s="9">
        <f t="shared" ca="1" si="1599"/>
        <v>199.453893876042</v>
      </c>
      <c r="R3207" s="9">
        <f t="shared" si="1585"/>
        <v>8</v>
      </c>
      <c r="S3207" s="23">
        <f t="shared" ca="1" si="1586"/>
        <v>32.141815940193702</v>
      </c>
      <c r="T3207" s="9">
        <f t="shared" ca="1" si="1600"/>
        <v>8</v>
      </c>
      <c r="U3207" s="9">
        <f t="shared" ca="1" si="1601"/>
        <v>30.537384697323432</v>
      </c>
      <c r="V3207" s="23">
        <f t="shared" ca="1" si="1587"/>
        <v>0</v>
      </c>
      <c r="W3207" s="23">
        <f t="shared" ca="1" si="1602"/>
        <v>0</v>
      </c>
      <c r="X3207" s="23" t="e">
        <f ca="1">V3207/(S3207-#REF!)</f>
        <v>#REF!</v>
      </c>
      <c r="Y3207" s="9">
        <f t="shared" ca="1" si="1588"/>
        <v>600</v>
      </c>
      <c r="Z3207" s="9">
        <f t="shared" ca="1" si="1589"/>
        <v>1200</v>
      </c>
      <c r="AA3207" s="24">
        <f t="shared" ca="1" si="1590"/>
        <v>0</v>
      </c>
      <c r="AB3207" s="9">
        <f t="shared" ca="1" si="1591"/>
        <v>2460.227889083701</v>
      </c>
      <c r="AC3207" s="9">
        <f t="shared" ca="1" si="1592"/>
        <v>1302.8456173553791</v>
      </c>
      <c r="AD3207" s="9">
        <f t="shared" ca="1" si="1593"/>
        <v>25.967474976458082</v>
      </c>
      <c r="AE3207">
        <f t="shared" ca="1" si="1609"/>
        <v>1</v>
      </c>
      <c r="AF3207">
        <f t="shared" ca="1" si="1609"/>
        <v>1</v>
      </c>
      <c r="AG3207">
        <f t="shared" ca="1" si="1609"/>
        <v>0</v>
      </c>
      <c r="AH3207">
        <f t="shared" ca="1" si="1609"/>
        <v>1</v>
      </c>
      <c r="AI3207">
        <f t="shared" ca="1" si="1609"/>
        <v>0</v>
      </c>
      <c r="AJ3207">
        <f t="shared" ca="1" si="1609"/>
        <v>0</v>
      </c>
      <c r="AK3207">
        <f t="shared" ca="1" si="1609"/>
        <v>0</v>
      </c>
      <c r="AL3207">
        <f t="shared" ca="1" si="1595"/>
        <v>5.9773339091872435E-2</v>
      </c>
      <c r="AM3207">
        <f t="shared" ca="1" si="1596"/>
        <v>0.51934949952916165</v>
      </c>
    </row>
    <row r="3208" spans="1:39">
      <c r="A3208" s="10">
        <f t="shared" ca="1" si="1597"/>
        <v>41513.101574075154</v>
      </c>
      <c r="B3208" s="22">
        <f t="shared" ca="1" si="1598"/>
        <v>41513.101574075154</v>
      </c>
      <c r="C3208" s="22">
        <f t="shared" ca="1" si="1575"/>
        <v>41513.318819445522</v>
      </c>
      <c r="D3208">
        <f t="shared" si="1603"/>
        <v>276</v>
      </c>
      <c r="E3208" s="23">
        <f t="shared" si="1576"/>
        <v>59</v>
      </c>
      <c r="F3208" s="23">
        <f t="shared" si="1577"/>
        <v>4</v>
      </c>
      <c r="G3208">
        <f t="shared" ca="1" si="1604"/>
        <v>6</v>
      </c>
      <c r="H3208" s="9">
        <f t="shared" ca="1" si="1578"/>
        <v>72</v>
      </c>
      <c r="I3208" s="9">
        <f t="shared" ca="1" si="1579"/>
        <v>7263.0738896831917</v>
      </c>
      <c r="J3208" s="9">
        <f t="shared" ca="1" si="1580"/>
        <v>49149.765357144774</v>
      </c>
      <c r="K3208" s="9">
        <f t="shared" ca="1" si="1581"/>
        <v>53859.902772289912</v>
      </c>
      <c r="L3208" s="9">
        <f t="shared" ca="1" si="1582"/>
        <v>33626.039601977202</v>
      </c>
      <c r="M3208" s="9">
        <f t="shared" ca="1" si="1608"/>
        <v>18082.581965971029</v>
      </c>
      <c r="N3208" s="9">
        <f t="shared" ca="1" si="1608"/>
        <v>21160.069503804825</v>
      </c>
      <c r="O3208" s="9">
        <f t="shared" ca="1" si="1584"/>
        <v>15724.416169022341</v>
      </c>
      <c r="P3208" s="9">
        <f t="shared" ca="1" si="1605"/>
        <v>40736.545358096395</v>
      </c>
      <c r="Q3208" s="9">
        <f t="shared" ca="1" si="1599"/>
        <v>199.52589387604201</v>
      </c>
      <c r="R3208" s="9">
        <f t="shared" si="1585"/>
        <v>8</v>
      </c>
      <c r="S3208" s="23">
        <f t="shared" ca="1" si="1586"/>
        <v>5.2139541345989668</v>
      </c>
      <c r="T3208" s="9">
        <f t="shared" ca="1" si="1600"/>
        <v>12</v>
      </c>
      <c r="U3208" s="9">
        <f t="shared" ca="1" si="1601"/>
        <v>50.234884556281031</v>
      </c>
      <c r="V3208" s="23">
        <f t="shared" ca="1" si="1587"/>
        <v>72</v>
      </c>
      <c r="W3208" s="23">
        <f t="shared" ca="1" si="1602"/>
        <v>1973.0532248760248</v>
      </c>
      <c r="X3208" s="23" t="e">
        <f ca="1">V3208/(S3208-#REF!)</f>
        <v>#REF!</v>
      </c>
      <c r="Y3208" s="9">
        <f t="shared" ca="1" si="1588"/>
        <v>0</v>
      </c>
      <c r="Z3208" s="9">
        <f t="shared" ca="1" si="1589"/>
        <v>0</v>
      </c>
      <c r="AA3208" s="24">
        <f t="shared" ca="1" si="1590"/>
        <v>619.57044041265453</v>
      </c>
      <c r="AB3208" s="9">
        <f t="shared" ca="1" si="1591"/>
        <v>365.24024060843078</v>
      </c>
      <c r="AC3208" s="9">
        <f t="shared" ca="1" si="1592"/>
        <v>193.41771096487597</v>
      </c>
      <c r="AD3208" s="9">
        <f t="shared" ca="1" si="1593"/>
        <v>25.967474976458082</v>
      </c>
      <c r="AE3208">
        <f t="shared" ca="1" si="1609"/>
        <v>0</v>
      </c>
      <c r="AF3208">
        <f t="shared" ca="1" si="1609"/>
        <v>0</v>
      </c>
      <c r="AG3208">
        <f t="shared" ca="1" si="1609"/>
        <v>0</v>
      </c>
      <c r="AH3208">
        <f t="shared" ca="1" si="1609"/>
        <v>1</v>
      </c>
      <c r="AI3208">
        <f t="shared" ca="1" si="1609"/>
        <v>0</v>
      </c>
      <c r="AJ3208">
        <f t="shared" ca="1" si="1609"/>
        <v>0</v>
      </c>
      <c r="AK3208">
        <f t="shared" ca="1" si="1609"/>
        <v>0</v>
      </c>
      <c r="AL3208">
        <f t="shared" ca="1" si="1595"/>
        <v>5.9773339091872435E-2</v>
      </c>
      <c r="AM3208">
        <f t="shared" ca="1" si="1596"/>
        <v>0.51934949952916165</v>
      </c>
    </row>
    <row r="3209" spans="1:39">
      <c r="A3209" s="10">
        <f t="shared" ca="1" si="1597"/>
        <v>41513.325763889967</v>
      </c>
      <c r="B3209" s="22">
        <f t="shared" ca="1" si="1598"/>
        <v>41513.325763889967</v>
      </c>
      <c r="C3209" s="22">
        <f t="shared" ca="1" si="1575"/>
        <v>41513.506631945522</v>
      </c>
      <c r="D3209">
        <f t="shared" si="1603"/>
        <v>276</v>
      </c>
      <c r="E3209" s="23">
        <f t="shared" si="1576"/>
        <v>59</v>
      </c>
      <c r="F3209" s="23">
        <f t="shared" si="1577"/>
        <v>4</v>
      </c>
      <c r="G3209">
        <f t="shared" ca="1" si="1604"/>
        <v>7</v>
      </c>
      <c r="H3209" s="9">
        <f t="shared" ca="1" si="1578"/>
        <v>144</v>
      </c>
      <c r="I3209" s="9">
        <f t="shared" ca="1" si="1579"/>
        <v>7335.0738896831917</v>
      </c>
      <c r="J3209" s="9">
        <f t="shared" ca="1" si="1580"/>
        <v>49221.765357144774</v>
      </c>
      <c r="K3209" s="9">
        <f t="shared" ca="1" si="1581"/>
        <v>53859.902772289912</v>
      </c>
      <c r="L3209" s="9">
        <f t="shared" ca="1" si="1582"/>
        <v>33626.039601977202</v>
      </c>
      <c r="M3209" s="9">
        <f t="shared" ca="1" si="1608"/>
        <v>18154.581965971029</v>
      </c>
      <c r="N3209" s="9">
        <f t="shared" ca="1" si="1608"/>
        <v>21232.069503804825</v>
      </c>
      <c r="O3209" s="9">
        <f t="shared" ca="1" si="1584"/>
        <v>15796.416169022341</v>
      </c>
      <c r="P3209" s="9">
        <f t="shared" ca="1" si="1605"/>
        <v>40736.545358096395</v>
      </c>
      <c r="Q3209" s="9">
        <f t="shared" ca="1" si="1599"/>
        <v>199.59789387604201</v>
      </c>
      <c r="R3209" s="9">
        <f t="shared" si="1585"/>
        <v>8</v>
      </c>
      <c r="S3209" s="23">
        <f t="shared" ca="1" si="1586"/>
        <v>4.3408924205939554</v>
      </c>
      <c r="T3209" s="9">
        <f t="shared" ca="1" si="1600"/>
        <v>20</v>
      </c>
      <c r="U3209" s="9">
        <f t="shared" ca="1" si="1601"/>
        <v>27.21271413823888</v>
      </c>
      <c r="V3209" s="23">
        <f t="shared" ca="1" si="1587"/>
        <v>72</v>
      </c>
      <c r="W3209" s="23">
        <f t="shared" ca="1" si="1602"/>
        <v>0</v>
      </c>
      <c r="X3209" s="23" t="e">
        <f ca="1">V3209/(S3209-#REF!)</f>
        <v>#REF!</v>
      </c>
      <c r="Y3209" s="9">
        <f t="shared" ca="1" si="1588"/>
        <v>0</v>
      </c>
      <c r="Z3209" s="9">
        <f t="shared" ca="1" si="1589"/>
        <v>0</v>
      </c>
      <c r="AA3209" s="24">
        <f t="shared" ca="1" si="1590"/>
        <v>509.46598459441526</v>
      </c>
      <c r="AB3209" s="9">
        <f t="shared" ca="1" si="1591"/>
        <v>297.31603925884093</v>
      </c>
      <c r="AC3209" s="9">
        <f t="shared" ca="1" si="1592"/>
        <v>157.44756834786952</v>
      </c>
      <c r="AD3209" s="9">
        <f t="shared" ca="1" si="1593"/>
        <v>25.967474976458082</v>
      </c>
      <c r="AE3209">
        <f t="shared" ca="1" si="1609"/>
        <v>0</v>
      </c>
      <c r="AF3209">
        <f t="shared" ca="1" si="1609"/>
        <v>0</v>
      </c>
      <c r="AG3209">
        <f t="shared" ca="1" si="1609"/>
        <v>0</v>
      </c>
      <c r="AH3209">
        <f t="shared" ca="1" si="1609"/>
        <v>0</v>
      </c>
      <c r="AI3209">
        <f t="shared" ca="1" si="1609"/>
        <v>0</v>
      </c>
      <c r="AJ3209">
        <f t="shared" ca="1" si="1609"/>
        <v>0</v>
      </c>
      <c r="AK3209">
        <f t="shared" ca="1" si="1609"/>
        <v>0</v>
      </c>
      <c r="AL3209">
        <f t="shared" ca="1" si="1595"/>
        <v>5.9773339091872435E-2</v>
      </c>
      <c r="AM3209">
        <f t="shared" ca="1" si="1596"/>
        <v>0.51934949952916165</v>
      </c>
    </row>
    <row r="3210" spans="1:39">
      <c r="A3210" s="10">
        <f t="shared" ca="1" si="1597"/>
        <v>41513.539270834408</v>
      </c>
      <c r="B3210" s="22">
        <f t="shared" ca="1" si="1598"/>
        <v>41513.539270834408</v>
      </c>
      <c r="C3210" s="22">
        <f t="shared" ca="1" si="1575"/>
        <v>41513.711168982554</v>
      </c>
      <c r="D3210">
        <f t="shared" si="1603"/>
        <v>276</v>
      </c>
      <c r="E3210" s="23">
        <f t="shared" si="1576"/>
        <v>59</v>
      </c>
      <c r="F3210" s="23">
        <f t="shared" si="1577"/>
        <v>4</v>
      </c>
      <c r="G3210">
        <f t="shared" ca="1" si="1604"/>
        <v>7</v>
      </c>
      <c r="H3210" s="9">
        <f t="shared" ca="1" si="1578"/>
        <v>235.20889843877416</v>
      </c>
      <c r="I3210" s="9">
        <f t="shared" ca="1" si="1579"/>
        <v>7426.2827881219655</v>
      </c>
      <c r="J3210" s="9">
        <f t="shared" ca="1" si="1580"/>
        <v>49312.974255583547</v>
      </c>
      <c r="K3210" s="9">
        <f t="shared" ca="1" si="1581"/>
        <v>53859.902772289912</v>
      </c>
      <c r="L3210" s="9">
        <f t="shared" ca="1" si="1582"/>
        <v>33626.039601977202</v>
      </c>
      <c r="M3210" s="9">
        <f t="shared" ref="M3210:N3225" ca="1" si="1610">IF(M3209&gt;K3210,0,M3209+$V3210)</f>
        <v>18245.790864409802</v>
      </c>
      <c r="N3210" s="9">
        <f t="shared" ca="1" si="1610"/>
        <v>21323.278402243599</v>
      </c>
      <c r="O3210" s="9">
        <f t="shared" ca="1" si="1584"/>
        <v>15887.625067461115</v>
      </c>
      <c r="P3210" s="9">
        <f t="shared" ca="1" si="1605"/>
        <v>40736.545358096395</v>
      </c>
      <c r="Q3210" s="9">
        <f t="shared" ca="1" si="1599"/>
        <v>199.68910277448077</v>
      </c>
      <c r="R3210" s="9">
        <f t="shared" si="1585"/>
        <v>8</v>
      </c>
      <c r="S3210" s="23">
        <f t="shared" ca="1" si="1586"/>
        <v>4.125767615379706</v>
      </c>
      <c r="T3210" s="9">
        <f t="shared" ca="1" si="1600"/>
        <v>7</v>
      </c>
      <c r="U3210" s="9">
        <f t="shared" ca="1" si="1601"/>
        <v>32.763415366942354</v>
      </c>
      <c r="V3210" s="23">
        <f t="shared" ca="1" si="1587"/>
        <v>91.208898438774142</v>
      </c>
      <c r="W3210" s="23">
        <f t="shared" ca="1" si="1602"/>
        <v>0</v>
      </c>
      <c r="X3210" s="23" t="e">
        <f ca="1">V3210/(S3210-#REF!)</f>
        <v>#REF!</v>
      </c>
      <c r="Y3210" s="9">
        <f t="shared" ca="1" si="1588"/>
        <v>0</v>
      </c>
      <c r="Z3210" s="9">
        <f t="shared" ca="1" si="1589"/>
        <v>0</v>
      </c>
      <c r="AA3210" s="24">
        <f t="shared" ca="1" si="1590"/>
        <v>482.33594415035139</v>
      </c>
      <c r="AB3210" s="9">
        <f t="shared" ca="1" si="1591"/>
        <v>280.57932941317233</v>
      </c>
      <c r="AC3210" s="9">
        <f t="shared" ca="1" si="1592"/>
        <v>148.58442637304245</v>
      </c>
      <c r="AD3210" s="9">
        <f t="shared" ca="1" si="1593"/>
        <v>25.967474976458082</v>
      </c>
      <c r="AE3210">
        <f t="shared" ref="AE3210:AK3225" ca="1" si="1611">ROUNDDOWN((VLOOKUP($E3210,$A$235:$T$501,AE$534,FALSE)/RAND())^(1/4),0)</f>
        <v>1</v>
      </c>
      <c r="AF3210">
        <f t="shared" ca="1" si="1611"/>
        <v>1</v>
      </c>
      <c r="AG3210">
        <f t="shared" ca="1" si="1611"/>
        <v>0</v>
      </c>
      <c r="AH3210">
        <f t="shared" ca="1" si="1611"/>
        <v>1</v>
      </c>
      <c r="AI3210">
        <f t="shared" ca="1" si="1611"/>
        <v>0</v>
      </c>
      <c r="AJ3210">
        <f t="shared" ca="1" si="1611"/>
        <v>0</v>
      </c>
      <c r="AK3210">
        <f t="shared" ca="1" si="1611"/>
        <v>0</v>
      </c>
      <c r="AL3210">
        <f t="shared" ca="1" si="1595"/>
        <v>5.9773339091872435E-2</v>
      </c>
      <c r="AM3210">
        <f t="shared" ca="1" si="1596"/>
        <v>0.51934949952916165</v>
      </c>
    </row>
    <row r="3211" spans="1:39">
      <c r="A3211" s="10">
        <f t="shared" ca="1" si="1597"/>
        <v>41513.71255787144</v>
      </c>
      <c r="B3211" s="22">
        <f t="shared" ca="1" si="1598"/>
        <v>41513.71255787144</v>
      </c>
      <c r="C3211" s="22">
        <f t="shared" ca="1" si="1575"/>
        <v>41513.875138889962</v>
      </c>
      <c r="D3211">
        <f t="shared" si="1603"/>
        <v>276</v>
      </c>
      <c r="E3211" s="23">
        <f t="shared" si="1576"/>
        <v>59</v>
      </c>
      <c r="F3211" s="23">
        <f t="shared" si="1577"/>
        <v>4</v>
      </c>
      <c r="G3211">
        <f t="shared" ca="1" si="1604"/>
        <v>7</v>
      </c>
      <c r="H3211" s="9">
        <f t="shared" ca="1" si="1578"/>
        <v>318.61422924377041</v>
      </c>
      <c r="I3211" s="9">
        <f t="shared" ca="1" si="1579"/>
        <v>7509.6881189269616</v>
      </c>
      <c r="J3211" s="9">
        <f t="shared" ca="1" si="1580"/>
        <v>49396.379586388546</v>
      </c>
      <c r="K3211" s="9">
        <f t="shared" ca="1" si="1581"/>
        <v>53859.902772289912</v>
      </c>
      <c r="L3211" s="9">
        <f t="shared" ca="1" si="1582"/>
        <v>33626.039601977202</v>
      </c>
      <c r="M3211" s="9">
        <f t="shared" ca="1" si="1610"/>
        <v>18329.196195214798</v>
      </c>
      <c r="N3211" s="9">
        <f t="shared" ca="1" si="1610"/>
        <v>21406.683733048594</v>
      </c>
      <c r="O3211" s="9">
        <f t="shared" ca="1" si="1584"/>
        <v>15971.030398266112</v>
      </c>
      <c r="P3211" s="9">
        <f t="shared" ca="1" si="1605"/>
        <v>40736.545358096395</v>
      </c>
      <c r="Q3211" s="9">
        <f t="shared" ca="1" si="1599"/>
        <v>199.77250810528577</v>
      </c>
      <c r="R3211" s="9">
        <f t="shared" si="1585"/>
        <v>8</v>
      </c>
      <c r="S3211" s="23">
        <f t="shared" ca="1" si="1586"/>
        <v>3.9020023550759202</v>
      </c>
      <c r="T3211" s="9">
        <f t="shared" ca="1" si="1600"/>
        <v>54</v>
      </c>
      <c r="U3211" s="9">
        <f t="shared" ca="1" si="1601"/>
        <v>7.2084782733127213</v>
      </c>
      <c r="V3211" s="23">
        <f t="shared" ca="1" si="1587"/>
        <v>83.405330804996268</v>
      </c>
      <c r="W3211" s="23">
        <f t="shared" ca="1" si="1602"/>
        <v>0</v>
      </c>
      <c r="X3211" s="23" t="e">
        <f ca="1">V3211/(S3211-#REF!)</f>
        <v>#REF!</v>
      </c>
      <c r="Y3211" s="9">
        <f t="shared" ca="1" si="1588"/>
        <v>0</v>
      </c>
      <c r="Z3211" s="9">
        <f t="shared" ca="1" si="1589"/>
        <v>0</v>
      </c>
      <c r="AA3211" s="24">
        <f t="shared" ca="1" si="1590"/>
        <v>454.11622975724765</v>
      </c>
      <c r="AB3211" s="9">
        <f t="shared" ca="1" si="1591"/>
        <v>263.17039216153779</v>
      </c>
      <c r="AC3211" s="9">
        <f t="shared" ca="1" si="1592"/>
        <v>139.36529764852645</v>
      </c>
      <c r="AD3211" s="9">
        <f t="shared" ca="1" si="1593"/>
        <v>25.967474976458082</v>
      </c>
      <c r="AE3211">
        <f t="shared" ca="1" si="1611"/>
        <v>2</v>
      </c>
      <c r="AF3211">
        <f t="shared" ca="1" si="1611"/>
        <v>1</v>
      </c>
      <c r="AG3211">
        <f t="shared" ca="1" si="1611"/>
        <v>0</v>
      </c>
      <c r="AH3211">
        <f t="shared" ca="1" si="1611"/>
        <v>0</v>
      </c>
      <c r="AI3211">
        <f t="shared" ca="1" si="1611"/>
        <v>0</v>
      </c>
      <c r="AJ3211">
        <f t="shared" ca="1" si="1611"/>
        <v>0</v>
      </c>
      <c r="AK3211">
        <f t="shared" ca="1" si="1611"/>
        <v>0</v>
      </c>
      <c r="AL3211">
        <f t="shared" ca="1" si="1595"/>
        <v>5.9773339091872435E-2</v>
      </c>
      <c r="AM3211">
        <f t="shared" ca="1" si="1596"/>
        <v>0.51934949952916165</v>
      </c>
    </row>
    <row r="3212" spans="1:39">
      <c r="A3212" s="10">
        <f t="shared" ca="1" si="1597"/>
        <v>41513.897361112184</v>
      </c>
      <c r="B3212" s="22">
        <f t="shared" ca="1" si="1598"/>
        <v>41513.897361112184</v>
      </c>
      <c r="C3212" s="22">
        <f t="shared" ca="1" si="1575"/>
        <v>41514.049849538111</v>
      </c>
      <c r="D3212">
        <f t="shared" si="1603"/>
        <v>276</v>
      </c>
      <c r="E3212" s="23">
        <f t="shared" si="1576"/>
        <v>59</v>
      </c>
      <c r="F3212" s="23">
        <f t="shared" si="1577"/>
        <v>4</v>
      </c>
      <c r="G3212">
        <f t="shared" ca="1" si="1604"/>
        <v>6</v>
      </c>
      <c r="H3212" s="9">
        <f t="shared" ca="1" si="1578"/>
        <v>411.54644225598122</v>
      </c>
      <c r="I3212" s="9">
        <f t="shared" ca="1" si="1579"/>
        <v>7602.6203319391725</v>
      </c>
      <c r="J3212" s="9">
        <f t="shared" ca="1" si="1580"/>
        <v>49489.311799400755</v>
      </c>
      <c r="K3212" s="9">
        <f t="shared" ca="1" si="1581"/>
        <v>53859.902772289912</v>
      </c>
      <c r="L3212" s="9">
        <f t="shared" ca="1" si="1582"/>
        <v>33626.039601977202</v>
      </c>
      <c r="M3212" s="9">
        <f t="shared" ca="1" si="1610"/>
        <v>18422.128408227007</v>
      </c>
      <c r="N3212" s="9">
        <f t="shared" ca="1" si="1610"/>
        <v>21499.615946060803</v>
      </c>
      <c r="O3212" s="9">
        <f t="shared" ca="1" si="1584"/>
        <v>16063.962611278323</v>
      </c>
      <c r="P3212" s="9">
        <f t="shared" ca="1" si="1605"/>
        <v>40736.545358096395</v>
      </c>
      <c r="Q3212" s="9">
        <f t="shared" ca="1" si="1599"/>
        <v>199.86544031829797</v>
      </c>
      <c r="R3212" s="9">
        <f t="shared" si="1585"/>
        <v>8</v>
      </c>
      <c r="S3212" s="23">
        <f t="shared" ca="1" si="1586"/>
        <v>3.6597733390918723</v>
      </c>
      <c r="T3212" s="9">
        <f t="shared" ca="1" si="1600"/>
        <v>39</v>
      </c>
      <c r="U3212" s="9">
        <f t="shared" ca="1" si="1601"/>
        <v>35.184020730739576</v>
      </c>
      <c r="V3212" s="23">
        <f t="shared" ca="1" si="1587"/>
        <v>92.932213012210838</v>
      </c>
      <c r="W3212" s="23">
        <f t="shared" ca="1" si="1602"/>
        <v>1851.7234604125324</v>
      </c>
      <c r="X3212" s="23" t="e">
        <f ca="1">V3212/(S3212-#REF!)</f>
        <v>#REF!</v>
      </c>
      <c r="Y3212" s="9">
        <f t="shared" ca="1" si="1588"/>
        <v>0</v>
      </c>
      <c r="Z3212" s="9">
        <f t="shared" ca="1" si="1589"/>
        <v>0</v>
      </c>
      <c r="AA3212" s="24">
        <f t="shared" ca="1" si="1590"/>
        <v>423.56799523901964</v>
      </c>
      <c r="AB3212" s="9">
        <f t="shared" ca="1" si="1591"/>
        <v>244.32497471797888</v>
      </c>
      <c r="AC3212" s="9">
        <f t="shared" ca="1" si="1592"/>
        <v>129.38546218998368</v>
      </c>
      <c r="AD3212" s="9">
        <f t="shared" ca="1" si="1593"/>
        <v>25.967474976458082</v>
      </c>
      <c r="AE3212">
        <f t="shared" ca="1" si="1611"/>
        <v>1</v>
      </c>
      <c r="AF3212">
        <f t="shared" ca="1" si="1611"/>
        <v>1</v>
      </c>
      <c r="AG3212">
        <f t="shared" ca="1" si="1611"/>
        <v>0</v>
      </c>
      <c r="AH3212">
        <f t="shared" ca="1" si="1611"/>
        <v>0</v>
      </c>
      <c r="AI3212">
        <f t="shared" ca="1" si="1611"/>
        <v>0</v>
      </c>
      <c r="AJ3212">
        <f t="shared" ca="1" si="1611"/>
        <v>0</v>
      </c>
      <c r="AK3212">
        <f t="shared" ca="1" si="1611"/>
        <v>0</v>
      </c>
      <c r="AL3212">
        <f t="shared" ca="1" si="1595"/>
        <v>5.9773339091872435E-2</v>
      </c>
      <c r="AM3212">
        <f t="shared" ca="1" si="1596"/>
        <v>0.51934949952916165</v>
      </c>
    </row>
    <row r="3213" spans="1:39">
      <c r="A3213" s="10">
        <f t="shared" ca="1" si="1597"/>
        <v>41514.059571760336</v>
      </c>
      <c r="B3213" s="22">
        <f t="shared" ca="1" si="1598"/>
        <v>41514.059571760336</v>
      </c>
      <c r="C3213" s="22">
        <f t="shared" ca="1" si="1575"/>
        <v>41514.237175927003</v>
      </c>
      <c r="D3213">
        <f t="shared" si="1603"/>
        <v>276</v>
      </c>
      <c r="E3213" s="23">
        <f t="shared" si="1576"/>
        <v>59</v>
      </c>
      <c r="F3213" s="23">
        <f t="shared" si="1577"/>
        <v>4</v>
      </c>
      <c r="G3213">
        <f t="shared" ca="1" si="1604"/>
        <v>7</v>
      </c>
      <c r="H3213" s="9">
        <f t="shared" ca="1" si="1578"/>
        <v>503.82436144577696</v>
      </c>
      <c r="I3213" s="9">
        <f t="shared" ca="1" si="1579"/>
        <v>7694.8982511289678</v>
      </c>
      <c r="J3213" s="9">
        <f t="shared" ca="1" si="1580"/>
        <v>49581.589718590549</v>
      </c>
      <c r="K3213" s="9">
        <f t="shared" ca="1" si="1581"/>
        <v>53859.902772289912</v>
      </c>
      <c r="L3213" s="9">
        <f t="shared" ca="1" si="1582"/>
        <v>33626.039601977202</v>
      </c>
      <c r="M3213" s="9">
        <f t="shared" ca="1" si="1610"/>
        <v>18514.406327416804</v>
      </c>
      <c r="N3213" s="9">
        <f t="shared" ca="1" si="1610"/>
        <v>21591.8938652506</v>
      </c>
      <c r="O3213" s="9">
        <f t="shared" ca="1" si="1584"/>
        <v>16156.240530468118</v>
      </c>
      <c r="P3213" s="9">
        <f t="shared" ca="1" si="1605"/>
        <v>40736.545358096395</v>
      </c>
      <c r="Q3213" s="9">
        <f t="shared" ca="1" si="1599"/>
        <v>199.95771823748777</v>
      </c>
      <c r="R3213" s="9">
        <f t="shared" si="1585"/>
        <v>8</v>
      </c>
      <c r="S3213" s="23">
        <f t="shared" ca="1" si="1586"/>
        <v>4.2627144678498405</v>
      </c>
      <c r="T3213" s="9">
        <f t="shared" ca="1" si="1600"/>
        <v>15</v>
      </c>
      <c r="U3213" s="9">
        <f t="shared" ca="1" si="1601"/>
        <v>45.772084259426265</v>
      </c>
      <c r="V3213" s="23">
        <f t="shared" ca="1" si="1587"/>
        <v>92.277919189795711</v>
      </c>
      <c r="W3213" s="23">
        <f t="shared" ca="1" si="1602"/>
        <v>0</v>
      </c>
      <c r="X3213" s="23" t="e">
        <f ca="1">V3213/(S3213-#REF!)</f>
        <v>#REF!</v>
      </c>
      <c r="Y3213" s="9">
        <f t="shared" ca="1" si="1588"/>
        <v>0</v>
      </c>
      <c r="Z3213" s="9">
        <f t="shared" ca="1" si="1589"/>
        <v>0</v>
      </c>
      <c r="AA3213" s="24">
        <f t="shared" ca="1" si="1590"/>
        <v>499.60672630167858</v>
      </c>
      <c r="AB3213" s="9">
        <f t="shared" ca="1" si="1591"/>
        <v>291.23379453534881</v>
      </c>
      <c r="AC3213" s="9">
        <f t="shared" ca="1" si="1592"/>
        <v>154.22663669481199</v>
      </c>
      <c r="AD3213" s="9">
        <f t="shared" ca="1" si="1593"/>
        <v>25.967474976458082</v>
      </c>
      <c r="AE3213">
        <f t="shared" ca="1" si="1611"/>
        <v>1</v>
      </c>
      <c r="AF3213">
        <f t="shared" ca="1" si="1611"/>
        <v>1</v>
      </c>
      <c r="AG3213">
        <f t="shared" ca="1" si="1611"/>
        <v>0</v>
      </c>
      <c r="AH3213">
        <f t="shared" ca="1" si="1611"/>
        <v>0</v>
      </c>
      <c r="AI3213">
        <f t="shared" ca="1" si="1611"/>
        <v>0</v>
      </c>
      <c r="AJ3213">
        <f t="shared" ca="1" si="1611"/>
        <v>0</v>
      </c>
      <c r="AK3213">
        <f t="shared" ca="1" si="1611"/>
        <v>0</v>
      </c>
      <c r="AL3213">
        <f t="shared" ca="1" si="1595"/>
        <v>5.9773339091872435E-2</v>
      </c>
      <c r="AM3213">
        <f t="shared" ca="1" si="1596"/>
        <v>0.51934949952916165</v>
      </c>
    </row>
    <row r="3214" spans="1:39">
      <c r="A3214" s="10">
        <f t="shared" ca="1" si="1597"/>
        <v>41514.262870371444</v>
      </c>
      <c r="B3214" s="22">
        <f t="shared" ca="1" si="1598"/>
        <v>41514.262870371444</v>
      </c>
      <c r="C3214" s="22">
        <f t="shared" ca="1" si="1575"/>
        <v>41514.415358797371</v>
      </c>
      <c r="D3214">
        <f t="shared" si="1603"/>
        <v>276</v>
      </c>
      <c r="E3214" s="23">
        <f t="shared" si="1576"/>
        <v>59</v>
      </c>
      <c r="F3214" s="23">
        <f t="shared" si="1577"/>
        <v>4</v>
      </c>
      <c r="G3214">
        <f t="shared" ca="1" si="1604"/>
        <v>7</v>
      </c>
      <c r="H3214" s="9">
        <f t="shared" ca="1" si="1578"/>
        <v>597.52221202578062</v>
      </c>
      <c r="I3214" s="9">
        <f t="shared" ca="1" si="1579"/>
        <v>7788.5961017089712</v>
      </c>
      <c r="J3214" s="9">
        <f t="shared" ca="1" si="1580"/>
        <v>49675.287569170556</v>
      </c>
      <c r="K3214" s="9">
        <f t="shared" ca="1" si="1581"/>
        <v>53859.902772289912</v>
      </c>
      <c r="L3214" s="9">
        <f t="shared" ca="1" si="1582"/>
        <v>33626.039601977202</v>
      </c>
      <c r="M3214" s="9">
        <f t="shared" ca="1" si="1610"/>
        <v>18608.104177996807</v>
      </c>
      <c r="N3214" s="9">
        <f t="shared" ca="1" si="1610"/>
        <v>21685.591715830604</v>
      </c>
      <c r="O3214" s="9">
        <f t="shared" ca="1" si="1584"/>
        <v>16249.938381048121</v>
      </c>
      <c r="P3214" s="9">
        <f t="shared" ca="1" si="1605"/>
        <v>40736.545358096395</v>
      </c>
      <c r="Q3214" s="9">
        <f t="shared" ca="1" si="1599"/>
        <v>200.05141608806778</v>
      </c>
      <c r="R3214" s="9">
        <f t="shared" si="1585"/>
        <v>8</v>
      </c>
      <c r="S3214" s="23">
        <f t="shared" ca="1" si="1586"/>
        <v>3.6597733390918723</v>
      </c>
      <c r="T3214" s="9">
        <f t="shared" ca="1" si="1600"/>
        <v>39</v>
      </c>
      <c r="U3214" s="9">
        <f t="shared" ca="1" si="1601"/>
        <v>35.184020730739576</v>
      </c>
      <c r="V3214" s="23">
        <f t="shared" ca="1" si="1587"/>
        <v>93.697850580003688</v>
      </c>
      <c r="W3214" s="23">
        <f t="shared" ca="1" si="1602"/>
        <v>0</v>
      </c>
      <c r="X3214" s="23" t="e">
        <f ca="1">V3214/(S3214-#REF!)</f>
        <v>#REF!</v>
      </c>
      <c r="Y3214" s="9">
        <f t="shared" ca="1" si="1588"/>
        <v>0</v>
      </c>
      <c r="Z3214" s="9">
        <f t="shared" ca="1" si="1589"/>
        <v>0</v>
      </c>
      <c r="AA3214" s="24">
        <f t="shared" ca="1" si="1590"/>
        <v>423.56799523901964</v>
      </c>
      <c r="AB3214" s="9">
        <f t="shared" ca="1" si="1591"/>
        <v>244.32497471797888</v>
      </c>
      <c r="AC3214" s="9">
        <f t="shared" ca="1" si="1592"/>
        <v>129.38546218998368</v>
      </c>
      <c r="AD3214" s="9">
        <f t="shared" ca="1" si="1593"/>
        <v>25.967474976458082</v>
      </c>
      <c r="AE3214">
        <f t="shared" ca="1" si="1611"/>
        <v>1</v>
      </c>
      <c r="AF3214">
        <f t="shared" ca="1" si="1611"/>
        <v>0</v>
      </c>
      <c r="AG3214">
        <f t="shared" ca="1" si="1611"/>
        <v>1</v>
      </c>
      <c r="AH3214">
        <f t="shared" ca="1" si="1611"/>
        <v>0</v>
      </c>
      <c r="AI3214">
        <f t="shared" ca="1" si="1611"/>
        <v>0</v>
      </c>
      <c r="AJ3214">
        <f t="shared" ca="1" si="1611"/>
        <v>0</v>
      </c>
      <c r="AK3214">
        <f t="shared" ca="1" si="1611"/>
        <v>0</v>
      </c>
      <c r="AL3214">
        <f t="shared" ca="1" si="1595"/>
        <v>5.9773339091872435E-2</v>
      </c>
      <c r="AM3214">
        <f t="shared" ca="1" si="1596"/>
        <v>0.51934949952916165</v>
      </c>
    </row>
    <row r="3215" spans="1:39">
      <c r="A3215" s="10">
        <f t="shared" ca="1" si="1597"/>
        <v>41514.437581019592</v>
      </c>
      <c r="B3215" s="22">
        <f t="shared" ca="1" si="1598"/>
        <v>41514.437581019592</v>
      </c>
      <c r="C3215" s="22">
        <f t="shared" ca="1" si="1575"/>
        <v>41514.658449075148</v>
      </c>
      <c r="D3215">
        <f t="shared" si="1603"/>
        <v>276</v>
      </c>
      <c r="E3215" s="23">
        <f t="shared" si="1576"/>
        <v>59</v>
      </c>
      <c r="F3215" s="23">
        <f t="shared" si="1577"/>
        <v>4</v>
      </c>
      <c r="G3215">
        <f t="shared" ca="1" si="1604"/>
        <v>7</v>
      </c>
      <c r="H3215" s="9">
        <f t="shared" ca="1" si="1578"/>
        <v>683.47638284256288</v>
      </c>
      <c r="I3215" s="9">
        <f t="shared" ca="1" si="1579"/>
        <v>7874.5502725257538</v>
      </c>
      <c r="J3215" s="9">
        <f t="shared" ca="1" si="1580"/>
        <v>49761.241739987337</v>
      </c>
      <c r="K3215" s="9">
        <f t="shared" ca="1" si="1581"/>
        <v>53859.902772289912</v>
      </c>
      <c r="L3215" s="9">
        <f t="shared" ca="1" si="1582"/>
        <v>33626.039601977202</v>
      </c>
      <c r="M3215" s="9">
        <f t="shared" ca="1" si="1610"/>
        <v>18694.058348813589</v>
      </c>
      <c r="N3215" s="9">
        <f t="shared" ca="1" si="1610"/>
        <v>21771.545886647385</v>
      </c>
      <c r="O3215" s="9">
        <f t="shared" ca="1" si="1584"/>
        <v>16335.892551864903</v>
      </c>
      <c r="P3215" s="9">
        <f t="shared" ca="1" si="1605"/>
        <v>40736.545358096395</v>
      </c>
      <c r="Q3215" s="9">
        <f t="shared" ca="1" si="1599"/>
        <v>200.13737025888457</v>
      </c>
      <c r="R3215" s="9">
        <f t="shared" si="1585"/>
        <v>8</v>
      </c>
      <c r="S3215" s="23">
        <f t="shared" ca="1" si="1586"/>
        <v>5.301048580480435</v>
      </c>
      <c r="T3215" s="9">
        <f t="shared" ca="1" si="1600"/>
        <v>18</v>
      </c>
      <c r="U3215" s="9">
        <f t="shared" ca="1" si="1601"/>
        <v>3.7748897295678034</v>
      </c>
      <c r="V3215" s="23">
        <f t="shared" ca="1" si="1587"/>
        <v>85.954170816782309</v>
      </c>
      <c r="W3215" s="23">
        <f t="shared" ca="1" si="1602"/>
        <v>0</v>
      </c>
      <c r="X3215" s="23" t="e">
        <f ca="1">V3215/(S3215-#REF!)</f>
        <v>#REF!</v>
      </c>
      <c r="Y3215" s="9">
        <f t="shared" ca="1" si="1588"/>
        <v>0</v>
      </c>
      <c r="Z3215" s="9">
        <f t="shared" ca="1" si="1589"/>
        <v>0</v>
      </c>
      <c r="AA3215" s="24">
        <f t="shared" ca="1" si="1590"/>
        <v>630.55418464830564</v>
      </c>
      <c r="AB3215" s="9">
        <f t="shared" ca="1" si="1591"/>
        <v>372.01618849800911</v>
      </c>
      <c r="AC3215" s="9">
        <f t="shared" ca="1" si="1592"/>
        <v>197.00600213519249</v>
      </c>
      <c r="AD3215" s="9">
        <f t="shared" ca="1" si="1593"/>
        <v>25.967474976458082</v>
      </c>
      <c r="AE3215">
        <f t="shared" ca="1" si="1611"/>
        <v>0</v>
      </c>
      <c r="AF3215">
        <f t="shared" ca="1" si="1611"/>
        <v>1</v>
      </c>
      <c r="AG3215">
        <f t="shared" ca="1" si="1611"/>
        <v>0</v>
      </c>
      <c r="AH3215">
        <f t="shared" ca="1" si="1611"/>
        <v>0</v>
      </c>
      <c r="AI3215">
        <f t="shared" ca="1" si="1611"/>
        <v>0</v>
      </c>
      <c r="AJ3215">
        <f t="shared" ca="1" si="1611"/>
        <v>0</v>
      </c>
      <c r="AK3215">
        <f t="shared" ca="1" si="1611"/>
        <v>0</v>
      </c>
      <c r="AL3215">
        <f t="shared" ca="1" si="1595"/>
        <v>5.9773339091872435E-2</v>
      </c>
      <c r="AM3215">
        <f t="shared" ca="1" si="1596"/>
        <v>0.51934949952916165</v>
      </c>
    </row>
    <row r="3216" spans="1:39">
      <c r="A3216" s="10">
        <f t="shared" ca="1" si="1597"/>
        <v>41514.684837964036</v>
      </c>
      <c r="B3216" s="22">
        <f t="shared" ca="1" si="1598"/>
        <v>41514.684837964036</v>
      </c>
      <c r="C3216" s="22">
        <f t="shared" ca="1" si="1575"/>
        <v>41514.893935186257</v>
      </c>
      <c r="D3216">
        <f t="shared" si="1603"/>
        <v>276</v>
      </c>
      <c r="E3216" s="23">
        <f t="shared" si="1576"/>
        <v>59</v>
      </c>
      <c r="F3216" s="23">
        <f t="shared" si="1577"/>
        <v>4</v>
      </c>
      <c r="G3216">
        <f t="shared" ca="1" si="1604"/>
        <v>6</v>
      </c>
      <c r="H3216" s="9">
        <f t="shared" ca="1" si="1578"/>
        <v>768.73857639755147</v>
      </c>
      <c r="I3216" s="9">
        <f t="shared" ca="1" si="1579"/>
        <v>7959.8124660807425</v>
      </c>
      <c r="J3216" s="9">
        <f t="shared" ca="1" si="1580"/>
        <v>49846.503933542328</v>
      </c>
      <c r="K3216" s="9">
        <f t="shared" ca="1" si="1581"/>
        <v>53859.902772289912</v>
      </c>
      <c r="L3216" s="9">
        <f t="shared" ca="1" si="1582"/>
        <v>33626.039601977202</v>
      </c>
      <c r="M3216" s="9">
        <f t="shared" ca="1" si="1610"/>
        <v>18779.320542368576</v>
      </c>
      <c r="N3216" s="9">
        <f t="shared" ca="1" si="1610"/>
        <v>21856.808080202372</v>
      </c>
      <c r="O3216" s="9">
        <f t="shared" ca="1" si="1584"/>
        <v>16421.154745419892</v>
      </c>
      <c r="P3216" s="9">
        <f t="shared" ca="1" si="1605"/>
        <v>40736.545358096395</v>
      </c>
      <c r="Q3216" s="9">
        <f t="shared" ca="1" si="1599"/>
        <v>200.22263245243957</v>
      </c>
      <c r="R3216" s="9">
        <f t="shared" si="1585"/>
        <v>8</v>
      </c>
      <c r="S3216" s="23">
        <f t="shared" ca="1" si="1586"/>
        <v>5.0183855007496261</v>
      </c>
      <c r="T3216" s="9">
        <f t="shared" ca="1" si="1600"/>
        <v>1</v>
      </c>
      <c r="U3216" s="9">
        <f t="shared" ca="1" si="1601"/>
        <v>6.1878026986523764</v>
      </c>
      <c r="V3216" s="23">
        <f t="shared" ca="1" si="1587"/>
        <v>85.262193554988571</v>
      </c>
      <c r="W3216" s="23">
        <f t="shared" ca="1" si="1602"/>
        <v>1929.9477876005114</v>
      </c>
      <c r="X3216" s="23" t="e">
        <f ca="1">V3216/(S3216-#REF!)</f>
        <v>#REF!</v>
      </c>
      <c r="Y3216" s="9">
        <f t="shared" ca="1" si="1588"/>
        <v>0</v>
      </c>
      <c r="Z3216" s="9">
        <f t="shared" ca="1" si="1589"/>
        <v>0</v>
      </c>
      <c r="AA3216" s="24">
        <f t="shared" ca="1" si="1590"/>
        <v>594.90668794283249</v>
      </c>
      <c r="AB3216" s="9">
        <f t="shared" ca="1" si="1591"/>
        <v>350.02500089495209</v>
      </c>
      <c r="AC3216" s="9">
        <f t="shared" ca="1" si="1592"/>
        <v>185.36028325028312</v>
      </c>
      <c r="AD3216" s="9">
        <f t="shared" ca="1" si="1593"/>
        <v>25.967474976458082</v>
      </c>
      <c r="AE3216">
        <f t="shared" ca="1" si="1611"/>
        <v>0</v>
      </c>
      <c r="AF3216">
        <f t="shared" ca="1" si="1611"/>
        <v>4</v>
      </c>
      <c r="AG3216">
        <f t="shared" ca="1" si="1611"/>
        <v>0</v>
      </c>
      <c r="AH3216">
        <f t="shared" ca="1" si="1611"/>
        <v>0</v>
      </c>
      <c r="AI3216">
        <f t="shared" ca="1" si="1611"/>
        <v>0</v>
      </c>
      <c r="AJ3216">
        <f t="shared" ca="1" si="1611"/>
        <v>0</v>
      </c>
      <c r="AK3216">
        <f t="shared" ca="1" si="1611"/>
        <v>0</v>
      </c>
      <c r="AL3216">
        <f t="shared" ca="1" si="1595"/>
        <v>5.9773339091872435E-2</v>
      </c>
      <c r="AM3216">
        <f t="shared" ca="1" si="1596"/>
        <v>0.51934949952916165</v>
      </c>
    </row>
    <row r="3217" spans="1:39">
      <c r="A3217" s="10">
        <f t="shared" ca="1" si="1597"/>
        <v>41514.907824075148</v>
      </c>
      <c r="B3217" s="22">
        <f t="shared" ca="1" si="1598"/>
        <v>41514.907824075148</v>
      </c>
      <c r="C3217" s="22">
        <f t="shared" ca="1" si="1575"/>
        <v>41515.084120371444</v>
      </c>
      <c r="D3217">
        <f t="shared" si="1603"/>
        <v>276</v>
      </c>
      <c r="E3217" s="23">
        <f t="shared" si="1576"/>
        <v>59</v>
      </c>
      <c r="F3217" s="23">
        <f t="shared" si="1577"/>
        <v>4</v>
      </c>
      <c r="G3217">
        <f t="shared" ca="1" si="1604"/>
        <v>7</v>
      </c>
      <c r="H3217" s="9">
        <f t="shared" ca="1" si="1578"/>
        <v>848.23815471598834</v>
      </c>
      <c r="I3217" s="9">
        <f t="shared" ca="1" si="1579"/>
        <v>8039.3120443991793</v>
      </c>
      <c r="J3217" s="9">
        <f t="shared" ca="1" si="1580"/>
        <v>49926.003511860763</v>
      </c>
      <c r="K3217" s="9">
        <f t="shared" ca="1" si="1581"/>
        <v>53859.902772289912</v>
      </c>
      <c r="L3217" s="9">
        <f t="shared" ca="1" si="1582"/>
        <v>33626.039601977202</v>
      </c>
      <c r="M3217" s="9">
        <f t="shared" ca="1" si="1610"/>
        <v>18858.820120687014</v>
      </c>
      <c r="N3217" s="9">
        <f t="shared" ca="1" si="1610"/>
        <v>21936.307658520811</v>
      </c>
      <c r="O3217" s="9">
        <f t="shared" ca="1" si="1584"/>
        <v>16500.65432373833</v>
      </c>
      <c r="P3217" s="9">
        <f t="shared" ca="1" si="1605"/>
        <v>40736.545358096395</v>
      </c>
      <c r="Q3217" s="9">
        <f t="shared" ca="1" si="1599"/>
        <v>200.302132030758</v>
      </c>
      <c r="R3217" s="9">
        <f t="shared" si="1585"/>
        <v>8</v>
      </c>
      <c r="S3217" s="23">
        <f t="shared" ca="1" si="1586"/>
        <v>4.2313520532425137</v>
      </c>
      <c r="T3217" s="9">
        <f t="shared" ca="1" si="1600"/>
        <v>13</v>
      </c>
      <c r="U3217" s="9">
        <f t="shared" ca="1" si="1601"/>
        <v>52.867391673049497</v>
      </c>
      <c r="V3217" s="23">
        <f t="shared" ca="1" si="1587"/>
        <v>79.499578318436846</v>
      </c>
      <c r="W3217" s="23">
        <f t="shared" ca="1" si="1602"/>
        <v>0</v>
      </c>
      <c r="X3217" s="23" t="e">
        <f ca="1">V3217/(S3217-#REF!)</f>
        <v>#REF!</v>
      </c>
      <c r="Y3217" s="9">
        <f t="shared" ca="1" si="1588"/>
        <v>0</v>
      </c>
      <c r="Z3217" s="9">
        <f t="shared" ca="1" si="1589"/>
        <v>0</v>
      </c>
      <c r="AA3217" s="24">
        <f t="shared" ca="1" si="1590"/>
        <v>495.65151725048213</v>
      </c>
      <c r="AB3217" s="9">
        <f t="shared" ca="1" si="1591"/>
        <v>288.79379867889878</v>
      </c>
      <c r="AC3217" s="9">
        <f t="shared" ca="1" si="1592"/>
        <v>152.9345052129901</v>
      </c>
      <c r="AD3217" s="9">
        <f t="shared" ca="1" si="1593"/>
        <v>25.967474976458082</v>
      </c>
      <c r="AE3217">
        <f t="shared" ca="1" si="1611"/>
        <v>2</v>
      </c>
      <c r="AF3217">
        <f t="shared" ca="1" si="1611"/>
        <v>0</v>
      </c>
      <c r="AG3217">
        <f t="shared" ca="1" si="1611"/>
        <v>0</v>
      </c>
      <c r="AH3217">
        <f t="shared" ca="1" si="1611"/>
        <v>0</v>
      </c>
      <c r="AI3217">
        <f t="shared" ca="1" si="1611"/>
        <v>0</v>
      </c>
      <c r="AJ3217">
        <f t="shared" ca="1" si="1611"/>
        <v>0</v>
      </c>
      <c r="AK3217">
        <f t="shared" ca="1" si="1611"/>
        <v>0</v>
      </c>
      <c r="AL3217">
        <f t="shared" ca="1" si="1595"/>
        <v>5.9773339091872435E-2</v>
      </c>
      <c r="AM3217">
        <f t="shared" ca="1" si="1596"/>
        <v>0.51934949952916165</v>
      </c>
    </row>
    <row r="3218" spans="1:39">
      <c r="A3218" s="10">
        <f t="shared" ca="1" si="1597"/>
        <v>41515.106342593666</v>
      </c>
      <c r="B3218" s="22">
        <f t="shared" ca="1" si="1598"/>
        <v>41515.106342593666</v>
      </c>
      <c r="C3218" s="22">
        <f t="shared" ca="1" si="1575"/>
        <v>41515.258831019593</v>
      </c>
      <c r="D3218">
        <f t="shared" si="1603"/>
        <v>276</v>
      </c>
      <c r="E3218" s="23">
        <f t="shared" si="1576"/>
        <v>59</v>
      </c>
      <c r="F3218" s="23">
        <f t="shared" si="1577"/>
        <v>4</v>
      </c>
      <c r="G3218">
        <f t="shared" ca="1" si="1604"/>
        <v>7</v>
      </c>
      <c r="H3218" s="9">
        <f t="shared" ca="1" si="1578"/>
        <v>924.54713118450445</v>
      </c>
      <c r="I3218" s="9">
        <f t="shared" ca="1" si="1579"/>
        <v>8115.6210208676957</v>
      </c>
      <c r="J3218" s="9">
        <f t="shared" ca="1" si="1580"/>
        <v>50002.312488329277</v>
      </c>
      <c r="K3218" s="9">
        <f t="shared" ca="1" si="1581"/>
        <v>53859.902772289912</v>
      </c>
      <c r="L3218" s="9">
        <f t="shared" ca="1" si="1582"/>
        <v>33626.039601977202</v>
      </c>
      <c r="M3218" s="9">
        <f t="shared" ca="1" si="1610"/>
        <v>18935.129097155532</v>
      </c>
      <c r="N3218" s="9">
        <f t="shared" ca="1" si="1610"/>
        <v>22012.616634989328</v>
      </c>
      <c r="O3218" s="9">
        <f t="shared" ca="1" si="1584"/>
        <v>16576.963300206848</v>
      </c>
      <c r="P3218" s="9">
        <f t="shared" ca="1" si="1605"/>
        <v>40736.545358096395</v>
      </c>
      <c r="Q3218" s="9">
        <f t="shared" ca="1" si="1599"/>
        <v>200.37844100722651</v>
      </c>
      <c r="R3218" s="9">
        <f t="shared" si="1585"/>
        <v>8</v>
      </c>
      <c r="S3218" s="23">
        <f t="shared" ca="1" si="1586"/>
        <v>3.6597733390918723</v>
      </c>
      <c r="T3218" s="9">
        <f t="shared" ca="1" si="1600"/>
        <v>39</v>
      </c>
      <c r="U3218" s="9">
        <f t="shared" ca="1" si="1601"/>
        <v>35.184020730739576</v>
      </c>
      <c r="V3218" s="23">
        <f t="shared" ca="1" si="1587"/>
        <v>76.308976468516107</v>
      </c>
      <c r="W3218" s="23">
        <f t="shared" ca="1" si="1602"/>
        <v>0</v>
      </c>
      <c r="X3218" s="23" t="e">
        <f ca="1">V3218/(S3218-#REF!)</f>
        <v>#REF!</v>
      </c>
      <c r="Y3218" s="9">
        <f t="shared" ca="1" si="1588"/>
        <v>0</v>
      </c>
      <c r="Z3218" s="9">
        <f t="shared" ca="1" si="1589"/>
        <v>0</v>
      </c>
      <c r="AA3218" s="24">
        <f t="shared" ca="1" si="1590"/>
        <v>423.56799523901964</v>
      </c>
      <c r="AB3218" s="9">
        <f t="shared" ca="1" si="1591"/>
        <v>244.32497471797888</v>
      </c>
      <c r="AC3218" s="9">
        <f t="shared" ca="1" si="1592"/>
        <v>129.38546218998368</v>
      </c>
      <c r="AD3218" s="9">
        <f t="shared" ca="1" si="1593"/>
        <v>25.967474976458082</v>
      </c>
      <c r="AE3218">
        <f t="shared" ca="1" si="1611"/>
        <v>1</v>
      </c>
      <c r="AF3218">
        <f t="shared" ca="1" si="1611"/>
        <v>1</v>
      </c>
      <c r="AG3218">
        <f t="shared" ca="1" si="1611"/>
        <v>0</v>
      </c>
      <c r="AH3218">
        <f t="shared" ca="1" si="1611"/>
        <v>1</v>
      </c>
      <c r="AI3218">
        <f t="shared" ca="1" si="1611"/>
        <v>0</v>
      </c>
      <c r="AJ3218">
        <f t="shared" ca="1" si="1611"/>
        <v>0</v>
      </c>
      <c r="AK3218">
        <f t="shared" ca="1" si="1611"/>
        <v>0</v>
      </c>
      <c r="AL3218">
        <f t="shared" ca="1" si="1595"/>
        <v>5.9773339091872435E-2</v>
      </c>
      <c r="AM3218">
        <f t="shared" ca="1" si="1596"/>
        <v>0.51934949952916165</v>
      </c>
    </row>
    <row r="3219" spans="1:39">
      <c r="A3219" s="10">
        <f t="shared" ca="1" si="1597"/>
        <v>41515.278969908482</v>
      </c>
      <c r="B3219" s="22">
        <f t="shared" ca="1" si="1598"/>
        <v>41515.278969908482</v>
      </c>
      <c r="C3219" s="22">
        <f t="shared" ca="1" si="1575"/>
        <v>41515.442708334405</v>
      </c>
      <c r="D3219">
        <f t="shared" si="1603"/>
        <v>276</v>
      </c>
      <c r="E3219" s="23">
        <f t="shared" si="1576"/>
        <v>59</v>
      </c>
      <c r="F3219" s="23">
        <f t="shared" si="1577"/>
        <v>4</v>
      </c>
      <c r="G3219">
        <f t="shared" ca="1" si="1604"/>
        <v>7</v>
      </c>
      <c r="H3219" s="9">
        <f t="shared" ca="1" si="1578"/>
        <v>1024.7152538478126</v>
      </c>
      <c r="I3219" s="9">
        <f t="shared" ca="1" si="1579"/>
        <v>8215.7891435310048</v>
      </c>
      <c r="J3219" s="9">
        <f t="shared" ca="1" si="1580"/>
        <v>0</v>
      </c>
      <c r="K3219" s="9">
        <f t="shared" ca="1" si="1581"/>
        <v>53859.902772289912</v>
      </c>
      <c r="L3219" s="9">
        <f t="shared" ca="1" si="1582"/>
        <v>33626.039601977202</v>
      </c>
      <c r="M3219" s="9">
        <f t="shared" ca="1" si="1610"/>
        <v>19035.29721981884</v>
      </c>
      <c r="N3219" s="9">
        <f t="shared" ca="1" si="1610"/>
        <v>22112.784757652636</v>
      </c>
      <c r="O3219" s="9">
        <f t="shared" ca="1" si="1584"/>
        <v>16677.131422870156</v>
      </c>
      <c r="P3219" s="9">
        <f t="shared" ca="1" si="1605"/>
        <v>40736.545358096395</v>
      </c>
      <c r="Q3219" s="9">
        <f t="shared" ca="1" si="1599"/>
        <v>200.47860912988983</v>
      </c>
      <c r="R3219" s="9">
        <f t="shared" si="1585"/>
        <v>8</v>
      </c>
      <c r="S3219" s="23">
        <f t="shared" ca="1" si="1586"/>
        <v>3.9297347749079039</v>
      </c>
      <c r="T3219" s="9">
        <f t="shared" ca="1" si="1600"/>
        <v>55</v>
      </c>
      <c r="U3219" s="9">
        <f t="shared" ca="1" si="1601"/>
        <v>47.045189668453531</v>
      </c>
      <c r="V3219" s="23">
        <f t="shared" ca="1" si="1587"/>
        <v>100.1681226633082</v>
      </c>
      <c r="W3219" s="23">
        <f t="shared" ca="1" si="1602"/>
        <v>0</v>
      </c>
      <c r="X3219" s="23" t="e">
        <f ca="1">V3219/(S3219-#REF!)</f>
        <v>#REF!</v>
      </c>
      <c r="Y3219" s="9">
        <f t="shared" ca="1" si="1588"/>
        <v>0</v>
      </c>
      <c r="Z3219" s="9">
        <f t="shared" ca="1" si="1589"/>
        <v>0</v>
      </c>
      <c r="AA3219" s="24">
        <f t="shared" ca="1" si="1590"/>
        <v>457.61364917805395</v>
      </c>
      <c r="AB3219" s="9">
        <f t="shared" ca="1" si="1591"/>
        <v>265.32797442446616</v>
      </c>
      <c r="AC3219" s="9">
        <f t="shared" ca="1" si="1592"/>
        <v>140.5078733456042</v>
      </c>
      <c r="AD3219" s="9">
        <f t="shared" ca="1" si="1593"/>
        <v>25.967474976458082</v>
      </c>
      <c r="AE3219">
        <f t="shared" ca="1" si="1611"/>
        <v>1</v>
      </c>
      <c r="AF3219">
        <f t="shared" ca="1" si="1611"/>
        <v>1</v>
      </c>
      <c r="AG3219">
        <f t="shared" ca="1" si="1611"/>
        <v>1</v>
      </c>
      <c r="AH3219">
        <f t="shared" ca="1" si="1611"/>
        <v>0</v>
      </c>
      <c r="AI3219">
        <f t="shared" ca="1" si="1611"/>
        <v>0</v>
      </c>
      <c r="AJ3219">
        <f t="shared" ca="1" si="1611"/>
        <v>0</v>
      </c>
      <c r="AK3219">
        <f t="shared" ca="1" si="1611"/>
        <v>0</v>
      </c>
      <c r="AL3219">
        <f t="shared" ca="1" si="1595"/>
        <v>5.9773339091872435E-2</v>
      </c>
      <c r="AM3219">
        <f t="shared" ca="1" si="1596"/>
        <v>0.51934949952916165</v>
      </c>
    </row>
    <row r="3220" spans="1:39">
      <c r="A3220" s="10">
        <f t="shared" ca="1" si="1597"/>
        <v>41515.466319445513</v>
      </c>
      <c r="B3220" s="22">
        <f t="shared" ca="1" si="1598"/>
        <v>41515.466319445513</v>
      </c>
      <c r="C3220" s="22">
        <f t="shared" ca="1" si="1575"/>
        <v>41515.897175926992</v>
      </c>
      <c r="D3220">
        <f t="shared" si="1603"/>
        <v>276</v>
      </c>
      <c r="E3220" s="23">
        <f t="shared" si="1576"/>
        <v>59</v>
      </c>
      <c r="F3220" s="23">
        <f t="shared" si="1577"/>
        <v>4</v>
      </c>
      <c r="G3220">
        <f t="shared" ca="1" si="1604"/>
        <v>3</v>
      </c>
      <c r="H3220" s="9">
        <f t="shared" ca="1" si="1578"/>
        <v>0</v>
      </c>
      <c r="I3220" s="9">
        <f t="shared" ca="1" si="1579"/>
        <v>8215.7891435310048</v>
      </c>
      <c r="J3220" s="9">
        <f t="shared" ca="1" si="1580"/>
        <v>0</v>
      </c>
      <c r="K3220" s="9">
        <f t="shared" ca="1" si="1581"/>
        <v>53859.902772289912</v>
      </c>
      <c r="L3220" s="9">
        <f t="shared" ca="1" si="1582"/>
        <v>33626.039601977202</v>
      </c>
      <c r="M3220" s="9">
        <f t="shared" ca="1" si="1610"/>
        <v>19035.29721981884</v>
      </c>
      <c r="N3220" s="9">
        <f t="shared" ca="1" si="1610"/>
        <v>22112.784757652636</v>
      </c>
      <c r="O3220" s="9">
        <f t="shared" ca="1" si="1584"/>
        <v>16677.131422870156</v>
      </c>
      <c r="P3220" s="9">
        <f t="shared" ca="1" si="1605"/>
        <v>40736.545358096395</v>
      </c>
      <c r="Q3220" s="9">
        <f t="shared" ca="1" si="1599"/>
        <v>200.47860912988983</v>
      </c>
      <c r="R3220" s="9">
        <f t="shared" si="1585"/>
        <v>8</v>
      </c>
      <c r="S3220" s="23">
        <f t="shared" ca="1" si="1586"/>
        <v>106.34082996380711</v>
      </c>
      <c r="T3220" s="9">
        <f t="shared" ca="1" si="1600"/>
        <v>20</v>
      </c>
      <c r="U3220" s="9">
        <f t="shared" ca="1" si="1601"/>
        <v>26.987869705597404</v>
      </c>
      <c r="V3220" s="23">
        <f t="shared" ca="1" si="1587"/>
        <v>0</v>
      </c>
      <c r="W3220" s="23">
        <f t="shared" ca="1" si="1602"/>
        <v>0</v>
      </c>
      <c r="X3220" s="23" t="e">
        <f ca="1">V3220/(S3220-#REF!)</f>
        <v>#REF!</v>
      </c>
      <c r="Y3220" s="9">
        <f t="shared" ca="1" si="1588"/>
        <v>5400</v>
      </c>
      <c r="Z3220" s="9">
        <f t="shared" ca="1" si="1589"/>
        <v>7400</v>
      </c>
      <c r="AA3220" s="24">
        <f t="shared" ca="1" si="1590"/>
        <v>0</v>
      </c>
      <c r="AB3220" s="9">
        <f t="shared" ca="1" si="1591"/>
        <v>8232.9111801208237</v>
      </c>
      <c r="AC3220" s="9">
        <f t="shared" ca="1" si="1592"/>
        <v>4359.8449951282519</v>
      </c>
      <c r="AD3220" s="9">
        <f t="shared" ca="1" si="1593"/>
        <v>25.967474976458082</v>
      </c>
      <c r="AE3220">
        <f t="shared" ca="1" si="1611"/>
        <v>2</v>
      </c>
      <c r="AF3220">
        <f t="shared" ca="1" si="1611"/>
        <v>1</v>
      </c>
      <c r="AG3220">
        <f t="shared" ca="1" si="1611"/>
        <v>0</v>
      </c>
      <c r="AH3220">
        <f t="shared" ca="1" si="1611"/>
        <v>1</v>
      </c>
      <c r="AI3220">
        <f t="shared" ca="1" si="1611"/>
        <v>0</v>
      </c>
      <c r="AJ3220">
        <f t="shared" ca="1" si="1611"/>
        <v>0</v>
      </c>
      <c r="AK3220">
        <f t="shared" ca="1" si="1611"/>
        <v>0</v>
      </c>
      <c r="AL3220">
        <f t="shared" ca="1" si="1595"/>
        <v>5.9773339091872435E-2</v>
      </c>
      <c r="AM3220">
        <f t="shared" ca="1" si="1596"/>
        <v>0.51934949952916165</v>
      </c>
    </row>
    <row r="3221" spans="1:39">
      <c r="A3221" s="10">
        <f t="shared" ca="1" si="1597"/>
        <v>41515.918703704767</v>
      </c>
      <c r="B3221" s="22">
        <f t="shared" ca="1" si="1598"/>
        <v>41515.918703704767</v>
      </c>
      <c r="C3221" s="22">
        <f t="shared" ca="1" si="1575"/>
        <v>41516.103009260325</v>
      </c>
      <c r="D3221">
        <f t="shared" si="1603"/>
        <v>276</v>
      </c>
      <c r="E3221" s="23">
        <f t="shared" si="1576"/>
        <v>59</v>
      </c>
      <c r="F3221" s="23">
        <f t="shared" si="1577"/>
        <v>4</v>
      </c>
      <c r="G3221">
        <f t="shared" ca="1" si="1604"/>
        <v>7</v>
      </c>
      <c r="H3221" s="9">
        <f t="shared" ca="1" si="1578"/>
        <v>79.320184803752809</v>
      </c>
      <c r="I3221" s="9">
        <f t="shared" ca="1" si="1579"/>
        <v>8295.1093283347582</v>
      </c>
      <c r="J3221" s="9">
        <f t="shared" ca="1" si="1580"/>
        <v>79.320184803752809</v>
      </c>
      <c r="K3221" s="9">
        <f t="shared" ca="1" si="1581"/>
        <v>53859.902772289912</v>
      </c>
      <c r="L3221" s="9">
        <f t="shared" ca="1" si="1582"/>
        <v>33626.039601977202</v>
      </c>
      <c r="M3221" s="9">
        <f t="shared" ca="1" si="1610"/>
        <v>19114.617404622593</v>
      </c>
      <c r="N3221" s="9">
        <f t="shared" ca="1" si="1610"/>
        <v>22192.10494245639</v>
      </c>
      <c r="O3221" s="9">
        <f t="shared" ca="1" si="1584"/>
        <v>16756.451607673909</v>
      </c>
      <c r="P3221" s="9">
        <f t="shared" ca="1" si="1605"/>
        <v>40736.545358096395</v>
      </c>
      <c r="Q3221" s="9">
        <f t="shared" ca="1" si="1599"/>
        <v>200.55792931469358</v>
      </c>
      <c r="R3221" s="9">
        <f t="shared" si="1585"/>
        <v>8</v>
      </c>
      <c r="S3221" s="23">
        <f t="shared" ca="1" si="1586"/>
        <v>4.4235028293422838</v>
      </c>
      <c r="T3221" s="9">
        <f t="shared" ca="1" si="1600"/>
        <v>25</v>
      </c>
      <c r="U3221" s="9">
        <f t="shared" ca="1" si="1601"/>
        <v>24.610185632222056</v>
      </c>
      <c r="V3221" s="23">
        <f t="shared" ca="1" si="1587"/>
        <v>79.320184803752809</v>
      </c>
      <c r="W3221" s="23">
        <f t="shared" ca="1" si="1602"/>
        <v>0</v>
      </c>
      <c r="X3221" s="23" t="e">
        <f ca="1">V3221/(S3221-#REF!)</f>
        <v>#REF!</v>
      </c>
      <c r="Y3221" s="9">
        <f t="shared" ca="1" si="1588"/>
        <v>0</v>
      </c>
      <c r="Z3221" s="9">
        <f t="shared" ca="1" si="1589"/>
        <v>0</v>
      </c>
      <c r="AA3221" s="24">
        <f t="shared" ca="1" si="1590"/>
        <v>519.88423333244748</v>
      </c>
      <c r="AB3221" s="9">
        <f t="shared" ca="1" si="1591"/>
        <v>303.7431290594609</v>
      </c>
      <c r="AC3221" s="9">
        <f t="shared" ca="1" si="1592"/>
        <v>160.85111718830063</v>
      </c>
      <c r="AD3221" s="9">
        <f t="shared" ca="1" si="1593"/>
        <v>25.967474976458082</v>
      </c>
      <c r="AE3221">
        <f t="shared" ca="1" si="1611"/>
        <v>0</v>
      </c>
      <c r="AF3221">
        <f t="shared" ca="1" si="1611"/>
        <v>1</v>
      </c>
      <c r="AG3221">
        <f t="shared" ca="1" si="1611"/>
        <v>1</v>
      </c>
      <c r="AH3221">
        <f t="shared" ca="1" si="1611"/>
        <v>1</v>
      </c>
      <c r="AI3221">
        <f t="shared" ca="1" si="1611"/>
        <v>0</v>
      </c>
      <c r="AJ3221">
        <f t="shared" ca="1" si="1611"/>
        <v>0</v>
      </c>
      <c r="AK3221">
        <f t="shared" ca="1" si="1611"/>
        <v>0</v>
      </c>
      <c r="AL3221">
        <f t="shared" ca="1" si="1595"/>
        <v>5.9773339091872435E-2</v>
      </c>
      <c r="AM3221">
        <f t="shared" ca="1" si="1596"/>
        <v>0.51934949952916165</v>
      </c>
    </row>
    <row r="3222" spans="1:39">
      <c r="A3222" s="10">
        <f t="shared" ca="1" si="1597"/>
        <v>41516.1245370381</v>
      </c>
      <c r="B3222" s="22">
        <f t="shared" ca="1" si="1598"/>
        <v>41516.1245370381</v>
      </c>
      <c r="C3222" s="22">
        <f t="shared" ca="1" si="1575"/>
        <v>41516.277025464027</v>
      </c>
      <c r="D3222">
        <f t="shared" si="1603"/>
        <v>276</v>
      </c>
      <c r="E3222" s="23">
        <f t="shared" si="1576"/>
        <v>59</v>
      </c>
      <c r="F3222" s="23">
        <f t="shared" si="1577"/>
        <v>4</v>
      </c>
      <c r="G3222">
        <f t="shared" ca="1" si="1604"/>
        <v>6</v>
      </c>
      <c r="H3222" s="9">
        <f t="shared" ca="1" si="1578"/>
        <v>153.4283414069273</v>
      </c>
      <c r="I3222" s="9">
        <f t="shared" ca="1" si="1579"/>
        <v>8369.2174849379335</v>
      </c>
      <c r="J3222" s="9">
        <f t="shared" ca="1" si="1580"/>
        <v>153.4283414069273</v>
      </c>
      <c r="K3222" s="9">
        <f t="shared" ca="1" si="1581"/>
        <v>53859.902772289912</v>
      </c>
      <c r="L3222" s="9">
        <f t="shared" ca="1" si="1582"/>
        <v>33626.039601977202</v>
      </c>
      <c r="M3222" s="9">
        <f t="shared" ca="1" si="1610"/>
        <v>19188.725561225769</v>
      </c>
      <c r="N3222" s="9">
        <f t="shared" ca="1" si="1610"/>
        <v>22266.213099059565</v>
      </c>
      <c r="O3222" s="9">
        <f t="shared" ca="1" si="1584"/>
        <v>16830.559764277084</v>
      </c>
      <c r="P3222" s="9">
        <f t="shared" ca="1" si="1605"/>
        <v>40736.545358096395</v>
      </c>
      <c r="Q3222" s="9">
        <f t="shared" ca="1" si="1599"/>
        <v>200.63203747129677</v>
      </c>
      <c r="R3222" s="9">
        <f t="shared" si="1585"/>
        <v>8</v>
      </c>
      <c r="S3222" s="23">
        <f t="shared" ca="1" si="1586"/>
        <v>3.6597733390918723</v>
      </c>
      <c r="T3222" s="9">
        <f t="shared" ca="1" si="1600"/>
        <v>39</v>
      </c>
      <c r="U3222" s="9">
        <f t="shared" ca="1" si="1601"/>
        <v>35.184020730739576</v>
      </c>
      <c r="V3222" s="23">
        <f t="shared" ca="1" si="1587"/>
        <v>74.108156603174479</v>
      </c>
      <c r="W3222" s="23">
        <f t="shared" ca="1" si="1602"/>
        <v>1761.6051582636512</v>
      </c>
      <c r="X3222" s="23" t="e">
        <f ca="1">V3222/(S3222-#REF!)</f>
        <v>#REF!</v>
      </c>
      <c r="Y3222" s="9">
        <f t="shared" ca="1" si="1588"/>
        <v>0</v>
      </c>
      <c r="Z3222" s="9">
        <f t="shared" ca="1" si="1589"/>
        <v>0</v>
      </c>
      <c r="AA3222" s="24">
        <f t="shared" ca="1" si="1590"/>
        <v>423.56799523901964</v>
      </c>
      <c r="AB3222" s="9">
        <f t="shared" ca="1" si="1591"/>
        <v>244.32497471797888</v>
      </c>
      <c r="AC3222" s="9">
        <f t="shared" ca="1" si="1592"/>
        <v>129.38546218998368</v>
      </c>
      <c r="AD3222" s="9">
        <f t="shared" ca="1" si="1593"/>
        <v>25.967474976458082</v>
      </c>
      <c r="AE3222">
        <f t="shared" ca="1" si="1611"/>
        <v>0</v>
      </c>
      <c r="AF3222">
        <f t="shared" ca="1" si="1611"/>
        <v>1</v>
      </c>
      <c r="AG3222">
        <f t="shared" ca="1" si="1611"/>
        <v>0</v>
      </c>
      <c r="AH3222">
        <f t="shared" ca="1" si="1611"/>
        <v>0</v>
      </c>
      <c r="AI3222">
        <f t="shared" ca="1" si="1611"/>
        <v>0</v>
      </c>
      <c r="AJ3222">
        <f t="shared" ca="1" si="1611"/>
        <v>0</v>
      </c>
      <c r="AK3222">
        <f t="shared" ca="1" si="1611"/>
        <v>0</v>
      </c>
      <c r="AL3222">
        <f t="shared" ca="1" si="1595"/>
        <v>5.9773339091872435E-2</v>
      </c>
      <c r="AM3222">
        <f t="shared" ca="1" si="1596"/>
        <v>0.51934949952916165</v>
      </c>
    </row>
    <row r="3223" spans="1:39">
      <c r="A3223" s="10">
        <f t="shared" ca="1" si="1597"/>
        <v>41516.297858797363</v>
      </c>
      <c r="B3223" s="22">
        <f t="shared" ca="1" si="1598"/>
        <v>41516.297858797363</v>
      </c>
      <c r="C3223" s="22">
        <f t="shared" ca="1" si="1575"/>
        <v>41516.471944445511</v>
      </c>
      <c r="D3223">
        <f t="shared" si="1603"/>
        <v>276</v>
      </c>
      <c r="E3223" s="23">
        <f t="shared" si="1576"/>
        <v>59</v>
      </c>
      <c r="F3223" s="23">
        <f t="shared" si="1577"/>
        <v>4</v>
      </c>
      <c r="G3223">
        <f t="shared" ca="1" si="1604"/>
        <v>7</v>
      </c>
      <c r="H3223" s="9">
        <f t="shared" ca="1" si="1578"/>
        <v>232.94600835421201</v>
      </c>
      <c r="I3223" s="9">
        <f t="shared" ca="1" si="1579"/>
        <v>8448.7351518852174</v>
      </c>
      <c r="J3223" s="9">
        <f t="shared" ca="1" si="1580"/>
        <v>232.94600835421201</v>
      </c>
      <c r="K3223" s="9">
        <f t="shared" ca="1" si="1581"/>
        <v>53859.902772289912</v>
      </c>
      <c r="L3223" s="9">
        <f t="shared" ca="1" si="1582"/>
        <v>33626.039601977202</v>
      </c>
      <c r="M3223" s="9">
        <f t="shared" ca="1" si="1610"/>
        <v>19268.243228173054</v>
      </c>
      <c r="N3223" s="9">
        <f t="shared" ca="1" si="1610"/>
        <v>22345.730766006851</v>
      </c>
      <c r="O3223" s="9">
        <f t="shared" ca="1" si="1584"/>
        <v>16910.07743122437</v>
      </c>
      <c r="P3223" s="9">
        <f t="shared" ca="1" si="1605"/>
        <v>40736.545358096395</v>
      </c>
      <c r="Q3223" s="9">
        <f t="shared" ca="1" si="1599"/>
        <v>200.71155513824405</v>
      </c>
      <c r="R3223" s="9">
        <f t="shared" si="1585"/>
        <v>8</v>
      </c>
      <c r="S3223" s="23">
        <f t="shared" ca="1" si="1586"/>
        <v>4.178328868894182</v>
      </c>
      <c r="T3223" s="9">
        <f t="shared" ca="1" si="1600"/>
        <v>10</v>
      </c>
      <c r="U3223" s="9">
        <f t="shared" ca="1" si="1601"/>
        <v>41.983928019055384</v>
      </c>
      <c r="V3223" s="23">
        <f t="shared" ca="1" si="1587"/>
        <v>79.51766694728471</v>
      </c>
      <c r="W3223" s="23">
        <f t="shared" ca="1" si="1602"/>
        <v>0</v>
      </c>
      <c r="X3223" s="23" t="e">
        <f ca="1">V3223/(S3223-#REF!)</f>
        <v>#REF!</v>
      </c>
      <c r="Y3223" s="9">
        <f t="shared" ca="1" si="1588"/>
        <v>0</v>
      </c>
      <c r="Z3223" s="9">
        <f t="shared" ca="1" si="1589"/>
        <v>0</v>
      </c>
      <c r="AA3223" s="24">
        <f t="shared" ca="1" si="1590"/>
        <v>488.96460295247437</v>
      </c>
      <c r="AB3223" s="9">
        <f t="shared" ca="1" si="1591"/>
        <v>284.66859493659859</v>
      </c>
      <c r="AC3223" s="9">
        <f t="shared" ca="1" si="1592"/>
        <v>150.74995001783884</v>
      </c>
      <c r="AD3223" s="9">
        <f t="shared" ca="1" si="1593"/>
        <v>25.967474976458082</v>
      </c>
      <c r="AE3223">
        <f t="shared" ca="1" si="1611"/>
        <v>0</v>
      </c>
      <c r="AF3223">
        <f t="shared" ca="1" si="1611"/>
        <v>1</v>
      </c>
      <c r="AG3223">
        <f t="shared" ca="1" si="1611"/>
        <v>0</v>
      </c>
      <c r="AH3223">
        <f t="shared" ca="1" si="1611"/>
        <v>0</v>
      </c>
      <c r="AI3223">
        <f t="shared" ca="1" si="1611"/>
        <v>0</v>
      </c>
      <c r="AJ3223">
        <f t="shared" ca="1" si="1611"/>
        <v>0</v>
      </c>
      <c r="AK3223">
        <f t="shared" ca="1" si="1611"/>
        <v>0</v>
      </c>
      <c r="AL3223">
        <f t="shared" ca="1" si="1595"/>
        <v>5.9773339091872435E-2</v>
      </c>
      <c r="AM3223">
        <f t="shared" ca="1" si="1596"/>
        <v>0.51934949952916165</v>
      </c>
    </row>
    <row r="3224" spans="1:39">
      <c r="A3224" s="10">
        <f t="shared" ca="1" si="1597"/>
        <v>41516.487916667735</v>
      </c>
      <c r="B3224" s="22">
        <f t="shared" ca="1" si="1598"/>
        <v>41516.487916667735</v>
      </c>
      <c r="C3224" s="22">
        <f t="shared" ca="1" si="1575"/>
        <v>41516.640405093662</v>
      </c>
      <c r="D3224">
        <f t="shared" si="1603"/>
        <v>276</v>
      </c>
      <c r="E3224" s="23">
        <f t="shared" si="1576"/>
        <v>59</v>
      </c>
      <c r="F3224" s="23">
        <f t="shared" si="1577"/>
        <v>4</v>
      </c>
      <c r="G3224">
        <f t="shared" ca="1" si="1604"/>
        <v>6</v>
      </c>
      <c r="H3224" s="9">
        <f t="shared" ca="1" si="1578"/>
        <v>310.27566905078402</v>
      </c>
      <c r="I3224" s="9">
        <f t="shared" ca="1" si="1579"/>
        <v>8526.0648125817897</v>
      </c>
      <c r="J3224" s="9">
        <f t="shared" ca="1" si="1580"/>
        <v>310.27566905078402</v>
      </c>
      <c r="K3224" s="9">
        <f t="shared" ca="1" si="1581"/>
        <v>53859.902772289912</v>
      </c>
      <c r="L3224" s="9">
        <f t="shared" ca="1" si="1582"/>
        <v>33626.039601977202</v>
      </c>
      <c r="M3224" s="9">
        <f t="shared" ca="1" si="1610"/>
        <v>19345.572888869625</v>
      </c>
      <c r="N3224" s="9">
        <f t="shared" ca="1" si="1610"/>
        <v>22423.060426703421</v>
      </c>
      <c r="O3224" s="9">
        <f t="shared" ca="1" si="1584"/>
        <v>16987.407091920941</v>
      </c>
      <c r="P3224" s="9">
        <f t="shared" ca="1" si="1605"/>
        <v>40736.545358096395</v>
      </c>
      <c r="Q3224" s="9">
        <f t="shared" ca="1" si="1599"/>
        <v>200.78888479894061</v>
      </c>
      <c r="R3224" s="9">
        <f t="shared" si="1585"/>
        <v>8</v>
      </c>
      <c r="S3224" s="23">
        <f t="shared" ca="1" si="1586"/>
        <v>3.6597733390918723</v>
      </c>
      <c r="T3224" s="9">
        <f t="shared" ca="1" si="1600"/>
        <v>39</v>
      </c>
      <c r="U3224" s="9">
        <f t="shared" ca="1" si="1601"/>
        <v>35.184020730739576</v>
      </c>
      <c r="V3224" s="23">
        <f t="shared" ca="1" si="1587"/>
        <v>77.329660696571977</v>
      </c>
      <c r="W3224" s="23">
        <f t="shared" ca="1" si="1602"/>
        <v>1927.5274604555548</v>
      </c>
      <c r="X3224" s="23" t="e">
        <f ca="1">V3224/(S3224-#REF!)</f>
        <v>#REF!</v>
      </c>
      <c r="Y3224" s="9">
        <f t="shared" ca="1" si="1588"/>
        <v>0</v>
      </c>
      <c r="Z3224" s="9">
        <f t="shared" ca="1" si="1589"/>
        <v>0</v>
      </c>
      <c r="AA3224" s="24">
        <f t="shared" ca="1" si="1590"/>
        <v>423.56799523901964</v>
      </c>
      <c r="AB3224" s="9">
        <f t="shared" ca="1" si="1591"/>
        <v>244.32497471797888</v>
      </c>
      <c r="AC3224" s="9">
        <f t="shared" ca="1" si="1592"/>
        <v>129.38546218998368</v>
      </c>
      <c r="AD3224" s="9">
        <f t="shared" ca="1" si="1593"/>
        <v>25.967474976458082</v>
      </c>
      <c r="AE3224">
        <f t="shared" ca="1" si="1611"/>
        <v>1</v>
      </c>
      <c r="AF3224">
        <f t="shared" ca="1" si="1611"/>
        <v>1</v>
      </c>
      <c r="AG3224">
        <f t="shared" ca="1" si="1611"/>
        <v>0</v>
      </c>
      <c r="AH3224">
        <f t="shared" ca="1" si="1611"/>
        <v>1</v>
      </c>
      <c r="AI3224">
        <f t="shared" ca="1" si="1611"/>
        <v>0</v>
      </c>
      <c r="AJ3224">
        <f t="shared" ca="1" si="1611"/>
        <v>0</v>
      </c>
      <c r="AK3224">
        <f t="shared" ca="1" si="1611"/>
        <v>0</v>
      </c>
      <c r="AL3224">
        <f t="shared" ca="1" si="1595"/>
        <v>5.9773339091872435E-2</v>
      </c>
      <c r="AM3224">
        <f t="shared" ca="1" si="1596"/>
        <v>0.51934949952916165</v>
      </c>
    </row>
    <row r="3225" spans="1:39">
      <c r="A3225" s="10">
        <f t="shared" ca="1" si="1597"/>
        <v>41516.668877315882</v>
      </c>
      <c r="B3225" s="22">
        <f t="shared" ca="1" si="1598"/>
        <v>41516.668877315882</v>
      </c>
      <c r="C3225" s="22">
        <f t="shared" ca="1" si="1575"/>
        <v>41516.837777778848</v>
      </c>
      <c r="D3225">
        <f t="shared" si="1603"/>
        <v>276</v>
      </c>
      <c r="E3225" s="23">
        <f t="shared" si="1576"/>
        <v>59</v>
      </c>
      <c r="F3225" s="23">
        <f t="shared" si="1577"/>
        <v>4</v>
      </c>
      <c r="G3225">
        <f t="shared" ca="1" si="1604"/>
        <v>6</v>
      </c>
      <c r="H3225" s="9">
        <f t="shared" ca="1" si="1578"/>
        <v>390.19501371993528</v>
      </c>
      <c r="I3225" s="9">
        <f t="shared" ca="1" si="1579"/>
        <v>8605.9841572509413</v>
      </c>
      <c r="J3225" s="9">
        <f t="shared" ca="1" si="1580"/>
        <v>390.19501371993528</v>
      </c>
      <c r="K3225" s="9">
        <f t="shared" ca="1" si="1581"/>
        <v>53859.902772289912</v>
      </c>
      <c r="L3225" s="9">
        <f t="shared" ca="1" si="1582"/>
        <v>33626.039601977202</v>
      </c>
      <c r="M3225" s="9">
        <f t="shared" ca="1" si="1610"/>
        <v>19425.492233538775</v>
      </c>
      <c r="N3225" s="9">
        <f t="shared" ca="1" si="1610"/>
        <v>22502.979771372571</v>
      </c>
      <c r="O3225" s="9">
        <f t="shared" ca="1" si="1584"/>
        <v>17067.32643659009</v>
      </c>
      <c r="P3225" s="9">
        <f t="shared" ca="1" si="1605"/>
        <v>40736.545358096395</v>
      </c>
      <c r="Q3225" s="9">
        <f t="shared" ca="1" si="1599"/>
        <v>200.86880414360976</v>
      </c>
      <c r="R3225" s="9">
        <f t="shared" si="1585"/>
        <v>8</v>
      </c>
      <c r="S3225" s="23">
        <f t="shared" ca="1" si="1586"/>
        <v>4.0538707186519138</v>
      </c>
      <c r="T3225" s="9">
        <f t="shared" ca="1" si="1600"/>
        <v>3</v>
      </c>
      <c r="U3225" s="9">
        <f t="shared" ca="1" si="1601"/>
        <v>13.934587146890408</v>
      </c>
      <c r="V3225" s="23">
        <f t="shared" ca="1" si="1587"/>
        <v>79.919344669151272</v>
      </c>
      <c r="W3225" s="23">
        <f t="shared" ca="1" si="1602"/>
        <v>1730.2602686158145</v>
      </c>
      <c r="X3225" s="23" t="e">
        <f ca="1">V3225/(S3225-#REF!)</f>
        <v>#REF!</v>
      </c>
      <c r="Y3225" s="9">
        <f t="shared" ca="1" si="1588"/>
        <v>0</v>
      </c>
      <c r="Z3225" s="9">
        <f t="shared" ca="1" si="1589"/>
        <v>0</v>
      </c>
      <c r="AA3225" s="24">
        <f t="shared" ca="1" si="1590"/>
        <v>473.26880884680025</v>
      </c>
      <c r="AB3225" s="9">
        <f t="shared" ca="1" si="1591"/>
        <v>274.98575084775013</v>
      </c>
      <c r="AC3225" s="9">
        <f t="shared" ca="1" si="1592"/>
        <v>145.62227422785739</v>
      </c>
      <c r="AD3225" s="9">
        <f t="shared" ca="1" si="1593"/>
        <v>25.967474976458082</v>
      </c>
      <c r="AE3225">
        <f t="shared" ca="1" si="1611"/>
        <v>0</v>
      </c>
      <c r="AF3225">
        <f t="shared" ca="1" si="1611"/>
        <v>1</v>
      </c>
      <c r="AG3225">
        <f t="shared" ca="1" si="1611"/>
        <v>0</v>
      </c>
      <c r="AH3225">
        <f t="shared" ca="1" si="1611"/>
        <v>0</v>
      </c>
      <c r="AI3225">
        <f t="shared" ca="1" si="1611"/>
        <v>0</v>
      </c>
      <c r="AJ3225">
        <f t="shared" ca="1" si="1611"/>
        <v>0</v>
      </c>
      <c r="AK3225">
        <f t="shared" ca="1" si="1611"/>
        <v>0</v>
      </c>
      <c r="AL3225">
        <f t="shared" ca="1" si="1595"/>
        <v>5.9773339091872435E-2</v>
      </c>
      <c r="AM3225">
        <f t="shared" ca="1" si="1596"/>
        <v>0.51934949952916165</v>
      </c>
    </row>
    <row r="3226" spans="1:39">
      <c r="A3226" s="10">
        <f t="shared" ca="1" si="1597"/>
        <v>41516.852361112178</v>
      </c>
      <c r="B3226" s="22">
        <f t="shared" ca="1" si="1598"/>
        <v>41516.852361112178</v>
      </c>
      <c r="C3226" s="22">
        <f t="shared" ref="C3226:C3289" ca="1" si="1612">B3226+TIME(INT($S3226),$T3226,$U3226)</f>
        <v>41517.083819445514</v>
      </c>
      <c r="D3226">
        <f t="shared" si="1603"/>
        <v>276</v>
      </c>
      <c r="E3226" s="23">
        <f t="shared" ref="E3226:E3289" si="1613">VLOOKUP($D3226,$A$48:$F$213,6,FALSE)</f>
        <v>59</v>
      </c>
      <c r="F3226" s="23">
        <f t="shared" ref="F3226:F3289" si="1614">VLOOKUP($D3226,$A$48:$E$213,5,FALSE)</f>
        <v>4</v>
      </c>
      <c r="G3226">
        <f t="shared" ca="1" si="1604"/>
        <v>7</v>
      </c>
      <c r="H3226" s="9">
        <f t="shared" ref="H3226:H3289" ca="1" si="1615">IF(H3225&gt;VLOOKUP(1,$A$518:$L$524,11,FALSE),0,H3225+$V3226)</f>
        <v>472.28201325254452</v>
      </c>
      <c r="I3226" s="9">
        <f t="shared" ref="I3226:I3289" ca="1" si="1616">IF(I3225&gt;VLOOKUP(2,$A$518:$L$524,11,FALSE),0,I3225+$V3226)</f>
        <v>8688.0711567835497</v>
      </c>
      <c r="J3226" s="9">
        <f t="shared" ref="J3226:J3289" ca="1" si="1617">IF(J3225&gt;VLOOKUP(3,$A$518:$L$524,11,FALSE),0,J3225+$V3226)</f>
        <v>472.28201325254452</v>
      </c>
      <c r="K3226" s="9">
        <f t="shared" ref="K3226:K3289" ca="1" si="1618">IF($I3226=0,NORMINV(RAND(),VLOOKUP(4,$A$518:$L$524,11,FALSE),VLOOKUP(4,$A$518:$L$524,12,FALSE)),K3225)</f>
        <v>53859.902772289912</v>
      </c>
      <c r="L3226" s="9">
        <f t="shared" ref="L3226:L3289" ca="1" si="1619">IF($I3226=0,NORMINV(RAND(),VLOOKUP(5,$A$518:$L$524,11,FALSE),VLOOKUP(5,$A$518:$L$524,12,FALSE)),L3225)</f>
        <v>33626.039601977202</v>
      </c>
      <c r="M3226" s="9">
        <f t="shared" ref="M3226:N3241" ca="1" si="1620">IF(M3225&gt;K3226,0,M3225+$V3226)</f>
        <v>19507.579233071385</v>
      </c>
      <c r="N3226" s="9">
        <f t="shared" ca="1" si="1620"/>
        <v>22585.066770905181</v>
      </c>
      <c r="O3226" s="9">
        <f t="shared" ref="O3226:O3289" ca="1" si="1621">IF(O3225+$V3226&gt;P3225,0,O3225+$V3226)</f>
        <v>17149.413436122701</v>
      </c>
      <c r="P3226" s="9">
        <f t="shared" ca="1" si="1605"/>
        <v>40736.545358096395</v>
      </c>
      <c r="Q3226" s="9">
        <f t="shared" ca="1" si="1599"/>
        <v>200.95089114314237</v>
      </c>
      <c r="R3226" s="9">
        <f t="shared" ref="R3226:R3289" si="1622">VLOOKUP($F3226,$A$510:$F$513,6,FALSE)</f>
        <v>8</v>
      </c>
      <c r="S3226" s="23">
        <f t="shared" ref="S3226:S3289" ca="1" si="1623">MAX(VLOOKUP($G3226,$A$518:$F$524,5,FALSE)*0.9,NORMINV(RAND(),VLOOKUP($G3226,$A$518:$F$524,5,FALSE),VLOOKUP($G3226,$A$518:$F$524,6,FALSE)))+VLOOKUP($E3226,$A$236:$T$501,19,FALSE)</f>
        <v>5.5551056130623291</v>
      </c>
      <c r="T3226" s="9">
        <f t="shared" ca="1" si="1600"/>
        <v>33</v>
      </c>
      <c r="U3226" s="9">
        <f t="shared" ca="1" si="1601"/>
        <v>18.380207024383708</v>
      </c>
      <c r="V3226" s="23">
        <f t="shared" ref="V3226:V3289" ca="1" si="1624">IF(G3226&lt;6,0,MAX(VLOOKUP($G3226,$A$518:$I$524,8,FALSE)*0.9,NORMINV(RAND(),VLOOKUP($G3226,$A$518:$I$524,8,FALSE),VLOOKUP($G3226,$A$518:$I$524,9,FALSE))))</f>
        <v>82.086999532609241</v>
      </c>
      <c r="W3226" s="23">
        <f t="shared" ca="1" si="1602"/>
        <v>0</v>
      </c>
      <c r="X3226" s="23" t="e">
        <f ca="1">V3226/(S3226-#REF!)</f>
        <v>#REF!</v>
      </c>
      <c r="Y3226" s="9">
        <f t="shared" ref="Y3226:Y3289" ca="1" si="1625">IF(AND(O3226=0,G3226=1),VLOOKUP($D3226,$A$48:$X$213,23,FALSE)*VLOOKUP($D3226,$A$48:$X$213,24,FALSE)*1000,IF(OR($G3226=6,$G3226=7),1000*SUM($AJ3226,AI3226/10,AK3226/5),1)*VLOOKUP($D3226,$A$48:$AL$213,IF($G3226=1,27,IF($G3226=2,31,IF($G3226=3,35,IF(OR($G3226=4,$G3226=5),27,23)))),FALSE))</f>
        <v>0</v>
      </c>
      <c r="Z3226" s="9">
        <f t="shared" ref="Z3226:Z3289" ca="1" si="1626">IF(AND(O3226=0,G3226=1),5000,IF(OR($G3226=6,$G3226=7),SUM($AJ3226,AI3226/10,AK3226/5),1)*VLOOKUP($D3226,$A$48:$AL$213,IF($G3226=1,28,IF($G3226=2,32,IF($G3226=3,36,IF(OR($G3226=4,$G3226=5),28,28)))),FALSE))</f>
        <v>0</v>
      </c>
      <c r="AA3226" s="24">
        <f t="shared" ref="AA3226:AA3289" ca="1" si="1627">VLOOKUP($G3226,$A$518:$J$524,10,FALSE)*SUM(AB3226:AD3226)*(1+AL3226)</f>
        <v>662.59408614725692</v>
      </c>
      <c r="AB3226" s="9">
        <f t="shared" ref="AB3226:AB3289" ca="1" si="1628">($S3226-$AM3226)/2*(VLOOKUP($D3226,$A$48:$U$213,17,FALSE)*$R3226/100+VLOOKUP($D3226,$A$48:$U$213,19,FALSE)*(1-$R3226/100))</f>
        <v>391.78182563288044</v>
      </c>
      <c r="AC3226" s="9">
        <f t="shared" ref="AC3226:AC3289" ca="1" si="1629">($S3226-$AM3226)/2*(VLOOKUP($D3226,$A$48:$U$213,18,FALSE)*$R3226/100+VLOOKUP($D3226,$A$48:$U$213,20,FALSE)*(1-$R3226/100))</f>
        <v>207.47315187756652</v>
      </c>
      <c r="AD3226" s="9">
        <f t="shared" ref="AD3226:AD3289" ca="1" si="1630">$AM3226*VLOOKUP($D3226,$A$48:$U$213,21,FALSE)</f>
        <v>25.967474976458082</v>
      </c>
      <c r="AE3226">
        <f t="shared" ref="AE3226:AK3241" ca="1" si="1631">ROUNDDOWN((VLOOKUP($E3226,$A$235:$T$501,AE$534,FALSE)/RAND())^(1/4),0)</f>
        <v>0</v>
      </c>
      <c r="AF3226">
        <f t="shared" ca="1" si="1631"/>
        <v>0</v>
      </c>
      <c r="AG3226">
        <f t="shared" ca="1" si="1631"/>
        <v>0</v>
      </c>
      <c r="AH3226">
        <f t="shared" ca="1" si="1631"/>
        <v>0</v>
      </c>
      <c r="AI3226">
        <f t="shared" ca="1" si="1631"/>
        <v>0</v>
      </c>
      <c r="AJ3226">
        <f t="shared" ca="1" si="1631"/>
        <v>0</v>
      </c>
      <c r="AK3226">
        <f t="shared" ca="1" si="1631"/>
        <v>0</v>
      </c>
      <c r="AL3226">
        <f t="shared" ref="AL3226:AL3289" ca="1" si="1632">VLOOKUP($E3226,$A$235:$T$501,AL$534,FALSE)</f>
        <v>5.9773339091872435E-2</v>
      </c>
      <c r="AM3226">
        <f t="shared" ref="AM3226:AM3289" ca="1" si="1633">4*VLOOKUP($E3226,$A$235:$T$501,AM$534,FALSE)</f>
        <v>0.51934949952916165</v>
      </c>
    </row>
    <row r="3227" spans="1:39">
      <c r="A3227" s="10">
        <f t="shared" ref="A3227:A3290" ca="1" si="1634">B3227</f>
        <v>41517.098402778844</v>
      </c>
      <c r="B3227" s="22">
        <f t="shared" ref="B3227:B3290" ca="1" si="1635">C3226+IF(VLOOKUP($E3226,$A$236:$B$501,2,FALSE)="Human",TIME(0,MAX(0,INT(NORMINV(RAND(),$C$531,$C$532))),0),TIME(0,$C$534,0))</f>
        <v>41517.098402778844</v>
      </c>
      <c r="C3227" s="22">
        <f t="shared" ca="1" si="1612"/>
        <v>41517.250891204771</v>
      </c>
      <c r="D3227">
        <f t="shared" si="1603"/>
        <v>276</v>
      </c>
      <c r="E3227" s="23">
        <f t="shared" si="1613"/>
        <v>59</v>
      </c>
      <c r="F3227" s="23">
        <f t="shared" si="1614"/>
        <v>4</v>
      </c>
      <c r="G3227">
        <f t="shared" ca="1" si="1604"/>
        <v>6</v>
      </c>
      <c r="H3227" s="9">
        <f t="shared" ca="1" si="1615"/>
        <v>552.19056773965133</v>
      </c>
      <c r="I3227" s="9">
        <f t="shared" ca="1" si="1616"/>
        <v>8767.9797112706565</v>
      </c>
      <c r="J3227" s="9">
        <f t="shared" ca="1" si="1617"/>
        <v>552.19056773965133</v>
      </c>
      <c r="K3227" s="9">
        <f t="shared" ca="1" si="1618"/>
        <v>53859.902772289912</v>
      </c>
      <c r="L3227" s="9">
        <f t="shared" ca="1" si="1619"/>
        <v>33626.039601977202</v>
      </c>
      <c r="M3227" s="9">
        <f t="shared" ca="1" si="1620"/>
        <v>19587.487787558493</v>
      </c>
      <c r="N3227" s="9">
        <f t="shared" ca="1" si="1620"/>
        <v>22664.97532539229</v>
      </c>
      <c r="O3227" s="9">
        <f t="shared" ca="1" si="1621"/>
        <v>17229.321990609809</v>
      </c>
      <c r="P3227" s="9">
        <f t="shared" ca="1" si="1605"/>
        <v>40736.545358096395</v>
      </c>
      <c r="Q3227" s="9">
        <f t="shared" ref="Q3227:Q3290" ca="1" si="1636">V3227/1000+Q3226</f>
        <v>201.03079969762948</v>
      </c>
      <c r="R3227" s="9">
        <f t="shared" si="1622"/>
        <v>8</v>
      </c>
      <c r="S3227" s="23">
        <f t="shared" ca="1" si="1623"/>
        <v>3.6597733390918723</v>
      </c>
      <c r="T3227" s="9">
        <f t="shared" ref="T3227:T3290" ca="1" si="1637">INT((S3227-INT(S3227))*60)</f>
        <v>39</v>
      </c>
      <c r="U3227" s="9">
        <f t="shared" ref="U3227:U3290" ca="1" si="1638">S3227*3600-INT(S3227)*3600-T3227*60</f>
        <v>35.184020730739576</v>
      </c>
      <c r="V3227" s="23">
        <f t="shared" ca="1" si="1624"/>
        <v>79.908554487106855</v>
      </c>
      <c r="W3227" s="23">
        <f t="shared" ref="W3227:W3290" ca="1" si="1639">4*IF(G3227=6,NORMINV(RAND(),VLOOKUP($D3227,$A$47:$K$213,10,FALSE)*0.8,VLOOKUP($D3227,$A$47:$K$213,10,FALSE)/20),0)</f>
        <v>1999.1034167182981</v>
      </c>
      <c r="X3227" s="23" t="e">
        <f ca="1">V3227/(S3227-#REF!)</f>
        <v>#REF!</v>
      </c>
      <c r="Y3227" s="9">
        <f t="shared" ca="1" si="1625"/>
        <v>0</v>
      </c>
      <c r="Z3227" s="9">
        <f t="shared" ca="1" si="1626"/>
        <v>0</v>
      </c>
      <c r="AA3227" s="24">
        <f t="shared" ca="1" si="1627"/>
        <v>423.56799523901964</v>
      </c>
      <c r="AB3227" s="9">
        <f t="shared" ca="1" si="1628"/>
        <v>244.32497471797888</v>
      </c>
      <c r="AC3227" s="9">
        <f t="shared" ca="1" si="1629"/>
        <v>129.38546218998368</v>
      </c>
      <c r="AD3227" s="9">
        <f t="shared" ca="1" si="1630"/>
        <v>25.967474976458082</v>
      </c>
      <c r="AE3227">
        <f t="shared" ca="1" si="1631"/>
        <v>0</v>
      </c>
      <c r="AF3227">
        <f t="shared" ca="1" si="1631"/>
        <v>1</v>
      </c>
      <c r="AG3227">
        <f t="shared" ca="1" si="1631"/>
        <v>0</v>
      </c>
      <c r="AH3227">
        <f t="shared" ca="1" si="1631"/>
        <v>0</v>
      </c>
      <c r="AI3227">
        <f t="shared" ca="1" si="1631"/>
        <v>0</v>
      </c>
      <c r="AJ3227">
        <f t="shared" ca="1" si="1631"/>
        <v>0</v>
      </c>
      <c r="AK3227">
        <f t="shared" ca="1" si="1631"/>
        <v>0</v>
      </c>
      <c r="AL3227">
        <f t="shared" ca="1" si="1632"/>
        <v>5.9773339091872435E-2</v>
      </c>
      <c r="AM3227">
        <f t="shared" ca="1" si="1633"/>
        <v>0.51934949952916165</v>
      </c>
    </row>
    <row r="3228" spans="1:39">
      <c r="A3228" s="10">
        <f t="shared" ca="1" si="1634"/>
        <v>41517.264780093661</v>
      </c>
      <c r="B3228" s="22">
        <f t="shared" ca="1" si="1635"/>
        <v>41517.264780093661</v>
      </c>
      <c r="C3228" s="22">
        <f t="shared" ca="1" si="1612"/>
        <v>41517.444768519585</v>
      </c>
      <c r="D3228">
        <f t="shared" ref="D3228:D3291" si="1640">D3227</f>
        <v>276</v>
      </c>
      <c r="E3228" s="23">
        <f t="shared" si="1613"/>
        <v>59</v>
      </c>
      <c r="F3228" s="23">
        <f t="shared" si="1614"/>
        <v>4</v>
      </c>
      <c r="G3228">
        <f t="shared" ref="G3228:G3291" ca="1" si="1641">IF(G3227&lt;6,ROUND(RAND()+6,0),IF(OR(H3227=0,O3227=0),1,IF(I3227=0,2,IF(J3227=0,3,IF(K3227=0,4,IF(L3227=0,5,ROUND(RAND()+6,0)))))))</f>
        <v>7</v>
      </c>
      <c r="H3228" s="9">
        <f t="shared" ca="1" si="1615"/>
        <v>637.79145829364143</v>
      </c>
      <c r="I3228" s="9">
        <f t="shared" ca="1" si="1616"/>
        <v>8853.5806018246458</v>
      </c>
      <c r="J3228" s="9">
        <f t="shared" ca="1" si="1617"/>
        <v>637.79145829364143</v>
      </c>
      <c r="K3228" s="9">
        <f t="shared" ca="1" si="1618"/>
        <v>53859.902772289912</v>
      </c>
      <c r="L3228" s="9">
        <f t="shared" ca="1" si="1619"/>
        <v>33626.039601977202</v>
      </c>
      <c r="M3228" s="9">
        <f t="shared" ca="1" si="1620"/>
        <v>19673.088678112483</v>
      </c>
      <c r="N3228" s="9">
        <f t="shared" ca="1" si="1620"/>
        <v>22750.576215946279</v>
      </c>
      <c r="O3228" s="9">
        <f t="shared" ca="1" si="1621"/>
        <v>17314.922881163799</v>
      </c>
      <c r="P3228" s="9">
        <f t="shared" ref="P3228:P3291" ca="1" si="1642">IF(O3228=0,NORMINV(RAND(),P$537,5000),P3227)</f>
        <v>40736.545358096395</v>
      </c>
      <c r="Q3228" s="9">
        <f t="shared" ca="1" si="1636"/>
        <v>201.11640058818347</v>
      </c>
      <c r="R3228" s="9">
        <f t="shared" si="1622"/>
        <v>8</v>
      </c>
      <c r="S3228" s="23">
        <f t="shared" ca="1" si="1623"/>
        <v>4.3197632681097948</v>
      </c>
      <c r="T3228" s="9">
        <f t="shared" ca="1" si="1637"/>
        <v>19</v>
      </c>
      <c r="U3228" s="9">
        <f t="shared" ca="1" si="1638"/>
        <v>11.147765195260945</v>
      </c>
      <c r="V3228" s="23">
        <f t="shared" ca="1" si="1624"/>
        <v>85.600890553990041</v>
      </c>
      <c r="W3228" s="23">
        <f t="shared" ca="1" si="1639"/>
        <v>0</v>
      </c>
      <c r="X3228" s="23" t="e">
        <f ca="1">V3228/(S3228-#REF!)</f>
        <v>#REF!</v>
      </c>
      <c r="Y3228" s="9">
        <f t="shared" ca="1" si="1625"/>
        <v>0</v>
      </c>
      <c r="Z3228" s="9">
        <f t="shared" ca="1" si="1626"/>
        <v>0</v>
      </c>
      <c r="AA3228" s="24">
        <f t="shared" ca="1" si="1627"/>
        <v>506.80132320925719</v>
      </c>
      <c r="AB3228" s="9">
        <f t="shared" ca="1" si="1628"/>
        <v>295.67219119557325</v>
      </c>
      <c r="AC3228" s="9">
        <f t="shared" ca="1" si="1629"/>
        <v>156.57704726552211</v>
      </c>
      <c r="AD3228" s="9">
        <f t="shared" ca="1" si="1630"/>
        <v>25.967474976458082</v>
      </c>
      <c r="AE3228">
        <f t="shared" ca="1" si="1631"/>
        <v>0</v>
      </c>
      <c r="AF3228">
        <f t="shared" ca="1" si="1631"/>
        <v>1</v>
      </c>
      <c r="AG3228">
        <f t="shared" ca="1" si="1631"/>
        <v>0</v>
      </c>
      <c r="AH3228">
        <f t="shared" ca="1" si="1631"/>
        <v>1</v>
      </c>
      <c r="AI3228">
        <f t="shared" ca="1" si="1631"/>
        <v>0</v>
      </c>
      <c r="AJ3228">
        <f t="shared" ca="1" si="1631"/>
        <v>0</v>
      </c>
      <c r="AK3228">
        <f t="shared" ca="1" si="1631"/>
        <v>0</v>
      </c>
      <c r="AL3228">
        <f t="shared" ca="1" si="1632"/>
        <v>5.9773339091872435E-2</v>
      </c>
      <c r="AM3228">
        <f t="shared" ca="1" si="1633"/>
        <v>0.51934949952916165</v>
      </c>
    </row>
    <row r="3229" spans="1:39">
      <c r="A3229" s="10">
        <f t="shared" ca="1" si="1634"/>
        <v>41517.476018519585</v>
      </c>
      <c r="B3229" s="22">
        <f t="shared" ca="1" si="1635"/>
        <v>41517.476018519585</v>
      </c>
      <c r="C3229" s="22">
        <f t="shared" ca="1" si="1612"/>
        <v>41517.67822916773</v>
      </c>
      <c r="D3229">
        <f t="shared" si="1640"/>
        <v>276</v>
      </c>
      <c r="E3229" s="23">
        <f t="shared" si="1613"/>
        <v>59</v>
      </c>
      <c r="F3229" s="23">
        <f t="shared" si="1614"/>
        <v>4</v>
      </c>
      <c r="G3229">
        <f t="shared" ca="1" si="1641"/>
        <v>6</v>
      </c>
      <c r="H3229" s="9">
        <f t="shared" ca="1" si="1615"/>
        <v>723.43711800336382</v>
      </c>
      <c r="I3229" s="9">
        <f t="shared" ca="1" si="1616"/>
        <v>8939.2262615343679</v>
      </c>
      <c r="J3229" s="9">
        <f t="shared" ca="1" si="1617"/>
        <v>723.43711800336382</v>
      </c>
      <c r="K3229" s="9">
        <f t="shared" ca="1" si="1618"/>
        <v>53859.902772289912</v>
      </c>
      <c r="L3229" s="9">
        <f t="shared" ca="1" si="1619"/>
        <v>33626.039601977202</v>
      </c>
      <c r="M3229" s="9">
        <f t="shared" ca="1" si="1620"/>
        <v>19758.734337822207</v>
      </c>
      <c r="N3229" s="9">
        <f t="shared" ca="1" si="1620"/>
        <v>22836.221875656003</v>
      </c>
      <c r="O3229" s="9">
        <f t="shared" ca="1" si="1621"/>
        <v>17400.568540873523</v>
      </c>
      <c r="P3229" s="9">
        <f t="shared" ca="1" si="1642"/>
        <v>40736.545358096395</v>
      </c>
      <c r="Q3229" s="9">
        <f t="shared" ca="1" si="1636"/>
        <v>201.20204624789318</v>
      </c>
      <c r="R3229" s="9">
        <f t="shared" si="1622"/>
        <v>8</v>
      </c>
      <c r="S3229" s="23">
        <f t="shared" ca="1" si="1623"/>
        <v>4.8531694044223528</v>
      </c>
      <c r="T3229" s="9">
        <f t="shared" ca="1" si="1637"/>
        <v>51</v>
      </c>
      <c r="U3229" s="9">
        <f t="shared" ca="1" si="1638"/>
        <v>11.409855920468544</v>
      </c>
      <c r="V3229" s="23">
        <f t="shared" ca="1" si="1624"/>
        <v>85.645659709722423</v>
      </c>
      <c r="W3229" s="23">
        <f t="shared" ca="1" si="1639"/>
        <v>1918.6652426025039</v>
      </c>
      <c r="X3229" s="23" t="e">
        <f ca="1">V3229/(S3229-#REF!)</f>
        <v>#REF!</v>
      </c>
      <c r="Y3229" s="9">
        <f t="shared" ca="1" si="1625"/>
        <v>0</v>
      </c>
      <c r="Z3229" s="9">
        <f t="shared" ca="1" si="1626"/>
        <v>0</v>
      </c>
      <c r="AA3229" s="24">
        <f t="shared" ca="1" si="1627"/>
        <v>574.07078586773162</v>
      </c>
      <c r="AB3229" s="9">
        <f t="shared" ca="1" si="1628"/>
        <v>337.1711886006903</v>
      </c>
      <c r="AC3229" s="9">
        <f t="shared" ca="1" si="1629"/>
        <v>178.5533800815995</v>
      </c>
      <c r="AD3229" s="9">
        <f t="shared" ca="1" si="1630"/>
        <v>25.967474976458082</v>
      </c>
      <c r="AE3229">
        <f t="shared" ca="1" si="1631"/>
        <v>0</v>
      </c>
      <c r="AF3229">
        <f t="shared" ca="1" si="1631"/>
        <v>0</v>
      </c>
      <c r="AG3229">
        <f t="shared" ca="1" si="1631"/>
        <v>0</v>
      </c>
      <c r="AH3229">
        <f t="shared" ca="1" si="1631"/>
        <v>1</v>
      </c>
      <c r="AI3229">
        <f t="shared" ca="1" si="1631"/>
        <v>0</v>
      </c>
      <c r="AJ3229">
        <f t="shared" ca="1" si="1631"/>
        <v>0</v>
      </c>
      <c r="AK3229">
        <f t="shared" ca="1" si="1631"/>
        <v>0</v>
      </c>
      <c r="AL3229">
        <f t="shared" ca="1" si="1632"/>
        <v>5.9773339091872435E-2</v>
      </c>
      <c r="AM3229">
        <f t="shared" ca="1" si="1633"/>
        <v>0.51934949952916165</v>
      </c>
    </row>
    <row r="3230" spans="1:39">
      <c r="A3230" s="10">
        <f t="shared" ca="1" si="1634"/>
        <v>41517.704618056618</v>
      </c>
      <c r="B3230" s="22">
        <f t="shared" ca="1" si="1635"/>
        <v>41517.704618056618</v>
      </c>
      <c r="C3230" s="22">
        <f t="shared" ca="1" si="1612"/>
        <v>41517.903125001059</v>
      </c>
      <c r="D3230">
        <f t="shared" si="1640"/>
        <v>276</v>
      </c>
      <c r="E3230" s="23">
        <f t="shared" si="1613"/>
        <v>59</v>
      </c>
      <c r="F3230" s="23">
        <f t="shared" si="1614"/>
        <v>4</v>
      </c>
      <c r="G3230">
        <f t="shared" ca="1" si="1641"/>
        <v>6</v>
      </c>
      <c r="H3230" s="9">
        <f t="shared" ca="1" si="1615"/>
        <v>795.43711800336382</v>
      </c>
      <c r="I3230" s="9">
        <f t="shared" ca="1" si="1616"/>
        <v>9011.2262615343679</v>
      </c>
      <c r="J3230" s="9">
        <f t="shared" ca="1" si="1617"/>
        <v>795.43711800336382</v>
      </c>
      <c r="K3230" s="9">
        <f t="shared" ca="1" si="1618"/>
        <v>53859.902772289912</v>
      </c>
      <c r="L3230" s="9">
        <f t="shared" ca="1" si="1619"/>
        <v>33626.039601977202</v>
      </c>
      <c r="M3230" s="9">
        <f t="shared" ca="1" si="1620"/>
        <v>19830.734337822207</v>
      </c>
      <c r="N3230" s="9">
        <f t="shared" ca="1" si="1620"/>
        <v>22908.221875656003</v>
      </c>
      <c r="O3230" s="9">
        <f t="shared" ca="1" si="1621"/>
        <v>17472.568540873523</v>
      </c>
      <c r="P3230" s="9">
        <f t="shared" ca="1" si="1642"/>
        <v>40736.545358096395</v>
      </c>
      <c r="Q3230" s="9">
        <f t="shared" ca="1" si="1636"/>
        <v>201.27404624789318</v>
      </c>
      <c r="R3230" s="9">
        <f t="shared" si="1622"/>
        <v>8</v>
      </c>
      <c r="S3230" s="23">
        <f t="shared" ca="1" si="1623"/>
        <v>4.7643591667529535</v>
      </c>
      <c r="T3230" s="9">
        <f t="shared" ca="1" si="1637"/>
        <v>45</v>
      </c>
      <c r="U3230" s="9">
        <f t="shared" ca="1" si="1638"/>
        <v>51.69300031063176</v>
      </c>
      <c r="V3230" s="23">
        <f t="shared" ca="1" si="1624"/>
        <v>72</v>
      </c>
      <c r="W3230" s="23">
        <f t="shared" ca="1" si="1639"/>
        <v>2047.6485465878493</v>
      </c>
      <c r="X3230" s="23" t="e">
        <f ca="1">V3230/(S3230-#REF!)</f>
        <v>#REF!</v>
      </c>
      <c r="Y3230" s="9">
        <f t="shared" ca="1" si="1625"/>
        <v>0</v>
      </c>
      <c r="Z3230" s="9">
        <f t="shared" ca="1" si="1626"/>
        <v>0</v>
      </c>
      <c r="AA3230" s="24">
        <f t="shared" ca="1" si="1627"/>
        <v>562.87065793539887</v>
      </c>
      <c r="AB3230" s="9">
        <f t="shared" ca="1" si="1628"/>
        <v>330.261752110011</v>
      </c>
      <c r="AC3230" s="9">
        <f t="shared" ca="1" si="1629"/>
        <v>174.89439828962026</v>
      </c>
      <c r="AD3230" s="9">
        <f t="shared" ca="1" si="1630"/>
        <v>25.967474976458082</v>
      </c>
      <c r="AE3230">
        <f t="shared" ca="1" si="1631"/>
        <v>0</v>
      </c>
      <c r="AF3230">
        <f t="shared" ca="1" si="1631"/>
        <v>0</v>
      </c>
      <c r="AG3230">
        <f t="shared" ca="1" si="1631"/>
        <v>0</v>
      </c>
      <c r="AH3230">
        <f t="shared" ca="1" si="1631"/>
        <v>0</v>
      </c>
      <c r="AI3230">
        <f t="shared" ca="1" si="1631"/>
        <v>0</v>
      </c>
      <c r="AJ3230">
        <f t="shared" ca="1" si="1631"/>
        <v>0</v>
      </c>
      <c r="AK3230">
        <f t="shared" ca="1" si="1631"/>
        <v>0</v>
      </c>
      <c r="AL3230">
        <f t="shared" ca="1" si="1632"/>
        <v>5.9773339091872435E-2</v>
      </c>
      <c r="AM3230">
        <f t="shared" ca="1" si="1633"/>
        <v>0.51934949952916165</v>
      </c>
    </row>
    <row r="3231" spans="1:39">
      <c r="A3231" s="10">
        <f t="shared" ca="1" si="1634"/>
        <v>41517.924652778835</v>
      </c>
      <c r="B3231" s="22">
        <f t="shared" ca="1" si="1635"/>
        <v>41517.924652778835</v>
      </c>
      <c r="C3231" s="22">
        <f t="shared" ca="1" si="1612"/>
        <v>41518.131504630685</v>
      </c>
      <c r="D3231">
        <f t="shared" si="1640"/>
        <v>276</v>
      </c>
      <c r="E3231" s="23">
        <f t="shared" si="1613"/>
        <v>59</v>
      </c>
      <c r="F3231" s="23">
        <f t="shared" si="1614"/>
        <v>4</v>
      </c>
      <c r="G3231">
        <f t="shared" ca="1" si="1641"/>
        <v>7</v>
      </c>
      <c r="H3231" s="9">
        <f t="shared" ca="1" si="1615"/>
        <v>867.86293895879123</v>
      </c>
      <c r="I3231" s="9">
        <f t="shared" ca="1" si="1616"/>
        <v>9083.6520824897962</v>
      </c>
      <c r="J3231" s="9">
        <f t="shared" ca="1" si="1617"/>
        <v>867.86293895879123</v>
      </c>
      <c r="K3231" s="9">
        <f t="shared" ca="1" si="1618"/>
        <v>53859.902772289912</v>
      </c>
      <c r="L3231" s="9">
        <f t="shared" ca="1" si="1619"/>
        <v>33626.039601977202</v>
      </c>
      <c r="M3231" s="9">
        <f t="shared" ca="1" si="1620"/>
        <v>19903.160158777635</v>
      </c>
      <c r="N3231" s="9">
        <f t="shared" ca="1" si="1620"/>
        <v>22980.647696611431</v>
      </c>
      <c r="O3231" s="9">
        <f t="shared" ca="1" si="1621"/>
        <v>17544.994361828951</v>
      </c>
      <c r="P3231" s="9">
        <f t="shared" ca="1" si="1642"/>
        <v>40736.545358096395</v>
      </c>
      <c r="Q3231" s="9">
        <f t="shared" ca="1" si="1636"/>
        <v>201.34647206884861</v>
      </c>
      <c r="R3231" s="9">
        <f t="shared" si="1622"/>
        <v>8</v>
      </c>
      <c r="S3231" s="23">
        <f t="shared" ca="1" si="1623"/>
        <v>4.9645625473001473</v>
      </c>
      <c r="T3231" s="9">
        <f t="shared" ca="1" si="1637"/>
        <v>57</v>
      </c>
      <c r="U3231" s="9">
        <f t="shared" ca="1" si="1638"/>
        <v>52.425170280530438</v>
      </c>
      <c r="V3231" s="23">
        <f t="shared" ca="1" si="1624"/>
        <v>72.425820955427454</v>
      </c>
      <c r="W3231" s="23">
        <f t="shared" ca="1" si="1639"/>
        <v>0</v>
      </c>
      <c r="X3231" s="23" t="e">
        <f ca="1">V3231/(S3231-#REF!)</f>
        <v>#REF!</v>
      </c>
      <c r="Y3231" s="9">
        <f t="shared" ca="1" si="1625"/>
        <v>0</v>
      </c>
      <c r="Z3231" s="9">
        <f t="shared" ca="1" si="1626"/>
        <v>0</v>
      </c>
      <c r="AA3231" s="24">
        <f t="shared" ca="1" si="1627"/>
        <v>588.11891234229665</v>
      </c>
      <c r="AB3231" s="9">
        <f t="shared" ca="1" si="1628"/>
        <v>345.83757511658268</v>
      </c>
      <c r="AC3231" s="9">
        <f t="shared" ca="1" si="1629"/>
        <v>183.14277756816463</v>
      </c>
      <c r="AD3231" s="9">
        <f t="shared" ca="1" si="1630"/>
        <v>25.967474976458082</v>
      </c>
      <c r="AE3231">
        <f t="shared" ca="1" si="1631"/>
        <v>0</v>
      </c>
      <c r="AF3231">
        <f t="shared" ca="1" si="1631"/>
        <v>0</v>
      </c>
      <c r="AG3231">
        <f t="shared" ca="1" si="1631"/>
        <v>0</v>
      </c>
      <c r="AH3231">
        <f t="shared" ca="1" si="1631"/>
        <v>0</v>
      </c>
      <c r="AI3231">
        <f t="shared" ca="1" si="1631"/>
        <v>0</v>
      </c>
      <c r="AJ3231">
        <f t="shared" ca="1" si="1631"/>
        <v>0</v>
      </c>
      <c r="AK3231">
        <f t="shared" ca="1" si="1631"/>
        <v>0</v>
      </c>
      <c r="AL3231">
        <f t="shared" ca="1" si="1632"/>
        <v>5.9773339091872435E-2</v>
      </c>
      <c r="AM3231">
        <f t="shared" ca="1" si="1633"/>
        <v>0.51934949952916165</v>
      </c>
    </row>
    <row r="3232" spans="1:39">
      <c r="A3232" s="10">
        <f t="shared" ca="1" si="1634"/>
        <v>41518.163449075131</v>
      </c>
      <c r="B3232" s="22">
        <f t="shared" ca="1" si="1635"/>
        <v>41518.163449075131</v>
      </c>
      <c r="C3232" s="22">
        <f t="shared" ca="1" si="1612"/>
        <v>41518.327442130685</v>
      </c>
      <c r="D3232">
        <f t="shared" si="1640"/>
        <v>276</v>
      </c>
      <c r="E3232" s="23">
        <f t="shared" si="1613"/>
        <v>59</v>
      </c>
      <c r="F3232" s="23">
        <f t="shared" si="1614"/>
        <v>4</v>
      </c>
      <c r="G3232">
        <f t="shared" ca="1" si="1641"/>
        <v>7</v>
      </c>
      <c r="H3232" s="9">
        <f t="shared" ca="1" si="1615"/>
        <v>939.86293895879123</v>
      </c>
      <c r="I3232" s="9">
        <f t="shared" ca="1" si="1616"/>
        <v>9155.6520824897962</v>
      </c>
      <c r="J3232" s="9">
        <f t="shared" ca="1" si="1617"/>
        <v>939.86293895879123</v>
      </c>
      <c r="K3232" s="9">
        <f t="shared" ca="1" si="1618"/>
        <v>53859.902772289912</v>
      </c>
      <c r="L3232" s="9">
        <f t="shared" ca="1" si="1619"/>
        <v>33626.039601977202</v>
      </c>
      <c r="M3232" s="9">
        <f t="shared" ca="1" si="1620"/>
        <v>19975.160158777635</v>
      </c>
      <c r="N3232" s="9">
        <f t="shared" ca="1" si="1620"/>
        <v>23052.647696611431</v>
      </c>
      <c r="O3232" s="9">
        <f t="shared" ca="1" si="1621"/>
        <v>17616.994361828951</v>
      </c>
      <c r="P3232" s="9">
        <f t="shared" ca="1" si="1642"/>
        <v>40736.545358096395</v>
      </c>
      <c r="Q3232" s="9">
        <f t="shared" ca="1" si="1636"/>
        <v>201.41847206884862</v>
      </c>
      <c r="R3232" s="9">
        <f t="shared" si="1622"/>
        <v>8</v>
      </c>
      <c r="S3232" s="23">
        <f t="shared" ca="1" si="1623"/>
        <v>3.9359698788906012</v>
      </c>
      <c r="T3232" s="9">
        <f t="shared" ca="1" si="1637"/>
        <v>56</v>
      </c>
      <c r="U3232" s="9">
        <f t="shared" ca="1" si="1638"/>
        <v>9.4915640061644808</v>
      </c>
      <c r="V3232" s="23">
        <f t="shared" ca="1" si="1624"/>
        <v>72</v>
      </c>
      <c r="W3232" s="23">
        <f t="shared" ca="1" si="1639"/>
        <v>0</v>
      </c>
      <c r="X3232" s="23" t="e">
        <f ca="1">V3232/(S3232-#REF!)</f>
        <v>#REF!</v>
      </c>
      <c r="Y3232" s="9">
        <f t="shared" ca="1" si="1625"/>
        <v>0</v>
      </c>
      <c r="Z3232" s="9">
        <f t="shared" ca="1" si="1626"/>
        <v>0</v>
      </c>
      <c r="AA3232" s="24">
        <f t="shared" ca="1" si="1627"/>
        <v>458.39997701716595</v>
      </c>
      <c r="AB3232" s="9">
        <f t="shared" ca="1" si="1628"/>
        <v>265.81306551431999</v>
      </c>
      <c r="AC3232" s="9">
        <f t="shared" ca="1" si="1629"/>
        <v>140.76475962969133</v>
      </c>
      <c r="AD3232" s="9">
        <f t="shared" ca="1" si="1630"/>
        <v>25.967474976458082</v>
      </c>
      <c r="AE3232">
        <f t="shared" ca="1" si="1631"/>
        <v>0</v>
      </c>
      <c r="AF3232">
        <f t="shared" ca="1" si="1631"/>
        <v>1</v>
      </c>
      <c r="AG3232">
        <f t="shared" ca="1" si="1631"/>
        <v>0</v>
      </c>
      <c r="AH3232">
        <f t="shared" ca="1" si="1631"/>
        <v>0</v>
      </c>
      <c r="AI3232">
        <f t="shared" ca="1" si="1631"/>
        <v>0</v>
      </c>
      <c r="AJ3232">
        <f t="shared" ca="1" si="1631"/>
        <v>0</v>
      </c>
      <c r="AK3232">
        <f t="shared" ca="1" si="1631"/>
        <v>0</v>
      </c>
      <c r="AL3232">
        <f t="shared" ca="1" si="1632"/>
        <v>5.9773339091872435E-2</v>
      </c>
      <c r="AM3232">
        <f t="shared" ca="1" si="1633"/>
        <v>0.51934949952916165</v>
      </c>
    </row>
    <row r="3233" spans="1:39">
      <c r="A3233" s="10">
        <f t="shared" ca="1" si="1634"/>
        <v>41518.363553241797</v>
      </c>
      <c r="B3233" s="22">
        <f t="shared" ca="1" si="1635"/>
        <v>41518.363553241797</v>
      </c>
      <c r="C3233" s="22">
        <f t="shared" ca="1" si="1612"/>
        <v>41518.530694445501</v>
      </c>
      <c r="D3233">
        <f t="shared" si="1640"/>
        <v>276</v>
      </c>
      <c r="E3233" s="23">
        <f t="shared" si="1613"/>
        <v>59</v>
      </c>
      <c r="F3233" s="23">
        <f t="shared" si="1614"/>
        <v>4</v>
      </c>
      <c r="G3233">
        <f t="shared" ca="1" si="1641"/>
        <v>6</v>
      </c>
      <c r="H3233" s="9">
        <f t="shared" ca="1" si="1615"/>
        <v>1025.6121108118639</v>
      </c>
      <c r="I3233" s="9">
        <f t="shared" ca="1" si="1616"/>
        <v>9241.4012543428689</v>
      </c>
      <c r="J3233" s="9">
        <f t="shared" ca="1" si="1617"/>
        <v>1025.6121108118639</v>
      </c>
      <c r="K3233" s="9">
        <f t="shared" ca="1" si="1618"/>
        <v>53859.902772289912</v>
      </c>
      <c r="L3233" s="9">
        <f t="shared" ca="1" si="1619"/>
        <v>33626.039601977202</v>
      </c>
      <c r="M3233" s="9">
        <f t="shared" ca="1" si="1620"/>
        <v>20060.909330630708</v>
      </c>
      <c r="N3233" s="9">
        <f t="shared" ca="1" si="1620"/>
        <v>23138.396868464504</v>
      </c>
      <c r="O3233" s="9">
        <f t="shared" ca="1" si="1621"/>
        <v>17702.743533682024</v>
      </c>
      <c r="P3233" s="9">
        <f t="shared" ca="1" si="1642"/>
        <v>40736.545358096395</v>
      </c>
      <c r="Q3233" s="9">
        <f t="shared" ca="1" si="1636"/>
        <v>201.5042212407017</v>
      </c>
      <c r="R3233" s="9">
        <f t="shared" si="1622"/>
        <v>8</v>
      </c>
      <c r="S3233" s="23">
        <f t="shared" ca="1" si="1623"/>
        <v>4.0114632187599151</v>
      </c>
      <c r="T3233" s="9">
        <f t="shared" ca="1" si="1637"/>
        <v>0</v>
      </c>
      <c r="U3233" s="9">
        <f t="shared" ca="1" si="1638"/>
        <v>41.267587535694474</v>
      </c>
      <c r="V3233" s="23">
        <f t="shared" ca="1" si="1624"/>
        <v>85.74917185307261</v>
      </c>
      <c r="W3233" s="23">
        <f t="shared" ca="1" si="1639"/>
        <v>1931.0978537905264</v>
      </c>
      <c r="X3233" s="23" t="e">
        <f ca="1">V3233/(S3233-#REF!)</f>
        <v>#REF!</v>
      </c>
      <c r="Y3233" s="9">
        <f t="shared" ca="1" si="1625"/>
        <v>0</v>
      </c>
      <c r="Z3233" s="9">
        <f t="shared" ca="1" si="1626"/>
        <v>0</v>
      </c>
      <c r="AA3233" s="24">
        <f t="shared" ca="1" si="1627"/>
        <v>467.92067065299346</v>
      </c>
      <c r="AB3233" s="9">
        <f t="shared" ca="1" si="1628"/>
        <v>271.6864473561526</v>
      </c>
      <c r="AC3233" s="9">
        <f t="shared" ca="1" si="1629"/>
        <v>143.87508523230704</v>
      </c>
      <c r="AD3233" s="9">
        <f t="shared" ca="1" si="1630"/>
        <v>25.967474976458082</v>
      </c>
      <c r="AE3233">
        <f t="shared" ca="1" si="1631"/>
        <v>1</v>
      </c>
      <c r="AF3233">
        <f t="shared" ca="1" si="1631"/>
        <v>1</v>
      </c>
      <c r="AG3233">
        <f t="shared" ca="1" si="1631"/>
        <v>0</v>
      </c>
      <c r="AH3233">
        <f t="shared" ca="1" si="1631"/>
        <v>0</v>
      </c>
      <c r="AI3233">
        <f t="shared" ca="1" si="1631"/>
        <v>0</v>
      </c>
      <c r="AJ3233">
        <f t="shared" ca="1" si="1631"/>
        <v>0</v>
      </c>
      <c r="AK3233">
        <f t="shared" ca="1" si="1631"/>
        <v>0</v>
      </c>
      <c r="AL3233">
        <f t="shared" ca="1" si="1632"/>
        <v>5.9773339091872435E-2</v>
      </c>
      <c r="AM3233">
        <f t="shared" ca="1" si="1633"/>
        <v>0.51934949952916165</v>
      </c>
    </row>
    <row r="3234" spans="1:39">
      <c r="A3234" s="10">
        <f t="shared" ca="1" si="1634"/>
        <v>41518.546666667724</v>
      </c>
      <c r="B3234" s="22">
        <f t="shared" ca="1" si="1635"/>
        <v>41518.546666667724</v>
      </c>
      <c r="C3234" s="22">
        <f t="shared" ca="1" si="1612"/>
        <v>41518.729039352911</v>
      </c>
      <c r="D3234">
        <f t="shared" si="1640"/>
        <v>276</v>
      </c>
      <c r="E3234" s="23">
        <f t="shared" si="1613"/>
        <v>59</v>
      </c>
      <c r="F3234" s="23">
        <f t="shared" si="1614"/>
        <v>4</v>
      </c>
      <c r="G3234">
        <f t="shared" ca="1" si="1641"/>
        <v>6</v>
      </c>
      <c r="H3234" s="9">
        <f t="shared" ca="1" si="1615"/>
        <v>0</v>
      </c>
      <c r="I3234" s="9">
        <f t="shared" ca="1" si="1616"/>
        <v>9319.1822205896078</v>
      </c>
      <c r="J3234" s="9">
        <f t="shared" ca="1" si="1617"/>
        <v>1103.3930770586019</v>
      </c>
      <c r="K3234" s="9">
        <f t="shared" ca="1" si="1618"/>
        <v>53859.902772289912</v>
      </c>
      <c r="L3234" s="9">
        <f t="shared" ca="1" si="1619"/>
        <v>33626.039601977202</v>
      </c>
      <c r="M3234" s="9">
        <f t="shared" ca="1" si="1620"/>
        <v>20138.690296877445</v>
      </c>
      <c r="N3234" s="9">
        <f t="shared" ca="1" si="1620"/>
        <v>23216.177834711241</v>
      </c>
      <c r="O3234" s="9">
        <f t="shared" ca="1" si="1621"/>
        <v>17780.524499928761</v>
      </c>
      <c r="P3234" s="9">
        <f t="shared" ca="1" si="1642"/>
        <v>40736.545358096395</v>
      </c>
      <c r="Q3234" s="9">
        <f t="shared" ca="1" si="1636"/>
        <v>201.58200220694843</v>
      </c>
      <c r="R3234" s="9">
        <f t="shared" si="1622"/>
        <v>8</v>
      </c>
      <c r="S3234" s="23">
        <f t="shared" ca="1" si="1623"/>
        <v>4.3771030407843892</v>
      </c>
      <c r="T3234" s="9">
        <f t="shared" ca="1" si="1637"/>
        <v>22</v>
      </c>
      <c r="U3234" s="9">
        <f t="shared" ca="1" si="1638"/>
        <v>37.570946823800114</v>
      </c>
      <c r="V3234" s="23">
        <f t="shared" ca="1" si="1624"/>
        <v>77.780966246738046</v>
      </c>
      <c r="W3234" s="23">
        <f t="shared" ca="1" si="1639"/>
        <v>1827.6359726147707</v>
      </c>
      <c r="X3234" s="23" t="e">
        <f ca="1">V3234/(S3234-#REF!)</f>
        <v>#REF!</v>
      </c>
      <c r="Y3234" s="9">
        <f t="shared" ca="1" si="1625"/>
        <v>0</v>
      </c>
      <c r="Z3234" s="9">
        <f t="shared" ca="1" si="1626"/>
        <v>0</v>
      </c>
      <c r="AA3234" s="24">
        <f t="shared" ca="1" si="1627"/>
        <v>514.03261552892184</v>
      </c>
      <c r="AB3234" s="9">
        <f t="shared" ca="1" si="1628"/>
        <v>300.13322550965671</v>
      </c>
      <c r="AC3234" s="9">
        <f t="shared" ca="1" si="1629"/>
        <v>158.93944589971539</v>
      </c>
      <c r="AD3234" s="9">
        <f t="shared" ca="1" si="1630"/>
        <v>25.967474976458082</v>
      </c>
      <c r="AE3234">
        <f t="shared" ca="1" si="1631"/>
        <v>0</v>
      </c>
      <c r="AF3234">
        <f t="shared" ca="1" si="1631"/>
        <v>1</v>
      </c>
      <c r="AG3234">
        <f t="shared" ca="1" si="1631"/>
        <v>1</v>
      </c>
      <c r="AH3234">
        <f t="shared" ca="1" si="1631"/>
        <v>1</v>
      </c>
      <c r="AI3234">
        <f t="shared" ca="1" si="1631"/>
        <v>0</v>
      </c>
      <c r="AJ3234">
        <f t="shared" ca="1" si="1631"/>
        <v>0</v>
      </c>
      <c r="AK3234">
        <f t="shared" ca="1" si="1631"/>
        <v>0</v>
      </c>
      <c r="AL3234">
        <f t="shared" ca="1" si="1632"/>
        <v>5.9773339091872435E-2</v>
      </c>
      <c r="AM3234">
        <f t="shared" ca="1" si="1633"/>
        <v>0.51934949952916165</v>
      </c>
    </row>
    <row r="3235" spans="1:39">
      <c r="A3235" s="10">
        <f t="shared" ca="1" si="1634"/>
        <v>41518.747789352914</v>
      </c>
      <c r="B3235" s="22">
        <f t="shared" ca="1" si="1635"/>
        <v>41518.747789352914</v>
      </c>
      <c r="C3235" s="22">
        <f t="shared" ca="1" si="1612"/>
        <v>41519.650277778841</v>
      </c>
      <c r="D3235">
        <f t="shared" si="1640"/>
        <v>276</v>
      </c>
      <c r="E3235" s="23">
        <f t="shared" si="1613"/>
        <v>59</v>
      </c>
      <c r="F3235" s="23">
        <f t="shared" si="1614"/>
        <v>4</v>
      </c>
      <c r="G3235">
        <f t="shared" ca="1" si="1641"/>
        <v>1</v>
      </c>
      <c r="H3235" s="9">
        <f t="shared" ca="1" si="1615"/>
        <v>0</v>
      </c>
      <c r="I3235" s="9">
        <f t="shared" ca="1" si="1616"/>
        <v>9319.1822205896078</v>
      </c>
      <c r="J3235" s="9">
        <f t="shared" ca="1" si="1617"/>
        <v>1103.3930770586019</v>
      </c>
      <c r="K3235" s="9">
        <f t="shared" ca="1" si="1618"/>
        <v>53859.902772289912</v>
      </c>
      <c r="L3235" s="9">
        <f t="shared" ca="1" si="1619"/>
        <v>33626.039601977202</v>
      </c>
      <c r="M3235" s="9">
        <f t="shared" ca="1" si="1620"/>
        <v>20138.690296877445</v>
      </c>
      <c r="N3235" s="9">
        <f t="shared" ca="1" si="1620"/>
        <v>23216.177834711241</v>
      </c>
      <c r="O3235" s="9">
        <f t="shared" ca="1" si="1621"/>
        <v>17780.524499928761</v>
      </c>
      <c r="P3235" s="9">
        <f t="shared" ca="1" si="1642"/>
        <v>40736.545358096395</v>
      </c>
      <c r="Q3235" s="9">
        <f t="shared" ca="1" si="1636"/>
        <v>201.58200220694843</v>
      </c>
      <c r="R3235" s="9">
        <f t="shared" si="1622"/>
        <v>8</v>
      </c>
      <c r="S3235" s="23">
        <f t="shared" ca="1" si="1623"/>
        <v>21.659773339091874</v>
      </c>
      <c r="T3235" s="9">
        <f t="shared" ca="1" si="1637"/>
        <v>39</v>
      </c>
      <c r="U3235" s="9">
        <f t="shared" ca="1" si="1638"/>
        <v>35.184020730739576</v>
      </c>
      <c r="V3235" s="23">
        <f t="shared" ca="1" si="1624"/>
        <v>0</v>
      </c>
      <c r="W3235" s="23">
        <f t="shared" ca="1" si="1639"/>
        <v>0</v>
      </c>
      <c r="X3235" s="23" t="e">
        <f ca="1">V3235/(S3235-#REF!)</f>
        <v>#REF!</v>
      </c>
      <c r="Y3235" s="9">
        <f t="shared" ca="1" si="1625"/>
        <v>600</v>
      </c>
      <c r="Z3235" s="9">
        <f t="shared" ca="1" si="1626"/>
        <v>1200</v>
      </c>
      <c r="AA3235" s="24">
        <f t="shared" ca="1" si="1627"/>
        <v>0</v>
      </c>
      <c r="AB3235" s="9">
        <f t="shared" ca="1" si="1628"/>
        <v>1644.724974717979</v>
      </c>
      <c r="AC3235" s="9">
        <f t="shared" ca="1" si="1629"/>
        <v>870.98546218998376</v>
      </c>
      <c r="AD3235" s="9">
        <f t="shared" ca="1" si="1630"/>
        <v>25.967474976458082</v>
      </c>
      <c r="AE3235">
        <f t="shared" ca="1" si="1631"/>
        <v>2</v>
      </c>
      <c r="AF3235">
        <f t="shared" ca="1" si="1631"/>
        <v>0</v>
      </c>
      <c r="AG3235">
        <f t="shared" ca="1" si="1631"/>
        <v>0</v>
      </c>
      <c r="AH3235">
        <f t="shared" ca="1" si="1631"/>
        <v>0</v>
      </c>
      <c r="AI3235">
        <f t="shared" ca="1" si="1631"/>
        <v>0</v>
      </c>
      <c r="AJ3235">
        <f t="shared" ca="1" si="1631"/>
        <v>0</v>
      </c>
      <c r="AK3235">
        <f t="shared" ca="1" si="1631"/>
        <v>0</v>
      </c>
      <c r="AL3235">
        <f t="shared" ca="1" si="1632"/>
        <v>5.9773339091872435E-2</v>
      </c>
      <c r="AM3235">
        <f t="shared" ca="1" si="1633"/>
        <v>0.51934949952916165</v>
      </c>
    </row>
    <row r="3236" spans="1:39">
      <c r="A3236" s="10">
        <f t="shared" ca="1" si="1634"/>
        <v>41519.685694445507</v>
      </c>
      <c r="B3236" s="22">
        <f t="shared" ca="1" si="1635"/>
        <v>41519.685694445507</v>
      </c>
      <c r="C3236" s="22">
        <f t="shared" ca="1" si="1612"/>
        <v>41519.838182871434</v>
      </c>
      <c r="D3236">
        <f t="shared" si="1640"/>
        <v>276</v>
      </c>
      <c r="E3236" s="23">
        <f t="shared" si="1613"/>
        <v>59</v>
      </c>
      <c r="F3236" s="23">
        <f t="shared" si="1614"/>
        <v>4</v>
      </c>
      <c r="G3236">
        <f t="shared" ca="1" si="1641"/>
        <v>6</v>
      </c>
      <c r="H3236" s="9">
        <f t="shared" ca="1" si="1615"/>
        <v>72</v>
      </c>
      <c r="I3236" s="9">
        <f t="shared" ca="1" si="1616"/>
        <v>9391.1822205896078</v>
      </c>
      <c r="J3236" s="9">
        <f t="shared" ca="1" si="1617"/>
        <v>1175.3930770586019</v>
      </c>
      <c r="K3236" s="9">
        <f t="shared" ca="1" si="1618"/>
        <v>53859.902772289912</v>
      </c>
      <c r="L3236" s="9">
        <f t="shared" ca="1" si="1619"/>
        <v>33626.039601977202</v>
      </c>
      <c r="M3236" s="9">
        <f t="shared" ca="1" si="1620"/>
        <v>20210.690296877445</v>
      </c>
      <c r="N3236" s="9">
        <f t="shared" ca="1" si="1620"/>
        <v>23288.177834711241</v>
      </c>
      <c r="O3236" s="9">
        <f t="shared" ca="1" si="1621"/>
        <v>17852.524499928761</v>
      </c>
      <c r="P3236" s="9">
        <f t="shared" ca="1" si="1642"/>
        <v>40736.545358096395</v>
      </c>
      <c r="Q3236" s="9">
        <f t="shared" ca="1" si="1636"/>
        <v>201.65400220694843</v>
      </c>
      <c r="R3236" s="9">
        <f t="shared" si="1622"/>
        <v>8</v>
      </c>
      <c r="S3236" s="23">
        <f t="shared" ca="1" si="1623"/>
        <v>3.6597733390918723</v>
      </c>
      <c r="T3236" s="9">
        <f t="shared" ca="1" si="1637"/>
        <v>39</v>
      </c>
      <c r="U3236" s="9">
        <f t="shared" ca="1" si="1638"/>
        <v>35.184020730739576</v>
      </c>
      <c r="V3236" s="23">
        <f t="shared" ca="1" si="1624"/>
        <v>72</v>
      </c>
      <c r="W3236" s="23">
        <f t="shared" ca="1" si="1639"/>
        <v>1943.4247664030981</v>
      </c>
      <c r="X3236" s="23" t="e">
        <f ca="1">V3236/(S3236-#REF!)</f>
        <v>#REF!</v>
      </c>
      <c r="Y3236" s="9">
        <f t="shared" ca="1" si="1625"/>
        <v>0</v>
      </c>
      <c r="Z3236" s="9">
        <f t="shared" ca="1" si="1626"/>
        <v>0</v>
      </c>
      <c r="AA3236" s="24">
        <f t="shared" ca="1" si="1627"/>
        <v>423.56799523901964</v>
      </c>
      <c r="AB3236" s="9">
        <f t="shared" ca="1" si="1628"/>
        <v>244.32497471797888</v>
      </c>
      <c r="AC3236" s="9">
        <f t="shared" ca="1" si="1629"/>
        <v>129.38546218998368</v>
      </c>
      <c r="AD3236" s="9">
        <f t="shared" ca="1" si="1630"/>
        <v>25.967474976458082</v>
      </c>
      <c r="AE3236">
        <f t="shared" ca="1" si="1631"/>
        <v>0</v>
      </c>
      <c r="AF3236">
        <f t="shared" ca="1" si="1631"/>
        <v>1</v>
      </c>
      <c r="AG3236">
        <f t="shared" ca="1" si="1631"/>
        <v>1</v>
      </c>
      <c r="AH3236">
        <f t="shared" ca="1" si="1631"/>
        <v>1</v>
      </c>
      <c r="AI3236">
        <f t="shared" ca="1" si="1631"/>
        <v>0</v>
      </c>
      <c r="AJ3236">
        <f t="shared" ca="1" si="1631"/>
        <v>0</v>
      </c>
      <c r="AK3236">
        <f t="shared" ca="1" si="1631"/>
        <v>0</v>
      </c>
      <c r="AL3236">
        <f t="shared" ca="1" si="1632"/>
        <v>5.9773339091872435E-2</v>
      </c>
      <c r="AM3236">
        <f t="shared" ca="1" si="1633"/>
        <v>0.51934949952916165</v>
      </c>
    </row>
    <row r="3237" spans="1:39">
      <c r="A3237" s="10">
        <f t="shared" ca="1" si="1634"/>
        <v>41519.845127315879</v>
      </c>
      <c r="B3237" s="22">
        <f t="shared" ca="1" si="1635"/>
        <v>41519.845127315879</v>
      </c>
      <c r="C3237" s="22">
        <f t="shared" ca="1" si="1612"/>
        <v>41519.997615741806</v>
      </c>
      <c r="D3237">
        <f t="shared" si="1640"/>
        <v>276</v>
      </c>
      <c r="E3237" s="23">
        <f t="shared" si="1613"/>
        <v>59</v>
      </c>
      <c r="F3237" s="23">
        <f t="shared" si="1614"/>
        <v>4</v>
      </c>
      <c r="G3237">
        <f t="shared" ca="1" si="1641"/>
        <v>6</v>
      </c>
      <c r="H3237" s="9">
        <f t="shared" ca="1" si="1615"/>
        <v>149.42046664145002</v>
      </c>
      <c r="I3237" s="9">
        <f t="shared" ca="1" si="1616"/>
        <v>9468.6026872310576</v>
      </c>
      <c r="J3237" s="9">
        <f t="shared" ca="1" si="1617"/>
        <v>1252.8135437000519</v>
      </c>
      <c r="K3237" s="9">
        <f t="shared" ca="1" si="1618"/>
        <v>53859.902772289912</v>
      </c>
      <c r="L3237" s="9">
        <f t="shared" ca="1" si="1619"/>
        <v>33626.039601977202</v>
      </c>
      <c r="M3237" s="9">
        <f t="shared" ca="1" si="1620"/>
        <v>20288.110763518896</v>
      </c>
      <c r="N3237" s="9">
        <f t="shared" ca="1" si="1620"/>
        <v>23365.598301352693</v>
      </c>
      <c r="O3237" s="9">
        <f t="shared" ca="1" si="1621"/>
        <v>17929.944966570212</v>
      </c>
      <c r="P3237" s="9">
        <f t="shared" ca="1" si="1642"/>
        <v>40736.545358096395</v>
      </c>
      <c r="Q3237" s="9">
        <f t="shared" ca="1" si="1636"/>
        <v>201.73142267358989</v>
      </c>
      <c r="R3237" s="9">
        <f t="shared" si="1622"/>
        <v>8</v>
      </c>
      <c r="S3237" s="23">
        <f t="shared" ca="1" si="1623"/>
        <v>3.6597733390918723</v>
      </c>
      <c r="T3237" s="9">
        <f t="shared" ca="1" si="1637"/>
        <v>39</v>
      </c>
      <c r="U3237" s="9">
        <f t="shared" ca="1" si="1638"/>
        <v>35.184020730739576</v>
      </c>
      <c r="V3237" s="23">
        <f t="shared" ca="1" si="1624"/>
        <v>77.42046664145002</v>
      </c>
      <c r="W3237" s="23">
        <f t="shared" ca="1" si="1639"/>
        <v>2206.9845393288469</v>
      </c>
      <c r="X3237" s="23" t="e">
        <f ca="1">V3237/(S3237-#REF!)</f>
        <v>#REF!</v>
      </c>
      <c r="Y3237" s="9">
        <f t="shared" ca="1" si="1625"/>
        <v>0</v>
      </c>
      <c r="Z3237" s="9">
        <f t="shared" ca="1" si="1626"/>
        <v>0</v>
      </c>
      <c r="AA3237" s="24">
        <f t="shared" ca="1" si="1627"/>
        <v>423.56799523901964</v>
      </c>
      <c r="AB3237" s="9">
        <f t="shared" ca="1" si="1628"/>
        <v>244.32497471797888</v>
      </c>
      <c r="AC3237" s="9">
        <f t="shared" ca="1" si="1629"/>
        <v>129.38546218998368</v>
      </c>
      <c r="AD3237" s="9">
        <f t="shared" ca="1" si="1630"/>
        <v>25.967474976458082</v>
      </c>
      <c r="AE3237">
        <f t="shared" ca="1" si="1631"/>
        <v>2</v>
      </c>
      <c r="AF3237">
        <f t="shared" ca="1" si="1631"/>
        <v>1</v>
      </c>
      <c r="AG3237">
        <f t="shared" ca="1" si="1631"/>
        <v>0</v>
      </c>
      <c r="AH3237">
        <f t="shared" ca="1" si="1631"/>
        <v>0</v>
      </c>
      <c r="AI3237">
        <f t="shared" ca="1" si="1631"/>
        <v>0</v>
      </c>
      <c r="AJ3237">
        <f t="shared" ca="1" si="1631"/>
        <v>0</v>
      </c>
      <c r="AK3237">
        <f t="shared" ca="1" si="1631"/>
        <v>0</v>
      </c>
      <c r="AL3237">
        <f t="shared" ca="1" si="1632"/>
        <v>5.9773339091872435E-2</v>
      </c>
      <c r="AM3237">
        <f t="shared" ca="1" si="1633"/>
        <v>0.51934949952916165</v>
      </c>
    </row>
    <row r="3238" spans="1:39">
      <c r="A3238" s="10">
        <f t="shared" ca="1" si="1634"/>
        <v>41520.012893519583</v>
      </c>
      <c r="B3238" s="22">
        <f t="shared" ca="1" si="1635"/>
        <v>41520.012893519583</v>
      </c>
      <c r="C3238" s="22">
        <f t="shared" ca="1" si="1612"/>
        <v>41520.228032408471</v>
      </c>
      <c r="D3238">
        <f t="shared" si="1640"/>
        <v>276</v>
      </c>
      <c r="E3238" s="23">
        <f t="shared" si="1613"/>
        <v>59</v>
      </c>
      <c r="F3238" s="23">
        <f t="shared" si="1614"/>
        <v>4</v>
      </c>
      <c r="G3238">
        <f t="shared" ca="1" si="1641"/>
        <v>7</v>
      </c>
      <c r="H3238" s="9">
        <f t="shared" ca="1" si="1615"/>
        <v>227.13884480090536</v>
      </c>
      <c r="I3238" s="9">
        <f t="shared" ca="1" si="1616"/>
        <v>9546.3210653905135</v>
      </c>
      <c r="J3238" s="9">
        <f t="shared" ca="1" si="1617"/>
        <v>1330.5319218595073</v>
      </c>
      <c r="K3238" s="9">
        <f t="shared" ca="1" si="1618"/>
        <v>53859.902772289912</v>
      </c>
      <c r="L3238" s="9">
        <f t="shared" ca="1" si="1619"/>
        <v>33626.039601977202</v>
      </c>
      <c r="M3238" s="9">
        <f t="shared" ca="1" si="1620"/>
        <v>20365.82914167835</v>
      </c>
      <c r="N3238" s="9">
        <f t="shared" ca="1" si="1620"/>
        <v>23443.316679512147</v>
      </c>
      <c r="O3238" s="9">
        <f t="shared" ca="1" si="1621"/>
        <v>18007.663344729666</v>
      </c>
      <c r="P3238" s="9">
        <f t="shared" ca="1" si="1642"/>
        <v>40736.545358096395</v>
      </c>
      <c r="Q3238" s="9">
        <f t="shared" ca="1" si="1636"/>
        <v>201.80914105174935</v>
      </c>
      <c r="R3238" s="9">
        <f t="shared" si="1622"/>
        <v>8</v>
      </c>
      <c r="S3238" s="23">
        <f t="shared" ca="1" si="1623"/>
        <v>5.1633909887731626</v>
      </c>
      <c r="T3238" s="9">
        <f t="shared" ca="1" si="1637"/>
        <v>9</v>
      </c>
      <c r="U3238" s="9">
        <f t="shared" ca="1" si="1638"/>
        <v>48.207559583384864</v>
      </c>
      <c r="V3238" s="23">
        <f t="shared" ca="1" si="1624"/>
        <v>77.718378159455355</v>
      </c>
      <c r="W3238" s="23">
        <f t="shared" ca="1" si="1639"/>
        <v>0</v>
      </c>
      <c r="X3238" s="23" t="e">
        <f ca="1">V3238/(S3238-#REF!)</f>
        <v>#REF!</v>
      </c>
      <c r="Y3238" s="9">
        <f t="shared" ca="1" si="1625"/>
        <v>0</v>
      </c>
      <c r="Z3238" s="9">
        <f t="shared" ca="1" si="1626"/>
        <v>0</v>
      </c>
      <c r="AA3238" s="24">
        <f t="shared" ca="1" si="1627"/>
        <v>613.19376902012516</v>
      </c>
      <c r="AB3238" s="9">
        <f t="shared" ca="1" si="1628"/>
        <v>361.30642786318327</v>
      </c>
      <c r="AC3238" s="9">
        <f t="shared" ca="1" si="1629"/>
        <v>191.33450935685286</v>
      </c>
      <c r="AD3238" s="9">
        <f t="shared" ca="1" si="1630"/>
        <v>25.967474976458082</v>
      </c>
      <c r="AE3238">
        <f t="shared" ca="1" si="1631"/>
        <v>1</v>
      </c>
      <c r="AF3238">
        <f t="shared" ca="1" si="1631"/>
        <v>1</v>
      </c>
      <c r="AG3238">
        <f t="shared" ca="1" si="1631"/>
        <v>0</v>
      </c>
      <c r="AH3238">
        <f t="shared" ca="1" si="1631"/>
        <v>0</v>
      </c>
      <c r="AI3238">
        <f t="shared" ca="1" si="1631"/>
        <v>0</v>
      </c>
      <c r="AJ3238">
        <f t="shared" ca="1" si="1631"/>
        <v>0</v>
      </c>
      <c r="AK3238">
        <f t="shared" ca="1" si="1631"/>
        <v>0</v>
      </c>
      <c r="AL3238">
        <f t="shared" ca="1" si="1632"/>
        <v>5.9773339091872435E-2</v>
      </c>
      <c r="AM3238">
        <f t="shared" ca="1" si="1633"/>
        <v>0.51934949952916165</v>
      </c>
    </row>
    <row r="3239" spans="1:39">
      <c r="A3239" s="10">
        <f t="shared" ca="1" si="1634"/>
        <v>41520.244004630695</v>
      </c>
      <c r="B3239" s="22">
        <f t="shared" ca="1" si="1635"/>
        <v>41520.244004630695</v>
      </c>
      <c r="C3239" s="22">
        <f t="shared" ca="1" si="1612"/>
        <v>41520.46928240847</v>
      </c>
      <c r="D3239">
        <f t="shared" si="1640"/>
        <v>276</v>
      </c>
      <c r="E3239" s="23">
        <f t="shared" si="1613"/>
        <v>59</v>
      </c>
      <c r="F3239" s="23">
        <f t="shared" si="1614"/>
        <v>4</v>
      </c>
      <c r="G3239">
        <f t="shared" ca="1" si="1641"/>
        <v>6</v>
      </c>
      <c r="H3239" s="9">
        <f t="shared" ca="1" si="1615"/>
        <v>299.13884480090536</v>
      </c>
      <c r="I3239" s="9">
        <f t="shared" ca="1" si="1616"/>
        <v>9618.3210653905135</v>
      </c>
      <c r="J3239" s="9">
        <f t="shared" ca="1" si="1617"/>
        <v>1402.5319218595073</v>
      </c>
      <c r="K3239" s="9">
        <f t="shared" ca="1" si="1618"/>
        <v>53859.902772289912</v>
      </c>
      <c r="L3239" s="9">
        <f t="shared" ca="1" si="1619"/>
        <v>33626.039601977202</v>
      </c>
      <c r="M3239" s="9">
        <f t="shared" ca="1" si="1620"/>
        <v>20437.82914167835</v>
      </c>
      <c r="N3239" s="9">
        <f t="shared" ca="1" si="1620"/>
        <v>23515.316679512147</v>
      </c>
      <c r="O3239" s="9">
        <f t="shared" ca="1" si="1621"/>
        <v>18079.663344729666</v>
      </c>
      <c r="P3239" s="9">
        <f t="shared" ca="1" si="1642"/>
        <v>40736.545358096395</v>
      </c>
      <c r="Q3239" s="9">
        <f t="shared" ca="1" si="1636"/>
        <v>201.88114105174935</v>
      </c>
      <c r="R3239" s="9">
        <f t="shared" si="1622"/>
        <v>8</v>
      </c>
      <c r="S3239" s="23">
        <f t="shared" ca="1" si="1623"/>
        <v>5.4069254477300159</v>
      </c>
      <c r="T3239" s="9">
        <f t="shared" ca="1" si="1637"/>
        <v>24</v>
      </c>
      <c r="U3239" s="9">
        <f t="shared" ca="1" si="1638"/>
        <v>24.931611828058521</v>
      </c>
      <c r="V3239" s="23">
        <f t="shared" ca="1" si="1624"/>
        <v>72</v>
      </c>
      <c r="W3239" s="23">
        <f t="shared" ca="1" si="1639"/>
        <v>1865.8105966614946</v>
      </c>
      <c r="X3239" s="23" t="e">
        <f ca="1">V3239/(S3239-#REF!)</f>
        <v>#REF!</v>
      </c>
      <c r="Y3239" s="9">
        <f t="shared" ca="1" si="1625"/>
        <v>0</v>
      </c>
      <c r="Z3239" s="9">
        <f t="shared" ca="1" si="1626"/>
        <v>0</v>
      </c>
      <c r="AA3239" s="24">
        <f t="shared" ca="1" si="1627"/>
        <v>643.9066369036891</v>
      </c>
      <c r="AB3239" s="9">
        <f t="shared" ca="1" si="1628"/>
        <v>380.25340877002651</v>
      </c>
      <c r="AC3239" s="9">
        <f t="shared" ca="1" si="1629"/>
        <v>201.36812906587522</v>
      </c>
      <c r="AD3239" s="9">
        <f t="shared" ca="1" si="1630"/>
        <v>25.967474976458082</v>
      </c>
      <c r="AE3239">
        <f t="shared" ca="1" si="1631"/>
        <v>0</v>
      </c>
      <c r="AF3239">
        <f t="shared" ca="1" si="1631"/>
        <v>1</v>
      </c>
      <c r="AG3239">
        <f t="shared" ca="1" si="1631"/>
        <v>0</v>
      </c>
      <c r="AH3239">
        <f t="shared" ca="1" si="1631"/>
        <v>0</v>
      </c>
      <c r="AI3239">
        <f t="shared" ca="1" si="1631"/>
        <v>0</v>
      </c>
      <c r="AJ3239">
        <f t="shared" ca="1" si="1631"/>
        <v>0</v>
      </c>
      <c r="AK3239">
        <f t="shared" ca="1" si="1631"/>
        <v>0</v>
      </c>
      <c r="AL3239">
        <f t="shared" ca="1" si="1632"/>
        <v>5.9773339091872435E-2</v>
      </c>
      <c r="AM3239">
        <f t="shared" ca="1" si="1633"/>
        <v>0.51934949952916165</v>
      </c>
    </row>
    <row r="3240" spans="1:39">
      <c r="A3240" s="10">
        <f t="shared" ca="1" si="1634"/>
        <v>41520.4838657418</v>
      </c>
      <c r="B3240" s="22">
        <f t="shared" ca="1" si="1635"/>
        <v>41520.4838657418</v>
      </c>
      <c r="C3240" s="22">
        <f t="shared" ca="1" si="1612"/>
        <v>41520.685046297353</v>
      </c>
      <c r="D3240">
        <f t="shared" si="1640"/>
        <v>276</v>
      </c>
      <c r="E3240" s="23">
        <f t="shared" si="1613"/>
        <v>59</v>
      </c>
      <c r="F3240" s="23">
        <f t="shared" si="1614"/>
        <v>4</v>
      </c>
      <c r="G3240">
        <f t="shared" ca="1" si="1641"/>
        <v>7</v>
      </c>
      <c r="H3240" s="9">
        <f t="shared" ca="1" si="1615"/>
        <v>373.68521769376514</v>
      </c>
      <c r="I3240" s="9">
        <f t="shared" ca="1" si="1616"/>
        <v>9692.8674382833724</v>
      </c>
      <c r="J3240" s="9">
        <f t="shared" ca="1" si="1617"/>
        <v>1477.0782947523671</v>
      </c>
      <c r="K3240" s="9">
        <f t="shared" ca="1" si="1618"/>
        <v>53859.902772289912</v>
      </c>
      <c r="L3240" s="9">
        <f t="shared" ca="1" si="1619"/>
        <v>33626.039601977202</v>
      </c>
      <c r="M3240" s="9">
        <f t="shared" ca="1" si="1620"/>
        <v>20512.375514571209</v>
      </c>
      <c r="N3240" s="9">
        <f t="shared" ca="1" si="1620"/>
        <v>23589.863052405006</v>
      </c>
      <c r="O3240" s="9">
        <f t="shared" ca="1" si="1621"/>
        <v>18154.209717622525</v>
      </c>
      <c r="P3240" s="9">
        <f t="shared" ca="1" si="1642"/>
        <v>40736.545358096395</v>
      </c>
      <c r="Q3240" s="9">
        <f t="shared" ca="1" si="1636"/>
        <v>201.95568742464221</v>
      </c>
      <c r="R3240" s="9">
        <f t="shared" si="1622"/>
        <v>8</v>
      </c>
      <c r="S3240" s="23">
        <f t="shared" ca="1" si="1623"/>
        <v>4.8284569901637502</v>
      </c>
      <c r="T3240" s="9">
        <f t="shared" ca="1" si="1637"/>
        <v>49</v>
      </c>
      <c r="U3240" s="9">
        <f t="shared" ca="1" si="1638"/>
        <v>42.445164589502383</v>
      </c>
      <c r="V3240" s="23">
        <f t="shared" ca="1" si="1624"/>
        <v>74.54637289285975</v>
      </c>
      <c r="W3240" s="23">
        <f t="shared" ca="1" si="1639"/>
        <v>0</v>
      </c>
      <c r="X3240" s="23" t="e">
        <f ca="1">V3240/(S3240-#REF!)</f>
        <v>#REF!</v>
      </c>
      <c r="Y3240" s="9">
        <f t="shared" ca="1" si="1625"/>
        <v>0</v>
      </c>
      <c r="Z3240" s="9">
        <f t="shared" ca="1" si="1626"/>
        <v>0</v>
      </c>
      <c r="AA3240" s="24">
        <f t="shared" ca="1" si="1627"/>
        <v>570.95422849240401</v>
      </c>
      <c r="AB3240" s="9">
        <f t="shared" ca="1" si="1628"/>
        <v>335.24856277137093</v>
      </c>
      <c r="AC3240" s="9">
        <f t="shared" ca="1" si="1629"/>
        <v>177.53522861414504</v>
      </c>
      <c r="AD3240" s="9">
        <f t="shared" ca="1" si="1630"/>
        <v>25.967474976458082</v>
      </c>
      <c r="AE3240">
        <f t="shared" ca="1" si="1631"/>
        <v>0</v>
      </c>
      <c r="AF3240">
        <f t="shared" ca="1" si="1631"/>
        <v>0</v>
      </c>
      <c r="AG3240">
        <f t="shared" ca="1" si="1631"/>
        <v>0</v>
      </c>
      <c r="AH3240">
        <f t="shared" ca="1" si="1631"/>
        <v>1</v>
      </c>
      <c r="AI3240">
        <f t="shared" ca="1" si="1631"/>
        <v>0</v>
      </c>
      <c r="AJ3240">
        <f t="shared" ca="1" si="1631"/>
        <v>0</v>
      </c>
      <c r="AK3240">
        <f t="shared" ca="1" si="1631"/>
        <v>0</v>
      </c>
      <c r="AL3240">
        <f t="shared" ca="1" si="1632"/>
        <v>5.9773339091872435E-2</v>
      </c>
      <c r="AM3240">
        <f t="shared" ca="1" si="1633"/>
        <v>0.51934949952916165</v>
      </c>
    </row>
    <row r="3241" spans="1:39">
      <c r="A3241" s="10">
        <f t="shared" ca="1" si="1634"/>
        <v>41520.707962964021</v>
      </c>
      <c r="B3241" s="22">
        <f t="shared" ca="1" si="1635"/>
        <v>41520.707962964021</v>
      </c>
      <c r="C3241" s="22">
        <f t="shared" ca="1" si="1612"/>
        <v>41520.919386575129</v>
      </c>
      <c r="D3241">
        <f t="shared" si="1640"/>
        <v>276</v>
      </c>
      <c r="E3241" s="23">
        <f t="shared" si="1613"/>
        <v>59</v>
      </c>
      <c r="F3241" s="23">
        <f t="shared" si="1614"/>
        <v>4</v>
      </c>
      <c r="G3241">
        <f t="shared" ca="1" si="1641"/>
        <v>7</v>
      </c>
      <c r="H3241" s="9">
        <f t="shared" ca="1" si="1615"/>
        <v>456.56012359498897</v>
      </c>
      <c r="I3241" s="9">
        <f t="shared" ca="1" si="1616"/>
        <v>9775.7423441845967</v>
      </c>
      <c r="J3241" s="9">
        <f t="shared" ca="1" si="1617"/>
        <v>1559.953200653591</v>
      </c>
      <c r="K3241" s="9">
        <f t="shared" ca="1" si="1618"/>
        <v>53859.902772289912</v>
      </c>
      <c r="L3241" s="9">
        <f t="shared" ca="1" si="1619"/>
        <v>33626.039601977202</v>
      </c>
      <c r="M3241" s="9">
        <f t="shared" ca="1" si="1620"/>
        <v>20595.250420472432</v>
      </c>
      <c r="N3241" s="9">
        <f t="shared" ca="1" si="1620"/>
        <v>23672.737958306228</v>
      </c>
      <c r="O3241" s="9">
        <f t="shared" ca="1" si="1621"/>
        <v>18237.084623523748</v>
      </c>
      <c r="P3241" s="9">
        <f t="shared" ca="1" si="1642"/>
        <v>40736.545358096395</v>
      </c>
      <c r="Q3241" s="9">
        <f t="shared" ca="1" si="1636"/>
        <v>202.03856233054344</v>
      </c>
      <c r="R3241" s="9">
        <f t="shared" si="1622"/>
        <v>8</v>
      </c>
      <c r="S3241" s="23">
        <f t="shared" ca="1" si="1623"/>
        <v>5.0741819640713057</v>
      </c>
      <c r="T3241" s="9">
        <f t="shared" ca="1" si="1637"/>
        <v>4</v>
      </c>
      <c r="U3241" s="9">
        <f t="shared" ca="1" si="1638"/>
        <v>27.055070656700991</v>
      </c>
      <c r="V3241" s="23">
        <f t="shared" ca="1" si="1624"/>
        <v>82.874905901223826</v>
      </c>
      <c r="W3241" s="23">
        <f t="shared" ca="1" si="1639"/>
        <v>0</v>
      </c>
      <c r="X3241" s="23" t="e">
        <f ca="1">V3241/(S3241-#REF!)</f>
        <v>#REF!</v>
      </c>
      <c r="Y3241" s="9">
        <f t="shared" ca="1" si="1625"/>
        <v>0</v>
      </c>
      <c r="Z3241" s="9">
        <f t="shared" ca="1" si="1626"/>
        <v>0</v>
      </c>
      <c r="AA3241" s="24">
        <f t="shared" ca="1" si="1627"/>
        <v>601.94334884786065</v>
      </c>
      <c r="AB3241" s="9">
        <f t="shared" ca="1" si="1628"/>
        <v>354.36596574137883</v>
      </c>
      <c r="AC3241" s="9">
        <f t="shared" ca="1" si="1629"/>
        <v>187.65909753913635</v>
      </c>
      <c r="AD3241" s="9">
        <f t="shared" ca="1" si="1630"/>
        <v>25.967474976458082</v>
      </c>
      <c r="AE3241">
        <f t="shared" ca="1" si="1631"/>
        <v>1</v>
      </c>
      <c r="AF3241">
        <f t="shared" ca="1" si="1631"/>
        <v>1</v>
      </c>
      <c r="AG3241">
        <f t="shared" ca="1" si="1631"/>
        <v>0</v>
      </c>
      <c r="AH3241">
        <f t="shared" ca="1" si="1631"/>
        <v>1</v>
      </c>
      <c r="AI3241">
        <f t="shared" ca="1" si="1631"/>
        <v>0</v>
      </c>
      <c r="AJ3241">
        <f t="shared" ca="1" si="1631"/>
        <v>0</v>
      </c>
      <c r="AK3241">
        <f t="shared" ca="1" si="1631"/>
        <v>0</v>
      </c>
      <c r="AL3241">
        <f t="shared" ca="1" si="1632"/>
        <v>5.9773339091872435E-2</v>
      </c>
      <c r="AM3241">
        <f t="shared" ca="1" si="1633"/>
        <v>0.51934949952916165</v>
      </c>
    </row>
    <row r="3242" spans="1:39">
      <c r="A3242" s="10">
        <f t="shared" ca="1" si="1634"/>
        <v>41520.940914352905</v>
      </c>
      <c r="B3242" s="22">
        <f t="shared" ca="1" si="1635"/>
        <v>41520.940914352905</v>
      </c>
      <c r="C3242" s="22">
        <f t="shared" ca="1" si="1612"/>
        <v>41521.105844908459</v>
      </c>
      <c r="D3242">
        <f t="shared" si="1640"/>
        <v>276</v>
      </c>
      <c r="E3242" s="23">
        <f t="shared" si="1613"/>
        <v>59</v>
      </c>
      <c r="F3242" s="23">
        <f t="shared" si="1614"/>
        <v>4</v>
      </c>
      <c r="G3242">
        <f t="shared" ca="1" si="1641"/>
        <v>6</v>
      </c>
      <c r="H3242" s="9">
        <f t="shared" ca="1" si="1615"/>
        <v>534.23857698006384</v>
      </c>
      <c r="I3242" s="9">
        <f t="shared" ca="1" si="1616"/>
        <v>9853.4207975696718</v>
      </c>
      <c r="J3242" s="9">
        <f t="shared" ca="1" si="1617"/>
        <v>1637.6316540386658</v>
      </c>
      <c r="K3242" s="9">
        <f t="shared" ca="1" si="1618"/>
        <v>53859.902772289912</v>
      </c>
      <c r="L3242" s="9">
        <f t="shared" ca="1" si="1619"/>
        <v>33626.039601977202</v>
      </c>
      <c r="M3242" s="9">
        <f t="shared" ref="M3242:N3257" ca="1" si="1643">IF(M3241&gt;K3242,0,M3241+$V3242)</f>
        <v>20672.928873857505</v>
      </c>
      <c r="N3242" s="9">
        <f t="shared" ca="1" si="1643"/>
        <v>23750.416411691302</v>
      </c>
      <c r="O3242" s="9">
        <f t="shared" ca="1" si="1621"/>
        <v>18314.763076908821</v>
      </c>
      <c r="P3242" s="9">
        <f t="shared" ca="1" si="1642"/>
        <v>40736.545358096395</v>
      </c>
      <c r="Q3242" s="9">
        <f t="shared" ca="1" si="1636"/>
        <v>202.1162407839285</v>
      </c>
      <c r="R3242" s="9">
        <f t="shared" si="1622"/>
        <v>8</v>
      </c>
      <c r="S3242" s="23">
        <f t="shared" ca="1" si="1623"/>
        <v>3.9584985580750809</v>
      </c>
      <c r="T3242" s="9">
        <f t="shared" ca="1" si="1637"/>
        <v>57</v>
      </c>
      <c r="U3242" s="9">
        <f t="shared" ca="1" si="1638"/>
        <v>30.594809070291376</v>
      </c>
      <c r="V3242" s="23">
        <f t="shared" ca="1" si="1624"/>
        <v>77.678453385074846</v>
      </c>
      <c r="W3242" s="23">
        <f t="shared" ca="1" si="1639"/>
        <v>1887.4759091385181</v>
      </c>
      <c r="X3242" s="23" t="e">
        <f ca="1">V3242/(S3242-#REF!)</f>
        <v>#REF!</v>
      </c>
      <c r="Y3242" s="9">
        <f t="shared" ca="1" si="1625"/>
        <v>0</v>
      </c>
      <c r="Z3242" s="9">
        <f t="shared" ca="1" si="1626"/>
        <v>0</v>
      </c>
      <c r="AA3242" s="24">
        <f t="shared" ca="1" si="1627"/>
        <v>461.24113695136123</v>
      </c>
      <c r="AB3242" s="9">
        <f t="shared" ca="1" si="1628"/>
        <v>267.56579675487251</v>
      </c>
      <c r="AC3242" s="9">
        <f t="shared" ca="1" si="1629"/>
        <v>141.69294121209188</v>
      </c>
      <c r="AD3242" s="9">
        <f t="shared" ca="1" si="1630"/>
        <v>25.967474976458082</v>
      </c>
      <c r="AE3242">
        <f t="shared" ref="AE3242:AK3257" ca="1" si="1644">ROUNDDOWN((VLOOKUP($E3242,$A$235:$T$501,AE$534,FALSE)/RAND())^(1/4),0)</f>
        <v>0</v>
      </c>
      <c r="AF3242">
        <f t="shared" ca="1" si="1644"/>
        <v>0</v>
      </c>
      <c r="AG3242">
        <f t="shared" ca="1" si="1644"/>
        <v>0</v>
      </c>
      <c r="AH3242">
        <f t="shared" ca="1" si="1644"/>
        <v>0</v>
      </c>
      <c r="AI3242">
        <f t="shared" ca="1" si="1644"/>
        <v>0</v>
      </c>
      <c r="AJ3242">
        <f t="shared" ca="1" si="1644"/>
        <v>0</v>
      </c>
      <c r="AK3242">
        <f t="shared" ca="1" si="1644"/>
        <v>0</v>
      </c>
      <c r="AL3242">
        <f t="shared" ca="1" si="1632"/>
        <v>5.9773339091872435E-2</v>
      </c>
      <c r="AM3242">
        <f t="shared" ca="1" si="1633"/>
        <v>0.51934949952916165</v>
      </c>
    </row>
    <row r="3243" spans="1:39">
      <c r="A3243" s="10">
        <f t="shared" ca="1" si="1634"/>
        <v>41521.125289352902</v>
      </c>
      <c r="B3243" s="22">
        <f t="shared" ca="1" si="1635"/>
        <v>41521.125289352902</v>
      </c>
      <c r="C3243" s="22">
        <f t="shared" ca="1" si="1612"/>
        <v>41521.277777778829</v>
      </c>
      <c r="D3243">
        <f t="shared" si="1640"/>
        <v>276</v>
      </c>
      <c r="E3243" s="23">
        <f t="shared" si="1613"/>
        <v>59</v>
      </c>
      <c r="F3243" s="23">
        <f t="shared" si="1614"/>
        <v>4</v>
      </c>
      <c r="G3243">
        <f t="shared" ca="1" si="1641"/>
        <v>6</v>
      </c>
      <c r="H3243" s="9">
        <f t="shared" ca="1" si="1615"/>
        <v>625.30180447873227</v>
      </c>
      <c r="I3243" s="9">
        <f t="shared" ca="1" si="1616"/>
        <v>9944.484025068341</v>
      </c>
      <c r="J3243" s="9">
        <f t="shared" ca="1" si="1617"/>
        <v>1728.6948815373344</v>
      </c>
      <c r="K3243" s="9">
        <f t="shared" ca="1" si="1618"/>
        <v>53859.902772289912</v>
      </c>
      <c r="L3243" s="9">
        <f t="shared" ca="1" si="1619"/>
        <v>33626.039601977202</v>
      </c>
      <c r="M3243" s="9">
        <f t="shared" ca="1" si="1643"/>
        <v>20763.992101356172</v>
      </c>
      <c r="N3243" s="9">
        <f t="shared" ca="1" si="1643"/>
        <v>23841.479639189969</v>
      </c>
      <c r="O3243" s="9">
        <f t="shared" ca="1" si="1621"/>
        <v>18405.826304407488</v>
      </c>
      <c r="P3243" s="9">
        <f t="shared" ca="1" si="1642"/>
        <v>40736.545358096395</v>
      </c>
      <c r="Q3243" s="9">
        <f t="shared" ca="1" si="1636"/>
        <v>202.20730401142717</v>
      </c>
      <c r="R3243" s="9">
        <f t="shared" si="1622"/>
        <v>8</v>
      </c>
      <c r="S3243" s="23">
        <f t="shared" ca="1" si="1623"/>
        <v>3.6597733390918723</v>
      </c>
      <c r="T3243" s="9">
        <f t="shared" ca="1" si="1637"/>
        <v>39</v>
      </c>
      <c r="U3243" s="9">
        <f t="shared" ca="1" si="1638"/>
        <v>35.184020730739576</v>
      </c>
      <c r="V3243" s="23">
        <f t="shared" ca="1" si="1624"/>
        <v>91.063227498668454</v>
      </c>
      <c r="W3243" s="23">
        <f t="shared" ca="1" si="1639"/>
        <v>1865.8929939841883</v>
      </c>
      <c r="X3243" s="23" t="e">
        <f ca="1">V3243/(S3243-#REF!)</f>
        <v>#REF!</v>
      </c>
      <c r="Y3243" s="9">
        <f t="shared" ca="1" si="1625"/>
        <v>0</v>
      </c>
      <c r="Z3243" s="9">
        <f t="shared" ca="1" si="1626"/>
        <v>0</v>
      </c>
      <c r="AA3243" s="24">
        <f t="shared" ca="1" si="1627"/>
        <v>423.56799523901964</v>
      </c>
      <c r="AB3243" s="9">
        <f t="shared" ca="1" si="1628"/>
        <v>244.32497471797888</v>
      </c>
      <c r="AC3243" s="9">
        <f t="shared" ca="1" si="1629"/>
        <v>129.38546218998368</v>
      </c>
      <c r="AD3243" s="9">
        <f t="shared" ca="1" si="1630"/>
        <v>25.967474976458082</v>
      </c>
      <c r="AE3243">
        <f t="shared" ca="1" si="1644"/>
        <v>1</v>
      </c>
      <c r="AF3243">
        <f t="shared" ca="1" si="1644"/>
        <v>0</v>
      </c>
      <c r="AG3243">
        <f t="shared" ca="1" si="1644"/>
        <v>0</v>
      </c>
      <c r="AH3243">
        <f t="shared" ca="1" si="1644"/>
        <v>0</v>
      </c>
      <c r="AI3243">
        <f t="shared" ca="1" si="1644"/>
        <v>0</v>
      </c>
      <c r="AJ3243">
        <f t="shared" ca="1" si="1644"/>
        <v>0</v>
      </c>
      <c r="AK3243">
        <f t="shared" ca="1" si="1644"/>
        <v>0</v>
      </c>
      <c r="AL3243">
        <f t="shared" ca="1" si="1632"/>
        <v>5.9773339091872435E-2</v>
      </c>
      <c r="AM3243">
        <f t="shared" ca="1" si="1633"/>
        <v>0.51934949952916165</v>
      </c>
    </row>
    <row r="3244" spans="1:39">
      <c r="A3244" s="10">
        <f t="shared" ca="1" si="1634"/>
        <v>41521.298611112165</v>
      </c>
      <c r="B3244" s="22">
        <f t="shared" ca="1" si="1635"/>
        <v>41521.298611112165</v>
      </c>
      <c r="C3244" s="22">
        <f t="shared" ca="1" si="1612"/>
        <v>41521.460995371424</v>
      </c>
      <c r="D3244">
        <f t="shared" si="1640"/>
        <v>276</v>
      </c>
      <c r="E3244" s="23">
        <f t="shared" si="1613"/>
        <v>59</v>
      </c>
      <c r="F3244" s="23">
        <f t="shared" si="1614"/>
        <v>4</v>
      </c>
      <c r="G3244">
        <f t="shared" ca="1" si="1641"/>
        <v>6</v>
      </c>
      <c r="H3244" s="9">
        <f t="shared" ca="1" si="1615"/>
        <v>697.30180447873227</v>
      </c>
      <c r="I3244" s="9">
        <f t="shared" ca="1" si="1616"/>
        <v>10016.484025068341</v>
      </c>
      <c r="J3244" s="9">
        <f t="shared" ca="1" si="1617"/>
        <v>1800.6948815373344</v>
      </c>
      <c r="K3244" s="9">
        <f t="shared" ca="1" si="1618"/>
        <v>53859.902772289912</v>
      </c>
      <c r="L3244" s="9">
        <f t="shared" ca="1" si="1619"/>
        <v>33626.039601977202</v>
      </c>
      <c r="M3244" s="9">
        <f t="shared" ca="1" si="1643"/>
        <v>20835.992101356172</v>
      </c>
      <c r="N3244" s="9">
        <f t="shared" ca="1" si="1643"/>
        <v>23913.479639189969</v>
      </c>
      <c r="O3244" s="9">
        <f t="shared" ca="1" si="1621"/>
        <v>18477.826304407488</v>
      </c>
      <c r="P3244" s="9">
        <f t="shared" ca="1" si="1642"/>
        <v>40736.545358096395</v>
      </c>
      <c r="Q3244" s="9">
        <f t="shared" ca="1" si="1636"/>
        <v>202.27930401142717</v>
      </c>
      <c r="R3244" s="9">
        <f t="shared" si="1622"/>
        <v>8</v>
      </c>
      <c r="S3244" s="23">
        <f t="shared" ca="1" si="1623"/>
        <v>3.8974116706813398</v>
      </c>
      <c r="T3244" s="9">
        <f t="shared" ca="1" si="1637"/>
        <v>53</v>
      </c>
      <c r="U3244" s="9">
        <f t="shared" ca="1" si="1638"/>
        <v>50.682014452822841</v>
      </c>
      <c r="V3244" s="23">
        <f t="shared" ca="1" si="1624"/>
        <v>72</v>
      </c>
      <c r="W3244" s="23">
        <f t="shared" ca="1" si="1639"/>
        <v>1940.3139197320393</v>
      </c>
      <c r="X3244" s="23" t="e">
        <f ca="1">V3244/(S3244-#REF!)</f>
        <v>#REF!</v>
      </c>
      <c r="Y3244" s="9">
        <f t="shared" ca="1" si="1625"/>
        <v>0</v>
      </c>
      <c r="Z3244" s="9">
        <f t="shared" ca="1" si="1626"/>
        <v>0</v>
      </c>
      <c r="AA3244" s="24">
        <f t="shared" ca="1" si="1627"/>
        <v>453.53728465062983</v>
      </c>
      <c r="AB3244" s="9">
        <f t="shared" ca="1" si="1628"/>
        <v>262.81323691563944</v>
      </c>
      <c r="AC3244" s="9">
        <f t="shared" ca="1" si="1629"/>
        <v>139.17616145146974</v>
      </c>
      <c r="AD3244" s="9">
        <f t="shared" ca="1" si="1630"/>
        <v>25.967474976458082</v>
      </c>
      <c r="AE3244">
        <f t="shared" ca="1" si="1644"/>
        <v>0</v>
      </c>
      <c r="AF3244">
        <f t="shared" ca="1" si="1644"/>
        <v>0</v>
      </c>
      <c r="AG3244">
        <f t="shared" ca="1" si="1644"/>
        <v>0</v>
      </c>
      <c r="AH3244">
        <f t="shared" ca="1" si="1644"/>
        <v>0</v>
      </c>
      <c r="AI3244">
        <f t="shared" ca="1" si="1644"/>
        <v>0</v>
      </c>
      <c r="AJ3244">
        <f t="shared" ca="1" si="1644"/>
        <v>0</v>
      </c>
      <c r="AK3244">
        <f t="shared" ca="1" si="1644"/>
        <v>0</v>
      </c>
      <c r="AL3244">
        <f t="shared" ca="1" si="1632"/>
        <v>5.9773339091872435E-2</v>
      </c>
      <c r="AM3244">
        <f t="shared" ca="1" si="1633"/>
        <v>0.51934949952916165</v>
      </c>
    </row>
    <row r="3245" spans="1:39">
      <c r="A3245" s="10">
        <f t="shared" ca="1" si="1634"/>
        <v>41521.48182870476</v>
      </c>
      <c r="B3245" s="22">
        <f t="shared" ca="1" si="1635"/>
        <v>41521.48182870476</v>
      </c>
      <c r="C3245" s="22">
        <f t="shared" ca="1" si="1612"/>
        <v>41521.675810186243</v>
      </c>
      <c r="D3245">
        <f t="shared" si="1640"/>
        <v>276</v>
      </c>
      <c r="E3245" s="23">
        <f t="shared" si="1613"/>
        <v>59</v>
      </c>
      <c r="F3245" s="23">
        <f t="shared" si="1614"/>
        <v>4</v>
      </c>
      <c r="G3245">
        <f t="shared" ca="1" si="1641"/>
        <v>6</v>
      </c>
      <c r="H3245" s="9">
        <f t="shared" ca="1" si="1615"/>
        <v>777.30593017433569</v>
      </c>
      <c r="I3245" s="9">
        <f t="shared" ca="1" si="1616"/>
        <v>0</v>
      </c>
      <c r="J3245" s="9">
        <f t="shared" ca="1" si="1617"/>
        <v>1880.6990072329379</v>
      </c>
      <c r="K3245" s="9">
        <f t="shared" ca="1" si="1618"/>
        <v>52028.18064885585</v>
      </c>
      <c r="L3245" s="9">
        <f t="shared" ca="1" si="1619"/>
        <v>43155.956990753344</v>
      </c>
      <c r="M3245" s="9">
        <f t="shared" ca="1" si="1643"/>
        <v>20915.996227051775</v>
      </c>
      <c r="N3245" s="9">
        <f t="shared" ca="1" si="1643"/>
        <v>23993.483764885572</v>
      </c>
      <c r="O3245" s="9">
        <f t="shared" ca="1" si="1621"/>
        <v>18557.830430103091</v>
      </c>
      <c r="P3245" s="9">
        <f t="shared" ca="1" si="1642"/>
        <v>40736.545358096395</v>
      </c>
      <c r="Q3245" s="9">
        <f t="shared" ca="1" si="1636"/>
        <v>202.35930813712278</v>
      </c>
      <c r="R3245" s="9">
        <f t="shared" si="1622"/>
        <v>8</v>
      </c>
      <c r="S3245" s="23">
        <f t="shared" ca="1" si="1623"/>
        <v>4.6557406938406523</v>
      </c>
      <c r="T3245" s="9">
        <f t="shared" ca="1" si="1637"/>
        <v>39</v>
      </c>
      <c r="U3245" s="9">
        <f t="shared" ca="1" si="1638"/>
        <v>20.66649782634704</v>
      </c>
      <c r="V3245" s="23">
        <f t="shared" ca="1" si="1624"/>
        <v>80.004125695603449</v>
      </c>
      <c r="W3245" s="23">
        <f t="shared" ca="1" si="1639"/>
        <v>1871.6344049285885</v>
      </c>
      <c r="X3245" s="23" t="e">
        <f ca="1">V3245/(S3245-#REF!)</f>
        <v>#REF!</v>
      </c>
      <c r="Y3245" s="9">
        <f t="shared" ca="1" si="1625"/>
        <v>0</v>
      </c>
      <c r="Z3245" s="9">
        <f t="shared" ca="1" si="1626"/>
        <v>0</v>
      </c>
      <c r="AA3245" s="24">
        <f t="shared" ca="1" si="1627"/>
        <v>549.17245349008465</v>
      </c>
      <c r="AB3245" s="9">
        <f t="shared" ca="1" si="1628"/>
        <v>321.81123491743398</v>
      </c>
      <c r="AC3245" s="9">
        <f t="shared" ca="1" si="1629"/>
        <v>170.41931720563343</v>
      </c>
      <c r="AD3245" s="9">
        <f t="shared" ca="1" si="1630"/>
        <v>25.967474976458082</v>
      </c>
      <c r="AE3245">
        <f t="shared" ca="1" si="1644"/>
        <v>0</v>
      </c>
      <c r="AF3245">
        <f t="shared" ca="1" si="1644"/>
        <v>1</v>
      </c>
      <c r="AG3245">
        <f t="shared" ca="1" si="1644"/>
        <v>0</v>
      </c>
      <c r="AH3245">
        <f t="shared" ca="1" si="1644"/>
        <v>0</v>
      </c>
      <c r="AI3245">
        <f t="shared" ca="1" si="1644"/>
        <v>0</v>
      </c>
      <c r="AJ3245">
        <f t="shared" ca="1" si="1644"/>
        <v>0</v>
      </c>
      <c r="AK3245">
        <f t="shared" ca="1" si="1644"/>
        <v>0</v>
      </c>
      <c r="AL3245">
        <f t="shared" ca="1" si="1632"/>
        <v>5.9773339091872435E-2</v>
      </c>
      <c r="AM3245">
        <f t="shared" ca="1" si="1633"/>
        <v>0.51934949952916165</v>
      </c>
    </row>
    <row r="3246" spans="1:39">
      <c r="A3246" s="10">
        <f t="shared" ca="1" si="1634"/>
        <v>41521.694560186246</v>
      </c>
      <c r="B3246" s="22">
        <f t="shared" ca="1" si="1635"/>
        <v>41521.694560186246</v>
      </c>
      <c r="C3246" s="22">
        <f t="shared" ca="1" si="1612"/>
        <v>41522.372615741799</v>
      </c>
      <c r="D3246">
        <f t="shared" si="1640"/>
        <v>276</v>
      </c>
      <c r="E3246" s="23">
        <f t="shared" si="1613"/>
        <v>59</v>
      </c>
      <c r="F3246" s="23">
        <f t="shared" si="1614"/>
        <v>4</v>
      </c>
      <c r="G3246">
        <f t="shared" ca="1" si="1641"/>
        <v>2</v>
      </c>
      <c r="H3246" s="9">
        <f t="shared" ca="1" si="1615"/>
        <v>777.30593017433569</v>
      </c>
      <c r="I3246" s="9">
        <f t="shared" ca="1" si="1616"/>
        <v>0</v>
      </c>
      <c r="J3246" s="9">
        <f t="shared" ca="1" si="1617"/>
        <v>1880.6990072329379</v>
      </c>
      <c r="K3246" s="9">
        <f t="shared" ca="1" si="1618"/>
        <v>63405.117547398913</v>
      </c>
      <c r="L3246" s="9">
        <f t="shared" ca="1" si="1619"/>
        <v>23155.025113802381</v>
      </c>
      <c r="M3246" s="9">
        <f t="shared" ca="1" si="1643"/>
        <v>20915.996227051775</v>
      </c>
      <c r="N3246" s="9">
        <f t="shared" ca="1" si="1643"/>
        <v>0</v>
      </c>
      <c r="O3246" s="9">
        <f t="shared" ca="1" si="1621"/>
        <v>18557.830430103091</v>
      </c>
      <c r="P3246" s="9">
        <f t="shared" ca="1" si="1642"/>
        <v>40736.545358096395</v>
      </c>
      <c r="Q3246" s="9">
        <f t="shared" ca="1" si="1636"/>
        <v>202.35930813712278</v>
      </c>
      <c r="R3246" s="9">
        <f t="shared" si="1622"/>
        <v>8</v>
      </c>
      <c r="S3246" s="23">
        <f t="shared" ca="1" si="1623"/>
        <v>64.273376813284798</v>
      </c>
      <c r="T3246" s="9">
        <f t="shared" ca="1" si="1637"/>
        <v>16</v>
      </c>
      <c r="U3246" s="9">
        <f t="shared" ca="1" si="1638"/>
        <v>24.156527825281955</v>
      </c>
      <c r="V3246" s="23">
        <f t="shared" ca="1" si="1624"/>
        <v>0</v>
      </c>
      <c r="W3246" s="23">
        <f t="shared" ca="1" si="1639"/>
        <v>0</v>
      </c>
      <c r="X3246" s="23" t="e">
        <f ca="1">V3246/(S3246-#REF!)</f>
        <v>#REF!</v>
      </c>
      <c r="Y3246" s="9">
        <f t="shared" ca="1" si="1625"/>
        <v>1800</v>
      </c>
      <c r="Z3246" s="9">
        <f t="shared" ca="1" si="1626"/>
        <v>3000</v>
      </c>
      <c r="AA3246" s="24">
        <f t="shared" ca="1" si="1627"/>
        <v>0</v>
      </c>
      <c r="AB3246" s="9">
        <f t="shared" ca="1" si="1628"/>
        <v>4960.0633250101882</v>
      </c>
      <c r="AC3246" s="9">
        <f t="shared" ca="1" si="1629"/>
        <v>2626.6659253267326</v>
      </c>
      <c r="AD3246" s="9">
        <f t="shared" ca="1" si="1630"/>
        <v>25.967474976458082</v>
      </c>
      <c r="AE3246">
        <f t="shared" ca="1" si="1644"/>
        <v>1</v>
      </c>
      <c r="AF3246">
        <f t="shared" ca="1" si="1644"/>
        <v>3</v>
      </c>
      <c r="AG3246">
        <f t="shared" ca="1" si="1644"/>
        <v>0</v>
      </c>
      <c r="AH3246">
        <f t="shared" ca="1" si="1644"/>
        <v>0</v>
      </c>
      <c r="AI3246">
        <f t="shared" ca="1" si="1644"/>
        <v>0</v>
      </c>
      <c r="AJ3246">
        <f t="shared" ca="1" si="1644"/>
        <v>0</v>
      </c>
      <c r="AK3246">
        <f t="shared" ca="1" si="1644"/>
        <v>0</v>
      </c>
      <c r="AL3246">
        <f t="shared" ca="1" si="1632"/>
        <v>5.9773339091872435E-2</v>
      </c>
      <c r="AM3246">
        <f t="shared" ca="1" si="1633"/>
        <v>0.51934949952916165</v>
      </c>
    </row>
    <row r="3247" spans="1:39">
      <c r="A3247" s="10">
        <f t="shared" ca="1" si="1634"/>
        <v>41522.401782408466</v>
      </c>
      <c r="B3247" s="22">
        <f t="shared" ca="1" si="1635"/>
        <v>41522.401782408466</v>
      </c>
      <c r="C3247" s="22">
        <f t="shared" ca="1" si="1612"/>
        <v>41522.626608797356</v>
      </c>
      <c r="D3247">
        <f t="shared" si="1640"/>
        <v>276</v>
      </c>
      <c r="E3247" s="23">
        <f t="shared" si="1613"/>
        <v>59</v>
      </c>
      <c r="F3247" s="23">
        <f t="shared" si="1614"/>
        <v>4</v>
      </c>
      <c r="G3247">
        <f t="shared" ca="1" si="1641"/>
        <v>7</v>
      </c>
      <c r="H3247" s="9">
        <f t="shared" ca="1" si="1615"/>
        <v>851.31099785634626</v>
      </c>
      <c r="I3247" s="9">
        <f t="shared" ca="1" si="1616"/>
        <v>74.005067682010619</v>
      </c>
      <c r="J3247" s="9">
        <f t="shared" ca="1" si="1617"/>
        <v>1954.7040749149485</v>
      </c>
      <c r="K3247" s="9">
        <f t="shared" ca="1" si="1618"/>
        <v>63405.117547398913</v>
      </c>
      <c r="L3247" s="9">
        <f t="shared" ca="1" si="1619"/>
        <v>23155.025113802381</v>
      </c>
      <c r="M3247" s="9">
        <f t="shared" ca="1" si="1643"/>
        <v>20990.001294733785</v>
      </c>
      <c r="N3247" s="9">
        <f t="shared" ca="1" si="1643"/>
        <v>74.005067682010619</v>
      </c>
      <c r="O3247" s="9">
        <f t="shared" ca="1" si="1621"/>
        <v>18631.835497785101</v>
      </c>
      <c r="P3247" s="9">
        <f t="shared" ca="1" si="1642"/>
        <v>40736.545358096395</v>
      </c>
      <c r="Q3247" s="9">
        <f t="shared" ca="1" si="1636"/>
        <v>202.43331320480479</v>
      </c>
      <c r="R3247" s="9">
        <f t="shared" si="1622"/>
        <v>8</v>
      </c>
      <c r="S3247" s="23">
        <f t="shared" ca="1" si="1623"/>
        <v>5.3960025415131145</v>
      </c>
      <c r="T3247" s="9">
        <f t="shared" ca="1" si="1637"/>
        <v>23</v>
      </c>
      <c r="U3247" s="9">
        <f t="shared" ca="1" si="1638"/>
        <v>45.609149447212985</v>
      </c>
      <c r="V3247" s="23">
        <f t="shared" ca="1" si="1624"/>
        <v>74.005067682010619</v>
      </c>
      <c r="W3247" s="23">
        <f t="shared" ca="1" si="1639"/>
        <v>0</v>
      </c>
      <c r="X3247" s="23" t="e">
        <f ca="1">V3247/(S3247-#REF!)</f>
        <v>#REF!</v>
      </c>
      <c r="Y3247" s="9">
        <f t="shared" ca="1" si="1625"/>
        <v>0</v>
      </c>
      <c r="Z3247" s="9">
        <f t="shared" ca="1" si="1626"/>
        <v>0</v>
      </c>
      <c r="AA3247" s="24">
        <f t="shared" ca="1" si="1627"/>
        <v>642.52911613319441</v>
      </c>
      <c r="AB3247" s="9">
        <f t="shared" ca="1" si="1628"/>
        <v>379.40360666635155</v>
      </c>
      <c r="AC3247" s="9">
        <f t="shared" ca="1" si="1629"/>
        <v>200.91810532973889</v>
      </c>
      <c r="AD3247" s="9">
        <f t="shared" ca="1" si="1630"/>
        <v>25.967474976458082</v>
      </c>
      <c r="AE3247">
        <f t="shared" ca="1" si="1644"/>
        <v>0</v>
      </c>
      <c r="AF3247">
        <f t="shared" ca="1" si="1644"/>
        <v>0</v>
      </c>
      <c r="AG3247">
        <f t="shared" ca="1" si="1644"/>
        <v>1</v>
      </c>
      <c r="AH3247">
        <f t="shared" ca="1" si="1644"/>
        <v>0</v>
      </c>
      <c r="AI3247">
        <f t="shared" ca="1" si="1644"/>
        <v>0</v>
      </c>
      <c r="AJ3247">
        <f t="shared" ca="1" si="1644"/>
        <v>0</v>
      </c>
      <c r="AK3247">
        <f t="shared" ca="1" si="1644"/>
        <v>0</v>
      </c>
      <c r="AL3247">
        <f t="shared" ca="1" si="1632"/>
        <v>5.9773339091872435E-2</v>
      </c>
      <c r="AM3247">
        <f t="shared" ca="1" si="1633"/>
        <v>0.51934949952916165</v>
      </c>
    </row>
    <row r="3248" spans="1:39">
      <c r="A3248" s="10">
        <f t="shared" ca="1" si="1634"/>
        <v>41522.65716435291</v>
      </c>
      <c r="B3248" s="22">
        <f t="shared" ca="1" si="1635"/>
        <v>41522.65716435291</v>
      </c>
      <c r="C3248" s="22">
        <f t="shared" ca="1" si="1612"/>
        <v>41522.809652778837</v>
      </c>
      <c r="D3248">
        <f t="shared" si="1640"/>
        <v>276</v>
      </c>
      <c r="E3248" s="23">
        <f t="shared" si="1613"/>
        <v>59</v>
      </c>
      <c r="F3248" s="23">
        <f t="shared" si="1614"/>
        <v>4</v>
      </c>
      <c r="G3248">
        <f t="shared" ca="1" si="1641"/>
        <v>6</v>
      </c>
      <c r="H3248" s="9">
        <f t="shared" ca="1" si="1615"/>
        <v>923.31099785634626</v>
      </c>
      <c r="I3248" s="9">
        <f t="shared" ca="1" si="1616"/>
        <v>146.00506768201063</v>
      </c>
      <c r="J3248" s="9">
        <f t="shared" ca="1" si="1617"/>
        <v>2026.7040749149485</v>
      </c>
      <c r="K3248" s="9">
        <f t="shared" ca="1" si="1618"/>
        <v>63405.117547398913</v>
      </c>
      <c r="L3248" s="9">
        <f t="shared" ca="1" si="1619"/>
        <v>23155.025113802381</v>
      </c>
      <c r="M3248" s="9">
        <f t="shared" ca="1" si="1643"/>
        <v>21062.001294733785</v>
      </c>
      <c r="N3248" s="9">
        <f t="shared" ca="1" si="1643"/>
        <v>146.00506768201063</v>
      </c>
      <c r="O3248" s="9">
        <f t="shared" ca="1" si="1621"/>
        <v>18703.835497785101</v>
      </c>
      <c r="P3248" s="9">
        <f t="shared" ca="1" si="1642"/>
        <v>40736.545358096395</v>
      </c>
      <c r="Q3248" s="9">
        <f t="shared" ca="1" si="1636"/>
        <v>202.50531320480479</v>
      </c>
      <c r="R3248" s="9">
        <f t="shared" si="1622"/>
        <v>8</v>
      </c>
      <c r="S3248" s="23">
        <f t="shared" ca="1" si="1623"/>
        <v>3.6597733390918723</v>
      </c>
      <c r="T3248" s="9">
        <f t="shared" ca="1" si="1637"/>
        <v>39</v>
      </c>
      <c r="U3248" s="9">
        <f t="shared" ca="1" si="1638"/>
        <v>35.184020730739576</v>
      </c>
      <c r="V3248" s="23">
        <f t="shared" ca="1" si="1624"/>
        <v>72</v>
      </c>
      <c r="W3248" s="23">
        <f t="shared" ca="1" si="1639"/>
        <v>1944.0319115506211</v>
      </c>
      <c r="X3248" s="23" t="e">
        <f ca="1">V3248/(S3248-#REF!)</f>
        <v>#REF!</v>
      </c>
      <c r="Y3248" s="9">
        <f t="shared" ca="1" si="1625"/>
        <v>0</v>
      </c>
      <c r="Z3248" s="9">
        <f t="shared" ca="1" si="1626"/>
        <v>0</v>
      </c>
      <c r="AA3248" s="24">
        <f t="shared" ca="1" si="1627"/>
        <v>423.56799523901964</v>
      </c>
      <c r="AB3248" s="9">
        <f t="shared" ca="1" si="1628"/>
        <v>244.32497471797888</v>
      </c>
      <c r="AC3248" s="9">
        <f t="shared" ca="1" si="1629"/>
        <v>129.38546218998368</v>
      </c>
      <c r="AD3248" s="9">
        <f t="shared" ca="1" si="1630"/>
        <v>25.967474976458082</v>
      </c>
      <c r="AE3248">
        <f t="shared" ca="1" si="1644"/>
        <v>1</v>
      </c>
      <c r="AF3248">
        <f t="shared" ca="1" si="1644"/>
        <v>1</v>
      </c>
      <c r="AG3248">
        <f t="shared" ca="1" si="1644"/>
        <v>0</v>
      </c>
      <c r="AH3248">
        <f t="shared" ca="1" si="1644"/>
        <v>0</v>
      </c>
      <c r="AI3248">
        <f t="shared" ca="1" si="1644"/>
        <v>0</v>
      </c>
      <c r="AJ3248">
        <f t="shared" ca="1" si="1644"/>
        <v>0</v>
      </c>
      <c r="AK3248">
        <f t="shared" ca="1" si="1644"/>
        <v>0</v>
      </c>
      <c r="AL3248">
        <f t="shared" ca="1" si="1632"/>
        <v>5.9773339091872435E-2</v>
      </c>
      <c r="AM3248">
        <f t="shared" ca="1" si="1633"/>
        <v>0.51934949952916165</v>
      </c>
    </row>
    <row r="3249" spans="1:39">
      <c r="A3249" s="10">
        <f t="shared" ca="1" si="1634"/>
        <v>41522.836736112171</v>
      </c>
      <c r="B3249" s="22">
        <f t="shared" ca="1" si="1635"/>
        <v>41522.836736112171</v>
      </c>
      <c r="C3249" s="22">
        <f t="shared" ca="1" si="1612"/>
        <v>41523.030150464023</v>
      </c>
      <c r="D3249">
        <f t="shared" si="1640"/>
        <v>276</v>
      </c>
      <c r="E3249" s="23">
        <f t="shared" si="1613"/>
        <v>59</v>
      </c>
      <c r="F3249" s="23">
        <f t="shared" si="1614"/>
        <v>4</v>
      </c>
      <c r="G3249">
        <f t="shared" ca="1" si="1641"/>
        <v>6</v>
      </c>
      <c r="H3249" s="9">
        <f t="shared" ca="1" si="1615"/>
        <v>1008.3928574379333</v>
      </c>
      <c r="I3249" s="9">
        <f t="shared" ca="1" si="1616"/>
        <v>231.08692726359774</v>
      </c>
      <c r="J3249" s="9">
        <f t="shared" ca="1" si="1617"/>
        <v>2111.7859344965354</v>
      </c>
      <c r="K3249" s="9">
        <f t="shared" ca="1" si="1618"/>
        <v>63405.117547398913</v>
      </c>
      <c r="L3249" s="9">
        <f t="shared" ca="1" si="1619"/>
        <v>23155.025113802381</v>
      </c>
      <c r="M3249" s="9">
        <f t="shared" ca="1" si="1643"/>
        <v>21147.083154315373</v>
      </c>
      <c r="N3249" s="9">
        <f t="shared" ca="1" si="1643"/>
        <v>231.08692726359774</v>
      </c>
      <c r="O3249" s="9">
        <f t="shared" ca="1" si="1621"/>
        <v>18788.917357366689</v>
      </c>
      <c r="P3249" s="9">
        <f t="shared" ca="1" si="1642"/>
        <v>40736.545358096395</v>
      </c>
      <c r="Q3249" s="9">
        <f t="shared" ca="1" si="1636"/>
        <v>202.59039506438637</v>
      </c>
      <c r="R3249" s="9">
        <f t="shared" si="1622"/>
        <v>8</v>
      </c>
      <c r="S3249" s="23">
        <f t="shared" ca="1" si="1623"/>
        <v>4.642042047742212</v>
      </c>
      <c r="T3249" s="9">
        <f t="shared" ca="1" si="1637"/>
        <v>38</v>
      </c>
      <c r="U3249" s="9">
        <f t="shared" ca="1" si="1638"/>
        <v>31.351371871962328</v>
      </c>
      <c r="V3249" s="23">
        <f t="shared" ca="1" si="1624"/>
        <v>85.081859581587111</v>
      </c>
      <c r="W3249" s="23">
        <f t="shared" ca="1" si="1639"/>
        <v>1968.0542569709037</v>
      </c>
      <c r="X3249" s="23" t="e">
        <f ca="1">V3249/(S3249-#REF!)</f>
        <v>#REF!</v>
      </c>
      <c r="Y3249" s="9">
        <f t="shared" ca="1" si="1625"/>
        <v>0</v>
      </c>
      <c r="Z3249" s="9">
        <f t="shared" ca="1" si="1626"/>
        <v>0</v>
      </c>
      <c r="AA3249" s="24">
        <f t="shared" ca="1" si="1627"/>
        <v>547.44487575998767</v>
      </c>
      <c r="AB3249" s="9">
        <f t="shared" ca="1" si="1628"/>
        <v>320.74548025097533</v>
      </c>
      <c r="AC3249" s="9">
        <f t="shared" ca="1" si="1629"/>
        <v>169.85493298637769</v>
      </c>
      <c r="AD3249" s="9">
        <f t="shared" ca="1" si="1630"/>
        <v>25.967474976458082</v>
      </c>
      <c r="AE3249">
        <f t="shared" ca="1" si="1644"/>
        <v>0</v>
      </c>
      <c r="AF3249">
        <f t="shared" ca="1" si="1644"/>
        <v>2</v>
      </c>
      <c r="AG3249">
        <f t="shared" ca="1" si="1644"/>
        <v>1</v>
      </c>
      <c r="AH3249">
        <f t="shared" ca="1" si="1644"/>
        <v>0</v>
      </c>
      <c r="AI3249">
        <f t="shared" ca="1" si="1644"/>
        <v>0</v>
      </c>
      <c r="AJ3249">
        <f t="shared" ca="1" si="1644"/>
        <v>0</v>
      </c>
      <c r="AK3249">
        <f t="shared" ca="1" si="1644"/>
        <v>0</v>
      </c>
      <c r="AL3249">
        <f t="shared" ca="1" si="1632"/>
        <v>5.9773339091872435E-2</v>
      </c>
      <c r="AM3249">
        <f t="shared" ca="1" si="1633"/>
        <v>0.51934949952916165</v>
      </c>
    </row>
    <row r="3250" spans="1:39">
      <c r="A3250" s="10">
        <f t="shared" ca="1" si="1634"/>
        <v>41523.053761575131</v>
      </c>
      <c r="B3250" s="22">
        <f t="shared" ca="1" si="1635"/>
        <v>41523.053761575131</v>
      </c>
      <c r="C3250" s="22">
        <f t="shared" ca="1" si="1612"/>
        <v>41523.208842593653</v>
      </c>
      <c r="D3250">
        <f t="shared" si="1640"/>
        <v>276</v>
      </c>
      <c r="E3250" s="23">
        <f t="shared" si="1613"/>
        <v>59</v>
      </c>
      <c r="F3250" s="23">
        <f t="shared" si="1614"/>
        <v>4</v>
      </c>
      <c r="G3250">
        <f t="shared" ca="1" si="1641"/>
        <v>7</v>
      </c>
      <c r="H3250" s="9">
        <f t="shared" ca="1" si="1615"/>
        <v>0</v>
      </c>
      <c r="I3250" s="9">
        <f t="shared" ca="1" si="1616"/>
        <v>308.74850481772455</v>
      </c>
      <c r="J3250" s="9">
        <f t="shared" ca="1" si="1617"/>
        <v>2189.4475120506622</v>
      </c>
      <c r="K3250" s="9">
        <f t="shared" ca="1" si="1618"/>
        <v>63405.117547398913</v>
      </c>
      <c r="L3250" s="9">
        <f t="shared" ca="1" si="1619"/>
        <v>23155.025113802381</v>
      </c>
      <c r="M3250" s="9">
        <f t="shared" ca="1" si="1643"/>
        <v>21224.744731869501</v>
      </c>
      <c r="N3250" s="9">
        <f t="shared" ca="1" si="1643"/>
        <v>308.74850481772455</v>
      </c>
      <c r="O3250" s="9">
        <f t="shared" ca="1" si="1621"/>
        <v>18866.578934920817</v>
      </c>
      <c r="P3250" s="9">
        <f t="shared" ca="1" si="1642"/>
        <v>40736.545358096395</v>
      </c>
      <c r="Q3250" s="9">
        <f t="shared" ca="1" si="1636"/>
        <v>202.6680566419405</v>
      </c>
      <c r="R3250" s="9">
        <f t="shared" si="1622"/>
        <v>8</v>
      </c>
      <c r="S3250" s="23">
        <f t="shared" ca="1" si="1623"/>
        <v>3.7220325072829636</v>
      </c>
      <c r="T3250" s="9">
        <f t="shared" ca="1" si="1637"/>
        <v>43</v>
      </c>
      <c r="U3250" s="9">
        <f t="shared" ca="1" si="1638"/>
        <v>19.317026218668616</v>
      </c>
      <c r="V3250" s="23">
        <f t="shared" ca="1" si="1624"/>
        <v>77.661577554126808</v>
      </c>
      <c r="W3250" s="23">
        <f t="shared" ca="1" si="1639"/>
        <v>0</v>
      </c>
      <c r="X3250" s="23" t="e">
        <f ca="1">V3250/(S3250-#REF!)</f>
        <v>#REF!</v>
      </c>
      <c r="Y3250" s="9">
        <f t="shared" ca="1" si="1625"/>
        <v>0</v>
      </c>
      <c r="Z3250" s="9">
        <f t="shared" ca="1" si="1626"/>
        <v>0</v>
      </c>
      <c r="AA3250" s="24">
        <f t="shared" ca="1" si="1627"/>
        <v>431.41968742001131</v>
      </c>
      <c r="AB3250" s="9">
        <f t="shared" ca="1" si="1628"/>
        <v>249.16873800324578</v>
      </c>
      <c r="AC3250" s="9">
        <f t="shared" ca="1" si="1629"/>
        <v>131.95053991945665</v>
      </c>
      <c r="AD3250" s="9">
        <f t="shared" ca="1" si="1630"/>
        <v>25.967474976458082</v>
      </c>
      <c r="AE3250">
        <f t="shared" ca="1" si="1644"/>
        <v>1</v>
      </c>
      <c r="AF3250">
        <f t="shared" ca="1" si="1644"/>
        <v>1</v>
      </c>
      <c r="AG3250">
        <f t="shared" ca="1" si="1644"/>
        <v>0</v>
      </c>
      <c r="AH3250">
        <f t="shared" ca="1" si="1644"/>
        <v>0</v>
      </c>
      <c r="AI3250">
        <f t="shared" ca="1" si="1644"/>
        <v>0</v>
      </c>
      <c r="AJ3250">
        <f t="shared" ca="1" si="1644"/>
        <v>0</v>
      </c>
      <c r="AK3250">
        <f t="shared" ca="1" si="1644"/>
        <v>0</v>
      </c>
      <c r="AL3250">
        <f t="shared" ca="1" si="1632"/>
        <v>5.9773339091872435E-2</v>
      </c>
      <c r="AM3250">
        <f t="shared" ca="1" si="1633"/>
        <v>0.51934949952916165</v>
      </c>
    </row>
    <row r="3251" spans="1:39">
      <c r="A3251" s="10">
        <f t="shared" ca="1" si="1634"/>
        <v>41523.226898149209</v>
      </c>
      <c r="B3251" s="22">
        <f t="shared" ca="1" si="1635"/>
        <v>41523.226898149209</v>
      </c>
      <c r="C3251" s="22">
        <f t="shared" ca="1" si="1612"/>
        <v>41523.422858797356</v>
      </c>
      <c r="D3251">
        <f t="shared" si="1640"/>
        <v>276</v>
      </c>
      <c r="E3251" s="23">
        <f t="shared" si="1613"/>
        <v>59</v>
      </c>
      <c r="F3251" s="23">
        <f t="shared" si="1614"/>
        <v>4</v>
      </c>
      <c r="G3251">
        <f t="shared" ca="1" si="1641"/>
        <v>1</v>
      </c>
      <c r="H3251" s="9">
        <f t="shared" ca="1" si="1615"/>
        <v>0</v>
      </c>
      <c r="I3251" s="9">
        <f t="shared" ca="1" si="1616"/>
        <v>308.74850481772455</v>
      </c>
      <c r="J3251" s="9">
        <f t="shared" ca="1" si="1617"/>
        <v>2189.4475120506622</v>
      </c>
      <c r="K3251" s="9">
        <f t="shared" ca="1" si="1618"/>
        <v>63405.117547398913</v>
      </c>
      <c r="L3251" s="9">
        <f t="shared" ca="1" si="1619"/>
        <v>23155.025113802381</v>
      </c>
      <c r="M3251" s="9">
        <f t="shared" ca="1" si="1643"/>
        <v>21224.744731869501</v>
      </c>
      <c r="N3251" s="9">
        <f t="shared" ca="1" si="1643"/>
        <v>308.74850481772455</v>
      </c>
      <c r="O3251" s="9">
        <f t="shared" ca="1" si="1621"/>
        <v>18866.578934920817</v>
      </c>
      <c r="P3251" s="9">
        <f t="shared" ca="1" si="1642"/>
        <v>40736.545358096395</v>
      </c>
      <c r="Q3251" s="9">
        <f t="shared" ca="1" si="1636"/>
        <v>202.6680566419405</v>
      </c>
      <c r="R3251" s="9">
        <f t="shared" si="1622"/>
        <v>8</v>
      </c>
      <c r="S3251" s="23">
        <f t="shared" ca="1" si="1623"/>
        <v>28.703060201655365</v>
      </c>
      <c r="T3251" s="9">
        <f t="shared" ca="1" si="1637"/>
        <v>42</v>
      </c>
      <c r="U3251" s="9">
        <f t="shared" ca="1" si="1638"/>
        <v>11.016725959314499</v>
      </c>
      <c r="V3251" s="23">
        <f t="shared" ca="1" si="1624"/>
        <v>0</v>
      </c>
      <c r="W3251" s="23">
        <f t="shared" ca="1" si="1639"/>
        <v>0</v>
      </c>
      <c r="X3251" s="23" t="e">
        <f ca="1">V3251/(S3251-#REF!)</f>
        <v>#REF!</v>
      </c>
      <c r="Y3251" s="9">
        <f t="shared" ca="1" si="1625"/>
        <v>600</v>
      </c>
      <c r="Z3251" s="9">
        <f t="shared" ca="1" si="1626"/>
        <v>1200</v>
      </c>
      <c r="AA3251" s="24">
        <f t="shared" ca="1" si="1627"/>
        <v>0</v>
      </c>
      <c r="AB3251" s="9">
        <f t="shared" ca="1" si="1628"/>
        <v>2192.6926926254187</v>
      </c>
      <c r="AC3251" s="9">
        <f t="shared" ca="1" si="1629"/>
        <v>1161.1688809275995</v>
      </c>
      <c r="AD3251" s="9">
        <f t="shared" ca="1" si="1630"/>
        <v>25.967474976458082</v>
      </c>
      <c r="AE3251">
        <f t="shared" ca="1" si="1644"/>
        <v>1</v>
      </c>
      <c r="AF3251">
        <f t="shared" ca="1" si="1644"/>
        <v>1</v>
      </c>
      <c r="AG3251">
        <f t="shared" ca="1" si="1644"/>
        <v>0</v>
      </c>
      <c r="AH3251">
        <f t="shared" ca="1" si="1644"/>
        <v>0</v>
      </c>
      <c r="AI3251">
        <f t="shared" ca="1" si="1644"/>
        <v>0</v>
      </c>
      <c r="AJ3251">
        <f t="shared" ca="1" si="1644"/>
        <v>0</v>
      </c>
      <c r="AK3251">
        <f t="shared" ca="1" si="1644"/>
        <v>0</v>
      </c>
      <c r="AL3251">
        <f t="shared" ca="1" si="1632"/>
        <v>5.9773339091872435E-2</v>
      </c>
      <c r="AM3251">
        <f t="shared" ca="1" si="1633"/>
        <v>0.51934949952916165</v>
      </c>
    </row>
    <row r="3252" spans="1:39">
      <c r="A3252" s="10">
        <f t="shared" ca="1" si="1634"/>
        <v>41523.450636575137</v>
      </c>
      <c r="B3252" s="22">
        <f t="shared" ca="1" si="1635"/>
        <v>41523.450636575137</v>
      </c>
      <c r="C3252" s="22">
        <f t="shared" ca="1" si="1612"/>
        <v>41523.651979167727</v>
      </c>
      <c r="D3252">
        <f t="shared" si="1640"/>
        <v>276</v>
      </c>
      <c r="E3252" s="23">
        <f t="shared" si="1613"/>
        <v>59</v>
      </c>
      <c r="F3252" s="23">
        <f t="shared" si="1614"/>
        <v>4</v>
      </c>
      <c r="G3252">
        <f t="shared" ca="1" si="1641"/>
        <v>6</v>
      </c>
      <c r="H3252" s="9">
        <f t="shared" ca="1" si="1615"/>
        <v>72</v>
      </c>
      <c r="I3252" s="9">
        <f t="shared" ca="1" si="1616"/>
        <v>380.74850481772455</v>
      </c>
      <c r="J3252" s="9">
        <f t="shared" ca="1" si="1617"/>
        <v>2261.4475120506622</v>
      </c>
      <c r="K3252" s="9">
        <f t="shared" ca="1" si="1618"/>
        <v>63405.117547398913</v>
      </c>
      <c r="L3252" s="9">
        <f t="shared" ca="1" si="1619"/>
        <v>23155.025113802381</v>
      </c>
      <c r="M3252" s="9">
        <f t="shared" ca="1" si="1643"/>
        <v>21296.744731869501</v>
      </c>
      <c r="N3252" s="9">
        <f t="shared" ca="1" si="1643"/>
        <v>380.74850481772455</v>
      </c>
      <c r="O3252" s="9">
        <f t="shared" ca="1" si="1621"/>
        <v>18938.578934920817</v>
      </c>
      <c r="P3252" s="9">
        <f t="shared" ca="1" si="1642"/>
        <v>40736.545358096395</v>
      </c>
      <c r="Q3252" s="9">
        <f t="shared" ca="1" si="1636"/>
        <v>202.7400566419405</v>
      </c>
      <c r="R3252" s="9">
        <f t="shared" si="1622"/>
        <v>8</v>
      </c>
      <c r="S3252" s="23">
        <f t="shared" ca="1" si="1623"/>
        <v>4.8322552585638396</v>
      </c>
      <c r="T3252" s="9">
        <f t="shared" ca="1" si="1637"/>
        <v>49</v>
      </c>
      <c r="U3252" s="9">
        <f t="shared" ca="1" si="1638"/>
        <v>56.118930829823512</v>
      </c>
      <c r="V3252" s="23">
        <f t="shared" ca="1" si="1624"/>
        <v>72</v>
      </c>
      <c r="W3252" s="23">
        <f t="shared" ca="1" si="1639"/>
        <v>1834.2706798356987</v>
      </c>
      <c r="X3252" s="23" t="e">
        <f ca="1">V3252/(S3252-#REF!)</f>
        <v>#REF!</v>
      </c>
      <c r="Y3252" s="9">
        <f t="shared" ca="1" si="1625"/>
        <v>0</v>
      </c>
      <c r="Z3252" s="9">
        <f t="shared" ca="1" si="1626"/>
        <v>0</v>
      </c>
      <c r="AA3252" s="24">
        <f t="shared" ca="1" si="1627"/>
        <v>571.43323961903445</v>
      </c>
      <c r="AB3252" s="9">
        <f t="shared" ca="1" si="1628"/>
        <v>335.5440680528979</v>
      </c>
      <c r="AC3252" s="9">
        <f t="shared" ca="1" si="1629"/>
        <v>177.69171727222871</v>
      </c>
      <c r="AD3252" s="9">
        <f t="shared" ca="1" si="1630"/>
        <v>25.967474976458082</v>
      </c>
      <c r="AE3252">
        <f t="shared" ca="1" si="1644"/>
        <v>0</v>
      </c>
      <c r="AF3252">
        <f t="shared" ca="1" si="1644"/>
        <v>0</v>
      </c>
      <c r="AG3252">
        <f t="shared" ca="1" si="1644"/>
        <v>0</v>
      </c>
      <c r="AH3252">
        <f t="shared" ca="1" si="1644"/>
        <v>0</v>
      </c>
      <c r="AI3252">
        <f t="shared" ca="1" si="1644"/>
        <v>0</v>
      </c>
      <c r="AJ3252">
        <f t="shared" ca="1" si="1644"/>
        <v>0</v>
      </c>
      <c r="AK3252">
        <f t="shared" ca="1" si="1644"/>
        <v>0</v>
      </c>
      <c r="AL3252">
        <f t="shared" ca="1" si="1632"/>
        <v>5.9773339091872435E-2</v>
      </c>
      <c r="AM3252">
        <f t="shared" ca="1" si="1633"/>
        <v>0.51934949952916165</v>
      </c>
    </row>
    <row r="3253" spans="1:39">
      <c r="A3253" s="10">
        <f t="shared" ca="1" si="1634"/>
        <v>41523.677673612168</v>
      </c>
      <c r="B3253" s="22">
        <f t="shared" ca="1" si="1635"/>
        <v>41523.677673612168</v>
      </c>
      <c r="C3253" s="22">
        <f t="shared" ca="1" si="1612"/>
        <v>41523.830162038095</v>
      </c>
      <c r="D3253">
        <f t="shared" si="1640"/>
        <v>276</v>
      </c>
      <c r="E3253" s="23">
        <f t="shared" si="1613"/>
        <v>59</v>
      </c>
      <c r="F3253" s="23">
        <f t="shared" si="1614"/>
        <v>4</v>
      </c>
      <c r="G3253">
        <f t="shared" ca="1" si="1641"/>
        <v>6</v>
      </c>
      <c r="H3253" s="9">
        <f t="shared" ca="1" si="1615"/>
        <v>155.77397230555138</v>
      </c>
      <c r="I3253" s="9">
        <f t="shared" ca="1" si="1616"/>
        <v>464.52247712327596</v>
      </c>
      <c r="J3253" s="9">
        <f t="shared" ca="1" si="1617"/>
        <v>2345.2214843562138</v>
      </c>
      <c r="K3253" s="9">
        <f t="shared" ca="1" si="1618"/>
        <v>63405.117547398913</v>
      </c>
      <c r="L3253" s="9">
        <f t="shared" ca="1" si="1619"/>
        <v>23155.025113802381</v>
      </c>
      <c r="M3253" s="9">
        <f t="shared" ca="1" si="1643"/>
        <v>21380.518704175054</v>
      </c>
      <c r="N3253" s="9">
        <f t="shared" ca="1" si="1643"/>
        <v>464.52247712327596</v>
      </c>
      <c r="O3253" s="9">
        <f t="shared" ca="1" si="1621"/>
        <v>19022.35290722637</v>
      </c>
      <c r="P3253" s="9">
        <f t="shared" ca="1" si="1642"/>
        <v>40736.545358096395</v>
      </c>
      <c r="Q3253" s="9">
        <f t="shared" ca="1" si="1636"/>
        <v>202.82383061424605</v>
      </c>
      <c r="R3253" s="9">
        <f t="shared" si="1622"/>
        <v>8</v>
      </c>
      <c r="S3253" s="23">
        <f t="shared" ca="1" si="1623"/>
        <v>3.6597733390918723</v>
      </c>
      <c r="T3253" s="9">
        <f t="shared" ca="1" si="1637"/>
        <v>39</v>
      </c>
      <c r="U3253" s="9">
        <f t="shared" ca="1" si="1638"/>
        <v>35.184020730739576</v>
      </c>
      <c r="V3253" s="23">
        <f t="shared" ca="1" si="1624"/>
        <v>83.773972305551382</v>
      </c>
      <c r="W3253" s="23">
        <f t="shared" ca="1" si="1639"/>
        <v>1993.2889785147811</v>
      </c>
      <c r="X3253" s="23" t="e">
        <f ca="1">V3253/(S3253-#REF!)</f>
        <v>#REF!</v>
      </c>
      <c r="Y3253" s="9">
        <f t="shared" ca="1" si="1625"/>
        <v>0</v>
      </c>
      <c r="Z3253" s="9">
        <f t="shared" ca="1" si="1626"/>
        <v>0</v>
      </c>
      <c r="AA3253" s="24">
        <f t="shared" ca="1" si="1627"/>
        <v>423.56799523901964</v>
      </c>
      <c r="AB3253" s="9">
        <f t="shared" ca="1" si="1628"/>
        <v>244.32497471797888</v>
      </c>
      <c r="AC3253" s="9">
        <f t="shared" ca="1" si="1629"/>
        <v>129.38546218998368</v>
      </c>
      <c r="AD3253" s="9">
        <f t="shared" ca="1" si="1630"/>
        <v>25.967474976458082</v>
      </c>
      <c r="AE3253">
        <f t="shared" ca="1" si="1644"/>
        <v>1</v>
      </c>
      <c r="AF3253">
        <f t="shared" ca="1" si="1644"/>
        <v>0</v>
      </c>
      <c r="AG3253">
        <f t="shared" ca="1" si="1644"/>
        <v>0</v>
      </c>
      <c r="AH3253">
        <f t="shared" ca="1" si="1644"/>
        <v>0</v>
      </c>
      <c r="AI3253">
        <f t="shared" ca="1" si="1644"/>
        <v>0</v>
      </c>
      <c r="AJ3253">
        <f t="shared" ca="1" si="1644"/>
        <v>0</v>
      </c>
      <c r="AK3253">
        <f t="shared" ca="1" si="1644"/>
        <v>0</v>
      </c>
      <c r="AL3253">
        <f t="shared" ca="1" si="1632"/>
        <v>5.9773339091872435E-2</v>
      </c>
      <c r="AM3253">
        <f t="shared" ca="1" si="1633"/>
        <v>0.51934949952916165</v>
      </c>
    </row>
    <row r="3254" spans="1:39">
      <c r="A3254" s="10">
        <f t="shared" ca="1" si="1634"/>
        <v>41523.853078704764</v>
      </c>
      <c r="B3254" s="22">
        <f t="shared" ca="1" si="1635"/>
        <v>41523.853078704764</v>
      </c>
      <c r="C3254" s="22">
        <f t="shared" ca="1" si="1612"/>
        <v>41524.020069445505</v>
      </c>
      <c r="D3254">
        <f t="shared" si="1640"/>
        <v>276</v>
      </c>
      <c r="E3254" s="23">
        <f t="shared" si="1613"/>
        <v>59</v>
      </c>
      <c r="F3254" s="23">
        <f t="shared" si="1614"/>
        <v>4</v>
      </c>
      <c r="G3254">
        <f t="shared" ca="1" si="1641"/>
        <v>7</v>
      </c>
      <c r="H3254" s="9">
        <f t="shared" ca="1" si="1615"/>
        <v>227.77397230555138</v>
      </c>
      <c r="I3254" s="9">
        <f t="shared" ca="1" si="1616"/>
        <v>536.52247712327596</v>
      </c>
      <c r="J3254" s="9">
        <f t="shared" ca="1" si="1617"/>
        <v>2417.2214843562138</v>
      </c>
      <c r="K3254" s="9">
        <f t="shared" ca="1" si="1618"/>
        <v>63405.117547398913</v>
      </c>
      <c r="L3254" s="9">
        <f t="shared" ca="1" si="1619"/>
        <v>23155.025113802381</v>
      </c>
      <c r="M3254" s="9">
        <f t="shared" ca="1" si="1643"/>
        <v>21452.518704175054</v>
      </c>
      <c r="N3254" s="9">
        <f t="shared" ca="1" si="1643"/>
        <v>536.52247712327596</v>
      </c>
      <c r="O3254" s="9">
        <f t="shared" ca="1" si="1621"/>
        <v>19094.35290722637</v>
      </c>
      <c r="P3254" s="9">
        <f t="shared" ca="1" si="1642"/>
        <v>40736.545358096395</v>
      </c>
      <c r="Q3254" s="9">
        <f t="shared" ca="1" si="1636"/>
        <v>202.89583061424605</v>
      </c>
      <c r="R3254" s="9">
        <f t="shared" si="1622"/>
        <v>8</v>
      </c>
      <c r="S3254" s="23">
        <f t="shared" ca="1" si="1623"/>
        <v>4.007860306329917</v>
      </c>
      <c r="T3254" s="9">
        <f t="shared" ca="1" si="1637"/>
        <v>0</v>
      </c>
      <c r="U3254" s="9">
        <f t="shared" ca="1" si="1638"/>
        <v>28.297102787701078</v>
      </c>
      <c r="V3254" s="23">
        <f t="shared" ca="1" si="1624"/>
        <v>72</v>
      </c>
      <c r="W3254" s="23">
        <f t="shared" ca="1" si="1639"/>
        <v>0</v>
      </c>
      <c r="X3254" s="23" t="e">
        <f ca="1">V3254/(S3254-#REF!)</f>
        <v>#REF!</v>
      </c>
      <c r="Y3254" s="9">
        <f t="shared" ca="1" si="1625"/>
        <v>0</v>
      </c>
      <c r="Z3254" s="9">
        <f t="shared" ca="1" si="1626"/>
        <v>0</v>
      </c>
      <c r="AA3254" s="24">
        <f t="shared" ca="1" si="1627"/>
        <v>467.46629645916244</v>
      </c>
      <c r="AB3254" s="9">
        <f t="shared" ca="1" si="1628"/>
        <v>271.40614076909873</v>
      </c>
      <c r="AC3254" s="9">
        <f t="shared" ca="1" si="1629"/>
        <v>143.72664524019112</v>
      </c>
      <c r="AD3254" s="9">
        <f t="shared" ca="1" si="1630"/>
        <v>25.967474976458082</v>
      </c>
      <c r="AE3254">
        <f t="shared" ca="1" si="1644"/>
        <v>1</v>
      </c>
      <c r="AF3254">
        <f t="shared" ca="1" si="1644"/>
        <v>0</v>
      </c>
      <c r="AG3254">
        <f t="shared" ca="1" si="1644"/>
        <v>0</v>
      </c>
      <c r="AH3254">
        <f t="shared" ca="1" si="1644"/>
        <v>0</v>
      </c>
      <c r="AI3254">
        <f t="shared" ca="1" si="1644"/>
        <v>0</v>
      </c>
      <c r="AJ3254">
        <f t="shared" ca="1" si="1644"/>
        <v>0</v>
      </c>
      <c r="AK3254">
        <f t="shared" ca="1" si="1644"/>
        <v>0</v>
      </c>
      <c r="AL3254">
        <f t="shared" ca="1" si="1632"/>
        <v>5.9773339091872435E-2</v>
      </c>
      <c r="AM3254">
        <f t="shared" ca="1" si="1633"/>
        <v>0.51934949952916165</v>
      </c>
    </row>
    <row r="3255" spans="1:39">
      <c r="A3255" s="10">
        <f t="shared" ca="1" si="1634"/>
        <v>41524.042291667727</v>
      </c>
      <c r="B3255" s="22">
        <f t="shared" ca="1" si="1635"/>
        <v>41524.042291667727</v>
      </c>
      <c r="C3255" s="22">
        <f t="shared" ca="1" si="1612"/>
        <v>41524.194780093654</v>
      </c>
      <c r="D3255">
        <f t="shared" si="1640"/>
        <v>276</v>
      </c>
      <c r="E3255" s="23">
        <f t="shared" si="1613"/>
        <v>59</v>
      </c>
      <c r="F3255" s="23">
        <f t="shared" si="1614"/>
        <v>4</v>
      </c>
      <c r="G3255">
        <f t="shared" ca="1" si="1641"/>
        <v>7</v>
      </c>
      <c r="H3255" s="9">
        <f t="shared" ca="1" si="1615"/>
        <v>308.5919176651056</v>
      </c>
      <c r="I3255" s="9">
        <f t="shared" ca="1" si="1616"/>
        <v>617.34042248283015</v>
      </c>
      <c r="J3255" s="9">
        <f t="shared" ca="1" si="1617"/>
        <v>2498.0394297157682</v>
      </c>
      <c r="K3255" s="9">
        <f t="shared" ca="1" si="1618"/>
        <v>63405.117547398913</v>
      </c>
      <c r="L3255" s="9">
        <f t="shared" ca="1" si="1619"/>
        <v>23155.025113802381</v>
      </c>
      <c r="M3255" s="9">
        <f t="shared" ca="1" si="1643"/>
        <v>21533.336649534609</v>
      </c>
      <c r="N3255" s="9">
        <f t="shared" ca="1" si="1643"/>
        <v>617.34042248283015</v>
      </c>
      <c r="O3255" s="9">
        <f t="shared" ca="1" si="1621"/>
        <v>19175.170852585925</v>
      </c>
      <c r="P3255" s="9">
        <f t="shared" ca="1" si="1642"/>
        <v>40736.545358096395</v>
      </c>
      <c r="Q3255" s="9">
        <f t="shared" ca="1" si="1636"/>
        <v>202.97664855960559</v>
      </c>
      <c r="R3255" s="9">
        <f t="shared" si="1622"/>
        <v>8</v>
      </c>
      <c r="S3255" s="23">
        <f t="shared" ca="1" si="1623"/>
        <v>3.6597733390918723</v>
      </c>
      <c r="T3255" s="9">
        <f t="shared" ca="1" si="1637"/>
        <v>39</v>
      </c>
      <c r="U3255" s="9">
        <f t="shared" ca="1" si="1638"/>
        <v>35.184020730739576</v>
      </c>
      <c r="V3255" s="23">
        <f t="shared" ca="1" si="1624"/>
        <v>80.817945359554216</v>
      </c>
      <c r="W3255" s="23">
        <f t="shared" ca="1" si="1639"/>
        <v>0</v>
      </c>
      <c r="X3255" s="23" t="e">
        <f ca="1">V3255/(S3255-#REF!)</f>
        <v>#REF!</v>
      </c>
      <c r="Y3255" s="9">
        <f t="shared" ca="1" si="1625"/>
        <v>0</v>
      </c>
      <c r="Z3255" s="9">
        <f t="shared" ca="1" si="1626"/>
        <v>0</v>
      </c>
      <c r="AA3255" s="24">
        <f t="shared" ca="1" si="1627"/>
        <v>423.56799523901964</v>
      </c>
      <c r="AB3255" s="9">
        <f t="shared" ca="1" si="1628"/>
        <v>244.32497471797888</v>
      </c>
      <c r="AC3255" s="9">
        <f t="shared" ca="1" si="1629"/>
        <v>129.38546218998368</v>
      </c>
      <c r="AD3255" s="9">
        <f t="shared" ca="1" si="1630"/>
        <v>25.967474976458082</v>
      </c>
      <c r="AE3255">
        <f t="shared" ca="1" si="1644"/>
        <v>0</v>
      </c>
      <c r="AF3255">
        <f t="shared" ca="1" si="1644"/>
        <v>0</v>
      </c>
      <c r="AG3255">
        <f t="shared" ca="1" si="1644"/>
        <v>0</v>
      </c>
      <c r="AH3255">
        <f t="shared" ca="1" si="1644"/>
        <v>0</v>
      </c>
      <c r="AI3255">
        <f t="shared" ca="1" si="1644"/>
        <v>0</v>
      </c>
      <c r="AJ3255">
        <f t="shared" ca="1" si="1644"/>
        <v>0</v>
      </c>
      <c r="AK3255">
        <f t="shared" ca="1" si="1644"/>
        <v>0</v>
      </c>
      <c r="AL3255">
        <f t="shared" ca="1" si="1632"/>
        <v>5.9773339091872435E-2</v>
      </c>
      <c r="AM3255">
        <f t="shared" ca="1" si="1633"/>
        <v>0.51934949952916165</v>
      </c>
    </row>
    <row r="3256" spans="1:39">
      <c r="A3256" s="10">
        <f t="shared" ca="1" si="1634"/>
        <v>41524.207974538098</v>
      </c>
      <c r="B3256" s="22">
        <f t="shared" ca="1" si="1635"/>
        <v>41524.207974538098</v>
      </c>
      <c r="C3256" s="22">
        <f t="shared" ca="1" si="1612"/>
        <v>41524.360462964025</v>
      </c>
      <c r="D3256">
        <f t="shared" si="1640"/>
        <v>276</v>
      </c>
      <c r="E3256" s="23">
        <f t="shared" si="1613"/>
        <v>59</v>
      </c>
      <c r="F3256" s="23">
        <f t="shared" si="1614"/>
        <v>4</v>
      </c>
      <c r="G3256">
        <f t="shared" ca="1" si="1641"/>
        <v>7</v>
      </c>
      <c r="H3256" s="9">
        <f t="shared" ca="1" si="1615"/>
        <v>387.37774364017463</v>
      </c>
      <c r="I3256" s="9">
        <f t="shared" ca="1" si="1616"/>
        <v>696.12624845789924</v>
      </c>
      <c r="J3256" s="9">
        <f t="shared" ca="1" si="1617"/>
        <v>2576.8252556908374</v>
      </c>
      <c r="K3256" s="9">
        <f t="shared" ca="1" si="1618"/>
        <v>63405.117547398913</v>
      </c>
      <c r="L3256" s="9">
        <f t="shared" ca="1" si="1619"/>
        <v>23155.025113802381</v>
      </c>
      <c r="M3256" s="9">
        <f t="shared" ca="1" si="1643"/>
        <v>21612.122475509677</v>
      </c>
      <c r="N3256" s="9">
        <f t="shared" ca="1" si="1643"/>
        <v>696.12624845789924</v>
      </c>
      <c r="O3256" s="9">
        <f t="shared" ca="1" si="1621"/>
        <v>19253.956678560993</v>
      </c>
      <c r="P3256" s="9">
        <f t="shared" ca="1" si="1642"/>
        <v>40736.545358096395</v>
      </c>
      <c r="Q3256" s="9">
        <f t="shared" ca="1" si="1636"/>
        <v>203.05543438558067</v>
      </c>
      <c r="R3256" s="9">
        <f t="shared" si="1622"/>
        <v>8</v>
      </c>
      <c r="S3256" s="23">
        <f t="shared" ca="1" si="1623"/>
        <v>3.6597733390918723</v>
      </c>
      <c r="T3256" s="9">
        <f t="shared" ca="1" si="1637"/>
        <v>39</v>
      </c>
      <c r="U3256" s="9">
        <f t="shared" ca="1" si="1638"/>
        <v>35.184020730739576</v>
      </c>
      <c r="V3256" s="23">
        <f t="shared" ca="1" si="1624"/>
        <v>78.785825975069045</v>
      </c>
      <c r="W3256" s="23">
        <f t="shared" ca="1" si="1639"/>
        <v>0</v>
      </c>
      <c r="X3256" s="23" t="e">
        <f ca="1">V3256/(S3256-#REF!)</f>
        <v>#REF!</v>
      </c>
      <c r="Y3256" s="9">
        <f t="shared" ca="1" si="1625"/>
        <v>0</v>
      </c>
      <c r="Z3256" s="9">
        <f t="shared" ca="1" si="1626"/>
        <v>0</v>
      </c>
      <c r="AA3256" s="24">
        <f t="shared" ca="1" si="1627"/>
        <v>423.56799523901964</v>
      </c>
      <c r="AB3256" s="9">
        <f t="shared" ca="1" si="1628"/>
        <v>244.32497471797888</v>
      </c>
      <c r="AC3256" s="9">
        <f t="shared" ca="1" si="1629"/>
        <v>129.38546218998368</v>
      </c>
      <c r="AD3256" s="9">
        <f t="shared" ca="1" si="1630"/>
        <v>25.967474976458082</v>
      </c>
      <c r="AE3256">
        <f t="shared" ca="1" si="1644"/>
        <v>0</v>
      </c>
      <c r="AF3256">
        <f t="shared" ca="1" si="1644"/>
        <v>0</v>
      </c>
      <c r="AG3256">
        <f t="shared" ca="1" si="1644"/>
        <v>2</v>
      </c>
      <c r="AH3256">
        <f t="shared" ca="1" si="1644"/>
        <v>0</v>
      </c>
      <c r="AI3256">
        <f t="shared" ca="1" si="1644"/>
        <v>0</v>
      </c>
      <c r="AJ3256">
        <f t="shared" ca="1" si="1644"/>
        <v>0</v>
      </c>
      <c r="AK3256">
        <f t="shared" ca="1" si="1644"/>
        <v>0</v>
      </c>
      <c r="AL3256">
        <f t="shared" ca="1" si="1632"/>
        <v>5.9773339091872435E-2</v>
      </c>
      <c r="AM3256">
        <f t="shared" ca="1" si="1633"/>
        <v>0.51934949952916165</v>
      </c>
    </row>
    <row r="3257" spans="1:39">
      <c r="A3257" s="10">
        <f t="shared" ca="1" si="1634"/>
        <v>41524.379907408467</v>
      </c>
      <c r="B3257" s="22">
        <f t="shared" ca="1" si="1635"/>
        <v>41524.379907408467</v>
      </c>
      <c r="C3257" s="22">
        <f t="shared" ca="1" si="1612"/>
        <v>41524.583761575137</v>
      </c>
      <c r="D3257">
        <f t="shared" si="1640"/>
        <v>276</v>
      </c>
      <c r="E3257" s="23">
        <f t="shared" si="1613"/>
        <v>59</v>
      </c>
      <c r="F3257" s="23">
        <f t="shared" si="1614"/>
        <v>4</v>
      </c>
      <c r="G3257">
        <f t="shared" ca="1" si="1641"/>
        <v>7</v>
      </c>
      <c r="H3257" s="9">
        <f t="shared" ca="1" si="1615"/>
        <v>465.79646392516014</v>
      </c>
      <c r="I3257" s="9">
        <f t="shared" ca="1" si="1616"/>
        <v>774.54496874288475</v>
      </c>
      <c r="J3257" s="9">
        <f t="shared" ca="1" si="1617"/>
        <v>2655.2439759758231</v>
      </c>
      <c r="K3257" s="9">
        <f t="shared" ca="1" si="1618"/>
        <v>63405.117547398913</v>
      </c>
      <c r="L3257" s="9">
        <f t="shared" ca="1" si="1619"/>
        <v>23155.025113802381</v>
      </c>
      <c r="M3257" s="9">
        <f t="shared" ca="1" si="1643"/>
        <v>21690.541195794664</v>
      </c>
      <c r="N3257" s="9">
        <f t="shared" ca="1" si="1643"/>
        <v>774.54496874288475</v>
      </c>
      <c r="O3257" s="9">
        <f t="shared" ca="1" si="1621"/>
        <v>19332.375398845979</v>
      </c>
      <c r="P3257" s="9">
        <f t="shared" ca="1" si="1642"/>
        <v>40736.545358096395</v>
      </c>
      <c r="Q3257" s="9">
        <f t="shared" ca="1" si="1636"/>
        <v>203.13385310586565</v>
      </c>
      <c r="R3257" s="9">
        <f t="shared" si="1622"/>
        <v>8</v>
      </c>
      <c r="S3257" s="23">
        <f t="shared" ca="1" si="1623"/>
        <v>4.8925047142270142</v>
      </c>
      <c r="T3257" s="9">
        <f t="shared" ca="1" si="1637"/>
        <v>53</v>
      </c>
      <c r="U3257" s="9">
        <f t="shared" ca="1" si="1638"/>
        <v>33.016971217250102</v>
      </c>
      <c r="V3257" s="23">
        <f t="shared" ca="1" si="1624"/>
        <v>78.418720284985525</v>
      </c>
      <c r="W3257" s="23">
        <f t="shared" ca="1" si="1639"/>
        <v>0</v>
      </c>
      <c r="X3257" s="23" t="e">
        <f ca="1">V3257/(S3257-#REF!)</f>
        <v>#REF!</v>
      </c>
      <c r="Y3257" s="9">
        <f t="shared" ca="1" si="1625"/>
        <v>0</v>
      </c>
      <c r="Z3257" s="9">
        <f t="shared" ca="1" si="1626"/>
        <v>0</v>
      </c>
      <c r="AA3257" s="24">
        <f t="shared" ca="1" si="1627"/>
        <v>579.03148086902365</v>
      </c>
      <c r="AB3257" s="9">
        <f t="shared" ca="1" si="1628"/>
        <v>340.23147570349295</v>
      </c>
      <c r="AC3257" s="9">
        <f t="shared" ca="1" si="1629"/>
        <v>180.17399484555156</v>
      </c>
      <c r="AD3257" s="9">
        <f t="shared" ca="1" si="1630"/>
        <v>25.967474976458082</v>
      </c>
      <c r="AE3257">
        <f t="shared" ca="1" si="1644"/>
        <v>1</v>
      </c>
      <c r="AF3257">
        <f t="shared" ca="1" si="1644"/>
        <v>0</v>
      </c>
      <c r="AG3257">
        <f t="shared" ca="1" si="1644"/>
        <v>1</v>
      </c>
      <c r="AH3257">
        <f t="shared" ca="1" si="1644"/>
        <v>0</v>
      </c>
      <c r="AI3257">
        <f t="shared" ca="1" si="1644"/>
        <v>0</v>
      </c>
      <c r="AJ3257">
        <f t="shared" ca="1" si="1644"/>
        <v>0</v>
      </c>
      <c r="AK3257">
        <f t="shared" ca="1" si="1644"/>
        <v>0</v>
      </c>
      <c r="AL3257">
        <f t="shared" ca="1" si="1632"/>
        <v>5.9773339091872435E-2</v>
      </c>
      <c r="AM3257">
        <f t="shared" ca="1" si="1633"/>
        <v>0.51934949952916165</v>
      </c>
    </row>
    <row r="3258" spans="1:39">
      <c r="A3258" s="10">
        <f t="shared" ca="1" si="1634"/>
        <v>41524.611539352918</v>
      </c>
      <c r="B3258" s="22">
        <f t="shared" ca="1" si="1635"/>
        <v>41524.611539352918</v>
      </c>
      <c r="C3258" s="22">
        <f t="shared" ca="1" si="1612"/>
        <v>41524.776817130696</v>
      </c>
      <c r="D3258">
        <f t="shared" si="1640"/>
        <v>276</v>
      </c>
      <c r="E3258" s="23">
        <f t="shared" si="1613"/>
        <v>59</v>
      </c>
      <c r="F3258" s="23">
        <f t="shared" si="1614"/>
        <v>4</v>
      </c>
      <c r="G3258">
        <f t="shared" ca="1" si="1641"/>
        <v>7</v>
      </c>
      <c r="H3258" s="9">
        <f t="shared" ca="1" si="1615"/>
        <v>543.85232366609489</v>
      </c>
      <c r="I3258" s="9">
        <f t="shared" ca="1" si="1616"/>
        <v>852.60082848381944</v>
      </c>
      <c r="J3258" s="9">
        <f t="shared" ca="1" si="1617"/>
        <v>2733.299835716758</v>
      </c>
      <c r="K3258" s="9">
        <f t="shared" ca="1" si="1618"/>
        <v>63405.117547398913</v>
      </c>
      <c r="L3258" s="9">
        <f t="shared" ca="1" si="1619"/>
        <v>23155.025113802381</v>
      </c>
      <c r="M3258" s="9">
        <f t="shared" ref="M3258:N3273" ca="1" si="1645">IF(M3257&gt;K3258,0,M3257+$V3258)</f>
        <v>21768.5970555356</v>
      </c>
      <c r="N3258" s="9">
        <f t="shared" ca="1" si="1645"/>
        <v>852.60082848381944</v>
      </c>
      <c r="O3258" s="9">
        <f t="shared" ca="1" si="1621"/>
        <v>19410.431258586916</v>
      </c>
      <c r="P3258" s="9">
        <f t="shared" ca="1" si="1642"/>
        <v>40736.545358096395</v>
      </c>
      <c r="Q3258" s="9">
        <f t="shared" ca="1" si="1636"/>
        <v>203.2119089656066</v>
      </c>
      <c r="R3258" s="9">
        <f t="shared" si="1622"/>
        <v>8</v>
      </c>
      <c r="S3258" s="23">
        <f t="shared" ca="1" si="1623"/>
        <v>3.9666956731782674</v>
      </c>
      <c r="T3258" s="9">
        <f t="shared" ca="1" si="1637"/>
        <v>58</v>
      </c>
      <c r="U3258" s="9">
        <f t="shared" ca="1" si="1638"/>
        <v>0.1044234417622647</v>
      </c>
      <c r="V3258" s="23">
        <f t="shared" ca="1" si="1624"/>
        <v>78.055859740934693</v>
      </c>
      <c r="W3258" s="23">
        <f t="shared" ca="1" si="1639"/>
        <v>0</v>
      </c>
      <c r="X3258" s="23" t="e">
        <f ca="1">V3258/(S3258-#REF!)</f>
        <v>#REF!</v>
      </c>
      <c r="Y3258" s="9">
        <f t="shared" ca="1" si="1625"/>
        <v>0</v>
      </c>
      <c r="Z3258" s="9">
        <f t="shared" ca="1" si="1626"/>
        <v>0</v>
      </c>
      <c r="AA3258" s="24">
        <f t="shared" ca="1" si="1627"/>
        <v>462.27489995257628</v>
      </c>
      <c r="AB3258" s="9">
        <f t="shared" ca="1" si="1628"/>
        <v>268.20353230990042</v>
      </c>
      <c r="AC3258" s="9">
        <f t="shared" ca="1" si="1629"/>
        <v>142.03066235434318</v>
      </c>
      <c r="AD3258" s="9">
        <f t="shared" ca="1" si="1630"/>
        <v>25.967474976458082</v>
      </c>
      <c r="AE3258">
        <f t="shared" ref="AE3258:AK3273" ca="1" si="1646">ROUNDDOWN((VLOOKUP($E3258,$A$235:$T$501,AE$534,FALSE)/RAND())^(1/4),0)</f>
        <v>1</v>
      </c>
      <c r="AF3258">
        <f t="shared" ca="1" si="1646"/>
        <v>0</v>
      </c>
      <c r="AG3258">
        <f t="shared" ca="1" si="1646"/>
        <v>0</v>
      </c>
      <c r="AH3258">
        <f t="shared" ca="1" si="1646"/>
        <v>0</v>
      </c>
      <c r="AI3258">
        <f t="shared" ca="1" si="1646"/>
        <v>0</v>
      </c>
      <c r="AJ3258">
        <f t="shared" ca="1" si="1646"/>
        <v>0</v>
      </c>
      <c r="AK3258">
        <f t="shared" ca="1" si="1646"/>
        <v>0</v>
      </c>
      <c r="AL3258">
        <f t="shared" ca="1" si="1632"/>
        <v>5.9773339091872435E-2</v>
      </c>
      <c r="AM3258">
        <f t="shared" ca="1" si="1633"/>
        <v>0.51934949952916165</v>
      </c>
    </row>
    <row r="3259" spans="1:39">
      <c r="A3259" s="10">
        <f t="shared" ca="1" si="1634"/>
        <v>41524.801122686251</v>
      </c>
      <c r="B3259" s="22">
        <f t="shared" ca="1" si="1635"/>
        <v>41524.801122686251</v>
      </c>
      <c r="C3259" s="22">
        <f t="shared" ca="1" si="1612"/>
        <v>41524.953611112178</v>
      </c>
      <c r="D3259">
        <f t="shared" si="1640"/>
        <v>276</v>
      </c>
      <c r="E3259" s="23">
        <f t="shared" si="1613"/>
        <v>59</v>
      </c>
      <c r="F3259" s="23">
        <f t="shared" si="1614"/>
        <v>4</v>
      </c>
      <c r="G3259">
        <f t="shared" ca="1" si="1641"/>
        <v>6</v>
      </c>
      <c r="H3259" s="9">
        <f t="shared" ca="1" si="1615"/>
        <v>615.85232366609489</v>
      </c>
      <c r="I3259" s="9">
        <f t="shared" ca="1" si="1616"/>
        <v>924.60082848381944</v>
      </c>
      <c r="J3259" s="9">
        <f t="shared" ca="1" si="1617"/>
        <v>2805.299835716758</v>
      </c>
      <c r="K3259" s="9">
        <f t="shared" ca="1" si="1618"/>
        <v>63405.117547398913</v>
      </c>
      <c r="L3259" s="9">
        <f t="shared" ca="1" si="1619"/>
        <v>23155.025113802381</v>
      </c>
      <c r="M3259" s="9">
        <f t="shared" ca="1" si="1645"/>
        <v>21840.5970555356</v>
      </c>
      <c r="N3259" s="9">
        <f t="shared" ca="1" si="1645"/>
        <v>924.60082848381944</v>
      </c>
      <c r="O3259" s="9">
        <f t="shared" ca="1" si="1621"/>
        <v>19482.431258586916</v>
      </c>
      <c r="P3259" s="9">
        <f t="shared" ca="1" si="1642"/>
        <v>40736.545358096395</v>
      </c>
      <c r="Q3259" s="9">
        <f t="shared" ca="1" si="1636"/>
        <v>203.2839089656066</v>
      </c>
      <c r="R3259" s="9">
        <f t="shared" si="1622"/>
        <v>8</v>
      </c>
      <c r="S3259" s="23">
        <f t="shared" ca="1" si="1623"/>
        <v>3.6597733390918723</v>
      </c>
      <c r="T3259" s="9">
        <f t="shared" ca="1" si="1637"/>
        <v>39</v>
      </c>
      <c r="U3259" s="9">
        <f t="shared" ca="1" si="1638"/>
        <v>35.184020730739576</v>
      </c>
      <c r="V3259" s="23">
        <f t="shared" ca="1" si="1624"/>
        <v>72</v>
      </c>
      <c r="W3259" s="23">
        <f t="shared" ca="1" si="1639"/>
        <v>1856.5919297158448</v>
      </c>
      <c r="X3259" s="23" t="e">
        <f ca="1">V3259/(S3259-#REF!)</f>
        <v>#REF!</v>
      </c>
      <c r="Y3259" s="9">
        <f t="shared" ca="1" si="1625"/>
        <v>0</v>
      </c>
      <c r="Z3259" s="9">
        <f t="shared" ca="1" si="1626"/>
        <v>0</v>
      </c>
      <c r="AA3259" s="24">
        <f t="shared" ca="1" si="1627"/>
        <v>423.56799523901964</v>
      </c>
      <c r="AB3259" s="9">
        <f t="shared" ca="1" si="1628"/>
        <v>244.32497471797888</v>
      </c>
      <c r="AC3259" s="9">
        <f t="shared" ca="1" si="1629"/>
        <v>129.38546218998368</v>
      </c>
      <c r="AD3259" s="9">
        <f t="shared" ca="1" si="1630"/>
        <v>25.967474976458082</v>
      </c>
      <c r="AE3259">
        <f t="shared" ca="1" si="1646"/>
        <v>1</v>
      </c>
      <c r="AF3259">
        <f t="shared" ca="1" si="1646"/>
        <v>0</v>
      </c>
      <c r="AG3259">
        <f t="shared" ca="1" si="1646"/>
        <v>0</v>
      </c>
      <c r="AH3259">
        <f t="shared" ca="1" si="1646"/>
        <v>0</v>
      </c>
      <c r="AI3259">
        <f t="shared" ca="1" si="1646"/>
        <v>0</v>
      </c>
      <c r="AJ3259">
        <f t="shared" ca="1" si="1646"/>
        <v>0</v>
      </c>
      <c r="AK3259">
        <f t="shared" ca="1" si="1646"/>
        <v>0</v>
      </c>
      <c r="AL3259">
        <f t="shared" ca="1" si="1632"/>
        <v>5.9773339091872435E-2</v>
      </c>
      <c r="AM3259">
        <f t="shared" ca="1" si="1633"/>
        <v>0.51934949952916165</v>
      </c>
    </row>
    <row r="3260" spans="1:39">
      <c r="A3260" s="10">
        <f t="shared" ca="1" si="1634"/>
        <v>41524.971666667734</v>
      </c>
      <c r="B3260" s="22">
        <f t="shared" ca="1" si="1635"/>
        <v>41524.971666667734</v>
      </c>
      <c r="C3260" s="22">
        <f t="shared" ca="1" si="1612"/>
        <v>41525.149525464032</v>
      </c>
      <c r="D3260">
        <f t="shared" si="1640"/>
        <v>276</v>
      </c>
      <c r="E3260" s="23">
        <f t="shared" si="1613"/>
        <v>59</v>
      </c>
      <c r="F3260" s="23">
        <f t="shared" si="1614"/>
        <v>4</v>
      </c>
      <c r="G3260">
        <f t="shared" ca="1" si="1641"/>
        <v>7</v>
      </c>
      <c r="H3260" s="9">
        <f t="shared" ca="1" si="1615"/>
        <v>703.25159325792981</v>
      </c>
      <c r="I3260" s="9">
        <f t="shared" ca="1" si="1616"/>
        <v>1012.0000980756544</v>
      </c>
      <c r="J3260" s="9">
        <f t="shared" ca="1" si="1617"/>
        <v>2892.6991053085931</v>
      </c>
      <c r="K3260" s="9">
        <f t="shared" ca="1" si="1618"/>
        <v>63405.117547398913</v>
      </c>
      <c r="L3260" s="9">
        <f t="shared" ca="1" si="1619"/>
        <v>23155.025113802381</v>
      </c>
      <c r="M3260" s="9">
        <f t="shared" ca="1" si="1645"/>
        <v>21927.996325127435</v>
      </c>
      <c r="N3260" s="9">
        <f t="shared" ca="1" si="1645"/>
        <v>1012.0000980756544</v>
      </c>
      <c r="O3260" s="9">
        <f t="shared" ca="1" si="1621"/>
        <v>19569.830528178751</v>
      </c>
      <c r="P3260" s="9">
        <f t="shared" ca="1" si="1642"/>
        <v>40736.545358096395</v>
      </c>
      <c r="Q3260" s="9">
        <f t="shared" ca="1" si="1636"/>
        <v>203.37130823519843</v>
      </c>
      <c r="R3260" s="9">
        <f t="shared" si="1622"/>
        <v>8</v>
      </c>
      <c r="S3260" s="23">
        <f t="shared" ca="1" si="1623"/>
        <v>4.2686456966791928</v>
      </c>
      <c r="T3260" s="9">
        <f t="shared" ca="1" si="1637"/>
        <v>16</v>
      </c>
      <c r="U3260" s="9">
        <f t="shared" ca="1" si="1638"/>
        <v>7.1245080450935347</v>
      </c>
      <c r="V3260" s="23">
        <f t="shared" ca="1" si="1624"/>
        <v>87.399269591834909</v>
      </c>
      <c r="W3260" s="23">
        <f t="shared" ca="1" si="1639"/>
        <v>0</v>
      </c>
      <c r="X3260" s="23" t="e">
        <f ca="1">V3260/(S3260-#REF!)</f>
        <v>#REF!</v>
      </c>
      <c r="Y3260" s="9">
        <f t="shared" ca="1" si="1625"/>
        <v>0</v>
      </c>
      <c r="Z3260" s="9">
        <f t="shared" ca="1" si="1626"/>
        <v>0</v>
      </c>
      <c r="AA3260" s="24">
        <f t="shared" ca="1" si="1627"/>
        <v>500.35473152526521</v>
      </c>
      <c r="AB3260" s="9">
        <f t="shared" ca="1" si="1628"/>
        <v>291.69524413827241</v>
      </c>
      <c r="AC3260" s="9">
        <f t="shared" ca="1" si="1629"/>
        <v>154.47100332258128</v>
      </c>
      <c r="AD3260" s="9">
        <f t="shared" ca="1" si="1630"/>
        <v>25.967474976458082</v>
      </c>
      <c r="AE3260">
        <f t="shared" ca="1" si="1646"/>
        <v>1</v>
      </c>
      <c r="AF3260">
        <f t="shared" ca="1" si="1646"/>
        <v>0</v>
      </c>
      <c r="AG3260">
        <f t="shared" ca="1" si="1646"/>
        <v>0</v>
      </c>
      <c r="AH3260">
        <f t="shared" ca="1" si="1646"/>
        <v>1</v>
      </c>
      <c r="AI3260">
        <f t="shared" ca="1" si="1646"/>
        <v>0</v>
      </c>
      <c r="AJ3260">
        <f t="shared" ca="1" si="1646"/>
        <v>0</v>
      </c>
      <c r="AK3260">
        <f t="shared" ca="1" si="1646"/>
        <v>0</v>
      </c>
      <c r="AL3260">
        <f t="shared" ca="1" si="1632"/>
        <v>5.9773339091872435E-2</v>
      </c>
      <c r="AM3260">
        <f t="shared" ca="1" si="1633"/>
        <v>0.51934949952916165</v>
      </c>
    </row>
    <row r="3261" spans="1:39">
      <c r="A3261" s="10">
        <f t="shared" ca="1" si="1634"/>
        <v>41525.160636575143</v>
      </c>
      <c r="B3261" s="22">
        <f t="shared" ca="1" si="1635"/>
        <v>41525.160636575143</v>
      </c>
      <c r="C3261" s="22">
        <f t="shared" ca="1" si="1612"/>
        <v>41525.33589120477</v>
      </c>
      <c r="D3261">
        <f t="shared" si="1640"/>
        <v>276</v>
      </c>
      <c r="E3261" s="23">
        <f t="shared" si="1613"/>
        <v>59</v>
      </c>
      <c r="F3261" s="23">
        <f t="shared" si="1614"/>
        <v>4</v>
      </c>
      <c r="G3261">
        <f t="shared" ca="1" si="1641"/>
        <v>6</v>
      </c>
      <c r="H3261" s="9">
        <f t="shared" ca="1" si="1615"/>
        <v>782.47306431386846</v>
      </c>
      <c r="I3261" s="9">
        <f t="shared" ca="1" si="1616"/>
        <v>1091.221569131593</v>
      </c>
      <c r="J3261" s="9">
        <f t="shared" ca="1" si="1617"/>
        <v>2971.9205763645318</v>
      </c>
      <c r="K3261" s="9">
        <f t="shared" ca="1" si="1618"/>
        <v>63405.117547398913</v>
      </c>
      <c r="L3261" s="9">
        <f t="shared" ca="1" si="1619"/>
        <v>23155.025113802381</v>
      </c>
      <c r="M3261" s="9">
        <f t="shared" ca="1" si="1645"/>
        <v>22007.217796183373</v>
      </c>
      <c r="N3261" s="9">
        <f t="shared" ca="1" si="1645"/>
        <v>1091.221569131593</v>
      </c>
      <c r="O3261" s="9">
        <f t="shared" ca="1" si="1621"/>
        <v>19649.051999234689</v>
      </c>
      <c r="P3261" s="9">
        <f t="shared" ca="1" si="1642"/>
        <v>40736.545358096395</v>
      </c>
      <c r="Q3261" s="9">
        <f t="shared" ca="1" si="1636"/>
        <v>203.45052970625437</v>
      </c>
      <c r="R3261" s="9">
        <f t="shared" si="1622"/>
        <v>8</v>
      </c>
      <c r="S3261" s="23">
        <f t="shared" ca="1" si="1623"/>
        <v>4.2063109588892074</v>
      </c>
      <c r="T3261" s="9">
        <f t="shared" ca="1" si="1637"/>
        <v>12</v>
      </c>
      <c r="U3261" s="9">
        <f t="shared" ca="1" si="1638"/>
        <v>22.719452001147147</v>
      </c>
      <c r="V3261" s="23">
        <f t="shared" ca="1" si="1624"/>
        <v>79.221471055938622</v>
      </c>
      <c r="W3261" s="23">
        <f t="shared" ca="1" si="1639"/>
        <v>1988.867089842445</v>
      </c>
      <c r="X3261" s="23" t="e">
        <f ca="1">V3261/(S3261-#REF!)</f>
        <v>#REF!</v>
      </c>
      <c r="Y3261" s="9">
        <f t="shared" ca="1" si="1625"/>
        <v>0</v>
      </c>
      <c r="Z3261" s="9">
        <f t="shared" ca="1" si="1626"/>
        <v>0</v>
      </c>
      <c r="AA3261" s="24">
        <f t="shared" ca="1" si="1627"/>
        <v>492.49350903338126</v>
      </c>
      <c r="AB3261" s="9">
        <f t="shared" ca="1" si="1628"/>
        <v>286.84560153821155</v>
      </c>
      <c r="AC3261" s="9">
        <f t="shared" ca="1" si="1629"/>
        <v>151.90281212563389</v>
      </c>
      <c r="AD3261" s="9">
        <f t="shared" ca="1" si="1630"/>
        <v>25.967474976458082</v>
      </c>
      <c r="AE3261">
        <f t="shared" ca="1" si="1646"/>
        <v>1</v>
      </c>
      <c r="AF3261">
        <f t="shared" ca="1" si="1646"/>
        <v>1</v>
      </c>
      <c r="AG3261">
        <f t="shared" ca="1" si="1646"/>
        <v>0</v>
      </c>
      <c r="AH3261">
        <f t="shared" ca="1" si="1646"/>
        <v>0</v>
      </c>
      <c r="AI3261">
        <f t="shared" ca="1" si="1646"/>
        <v>0</v>
      </c>
      <c r="AJ3261">
        <f t="shared" ca="1" si="1646"/>
        <v>0</v>
      </c>
      <c r="AK3261">
        <f t="shared" ca="1" si="1646"/>
        <v>0</v>
      </c>
      <c r="AL3261">
        <f t="shared" ca="1" si="1632"/>
        <v>5.9773339091872435E-2</v>
      </c>
      <c r="AM3261">
        <f t="shared" ca="1" si="1633"/>
        <v>0.51934949952916165</v>
      </c>
    </row>
    <row r="3262" spans="1:39">
      <c r="A3262" s="10">
        <f t="shared" ca="1" si="1634"/>
        <v>41525.349085649214</v>
      </c>
      <c r="B3262" s="22">
        <f t="shared" ca="1" si="1635"/>
        <v>41525.349085649214</v>
      </c>
      <c r="C3262" s="22">
        <f t="shared" ca="1" si="1612"/>
        <v>41525.581817130696</v>
      </c>
      <c r="D3262">
        <f t="shared" si="1640"/>
        <v>276</v>
      </c>
      <c r="E3262" s="23">
        <f t="shared" si="1613"/>
        <v>59</v>
      </c>
      <c r="F3262" s="23">
        <f t="shared" si="1614"/>
        <v>4</v>
      </c>
      <c r="G3262">
        <f t="shared" ca="1" si="1641"/>
        <v>7</v>
      </c>
      <c r="H3262" s="9">
        <f t="shared" ca="1" si="1615"/>
        <v>865.41731270512025</v>
      </c>
      <c r="I3262" s="9">
        <f t="shared" ca="1" si="1616"/>
        <v>1174.1658175228449</v>
      </c>
      <c r="J3262" s="9">
        <f t="shared" ca="1" si="1617"/>
        <v>3054.8648247557835</v>
      </c>
      <c r="K3262" s="9">
        <f t="shared" ca="1" si="1618"/>
        <v>63405.117547398913</v>
      </c>
      <c r="L3262" s="9">
        <f t="shared" ca="1" si="1619"/>
        <v>23155.025113802381</v>
      </c>
      <c r="M3262" s="9">
        <f t="shared" ca="1" si="1645"/>
        <v>22090.162044574627</v>
      </c>
      <c r="N3262" s="9">
        <f t="shared" ca="1" si="1645"/>
        <v>1174.1658175228449</v>
      </c>
      <c r="O3262" s="9">
        <f t="shared" ca="1" si="1621"/>
        <v>19731.996247625942</v>
      </c>
      <c r="P3262" s="9">
        <f t="shared" ca="1" si="1642"/>
        <v>40736.545358096395</v>
      </c>
      <c r="Q3262" s="9">
        <f t="shared" ca="1" si="1636"/>
        <v>203.53347395464561</v>
      </c>
      <c r="R3262" s="9">
        <f t="shared" si="1622"/>
        <v>8</v>
      </c>
      <c r="S3262" s="23">
        <f t="shared" ca="1" si="1623"/>
        <v>5.5857166285282513</v>
      </c>
      <c r="T3262" s="9">
        <f t="shared" ca="1" si="1637"/>
        <v>35</v>
      </c>
      <c r="U3262" s="9">
        <f t="shared" ca="1" si="1638"/>
        <v>8.5798627017065883</v>
      </c>
      <c r="V3262" s="23">
        <f t="shared" ca="1" si="1624"/>
        <v>82.944248391251804</v>
      </c>
      <c r="W3262" s="23">
        <f t="shared" ca="1" si="1639"/>
        <v>0</v>
      </c>
      <c r="X3262" s="23" t="e">
        <f ca="1">V3262/(S3262-#REF!)</f>
        <v>#REF!</v>
      </c>
      <c r="Y3262" s="9">
        <f t="shared" ca="1" si="1625"/>
        <v>0</v>
      </c>
      <c r="Z3262" s="9">
        <f t="shared" ca="1" si="1626"/>
        <v>0</v>
      </c>
      <c r="AA3262" s="24">
        <f t="shared" ca="1" si="1627"/>
        <v>666.45453397798121</v>
      </c>
      <c r="AB3262" s="9">
        <f t="shared" ca="1" si="1628"/>
        <v>394.16336263612919</v>
      </c>
      <c r="AC3262" s="9">
        <f t="shared" ca="1" si="1629"/>
        <v>208.73432571476252</v>
      </c>
      <c r="AD3262" s="9">
        <f t="shared" ca="1" si="1630"/>
        <v>25.967474976458082</v>
      </c>
      <c r="AE3262">
        <f t="shared" ca="1" si="1646"/>
        <v>0</v>
      </c>
      <c r="AF3262">
        <f t="shared" ca="1" si="1646"/>
        <v>0</v>
      </c>
      <c r="AG3262">
        <f t="shared" ca="1" si="1646"/>
        <v>0</v>
      </c>
      <c r="AH3262">
        <f t="shared" ca="1" si="1646"/>
        <v>0</v>
      </c>
      <c r="AI3262">
        <f t="shared" ca="1" si="1646"/>
        <v>0</v>
      </c>
      <c r="AJ3262">
        <f t="shared" ca="1" si="1646"/>
        <v>0</v>
      </c>
      <c r="AK3262">
        <f t="shared" ca="1" si="1646"/>
        <v>0</v>
      </c>
      <c r="AL3262">
        <f t="shared" ca="1" si="1632"/>
        <v>5.9773339091872435E-2</v>
      </c>
      <c r="AM3262">
        <f t="shared" ca="1" si="1633"/>
        <v>0.51934949952916165</v>
      </c>
    </row>
    <row r="3263" spans="1:39">
      <c r="A3263" s="10">
        <f t="shared" ca="1" si="1634"/>
        <v>41525.599178241806</v>
      </c>
      <c r="B3263" s="22">
        <f t="shared" ca="1" si="1635"/>
        <v>41525.599178241806</v>
      </c>
      <c r="C3263" s="22">
        <f t="shared" ca="1" si="1612"/>
        <v>41525.794224538105</v>
      </c>
      <c r="D3263">
        <f t="shared" si="1640"/>
        <v>276</v>
      </c>
      <c r="E3263" s="23">
        <f t="shared" si="1613"/>
        <v>59</v>
      </c>
      <c r="F3263" s="23">
        <f t="shared" si="1614"/>
        <v>4</v>
      </c>
      <c r="G3263">
        <f t="shared" ca="1" si="1641"/>
        <v>7</v>
      </c>
      <c r="H3263" s="9">
        <f t="shared" ca="1" si="1615"/>
        <v>953.82053761462612</v>
      </c>
      <c r="I3263" s="9">
        <f t="shared" ca="1" si="1616"/>
        <v>1262.5690424323509</v>
      </c>
      <c r="J3263" s="9">
        <f t="shared" ca="1" si="1617"/>
        <v>3143.2680496652893</v>
      </c>
      <c r="K3263" s="9">
        <f t="shared" ca="1" si="1618"/>
        <v>63405.117547398913</v>
      </c>
      <c r="L3263" s="9">
        <f t="shared" ca="1" si="1619"/>
        <v>23155.025113802381</v>
      </c>
      <c r="M3263" s="9">
        <f t="shared" ca="1" si="1645"/>
        <v>22178.565269484134</v>
      </c>
      <c r="N3263" s="9">
        <f t="shared" ca="1" si="1645"/>
        <v>1262.5690424323509</v>
      </c>
      <c r="O3263" s="9">
        <f t="shared" ca="1" si="1621"/>
        <v>19820.39947253545</v>
      </c>
      <c r="P3263" s="9">
        <f t="shared" ca="1" si="1642"/>
        <v>40736.545358096395</v>
      </c>
      <c r="Q3263" s="9">
        <f t="shared" ca="1" si="1636"/>
        <v>203.62187717955513</v>
      </c>
      <c r="R3263" s="9">
        <f t="shared" si="1622"/>
        <v>8</v>
      </c>
      <c r="S3263" s="23">
        <f t="shared" ca="1" si="1623"/>
        <v>4.6813167195411687</v>
      </c>
      <c r="T3263" s="9">
        <f t="shared" ca="1" si="1637"/>
        <v>40</v>
      </c>
      <c r="U3263" s="9">
        <f t="shared" ca="1" si="1638"/>
        <v>52.740190348205942</v>
      </c>
      <c r="V3263" s="23">
        <f t="shared" ca="1" si="1624"/>
        <v>88.403224909505894</v>
      </c>
      <c r="W3263" s="23">
        <f t="shared" ca="1" si="1639"/>
        <v>0</v>
      </c>
      <c r="X3263" s="23" t="e">
        <f ca="1">V3263/(S3263-#REF!)</f>
        <v>#REF!</v>
      </c>
      <c r="Y3263" s="9">
        <f t="shared" ca="1" si="1625"/>
        <v>0</v>
      </c>
      <c r="Z3263" s="9">
        <f t="shared" ca="1" si="1626"/>
        <v>0</v>
      </c>
      <c r="AA3263" s="24">
        <f t="shared" ca="1" si="1627"/>
        <v>552.39792351880783</v>
      </c>
      <c r="AB3263" s="9">
        <f t="shared" ca="1" si="1628"/>
        <v>323.80104971693419</v>
      </c>
      <c r="AC3263" s="9">
        <f t="shared" ca="1" si="1629"/>
        <v>171.47304946449472</v>
      </c>
      <c r="AD3263" s="9">
        <f t="shared" ca="1" si="1630"/>
        <v>25.967474976458082</v>
      </c>
      <c r="AE3263">
        <f t="shared" ca="1" si="1646"/>
        <v>0</v>
      </c>
      <c r="AF3263">
        <f t="shared" ca="1" si="1646"/>
        <v>1</v>
      </c>
      <c r="AG3263">
        <f t="shared" ca="1" si="1646"/>
        <v>0</v>
      </c>
      <c r="AH3263">
        <f t="shared" ca="1" si="1646"/>
        <v>0</v>
      </c>
      <c r="AI3263">
        <f t="shared" ca="1" si="1646"/>
        <v>0</v>
      </c>
      <c r="AJ3263">
        <f t="shared" ca="1" si="1646"/>
        <v>0</v>
      </c>
      <c r="AK3263">
        <f t="shared" ca="1" si="1646"/>
        <v>0</v>
      </c>
      <c r="AL3263">
        <f t="shared" ca="1" si="1632"/>
        <v>5.9773339091872435E-2</v>
      </c>
      <c r="AM3263">
        <f t="shared" ca="1" si="1633"/>
        <v>0.51934949952916165</v>
      </c>
    </row>
    <row r="3264" spans="1:39">
      <c r="A3264" s="10">
        <f t="shared" ca="1" si="1634"/>
        <v>41525.819224538107</v>
      </c>
      <c r="B3264" s="22">
        <f t="shared" ca="1" si="1635"/>
        <v>41525.819224538107</v>
      </c>
      <c r="C3264" s="22">
        <f t="shared" ca="1" si="1612"/>
        <v>41525.971712964034</v>
      </c>
      <c r="D3264">
        <f t="shared" si="1640"/>
        <v>276</v>
      </c>
      <c r="E3264" s="23">
        <f t="shared" si="1613"/>
        <v>59</v>
      </c>
      <c r="F3264" s="23">
        <f t="shared" si="1614"/>
        <v>4</v>
      </c>
      <c r="G3264">
        <f t="shared" ca="1" si="1641"/>
        <v>7</v>
      </c>
      <c r="H3264" s="9">
        <f t="shared" ca="1" si="1615"/>
        <v>1031.9341565954383</v>
      </c>
      <c r="I3264" s="9">
        <f t="shared" ca="1" si="1616"/>
        <v>1340.682661413163</v>
      </c>
      <c r="J3264" s="9">
        <f t="shared" ca="1" si="1617"/>
        <v>3221.3816686461014</v>
      </c>
      <c r="K3264" s="9">
        <f t="shared" ca="1" si="1618"/>
        <v>63405.117547398913</v>
      </c>
      <c r="L3264" s="9">
        <f t="shared" ca="1" si="1619"/>
        <v>23155.025113802381</v>
      </c>
      <c r="M3264" s="9">
        <f t="shared" ca="1" si="1645"/>
        <v>22256.678888464947</v>
      </c>
      <c r="N3264" s="9">
        <f t="shared" ca="1" si="1645"/>
        <v>1340.682661413163</v>
      </c>
      <c r="O3264" s="9">
        <f t="shared" ca="1" si="1621"/>
        <v>19898.513091516263</v>
      </c>
      <c r="P3264" s="9">
        <f t="shared" ca="1" si="1642"/>
        <v>40736.545358096395</v>
      </c>
      <c r="Q3264" s="9">
        <f t="shared" ca="1" si="1636"/>
        <v>203.69999079853594</v>
      </c>
      <c r="R3264" s="9">
        <f t="shared" si="1622"/>
        <v>8</v>
      </c>
      <c r="S3264" s="23">
        <f t="shared" ca="1" si="1623"/>
        <v>3.6597733390918723</v>
      </c>
      <c r="T3264" s="9">
        <f t="shared" ca="1" si="1637"/>
        <v>39</v>
      </c>
      <c r="U3264" s="9">
        <f t="shared" ca="1" si="1638"/>
        <v>35.184020730739576</v>
      </c>
      <c r="V3264" s="23">
        <f t="shared" ca="1" si="1624"/>
        <v>78.113618980812049</v>
      </c>
      <c r="W3264" s="23">
        <f t="shared" ca="1" si="1639"/>
        <v>0</v>
      </c>
      <c r="X3264" s="23" t="e">
        <f ca="1">V3264/(S3264-#REF!)</f>
        <v>#REF!</v>
      </c>
      <c r="Y3264" s="9">
        <f t="shared" ca="1" si="1625"/>
        <v>0</v>
      </c>
      <c r="Z3264" s="9">
        <f t="shared" ca="1" si="1626"/>
        <v>0</v>
      </c>
      <c r="AA3264" s="24">
        <f t="shared" ca="1" si="1627"/>
        <v>423.56799523901964</v>
      </c>
      <c r="AB3264" s="9">
        <f t="shared" ca="1" si="1628"/>
        <v>244.32497471797888</v>
      </c>
      <c r="AC3264" s="9">
        <f t="shared" ca="1" si="1629"/>
        <v>129.38546218998368</v>
      </c>
      <c r="AD3264" s="9">
        <f t="shared" ca="1" si="1630"/>
        <v>25.967474976458082</v>
      </c>
      <c r="AE3264">
        <f t="shared" ca="1" si="1646"/>
        <v>0</v>
      </c>
      <c r="AF3264">
        <f t="shared" ca="1" si="1646"/>
        <v>1</v>
      </c>
      <c r="AG3264">
        <f t="shared" ca="1" si="1646"/>
        <v>1</v>
      </c>
      <c r="AH3264">
        <f t="shared" ca="1" si="1646"/>
        <v>0</v>
      </c>
      <c r="AI3264">
        <f t="shared" ca="1" si="1646"/>
        <v>0</v>
      </c>
      <c r="AJ3264">
        <f t="shared" ca="1" si="1646"/>
        <v>0</v>
      </c>
      <c r="AK3264">
        <f t="shared" ca="1" si="1646"/>
        <v>0</v>
      </c>
      <c r="AL3264">
        <f t="shared" ca="1" si="1632"/>
        <v>5.9773339091872435E-2</v>
      </c>
      <c r="AM3264">
        <f t="shared" ca="1" si="1633"/>
        <v>0.51934949952916165</v>
      </c>
    </row>
    <row r="3265" spans="1:39">
      <c r="A3265" s="10">
        <f t="shared" ca="1" si="1634"/>
        <v>41525.991851852923</v>
      </c>
      <c r="B3265" s="22">
        <f t="shared" ca="1" si="1635"/>
        <v>41525.991851852923</v>
      </c>
      <c r="C3265" s="22">
        <f t="shared" ca="1" si="1612"/>
        <v>41526.152939815889</v>
      </c>
      <c r="D3265">
        <f t="shared" si="1640"/>
        <v>276</v>
      </c>
      <c r="E3265" s="23">
        <f t="shared" si="1613"/>
        <v>59</v>
      </c>
      <c r="F3265" s="23">
        <f t="shared" si="1614"/>
        <v>4</v>
      </c>
      <c r="G3265">
        <f t="shared" ca="1" si="1641"/>
        <v>6</v>
      </c>
      <c r="H3265" s="9">
        <f t="shared" ca="1" si="1615"/>
        <v>0</v>
      </c>
      <c r="I3265" s="9">
        <f t="shared" ca="1" si="1616"/>
        <v>1423.9438695608978</v>
      </c>
      <c r="J3265" s="9">
        <f t="shared" ca="1" si="1617"/>
        <v>3304.642876793836</v>
      </c>
      <c r="K3265" s="9">
        <f t="shared" ca="1" si="1618"/>
        <v>63405.117547398913</v>
      </c>
      <c r="L3265" s="9">
        <f t="shared" ca="1" si="1619"/>
        <v>23155.025113802381</v>
      </c>
      <c r="M3265" s="9">
        <f t="shared" ca="1" si="1645"/>
        <v>22339.940096612681</v>
      </c>
      <c r="N3265" s="9">
        <f t="shared" ca="1" si="1645"/>
        <v>1423.9438695608978</v>
      </c>
      <c r="O3265" s="9">
        <f t="shared" ca="1" si="1621"/>
        <v>19981.774299663997</v>
      </c>
      <c r="P3265" s="9">
        <f t="shared" ca="1" si="1642"/>
        <v>40736.545358096395</v>
      </c>
      <c r="Q3265" s="9">
        <f t="shared" ca="1" si="1636"/>
        <v>203.78325200668368</v>
      </c>
      <c r="R3265" s="9">
        <f t="shared" si="1622"/>
        <v>8</v>
      </c>
      <c r="S3265" s="23">
        <f t="shared" ca="1" si="1623"/>
        <v>3.8663738270758721</v>
      </c>
      <c r="T3265" s="9">
        <f t="shared" ca="1" si="1637"/>
        <v>51</v>
      </c>
      <c r="U3265" s="9">
        <f t="shared" ca="1" si="1638"/>
        <v>58.94577747313997</v>
      </c>
      <c r="V3265" s="23">
        <f t="shared" ca="1" si="1624"/>
        <v>83.261208147734706</v>
      </c>
      <c r="W3265" s="23">
        <f t="shared" ca="1" si="1639"/>
        <v>1791.2305914419328</v>
      </c>
      <c r="X3265" s="23" t="e">
        <f ca="1">V3265/(S3265-#REF!)</f>
        <v>#REF!</v>
      </c>
      <c r="Y3265" s="9">
        <f t="shared" ca="1" si="1625"/>
        <v>0</v>
      </c>
      <c r="Z3265" s="9">
        <f t="shared" ca="1" si="1626"/>
        <v>0</v>
      </c>
      <c r="AA3265" s="24">
        <f t="shared" ca="1" si="1627"/>
        <v>449.62300823106847</v>
      </c>
      <c r="AB3265" s="9">
        <f t="shared" ca="1" si="1628"/>
        <v>260.39849268313407</v>
      </c>
      <c r="AC3265" s="9">
        <f t="shared" ca="1" si="1629"/>
        <v>137.89740229492449</v>
      </c>
      <c r="AD3265" s="9">
        <f t="shared" ca="1" si="1630"/>
        <v>25.967474976458082</v>
      </c>
      <c r="AE3265">
        <f t="shared" ca="1" si="1646"/>
        <v>1</v>
      </c>
      <c r="AF3265">
        <f t="shared" ca="1" si="1646"/>
        <v>0</v>
      </c>
      <c r="AG3265">
        <f t="shared" ca="1" si="1646"/>
        <v>0</v>
      </c>
      <c r="AH3265">
        <f t="shared" ca="1" si="1646"/>
        <v>0</v>
      </c>
      <c r="AI3265">
        <f t="shared" ca="1" si="1646"/>
        <v>0</v>
      </c>
      <c r="AJ3265">
        <f t="shared" ca="1" si="1646"/>
        <v>0</v>
      </c>
      <c r="AK3265">
        <f t="shared" ca="1" si="1646"/>
        <v>0</v>
      </c>
      <c r="AL3265">
        <f t="shared" ca="1" si="1632"/>
        <v>5.9773339091872435E-2</v>
      </c>
      <c r="AM3265">
        <f t="shared" ca="1" si="1633"/>
        <v>0.51934949952916165</v>
      </c>
    </row>
    <row r="3266" spans="1:39">
      <c r="A3266" s="10">
        <f t="shared" ca="1" si="1634"/>
        <v>41526.174467593664</v>
      </c>
      <c r="B3266" s="22">
        <f t="shared" ca="1" si="1635"/>
        <v>41526.174467593664</v>
      </c>
      <c r="C3266" s="22">
        <f t="shared" ca="1" si="1612"/>
        <v>41526.324375001073</v>
      </c>
      <c r="D3266">
        <f t="shared" si="1640"/>
        <v>276</v>
      </c>
      <c r="E3266" s="23">
        <f t="shared" si="1613"/>
        <v>59</v>
      </c>
      <c r="F3266" s="23">
        <f t="shared" si="1614"/>
        <v>4</v>
      </c>
      <c r="G3266">
        <f t="shared" ca="1" si="1641"/>
        <v>1</v>
      </c>
      <c r="H3266" s="9">
        <f t="shared" ca="1" si="1615"/>
        <v>0</v>
      </c>
      <c r="I3266" s="9">
        <f t="shared" ca="1" si="1616"/>
        <v>1423.9438695608978</v>
      </c>
      <c r="J3266" s="9">
        <f t="shared" ca="1" si="1617"/>
        <v>3304.642876793836</v>
      </c>
      <c r="K3266" s="9">
        <f t="shared" ca="1" si="1618"/>
        <v>63405.117547398913</v>
      </c>
      <c r="L3266" s="9">
        <f t="shared" ca="1" si="1619"/>
        <v>23155.025113802381</v>
      </c>
      <c r="M3266" s="9">
        <f t="shared" ca="1" si="1645"/>
        <v>22339.940096612681</v>
      </c>
      <c r="N3266" s="9">
        <f t="shared" ca="1" si="1645"/>
        <v>1423.9438695608978</v>
      </c>
      <c r="O3266" s="9">
        <f t="shared" ca="1" si="1621"/>
        <v>19981.774299663997</v>
      </c>
      <c r="P3266" s="9">
        <f t="shared" ca="1" si="1642"/>
        <v>40736.545358096395</v>
      </c>
      <c r="Q3266" s="9">
        <f t="shared" ca="1" si="1636"/>
        <v>203.78325200668368</v>
      </c>
      <c r="R3266" s="9">
        <f t="shared" si="1622"/>
        <v>8</v>
      </c>
      <c r="S3266" s="23">
        <f t="shared" ca="1" si="1623"/>
        <v>27.597895446577592</v>
      </c>
      <c r="T3266" s="9">
        <f t="shared" ca="1" si="1637"/>
        <v>35</v>
      </c>
      <c r="U3266" s="9">
        <f t="shared" ca="1" si="1638"/>
        <v>52.423607679331326</v>
      </c>
      <c r="V3266" s="23">
        <f t="shared" ca="1" si="1624"/>
        <v>0</v>
      </c>
      <c r="W3266" s="23">
        <f t="shared" ca="1" si="1639"/>
        <v>0</v>
      </c>
      <c r="X3266" s="23" t="e">
        <f ca="1">V3266/(S3266-#REF!)</f>
        <v>#REF!</v>
      </c>
      <c r="Y3266" s="9">
        <f t="shared" ca="1" si="1625"/>
        <v>600</v>
      </c>
      <c r="Z3266" s="9">
        <f t="shared" ca="1" si="1626"/>
        <v>1200</v>
      </c>
      <c r="AA3266" s="24">
        <f t="shared" ca="1" si="1627"/>
        <v>0</v>
      </c>
      <c r="AB3266" s="9">
        <f t="shared" ca="1" si="1628"/>
        <v>2106.7108746803679</v>
      </c>
      <c r="AC3266" s="9">
        <f t="shared" ca="1" si="1629"/>
        <v>1115.6360930183953</v>
      </c>
      <c r="AD3266" s="9">
        <f t="shared" ca="1" si="1630"/>
        <v>25.967474976458082</v>
      </c>
      <c r="AE3266">
        <f t="shared" ca="1" si="1646"/>
        <v>2</v>
      </c>
      <c r="AF3266">
        <f t="shared" ca="1" si="1646"/>
        <v>0</v>
      </c>
      <c r="AG3266">
        <f t="shared" ca="1" si="1646"/>
        <v>0</v>
      </c>
      <c r="AH3266">
        <f t="shared" ca="1" si="1646"/>
        <v>0</v>
      </c>
      <c r="AI3266">
        <f t="shared" ca="1" si="1646"/>
        <v>0</v>
      </c>
      <c r="AJ3266">
        <f t="shared" ca="1" si="1646"/>
        <v>0</v>
      </c>
      <c r="AK3266">
        <f t="shared" ca="1" si="1646"/>
        <v>0</v>
      </c>
      <c r="AL3266">
        <f t="shared" ca="1" si="1632"/>
        <v>5.9773339091872435E-2</v>
      </c>
      <c r="AM3266">
        <f t="shared" ca="1" si="1633"/>
        <v>0.51934949952916165</v>
      </c>
    </row>
    <row r="3267" spans="1:39">
      <c r="A3267" s="10">
        <f t="shared" ca="1" si="1634"/>
        <v>41526.343819445516</v>
      </c>
      <c r="B3267" s="22">
        <f t="shared" ca="1" si="1635"/>
        <v>41526.343819445516</v>
      </c>
      <c r="C3267" s="22">
        <f t="shared" ca="1" si="1612"/>
        <v>41526.534618056627</v>
      </c>
      <c r="D3267">
        <f t="shared" si="1640"/>
        <v>276</v>
      </c>
      <c r="E3267" s="23">
        <f t="shared" si="1613"/>
        <v>59</v>
      </c>
      <c r="F3267" s="23">
        <f t="shared" si="1614"/>
        <v>4</v>
      </c>
      <c r="G3267">
        <f t="shared" ca="1" si="1641"/>
        <v>6</v>
      </c>
      <c r="H3267" s="9">
        <f t="shared" ca="1" si="1615"/>
        <v>89.705283759612215</v>
      </c>
      <c r="I3267" s="9">
        <f t="shared" ca="1" si="1616"/>
        <v>1513.6491533205101</v>
      </c>
      <c r="J3267" s="9">
        <f t="shared" ca="1" si="1617"/>
        <v>3394.348160553448</v>
      </c>
      <c r="K3267" s="9">
        <f t="shared" ca="1" si="1618"/>
        <v>63405.117547398913</v>
      </c>
      <c r="L3267" s="9">
        <f t="shared" ca="1" si="1619"/>
        <v>23155.025113802381</v>
      </c>
      <c r="M3267" s="9">
        <f t="shared" ca="1" si="1645"/>
        <v>22429.645380372294</v>
      </c>
      <c r="N3267" s="9">
        <f t="shared" ca="1" si="1645"/>
        <v>1513.6491533205101</v>
      </c>
      <c r="O3267" s="9">
        <f t="shared" ca="1" si="1621"/>
        <v>20071.47958342361</v>
      </c>
      <c r="P3267" s="9">
        <f t="shared" ca="1" si="1642"/>
        <v>40736.545358096395</v>
      </c>
      <c r="Q3267" s="9">
        <f t="shared" ca="1" si="1636"/>
        <v>203.87295729044328</v>
      </c>
      <c r="R3267" s="9">
        <f t="shared" si="1622"/>
        <v>8</v>
      </c>
      <c r="S3267" s="23">
        <f t="shared" ca="1" si="1623"/>
        <v>4.5791711711107528</v>
      </c>
      <c r="T3267" s="9">
        <f t="shared" ca="1" si="1637"/>
        <v>34</v>
      </c>
      <c r="U3267" s="9">
        <f t="shared" ca="1" si="1638"/>
        <v>45.016215998708503</v>
      </c>
      <c r="V3267" s="23">
        <f t="shared" ca="1" si="1624"/>
        <v>89.705283759612215</v>
      </c>
      <c r="W3267" s="23">
        <f t="shared" ca="1" si="1639"/>
        <v>2194.8161181948262</v>
      </c>
      <c r="X3267" s="23" t="e">
        <f ca="1">V3267/(S3267-#REF!)</f>
        <v>#REF!</v>
      </c>
      <c r="Y3267" s="9">
        <f t="shared" ca="1" si="1625"/>
        <v>0</v>
      </c>
      <c r="Z3267" s="9">
        <f t="shared" ca="1" si="1626"/>
        <v>0</v>
      </c>
      <c r="AA3267" s="24">
        <f t="shared" ca="1" si="1627"/>
        <v>539.51603917572447</v>
      </c>
      <c r="AB3267" s="9">
        <f t="shared" ca="1" si="1628"/>
        <v>315.85412604904781</v>
      </c>
      <c r="AC3267" s="9">
        <f t="shared" ca="1" si="1629"/>
        <v>167.26465286916158</v>
      </c>
      <c r="AD3267" s="9">
        <f t="shared" ca="1" si="1630"/>
        <v>25.967474976458082</v>
      </c>
      <c r="AE3267">
        <f t="shared" ca="1" si="1646"/>
        <v>0</v>
      </c>
      <c r="AF3267">
        <f t="shared" ca="1" si="1646"/>
        <v>1</v>
      </c>
      <c r="AG3267">
        <f t="shared" ca="1" si="1646"/>
        <v>0</v>
      </c>
      <c r="AH3267">
        <f t="shared" ca="1" si="1646"/>
        <v>0</v>
      </c>
      <c r="AI3267">
        <f t="shared" ca="1" si="1646"/>
        <v>0</v>
      </c>
      <c r="AJ3267">
        <f t="shared" ca="1" si="1646"/>
        <v>0</v>
      </c>
      <c r="AK3267">
        <f t="shared" ca="1" si="1646"/>
        <v>0</v>
      </c>
      <c r="AL3267">
        <f t="shared" ca="1" si="1632"/>
        <v>5.9773339091872435E-2</v>
      </c>
      <c r="AM3267">
        <f t="shared" ca="1" si="1633"/>
        <v>0.51934949952916165</v>
      </c>
    </row>
    <row r="3268" spans="1:39">
      <c r="A3268" s="10">
        <f t="shared" ca="1" si="1634"/>
        <v>41526.56517361218</v>
      </c>
      <c r="B3268" s="22">
        <f t="shared" ca="1" si="1635"/>
        <v>41526.56517361218</v>
      </c>
      <c r="C3268" s="22">
        <f t="shared" ca="1" si="1612"/>
        <v>41526.742951389955</v>
      </c>
      <c r="D3268">
        <f t="shared" si="1640"/>
        <v>276</v>
      </c>
      <c r="E3268" s="23">
        <f t="shared" si="1613"/>
        <v>59</v>
      </c>
      <c r="F3268" s="23">
        <f t="shared" si="1614"/>
        <v>4</v>
      </c>
      <c r="G3268">
        <f t="shared" ca="1" si="1641"/>
        <v>7</v>
      </c>
      <c r="H3268" s="9">
        <f t="shared" ca="1" si="1615"/>
        <v>167.51254915369304</v>
      </c>
      <c r="I3268" s="9">
        <f t="shared" ca="1" si="1616"/>
        <v>1591.4564187145909</v>
      </c>
      <c r="J3268" s="9">
        <f t="shared" ca="1" si="1617"/>
        <v>3472.1554259475288</v>
      </c>
      <c r="K3268" s="9">
        <f t="shared" ca="1" si="1618"/>
        <v>63405.117547398913</v>
      </c>
      <c r="L3268" s="9">
        <f t="shared" ca="1" si="1619"/>
        <v>23155.025113802381</v>
      </c>
      <c r="M3268" s="9">
        <f t="shared" ca="1" si="1645"/>
        <v>22507.452645766374</v>
      </c>
      <c r="N3268" s="9">
        <f t="shared" ca="1" si="1645"/>
        <v>1591.4564187145909</v>
      </c>
      <c r="O3268" s="9">
        <f t="shared" ca="1" si="1621"/>
        <v>20149.28684881769</v>
      </c>
      <c r="P3268" s="9">
        <f t="shared" ca="1" si="1642"/>
        <v>40736.545358096395</v>
      </c>
      <c r="Q3268" s="9">
        <f t="shared" ca="1" si="1636"/>
        <v>203.95076455583737</v>
      </c>
      <c r="R3268" s="9">
        <f t="shared" si="1622"/>
        <v>8</v>
      </c>
      <c r="S3268" s="23">
        <f t="shared" ca="1" si="1623"/>
        <v>4.2669120957072115</v>
      </c>
      <c r="T3268" s="9">
        <f t="shared" ca="1" si="1637"/>
        <v>16</v>
      </c>
      <c r="U3268" s="9">
        <f t="shared" ca="1" si="1638"/>
        <v>0.88354454596083087</v>
      </c>
      <c r="V3268" s="23">
        <f t="shared" ca="1" si="1624"/>
        <v>77.807265394080844</v>
      </c>
      <c r="W3268" s="23">
        <f t="shared" ca="1" si="1639"/>
        <v>0</v>
      </c>
      <c r="X3268" s="23" t="e">
        <f ca="1">V3268/(S3268-#REF!)</f>
        <v>#REF!</v>
      </c>
      <c r="Y3268" s="9">
        <f t="shared" ca="1" si="1625"/>
        <v>0</v>
      </c>
      <c r="Z3268" s="9">
        <f t="shared" ca="1" si="1626"/>
        <v>0</v>
      </c>
      <c r="AA3268" s="24">
        <f t="shared" ca="1" si="1627"/>
        <v>500.13610185846841</v>
      </c>
      <c r="AB3268" s="9">
        <f t="shared" ca="1" si="1628"/>
        <v>291.56036998265228</v>
      </c>
      <c r="AC3268" s="9">
        <f t="shared" ca="1" si="1629"/>
        <v>154.39957896253566</v>
      </c>
      <c r="AD3268" s="9">
        <f t="shared" ca="1" si="1630"/>
        <v>25.967474976458082</v>
      </c>
      <c r="AE3268">
        <f t="shared" ca="1" si="1646"/>
        <v>0</v>
      </c>
      <c r="AF3268">
        <f t="shared" ca="1" si="1646"/>
        <v>0</v>
      </c>
      <c r="AG3268">
        <f t="shared" ca="1" si="1646"/>
        <v>0</v>
      </c>
      <c r="AH3268">
        <f t="shared" ca="1" si="1646"/>
        <v>0</v>
      </c>
      <c r="AI3268">
        <f t="shared" ca="1" si="1646"/>
        <v>0</v>
      </c>
      <c r="AJ3268">
        <f t="shared" ca="1" si="1646"/>
        <v>0</v>
      </c>
      <c r="AK3268">
        <f t="shared" ca="1" si="1646"/>
        <v>0</v>
      </c>
      <c r="AL3268">
        <f t="shared" ca="1" si="1632"/>
        <v>5.9773339091872435E-2</v>
      </c>
      <c r="AM3268">
        <f t="shared" ca="1" si="1633"/>
        <v>0.51934949952916165</v>
      </c>
    </row>
    <row r="3269" spans="1:39">
      <c r="A3269" s="10">
        <f t="shared" ca="1" si="1634"/>
        <v>41526.765173612177</v>
      </c>
      <c r="B3269" s="22">
        <f t="shared" ca="1" si="1635"/>
        <v>41526.765173612177</v>
      </c>
      <c r="C3269" s="22">
        <f t="shared" ca="1" si="1612"/>
        <v>41526.980277778843</v>
      </c>
      <c r="D3269">
        <f t="shared" si="1640"/>
        <v>276</v>
      </c>
      <c r="E3269" s="23">
        <f t="shared" si="1613"/>
        <v>59</v>
      </c>
      <c r="F3269" s="23">
        <f t="shared" si="1614"/>
        <v>4</v>
      </c>
      <c r="G3269">
        <f t="shared" ca="1" si="1641"/>
        <v>6</v>
      </c>
      <c r="H3269" s="9">
        <f t="shared" ca="1" si="1615"/>
        <v>245.31075099198796</v>
      </c>
      <c r="I3269" s="9">
        <f t="shared" ca="1" si="1616"/>
        <v>1669.2546205528859</v>
      </c>
      <c r="J3269" s="9">
        <f t="shared" ca="1" si="1617"/>
        <v>3549.9536277858238</v>
      </c>
      <c r="K3269" s="9">
        <f t="shared" ca="1" si="1618"/>
        <v>63405.117547398913</v>
      </c>
      <c r="L3269" s="9">
        <f t="shared" ca="1" si="1619"/>
        <v>23155.025113802381</v>
      </c>
      <c r="M3269" s="9">
        <f t="shared" ca="1" si="1645"/>
        <v>22585.250847604668</v>
      </c>
      <c r="N3269" s="9">
        <f t="shared" ca="1" si="1645"/>
        <v>1669.2546205528859</v>
      </c>
      <c r="O3269" s="9">
        <f t="shared" ca="1" si="1621"/>
        <v>20227.085050655984</v>
      </c>
      <c r="P3269" s="9">
        <f t="shared" ca="1" si="1642"/>
        <v>40736.545358096395</v>
      </c>
      <c r="Q3269" s="9">
        <f t="shared" ca="1" si="1636"/>
        <v>204.02856275767567</v>
      </c>
      <c r="R3269" s="9">
        <f t="shared" si="1622"/>
        <v>8</v>
      </c>
      <c r="S3269" s="23">
        <f t="shared" ca="1" si="1623"/>
        <v>5.1626096515361883</v>
      </c>
      <c r="T3269" s="9">
        <f t="shared" ca="1" si="1637"/>
        <v>9</v>
      </c>
      <c r="U3269" s="9">
        <f t="shared" ca="1" si="1638"/>
        <v>45.39474553027685</v>
      </c>
      <c r="V3269" s="23">
        <f t="shared" ca="1" si="1624"/>
        <v>77.798201838294915</v>
      </c>
      <c r="W3269" s="23">
        <f t="shared" ca="1" si="1639"/>
        <v>2055.4943803216188</v>
      </c>
      <c r="X3269" s="23" t="e">
        <f ca="1">V3269/(S3269-#REF!)</f>
        <v>#REF!</v>
      </c>
      <c r="Y3269" s="9">
        <f t="shared" ca="1" si="1625"/>
        <v>0</v>
      </c>
      <c r="Z3269" s="9">
        <f t="shared" ca="1" si="1626"/>
        <v>0</v>
      </c>
      <c r="AA3269" s="24">
        <f t="shared" ca="1" si="1627"/>
        <v>613.09523221578763</v>
      </c>
      <c r="AB3269" s="9">
        <f t="shared" ca="1" si="1628"/>
        <v>361.24563982614671</v>
      </c>
      <c r="AC3269" s="9">
        <f t="shared" ca="1" si="1629"/>
        <v>191.30231826268954</v>
      </c>
      <c r="AD3269" s="9">
        <f t="shared" ca="1" si="1630"/>
        <v>25.967474976458082</v>
      </c>
      <c r="AE3269">
        <f t="shared" ca="1" si="1646"/>
        <v>1</v>
      </c>
      <c r="AF3269">
        <f t="shared" ca="1" si="1646"/>
        <v>0</v>
      </c>
      <c r="AG3269">
        <f t="shared" ca="1" si="1646"/>
        <v>0</v>
      </c>
      <c r="AH3269">
        <f t="shared" ca="1" si="1646"/>
        <v>0</v>
      </c>
      <c r="AI3269">
        <f t="shared" ca="1" si="1646"/>
        <v>0</v>
      </c>
      <c r="AJ3269">
        <f t="shared" ca="1" si="1646"/>
        <v>0</v>
      </c>
      <c r="AK3269">
        <f t="shared" ca="1" si="1646"/>
        <v>0</v>
      </c>
      <c r="AL3269">
        <f t="shared" ca="1" si="1632"/>
        <v>5.9773339091872435E-2</v>
      </c>
      <c r="AM3269">
        <f t="shared" ca="1" si="1633"/>
        <v>0.51934949952916165</v>
      </c>
    </row>
    <row r="3270" spans="1:39">
      <c r="A3270" s="10">
        <f t="shared" ca="1" si="1634"/>
        <v>41526.999722223285</v>
      </c>
      <c r="B3270" s="22">
        <f t="shared" ca="1" si="1635"/>
        <v>41526.999722223285</v>
      </c>
      <c r="C3270" s="22">
        <f t="shared" ca="1" si="1612"/>
        <v>41527.204016204763</v>
      </c>
      <c r="D3270">
        <f t="shared" si="1640"/>
        <v>276</v>
      </c>
      <c r="E3270" s="23">
        <f t="shared" si="1613"/>
        <v>59</v>
      </c>
      <c r="F3270" s="23">
        <f t="shared" si="1614"/>
        <v>4</v>
      </c>
      <c r="G3270">
        <f t="shared" ca="1" si="1641"/>
        <v>7</v>
      </c>
      <c r="H3270" s="9">
        <f t="shared" ca="1" si="1615"/>
        <v>328.71188624529645</v>
      </c>
      <c r="I3270" s="9">
        <f t="shared" ca="1" si="1616"/>
        <v>1752.6557558061943</v>
      </c>
      <c r="J3270" s="9">
        <f t="shared" ca="1" si="1617"/>
        <v>3633.3547630391322</v>
      </c>
      <c r="K3270" s="9">
        <f t="shared" ca="1" si="1618"/>
        <v>63405.117547398913</v>
      </c>
      <c r="L3270" s="9">
        <f t="shared" ca="1" si="1619"/>
        <v>23155.025113802381</v>
      </c>
      <c r="M3270" s="9">
        <f t="shared" ca="1" si="1645"/>
        <v>22668.651982857977</v>
      </c>
      <c r="N3270" s="9">
        <f t="shared" ca="1" si="1645"/>
        <v>1752.6557558061943</v>
      </c>
      <c r="O3270" s="9">
        <f t="shared" ca="1" si="1621"/>
        <v>20310.486185909293</v>
      </c>
      <c r="P3270" s="9">
        <f t="shared" ca="1" si="1642"/>
        <v>40736.545358096395</v>
      </c>
      <c r="Q3270" s="9">
        <f t="shared" ca="1" si="1636"/>
        <v>204.11196389292897</v>
      </c>
      <c r="R3270" s="9">
        <f t="shared" si="1622"/>
        <v>8</v>
      </c>
      <c r="S3270" s="23">
        <f t="shared" ca="1" si="1623"/>
        <v>4.9032806739912633</v>
      </c>
      <c r="T3270" s="9">
        <f t="shared" ca="1" si="1637"/>
        <v>54</v>
      </c>
      <c r="U3270" s="9">
        <f t="shared" ca="1" si="1638"/>
        <v>11.810426368549088</v>
      </c>
      <c r="V3270" s="23">
        <f t="shared" ca="1" si="1624"/>
        <v>83.401135253308468</v>
      </c>
      <c r="W3270" s="23">
        <f t="shared" ca="1" si="1639"/>
        <v>0</v>
      </c>
      <c r="X3270" s="23" t="e">
        <f ca="1">V3270/(S3270-#REF!)</f>
        <v>#REF!</v>
      </c>
      <c r="Y3270" s="9">
        <f t="shared" ca="1" si="1625"/>
        <v>0</v>
      </c>
      <c r="Z3270" s="9">
        <f t="shared" ca="1" si="1626"/>
        <v>0</v>
      </c>
      <c r="AA3270" s="24">
        <f t="shared" ca="1" si="1627"/>
        <v>580.3904697775157</v>
      </c>
      <c r="AB3270" s="9">
        <f t="shared" ca="1" si="1628"/>
        <v>341.06984537315151</v>
      </c>
      <c r="AC3270" s="9">
        <f t="shared" ca="1" si="1629"/>
        <v>180.61796438783861</v>
      </c>
      <c r="AD3270" s="9">
        <f t="shared" ca="1" si="1630"/>
        <v>25.967474976458082</v>
      </c>
      <c r="AE3270">
        <f t="shared" ca="1" si="1646"/>
        <v>0</v>
      </c>
      <c r="AF3270">
        <f t="shared" ca="1" si="1646"/>
        <v>1</v>
      </c>
      <c r="AG3270">
        <f t="shared" ca="1" si="1646"/>
        <v>0</v>
      </c>
      <c r="AH3270">
        <f t="shared" ca="1" si="1646"/>
        <v>0</v>
      </c>
      <c r="AI3270">
        <f t="shared" ca="1" si="1646"/>
        <v>0</v>
      </c>
      <c r="AJ3270">
        <f t="shared" ca="1" si="1646"/>
        <v>0</v>
      </c>
      <c r="AK3270">
        <f t="shared" ca="1" si="1646"/>
        <v>0</v>
      </c>
      <c r="AL3270">
        <f t="shared" ca="1" si="1632"/>
        <v>5.9773339091872435E-2</v>
      </c>
      <c r="AM3270">
        <f t="shared" ca="1" si="1633"/>
        <v>0.51934949952916165</v>
      </c>
    </row>
    <row r="3271" spans="1:39">
      <c r="A3271" s="10">
        <f t="shared" ca="1" si="1634"/>
        <v>41527.217905093654</v>
      </c>
      <c r="B3271" s="22">
        <f t="shared" ca="1" si="1635"/>
        <v>41527.217905093654</v>
      </c>
      <c r="C3271" s="22">
        <f t="shared" ca="1" si="1612"/>
        <v>41527.370393519581</v>
      </c>
      <c r="D3271">
        <f t="shared" si="1640"/>
        <v>276</v>
      </c>
      <c r="E3271" s="23">
        <f t="shared" si="1613"/>
        <v>59</v>
      </c>
      <c r="F3271" s="23">
        <f t="shared" si="1614"/>
        <v>4</v>
      </c>
      <c r="G3271">
        <f t="shared" ca="1" si="1641"/>
        <v>7</v>
      </c>
      <c r="H3271" s="9">
        <f t="shared" ca="1" si="1615"/>
        <v>408.88319752445176</v>
      </c>
      <c r="I3271" s="9">
        <f t="shared" ca="1" si="1616"/>
        <v>1832.8270670853497</v>
      </c>
      <c r="J3271" s="9">
        <f t="shared" ca="1" si="1617"/>
        <v>3713.5260743182876</v>
      </c>
      <c r="K3271" s="9">
        <f t="shared" ca="1" si="1618"/>
        <v>63405.117547398913</v>
      </c>
      <c r="L3271" s="9">
        <f t="shared" ca="1" si="1619"/>
        <v>23155.025113802381</v>
      </c>
      <c r="M3271" s="9">
        <f t="shared" ca="1" si="1645"/>
        <v>22748.823294137132</v>
      </c>
      <c r="N3271" s="9">
        <f t="shared" ca="1" si="1645"/>
        <v>1832.8270670853497</v>
      </c>
      <c r="O3271" s="9">
        <f t="shared" ca="1" si="1621"/>
        <v>20390.657497188447</v>
      </c>
      <c r="P3271" s="9">
        <f t="shared" ca="1" si="1642"/>
        <v>40736.545358096395</v>
      </c>
      <c r="Q3271" s="9">
        <f t="shared" ca="1" si="1636"/>
        <v>204.19213520420811</v>
      </c>
      <c r="R3271" s="9">
        <f t="shared" si="1622"/>
        <v>8</v>
      </c>
      <c r="S3271" s="23">
        <f t="shared" ca="1" si="1623"/>
        <v>3.6597733390918723</v>
      </c>
      <c r="T3271" s="9">
        <f t="shared" ca="1" si="1637"/>
        <v>39</v>
      </c>
      <c r="U3271" s="9">
        <f t="shared" ca="1" si="1638"/>
        <v>35.184020730739576</v>
      </c>
      <c r="V3271" s="23">
        <f t="shared" ca="1" si="1624"/>
        <v>80.171311279155319</v>
      </c>
      <c r="W3271" s="23">
        <f t="shared" ca="1" si="1639"/>
        <v>0</v>
      </c>
      <c r="X3271" s="23" t="e">
        <f ca="1">V3271/(S3271-#REF!)</f>
        <v>#REF!</v>
      </c>
      <c r="Y3271" s="9">
        <f t="shared" ca="1" si="1625"/>
        <v>0</v>
      </c>
      <c r="Z3271" s="9">
        <f t="shared" ca="1" si="1626"/>
        <v>0</v>
      </c>
      <c r="AA3271" s="24">
        <f t="shared" ca="1" si="1627"/>
        <v>423.56799523901964</v>
      </c>
      <c r="AB3271" s="9">
        <f t="shared" ca="1" si="1628"/>
        <v>244.32497471797888</v>
      </c>
      <c r="AC3271" s="9">
        <f t="shared" ca="1" si="1629"/>
        <v>129.38546218998368</v>
      </c>
      <c r="AD3271" s="9">
        <f t="shared" ca="1" si="1630"/>
        <v>25.967474976458082</v>
      </c>
      <c r="AE3271">
        <f t="shared" ca="1" si="1646"/>
        <v>1</v>
      </c>
      <c r="AF3271">
        <f t="shared" ca="1" si="1646"/>
        <v>0</v>
      </c>
      <c r="AG3271">
        <f t="shared" ca="1" si="1646"/>
        <v>0</v>
      </c>
      <c r="AH3271">
        <f t="shared" ca="1" si="1646"/>
        <v>0</v>
      </c>
      <c r="AI3271">
        <f t="shared" ca="1" si="1646"/>
        <v>0</v>
      </c>
      <c r="AJ3271">
        <f t="shared" ca="1" si="1646"/>
        <v>0</v>
      </c>
      <c r="AK3271">
        <f t="shared" ca="1" si="1646"/>
        <v>0</v>
      </c>
      <c r="AL3271">
        <f t="shared" ca="1" si="1632"/>
        <v>5.9773339091872435E-2</v>
      </c>
      <c r="AM3271">
        <f t="shared" ca="1" si="1633"/>
        <v>0.51934949952916165</v>
      </c>
    </row>
    <row r="3272" spans="1:39">
      <c r="A3272" s="10">
        <f t="shared" ca="1" si="1634"/>
        <v>41527.381504630692</v>
      </c>
      <c r="B3272" s="22">
        <f t="shared" ca="1" si="1635"/>
        <v>41527.381504630692</v>
      </c>
      <c r="C3272" s="22">
        <f t="shared" ca="1" si="1612"/>
        <v>41527.622071760321</v>
      </c>
      <c r="D3272">
        <f t="shared" si="1640"/>
        <v>276</v>
      </c>
      <c r="E3272" s="23">
        <f t="shared" si="1613"/>
        <v>59</v>
      </c>
      <c r="F3272" s="23">
        <f t="shared" si="1614"/>
        <v>4</v>
      </c>
      <c r="G3272">
        <f t="shared" ca="1" si="1641"/>
        <v>7</v>
      </c>
      <c r="H3272" s="9">
        <f t="shared" ca="1" si="1615"/>
        <v>482.6195938407601</v>
      </c>
      <c r="I3272" s="9">
        <f t="shared" ca="1" si="1616"/>
        <v>1906.5634634016581</v>
      </c>
      <c r="J3272" s="9">
        <f t="shared" ca="1" si="1617"/>
        <v>3787.262470634596</v>
      </c>
      <c r="K3272" s="9">
        <f t="shared" ca="1" si="1618"/>
        <v>63405.117547398913</v>
      </c>
      <c r="L3272" s="9">
        <f t="shared" ca="1" si="1619"/>
        <v>23155.025113802381</v>
      </c>
      <c r="M3272" s="9">
        <f t="shared" ca="1" si="1645"/>
        <v>22822.55969045344</v>
      </c>
      <c r="N3272" s="9">
        <f t="shared" ca="1" si="1645"/>
        <v>1906.5634634016581</v>
      </c>
      <c r="O3272" s="9">
        <f t="shared" ca="1" si="1621"/>
        <v>20464.393893504755</v>
      </c>
      <c r="P3272" s="9">
        <f t="shared" ca="1" si="1642"/>
        <v>40736.545358096395</v>
      </c>
      <c r="Q3272" s="9">
        <f t="shared" ca="1" si="1636"/>
        <v>204.26587160052443</v>
      </c>
      <c r="R3272" s="9">
        <f t="shared" si="1622"/>
        <v>8</v>
      </c>
      <c r="S3272" s="23">
        <f t="shared" ca="1" si="1623"/>
        <v>5.7736708991167598</v>
      </c>
      <c r="T3272" s="9">
        <f t="shared" ca="1" si="1637"/>
        <v>46</v>
      </c>
      <c r="U3272" s="9">
        <f t="shared" ca="1" si="1638"/>
        <v>25.215236820335122</v>
      </c>
      <c r="V3272" s="23">
        <f t="shared" ca="1" si="1624"/>
        <v>73.73639631630833</v>
      </c>
      <c r="W3272" s="23">
        <f t="shared" ca="1" si="1639"/>
        <v>0</v>
      </c>
      <c r="X3272" s="23" t="e">
        <f ca="1">V3272/(S3272-#REF!)</f>
        <v>#REF!</v>
      </c>
      <c r="Y3272" s="9">
        <f t="shared" ca="1" si="1625"/>
        <v>0</v>
      </c>
      <c r="Z3272" s="9">
        <f t="shared" ca="1" si="1626"/>
        <v>0</v>
      </c>
      <c r="AA3272" s="24">
        <f t="shared" ca="1" si="1627"/>
        <v>690.15801604562228</v>
      </c>
      <c r="AB3272" s="9">
        <f t="shared" ca="1" si="1628"/>
        <v>408.78620488791506</v>
      </c>
      <c r="AC3272" s="9">
        <f t="shared" ca="1" si="1629"/>
        <v>216.47804166300904</v>
      </c>
      <c r="AD3272" s="9">
        <f t="shared" ca="1" si="1630"/>
        <v>25.967474976458082</v>
      </c>
      <c r="AE3272">
        <f t="shared" ca="1" si="1646"/>
        <v>0</v>
      </c>
      <c r="AF3272">
        <f t="shared" ca="1" si="1646"/>
        <v>1</v>
      </c>
      <c r="AG3272">
        <f t="shared" ca="1" si="1646"/>
        <v>0</v>
      </c>
      <c r="AH3272">
        <f t="shared" ca="1" si="1646"/>
        <v>1</v>
      </c>
      <c r="AI3272">
        <f t="shared" ca="1" si="1646"/>
        <v>0</v>
      </c>
      <c r="AJ3272">
        <f t="shared" ca="1" si="1646"/>
        <v>0</v>
      </c>
      <c r="AK3272">
        <f t="shared" ca="1" si="1646"/>
        <v>0</v>
      </c>
      <c r="AL3272">
        <f t="shared" ca="1" si="1632"/>
        <v>5.9773339091872435E-2</v>
      </c>
      <c r="AM3272">
        <f t="shared" ca="1" si="1633"/>
        <v>0.51934949952916165</v>
      </c>
    </row>
    <row r="3273" spans="1:39">
      <c r="A3273" s="10">
        <f t="shared" ca="1" si="1634"/>
        <v>41527.63943287143</v>
      </c>
      <c r="B3273" s="22">
        <f t="shared" ca="1" si="1635"/>
        <v>41527.63943287143</v>
      </c>
      <c r="C3273" s="22">
        <f t="shared" ca="1" si="1612"/>
        <v>41527.862731482543</v>
      </c>
      <c r="D3273">
        <f t="shared" si="1640"/>
        <v>276</v>
      </c>
      <c r="E3273" s="23">
        <f t="shared" si="1613"/>
        <v>59</v>
      </c>
      <c r="F3273" s="23">
        <f t="shared" si="1614"/>
        <v>4</v>
      </c>
      <c r="G3273">
        <f t="shared" ca="1" si="1641"/>
        <v>7</v>
      </c>
      <c r="H3273" s="9">
        <f t="shared" ca="1" si="1615"/>
        <v>566.39294965772478</v>
      </c>
      <c r="I3273" s="9">
        <f t="shared" ca="1" si="1616"/>
        <v>1990.3368192186228</v>
      </c>
      <c r="J3273" s="9">
        <f t="shared" ca="1" si="1617"/>
        <v>3871.0358264515608</v>
      </c>
      <c r="K3273" s="9">
        <f t="shared" ca="1" si="1618"/>
        <v>63405.117547398913</v>
      </c>
      <c r="L3273" s="9">
        <f t="shared" ca="1" si="1619"/>
        <v>23155.025113802381</v>
      </c>
      <c r="M3273" s="9">
        <f t="shared" ca="1" si="1645"/>
        <v>22906.333046270403</v>
      </c>
      <c r="N3273" s="9">
        <f t="shared" ca="1" si="1645"/>
        <v>1990.3368192186228</v>
      </c>
      <c r="O3273" s="9">
        <f t="shared" ca="1" si="1621"/>
        <v>20548.167249321719</v>
      </c>
      <c r="P3273" s="9">
        <f t="shared" ca="1" si="1642"/>
        <v>40736.545358096395</v>
      </c>
      <c r="Q3273" s="9">
        <f t="shared" ca="1" si="1636"/>
        <v>204.34964495634139</v>
      </c>
      <c r="R3273" s="9">
        <f t="shared" si="1622"/>
        <v>8</v>
      </c>
      <c r="S3273" s="23">
        <f t="shared" ca="1" si="1623"/>
        <v>5.3592764688341905</v>
      </c>
      <c r="T3273" s="9">
        <f t="shared" ca="1" si="1637"/>
        <v>21</v>
      </c>
      <c r="U3273" s="9">
        <f t="shared" ca="1" si="1638"/>
        <v>33.395287803086831</v>
      </c>
      <c r="V3273" s="23">
        <f t="shared" ca="1" si="1624"/>
        <v>83.773355816964738</v>
      </c>
      <c r="W3273" s="23">
        <f t="shared" ca="1" si="1639"/>
        <v>0</v>
      </c>
      <c r="X3273" s="23" t="e">
        <f ca="1">V3273/(S3273-#REF!)</f>
        <v>#REF!</v>
      </c>
      <c r="Y3273" s="9">
        <f t="shared" ca="1" si="1625"/>
        <v>0</v>
      </c>
      <c r="Z3273" s="9">
        <f t="shared" ca="1" si="1626"/>
        <v>0</v>
      </c>
      <c r="AA3273" s="24">
        <f t="shared" ca="1" si="1627"/>
        <v>637.89747992490823</v>
      </c>
      <c r="AB3273" s="9">
        <f t="shared" ca="1" si="1628"/>
        <v>376.54631821193129</v>
      </c>
      <c r="AC3273" s="9">
        <f t="shared" ca="1" si="1629"/>
        <v>199.40499113536723</v>
      </c>
      <c r="AD3273" s="9">
        <f t="shared" ca="1" si="1630"/>
        <v>25.967474976458082</v>
      </c>
      <c r="AE3273">
        <f t="shared" ca="1" si="1646"/>
        <v>0</v>
      </c>
      <c r="AF3273">
        <f t="shared" ca="1" si="1646"/>
        <v>1</v>
      </c>
      <c r="AG3273">
        <f t="shared" ca="1" si="1646"/>
        <v>0</v>
      </c>
      <c r="AH3273">
        <f t="shared" ca="1" si="1646"/>
        <v>1</v>
      </c>
      <c r="AI3273">
        <f t="shared" ca="1" si="1646"/>
        <v>0</v>
      </c>
      <c r="AJ3273">
        <f t="shared" ca="1" si="1646"/>
        <v>0</v>
      </c>
      <c r="AK3273">
        <f t="shared" ca="1" si="1646"/>
        <v>0</v>
      </c>
      <c r="AL3273">
        <f t="shared" ca="1" si="1632"/>
        <v>5.9773339091872435E-2</v>
      </c>
      <c r="AM3273">
        <f t="shared" ca="1" si="1633"/>
        <v>0.51934949952916165</v>
      </c>
    </row>
    <row r="3274" spans="1:39">
      <c r="A3274" s="10">
        <f t="shared" ca="1" si="1634"/>
        <v>41527.869675926988</v>
      </c>
      <c r="B3274" s="22">
        <f t="shared" ca="1" si="1635"/>
        <v>41527.869675926988</v>
      </c>
      <c r="C3274" s="22">
        <f t="shared" ca="1" si="1612"/>
        <v>41528.062106482546</v>
      </c>
      <c r="D3274">
        <f t="shared" si="1640"/>
        <v>276</v>
      </c>
      <c r="E3274" s="23">
        <f t="shared" si="1613"/>
        <v>59</v>
      </c>
      <c r="F3274" s="23">
        <f t="shared" si="1614"/>
        <v>4</v>
      </c>
      <c r="G3274">
        <f t="shared" ca="1" si="1641"/>
        <v>7</v>
      </c>
      <c r="H3274" s="9">
        <f t="shared" ca="1" si="1615"/>
        <v>641.02355300380839</v>
      </c>
      <c r="I3274" s="9">
        <f t="shared" ca="1" si="1616"/>
        <v>2064.9674225647063</v>
      </c>
      <c r="J3274" s="9">
        <f t="shared" ca="1" si="1617"/>
        <v>3945.6664297976445</v>
      </c>
      <c r="K3274" s="9">
        <f t="shared" ca="1" si="1618"/>
        <v>63405.117547398913</v>
      </c>
      <c r="L3274" s="9">
        <f t="shared" ca="1" si="1619"/>
        <v>23155.025113802381</v>
      </c>
      <c r="M3274" s="9">
        <f t="shared" ref="M3274:N3289" ca="1" si="1647">IF(M3273&gt;K3274,0,M3273+$V3274)</f>
        <v>22980.963649616486</v>
      </c>
      <c r="N3274" s="9">
        <f t="shared" ca="1" si="1647"/>
        <v>2064.9674225647063</v>
      </c>
      <c r="O3274" s="9">
        <f t="shared" ca="1" si="1621"/>
        <v>20622.797852667802</v>
      </c>
      <c r="P3274" s="9">
        <f t="shared" ca="1" si="1642"/>
        <v>40736.545358096395</v>
      </c>
      <c r="Q3274" s="9">
        <f t="shared" ca="1" si="1636"/>
        <v>204.42427555968749</v>
      </c>
      <c r="R3274" s="9">
        <f t="shared" si="1622"/>
        <v>8</v>
      </c>
      <c r="S3274" s="23">
        <f t="shared" ca="1" si="1623"/>
        <v>4.6185985094277369</v>
      </c>
      <c r="T3274" s="9">
        <f t="shared" ca="1" si="1637"/>
        <v>37</v>
      </c>
      <c r="U3274" s="9">
        <f t="shared" ca="1" si="1638"/>
        <v>6.9546339398511918</v>
      </c>
      <c r="V3274" s="23">
        <f t="shared" ca="1" si="1624"/>
        <v>74.630603346083603</v>
      </c>
      <c r="W3274" s="23">
        <f t="shared" ca="1" si="1639"/>
        <v>0</v>
      </c>
      <c r="X3274" s="23" t="e">
        <f ca="1">V3274/(S3274-#REF!)</f>
        <v>#REF!</v>
      </c>
      <c r="Y3274" s="9">
        <f t="shared" ca="1" si="1625"/>
        <v>0</v>
      </c>
      <c r="Z3274" s="9">
        <f t="shared" ca="1" si="1626"/>
        <v>0</v>
      </c>
      <c r="AA3274" s="24">
        <f t="shared" ca="1" si="1627"/>
        <v>544.48834017130821</v>
      </c>
      <c r="AB3274" s="9">
        <f t="shared" ca="1" si="1628"/>
        <v>318.92157297010908</v>
      </c>
      <c r="AC3274" s="9">
        <f t="shared" ca="1" si="1629"/>
        <v>168.8890592078213</v>
      </c>
      <c r="AD3274" s="9">
        <f t="shared" ca="1" si="1630"/>
        <v>25.967474976458082</v>
      </c>
      <c r="AE3274">
        <f t="shared" ref="AE3274:AK3289" ca="1" si="1648">ROUNDDOWN((VLOOKUP($E3274,$A$235:$T$501,AE$534,FALSE)/RAND())^(1/4),0)</f>
        <v>0</v>
      </c>
      <c r="AF3274">
        <f t="shared" ca="1" si="1648"/>
        <v>0</v>
      </c>
      <c r="AG3274">
        <f t="shared" ca="1" si="1648"/>
        <v>0</v>
      </c>
      <c r="AH3274">
        <f t="shared" ca="1" si="1648"/>
        <v>0</v>
      </c>
      <c r="AI3274">
        <f t="shared" ca="1" si="1648"/>
        <v>0</v>
      </c>
      <c r="AJ3274">
        <f t="shared" ca="1" si="1648"/>
        <v>0</v>
      </c>
      <c r="AK3274">
        <f t="shared" ca="1" si="1648"/>
        <v>0</v>
      </c>
      <c r="AL3274">
        <f t="shared" ca="1" si="1632"/>
        <v>5.9773339091872435E-2</v>
      </c>
      <c r="AM3274">
        <f t="shared" ca="1" si="1633"/>
        <v>0.51934949952916165</v>
      </c>
    </row>
    <row r="3275" spans="1:39">
      <c r="A3275" s="10">
        <f t="shared" ca="1" si="1634"/>
        <v>41528.089189815881</v>
      </c>
      <c r="B3275" s="22">
        <f t="shared" ca="1" si="1635"/>
        <v>41528.089189815881</v>
      </c>
      <c r="C3275" s="22">
        <f t="shared" ca="1" si="1612"/>
        <v>41528.241678241808</v>
      </c>
      <c r="D3275">
        <f t="shared" si="1640"/>
        <v>276</v>
      </c>
      <c r="E3275" s="23">
        <f t="shared" si="1613"/>
        <v>59</v>
      </c>
      <c r="F3275" s="23">
        <f t="shared" si="1614"/>
        <v>4</v>
      </c>
      <c r="G3275">
        <f t="shared" ca="1" si="1641"/>
        <v>7</v>
      </c>
      <c r="H3275" s="9">
        <f t="shared" ca="1" si="1615"/>
        <v>713.02355300380839</v>
      </c>
      <c r="I3275" s="9">
        <f t="shared" ca="1" si="1616"/>
        <v>2136.9674225647063</v>
      </c>
      <c r="J3275" s="9">
        <f t="shared" ca="1" si="1617"/>
        <v>4017.6664297976445</v>
      </c>
      <c r="K3275" s="9">
        <f t="shared" ca="1" si="1618"/>
        <v>63405.117547398913</v>
      </c>
      <c r="L3275" s="9">
        <f t="shared" ca="1" si="1619"/>
        <v>23155.025113802381</v>
      </c>
      <c r="M3275" s="9">
        <f t="shared" ca="1" si="1647"/>
        <v>23052.963649616486</v>
      </c>
      <c r="N3275" s="9">
        <f t="shared" ca="1" si="1647"/>
        <v>2136.9674225647063</v>
      </c>
      <c r="O3275" s="9">
        <f t="shared" ca="1" si="1621"/>
        <v>20694.797852667802</v>
      </c>
      <c r="P3275" s="9">
        <f t="shared" ca="1" si="1642"/>
        <v>40736.545358096395</v>
      </c>
      <c r="Q3275" s="9">
        <f t="shared" ca="1" si="1636"/>
        <v>204.49627555968749</v>
      </c>
      <c r="R3275" s="9">
        <f t="shared" si="1622"/>
        <v>8</v>
      </c>
      <c r="S3275" s="23">
        <f t="shared" ca="1" si="1623"/>
        <v>3.6597733390918723</v>
      </c>
      <c r="T3275" s="9">
        <f t="shared" ca="1" si="1637"/>
        <v>39</v>
      </c>
      <c r="U3275" s="9">
        <f t="shared" ca="1" si="1638"/>
        <v>35.184020730739576</v>
      </c>
      <c r="V3275" s="23">
        <f t="shared" ca="1" si="1624"/>
        <v>72</v>
      </c>
      <c r="W3275" s="23">
        <f t="shared" ca="1" si="1639"/>
        <v>0</v>
      </c>
      <c r="X3275" s="23" t="e">
        <f ca="1">V3275/(S3275-#REF!)</f>
        <v>#REF!</v>
      </c>
      <c r="Y3275" s="9">
        <f t="shared" ca="1" si="1625"/>
        <v>0</v>
      </c>
      <c r="Z3275" s="9">
        <f t="shared" ca="1" si="1626"/>
        <v>0</v>
      </c>
      <c r="AA3275" s="24">
        <f t="shared" ca="1" si="1627"/>
        <v>423.56799523901964</v>
      </c>
      <c r="AB3275" s="9">
        <f t="shared" ca="1" si="1628"/>
        <v>244.32497471797888</v>
      </c>
      <c r="AC3275" s="9">
        <f t="shared" ca="1" si="1629"/>
        <v>129.38546218998368</v>
      </c>
      <c r="AD3275" s="9">
        <f t="shared" ca="1" si="1630"/>
        <v>25.967474976458082</v>
      </c>
      <c r="AE3275">
        <f t="shared" ca="1" si="1648"/>
        <v>1</v>
      </c>
      <c r="AF3275">
        <f t="shared" ca="1" si="1648"/>
        <v>1</v>
      </c>
      <c r="AG3275">
        <f t="shared" ca="1" si="1648"/>
        <v>0</v>
      </c>
      <c r="AH3275">
        <f t="shared" ca="1" si="1648"/>
        <v>0</v>
      </c>
      <c r="AI3275">
        <f t="shared" ca="1" si="1648"/>
        <v>0</v>
      </c>
      <c r="AJ3275">
        <f t="shared" ca="1" si="1648"/>
        <v>0</v>
      </c>
      <c r="AK3275">
        <f t="shared" ca="1" si="1648"/>
        <v>0</v>
      </c>
      <c r="AL3275">
        <f t="shared" ca="1" si="1632"/>
        <v>5.9773339091872435E-2</v>
      </c>
      <c r="AM3275">
        <f t="shared" ca="1" si="1633"/>
        <v>0.51934949952916165</v>
      </c>
    </row>
    <row r="3276" spans="1:39">
      <c r="A3276" s="10">
        <f t="shared" ca="1" si="1634"/>
        <v>41528.260428241811</v>
      </c>
      <c r="B3276" s="22">
        <f t="shared" ca="1" si="1635"/>
        <v>41528.260428241811</v>
      </c>
      <c r="C3276" s="22">
        <f t="shared" ca="1" si="1612"/>
        <v>41528.412916667738</v>
      </c>
      <c r="D3276">
        <f t="shared" si="1640"/>
        <v>276</v>
      </c>
      <c r="E3276" s="23">
        <f t="shared" si="1613"/>
        <v>59</v>
      </c>
      <c r="F3276" s="23">
        <f t="shared" si="1614"/>
        <v>4</v>
      </c>
      <c r="G3276">
        <f t="shared" ca="1" si="1641"/>
        <v>7</v>
      </c>
      <c r="H3276" s="9">
        <f t="shared" ca="1" si="1615"/>
        <v>785.02355300380839</v>
      </c>
      <c r="I3276" s="9">
        <f t="shared" ca="1" si="1616"/>
        <v>2208.9674225647063</v>
      </c>
      <c r="J3276" s="9">
        <f t="shared" ca="1" si="1617"/>
        <v>4089.6664297976445</v>
      </c>
      <c r="K3276" s="9">
        <f t="shared" ca="1" si="1618"/>
        <v>63405.117547398913</v>
      </c>
      <c r="L3276" s="9">
        <f t="shared" ca="1" si="1619"/>
        <v>23155.025113802381</v>
      </c>
      <c r="M3276" s="9">
        <f t="shared" ca="1" si="1647"/>
        <v>23124.963649616486</v>
      </c>
      <c r="N3276" s="9">
        <f t="shared" ca="1" si="1647"/>
        <v>2208.9674225647063</v>
      </c>
      <c r="O3276" s="9">
        <f t="shared" ca="1" si="1621"/>
        <v>20766.797852667802</v>
      </c>
      <c r="P3276" s="9">
        <f t="shared" ca="1" si="1642"/>
        <v>40736.545358096395</v>
      </c>
      <c r="Q3276" s="9">
        <f t="shared" ca="1" si="1636"/>
        <v>204.56827555968749</v>
      </c>
      <c r="R3276" s="9">
        <f t="shared" si="1622"/>
        <v>8</v>
      </c>
      <c r="S3276" s="23">
        <f t="shared" ca="1" si="1623"/>
        <v>3.6597733390918723</v>
      </c>
      <c r="T3276" s="9">
        <f t="shared" ca="1" si="1637"/>
        <v>39</v>
      </c>
      <c r="U3276" s="9">
        <f t="shared" ca="1" si="1638"/>
        <v>35.184020730739576</v>
      </c>
      <c r="V3276" s="23">
        <f t="shared" ca="1" si="1624"/>
        <v>72</v>
      </c>
      <c r="W3276" s="23">
        <f t="shared" ca="1" si="1639"/>
        <v>0</v>
      </c>
      <c r="X3276" s="23" t="e">
        <f ca="1">V3276/(S3276-#REF!)</f>
        <v>#REF!</v>
      </c>
      <c r="Y3276" s="9">
        <f t="shared" ca="1" si="1625"/>
        <v>0</v>
      </c>
      <c r="Z3276" s="9">
        <f t="shared" ca="1" si="1626"/>
        <v>0</v>
      </c>
      <c r="AA3276" s="24">
        <f t="shared" ca="1" si="1627"/>
        <v>423.56799523901964</v>
      </c>
      <c r="AB3276" s="9">
        <f t="shared" ca="1" si="1628"/>
        <v>244.32497471797888</v>
      </c>
      <c r="AC3276" s="9">
        <f t="shared" ca="1" si="1629"/>
        <v>129.38546218998368</v>
      </c>
      <c r="AD3276" s="9">
        <f t="shared" ca="1" si="1630"/>
        <v>25.967474976458082</v>
      </c>
      <c r="AE3276">
        <f t="shared" ca="1" si="1648"/>
        <v>1</v>
      </c>
      <c r="AF3276">
        <f t="shared" ca="1" si="1648"/>
        <v>0</v>
      </c>
      <c r="AG3276">
        <f t="shared" ca="1" si="1648"/>
        <v>0</v>
      </c>
      <c r="AH3276">
        <f t="shared" ca="1" si="1648"/>
        <v>0</v>
      </c>
      <c r="AI3276">
        <f t="shared" ca="1" si="1648"/>
        <v>0</v>
      </c>
      <c r="AJ3276">
        <f t="shared" ca="1" si="1648"/>
        <v>0</v>
      </c>
      <c r="AK3276">
        <f t="shared" ca="1" si="1648"/>
        <v>0</v>
      </c>
      <c r="AL3276">
        <f t="shared" ca="1" si="1632"/>
        <v>5.9773339091872435E-2</v>
      </c>
      <c r="AM3276">
        <f t="shared" ca="1" si="1633"/>
        <v>0.51934949952916165</v>
      </c>
    </row>
    <row r="3277" spans="1:39">
      <c r="A3277" s="10">
        <f t="shared" ca="1" si="1634"/>
        <v>41528.425416667735</v>
      </c>
      <c r="B3277" s="22">
        <f t="shared" ca="1" si="1635"/>
        <v>41528.425416667735</v>
      </c>
      <c r="C3277" s="22">
        <f t="shared" ca="1" si="1612"/>
        <v>41528.577905093662</v>
      </c>
      <c r="D3277">
        <f t="shared" si="1640"/>
        <v>276</v>
      </c>
      <c r="E3277" s="23">
        <f t="shared" si="1613"/>
        <v>59</v>
      </c>
      <c r="F3277" s="23">
        <f t="shared" si="1614"/>
        <v>4</v>
      </c>
      <c r="G3277">
        <f t="shared" ca="1" si="1641"/>
        <v>6</v>
      </c>
      <c r="H3277" s="9">
        <f t="shared" ca="1" si="1615"/>
        <v>875.79150895155794</v>
      </c>
      <c r="I3277" s="9">
        <f t="shared" ca="1" si="1616"/>
        <v>2299.735378512456</v>
      </c>
      <c r="J3277" s="9">
        <f t="shared" ca="1" si="1617"/>
        <v>4180.4343857453941</v>
      </c>
      <c r="K3277" s="9">
        <f t="shared" ca="1" si="1618"/>
        <v>63405.117547398913</v>
      </c>
      <c r="L3277" s="9">
        <f t="shared" ca="1" si="1619"/>
        <v>23155.025113802381</v>
      </c>
      <c r="M3277" s="9">
        <f t="shared" ca="1" si="1647"/>
        <v>23215.731605564237</v>
      </c>
      <c r="N3277" s="9">
        <f t="shared" ca="1" si="1647"/>
        <v>2299.735378512456</v>
      </c>
      <c r="O3277" s="9">
        <f t="shared" ca="1" si="1621"/>
        <v>20857.565808615553</v>
      </c>
      <c r="P3277" s="9">
        <f t="shared" ca="1" si="1642"/>
        <v>40736.545358096395</v>
      </c>
      <c r="Q3277" s="9">
        <f t="shared" ca="1" si="1636"/>
        <v>204.65904351563523</v>
      </c>
      <c r="R3277" s="9">
        <f t="shared" si="1622"/>
        <v>8</v>
      </c>
      <c r="S3277" s="23">
        <f t="shared" ca="1" si="1623"/>
        <v>3.6597733390918723</v>
      </c>
      <c r="T3277" s="9">
        <f t="shared" ca="1" si="1637"/>
        <v>39</v>
      </c>
      <c r="U3277" s="9">
        <f t="shared" ca="1" si="1638"/>
        <v>35.184020730739576</v>
      </c>
      <c r="V3277" s="23">
        <f t="shared" ca="1" si="1624"/>
        <v>90.767955947749613</v>
      </c>
      <c r="W3277" s="23">
        <f t="shared" ca="1" si="1639"/>
        <v>2039.8264729326472</v>
      </c>
      <c r="X3277" s="23" t="e">
        <f ca="1">V3277/(S3277-#REF!)</f>
        <v>#REF!</v>
      </c>
      <c r="Y3277" s="9">
        <f t="shared" ca="1" si="1625"/>
        <v>0</v>
      </c>
      <c r="Z3277" s="9">
        <f t="shared" ca="1" si="1626"/>
        <v>0</v>
      </c>
      <c r="AA3277" s="24">
        <f t="shared" ca="1" si="1627"/>
        <v>423.56799523901964</v>
      </c>
      <c r="AB3277" s="9">
        <f t="shared" ca="1" si="1628"/>
        <v>244.32497471797888</v>
      </c>
      <c r="AC3277" s="9">
        <f t="shared" ca="1" si="1629"/>
        <v>129.38546218998368</v>
      </c>
      <c r="AD3277" s="9">
        <f t="shared" ca="1" si="1630"/>
        <v>25.967474976458082</v>
      </c>
      <c r="AE3277">
        <f t="shared" ca="1" si="1648"/>
        <v>0</v>
      </c>
      <c r="AF3277">
        <f t="shared" ca="1" si="1648"/>
        <v>0</v>
      </c>
      <c r="AG3277">
        <f t="shared" ca="1" si="1648"/>
        <v>0</v>
      </c>
      <c r="AH3277">
        <f t="shared" ca="1" si="1648"/>
        <v>0</v>
      </c>
      <c r="AI3277">
        <f t="shared" ca="1" si="1648"/>
        <v>0</v>
      </c>
      <c r="AJ3277">
        <f t="shared" ca="1" si="1648"/>
        <v>0</v>
      </c>
      <c r="AK3277">
        <f t="shared" ca="1" si="1648"/>
        <v>0</v>
      </c>
      <c r="AL3277">
        <f t="shared" ca="1" si="1632"/>
        <v>5.9773339091872435E-2</v>
      </c>
      <c r="AM3277">
        <f t="shared" ca="1" si="1633"/>
        <v>0.51934949952916165</v>
      </c>
    </row>
    <row r="3278" spans="1:39">
      <c r="A3278" s="10">
        <f t="shared" ca="1" si="1634"/>
        <v>41528.602210649216</v>
      </c>
      <c r="B3278" s="22">
        <f t="shared" ca="1" si="1635"/>
        <v>41528.602210649216</v>
      </c>
      <c r="C3278" s="22">
        <f t="shared" ca="1" si="1612"/>
        <v>41528.783587964033</v>
      </c>
      <c r="D3278">
        <f t="shared" si="1640"/>
        <v>276</v>
      </c>
      <c r="E3278" s="23">
        <f t="shared" si="1613"/>
        <v>59</v>
      </c>
      <c r="F3278" s="23">
        <f t="shared" si="1614"/>
        <v>4</v>
      </c>
      <c r="G3278">
        <f t="shared" ca="1" si="1641"/>
        <v>7</v>
      </c>
      <c r="H3278" s="9">
        <f t="shared" ca="1" si="1615"/>
        <v>952.48768643692176</v>
      </c>
      <c r="I3278" s="9">
        <f t="shared" ca="1" si="1616"/>
        <v>2376.4315559978199</v>
      </c>
      <c r="J3278" s="9">
        <f t="shared" ca="1" si="1617"/>
        <v>4257.1305632307576</v>
      </c>
      <c r="K3278" s="9">
        <f t="shared" ca="1" si="1618"/>
        <v>63405.117547398913</v>
      </c>
      <c r="L3278" s="9">
        <f t="shared" ca="1" si="1619"/>
        <v>23155.025113802381</v>
      </c>
      <c r="M3278" s="9">
        <f t="shared" ca="1" si="1647"/>
        <v>23292.427783049599</v>
      </c>
      <c r="N3278" s="9">
        <f t="shared" ca="1" si="1647"/>
        <v>2376.4315559978199</v>
      </c>
      <c r="O3278" s="9">
        <f t="shared" ca="1" si="1621"/>
        <v>20934.261986100915</v>
      </c>
      <c r="P3278" s="9">
        <f t="shared" ca="1" si="1642"/>
        <v>40736.545358096395</v>
      </c>
      <c r="Q3278" s="9">
        <f t="shared" ca="1" si="1636"/>
        <v>204.73573969312059</v>
      </c>
      <c r="R3278" s="9">
        <f t="shared" si="1622"/>
        <v>8</v>
      </c>
      <c r="S3278" s="23">
        <f t="shared" ca="1" si="1623"/>
        <v>4.3532296371977433</v>
      </c>
      <c r="T3278" s="9">
        <f t="shared" ca="1" si="1637"/>
        <v>21</v>
      </c>
      <c r="U3278" s="9">
        <f t="shared" ca="1" si="1638"/>
        <v>11.626693911875918</v>
      </c>
      <c r="V3278" s="23">
        <f t="shared" ca="1" si="1624"/>
        <v>76.696177485363819</v>
      </c>
      <c r="W3278" s="23">
        <f t="shared" ca="1" si="1639"/>
        <v>0</v>
      </c>
      <c r="X3278" s="23" t="e">
        <f ca="1">V3278/(S3278-#REF!)</f>
        <v>#REF!</v>
      </c>
      <c r="Y3278" s="9">
        <f t="shared" ca="1" si="1625"/>
        <v>0</v>
      </c>
      <c r="Z3278" s="9">
        <f t="shared" ca="1" si="1626"/>
        <v>0</v>
      </c>
      <c r="AA3278" s="24">
        <f t="shared" ca="1" si="1627"/>
        <v>511.02186832941544</v>
      </c>
      <c r="AB3278" s="9">
        <f t="shared" ca="1" si="1628"/>
        <v>298.27587471061565</v>
      </c>
      <c r="AC3278" s="9">
        <f t="shared" ca="1" si="1629"/>
        <v>157.95586167194557</v>
      </c>
      <c r="AD3278" s="9">
        <f t="shared" ca="1" si="1630"/>
        <v>25.967474976458082</v>
      </c>
      <c r="AE3278">
        <f t="shared" ca="1" si="1648"/>
        <v>0</v>
      </c>
      <c r="AF3278">
        <f t="shared" ca="1" si="1648"/>
        <v>2</v>
      </c>
      <c r="AG3278">
        <f t="shared" ca="1" si="1648"/>
        <v>0</v>
      </c>
      <c r="AH3278">
        <f t="shared" ca="1" si="1648"/>
        <v>0</v>
      </c>
      <c r="AI3278">
        <f t="shared" ca="1" si="1648"/>
        <v>0</v>
      </c>
      <c r="AJ3278">
        <f t="shared" ca="1" si="1648"/>
        <v>0</v>
      </c>
      <c r="AK3278">
        <f t="shared" ca="1" si="1648"/>
        <v>0</v>
      </c>
      <c r="AL3278">
        <f t="shared" ca="1" si="1632"/>
        <v>5.9773339091872435E-2</v>
      </c>
      <c r="AM3278">
        <f t="shared" ca="1" si="1633"/>
        <v>0.51934949952916165</v>
      </c>
    </row>
    <row r="3279" spans="1:39">
      <c r="A3279" s="10">
        <f t="shared" ca="1" si="1634"/>
        <v>41528.809976852921</v>
      </c>
      <c r="B3279" s="22">
        <f t="shared" ca="1" si="1635"/>
        <v>41528.809976852921</v>
      </c>
      <c r="C3279" s="22">
        <f t="shared" ca="1" si="1612"/>
        <v>41528.990798612183</v>
      </c>
      <c r="D3279">
        <f t="shared" si="1640"/>
        <v>276</v>
      </c>
      <c r="E3279" s="23">
        <f t="shared" si="1613"/>
        <v>59</v>
      </c>
      <c r="F3279" s="23">
        <f t="shared" si="1614"/>
        <v>4</v>
      </c>
      <c r="G3279">
        <f t="shared" ca="1" si="1641"/>
        <v>7</v>
      </c>
      <c r="H3279" s="9">
        <f t="shared" ca="1" si="1615"/>
        <v>1029.6981836353239</v>
      </c>
      <c r="I3279" s="9">
        <f t="shared" ca="1" si="1616"/>
        <v>2453.6420531962222</v>
      </c>
      <c r="J3279" s="9">
        <f t="shared" ca="1" si="1617"/>
        <v>4334.3410604291594</v>
      </c>
      <c r="K3279" s="9">
        <f t="shared" ca="1" si="1618"/>
        <v>63405.117547398913</v>
      </c>
      <c r="L3279" s="9">
        <f t="shared" ca="1" si="1619"/>
        <v>23155.025113802381</v>
      </c>
      <c r="M3279" s="9">
        <f t="shared" ca="1" si="1647"/>
        <v>23369.638280248</v>
      </c>
      <c r="N3279" s="9">
        <f t="shared" ca="1" si="1647"/>
        <v>2453.6420531962222</v>
      </c>
      <c r="O3279" s="9">
        <f t="shared" ca="1" si="1621"/>
        <v>21011.472483299316</v>
      </c>
      <c r="P3279" s="9">
        <f t="shared" ca="1" si="1642"/>
        <v>40736.545358096395</v>
      </c>
      <c r="Q3279" s="9">
        <f t="shared" ca="1" si="1636"/>
        <v>204.81295019031899</v>
      </c>
      <c r="R3279" s="9">
        <f t="shared" si="1622"/>
        <v>8</v>
      </c>
      <c r="S3279" s="23">
        <f t="shared" ca="1" si="1623"/>
        <v>4.3398952735363254</v>
      </c>
      <c r="T3279" s="9">
        <f t="shared" ca="1" si="1637"/>
        <v>20</v>
      </c>
      <c r="U3279" s="9">
        <f t="shared" ca="1" si="1638"/>
        <v>23.62298473077135</v>
      </c>
      <c r="V3279" s="23">
        <f t="shared" ca="1" si="1624"/>
        <v>77.210497198402024</v>
      </c>
      <c r="W3279" s="23">
        <f t="shared" ca="1" si="1639"/>
        <v>0</v>
      </c>
      <c r="X3279" s="23" t="e">
        <f ca="1">V3279/(S3279-#REF!)</f>
        <v>#REF!</v>
      </c>
      <c r="Y3279" s="9">
        <f t="shared" ca="1" si="1625"/>
        <v>0</v>
      </c>
      <c r="Z3279" s="9">
        <f t="shared" ca="1" si="1626"/>
        <v>0</v>
      </c>
      <c r="AA3279" s="24">
        <f t="shared" ca="1" si="1627"/>
        <v>509.34023136026246</v>
      </c>
      <c r="AB3279" s="9">
        <f t="shared" ca="1" si="1628"/>
        <v>297.23846121775733</v>
      </c>
      <c r="AC3279" s="9">
        <f t="shared" ca="1" si="1629"/>
        <v>157.40648588909517</v>
      </c>
      <c r="AD3279" s="9">
        <f t="shared" ca="1" si="1630"/>
        <v>25.967474976458082</v>
      </c>
      <c r="AE3279">
        <f t="shared" ca="1" si="1648"/>
        <v>0</v>
      </c>
      <c r="AF3279">
        <f t="shared" ca="1" si="1648"/>
        <v>1</v>
      </c>
      <c r="AG3279">
        <f t="shared" ca="1" si="1648"/>
        <v>0</v>
      </c>
      <c r="AH3279">
        <f t="shared" ca="1" si="1648"/>
        <v>0</v>
      </c>
      <c r="AI3279">
        <f t="shared" ca="1" si="1648"/>
        <v>0</v>
      </c>
      <c r="AJ3279">
        <f t="shared" ca="1" si="1648"/>
        <v>0</v>
      </c>
      <c r="AK3279">
        <f t="shared" ca="1" si="1648"/>
        <v>0</v>
      </c>
      <c r="AL3279">
        <f t="shared" ca="1" si="1632"/>
        <v>5.9773339091872435E-2</v>
      </c>
      <c r="AM3279">
        <f t="shared" ca="1" si="1633"/>
        <v>0.51934949952916165</v>
      </c>
    </row>
    <row r="3280" spans="1:39">
      <c r="A3280" s="10">
        <f t="shared" ca="1" si="1634"/>
        <v>41529.022048612183</v>
      </c>
      <c r="B3280" s="22">
        <f t="shared" ca="1" si="1635"/>
        <v>41529.022048612183</v>
      </c>
      <c r="C3280" s="22">
        <f t="shared" ca="1" si="1612"/>
        <v>41529.212638889963</v>
      </c>
      <c r="D3280">
        <f t="shared" si="1640"/>
        <v>276</v>
      </c>
      <c r="E3280" s="23">
        <f t="shared" si="1613"/>
        <v>59</v>
      </c>
      <c r="F3280" s="23">
        <f t="shared" si="1614"/>
        <v>4</v>
      </c>
      <c r="G3280">
        <f t="shared" ca="1" si="1641"/>
        <v>6</v>
      </c>
      <c r="H3280" s="9">
        <f t="shared" ca="1" si="1615"/>
        <v>0</v>
      </c>
      <c r="I3280" s="9">
        <f t="shared" ca="1" si="1616"/>
        <v>2527.6059645190753</v>
      </c>
      <c r="J3280" s="9">
        <f t="shared" ca="1" si="1617"/>
        <v>4408.3049717520125</v>
      </c>
      <c r="K3280" s="9">
        <f t="shared" ca="1" si="1618"/>
        <v>63405.117547398913</v>
      </c>
      <c r="L3280" s="9">
        <f t="shared" ca="1" si="1619"/>
        <v>23155.025113802381</v>
      </c>
      <c r="M3280" s="9">
        <f t="shared" ca="1" si="1647"/>
        <v>23443.602191570852</v>
      </c>
      <c r="N3280" s="9">
        <f t="shared" ca="1" si="1647"/>
        <v>2527.6059645190753</v>
      </c>
      <c r="O3280" s="9">
        <f t="shared" ca="1" si="1621"/>
        <v>21085.436394622167</v>
      </c>
      <c r="P3280" s="9">
        <f t="shared" ca="1" si="1642"/>
        <v>40736.545358096395</v>
      </c>
      <c r="Q3280" s="9">
        <f t="shared" ca="1" si="1636"/>
        <v>204.88691410164185</v>
      </c>
      <c r="R3280" s="9">
        <f t="shared" si="1622"/>
        <v>8</v>
      </c>
      <c r="S3280" s="23">
        <f t="shared" ca="1" si="1623"/>
        <v>4.5744381573847468</v>
      </c>
      <c r="T3280" s="9">
        <f t="shared" ca="1" si="1637"/>
        <v>34</v>
      </c>
      <c r="U3280" s="9">
        <f t="shared" ca="1" si="1638"/>
        <v>27.977366585088021</v>
      </c>
      <c r="V3280" s="23">
        <f t="shared" ca="1" si="1624"/>
        <v>73.963911322853093</v>
      </c>
      <c r="W3280" s="23">
        <f t="shared" ca="1" si="1639"/>
        <v>1999.945821252523</v>
      </c>
      <c r="X3280" s="23" t="e">
        <f ca="1">V3280/(S3280-#REF!)</f>
        <v>#REF!</v>
      </c>
      <c r="Y3280" s="9">
        <f t="shared" ca="1" si="1625"/>
        <v>0</v>
      </c>
      <c r="Z3280" s="9">
        <f t="shared" ca="1" si="1626"/>
        <v>0</v>
      </c>
      <c r="AA3280" s="24">
        <f t="shared" ca="1" si="1627"/>
        <v>538.91914448623947</v>
      </c>
      <c r="AB3280" s="9">
        <f t="shared" ca="1" si="1628"/>
        <v>315.48589758116447</v>
      </c>
      <c r="AC3280" s="9">
        <f t="shared" ca="1" si="1629"/>
        <v>167.06965270365009</v>
      </c>
      <c r="AD3280" s="9">
        <f t="shared" ca="1" si="1630"/>
        <v>25.967474976458082</v>
      </c>
      <c r="AE3280">
        <f t="shared" ca="1" si="1648"/>
        <v>1</v>
      </c>
      <c r="AF3280">
        <f t="shared" ca="1" si="1648"/>
        <v>1</v>
      </c>
      <c r="AG3280">
        <f t="shared" ca="1" si="1648"/>
        <v>0</v>
      </c>
      <c r="AH3280">
        <f t="shared" ca="1" si="1648"/>
        <v>1</v>
      </c>
      <c r="AI3280">
        <f t="shared" ca="1" si="1648"/>
        <v>0</v>
      </c>
      <c r="AJ3280">
        <f t="shared" ca="1" si="1648"/>
        <v>0</v>
      </c>
      <c r="AK3280">
        <f t="shared" ca="1" si="1648"/>
        <v>0</v>
      </c>
      <c r="AL3280">
        <f t="shared" ca="1" si="1632"/>
        <v>5.9773339091872435E-2</v>
      </c>
      <c r="AM3280">
        <f t="shared" ca="1" si="1633"/>
        <v>0.51934949952916165</v>
      </c>
    </row>
    <row r="3281" spans="1:39">
      <c r="A3281" s="10">
        <f t="shared" ca="1" si="1634"/>
        <v>41529.224444445521</v>
      </c>
      <c r="B3281" s="22">
        <f t="shared" ca="1" si="1635"/>
        <v>41529.224444445521</v>
      </c>
      <c r="C3281" s="22">
        <f t="shared" ca="1" si="1612"/>
        <v>41530.126932871448</v>
      </c>
      <c r="D3281">
        <f t="shared" si="1640"/>
        <v>276</v>
      </c>
      <c r="E3281" s="23">
        <f t="shared" si="1613"/>
        <v>59</v>
      </c>
      <c r="F3281" s="23">
        <f t="shared" si="1614"/>
        <v>4</v>
      </c>
      <c r="G3281">
        <f t="shared" ca="1" si="1641"/>
        <v>1</v>
      </c>
      <c r="H3281" s="9">
        <f t="shared" ca="1" si="1615"/>
        <v>0</v>
      </c>
      <c r="I3281" s="9">
        <f t="shared" ca="1" si="1616"/>
        <v>2527.6059645190753</v>
      </c>
      <c r="J3281" s="9">
        <f t="shared" ca="1" si="1617"/>
        <v>4408.3049717520125</v>
      </c>
      <c r="K3281" s="9">
        <f t="shared" ca="1" si="1618"/>
        <v>63405.117547398913</v>
      </c>
      <c r="L3281" s="9">
        <f t="shared" ca="1" si="1619"/>
        <v>23155.025113802381</v>
      </c>
      <c r="M3281" s="9">
        <f t="shared" ca="1" si="1647"/>
        <v>23443.602191570852</v>
      </c>
      <c r="N3281" s="9">
        <f t="shared" ca="1" si="1647"/>
        <v>2527.6059645190753</v>
      </c>
      <c r="O3281" s="9">
        <f t="shared" ca="1" si="1621"/>
        <v>21085.436394622167</v>
      </c>
      <c r="P3281" s="9">
        <f t="shared" ca="1" si="1642"/>
        <v>40736.545358096395</v>
      </c>
      <c r="Q3281" s="9">
        <f t="shared" ca="1" si="1636"/>
        <v>204.88691410164185</v>
      </c>
      <c r="R3281" s="9">
        <f t="shared" si="1622"/>
        <v>8</v>
      </c>
      <c r="S3281" s="23">
        <f t="shared" ca="1" si="1623"/>
        <v>21.659773339091874</v>
      </c>
      <c r="T3281" s="9">
        <f t="shared" ca="1" si="1637"/>
        <v>39</v>
      </c>
      <c r="U3281" s="9">
        <f t="shared" ca="1" si="1638"/>
        <v>35.184020730739576</v>
      </c>
      <c r="V3281" s="23">
        <f t="shared" ca="1" si="1624"/>
        <v>0</v>
      </c>
      <c r="W3281" s="23">
        <f t="shared" ca="1" si="1639"/>
        <v>0</v>
      </c>
      <c r="X3281" s="23" t="e">
        <f ca="1">V3281/(S3281-#REF!)</f>
        <v>#REF!</v>
      </c>
      <c r="Y3281" s="9">
        <f t="shared" ca="1" si="1625"/>
        <v>600</v>
      </c>
      <c r="Z3281" s="9">
        <f t="shared" ca="1" si="1626"/>
        <v>1200</v>
      </c>
      <c r="AA3281" s="24">
        <f t="shared" ca="1" si="1627"/>
        <v>0</v>
      </c>
      <c r="AB3281" s="9">
        <f t="shared" ca="1" si="1628"/>
        <v>1644.724974717979</v>
      </c>
      <c r="AC3281" s="9">
        <f t="shared" ca="1" si="1629"/>
        <v>870.98546218998376</v>
      </c>
      <c r="AD3281" s="9">
        <f t="shared" ca="1" si="1630"/>
        <v>25.967474976458082</v>
      </c>
      <c r="AE3281">
        <f t="shared" ca="1" si="1648"/>
        <v>0</v>
      </c>
      <c r="AF3281">
        <f t="shared" ca="1" si="1648"/>
        <v>1</v>
      </c>
      <c r="AG3281">
        <f t="shared" ca="1" si="1648"/>
        <v>0</v>
      </c>
      <c r="AH3281">
        <f t="shared" ca="1" si="1648"/>
        <v>0</v>
      </c>
      <c r="AI3281">
        <f t="shared" ca="1" si="1648"/>
        <v>0</v>
      </c>
      <c r="AJ3281">
        <f t="shared" ca="1" si="1648"/>
        <v>0</v>
      </c>
      <c r="AK3281">
        <f t="shared" ca="1" si="1648"/>
        <v>0</v>
      </c>
      <c r="AL3281">
        <f t="shared" ca="1" si="1632"/>
        <v>5.9773339091872435E-2</v>
      </c>
      <c r="AM3281">
        <f t="shared" ca="1" si="1633"/>
        <v>0.51934949952916165</v>
      </c>
    </row>
    <row r="3282" spans="1:39">
      <c r="A3282" s="10">
        <f t="shared" ca="1" si="1634"/>
        <v>41530.14637731589</v>
      </c>
      <c r="B3282" s="22">
        <f t="shared" ca="1" si="1635"/>
        <v>41530.14637731589</v>
      </c>
      <c r="C3282" s="22">
        <f t="shared" ca="1" si="1612"/>
        <v>41530.298865741817</v>
      </c>
      <c r="D3282">
        <f t="shared" si="1640"/>
        <v>276</v>
      </c>
      <c r="E3282" s="23">
        <f t="shared" si="1613"/>
        <v>59</v>
      </c>
      <c r="F3282" s="23">
        <f t="shared" si="1614"/>
        <v>4</v>
      </c>
      <c r="G3282">
        <f t="shared" ca="1" si="1641"/>
        <v>7</v>
      </c>
      <c r="H3282" s="9">
        <f t="shared" ca="1" si="1615"/>
        <v>75.698461351413542</v>
      </c>
      <c r="I3282" s="9">
        <f t="shared" ca="1" si="1616"/>
        <v>2603.304425870489</v>
      </c>
      <c r="J3282" s="9">
        <f t="shared" ca="1" si="1617"/>
        <v>4484.0034331034258</v>
      </c>
      <c r="K3282" s="9">
        <f t="shared" ca="1" si="1618"/>
        <v>63405.117547398913</v>
      </c>
      <c r="L3282" s="9">
        <f t="shared" ca="1" si="1619"/>
        <v>23155.025113802381</v>
      </c>
      <c r="M3282" s="9">
        <f t="shared" ca="1" si="1647"/>
        <v>23519.300652922266</v>
      </c>
      <c r="N3282" s="9">
        <f t="shared" ca="1" si="1647"/>
        <v>2603.304425870489</v>
      </c>
      <c r="O3282" s="9">
        <f t="shared" ca="1" si="1621"/>
        <v>21161.134855973582</v>
      </c>
      <c r="P3282" s="9">
        <f t="shared" ca="1" si="1642"/>
        <v>40736.545358096395</v>
      </c>
      <c r="Q3282" s="9">
        <f t="shared" ca="1" si="1636"/>
        <v>204.96261256299326</v>
      </c>
      <c r="R3282" s="9">
        <f t="shared" si="1622"/>
        <v>8</v>
      </c>
      <c r="S3282" s="23">
        <f t="shared" ca="1" si="1623"/>
        <v>3.6597733390918723</v>
      </c>
      <c r="T3282" s="9">
        <f t="shared" ca="1" si="1637"/>
        <v>39</v>
      </c>
      <c r="U3282" s="9">
        <f t="shared" ca="1" si="1638"/>
        <v>35.184020730739576</v>
      </c>
      <c r="V3282" s="23">
        <f t="shared" ca="1" si="1624"/>
        <v>75.698461351413542</v>
      </c>
      <c r="W3282" s="23">
        <f t="shared" ca="1" si="1639"/>
        <v>0</v>
      </c>
      <c r="X3282" s="23" t="e">
        <f ca="1">V3282/(S3282-#REF!)</f>
        <v>#REF!</v>
      </c>
      <c r="Y3282" s="9">
        <f t="shared" ca="1" si="1625"/>
        <v>0</v>
      </c>
      <c r="Z3282" s="9">
        <f t="shared" ca="1" si="1626"/>
        <v>0</v>
      </c>
      <c r="AA3282" s="24">
        <f t="shared" ca="1" si="1627"/>
        <v>423.56799523901964</v>
      </c>
      <c r="AB3282" s="9">
        <f t="shared" ca="1" si="1628"/>
        <v>244.32497471797888</v>
      </c>
      <c r="AC3282" s="9">
        <f t="shared" ca="1" si="1629"/>
        <v>129.38546218998368</v>
      </c>
      <c r="AD3282" s="9">
        <f t="shared" ca="1" si="1630"/>
        <v>25.967474976458082</v>
      </c>
      <c r="AE3282">
        <f t="shared" ca="1" si="1648"/>
        <v>1</v>
      </c>
      <c r="AF3282">
        <f t="shared" ca="1" si="1648"/>
        <v>0</v>
      </c>
      <c r="AG3282">
        <f t="shared" ca="1" si="1648"/>
        <v>0</v>
      </c>
      <c r="AH3282">
        <f t="shared" ca="1" si="1648"/>
        <v>0</v>
      </c>
      <c r="AI3282">
        <f t="shared" ca="1" si="1648"/>
        <v>0</v>
      </c>
      <c r="AJ3282">
        <f t="shared" ca="1" si="1648"/>
        <v>0</v>
      </c>
      <c r="AK3282">
        <f t="shared" ca="1" si="1648"/>
        <v>0</v>
      </c>
      <c r="AL3282">
        <f t="shared" ca="1" si="1632"/>
        <v>5.9773339091872435E-2</v>
      </c>
      <c r="AM3282">
        <f t="shared" ca="1" si="1633"/>
        <v>0.51934949952916165</v>
      </c>
    </row>
    <row r="3283" spans="1:39">
      <c r="A3283" s="10">
        <f t="shared" ca="1" si="1634"/>
        <v>41530.328032408484</v>
      </c>
      <c r="B3283" s="22">
        <f t="shared" ca="1" si="1635"/>
        <v>41530.328032408484</v>
      </c>
      <c r="C3283" s="22">
        <f t="shared" ca="1" si="1612"/>
        <v>41530.480520834411</v>
      </c>
      <c r="D3283">
        <f t="shared" si="1640"/>
        <v>276</v>
      </c>
      <c r="E3283" s="23">
        <f t="shared" si="1613"/>
        <v>59</v>
      </c>
      <c r="F3283" s="23">
        <f t="shared" si="1614"/>
        <v>4</v>
      </c>
      <c r="G3283">
        <f t="shared" ca="1" si="1641"/>
        <v>6</v>
      </c>
      <c r="H3283" s="9">
        <f t="shared" ca="1" si="1615"/>
        <v>157.90661599831463</v>
      </c>
      <c r="I3283" s="9">
        <f t="shared" ca="1" si="1616"/>
        <v>2685.5125805173902</v>
      </c>
      <c r="J3283" s="9">
        <f t="shared" ca="1" si="1617"/>
        <v>4566.2115877503265</v>
      </c>
      <c r="K3283" s="9">
        <f t="shared" ca="1" si="1618"/>
        <v>63405.117547398913</v>
      </c>
      <c r="L3283" s="9">
        <f t="shared" ca="1" si="1619"/>
        <v>23155.025113802381</v>
      </c>
      <c r="M3283" s="9">
        <f t="shared" ca="1" si="1647"/>
        <v>23601.508807569167</v>
      </c>
      <c r="N3283" s="9">
        <f t="shared" ca="1" si="1647"/>
        <v>2685.5125805173902</v>
      </c>
      <c r="O3283" s="9">
        <f t="shared" ca="1" si="1621"/>
        <v>21243.343010620483</v>
      </c>
      <c r="P3283" s="9">
        <f t="shared" ca="1" si="1642"/>
        <v>40736.545358096395</v>
      </c>
      <c r="Q3283" s="9">
        <f t="shared" ca="1" si="1636"/>
        <v>205.04482071764016</v>
      </c>
      <c r="R3283" s="9">
        <f t="shared" si="1622"/>
        <v>8</v>
      </c>
      <c r="S3283" s="23">
        <f t="shared" ca="1" si="1623"/>
        <v>3.6597733390918723</v>
      </c>
      <c r="T3283" s="9">
        <f t="shared" ca="1" si="1637"/>
        <v>39</v>
      </c>
      <c r="U3283" s="9">
        <f t="shared" ca="1" si="1638"/>
        <v>35.184020730739576</v>
      </c>
      <c r="V3283" s="23">
        <f t="shared" ca="1" si="1624"/>
        <v>82.208154646901093</v>
      </c>
      <c r="W3283" s="23">
        <f t="shared" ca="1" si="1639"/>
        <v>1742.703375401843</v>
      </c>
      <c r="X3283" s="23" t="e">
        <f ca="1">V3283/(S3283-#REF!)</f>
        <v>#REF!</v>
      </c>
      <c r="Y3283" s="9">
        <f t="shared" ca="1" si="1625"/>
        <v>0</v>
      </c>
      <c r="Z3283" s="9">
        <f t="shared" ca="1" si="1626"/>
        <v>0</v>
      </c>
      <c r="AA3283" s="24">
        <f t="shared" ca="1" si="1627"/>
        <v>423.56799523901964</v>
      </c>
      <c r="AB3283" s="9">
        <f t="shared" ca="1" si="1628"/>
        <v>244.32497471797888</v>
      </c>
      <c r="AC3283" s="9">
        <f t="shared" ca="1" si="1629"/>
        <v>129.38546218998368</v>
      </c>
      <c r="AD3283" s="9">
        <f t="shared" ca="1" si="1630"/>
        <v>25.967474976458082</v>
      </c>
      <c r="AE3283">
        <f t="shared" ca="1" si="1648"/>
        <v>1</v>
      </c>
      <c r="AF3283">
        <f t="shared" ca="1" si="1648"/>
        <v>0</v>
      </c>
      <c r="AG3283">
        <f t="shared" ca="1" si="1648"/>
        <v>0</v>
      </c>
      <c r="AH3283">
        <f t="shared" ca="1" si="1648"/>
        <v>0</v>
      </c>
      <c r="AI3283">
        <f t="shared" ca="1" si="1648"/>
        <v>0</v>
      </c>
      <c r="AJ3283">
        <f t="shared" ca="1" si="1648"/>
        <v>0</v>
      </c>
      <c r="AK3283">
        <f t="shared" ca="1" si="1648"/>
        <v>0</v>
      </c>
      <c r="AL3283">
        <f t="shared" ca="1" si="1632"/>
        <v>5.9773339091872435E-2</v>
      </c>
      <c r="AM3283">
        <f t="shared" ca="1" si="1633"/>
        <v>0.51934949952916165</v>
      </c>
    </row>
    <row r="3284" spans="1:39">
      <c r="A3284" s="10">
        <f t="shared" ca="1" si="1634"/>
        <v>41530.50343750108</v>
      </c>
      <c r="B3284" s="22">
        <f t="shared" ca="1" si="1635"/>
        <v>41530.50343750108</v>
      </c>
      <c r="C3284" s="22">
        <f t="shared" ca="1" si="1612"/>
        <v>41530.722615741819</v>
      </c>
      <c r="D3284">
        <f t="shared" si="1640"/>
        <v>276</v>
      </c>
      <c r="E3284" s="23">
        <f t="shared" si="1613"/>
        <v>59</v>
      </c>
      <c r="F3284" s="23">
        <f t="shared" si="1614"/>
        <v>4</v>
      </c>
      <c r="G3284">
        <f t="shared" ca="1" si="1641"/>
        <v>7</v>
      </c>
      <c r="H3284" s="9">
        <f t="shared" ca="1" si="1615"/>
        <v>249.4528760876434</v>
      </c>
      <c r="I3284" s="9">
        <f t="shared" ca="1" si="1616"/>
        <v>2777.0588406067191</v>
      </c>
      <c r="J3284" s="9">
        <f t="shared" ca="1" si="1617"/>
        <v>4657.7578478396554</v>
      </c>
      <c r="K3284" s="9">
        <f t="shared" ca="1" si="1618"/>
        <v>63405.117547398913</v>
      </c>
      <c r="L3284" s="9">
        <f t="shared" ca="1" si="1619"/>
        <v>23155.025113802381</v>
      </c>
      <c r="M3284" s="9">
        <f t="shared" ca="1" si="1647"/>
        <v>23693.055067658497</v>
      </c>
      <c r="N3284" s="9">
        <f t="shared" ca="1" si="1647"/>
        <v>2777.0588406067191</v>
      </c>
      <c r="O3284" s="9">
        <f t="shared" ca="1" si="1621"/>
        <v>21334.889270709813</v>
      </c>
      <c r="P3284" s="9">
        <f t="shared" ca="1" si="1642"/>
        <v>40736.545358096395</v>
      </c>
      <c r="Q3284" s="9">
        <f t="shared" ca="1" si="1636"/>
        <v>205.13636697772949</v>
      </c>
      <c r="R3284" s="9">
        <f t="shared" si="1622"/>
        <v>8</v>
      </c>
      <c r="S3284" s="23">
        <f t="shared" ca="1" si="1623"/>
        <v>5.2605353020636434</v>
      </c>
      <c r="T3284" s="9">
        <f t="shared" ca="1" si="1637"/>
        <v>15</v>
      </c>
      <c r="U3284" s="9">
        <f t="shared" ca="1" si="1638"/>
        <v>37.927087429117819</v>
      </c>
      <c r="V3284" s="23">
        <f t="shared" ca="1" si="1624"/>
        <v>91.546260089328754</v>
      </c>
      <c r="W3284" s="23">
        <f t="shared" ca="1" si="1639"/>
        <v>0</v>
      </c>
      <c r="X3284" s="23" t="e">
        <f ca="1">V3284/(S3284-#REF!)</f>
        <v>#REF!</v>
      </c>
      <c r="Y3284" s="9">
        <f t="shared" ca="1" si="1625"/>
        <v>40000</v>
      </c>
      <c r="Z3284" s="9">
        <f t="shared" ca="1" si="1626"/>
        <v>1200</v>
      </c>
      <c r="AA3284" s="24">
        <f t="shared" ca="1" si="1627"/>
        <v>625.44493245921217</v>
      </c>
      <c r="AB3284" s="9">
        <f t="shared" ca="1" si="1628"/>
        <v>368.86425543718263</v>
      </c>
      <c r="AC3284" s="9">
        <f t="shared" ca="1" si="1629"/>
        <v>195.33685506442063</v>
      </c>
      <c r="AD3284" s="9">
        <f t="shared" ca="1" si="1630"/>
        <v>25.967474976458082</v>
      </c>
      <c r="AE3284">
        <f t="shared" ca="1" si="1648"/>
        <v>0</v>
      </c>
      <c r="AF3284">
        <f t="shared" ca="1" si="1648"/>
        <v>0</v>
      </c>
      <c r="AG3284">
        <f t="shared" ca="1" si="1648"/>
        <v>0</v>
      </c>
      <c r="AH3284">
        <f t="shared" ca="1" si="1648"/>
        <v>1</v>
      </c>
      <c r="AI3284">
        <f t="shared" ca="1" si="1648"/>
        <v>0</v>
      </c>
      <c r="AJ3284">
        <f t="shared" ca="1" si="1648"/>
        <v>1</v>
      </c>
      <c r="AK3284">
        <f t="shared" ca="1" si="1648"/>
        <v>0</v>
      </c>
      <c r="AL3284">
        <f t="shared" ca="1" si="1632"/>
        <v>5.9773339091872435E-2</v>
      </c>
      <c r="AM3284">
        <f t="shared" ca="1" si="1633"/>
        <v>0.51934949952916165</v>
      </c>
    </row>
    <row r="3285" spans="1:39">
      <c r="A3285" s="10">
        <f t="shared" ca="1" si="1634"/>
        <v>41530.744143519594</v>
      </c>
      <c r="B3285" s="22">
        <f t="shared" ca="1" si="1635"/>
        <v>41530.744143519594</v>
      </c>
      <c r="C3285" s="22">
        <f t="shared" ca="1" si="1612"/>
        <v>41530.896631945521</v>
      </c>
      <c r="D3285">
        <f t="shared" si="1640"/>
        <v>276</v>
      </c>
      <c r="E3285" s="23">
        <f t="shared" si="1613"/>
        <v>59</v>
      </c>
      <c r="F3285" s="23">
        <f t="shared" si="1614"/>
        <v>4</v>
      </c>
      <c r="G3285">
        <f t="shared" ca="1" si="1641"/>
        <v>6</v>
      </c>
      <c r="H3285" s="9">
        <f t="shared" ca="1" si="1615"/>
        <v>330.87745350385018</v>
      </c>
      <c r="I3285" s="9">
        <f t="shared" ca="1" si="1616"/>
        <v>2858.4834180229259</v>
      </c>
      <c r="J3285" s="9">
        <f t="shared" ca="1" si="1617"/>
        <v>4739.1824252558617</v>
      </c>
      <c r="K3285" s="9">
        <f t="shared" ca="1" si="1618"/>
        <v>63405.117547398913</v>
      </c>
      <c r="L3285" s="9">
        <f t="shared" ca="1" si="1619"/>
        <v>23155.025113802381</v>
      </c>
      <c r="M3285" s="9">
        <f t="shared" ca="1" si="1647"/>
        <v>23774.479645074705</v>
      </c>
      <c r="N3285" s="9">
        <f t="shared" ca="1" si="1647"/>
        <v>2858.4834180229259</v>
      </c>
      <c r="O3285" s="9">
        <f t="shared" ca="1" si="1621"/>
        <v>21416.313848126021</v>
      </c>
      <c r="P3285" s="9">
        <f t="shared" ca="1" si="1642"/>
        <v>40736.545358096395</v>
      </c>
      <c r="Q3285" s="9">
        <f t="shared" ca="1" si="1636"/>
        <v>205.21779155514571</v>
      </c>
      <c r="R3285" s="9">
        <f t="shared" si="1622"/>
        <v>8</v>
      </c>
      <c r="S3285" s="23">
        <f t="shared" ca="1" si="1623"/>
        <v>3.6597733390918723</v>
      </c>
      <c r="T3285" s="9">
        <f t="shared" ca="1" si="1637"/>
        <v>39</v>
      </c>
      <c r="U3285" s="9">
        <f t="shared" ca="1" si="1638"/>
        <v>35.184020730739576</v>
      </c>
      <c r="V3285" s="23">
        <f t="shared" ca="1" si="1624"/>
        <v>81.424577416206773</v>
      </c>
      <c r="W3285" s="23">
        <f t="shared" ca="1" si="1639"/>
        <v>1851.23195325447</v>
      </c>
      <c r="X3285" s="23" t="e">
        <f ca="1">V3285/(S3285-#REF!)</f>
        <v>#REF!</v>
      </c>
      <c r="Y3285" s="9">
        <f t="shared" ca="1" si="1625"/>
        <v>0</v>
      </c>
      <c r="Z3285" s="9">
        <f t="shared" ca="1" si="1626"/>
        <v>0</v>
      </c>
      <c r="AA3285" s="24">
        <f t="shared" ca="1" si="1627"/>
        <v>423.56799523901964</v>
      </c>
      <c r="AB3285" s="9">
        <f t="shared" ca="1" si="1628"/>
        <v>244.32497471797888</v>
      </c>
      <c r="AC3285" s="9">
        <f t="shared" ca="1" si="1629"/>
        <v>129.38546218998368</v>
      </c>
      <c r="AD3285" s="9">
        <f t="shared" ca="1" si="1630"/>
        <v>25.967474976458082</v>
      </c>
      <c r="AE3285">
        <f t="shared" ca="1" si="1648"/>
        <v>0</v>
      </c>
      <c r="AF3285">
        <f t="shared" ca="1" si="1648"/>
        <v>1</v>
      </c>
      <c r="AG3285">
        <f t="shared" ca="1" si="1648"/>
        <v>1</v>
      </c>
      <c r="AH3285">
        <f t="shared" ca="1" si="1648"/>
        <v>0</v>
      </c>
      <c r="AI3285">
        <f t="shared" ca="1" si="1648"/>
        <v>0</v>
      </c>
      <c r="AJ3285">
        <f t="shared" ca="1" si="1648"/>
        <v>0</v>
      </c>
      <c r="AK3285">
        <f t="shared" ca="1" si="1648"/>
        <v>0</v>
      </c>
      <c r="AL3285">
        <f t="shared" ca="1" si="1632"/>
        <v>5.9773339091872435E-2</v>
      </c>
      <c r="AM3285">
        <f t="shared" ca="1" si="1633"/>
        <v>0.51934949952916165</v>
      </c>
    </row>
    <row r="3286" spans="1:39">
      <c r="A3286" s="10">
        <f t="shared" ca="1" si="1634"/>
        <v>41530.920937501076</v>
      </c>
      <c r="B3286" s="22">
        <f t="shared" ca="1" si="1635"/>
        <v>41530.920937501076</v>
      </c>
      <c r="C3286" s="22">
        <f t="shared" ca="1" si="1612"/>
        <v>41531.221168982556</v>
      </c>
      <c r="D3286">
        <f t="shared" si="1640"/>
        <v>276</v>
      </c>
      <c r="E3286" s="23">
        <f t="shared" si="1613"/>
        <v>59</v>
      </c>
      <c r="F3286" s="23">
        <f t="shared" si="1614"/>
        <v>4</v>
      </c>
      <c r="G3286">
        <f t="shared" ca="1" si="1641"/>
        <v>7</v>
      </c>
      <c r="H3286" s="9">
        <f t="shared" ca="1" si="1615"/>
        <v>414.86876205311478</v>
      </c>
      <c r="I3286" s="9">
        <f t="shared" ca="1" si="1616"/>
        <v>2942.4747265721903</v>
      </c>
      <c r="J3286" s="9">
        <f t="shared" ca="1" si="1617"/>
        <v>4823.1737338051262</v>
      </c>
      <c r="K3286" s="9">
        <f t="shared" ca="1" si="1618"/>
        <v>63405.117547398913</v>
      </c>
      <c r="L3286" s="9">
        <f t="shared" ca="1" si="1619"/>
        <v>23155.025113802381</v>
      </c>
      <c r="M3286" s="9">
        <f t="shared" ca="1" si="1647"/>
        <v>23858.470953623972</v>
      </c>
      <c r="N3286" s="9">
        <f t="shared" ca="1" si="1647"/>
        <v>2942.4747265721903</v>
      </c>
      <c r="O3286" s="9">
        <f t="shared" ca="1" si="1621"/>
        <v>21500.305156675287</v>
      </c>
      <c r="P3286" s="9">
        <f t="shared" ca="1" si="1642"/>
        <v>40736.545358096395</v>
      </c>
      <c r="Q3286" s="9">
        <f t="shared" ca="1" si="1636"/>
        <v>205.30178286369497</v>
      </c>
      <c r="R3286" s="9">
        <f t="shared" si="1622"/>
        <v>8</v>
      </c>
      <c r="S3286" s="23">
        <f t="shared" ca="1" si="1623"/>
        <v>7.2056688684765238</v>
      </c>
      <c r="T3286" s="9">
        <f t="shared" ca="1" si="1637"/>
        <v>12</v>
      </c>
      <c r="U3286" s="9">
        <f t="shared" ca="1" si="1638"/>
        <v>20.407926515486906</v>
      </c>
      <c r="V3286" s="23">
        <f t="shared" ca="1" si="1624"/>
        <v>83.991308549264616</v>
      </c>
      <c r="W3286" s="23">
        <f t="shared" ca="1" si="1639"/>
        <v>0</v>
      </c>
      <c r="X3286" s="23" t="e">
        <f ca="1">V3286/(S3286-#REF!)</f>
        <v>#REF!</v>
      </c>
      <c r="Y3286" s="9">
        <f t="shared" ca="1" si="1625"/>
        <v>0</v>
      </c>
      <c r="Z3286" s="9">
        <f t="shared" ca="1" si="1626"/>
        <v>0</v>
      </c>
      <c r="AA3286" s="24">
        <f t="shared" ca="1" si="1627"/>
        <v>870.75161512340264</v>
      </c>
      <c r="AB3286" s="9">
        <f t="shared" ca="1" si="1628"/>
        <v>520.19564690410482</v>
      </c>
      <c r="AC3286" s="9">
        <f t="shared" ca="1" si="1629"/>
        <v>275.47635800063136</v>
      </c>
      <c r="AD3286" s="9">
        <f t="shared" ca="1" si="1630"/>
        <v>25.967474976458082</v>
      </c>
      <c r="AE3286">
        <f t="shared" ca="1" si="1648"/>
        <v>1</v>
      </c>
      <c r="AF3286">
        <f t="shared" ca="1" si="1648"/>
        <v>1</v>
      </c>
      <c r="AG3286">
        <f t="shared" ca="1" si="1648"/>
        <v>0</v>
      </c>
      <c r="AH3286">
        <f t="shared" ca="1" si="1648"/>
        <v>0</v>
      </c>
      <c r="AI3286">
        <f t="shared" ca="1" si="1648"/>
        <v>0</v>
      </c>
      <c r="AJ3286">
        <f t="shared" ca="1" si="1648"/>
        <v>0</v>
      </c>
      <c r="AK3286">
        <f t="shared" ca="1" si="1648"/>
        <v>0</v>
      </c>
      <c r="AL3286">
        <f t="shared" ca="1" si="1632"/>
        <v>5.9773339091872435E-2</v>
      </c>
      <c r="AM3286">
        <f t="shared" ca="1" si="1633"/>
        <v>0.51934949952916165</v>
      </c>
    </row>
    <row r="3287" spans="1:39">
      <c r="A3287" s="10">
        <f t="shared" ca="1" si="1634"/>
        <v>41531.242002315892</v>
      </c>
      <c r="B3287" s="22">
        <f t="shared" ca="1" si="1635"/>
        <v>41531.242002315892</v>
      </c>
      <c r="C3287" s="22">
        <f t="shared" ca="1" si="1612"/>
        <v>41531.394490741819</v>
      </c>
      <c r="D3287">
        <f t="shared" si="1640"/>
        <v>276</v>
      </c>
      <c r="E3287" s="23">
        <f t="shared" si="1613"/>
        <v>59</v>
      </c>
      <c r="F3287" s="23">
        <f t="shared" si="1614"/>
        <v>4</v>
      </c>
      <c r="G3287">
        <f t="shared" ca="1" si="1641"/>
        <v>6</v>
      </c>
      <c r="H3287" s="9">
        <f t="shared" ca="1" si="1615"/>
        <v>501.43657143287209</v>
      </c>
      <c r="I3287" s="9">
        <f t="shared" ca="1" si="1616"/>
        <v>3029.0425359519477</v>
      </c>
      <c r="J3287" s="9">
        <f t="shared" ca="1" si="1617"/>
        <v>4909.7415431848831</v>
      </c>
      <c r="K3287" s="9">
        <f t="shared" ca="1" si="1618"/>
        <v>63405.117547398913</v>
      </c>
      <c r="L3287" s="9">
        <f t="shared" ca="1" si="1619"/>
        <v>23155.025113802381</v>
      </c>
      <c r="M3287" s="9">
        <f t="shared" ca="1" si="1647"/>
        <v>23945.038763003729</v>
      </c>
      <c r="N3287" s="9">
        <f t="shared" ca="1" si="1647"/>
        <v>3029.0425359519477</v>
      </c>
      <c r="O3287" s="9">
        <f t="shared" ca="1" si="1621"/>
        <v>21586.872966055045</v>
      </c>
      <c r="P3287" s="9">
        <f t="shared" ca="1" si="1642"/>
        <v>40736.545358096395</v>
      </c>
      <c r="Q3287" s="9">
        <f t="shared" ca="1" si="1636"/>
        <v>205.38835067307471</v>
      </c>
      <c r="R3287" s="9">
        <f t="shared" si="1622"/>
        <v>8</v>
      </c>
      <c r="S3287" s="23">
        <f t="shared" ca="1" si="1623"/>
        <v>3.6597733390918723</v>
      </c>
      <c r="T3287" s="9">
        <f t="shared" ca="1" si="1637"/>
        <v>39</v>
      </c>
      <c r="U3287" s="9">
        <f t="shared" ca="1" si="1638"/>
        <v>35.184020730739576</v>
      </c>
      <c r="V3287" s="23">
        <f t="shared" ca="1" si="1624"/>
        <v>86.567809379757293</v>
      </c>
      <c r="W3287" s="23">
        <f t="shared" ca="1" si="1639"/>
        <v>1674.3085855552333</v>
      </c>
      <c r="X3287" s="23" t="e">
        <f ca="1">V3287/(S3287-#REF!)</f>
        <v>#REF!</v>
      </c>
      <c r="Y3287" s="9">
        <f t="shared" ca="1" si="1625"/>
        <v>0</v>
      </c>
      <c r="Z3287" s="9">
        <f t="shared" ca="1" si="1626"/>
        <v>0</v>
      </c>
      <c r="AA3287" s="24">
        <f t="shared" ca="1" si="1627"/>
        <v>423.56799523901964</v>
      </c>
      <c r="AB3287" s="9">
        <f t="shared" ca="1" si="1628"/>
        <v>244.32497471797888</v>
      </c>
      <c r="AC3287" s="9">
        <f t="shared" ca="1" si="1629"/>
        <v>129.38546218998368</v>
      </c>
      <c r="AD3287" s="9">
        <f t="shared" ca="1" si="1630"/>
        <v>25.967474976458082</v>
      </c>
      <c r="AE3287">
        <f t="shared" ca="1" si="1648"/>
        <v>1</v>
      </c>
      <c r="AF3287">
        <f t="shared" ca="1" si="1648"/>
        <v>1</v>
      </c>
      <c r="AG3287">
        <f t="shared" ca="1" si="1648"/>
        <v>0</v>
      </c>
      <c r="AH3287">
        <f t="shared" ca="1" si="1648"/>
        <v>1</v>
      </c>
      <c r="AI3287">
        <f t="shared" ca="1" si="1648"/>
        <v>0</v>
      </c>
      <c r="AJ3287">
        <f t="shared" ca="1" si="1648"/>
        <v>0</v>
      </c>
      <c r="AK3287">
        <f t="shared" ca="1" si="1648"/>
        <v>0</v>
      </c>
      <c r="AL3287">
        <f t="shared" ca="1" si="1632"/>
        <v>5.9773339091872435E-2</v>
      </c>
      <c r="AM3287">
        <f t="shared" ca="1" si="1633"/>
        <v>0.51934949952916165</v>
      </c>
    </row>
    <row r="3288" spans="1:39">
      <c r="A3288" s="10">
        <f t="shared" ca="1" si="1634"/>
        <v>41531.403518519597</v>
      </c>
      <c r="B3288" s="22">
        <f t="shared" ca="1" si="1635"/>
        <v>41531.403518519597</v>
      </c>
      <c r="C3288" s="22">
        <f t="shared" ca="1" si="1612"/>
        <v>41531.584270834413</v>
      </c>
      <c r="D3288">
        <f t="shared" si="1640"/>
        <v>276</v>
      </c>
      <c r="E3288" s="23">
        <f t="shared" si="1613"/>
        <v>59</v>
      </c>
      <c r="F3288" s="23">
        <f t="shared" si="1614"/>
        <v>4</v>
      </c>
      <c r="G3288">
        <f t="shared" ca="1" si="1641"/>
        <v>7</v>
      </c>
      <c r="H3288" s="9">
        <f t="shared" ca="1" si="1615"/>
        <v>577.49135355923158</v>
      </c>
      <c r="I3288" s="9">
        <f t="shared" ca="1" si="1616"/>
        <v>3105.0973180783071</v>
      </c>
      <c r="J3288" s="9">
        <f t="shared" ca="1" si="1617"/>
        <v>4985.796325311243</v>
      </c>
      <c r="K3288" s="9">
        <f t="shared" ca="1" si="1618"/>
        <v>63405.117547398913</v>
      </c>
      <c r="L3288" s="9">
        <f t="shared" ca="1" si="1619"/>
        <v>23155.025113802381</v>
      </c>
      <c r="M3288" s="9">
        <f t="shared" ca="1" si="1647"/>
        <v>24021.09354513009</v>
      </c>
      <c r="N3288" s="9">
        <f t="shared" ca="1" si="1647"/>
        <v>3105.0973180783071</v>
      </c>
      <c r="O3288" s="9">
        <f t="shared" ca="1" si="1621"/>
        <v>21662.927748181406</v>
      </c>
      <c r="P3288" s="9">
        <f t="shared" ca="1" si="1642"/>
        <v>40736.545358096395</v>
      </c>
      <c r="Q3288" s="9">
        <f t="shared" ca="1" si="1636"/>
        <v>205.46440545520107</v>
      </c>
      <c r="R3288" s="9">
        <f t="shared" si="1622"/>
        <v>8</v>
      </c>
      <c r="S3288" s="23">
        <f t="shared" ca="1" si="1623"/>
        <v>4.3381505682449317</v>
      </c>
      <c r="T3288" s="9">
        <f t="shared" ca="1" si="1637"/>
        <v>20</v>
      </c>
      <c r="U3288" s="9">
        <f t="shared" ca="1" si="1638"/>
        <v>17.342045681754826</v>
      </c>
      <c r="V3288" s="23">
        <f t="shared" ca="1" si="1624"/>
        <v>76.05478212635947</v>
      </c>
      <c r="W3288" s="23">
        <f t="shared" ca="1" si="1639"/>
        <v>0</v>
      </c>
      <c r="X3288" s="23" t="e">
        <f ca="1">V3288/(S3288-#REF!)</f>
        <v>#REF!</v>
      </c>
      <c r="Y3288" s="9">
        <f t="shared" ca="1" si="1625"/>
        <v>0</v>
      </c>
      <c r="Z3288" s="9">
        <f t="shared" ca="1" si="1626"/>
        <v>0</v>
      </c>
      <c r="AA3288" s="24">
        <f t="shared" ca="1" si="1627"/>
        <v>509.12020129412781</v>
      </c>
      <c r="AB3288" s="9">
        <f t="shared" ca="1" si="1628"/>
        <v>297.10272314608687</v>
      </c>
      <c r="AC3288" s="9">
        <f t="shared" ca="1" si="1629"/>
        <v>157.33460403108973</v>
      </c>
      <c r="AD3288" s="9">
        <f t="shared" ca="1" si="1630"/>
        <v>25.967474976458082</v>
      </c>
      <c r="AE3288">
        <f t="shared" ca="1" si="1648"/>
        <v>1</v>
      </c>
      <c r="AF3288">
        <f t="shared" ca="1" si="1648"/>
        <v>0</v>
      </c>
      <c r="AG3288">
        <f t="shared" ca="1" si="1648"/>
        <v>0</v>
      </c>
      <c r="AH3288">
        <f t="shared" ca="1" si="1648"/>
        <v>1</v>
      </c>
      <c r="AI3288">
        <f t="shared" ca="1" si="1648"/>
        <v>0</v>
      </c>
      <c r="AJ3288">
        <f t="shared" ca="1" si="1648"/>
        <v>0</v>
      </c>
      <c r="AK3288">
        <f t="shared" ca="1" si="1648"/>
        <v>0</v>
      </c>
      <c r="AL3288">
        <f t="shared" ca="1" si="1632"/>
        <v>5.9773339091872435E-2</v>
      </c>
      <c r="AM3288">
        <f t="shared" ca="1" si="1633"/>
        <v>0.51934949952916165</v>
      </c>
    </row>
    <row r="3289" spans="1:39">
      <c r="A3289" s="10">
        <f t="shared" ca="1" si="1634"/>
        <v>41531.612048612194</v>
      </c>
      <c r="B3289" s="22">
        <f t="shared" ca="1" si="1635"/>
        <v>41531.612048612194</v>
      </c>
      <c r="C3289" s="22">
        <f t="shared" ca="1" si="1612"/>
        <v>41531.770046297381</v>
      </c>
      <c r="D3289">
        <f t="shared" si="1640"/>
        <v>276</v>
      </c>
      <c r="E3289" s="23">
        <f t="shared" si="1613"/>
        <v>59</v>
      </c>
      <c r="F3289" s="23">
        <f t="shared" si="1614"/>
        <v>4</v>
      </c>
      <c r="G3289">
        <f t="shared" ca="1" si="1641"/>
        <v>6</v>
      </c>
      <c r="H3289" s="9">
        <f t="shared" ca="1" si="1615"/>
        <v>661.30078702767833</v>
      </c>
      <c r="I3289" s="9">
        <f t="shared" ca="1" si="1616"/>
        <v>3188.9067515467541</v>
      </c>
      <c r="J3289" s="9">
        <f t="shared" ca="1" si="1617"/>
        <v>5069.6057587796895</v>
      </c>
      <c r="K3289" s="9">
        <f t="shared" ca="1" si="1618"/>
        <v>63405.117547398913</v>
      </c>
      <c r="L3289" s="9">
        <f t="shared" ca="1" si="1619"/>
        <v>23155.025113802381</v>
      </c>
      <c r="M3289" s="9">
        <f t="shared" ca="1" si="1647"/>
        <v>24104.902978598537</v>
      </c>
      <c r="N3289" s="9">
        <f t="shared" ca="1" si="1647"/>
        <v>3188.9067515467541</v>
      </c>
      <c r="O3289" s="9">
        <f t="shared" ca="1" si="1621"/>
        <v>21746.737181649853</v>
      </c>
      <c r="P3289" s="9">
        <f t="shared" ca="1" si="1642"/>
        <v>40736.545358096395</v>
      </c>
      <c r="Q3289" s="9">
        <f t="shared" ca="1" si="1636"/>
        <v>205.54821488866952</v>
      </c>
      <c r="R3289" s="9">
        <f t="shared" si="1622"/>
        <v>8</v>
      </c>
      <c r="S3289" s="23">
        <f t="shared" ca="1" si="1623"/>
        <v>3.7921276756895832</v>
      </c>
      <c r="T3289" s="9">
        <f t="shared" ca="1" si="1637"/>
        <v>47</v>
      </c>
      <c r="U3289" s="9">
        <f t="shared" ca="1" si="1638"/>
        <v>31.659632482498637</v>
      </c>
      <c r="V3289" s="23">
        <f t="shared" ca="1" si="1624"/>
        <v>83.809433468446755</v>
      </c>
      <c r="W3289" s="23">
        <f t="shared" ca="1" si="1639"/>
        <v>1859.2076534900307</v>
      </c>
      <c r="X3289" s="23" t="e">
        <f ca="1">V3289/(S3289-#REF!)</f>
        <v>#REF!</v>
      </c>
      <c r="Y3289" s="9">
        <f t="shared" ca="1" si="1625"/>
        <v>0</v>
      </c>
      <c r="Z3289" s="9">
        <f t="shared" ca="1" si="1626"/>
        <v>0</v>
      </c>
      <c r="AA3289" s="24">
        <f t="shared" ca="1" si="1627"/>
        <v>440.25960131051374</v>
      </c>
      <c r="AB3289" s="9">
        <f t="shared" ca="1" si="1628"/>
        <v>254.6221421052808</v>
      </c>
      <c r="AC3289" s="9">
        <f t="shared" ca="1" si="1629"/>
        <v>134.83846085780937</v>
      </c>
      <c r="AD3289" s="9">
        <f t="shared" ca="1" si="1630"/>
        <v>25.967474976458082</v>
      </c>
      <c r="AE3289">
        <f t="shared" ca="1" si="1648"/>
        <v>0</v>
      </c>
      <c r="AF3289">
        <f t="shared" ca="1" si="1648"/>
        <v>1</v>
      </c>
      <c r="AG3289">
        <f t="shared" ca="1" si="1648"/>
        <v>0</v>
      </c>
      <c r="AH3289">
        <f t="shared" ca="1" si="1648"/>
        <v>0</v>
      </c>
      <c r="AI3289">
        <f t="shared" ca="1" si="1648"/>
        <v>0</v>
      </c>
      <c r="AJ3289">
        <f t="shared" ca="1" si="1648"/>
        <v>0</v>
      </c>
      <c r="AK3289">
        <f t="shared" ca="1" si="1648"/>
        <v>0</v>
      </c>
      <c r="AL3289">
        <f t="shared" ca="1" si="1632"/>
        <v>5.9773339091872435E-2</v>
      </c>
      <c r="AM3289">
        <f t="shared" ca="1" si="1633"/>
        <v>0.51934949952916165</v>
      </c>
    </row>
    <row r="3290" spans="1:39">
      <c r="A3290" s="10">
        <f t="shared" ca="1" si="1634"/>
        <v>41531.786712964051</v>
      </c>
      <c r="B3290" s="22">
        <f t="shared" ca="1" si="1635"/>
        <v>41531.786712964051</v>
      </c>
      <c r="C3290" s="22">
        <f t="shared" ref="C3290:C3353" ca="1" si="1649">B3290+TIME(INT($S3290),$T3290,$U3290)</f>
        <v>41531.939201389978</v>
      </c>
      <c r="D3290">
        <f t="shared" si="1640"/>
        <v>276</v>
      </c>
      <c r="E3290" s="23">
        <f t="shared" ref="E3290:E3353" si="1650">VLOOKUP($D3290,$A$48:$F$213,6,FALSE)</f>
        <v>59</v>
      </c>
      <c r="F3290" s="23">
        <f t="shared" ref="F3290:F3353" si="1651">VLOOKUP($D3290,$A$48:$E$213,5,FALSE)</f>
        <v>4</v>
      </c>
      <c r="G3290">
        <f t="shared" ca="1" si="1641"/>
        <v>6</v>
      </c>
      <c r="H3290" s="9">
        <f t="shared" ref="H3290:H3353" ca="1" si="1652">IF(H3289&gt;VLOOKUP(1,$A$518:$L$524,11,FALSE),0,H3289+$V3290)</f>
        <v>739.93763588526053</v>
      </c>
      <c r="I3290" s="9">
        <f t="shared" ref="I3290:I3353" ca="1" si="1653">IF(I3289&gt;VLOOKUP(2,$A$518:$L$524,11,FALSE),0,I3289+$V3290)</f>
        <v>3267.5436004043363</v>
      </c>
      <c r="J3290" s="9">
        <f t="shared" ref="J3290:J3353" ca="1" si="1654">IF(J3289&gt;VLOOKUP(3,$A$518:$L$524,11,FALSE),0,J3289+$V3290)</f>
        <v>5148.2426076372712</v>
      </c>
      <c r="K3290" s="9">
        <f t="shared" ref="K3290:K3353" ca="1" si="1655">IF($I3290=0,NORMINV(RAND(),VLOOKUP(4,$A$518:$L$524,11,FALSE),VLOOKUP(4,$A$518:$L$524,12,FALSE)),K3289)</f>
        <v>63405.117547398913</v>
      </c>
      <c r="L3290" s="9">
        <f t="shared" ref="L3290:L3353" ca="1" si="1656">IF($I3290=0,NORMINV(RAND(),VLOOKUP(5,$A$518:$L$524,11,FALSE),VLOOKUP(5,$A$518:$L$524,12,FALSE)),L3289)</f>
        <v>23155.025113802381</v>
      </c>
      <c r="M3290" s="9">
        <f t="shared" ref="M3290:N3305" ca="1" si="1657">IF(M3289&gt;K3290,0,M3289+$V3290)</f>
        <v>24183.539827456119</v>
      </c>
      <c r="N3290" s="9">
        <f t="shared" ca="1" si="1657"/>
        <v>3267.5436004043363</v>
      </c>
      <c r="O3290" s="9">
        <f t="shared" ref="O3290:O3353" ca="1" si="1658">IF(O3289+$V3290&gt;P3289,0,O3289+$V3290)</f>
        <v>21825.374030507435</v>
      </c>
      <c r="P3290" s="9">
        <f t="shared" ca="1" si="1642"/>
        <v>40736.545358096395</v>
      </c>
      <c r="Q3290" s="9">
        <f t="shared" ca="1" si="1636"/>
        <v>205.62685173752709</v>
      </c>
      <c r="R3290" s="9">
        <f t="shared" ref="R3290:R3353" si="1659">VLOOKUP($F3290,$A$510:$F$513,6,FALSE)</f>
        <v>8</v>
      </c>
      <c r="S3290" s="23">
        <f t="shared" ref="S3290:S3353" ca="1" si="1660">MAX(VLOOKUP($G3290,$A$518:$F$524,5,FALSE)*0.9,NORMINV(RAND(),VLOOKUP($G3290,$A$518:$F$524,5,FALSE),VLOOKUP($G3290,$A$518:$F$524,6,FALSE)))+VLOOKUP($E3290,$A$236:$T$501,19,FALSE)</f>
        <v>3.6597733390918723</v>
      </c>
      <c r="T3290" s="9">
        <f t="shared" ca="1" si="1637"/>
        <v>39</v>
      </c>
      <c r="U3290" s="9">
        <f t="shared" ca="1" si="1638"/>
        <v>35.184020730739576</v>
      </c>
      <c r="V3290" s="23">
        <f t="shared" ref="V3290:V3353" ca="1" si="1661">IF(G3290&lt;6,0,MAX(VLOOKUP($G3290,$A$518:$I$524,8,FALSE)*0.9,NORMINV(RAND(),VLOOKUP($G3290,$A$518:$I$524,8,FALSE),VLOOKUP($G3290,$A$518:$I$524,9,FALSE))))</f>
        <v>78.636848857582166</v>
      </c>
      <c r="W3290" s="23">
        <f t="shared" ca="1" si="1639"/>
        <v>1942.6514203576046</v>
      </c>
      <c r="X3290" s="23" t="e">
        <f ca="1">V3290/(S3290-#REF!)</f>
        <v>#REF!</v>
      </c>
      <c r="Y3290" s="9">
        <f t="shared" ref="Y3290:Y3353" ca="1" si="1662">IF(AND(O3290=0,G3290=1),VLOOKUP($D3290,$A$48:$X$213,23,FALSE)*VLOOKUP($D3290,$A$48:$X$213,24,FALSE)*1000,IF(OR($G3290=6,$G3290=7),1000*SUM($AJ3290,AI3290/10,AK3290/5),1)*VLOOKUP($D3290,$A$48:$AL$213,IF($G3290=1,27,IF($G3290=2,31,IF($G3290=3,35,IF(OR($G3290=4,$G3290=5),27,23)))),FALSE))</f>
        <v>0</v>
      </c>
      <c r="Z3290" s="9">
        <f t="shared" ref="Z3290:Z3353" ca="1" si="1663">IF(AND(O3290=0,G3290=1),5000,IF(OR($G3290=6,$G3290=7),SUM($AJ3290,AI3290/10,AK3290/5),1)*VLOOKUP($D3290,$A$48:$AL$213,IF($G3290=1,28,IF($G3290=2,32,IF($G3290=3,36,IF(OR($G3290=4,$G3290=5),28,28)))),FALSE))</f>
        <v>0</v>
      </c>
      <c r="AA3290" s="24">
        <f t="shared" ref="AA3290:AA3353" ca="1" si="1664">VLOOKUP($G3290,$A$518:$J$524,10,FALSE)*SUM(AB3290:AD3290)*(1+AL3290)</f>
        <v>423.56799523901964</v>
      </c>
      <c r="AB3290" s="9">
        <f t="shared" ref="AB3290:AB3353" ca="1" si="1665">($S3290-$AM3290)/2*(VLOOKUP($D3290,$A$48:$U$213,17,FALSE)*$R3290/100+VLOOKUP($D3290,$A$48:$U$213,19,FALSE)*(1-$R3290/100))</f>
        <v>244.32497471797888</v>
      </c>
      <c r="AC3290" s="9">
        <f t="shared" ref="AC3290:AC3353" ca="1" si="1666">($S3290-$AM3290)/2*(VLOOKUP($D3290,$A$48:$U$213,18,FALSE)*$R3290/100+VLOOKUP($D3290,$A$48:$U$213,20,FALSE)*(1-$R3290/100))</f>
        <v>129.38546218998368</v>
      </c>
      <c r="AD3290" s="9">
        <f t="shared" ref="AD3290:AD3353" ca="1" si="1667">$AM3290*VLOOKUP($D3290,$A$48:$U$213,21,FALSE)</f>
        <v>25.967474976458082</v>
      </c>
      <c r="AE3290">
        <f t="shared" ref="AE3290:AK3305" ca="1" si="1668">ROUNDDOWN((VLOOKUP($E3290,$A$235:$T$501,AE$534,FALSE)/RAND())^(1/4),0)</f>
        <v>1</v>
      </c>
      <c r="AF3290">
        <f t="shared" ca="1" si="1668"/>
        <v>1</v>
      </c>
      <c r="AG3290">
        <f t="shared" ca="1" si="1668"/>
        <v>0</v>
      </c>
      <c r="AH3290">
        <f t="shared" ca="1" si="1668"/>
        <v>0</v>
      </c>
      <c r="AI3290">
        <f t="shared" ca="1" si="1668"/>
        <v>0</v>
      </c>
      <c r="AJ3290">
        <f t="shared" ca="1" si="1668"/>
        <v>0</v>
      </c>
      <c r="AK3290">
        <f t="shared" ca="1" si="1668"/>
        <v>0</v>
      </c>
      <c r="AL3290">
        <f t="shared" ref="AL3290:AL3353" ca="1" si="1669">VLOOKUP($E3290,$A$235:$T$501,AL$534,FALSE)</f>
        <v>5.9773339091872435E-2</v>
      </c>
      <c r="AM3290">
        <f t="shared" ref="AM3290:AM3353" ca="1" si="1670">4*VLOOKUP($E3290,$A$235:$T$501,AM$534,FALSE)</f>
        <v>0.51934949952916165</v>
      </c>
    </row>
    <row r="3291" spans="1:39">
      <c r="A3291" s="10">
        <f t="shared" ref="A3291:A3354" ca="1" si="1671">B3291</f>
        <v>41531.954479167754</v>
      </c>
      <c r="B3291" s="22">
        <f t="shared" ref="B3291:B3354" ca="1" si="1672">C3290+IF(VLOOKUP($E3290,$A$236:$B$501,2,FALSE)="Human",TIME(0,MAX(0,INT(NORMINV(RAND(),$C$531,$C$532))),0),TIME(0,$C$534,0))</f>
        <v>41531.954479167754</v>
      </c>
      <c r="C3291" s="22">
        <f t="shared" ca="1" si="1649"/>
        <v>41532.119571760348</v>
      </c>
      <c r="D3291">
        <f t="shared" si="1640"/>
        <v>276</v>
      </c>
      <c r="E3291" s="23">
        <f t="shared" si="1650"/>
        <v>59</v>
      </c>
      <c r="F3291" s="23">
        <f t="shared" si="1651"/>
        <v>4</v>
      </c>
      <c r="G3291">
        <f t="shared" ca="1" si="1641"/>
        <v>7</v>
      </c>
      <c r="H3291" s="9">
        <f t="shared" ca="1" si="1652"/>
        <v>821.78997820288146</v>
      </c>
      <c r="I3291" s="9">
        <f t="shared" ca="1" si="1653"/>
        <v>3349.395942721957</v>
      </c>
      <c r="J3291" s="9">
        <f t="shared" ca="1" si="1654"/>
        <v>5230.0949499548924</v>
      </c>
      <c r="K3291" s="9">
        <f t="shared" ca="1" si="1655"/>
        <v>63405.117547398913</v>
      </c>
      <c r="L3291" s="9">
        <f t="shared" ca="1" si="1656"/>
        <v>23155.025113802381</v>
      </c>
      <c r="M3291" s="9">
        <f t="shared" ca="1" si="1657"/>
        <v>24265.392169773739</v>
      </c>
      <c r="N3291" s="9">
        <f t="shared" ca="1" si="1657"/>
        <v>3349.395942721957</v>
      </c>
      <c r="O3291" s="9">
        <f t="shared" ca="1" si="1658"/>
        <v>21907.226372825055</v>
      </c>
      <c r="P3291" s="9">
        <f t="shared" ca="1" si="1642"/>
        <v>40736.545358096395</v>
      </c>
      <c r="Q3291" s="9">
        <f t="shared" ref="Q3291:Q3354" ca="1" si="1673">V3291/1000+Q3290</f>
        <v>205.70870407984472</v>
      </c>
      <c r="R3291" s="9">
        <f t="shared" si="1659"/>
        <v>8</v>
      </c>
      <c r="S3291" s="23">
        <f t="shared" ca="1" si="1660"/>
        <v>3.9623945098422135</v>
      </c>
      <c r="T3291" s="9">
        <f t="shared" ref="T3291:T3354" ca="1" si="1674">INT((S3291-INT(S3291))*60)</f>
        <v>57</v>
      </c>
      <c r="U3291" s="9">
        <f t="shared" ref="U3291:U3354" ca="1" si="1675">S3291*3600-INT(S3291)*3600-T3291*60</f>
        <v>44.620235431968467</v>
      </c>
      <c r="V3291" s="23">
        <f t="shared" ca="1" si="1661"/>
        <v>81.852342317620867</v>
      </c>
      <c r="W3291" s="23">
        <f t="shared" ref="W3291:W3354" ca="1" si="1676">4*IF(G3291=6,NORMINV(RAND(),VLOOKUP($D3291,$A$47:$K$213,10,FALSE)*0.8,VLOOKUP($D3291,$A$47:$K$213,10,FALSE)/20),0)</f>
        <v>0</v>
      </c>
      <c r="X3291" s="23" t="e">
        <f ca="1">V3291/(S3291-#REF!)</f>
        <v>#REF!</v>
      </c>
      <c r="Y3291" s="9">
        <f t="shared" ca="1" si="1662"/>
        <v>0</v>
      </c>
      <c r="Z3291" s="9">
        <f t="shared" ca="1" si="1663"/>
        <v>0</v>
      </c>
      <c r="AA3291" s="24">
        <f t="shared" ca="1" si="1664"/>
        <v>461.73246722313138</v>
      </c>
      <c r="AB3291" s="9">
        <f t="shared" ca="1" si="1665"/>
        <v>267.86890180235542</v>
      </c>
      <c r="AC3291" s="9">
        <f t="shared" ca="1" si="1666"/>
        <v>141.85345442489773</v>
      </c>
      <c r="AD3291" s="9">
        <f t="shared" ca="1" si="1667"/>
        <v>25.967474976458082</v>
      </c>
      <c r="AE3291">
        <f t="shared" ca="1" si="1668"/>
        <v>0</v>
      </c>
      <c r="AF3291">
        <f t="shared" ca="1" si="1668"/>
        <v>0</v>
      </c>
      <c r="AG3291">
        <f t="shared" ca="1" si="1668"/>
        <v>0</v>
      </c>
      <c r="AH3291">
        <f t="shared" ca="1" si="1668"/>
        <v>0</v>
      </c>
      <c r="AI3291">
        <f t="shared" ca="1" si="1668"/>
        <v>0</v>
      </c>
      <c r="AJ3291">
        <f t="shared" ca="1" si="1668"/>
        <v>0</v>
      </c>
      <c r="AK3291">
        <f t="shared" ca="1" si="1668"/>
        <v>0</v>
      </c>
      <c r="AL3291">
        <f t="shared" ca="1" si="1669"/>
        <v>5.9773339091872435E-2</v>
      </c>
      <c r="AM3291">
        <f t="shared" ca="1" si="1670"/>
        <v>0.51934949952916165</v>
      </c>
    </row>
    <row r="3292" spans="1:39">
      <c r="A3292" s="10">
        <f t="shared" ca="1" si="1671"/>
        <v>41532.144571760349</v>
      </c>
      <c r="B3292" s="22">
        <f t="shared" ca="1" si="1672"/>
        <v>41532.144571760349</v>
      </c>
      <c r="C3292" s="22">
        <f t="shared" ca="1" si="1649"/>
        <v>41532.303055556644</v>
      </c>
      <c r="D3292">
        <f t="shared" ref="D3292:D3355" si="1677">D3291</f>
        <v>276</v>
      </c>
      <c r="E3292" s="23">
        <f t="shared" si="1650"/>
        <v>59</v>
      </c>
      <c r="F3292" s="23">
        <f t="shared" si="1651"/>
        <v>4</v>
      </c>
      <c r="G3292">
        <f t="shared" ref="G3292:G3355" ca="1" si="1678">IF(G3291&lt;6,ROUND(RAND()+6,0),IF(OR(H3291=0,O3291=0),1,IF(I3291=0,2,IF(J3291=0,3,IF(K3291=0,4,IF(L3291=0,5,ROUND(RAND()+6,0)))))))</f>
        <v>6</v>
      </c>
      <c r="H3292" s="9">
        <f t="shared" ca="1" si="1652"/>
        <v>896.27602653831036</v>
      </c>
      <c r="I3292" s="9">
        <f t="shared" ca="1" si="1653"/>
        <v>3423.8819910573861</v>
      </c>
      <c r="J3292" s="9">
        <f t="shared" ca="1" si="1654"/>
        <v>5304.5809982903211</v>
      </c>
      <c r="K3292" s="9">
        <f t="shared" ca="1" si="1655"/>
        <v>63405.117547398913</v>
      </c>
      <c r="L3292" s="9">
        <f t="shared" ca="1" si="1656"/>
        <v>23155.025113802381</v>
      </c>
      <c r="M3292" s="9">
        <f t="shared" ca="1" si="1657"/>
        <v>24339.878218109166</v>
      </c>
      <c r="N3292" s="9">
        <f t="shared" ca="1" si="1657"/>
        <v>3423.8819910573861</v>
      </c>
      <c r="O3292" s="9">
        <f t="shared" ca="1" si="1658"/>
        <v>21981.712421160482</v>
      </c>
      <c r="P3292" s="9">
        <f t="shared" ref="P3292:P3355" ca="1" si="1679">IF(O3292=0,NORMINV(RAND(),P$537,5000),P3291)</f>
        <v>40736.545358096395</v>
      </c>
      <c r="Q3292" s="9">
        <f t="shared" ca="1" si="1673"/>
        <v>205.78319012818014</v>
      </c>
      <c r="R3292" s="9">
        <f t="shared" si="1659"/>
        <v>8</v>
      </c>
      <c r="S3292" s="23">
        <f t="shared" ca="1" si="1660"/>
        <v>3.8036952770847394</v>
      </c>
      <c r="T3292" s="9">
        <f t="shared" ca="1" si="1674"/>
        <v>48</v>
      </c>
      <c r="U3292" s="9">
        <f t="shared" ca="1" si="1675"/>
        <v>13.302997505061285</v>
      </c>
      <c r="V3292" s="23">
        <f t="shared" ca="1" si="1661"/>
        <v>74.486048335428933</v>
      </c>
      <c r="W3292" s="23">
        <f t="shared" ca="1" si="1676"/>
        <v>1999.1387128493041</v>
      </c>
      <c r="X3292" s="23" t="e">
        <f ca="1">V3292/(S3292-#REF!)</f>
        <v>#REF!</v>
      </c>
      <c r="Y3292" s="9">
        <f t="shared" ca="1" si="1662"/>
        <v>0</v>
      </c>
      <c r="Z3292" s="9">
        <f t="shared" ca="1" si="1663"/>
        <v>0</v>
      </c>
      <c r="AA3292" s="24">
        <f t="shared" ca="1" si="1664"/>
        <v>441.71842654165727</v>
      </c>
      <c r="AB3292" s="9">
        <f t="shared" ca="1" si="1665"/>
        <v>255.52210149382395</v>
      </c>
      <c r="AC3292" s="9">
        <f t="shared" ca="1" si="1666"/>
        <v>135.31504603528981</v>
      </c>
      <c r="AD3292" s="9">
        <f t="shared" ca="1" si="1667"/>
        <v>25.967474976458082</v>
      </c>
      <c r="AE3292">
        <f t="shared" ca="1" si="1668"/>
        <v>1</v>
      </c>
      <c r="AF3292">
        <f t="shared" ca="1" si="1668"/>
        <v>0</v>
      </c>
      <c r="AG3292">
        <f t="shared" ca="1" si="1668"/>
        <v>1</v>
      </c>
      <c r="AH3292">
        <f t="shared" ca="1" si="1668"/>
        <v>0</v>
      </c>
      <c r="AI3292">
        <f t="shared" ca="1" si="1668"/>
        <v>0</v>
      </c>
      <c r="AJ3292">
        <f t="shared" ca="1" si="1668"/>
        <v>0</v>
      </c>
      <c r="AK3292">
        <f t="shared" ca="1" si="1668"/>
        <v>0</v>
      </c>
      <c r="AL3292">
        <f t="shared" ca="1" si="1669"/>
        <v>5.9773339091872435E-2</v>
      </c>
      <c r="AM3292">
        <f t="shared" ca="1" si="1670"/>
        <v>0.51934949952916165</v>
      </c>
    </row>
    <row r="3293" spans="1:39">
      <c r="A3293" s="10">
        <f t="shared" ca="1" si="1671"/>
        <v>41532.324583334419</v>
      </c>
      <c r="B3293" s="22">
        <f t="shared" ca="1" si="1672"/>
        <v>41532.324583334419</v>
      </c>
      <c r="C3293" s="22">
        <f t="shared" ca="1" si="1649"/>
        <v>41532.477071760346</v>
      </c>
      <c r="D3293">
        <f t="shared" si="1677"/>
        <v>276</v>
      </c>
      <c r="E3293" s="23">
        <f t="shared" si="1650"/>
        <v>59</v>
      </c>
      <c r="F3293" s="23">
        <f t="shared" si="1651"/>
        <v>4</v>
      </c>
      <c r="G3293">
        <f t="shared" ca="1" si="1678"/>
        <v>7</v>
      </c>
      <c r="H3293" s="9">
        <f t="shared" ca="1" si="1652"/>
        <v>980.24680889589206</v>
      </c>
      <c r="I3293" s="9">
        <f t="shared" ca="1" si="1653"/>
        <v>3507.8527734149679</v>
      </c>
      <c r="J3293" s="9">
        <f t="shared" ca="1" si="1654"/>
        <v>5388.5517806479029</v>
      </c>
      <c r="K3293" s="9">
        <f t="shared" ca="1" si="1655"/>
        <v>63405.117547398913</v>
      </c>
      <c r="L3293" s="9">
        <f t="shared" ca="1" si="1656"/>
        <v>23155.025113802381</v>
      </c>
      <c r="M3293" s="9">
        <f t="shared" ca="1" si="1657"/>
        <v>24423.849000466747</v>
      </c>
      <c r="N3293" s="9">
        <f t="shared" ca="1" si="1657"/>
        <v>3507.8527734149679</v>
      </c>
      <c r="O3293" s="9">
        <f t="shared" ca="1" si="1658"/>
        <v>22065.683203518063</v>
      </c>
      <c r="P3293" s="9">
        <f t="shared" ca="1" si="1679"/>
        <v>40736.545358096395</v>
      </c>
      <c r="Q3293" s="9">
        <f t="shared" ca="1" si="1673"/>
        <v>205.86716091053771</v>
      </c>
      <c r="R3293" s="9">
        <f t="shared" si="1659"/>
        <v>8</v>
      </c>
      <c r="S3293" s="23">
        <f t="shared" ca="1" si="1660"/>
        <v>3.6597733390918723</v>
      </c>
      <c r="T3293" s="9">
        <f t="shared" ca="1" si="1674"/>
        <v>39</v>
      </c>
      <c r="U3293" s="9">
        <f t="shared" ca="1" si="1675"/>
        <v>35.184020730739576</v>
      </c>
      <c r="V3293" s="23">
        <f t="shared" ca="1" si="1661"/>
        <v>83.970782357581669</v>
      </c>
      <c r="W3293" s="23">
        <f t="shared" ca="1" si="1676"/>
        <v>0</v>
      </c>
      <c r="X3293" s="23" t="e">
        <f ca="1">V3293/(S3293-#REF!)</f>
        <v>#REF!</v>
      </c>
      <c r="Y3293" s="9">
        <f t="shared" ca="1" si="1662"/>
        <v>0</v>
      </c>
      <c r="Z3293" s="9">
        <f t="shared" ca="1" si="1663"/>
        <v>0</v>
      </c>
      <c r="AA3293" s="24">
        <f t="shared" ca="1" si="1664"/>
        <v>423.56799523901964</v>
      </c>
      <c r="AB3293" s="9">
        <f t="shared" ca="1" si="1665"/>
        <v>244.32497471797888</v>
      </c>
      <c r="AC3293" s="9">
        <f t="shared" ca="1" si="1666"/>
        <v>129.38546218998368</v>
      </c>
      <c r="AD3293" s="9">
        <f t="shared" ca="1" si="1667"/>
        <v>25.967474976458082</v>
      </c>
      <c r="AE3293">
        <f t="shared" ca="1" si="1668"/>
        <v>1</v>
      </c>
      <c r="AF3293">
        <f t="shared" ca="1" si="1668"/>
        <v>0</v>
      </c>
      <c r="AG3293">
        <f t="shared" ca="1" si="1668"/>
        <v>1</v>
      </c>
      <c r="AH3293">
        <f t="shared" ca="1" si="1668"/>
        <v>1</v>
      </c>
      <c r="AI3293">
        <f t="shared" ca="1" si="1668"/>
        <v>0</v>
      </c>
      <c r="AJ3293">
        <f t="shared" ca="1" si="1668"/>
        <v>0</v>
      </c>
      <c r="AK3293">
        <f t="shared" ca="1" si="1668"/>
        <v>0</v>
      </c>
      <c r="AL3293">
        <f t="shared" ca="1" si="1669"/>
        <v>5.9773339091872435E-2</v>
      </c>
      <c r="AM3293">
        <f t="shared" ca="1" si="1670"/>
        <v>0.51934949952916165</v>
      </c>
    </row>
    <row r="3294" spans="1:39">
      <c r="A3294" s="10">
        <f t="shared" ca="1" si="1671"/>
        <v>41532.50693287146</v>
      </c>
      <c r="B3294" s="22">
        <f t="shared" ca="1" si="1672"/>
        <v>41532.50693287146</v>
      </c>
      <c r="C3294" s="22">
        <f t="shared" ca="1" si="1649"/>
        <v>41532.738726852942</v>
      </c>
      <c r="D3294">
        <f t="shared" si="1677"/>
        <v>276</v>
      </c>
      <c r="E3294" s="23">
        <f t="shared" si="1650"/>
        <v>59</v>
      </c>
      <c r="F3294" s="23">
        <f t="shared" si="1651"/>
        <v>4</v>
      </c>
      <c r="G3294">
        <f t="shared" ca="1" si="1678"/>
        <v>7</v>
      </c>
      <c r="H3294" s="9">
        <f t="shared" ca="1" si="1652"/>
        <v>1062.9579929690176</v>
      </c>
      <c r="I3294" s="9">
        <f t="shared" ca="1" si="1653"/>
        <v>3590.5639574880934</v>
      </c>
      <c r="J3294" s="9">
        <f t="shared" ca="1" si="1654"/>
        <v>5471.2629647210288</v>
      </c>
      <c r="K3294" s="9">
        <f t="shared" ca="1" si="1655"/>
        <v>63405.117547398913</v>
      </c>
      <c r="L3294" s="9">
        <f t="shared" ca="1" si="1656"/>
        <v>23155.025113802381</v>
      </c>
      <c r="M3294" s="9">
        <f t="shared" ca="1" si="1657"/>
        <v>24506.560184539874</v>
      </c>
      <c r="N3294" s="9">
        <f t="shared" ca="1" si="1657"/>
        <v>3590.5639574880934</v>
      </c>
      <c r="O3294" s="9">
        <f t="shared" ca="1" si="1658"/>
        <v>22148.39438759119</v>
      </c>
      <c r="P3294" s="9">
        <f t="shared" ca="1" si="1679"/>
        <v>40736.545358096395</v>
      </c>
      <c r="Q3294" s="9">
        <f t="shared" ca="1" si="1673"/>
        <v>205.94987209461084</v>
      </c>
      <c r="R3294" s="9">
        <f t="shared" si="1659"/>
        <v>8</v>
      </c>
      <c r="S3294" s="23">
        <f t="shared" ca="1" si="1660"/>
        <v>5.5630952997716108</v>
      </c>
      <c r="T3294" s="9">
        <f t="shared" ca="1" si="1674"/>
        <v>33</v>
      </c>
      <c r="U3294" s="9">
        <f t="shared" ca="1" si="1675"/>
        <v>47.143079177800246</v>
      </c>
      <c r="V3294" s="23">
        <f t="shared" ca="1" si="1661"/>
        <v>82.711184073125537</v>
      </c>
      <c r="W3294" s="23">
        <f t="shared" ca="1" si="1676"/>
        <v>0</v>
      </c>
      <c r="X3294" s="23" t="e">
        <f ca="1">V3294/(S3294-#REF!)</f>
        <v>#REF!</v>
      </c>
      <c r="Y3294" s="9">
        <f t="shared" ca="1" si="1662"/>
        <v>0</v>
      </c>
      <c r="Z3294" s="9">
        <f t="shared" ca="1" si="1663"/>
        <v>0</v>
      </c>
      <c r="AA3294" s="24">
        <f t="shared" ca="1" si="1664"/>
        <v>663.60168972575798</v>
      </c>
      <c r="AB3294" s="9">
        <f t="shared" ca="1" si="1665"/>
        <v>392.40342325886257</v>
      </c>
      <c r="AC3294" s="9">
        <f t="shared" ca="1" si="1666"/>
        <v>207.80232696998894</v>
      </c>
      <c r="AD3294" s="9">
        <f t="shared" ca="1" si="1667"/>
        <v>25.967474976458082</v>
      </c>
      <c r="AE3294">
        <f t="shared" ca="1" si="1668"/>
        <v>1</v>
      </c>
      <c r="AF3294">
        <f t="shared" ca="1" si="1668"/>
        <v>1</v>
      </c>
      <c r="AG3294">
        <f t="shared" ca="1" si="1668"/>
        <v>0</v>
      </c>
      <c r="AH3294">
        <f t="shared" ca="1" si="1668"/>
        <v>0</v>
      </c>
      <c r="AI3294">
        <f t="shared" ca="1" si="1668"/>
        <v>0</v>
      </c>
      <c r="AJ3294">
        <f t="shared" ca="1" si="1668"/>
        <v>0</v>
      </c>
      <c r="AK3294">
        <f t="shared" ca="1" si="1668"/>
        <v>0</v>
      </c>
      <c r="AL3294">
        <f t="shared" ca="1" si="1669"/>
        <v>5.9773339091872435E-2</v>
      </c>
      <c r="AM3294">
        <f t="shared" ca="1" si="1670"/>
        <v>0.51934949952916165</v>
      </c>
    </row>
    <row r="3295" spans="1:39">
      <c r="A3295" s="10">
        <f t="shared" ca="1" si="1671"/>
        <v>41532.758171297384</v>
      </c>
      <c r="B3295" s="22">
        <f t="shared" ca="1" si="1672"/>
        <v>41532.758171297384</v>
      </c>
      <c r="C3295" s="22">
        <f t="shared" ca="1" si="1649"/>
        <v>41532.974201389974</v>
      </c>
      <c r="D3295">
        <f t="shared" si="1677"/>
        <v>276</v>
      </c>
      <c r="E3295" s="23">
        <f t="shared" si="1650"/>
        <v>59</v>
      </c>
      <c r="F3295" s="23">
        <f t="shared" si="1651"/>
        <v>4</v>
      </c>
      <c r="G3295">
        <f t="shared" ca="1" si="1678"/>
        <v>6</v>
      </c>
      <c r="H3295" s="9">
        <f t="shared" ca="1" si="1652"/>
        <v>0</v>
      </c>
      <c r="I3295" s="9">
        <f t="shared" ca="1" si="1653"/>
        <v>3673.7255868852399</v>
      </c>
      <c r="J3295" s="9">
        <f t="shared" ca="1" si="1654"/>
        <v>5554.4245941181753</v>
      </c>
      <c r="K3295" s="9">
        <f t="shared" ca="1" si="1655"/>
        <v>63405.117547398913</v>
      </c>
      <c r="L3295" s="9">
        <f t="shared" ca="1" si="1656"/>
        <v>23155.025113802381</v>
      </c>
      <c r="M3295" s="9">
        <f t="shared" ca="1" si="1657"/>
        <v>24589.72181393702</v>
      </c>
      <c r="N3295" s="9">
        <f t="shared" ca="1" si="1657"/>
        <v>3673.7255868852399</v>
      </c>
      <c r="O3295" s="9">
        <f t="shared" ca="1" si="1658"/>
        <v>22231.556016988336</v>
      </c>
      <c r="P3295" s="9">
        <f t="shared" ca="1" si="1679"/>
        <v>40736.545358096395</v>
      </c>
      <c r="Q3295" s="9">
        <f t="shared" ca="1" si="1673"/>
        <v>206.03303372400799</v>
      </c>
      <c r="R3295" s="9">
        <f t="shared" si="1659"/>
        <v>8</v>
      </c>
      <c r="S3295" s="23">
        <f t="shared" ca="1" si="1660"/>
        <v>5.1849085714557948</v>
      </c>
      <c r="T3295" s="9">
        <f t="shared" ca="1" si="1674"/>
        <v>11</v>
      </c>
      <c r="U3295" s="9">
        <f t="shared" ca="1" si="1675"/>
        <v>5.6708572408606415</v>
      </c>
      <c r="V3295" s="23">
        <f t="shared" ca="1" si="1661"/>
        <v>83.161629397146385</v>
      </c>
      <c r="W3295" s="23">
        <f t="shared" ca="1" si="1676"/>
        <v>1752.7300507409823</v>
      </c>
      <c r="X3295" s="23" t="e">
        <f ca="1">V3295/(S3295-#REF!)</f>
        <v>#REF!</v>
      </c>
      <c r="Y3295" s="9">
        <f t="shared" ca="1" si="1662"/>
        <v>0</v>
      </c>
      <c r="Z3295" s="9">
        <f t="shared" ca="1" si="1663"/>
        <v>0</v>
      </c>
      <c r="AA3295" s="24">
        <f t="shared" ca="1" si="1664"/>
        <v>615.90741651352744</v>
      </c>
      <c r="AB3295" s="9">
        <f t="shared" ca="1" si="1665"/>
        <v>362.98049579589207</v>
      </c>
      <c r="AC3295" s="9">
        <f t="shared" ca="1" si="1666"/>
        <v>192.22103376337731</v>
      </c>
      <c r="AD3295" s="9">
        <f t="shared" ca="1" si="1667"/>
        <v>25.967474976458082</v>
      </c>
      <c r="AE3295">
        <f t="shared" ca="1" si="1668"/>
        <v>0</v>
      </c>
      <c r="AF3295">
        <f t="shared" ca="1" si="1668"/>
        <v>0</v>
      </c>
      <c r="AG3295">
        <f t="shared" ca="1" si="1668"/>
        <v>0</v>
      </c>
      <c r="AH3295">
        <f t="shared" ca="1" si="1668"/>
        <v>0</v>
      </c>
      <c r="AI3295">
        <f t="shared" ca="1" si="1668"/>
        <v>0</v>
      </c>
      <c r="AJ3295">
        <f t="shared" ca="1" si="1668"/>
        <v>0</v>
      </c>
      <c r="AK3295">
        <f t="shared" ca="1" si="1668"/>
        <v>0</v>
      </c>
      <c r="AL3295">
        <f t="shared" ca="1" si="1669"/>
        <v>5.9773339091872435E-2</v>
      </c>
      <c r="AM3295">
        <f t="shared" ca="1" si="1670"/>
        <v>0.51934949952916165</v>
      </c>
    </row>
    <row r="3296" spans="1:39">
      <c r="A3296" s="10">
        <f t="shared" ca="1" si="1671"/>
        <v>41532.993645834416</v>
      </c>
      <c r="B3296" s="22">
        <f t="shared" ca="1" si="1672"/>
        <v>41532.993645834416</v>
      </c>
      <c r="C3296" s="22">
        <f t="shared" ca="1" si="1649"/>
        <v>41533.299652778864</v>
      </c>
      <c r="D3296">
        <f t="shared" si="1677"/>
        <v>276</v>
      </c>
      <c r="E3296" s="23">
        <f t="shared" si="1650"/>
        <v>59</v>
      </c>
      <c r="F3296" s="23">
        <f t="shared" si="1651"/>
        <v>4</v>
      </c>
      <c r="G3296">
        <f t="shared" ca="1" si="1678"/>
        <v>1</v>
      </c>
      <c r="H3296" s="9">
        <f t="shared" ca="1" si="1652"/>
        <v>0</v>
      </c>
      <c r="I3296" s="9">
        <f t="shared" ca="1" si="1653"/>
        <v>3673.7255868852399</v>
      </c>
      <c r="J3296" s="9">
        <f t="shared" ca="1" si="1654"/>
        <v>5554.4245941181753</v>
      </c>
      <c r="K3296" s="9">
        <f t="shared" ca="1" si="1655"/>
        <v>63405.117547398913</v>
      </c>
      <c r="L3296" s="9">
        <f t="shared" ca="1" si="1656"/>
        <v>23155.025113802381</v>
      </c>
      <c r="M3296" s="9">
        <f t="shared" ca="1" si="1657"/>
        <v>24589.72181393702</v>
      </c>
      <c r="N3296" s="9">
        <f t="shared" ca="1" si="1657"/>
        <v>3673.7255868852399</v>
      </c>
      <c r="O3296" s="9">
        <f t="shared" ca="1" si="1658"/>
        <v>22231.556016988336</v>
      </c>
      <c r="P3296" s="9">
        <f t="shared" ca="1" si="1679"/>
        <v>40736.545358096395</v>
      </c>
      <c r="Q3296" s="9">
        <f t="shared" ca="1" si="1673"/>
        <v>206.03303372400799</v>
      </c>
      <c r="R3296" s="9">
        <f t="shared" si="1659"/>
        <v>8</v>
      </c>
      <c r="S3296" s="23">
        <f t="shared" ca="1" si="1660"/>
        <v>31.344265207149672</v>
      </c>
      <c r="T3296" s="9">
        <f t="shared" ca="1" si="1674"/>
        <v>20</v>
      </c>
      <c r="U3296" s="9">
        <f t="shared" ca="1" si="1675"/>
        <v>39.354745738819474</v>
      </c>
      <c r="V3296" s="23">
        <f t="shared" ca="1" si="1661"/>
        <v>0</v>
      </c>
      <c r="W3296" s="23">
        <f t="shared" ca="1" si="1676"/>
        <v>0</v>
      </c>
      <c r="X3296" s="23" t="e">
        <f ca="1">V3296/(S3296-#REF!)</f>
        <v>#REF!</v>
      </c>
      <c r="Y3296" s="9">
        <f t="shared" ca="1" si="1662"/>
        <v>600</v>
      </c>
      <c r="Z3296" s="9">
        <f t="shared" ca="1" si="1663"/>
        <v>1200</v>
      </c>
      <c r="AA3296" s="24">
        <f t="shared" ca="1" si="1664"/>
        <v>0</v>
      </c>
      <c r="AB3296" s="9">
        <f t="shared" ca="1" si="1665"/>
        <v>2398.1784420528757</v>
      </c>
      <c r="AC3296" s="9">
        <f t="shared" ca="1" si="1666"/>
        <v>1269.986527153965</v>
      </c>
      <c r="AD3296" s="9">
        <f t="shared" ca="1" si="1667"/>
        <v>25.967474976458082</v>
      </c>
      <c r="AE3296">
        <f t="shared" ca="1" si="1668"/>
        <v>0</v>
      </c>
      <c r="AF3296">
        <f t="shared" ca="1" si="1668"/>
        <v>1</v>
      </c>
      <c r="AG3296">
        <f t="shared" ca="1" si="1668"/>
        <v>0</v>
      </c>
      <c r="AH3296">
        <f t="shared" ca="1" si="1668"/>
        <v>0</v>
      </c>
      <c r="AI3296">
        <f t="shared" ca="1" si="1668"/>
        <v>0</v>
      </c>
      <c r="AJ3296">
        <f t="shared" ca="1" si="1668"/>
        <v>0</v>
      </c>
      <c r="AK3296">
        <f t="shared" ca="1" si="1668"/>
        <v>0</v>
      </c>
      <c r="AL3296">
        <f t="shared" ca="1" si="1669"/>
        <v>5.9773339091872435E-2</v>
      </c>
      <c r="AM3296">
        <f t="shared" ca="1" si="1670"/>
        <v>0.51934949952916165</v>
      </c>
    </row>
    <row r="3297" spans="1:39">
      <c r="A3297" s="10">
        <f t="shared" ca="1" si="1671"/>
        <v>41533.307986112195</v>
      </c>
      <c r="B3297" s="22">
        <f t="shared" ca="1" si="1672"/>
        <v>41533.307986112195</v>
      </c>
      <c r="C3297" s="22">
        <f t="shared" ca="1" si="1649"/>
        <v>41533.49057870479</v>
      </c>
      <c r="D3297">
        <f t="shared" si="1677"/>
        <v>276</v>
      </c>
      <c r="E3297" s="23">
        <f t="shared" si="1650"/>
        <v>59</v>
      </c>
      <c r="F3297" s="23">
        <f t="shared" si="1651"/>
        <v>4</v>
      </c>
      <c r="G3297">
        <f t="shared" ca="1" si="1678"/>
        <v>7</v>
      </c>
      <c r="H3297" s="9">
        <f t="shared" ca="1" si="1652"/>
        <v>83.310355650385091</v>
      </c>
      <c r="I3297" s="9">
        <f t="shared" ca="1" si="1653"/>
        <v>3757.0359425356251</v>
      </c>
      <c r="J3297" s="9">
        <f t="shared" ca="1" si="1654"/>
        <v>5637.73494976856</v>
      </c>
      <c r="K3297" s="9">
        <f t="shared" ca="1" si="1655"/>
        <v>63405.117547398913</v>
      </c>
      <c r="L3297" s="9">
        <f t="shared" ca="1" si="1656"/>
        <v>23155.025113802381</v>
      </c>
      <c r="M3297" s="9">
        <f t="shared" ca="1" si="1657"/>
        <v>24673.032169587404</v>
      </c>
      <c r="N3297" s="9">
        <f t="shared" ca="1" si="1657"/>
        <v>3757.0359425356251</v>
      </c>
      <c r="O3297" s="9">
        <f t="shared" ca="1" si="1658"/>
        <v>22314.86637263872</v>
      </c>
      <c r="P3297" s="9">
        <f t="shared" ca="1" si="1679"/>
        <v>40736.545358096395</v>
      </c>
      <c r="Q3297" s="9">
        <f t="shared" ca="1" si="1673"/>
        <v>206.11634407965838</v>
      </c>
      <c r="R3297" s="9">
        <f t="shared" si="1659"/>
        <v>8</v>
      </c>
      <c r="S3297" s="23">
        <f t="shared" ca="1" si="1660"/>
        <v>4.3824713981715337</v>
      </c>
      <c r="T3297" s="9">
        <f t="shared" ca="1" si="1674"/>
        <v>22</v>
      </c>
      <c r="U3297" s="9">
        <f t="shared" ca="1" si="1675"/>
        <v>56.897033417521016</v>
      </c>
      <c r="V3297" s="23">
        <f t="shared" ca="1" si="1661"/>
        <v>83.310355650385091</v>
      </c>
      <c r="W3297" s="23">
        <f t="shared" ca="1" si="1676"/>
        <v>0</v>
      </c>
      <c r="X3297" s="23" t="e">
        <f ca="1">V3297/(S3297-#REF!)</f>
        <v>#REF!</v>
      </c>
      <c r="Y3297" s="9">
        <f t="shared" ca="1" si="1662"/>
        <v>0</v>
      </c>
      <c r="Z3297" s="9">
        <f t="shared" ca="1" si="1663"/>
        <v>0</v>
      </c>
      <c r="AA3297" s="24">
        <f t="shared" ca="1" si="1664"/>
        <v>514.70963533092186</v>
      </c>
      <c r="AB3297" s="9">
        <f t="shared" ca="1" si="1665"/>
        <v>300.55088371437654</v>
      </c>
      <c r="AC3297" s="9">
        <f t="shared" ca="1" si="1666"/>
        <v>159.16062222406575</v>
      </c>
      <c r="AD3297" s="9">
        <f t="shared" ca="1" si="1667"/>
        <v>25.967474976458082</v>
      </c>
      <c r="AE3297">
        <f t="shared" ca="1" si="1668"/>
        <v>0</v>
      </c>
      <c r="AF3297">
        <f t="shared" ca="1" si="1668"/>
        <v>0</v>
      </c>
      <c r="AG3297">
        <f t="shared" ca="1" si="1668"/>
        <v>0</v>
      </c>
      <c r="AH3297">
        <f t="shared" ca="1" si="1668"/>
        <v>1</v>
      </c>
      <c r="AI3297">
        <f t="shared" ca="1" si="1668"/>
        <v>0</v>
      </c>
      <c r="AJ3297">
        <f t="shared" ca="1" si="1668"/>
        <v>0</v>
      </c>
      <c r="AK3297">
        <f t="shared" ca="1" si="1668"/>
        <v>0</v>
      </c>
      <c r="AL3297">
        <f t="shared" ca="1" si="1669"/>
        <v>5.9773339091872435E-2</v>
      </c>
      <c r="AM3297">
        <f t="shared" ca="1" si="1670"/>
        <v>0.51934949952916165</v>
      </c>
    </row>
    <row r="3298" spans="1:39">
      <c r="A3298" s="10">
        <f t="shared" ca="1" si="1671"/>
        <v>41533.503773149234</v>
      </c>
      <c r="B3298" s="22">
        <f t="shared" ca="1" si="1672"/>
        <v>41533.503773149234</v>
      </c>
      <c r="C3298" s="22">
        <f t="shared" ca="1" si="1649"/>
        <v>41533.656261575161</v>
      </c>
      <c r="D3298">
        <f t="shared" si="1677"/>
        <v>276</v>
      </c>
      <c r="E3298" s="23">
        <f t="shared" si="1650"/>
        <v>59</v>
      </c>
      <c r="F3298" s="23">
        <f t="shared" si="1651"/>
        <v>4</v>
      </c>
      <c r="G3298">
        <f t="shared" ca="1" si="1678"/>
        <v>6</v>
      </c>
      <c r="H3298" s="9">
        <f t="shared" ca="1" si="1652"/>
        <v>159.75683170668822</v>
      </c>
      <c r="I3298" s="9">
        <f t="shared" ca="1" si="1653"/>
        <v>3833.4824185919283</v>
      </c>
      <c r="J3298" s="9">
        <f t="shared" ca="1" si="1654"/>
        <v>5714.1814258248633</v>
      </c>
      <c r="K3298" s="9">
        <f t="shared" ca="1" si="1655"/>
        <v>63405.117547398913</v>
      </c>
      <c r="L3298" s="9">
        <f t="shared" ca="1" si="1656"/>
        <v>23155.025113802381</v>
      </c>
      <c r="M3298" s="9">
        <f t="shared" ca="1" si="1657"/>
        <v>24749.478645643707</v>
      </c>
      <c r="N3298" s="9">
        <f t="shared" ca="1" si="1657"/>
        <v>3833.4824185919283</v>
      </c>
      <c r="O3298" s="9">
        <f t="shared" ca="1" si="1658"/>
        <v>22391.312848695023</v>
      </c>
      <c r="P3298" s="9">
        <f t="shared" ca="1" si="1679"/>
        <v>40736.545358096395</v>
      </c>
      <c r="Q3298" s="9">
        <f t="shared" ca="1" si="1673"/>
        <v>206.19279055571468</v>
      </c>
      <c r="R3298" s="9">
        <f t="shared" si="1659"/>
        <v>8</v>
      </c>
      <c r="S3298" s="23">
        <f t="shared" ca="1" si="1660"/>
        <v>3.6597733390918723</v>
      </c>
      <c r="T3298" s="9">
        <f t="shared" ca="1" si="1674"/>
        <v>39</v>
      </c>
      <c r="U3298" s="9">
        <f t="shared" ca="1" si="1675"/>
        <v>35.184020730739576</v>
      </c>
      <c r="V3298" s="23">
        <f t="shared" ca="1" si="1661"/>
        <v>76.446476056303112</v>
      </c>
      <c r="W3298" s="23">
        <f t="shared" ca="1" si="1676"/>
        <v>1939.9209380416955</v>
      </c>
      <c r="X3298" s="23" t="e">
        <f ca="1">V3298/(S3298-#REF!)</f>
        <v>#REF!</v>
      </c>
      <c r="Y3298" s="9">
        <f t="shared" ca="1" si="1662"/>
        <v>0</v>
      </c>
      <c r="Z3298" s="9">
        <f t="shared" ca="1" si="1663"/>
        <v>0</v>
      </c>
      <c r="AA3298" s="24">
        <f t="shared" ca="1" si="1664"/>
        <v>423.56799523901964</v>
      </c>
      <c r="AB3298" s="9">
        <f t="shared" ca="1" si="1665"/>
        <v>244.32497471797888</v>
      </c>
      <c r="AC3298" s="9">
        <f t="shared" ca="1" si="1666"/>
        <v>129.38546218998368</v>
      </c>
      <c r="AD3298" s="9">
        <f t="shared" ca="1" si="1667"/>
        <v>25.967474976458082</v>
      </c>
      <c r="AE3298">
        <f t="shared" ca="1" si="1668"/>
        <v>1</v>
      </c>
      <c r="AF3298">
        <f t="shared" ca="1" si="1668"/>
        <v>1</v>
      </c>
      <c r="AG3298">
        <f t="shared" ca="1" si="1668"/>
        <v>0</v>
      </c>
      <c r="AH3298">
        <f t="shared" ca="1" si="1668"/>
        <v>0</v>
      </c>
      <c r="AI3298">
        <f t="shared" ca="1" si="1668"/>
        <v>0</v>
      </c>
      <c r="AJ3298">
        <f t="shared" ca="1" si="1668"/>
        <v>0</v>
      </c>
      <c r="AK3298">
        <f t="shared" ca="1" si="1668"/>
        <v>0</v>
      </c>
      <c r="AL3298">
        <f t="shared" ca="1" si="1669"/>
        <v>5.9773339091872435E-2</v>
      </c>
      <c r="AM3298">
        <f t="shared" ca="1" si="1670"/>
        <v>0.51934949952916165</v>
      </c>
    </row>
    <row r="3299" spans="1:39">
      <c r="A3299" s="10">
        <f t="shared" ca="1" si="1671"/>
        <v>41533.664594908492</v>
      </c>
      <c r="B3299" s="22">
        <f t="shared" ca="1" si="1672"/>
        <v>41533.664594908492</v>
      </c>
      <c r="C3299" s="22">
        <f t="shared" ca="1" si="1649"/>
        <v>41533.835057871453</v>
      </c>
      <c r="D3299">
        <f t="shared" si="1677"/>
        <v>276</v>
      </c>
      <c r="E3299" s="23">
        <f t="shared" si="1650"/>
        <v>59</v>
      </c>
      <c r="F3299" s="23">
        <f t="shared" si="1651"/>
        <v>4</v>
      </c>
      <c r="G3299">
        <f t="shared" ca="1" si="1678"/>
        <v>6</v>
      </c>
      <c r="H3299" s="9">
        <f t="shared" ca="1" si="1652"/>
        <v>238.78236320072318</v>
      </c>
      <c r="I3299" s="9">
        <f t="shared" ca="1" si="1653"/>
        <v>3912.5079500859633</v>
      </c>
      <c r="J3299" s="9">
        <f t="shared" ca="1" si="1654"/>
        <v>5793.2069573188983</v>
      </c>
      <c r="K3299" s="9">
        <f t="shared" ca="1" si="1655"/>
        <v>63405.117547398913</v>
      </c>
      <c r="L3299" s="9">
        <f t="shared" ca="1" si="1656"/>
        <v>23155.025113802381</v>
      </c>
      <c r="M3299" s="9">
        <f t="shared" ca="1" si="1657"/>
        <v>24828.50417713774</v>
      </c>
      <c r="N3299" s="9">
        <f t="shared" ca="1" si="1657"/>
        <v>3912.5079500859633</v>
      </c>
      <c r="O3299" s="9">
        <f t="shared" ca="1" si="1658"/>
        <v>22470.338380189056</v>
      </c>
      <c r="P3299" s="9">
        <f t="shared" ca="1" si="1679"/>
        <v>40736.545358096395</v>
      </c>
      <c r="Q3299" s="9">
        <f t="shared" ca="1" si="1673"/>
        <v>206.27181608720872</v>
      </c>
      <c r="R3299" s="9">
        <f t="shared" si="1659"/>
        <v>8</v>
      </c>
      <c r="S3299" s="23">
        <f t="shared" ca="1" si="1660"/>
        <v>4.09134361838262</v>
      </c>
      <c r="T3299" s="9">
        <f t="shared" ca="1" si="1674"/>
        <v>5</v>
      </c>
      <c r="U3299" s="9">
        <f t="shared" ca="1" si="1675"/>
        <v>28.837026177432563</v>
      </c>
      <c r="V3299" s="23">
        <f t="shared" ca="1" si="1661"/>
        <v>79.025531494034965</v>
      </c>
      <c r="W3299" s="23">
        <f t="shared" ca="1" si="1676"/>
        <v>2019.4724095398494</v>
      </c>
      <c r="X3299" s="23" t="e">
        <f ca="1">V3299/(S3299-#REF!)</f>
        <v>#REF!</v>
      </c>
      <c r="Y3299" s="9">
        <f t="shared" ca="1" si="1662"/>
        <v>0</v>
      </c>
      <c r="Z3299" s="9">
        <f t="shared" ca="1" si="1663"/>
        <v>0</v>
      </c>
      <c r="AA3299" s="24">
        <f t="shared" ca="1" si="1664"/>
        <v>477.99462967549499</v>
      </c>
      <c r="AB3299" s="9">
        <f t="shared" ca="1" si="1665"/>
        <v>277.90114244679904</v>
      </c>
      <c r="AC3299" s="9">
        <f t="shared" ca="1" si="1666"/>
        <v>147.1661576967625</v>
      </c>
      <c r="AD3299" s="9">
        <f t="shared" ca="1" si="1667"/>
        <v>25.967474976458082</v>
      </c>
      <c r="AE3299">
        <f t="shared" ca="1" si="1668"/>
        <v>1</v>
      </c>
      <c r="AF3299">
        <f t="shared" ca="1" si="1668"/>
        <v>0</v>
      </c>
      <c r="AG3299">
        <f t="shared" ca="1" si="1668"/>
        <v>0</v>
      </c>
      <c r="AH3299">
        <f t="shared" ca="1" si="1668"/>
        <v>0</v>
      </c>
      <c r="AI3299">
        <f t="shared" ca="1" si="1668"/>
        <v>0</v>
      </c>
      <c r="AJ3299">
        <f t="shared" ca="1" si="1668"/>
        <v>0</v>
      </c>
      <c r="AK3299">
        <f t="shared" ca="1" si="1668"/>
        <v>0</v>
      </c>
      <c r="AL3299">
        <f t="shared" ca="1" si="1669"/>
        <v>5.9773339091872435E-2</v>
      </c>
      <c r="AM3299">
        <f t="shared" ca="1" si="1670"/>
        <v>0.51934949952916165</v>
      </c>
    </row>
    <row r="3300" spans="1:39">
      <c r="A3300" s="10">
        <f t="shared" ca="1" si="1671"/>
        <v>41533.856585649228</v>
      </c>
      <c r="B3300" s="22">
        <f t="shared" ca="1" si="1672"/>
        <v>41533.856585649228</v>
      </c>
      <c r="C3300" s="22">
        <f t="shared" ca="1" si="1649"/>
        <v>41534.050555556634</v>
      </c>
      <c r="D3300">
        <f t="shared" si="1677"/>
        <v>276</v>
      </c>
      <c r="E3300" s="23">
        <f t="shared" si="1650"/>
        <v>59</v>
      </c>
      <c r="F3300" s="23">
        <f t="shared" si="1651"/>
        <v>4</v>
      </c>
      <c r="G3300">
        <f t="shared" ca="1" si="1678"/>
        <v>6</v>
      </c>
      <c r="H3300" s="9">
        <f t="shared" ca="1" si="1652"/>
        <v>323.56742238755447</v>
      </c>
      <c r="I3300" s="9">
        <f t="shared" ca="1" si="1653"/>
        <v>3997.2930092727947</v>
      </c>
      <c r="J3300" s="9">
        <f t="shared" ca="1" si="1654"/>
        <v>5877.9920165057292</v>
      </c>
      <c r="K3300" s="9">
        <f t="shared" ca="1" si="1655"/>
        <v>63405.117547398913</v>
      </c>
      <c r="L3300" s="9">
        <f t="shared" ca="1" si="1656"/>
        <v>23155.025113802381</v>
      </c>
      <c r="M3300" s="9">
        <f t="shared" ca="1" si="1657"/>
        <v>24913.28923632457</v>
      </c>
      <c r="N3300" s="9">
        <f t="shared" ca="1" si="1657"/>
        <v>3997.2930092727947</v>
      </c>
      <c r="O3300" s="9">
        <f t="shared" ca="1" si="1658"/>
        <v>22555.123439375886</v>
      </c>
      <c r="P3300" s="9">
        <f t="shared" ca="1" si="1679"/>
        <v>40736.545358096395</v>
      </c>
      <c r="Q3300" s="9">
        <f t="shared" ca="1" si="1673"/>
        <v>206.35660114639555</v>
      </c>
      <c r="R3300" s="9">
        <f t="shared" si="1659"/>
        <v>8</v>
      </c>
      <c r="S3300" s="23">
        <f t="shared" ca="1" si="1660"/>
        <v>4.6553951987796793</v>
      </c>
      <c r="T3300" s="9">
        <f t="shared" ca="1" si="1674"/>
        <v>39</v>
      </c>
      <c r="U3300" s="9">
        <f t="shared" ca="1" si="1675"/>
        <v>19.422715606844577</v>
      </c>
      <c r="V3300" s="23">
        <f t="shared" ca="1" si="1661"/>
        <v>84.78505918683129</v>
      </c>
      <c r="W3300" s="23">
        <f t="shared" ca="1" si="1676"/>
        <v>1937.0870836073921</v>
      </c>
      <c r="X3300" s="23" t="e">
        <f ca="1">V3300/(S3300-#REF!)</f>
        <v>#REF!</v>
      </c>
      <c r="Y3300" s="9">
        <f t="shared" ca="1" si="1662"/>
        <v>0</v>
      </c>
      <c r="Z3300" s="9">
        <f t="shared" ca="1" si="1663"/>
        <v>0</v>
      </c>
      <c r="AA3300" s="24">
        <f t="shared" ca="1" si="1664"/>
        <v>549.12888206201035</v>
      </c>
      <c r="AB3300" s="9">
        <f t="shared" ca="1" si="1665"/>
        <v>321.78435540169028</v>
      </c>
      <c r="AC3300" s="9">
        <f t="shared" ca="1" si="1666"/>
        <v>170.40508280912135</v>
      </c>
      <c r="AD3300" s="9">
        <f t="shared" ca="1" si="1667"/>
        <v>25.967474976458082</v>
      </c>
      <c r="AE3300">
        <f t="shared" ca="1" si="1668"/>
        <v>1</v>
      </c>
      <c r="AF3300">
        <f t="shared" ca="1" si="1668"/>
        <v>1</v>
      </c>
      <c r="AG3300">
        <f t="shared" ca="1" si="1668"/>
        <v>1</v>
      </c>
      <c r="AH3300">
        <f t="shared" ca="1" si="1668"/>
        <v>0</v>
      </c>
      <c r="AI3300">
        <f t="shared" ca="1" si="1668"/>
        <v>0</v>
      </c>
      <c r="AJ3300">
        <f t="shared" ca="1" si="1668"/>
        <v>0</v>
      </c>
      <c r="AK3300">
        <f t="shared" ca="1" si="1668"/>
        <v>0</v>
      </c>
      <c r="AL3300">
        <f t="shared" ca="1" si="1669"/>
        <v>5.9773339091872435E-2</v>
      </c>
      <c r="AM3300">
        <f t="shared" ca="1" si="1670"/>
        <v>0.51934949952916165</v>
      </c>
    </row>
    <row r="3301" spans="1:39">
      <c r="A3301" s="10">
        <f t="shared" ca="1" si="1671"/>
        <v>41534.067222223304</v>
      </c>
      <c r="B3301" s="22">
        <f t="shared" ca="1" si="1672"/>
        <v>41534.067222223304</v>
      </c>
      <c r="C3301" s="22">
        <f t="shared" ca="1" si="1649"/>
        <v>41534.219710649231</v>
      </c>
      <c r="D3301">
        <f t="shared" si="1677"/>
        <v>276</v>
      </c>
      <c r="E3301" s="23">
        <f t="shared" si="1650"/>
        <v>59</v>
      </c>
      <c r="F3301" s="23">
        <f t="shared" si="1651"/>
        <v>4</v>
      </c>
      <c r="G3301">
        <f t="shared" ca="1" si="1678"/>
        <v>7</v>
      </c>
      <c r="H3301" s="9">
        <f t="shared" ca="1" si="1652"/>
        <v>395.56742238755447</v>
      </c>
      <c r="I3301" s="9">
        <f t="shared" ca="1" si="1653"/>
        <v>4069.2930092727947</v>
      </c>
      <c r="J3301" s="9">
        <f t="shared" ca="1" si="1654"/>
        <v>5949.9920165057292</v>
      </c>
      <c r="K3301" s="9">
        <f t="shared" ca="1" si="1655"/>
        <v>63405.117547398913</v>
      </c>
      <c r="L3301" s="9">
        <f t="shared" ca="1" si="1656"/>
        <v>23155.025113802381</v>
      </c>
      <c r="M3301" s="9">
        <f t="shared" ca="1" si="1657"/>
        <v>24985.28923632457</v>
      </c>
      <c r="N3301" s="9">
        <f t="shared" ca="1" si="1657"/>
        <v>4069.2930092727947</v>
      </c>
      <c r="O3301" s="9">
        <f t="shared" ca="1" si="1658"/>
        <v>22627.123439375886</v>
      </c>
      <c r="P3301" s="9">
        <f t="shared" ca="1" si="1679"/>
        <v>40736.545358096395</v>
      </c>
      <c r="Q3301" s="9">
        <f t="shared" ca="1" si="1673"/>
        <v>206.42860114639555</v>
      </c>
      <c r="R3301" s="9">
        <f t="shared" si="1659"/>
        <v>8</v>
      </c>
      <c r="S3301" s="23">
        <f t="shared" ca="1" si="1660"/>
        <v>3.6597733390918723</v>
      </c>
      <c r="T3301" s="9">
        <f t="shared" ca="1" si="1674"/>
        <v>39</v>
      </c>
      <c r="U3301" s="9">
        <f t="shared" ca="1" si="1675"/>
        <v>35.184020730739576</v>
      </c>
      <c r="V3301" s="23">
        <f t="shared" ca="1" si="1661"/>
        <v>72</v>
      </c>
      <c r="W3301" s="23">
        <f t="shared" ca="1" si="1676"/>
        <v>0</v>
      </c>
      <c r="X3301" s="23" t="e">
        <f ca="1">V3301/(S3301-#REF!)</f>
        <v>#REF!</v>
      </c>
      <c r="Y3301" s="9">
        <f t="shared" ca="1" si="1662"/>
        <v>0</v>
      </c>
      <c r="Z3301" s="9">
        <f t="shared" ca="1" si="1663"/>
        <v>0</v>
      </c>
      <c r="AA3301" s="24">
        <f t="shared" ca="1" si="1664"/>
        <v>423.56799523901964</v>
      </c>
      <c r="AB3301" s="9">
        <f t="shared" ca="1" si="1665"/>
        <v>244.32497471797888</v>
      </c>
      <c r="AC3301" s="9">
        <f t="shared" ca="1" si="1666"/>
        <v>129.38546218998368</v>
      </c>
      <c r="AD3301" s="9">
        <f t="shared" ca="1" si="1667"/>
        <v>25.967474976458082</v>
      </c>
      <c r="AE3301">
        <f t="shared" ca="1" si="1668"/>
        <v>1</v>
      </c>
      <c r="AF3301">
        <f t="shared" ca="1" si="1668"/>
        <v>0</v>
      </c>
      <c r="AG3301">
        <f t="shared" ca="1" si="1668"/>
        <v>1</v>
      </c>
      <c r="AH3301">
        <f t="shared" ca="1" si="1668"/>
        <v>2</v>
      </c>
      <c r="AI3301">
        <f t="shared" ca="1" si="1668"/>
        <v>0</v>
      </c>
      <c r="AJ3301">
        <f t="shared" ca="1" si="1668"/>
        <v>0</v>
      </c>
      <c r="AK3301">
        <f t="shared" ca="1" si="1668"/>
        <v>0</v>
      </c>
      <c r="AL3301">
        <f t="shared" ca="1" si="1669"/>
        <v>5.9773339091872435E-2</v>
      </c>
      <c r="AM3301">
        <f t="shared" ca="1" si="1670"/>
        <v>0.51934949952916165</v>
      </c>
    </row>
    <row r="3302" spans="1:39">
      <c r="A3302" s="10">
        <f t="shared" ca="1" si="1671"/>
        <v>41534.243321760339</v>
      </c>
      <c r="B3302" s="22">
        <f t="shared" ca="1" si="1672"/>
        <v>41534.243321760339</v>
      </c>
      <c r="C3302" s="22">
        <f t="shared" ca="1" si="1649"/>
        <v>41534.395810186266</v>
      </c>
      <c r="D3302">
        <f t="shared" si="1677"/>
        <v>276</v>
      </c>
      <c r="E3302" s="23">
        <f t="shared" si="1650"/>
        <v>59</v>
      </c>
      <c r="F3302" s="23">
        <f t="shared" si="1651"/>
        <v>4</v>
      </c>
      <c r="G3302">
        <f t="shared" ca="1" si="1678"/>
        <v>6</v>
      </c>
      <c r="H3302" s="9">
        <f t="shared" ca="1" si="1652"/>
        <v>467.56742238755447</v>
      </c>
      <c r="I3302" s="9">
        <f t="shared" ca="1" si="1653"/>
        <v>4141.2930092727947</v>
      </c>
      <c r="J3302" s="9">
        <f t="shared" ca="1" si="1654"/>
        <v>6021.9920165057292</v>
      </c>
      <c r="K3302" s="9">
        <f t="shared" ca="1" si="1655"/>
        <v>63405.117547398913</v>
      </c>
      <c r="L3302" s="9">
        <f t="shared" ca="1" si="1656"/>
        <v>23155.025113802381</v>
      </c>
      <c r="M3302" s="9">
        <f t="shared" ca="1" si="1657"/>
        <v>25057.28923632457</v>
      </c>
      <c r="N3302" s="9">
        <f t="shared" ca="1" si="1657"/>
        <v>4141.2930092727947</v>
      </c>
      <c r="O3302" s="9">
        <f t="shared" ca="1" si="1658"/>
        <v>22699.123439375886</v>
      </c>
      <c r="P3302" s="9">
        <f t="shared" ca="1" si="1679"/>
        <v>40736.545358096395</v>
      </c>
      <c r="Q3302" s="9">
        <f t="shared" ca="1" si="1673"/>
        <v>206.50060114639555</v>
      </c>
      <c r="R3302" s="9">
        <f t="shared" si="1659"/>
        <v>8</v>
      </c>
      <c r="S3302" s="23">
        <f t="shared" ca="1" si="1660"/>
        <v>3.6597733390918723</v>
      </c>
      <c r="T3302" s="9">
        <f t="shared" ca="1" si="1674"/>
        <v>39</v>
      </c>
      <c r="U3302" s="9">
        <f t="shared" ca="1" si="1675"/>
        <v>35.184020730739576</v>
      </c>
      <c r="V3302" s="23">
        <f t="shared" ca="1" si="1661"/>
        <v>72</v>
      </c>
      <c r="W3302" s="23">
        <f t="shared" ca="1" si="1676"/>
        <v>2108.553695056662</v>
      </c>
      <c r="X3302" s="23" t="e">
        <f ca="1">V3302/(S3302-#REF!)</f>
        <v>#REF!</v>
      </c>
      <c r="Y3302" s="9">
        <f t="shared" ca="1" si="1662"/>
        <v>0</v>
      </c>
      <c r="Z3302" s="9">
        <f t="shared" ca="1" si="1663"/>
        <v>0</v>
      </c>
      <c r="AA3302" s="24">
        <f t="shared" ca="1" si="1664"/>
        <v>423.56799523901964</v>
      </c>
      <c r="AB3302" s="9">
        <f t="shared" ca="1" si="1665"/>
        <v>244.32497471797888</v>
      </c>
      <c r="AC3302" s="9">
        <f t="shared" ca="1" si="1666"/>
        <v>129.38546218998368</v>
      </c>
      <c r="AD3302" s="9">
        <f t="shared" ca="1" si="1667"/>
        <v>25.967474976458082</v>
      </c>
      <c r="AE3302">
        <f t="shared" ca="1" si="1668"/>
        <v>0</v>
      </c>
      <c r="AF3302">
        <f t="shared" ca="1" si="1668"/>
        <v>1</v>
      </c>
      <c r="AG3302">
        <f t="shared" ca="1" si="1668"/>
        <v>0</v>
      </c>
      <c r="AH3302">
        <f t="shared" ca="1" si="1668"/>
        <v>0</v>
      </c>
      <c r="AI3302">
        <f t="shared" ca="1" si="1668"/>
        <v>0</v>
      </c>
      <c r="AJ3302">
        <f t="shared" ca="1" si="1668"/>
        <v>0</v>
      </c>
      <c r="AK3302">
        <f t="shared" ca="1" si="1668"/>
        <v>0</v>
      </c>
      <c r="AL3302">
        <f t="shared" ca="1" si="1669"/>
        <v>5.9773339091872435E-2</v>
      </c>
      <c r="AM3302">
        <f t="shared" ca="1" si="1670"/>
        <v>0.51934949952916165</v>
      </c>
    </row>
    <row r="3303" spans="1:39">
      <c r="A3303" s="10">
        <f t="shared" ca="1" si="1671"/>
        <v>41534.413171297376</v>
      </c>
      <c r="B3303" s="22">
        <f t="shared" ca="1" si="1672"/>
        <v>41534.413171297376</v>
      </c>
      <c r="C3303" s="22">
        <f t="shared" ca="1" si="1649"/>
        <v>41534.605914352935</v>
      </c>
      <c r="D3303">
        <f t="shared" si="1677"/>
        <v>276</v>
      </c>
      <c r="E3303" s="23">
        <f t="shared" si="1650"/>
        <v>59</v>
      </c>
      <c r="F3303" s="23">
        <f t="shared" si="1651"/>
        <v>4</v>
      </c>
      <c r="G3303">
        <f t="shared" ca="1" si="1678"/>
        <v>7</v>
      </c>
      <c r="H3303" s="9">
        <f t="shared" ca="1" si="1652"/>
        <v>546.15022465313734</v>
      </c>
      <c r="I3303" s="9">
        <f t="shared" ca="1" si="1653"/>
        <v>4219.875811538378</v>
      </c>
      <c r="J3303" s="9">
        <f t="shared" ca="1" si="1654"/>
        <v>6100.5748187713125</v>
      </c>
      <c r="K3303" s="9">
        <f t="shared" ca="1" si="1655"/>
        <v>63405.117547398913</v>
      </c>
      <c r="L3303" s="9">
        <f t="shared" ca="1" si="1656"/>
        <v>23155.025113802381</v>
      </c>
      <c r="M3303" s="9">
        <f t="shared" ca="1" si="1657"/>
        <v>25135.872038590154</v>
      </c>
      <c r="N3303" s="9">
        <f t="shared" ca="1" si="1657"/>
        <v>4219.875811538378</v>
      </c>
      <c r="O3303" s="9">
        <f t="shared" ca="1" si="1658"/>
        <v>22777.70624164147</v>
      </c>
      <c r="P3303" s="9">
        <f t="shared" ca="1" si="1679"/>
        <v>40736.545358096395</v>
      </c>
      <c r="Q3303" s="9">
        <f t="shared" ca="1" si="1673"/>
        <v>206.57918394866113</v>
      </c>
      <c r="R3303" s="9">
        <f t="shared" si="1659"/>
        <v>8</v>
      </c>
      <c r="S3303" s="23">
        <f t="shared" ca="1" si="1660"/>
        <v>4.6259789362805028</v>
      </c>
      <c r="T3303" s="9">
        <f t="shared" ca="1" si="1674"/>
        <v>37</v>
      </c>
      <c r="U3303" s="9">
        <f t="shared" ca="1" si="1675"/>
        <v>33.524170609809516</v>
      </c>
      <c r="V3303" s="23">
        <f t="shared" ca="1" si="1661"/>
        <v>78.582802265582842</v>
      </c>
      <c r="W3303" s="23">
        <f t="shared" ca="1" si="1676"/>
        <v>0</v>
      </c>
      <c r="X3303" s="23" t="e">
        <f ca="1">V3303/(S3303-#REF!)</f>
        <v>#REF!</v>
      </c>
      <c r="Y3303" s="9">
        <f t="shared" ca="1" si="1662"/>
        <v>0</v>
      </c>
      <c r="Z3303" s="9">
        <f t="shared" ca="1" si="1663"/>
        <v>0</v>
      </c>
      <c r="AA3303" s="24">
        <f t="shared" ca="1" si="1664"/>
        <v>545.41910814485993</v>
      </c>
      <c r="AB3303" s="9">
        <f t="shared" ca="1" si="1665"/>
        <v>319.49577017925429</v>
      </c>
      <c r="AC3303" s="9">
        <f t="shared" ca="1" si="1666"/>
        <v>169.19313279415525</v>
      </c>
      <c r="AD3303" s="9">
        <f t="shared" ca="1" si="1667"/>
        <v>25.967474976458082</v>
      </c>
      <c r="AE3303">
        <f t="shared" ca="1" si="1668"/>
        <v>1</v>
      </c>
      <c r="AF3303">
        <f t="shared" ca="1" si="1668"/>
        <v>0</v>
      </c>
      <c r="AG3303">
        <f t="shared" ca="1" si="1668"/>
        <v>1</v>
      </c>
      <c r="AH3303">
        <f t="shared" ca="1" si="1668"/>
        <v>0</v>
      </c>
      <c r="AI3303">
        <f t="shared" ca="1" si="1668"/>
        <v>0</v>
      </c>
      <c r="AJ3303">
        <f t="shared" ca="1" si="1668"/>
        <v>0</v>
      </c>
      <c r="AK3303">
        <f t="shared" ca="1" si="1668"/>
        <v>0</v>
      </c>
      <c r="AL3303">
        <f t="shared" ca="1" si="1669"/>
        <v>5.9773339091872435E-2</v>
      </c>
      <c r="AM3303">
        <f t="shared" ca="1" si="1670"/>
        <v>0.51934949952916165</v>
      </c>
    </row>
    <row r="3304" spans="1:39">
      <c r="A3304" s="10">
        <f t="shared" ca="1" si="1671"/>
        <v>41534.630914352936</v>
      </c>
      <c r="B3304" s="22">
        <f t="shared" ca="1" si="1672"/>
        <v>41534.630914352936</v>
      </c>
      <c r="C3304" s="22">
        <f t="shared" ca="1" si="1649"/>
        <v>41534.783402778863</v>
      </c>
      <c r="D3304">
        <f t="shared" si="1677"/>
        <v>276</v>
      </c>
      <c r="E3304" s="23">
        <f t="shared" si="1650"/>
        <v>59</v>
      </c>
      <c r="F3304" s="23">
        <f t="shared" si="1651"/>
        <v>4</v>
      </c>
      <c r="G3304">
        <f t="shared" ca="1" si="1678"/>
        <v>7</v>
      </c>
      <c r="H3304" s="9">
        <f t="shared" ca="1" si="1652"/>
        <v>634.99170198235208</v>
      </c>
      <c r="I3304" s="9">
        <f t="shared" ca="1" si="1653"/>
        <v>4308.7172888675932</v>
      </c>
      <c r="J3304" s="9">
        <f t="shared" ca="1" si="1654"/>
        <v>6189.4162961005277</v>
      </c>
      <c r="K3304" s="9">
        <f t="shared" ca="1" si="1655"/>
        <v>63405.117547398913</v>
      </c>
      <c r="L3304" s="9">
        <f t="shared" ca="1" si="1656"/>
        <v>23155.025113802381</v>
      </c>
      <c r="M3304" s="9">
        <f t="shared" ca="1" si="1657"/>
        <v>25224.713515919368</v>
      </c>
      <c r="N3304" s="9">
        <f t="shared" ca="1" si="1657"/>
        <v>4308.7172888675932</v>
      </c>
      <c r="O3304" s="9">
        <f t="shared" ca="1" si="1658"/>
        <v>22866.547718970683</v>
      </c>
      <c r="P3304" s="9">
        <f t="shared" ca="1" si="1679"/>
        <v>40736.545358096395</v>
      </c>
      <c r="Q3304" s="9">
        <f t="shared" ca="1" si="1673"/>
        <v>206.66802542599035</v>
      </c>
      <c r="R3304" s="9">
        <f t="shared" si="1659"/>
        <v>8</v>
      </c>
      <c r="S3304" s="23">
        <f t="shared" ca="1" si="1660"/>
        <v>3.6597733390918723</v>
      </c>
      <c r="T3304" s="9">
        <f t="shared" ca="1" si="1674"/>
        <v>39</v>
      </c>
      <c r="U3304" s="9">
        <f t="shared" ca="1" si="1675"/>
        <v>35.184020730739576</v>
      </c>
      <c r="V3304" s="23">
        <f t="shared" ca="1" si="1661"/>
        <v>88.841477329214769</v>
      </c>
      <c r="W3304" s="23">
        <f t="shared" ca="1" si="1676"/>
        <v>0</v>
      </c>
      <c r="X3304" s="23" t="e">
        <f ca="1">V3304/(S3304-#REF!)</f>
        <v>#REF!</v>
      </c>
      <c r="Y3304" s="9">
        <f t="shared" ca="1" si="1662"/>
        <v>0</v>
      </c>
      <c r="Z3304" s="9">
        <f t="shared" ca="1" si="1663"/>
        <v>0</v>
      </c>
      <c r="AA3304" s="24">
        <f t="shared" ca="1" si="1664"/>
        <v>423.56799523901964</v>
      </c>
      <c r="AB3304" s="9">
        <f t="shared" ca="1" si="1665"/>
        <v>244.32497471797888</v>
      </c>
      <c r="AC3304" s="9">
        <f t="shared" ca="1" si="1666"/>
        <v>129.38546218998368</v>
      </c>
      <c r="AD3304" s="9">
        <f t="shared" ca="1" si="1667"/>
        <v>25.967474976458082</v>
      </c>
      <c r="AE3304">
        <f t="shared" ca="1" si="1668"/>
        <v>1</v>
      </c>
      <c r="AF3304">
        <f t="shared" ca="1" si="1668"/>
        <v>1</v>
      </c>
      <c r="AG3304">
        <f t="shared" ca="1" si="1668"/>
        <v>0</v>
      </c>
      <c r="AH3304">
        <f t="shared" ca="1" si="1668"/>
        <v>0</v>
      </c>
      <c r="AI3304">
        <f t="shared" ca="1" si="1668"/>
        <v>0</v>
      </c>
      <c r="AJ3304">
        <f t="shared" ca="1" si="1668"/>
        <v>0</v>
      </c>
      <c r="AK3304">
        <f t="shared" ca="1" si="1668"/>
        <v>0</v>
      </c>
      <c r="AL3304">
        <f t="shared" ca="1" si="1669"/>
        <v>5.9773339091872435E-2</v>
      </c>
      <c r="AM3304">
        <f t="shared" ca="1" si="1670"/>
        <v>0.51934949952916165</v>
      </c>
    </row>
    <row r="3305" spans="1:39">
      <c r="A3305" s="10">
        <f t="shared" ca="1" si="1671"/>
        <v>41534.802152778866</v>
      </c>
      <c r="B3305" s="22">
        <f t="shared" ca="1" si="1672"/>
        <v>41534.802152778866</v>
      </c>
      <c r="C3305" s="22">
        <f t="shared" ca="1" si="1649"/>
        <v>41535.01537037146</v>
      </c>
      <c r="D3305">
        <f t="shared" si="1677"/>
        <v>276</v>
      </c>
      <c r="E3305" s="23">
        <f t="shared" si="1650"/>
        <v>59</v>
      </c>
      <c r="F3305" s="23">
        <f t="shared" si="1651"/>
        <v>4</v>
      </c>
      <c r="G3305">
        <f t="shared" ca="1" si="1678"/>
        <v>6</v>
      </c>
      <c r="H3305" s="9">
        <f t="shared" ca="1" si="1652"/>
        <v>718.10184655856199</v>
      </c>
      <c r="I3305" s="9">
        <f t="shared" ca="1" si="1653"/>
        <v>4391.8274334438029</v>
      </c>
      <c r="J3305" s="9">
        <f t="shared" ca="1" si="1654"/>
        <v>6272.5264406767374</v>
      </c>
      <c r="K3305" s="9">
        <f t="shared" ca="1" si="1655"/>
        <v>63405.117547398913</v>
      </c>
      <c r="L3305" s="9">
        <f t="shared" ca="1" si="1656"/>
        <v>23155.025113802381</v>
      </c>
      <c r="M3305" s="9">
        <f t="shared" ca="1" si="1657"/>
        <v>25307.823660495578</v>
      </c>
      <c r="N3305" s="9">
        <f t="shared" ca="1" si="1657"/>
        <v>4391.8274334438029</v>
      </c>
      <c r="O3305" s="9">
        <f t="shared" ca="1" si="1658"/>
        <v>22949.657863546894</v>
      </c>
      <c r="P3305" s="9">
        <f t="shared" ca="1" si="1679"/>
        <v>40736.545358096395</v>
      </c>
      <c r="Q3305" s="9">
        <f t="shared" ca="1" si="1673"/>
        <v>206.75113557056656</v>
      </c>
      <c r="R3305" s="9">
        <f t="shared" si="1659"/>
        <v>8</v>
      </c>
      <c r="S3305" s="23">
        <f t="shared" ca="1" si="1660"/>
        <v>5.1172588148104747</v>
      </c>
      <c r="T3305" s="9">
        <f t="shared" ca="1" si="1674"/>
        <v>7</v>
      </c>
      <c r="U3305" s="9">
        <f t="shared" ca="1" si="1675"/>
        <v>2.1317333177103137</v>
      </c>
      <c r="V3305" s="23">
        <f t="shared" ca="1" si="1661"/>
        <v>83.110144576209905</v>
      </c>
      <c r="W3305" s="23">
        <f t="shared" ca="1" si="1676"/>
        <v>1978.8536630483907</v>
      </c>
      <c r="X3305" s="23" t="e">
        <f ca="1">V3305/(S3305-#REF!)</f>
        <v>#REF!</v>
      </c>
      <c r="Y3305" s="9">
        <f t="shared" ca="1" si="1662"/>
        <v>0</v>
      </c>
      <c r="Z3305" s="9">
        <f t="shared" ca="1" si="1663"/>
        <v>0</v>
      </c>
      <c r="AA3305" s="24">
        <f t="shared" ca="1" si="1664"/>
        <v>607.37590090336471</v>
      </c>
      <c r="AB3305" s="9">
        <f t="shared" ca="1" si="1665"/>
        <v>357.71734472888619</v>
      </c>
      <c r="AC3305" s="9">
        <f t="shared" ca="1" si="1666"/>
        <v>189.43386378959013</v>
      </c>
      <c r="AD3305" s="9">
        <f t="shared" ca="1" si="1667"/>
        <v>25.967474976458082</v>
      </c>
      <c r="AE3305">
        <f t="shared" ca="1" si="1668"/>
        <v>0</v>
      </c>
      <c r="AF3305">
        <f t="shared" ca="1" si="1668"/>
        <v>0</v>
      </c>
      <c r="AG3305">
        <f t="shared" ca="1" si="1668"/>
        <v>0</v>
      </c>
      <c r="AH3305">
        <f t="shared" ca="1" si="1668"/>
        <v>0</v>
      </c>
      <c r="AI3305">
        <f t="shared" ca="1" si="1668"/>
        <v>0</v>
      </c>
      <c r="AJ3305">
        <f t="shared" ca="1" si="1668"/>
        <v>0</v>
      </c>
      <c r="AK3305">
        <f t="shared" ca="1" si="1668"/>
        <v>0</v>
      </c>
      <c r="AL3305">
        <f t="shared" ca="1" si="1669"/>
        <v>5.9773339091872435E-2</v>
      </c>
      <c r="AM3305">
        <f t="shared" ca="1" si="1670"/>
        <v>0.51934949952916165</v>
      </c>
    </row>
    <row r="3306" spans="1:39">
      <c r="A3306" s="10">
        <f t="shared" ca="1" si="1671"/>
        <v>41535.027175927018</v>
      </c>
      <c r="B3306" s="22">
        <f t="shared" ca="1" si="1672"/>
        <v>41535.027175927018</v>
      </c>
      <c r="C3306" s="22">
        <f t="shared" ca="1" si="1649"/>
        <v>41535.252199075163</v>
      </c>
      <c r="D3306">
        <f t="shared" si="1677"/>
        <v>276</v>
      </c>
      <c r="E3306" s="23">
        <f t="shared" si="1650"/>
        <v>59</v>
      </c>
      <c r="F3306" s="23">
        <f t="shared" si="1651"/>
        <v>4</v>
      </c>
      <c r="G3306">
        <f t="shared" ca="1" si="1678"/>
        <v>6</v>
      </c>
      <c r="H3306" s="9">
        <f t="shared" ca="1" si="1652"/>
        <v>807.12946118330888</v>
      </c>
      <c r="I3306" s="9">
        <f t="shared" ca="1" si="1653"/>
        <v>4480.8550480685499</v>
      </c>
      <c r="J3306" s="9">
        <f t="shared" ca="1" si="1654"/>
        <v>6361.5540553014844</v>
      </c>
      <c r="K3306" s="9">
        <f t="shared" ca="1" si="1655"/>
        <v>63405.117547398913</v>
      </c>
      <c r="L3306" s="9">
        <f t="shared" ca="1" si="1656"/>
        <v>23155.025113802381</v>
      </c>
      <c r="M3306" s="9">
        <f t="shared" ref="M3306:N3321" ca="1" si="1680">IF(M3305&gt;K3306,0,M3305+$V3306)</f>
        <v>25396.851275120323</v>
      </c>
      <c r="N3306" s="9">
        <f t="shared" ca="1" si="1680"/>
        <v>4480.8550480685499</v>
      </c>
      <c r="O3306" s="9">
        <f t="shared" ca="1" si="1658"/>
        <v>23038.685478171639</v>
      </c>
      <c r="P3306" s="9">
        <f t="shared" ca="1" si="1679"/>
        <v>40736.545358096395</v>
      </c>
      <c r="Q3306" s="9">
        <f t="shared" ca="1" si="1673"/>
        <v>206.8401631851913</v>
      </c>
      <c r="R3306" s="9">
        <f t="shared" si="1659"/>
        <v>8</v>
      </c>
      <c r="S3306" s="23">
        <f t="shared" ca="1" si="1660"/>
        <v>5.4005665624894181</v>
      </c>
      <c r="T3306" s="9">
        <f t="shared" ca="1" si="1674"/>
        <v>24</v>
      </c>
      <c r="U3306" s="9">
        <f t="shared" ca="1" si="1675"/>
        <v>2.0396249619043374</v>
      </c>
      <c r="V3306" s="23">
        <f t="shared" ca="1" si="1661"/>
        <v>89.027614624746903</v>
      </c>
      <c r="W3306" s="23">
        <f t="shared" ca="1" si="1676"/>
        <v>2151.7525505540275</v>
      </c>
      <c r="X3306" s="23" t="e">
        <f ca="1">V3306/(S3306-#REF!)</f>
        <v>#REF!</v>
      </c>
      <c r="Y3306" s="9">
        <f t="shared" ca="1" si="1662"/>
        <v>0</v>
      </c>
      <c r="Z3306" s="9">
        <f t="shared" ca="1" si="1663"/>
        <v>0</v>
      </c>
      <c r="AA3306" s="24">
        <f t="shared" ca="1" si="1664"/>
        <v>643.10469863541368</v>
      </c>
      <c r="AB3306" s="9">
        <f t="shared" ca="1" si="1665"/>
        <v>379.75868749830795</v>
      </c>
      <c r="AC3306" s="9">
        <f t="shared" ca="1" si="1666"/>
        <v>201.10614299396261</v>
      </c>
      <c r="AD3306" s="9">
        <f t="shared" ca="1" si="1667"/>
        <v>25.967474976458082</v>
      </c>
      <c r="AE3306">
        <f t="shared" ref="AE3306:AK3321" ca="1" si="1681">ROUNDDOWN((VLOOKUP($E3306,$A$235:$T$501,AE$534,FALSE)/RAND())^(1/4),0)</f>
        <v>0</v>
      </c>
      <c r="AF3306">
        <f t="shared" ca="1" si="1681"/>
        <v>0</v>
      </c>
      <c r="AG3306">
        <f t="shared" ca="1" si="1681"/>
        <v>1</v>
      </c>
      <c r="AH3306">
        <f t="shared" ca="1" si="1681"/>
        <v>0</v>
      </c>
      <c r="AI3306">
        <f t="shared" ca="1" si="1681"/>
        <v>0</v>
      </c>
      <c r="AJ3306">
        <f t="shared" ca="1" si="1681"/>
        <v>0</v>
      </c>
      <c r="AK3306">
        <f t="shared" ca="1" si="1681"/>
        <v>0</v>
      </c>
      <c r="AL3306">
        <f t="shared" ca="1" si="1669"/>
        <v>5.9773339091872435E-2</v>
      </c>
      <c r="AM3306">
        <f t="shared" ca="1" si="1670"/>
        <v>0.51934949952916165</v>
      </c>
    </row>
    <row r="3307" spans="1:39">
      <c r="A3307" s="10">
        <f t="shared" ca="1" si="1671"/>
        <v>41535.279282408497</v>
      </c>
      <c r="B3307" s="22">
        <f t="shared" ca="1" si="1672"/>
        <v>41535.279282408497</v>
      </c>
      <c r="C3307" s="22">
        <f t="shared" ca="1" si="1649"/>
        <v>41535.462534723309</v>
      </c>
      <c r="D3307">
        <f t="shared" si="1677"/>
        <v>276</v>
      </c>
      <c r="E3307" s="23">
        <f t="shared" si="1650"/>
        <v>59</v>
      </c>
      <c r="F3307" s="23">
        <f t="shared" si="1651"/>
        <v>4</v>
      </c>
      <c r="G3307">
        <f t="shared" ca="1" si="1678"/>
        <v>7</v>
      </c>
      <c r="H3307" s="9">
        <f t="shared" ca="1" si="1652"/>
        <v>888.00748792239176</v>
      </c>
      <c r="I3307" s="9">
        <f t="shared" ca="1" si="1653"/>
        <v>4561.7330748076329</v>
      </c>
      <c r="J3307" s="9">
        <f t="shared" ca="1" si="1654"/>
        <v>6442.4320820405674</v>
      </c>
      <c r="K3307" s="9">
        <f t="shared" ca="1" si="1655"/>
        <v>63405.117547398913</v>
      </c>
      <c r="L3307" s="9">
        <f t="shared" ca="1" si="1656"/>
        <v>23155.025113802381</v>
      </c>
      <c r="M3307" s="9">
        <f t="shared" ca="1" si="1680"/>
        <v>25477.729301859406</v>
      </c>
      <c r="N3307" s="9">
        <f t="shared" ca="1" si="1680"/>
        <v>4561.7330748076329</v>
      </c>
      <c r="O3307" s="9">
        <f t="shared" ca="1" si="1658"/>
        <v>23119.563504910722</v>
      </c>
      <c r="P3307" s="9">
        <f t="shared" ca="1" si="1679"/>
        <v>40736.545358096395</v>
      </c>
      <c r="Q3307" s="9">
        <f t="shared" ca="1" si="1673"/>
        <v>206.92104121193037</v>
      </c>
      <c r="R3307" s="9">
        <f t="shared" si="1659"/>
        <v>8</v>
      </c>
      <c r="S3307" s="23">
        <f t="shared" ca="1" si="1660"/>
        <v>4.3983117981325002</v>
      </c>
      <c r="T3307" s="9">
        <f t="shared" ca="1" si="1674"/>
        <v>23</v>
      </c>
      <c r="U3307" s="9">
        <f t="shared" ca="1" si="1675"/>
        <v>53.922473276999881</v>
      </c>
      <c r="V3307" s="23">
        <f t="shared" ca="1" si="1661"/>
        <v>80.87802673908287</v>
      </c>
      <c r="W3307" s="23">
        <f t="shared" ca="1" si="1676"/>
        <v>0</v>
      </c>
      <c r="X3307" s="23" t="e">
        <f ca="1">V3307/(S3307-#REF!)</f>
        <v>#REF!</v>
      </c>
      <c r="Y3307" s="9">
        <f t="shared" ca="1" si="1662"/>
        <v>0</v>
      </c>
      <c r="Z3307" s="9">
        <f t="shared" ca="1" si="1663"/>
        <v>0</v>
      </c>
      <c r="AA3307" s="24">
        <f t="shared" ca="1" si="1664"/>
        <v>516.70731612446468</v>
      </c>
      <c r="AB3307" s="9">
        <f t="shared" ca="1" si="1665"/>
        <v>301.78326683133974</v>
      </c>
      <c r="AC3307" s="9">
        <f t="shared" ca="1" si="1666"/>
        <v>159.81324670245755</v>
      </c>
      <c r="AD3307" s="9">
        <f t="shared" ca="1" si="1667"/>
        <v>25.967474976458082</v>
      </c>
      <c r="AE3307">
        <f t="shared" ca="1" si="1681"/>
        <v>0</v>
      </c>
      <c r="AF3307">
        <f t="shared" ca="1" si="1681"/>
        <v>0</v>
      </c>
      <c r="AG3307">
        <f t="shared" ca="1" si="1681"/>
        <v>0</v>
      </c>
      <c r="AH3307">
        <f t="shared" ca="1" si="1681"/>
        <v>0</v>
      </c>
      <c r="AI3307">
        <f t="shared" ca="1" si="1681"/>
        <v>0</v>
      </c>
      <c r="AJ3307">
        <f t="shared" ca="1" si="1681"/>
        <v>0</v>
      </c>
      <c r="AK3307">
        <f t="shared" ca="1" si="1681"/>
        <v>0</v>
      </c>
      <c r="AL3307">
        <f t="shared" ca="1" si="1669"/>
        <v>5.9773339091872435E-2</v>
      </c>
      <c r="AM3307">
        <f t="shared" ca="1" si="1670"/>
        <v>0.51934949952916165</v>
      </c>
    </row>
    <row r="3308" spans="1:39">
      <c r="A3308" s="10">
        <f t="shared" ca="1" si="1671"/>
        <v>41535.488923612196</v>
      </c>
      <c r="B3308" s="22">
        <f t="shared" ca="1" si="1672"/>
        <v>41535.488923612196</v>
      </c>
      <c r="C3308" s="22">
        <f t="shared" ca="1" si="1649"/>
        <v>41535.641412038123</v>
      </c>
      <c r="D3308">
        <f t="shared" si="1677"/>
        <v>276</v>
      </c>
      <c r="E3308" s="23">
        <f t="shared" si="1650"/>
        <v>59</v>
      </c>
      <c r="F3308" s="23">
        <f t="shared" si="1651"/>
        <v>4</v>
      </c>
      <c r="G3308">
        <f t="shared" ca="1" si="1678"/>
        <v>7</v>
      </c>
      <c r="H3308" s="9">
        <f t="shared" ca="1" si="1652"/>
        <v>962.41562227158306</v>
      </c>
      <c r="I3308" s="9">
        <f t="shared" ca="1" si="1653"/>
        <v>4636.1412091568245</v>
      </c>
      <c r="J3308" s="9">
        <f t="shared" ca="1" si="1654"/>
        <v>6516.840216389759</v>
      </c>
      <c r="K3308" s="9">
        <f t="shared" ca="1" si="1655"/>
        <v>63405.117547398913</v>
      </c>
      <c r="L3308" s="9">
        <f t="shared" ca="1" si="1656"/>
        <v>23155.025113802381</v>
      </c>
      <c r="M3308" s="9">
        <f t="shared" ca="1" si="1680"/>
        <v>25552.137436208599</v>
      </c>
      <c r="N3308" s="9">
        <f t="shared" ca="1" si="1680"/>
        <v>4636.1412091568245</v>
      </c>
      <c r="O3308" s="9">
        <f t="shared" ca="1" si="1658"/>
        <v>23193.971639259915</v>
      </c>
      <c r="P3308" s="9">
        <f t="shared" ca="1" si="1679"/>
        <v>40736.545358096395</v>
      </c>
      <c r="Q3308" s="9">
        <f t="shared" ca="1" si="1673"/>
        <v>206.99544934627957</v>
      </c>
      <c r="R3308" s="9">
        <f t="shared" si="1659"/>
        <v>8</v>
      </c>
      <c r="S3308" s="23">
        <f t="shared" ca="1" si="1660"/>
        <v>3.6597733390918723</v>
      </c>
      <c r="T3308" s="9">
        <f t="shared" ca="1" si="1674"/>
        <v>39</v>
      </c>
      <c r="U3308" s="9">
        <f t="shared" ca="1" si="1675"/>
        <v>35.184020730739576</v>
      </c>
      <c r="V3308" s="23">
        <f t="shared" ca="1" si="1661"/>
        <v>74.408134349191258</v>
      </c>
      <c r="W3308" s="23">
        <f t="shared" ca="1" si="1676"/>
        <v>0</v>
      </c>
      <c r="X3308" s="23" t="e">
        <f ca="1">V3308/(S3308-#REF!)</f>
        <v>#REF!</v>
      </c>
      <c r="Y3308" s="9">
        <f t="shared" ca="1" si="1662"/>
        <v>0</v>
      </c>
      <c r="Z3308" s="9">
        <f t="shared" ca="1" si="1663"/>
        <v>0</v>
      </c>
      <c r="AA3308" s="24">
        <f t="shared" ca="1" si="1664"/>
        <v>423.56799523901964</v>
      </c>
      <c r="AB3308" s="9">
        <f t="shared" ca="1" si="1665"/>
        <v>244.32497471797888</v>
      </c>
      <c r="AC3308" s="9">
        <f t="shared" ca="1" si="1666"/>
        <v>129.38546218998368</v>
      </c>
      <c r="AD3308" s="9">
        <f t="shared" ca="1" si="1667"/>
        <v>25.967474976458082</v>
      </c>
      <c r="AE3308">
        <f t="shared" ca="1" si="1681"/>
        <v>1</v>
      </c>
      <c r="AF3308">
        <f t="shared" ca="1" si="1681"/>
        <v>1</v>
      </c>
      <c r="AG3308">
        <f t="shared" ca="1" si="1681"/>
        <v>0</v>
      </c>
      <c r="AH3308">
        <f t="shared" ca="1" si="1681"/>
        <v>1</v>
      </c>
      <c r="AI3308">
        <f t="shared" ca="1" si="1681"/>
        <v>0</v>
      </c>
      <c r="AJ3308">
        <f t="shared" ca="1" si="1681"/>
        <v>0</v>
      </c>
      <c r="AK3308">
        <f t="shared" ca="1" si="1681"/>
        <v>0</v>
      </c>
      <c r="AL3308">
        <f t="shared" ca="1" si="1669"/>
        <v>5.9773339091872435E-2</v>
      </c>
      <c r="AM3308">
        <f t="shared" ca="1" si="1670"/>
        <v>0.51934949952916165</v>
      </c>
    </row>
    <row r="3309" spans="1:39">
      <c r="A3309" s="10">
        <f t="shared" ca="1" si="1671"/>
        <v>41535.668495371458</v>
      </c>
      <c r="B3309" s="22">
        <f t="shared" ca="1" si="1672"/>
        <v>41535.668495371458</v>
      </c>
      <c r="C3309" s="22">
        <f t="shared" ca="1" si="1649"/>
        <v>41535.848055556642</v>
      </c>
      <c r="D3309">
        <f t="shared" si="1677"/>
        <v>276</v>
      </c>
      <c r="E3309" s="23">
        <f t="shared" si="1650"/>
        <v>59</v>
      </c>
      <c r="F3309" s="23">
        <f t="shared" si="1651"/>
        <v>4</v>
      </c>
      <c r="G3309">
        <f t="shared" ca="1" si="1678"/>
        <v>7</v>
      </c>
      <c r="H3309" s="9">
        <f t="shared" ca="1" si="1652"/>
        <v>1052.0463700794076</v>
      </c>
      <c r="I3309" s="9">
        <f t="shared" ca="1" si="1653"/>
        <v>4725.7719569646488</v>
      </c>
      <c r="J3309" s="9">
        <f t="shared" ca="1" si="1654"/>
        <v>6606.4709641975833</v>
      </c>
      <c r="K3309" s="9">
        <f t="shared" ca="1" si="1655"/>
        <v>63405.117547398913</v>
      </c>
      <c r="L3309" s="9">
        <f t="shared" ca="1" si="1656"/>
        <v>23155.025113802381</v>
      </c>
      <c r="M3309" s="9">
        <f t="shared" ca="1" si="1680"/>
        <v>25641.768184016422</v>
      </c>
      <c r="N3309" s="9">
        <f t="shared" ca="1" si="1680"/>
        <v>4725.7719569646488</v>
      </c>
      <c r="O3309" s="9">
        <f t="shared" ca="1" si="1658"/>
        <v>23283.602387067738</v>
      </c>
      <c r="P3309" s="9">
        <f t="shared" ca="1" si="1679"/>
        <v>40736.545358096395</v>
      </c>
      <c r="Q3309" s="9">
        <f t="shared" ca="1" si="1673"/>
        <v>207.0850800940874</v>
      </c>
      <c r="R3309" s="9">
        <f t="shared" si="1659"/>
        <v>8</v>
      </c>
      <c r="S3309" s="23">
        <f t="shared" ca="1" si="1660"/>
        <v>4.309473699577369</v>
      </c>
      <c r="T3309" s="9">
        <f t="shared" ca="1" si="1674"/>
        <v>18</v>
      </c>
      <c r="U3309" s="9">
        <f t="shared" ca="1" si="1675"/>
        <v>34.105318478528716</v>
      </c>
      <c r="V3309" s="23">
        <f t="shared" ca="1" si="1661"/>
        <v>89.630747807824577</v>
      </c>
      <c r="W3309" s="23">
        <f t="shared" ca="1" si="1676"/>
        <v>0</v>
      </c>
      <c r="X3309" s="23" t="e">
        <f ca="1">V3309/(S3309-#REF!)</f>
        <v>#REF!</v>
      </c>
      <c r="Y3309" s="9">
        <f t="shared" ca="1" si="1662"/>
        <v>0</v>
      </c>
      <c r="Z3309" s="9">
        <f t="shared" ca="1" si="1663"/>
        <v>0</v>
      </c>
      <c r="AA3309" s="24">
        <f t="shared" ca="1" si="1664"/>
        <v>505.50367457148769</v>
      </c>
      <c r="AB3309" s="9">
        <f t="shared" ca="1" si="1665"/>
        <v>294.87166276375052</v>
      </c>
      <c r="AC3309" s="9">
        <f t="shared" ca="1" si="1666"/>
        <v>156.15311704198615</v>
      </c>
      <c r="AD3309" s="9">
        <f t="shared" ca="1" si="1667"/>
        <v>25.967474976458082</v>
      </c>
      <c r="AE3309">
        <f t="shared" ca="1" si="1681"/>
        <v>0</v>
      </c>
      <c r="AF3309">
        <f t="shared" ca="1" si="1681"/>
        <v>1</v>
      </c>
      <c r="AG3309">
        <f t="shared" ca="1" si="1681"/>
        <v>0</v>
      </c>
      <c r="AH3309">
        <f t="shared" ca="1" si="1681"/>
        <v>0</v>
      </c>
      <c r="AI3309">
        <f t="shared" ca="1" si="1681"/>
        <v>0</v>
      </c>
      <c r="AJ3309">
        <f t="shared" ca="1" si="1681"/>
        <v>0</v>
      </c>
      <c r="AK3309">
        <f t="shared" ca="1" si="1681"/>
        <v>0</v>
      </c>
      <c r="AL3309">
        <f t="shared" ca="1" si="1669"/>
        <v>5.9773339091872435E-2</v>
      </c>
      <c r="AM3309">
        <f t="shared" ca="1" si="1670"/>
        <v>0.51934949952916165</v>
      </c>
    </row>
    <row r="3310" spans="1:39">
      <c r="A3310" s="10">
        <f t="shared" ca="1" si="1671"/>
        <v>41535.875833334423</v>
      </c>
      <c r="B3310" s="22">
        <f t="shared" ca="1" si="1672"/>
        <v>41535.875833334423</v>
      </c>
      <c r="C3310" s="22">
        <f t="shared" ca="1" si="1649"/>
        <v>41536.093344908499</v>
      </c>
      <c r="D3310">
        <f t="shared" si="1677"/>
        <v>276</v>
      </c>
      <c r="E3310" s="23">
        <f t="shared" si="1650"/>
        <v>59</v>
      </c>
      <c r="F3310" s="23">
        <f t="shared" si="1651"/>
        <v>4</v>
      </c>
      <c r="G3310">
        <f t="shared" ca="1" si="1678"/>
        <v>6</v>
      </c>
      <c r="H3310" s="9">
        <f t="shared" ca="1" si="1652"/>
        <v>0</v>
      </c>
      <c r="I3310" s="9">
        <f t="shared" ca="1" si="1653"/>
        <v>4815.9879897786041</v>
      </c>
      <c r="J3310" s="9">
        <f t="shared" ca="1" si="1654"/>
        <v>6696.6869970115386</v>
      </c>
      <c r="K3310" s="9">
        <f t="shared" ca="1" si="1655"/>
        <v>63405.117547398913</v>
      </c>
      <c r="L3310" s="9">
        <f t="shared" ca="1" si="1656"/>
        <v>23155.025113802381</v>
      </c>
      <c r="M3310" s="9">
        <f t="shared" ca="1" si="1680"/>
        <v>25731.984216830377</v>
      </c>
      <c r="N3310" s="9">
        <f t="shared" ca="1" si="1680"/>
        <v>4815.9879897786041</v>
      </c>
      <c r="O3310" s="9">
        <f t="shared" ca="1" si="1658"/>
        <v>23373.818419881693</v>
      </c>
      <c r="P3310" s="9">
        <f t="shared" ca="1" si="1679"/>
        <v>40736.545358096395</v>
      </c>
      <c r="Q3310" s="9">
        <f t="shared" ca="1" si="1673"/>
        <v>207.17529612690134</v>
      </c>
      <c r="R3310" s="9">
        <f t="shared" si="1659"/>
        <v>8</v>
      </c>
      <c r="S3310" s="23">
        <f t="shared" ca="1" si="1660"/>
        <v>5.2204861536242522</v>
      </c>
      <c r="T3310" s="9">
        <f t="shared" ca="1" si="1674"/>
        <v>13</v>
      </c>
      <c r="U3310" s="9">
        <f t="shared" ca="1" si="1675"/>
        <v>13.750153047309141</v>
      </c>
      <c r="V3310" s="23">
        <f t="shared" ca="1" si="1661"/>
        <v>90.216032813955394</v>
      </c>
      <c r="W3310" s="23">
        <f t="shared" ca="1" si="1676"/>
        <v>2079.8337530055251</v>
      </c>
      <c r="X3310" s="23" t="e">
        <f ca="1">V3310/(S3310-#REF!)</f>
        <v>#REF!</v>
      </c>
      <c r="Y3310" s="9">
        <f t="shared" ca="1" si="1662"/>
        <v>0</v>
      </c>
      <c r="Z3310" s="9">
        <f t="shared" ca="1" si="1663"/>
        <v>0</v>
      </c>
      <c r="AA3310" s="24">
        <f t="shared" ca="1" si="1664"/>
        <v>620.39421310665386</v>
      </c>
      <c r="AB3310" s="9">
        <f t="shared" ca="1" si="1665"/>
        <v>365.74843168859809</v>
      </c>
      <c r="AC3310" s="9">
        <f t="shared" ca="1" si="1666"/>
        <v>193.68683014871777</v>
      </c>
      <c r="AD3310" s="9">
        <f t="shared" ca="1" si="1667"/>
        <v>25.967474976458082</v>
      </c>
      <c r="AE3310">
        <f t="shared" ca="1" si="1681"/>
        <v>1</v>
      </c>
      <c r="AF3310">
        <f t="shared" ca="1" si="1681"/>
        <v>0</v>
      </c>
      <c r="AG3310">
        <f t="shared" ca="1" si="1681"/>
        <v>0</v>
      </c>
      <c r="AH3310">
        <f t="shared" ca="1" si="1681"/>
        <v>1</v>
      </c>
      <c r="AI3310">
        <f t="shared" ca="1" si="1681"/>
        <v>0</v>
      </c>
      <c r="AJ3310">
        <f t="shared" ca="1" si="1681"/>
        <v>0</v>
      </c>
      <c r="AK3310">
        <f t="shared" ca="1" si="1681"/>
        <v>0</v>
      </c>
      <c r="AL3310">
        <f t="shared" ca="1" si="1669"/>
        <v>5.9773339091872435E-2</v>
      </c>
      <c r="AM3310">
        <f t="shared" ca="1" si="1670"/>
        <v>0.51934949952916165</v>
      </c>
    </row>
    <row r="3311" spans="1:39">
      <c r="A3311" s="10">
        <f t="shared" ca="1" si="1671"/>
        <v>41536.119733797386</v>
      </c>
      <c r="B3311" s="22">
        <f t="shared" ca="1" si="1672"/>
        <v>41536.119733797386</v>
      </c>
      <c r="C3311" s="22">
        <f t="shared" ca="1" si="1649"/>
        <v>41536.151921297387</v>
      </c>
      <c r="D3311">
        <f t="shared" si="1677"/>
        <v>276</v>
      </c>
      <c r="E3311" s="23">
        <f t="shared" si="1650"/>
        <v>59</v>
      </c>
      <c r="F3311" s="23">
        <f t="shared" si="1651"/>
        <v>4</v>
      </c>
      <c r="G3311">
        <f t="shared" ca="1" si="1678"/>
        <v>1</v>
      </c>
      <c r="H3311" s="9">
        <f t="shared" ca="1" si="1652"/>
        <v>0</v>
      </c>
      <c r="I3311" s="9">
        <f t="shared" ca="1" si="1653"/>
        <v>4815.9879897786041</v>
      </c>
      <c r="J3311" s="9">
        <f t="shared" ca="1" si="1654"/>
        <v>6696.6869970115386</v>
      </c>
      <c r="K3311" s="9">
        <f t="shared" ca="1" si="1655"/>
        <v>63405.117547398913</v>
      </c>
      <c r="L3311" s="9">
        <f t="shared" ca="1" si="1656"/>
        <v>23155.025113802381</v>
      </c>
      <c r="M3311" s="9">
        <f t="shared" ca="1" si="1680"/>
        <v>25731.984216830377</v>
      </c>
      <c r="N3311" s="9">
        <f t="shared" ca="1" si="1680"/>
        <v>4815.9879897786041</v>
      </c>
      <c r="O3311" s="9">
        <f t="shared" ca="1" si="1658"/>
        <v>23373.818419881693</v>
      </c>
      <c r="P3311" s="9">
        <f t="shared" ca="1" si="1679"/>
        <v>40736.545358096395</v>
      </c>
      <c r="Q3311" s="9">
        <f t="shared" ca="1" si="1673"/>
        <v>207.17529612690134</v>
      </c>
      <c r="R3311" s="9">
        <f t="shared" si="1659"/>
        <v>8</v>
      </c>
      <c r="S3311" s="23">
        <f t="shared" ca="1" si="1660"/>
        <v>24.772633387832357</v>
      </c>
      <c r="T3311" s="9">
        <f t="shared" ca="1" si="1674"/>
        <v>46</v>
      </c>
      <c r="U3311" s="9">
        <f t="shared" ca="1" si="1675"/>
        <v>21.48019619648403</v>
      </c>
      <c r="V3311" s="23">
        <f t="shared" ca="1" si="1661"/>
        <v>0</v>
      </c>
      <c r="W3311" s="23">
        <f t="shared" ca="1" si="1676"/>
        <v>0</v>
      </c>
      <c r="X3311" s="23" t="e">
        <f ca="1">V3311/(S3311-#REF!)</f>
        <v>#REF!</v>
      </c>
      <c r="Y3311" s="9">
        <f t="shared" ca="1" si="1662"/>
        <v>600</v>
      </c>
      <c r="Z3311" s="9">
        <f t="shared" ca="1" si="1663"/>
        <v>1200</v>
      </c>
      <c r="AA3311" s="24">
        <f t="shared" ca="1" si="1664"/>
        <v>0</v>
      </c>
      <c r="AB3311" s="9">
        <f t="shared" ca="1" si="1665"/>
        <v>1886.9054865099884</v>
      </c>
      <c r="AC3311" s="9">
        <f t="shared" ca="1" si="1666"/>
        <v>999.23529619809165</v>
      </c>
      <c r="AD3311" s="9">
        <f t="shared" ca="1" si="1667"/>
        <v>25.967474976458082</v>
      </c>
      <c r="AE3311">
        <f t="shared" ca="1" si="1681"/>
        <v>1</v>
      </c>
      <c r="AF3311">
        <f t="shared" ca="1" si="1681"/>
        <v>0</v>
      </c>
      <c r="AG3311">
        <f t="shared" ca="1" si="1681"/>
        <v>0</v>
      </c>
      <c r="AH3311">
        <f t="shared" ca="1" si="1681"/>
        <v>1</v>
      </c>
      <c r="AI3311">
        <f t="shared" ca="1" si="1681"/>
        <v>0</v>
      </c>
      <c r="AJ3311">
        <f t="shared" ca="1" si="1681"/>
        <v>0</v>
      </c>
      <c r="AK3311">
        <f t="shared" ca="1" si="1681"/>
        <v>0</v>
      </c>
      <c r="AL3311">
        <f t="shared" ca="1" si="1669"/>
        <v>5.9773339091872435E-2</v>
      </c>
      <c r="AM3311">
        <f t="shared" ca="1" si="1670"/>
        <v>0.51934949952916165</v>
      </c>
    </row>
    <row r="3312" spans="1:39">
      <c r="A3312" s="10">
        <f t="shared" ca="1" si="1671"/>
        <v>41536.176226852942</v>
      </c>
      <c r="B3312" s="22">
        <f t="shared" ca="1" si="1672"/>
        <v>41536.176226852942</v>
      </c>
      <c r="C3312" s="22">
        <f t="shared" ca="1" si="1649"/>
        <v>41536.396840278867</v>
      </c>
      <c r="D3312">
        <f t="shared" si="1677"/>
        <v>276</v>
      </c>
      <c r="E3312" s="23">
        <f t="shared" si="1650"/>
        <v>59</v>
      </c>
      <c r="F3312" s="23">
        <f t="shared" si="1651"/>
        <v>4</v>
      </c>
      <c r="G3312">
        <f t="shared" ca="1" si="1678"/>
        <v>7</v>
      </c>
      <c r="H3312" s="9">
        <f t="shared" ca="1" si="1652"/>
        <v>82.466995148624633</v>
      </c>
      <c r="I3312" s="9">
        <f t="shared" ca="1" si="1653"/>
        <v>4898.4549849272289</v>
      </c>
      <c r="J3312" s="9">
        <f t="shared" ca="1" si="1654"/>
        <v>6779.1539921601634</v>
      </c>
      <c r="K3312" s="9">
        <f t="shared" ca="1" si="1655"/>
        <v>63405.117547398913</v>
      </c>
      <c r="L3312" s="9">
        <f t="shared" ca="1" si="1656"/>
        <v>23155.025113802381</v>
      </c>
      <c r="M3312" s="9">
        <f t="shared" ca="1" si="1680"/>
        <v>25814.451211979002</v>
      </c>
      <c r="N3312" s="9">
        <f t="shared" ca="1" si="1680"/>
        <v>4898.4549849272289</v>
      </c>
      <c r="O3312" s="9">
        <f t="shared" ca="1" si="1658"/>
        <v>23456.285415030317</v>
      </c>
      <c r="P3312" s="9">
        <f t="shared" ca="1" si="1679"/>
        <v>40736.545358096395</v>
      </c>
      <c r="Q3312" s="9">
        <f t="shared" ca="1" si="1673"/>
        <v>207.25776312204997</v>
      </c>
      <c r="R3312" s="9">
        <f t="shared" si="1659"/>
        <v>8</v>
      </c>
      <c r="S3312" s="23">
        <f t="shared" ca="1" si="1660"/>
        <v>5.294939336279608</v>
      </c>
      <c r="T3312" s="9">
        <f t="shared" ca="1" si="1674"/>
        <v>17</v>
      </c>
      <c r="U3312" s="9">
        <f t="shared" ca="1" si="1675"/>
        <v>41.781610606587492</v>
      </c>
      <c r="V3312" s="23">
        <f t="shared" ca="1" si="1661"/>
        <v>82.466995148624633</v>
      </c>
      <c r="W3312" s="23">
        <f t="shared" ca="1" si="1676"/>
        <v>0</v>
      </c>
      <c r="X3312" s="23" t="e">
        <f ca="1">V3312/(S3312-#REF!)</f>
        <v>#REF!</v>
      </c>
      <c r="Y3312" s="9">
        <f t="shared" ca="1" si="1662"/>
        <v>0</v>
      </c>
      <c r="Z3312" s="9">
        <f t="shared" ca="1" si="1663"/>
        <v>0</v>
      </c>
      <c r="AA3312" s="24">
        <f t="shared" ca="1" si="1664"/>
        <v>629.78372936730716</v>
      </c>
      <c r="AB3312" s="9">
        <f t="shared" ca="1" si="1665"/>
        <v>371.54088929918476</v>
      </c>
      <c r="AC3312" s="9">
        <f t="shared" ca="1" si="1666"/>
        <v>196.75430127411843</v>
      </c>
      <c r="AD3312" s="9">
        <f t="shared" ca="1" si="1667"/>
        <v>25.967474976458082</v>
      </c>
      <c r="AE3312">
        <f t="shared" ca="1" si="1681"/>
        <v>1</v>
      </c>
      <c r="AF3312">
        <f t="shared" ca="1" si="1681"/>
        <v>1</v>
      </c>
      <c r="AG3312">
        <f t="shared" ca="1" si="1681"/>
        <v>0</v>
      </c>
      <c r="AH3312">
        <f t="shared" ca="1" si="1681"/>
        <v>1</v>
      </c>
      <c r="AI3312">
        <f t="shared" ca="1" si="1681"/>
        <v>0</v>
      </c>
      <c r="AJ3312">
        <f t="shared" ca="1" si="1681"/>
        <v>0</v>
      </c>
      <c r="AK3312">
        <f t="shared" ca="1" si="1681"/>
        <v>0</v>
      </c>
      <c r="AL3312">
        <f t="shared" ca="1" si="1669"/>
        <v>5.9773339091872435E-2</v>
      </c>
      <c r="AM3312">
        <f t="shared" ca="1" si="1670"/>
        <v>0.51934949952916165</v>
      </c>
    </row>
    <row r="3313" spans="1:39">
      <c r="A3313" s="10">
        <f t="shared" ca="1" si="1671"/>
        <v>41536.421145834422</v>
      </c>
      <c r="B3313" s="22">
        <f t="shared" ca="1" si="1672"/>
        <v>41536.421145834422</v>
      </c>
      <c r="C3313" s="22">
        <f t="shared" ca="1" si="1649"/>
        <v>41536.573634260349</v>
      </c>
      <c r="D3313">
        <f t="shared" si="1677"/>
        <v>276</v>
      </c>
      <c r="E3313" s="23">
        <f t="shared" si="1650"/>
        <v>59</v>
      </c>
      <c r="F3313" s="23">
        <f t="shared" si="1651"/>
        <v>4</v>
      </c>
      <c r="G3313">
        <f t="shared" ca="1" si="1678"/>
        <v>7</v>
      </c>
      <c r="H3313" s="9">
        <f t="shared" ca="1" si="1652"/>
        <v>175.05558341721019</v>
      </c>
      <c r="I3313" s="9">
        <f t="shared" ca="1" si="1653"/>
        <v>4991.0435731958141</v>
      </c>
      <c r="J3313" s="9">
        <f t="shared" ca="1" si="1654"/>
        <v>6871.7425804287486</v>
      </c>
      <c r="K3313" s="9">
        <f t="shared" ca="1" si="1655"/>
        <v>63405.117547398913</v>
      </c>
      <c r="L3313" s="9">
        <f t="shared" ca="1" si="1656"/>
        <v>23155.025113802381</v>
      </c>
      <c r="M3313" s="9">
        <f t="shared" ca="1" si="1680"/>
        <v>25907.039800247589</v>
      </c>
      <c r="N3313" s="9">
        <f t="shared" ca="1" si="1680"/>
        <v>4991.0435731958141</v>
      </c>
      <c r="O3313" s="9">
        <f t="shared" ca="1" si="1658"/>
        <v>23548.874003298904</v>
      </c>
      <c r="P3313" s="9">
        <f t="shared" ca="1" si="1679"/>
        <v>40736.545358096395</v>
      </c>
      <c r="Q3313" s="9">
        <f t="shared" ca="1" si="1673"/>
        <v>207.35035171031856</v>
      </c>
      <c r="R3313" s="9">
        <f t="shared" si="1659"/>
        <v>8</v>
      </c>
      <c r="S3313" s="23">
        <f t="shared" ca="1" si="1660"/>
        <v>3.6597733390918723</v>
      </c>
      <c r="T3313" s="9">
        <f t="shared" ca="1" si="1674"/>
        <v>39</v>
      </c>
      <c r="U3313" s="9">
        <f t="shared" ca="1" si="1675"/>
        <v>35.184020730739576</v>
      </c>
      <c r="V3313" s="23">
        <f t="shared" ca="1" si="1661"/>
        <v>92.588588268585539</v>
      </c>
      <c r="W3313" s="23">
        <f t="shared" ca="1" si="1676"/>
        <v>0</v>
      </c>
      <c r="X3313" s="23" t="e">
        <f ca="1">V3313/(S3313-#REF!)</f>
        <v>#REF!</v>
      </c>
      <c r="Y3313" s="9">
        <f t="shared" ca="1" si="1662"/>
        <v>0</v>
      </c>
      <c r="Z3313" s="9">
        <f t="shared" ca="1" si="1663"/>
        <v>0</v>
      </c>
      <c r="AA3313" s="24">
        <f t="shared" ca="1" si="1664"/>
        <v>423.56799523901964</v>
      </c>
      <c r="AB3313" s="9">
        <f t="shared" ca="1" si="1665"/>
        <v>244.32497471797888</v>
      </c>
      <c r="AC3313" s="9">
        <f t="shared" ca="1" si="1666"/>
        <v>129.38546218998368</v>
      </c>
      <c r="AD3313" s="9">
        <f t="shared" ca="1" si="1667"/>
        <v>25.967474976458082</v>
      </c>
      <c r="AE3313">
        <f t="shared" ca="1" si="1681"/>
        <v>1</v>
      </c>
      <c r="AF3313">
        <f t="shared" ca="1" si="1681"/>
        <v>0</v>
      </c>
      <c r="AG3313">
        <f t="shared" ca="1" si="1681"/>
        <v>1</v>
      </c>
      <c r="AH3313">
        <f t="shared" ca="1" si="1681"/>
        <v>0</v>
      </c>
      <c r="AI3313">
        <f t="shared" ca="1" si="1681"/>
        <v>0</v>
      </c>
      <c r="AJ3313">
        <f t="shared" ca="1" si="1681"/>
        <v>0</v>
      </c>
      <c r="AK3313">
        <f t="shared" ca="1" si="1681"/>
        <v>0</v>
      </c>
      <c r="AL3313">
        <f t="shared" ca="1" si="1669"/>
        <v>5.9773339091872435E-2</v>
      </c>
      <c r="AM3313">
        <f t="shared" ca="1" si="1670"/>
        <v>0.51934949952916165</v>
      </c>
    </row>
    <row r="3314" spans="1:39">
      <c r="A3314" s="10">
        <f t="shared" ca="1" si="1671"/>
        <v>41536.580578704794</v>
      </c>
      <c r="B3314" s="22">
        <f t="shared" ca="1" si="1672"/>
        <v>41536.580578704794</v>
      </c>
      <c r="C3314" s="22">
        <f t="shared" ca="1" si="1649"/>
        <v>41536.781273149238</v>
      </c>
      <c r="D3314">
        <f t="shared" si="1677"/>
        <v>276</v>
      </c>
      <c r="E3314" s="23">
        <f t="shared" si="1650"/>
        <v>59</v>
      </c>
      <c r="F3314" s="23">
        <f t="shared" si="1651"/>
        <v>4</v>
      </c>
      <c r="G3314">
        <f t="shared" ca="1" si="1678"/>
        <v>7</v>
      </c>
      <c r="H3314" s="9">
        <f t="shared" ca="1" si="1652"/>
        <v>252.86975775524431</v>
      </c>
      <c r="I3314" s="9">
        <f t="shared" ca="1" si="1653"/>
        <v>5068.8577475338479</v>
      </c>
      <c r="J3314" s="9">
        <f t="shared" ca="1" si="1654"/>
        <v>6949.5567547667824</v>
      </c>
      <c r="K3314" s="9">
        <f t="shared" ca="1" si="1655"/>
        <v>63405.117547398913</v>
      </c>
      <c r="L3314" s="9">
        <f t="shared" ca="1" si="1656"/>
        <v>23155.025113802381</v>
      </c>
      <c r="M3314" s="9">
        <f t="shared" ca="1" si="1680"/>
        <v>25984.853974585621</v>
      </c>
      <c r="N3314" s="9">
        <f t="shared" ca="1" si="1680"/>
        <v>5068.8577475338479</v>
      </c>
      <c r="O3314" s="9">
        <f t="shared" ca="1" si="1658"/>
        <v>23626.688177636937</v>
      </c>
      <c r="P3314" s="9">
        <f t="shared" ca="1" si="1679"/>
        <v>40736.545358096395</v>
      </c>
      <c r="Q3314" s="9">
        <f t="shared" ca="1" si="1673"/>
        <v>207.42816588465661</v>
      </c>
      <c r="R3314" s="9">
        <f t="shared" si="1659"/>
        <v>8</v>
      </c>
      <c r="S3314" s="23">
        <f t="shared" ca="1" si="1660"/>
        <v>4.8168093880929517</v>
      </c>
      <c r="T3314" s="9">
        <f t="shared" ca="1" si="1674"/>
        <v>49</v>
      </c>
      <c r="U3314" s="9">
        <f t="shared" ca="1" si="1675"/>
        <v>0.51379713462665677</v>
      </c>
      <c r="V3314" s="23">
        <f t="shared" ca="1" si="1661"/>
        <v>77.814174338034121</v>
      </c>
      <c r="W3314" s="23">
        <f t="shared" ca="1" si="1676"/>
        <v>0</v>
      </c>
      <c r="X3314" s="23" t="e">
        <f ca="1">V3314/(S3314-#REF!)</f>
        <v>#REF!</v>
      </c>
      <c r="Y3314" s="9">
        <f t="shared" ca="1" si="1662"/>
        <v>40000</v>
      </c>
      <c r="Z3314" s="9">
        <f t="shared" ca="1" si="1663"/>
        <v>1200</v>
      </c>
      <c r="AA3314" s="24">
        <f t="shared" ca="1" si="1664"/>
        <v>569.4853141338649</v>
      </c>
      <c r="AB3314" s="9">
        <f t="shared" ca="1" si="1665"/>
        <v>334.34237933026282</v>
      </c>
      <c r="AC3314" s="9">
        <f t="shared" ca="1" si="1666"/>
        <v>177.05534740882814</v>
      </c>
      <c r="AD3314" s="9">
        <f t="shared" ca="1" si="1667"/>
        <v>25.967474976458082</v>
      </c>
      <c r="AE3314">
        <f t="shared" ca="1" si="1681"/>
        <v>0</v>
      </c>
      <c r="AF3314">
        <f t="shared" ca="1" si="1681"/>
        <v>1</v>
      </c>
      <c r="AG3314">
        <f t="shared" ca="1" si="1681"/>
        <v>0</v>
      </c>
      <c r="AH3314">
        <f t="shared" ca="1" si="1681"/>
        <v>0</v>
      </c>
      <c r="AI3314">
        <f t="shared" ca="1" si="1681"/>
        <v>0</v>
      </c>
      <c r="AJ3314">
        <f t="shared" ca="1" si="1681"/>
        <v>1</v>
      </c>
      <c r="AK3314">
        <f t="shared" ca="1" si="1681"/>
        <v>0</v>
      </c>
      <c r="AL3314">
        <f t="shared" ca="1" si="1669"/>
        <v>5.9773339091872435E-2</v>
      </c>
      <c r="AM3314">
        <f t="shared" ca="1" si="1670"/>
        <v>0.51934949952916165</v>
      </c>
    </row>
    <row r="3315" spans="1:39">
      <c r="A3315" s="10">
        <f t="shared" ca="1" si="1671"/>
        <v>41536.811134260352</v>
      </c>
      <c r="B3315" s="22">
        <f t="shared" ca="1" si="1672"/>
        <v>41536.811134260352</v>
      </c>
      <c r="C3315" s="22">
        <f t="shared" ca="1" si="1649"/>
        <v>41536.963622686279</v>
      </c>
      <c r="D3315">
        <f t="shared" si="1677"/>
        <v>276</v>
      </c>
      <c r="E3315" s="23">
        <f t="shared" si="1650"/>
        <v>59</v>
      </c>
      <c r="F3315" s="23">
        <f t="shared" si="1651"/>
        <v>4</v>
      </c>
      <c r="G3315">
        <f t="shared" ca="1" si="1678"/>
        <v>6</v>
      </c>
      <c r="H3315" s="9">
        <f t="shared" ca="1" si="1652"/>
        <v>332.602132204805</v>
      </c>
      <c r="I3315" s="9">
        <f t="shared" ca="1" si="1653"/>
        <v>5148.5901219834086</v>
      </c>
      <c r="J3315" s="9">
        <f t="shared" ca="1" si="1654"/>
        <v>7029.2891292163431</v>
      </c>
      <c r="K3315" s="9">
        <f t="shared" ca="1" si="1655"/>
        <v>63405.117547398913</v>
      </c>
      <c r="L3315" s="9">
        <f t="shared" ca="1" si="1656"/>
        <v>23155.025113802381</v>
      </c>
      <c r="M3315" s="9">
        <f t="shared" ca="1" si="1680"/>
        <v>26064.586349035184</v>
      </c>
      <c r="N3315" s="9">
        <f t="shared" ca="1" si="1680"/>
        <v>5148.5901219834086</v>
      </c>
      <c r="O3315" s="9">
        <f t="shared" ca="1" si="1658"/>
        <v>23706.4205520865</v>
      </c>
      <c r="P3315" s="9">
        <f t="shared" ca="1" si="1679"/>
        <v>40736.545358096395</v>
      </c>
      <c r="Q3315" s="9">
        <f t="shared" ca="1" si="1673"/>
        <v>207.50789825910616</v>
      </c>
      <c r="R3315" s="9">
        <f t="shared" si="1659"/>
        <v>8</v>
      </c>
      <c r="S3315" s="23">
        <f t="shared" ca="1" si="1660"/>
        <v>3.6597733390918723</v>
      </c>
      <c r="T3315" s="9">
        <f t="shared" ca="1" si="1674"/>
        <v>39</v>
      </c>
      <c r="U3315" s="9">
        <f t="shared" ca="1" si="1675"/>
        <v>35.184020730739576</v>
      </c>
      <c r="V3315" s="23">
        <f t="shared" ca="1" si="1661"/>
        <v>79.732374449560666</v>
      </c>
      <c r="W3315" s="23">
        <f t="shared" ca="1" si="1676"/>
        <v>1905.4678647618171</v>
      </c>
      <c r="X3315" s="23" t="e">
        <f ca="1">V3315/(S3315-#REF!)</f>
        <v>#REF!</v>
      </c>
      <c r="Y3315" s="9">
        <f t="shared" ca="1" si="1662"/>
        <v>4000</v>
      </c>
      <c r="Z3315" s="9">
        <f t="shared" ca="1" si="1663"/>
        <v>120</v>
      </c>
      <c r="AA3315" s="24">
        <f t="shared" ca="1" si="1664"/>
        <v>423.56799523901964</v>
      </c>
      <c r="AB3315" s="9">
        <f t="shared" ca="1" si="1665"/>
        <v>244.32497471797888</v>
      </c>
      <c r="AC3315" s="9">
        <f t="shared" ca="1" si="1666"/>
        <v>129.38546218998368</v>
      </c>
      <c r="AD3315" s="9">
        <f t="shared" ca="1" si="1667"/>
        <v>25.967474976458082</v>
      </c>
      <c r="AE3315">
        <f t="shared" ca="1" si="1681"/>
        <v>1</v>
      </c>
      <c r="AF3315">
        <f t="shared" ca="1" si="1681"/>
        <v>0</v>
      </c>
      <c r="AG3315">
        <f t="shared" ca="1" si="1681"/>
        <v>0</v>
      </c>
      <c r="AH3315">
        <f t="shared" ca="1" si="1681"/>
        <v>0</v>
      </c>
      <c r="AI3315">
        <f t="shared" ca="1" si="1681"/>
        <v>1</v>
      </c>
      <c r="AJ3315">
        <f t="shared" ca="1" si="1681"/>
        <v>0</v>
      </c>
      <c r="AK3315">
        <f t="shared" ca="1" si="1681"/>
        <v>0</v>
      </c>
      <c r="AL3315">
        <f t="shared" ca="1" si="1669"/>
        <v>5.9773339091872435E-2</v>
      </c>
      <c r="AM3315">
        <f t="shared" ca="1" si="1670"/>
        <v>0.51934949952916165</v>
      </c>
    </row>
    <row r="3316" spans="1:39">
      <c r="A3316" s="10">
        <f t="shared" ca="1" si="1671"/>
        <v>41536.990706019613</v>
      </c>
      <c r="B3316" s="22">
        <f t="shared" ca="1" si="1672"/>
        <v>41536.990706019613</v>
      </c>
      <c r="C3316" s="22">
        <f t="shared" ca="1" si="1649"/>
        <v>41537.188715278869</v>
      </c>
      <c r="D3316">
        <f t="shared" si="1677"/>
        <v>276</v>
      </c>
      <c r="E3316" s="23">
        <f t="shared" si="1650"/>
        <v>59</v>
      </c>
      <c r="F3316" s="23">
        <f t="shared" si="1651"/>
        <v>4</v>
      </c>
      <c r="G3316">
        <f t="shared" ca="1" si="1678"/>
        <v>6</v>
      </c>
      <c r="H3316" s="9">
        <f t="shared" ca="1" si="1652"/>
        <v>404.90701294512132</v>
      </c>
      <c r="I3316" s="9">
        <f t="shared" ca="1" si="1653"/>
        <v>5220.8950027237252</v>
      </c>
      <c r="J3316" s="9">
        <f t="shared" ca="1" si="1654"/>
        <v>7101.5940099566596</v>
      </c>
      <c r="K3316" s="9">
        <f t="shared" ca="1" si="1655"/>
        <v>63405.117547398913</v>
      </c>
      <c r="L3316" s="9">
        <f t="shared" ca="1" si="1656"/>
        <v>23155.025113802381</v>
      </c>
      <c r="M3316" s="9">
        <f t="shared" ca="1" si="1680"/>
        <v>26136.891229775501</v>
      </c>
      <c r="N3316" s="9">
        <f t="shared" ca="1" si="1680"/>
        <v>5220.8950027237252</v>
      </c>
      <c r="O3316" s="9">
        <f t="shared" ca="1" si="1658"/>
        <v>23778.725432826817</v>
      </c>
      <c r="P3316" s="9">
        <f t="shared" ca="1" si="1679"/>
        <v>40736.545358096395</v>
      </c>
      <c r="Q3316" s="9">
        <f t="shared" ca="1" si="1673"/>
        <v>207.58020313984647</v>
      </c>
      <c r="R3316" s="9">
        <f t="shared" si="1659"/>
        <v>8</v>
      </c>
      <c r="S3316" s="23">
        <f t="shared" ca="1" si="1660"/>
        <v>4.752279688945233</v>
      </c>
      <c r="T3316" s="9">
        <f t="shared" ca="1" si="1674"/>
        <v>45</v>
      </c>
      <c r="U3316" s="9">
        <f t="shared" ca="1" si="1675"/>
        <v>8.2068802028370555</v>
      </c>
      <c r="V3316" s="23">
        <f t="shared" ca="1" si="1661"/>
        <v>72.304880740316321</v>
      </c>
      <c r="W3316" s="23">
        <f t="shared" ca="1" si="1676"/>
        <v>2031.2075373780183</v>
      </c>
      <c r="X3316" s="23" t="e">
        <f ca="1">V3316/(S3316-#REF!)</f>
        <v>#REF!</v>
      </c>
      <c r="Y3316" s="9">
        <f t="shared" ca="1" si="1662"/>
        <v>0</v>
      </c>
      <c r="Z3316" s="9">
        <f t="shared" ca="1" si="1663"/>
        <v>0</v>
      </c>
      <c r="AA3316" s="24">
        <f t="shared" ca="1" si="1664"/>
        <v>561.34727842023688</v>
      </c>
      <c r="AB3316" s="9">
        <f t="shared" ca="1" si="1665"/>
        <v>329.3219687365704</v>
      </c>
      <c r="AC3316" s="9">
        <f t="shared" ca="1" si="1666"/>
        <v>174.39672380394217</v>
      </c>
      <c r="AD3316" s="9">
        <f t="shared" ca="1" si="1667"/>
        <v>25.967474976458082</v>
      </c>
      <c r="AE3316">
        <f t="shared" ca="1" si="1681"/>
        <v>0</v>
      </c>
      <c r="AF3316">
        <f t="shared" ca="1" si="1681"/>
        <v>0</v>
      </c>
      <c r="AG3316">
        <f t="shared" ca="1" si="1681"/>
        <v>0</v>
      </c>
      <c r="AH3316">
        <f t="shared" ca="1" si="1681"/>
        <v>0</v>
      </c>
      <c r="AI3316">
        <f t="shared" ca="1" si="1681"/>
        <v>0</v>
      </c>
      <c r="AJ3316">
        <f t="shared" ca="1" si="1681"/>
        <v>0</v>
      </c>
      <c r="AK3316">
        <f t="shared" ca="1" si="1681"/>
        <v>0</v>
      </c>
      <c r="AL3316">
        <f t="shared" ca="1" si="1669"/>
        <v>5.9773339091872435E-2</v>
      </c>
      <c r="AM3316">
        <f t="shared" ca="1" si="1670"/>
        <v>0.51934949952916165</v>
      </c>
    </row>
    <row r="3317" spans="1:39">
      <c r="A3317" s="10">
        <f t="shared" ca="1" si="1671"/>
        <v>41537.211631945538</v>
      </c>
      <c r="B3317" s="22">
        <f t="shared" ca="1" si="1672"/>
        <v>41537.211631945538</v>
      </c>
      <c r="C3317" s="22">
        <f t="shared" ca="1" si="1649"/>
        <v>41537.393981482572</v>
      </c>
      <c r="D3317">
        <f t="shared" si="1677"/>
        <v>276</v>
      </c>
      <c r="E3317" s="23">
        <f t="shared" si="1650"/>
        <v>59</v>
      </c>
      <c r="F3317" s="23">
        <f t="shared" si="1651"/>
        <v>4</v>
      </c>
      <c r="G3317">
        <f t="shared" ca="1" si="1678"/>
        <v>6</v>
      </c>
      <c r="H3317" s="9">
        <f t="shared" ca="1" si="1652"/>
        <v>486.83041878166932</v>
      </c>
      <c r="I3317" s="9">
        <f t="shared" ca="1" si="1653"/>
        <v>5302.8184085602734</v>
      </c>
      <c r="J3317" s="9">
        <f t="shared" ca="1" si="1654"/>
        <v>7183.5174157932079</v>
      </c>
      <c r="K3317" s="9">
        <f t="shared" ca="1" si="1655"/>
        <v>63405.117547398913</v>
      </c>
      <c r="L3317" s="9">
        <f t="shared" ca="1" si="1656"/>
        <v>23155.025113802381</v>
      </c>
      <c r="M3317" s="9">
        <f t="shared" ca="1" si="1680"/>
        <v>26218.814635612049</v>
      </c>
      <c r="N3317" s="9">
        <f t="shared" ca="1" si="1680"/>
        <v>5302.8184085602734</v>
      </c>
      <c r="O3317" s="9">
        <f t="shared" ca="1" si="1658"/>
        <v>23860.648838663365</v>
      </c>
      <c r="P3317" s="9">
        <f t="shared" ca="1" si="1679"/>
        <v>40736.545358096395</v>
      </c>
      <c r="Q3317" s="9">
        <f t="shared" ca="1" si="1673"/>
        <v>207.66212654568301</v>
      </c>
      <c r="R3317" s="9">
        <f t="shared" si="1659"/>
        <v>8</v>
      </c>
      <c r="S3317" s="23">
        <f t="shared" ca="1" si="1660"/>
        <v>4.3764262026063241</v>
      </c>
      <c r="T3317" s="9">
        <f t="shared" ca="1" si="1674"/>
        <v>22</v>
      </c>
      <c r="U3317" s="9">
        <f t="shared" ca="1" si="1675"/>
        <v>35.134329382766737</v>
      </c>
      <c r="V3317" s="23">
        <f t="shared" ca="1" si="1661"/>
        <v>81.923405836548028</v>
      </c>
      <c r="W3317" s="23">
        <f t="shared" ca="1" si="1676"/>
        <v>1981.4418363640602</v>
      </c>
      <c r="X3317" s="23" t="e">
        <f ca="1">V3317/(S3317-#REF!)</f>
        <v>#REF!</v>
      </c>
      <c r="Y3317" s="9">
        <f t="shared" ca="1" si="1662"/>
        <v>0</v>
      </c>
      <c r="Z3317" s="9">
        <f t="shared" ca="1" si="1663"/>
        <v>0</v>
      </c>
      <c r="AA3317" s="24">
        <f t="shared" ca="1" si="1664"/>
        <v>513.9472574172587</v>
      </c>
      <c r="AB3317" s="9">
        <f t="shared" ca="1" si="1665"/>
        <v>300.08056749940323</v>
      </c>
      <c r="AC3317" s="9">
        <f t="shared" ca="1" si="1666"/>
        <v>158.91156016677911</v>
      </c>
      <c r="AD3317" s="9">
        <f t="shared" ca="1" si="1667"/>
        <v>25.967474976458082</v>
      </c>
      <c r="AE3317">
        <f t="shared" ca="1" si="1681"/>
        <v>0</v>
      </c>
      <c r="AF3317">
        <f t="shared" ca="1" si="1681"/>
        <v>1</v>
      </c>
      <c r="AG3317">
        <f t="shared" ca="1" si="1681"/>
        <v>0</v>
      </c>
      <c r="AH3317">
        <f t="shared" ca="1" si="1681"/>
        <v>0</v>
      </c>
      <c r="AI3317">
        <f t="shared" ca="1" si="1681"/>
        <v>0</v>
      </c>
      <c r="AJ3317">
        <f t="shared" ca="1" si="1681"/>
        <v>0</v>
      </c>
      <c r="AK3317">
        <f t="shared" ca="1" si="1681"/>
        <v>0</v>
      </c>
      <c r="AL3317">
        <f t="shared" ca="1" si="1669"/>
        <v>5.9773339091872435E-2</v>
      </c>
      <c r="AM3317">
        <f t="shared" ca="1" si="1670"/>
        <v>0.51934949952916165</v>
      </c>
    </row>
    <row r="3318" spans="1:39">
      <c r="A3318" s="10">
        <f t="shared" ca="1" si="1671"/>
        <v>41537.412037038128</v>
      </c>
      <c r="B3318" s="22">
        <f t="shared" ca="1" si="1672"/>
        <v>41537.412037038128</v>
      </c>
      <c r="C3318" s="22">
        <f t="shared" ca="1" si="1649"/>
        <v>41537.621087964057</v>
      </c>
      <c r="D3318">
        <f t="shared" si="1677"/>
        <v>276</v>
      </c>
      <c r="E3318" s="23">
        <f t="shared" si="1650"/>
        <v>59</v>
      </c>
      <c r="F3318" s="23">
        <f t="shared" si="1651"/>
        <v>4</v>
      </c>
      <c r="G3318">
        <f t="shared" ca="1" si="1678"/>
        <v>7</v>
      </c>
      <c r="H3318" s="9">
        <f t="shared" ca="1" si="1652"/>
        <v>574.73601268542507</v>
      </c>
      <c r="I3318" s="9">
        <f t="shared" ca="1" si="1653"/>
        <v>5390.7240024640296</v>
      </c>
      <c r="J3318" s="9">
        <f t="shared" ca="1" si="1654"/>
        <v>7271.4230096969641</v>
      </c>
      <c r="K3318" s="9">
        <f t="shared" ca="1" si="1655"/>
        <v>63405.117547398913</v>
      </c>
      <c r="L3318" s="9">
        <f t="shared" ca="1" si="1656"/>
        <v>23155.025113802381</v>
      </c>
      <c r="M3318" s="9">
        <f t="shared" ca="1" si="1680"/>
        <v>26306.720229515806</v>
      </c>
      <c r="N3318" s="9">
        <f t="shared" ca="1" si="1680"/>
        <v>5390.7240024640296</v>
      </c>
      <c r="O3318" s="9">
        <f t="shared" ca="1" si="1658"/>
        <v>23948.554432567122</v>
      </c>
      <c r="P3318" s="9">
        <f t="shared" ca="1" si="1679"/>
        <v>40736.545358096395</v>
      </c>
      <c r="Q3318" s="9">
        <f t="shared" ca="1" si="1673"/>
        <v>207.75003213958678</v>
      </c>
      <c r="R3318" s="9">
        <f t="shared" si="1659"/>
        <v>8</v>
      </c>
      <c r="S3318" s="23">
        <f t="shared" ca="1" si="1660"/>
        <v>5.0173141868587559</v>
      </c>
      <c r="T3318" s="9">
        <f t="shared" ca="1" si="1674"/>
        <v>1</v>
      </c>
      <c r="U3318" s="9">
        <f t="shared" ca="1" si="1675"/>
        <v>2.3310726915224222</v>
      </c>
      <c r="V3318" s="23">
        <f t="shared" ca="1" si="1661"/>
        <v>87.905593903755772</v>
      </c>
      <c r="W3318" s="23">
        <f t="shared" ca="1" si="1676"/>
        <v>0</v>
      </c>
      <c r="X3318" s="23" t="e">
        <f ca="1">V3318/(S3318-#REF!)</f>
        <v>#REF!</v>
      </c>
      <c r="Y3318" s="9">
        <f t="shared" ca="1" si="1662"/>
        <v>0</v>
      </c>
      <c r="Z3318" s="9">
        <f t="shared" ca="1" si="1663"/>
        <v>0</v>
      </c>
      <c r="AA3318" s="24">
        <f t="shared" ca="1" si="1664"/>
        <v>594.77158130481075</v>
      </c>
      <c r="AB3318" s="9">
        <f t="shared" ca="1" si="1665"/>
        <v>349.94165267424239</v>
      </c>
      <c r="AC3318" s="9">
        <f t="shared" ca="1" si="1666"/>
        <v>185.31614511797929</v>
      </c>
      <c r="AD3318" s="9">
        <f t="shared" ca="1" si="1667"/>
        <v>25.967474976458082</v>
      </c>
      <c r="AE3318">
        <f t="shared" ca="1" si="1681"/>
        <v>2</v>
      </c>
      <c r="AF3318">
        <f t="shared" ca="1" si="1681"/>
        <v>1</v>
      </c>
      <c r="AG3318">
        <f t="shared" ca="1" si="1681"/>
        <v>0</v>
      </c>
      <c r="AH3318">
        <f t="shared" ca="1" si="1681"/>
        <v>0</v>
      </c>
      <c r="AI3318">
        <f t="shared" ca="1" si="1681"/>
        <v>0</v>
      </c>
      <c r="AJ3318">
        <f t="shared" ca="1" si="1681"/>
        <v>0</v>
      </c>
      <c r="AK3318">
        <f t="shared" ca="1" si="1681"/>
        <v>0</v>
      </c>
      <c r="AL3318">
        <f t="shared" ca="1" si="1669"/>
        <v>5.9773339091872435E-2</v>
      </c>
      <c r="AM3318">
        <f t="shared" ca="1" si="1670"/>
        <v>0.51934949952916165</v>
      </c>
    </row>
    <row r="3319" spans="1:39">
      <c r="A3319" s="10">
        <f t="shared" ca="1" si="1671"/>
        <v>41537.656504630722</v>
      </c>
      <c r="B3319" s="22">
        <f t="shared" ca="1" si="1672"/>
        <v>41537.656504630722</v>
      </c>
      <c r="C3319" s="22">
        <f t="shared" ca="1" si="1649"/>
        <v>41537.864050927019</v>
      </c>
      <c r="D3319">
        <f t="shared" si="1677"/>
        <v>276</v>
      </c>
      <c r="E3319" s="23">
        <f t="shared" si="1650"/>
        <v>59</v>
      </c>
      <c r="F3319" s="23">
        <f t="shared" si="1651"/>
        <v>4</v>
      </c>
      <c r="G3319">
        <f t="shared" ca="1" si="1678"/>
        <v>7</v>
      </c>
      <c r="H3319" s="9">
        <f t="shared" ca="1" si="1652"/>
        <v>649.3715508973329</v>
      </c>
      <c r="I3319" s="9">
        <f t="shared" ca="1" si="1653"/>
        <v>5465.3595406759378</v>
      </c>
      <c r="J3319" s="9">
        <f t="shared" ca="1" si="1654"/>
        <v>7346.0585479088722</v>
      </c>
      <c r="K3319" s="9">
        <f t="shared" ca="1" si="1655"/>
        <v>63405.117547398913</v>
      </c>
      <c r="L3319" s="9">
        <f t="shared" ca="1" si="1656"/>
        <v>23155.025113802381</v>
      </c>
      <c r="M3319" s="9">
        <f t="shared" ca="1" si="1680"/>
        <v>26381.355767727713</v>
      </c>
      <c r="N3319" s="9">
        <f t="shared" ca="1" si="1680"/>
        <v>5465.3595406759378</v>
      </c>
      <c r="O3319" s="9">
        <f t="shared" ca="1" si="1658"/>
        <v>24023.189970779029</v>
      </c>
      <c r="P3319" s="9">
        <f t="shared" ca="1" si="1679"/>
        <v>40736.545358096395</v>
      </c>
      <c r="Q3319" s="9">
        <f t="shared" ca="1" si="1673"/>
        <v>207.82466767779869</v>
      </c>
      <c r="R3319" s="9">
        <f t="shared" si="1659"/>
        <v>8</v>
      </c>
      <c r="S3319" s="23">
        <f t="shared" ca="1" si="1660"/>
        <v>4.9813592045074309</v>
      </c>
      <c r="T3319" s="9">
        <f t="shared" ca="1" si="1674"/>
        <v>58</v>
      </c>
      <c r="U3319" s="9">
        <f t="shared" ca="1" si="1675"/>
        <v>52.893136226750357</v>
      </c>
      <c r="V3319" s="23">
        <f t="shared" ca="1" si="1661"/>
        <v>74.635538211907857</v>
      </c>
      <c r="W3319" s="23">
        <f t="shared" ca="1" si="1676"/>
        <v>0</v>
      </c>
      <c r="X3319" s="23" t="e">
        <f ca="1">V3319/(S3319-#REF!)</f>
        <v>#REF!</v>
      </c>
      <c r="Y3319" s="9">
        <f t="shared" ca="1" si="1662"/>
        <v>0</v>
      </c>
      <c r="Z3319" s="9">
        <f t="shared" ca="1" si="1663"/>
        <v>0</v>
      </c>
      <c r="AA3319" s="24">
        <f t="shared" ca="1" si="1664"/>
        <v>590.23718963209978</v>
      </c>
      <c r="AB3319" s="9">
        <f t="shared" ca="1" si="1665"/>
        <v>347.14435504730938</v>
      </c>
      <c r="AC3319" s="9">
        <f t="shared" ca="1" si="1666"/>
        <v>183.83479984510473</v>
      </c>
      <c r="AD3319" s="9">
        <f t="shared" ca="1" si="1667"/>
        <v>25.967474976458082</v>
      </c>
      <c r="AE3319">
        <f t="shared" ca="1" si="1681"/>
        <v>0</v>
      </c>
      <c r="AF3319">
        <f t="shared" ca="1" si="1681"/>
        <v>1</v>
      </c>
      <c r="AG3319">
        <f t="shared" ca="1" si="1681"/>
        <v>1</v>
      </c>
      <c r="AH3319">
        <f t="shared" ca="1" si="1681"/>
        <v>0</v>
      </c>
      <c r="AI3319">
        <f t="shared" ca="1" si="1681"/>
        <v>0</v>
      </c>
      <c r="AJ3319">
        <f t="shared" ca="1" si="1681"/>
        <v>0</v>
      </c>
      <c r="AK3319">
        <f t="shared" ca="1" si="1681"/>
        <v>0</v>
      </c>
      <c r="AL3319">
        <f t="shared" ca="1" si="1669"/>
        <v>5.9773339091872435E-2</v>
      </c>
      <c r="AM3319">
        <f t="shared" ca="1" si="1670"/>
        <v>0.51934949952916165</v>
      </c>
    </row>
    <row r="3320" spans="1:39">
      <c r="A3320" s="10">
        <f t="shared" ca="1" si="1671"/>
        <v>41537.870300927018</v>
      </c>
      <c r="B3320" s="22">
        <f t="shared" ca="1" si="1672"/>
        <v>41537.870300927018</v>
      </c>
      <c r="C3320" s="22">
        <f t="shared" ca="1" si="1649"/>
        <v>41538.052199075166</v>
      </c>
      <c r="D3320">
        <f t="shared" si="1677"/>
        <v>276</v>
      </c>
      <c r="E3320" s="23">
        <f t="shared" si="1650"/>
        <v>59</v>
      </c>
      <c r="F3320" s="23">
        <f t="shared" si="1651"/>
        <v>4</v>
      </c>
      <c r="G3320">
        <f t="shared" ca="1" si="1678"/>
        <v>6</v>
      </c>
      <c r="H3320" s="9">
        <f t="shared" ca="1" si="1652"/>
        <v>721.3715508973329</v>
      </c>
      <c r="I3320" s="9">
        <f t="shared" ca="1" si="1653"/>
        <v>5537.3595406759378</v>
      </c>
      <c r="J3320" s="9">
        <f t="shared" ca="1" si="1654"/>
        <v>7418.0585479088722</v>
      </c>
      <c r="K3320" s="9">
        <f t="shared" ca="1" si="1655"/>
        <v>63405.117547398913</v>
      </c>
      <c r="L3320" s="9">
        <f t="shared" ca="1" si="1656"/>
        <v>23155.025113802381</v>
      </c>
      <c r="M3320" s="9">
        <f t="shared" ca="1" si="1680"/>
        <v>26453.355767727713</v>
      </c>
      <c r="N3320" s="9">
        <f t="shared" ca="1" si="1680"/>
        <v>5537.3595406759378</v>
      </c>
      <c r="O3320" s="9">
        <f t="shared" ca="1" si="1658"/>
        <v>24095.189970779029</v>
      </c>
      <c r="P3320" s="9">
        <f t="shared" ca="1" si="1679"/>
        <v>40736.545358096395</v>
      </c>
      <c r="Q3320" s="9">
        <f t="shared" ca="1" si="1673"/>
        <v>207.89666767779869</v>
      </c>
      <c r="R3320" s="9">
        <f t="shared" si="1659"/>
        <v>8</v>
      </c>
      <c r="S3320" s="23">
        <f t="shared" ca="1" si="1660"/>
        <v>4.3655932045107306</v>
      </c>
      <c r="T3320" s="9">
        <f t="shared" ca="1" si="1674"/>
        <v>21</v>
      </c>
      <c r="U3320" s="9">
        <f t="shared" ca="1" si="1675"/>
        <v>56.135536238631175</v>
      </c>
      <c r="V3320" s="23">
        <f t="shared" ca="1" si="1661"/>
        <v>72</v>
      </c>
      <c r="W3320" s="23">
        <f t="shared" ca="1" si="1676"/>
        <v>1908.0003227098093</v>
      </c>
      <c r="X3320" s="23" t="e">
        <f ca="1">V3320/(S3320-#REF!)</f>
        <v>#REF!</v>
      </c>
      <c r="Y3320" s="9">
        <f t="shared" ca="1" si="1662"/>
        <v>0</v>
      </c>
      <c r="Z3320" s="9">
        <f t="shared" ca="1" si="1663"/>
        <v>0</v>
      </c>
      <c r="AA3320" s="24">
        <f t="shared" ca="1" si="1664"/>
        <v>512.58107523212573</v>
      </c>
      <c r="AB3320" s="9">
        <f t="shared" ca="1" si="1665"/>
        <v>299.23776024756603</v>
      </c>
      <c r="AC3320" s="9">
        <f t="shared" ca="1" si="1666"/>
        <v>158.46524064524064</v>
      </c>
      <c r="AD3320" s="9">
        <f t="shared" ca="1" si="1667"/>
        <v>25.967474976458082</v>
      </c>
      <c r="AE3320">
        <f t="shared" ca="1" si="1681"/>
        <v>1</v>
      </c>
      <c r="AF3320">
        <f t="shared" ca="1" si="1681"/>
        <v>2</v>
      </c>
      <c r="AG3320">
        <f t="shared" ca="1" si="1681"/>
        <v>0</v>
      </c>
      <c r="AH3320">
        <f t="shared" ca="1" si="1681"/>
        <v>0</v>
      </c>
      <c r="AI3320">
        <f t="shared" ca="1" si="1681"/>
        <v>0</v>
      </c>
      <c r="AJ3320">
        <f t="shared" ca="1" si="1681"/>
        <v>0</v>
      </c>
      <c r="AK3320">
        <f t="shared" ca="1" si="1681"/>
        <v>0</v>
      </c>
      <c r="AL3320">
        <f t="shared" ca="1" si="1669"/>
        <v>5.9773339091872435E-2</v>
      </c>
      <c r="AM3320">
        <f t="shared" ca="1" si="1670"/>
        <v>0.51934949952916165</v>
      </c>
    </row>
    <row r="3321" spans="1:39">
      <c r="A3321" s="10">
        <f t="shared" ca="1" si="1671"/>
        <v>41538.070949075169</v>
      </c>
      <c r="B3321" s="22">
        <f t="shared" ca="1" si="1672"/>
        <v>41538.070949075169</v>
      </c>
      <c r="C3321" s="22">
        <f t="shared" ca="1" si="1649"/>
        <v>41538.250868056653</v>
      </c>
      <c r="D3321">
        <f t="shared" si="1677"/>
        <v>276</v>
      </c>
      <c r="E3321" s="23">
        <f t="shared" si="1650"/>
        <v>59</v>
      </c>
      <c r="F3321" s="23">
        <f t="shared" si="1651"/>
        <v>4</v>
      </c>
      <c r="G3321">
        <f t="shared" ca="1" si="1678"/>
        <v>7</v>
      </c>
      <c r="H3321" s="9">
        <f t="shared" ca="1" si="1652"/>
        <v>803.44419250388501</v>
      </c>
      <c r="I3321" s="9">
        <f t="shared" ca="1" si="1653"/>
        <v>5619.4321822824895</v>
      </c>
      <c r="J3321" s="9">
        <f t="shared" ca="1" si="1654"/>
        <v>7500.131189515424</v>
      </c>
      <c r="K3321" s="9">
        <f t="shared" ca="1" si="1655"/>
        <v>63405.117547398913</v>
      </c>
      <c r="L3321" s="9">
        <f t="shared" ca="1" si="1656"/>
        <v>23155.025113802381</v>
      </c>
      <c r="M3321" s="9">
        <f t="shared" ca="1" si="1680"/>
        <v>26535.428409334265</v>
      </c>
      <c r="N3321" s="9">
        <f t="shared" ca="1" si="1680"/>
        <v>5619.4321822824895</v>
      </c>
      <c r="O3321" s="9">
        <f t="shared" ca="1" si="1658"/>
        <v>24177.262612385581</v>
      </c>
      <c r="P3321" s="9">
        <f t="shared" ca="1" si="1679"/>
        <v>40736.545358096395</v>
      </c>
      <c r="Q3321" s="9">
        <f t="shared" ca="1" si="1673"/>
        <v>207.97874031940523</v>
      </c>
      <c r="R3321" s="9">
        <f t="shared" si="1659"/>
        <v>8</v>
      </c>
      <c r="S3321" s="23">
        <f t="shared" ca="1" si="1660"/>
        <v>4.3183111306308408</v>
      </c>
      <c r="T3321" s="9">
        <f t="shared" ca="1" si="1674"/>
        <v>19</v>
      </c>
      <c r="U3321" s="9">
        <f t="shared" ca="1" si="1675"/>
        <v>5.9200702710277255</v>
      </c>
      <c r="V3321" s="23">
        <f t="shared" ca="1" si="1661"/>
        <v>82.072641606552125</v>
      </c>
      <c r="W3321" s="23">
        <f t="shared" ca="1" si="1676"/>
        <v>0</v>
      </c>
      <c r="X3321" s="23" t="e">
        <f ca="1">V3321/(S3321-#REF!)</f>
        <v>#REF!</v>
      </c>
      <c r="Y3321" s="9">
        <f t="shared" ca="1" si="1662"/>
        <v>0</v>
      </c>
      <c r="Z3321" s="9">
        <f t="shared" ca="1" si="1663"/>
        <v>0</v>
      </c>
      <c r="AA3321" s="24">
        <f t="shared" ca="1" si="1664"/>
        <v>506.61818975565507</v>
      </c>
      <c r="AB3321" s="9">
        <f t="shared" ca="1" si="1665"/>
        <v>295.55921489971064</v>
      </c>
      <c r="AC3321" s="9">
        <f t="shared" ca="1" si="1666"/>
        <v>156.5172192013892</v>
      </c>
      <c r="AD3321" s="9">
        <f t="shared" ca="1" si="1667"/>
        <v>25.967474976458082</v>
      </c>
      <c r="AE3321">
        <f t="shared" ca="1" si="1681"/>
        <v>0</v>
      </c>
      <c r="AF3321">
        <f t="shared" ca="1" si="1681"/>
        <v>0</v>
      </c>
      <c r="AG3321">
        <f t="shared" ca="1" si="1681"/>
        <v>0</v>
      </c>
      <c r="AH3321">
        <f t="shared" ca="1" si="1681"/>
        <v>0</v>
      </c>
      <c r="AI3321">
        <f t="shared" ca="1" si="1681"/>
        <v>0</v>
      </c>
      <c r="AJ3321">
        <f t="shared" ca="1" si="1681"/>
        <v>0</v>
      </c>
      <c r="AK3321">
        <f t="shared" ca="1" si="1681"/>
        <v>0</v>
      </c>
      <c r="AL3321">
        <f t="shared" ca="1" si="1669"/>
        <v>5.9773339091872435E-2</v>
      </c>
      <c r="AM3321">
        <f t="shared" ca="1" si="1670"/>
        <v>0.51934949952916165</v>
      </c>
    </row>
    <row r="3322" spans="1:39">
      <c r="A3322" s="10">
        <f t="shared" ca="1" si="1671"/>
        <v>41538.269618056656</v>
      </c>
      <c r="B3322" s="22">
        <f t="shared" ca="1" si="1672"/>
        <v>41538.269618056656</v>
      </c>
      <c r="C3322" s="22">
        <f t="shared" ca="1" si="1649"/>
        <v>41538.422106482583</v>
      </c>
      <c r="D3322">
        <f t="shared" si="1677"/>
        <v>276</v>
      </c>
      <c r="E3322" s="23">
        <f t="shared" si="1650"/>
        <v>59</v>
      </c>
      <c r="F3322" s="23">
        <f t="shared" si="1651"/>
        <v>4</v>
      </c>
      <c r="G3322">
        <f t="shared" ca="1" si="1678"/>
        <v>6</v>
      </c>
      <c r="H3322" s="9">
        <f t="shared" ca="1" si="1652"/>
        <v>877.31641219896107</v>
      </c>
      <c r="I3322" s="9">
        <f t="shared" ca="1" si="1653"/>
        <v>5693.3044019775652</v>
      </c>
      <c r="J3322" s="9">
        <f t="shared" ca="1" si="1654"/>
        <v>7574.0034092104997</v>
      </c>
      <c r="K3322" s="9">
        <f t="shared" ca="1" si="1655"/>
        <v>63405.117547398913</v>
      </c>
      <c r="L3322" s="9">
        <f t="shared" ca="1" si="1656"/>
        <v>23155.025113802381</v>
      </c>
      <c r="M3322" s="9">
        <f t="shared" ref="M3322:N3337" ca="1" si="1682">IF(M3321&gt;K3322,0,M3321+$V3322)</f>
        <v>26609.300629029342</v>
      </c>
      <c r="N3322" s="9">
        <f t="shared" ca="1" si="1682"/>
        <v>5693.3044019775652</v>
      </c>
      <c r="O3322" s="9">
        <f t="shared" ca="1" si="1658"/>
        <v>24251.134832080657</v>
      </c>
      <c r="P3322" s="9">
        <f t="shared" ca="1" si="1679"/>
        <v>40736.545358096395</v>
      </c>
      <c r="Q3322" s="9">
        <f t="shared" ca="1" si="1673"/>
        <v>208.05261253910032</v>
      </c>
      <c r="R3322" s="9">
        <f t="shared" si="1659"/>
        <v>8</v>
      </c>
      <c r="S3322" s="23">
        <f t="shared" ca="1" si="1660"/>
        <v>3.6597733390918723</v>
      </c>
      <c r="T3322" s="9">
        <f t="shared" ca="1" si="1674"/>
        <v>39</v>
      </c>
      <c r="U3322" s="9">
        <f t="shared" ca="1" si="1675"/>
        <v>35.184020730739576</v>
      </c>
      <c r="V3322" s="23">
        <f t="shared" ca="1" si="1661"/>
        <v>73.872219695076097</v>
      </c>
      <c r="W3322" s="23">
        <f t="shared" ca="1" si="1676"/>
        <v>1753.7031984734328</v>
      </c>
      <c r="X3322" s="23" t="e">
        <f ca="1">V3322/(S3322-#REF!)</f>
        <v>#REF!</v>
      </c>
      <c r="Y3322" s="9">
        <f t="shared" ca="1" si="1662"/>
        <v>0</v>
      </c>
      <c r="Z3322" s="9">
        <f t="shared" ca="1" si="1663"/>
        <v>0</v>
      </c>
      <c r="AA3322" s="24">
        <f t="shared" ca="1" si="1664"/>
        <v>423.56799523901964</v>
      </c>
      <c r="AB3322" s="9">
        <f t="shared" ca="1" si="1665"/>
        <v>244.32497471797888</v>
      </c>
      <c r="AC3322" s="9">
        <f t="shared" ca="1" si="1666"/>
        <v>129.38546218998368</v>
      </c>
      <c r="AD3322" s="9">
        <f t="shared" ca="1" si="1667"/>
        <v>25.967474976458082</v>
      </c>
      <c r="AE3322">
        <f t="shared" ref="AE3322:AK3337" ca="1" si="1683">ROUNDDOWN((VLOOKUP($E3322,$A$235:$T$501,AE$534,FALSE)/RAND())^(1/4),0)</f>
        <v>1</v>
      </c>
      <c r="AF3322">
        <f t="shared" ca="1" si="1683"/>
        <v>1</v>
      </c>
      <c r="AG3322">
        <f t="shared" ca="1" si="1683"/>
        <v>0</v>
      </c>
      <c r="AH3322">
        <f t="shared" ca="1" si="1683"/>
        <v>0</v>
      </c>
      <c r="AI3322">
        <f t="shared" ca="1" si="1683"/>
        <v>0</v>
      </c>
      <c r="AJ3322">
        <f t="shared" ca="1" si="1683"/>
        <v>0</v>
      </c>
      <c r="AK3322">
        <f t="shared" ca="1" si="1683"/>
        <v>0</v>
      </c>
      <c r="AL3322">
        <f t="shared" ca="1" si="1669"/>
        <v>5.9773339091872435E-2</v>
      </c>
      <c r="AM3322">
        <f t="shared" ca="1" si="1670"/>
        <v>0.51934949952916165</v>
      </c>
    </row>
    <row r="3323" spans="1:39">
      <c r="A3323" s="10">
        <f t="shared" ca="1" si="1671"/>
        <v>41538.449189815918</v>
      </c>
      <c r="B3323" s="22">
        <f t="shared" ca="1" si="1672"/>
        <v>41538.449189815918</v>
      </c>
      <c r="C3323" s="22">
        <f t="shared" ca="1" si="1649"/>
        <v>41538.601678241845</v>
      </c>
      <c r="D3323">
        <f t="shared" si="1677"/>
        <v>276</v>
      </c>
      <c r="E3323" s="23">
        <f t="shared" si="1650"/>
        <v>59</v>
      </c>
      <c r="F3323" s="23">
        <f t="shared" si="1651"/>
        <v>4</v>
      </c>
      <c r="G3323">
        <f t="shared" ca="1" si="1678"/>
        <v>6</v>
      </c>
      <c r="H3323" s="9">
        <f t="shared" ca="1" si="1652"/>
        <v>952.74927234764959</v>
      </c>
      <c r="I3323" s="9">
        <f t="shared" ca="1" si="1653"/>
        <v>5768.7372621262539</v>
      </c>
      <c r="J3323" s="9">
        <f t="shared" ca="1" si="1654"/>
        <v>7649.4362693591884</v>
      </c>
      <c r="K3323" s="9">
        <f t="shared" ca="1" si="1655"/>
        <v>63405.117547398913</v>
      </c>
      <c r="L3323" s="9">
        <f t="shared" ca="1" si="1656"/>
        <v>23155.025113802381</v>
      </c>
      <c r="M3323" s="9">
        <f t="shared" ca="1" si="1682"/>
        <v>26684.73348917803</v>
      </c>
      <c r="N3323" s="9">
        <f t="shared" ca="1" si="1682"/>
        <v>5768.7372621262539</v>
      </c>
      <c r="O3323" s="9">
        <f t="shared" ca="1" si="1658"/>
        <v>24326.567692229346</v>
      </c>
      <c r="P3323" s="9">
        <f t="shared" ca="1" si="1679"/>
        <v>40736.545358096395</v>
      </c>
      <c r="Q3323" s="9">
        <f t="shared" ca="1" si="1673"/>
        <v>208.128045399249</v>
      </c>
      <c r="R3323" s="9">
        <f t="shared" si="1659"/>
        <v>8</v>
      </c>
      <c r="S3323" s="23">
        <f t="shared" ca="1" si="1660"/>
        <v>3.6597733390918723</v>
      </c>
      <c r="T3323" s="9">
        <f t="shared" ca="1" si="1674"/>
        <v>39</v>
      </c>
      <c r="U3323" s="9">
        <f t="shared" ca="1" si="1675"/>
        <v>35.184020730739576</v>
      </c>
      <c r="V3323" s="23">
        <f t="shared" ca="1" si="1661"/>
        <v>75.432860148688505</v>
      </c>
      <c r="W3323" s="23">
        <f t="shared" ca="1" si="1676"/>
        <v>2033.1783822293676</v>
      </c>
      <c r="X3323" s="23" t="e">
        <f ca="1">V3323/(S3323-#REF!)</f>
        <v>#REF!</v>
      </c>
      <c r="Y3323" s="9">
        <f t="shared" ca="1" si="1662"/>
        <v>0</v>
      </c>
      <c r="Z3323" s="9">
        <f t="shared" ca="1" si="1663"/>
        <v>0</v>
      </c>
      <c r="AA3323" s="24">
        <f t="shared" ca="1" si="1664"/>
        <v>423.56799523901964</v>
      </c>
      <c r="AB3323" s="9">
        <f t="shared" ca="1" si="1665"/>
        <v>244.32497471797888</v>
      </c>
      <c r="AC3323" s="9">
        <f t="shared" ca="1" si="1666"/>
        <v>129.38546218998368</v>
      </c>
      <c r="AD3323" s="9">
        <f t="shared" ca="1" si="1667"/>
        <v>25.967474976458082</v>
      </c>
      <c r="AE3323">
        <f t="shared" ca="1" si="1683"/>
        <v>1</v>
      </c>
      <c r="AF3323">
        <f t="shared" ca="1" si="1683"/>
        <v>0</v>
      </c>
      <c r="AG3323">
        <f t="shared" ca="1" si="1683"/>
        <v>0</v>
      </c>
      <c r="AH3323">
        <f t="shared" ca="1" si="1683"/>
        <v>0</v>
      </c>
      <c r="AI3323">
        <f t="shared" ca="1" si="1683"/>
        <v>0</v>
      </c>
      <c r="AJ3323">
        <f t="shared" ca="1" si="1683"/>
        <v>0</v>
      </c>
      <c r="AK3323">
        <f t="shared" ca="1" si="1683"/>
        <v>0</v>
      </c>
      <c r="AL3323">
        <f t="shared" ca="1" si="1669"/>
        <v>5.9773339091872435E-2</v>
      </c>
      <c r="AM3323">
        <f t="shared" ca="1" si="1670"/>
        <v>0.51934949952916165</v>
      </c>
    </row>
    <row r="3324" spans="1:39">
      <c r="A3324" s="10">
        <f t="shared" ca="1" si="1671"/>
        <v>41538.619733797401</v>
      </c>
      <c r="B3324" s="22">
        <f t="shared" ca="1" si="1672"/>
        <v>41538.619733797401</v>
      </c>
      <c r="C3324" s="22">
        <f t="shared" ca="1" si="1649"/>
        <v>41538.772222223328</v>
      </c>
      <c r="D3324">
        <f t="shared" si="1677"/>
        <v>276</v>
      </c>
      <c r="E3324" s="23">
        <f t="shared" si="1650"/>
        <v>59</v>
      </c>
      <c r="F3324" s="23">
        <f t="shared" si="1651"/>
        <v>4</v>
      </c>
      <c r="G3324">
        <f t="shared" ca="1" si="1678"/>
        <v>6</v>
      </c>
      <c r="H3324" s="9">
        <f t="shared" ca="1" si="1652"/>
        <v>1029.5417623893982</v>
      </c>
      <c r="I3324" s="9">
        <f t="shared" ca="1" si="1653"/>
        <v>5845.5297521680022</v>
      </c>
      <c r="J3324" s="9">
        <f t="shared" ca="1" si="1654"/>
        <v>7726.2287594009367</v>
      </c>
      <c r="K3324" s="9">
        <f t="shared" ca="1" si="1655"/>
        <v>63405.117547398913</v>
      </c>
      <c r="L3324" s="9">
        <f t="shared" ca="1" si="1656"/>
        <v>23155.025113802381</v>
      </c>
      <c r="M3324" s="9">
        <f t="shared" ca="1" si="1682"/>
        <v>26761.525979219779</v>
      </c>
      <c r="N3324" s="9">
        <f t="shared" ca="1" si="1682"/>
        <v>5845.5297521680022</v>
      </c>
      <c r="O3324" s="9">
        <f t="shared" ca="1" si="1658"/>
        <v>24403.360182271095</v>
      </c>
      <c r="P3324" s="9">
        <f t="shared" ca="1" si="1679"/>
        <v>40736.545358096395</v>
      </c>
      <c r="Q3324" s="9">
        <f t="shared" ca="1" si="1673"/>
        <v>208.20483788929076</v>
      </c>
      <c r="R3324" s="9">
        <f t="shared" si="1659"/>
        <v>8</v>
      </c>
      <c r="S3324" s="23">
        <f t="shared" ca="1" si="1660"/>
        <v>3.6597733390918723</v>
      </c>
      <c r="T3324" s="9">
        <f t="shared" ca="1" si="1674"/>
        <v>39</v>
      </c>
      <c r="U3324" s="9">
        <f t="shared" ca="1" si="1675"/>
        <v>35.184020730739576</v>
      </c>
      <c r="V3324" s="23">
        <f t="shared" ca="1" si="1661"/>
        <v>76.792490041748636</v>
      </c>
      <c r="W3324" s="23">
        <f t="shared" ca="1" si="1676"/>
        <v>1850.5312433897921</v>
      </c>
      <c r="X3324" s="23" t="e">
        <f ca="1">V3324/(S3324-#REF!)</f>
        <v>#REF!</v>
      </c>
      <c r="Y3324" s="9">
        <f t="shared" ca="1" si="1662"/>
        <v>0</v>
      </c>
      <c r="Z3324" s="9">
        <f t="shared" ca="1" si="1663"/>
        <v>0</v>
      </c>
      <c r="AA3324" s="24">
        <f t="shared" ca="1" si="1664"/>
        <v>423.56799523901964</v>
      </c>
      <c r="AB3324" s="9">
        <f t="shared" ca="1" si="1665"/>
        <v>244.32497471797888</v>
      </c>
      <c r="AC3324" s="9">
        <f t="shared" ca="1" si="1666"/>
        <v>129.38546218998368</v>
      </c>
      <c r="AD3324" s="9">
        <f t="shared" ca="1" si="1667"/>
        <v>25.967474976458082</v>
      </c>
      <c r="AE3324">
        <f t="shared" ca="1" si="1683"/>
        <v>1</v>
      </c>
      <c r="AF3324">
        <f t="shared" ca="1" si="1683"/>
        <v>0</v>
      </c>
      <c r="AG3324">
        <f t="shared" ca="1" si="1683"/>
        <v>0</v>
      </c>
      <c r="AH3324">
        <f t="shared" ca="1" si="1683"/>
        <v>1</v>
      </c>
      <c r="AI3324">
        <f t="shared" ca="1" si="1683"/>
        <v>0</v>
      </c>
      <c r="AJ3324">
        <f t="shared" ca="1" si="1683"/>
        <v>0</v>
      </c>
      <c r="AK3324">
        <f t="shared" ca="1" si="1683"/>
        <v>0</v>
      </c>
      <c r="AL3324">
        <f t="shared" ca="1" si="1669"/>
        <v>5.9773339091872435E-2</v>
      </c>
      <c r="AM3324">
        <f t="shared" ca="1" si="1670"/>
        <v>0.51934949952916165</v>
      </c>
    </row>
    <row r="3325" spans="1:39">
      <c r="A3325" s="10">
        <f t="shared" ca="1" si="1671"/>
        <v>41538.79166666777</v>
      </c>
      <c r="B3325" s="22">
        <f t="shared" ca="1" si="1672"/>
        <v>41538.79166666777</v>
      </c>
      <c r="C3325" s="22">
        <f t="shared" ca="1" si="1649"/>
        <v>41538.972754630733</v>
      </c>
      <c r="D3325">
        <f t="shared" si="1677"/>
        <v>276</v>
      </c>
      <c r="E3325" s="23">
        <f t="shared" si="1650"/>
        <v>59</v>
      </c>
      <c r="F3325" s="23">
        <f t="shared" si="1651"/>
        <v>4</v>
      </c>
      <c r="G3325">
        <f t="shared" ca="1" si="1678"/>
        <v>6</v>
      </c>
      <c r="H3325" s="9">
        <f t="shared" ca="1" si="1652"/>
        <v>0</v>
      </c>
      <c r="I3325" s="9">
        <f t="shared" ca="1" si="1653"/>
        <v>5920.9072231433111</v>
      </c>
      <c r="J3325" s="9">
        <f t="shared" ca="1" si="1654"/>
        <v>7801.6062303762455</v>
      </c>
      <c r="K3325" s="9">
        <f t="shared" ca="1" si="1655"/>
        <v>63405.117547398913</v>
      </c>
      <c r="L3325" s="9">
        <f t="shared" ca="1" si="1656"/>
        <v>23155.025113802381</v>
      </c>
      <c r="M3325" s="9">
        <f t="shared" ca="1" si="1682"/>
        <v>26836.903450195088</v>
      </c>
      <c r="N3325" s="9">
        <f t="shared" ca="1" si="1682"/>
        <v>5920.9072231433111</v>
      </c>
      <c r="O3325" s="9">
        <f t="shared" ca="1" si="1658"/>
        <v>24478.737653246404</v>
      </c>
      <c r="P3325" s="9">
        <f t="shared" ca="1" si="1679"/>
        <v>40736.545358096395</v>
      </c>
      <c r="Q3325" s="9">
        <f t="shared" ca="1" si="1673"/>
        <v>208.28021536026606</v>
      </c>
      <c r="R3325" s="9">
        <f t="shared" si="1659"/>
        <v>8</v>
      </c>
      <c r="S3325" s="23">
        <f t="shared" ca="1" si="1660"/>
        <v>4.3463764902448823</v>
      </c>
      <c r="T3325" s="9">
        <f t="shared" ca="1" si="1674"/>
        <v>20</v>
      </c>
      <c r="U3325" s="9">
        <f t="shared" ca="1" si="1675"/>
        <v>46.955364881576315</v>
      </c>
      <c r="V3325" s="23">
        <f t="shared" ca="1" si="1661"/>
        <v>75.377470975308768</v>
      </c>
      <c r="W3325" s="23">
        <f t="shared" ca="1" si="1676"/>
        <v>1920.8811031333955</v>
      </c>
      <c r="X3325" s="23" t="e">
        <f ca="1">V3325/(S3325-#REF!)</f>
        <v>#REF!</v>
      </c>
      <c r="Y3325" s="9">
        <f t="shared" ca="1" si="1662"/>
        <v>0</v>
      </c>
      <c r="Z3325" s="9">
        <f t="shared" ca="1" si="1663"/>
        <v>0</v>
      </c>
      <c r="AA3325" s="24">
        <f t="shared" ca="1" si="1664"/>
        <v>510.15759722030242</v>
      </c>
      <c r="AB3325" s="9">
        <f t="shared" ca="1" si="1665"/>
        <v>297.74269987768304</v>
      </c>
      <c r="AC3325" s="9">
        <f t="shared" ca="1" si="1666"/>
        <v>157.6735120174877</v>
      </c>
      <c r="AD3325" s="9">
        <f t="shared" ca="1" si="1667"/>
        <v>25.967474976458082</v>
      </c>
      <c r="AE3325">
        <f t="shared" ca="1" si="1683"/>
        <v>1</v>
      </c>
      <c r="AF3325">
        <f t="shared" ca="1" si="1683"/>
        <v>0</v>
      </c>
      <c r="AG3325">
        <f t="shared" ca="1" si="1683"/>
        <v>0</v>
      </c>
      <c r="AH3325">
        <f t="shared" ca="1" si="1683"/>
        <v>0</v>
      </c>
      <c r="AI3325">
        <f t="shared" ca="1" si="1683"/>
        <v>0</v>
      </c>
      <c r="AJ3325">
        <f t="shared" ca="1" si="1683"/>
        <v>0</v>
      </c>
      <c r="AK3325">
        <f t="shared" ca="1" si="1683"/>
        <v>0</v>
      </c>
      <c r="AL3325">
        <f t="shared" ca="1" si="1669"/>
        <v>5.9773339091872435E-2</v>
      </c>
      <c r="AM3325">
        <f t="shared" ca="1" si="1670"/>
        <v>0.51934949952916165</v>
      </c>
    </row>
    <row r="3326" spans="1:39">
      <c r="A3326" s="10">
        <f t="shared" ca="1" si="1671"/>
        <v>41539.001226852954</v>
      </c>
      <c r="B3326" s="22">
        <f t="shared" ca="1" si="1672"/>
        <v>41539.001226852954</v>
      </c>
      <c r="C3326" s="22">
        <f t="shared" ca="1" si="1649"/>
        <v>41539.903715278881</v>
      </c>
      <c r="D3326">
        <f t="shared" si="1677"/>
        <v>276</v>
      </c>
      <c r="E3326" s="23">
        <f t="shared" si="1650"/>
        <v>59</v>
      </c>
      <c r="F3326" s="23">
        <f t="shared" si="1651"/>
        <v>4</v>
      </c>
      <c r="G3326">
        <f t="shared" ca="1" si="1678"/>
        <v>1</v>
      </c>
      <c r="H3326" s="9">
        <f t="shared" ca="1" si="1652"/>
        <v>0</v>
      </c>
      <c r="I3326" s="9">
        <f t="shared" ca="1" si="1653"/>
        <v>5920.9072231433111</v>
      </c>
      <c r="J3326" s="9">
        <f t="shared" ca="1" si="1654"/>
        <v>7801.6062303762455</v>
      </c>
      <c r="K3326" s="9">
        <f t="shared" ca="1" si="1655"/>
        <v>63405.117547398913</v>
      </c>
      <c r="L3326" s="9">
        <f t="shared" ca="1" si="1656"/>
        <v>23155.025113802381</v>
      </c>
      <c r="M3326" s="9">
        <f t="shared" ca="1" si="1682"/>
        <v>26836.903450195088</v>
      </c>
      <c r="N3326" s="9">
        <f t="shared" ca="1" si="1682"/>
        <v>5920.9072231433111</v>
      </c>
      <c r="O3326" s="9">
        <f t="shared" ca="1" si="1658"/>
        <v>24478.737653246404</v>
      </c>
      <c r="P3326" s="9">
        <f t="shared" ca="1" si="1679"/>
        <v>40736.545358096395</v>
      </c>
      <c r="Q3326" s="9">
        <f t="shared" ca="1" si="1673"/>
        <v>208.28021536026606</v>
      </c>
      <c r="R3326" s="9">
        <f t="shared" si="1659"/>
        <v>8</v>
      </c>
      <c r="S3326" s="23">
        <f t="shared" ca="1" si="1660"/>
        <v>21.659773339091874</v>
      </c>
      <c r="T3326" s="9">
        <f t="shared" ca="1" si="1674"/>
        <v>39</v>
      </c>
      <c r="U3326" s="9">
        <f t="shared" ca="1" si="1675"/>
        <v>35.184020730739576</v>
      </c>
      <c r="V3326" s="23">
        <f t="shared" ca="1" si="1661"/>
        <v>0</v>
      </c>
      <c r="W3326" s="23">
        <f t="shared" ca="1" si="1676"/>
        <v>0</v>
      </c>
      <c r="X3326" s="23" t="e">
        <f ca="1">V3326/(S3326-#REF!)</f>
        <v>#REF!</v>
      </c>
      <c r="Y3326" s="9">
        <f t="shared" ca="1" si="1662"/>
        <v>600</v>
      </c>
      <c r="Z3326" s="9">
        <f t="shared" ca="1" si="1663"/>
        <v>1200</v>
      </c>
      <c r="AA3326" s="24">
        <f t="shared" ca="1" si="1664"/>
        <v>0</v>
      </c>
      <c r="AB3326" s="9">
        <f t="shared" ca="1" si="1665"/>
        <v>1644.724974717979</v>
      </c>
      <c r="AC3326" s="9">
        <f t="shared" ca="1" si="1666"/>
        <v>870.98546218998376</v>
      </c>
      <c r="AD3326" s="9">
        <f t="shared" ca="1" si="1667"/>
        <v>25.967474976458082</v>
      </c>
      <c r="AE3326">
        <f t="shared" ca="1" si="1683"/>
        <v>0</v>
      </c>
      <c r="AF3326">
        <f t="shared" ca="1" si="1683"/>
        <v>0</v>
      </c>
      <c r="AG3326">
        <f t="shared" ca="1" si="1683"/>
        <v>0</v>
      </c>
      <c r="AH3326">
        <f t="shared" ca="1" si="1683"/>
        <v>0</v>
      </c>
      <c r="AI3326">
        <f t="shared" ca="1" si="1683"/>
        <v>0</v>
      </c>
      <c r="AJ3326">
        <f t="shared" ca="1" si="1683"/>
        <v>0</v>
      </c>
      <c r="AK3326">
        <f t="shared" ca="1" si="1683"/>
        <v>0</v>
      </c>
      <c r="AL3326">
        <f t="shared" ca="1" si="1669"/>
        <v>5.9773339091872435E-2</v>
      </c>
      <c r="AM3326">
        <f t="shared" ca="1" si="1670"/>
        <v>0.51934949952916165</v>
      </c>
    </row>
    <row r="3327" spans="1:39">
      <c r="A3327" s="10">
        <f t="shared" ca="1" si="1671"/>
        <v>41539.919687501104</v>
      </c>
      <c r="B3327" s="22">
        <f t="shared" ca="1" si="1672"/>
        <v>41539.919687501104</v>
      </c>
      <c r="C3327" s="22">
        <f t="shared" ca="1" si="1649"/>
        <v>41540.080682871478</v>
      </c>
      <c r="D3327">
        <f t="shared" si="1677"/>
        <v>276</v>
      </c>
      <c r="E3327" s="23">
        <f t="shared" si="1650"/>
        <v>59</v>
      </c>
      <c r="F3327" s="23">
        <f t="shared" si="1651"/>
        <v>4</v>
      </c>
      <c r="G3327">
        <f t="shared" ca="1" si="1678"/>
        <v>7</v>
      </c>
      <c r="H3327" s="9">
        <f t="shared" ca="1" si="1652"/>
        <v>86.358849074757629</v>
      </c>
      <c r="I3327" s="9">
        <f t="shared" ca="1" si="1653"/>
        <v>6007.266072218069</v>
      </c>
      <c r="J3327" s="9">
        <f t="shared" ca="1" si="1654"/>
        <v>7887.9650794510035</v>
      </c>
      <c r="K3327" s="9">
        <f t="shared" ca="1" si="1655"/>
        <v>63405.117547398913</v>
      </c>
      <c r="L3327" s="9">
        <f t="shared" ca="1" si="1656"/>
        <v>23155.025113802381</v>
      </c>
      <c r="M3327" s="9">
        <f t="shared" ca="1" si="1682"/>
        <v>26923.262299269845</v>
      </c>
      <c r="N3327" s="9">
        <f t="shared" ca="1" si="1682"/>
        <v>6007.266072218069</v>
      </c>
      <c r="O3327" s="9">
        <f t="shared" ca="1" si="1658"/>
        <v>24565.096502321161</v>
      </c>
      <c r="P3327" s="9">
        <f t="shared" ca="1" si="1679"/>
        <v>40736.545358096395</v>
      </c>
      <c r="Q3327" s="9">
        <f t="shared" ca="1" si="1673"/>
        <v>208.36657420934083</v>
      </c>
      <c r="R3327" s="9">
        <f t="shared" si="1659"/>
        <v>8</v>
      </c>
      <c r="S3327" s="23">
        <f t="shared" ca="1" si="1660"/>
        <v>3.8639760320931966</v>
      </c>
      <c r="T3327" s="9">
        <f t="shared" ca="1" si="1674"/>
        <v>51</v>
      </c>
      <c r="U3327" s="9">
        <f t="shared" ca="1" si="1675"/>
        <v>50.313715535507072</v>
      </c>
      <c r="V3327" s="23">
        <f t="shared" ca="1" si="1661"/>
        <v>86.358849074757629</v>
      </c>
      <c r="W3327" s="23">
        <f t="shared" ca="1" si="1676"/>
        <v>0</v>
      </c>
      <c r="X3327" s="23" t="e">
        <f ca="1">V3327/(S3327-#REF!)</f>
        <v>#REF!</v>
      </c>
      <c r="Y3327" s="9">
        <f t="shared" ca="1" si="1662"/>
        <v>0</v>
      </c>
      <c r="Z3327" s="9">
        <f t="shared" ca="1" si="1663"/>
        <v>0</v>
      </c>
      <c r="AA3327" s="24">
        <f t="shared" ca="1" si="1664"/>
        <v>449.32061504683401</v>
      </c>
      <c r="AB3327" s="9">
        <f t="shared" ca="1" si="1665"/>
        <v>260.21194423348192</v>
      </c>
      <c r="AC3327" s="9">
        <f t="shared" ca="1" si="1666"/>
        <v>137.79861314163824</v>
      </c>
      <c r="AD3327" s="9">
        <f t="shared" ca="1" si="1667"/>
        <v>25.967474976458082</v>
      </c>
      <c r="AE3327">
        <f t="shared" ca="1" si="1683"/>
        <v>1</v>
      </c>
      <c r="AF3327">
        <f t="shared" ca="1" si="1683"/>
        <v>1</v>
      </c>
      <c r="AG3327">
        <f t="shared" ca="1" si="1683"/>
        <v>1</v>
      </c>
      <c r="AH3327">
        <f t="shared" ca="1" si="1683"/>
        <v>0</v>
      </c>
      <c r="AI3327">
        <f t="shared" ca="1" si="1683"/>
        <v>0</v>
      </c>
      <c r="AJ3327">
        <f t="shared" ca="1" si="1683"/>
        <v>0</v>
      </c>
      <c r="AK3327">
        <f t="shared" ca="1" si="1683"/>
        <v>0</v>
      </c>
      <c r="AL3327">
        <f t="shared" ca="1" si="1669"/>
        <v>5.9773339091872435E-2</v>
      </c>
      <c r="AM3327">
        <f t="shared" ca="1" si="1670"/>
        <v>0.51934949952916165</v>
      </c>
    </row>
    <row r="3328" spans="1:39">
      <c r="A3328" s="10">
        <f t="shared" ca="1" si="1671"/>
        <v>41540.104988427032</v>
      </c>
      <c r="B3328" s="22">
        <f t="shared" ca="1" si="1672"/>
        <v>41540.104988427032</v>
      </c>
      <c r="C3328" s="22">
        <f t="shared" ca="1" si="1649"/>
        <v>41540.325659723327</v>
      </c>
      <c r="D3328">
        <f t="shared" si="1677"/>
        <v>276</v>
      </c>
      <c r="E3328" s="23">
        <f t="shared" si="1650"/>
        <v>59</v>
      </c>
      <c r="F3328" s="23">
        <f t="shared" si="1651"/>
        <v>4</v>
      </c>
      <c r="G3328">
        <f t="shared" ca="1" si="1678"/>
        <v>6</v>
      </c>
      <c r="H3328" s="9">
        <f t="shared" ca="1" si="1652"/>
        <v>158.35884907475764</v>
      </c>
      <c r="I3328" s="9">
        <f t="shared" ca="1" si="1653"/>
        <v>6079.266072218069</v>
      </c>
      <c r="J3328" s="9">
        <f t="shared" ca="1" si="1654"/>
        <v>7959.9650794510035</v>
      </c>
      <c r="K3328" s="9">
        <f t="shared" ca="1" si="1655"/>
        <v>63405.117547398913</v>
      </c>
      <c r="L3328" s="9">
        <f t="shared" ca="1" si="1656"/>
        <v>23155.025113802381</v>
      </c>
      <c r="M3328" s="9">
        <f t="shared" ca="1" si="1682"/>
        <v>26995.262299269845</v>
      </c>
      <c r="N3328" s="9">
        <f t="shared" ca="1" si="1682"/>
        <v>6079.266072218069</v>
      </c>
      <c r="O3328" s="9">
        <f t="shared" ca="1" si="1658"/>
        <v>24637.096502321161</v>
      </c>
      <c r="P3328" s="9">
        <f t="shared" ca="1" si="1679"/>
        <v>40736.545358096395</v>
      </c>
      <c r="Q3328" s="9">
        <f t="shared" ca="1" si="1673"/>
        <v>208.43857420934083</v>
      </c>
      <c r="R3328" s="9">
        <f t="shared" si="1659"/>
        <v>8</v>
      </c>
      <c r="S3328" s="23">
        <f t="shared" ca="1" si="1660"/>
        <v>5.2963684028569666</v>
      </c>
      <c r="T3328" s="9">
        <f t="shared" ca="1" si="1674"/>
        <v>17</v>
      </c>
      <c r="U3328" s="9">
        <f t="shared" ca="1" si="1675"/>
        <v>46.926250285079732</v>
      </c>
      <c r="V3328" s="23">
        <f t="shared" ca="1" si="1661"/>
        <v>72</v>
      </c>
      <c r="W3328" s="23">
        <f t="shared" ca="1" si="1676"/>
        <v>2091.2753386304139</v>
      </c>
      <c r="X3328" s="23" t="e">
        <f ca="1">V3328/(S3328-#REF!)</f>
        <v>#REF!</v>
      </c>
      <c r="Y3328" s="9">
        <f t="shared" ca="1" si="1662"/>
        <v>0</v>
      </c>
      <c r="Z3328" s="9">
        <f t="shared" ca="1" si="1663"/>
        <v>0</v>
      </c>
      <c r="AA3328" s="24">
        <f t="shared" ca="1" si="1664"/>
        <v>629.96395327966536</v>
      </c>
      <c r="AB3328" s="9">
        <f t="shared" ca="1" si="1665"/>
        <v>371.65207067890327</v>
      </c>
      <c r="AC3328" s="9">
        <f t="shared" ca="1" si="1666"/>
        <v>196.81317881710561</v>
      </c>
      <c r="AD3328" s="9">
        <f t="shared" ca="1" si="1667"/>
        <v>25.967474976458082</v>
      </c>
      <c r="AE3328">
        <f t="shared" ca="1" si="1683"/>
        <v>1</v>
      </c>
      <c r="AF3328">
        <f t="shared" ca="1" si="1683"/>
        <v>0</v>
      </c>
      <c r="AG3328">
        <f t="shared" ca="1" si="1683"/>
        <v>0</v>
      </c>
      <c r="AH3328">
        <f t="shared" ca="1" si="1683"/>
        <v>0</v>
      </c>
      <c r="AI3328">
        <f t="shared" ca="1" si="1683"/>
        <v>0</v>
      </c>
      <c r="AJ3328">
        <f t="shared" ca="1" si="1683"/>
        <v>0</v>
      </c>
      <c r="AK3328">
        <f t="shared" ca="1" si="1683"/>
        <v>0</v>
      </c>
      <c r="AL3328">
        <f t="shared" ca="1" si="1669"/>
        <v>5.9773339091872435E-2</v>
      </c>
      <c r="AM3328">
        <f t="shared" ca="1" si="1670"/>
        <v>0.51934949952916165</v>
      </c>
    </row>
    <row r="3329" spans="1:39">
      <c r="A3329" s="10">
        <f t="shared" ca="1" si="1671"/>
        <v>41540.336076389991</v>
      </c>
      <c r="B3329" s="22">
        <f t="shared" ca="1" si="1672"/>
        <v>41540.336076389991</v>
      </c>
      <c r="C3329" s="22">
        <f t="shared" ca="1" si="1649"/>
        <v>41540.605115741841</v>
      </c>
      <c r="D3329">
        <f t="shared" si="1677"/>
        <v>276</v>
      </c>
      <c r="E3329" s="23">
        <f t="shared" si="1650"/>
        <v>59</v>
      </c>
      <c r="F3329" s="23">
        <f t="shared" si="1651"/>
        <v>4</v>
      </c>
      <c r="G3329">
        <f t="shared" ca="1" si="1678"/>
        <v>7</v>
      </c>
      <c r="H3329" s="9">
        <f t="shared" ca="1" si="1652"/>
        <v>238.9449669813784</v>
      </c>
      <c r="I3329" s="9">
        <f t="shared" ca="1" si="1653"/>
        <v>6159.8521901246895</v>
      </c>
      <c r="J3329" s="9">
        <f t="shared" ca="1" si="1654"/>
        <v>8040.551197357624</v>
      </c>
      <c r="K3329" s="9">
        <f t="shared" ca="1" si="1655"/>
        <v>63405.117547398913</v>
      </c>
      <c r="L3329" s="9">
        <f t="shared" ca="1" si="1656"/>
        <v>23155.025113802381</v>
      </c>
      <c r="M3329" s="9">
        <f t="shared" ca="1" si="1682"/>
        <v>27075.848417176465</v>
      </c>
      <c r="N3329" s="9">
        <f t="shared" ca="1" si="1682"/>
        <v>6159.8521901246895</v>
      </c>
      <c r="O3329" s="9">
        <f t="shared" ca="1" si="1658"/>
        <v>24717.682620227781</v>
      </c>
      <c r="P3329" s="9">
        <f t="shared" ca="1" si="1679"/>
        <v>40736.545358096395</v>
      </c>
      <c r="Q3329" s="9">
        <f t="shared" ca="1" si="1673"/>
        <v>208.51916032724745</v>
      </c>
      <c r="R3329" s="9">
        <f t="shared" si="1659"/>
        <v>8</v>
      </c>
      <c r="S3329" s="23">
        <f t="shared" ca="1" si="1660"/>
        <v>6.4569735132204293</v>
      </c>
      <c r="T3329" s="9">
        <f t="shared" ca="1" si="1674"/>
        <v>27</v>
      </c>
      <c r="U3329" s="9">
        <f t="shared" ca="1" si="1675"/>
        <v>25.10464759354727</v>
      </c>
      <c r="V3329" s="23">
        <f t="shared" ca="1" si="1661"/>
        <v>80.586117906620757</v>
      </c>
      <c r="W3329" s="23">
        <f t="shared" ca="1" si="1676"/>
        <v>0</v>
      </c>
      <c r="X3329" s="23" t="e">
        <f ca="1">V3329/(S3329-#REF!)</f>
        <v>#REF!</v>
      </c>
      <c r="Y3329" s="9">
        <f t="shared" ca="1" si="1662"/>
        <v>0</v>
      </c>
      <c r="Z3329" s="9">
        <f t="shared" ca="1" si="1663"/>
        <v>0</v>
      </c>
      <c r="AA3329" s="24">
        <f t="shared" ca="1" si="1664"/>
        <v>776.33137730772569</v>
      </c>
      <c r="AB3329" s="9">
        <f t="shared" ca="1" si="1665"/>
        <v>461.94714826518066</v>
      </c>
      <c r="AC3329" s="9">
        <f t="shared" ca="1" si="1666"/>
        <v>244.63010936408025</v>
      </c>
      <c r="AD3329" s="9">
        <f t="shared" ca="1" si="1667"/>
        <v>25.967474976458082</v>
      </c>
      <c r="AE3329">
        <f t="shared" ca="1" si="1683"/>
        <v>0</v>
      </c>
      <c r="AF3329">
        <f t="shared" ca="1" si="1683"/>
        <v>0</v>
      </c>
      <c r="AG3329">
        <f t="shared" ca="1" si="1683"/>
        <v>0</v>
      </c>
      <c r="AH3329">
        <f t="shared" ca="1" si="1683"/>
        <v>0</v>
      </c>
      <c r="AI3329">
        <f t="shared" ca="1" si="1683"/>
        <v>0</v>
      </c>
      <c r="AJ3329">
        <f t="shared" ca="1" si="1683"/>
        <v>0</v>
      </c>
      <c r="AK3329">
        <f t="shared" ca="1" si="1683"/>
        <v>0</v>
      </c>
      <c r="AL3329">
        <f t="shared" ca="1" si="1669"/>
        <v>5.9773339091872435E-2</v>
      </c>
      <c r="AM3329">
        <f t="shared" ca="1" si="1670"/>
        <v>0.51934949952916165</v>
      </c>
    </row>
    <row r="3330" spans="1:39">
      <c r="A3330" s="10">
        <f t="shared" ca="1" si="1671"/>
        <v>41540.637060186287</v>
      </c>
      <c r="B3330" s="22">
        <f t="shared" ca="1" si="1672"/>
        <v>41540.637060186287</v>
      </c>
      <c r="C3330" s="22">
        <f t="shared" ca="1" si="1649"/>
        <v>41540.789548612214</v>
      </c>
      <c r="D3330">
        <f t="shared" si="1677"/>
        <v>276</v>
      </c>
      <c r="E3330" s="23">
        <f t="shared" si="1650"/>
        <v>59</v>
      </c>
      <c r="F3330" s="23">
        <f t="shared" si="1651"/>
        <v>4</v>
      </c>
      <c r="G3330">
        <f t="shared" ca="1" si="1678"/>
        <v>6</v>
      </c>
      <c r="H3330" s="9">
        <f t="shared" ca="1" si="1652"/>
        <v>323.16368704420199</v>
      </c>
      <c r="I3330" s="9">
        <f t="shared" ca="1" si="1653"/>
        <v>6244.0709101875127</v>
      </c>
      <c r="J3330" s="9">
        <f t="shared" ca="1" si="1654"/>
        <v>8124.7699174204472</v>
      </c>
      <c r="K3330" s="9">
        <f t="shared" ca="1" si="1655"/>
        <v>63405.117547398913</v>
      </c>
      <c r="L3330" s="9">
        <f t="shared" ca="1" si="1656"/>
        <v>23155.025113802381</v>
      </c>
      <c r="M3330" s="9">
        <f t="shared" ca="1" si="1682"/>
        <v>27160.06713723929</v>
      </c>
      <c r="N3330" s="9">
        <f t="shared" ca="1" si="1682"/>
        <v>6244.0709101875127</v>
      </c>
      <c r="O3330" s="9">
        <f t="shared" ca="1" si="1658"/>
        <v>24801.901340290606</v>
      </c>
      <c r="P3330" s="9">
        <f t="shared" ca="1" si="1679"/>
        <v>40736.545358096395</v>
      </c>
      <c r="Q3330" s="9">
        <f t="shared" ca="1" si="1673"/>
        <v>208.60337904731028</v>
      </c>
      <c r="R3330" s="9">
        <f t="shared" si="1659"/>
        <v>8</v>
      </c>
      <c r="S3330" s="23">
        <f t="shared" ca="1" si="1660"/>
        <v>3.6597733390918723</v>
      </c>
      <c r="T3330" s="9">
        <f t="shared" ca="1" si="1674"/>
        <v>39</v>
      </c>
      <c r="U3330" s="9">
        <f t="shared" ca="1" si="1675"/>
        <v>35.184020730739576</v>
      </c>
      <c r="V3330" s="23">
        <f t="shared" ca="1" si="1661"/>
        <v>84.218720062823564</v>
      </c>
      <c r="W3330" s="23">
        <f t="shared" ca="1" si="1676"/>
        <v>1804.2272583009135</v>
      </c>
      <c r="X3330" s="23" t="e">
        <f ca="1">V3330/(S3330-#REF!)</f>
        <v>#REF!</v>
      </c>
      <c r="Y3330" s="9">
        <f t="shared" ca="1" si="1662"/>
        <v>0</v>
      </c>
      <c r="Z3330" s="9">
        <f t="shared" ca="1" si="1663"/>
        <v>0</v>
      </c>
      <c r="AA3330" s="24">
        <f t="shared" ca="1" si="1664"/>
        <v>423.56799523901964</v>
      </c>
      <c r="AB3330" s="9">
        <f t="shared" ca="1" si="1665"/>
        <v>244.32497471797888</v>
      </c>
      <c r="AC3330" s="9">
        <f t="shared" ca="1" si="1666"/>
        <v>129.38546218998368</v>
      </c>
      <c r="AD3330" s="9">
        <f t="shared" ca="1" si="1667"/>
        <v>25.967474976458082</v>
      </c>
      <c r="AE3330">
        <f t="shared" ca="1" si="1683"/>
        <v>1</v>
      </c>
      <c r="AF3330">
        <f t="shared" ca="1" si="1683"/>
        <v>0</v>
      </c>
      <c r="AG3330">
        <f t="shared" ca="1" si="1683"/>
        <v>0</v>
      </c>
      <c r="AH3330">
        <f t="shared" ca="1" si="1683"/>
        <v>0</v>
      </c>
      <c r="AI3330">
        <f t="shared" ca="1" si="1683"/>
        <v>0</v>
      </c>
      <c r="AJ3330">
        <f t="shared" ca="1" si="1683"/>
        <v>0</v>
      </c>
      <c r="AK3330">
        <f t="shared" ca="1" si="1683"/>
        <v>0</v>
      </c>
      <c r="AL3330">
        <f t="shared" ca="1" si="1669"/>
        <v>5.9773339091872435E-2</v>
      </c>
      <c r="AM3330">
        <f t="shared" ca="1" si="1670"/>
        <v>0.51934949952916165</v>
      </c>
    </row>
    <row r="3331" spans="1:39">
      <c r="A3331" s="10">
        <f t="shared" ca="1" si="1671"/>
        <v>41540.808993056657</v>
      </c>
      <c r="B3331" s="22">
        <f t="shared" ca="1" si="1672"/>
        <v>41540.808993056657</v>
      </c>
      <c r="C3331" s="22">
        <f t="shared" ca="1" si="1649"/>
        <v>41540.961481482584</v>
      </c>
      <c r="D3331">
        <f t="shared" si="1677"/>
        <v>276</v>
      </c>
      <c r="E3331" s="23">
        <f t="shared" si="1650"/>
        <v>59</v>
      </c>
      <c r="F3331" s="23">
        <f t="shared" si="1651"/>
        <v>4</v>
      </c>
      <c r="G3331">
        <f t="shared" ca="1" si="1678"/>
        <v>7</v>
      </c>
      <c r="H3331" s="9">
        <f t="shared" ca="1" si="1652"/>
        <v>396.85701815402768</v>
      </c>
      <c r="I3331" s="9">
        <f t="shared" ca="1" si="1653"/>
        <v>6317.7642412973382</v>
      </c>
      <c r="J3331" s="9">
        <f t="shared" ca="1" si="1654"/>
        <v>8198.4632485302736</v>
      </c>
      <c r="K3331" s="9">
        <f t="shared" ca="1" si="1655"/>
        <v>63405.117547398913</v>
      </c>
      <c r="L3331" s="9">
        <f t="shared" ca="1" si="1656"/>
        <v>23155.025113802381</v>
      </c>
      <c r="M3331" s="9">
        <f t="shared" ca="1" si="1682"/>
        <v>27233.760468349115</v>
      </c>
      <c r="N3331" s="9">
        <f t="shared" ca="1" si="1682"/>
        <v>6317.7642412973382</v>
      </c>
      <c r="O3331" s="9">
        <f t="shared" ca="1" si="1658"/>
        <v>24875.594671400431</v>
      </c>
      <c r="P3331" s="9">
        <f t="shared" ca="1" si="1679"/>
        <v>40736.545358096395</v>
      </c>
      <c r="Q3331" s="9">
        <f t="shared" ca="1" si="1673"/>
        <v>208.67707237842012</v>
      </c>
      <c r="R3331" s="9">
        <f t="shared" si="1659"/>
        <v>8</v>
      </c>
      <c r="S3331" s="23">
        <f t="shared" ca="1" si="1660"/>
        <v>3.6597733390918723</v>
      </c>
      <c r="T3331" s="9">
        <f t="shared" ca="1" si="1674"/>
        <v>39</v>
      </c>
      <c r="U3331" s="9">
        <f t="shared" ca="1" si="1675"/>
        <v>35.184020730739576</v>
      </c>
      <c r="V3331" s="23">
        <f t="shared" ca="1" si="1661"/>
        <v>73.693331109825678</v>
      </c>
      <c r="W3331" s="23">
        <f t="shared" ca="1" si="1676"/>
        <v>0</v>
      </c>
      <c r="X3331" s="23" t="e">
        <f ca="1">V3331/(S3331-#REF!)</f>
        <v>#REF!</v>
      </c>
      <c r="Y3331" s="9">
        <f t="shared" ca="1" si="1662"/>
        <v>4000</v>
      </c>
      <c r="Z3331" s="9">
        <f t="shared" ca="1" si="1663"/>
        <v>120</v>
      </c>
      <c r="AA3331" s="24">
        <f t="shared" ca="1" si="1664"/>
        <v>423.56799523901964</v>
      </c>
      <c r="AB3331" s="9">
        <f t="shared" ca="1" si="1665"/>
        <v>244.32497471797888</v>
      </c>
      <c r="AC3331" s="9">
        <f t="shared" ca="1" si="1666"/>
        <v>129.38546218998368</v>
      </c>
      <c r="AD3331" s="9">
        <f t="shared" ca="1" si="1667"/>
        <v>25.967474976458082</v>
      </c>
      <c r="AE3331">
        <f t="shared" ca="1" si="1683"/>
        <v>1</v>
      </c>
      <c r="AF3331">
        <f t="shared" ca="1" si="1683"/>
        <v>2</v>
      </c>
      <c r="AG3331">
        <f t="shared" ca="1" si="1683"/>
        <v>0</v>
      </c>
      <c r="AH3331">
        <f t="shared" ca="1" si="1683"/>
        <v>0</v>
      </c>
      <c r="AI3331">
        <f t="shared" ca="1" si="1683"/>
        <v>1</v>
      </c>
      <c r="AJ3331">
        <f t="shared" ca="1" si="1683"/>
        <v>0</v>
      </c>
      <c r="AK3331">
        <f t="shared" ca="1" si="1683"/>
        <v>0</v>
      </c>
      <c r="AL3331">
        <f t="shared" ca="1" si="1669"/>
        <v>5.9773339091872435E-2</v>
      </c>
      <c r="AM3331">
        <f t="shared" ca="1" si="1670"/>
        <v>0.51934949952916165</v>
      </c>
    </row>
    <row r="3332" spans="1:39">
      <c r="A3332" s="10">
        <f t="shared" ca="1" si="1671"/>
        <v>41540.981620371473</v>
      </c>
      <c r="B3332" s="22">
        <f t="shared" ca="1" si="1672"/>
        <v>41540.981620371473</v>
      </c>
      <c r="C3332" s="22">
        <f t="shared" ca="1" si="1649"/>
        <v>41541.1341087974</v>
      </c>
      <c r="D3332">
        <f t="shared" si="1677"/>
        <v>276</v>
      </c>
      <c r="E3332" s="23">
        <f t="shared" si="1650"/>
        <v>59</v>
      </c>
      <c r="F3332" s="23">
        <f t="shared" si="1651"/>
        <v>4</v>
      </c>
      <c r="G3332">
        <f t="shared" ca="1" si="1678"/>
        <v>7</v>
      </c>
      <c r="H3332" s="9">
        <f t="shared" ca="1" si="1652"/>
        <v>485.64207709957066</v>
      </c>
      <c r="I3332" s="9">
        <f t="shared" ca="1" si="1653"/>
        <v>6406.5493002428811</v>
      </c>
      <c r="J3332" s="9">
        <f t="shared" ca="1" si="1654"/>
        <v>8287.2483074758165</v>
      </c>
      <c r="K3332" s="9">
        <f t="shared" ca="1" si="1655"/>
        <v>63405.117547398913</v>
      </c>
      <c r="L3332" s="9">
        <f t="shared" ca="1" si="1656"/>
        <v>23155.025113802381</v>
      </c>
      <c r="M3332" s="9">
        <f t="shared" ca="1" si="1682"/>
        <v>27322.54552729466</v>
      </c>
      <c r="N3332" s="9">
        <f t="shared" ca="1" si="1682"/>
        <v>6406.5493002428811</v>
      </c>
      <c r="O3332" s="9">
        <f t="shared" ca="1" si="1658"/>
        <v>24964.379730345976</v>
      </c>
      <c r="P3332" s="9">
        <f t="shared" ca="1" si="1679"/>
        <v>40736.545358096395</v>
      </c>
      <c r="Q3332" s="9">
        <f t="shared" ca="1" si="1673"/>
        <v>208.76585743736567</v>
      </c>
      <c r="R3332" s="9">
        <f t="shared" si="1659"/>
        <v>8</v>
      </c>
      <c r="S3332" s="23">
        <f t="shared" ca="1" si="1660"/>
        <v>3.6597733390918723</v>
      </c>
      <c r="T3332" s="9">
        <f t="shared" ca="1" si="1674"/>
        <v>39</v>
      </c>
      <c r="U3332" s="9">
        <f t="shared" ca="1" si="1675"/>
        <v>35.184020730739576</v>
      </c>
      <c r="V3332" s="23">
        <f t="shared" ca="1" si="1661"/>
        <v>88.785058945542943</v>
      </c>
      <c r="W3332" s="23">
        <f t="shared" ca="1" si="1676"/>
        <v>0</v>
      </c>
      <c r="X3332" s="23" t="e">
        <f ca="1">V3332/(S3332-#REF!)</f>
        <v>#REF!</v>
      </c>
      <c r="Y3332" s="9">
        <f t="shared" ca="1" si="1662"/>
        <v>0</v>
      </c>
      <c r="Z3332" s="9">
        <f t="shared" ca="1" si="1663"/>
        <v>0</v>
      </c>
      <c r="AA3332" s="24">
        <f t="shared" ca="1" si="1664"/>
        <v>423.56799523901964</v>
      </c>
      <c r="AB3332" s="9">
        <f t="shared" ca="1" si="1665"/>
        <v>244.32497471797888</v>
      </c>
      <c r="AC3332" s="9">
        <f t="shared" ca="1" si="1666"/>
        <v>129.38546218998368</v>
      </c>
      <c r="AD3332" s="9">
        <f t="shared" ca="1" si="1667"/>
        <v>25.967474976458082</v>
      </c>
      <c r="AE3332">
        <f t="shared" ca="1" si="1683"/>
        <v>1</v>
      </c>
      <c r="AF3332">
        <f t="shared" ca="1" si="1683"/>
        <v>1</v>
      </c>
      <c r="AG3332">
        <f t="shared" ca="1" si="1683"/>
        <v>0</v>
      </c>
      <c r="AH3332">
        <f t="shared" ca="1" si="1683"/>
        <v>0</v>
      </c>
      <c r="AI3332">
        <f t="shared" ca="1" si="1683"/>
        <v>0</v>
      </c>
      <c r="AJ3332">
        <f t="shared" ca="1" si="1683"/>
        <v>0</v>
      </c>
      <c r="AK3332">
        <f t="shared" ca="1" si="1683"/>
        <v>0</v>
      </c>
      <c r="AL3332">
        <f t="shared" ca="1" si="1669"/>
        <v>5.9773339091872435E-2</v>
      </c>
      <c r="AM3332">
        <f t="shared" ca="1" si="1670"/>
        <v>0.51934949952916165</v>
      </c>
    </row>
    <row r="3333" spans="1:39">
      <c r="A3333" s="10">
        <f t="shared" ca="1" si="1671"/>
        <v>41541.158414352954</v>
      </c>
      <c r="B3333" s="22">
        <f t="shared" ca="1" si="1672"/>
        <v>41541.158414352954</v>
      </c>
      <c r="C3333" s="22">
        <f t="shared" ca="1" si="1649"/>
        <v>41541.329085649253</v>
      </c>
      <c r="D3333">
        <f t="shared" si="1677"/>
        <v>276</v>
      </c>
      <c r="E3333" s="23">
        <f t="shared" si="1650"/>
        <v>59</v>
      </c>
      <c r="F3333" s="23">
        <f t="shared" si="1651"/>
        <v>4</v>
      </c>
      <c r="G3333">
        <f t="shared" ca="1" si="1678"/>
        <v>7</v>
      </c>
      <c r="H3333" s="9">
        <f t="shared" ca="1" si="1652"/>
        <v>567.90751496566804</v>
      </c>
      <c r="I3333" s="9">
        <f t="shared" ca="1" si="1653"/>
        <v>6488.8147381089784</v>
      </c>
      <c r="J3333" s="9">
        <f t="shared" ca="1" si="1654"/>
        <v>8369.5137453419138</v>
      </c>
      <c r="K3333" s="9">
        <f t="shared" ca="1" si="1655"/>
        <v>63405.117547398913</v>
      </c>
      <c r="L3333" s="9">
        <f t="shared" ca="1" si="1656"/>
        <v>23155.025113802381</v>
      </c>
      <c r="M3333" s="9">
        <f t="shared" ca="1" si="1682"/>
        <v>27404.810965160759</v>
      </c>
      <c r="N3333" s="9">
        <f t="shared" ca="1" si="1682"/>
        <v>6488.8147381089784</v>
      </c>
      <c r="O3333" s="9">
        <f t="shared" ca="1" si="1658"/>
        <v>25046.645168212075</v>
      </c>
      <c r="P3333" s="9">
        <f t="shared" ca="1" si="1679"/>
        <v>40736.545358096395</v>
      </c>
      <c r="Q3333" s="9">
        <f t="shared" ca="1" si="1673"/>
        <v>208.84812287523175</v>
      </c>
      <c r="R3333" s="9">
        <f t="shared" si="1659"/>
        <v>8</v>
      </c>
      <c r="S3333" s="23">
        <f t="shared" ca="1" si="1660"/>
        <v>4.0961298795806167</v>
      </c>
      <c r="T3333" s="9">
        <f t="shared" ca="1" si="1674"/>
        <v>5</v>
      </c>
      <c r="U3333" s="9">
        <f t="shared" ca="1" si="1675"/>
        <v>46.067566490220997</v>
      </c>
      <c r="V3333" s="23">
        <f t="shared" ca="1" si="1661"/>
        <v>82.265437866097358</v>
      </c>
      <c r="W3333" s="23">
        <f t="shared" ca="1" si="1676"/>
        <v>0</v>
      </c>
      <c r="X3333" s="23" t="e">
        <f ca="1">V3333/(S3333-#REF!)</f>
        <v>#REF!</v>
      </c>
      <c r="Y3333" s="9">
        <f t="shared" ca="1" si="1662"/>
        <v>0</v>
      </c>
      <c r="Z3333" s="9">
        <f t="shared" ca="1" si="1663"/>
        <v>0</v>
      </c>
      <c r="AA3333" s="24">
        <f t="shared" ca="1" si="1664"/>
        <v>478.59823956487151</v>
      </c>
      <c r="AB3333" s="9">
        <f t="shared" ca="1" si="1665"/>
        <v>278.27351356800318</v>
      </c>
      <c r="AC3333" s="9">
        <f t="shared" ca="1" si="1666"/>
        <v>147.36335165811997</v>
      </c>
      <c r="AD3333" s="9">
        <f t="shared" ca="1" si="1667"/>
        <v>25.967474976458082</v>
      </c>
      <c r="AE3333">
        <f t="shared" ca="1" si="1683"/>
        <v>0</v>
      </c>
      <c r="AF3333">
        <f t="shared" ca="1" si="1683"/>
        <v>1</v>
      </c>
      <c r="AG3333">
        <f t="shared" ca="1" si="1683"/>
        <v>0</v>
      </c>
      <c r="AH3333">
        <f t="shared" ca="1" si="1683"/>
        <v>0</v>
      </c>
      <c r="AI3333">
        <f t="shared" ca="1" si="1683"/>
        <v>0</v>
      </c>
      <c r="AJ3333">
        <f t="shared" ca="1" si="1683"/>
        <v>0</v>
      </c>
      <c r="AK3333">
        <f t="shared" ca="1" si="1683"/>
        <v>0</v>
      </c>
      <c r="AL3333">
        <f t="shared" ca="1" si="1669"/>
        <v>5.9773339091872435E-2</v>
      </c>
      <c r="AM3333">
        <f t="shared" ca="1" si="1670"/>
        <v>0.51934949952916165</v>
      </c>
    </row>
    <row r="3334" spans="1:39">
      <c r="A3334" s="10">
        <f t="shared" ca="1" si="1671"/>
        <v>41541.357557871474</v>
      </c>
      <c r="B3334" s="22">
        <f t="shared" ca="1" si="1672"/>
        <v>41541.357557871474</v>
      </c>
      <c r="C3334" s="22">
        <f t="shared" ca="1" si="1649"/>
        <v>41541.541574075178</v>
      </c>
      <c r="D3334">
        <f t="shared" si="1677"/>
        <v>276</v>
      </c>
      <c r="E3334" s="23">
        <f t="shared" si="1650"/>
        <v>59</v>
      </c>
      <c r="F3334" s="23">
        <f t="shared" si="1651"/>
        <v>4</v>
      </c>
      <c r="G3334">
        <f t="shared" ca="1" si="1678"/>
        <v>7</v>
      </c>
      <c r="H3334" s="9">
        <f t="shared" ca="1" si="1652"/>
        <v>645.95101575481976</v>
      </c>
      <c r="I3334" s="9">
        <f t="shared" ca="1" si="1653"/>
        <v>6566.8582388981304</v>
      </c>
      <c r="J3334" s="9">
        <f t="shared" ca="1" si="1654"/>
        <v>8447.5572461310658</v>
      </c>
      <c r="K3334" s="9">
        <f t="shared" ca="1" si="1655"/>
        <v>63405.117547398913</v>
      </c>
      <c r="L3334" s="9">
        <f t="shared" ca="1" si="1656"/>
        <v>23155.025113802381</v>
      </c>
      <c r="M3334" s="9">
        <f t="shared" ca="1" si="1682"/>
        <v>27482.854465949909</v>
      </c>
      <c r="N3334" s="9">
        <f t="shared" ca="1" si="1682"/>
        <v>6566.8582388981304</v>
      </c>
      <c r="O3334" s="9">
        <f t="shared" ca="1" si="1658"/>
        <v>25124.688669001225</v>
      </c>
      <c r="P3334" s="9">
        <f t="shared" ca="1" si="1679"/>
        <v>40736.545358096395</v>
      </c>
      <c r="Q3334" s="9">
        <f t="shared" ca="1" si="1673"/>
        <v>208.92616637602092</v>
      </c>
      <c r="R3334" s="9">
        <f t="shared" si="1659"/>
        <v>8</v>
      </c>
      <c r="S3334" s="23">
        <f t="shared" ca="1" si="1660"/>
        <v>4.4164661045115867</v>
      </c>
      <c r="T3334" s="9">
        <f t="shared" ca="1" si="1674"/>
        <v>24</v>
      </c>
      <c r="U3334" s="9">
        <f t="shared" ca="1" si="1675"/>
        <v>59.277976241712167</v>
      </c>
      <c r="V3334" s="23">
        <f t="shared" ca="1" si="1661"/>
        <v>78.043500789151778</v>
      </c>
      <c r="W3334" s="23">
        <f t="shared" ca="1" si="1676"/>
        <v>0</v>
      </c>
      <c r="X3334" s="23" t="e">
        <f ca="1">V3334/(S3334-#REF!)</f>
        <v>#REF!</v>
      </c>
      <c r="Y3334" s="9">
        <f t="shared" ca="1" si="1662"/>
        <v>0</v>
      </c>
      <c r="Z3334" s="9">
        <f t="shared" ca="1" si="1663"/>
        <v>0</v>
      </c>
      <c r="AA3334" s="24">
        <f t="shared" ca="1" si="1664"/>
        <v>518.99681066140579</v>
      </c>
      <c r="AB3334" s="9">
        <f t="shared" ca="1" si="1665"/>
        <v>303.19567186763265</v>
      </c>
      <c r="AC3334" s="9">
        <f t="shared" ca="1" si="1666"/>
        <v>160.56120412527594</v>
      </c>
      <c r="AD3334" s="9">
        <f t="shared" ca="1" si="1667"/>
        <v>25.967474976458082</v>
      </c>
      <c r="AE3334">
        <f t="shared" ca="1" si="1683"/>
        <v>1</v>
      </c>
      <c r="AF3334">
        <f t="shared" ca="1" si="1683"/>
        <v>2</v>
      </c>
      <c r="AG3334">
        <f t="shared" ca="1" si="1683"/>
        <v>0</v>
      </c>
      <c r="AH3334">
        <f t="shared" ca="1" si="1683"/>
        <v>0</v>
      </c>
      <c r="AI3334">
        <f t="shared" ca="1" si="1683"/>
        <v>0</v>
      </c>
      <c r="AJ3334">
        <f t="shared" ca="1" si="1683"/>
        <v>0</v>
      </c>
      <c r="AK3334">
        <f t="shared" ca="1" si="1683"/>
        <v>0</v>
      </c>
      <c r="AL3334">
        <f t="shared" ca="1" si="1669"/>
        <v>5.9773339091872435E-2</v>
      </c>
      <c r="AM3334">
        <f t="shared" ca="1" si="1670"/>
        <v>0.51934949952916165</v>
      </c>
    </row>
    <row r="3335" spans="1:39">
      <c r="A3335" s="10">
        <f t="shared" ca="1" si="1671"/>
        <v>41541.568657408512</v>
      </c>
      <c r="B3335" s="22">
        <f t="shared" ca="1" si="1672"/>
        <v>41541.568657408512</v>
      </c>
      <c r="C3335" s="22">
        <f t="shared" ca="1" si="1649"/>
        <v>41541.721145834439</v>
      </c>
      <c r="D3335">
        <f t="shared" si="1677"/>
        <v>276</v>
      </c>
      <c r="E3335" s="23">
        <f t="shared" si="1650"/>
        <v>59</v>
      </c>
      <c r="F3335" s="23">
        <f t="shared" si="1651"/>
        <v>4</v>
      </c>
      <c r="G3335">
        <f t="shared" ca="1" si="1678"/>
        <v>6</v>
      </c>
      <c r="H3335" s="9">
        <f t="shared" ca="1" si="1652"/>
        <v>730.40677781520344</v>
      </c>
      <c r="I3335" s="9">
        <f t="shared" ca="1" si="1653"/>
        <v>6651.314000958514</v>
      </c>
      <c r="J3335" s="9">
        <f t="shared" ca="1" si="1654"/>
        <v>8532.0130081914485</v>
      </c>
      <c r="K3335" s="9">
        <f t="shared" ca="1" si="1655"/>
        <v>63405.117547398913</v>
      </c>
      <c r="L3335" s="9">
        <f t="shared" ca="1" si="1656"/>
        <v>23155.025113802381</v>
      </c>
      <c r="M3335" s="9">
        <f t="shared" ca="1" si="1682"/>
        <v>27567.310228010294</v>
      </c>
      <c r="N3335" s="9">
        <f t="shared" ca="1" si="1682"/>
        <v>6651.314000958514</v>
      </c>
      <c r="O3335" s="9">
        <f t="shared" ca="1" si="1658"/>
        <v>25209.14443106161</v>
      </c>
      <c r="P3335" s="9">
        <f t="shared" ca="1" si="1679"/>
        <v>40736.545358096395</v>
      </c>
      <c r="Q3335" s="9">
        <f t="shared" ca="1" si="1673"/>
        <v>209.01062213808129</v>
      </c>
      <c r="R3335" s="9">
        <f t="shared" si="1659"/>
        <v>8</v>
      </c>
      <c r="S3335" s="23">
        <f t="shared" ca="1" si="1660"/>
        <v>3.6597733390918723</v>
      </c>
      <c r="T3335" s="9">
        <f t="shared" ca="1" si="1674"/>
        <v>39</v>
      </c>
      <c r="U3335" s="9">
        <f t="shared" ca="1" si="1675"/>
        <v>35.184020730739576</v>
      </c>
      <c r="V3335" s="23">
        <f t="shared" ca="1" si="1661"/>
        <v>84.45576206038362</v>
      </c>
      <c r="W3335" s="23">
        <f t="shared" ca="1" si="1676"/>
        <v>1868.2698526508304</v>
      </c>
      <c r="X3335" s="23" t="e">
        <f ca="1">V3335/(S3335-#REF!)</f>
        <v>#REF!</v>
      </c>
      <c r="Y3335" s="9">
        <f t="shared" ca="1" si="1662"/>
        <v>0</v>
      </c>
      <c r="Z3335" s="9">
        <f t="shared" ca="1" si="1663"/>
        <v>0</v>
      </c>
      <c r="AA3335" s="24">
        <f t="shared" ca="1" si="1664"/>
        <v>423.56799523901964</v>
      </c>
      <c r="AB3335" s="9">
        <f t="shared" ca="1" si="1665"/>
        <v>244.32497471797888</v>
      </c>
      <c r="AC3335" s="9">
        <f t="shared" ca="1" si="1666"/>
        <v>129.38546218998368</v>
      </c>
      <c r="AD3335" s="9">
        <f t="shared" ca="1" si="1667"/>
        <v>25.967474976458082</v>
      </c>
      <c r="AE3335">
        <f t="shared" ca="1" si="1683"/>
        <v>0</v>
      </c>
      <c r="AF3335">
        <f t="shared" ca="1" si="1683"/>
        <v>0</v>
      </c>
      <c r="AG3335">
        <f t="shared" ca="1" si="1683"/>
        <v>1</v>
      </c>
      <c r="AH3335">
        <f t="shared" ca="1" si="1683"/>
        <v>0</v>
      </c>
      <c r="AI3335">
        <f t="shared" ca="1" si="1683"/>
        <v>0</v>
      </c>
      <c r="AJ3335">
        <f t="shared" ca="1" si="1683"/>
        <v>0</v>
      </c>
      <c r="AK3335">
        <f t="shared" ca="1" si="1683"/>
        <v>0</v>
      </c>
      <c r="AL3335">
        <f t="shared" ca="1" si="1669"/>
        <v>5.9773339091872435E-2</v>
      </c>
      <c r="AM3335">
        <f t="shared" ca="1" si="1670"/>
        <v>0.51934949952916165</v>
      </c>
    </row>
    <row r="3336" spans="1:39">
      <c r="A3336" s="10">
        <f t="shared" ca="1" si="1671"/>
        <v>41541.740590278881</v>
      </c>
      <c r="B3336" s="22">
        <f t="shared" ca="1" si="1672"/>
        <v>41541.740590278881</v>
      </c>
      <c r="C3336" s="22">
        <f t="shared" ca="1" si="1649"/>
        <v>41541.893078704808</v>
      </c>
      <c r="D3336">
        <f t="shared" si="1677"/>
        <v>276</v>
      </c>
      <c r="E3336" s="23">
        <f t="shared" si="1650"/>
        <v>59</v>
      </c>
      <c r="F3336" s="23">
        <f t="shared" si="1651"/>
        <v>4</v>
      </c>
      <c r="G3336">
        <f t="shared" ca="1" si="1678"/>
        <v>7</v>
      </c>
      <c r="H3336" s="9">
        <f t="shared" ca="1" si="1652"/>
        <v>811.52699355878235</v>
      </c>
      <c r="I3336" s="9">
        <f t="shared" ca="1" si="1653"/>
        <v>6732.4342167020932</v>
      </c>
      <c r="J3336" s="9">
        <f t="shared" ca="1" si="1654"/>
        <v>8613.1332239350268</v>
      </c>
      <c r="K3336" s="9">
        <f t="shared" ca="1" si="1655"/>
        <v>63405.117547398913</v>
      </c>
      <c r="L3336" s="9">
        <f t="shared" ca="1" si="1656"/>
        <v>23155.025113802381</v>
      </c>
      <c r="M3336" s="9">
        <f t="shared" ca="1" si="1682"/>
        <v>27648.430443753874</v>
      </c>
      <c r="N3336" s="9">
        <f t="shared" ca="1" si="1682"/>
        <v>6732.4342167020932</v>
      </c>
      <c r="O3336" s="9">
        <f t="shared" ca="1" si="1658"/>
        <v>25290.26464680519</v>
      </c>
      <c r="P3336" s="9">
        <f t="shared" ca="1" si="1679"/>
        <v>40736.545358096395</v>
      </c>
      <c r="Q3336" s="9">
        <f t="shared" ca="1" si="1673"/>
        <v>209.09174235382486</v>
      </c>
      <c r="R3336" s="9">
        <f t="shared" si="1659"/>
        <v>8</v>
      </c>
      <c r="S3336" s="23">
        <f t="shared" ca="1" si="1660"/>
        <v>3.6597733390918723</v>
      </c>
      <c r="T3336" s="9">
        <f t="shared" ca="1" si="1674"/>
        <v>39</v>
      </c>
      <c r="U3336" s="9">
        <f t="shared" ca="1" si="1675"/>
        <v>35.184020730739576</v>
      </c>
      <c r="V3336" s="23">
        <f t="shared" ca="1" si="1661"/>
        <v>81.120215743578882</v>
      </c>
      <c r="W3336" s="23">
        <f t="shared" ca="1" si="1676"/>
        <v>0</v>
      </c>
      <c r="X3336" s="23" t="e">
        <f ca="1">V3336/(S3336-#REF!)</f>
        <v>#REF!</v>
      </c>
      <c r="Y3336" s="9">
        <f t="shared" ca="1" si="1662"/>
        <v>0</v>
      </c>
      <c r="Z3336" s="9">
        <f t="shared" ca="1" si="1663"/>
        <v>0</v>
      </c>
      <c r="AA3336" s="24">
        <f t="shared" ca="1" si="1664"/>
        <v>423.56799523901964</v>
      </c>
      <c r="AB3336" s="9">
        <f t="shared" ca="1" si="1665"/>
        <v>244.32497471797888</v>
      </c>
      <c r="AC3336" s="9">
        <f t="shared" ca="1" si="1666"/>
        <v>129.38546218998368</v>
      </c>
      <c r="AD3336" s="9">
        <f t="shared" ca="1" si="1667"/>
        <v>25.967474976458082</v>
      </c>
      <c r="AE3336">
        <f t="shared" ca="1" si="1683"/>
        <v>1</v>
      </c>
      <c r="AF3336">
        <f t="shared" ca="1" si="1683"/>
        <v>1</v>
      </c>
      <c r="AG3336">
        <f t="shared" ca="1" si="1683"/>
        <v>1</v>
      </c>
      <c r="AH3336">
        <f t="shared" ca="1" si="1683"/>
        <v>0</v>
      </c>
      <c r="AI3336">
        <f t="shared" ca="1" si="1683"/>
        <v>0</v>
      </c>
      <c r="AJ3336">
        <f t="shared" ca="1" si="1683"/>
        <v>0</v>
      </c>
      <c r="AK3336">
        <f t="shared" ca="1" si="1683"/>
        <v>0</v>
      </c>
      <c r="AL3336">
        <f t="shared" ca="1" si="1669"/>
        <v>5.9773339091872435E-2</v>
      </c>
      <c r="AM3336">
        <f t="shared" ca="1" si="1670"/>
        <v>0.51934949952916165</v>
      </c>
    </row>
    <row r="3337" spans="1:39">
      <c r="A3337" s="10">
        <f t="shared" ca="1" si="1671"/>
        <v>41541.91530092703</v>
      </c>
      <c r="B3337" s="22">
        <f t="shared" ca="1" si="1672"/>
        <v>41541.91530092703</v>
      </c>
      <c r="C3337" s="22">
        <f t="shared" ca="1" si="1649"/>
        <v>41542.102650464069</v>
      </c>
      <c r="D3337">
        <f t="shared" si="1677"/>
        <v>276</v>
      </c>
      <c r="E3337" s="23">
        <f t="shared" si="1650"/>
        <v>59</v>
      </c>
      <c r="F3337" s="23">
        <f t="shared" si="1651"/>
        <v>4</v>
      </c>
      <c r="G3337">
        <f t="shared" ca="1" si="1678"/>
        <v>7</v>
      </c>
      <c r="H3337" s="9">
        <f t="shared" ca="1" si="1652"/>
        <v>887.61741265146622</v>
      </c>
      <c r="I3337" s="9">
        <f t="shared" ca="1" si="1653"/>
        <v>6808.5246357947772</v>
      </c>
      <c r="J3337" s="9">
        <f t="shared" ca="1" si="1654"/>
        <v>8689.2236430277098</v>
      </c>
      <c r="K3337" s="9">
        <f t="shared" ca="1" si="1655"/>
        <v>63405.117547398913</v>
      </c>
      <c r="L3337" s="9">
        <f t="shared" ca="1" si="1656"/>
        <v>23155.025113802381</v>
      </c>
      <c r="M3337" s="9">
        <f t="shared" ca="1" si="1682"/>
        <v>27724.520862846559</v>
      </c>
      <c r="N3337" s="9">
        <f t="shared" ca="1" si="1682"/>
        <v>6808.5246357947772</v>
      </c>
      <c r="O3337" s="9">
        <f t="shared" ca="1" si="1658"/>
        <v>25366.355065897875</v>
      </c>
      <c r="P3337" s="9">
        <f t="shared" ca="1" si="1679"/>
        <v>40736.545358096395</v>
      </c>
      <c r="Q3337" s="9">
        <f t="shared" ca="1" si="1673"/>
        <v>209.16783277291754</v>
      </c>
      <c r="R3337" s="9">
        <f t="shared" si="1659"/>
        <v>8</v>
      </c>
      <c r="S3337" s="23">
        <f t="shared" ca="1" si="1660"/>
        <v>4.4964643683263557</v>
      </c>
      <c r="T3337" s="9">
        <f t="shared" ca="1" si="1674"/>
        <v>29</v>
      </c>
      <c r="U3337" s="9">
        <f t="shared" ca="1" si="1675"/>
        <v>47.27172597488061</v>
      </c>
      <c r="V3337" s="23">
        <f t="shared" ca="1" si="1661"/>
        <v>76.090419092683888</v>
      </c>
      <c r="W3337" s="23">
        <f t="shared" ca="1" si="1676"/>
        <v>0</v>
      </c>
      <c r="X3337" s="23" t="e">
        <f ca="1">V3337/(S3337-#REF!)</f>
        <v>#REF!</v>
      </c>
      <c r="Y3337" s="9">
        <f t="shared" ca="1" si="1662"/>
        <v>0</v>
      </c>
      <c r="Z3337" s="9">
        <f t="shared" ca="1" si="1663"/>
        <v>0</v>
      </c>
      <c r="AA3337" s="24">
        <f t="shared" ca="1" si="1664"/>
        <v>529.08563389398489</v>
      </c>
      <c r="AB3337" s="9">
        <f t="shared" ca="1" si="1665"/>
        <v>309.4195367924217</v>
      </c>
      <c r="AC3337" s="9">
        <f t="shared" ca="1" si="1666"/>
        <v>163.85713259444441</v>
      </c>
      <c r="AD3337" s="9">
        <f t="shared" ca="1" si="1667"/>
        <v>25.967474976458082</v>
      </c>
      <c r="AE3337">
        <f t="shared" ca="1" si="1683"/>
        <v>1</v>
      </c>
      <c r="AF3337">
        <f t="shared" ca="1" si="1683"/>
        <v>0</v>
      </c>
      <c r="AG3337">
        <f t="shared" ca="1" si="1683"/>
        <v>0</v>
      </c>
      <c r="AH3337">
        <f t="shared" ca="1" si="1683"/>
        <v>0</v>
      </c>
      <c r="AI3337">
        <f t="shared" ca="1" si="1683"/>
        <v>0</v>
      </c>
      <c r="AJ3337">
        <f t="shared" ca="1" si="1683"/>
        <v>0</v>
      </c>
      <c r="AK3337">
        <f t="shared" ca="1" si="1683"/>
        <v>0</v>
      </c>
      <c r="AL3337">
        <f t="shared" ca="1" si="1669"/>
        <v>5.9773339091872435E-2</v>
      </c>
      <c r="AM3337">
        <f t="shared" ca="1" si="1670"/>
        <v>0.51934949952916165</v>
      </c>
    </row>
    <row r="3338" spans="1:39">
      <c r="A3338" s="10">
        <f t="shared" ca="1" si="1671"/>
        <v>41542.131817130736</v>
      </c>
      <c r="B3338" s="22">
        <f t="shared" ca="1" si="1672"/>
        <v>41542.131817130736</v>
      </c>
      <c r="C3338" s="22">
        <f t="shared" ca="1" si="1649"/>
        <v>41542.310648149258</v>
      </c>
      <c r="D3338">
        <f t="shared" si="1677"/>
        <v>276</v>
      </c>
      <c r="E3338" s="23">
        <f t="shared" si="1650"/>
        <v>59</v>
      </c>
      <c r="F3338" s="23">
        <f t="shared" si="1651"/>
        <v>4</v>
      </c>
      <c r="G3338">
        <f t="shared" ca="1" si="1678"/>
        <v>7</v>
      </c>
      <c r="H3338" s="9">
        <f t="shared" ca="1" si="1652"/>
        <v>973.08808951953847</v>
      </c>
      <c r="I3338" s="9">
        <f t="shared" ca="1" si="1653"/>
        <v>6893.9953126628498</v>
      </c>
      <c r="J3338" s="9">
        <f t="shared" ca="1" si="1654"/>
        <v>8774.6943198957815</v>
      </c>
      <c r="K3338" s="9">
        <f t="shared" ca="1" si="1655"/>
        <v>63405.117547398913</v>
      </c>
      <c r="L3338" s="9">
        <f t="shared" ca="1" si="1656"/>
        <v>23155.025113802381</v>
      </c>
      <c r="M3338" s="9">
        <f t="shared" ref="M3338:N3353" ca="1" si="1684">IF(M3337&gt;K3338,0,M3337+$V3338)</f>
        <v>27809.991539714632</v>
      </c>
      <c r="N3338" s="9">
        <f t="shared" ca="1" si="1684"/>
        <v>6893.9953126628498</v>
      </c>
      <c r="O3338" s="9">
        <f t="shared" ca="1" si="1658"/>
        <v>25451.825742765948</v>
      </c>
      <c r="P3338" s="9">
        <f t="shared" ca="1" si="1679"/>
        <v>40736.545358096395</v>
      </c>
      <c r="Q3338" s="9">
        <f t="shared" ca="1" si="1673"/>
        <v>209.25330344978562</v>
      </c>
      <c r="R3338" s="9">
        <f t="shared" si="1659"/>
        <v>8</v>
      </c>
      <c r="S3338" s="23">
        <f t="shared" ca="1" si="1660"/>
        <v>4.2919576255597853</v>
      </c>
      <c r="T3338" s="9">
        <f t="shared" ca="1" si="1674"/>
        <v>17</v>
      </c>
      <c r="U3338" s="9">
        <f t="shared" ca="1" si="1675"/>
        <v>31.047452015227464</v>
      </c>
      <c r="V3338" s="23">
        <f t="shared" ca="1" si="1661"/>
        <v>85.47067686807226</v>
      </c>
      <c r="W3338" s="23">
        <f t="shared" ca="1" si="1676"/>
        <v>0</v>
      </c>
      <c r="X3338" s="23" t="e">
        <f ca="1">V3338/(S3338-#REF!)</f>
        <v>#REF!</v>
      </c>
      <c r="Y3338" s="9">
        <f t="shared" ca="1" si="1662"/>
        <v>0</v>
      </c>
      <c r="Z3338" s="9">
        <f t="shared" ca="1" si="1663"/>
        <v>0</v>
      </c>
      <c r="AA3338" s="24">
        <f t="shared" ca="1" si="1664"/>
        <v>503.2946694498097</v>
      </c>
      <c r="AB3338" s="9">
        <f t="shared" ca="1" si="1665"/>
        <v>293.50891220518253</v>
      </c>
      <c r="AC3338" s="9">
        <f t="shared" ca="1" si="1666"/>
        <v>155.43145479246169</v>
      </c>
      <c r="AD3338" s="9">
        <f t="shared" ca="1" si="1667"/>
        <v>25.967474976458082</v>
      </c>
      <c r="AE3338">
        <f t="shared" ref="AE3338:AK3353" ca="1" si="1685">ROUNDDOWN((VLOOKUP($E3338,$A$235:$T$501,AE$534,FALSE)/RAND())^(1/4),0)</f>
        <v>1</v>
      </c>
      <c r="AF3338">
        <f t="shared" ca="1" si="1685"/>
        <v>0</v>
      </c>
      <c r="AG3338">
        <f t="shared" ca="1" si="1685"/>
        <v>0</v>
      </c>
      <c r="AH3338">
        <f t="shared" ca="1" si="1685"/>
        <v>0</v>
      </c>
      <c r="AI3338">
        <f t="shared" ca="1" si="1685"/>
        <v>0</v>
      </c>
      <c r="AJ3338">
        <f t="shared" ca="1" si="1685"/>
        <v>0</v>
      </c>
      <c r="AK3338">
        <f t="shared" ca="1" si="1685"/>
        <v>0</v>
      </c>
      <c r="AL3338">
        <f t="shared" ca="1" si="1669"/>
        <v>5.9773339091872435E-2</v>
      </c>
      <c r="AM3338">
        <f t="shared" ca="1" si="1670"/>
        <v>0.51934949952916165</v>
      </c>
    </row>
    <row r="3339" spans="1:39">
      <c r="A3339" s="10">
        <f t="shared" ca="1" si="1671"/>
        <v>41542.332175927033</v>
      </c>
      <c r="B3339" s="22">
        <f t="shared" ca="1" si="1672"/>
        <v>41542.332175927033</v>
      </c>
      <c r="C3339" s="22">
        <f t="shared" ca="1" si="1649"/>
        <v>41542.578888889999</v>
      </c>
      <c r="D3339">
        <f t="shared" si="1677"/>
        <v>276</v>
      </c>
      <c r="E3339" s="23">
        <f t="shared" si="1650"/>
        <v>59</v>
      </c>
      <c r="F3339" s="23">
        <f t="shared" si="1651"/>
        <v>4</v>
      </c>
      <c r="G3339">
        <f t="shared" ca="1" si="1678"/>
        <v>7</v>
      </c>
      <c r="H3339" s="9">
        <f t="shared" ca="1" si="1652"/>
        <v>1055.7029153093324</v>
      </c>
      <c r="I3339" s="9">
        <f t="shared" ca="1" si="1653"/>
        <v>6976.6101384526437</v>
      </c>
      <c r="J3339" s="9">
        <f t="shared" ca="1" si="1654"/>
        <v>8857.3091456855764</v>
      </c>
      <c r="K3339" s="9">
        <f t="shared" ca="1" si="1655"/>
        <v>63405.117547398913</v>
      </c>
      <c r="L3339" s="9">
        <f t="shared" ca="1" si="1656"/>
        <v>23155.025113802381</v>
      </c>
      <c r="M3339" s="9">
        <f t="shared" ca="1" si="1684"/>
        <v>27892.606365504427</v>
      </c>
      <c r="N3339" s="9">
        <f t="shared" ca="1" si="1684"/>
        <v>6976.6101384526437</v>
      </c>
      <c r="O3339" s="9">
        <f t="shared" ca="1" si="1658"/>
        <v>25534.440568555743</v>
      </c>
      <c r="P3339" s="9">
        <f t="shared" ca="1" si="1679"/>
        <v>40736.545358096395</v>
      </c>
      <c r="Q3339" s="9">
        <f t="shared" ca="1" si="1673"/>
        <v>209.33591827557541</v>
      </c>
      <c r="R3339" s="9">
        <f t="shared" si="1659"/>
        <v>8</v>
      </c>
      <c r="S3339" s="23">
        <f t="shared" ca="1" si="1660"/>
        <v>5.9213564906622516</v>
      </c>
      <c r="T3339" s="9">
        <f t="shared" ca="1" si="1674"/>
        <v>55</v>
      </c>
      <c r="U3339" s="9">
        <f t="shared" ca="1" si="1675"/>
        <v>16.883366384106921</v>
      </c>
      <c r="V3339" s="23">
        <f t="shared" ca="1" si="1661"/>
        <v>82.61482578979404</v>
      </c>
      <c r="W3339" s="23">
        <f t="shared" ca="1" si="1676"/>
        <v>0</v>
      </c>
      <c r="X3339" s="23" t="e">
        <f ca="1">V3339/(S3339-#REF!)</f>
        <v>#REF!</v>
      </c>
      <c r="Y3339" s="9">
        <f t="shared" ca="1" si="1662"/>
        <v>0</v>
      </c>
      <c r="Z3339" s="9">
        <f t="shared" ca="1" si="1663"/>
        <v>0</v>
      </c>
      <c r="AA3339" s="24">
        <f t="shared" ca="1" si="1664"/>
        <v>708.78309309168537</v>
      </c>
      <c r="AB3339" s="9">
        <f t="shared" ca="1" si="1665"/>
        <v>420.27614391015442</v>
      </c>
      <c r="AC3339" s="9">
        <f t="shared" ca="1" si="1666"/>
        <v>222.56268803468333</v>
      </c>
      <c r="AD3339" s="9">
        <f t="shared" ca="1" si="1667"/>
        <v>25.967474976458082</v>
      </c>
      <c r="AE3339">
        <f t="shared" ca="1" si="1685"/>
        <v>0</v>
      </c>
      <c r="AF3339">
        <f t="shared" ca="1" si="1685"/>
        <v>1</v>
      </c>
      <c r="AG3339">
        <f t="shared" ca="1" si="1685"/>
        <v>0</v>
      </c>
      <c r="AH3339">
        <f t="shared" ca="1" si="1685"/>
        <v>0</v>
      </c>
      <c r="AI3339">
        <f t="shared" ca="1" si="1685"/>
        <v>0</v>
      </c>
      <c r="AJ3339">
        <f t="shared" ca="1" si="1685"/>
        <v>0</v>
      </c>
      <c r="AK3339">
        <f t="shared" ca="1" si="1685"/>
        <v>0</v>
      </c>
      <c r="AL3339">
        <f t="shared" ca="1" si="1669"/>
        <v>5.9773339091872435E-2</v>
      </c>
      <c r="AM3339">
        <f t="shared" ca="1" si="1670"/>
        <v>0.51934949952916165</v>
      </c>
    </row>
    <row r="3340" spans="1:39">
      <c r="A3340" s="10">
        <f t="shared" ca="1" si="1671"/>
        <v>41542.601111112221</v>
      </c>
      <c r="B3340" s="22">
        <f t="shared" ca="1" si="1672"/>
        <v>41542.601111112221</v>
      </c>
      <c r="C3340" s="22">
        <f t="shared" ca="1" si="1649"/>
        <v>41542.753599538148</v>
      </c>
      <c r="D3340">
        <f t="shared" si="1677"/>
        <v>276</v>
      </c>
      <c r="E3340" s="23">
        <f t="shared" si="1650"/>
        <v>59</v>
      </c>
      <c r="F3340" s="23">
        <f t="shared" si="1651"/>
        <v>4</v>
      </c>
      <c r="G3340">
        <f t="shared" ca="1" si="1678"/>
        <v>7</v>
      </c>
      <c r="H3340" s="9">
        <f t="shared" ca="1" si="1652"/>
        <v>0</v>
      </c>
      <c r="I3340" s="9">
        <f t="shared" ca="1" si="1653"/>
        <v>7065.7846628132838</v>
      </c>
      <c r="J3340" s="9">
        <f t="shared" ca="1" si="1654"/>
        <v>8946.4836700462165</v>
      </c>
      <c r="K3340" s="9">
        <f t="shared" ca="1" si="1655"/>
        <v>63405.117547398913</v>
      </c>
      <c r="L3340" s="9">
        <f t="shared" ca="1" si="1656"/>
        <v>23155.025113802381</v>
      </c>
      <c r="M3340" s="9">
        <f t="shared" ca="1" si="1684"/>
        <v>27981.780889865066</v>
      </c>
      <c r="N3340" s="9">
        <f t="shared" ca="1" si="1684"/>
        <v>7065.7846628132838</v>
      </c>
      <c r="O3340" s="9">
        <f t="shared" ca="1" si="1658"/>
        <v>25623.615092916381</v>
      </c>
      <c r="P3340" s="9">
        <f t="shared" ca="1" si="1679"/>
        <v>40736.545358096395</v>
      </c>
      <c r="Q3340" s="9">
        <f t="shared" ca="1" si="1673"/>
        <v>209.42509279993604</v>
      </c>
      <c r="R3340" s="9">
        <f t="shared" si="1659"/>
        <v>8</v>
      </c>
      <c r="S3340" s="23">
        <f t="shared" ca="1" si="1660"/>
        <v>3.6597733390918723</v>
      </c>
      <c r="T3340" s="9">
        <f t="shared" ca="1" si="1674"/>
        <v>39</v>
      </c>
      <c r="U3340" s="9">
        <f t="shared" ca="1" si="1675"/>
        <v>35.184020730739576</v>
      </c>
      <c r="V3340" s="23">
        <f t="shared" ca="1" si="1661"/>
        <v>89.174524360639793</v>
      </c>
      <c r="W3340" s="23">
        <f t="shared" ca="1" si="1676"/>
        <v>0</v>
      </c>
      <c r="X3340" s="23" t="e">
        <f ca="1">V3340/(S3340-#REF!)</f>
        <v>#REF!</v>
      </c>
      <c r="Y3340" s="9">
        <f t="shared" ca="1" si="1662"/>
        <v>0</v>
      </c>
      <c r="Z3340" s="9">
        <f t="shared" ca="1" si="1663"/>
        <v>0</v>
      </c>
      <c r="AA3340" s="24">
        <f t="shared" ca="1" si="1664"/>
        <v>423.56799523901964</v>
      </c>
      <c r="AB3340" s="9">
        <f t="shared" ca="1" si="1665"/>
        <v>244.32497471797888</v>
      </c>
      <c r="AC3340" s="9">
        <f t="shared" ca="1" si="1666"/>
        <v>129.38546218998368</v>
      </c>
      <c r="AD3340" s="9">
        <f t="shared" ca="1" si="1667"/>
        <v>25.967474976458082</v>
      </c>
      <c r="AE3340">
        <f t="shared" ca="1" si="1685"/>
        <v>0</v>
      </c>
      <c r="AF3340">
        <f t="shared" ca="1" si="1685"/>
        <v>0</v>
      </c>
      <c r="AG3340">
        <f t="shared" ca="1" si="1685"/>
        <v>0</v>
      </c>
      <c r="AH3340">
        <f t="shared" ca="1" si="1685"/>
        <v>0</v>
      </c>
      <c r="AI3340">
        <f t="shared" ca="1" si="1685"/>
        <v>0</v>
      </c>
      <c r="AJ3340">
        <f t="shared" ca="1" si="1685"/>
        <v>0</v>
      </c>
      <c r="AK3340">
        <f t="shared" ca="1" si="1685"/>
        <v>0</v>
      </c>
      <c r="AL3340">
        <f t="shared" ca="1" si="1669"/>
        <v>5.9773339091872435E-2</v>
      </c>
      <c r="AM3340">
        <f t="shared" ca="1" si="1670"/>
        <v>0.51934949952916165</v>
      </c>
    </row>
    <row r="3341" spans="1:39">
      <c r="A3341" s="10">
        <f t="shared" ca="1" si="1671"/>
        <v>41542.771655093704</v>
      </c>
      <c r="B3341" s="22">
        <f t="shared" ca="1" si="1672"/>
        <v>41542.771655093704</v>
      </c>
      <c r="C3341" s="22">
        <f t="shared" ca="1" si="1649"/>
        <v>41543.674143519631</v>
      </c>
      <c r="D3341">
        <f t="shared" si="1677"/>
        <v>276</v>
      </c>
      <c r="E3341" s="23">
        <f t="shared" si="1650"/>
        <v>59</v>
      </c>
      <c r="F3341" s="23">
        <f t="shared" si="1651"/>
        <v>4</v>
      </c>
      <c r="G3341">
        <f t="shared" ca="1" si="1678"/>
        <v>1</v>
      </c>
      <c r="H3341" s="9">
        <f t="shared" ca="1" si="1652"/>
        <v>0</v>
      </c>
      <c r="I3341" s="9">
        <f t="shared" ca="1" si="1653"/>
        <v>7065.7846628132838</v>
      </c>
      <c r="J3341" s="9">
        <f t="shared" ca="1" si="1654"/>
        <v>8946.4836700462165</v>
      </c>
      <c r="K3341" s="9">
        <f t="shared" ca="1" si="1655"/>
        <v>63405.117547398913</v>
      </c>
      <c r="L3341" s="9">
        <f t="shared" ca="1" si="1656"/>
        <v>23155.025113802381</v>
      </c>
      <c r="M3341" s="9">
        <f t="shared" ca="1" si="1684"/>
        <v>27981.780889865066</v>
      </c>
      <c r="N3341" s="9">
        <f t="shared" ca="1" si="1684"/>
        <v>7065.7846628132838</v>
      </c>
      <c r="O3341" s="9">
        <f t="shared" ca="1" si="1658"/>
        <v>25623.615092916381</v>
      </c>
      <c r="P3341" s="9">
        <f t="shared" ca="1" si="1679"/>
        <v>40736.545358096395</v>
      </c>
      <c r="Q3341" s="9">
        <f t="shared" ca="1" si="1673"/>
        <v>209.42509279993604</v>
      </c>
      <c r="R3341" s="9">
        <f t="shared" si="1659"/>
        <v>8</v>
      </c>
      <c r="S3341" s="23">
        <f t="shared" ca="1" si="1660"/>
        <v>21.659773339091874</v>
      </c>
      <c r="T3341" s="9">
        <f t="shared" ca="1" si="1674"/>
        <v>39</v>
      </c>
      <c r="U3341" s="9">
        <f t="shared" ca="1" si="1675"/>
        <v>35.184020730739576</v>
      </c>
      <c r="V3341" s="23">
        <f t="shared" ca="1" si="1661"/>
        <v>0</v>
      </c>
      <c r="W3341" s="23">
        <f t="shared" ca="1" si="1676"/>
        <v>0</v>
      </c>
      <c r="X3341" s="23" t="e">
        <f ca="1">V3341/(S3341-#REF!)</f>
        <v>#REF!</v>
      </c>
      <c r="Y3341" s="9">
        <f t="shared" ca="1" si="1662"/>
        <v>600</v>
      </c>
      <c r="Z3341" s="9">
        <f t="shared" ca="1" si="1663"/>
        <v>1200</v>
      </c>
      <c r="AA3341" s="24">
        <f t="shared" ca="1" si="1664"/>
        <v>0</v>
      </c>
      <c r="AB3341" s="9">
        <f t="shared" ca="1" si="1665"/>
        <v>1644.724974717979</v>
      </c>
      <c r="AC3341" s="9">
        <f t="shared" ca="1" si="1666"/>
        <v>870.98546218998376</v>
      </c>
      <c r="AD3341" s="9">
        <f t="shared" ca="1" si="1667"/>
        <v>25.967474976458082</v>
      </c>
      <c r="AE3341">
        <f t="shared" ca="1" si="1685"/>
        <v>0</v>
      </c>
      <c r="AF3341">
        <f t="shared" ca="1" si="1685"/>
        <v>0</v>
      </c>
      <c r="AG3341">
        <f t="shared" ca="1" si="1685"/>
        <v>0</v>
      </c>
      <c r="AH3341">
        <f t="shared" ca="1" si="1685"/>
        <v>0</v>
      </c>
      <c r="AI3341">
        <f t="shared" ca="1" si="1685"/>
        <v>0</v>
      </c>
      <c r="AJ3341">
        <f t="shared" ca="1" si="1685"/>
        <v>0</v>
      </c>
      <c r="AK3341">
        <f t="shared" ca="1" si="1685"/>
        <v>0</v>
      </c>
      <c r="AL3341">
        <f t="shared" ca="1" si="1669"/>
        <v>5.9773339091872435E-2</v>
      </c>
      <c r="AM3341">
        <f t="shared" ca="1" si="1670"/>
        <v>0.51934949952916165</v>
      </c>
    </row>
    <row r="3342" spans="1:39">
      <c r="A3342" s="10">
        <f t="shared" ca="1" si="1671"/>
        <v>41543.688726852961</v>
      </c>
      <c r="B3342" s="22">
        <f t="shared" ca="1" si="1672"/>
        <v>41543.688726852961</v>
      </c>
      <c r="C3342" s="22">
        <f t="shared" ca="1" si="1649"/>
        <v>41543.84712963074</v>
      </c>
      <c r="D3342">
        <f t="shared" si="1677"/>
        <v>276</v>
      </c>
      <c r="E3342" s="23">
        <f t="shared" si="1650"/>
        <v>59</v>
      </c>
      <c r="F3342" s="23">
        <f t="shared" si="1651"/>
        <v>4</v>
      </c>
      <c r="G3342">
        <f t="shared" ca="1" si="1678"/>
        <v>7</v>
      </c>
      <c r="H3342" s="9">
        <f t="shared" ca="1" si="1652"/>
        <v>85.8055428160595</v>
      </c>
      <c r="I3342" s="9">
        <f t="shared" ca="1" si="1653"/>
        <v>7151.5902056293435</v>
      </c>
      <c r="J3342" s="9">
        <f t="shared" ca="1" si="1654"/>
        <v>9032.2892128622752</v>
      </c>
      <c r="K3342" s="9">
        <f t="shared" ca="1" si="1655"/>
        <v>63405.117547398913</v>
      </c>
      <c r="L3342" s="9">
        <f t="shared" ca="1" si="1656"/>
        <v>23155.025113802381</v>
      </c>
      <c r="M3342" s="9">
        <f t="shared" ca="1" si="1684"/>
        <v>28067.586432681124</v>
      </c>
      <c r="N3342" s="9">
        <f t="shared" ca="1" si="1684"/>
        <v>7151.5902056293435</v>
      </c>
      <c r="O3342" s="9">
        <f t="shared" ca="1" si="1658"/>
        <v>25709.42063573244</v>
      </c>
      <c r="P3342" s="9">
        <f t="shared" ca="1" si="1679"/>
        <v>40736.545358096395</v>
      </c>
      <c r="Q3342" s="9">
        <f t="shared" ca="1" si="1673"/>
        <v>209.51089834275209</v>
      </c>
      <c r="R3342" s="9">
        <f t="shared" si="1659"/>
        <v>8</v>
      </c>
      <c r="S3342" s="23">
        <f t="shared" ca="1" si="1660"/>
        <v>3.8019107877675573</v>
      </c>
      <c r="T3342" s="9">
        <f t="shared" ca="1" si="1674"/>
        <v>48</v>
      </c>
      <c r="U3342" s="9">
        <f t="shared" ca="1" si="1675"/>
        <v>6.8788359632071661</v>
      </c>
      <c r="V3342" s="23">
        <f t="shared" ca="1" si="1661"/>
        <v>85.8055428160595</v>
      </c>
      <c r="W3342" s="23">
        <f t="shared" ca="1" si="1676"/>
        <v>0</v>
      </c>
      <c r="X3342" s="23" t="e">
        <f ca="1">V3342/(S3342-#REF!)</f>
        <v>#REF!</v>
      </c>
      <c r="Y3342" s="9">
        <f t="shared" ca="1" si="1662"/>
        <v>0</v>
      </c>
      <c r="Z3342" s="9">
        <f t="shared" ca="1" si="1663"/>
        <v>0</v>
      </c>
      <c r="AA3342" s="24">
        <f t="shared" ca="1" si="1664"/>
        <v>441.49337919159029</v>
      </c>
      <c r="AB3342" s="9">
        <f t="shared" ca="1" si="1665"/>
        <v>255.38326822494716</v>
      </c>
      <c r="AC3342" s="9">
        <f t="shared" ca="1" si="1666"/>
        <v>135.24152507542192</v>
      </c>
      <c r="AD3342" s="9">
        <f t="shared" ca="1" si="1667"/>
        <v>25.967474976458082</v>
      </c>
      <c r="AE3342">
        <f t="shared" ca="1" si="1685"/>
        <v>0</v>
      </c>
      <c r="AF3342">
        <f t="shared" ca="1" si="1685"/>
        <v>1</v>
      </c>
      <c r="AG3342">
        <f t="shared" ca="1" si="1685"/>
        <v>0</v>
      </c>
      <c r="AH3342">
        <f t="shared" ca="1" si="1685"/>
        <v>0</v>
      </c>
      <c r="AI3342">
        <f t="shared" ca="1" si="1685"/>
        <v>0</v>
      </c>
      <c r="AJ3342">
        <f t="shared" ca="1" si="1685"/>
        <v>0</v>
      </c>
      <c r="AK3342">
        <f t="shared" ca="1" si="1685"/>
        <v>0</v>
      </c>
      <c r="AL3342">
        <f t="shared" ca="1" si="1669"/>
        <v>5.9773339091872435E-2</v>
      </c>
      <c r="AM3342">
        <f t="shared" ca="1" si="1670"/>
        <v>0.51934949952916165</v>
      </c>
    </row>
    <row r="3343" spans="1:39">
      <c r="A3343" s="10">
        <f t="shared" ca="1" si="1671"/>
        <v>41543.87837963074</v>
      </c>
      <c r="B3343" s="22">
        <f t="shared" ca="1" si="1672"/>
        <v>41543.87837963074</v>
      </c>
      <c r="C3343" s="22">
        <f t="shared" ca="1" si="1649"/>
        <v>41544.047488427037</v>
      </c>
      <c r="D3343">
        <f t="shared" si="1677"/>
        <v>276</v>
      </c>
      <c r="E3343" s="23">
        <f t="shared" si="1650"/>
        <v>59</v>
      </c>
      <c r="F3343" s="23">
        <f t="shared" si="1651"/>
        <v>4</v>
      </c>
      <c r="G3343">
        <f t="shared" ca="1" si="1678"/>
        <v>7</v>
      </c>
      <c r="H3343" s="9">
        <f t="shared" ca="1" si="1652"/>
        <v>158.9334971392143</v>
      </c>
      <c r="I3343" s="9">
        <f t="shared" ca="1" si="1653"/>
        <v>7224.7181599524984</v>
      </c>
      <c r="J3343" s="9">
        <f t="shared" ca="1" si="1654"/>
        <v>9105.4171671854292</v>
      </c>
      <c r="K3343" s="9">
        <f t="shared" ca="1" si="1655"/>
        <v>63405.117547398913</v>
      </c>
      <c r="L3343" s="9">
        <f t="shared" ca="1" si="1656"/>
        <v>23155.025113802381</v>
      </c>
      <c r="M3343" s="9">
        <f t="shared" ca="1" si="1684"/>
        <v>28140.714387004278</v>
      </c>
      <c r="N3343" s="9">
        <f t="shared" ca="1" si="1684"/>
        <v>7224.7181599524984</v>
      </c>
      <c r="O3343" s="9">
        <f t="shared" ca="1" si="1658"/>
        <v>25782.548590055594</v>
      </c>
      <c r="P3343" s="9">
        <f t="shared" ca="1" si="1679"/>
        <v>40736.545358096395</v>
      </c>
      <c r="Q3343" s="9">
        <f t="shared" ca="1" si="1673"/>
        <v>209.58402629707524</v>
      </c>
      <c r="R3343" s="9">
        <f t="shared" si="1659"/>
        <v>8</v>
      </c>
      <c r="S3343" s="23">
        <f t="shared" ca="1" si="1660"/>
        <v>4.0586229305335735</v>
      </c>
      <c r="T3343" s="9">
        <f t="shared" ca="1" si="1674"/>
        <v>3</v>
      </c>
      <c r="U3343" s="9">
        <f t="shared" ca="1" si="1675"/>
        <v>31.042549920864985</v>
      </c>
      <c r="V3343" s="23">
        <f t="shared" ca="1" si="1661"/>
        <v>73.127954323154782</v>
      </c>
      <c r="W3343" s="23">
        <f t="shared" ca="1" si="1676"/>
        <v>0</v>
      </c>
      <c r="X3343" s="23" t="e">
        <f ca="1">V3343/(S3343-#REF!)</f>
        <v>#REF!</v>
      </c>
      <c r="Y3343" s="9">
        <f t="shared" ca="1" si="1662"/>
        <v>0</v>
      </c>
      <c r="Z3343" s="9">
        <f t="shared" ca="1" si="1663"/>
        <v>0</v>
      </c>
      <c r="AA3343" s="24">
        <f t="shared" ca="1" si="1664"/>
        <v>473.86812467381418</v>
      </c>
      <c r="AB3343" s="9">
        <f t="shared" ca="1" si="1665"/>
        <v>275.35547293214324</v>
      </c>
      <c r="AC3343" s="9">
        <f t="shared" ca="1" si="1666"/>
        <v>145.81806535738178</v>
      </c>
      <c r="AD3343" s="9">
        <f t="shared" ca="1" si="1667"/>
        <v>25.967474976458082</v>
      </c>
      <c r="AE3343">
        <f t="shared" ca="1" si="1685"/>
        <v>0</v>
      </c>
      <c r="AF3343">
        <f t="shared" ca="1" si="1685"/>
        <v>2</v>
      </c>
      <c r="AG3343">
        <f t="shared" ca="1" si="1685"/>
        <v>1</v>
      </c>
      <c r="AH3343">
        <f t="shared" ca="1" si="1685"/>
        <v>0</v>
      </c>
      <c r="AI3343">
        <f t="shared" ca="1" si="1685"/>
        <v>0</v>
      </c>
      <c r="AJ3343">
        <f t="shared" ca="1" si="1685"/>
        <v>0</v>
      </c>
      <c r="AK3343">
        <f t="shared" ca="1" si="1685"/>
        <v>0</v>
      </c>
      <c r="AL3343">
        <f t="shared" ca="1" si="1669"/>
        <v>5.9773339091872435E-2</v>
      </c>
      <c r="AM3343">
        <f t="shared" ca="1" si="1670"/>
        <v>0.51934949952916165</v>
      </c>
    </row>
    <row r="3344" spans="1:39">
      <c r="A3344" s="10">
        <f t="shared" ca="1" si="1671"/>
        <v>41544.073182871478</v>
      </c>
      <c r="B3344" s="22">
        <f t="shared" ca="1" si="1672"/>
        <v>41544.073182871478</v>
      </c>
      <c r="C3344" s="22">
        <f t="shared" ca="1" si="1649"/>
        <v>41544.225671297405</v>
      </c>
      <c r="D3344">
        <f t="shared" si="1677"/>
        <v>276</v>
      </c>
      <c r="E3344" s="23">
        <f t="shared" si="1650"/>
        <v>59</v>
      </c>
      <c r="F3344" s="23">
        <f t="shared" si="1651"/>
        <v>4</v>
      </c>
      <c r="G3344">
        <f t="shared" ca="1" si="1678"/>
        <v>7</v>
      </c>
      <c r="H3344" s="9">
        <f t="shared" ca="1" si="1652"/>
        <v>233.25935263941705</v>
      </c>
      <c r="I3344" s="9">
        <f t="shared" ca="1" si="1653"/>
        <v>7299.0440154527014</v>
      </c>
      <c r="J3344" s="9">
        <f t="shared" ca="1" si="1654"/>
        <v>9179.7430226856322</v>
      </c>
      <c r="K3344" s="9">
        <f t="shared" ca="1" si="1655"/>
        <v>63405.117547398913</v>
      </c>
      <c r="L3344" s="9">
        <f t="shared" ca="1" si="1656"/>
        <v>23155.025113802381</v>
      </c>
      <c r="M3344" s="9">
        <f t="shared" ca="1" si="1684"/>
        <v>28215.040242504481</v>
      </c>
      <c r="N3344" s="9">
        <f t="shared" ca="1" si="1684"/>
        <v>7299.0440154527014</v>
      </c>
      <c r="O3344" s="9">
        <f t="shared" ca="1" si="1658"/>
        <v>25856.874445555797</v>
      </c>
      <c r="P3344" s="9">
        <f t="shared" ca="1" si="1679"/>
        <v>40736.545358096395</v>
      </c>
      <c r="Q3344" s="9">
        <f t="shared" ca="1" si="1673"/>
        <v>209.65835215257545</v>
      </c>
      <c r="R3344" s="9">
        <f t="shared" si="1659"/>
        <v>8</v>
      </c>
      <c r="S3344" s="23">
        <f t="shared" ca="1" si="1660"/>
        <v>3.6597733390918723</v>
      </c>
      <c r="T3344" s="9">
        <f t="shared" ca="1" si="1674"/>
        <v>39</v>
      </c>
      <c r="U3344" s="9">
        <f t="shared" ca="1" si="1675"/>
        <v>35.184020730739576</v>
      </c>
      <c r="V3344" s="23">
        <f t="shared" ca="1" si="1661"/>
        <v>74.325855500202735</v>
      </c>
      <c r="W3344" s="23">
        <f t="shared" ca="1" si="1676"/>
        <v>0</v>
      </c>
      <c r="X3344" s="23" t="e">
        <f ca="1">V3344/(S3344-#REF!)</f>
        <v>#REF!</v>
      </c>
      <c r="Y3344" s="9">
        <f t="shared" ca="1" si="1662"/>
        <v>4000</v>
      </c>
      <c r="Z3344" s="9">
        <f t="shared" ca="1" si="1663"/>
        <v>120</v>
      </c>
      <c r="AA3344" s="24">
        <f t="shared" ca="1" si="1664"/>
        <v>423.56799523901964</v>
      </c>
      <c r="AB3344" s="9">
        <f t="shared" ca="1" si="1665"/>
        <v>244.32497471797888</v>
      </c>
      <c r="AC3344" s="9">
        <f t="shared" ca="1" si="1666"/>
        <v>129.38546218998368</v>
      </c>
      <c r="AD3344" s="9">
        <f t="shared" ca="1" si="1667"/>
        <v>25.967474976458082</v>
      </c>
      <c r="AE3344">
        <f t="shared" ca="1" si="1685"/>
        <v>1</v>
      </c>
      <c r="AF3344">
        <f t="shared" ca="1" si="1685"/>
        <v>1</v>
      </c>
      <c r="AG3344">
        <f t="shared" ca="1" si="1685"/>
        <v>0</v>
      </c>
      <c r="AH3344">
        <f t="shared" ca="1" si="1685"/>
        <v>0</v>
      </c>
      <c r="AI3344">
        <f t="shared" ca="1" si="1685"/>
        <v>1</v>
      </c>
      <c r="AJ3344">
        <f t="shared" ca="1" si="1685"/>
        <v>0</v>
      </c>
      <c r="AK3344">
        <f t="shared" ca="1" si="1685"/>
        <v>0</v>
      </c>
      <c r="AL3344">
        <f t="shared" ca="1" si="1669"/>
        <v>5.9773339091872435E-2</v>
      </c>
      <c r="AM3344">
        <f t="shared" ca="1" si="1670"/>
        <v>0.51934949952916165</v>
      </c>
    </row>
    <row r="3345" spans="1:39">
      <c r="A3345" s="10">
        <f t="shared" ca="1" si="1671"/>
        <v>41544.244421297408</v>
      </c>
      <c r="B3345" s="22">
        <f t="shared" ca="1" si="1672"/>
        <v>41544.244421297408</v>
      </c>
      <c r="C3345" s="22">
        <f t="shared" ca="1" si="1649"/>
        <v>41544.422881945553</v>
      </c>
      <c r="D3345">
        <f t="shared" si="1677"/>
        <v>276</v>
      </c>
      <c r="E3345" s="23">
        <f t="shared" si="1650"/>
        <v>59</v>
      </c>
      <c r="F3345" s="23">
        <f t="shared" si="1651"/>
        <v>4</v>
      </c>
      <c r="G3345">
        <f t="shared" ca="1" si="1678"/>
        <v>6</v>
      </c>
      <c r="H3345" s="9">
        <f t="shared" ca="1" si="1652"/>
        <v>326.61105997877485</v>
      </c>
      <c r="I3345" s="9">
        <f t="shared" ca="1" si="1653"/>
        <v>7392.3957227920591</v>
      </c>
      <c r="J3345" s="9">
        <f t="shared" ca="1" si="1654"/>
        <v>9273.09473002499</v>
      </c>
      <c r="K3345" s="9">
        <f t="shared" ca="1" si="1655"/>
        <v>63405.117547398913</v>
      </c>
      <c r="L3345" s="9">
        <f t="shared" ca="1" si="1656"/>
        <v>23155.025113802381</v>
      </c>
      <c r="M3345" s="9">
        <f t="shared" ca="1" si="1684"/>
        <v>28308.391949843841</v>
      </c>
      <c r="N3345" s="9">
        <f t="shared" ca="1" si="1684"/>
        <v>7392.3957227920591</v>
      </c>
      <c r="O3345" s="9">
        <f t="shared" ca="1" si="1658"/>
        <v>25950.226152895157</v>
      </c>
      <c r="P3345" s="9">
        <f t="shared" ca="1" si="1679"/>
        <v>40736.545358096395</v>
      </c>
      <c r="Q3345" s="9">
        <f t="shared" ca="1" si="1673"/>
        <v>209.75170385991481</v>
      </c>
      <c r="R3345" s="9">
        <f t="shared" si="1659"/>
        <v>8</v>
      </c>
      <c r="S3345" s="23">
        <f t="shared" ca="1" si="1660"/>
        <v>4.2831015861253752</v>
      </c>
      <c r="T3345" s="9">
        <f t="shared" ca="1" si="1674"/>
        <v>16</v>
      </c>
      <c r="U3345" s="9">
        <f t="shared" ca="1" si="1675"/>
        <v>59.165710051351198</v>
      </c>
      <c r="V3345" s="23">
        <f t="shared" ca="1" si="1661"/>
        <v>93.35170733935783</v>
      </c>
      <c r="W3345" s="23">
        <f t="shared" ca="1" si="1676"/>
        <v>1904.9858604108331</v>
      </c>
      <c r="X3345" s="23" t="e">
        <f ca="1">V3345/(S3345-#REF!)</f>
        <v>#REF!</v>
      </c>
      <c r="Y3345" s="9">
        <f t="shared" ca="1" si="1662"/>
        <v>0</v>
      </c>
      <c r="Z3345" s="9">
        <f t="shared" ca="1" si="1663"/>
        <v>0</v>
      </c>
      <c r="AA3345" s="24">
        <f t="shared" ca="1" si="1664"/>
        <v>502.17780750638821</v>
      </c>
      <c r="AB3345" s="9">
        <f t="shared" ca="1" si="1665"/>
        <v>292.81991233718543</v>
      </c>
      <c r="AC3345" s="9">
        <f t="shared" ca="1" si="1666"/>
        <v>155.06658596776401</v>
      </c>
      <c r="AD3345" s="9">
        <f t="shared" ca="1" si="1667"/>
        <v>25.967474976458082</v>
      </c>
      <c r="AE3345">
        <f t="shared" ca="1" si="1685"/>
        <v>0</v>
      </c>
      <c r="AF3345">
        <f t="shared" ca="1" si="1685"/>
        <v>0</v>
      </c>
      <c r="AG3345">
        <f t="shared" ca="1" si="1685"/>
        <v>1</v>
      </c>
      <c r="AH3345">
        <f t="shared" ca="1" si="1685"/>
        <v>1</v>
      </c>
      <c r="AI3345">
        <f t="shared" ca="1" si="1685"/>
        <v>0</v>
      </c>
      <c r="AJ3345">
        <f t="shared" ca="1" si="1685"/>
        <v>0</v>
      </c>
      <c r="AK3345">
        <f t="shared" ca="1" si="1685"/>
        <v>0</v>
      </c>
      <c r="AL3345">
        <f t="shared" ca="1" si="1669"/>
        <v>5.9773339091872435E-2</v>
      </c>
      <c r="AM3345">
        <f t="shared" ca="1" si="1670"/>
        <v>0.51934949952916165</v>
      </c>
    </row>
    <row r="3346" spans="1:39">
      <c r="A3346" s="10">
        <f t="shared" ca="1" si="1671"/>
        <v>41544.438854167776</v>
      </c>
      <c r="B3346" s="22">
        <f t="shared" ca="1" si="1672"/>
        <v>41544.438854167776</v>
      </c>
      <c r="C3346" s="22">
        <f t="shared" ca="1" si="1649"/>
        <v>41544.621678241849</v>
      </c>
      <c r="D3346">
        <f t="shared" si="1677"/>
        <v>276</v>
      </c>
      <c r="E3346" s="23">
        <f t="shared" si="1650"/>
        <v>59</v>
      </c>
      <c r="F3346" s="23">
        <f t="shared" si="1651"/>
        <v>4</v>
      </c>
      <c r="G3346">
        <f t="shared" ca="1" si="1678"/>
        <v>6</v>
      </c>
      <c r="H3346" s="9">
        <f t="shared" ca="1" si="1652"/>
        <v>417.31436413381113</v>
      </c>
      <c r="I3346" s="9">
        <f t="shared" ca="1" si="1653"/>
        <v>7483.0990269470958</v>
      </c>
      <c r="J3346" s="9">
        <f t="shared" ca="1" si="1654"/>
        <v>9363.7980341800267</v>
      </c>
      <c r="K3346" s="9">
        <f t="shared" ca="1" si="1655"/>
        <v>63405.117547398913</v>
      </c>
      <c r="L3346" s="9">
        <f t="shared" ca="1" si="1656"/>
        <v>23155.025113802381</v>
      </c>
      <c r="M3346" s="9">
        <f t="shared" ca="1" si="1684"/>
        <v>28399.095253998876</v>
      </c>
      <c r="N3346" s="9">
        <f t="shared" ca="1" si="1684"/>
        <v>7483.0990269470958</v>
      </c>
      <c r="O3346" s="9">
        <f t="shared" ca="1" si="1658"/>
        <v>26040.929457050192</v>
      </c>
      <c r="P3346" s="9">
        <f t="shared" ca="1" si="1679"/>
        <v>40736.545358096395</v>
      </c>
      <c r="Q3346" s="9">
        <f t="shared" ca="1" si="1673"/>
        <v>209.84240716406984</v>
      </c>
      <c r="R3346" s="9">
        <f t="shared" si="1659"/>
        <v>8</v>
      </c>
      <c r="S3346" s="23">
        <f t="shared" ca="1" si="1660"/>
        <v>4.3877825048161609</v>
      </c>
      <c r="T3346" s="9">
        <f t="shared" ca="1" si="1674"/>
        <v>23</v>
      </c>
      <c r="U3346" s="9">
        <f t="shared" ca="1" si="1675"/>
        <v>16.017017338179357</v>
      </c>
      <c r="V3346" s="23">
        <f t="shared" ca="1" si="1661"/>
        <v>90.703304155036292</v>
      </c>
      <c r="W3346" s="23">
        <f t="shared" ca="1" si="1676"/>
        <v>1987.6012500033796</v>
      </c>
      <c r="X3346" s="23" t="e">
        <f ca="1">V3346/(S3346-#REF!)</f>
        <v>#REF!</v>
      </c>
      <c r="Y3346" s="9">
        <f t="shared" ca="1" si="1662"/>
        <v>0</v>
      </c>
      <c r="Z3346" s="9">
        <f t="shared" ca="1" si="1663"/>
        <v>0</v>
      </c>
      <c r="AA3346" s="24">
        <f t="shared" ca="1" si="1664"/>
        <v>515.37943506846466</v>
      </c>
      <c r="AB3346" s="9">
        <f t="shared" ca="1" si="1665"/>
        <v>300.96408781132851</v>
      </c>
      <c r="AC3346" s="9">
        <f t="shared" ca="1" si="1666"/>
        <v>159.37943981782439</v>
      </c>
      <c r="AD3346" s="9">
        <f t="shared" ca="1" si="1667"/>
        <v>25.967474976458082</v>
      </c>
      <c r="AE3346">
        <f t="shared" ca="1" si="1685"/>
        <v>0</v>
      </c>
      <c r="AF3346">
        <f t="shared" ca="1" si="1685"/>
        <v>1</v>
      </c>
      <c r="AG3346">
        <f t="shared" ca="1" si="1685"/>
        <v>0</v>
      </c>
      <c r="AH3346">
        <f t="shared" ca="1" si="1685"/>
        <v>0</v>
      </c>
      <c r="AI3346">
        <f t="shared" ca="1" si="1685"/>
        <v>0</v>
      </c>
      <c r="AJ3346">
        <f t="shared" ca="1" si="1685"/>
        <v>0</v>
      </c>
      <c r="AK3346">
        <f t="shared" ca="1" si="1685"/>
        <v>0</v>
      </c>
      <c r="AL3346">
        <f t="shared" ca="1" si="1669"/>
        <v>5.9773339091872435E-2</v>
      </c>
      <c r="AM3346">
        <f t="shared" ca="1" si="1670"/>
        <v>0.51934949952916165</v>
      </c>
    </row>
    <row r="3347" spans="1:39">
      <c r="A3347" s="10">
        <f t="shared" ca="1" si="1671"/>
        <v>41544.645289352957</v>
      </c>
      <c r="B3347" s="22">
        <f t="shared" ca="1" si="1672"/>
        <v>41544.645289352957</v>
      </c>
      <c r="C3347" s="22">
        <f t="shared" ca="1" si="1649"/>
        <v>41544.8144675937</v>
      </c>
      <c r="D3347">
        <f t="shared" si="1677"/>
        <v>276</v>
      </c>
      <c r="E3347" s="23">
        <f t="shared" si="1650"/>
        <v>59</v>
      </c>
      <c r="F3347" s="23">
        <f t="shared" si="1651"/>
        <v>4</v>
      </c>
      <c r="G3347">
        <f t="shared" ca="1" si="1678"/>
        <v>6</v>
      </c>
      <c r="H3347" s="9">
        <f t="shared" ca="1" si="1652"/>
        <v>497.06020240562185</v>
      </c>
      <c r="I3347" s="9">
        <f t="shared" ca="1" si="1653"/>
        <v>7562.8448652189063</v>
      </c>
      <c r="J3347" s="9">
        <f t="shared" ca="1" si="1654"/>
        <v>9443.5438724518372</v>
      </c>
      <c r="K3347" s="9">
        <f t="shared" ca="1" si="1655"/>
        <v>63405.117547398913</v>
      </c>
      <c r="L3347" s="9">
        <f t="shared" ca="1" si="1656"/>
        <v>23155.025113802381</v>
      </c>
      <c r="M3347" s="9">
        <f t="shared" ca="1" si="1684"/>
        <v>28478.841092270686</v>
      </c>
      <c r="N3347" s="9">
        <f t="shared" ca="1" si="1684"/>
        <v>7562.8448652189063</v>
      </c>
      <c r="O3347" s="9">
        <f t="shared" ca="1" si="1658"/>
        <v>26120.675295322002</v>
      </c>
      <c r="P3347" s="9">
        <f t="shared" ca="1" si="1679"/>
        <v>40736.545358096395</v>
      </c>
      <c r="Q3347" s="9">
        <f t="shared" ca="1" si="1673"/>
        <v>209.92215300234164</v>
      </c>
      <c r="R3347" s="9">
        <f t="shared" si="1659"/>
        <v>8</v>
      </c>
      <c r="S3347" s="23">
        <f t="shared" ca="1" si="1660"/>
        <v>4.0604838639344907</v>
      </c>
      <c r="T3347" s="9">
        <f t="shared" ca="1" si="1674"/>
        <v>3</v>
      </c>
      <c r="U3347" s="9">
        <f t="shared" ca="1" si="1675"/>
        <v>37.741910164166256</v>
      </c>
      <c r="V3347" s="23">
        <f t="shared" ca="1" si="1661"/>
        <v>79.745838271810712</v>
      </c>
      <c r="W3347" s="23">
        <f t="shared" ca="1" si="1676"/>
        <v>2075.9836302606736</v>
      </c>
      <c r="X3347" s="23" t="e">
        <f ca="1">V3347/(S3347-#REF!)</f>
        <v>#REF!</v>
      </c>
      <c r="Y3347" s="9">
        <f t="shared" ca="1" si="1662"/>
        <v>0</v>
      </c>
      <c r="Z3347" s="9">
        <f t="shared" ca="1" si="1663"/>
        <v>0</v>
      </c>
      <c r="AA3347" s="24">
        <f t="shared" ca="1" si="1664"/>
        <v>474.10281261870421</v>
      </c>
      <c r="AB3347" s="9">
        <f t="shared" ca="1" si="1665"/>
        <v>275.50025355073461</v>
      </c>
      <c r="AC3347" s="9">
        <f t="shared" ca="1" si="1666"/>
        <v>145.89473581349958</v>
      </c>
      <c r="AD3347" s="9">
        <f t="shared" ca="1" si="1667"/>
        <v>25.967474976458082</v>
      </c>
      <c r="AE3347">
        <f t="shared" ca="1" si="1685"/>
        <v>1</v>
      </c>
      <c r="AF3347">
        <f t="shared" ca="1" si="1685"/>
        <v>0</v>
      </c>
      <c r="AG3347">
        <f t="shared" ca="1" si="1685"/>
        <v>0</v>
      </c>
      <c r="AH3347">
        <f t="shared" ca="1" si="1685"/>
        <v>1</v>
      </c>
      <c r="AI3347">
        <f t="shared" ca="1" si="1685"/>
        <v>0</v>
      </c>
      <c r="AJ3347">
        <f t="shared" ca="1" si="1685"/>
        <v>0</v>
      </c>
      <c r="AK3347">
        <f t="shared" ca="1" si="1685"/>
        <v>0</v>
      </c>
      <c r="AL3347">
        <f t="shared" ca="1" si="1669"/>
        <v>5.9773339091872435E-2</v>
      </c>
      <c r="AM3347">
        <f t="shared" ca="1" si="1670"/>
        <v>0.51934949952916165</v>
      </c>
    </row>
    <row r="3348" spans="1:39">
      <c r="A3348" s="10">
        <f t="shared" ca="1" si="1671"/>
        <v>41544.841550927034</v>
      </c>
      <c r="B3348" s="22">
        <f t="shared" ca="1" si="1672"/>
        <v>41544.841550927034</v>
      </c>
      <c r="C3348" s="22">
        <f t="shared" ca="1" si="1649"/>
        <v>41545.008287038145</v>
      </c>
      <c r="D3348">
        <f t="shared" si="1677"/>
        <v>276</v>
      </c>
      <c r="E3348" s="23">
        <f t="shared" si="1650"/>
        <v>59</v>
      </c>
      <c r="F3348" s="23">
        <f t="shared" si="1651"/>
        <v>4</v>
      </c>
      <c r="G3348">
        <f t="shared" ca="1" si="1678"/>
        <v>6</v>
      </c>
      <c r="H3348" s="9">
        <f t="shared" ca="1" si="1652"/>
        <v>571.73264810548039</v>
      </c>
      <c r="I3348" s="9">
        <f t="shared" ca="1" si="1653"/>
        <v>7637.5173109187645</v>
      </c>
      <c r="J3348" s="9">
        <f t="shared" ca="1" si="1654"/>
        <v>9518.2163181516953</v>
      </c>
      <c r="K3348" s="9">
        <f t="shared" ca="1" si="1655"/>
        <v>63405.117547398913</v>
      </c>
      <c r="L3348" s="9">
        <f t="shared" ca="1" si="1656"/>
        <v>23155.025113802381</v>
      </c>
      <c r="M3348" s="9">
        <f t="shared" ca="1" si="1684"/>
        <v>28553.513537970546</v>
      </c>
      <c r="N3348" s="9">
        <f t="shared" ca="1" si="1684"/>
        <v>7637.5173109187645</v>
      </c>
      <c r="O3348" s="9">
        <f t="shared" ca="1" si="1658"/>
        <v>26195.347741021862</v>
      </c>
      <c r="P3348" s="9">
        <f t="shared" ca="1" si="1679"/>
        <v>40736.545358096395</v>
      </c>
      <c r="Q3348" s="9">
        <f t="shared" ca="1" si="1673"/>
        <v>209.99682544804151</v>
      </c>
      <c r="R3348" s="9">
        <f t="shared" si="1659"/>
        <v>8</v>
      </c>
      <c r="S3348" s="23">
        <f t="shared" ca="1" si="1660"/>
        <v>4.0016671437598808</v>
      </c>
      <c r="T3348" s="9">
        <f t="shared" ca="1" si="1674"/>
        <v>0</v>
      </c>
      <c r="U3348" s="9">
        <f t="shared" ca="1" si="1675"/>
        <v>6.0017175355715153</v>
      </c>
      <c r="V3348" s="23">
        <f t="shared" ca="1" si="1661"/>
        <v>74.672445699858528</v>
      </c>
      <c r="W3348" s="23">
        <f t="shared" ca="1" si="1676"/>
        <v>1712.4936791940852</v>
      </c>
      <c r="X3348" s="23" t="e">
        <f ca="1">V3348/(S3348-#REF!)</f>
        <v>#REF!</v>
      </c>
      <c r="Y3348" s="9">
        <f t="shared" ca="1" si="1662"/>
        <v>0</v>
      </c>
      <c r="Z3348" s="9">
        <f t="shared" ca="1" si="1663"/>
        <v>0</v>
      </c>
      <c r="AA3348" s="24">
        <f t="shared" ca="1" si="1664"/>
        <v>466.68525797857262</v>
      </c>
      <c r="AB3348" s="9">
        <f t="shared" ca="1" si="1665"/>
        <v>270.92431272114993</v>
      </c>
      <c r="AC3348" s="9">
        <f t="shared" ca="1" si="1666"/>
        <v>143.47148694230563</v>
      </c>
      <c r="AD3348" s="9">
        <f t="shared" ca="1" si="1667"/>
        <v>25.967474976458082</v>
      </c>
      <c r="AE3348">
        <f t="shared" ca="1" si="1685"/>
        <v>1</v>
      </c>
      <c r="AF3348">
        <f t="shared" ca="1" si="1685"/>
        <v>0</v>
      </c>
      <c r="AG3348">
        <f t="shared" ca="1" si="1685"/>
        <v>0</v>
      </c>
      <c r="AH3348">
        <f t="shared" ca="1" si="1685"/>
        <v>0</v>
      </c>
      <c r="AI3348">
        <f t="shared" ca="1" si="1685"/>
        <v>0</v>
      </c>
      <c r="AJ3348">
        <f t="shared" ca="1" si="1685"/>
        <v>0</v>
      </c>
      <c r="AK3348">
        <f t="shared" ca="1" si="1685"/>
        <v>0</v>
      </c>
      <c r="AL3348">
        <f t="shared" ca="1" si="1669"/>
        <v>5.9773339091872435E-2</v>
      </c>
      <c r="AM3348">
        <f t="shared" ca="1" si="1670"/>
        <v>0.51934949952916165</v>
      </c>
    </row>
    <row r="3349" spans="1:39">
      <c r="A3349" s="10">
        <f t="shared" ca="1" si="1671"/>
        <v>41545.01523148259</v>
      </c>
      <c r="B3349" s="22">
        <f t="shared" ca="1" si="1672"/>
        <v>41545.01523148259</v>
      </c>
      <c r="C3349" s="22">
        <f t="shared" ca="1" si="1649"/>
        <v>41545.208518519627</v>
      </c>
      <c r="D3349">
        <f t="shared" si="1677"/>
        <v>276</v>
      </c>
      <c r="E3349" s="23">
        <f t="shared" si="1650"/>
        <v>59</v>
      </c>
      <c r="F3349" s="23">
        <f t="shared" si="1651"/>
        <v>4</v>
      </c>
      <c r="G3349">
        <f t="shared" ca="1" si="1678"/>
        <v>7</v>
      </c>
      <c r="H3349" s="9">
        <f t="shared" ca="1" si="1652"/>
        <v>656.70612147233453</v>
      </c>
      <c r="I3349" s="9">
        <f t="shared" ca="1" si="1653"/>
        <v>7722.4907842856182</v>
      </c>
      <c r="J3349" s="9">
        <f t="shared" ca="1" si="1654"/>
        <v>9603.1897915185491</v>
      </c>
      <c r="K3349" s="9">
        <f t="shared" ca="1" si="1655"/>
        <v>63405.117547398913</v>
      </c>
      <c r="L3349" s="9">
        <f t="shared" ca="1" si="1656"/>
        <v>23155.025113802381</v>
      </c>
      <c r="M3349" s="9">
        <f t="shared" ca="1" si="1684"/>
        <v>28638.487011337402</v>
      </c>
      <c r="N3349" s="9">
        <f t="shared" ca="1" si="1684"/>
        <v>7722.4907842856182</v>
      </c>
      <c r="O3349" s="9">
        <f t="shared" ca="1" si="1658"/>
        <v>26280.321214388718</v>
      </c>
      <c r="P3349" s="9">
        <f t="shared" ca="1" si="1679"/>
        <v>40736.545358096395</v>
      </c>
      <c r="Q3349" s="9">
        <f t="shared" ca="1" si="1673"/>
        <v>210.08179892140836</v>
      </c>
      <c r="R3349" s="9">
        <f t="shared" si="1659"/>
        <v>8</v>
      </c>
      <c r="S3349" s="23">
        <f t="shared" ca="1" si="1660"/>
        <v>4.6389329279765814</v>
      </c>
      <c r="T3349" s="9">
        <f t="shared" ca="1" si="1674"/>
        <v>38</v>
      </c>
      <c r="U3349" s="9">
        <f t="shared" ca="1" si="1675"/>
        <v>20.158540715692652</v>
      </c>
      <c r="V3349" s="23">
        <f t="shared" ca="1" si="1661"/>
        <v>84.973473366854094</v>
      </c>
      <c r="W3349" s="23">
        <f t="shared" ca="1" si="1676"/>
        <v>0</v>
      </c>
      <c r="X3349" s="23" t="e">
        <f ca="1">V3349/(S3349-#REF!)</f>
        <v>#REF!</v>
      </c>
      <c r="Y3349" s="9">
        <f t="shared" ca="1" si="1662"/>
        <v>0</v>
      </c>
      <c r="Z3349" s="9">
        <f t="shared" ca="1" si="1663"/>
        <v>0</v>
      </c>
      <c r="AA3349" s="24">
        <f t="shared" ca="1" si="1664"/>
        <v>547.05277525394445</v>
      </c>
      <c r="AB3349" s="9">
        <f t="shared" ca="1" si="1665"/>
        <v>320.50359073320931</v>
      </c>
      <c r="AC3349" s="9">
        <f t="shared" ca="1" si="1666"/>
        <v>169.72683725203373</v>
      </c>
      <c r="AD3349" s="9">
        <f t="shared" ca="1" si="1667"/>
        <v>25.967474976458082</v>
      </c>
      <c r="AE3349">
        <f t="shared" ca="1" si="1685"/>
        <v>1</v>
      </c>
      <c r="AF3349">
        <f t="shared" ca="1" si="1685"/>
        <v>1</v>
      </c>
      <c r="AG3349">
        <f t="shared" ca="1" si="1685"/>
        <v>1</v>
      </c>
      <c r="AH3349">
        <f t="shared" ca="1" si="1685"/>
        <v>0</v>
      </c>
      <c r="AI3349">
        <f t="shared" ca="1" si="1685"/>
        <v>0</v>
      </c>
      <c r="AJ3349">
        <f t="shared" ca="1" si="1685"/>
        <v>0</v>
      </c>
      <c r="AK3349">
        <f t="shared" ca="1" si="1685"/>
        <v>0</v>
      </c>
      <c r="AL3349">
        <f t="shared" ca="1" si="1669"/>
        <v>5.9773339091872435E-2</v>
      </c>
      <c r="AM3349">
        <f t="shared" ca="1" si="1670"/>
        <v>0.51934949952916165</v>
      </c>
    </row>
    <row r="3350" spans="1:39">
      <c r="A3350" s="10">
        <f t="shared" ca="1" si="1671"/>
        <v>41545.222407408517</v>
      </c>
      <c r="B3350" s="22">
        <f t="shared" ca="1" si="1672"/>
        <v>41545.222407408517</v>
      </c>
      <c r="C3350" s="22">
        <f t="shared" ca="1" si="1649"/>
        <v>41545.436597223335</v>
      </c>
      <c r="D3350">
        <f t="shared" si="1677"/>
        <v>276</v>
      </c>
      <c r="E3350" s="23">
        <f t="shared" si="1650"/>
        <v>59</v>
      </c>
      <c r="F3350" s="23">
        <f t="shared" si="1651"/>
        <v>4</v>
      </c>
      <c r="G3350">
        <f t="shared" ca="1" si="1678"/>
        <v>7</v>
      </c>
      <c r="H3350" s="9">
        <f t="shared" ca="1" si="1652"/>
        <v>739.16271644686856</v>
      </c>
      <c r="I3350" s="9">
        <f t="shared" ca="1" si="1653"/>
        <v>7804.947379260152</v>
      </c>
      <c r="J3350" s="9">
        <f t="shared" ca="1" si="1654"/>
        <v>9685.6463864930829</v>
      </c>
      <c r="K3350" s="9">
        <f t="shared" ca="1" si="1655"/>
        <v>63405.117547398913</v>
      </c>
      <c r="L3350" s="9">
        <f t="shared" ca="1" si="1656"/>
        <v>23155.025113802381</v>
      </c>
      <c r="M3350" s="9">
        <f t="shared" ca="1" si="1684"/>
        <v>28720.943606311936</v>
      </c>
      <c r="N3350" s="9">
        <f t="shared" ca="1" si="1684"/>
        <v>7804.947379260152</v>
      </c>
      <c r="O3350" s="9">
        <f t="shared" ca="1" si="1658"/>
        <v>26362.777809363251</v>
      </c>
      <c r="P3350" s="9">
        <f t="shared" ca="1" si="1679"/>
        <v>40736.545358096395</v>
      </c>
      <c r="Q3350" s="9">
        <f t="shared" ca="1" si="1673"/>
        <v>210.16425551638289</v>
      </c>
      <c r="R3350" s="9">
        <f t="shared" si="1659"/>
        <v>8</v>
      </c>
      <c r="S3350" s="23">
        <f t="shared" ca="1" si="1660"/>
        <v>5.1406204853367115</v>
      </c>
      <c r="T3350" s="9">
        <f t="shared" ca="1" si="1674"/>
        <v>8</v>
      </c>
      <c r="U3350" s="9">
        <f t="shared" ca="1" si="1675"/>
        <v>26.233747212161688</v>
      </c>
      <c r="V3350" s="23">
        <f t="shared" ca="1" si="1661"/>
        <v>82.456594974534042</v>
      </c>
      <c r="W3350" s="23">
        <f t="shared" ca="1" si="1676"/>
        <v>0</v>
      </c>
      <c r="X3350" s="23" t="e">
        <f ca="1">V3350/(S3350-#REF!)</f>
        <v>#REF!</v>
      </c>
      <c r="Y3350" s="9">
        <f t="shared" ca="1" si="1662"/>
        <v>0</v>
      </c>
      <c r="Z3350" s="9">
        <f t="shared" ca="1" si="1663"/>
        <v>0</v>
      </c>
      <c r="AA3350" s="24">
        <f t="shared" ca="1" si="1664"/>
        <v>610.32211189742679</v>
      </c>
      <c r="AB3350" s="9">
        <f t="shared" ca="1" si="1665"/>
        <v>359.53488269582738</v>
      </c>
      <c r="AC3350" s="9">
        <f t="shared" ca="1" si="1666"/>
        <v>190.3963646152711</v>
      </c>
      <c r="AD3350" s="9">
        <f t="shared" ca="1" si="1667"/>
        <v>25.967474976458082</v>
      </c>
      <c r="AE3350">
        <f t="shared" ca="1" si="1685"/>
        <v>0</v>
      </c>
      <c r="AF3350">
        <f t="shared" ca="1" si="1685"/>
        <v>0</v>
      </c>
      <c r="AG3350">
        <f t="shared" ca="1" si="1685"/>
        <v>0</v>
      </c>
      <c r="AH3350">
        <f t="shared" ca="1" si="1685"/>
        <v>1</v>
      </c>
      <c r="AI3350">
        <f t="shared" ca="1" si="1685"/>
        <v>0</v>
      </c>
      <c r="AJ3350">
        <f t="shared" ca="1" si="1685"/>
        <v>0</v>
      </c>
      <c r="AK3350">
        <f t="shared" ca="1" si="1685"/>
        <v>0</v>
      </c>
      <c r="AL3350">
        <f t="shared" ca="1" si="1669"/>
        <v>5.9773339091872435E-2</v>
      </c>
      <c r="AM3350">
        <f t="shared" ca="1" si="1670"/>
        <v>0.51934949952916165</v>
      </c>
    </row>
    <row r="3351" spans="1:39">
      <c r="A3351" s="10">
        <f t="shared" ca="1" si="1671"/>
        <v>41545.451180556665</v>
      </c>
      <c r="B3351" s="22">
        <f t="shared" ca="1" si="1672"/>
        <v>41545.451180556665</v>
      </c>
      <c r="C3351" s="22">
        <f t="shared" ca="1" si="1649"/>
        <v>41545.603668982592</v>
      </c>
      <c r="D3351">
        <f t="shared" si="1677"/>
        <v>276</v>
      </c>
      <c r="E3351" s="23">
        <f t="shared" si="1650"/>
        <v>59</v>
      </c>
      <c r="F3351" s="23">
        <f t="shared" si="1651"/>
        <v>4</v>
      </c>
      <c r="G3351">
        <f t="shared" ca="1" si="1678"/>
        <v>7</v>
      </c>
      <c r="H3351" s="9">
        <f t="shared" ca="1" si="1652"/>
        <v>811.16271644686856</v>
      </c>
      <c r="I3351" s="9">
        <f t="shared" ca="1" si="1653"/>
        <v>7876.947379260152</v>
      </c>
      <c r="J3351" s="9">
        <f t="shared" ca="1" si="1654"/>
        <v>9757.6463864930829</v>
      </c>
      <c r="K3351" s="9">
        <f t="shared" ca="1" si="1655"/>
        <v>63405.117547398913</v>
      </c>
      <c r="L3351" s="9">
        <f t="shared" ca="1" si="1656"/>
        <v>23155.025113802381</v>
      </c>
      <c r="M3351" s="9">
        <f t="shared" ca="1" si="1684"/>
        <v>28792.943606311936</v>
      </c>
      <c r="N3351" s="9">
        <f t="shared" ca="1" si="1684"/>
        <v>7876.947379260152</v>
      </c>
      <c r="O3351" s="9">
        <f t="shared" ca="1" si="1658"/>
        <v>26434.777809363251</v>
      </c>
      <c r="P3351" s="9">
        <f t="shared" ca="1" si="1679"/>
        <v>40736.545358096395</v>
      </c>
      <c r="Q3351" s="9">
        <f t="shared" ca="1" si="1673"/>
        <v>210.2362555163829</v>
      </c>
      <c r="R3351" s="9">
        <f t="shared" si="1659"/>
        <v>8</v>
      </c>
      <c r="S3351" s="23">
        <f t="shared" ca="1" si="1660"/>
        <v>3.6597733390918723</v>
      </c>
      <c r="T3351" s="9">
        <f t="shared" ca="1" si="1674"/>
        <v>39</v>
      </c>
      <c r="U3351" s="9">
        <f t="shared" ca="1" si="1675"/>
        <v>35.184020730739576</v>
      </c>
      <c r="V3351" s="23">
        <f t="shared" ca="1" si="1661"/>
        <v>72</v>
      </c>
      <c r="W3351" s="23">
        <f t="shared" ca="1" si="1676"/>
        <v>0</v>
      </c>
      <c r="X3351" s="23" t="e">
        <f ca="1">V3351/(S3351-#REF!)</f>
        <v>#REF!</v>
      </c>
      <c r="Y3351" s="9">
        <f t="shared" ca="1" si="1662"/>
        <v>0</v>
      </c>
      <c r="Z3351" s="9">
        <f t="shared" ca="1" si="1663"/>
        <v>0</v>
      </c>
      <c r="AA3351" s="24">
        <f t="shared" ca="1" si="1664"/>
        <v>423.56799523901964</v>
      </c>
      <c r="AB3351" s="9">
        <f t="shared" ca="1" si="1665"/>
        <v>244.32497471797888</v>
      </c>
      <c r="AC3351" s="9">
        <f t="shared" ca="1" si="1666"/>
        <v>129.38546218998368</v>
      </c>
      <c r="AD3351" s="9">
        <f t="shared" ca="1" si="1667"/>
        <v>25.967474976458082</v>
      </c>
      <c r="AE3351">
        <f t="shared" ca="1" si="1685"/>
        <v>0</v>
      </c>
      <c r="AF3351">
        <f t="shared" ca="1" si="1685"/>
        <v>0</v>
      </c>
      <c r="AG3351">
        <f t="shared" ca="1" si="1685"/>
        <v>0</v>
      </c>
      <c r="AH3351">
        <f t="shared" ca="1" si="1685"/>
        <v>0</v>
      </c>
      <c r="AI3351">
        <f t="shared" ca="1" si="1685"/>
        <v>0</v>
      </c>
      <c r="AJ3351">
        <f t="shared" ca="1" si="1685"/>
        <v>0</v>
      </c>
      <c r="AK3351">
        <f t="shared" ca="1" si="1685"/>
        <v>0</v>
      </c>
      <c r="AL3351">
        <f t="shared" ca="1" si="1669"/>
        <v>5.9773339091872435E-2</v>
      </c>
      <c r="AM3351">
        <f t="shared" ca="1" si="1670"/>
        <v>0.51934949952916165</v>
      </c>
    </row>
    <row r="3352" spans="1:39">
      <c r="A3352" s="10">
        <f t="shared" ca="1" si="1671"/>
        <v>41545.625196760368</v>
      </c>
      <c r="B3352" s="22">
        <f t="shared" ca="1" si="1672"/>
        <v>41545.625196760368</v>
      </c>
      <c r="C3352" s="22">
        <f t="shared" ca="1" si="1649"/>
        <v>41545.824837964072</v>
      </c>
      <c r="D3352">
        <f t="shared" si="1677"/>
        <v>276</v>
      </c>
      <c r="E3352" s="23">
        <f t="shared" si="1650"/>
        <v>59</v>
      </c>
      <c r="F3352" s="23">
        <f t="shared" si="1651"/>
        <v>4</v>
      </c>
      <c r="G3352">
        <f t="shared" ca="1" si="1678"/>
        <v>7</v>
      </c>
      <c r="H3352" s="9">
        <f t="shared" ca="1" si="1652"/>
        <v>885.54174704105185</v>
      </c>
      <c r="I3352" s="9">
        <f t="shared" ca="1" si="1653"/>
        <v>7951.326409854335</v>
      </c>
      <c r="J3352" s="9">
        <f t="shared" ca="1" si="1654"/>
        <v>9832.0254170872668</v>
      </c>
      <c r="K3352" s="9">
        <f t="shared" ca="1" si="1655"/>
        <v>63405.117547398913</v>
      </c>
      <c r="L3352" s="9">
        <f t="shared" ca="1" si="1656"/>
        <v>23155.025113802381</v>
      </c>
      <c r="M3352" s="9">
        <f t="shared" ca="1" si="1684"/>
        <v>28867.322636906119</v>
      </c>
      <c r="N3352" s="9">
        <f t="shared" ca="1" si="1684"/>
        <v>7951.326409854335</v>
      </c>
      <c r="O3352" s="9">
        <f t="shared" ca="1" si="1658"/>
        <v>26509.156839957435</v>
      </c>
      <c r="P3352" s="9">
        <f t="shared" ca="1" si="1679"/>
        <v>40736.545358096395</v>
      </c>
      <c r="Q3352" s="9">
        <f t="shared" ca="1" si="1673"/>
        <v>210.31063454697707</v>
      </c>
      <c r="R3352" s="9">
        <f t="shared" si="1659"/>
        <v>8</v>
      </c>
      <c r="S3352" s="23">
        <f t="shared" ca="1" si="1660"/>
        <v>4.7914425873990183</v>
      </c>
      <c r="T3352" s="9">
        <f t="shared" ca="1" si="1674"/>
        <v>47</v>
      </c>
      <c r="U3352" s="9">
        <f t="shared" ca="1" si="1675"/>
        <v>29.193314636464493</v>
      </c>
      <c r="V3352" s="23">
        <f t="shared" ca="1" si="1661"/>
        <v>74.379030594183234</v>
      </c>
      <c r="W3352" s="23">
        <f t="shared" ca="1" si="1676"/>
        <v>0</v>
      </c>
      <c r="X3352" s="23" t="e">
        <f ca="1">V3352/(S3352-#REF!)</f>
        <v>#REF!</v>
      </c>
      <c r="Y3352" s="9">
        <f t="shared" ca="1" si="1662"/>
        <v>0</v>
      </c>
      <c r="Z3352" s="9">
        <f t="shared" ca="1" si="1663"/>
        <v>0</v>
      </c>
      <c r="AA3352" s="24">
        <f t="shared" ca="1" si="1664"/>
        <v>566.28623010412002</v>
      </c>
      <c r="AB3352" s="9">
        <f t="shared" ca="1" si="1665"/>
        <v>332.36884223627487</v>
      </c>
      <c r="AC3352" s="9">
        <f t="shared" ca="1" si="1666"/>
        <v>176.01023522023812</v>
      </c>
      <c r="AD3352" s="9">
        <f t="shared" ca="1" si="1667"/>
        <v>25.967474976458082</v>
      </c>
      <c r="AE3352">
        <f t="shared" ca="1" si="1685"/>
        <v>0</v>
      </c>
      <c r="AF3352">
        <f t="shared" ca="1" si="1685"/>
        <v>1</v>
      </c>
      <c r="AG3352">
        <f t="shared" ca="1" si="1685"/>
        <v>0</v>
      </c>
      <c r="AH3352">
        <f t="shared" ca="1" si="1685"/>
        <v>0</v>
      </c>
      <c r="AI3352">
        <f t="shared" ca="1" si="1685"/>
        <v>0</v>
      </c>
      <c r="AJ3352">
        <f t="shared" ca="1" si="1685"/>
        <v>0</v>
      </c>
      <c r="AK3352">
        <f t="shared" ca="1" si="1685"/>
        <v>0</v>
      </c>
      <c r="AL3352">
        <f t="shared" ca="1" si="1669"/>
        <v>5.9773339091872435E-2</v>
      </c>
      <c r="AM3352">
        <f t="shared" ca="1" si="1670"/>
        <v>0.51934949952916165</v>
      </c>
    </row>
    <row r="3353" spans="1:39">
      <c r="A3353" s="10">
        <f t="shared" ca="1" si="1671"/>
        <v>41545.846365741847</v>
      </c>
      <c r="B3353" s="22">
        <f t="shared" ca="1" si="1672"/>
        <v>41545.846365741847</v>
      </c>
      <c r="C3353" s="22">
        <f t="shared" ca="1" si="1649"/>
        <v>41546.02750000111</v>
      </c>
      <c r="D3353">
        <f t="shared" si="1677"/>
        <v>276</v>
      </c>
      <c r="E3353" s="23">
        <f t="shared" si="1650"/>
        <v>59</v>
      </c>
      <c r="F3353" s="23">
        <f t="shared" si="1651"/>
        <v>4</v>
      </c>
      <c r="G3353">
        <f t="shared" ca="1" si="1678"/>
        <v>6</v>
      </c>
      <c r="H3353" s="9">
        <f t="shared" ca="1" si="1652"/>
        <v>962.46969471223701</v>
      </c>
      <c r="I3353" s="9">
        <f t="shared" ca="1" si="1653"/>
        <v>8028.2543575255204</v>
      </c>
      <c r="J3353" s="9">
        <f t="shared" ca="1" si="1654"/>
        <v>9908.9533647584522</v>
      </c>
      <c r="K3353" s="9">
        <f t="shared" ca="1" si="1655"/>
        <v>63405.117547398913</v>
      </c>
      <c r="L3353" s="9">
        <f t="shared" ca="1" si="1656"/>
        <v>23155.025113802381</v>
      </c>
      <c r="M3353" s="9">
        <f t="shared" ca="1" si="1684"/>
        <v>28944.250584577305</v>
      </c>
      <c r="N3353" s="9">
        <f t="shared" ca="1" si="1684"/>
        <v>8028.2543575255204</v>
      </c>
      <c r="O3353" s="9">
        <f t="shared" ca="1" si="1658"/>
        <v>26586.084787628621</v>
      </c>
      <c r="P3353" s="9">
        <f t="shared" ca="1" si="1679"/>
        <v>40736.545358096395</v>
      </c>
      <c r="Q3353" s="9">
        <f t="shared" ca="1" si="1673"/>
        <v>210.38756249464825</v>
      </c>
      <c r="R3353" s="9">
        <f t="shared" si="1659"/>
        <v>8</v>
      </c>
      <c r="S3353" s="23">
        <f t="shared" ca="1" si="1660"/>
        <v>4.347478662437382</v>
      </c>
      <c r="T3353" s="9">
        <f t="shared" ca="1" si="1674"/>
        <v>20</v>
      </c>
      <c r="U3353" s="9">
        <f t="shared" ca="1" si="1675"/>
        <v>50.92318477457593</v>
      </c>
      <c r="V3353" s="23">
        <f t="shared" ca="1" si="1661"/>
        <v>76.927947671185137</v>
      </c>
      <c r="W3353" s="23">
        <f t="shared" ca="1" si="1676"/>
        <v>1733.7724647753912</v>
      </c>
      <c r="X3353" s="23" t="e">
        <f ca="1">V3353/(S3353-#REF!)</f>
        <v>#REF!</v>
      </c>
      <c r="Y3353" s="9">
        <f t="shared" ca="1" si="1662"/>
        <v>0</v>
      </c>
      <c r="Z3353" s="9">
        <f t="shared" ca="1" si="1663"/>
        <v>0</v>
      </c>
      <c r="AA3353" s="24">
        <f t="shared" ca="1" si="1664"/>
        <v>510.29659549216171</v>
      </c>
      <c r="AB3353" s="9">
        <f t="shared" ca="1" si="1665"/>
        <v>297.82844887425955</v>
      </c>
      <c r="AC3353" s="9">
        <f t="shared" ca="1" si="1666"/>
        <v>157.71892151181868</v>
      </c>
      <c r="AD3353" s="9">
        <f t="shared" ca="1" si="1667"/>
        <v>25.967474976458082</v>
      </c>
      <c r="AE3353">
        <f t="shared" ca="1" si="1685"/>
        <v>1</v>
      </c>
      <c r="AF3353">
        <f t="shared" ca="1" si="1685"/>
        <v>0</v>
      </c>
      <c r="AG3353">
        <f t="shared" ca="1" si="1685"/>
        <v>0</v>
      </c>
      <c r="AH3353">
        <f t="shared" ca="1" si="1685"/>
        <v>0</v>
      </c>
      <c r="AI3353">
        <f t="shared" ca="1" si="1685"/>
        <v>0</v>
      </c>
      <c r="AJ3353">
        <f t="shared" ca="1" si="1685"/>
        <v>0</v>
      </c>
      <c r="AK3353">
        <f t="shared" ca="1" si="1685"/>
        <v>0</v>
      </c>
      <c r="AL3353">
        <f t="shared" ca="1" si="1669"/>
        <v>5.9773339091872435E-2</v>
      </c>
      <c r="AM3353">
        <f t="shared" ca="1" si="1670"/>
        <v>0.51934949952916165</v>
      </c>
    </row>
    <row r="3354" spans="1:39">
      <c r="A3354" s="10">
        <f t="shared" ca="1" si="1671"/>
        <v>41546.040694445554</v>
      </c>
      <c r="B3354" s="22">
        <f t="shared" ca="1" si="1672"/>
        <v>41546.040694445554</v>
      </c>
      <c r="C3354" s="22">
        <f t="shared" ref="C3354:C3417" ca="1" si="1686">B3354+TIME(INT($S3354),$T3354,$U3354)</f>
        <v>41546.268240741847</v>
      </c>
      <c r="D3354">
        <f t="shared" si="1677"/>
        <v>276</v>
      </c>
      <c r="E3354" s="23">
        <f t="shared" ref="E3354:E3417" si="1687">VLOOKUP($D3354,$A$48:$F$213,6,FALSE)</f>
        <v>59</v>
      </c>
      <c r="F3354" s="23">
        <f t="shared" ref="F3354:F3417" si="1688">VLOOKUP($D3354,$A$48:$E$213,5,FALSE)</f>
        <v>4</v>
      </c>
      <c r="G3354">
        <f t="shared" ca="1" si="1678"/>
        <v>6</v>
      </c>
      <c r="H3354" s="9">
        <f t="shared" ref="H3354:H3417" ca="1" si="1689">IF(H3353&gt;VLOOKUP(1,$A$518:$L$524,11,FALSE),0,H3353+$V3354)</f>
        <v>1040.5177640222585</v>
      </c>
      <c r="I3354" s="9">
        <f t="shared" ref="I3354:I3417" ca="1" si="1690">IF(I3353&gt;VLOOKUP(2,$A$518:$L$524,11,FALSE),0,I3353+$V3354)</f>
        <v>8106.3024268355421</v>
      </c>
      <c r="J3354" s="9">
        <f t="shared" ref="J3354:J3417" ca="1" si="1691">IF(J3353&gt;VLOOKUP(3,$A$518:$L$524,11,FALSE),0,J3353+$V3354)</f>
        <v>9987.0014340684738</v>
      </c>
      <c r="K3354" s="9">
        <f t="shared" ref="K3354:K3417" ca="1" si="1692">IF($I3354=0,NORMINV(RAND(),VLOOKUP(4,$A$518:$L$524,11,FALSE),VLOOKUP(4,$A$518:$L$524,12,FALSE)),K3353)</f>
        <v>63405.117547398913</v>
      </c>
      <c r="L3354" s="9">
        <f t="shared" ref="L3354:L3417" ca="1" si="1693">IF($I3354=0,NORMINV(RAND(),VLOOKUP(5,$A$518:$L$524,11,FALSE),VLOOKUP(5,$A$518:$L$524,12,FALSE)),L3353)</f>
        <v>23155.025113802381</v>
      </c>
      <c r="M3354" s="9">
        <f t="shared" ref="M3354:N3369" ca="1" si="1694">IF(M3353&gt;K3354,0,M3353+$V3354)</f>
        <v>29022.298653887327</v>
      </c>
      <c r="N3354" s="9">
        <f t="shared" ca="1" si="1694"/>
        <v>8106.3024268355421</v>
      </c>
      <c r="O3354" s="9">
        <f t="shared" ref="O3354:O3417" ca="1" si="1695">IF(O3353+$V3354&gt;P3353,0,O3353+$V3354)</f>
        <v>26664.132856938642</v>
      </c>
      <c r="P3354" s="9">
        <f t="shared" ca="1" si="1679"/>
        <v>40736.545358096395</v>
      </c>
      <c r="Q3354" s="9">
        <f t="shared" ca="1" si="1673"/>
        <v>210.46561056395828</v>
      </c>
      <c r="R3354" s="9">
        <f t="shared" ref="R3354:R3417" si="1696">VLOOKUP($F3354,$A$510:$F$513,6,FALSE)</f>
        <v>8</v>
      </c>
      <c r="S3354" s="23">
        <f t="shared" ref="S3354:S3417" ca="1" si="1697">MAX(VLOOKUP($G3354,$A$518:$F$524,5,FALSE)*0.9,NORMINV(RAND(),VLOOKUP($G3354,$A$518:$F$524,5,FALSE),VLOOKUP($G3354,$A$518:$F$524,6,FALSE)))+VLOOKUP($E3354,$A$236:$T$501,19,FALSE)</f>
        <v>5.4612786461188829</v>
      </c>
      <c r="T3354" s="9">
        <f t="shared" ca="1" si="1674"/>
        <v>27</v>
      </c>
      <c r="U3354" s="9">
        <f t="shared" ca="1" si="1675"/>
        <v>40.603126027977851</v>
      </c>
      <c r="V3354" s="23">
        <f t="shared" ref="V3354:V3417" ca="1" si="1698">IF(G3354&lt;6,0,MAX(VLOOKUP($G3354,$A$518:$I$524,8,FALSE)*0.9,NORMINV(RAND(),VLOOKUP($G3354,$A$518:$I$524,8,FALSE),VLOOKUP($G3354,$A$518:$I$524,9,FALSE))))</f>
        <v>78.048069310021432</v>
      </c>
      <c r="W3354" s="23">
        <f t="shared" ca="1" si="1676"/>
        <v>1697.1887462004065</v>
      </c>
      <c r="X3354" s="23" t="e">
        <f ca="1">V3354/(S3354-#REF!)</f>
        <v>#REF!</v>
      </c>
      <c r="Y3354" s="9">
        <f t="shared" ref="Y3354:Y3417" ca="1" si="1699">IF(AND(O3354=0,G3354=1),VLOOKUP($D3354,$A$48:$X$213,23,FALSE)*VLOOKUP($D3354,$A$48:$X$213,24,FALSE)*1000,IF(OR($G3354=6,$G3354=7),1000*SUM($AJ3354,AI3354/10,AK3354/5),1)*VLOOKUP($D3354,$A$48:$AL$213,IF($G3354=1,27,IF($G3354=2,31,IF($G3354=3,35,IF(OR($G3354=4,$G3354=5),27,23)))),FALSE))</f>
        <v>0</v>
      </c>
      <c r="Z3354" s="9">
        <f t="shared" ref="Z3354:Z3417" ca="1" si="1700">IF(AND(O3354=0,G3354=1),5000,IF(OR($G3354=6,$G3354=7),SUM($AJ3354,AI3354/10,AK3354/5),1)*VLOOKUP($D3354,$A$48:$AL$213,IF($G3354=1,28,IF($G3354=2,32,IF($G3354=3,36,IF(OR($G3354=4,$G3354=5),28,28)))),FALSE))</f>
        <v>0</v>
      </c>
      <c r="AA3354" s="24">
        <f t="shared" ref="AA3354:AA3417" ca="1" si="1701">VLOOKUP($G3354,$A$518:$J$524,10,FALSE)*SUM(AB3354:AD3354)*(1+AL3354)</f>
        <v>650.76128329876917</v>
      </c>
      <c r="AB3354" s="9">
        <f t="shared" ref="AB3354:AB3417" ca="1" si="1702">($S3354-$AM3354)/2*(VLOOKUP($D3354,$A$48:$U$213,17,FALSE)*$R3354/100+VLOOKUP($D3354,$A$48:$U$213,19,FALSE)*(1-$R3354/100))</f>
        <v>384.48208760468032</v>
      </c>
      <c r="AC3354" s="9">
        <f t="shared" ref="AC3354:AC3417" ca="1" si="1703">($S3354-$AM3354)/2*(VLOOKUP($D3354,$A$48:$U$213,18,FALSE)*$R3354/100+VLOOKUP($D3354,$A$48:$U$213,20,FALSE)*(1-$R3354/100))</f>
        <v>203.60748083949656</v>
      </c>
      <c r="AD3354" s="9">
        <f t="shared" ref="AD3354:AD3417" ca="1" si="1704">$AM3354*VLOOKUP($D3354,$A$48:$U$213,21,FALSE)</f>
        <v>25.967474976458082</v>
      </c>
      <c r="AE3354">
        <f t="shared" ref="AE3354:AK3369" ca="1" si="1705">ROUNDDOWN((VLOOKUP($E3354,$A$235:$T$501,AE$534,FALSE)/RAND())^(1/4),0)</f>
        <v>0</v>
      </c>
      <c r="AF3354">
        <f t="shared" ca="1" si="1705"/>
        <v>1</v>
      </c>
      <c r="AG3354">
        <f t="shared" ca="1" si="1705"/>
        <v>0</v>
      </c>
      <c r="AH3354">
        <f t="shared" ca="1" si="1705"/>
        <v>0</v>
      </c>
      <c r="AI3354">
        <f t="shared" ca="1" si="1705"/>
        <v>0</v>
      </c>
      <c r="AJ3354">
        <f t="shared" ca="1" si="1705"/>
        <v>0</v>
      </c>
      <c r="AK3354">
        <f t="shared" ca="1" si="1705"/>
        <v>0</v>
      </c>
      <c r="AL3354">
        <f t="shared" ref="AL3354:AL3417" ca="1" si="1706">VLOOKUP($E3354,$A$235:$T$501,AL$534,FALSE)</f>
        <v>5.9773339091872435E-2</v>
      </c>
      <c r="AM3354">
        <f t="shared" ref="AM3354:AM3417" ca="1" si="1707">4*VLOOKUP($E3354,$A$235:$T$501,AM$534,FALSE)</f>
        <v>0.51934949952916165</v>
      </c>
    </row>
    <row r="3355" spans="1:39">
      <c r="A3355" s="10">
        <f t="shared" ref="A3355:A3418" ca="1" si="1708">B3355</f>
        <v>41546.291851852955</v>
      </c>
      <c r="B3355" s="22">
        <f t="shared" ref="B3355:B3418" ca="1" si="1709">C3354+IF(VLOOKUP($E3354,$A$236:$B$501,2,FALSE)="Human",TIME(0,MAX(0,INT(NORMINV(RAND(),$C$531,$C$532))),0),TIME(0,$C$534,0))</f>
        <v>41546.291851852955</v>
      </c>
      <c r="C3355" s="22">
        <f t="shared" ca="1" si="1686"/>
        <v>41546.480231482587</v>
      </c>
      <c r="D3355">
        <f t="shared" si="1677"/>
        <v>276</v>
      </c>
      <c r="E3355" s="23">
        <f t="shared" si="1687"/>
        <v>59</v>
      </c>
      <c r="F3355" s="23">
        <f t="shared" si="1688"/>
        <v>4</v>
      </c>
      <c r="G3355">
        <f t="shared" ca="1" si="1678"/>
        <v>6</v>
      </c>
      <c r="H3355" s="9">
        <f t="shared" ca="1" si="1689"/>
        <v>0</v>
      </c>
      <c r="I3355" s="9">
        <f t="shared" ca="1" si="1690"/>
        <v>8182.7931675491718</v>
      </c>
      <c r="J3355" s="9">
        <f t="shared" ca="1" si="1691"/>
        <v>10063.492174782104</v>
      </c>
      <c r="K3355" s="9">
        <f t="shared" ca="1" si="1692"/>
        <v>63405.117547398913</v>
      </c>
      <c r="L3355" s="9">
        <f t="shared" ca="1" si="1693"/>
        <v>23155.025113802381</v>
      </c>
      <c r="M3355" s="9">
        <f t="shared" ca="1" si="1694"/>
        <v>29098.789394600957</v>
      </c>
      <c r="N3355" s="9">
        <f t="shared" ca="1" si="1694"/>
        <v>8182.7931675491718</v>
      </c>
      <c r="O3355" s="9">
        <f t="shared" ca="1" si="1695"/>
        <v>26740.623597652273</v>
      </c>
      <c r="P3355" s="9">
        <f t="shared" ca="1" si="1679"/>
        <v>40736.545358096395</v>
      </c>
      <c r="Q3355" s="9">
        <f t="shared" ref="Q3355:Q3418" ca="1" si="1710">V3355/1000+Q3354</f>
        <v>210.54210130467192</v>
      </c>
      <c r="R3355" s="9">
        <f t="shared" si="1696"/>
        <v>8</v>
      </c>
      <c r="S3355" s="23">
        <f t="shared" ca="1" si="1697"/>
        <v>4.5213592534125935</v>
      </c>
      <c r="T3355" s="9">
        <f t="shared" ref="T3355:T3418" ca="1" si="1711">INT((S3355-INT(S3355))*60)</f>
        <v>31</v>
      </c>
      <c r="U3355" s="9">
        <f t="shared" ref="U3355:U3418" ca="1" si="1712">S3355*3600-INT(S3355)*3600-T3355*60</f>
        <v>16.893312285335924</v>
      </c>
      <c r="V3355" s="23">
        <f t="shared" ca="1" si="1698"/>
        <v>76.490740713629961</v>
      </c>
      <c r="W3355" s="23">
        <f t="shared" ref="W3355:W3418" ca="1" si="1713">4*IF(G3355=6,NORMINV(RAND(),VLOOKUP($D3355,$A$47:$K$213,10,FALSE)*0.8,VLOOKUP($D3355,$A$47:$K$213,10,FALSE)/20),0)</f>
        <v>1774.1487461057236</v>
      </c>
      <c r="X3355" s="23" t="e">
        <f ca="1">V3355/(S3355-#REF!)</f>
        <v>#REF!</v>
      </c>
      <c r="Y3355" s="9">
        <f t="shared" ca="1" si="1699"/>
        <v>0</v>
      </c>
      <c r="Z3355" s="9">
        <f t="shared" ca="1" si="1700"/>
        <v>0</v>
      </c>
      <c r="AA3355" s="24">
        <f t="shared" ca="1" si="1701"/>
        <v>532.2252032177887</v>
      </c>
      <c r="AB3355" s="9">
        <f t="shared" ca="1" si="1702"/>
        <v>311.35635885213094</v>
      </c>
      <c r="AC3355" s="9">
        <f t="shared" ca="1" si="1703"/>
        <v>164.88280185999739</v>
      </c>
      <c r="AD3355" s="9">
        <f t="shared" ca="1" si="1704"/>
        <v>25.967474976458082</v>
      </c>
      <c r="AE3355">
        <f t="shared" ca="1" si="1705"/>
        <v>1</v>
      </c>
      <c r="AF3355">
        <f t="shared" ca="1" si="1705"/>
        <v>0</v>
      </c>
      <c r="AG3355">
        <f t="shared" ca="1" si="1705"/>
        <v>0</v>
      </c>
      <c r="AH3355">
        <f t="shared" ca="1" si="1705"/>
        <v>1</v>
      </c>
      <c r="AI3355">
        <f t="shared" ca="1" si="1705"/>
        <v>0</v>
      </c>
      <c r="AJ3355">
        <f t="shared" ca="1" si="1705"/>
        <v>0</v>
      </c>
      <c r="AK3355">
        <f t="shared" ca="1" si="1705"/>
        <v>0</v>
      </c>
      <c r="AL3355">
        <f t="shared" ca="1" si="1706"/>
        <v>5.9773339091872435E-2</v>
      </c>
      <c r="AM3355">
        <f t="shared" ca="1" si="1707"/>
        <v>0.51934949952916165</v>
      </c>
    </row>
    <row r="3356" spans="1:39">
      <c r="A3356" s="10">
        <f t="shared" ca="1" si="1708"/>
        <v>41546.492037038144</v>
      </c>
      <c r="B3356" s="22">
        <f t="shared" ca="1" si="1709"/>
        <v>41546.492037038144</v>
      </c>
      <c r="C3356" s="22">
        <f t="shared" ca="1" si="1686"/>
        <v>41546.930879630738</v>
      </c>
      <c r="D3356">
        <f t="shared" ref="D3356:D3419" si="1714">D3355</f>
        <v>276</v>
      </c>
      <c r="E3356" s="23">
        <f t="shared" si="1687"/>
        <v>59</v>
      </c>
      <c r="F3356" s="23">
        <f t="shared" si="1688"/>
        <v>4</v>
      </c>
      <c r="G3356">
        <f t="shared" ref="G3356:G3419" ca="1" si="1715">IF(G3355&lt;6,ROUND(RAND()+6,0),IF(OR(H3355=0,O3355=0),1,IF(I3355=0,2,IF(J3355=0,3,IF(K3355=0,4,IF(L3355=0,5,ROUND(RAND()+6,0)))))))</f>
        <v>1</v>
      </c>
      <c r="H3356" s="9">
        <f t="shared" ca="1" si="1689"/>
        <v>0</v>
      </c>
      <c r="I3356" s="9">
        <f t="shared" ca="1" si="1690"/>
        <v>8182.7931675491718</v>
      </c>
      <c r="J3356" s="9">
        <f t="shared" ca="1" si="1691"/>
        <v>10063.492174782104</v>
      </c>
      <c r="K3356" s="9">
        <f t="shared" ca="1" si="1692"/>
        <v>63405.117547398913</v>
      </c>
      <c r="L3356" s="9">
        <f t="shared" ca="1" si="1693"/>
        <v>23155.025113802381</v>
      </c>
      <c r="M3356" s="9">
        <f t="shared" ca="1" si="1694"/>
        <v>29098.789394600957</v>
      </c>
      <c r="N3356" s="9">
        <f t="shared" ca="1" si="1694"/>
        <v>8182.7931675491718</v>
      </c>
      <c r="O3356" s="9">
        <f t="shared" ca="1" si="1695"/>
        <v>26740.623597652273</v>
      </c>
      <c r="P3356" s="9">
        <f t="shared" ref="P3356:P3419" ca="1" si="1716">IF(O3356=0,NORMINV(RAND(),P$537,5000),P3355)</f>
        <v>40736.545358096395</v>
      </c>
      <c r="Q3356" s="9">
        <f t="shared" ca="1" si="1710"/>
        <v>210.54210130467192</v>
      </c>
      <c r="R3356" s="9">
        <f t="shared" si="1696"/>
        <v>8</v>
      </c>
      <c r="S3356" s="23">
        <f t="shared" ca="1" si="1697"/>
        <v>34.532242751049836</v>
      </c>
      <c r="T3356" s="9">
        <f t="shared" ca="1" si="1711"/>
        <v>31</v>
      </c>
      <c r="U3356" s="9">
        <f t="shared" ca="1" si="1712"/>
        <v>56.073903779411921</v>
      </c>
      <c r="V3356" s="23">
        <f t="shared" ca="1" si="1698"/>
        <v>0</v>
      </c>
      <c r="W3356" s="23">
        <f t="shared" ca="1" si="1713"/>
        <v>0</v>
      </c>
      <c r="X3356" s="23" t="e">
        <f ca="1">V3356/(S3356-#REF!)</f>
        <v>#REF!</v>
      </c>
      <c r="Y3356" s="9">
        <f t="shared" ca="1" si="1699"/>
        <v>600</v>
      </c>
      <c r="Z3356" s="9">
        <f t="shared" ca="1" si="1700"/>
        <v>1200</v>
      </c>
      <c r="AA3356" s="24">
        <f t="shared" ca="1" si="1701"/>
        <v>0</v>
      </c>
      <c r="AB3356" s="9">
        <f t="shared" ca="1" si="1702"/>
        <v>2646.2030949683081</v>
      </c>
      <c r="AC3356" s="9">
        <f t="shared" ca="1" si="1703"/>
        <v>1401.3312019626519</v>
      </c>
      <c r="AD3356" s="9">
        <f t="shared" ca="1" si="1704"/>
        <v>25.967474976458082</v>
      </c>
      <c r="AE3356">
        <f t="shared" ca="1" si="1705"/>
        <v>1</v>
      </c>
      <c r="AF3356">
        <f t="shared" ca="1" si="1705"/>
        <v>1</v>
      </c>
      <c r="AG3356">
        <f t="shared" ca="1" si="1705"/>
        <v>0</v>
      </c>
      <c r="AH3356">
        <f t="shared" ca="1" si="1705"/>
        <v>0</v>
      </c>
      <c r="AI3356">
        <f t="shared" ca="1" si="1705"/>
        <v>0</v>
      </c>
      <c r="AJ3356">
        <f t="shared" ca="1" si="1705"/>
        <v>0</v>
      </c>
      <c r="AK3356">
        <f t="shared" ca="1" si="1705"/>
        <v>0</v>
      </c>
      <c r="AL3356">
        <f t="shared" ca="1" si="1706"/>
        <v>5.9773339091872435E-2</v>
      </c>
      <c r="AM3356">
        <f t="shared" ca="1" si="1707"/>
        <v>0.51934949952916165</v>
      </c>
    </row>
    <row r="3357" spans="1:39">
      <c r="A3357" s="10">
        <f t="shared" ca="1" si="1708"/>
        <v>41546.942685186295</v>
      </c>
      <c r="B3357" s="22">
        <f t="shared" ca="1" si="1709"/>
        <v>41546.942685186295</v>
      </c>
      <c r="C3357" s="22">
        <f t="shared" ca="1" si="1686"/>
        <v>41547.13577546407</v>
      </c>
      <c r="D3357">
        <f t="shared" si="1714"/>
        <v>276</v>
      </c>
      <c r="E3357" s="23">
        <f t="shared" si="1687"/>
        <v>59</v>
      </c>
      <c r="F3357" s="23">
        <f t="shared" si="1688"/>
        <v>4</v>
      </c>
      <c r="G3357">
        <f t="shared" ca="1" si="1715"/>
        <v>6</v>
      </c>
      <c r="H3357" s="9">
        <f t="shared" ca="1" si="1689"/>
        <v>80.477893980401248</v>
      </c>
      <c r="I3357" s="9">
        <f t="shared" ca="1" si="1690"/>
        <v>8263.2710615295728</v>
      </c>
      <c r="J3357" s="9">
        <f t="shared" ca="1" si="1691"/>
        <v>10143.970068762506</v>
      </c>
      <c r="K3357" s="9">
        <f t="shared" ca="1" si="1692"/>
        <v>63405.117547398913</v>
      </c>
      <c r="L3357" s="9">
        <f t="shared" ca="1" si="1693"/>
        <v>23155.025113802381</v>
      </c>
      <c r="M3357" s="9">
        <f t="shared" ca="1" si="1694"/>
        <v>29179.267288581359</v>
      </c>
      <c r="N3357" s="9">
        <f t="shared" ca="1" si="1694"/>
        <v>8263.2710615295728</v>
      </c>
      <c r="O3357" s="9">
        <f t="shared" ca="1" si="1695"/>
        <v>26821.101491632675</v>
      </c>
      <c r="P3357" s="9">
        <f t="shared" ca="1" si="1716"/>
        <v>40736.545358096395</v>
      </c>
      <c r="Q3357" s="9">
        <f t="shared" ca="1" si="1710"/>
        <v>210.62257919865232</v>
      </c>
      <c r="R3357" s="9">
        <f t="shared" si="1696"/>
        <v>8</v>
      </c>
      <c r="S3357" s="23">
        <f t="shared" ca="1" si="1697"/>
        <v>4.6343328257876104</v>
      </c>
      <c r="T3357" s="9">
        <f t="shared" ca="1" si="1711"/>
        <v>38</v>
      </c>
      <c r="U3357" s="9">
        <f t="shared" ca="1" si="1712"/>
        <v>3.5981728353981453</v>
      </c>
      <c r="V3357" s="23">
        <f t="shared" ca="1" si="1698"/>
        <v>80.477893980401248</v>
      </c>
      <c r="W3357" s="23">
        <f t="shared" ca="1" si="1713"/>
        <v>1815.0878918072117</v>
      </c>
      <c r="X3357" s="23" t="e">
        <f ca="1">V3357/(S3357-#REF!)</f>
        <v>#REF!</v>
      </c>
      <c r="Y3357" s="9">
        <f t="shared" ca="1" si="1699"/>
        <v>0</v>
      </c>
      <c r="Z3357" s="9">
        <f t="shared" ca="1" si="1700"/>
        <v>0</v>
      </c>
      <c r="AA3357" s="24">
        <f t="shared" ca="1" si="1701"/>
        <v>546.47264244076484</v>
      </c>
      <c r="AB3357" s="9">
        <f t="shared" ca="1" si="1702"/>
        <v>320.14570278290728</v>
      </c>
      <c r="AC3357" s="9">
        <f t="shared" ca="1" si="1703"/>
        <v>169.53731304184808</v>
      </c>
      <c r="AD3357" s="9">
        <f t="shared" ca="1" si="1704"/>
        <v>25.967474976458082</v>
      </c>
      <c r="AE3357">
        <f t="shared" ca="1" si="1705"/>
        <v>1</v>
      </c>
      <c r="AF3357">
        <f t="shared" ca="1" si="1705"/>
        <v>1</v>
      </c>
      <c r="AG3357">
        <f t="shared" ca="1" si="1705"/>
        <v>0</v>
      </c>
      <c r="AH3357">
        <f t="shared" ca="1" si="1705"/>
        <v>0</v>
      </c>
      <c r="AI3357">
        <f t="shared" ca="1" si="1705"/>
        <v>0</v>
      </c>
      <c r="AJ3357">
        <f t="shared" ca="1" si="1705"/>
        <v>0</v>
      </c>
      <c r="AK3357">
        <f t="shared" ca="1" si="1705"/>
        <v>0</v>
      </c>
      <c r="AL3357">
        <f t="shared" ca="1" si="1706"/>
        <v>5.9773339091872435E-2</v>
      </c>
      <c r="AM3357">
        <f t="shared" ca="1" si="1707"/>
        <v>0.51934949952916165</v>
      </c>
    </row>
    <row r="3358" spans="1:39">
      <c r="A3358" s="10">
        <f t="shared" ca="1" si="1708"/>
        <v>41547.165636575184</v>
      </c>
      <c r="B3358" s="22">
        <f t="shared" ca="1" si="1709"/>
        <v>41547.165636575184</v>
      </c>
      <c r="C3358" s="22">
        <f t="shared" ca="1" si="1686"/>
        <v>41547.332291667779</v>
      </c>
      <c r="D3358">
        <f t="shared" si="1714"/>
        <v>276</v>
      </c>
      <c r="E3358" s="23">
        <f t="shared" si="1687"/>
        <v>59</v>
      </c>
      <c r="F3358" s="23">
        <f t="shared" si="1688"/>
        <v>4</v>
      </c>
      <c r="G3358">
        <f t="shared" ca="1" si="1715"/>
        <v>6</v>
      </c>
      <c r="H3358" s="9">
        <f t="shared" ca="1" si="1689"/>
        <v>177.76432539628934</v>
      </c>
      <c r="I3358" s="9">
        <f t="shared" ca="1" si="1690"/>
        <v>8360.5574929454615</v>
      </c>
      <c r="J3358" s="9">
        <f t="shared" ca="1" si="1691"/>
        <v>10241.256500178395</v>
      </c>
      <c r="K3358" s="9">
        <f t="shared" ca="1" si="1692"/>
        <v>63405.117547398913</v>
      </c>
      <c r="L3358" s="9">
        <f t="shared" ca="1" si="1693"/>
        <v>23155.025113802381</v>
      </c>
      <c r="M3358" s="9">
        <f t="shared" ca="1" si="1694"/>
        <v>29276.553719997246</v>
      </c>
      <c r="N3358" s="9">
        <f t="shared" ca="1" si="1694"/>
        <v>8360.5574929454615</v>
      </c>
      <c r="O3358" s="9">
        <f t="shared" ca="1" si="1695"/>
        <v>26918.387923048562</v>
      </c>
      <c r="P3358" s="9">
        <f t="shared" ca="1" si="1716"/>
        <v>40736.545358096395</v>
      </c>
      <c r="Q3358" s="9">
        <f t="shared" ca="1" si="1710"/>
        <v>210.7198656300682</v>
      </c>
      <c r="R3358" s="9">
        <f t="shared" si="1696"/>
        <v>8</v>
      </c>
      <c r="S3358" s="23">
        <f t="shared" ca="1" si="1697"/>
        <v>3.9999075025533992</v>
      </c>
      <c r="T3358" s="9">
        <f t="shared" ca="1" si="1711"/>
        <v>59</v>
      </c>
      <c r="U3358" s="9">
        <f t="shared" ca="1" si="1712"/>
        <v>59.667009192236947</v>
      </c>
      <c r="V3358" s="23">
        <f t="shared" ca="1" si="1698"/>
        <v>97.286431415888075</v>
      </c>
      <c r="W3358" s="23">
        <f t="shared" ca="1" si="1713"/>
        <v>2001.8071188030958</v>
      </c>
      <c r="X3358" s="23" t="e">
        <f ca="1">V3358/(S3358-#REF!)</f>
        <v>#REF!</v>
      </c>
      <c r="Y3358" s="9">
        <f t="shared" ca="1" si="1699"/>
        <v>0</v>
      </c>
      <c r="Z3358" s="9">
        <f t="shared" ca="1" si="1700"/>
        <v>0</v>
      </c>
      <c r="AA3358" s="24">
        <f t="shared" ca="1" si="1701"/>
        <v>466.46334429896996</v>
      </c>
      <c r="AB3358" s="9">
        <f t="shared" ca="1" si="1702"/>
        <v>270.78741263528565</v>
      </c>
      <c r="AC3358" s="9">
        <f t="shared" ca="1" si="1703"/>
        <v>143.39898972459861</v>
      </c>
      <c r="AD3358" s="9">
        <f t="shared" ca="1" si="1704"/>
        <v>25.967474976458082</v>
      </c>
      <c r="AE3358">
        <f t="shared" ca="1" si="1705"/>
        <v>1</v>
      </c>
      <c r="AF3358">
        <f t="shared" ca="1" si="1705"/>
        <v>0</v>
      </c>
      <c r="AG3358">
        <f t="shared" ca="1" si="1705"/>
        <v>0</v>
      </c>
      <c r="AH3358">
        <f t="shared" ca="1" si="1705"/>
        <v>0</v>
      </c>
      <c r="AI3358">
        <f t="shared" ca="1" si="1705"/>
        <v>0</v>
      </c>
      <c r="AJ3358">
        <f t="shared" ca="1" si="1705"/>
        <v>0</v>
      </c>
      <c r="AK3358">
        <f t="shared" ca="1" si="1705"/>
        <v>0</v>
      </c>
      <c r="AL3358">
        <f t="shared" ca="1" si="1706"/>
        <v>5.9773339091872435E-2</v>
      </c>
      <c r="AM3358">
        <f t="shared" ca="1" si="1707"/>
        <v>0.51934949952916165</v>
      </c>
    </row>
    <row r="3359" spans="1:39">
      <c r="A3359" s="10">
        <f t="shared" ca="1" si="1708"/>
        <v>41547.351041667782</v>
      </c>
      <c r="B3359" s="22">
        <f t="shared" ca="1" si="1709"/>
        <v>41547.351041667782</v>
      </c>
      <c r="C3359" s="22">
        <f t="shared" ca="1" si="1686"/>
        <v>41547.516898149261</v>
      </c>
      <c r="D3359">
        <f t="shared" si="1714"/>
        <v>276</v>
      </c>
      <c r="E3359" s="23">
        <f t="shared" si="1687"/>
        <v>59</v>
      </c>
      <c r="F3359" s="23">
        <f t="shared" si="1688"/>
        <v>4</v>
      </c>
      <c r="G3359">
        <f t="shared" ca="1" si="1715"/>
        <v>7</v>
      </c>
      <c r="H3359" s="9">
        <f t="shared" ca="1" si="1689"/>
        <v>267.28680757779034</v>
      </c>
      <c r="I3359" s="9">
        <f t="shared" ca="1" si="1690"/>
        <v>8450.0799751269624</v>
      </c>
      <c r="J3359" s="9">
        <f t="shared" ca="1" si="1691"/>
        <v>10330.778982359896</v>
      </c>
      <c r="K3359" s="9">
        <f t="shared" ca="1" si="1692"/>
        <v>63405.117547398913</v>
      </c>
      <c r="L3359" s="9">
        <f t="shared" ca="1" si="1693"/>
        <v>23155.025113802381</v>
      </c>
      <c r="M3359" s="9">
        <f t="shared" ca="1" si="1694"/>
        <v>29366.076202178749</v>
      </c>
      <c r="N3359" s="9">
        <f t="shared" ca="1" si="1694"/>
        <v>8450.0799751269624</v>
      </c>
      <c r="O3359" s="9">
        <f t="shared" ca="1" si="1695"/>
        <v>27007.910405230064</v>
      </c>
      <c r="P3359" s="9">
        <f t="shared" ca="1" si="1716"/>
        <v>40736.545358096395</v>
      </c>
      <c r="Q3359" s="9">
        <f t="shared" ca="1" si="1710"/>
        <v>210.80938811224971</v>
      </c>
      <c r="R3359" s="9">
        <f t="shared" si="1696"/>
        <v>8</v>
      </c>
      <c r="S3359" s="23">
        <f t="shared" ca="1" si="1697"/>
        <v>3.9807547406528379</v>
      </c>
      <c r="T3359" s="9">
        <f t="shared" ca="1" si="1711"/>
        <v>58</v>
      </c>
      <c r="U3359" s="9">
        <f t="shared" ca="1" si="1712"/>
        <v>50.717066350216555</v>
      </c>
      <c r="V3359" s="23">
        <f t="shared" ca="1" si="1698"/>
        <v>89.522482181501033</v>
      </c>
      <c r="W3359" s="23">
        <f t="shared" ca="1" si="1713"/>
        <v>0</v>
      </c>
      <c r="X3359" s="23" t="e">
        <f ca="1">V3359/(S3359-#REF!)</f>
        <v>#REF!</v>
      </c>
      <c r="Y3359" s="9">
        <f t="shared" ca="1" si="1699"/>
        <v>4000</v>
      </c>
      <c r="Z3359" s="9">
        <f t="shared" ca="1" si="1700"/>
        <v>120</v>
      </c>
      <c r="AA3359" s="24">
        <f t="shared" ca="1" si="1701"/>
        <v>464.04793151353942</v>
      </c>
      <c r="AB3359" s="9">
        <f t="shared" ca="1" si="1702"/>
        <v>269.29732775942199</v>
      </c>
      <c r="AC3359" s="9">
        <f t="shared" ca="1" si="1703"/>
        <v>142.60989593429548</v>
      </c>
      <c r="AD3359" s="9">
        <f t="shared" ca="1" si="1704"/>
        <v>25.967474976458082</v>
      </c>
      <c r="AE3359">
        <f t="shared" ca="1" si="1705"/>
        <v>0</v>
      </c>
      <c r="AF3359">
        <f t="shared" ca="1" si="1705"/>
        <v>1</v>
      </c>
      <c r="AG3359">
        <f t="shared" ca="1" si="1705"/>
        <v>0</v>
      </c>
      <c r="AH3359">
        <f t="shared" ca="1" si="1705"/>
        <v>1</v>
      </c>
      <c r="AI3359">
        <f t="shared" ca="1" si="1705"/>
        <v>1</v>
      </c>
      <c r="AJ3359">
        <f t="shared" ca="1" si="1705"/>
        <v>0</v>
      </c>
      <c r="AK3359">
        <f t="shared" ca="1" si="1705"/>
        <v>0</v>
      </c>
      <c r="AL3359">
        <f t="shared" ca="1" si="1706"/>
        <v>5.9773339091872435E-2</v>
      </c>
      <c r="AM3359">
        <f t="shared" ca="1" si="1707"/>
        <v>0.51934949952916165</v>
      </c>
    </row>
    <row r="3360" spans="1:39">
      <c r="A3360" s="10">
        <f t="shared" ca="1" si="1708"/>
        <v>41547.536342593703</v>
      </c>
      <c r="B3360" s="22">
        <f t="shared" ca="1" si="1709"/>
        <v>41547.536342593703</v>
      </c>
      <c r="C3360" s="22">
        <f t="shared" ca="1" si="1686"/>
        <v>41547.709849538151</v>
      </c>
      <c r="D3360">
        <f t="shared" si="1714"/>
        <v>276</v>
      </c>
      <c r="E3360" s="23">
        <f t="shared" si="1687"/>
        <v>59</v>
      </c>
      <c r="F3360" s="23">
        <f t="shared" si="1688"/>
        <v>4</v>
      </c>
      <c r="G3360">
        <f t="shared" ca="1" si="1715"/>
        <v>7</v>
      </c>
      <c r="H3360" s="9">
        <f t="shared" ca="1" si="1689"/>
        <v>352.85626958279846</v>
      </c>
      <c r="I3360" s="9">
        <f t="shared" ca="1" si="1690"/>
        <v>8535.6494371319714</v>
      </c>
      <c r="J3360" s="9">
        <f t="shared" ca="1" si="1691"/>
        <v>10416.348444364905</v>
      </c>
      <c r="K3360" s="9">
        <f t="shared" ca="1" si="1692"/>
        <v>63405.117547398913</v>
      </c>
      <c r="L3360" s="9">
        <f t="shared" ca="1" si="1693"/>
        <v>23155.025113802381</v>
      </c>
      <c r="M3360" s="9">
        <f t="shared" ca="1" si="1694"/>
        <v>29451.645664183758</v>
      </c>
      <c r="N3360" s="9">
        <f t="shared" ca="1" si="1694"/>
        <v>8535.6494371319714</v>
      </c>
      <c r="O3360" s="9">
        <f t="shared" ca="1" si="1695"/>
        <v>27093.479867235073</v>
      </c>
      <c r="P3360" s="9">
        <f t="shared" ca="1" si="1716"/>
        <v>40736.545358096395</v>
      </c>
      <c r="Q3360" s="9">
        <f t="shared" ca="1" si="1710"/>
        <v>210.8949575742547</v>
      </c>
      <c r="R3360" s="9">
        <f t="shared" si="1696"/>
        <v>8</v>
      </c>
      <c r="S3360" s="23">
        <f t="shared" ca="1" si="1697"/>
        <v>4.1643583739227239</v>
      </c>
      <c r="T3360" s="9">
        <f t="shared" ca="1" si="1711"/>
        <v>9</v>
      </c>
      <c r="U3360" s="9">
        <f t="shared" ca="1" si="1712"/>
        <v>51.69014612180581</v>
      </c>
      <c r="V3360" s="23">
        <f t="shared" ca="1" si="1698"/>
        <v>85.56946200500812</v>
      </c>
      <c r="W3360" s="23">
        <f t="shared" ca="1" si="1713"/>
        <v>0</v>
      </c>
      <c r="X3360" s="23" t="e">
        <f ca="1">V3360/(S3360-#REF!)</f>
        <v>#REF!</v>
      </c>
      <c r="Y3360" s="9">
        <f t="shared" ca="1" si="1699"/>
        <v>0</v>
      </c>
      <c r="Z3360" s="9">
        <f t="shared" ca="1" si="1700"/>
        <v>0</v>
      </c>
      <c r="AA3360" s="24">
        <f t="shared" ca="1" si="1701"/>
        <v>487.20274153801881</v>
      </c>
      <c r="AB3360" s="9">
        <f t="shared" ca="1" si="1702"/>
        <v>283.58169042781913</v>
      </c>
      <c r="AC3360" s="9">
        <f t="shared" ca="1" si="1703"/>
        <v>150.17436562501479</v>
      </c>
      <c r="AD3360" s="9">
        <f t="shared" ca="1" si="1704"/>
        <v>25.967474976458082</v>
      </c>
      <c r="AE3360">
        <f t="shared" ca="1" si="1705"/>
        <v>1</v>
      </c>
      <c r="AF3360">
        <f t="shared" ca="1" si="1705"/>
        <v>1</v>
      </c>
      <c r="AG3360">
        <f t="shared" ca="1" si="1705"/>
        <v>0</v>
      </c>
      <c r="AH3360">
        <f t="shared" ca="1" si="1705"/>
        <v>2</v>
      </c>
      <c r="AI3360">
        <f t="shared" ca="1" si="1705"/>
        <v>0</v>
      </c>
      <c r="AJ3360">
        <f t="shared" ca="1" si="1705"/>
        <v>0</v>
      </c>
      <c r="AK3360">
        <f t="shared" ca="1" si="1705"/>
        <v>0</v>
      </c>
      <c r="AL3360">
        <f t="shared" ca="1" si="1706"/>
        <v>5.9773339091872435E-2</v>
      </c>
      <c r="AM3360">
        <f t="shared" ca="1" si="1707"/>
        <v>0.51934949952916165</v>
      </c>
    </row>
    <row r="3361" spans="1:39">
      <c r="A3361" s="10">
        <f t="shared" ca="1" si="1708"/>
        <v>41547.724432871481</v>
      </c>
      <c r="B3361" s="22">
        <f t="shared" ca="1" si="1709"/>
        <v>41547.724432871481</v>
      </c>
      <c r="C3361" s="22">
        <f t="shared" ca="1" si="1686"/>
        <v>41547.926701390003</v>
      </c>
      <c r="D3361">
        <f t="shared" si="1714"/>
        <v>276</v>
      </c>
      <c r="E3361" s="23">
        <f t="shared" si="1687"/>
        <v>59</v>
      </c>
      <c r="F3361" s="23">
        <f t="shared" si="1688"/>
        <v>4</v>
      </c>
      <c r="G3361">
        <f t="shared" ca="1" si="1715"/>
        <v>7</v>
      </c>
      <c r="H3361" s="9">
        <f t="shared" ca="1" si="1689"/>
        <v>432.75680264162185</v>
      </c>
      <c r="I3361" s="9">
        <f t="shared" ca="1" si="1690"/>
        <v>8615.5499701907938</v>
      </c>
      <c r="J3361" s="9">
        <f t="shared" ca="1" si="1691"/>
        <v>10496.248977423729</v>
      </c>
      <c r="K3361" s="9">
        <f t="shared" ca="1" si="1692"/>
        <v>63405.117547398913</v>
      </c>
      <c r="L3361" s="9">
        <f t="shared" ca="1" si="1693"/>
        <v>23155.025113802381</v>
      </c>
      <c r="M3361" s="9">
        <f t="shared" ca="1" si="1694"/>
        <v>29531.54619724258</v>
      </c>
      <c r="N3361" s="9">
        <f t="shared" ca="1" si="1694"/>
        <v>8615.5499701907938</v>
      </c>
      <c r="O3361" s="9">
        <f t="shared" ca="1" si="1695"/>
        <v>27173.380400293896</v>
      </c>
      <c r="P3361" s="9">
        <f t="shared" ca="1" si="1716"/>
        <v>40736.545358096395</v>
      </c>
      <c r="Q3361" s="9">
        <f t="shared" ca="1" si="1710"/>
        <v>210.97485810731354</v>
      </c>
      <c r="R3361" s="9">
        <f t="shared" si="1696"/>
        <v>8</v>
      </c>
      <c r="S3361" s="23">
        <f t="shared" ca="1" si="1697"/>
        <v>4.8546767049216886</v>
      </c>
      <c r="T3361" s="9">
        <f t="shared" ca="1" si="1711"/>
        <v>51</v>
      </c>
      <c r="U3361" s="9">
        <f t="shared" ca="1" si="1712"/>
        <v>16.836137718077225</v>
      </c>
      <c r="V3361" s="23">
        <f t="shared" ca="1" si="1698"/>
        <v>79.900533058823385</v>
      </c>
      <c r="W3361" s="23">
        <f t="shared" ca="1" si="1713"/>
        <v>0</v>
      </c>
      <c r="X3361" s="23" t="e">
        <f ca="1">V3361/(S3361-#REF!)</f>
        <v>#REF!</v>
      </c>
      <c r="Y3361" s="9">
        <f t="shared" ca="1" si="1699"/>
        <v>0</v>
      </c>
      <c r="Z3361" s="9">
        <f t="shared" ca="1" si="1700"/>
        <v>0</v>
      </c>
      <c r="AA3361" s="24">
        <f t="shared" ca="1" si="1701"/>
        <v>574.26087609683191</v>
      </c>
      <c r="AB3361" s="9">
        <f t="shared" ca="1" si="1702"/>
        <v>337.2884565795386</v>
      </c>
      <c r="AC3361" s="9">
        <f t="shared" ca="1" si="1703"/>
        <v>178.61548086217215</v>
      </c>
      <c r="AD3361" s="9">
        <f t="shared" ca="1" si="1704"/>
        <v>25.967474976458082</v>
      </c>
      <c r="AE3361">
        <f t="shared" ca="1" si="1705"/>
        <v>1</v>
      </c>
      <c r="AF3361">
        <f t="shared" ca="1" si="1705"/>
        <v>1</v>
      </c>
      <c r="AG3361">
        <f t="shared" ca="1" si="1705"/>
        <v>0</v>
      </c>
      <c r="AH3361">
        <f t="shared" ca="1" si="1705"/>
        <v>0</v>
      </c>
      <c r="AI3361">
        <f t="shared" ca="1" si="1705"/>
        <v>0</v>
      </c>
      <c r="AJ3361">
        <f t="shared" ca="1" si="1705"/>
        <v>0</v>
      </c>
      <c r="AK3361">
        <f t="shared" ca="1" si="1705"/>
        <v>0</v>
      </c>
      <c r="AL3361">
        <f t="shared" ca="1" si="1706"/>
        <v>5.9773339091872435E-2</v>
      </c>
      <c r="AM3361">
        <f t="shared" ca="1" si="1707"/>
        <v>0.51934949952916165</v>
      </c>
    </row>
    <row r="3362" spans="1:39">
      <c r="A3362" s="10">
        <f t="shared" ca="1" si="1708"/>
        <v>41547.944756945559</v>
      </c>
      <c r="B3362" s="22">
        <f t="shared" ca="1" si="1709"/>
        <v>41547.944756945559</v>
      </c>
      <c r="C3362" s="22">
        <f t="shared" ca="1" si="1686"/>
        <v>41548.097245371486</v>
      </c>
      <c r="D3362">
        <f t="shared" si="1714"/>
        <v>276</v>
      </c>
      <c r="E3362" s="23">
        <f t="shared" si="1687"/>
        <v>59</v>
      </c>
      <c r="F3362" s="23">
        <f t="shared" si="1688"/>
        <v>4</v>
      </c>
      <c r="G3362">
        <f t="shared" ca="1" si="1715"/>
        <v>6</v>
      </c>
      <c r="H3362" s="9">
        <f t="shared" ca="1" si="1689"/>
        <v>516.27791889274522</v>
      </c>
      <c r="I3362" s="9">
        <f t="shared" ca="1" si="1690"/>
        <v>8699.0710864419179</v>
      </c>
      <c r="J3362" s="9">
        <f t="shared" ca="1" si="1691"/>
        <v>10579.770093674853</v>
      </c>
      <c r="K3362" s="9">
        <f t="shared" ca="1" si="1692"/>
        <v>63405.117547398913</v>
      </c>
      <c r="L3362" s="9">
        <f t="shared" ca="1" si="1693"/>
        <v>23155.025113802381</v>
      </c>
      <c r="M3362" s="9">
        <f t="shared" ca="1" si="1694"/>
        <v>29615.067313493702</v>
      </c>
      <c r="N3362" s="9">
        <f t="shared" ca="1" si="1694"/>
        <v>8699.0710864419179</v>
      </c>
      <c r="O3362" s="9">
        <f t="shared" ca="1" si="1695"/>
        <v>27256.901516545018</v>
      </c>
      <c r="P3362" s="9">
        <f t="shared" ca="1" si="1716"/>
        <v>40736.545358096395</v>
      </c>
      <c r="Q3362" s="9">
        <f t="shared" ca="1" si="1710"/>
        <v>211.05837922356466</v>
      </c>
      <c r="R3362" s="9">
        <f t="shared" si="1696"/>
        <v>8</v>
      </c>
      <c r="S3362" s="23">
        <f t="shared" ca="1" si="1697"/>
        <v>3.6597733390918723</v>
      </c>
      <c r="T3362" s="9">
        <f t="shared" ca="1" si="1711"/>
        <v>39</v>
      </c>
      <c r="U3362" s="9">
        <f t="shared" ca="1" si="1712"/>
        <v>35.184020730739576</v>
      </c>
      <c r="V3362" s="23">
        <f t="shared" ca="1" si="1698"/>
        <v>83.521116251123317</v>
      </c>
      <c r="W3362" s="23">
        <f t="shared" ca="1" si="1713"/>
        <v>1946.5135175023136</v>
      </c>
      <c r="X3362" s="23" t="e">
        <f ca="1">V3362/(S3362-#REF!)</f>
        <v>#REF!</v>
      </c>
      <c r="Y3362" s="9">
        <f t="shared" ca="1" si="1699"/>
        <v>0</v>
      </c>
      <c r="Z3362" s="9">
        <f t="shared" ca="1" si="1700"/>
        <v>0</v>
      </c>
      <c r="AA3362" s="24">
        <f t="shared" ca="1" si="1701"/>
        <v>423.56799523901964</v>
      </c>
      <c r="AB3362" s="9">
        <f t="shared" ca="1" si="1702"/>
        <v>244.32497471797888</v>
      </c>
      <c r="AC3362" s="9">
        <f t="shared" ca="1" si="1703"/>
        <v>129.38546218998368</v>
      </c>
      <c r="AD3362" s="9">
        <f t="shared" ca="1" si="1704"/>
        <v>25.967474976458082</v>
      </c>
      <c r="AE3362">
        <f t="shared" ca="1" si="1705"/>
        <v>0</v>
      </c>
      <c r="AF3362">
        <f t="shared" ca="1" si="1705"/>
        <v>1</v>
      </c>
      <c r="AG3362">
        <f t="shared" ca="1" si="1705"/>
        <v>0</v>
      </c>
      <c r="AH3362">
        <f t="shared" ca="1" si="1705"/>
        <v>0</v>
      </c>
      <c r="AI3362">
        <f t="shared" ca="1" si="1705"/>
        <v>0</v>
      </c>
      <c r="AJ3362">
        <f t="shared" ca="1" si="1705"/>
        <v>0</v>
      </c>
      <c r="AK3362">
        <f t="shared" ca="1" si="1705"/>
        <v>0</v>
      </c>
      <c r="AL3362">
        <f t="shared" ca="1" si="1706"/>
        <v>5.9773339091872435E-2</v>
      </c>
      <c r="AM3362">
        <f t="shared" ca="1" si="1707"/>
        <v>0.51934949952916165</v>
      </c>
    </row>
    <row r="3363" spans="1:39">
      <c r="A3363" s="10">
        <f t="shared" ca="1" si="1708"/>
        <v>41548.122245371487</v>
      </c>
      <c r="B3363" s="22">
        <f t="shared" ca="1" si="1709"/>
        <v>41548.122245371487</v>
      </c>
      <c r="C3363" s="22">
        <f t="shared" ca="1" si="1686"/>
        <v>41548.274733797414</v>
      </c>
      <c r="D3363">
        <f t="shared" si="1714"/>
        <v>276</v>
      </c>
      <c r="E3363" s="23">
        <f t="shared" si="1687"/>
        <v>59</v>
      </c>
      <c r="F3363" s="23">
        <f t="shared" si="1688"/>
        <v>4</v>
      </c>
      <c r="G3363">
        <f t="shared" ca="1" si="1715"/>
        <v>6</v>
      </c>
      <c r="H3363" s="9">
        <f t="shared" ca="1" si="1689"/>
        <v>591.82418980773207</v>
      </c>
      <c r="I3363" s="9">
        <f t="shared" ca="1" si="1690"/>
        <v>8774.6173573569049</v>
      </c>
      <c r="J3363" s="9">
        <f t="shared" ca="1" si="1691"/>
        <v>10655.31636458984</v>
      </c>
      <c r="K3363" s="9">
        <f t="shared" ca="1" si="1692"/>
        <v>63405.117547398913</v>
      </c>
      <c r="L3363" s="9">
        <f t="shared" ca="1" si="1693"/>
        <v>23155.025113802381</v>
      </c>
      <c r="M3363" s="9">
        <f t="shared" ca="1" si="1694"/>
        <v>29690.613584408689</v>
      </c>
      <c r="N3363" s="9">
        <f t="shared" ca="1" si="1694"/>
        <v>8774.6173573569049</v>
      </c>
      <c r="O3363" s="9">
        <f t="shared" ca="1" si="1695"/>
        <v>27332.447787460005</v>
      </c>
      <c r="P3363" s="9">
        <f t="shared" ca="1" si="1716"/>
        <v>40736.545358096395</v>
      </c>
      <c r="Q3363" s="9">
        <f t="shared" ca="1" si="1710"/>
        <v>211.13392549447966</v>
      </c>
      <c r="R3363" s="9">
        <f t="shared" si="1696"/>
        <v>8</v>
      </c>
      <c r="S3363" s="23">
        <f t="shared" ca="1" si="1697"/>
        <v>3.6597733390918723</v>
      </c>
      <c r="T3363" s="9">
        <f t="shared" ca="1" si="1711"/>
        <v>39</v>
      </c>
      <c r="U3363" s="9">
        <f t="shared" ca="1" si="1712"/>
        <v>35.184020730739576</v>
      </c>
      <c r="V3363" s="23">
        <f t="shared" ca="1" si="1698"/>
        <v>75.546270914986849</v>
      </c>
      <c r="W3363" s="23">
        <f t="shared" ca="1" si="1713"/>
        <v>1970.2860995027552</v>
      </c>
      <c r="X3363" s="23" t="e">
        <f ca="1">V3363/(S3363-#REF!)</f>
        <v>#REF!</v>
      </c>
      <c r="Y3363" s="9">
        <f t="shared" ca="1" si="1699"/>
        <v>0</v>
      </c>
      <c r="Z3363" s="9">
        <f t="shared" ca="1" si="1700"/>
        <v>0</v>
      </c>
      <c r="AA3363" s="24">
        <f t="shared" ca="1" si="1701"/>
        <v>423.56799523901964</v>
      </c>
      <c r="AB3363" s="9">
        <f t="shared" ca="1" si="1702"/>
        <v>244.32497471797888</v>
      </c>
      <c r="AC3363" s="9">
        <f t="shared" ca="1" si="1703"/>
        <v>129.38546218998368</v>
      </c>
      <c r="AD3363" s="9">
        <f t="shared" ca="1" si="1704"/>
        <v>25.967474976458082</v>
      </c>
      <c r="AE3363">
        <f t="shared" ca="1" si="1705"/>
        <v>0</v>
      </c>
      <c r="AF3363">
        <f t="shared" ca="1" si="1705"/>
        <v>1</v>
      </c>
      <c r="AG3363">
        <f t="shared" ca="1" si="1705"/>
        <v>0</v>
      </c>
      <c r="AH3363">
        <f t="shared" ca="1" si="1705"/>
        <v>0</v>
      </c>
      <c r="AI3363">
        <f t="shared" ca="1" si="1705"/>
        <v>0</v>
      </c>
      <c r="AJ3363">
        <f t="shared" ca="1" si="1705"/>
        <v>0</v>
      </c>
      <c r="AK3363">
        <f t="shared" ca="1" si="1705"/>
        <v>0</v>
      </c>
      <c r="AL3363">
        <f t="shared" ca="1" si="1706"/>
        <v>5.9773339091872435E-2</v>
      </c>
      <c r="AM3363">
        <f t="shared" ca="1" si="1707"/>
        <v>0.51934949952916165</v>
      </c>
    </row>
    <row r="3364" spans="1:39">
      <c r="A3364" s="10">
        <f t="shared" ca="1" si="1708"/>
        <v>41548.296261575189</v>
      </c>
      <c r="B3364" s="22">
        <f t="shared" ca="1" si="1709"/>
        <v>41548.296261575189</v>
      </c>
      <c r="C3364" s="22">
        <f t="shared" ca="1" si="1686"/>
        <v>41548.477291667783</v>
      </c>
      <c r="D3364">
        <f t="shared" si="1714"/>
        <v>276</v>
      </c>
      <c r="E3364" s="23">
        <f t="shared" si="1687"/>
        <v>59</v>
      </c>
      <c r="F3364" s="23">
        <f t="shared" si="1688"/>
        <v>4</v>
      </c>
      <c r="G3364">
        <f t="shared" ca="1" si="1715"/>
        <v>7</v>
      </c>
      <c r="H3364" s="9">
        <f t="shared" ca="1" si="1689"/>
        <v>674.26461168103799</v>
      </c>
      <c r="I3364" s="9">
        <f t="shared" ca="1" si="1690"/>
        <v>8857.0577792302101</v>
      </c>
      <c r="J3364" s="9">
        <f t="shared" ca="1" si="1691"/>
        <v>10737.756786463146</v>
      </c>
      <c r="K3364" s="9">
        <f t="shared" ca="1" si="1692"/>
        <v>63405.117547398913</v>
      </c>
      <c r="L3364" s="9">
        <f t="shared" ca="1" si="1693"/>
        <v>23155.025113802381</v>
      </c>
      <c r="M3364" s="9">
        <f t="shared" ca="1" si="1694"/>
        <v>29773.054006281996</v>
      </c>
      <c r="N3364" s="9">
        <f t="shared" ca="1" si="1694"/>
        <v>8857.0577792302101</v>
      </c>
      <c r="O3364" s="9">
        <f t="shared" ca="1" si="1695"/>
        <v>27414.888209333312</v>
      </c>
      <c r="P3364" s="9">
        <f t="shared" ca="1" si="1716"/>
        <v>40736.545358096395</v>
      </c>
      <c r="Q3364" s="9">
        <f t="shared" ca="1" si="1710"/>
        <v>211.21636591635297</v>
      </c>
      <c r="R3364" s="9">
        <f t="shared" si="1696"/>
        <v>8</v>
      </c>
      <c r="S3364" s="23">
        <f t="shared" ca="1" si="1697"/>
        <v>4.3448436546742224</v>
      </c>
      <c r="T3364" s="9">
        <f t="shared" ca="1" si="1711"/>
        <v>20</v>
      </c>
      <c r="U3364" s="9">
        <f t="shared" ca="1" si="1712"/>
        <v>41.437156827199942</v>
      </c>
      <c r="V3364" s="23">
        <f t="shared" ca="1" si="1698"/>
        <v>82.44042187330588</v>
      </c>
      <c r="W3364" s="23">
        <f t="shared" ca="1" si="1713"/>
        <v>0</v>
      </c>
      <c r="X3364" s="23" t="e">
        <f ca="1">V3364/(S3364-#REF!)</f>
        <v>#REF!</v>
      </c>
      <c r="Y3364" s="9">
        <f t="shared" ca="1" si="1699"/>
        <v>0</v>
      </c>
      <c r="Z3364" s="9">
        <f t="shared" ca="1" si="1700"/>
        <v>0</v>
      </c>
      <c r="AA3364" s="24">
        <f t="shared" ca="1" si="1701"/>
        <v>509.96428668605387</v>
      </c>
      <c r="AB3364" s="9">
        <f t="shared" ca="1" si="1702"/>
        <v>297.62344527028574</v>
      </c>
      <c r="AC3364" s="9">
        <f t="shared" ca="1" si="1703"/>
        <v>157.61035919197653</v>
      </c>
      <c r="AD3364" s="9">
        <f t="shared" ca="1" si="1704"/>
        <v>25.967474976458082</v>
      </c>
      <c r="AE3364">
        <f t="shared" ca="1" si="1705"/>
        <v>0</v>
      </c>
      <c r="AF3364">
        <f t="shared" ca="1" si="1705"/>
        <v>1</v>
      </c>
      <c r="AG3364">
        <f t="shared" ca="1" si="1705"/>
        <v>0</v>
      </c>
      <c r="AH3364">
        <f t="shared" ca="1" si="1705"/>
        <v>1</v>
      </c>
      <c r="AI3364">
        <f t="shared" ca="1" si="1705"/>
        <v>0</v>
      </c>
      <c r="AJ3364">
        <f t="shared" ca="1" si="1705"/>
        <v>0</v>
      </c>
      <c r="AK3364">
        <f t="shared" ca="1" si="1705"/>
        <v>0</v>
      </c>
      <c r="AL3364">
        <f t="shared" ca="1" si="1706"/>
        <v>5.9773339091872435E-2</v>
      </c>
      <c r="AM3364">
        <f t="shared" ca="1" si="1707"/>
        <v>0.51934949952916165</v>
      </c>
    </row>
    <row r="3365" spans="1:39">
      <c r="A3365" s="10">
        <f t="shared" ca="1" si="1708"/>
        <v>41548.499513890005</v>
      </c>
      <c r="B3365" s="22">
        <f t="shared" ca="1" si="1709"/>
        <v>41548.499513890005</v>
      </c>
      <c r="C3365" s="22">
        <f t="shared" ca="1" si="1686"/>
        <v>41548.713101852969</v>
      </c>
      <c r="D3365">
        <f t="shared" si="1714"/>
        <v>276</v>
      </c>
      <c r="E3365" s="23">
        <f t="shared" si="1687"/>
        <v>59</v>
      </c>
      <c r="F3365" s="23">
        <f t="shared" si="1688"/>
        <v>4</v>
      </c>
      <c r="G3365">
        <f t="shared" ca="1" si="1715"/>
        <v>7</v>
      </c>
      <c r="H3365" s="9">
        <f t="shared" ca="1" si="1689"/>
        <v>754.98587210358778</v>
      </c>
      <c r="I3365" s="9">
        <f t="shared" ca="1" si="1690"/>
        <v>8937.7790396527598</v>
      </c>
      <c r="J3365" s="9">
        <f t="shared" ca="1" si="1691"/>
        <v>10818.478046885695</v>
      </c>
      <c r="K3365" s="9">
        <f t="shared" ca="1" si="1692"/>
        <v>63405.117547398913</v>
      </c>
      <c r="L3365" s="9">
        <f t="shared" ca="1" si="1693"/>
        <v>23155.025113802381</v>
      </c>
      <c r="M3365" s="9">
        <f t="shared" ca="1" si="1694"/>
        <v>29853.775266704546</v>
      </c>
      <c r="N3365" s="9">
        <f t="shared" ca="1" si="1694"/>
        <v>8937.7790396527598</v>
      </c>
      <c r="O3365" s="9">
        <f t="shared" ca="1" si="1695"/>
        <v>27495.609469755862</v>
      </c>
      <c r="P3365" s="9">
        <f t="shared" ca="1" si="1716"/>
        <v>40736.545358096395</v>
      </c>
      <c r="Q3365" s="9">
        <f t="shared" ca="1" si="1710"/>
        <v>211.29708717677551</v>
      </c>
      <c r="R3365" s="9">
        <f t="shared" si="1696"/>
        <v>8</v>
      </c>
      <c r="S3365" s="23">
        <f t="shared" ca="1" si="1697"/>
        <v>5.126371500899273</v>
      </c>
      <c r="T3365" s="9">
        <f t="shared" ca="1" si="1711"/>
        <v>7</v>
      </c>
      <c r="U3365" s="9">
        <f t="shared" ca="1" si="1712"/>
        <v>34.937403237381659</v>
      </c>
      <c r="V3365" s="23">
        <f t="shared" ca="1" si="1698"/>
        <v>80.721260422549776</v>
      </c>
      <c r="W3365" s="23">
        <f t="shared" ca="1" si="1713"/>
        <v>0</v>
      </c>
      <c r="X3365" s="23" t="e">
        <f ca="1">V3365/(S3365-#REF!)</f>
        <v>#REF!</v>
      </c>
      <c r="Y3365" s="9">
        <f t="shared" ca="1" si="1699"/>
        <v>0</v>
      </c>
      <c r="Z3365" s="9">
        <f t="shared" ca="1" si="1700"/>
        <v>0</v>
      </c>
      <c r="AA3365" s="24">
        <f t="shared" ca="1" si="1701"/>
        <v>608.52512933333071</v>
      </c>
      <c r="AB3365" s="9">
        <f t="shared" ca="1" si="1702"/>
        <v>358.42631170659467</v>
      </c>
      <c r="AC3365" s="9">
        <f t="shared" ca="1" si="1703"/>
        <v>189.80930645644861</v>
      </c>
      <c r="AD3365" s="9">
        <f t="shared" ca="1" si="1704"/>
        <v>25.967474976458082</v>
      </c>
      <c r="AE3365">
        <f t="shared" ca="1" si="1705"/>
        <v>1</v>
      </c>
      <c r="AF3365">
        <f t="shared" ca="1" si="1705"/>
        <v>0</v>
      </c>
      <c r="AG3365">
        <f t="shared" ca="1" si="1705"/>
        <v>0</v>
      </c>
      <c r="AH3365">
        <f t="shared" ca="1" si="1705"/>
        <v>0</v>
      </c>
      <c r="AI3365">
        <f t="shared" ca="1" si="1705"/>
        <v>0</v>
      </c>
      <c r="AJ3365">
        <f t="shared" ca="1" si="1705"/>
        <v>0</v>
      </c>
      <c r="AK3365">
        <f t="shared" ca="1" si="1705"/>
        <v>0</v>
      </c>
      <c r="AL3365">
        <f t="shared" ca="1" si="1706"/>
        <v>5.9773339091872435E-2</v>
      </c>
      <c r="AM3365">
        <f t="shared" ca="1" si="1707"/>
        <v>0.51934949952916165</v>
      </c>
    </row>
    <row r="3366" spans="1:39">
      <c r="A3366" s="10">
        <f t="shared" ca="1" si="1708"/>
        <v>41548.732546297411</v>
      </c>
      <c r="B3366" s="22">
        <f t="shared" ca="1" si="1709"/>
        <v>41548.732546297411</v>
      </c>
      <c r="C3366" s="22">
        <f t="shared" ca="1" si="1686"/>
        <v>41548.885034723338</v>
      </c>
      <c r="D3366">
        <f t="shared" si="1714"/>
        <v>276</v>
      </c>
      <c r="E3366" s="23">
        <f t="shared" si="1687"/>
        <v>59</v>
      </c>
      <c r="F3366" s="23">
        <f t="shared" si="1688"/>
        <v>4</v>
      </c>
      <c r="G3366">
        <f t="shared" ca="1" si="1715"/>
        <v>7</v>
      </c>
      <c r="H3366" s="9">
        <f t="shared" ca="1" si="1689"/>
        <v>839.73895091366887</v>
      </c>
      <c r="I3366" s="9">
        <f t="shared" ca="1" si="1690"/>
        <v>9022.532118462841</v>
      </c>
      <c r="J3366" s="9">
        <f t="shared" ca="1" si="1691"/>
        <v>10903.231125695776</v>
      </c>
      <c r="K3366" s="9">
        <f t="shared" ca="1" si="1692"/>
        <v>63405.117547398913</v>
      </c>
      <c r="L3366" s="9">
        <f t="shared" ca="1" si="1693"/>
        <v>23155.025113802381</v>
      </c>
      <c r="M3366" s="9">
        <f t="shared" ca="1" si="1694"/>
        <v>29938.528345514627</v>
      </c>
      <c r="N3366" s="9">
        <f t="shared" ca="1" si="1694"/>
        <v>9022.532118462841</v>
      </c>
      <c r="O3366" s="9">
        <f t="shared" ca="1" si="1695"/>
        <v>27580.362548565943</v>
      </c>
      <c r="P3366" s="9">
        <f t="shared" ca="1" si="1716"/>
        <v>40736.545358096395</v>
      </c>
      <c r="Q3366" s="9">
        <f t="shared" ca="1" si="1710"/>
        <v>211.38184025558559</v>
      </c>
      <c r="R3366" s="9">
        <f t="shared" si="1696"/>
        <v>8</v>
      </c>
      <c r="S3366" s="23">
        <f t="shared" ca="1" si="1697"/>
        <v>3.6597733390918723</v>
      </c>
      <c r="T3366" s="9">
        <f t="shared" ca="1" si="1711"/>
        <v>39</v>
      </c>
      <c r="U3366" s="9">
        <f t="shared" ca="1" si="1712"/>
        <v>35.184020730739576</v>
      </c>
      <c r="V3366" s="23">
        <f t="shared" ca="1" si="1698"/>
        <v>84.753078810081092</v>
      </c>
      <c r="W3366" s="23">
        <f t="shared" ca="1" si="1713"/>
        <v>0</v>
      </c>
      <c r="X3366" s="23" t="e">
        <f ca="1">V3366/(S3366-#REF!)</f>
        <v>#REF!</v>
      </c>
      <c r="Y3366" s="9">
        <f t="shared" ca="1" si="1699"/>
        <v>0</v>
      </c>
      <c r="Z3366" s="9">
        <f t="shared" ca="1" si="1700"/>
        <v>0</v>
      </c>
      <c r="AA3366" s="24">
        <f t="shared" ca="1" si="1701"/>
        <v>423.56799523901964</v>
      </c>
      <c r="AB3366" s="9">
        <f t="shared" ca="1" si="1702"/>
        <v>244.32497471797888</v>
      </c>
      <c r="AC3366" s="9">
        <f t="shared" ca="1" si="1703"/>
        <v>129.38546218998368</v>
      </c>
      <c r="AD3366" s="9">
        <f t="shared" ca="1" si="1704"/>
        <v>25.967474976458082</v>
      </c>
      <c r="AE3366">
        <f t="shared" ca="1" si="1705"/>
        <v>0</v>
      </c>
      <c r="AF3366">
        <f t="shared" ca="1" si="1705"/>
        <v>0</v>
      </c>
      <c r="AG3366">
        <f t="shared" ca="1" si="1705"/>
        <v>1</v>
      </c>
      <c r="AH3366">
        <f t="shared" ca="1" si="1705"/>
        <v>0</v>
      </c>
      <c r="AI3366">
        <f t="shared" ca="1" si="1705"/>
        <v>0</v>
      </c>
      <c r="AJ3366">
        <f t="shared" ca="1" si="1705"/>
        <v>0</v>
      </c>
      <c r="AK3366">
        <f t="shared" ca="1" si="1705"/>
        <v>0</v>
      </c>
      <c r="AL3366">
        <f t="shared" ca="1" si="1706"/>
        <v>5.9773339091872435E-2</v>
      </c>
      <c r="AM3366">
        <f t="shared" ca="1" si="1707"/>
        <v>0.51934949952916165</v>
      </c>
    </row>
    <row r="3367" spans="1:39">
      <c r="A3367" s="10">
        <f t="shared" ca="1" si="1708"/>
        <v>41548.903784723341</v>
      </c>
      <c r="B3367" s="22">
        <f t="shared" ca="1" si="1709"/>
        <v>41548.903784723341</v>
      </c>
      <c r="C3367" s="22">
        <f t="shared" ca="1" si="1686"/>
        <v>41549.056273149268</v>
      </c>
      <c r="D3367">
        <f t="shared" si="1714"/>
        <v>276</v>
      </c>
      <c r="E3367" s="23">
        <f t="shared" si="1687"/>
        <v>59</v>
      </c>
      <c r="F3367" s="23">
        <f t="shared" si="1688"/>
        <v>4</v>
      </c>
      <c r="G3367">
        <f t="shared" ca="1" si="1715"/>
        <v>6</v>
      </c>
      <c r="H3367" s="9">
        <f t="shared" ca="1" si="1689"/>
        <v>918.6675353382966</v>
      </c>
      <c r="I3367" s="9">
        <f t="shared" ca="1" si="1690"/>
        <v>9101.4607028874689</v>
      </c>
      <c r="J3367" s="9">
        <f t="shared" ca="1" si="1691"/>
        <v>10982.159710120404</v>
      </c>
      <c r="K3367" s="9">
        <f t="shared" ca="1" si="1692"/>
        <v>63405.117547398913</v>
      </c>
      <c r="L3367" s="9">
        <f t="shared" ca="1" si="1693"/>
        <v>23155.025113802381</v>
      </c>
      <c r="M3367" s="9">
        <f t="shared" ca="1" si="1694"/>
        <v>30017.456929939253</v>
      </c>
      <c r="N3367" s="9">
        <f t="shared" ca="1" si="1694"/>
        <v>9101.4607028874689</v>
      </c>
      <c r="O3367" s="9">
        <f t="shared" ca="1" si="1695"/>
        <v>27659.291132990569</v>
      </c>
      <c r="P3367" s="9">
        <f t="shared" ca="1" si="1716"/>
        <v>40736.545358096395</v>
      </c>
      <c r="Q3367" s="9">
        <f t="shared" ca="1" si="1710"/>
        <v>211.46076884001022</v>
      </c>
      <c r="R3367" s="9">
        <f t="shared" si="1696"/>
        <v>8</v>
      </c>
      <c r="S3367" s="23">
        <f t="shared" ca="1" si="1697"/>
        <v>3.6597733390918723</v>
      </c>
      <c r="T3367" s="9">
        <f t="shared" ca="1" si="1711"/>
        <v>39</v>
      </c>
      <c r="U3367" s="9">
        <f t="shared" ca="1" si="1712"/>
        <v>35.184020730739576</v>
      </c>
      <c r="V3367" s="23">
        <f t="shared" ca="1" si="1698"/>
        <v>78.928584424627758</v>
      </c>
      <c r="W3367" s="23">
        <f t="shared" ca="1" si="1713"/>
        <v>2004.5148962446353</v>
      </c>
      <c r="X3367" s="23" t="e">
        <f ca="1">V3367/(S3367-#REF!)</f>
        <v>#REF!</v>
      </c>
      <c r="Y3367" s="9">
        <f t="shared" ca="1" si="1699"/>
        <v>0</v>
      </c>
      <c r="Z3367" s="9">
        <f t="shared" ca="1" si="1700"/>
        <v>0</v>
      </c>
      <c r="AA3367" s="24">
        <f t="shared" ca="1" si="1701"/>
        <v>423.56799523901964</v>
      </c>
      <c r="AB3367" s="9">
        <f t="shared" ca="1" si="1702"/>
        <v>244.32497471797888</v>
      </c>
      <c r="AC3367" s="9">
        <f t="shared" ca="1" si="1703"/>
        <v>129.38546218998368</v>
      </c>
      <c r="AD3367" s="9">
        <f t="shared" ca="1" si="1704"/>
        <v>25.967474976458082</v>
      </c>
      <c r="AE3367">
        <f t="shared" ca="1" si="1705"/>
        <v>1</v>
      </c>
      <c r="AF3367">
        <f t="shared" ca="1" si="1705"/>
        <v>2</v>
      </c>
      <c r="AG3367">
        <f t="shared" ca="1" si="1705"/>
        <v>0</v>
      </c>
      <c r="AH3367">
        <f t="shared" ca="1" si="1705"/>
        <v>1</v>
      </c>
      <c r="AI3367">
        <f t="shared" ca="1" si="1705"/>
        <v>0</v>
      </c>
      <c r="AJ3367">
        <f t="shared" ca="1" si="1705"/>
        <v>0</v>
      </c>
      <c r="AK3367">
        <f t="shared" ca="1" si="1705"/>
        <v>0</v>
      </c>
      <c r="AL3367">
        <f t="shared" ca="1" si="1706"/>
        <v>5.9773339091872435E-2</v>
      </c>
      <c r="AM3367">
        <f t="shared" ca="1" si="1707"/>
        <v>0.51934949952916165</v>
      </c>
    </row>
    <row r="3368" spans="1:39">
      <c r="A3368" s="10">
        <f t="shared" ca="1" si="1708"/>
        <v>41549.086828704822</v>
      </c>
      <c r="B3368" s="22">
        <f t="shared" ca="1" si="1709"/>
        <v>41549.086828704822</v>
      </c>
      <c r="C3368" s="22">
        <f t="shared" ca="1" si="1686"/>
        <v>41549.302604167788</v>
      </c>
      <c r="D3368">
        <f t="shared" si="1714"/>
        <v>276</v>
      </c>
      <c r="E3368" s="23">
        <f t="shared" si="1687"/>
        <v>59</v>
      </c>
      <c r="F3368" s="23">
        <f t="shared" si="1688"/>
        <v>4</v>
      </c>
      <c r="G3368">
        <f t="shared" ca="1" si="1715"/>
        <v>6</v>
      </c>
      <c r="H3368" s="9">
        <f t="shared" ca="1" si="1689"/>
        <v>999.61583630778614</v>
      </c>
      <c r="I3368" s="9">
        <f t="shared" ca="1" si="1690"/>
        <v>9182.4090038569575</v>
      </c>
      <c r="J3368" s="9">
        <f t="shared" ca="1" si="1691"/>
        <v>11063.108011089893</v>
      </c>
      <c r="K3368" s="9">
        <f t="shared" ca="1" si="1692"/>
        <v>63405.117547398913</v>
      </c>
      <c r="L3368" s="9">
        <f t="shared" ca="1" si="1693"/>
        <v>23155.025113802381</v>
      </c>
      <c r="M3368" s="9">
        <f t="shared" ca="1" si="1694"/>
        <v>30098.405230908742</v>
      </c>
      <c r="N3368" s="9">
        <f t="shared" ca="1" si="1694"/>
        <v>9182.4090038569575</v>
      </c>
      <c r="O3368" s="9">
        <f t="shared" ca="1" si="1695"/>
        <v>27740.239433960058</v>
      </c>
      <c r="P3368" s="9">
        <f t="shared" ca="1" si="1716"/>
        <v>40736.545358096395</v>
      </c>
      <c r="Q3368" s="9">
        <f t="shared" ca="1" si="1710"/>
        <v>211.5417171409797</v>
      </c>
      <c r="R3368" s="9">
        <f t="shared" si="1696"/>
        <v>8</v>
      </c>
      <c r="S3368" s="23">
        <f t="shared" ca="1" si="1697"/>
        <v>5.1788855151859918</v>
      </c>
      <c r="T3368" s="9">
        <f t="shared" ca="1" si="1711"/>
        <v>10</v>
      </c>
      <c r="U3368" s="9">
        <f t="shared" ca="1" si="1712"/>
        <v>43.98785466956906</v>
      </c>
      <c r="V3368" s="23">
        <f t="shared" ca="1" si="1698"/>
        <v>80.948300969489495</v>
      </c>
      <c r="W3368" s="23">
        <f t="shared" ca="1" si="1713"/>
        <v>1900.8955834506437</v>
      </c>
      <c r="X3368" s="23" t="e">
        <f ca="1">V3368/(S3368-#REF!)</f>
        <v>#REF!</v>
      </c>
      <c r="Y3368" s="9">
        <f t="shared" ca="1" si="1699"/>
        <v>0</v>
      </c>
      <c r="Z3368" s="9">
        <f t="shared" ca="1" si="1700"/>
        <v>0</v>
      </c>
      <c r="AA3368" s="24">
        <f t="shared" ca="1" si="1701"/>
        <v>615.14783065343147</v>
      </c>
      <c r="AB3368" s="9">
        <f t="shared" ca="1" si="1702"/>
        <v>362.51190201810135</v>
      </c>
      <c r="AC3368" s="9">
        <f t="shared" ca="1" si="1703"/>
        <v>191.9728838450614</v>
      </c>
      <c r="AD3368" s="9">
        <f t="shared" ca="1" si="1704"/>
        <v>25.967474976458082</v>
      </c>
      <c r="AE3368">
        <f t="shared" ca="1" si="1705"/>
        <v>2</v>
      </c>
      <c r="AF3368">
        <f t="shared" ca="1" si="1705"/>
        <v>1</v>
      </c>
      <c r="AG3368">
        <f t="shared" ca="1" si="1705"/>
        <v>0</v>
      </c>
      <c r="AH3368">
        <f t="shared" ca="1" si="1705"/>
        <v>0</v>
      </c>
      <c r="AI3368">
        <f t="shared" ca="1" si="1705"/>
        <v>0</v>
      </c>
      <c r="AJ3368">
        <f t="shared" ca="1" si="1705"/>
        <v>0</v>
      </c>
      <c r="AK3368">
        <f t="shared" ca="1" si="1705"/>
        <v>0</v>
      </c>
      <c r="AL3368">
        <f t="shared" ca="1" si="1706"/>
        <v>5.9773339091872435E-2</v>
      </c>
      <c r="AM3368">
        <f t="shared" ca="1" si="1707"/>
        <v>0.51934949952916165</v>
      </c>
    </row>
    <row r="3369" spans="1:39">
      <c r="A3369" s="10">
        <f t="shared" ca="1" si="1708"/>
        <v>41549.32204861223</v>
      </c>
      <c r="B3369" s="22">
        <f t="shared" ca="1" si="1709"/>
        <v>41549.32204861223</v>
      </c>
      <c r="C3369" s="22">
        <f t="shared" ca="1" si="1686"/>
        <v>41549.497581019634</v>
      </c>
      <c r="D3369">
        <f t="shared" si="1714"/>
        <v>276</v>
      </c>
      <c r="E3369" s="23">
        <f t="shared" si="1687"/>
        <v>59</v>
      </c>
      <c r="F3369" s="23">
        <f t="shared" si="1688"/>
        <v>4</v>
      </c>
      <c r="G3369">
        <f t="shared" ca="1" si="1715"/>
        <v>7</v>
      </c>
      <c r="H3369" s="9">
        <f t="shared" ca="1" si="1689"/>
        <v>1082.1445719793373</v>
      </c>
      <c r="I3369" s="9">
        <f t="shared" ca="1" si="1690"/>
        <v>9264.9377395285082</v>
      </c>
      <c r="J3369" s="9">
        <f t="shared" ca="1" si="1691"/>
        <v>11145.636746761444</v>
      </c>
      <c r="K3369" s="9">
        <f t="shared" ca="1" si="1692"/>
        <v>63405.117547398913</v>
      </c>
      <c r="L3369" s="9">
        <f t="shared" ca="1" si="1693"/>
        <v>23155.025113802381</v>
      </c>
      <c r="M3369" s="9">
        <f t="shared" ca="1" si="1694"/>
        <v>30180.933966580295</v>
      </c>
      <c r="N3369" s="9">
        <f t="shared" ca="1" si="1694"/>
        <v>9264.9377395285082</v>
      </c>
      <c r="O3369" s="9">
        <f t="shared" ca="1" si="1695"/>
        <v>27822.76816963161</v>
      </c>
      <c r="P3369" s="9">
        <f t="shared" ca="1" si="1716"/>
        <v>40736.545358096395</v>
      </c>
      <c r="Q3369" s="9">
        <f t="shared" ca="1" si="1710"/>
        <v>211.62424587665126</v>
      </c>
      <c r="R3369" s="9">
        <f t="shared" si="1696"/>
        <v>8</v>
      </c>
      <c r="S3369" s="23">
        <f t="shared" ca="1" si="1697"/>
        <v>4.2129634026065688</v>
      </c>
      <c r="T3369" s="9">
        <f t="shared" ca="1" si="1711"/>
        <v>12</v>
      </c>
      <c r="U3369" s="9">
        <f t="shared" ca="1" si="1712"/>
        <v>46.66824938364698</v>
      </c>
      <c r="V3369" s="23">
        <f t="shared" ca="1" si="1698"/>
        <v>82.528735671551317</v>
      </c>
      <c r="W3369" s="23">
        <f t="shared" ca="1" si="1713"/>
        <v>0</v>
      </c>
      <c r="X3369" s="23" t="e">
        <f ca="1">V3369/(S3369-#REF!)</f>
        <v>#REF!</v>
      </c>
      <c r="Y3369" s="9">
        <f t="shared" ca="1" si="1699"/>
        <v>0</v>
      </c>
      <c r="Z3369" s="9">
        <f t="shared" ca="1" si="1700"/>
        <v>0</v>
      </c>
      <c r="AA3369" s="24">
        <f t="shared" ca="1" si="1701"/>
        <v>493.33246884986607</v>
      </c>
      <c r="AB3369" s="9">
        <f t="shared" ca="1" si="1702"/>
        <v>287.36316165942225</v>
      </c>
      <c r="AC3369" s="9">
        <f t="shared" ca="1" si="1703"/>
        <v>152.1768928067892</v>
      </c>
      <c r="AD3369" s="9">
        <f t="shared" ca="1" si="1704"/>
        <v>25.967474976458082</v>
      </c>
      <c r="AE3369">
        <f t="shared" ca="1" si="1705"/>
        <v>2</v>
      </c>
      <c r="AF3369">
        <f t="shared" ca="1" si="1705"/>
        <v>0</v>
      </c>
      <c r="AG3369">
        <f t="shared" ca="1" si="1705"/>
        <v>0</v>
      </c>
      <c r="AH3369">
        <f t="shared" ca="1" si="1705"/>
        <v>0</v>
      </c>
      <c r="AI3369">
        <f t="shared" ca="1" si="1705"/>
        <v>0</v>
      </c>
      <c r="AJ3369">
        <f t="shared" ca="1" si="1705"/>
        <v>0</v>
      </c>
      <c r="AK3369">
        <f t="shared" ca="1" si="1705"/>
        <v>0</v>
      </c>
      <c r="AL3369">
        <f t="shared" ca="1" si="1706"/>
        <v>5.9773339091872435E-2</v>
      </c>
      <c r="AM3369">
        <f t="shared" ca="1" si="1707"/>
        <v>0.51934949952916165</v>
      </c>
    </row>
    <row r="3370" spans="1:39">
      <c r="A3370" s="10">
        <f t="shared" ca="1" si="1708"/>
        <v>41549.509386575191</v>
      </c>
      <c r="B3370" s="22">
        <f t="shared" ca="1" si="1709"/>
        <v>41549.509386575191</v>
      </c>
      <c r="C3370" s="22">
        <f t="shared" ca="1" si="1686"/>
        <v>41549.733587964081</v>
      </c>
      <c r="D3370">
        <f t="shared" si="1714"/>
        <v>276</v>
      </c>
      <c r="E3370" s="23">
        <f t="shared" si="1687"/>
        <v>59</v>
      </c>
      <c r="F3370" s="23">
        <f t="shared" si="1688"/>
        <v>4</v>
      </c>
      <c r="G3370">
        <f t="shared" ca="1" si="1715"/>
        <v>6</v>
      </c>
      <c r="H3370" s="9">
        <f t="shared" ca="1" si="1689"/>
        <v>0</v>
      </c>
      <c r="I3370" s="9">
        <f t="shared" ca="1" si="1690"/>
        <v>9361.339370569789</v>
      </c>
      <c r="J3370" s="9">
        <f t="shared" ca="1" si="1691"/>
        <v>11242.038377802724</v>
      </c>
      <c r="K3370" s="9">
        <f t="shared" ca="1" si="1692"/>
        <v>63405.117547398913</v>
      </c>
      <c r="L3370" s="9">
        <f t="shared" ca="1" si="1693"/>
        <v>23155.025113802381</v>
      </c>
      <c r="M3370" s="9">
        <f t="shared" ref="M3370:N3385" ca="1" si="1717">IF(M3369&gt;K3370,0,M3369+$V3370)</f>
        <v>30277.335597621575</v>
      </c>
      <c r="N3370" s="9">
        <f t="shared" ca="1" si="1717"/>
        <v>9361.339370569789</v>
      </c>
      <c r="O3370" s="9">
        <f t="shared" ca="1" si="1695"/>
        <v>27919.169800672891</v>
      </c>
      <c r="P3370" s="9">
        <f t="shared" ca="1" si="1716"/>
        <v>40736.545358096395</v>
      </c>
      <c r="Q3370" s="9">
        <f t="shared" ca="1" si="1710"/>
        <v>211.72064750769255</v>
      </c>
      <c r="R3370" s="9">
        <f t="shared" si="1696"/>
        <v>8</v>
      </c>
      <c r="S3370" s="23">
        <f t="shared" ca="1" si="1697"/>
        <v>5.380903854947281</v>
      </c>
      <c r="T3370" s="9">
        <f t="shared" ca="1" si="1711"/>
        <v>22</v>
      </c>
      <c r="U3370" s="9">
        <f t="shared" ca="1" si="1712"/>
        <v>51.253877810209815</v>
      </c>
      <c r="V3370" s="23">
        <f t="shared" ca="1" si="1698"/>
        <v>96.401631041281064</v>
      </c>
      <c r="W3370" s="23">
        <f t="shared" ca="1" si="1713"/>
        <v>2050.1327759646865</v>
      </c>
      <c r="X3370" s="23" t="e">
        <f ca="1">V3370/(S3370-#REF!)</f>
        <v>#REF!</v>
      </c>
      <c r="Y3370" s="9">
        <f t="shared" ca="1" si="1699"/>
        <v>0</v>
      </c>
      <c r="Z3370" s="9">
        <f t="shared" ca="1" si="1700"/>
        <v>0</v>
      </c>
      <c r="AA3370" s="24">
        <f t="shared" ca="1" si="1701"/>
        <v>640.62497506133911</v>
      </c>
      <c r="AB3370" s="9">
        <f t="shared" ca="1" si="1702"/>
        <v>378.2289288515297</v>
      </c>
      <c r="AC3370" s="9">
        <f t="shared" ca="1" si="1703"/>
        <v>200.29603944322656</v>
      </c>
      <c r="AD3370" s="9">
        <f t="shared" ca="1" si="1704"/>
        <v>25.967474976458082</v>
      </c>
      <c r="AE3370">
        <f t="shared" ref="AE3370:AK3385" ca="1" si="1718">ROUNDDOWN((VLOOKUP($E3370,$A$235:$T$501,AE$534,FALSE)/RAND())^(1/4),0)</f>
        <v>1</v>
      </c>
      <c r="AF3370">
        <f t="shared" ca="1" si="1718"/>
        <v>1</v>
      </c>
      <c r="AG3370">
        <f t="shared" ca="1" si="1718"/>
        <v>1</v>
      </c>
      <c r="AH3370">
        <f t="shared" ca="1" si="1718"/>
        <v>0</v>
      </c>
      <c r="AI3370">
        <f t="shared" ca="1" si="1718"/>
        <v>0</v>
      </c>
      <c r="AJ3370">
        <f t="shared" ca="1" si="1718"/>
        <v>0</v>
      </c>
      <c r="AK3370">
        <f t="shared" ca="1" si="1718"/>
        <v>0</v>
      </c>
      <c r="AL3370">
        <f t="shared" ca="1" si="1706"/>
        <v>5.9773339091872435E-2</v>
      </c>
      <c r="AM3370">
        <f t="shared" ca="1" si="1707"/>
        <v>0.51934949952916165</v>
      </c>
    </row>
    <row r="3371" spans="1:39">
      <c r="A3371" s="10">
        <f t="shared" ca="1" si="1708"/>
        <v>41549.748171297411</v>
      </c>
      <c r="B3371" s="22">
        <f t="shared" ca="1" si="1709"/>
        <v>41549.748171297411</v>
      </c>
      <c r="C3371" s="22">
        <f t="shared" ca="1" si="1686"/>
        <v>41550.029618056673</v>
      </c>
      <c r="D3371">
        <f t="shared" si="1714"/>
        <v>276</v>
      </c>
      <c r="E3371" s="23">
        <f t="shared" si="1687"/>
        <v>59</v>
      </c>
      <c r="F3371" s="23">
        <f t="shared" si="1688"/>
        <v>4</v>
      </c>
      <c r="G3371">
        <f t="shared" ca="1" si="1715"/>
        <v>1</v>
      </c>
      <c r="H3371" s="9">
        <f t="shared" ca="1" si="1689"/>
        <v>0</v>
      </c>
      <c r="I3371" s="9">
        <f t="shared" ca="1" si="1690"/>
        <v>9361.339370569789</v>
      </c>
      <c r="J3371" s="9">
        <f t="shared" ca="1" si="1691"/>
        <v>11242.038377802724</v>
      </c>
      <c r="K3371" s="9">
        <f t="shared" ca="1" si="1692"/>
        <v>63405.117547398913</v>
      </c>
      <c r="L3371" s="9">
        <f t="shared" ca="1" si="1693"/>
        <v>23155.025113802381</v>
      </c>
      <c r="M3371" s="9">
        <f t="shared" ca="1" si="1717"/>
        <v>30277.335597621575</v>
      </c>
      <c r="N3371" s="9">
        <f t="shared" ca="1" si="1717"/>
        <v>9361.339370569789</v>
      </c>
      <c r="O3371" s="9">
        <f t="shared" ca="1" si="1695"/>
        <v>27919.169800672891</v>
      </c>
      <c r="P3371" s="9">
        <f t="shared" ca="1" si="1716"/>
        <v>40736.545358096395</v>
      </c>
      <c r="Q3371" s="9">
        <f t="shared" ca="1" si="1710"/>
        <v>211.72064750769255</v>
      </c>
      <c r="R3371" s="9">
        <f t="shared" si="1696"/>
        <v>8</v>
      </c>
      <c r="S3371" s="23">
        <f t="shared" ca="1" si="1697"/>
        <v>30.75480912405753</v>
      </c>
      <c r="T3371" s="9">
        <f t="shared" ca="1" si="1711"/>
        <v>45</v>
      </c>
      <c r="U3371" s="9">
        <f t="shared" ca="1" si="1712"/>
        <v>17.312846607106621</v>
      </c>
      <c r="V3371" s="23">
        <f t="shared" ca="1" si="1698"/>
        <v>0</v>
      </c>
      <c r="W3371" s="23">
        <f t="shared" ca="1" si="1713"/>
        <v>0</v>
      </c>
      <c r="X3371" s="23" t="e">
        <f ca="1">V3371/(S3371-#REF!)</f>
        <v>#REF!</v>
      </c>
      <c r="Y3371" s="9">
        <f t="shared" ca="1" si="1699"/>
        <v>600</v>
      </c>
      <c r="Z3371" s="9">
        <f t="shared" ca="1" si="1700"/>
        <v>1200</v>
      </c>
      <c r="AA3371" s="24">
        <f t="shared" ca="1" si="1701"/>
        <v>0</v>
      </c>
      <c r="AB3371" s="9">
        <f t="shared" ca="1" si="1702"/>
        <v>2352.3187587883067</v>
      </c>
      <c r="AC3371" s="9">
        <f t="shared" ca="1" si="1703"/>
        <v>1245.7009365305689</v>
      </c>
      <c r="AD3371" s="9">
        <f t="shared" ca="1" si="1704"/>
        <v>25.967474976458082</v>
      </c>
      <c r="AE3371">
        <f t="shared" ca="1" si="1718"/>
        <v>1</v>
      </c>
      <c r="AF3371">
        <f t="shared" ca="1" si="1718"/>
        <v>0</v>
      </c>
      <c r="AG3371">
        <f t="shared" ca="1" si="1718"/>
        <v>0</v>
      </c>
      <c r="AH3371">
        <f t="shared" ca="1" si="1718"/>
        <v>0</v>
      </c>
      <c r="AI3371">
        <f t="shared" ca="1" si="1718"/>
        <v>0</v>
      </c>
      <c r="AJ3371">
        <f t="shared" ca="1" si="1718"/>
        <v>0</v>
      </c>
      <c r="AK3371">
        <f t="shared" ca="1" si="1718"/>
        <v>0</v>
      </c>
      <c r="AL3371">
        <f t="shared" ca="1" si="1706"/>
        <v>5.9773339091872435E-2</v>
      </c>
      <c r="AM3371">
        <f t="shared" ca="1" si="1707"/>
        <v>0.51934949952916165</v>
      </c>
    </row>
    <row r="3372" spans="1:39">
      <c r="A3372" s="10">
        <f t="shared" ca="1" si="1708"/>
        <v>41550.051840278895</v>
      </c>
      <c r="B3372" s="22">
        <f t="shared" ca="1" si="1709"/>
        <v>41550.051840278895</v>
      </c>
      <c r="C3372" s="22">
        <f t="shared" ca="1" si="1686"/>
        <v>41550.204328704822</v>
      </c>
      <c r="D3372">
        <f t="shared" si="1714"/>
        <v>276</v>
      </c>
      <c r="E3372" s="23">
        <f t="shared" si="1687"/>
        <v>59</v>
      </c>
      <c r="F3372" s="23">
        <f t="shared" si="1688"/>
        <v>4</v>
      </c>
      <c r="G3372">
        <f t="shared" ca="1" si="1715"/>
        <v>6</v>
      </c>
      <c r="H3372" s="9">
        <f t="shared" ca="1" si="1689"/>
        <v>79.40525626424737</v>
      </c>
      <c r="I3372" s="9">
        <f t="shared" ca="1" si="1690"/>
        <v>9440.7446268340373</v>
      </c>
      <c r="J3372" s="9">
        <f t="shared" ca="1" si="1691"/>
        <v>11321.443634066973</v>
      </c>
      <c r="K3372" s="9">
        <f t="shared" ca="1" si="1692"/>
        <v>63405.117547398913</v>
      </c>
      <c r="L3372" s="9">
        <f t="shared" ca="1" si="1693"/>
        <v>23155.025113802381</v>
      </c>
      <c r="M3372" s="9">
        <f t="shared" ca="1" si="1717"/>
        <v>30356.740853885822</v>
      </c>
      <c r="N3372" s="9">
        <f t="shared" ca="1" si="1717"/>
        <v>9440.7446268340373</v>
      </c>
      <c r="O3372" s="9">
        <f t="shared" ca="1" si="1695"/>
        <v>27998.575056937138</v>
      </c>
      <c r="P3372" s="9">
        <f t="shared" ca="1" si="1716"/>
        <v>40736.545358096395</v>
      </c>
      <c r="Q3372" s="9">
        <f t="shared" ca="1" si="1710"/>
        <v>211.80005276395678</v>
      </c>
      <c r="R3372" s="9">
        <f t="shared" si="1696"/>
        <v>8</v>
      </c>
      <c r="S3372" s="23">
        <f t="shared" ca="1" si="1697"/>
        <v>3.6597733390918723</v>
      </c>
      <c r="T3372" s="9">
        <f t="shared" ca="1" si="1711"/>
        <v>39</v>
      </c>
      <c r="U3372" s="9">
        <f t="shared" ca="1" si="1712"/>
        <v>35.184020730739576</v>
      </c>
      <c r="V3372" s="23">
        <f t="shared" ca="1" si="1698"/>
        <v>79.40525626424737</v>
      </c>
      <c r="W3372" s="23">
        <f t="shared" ca="1" si="1713"/>
        <v>2087.9862954645982</v>
      </c>
      <c r="X3372" s="23" t="e">
        <f ca="1">V3372/(S3372-#REF!)</f>
        <v>#REF!</v>
      </c>
      <c r="Y3372" s="9">
        <f t="shared" ca="1" si="1699"/>
        <v>0</v>
      </c>
      <c r="Z3372" s="9">
        <f t="shared" ca="1" si="1700"/>
        <v>0</v>
      </c>
      <c r="AA3372" s="24">
        <f t="shared" ca="1" si="1701"/>
        <v>423.56799523901964</v>
      </c>
      <c r="AB3372" s="9">
        <f t="shared" ca="1" si="1702"/>
        <v>244.32497471797888</v>
      </c>
      <c r="AC3372" s="9">
        <f t="shared" ca="1" si="1703"/>
        <v>129.38546218998368</v>
      </c>
      <c r="AD3372" s="9">
        <f t="shared" ca="1" si="1704"/>
        <v>25.967474976458082</v>
      </c>
      <c r="AE3372">
        <f t="shared" ca="1" si="1718"/>
        <v>1</v>
      </c>
      <c r="AF3372">
        <f t="shared" ca="1" si="1718"/>
        <v>0</v>
      </c>
      <c r="AG3372">
        <f t="shared" ca="1" si="1718"/>
        <v>0</v>
      </c>
      <c r="AH3372">
        <f t="shared" ca="1" si="1718"/>
        <v>1</v>
      </c>
      <c r="AI3372">
        <f t="shared" ca="1" si="1718"/>
        <v>0</v>
      </c>
      <c r="AJ3372">
        <f t="shared" ca="1" si="1718"/>
        <v>0</v>
      </c>
      <c r="AK3372">
        <f t="shared" ca="1" si="1718"/>
        <v>0</v>
      </c>
      <c r="AL3372">
        <f t="shared" ca="1" si="1706"/>
        <v>5.9773339091872435E-2</v>
      </c>
      <c r="AM3372">
        <f t="shared" ca="1" si="1707"/>
        <v>0.51934949952916165</v>
      </c>
    </row>
    <row r="3373" spans="1:39">
      <c r="A3373" s="10">
        <f t="shared" ca="1" si="1708"/>
        <v>41550.232106482603</v>
      </c>
      <c r="B3373" s="22">
        <f t="shared" ca="1" si="1709"/>
        <v>41550.232106482603</v>
      </c>
      <c r="C3373" s="22">
        <f t="shared" ca="1" si="1686"/>
        <v>41550.38459490853</v>
      </c>
      <c r="D3373">
        <f t="shared" si="1714"/>
        <v>276</v>
      </c>
      <c r="E3373" s="23">
        <f t="shared" si="1687"/>
        <v>59</v>
      </c>
      <c r="F3373" s="23">
        <f t="shared" si="1688"/>
        <v>4</v>
      </c>
      <c r="G3373">
        <f t="shared" ca="1" si="1715"/>
        <v>7</v>
      </c>
      <c r="H3373" s="9">
        <f t="shared" ca="1" si="1689"/>
        <v>156.1739413689433</v>
      </c>
      <c r="I3373" s="9">
        <f t="shared" ca="1" si="1690"/>
        <v>9517.5133119387338</v>
      </c>
      <c r="J3373" s="9">
        <f t="shared" ca="1" si="1691"/>
        <v>11398.212319171669</v>
      </c>
      <c r="K3373" s="9">
        <f t="shared" ca="1" si="1692"/>
        <v>63405.117547398913</v>
      </c>
      <c r="L3373" s="9">
        <f t="shared" ca="1" si="1693"/>
        <v>23155.025113802381</v>
      </c>
      <c r="M3373" s="9">
        <f t="shared" ca="1" si="1717"/>
        <v>30433.509538990518</v>
      </c>
      <c r="N3373" s="9">
        <f t="shared" ca="1" si="1717"/>
        <v>9517.5133119387338</v>
      </c>
      <c r="O3373" s="9">
        <f t="shared" ca="1" si="1695"/>
        <v>28075.343742041834</v>
      </c>
      <c r="P3373" s="9">
        <f t="shared" ca="1" si="1716"/>
        <v>40736.545358096395</v>
      </c>
      <c r="Q3373" s="9">
        <f t="shared" ca="1" si="1710"/>
        <v>211.87682144906148</v>
      </c>
      <c r="R3373" s="9">
        <f t="shared" si="1696"/>
        <v>8</v>
      </c>
      <c r="S3373" s="23">
        <f t="shared" ca="1" si="1697"/>
        <v>3.6597733390918723</v>
      </c>
      <c r="T3373" s="9">
        <f t="shared" ca="1" si="1711"/>
        <v>39</v>
      </c>
      <c r="U3373" s="9">
        <f t="shared" ca="1" si="1712"/>
        <v>35.184020730739576</v>
      </c>
      <c r="V3373" s="23">
        <f t="shared" ca="1" si="1698"/>
        <v>76.768685104695948</v>
      </c>
      <c r="W3373" s="23">
        <f t="shared" ca="1" si="1713"/>
        <v>0</v>
      </c>
      <c r="X3373" s="23" t="e">
        <f ca="1">V3373/(S3373-#REF!)</f>
        <v>#REF!</v>
      </c>
      <c r="Y3373" s="9">
        <f t="shared" ca="1" si="1699"/>
        <v>0</v>
      </c>
      <c r="Z3373" s="9">
        <f t="shared" ca="1" si="1700"/>
        <v>0</v>
      </c>
      <c r="AA3373" s="24">
        <f t="shared" ca="1" si="1701"/>
        <v>423.56799523901964</v>
      </c>
      <c r="AB3373" s="9">
        <f t="shared" ca="1" si="1702"/>
        <v>244.32497471797888</v>
      </c>
      <c r="AC3373" s="9">
        <f t="shared" ca="1" si="1703"/>
        <v>129.38546218998368</v>
      </c>
      <c r="AD3373" s="9">
        <f t="shared" ca="1" si="1704"/>
        <v>25.967474976458082</v>
      </c>
      <c r="AE3373">
        <f t="shared" ca="1" si="1718"/>
        <v>0</v>
      </c>
      <c r="AF3373">
        <f t="shared" ca="1" si="1718"/>
        <v>0</v>
      </c>
      <c r="AG3373">
        <f t="shared" ca="1" si="1718"/>
        <v>0</v>
      </c>
      <c r="AH3373">
        <f t="shared" ca="1" si="1718"/>
        <v>0</v>
      </c>
      <c r="AI3373">
        <f t="shared" ca="1" si="1718"/>
        <v>0</v>
      </c>
      <c r="AJ3373">
        <f t="shared" ca="1" si="1718"/>
        <v>0</v>
      </c>
      <c r="AK3373">
        <f t="shared" ca="1" si="1718"/>
        <v>0</v>
      </c>
      <c r="AL3373">
        <f t="shared" ca="1" si="1706"/>
        <v>5.9773339091872435E-2</v>
      </c>
      <c r="AM3373">
        <f t="shared" ca="1" si="1707"/>
        <v>0.51934949952916165</v>
      </c>
    </row>
    <row r="3374" spans="1:39">
      <c r="A3374" s="10">
        <f t="shared" ca="1" si="1708"/>
        <v>41550.399872686306</v>
      </c>
      <c r="B3374" s="22">
        <f t="shared" ca="1" si="1709"/>
        <v>41550.399872686306</v>
      </c>
      <c r="C3374" s="22">
        <f t="shared" ca="1" si="1686"/>
        <v>41550.575254630749</v>
      </c>
      <c r="D3374">
        <f t="shared" si="1714"/>
        <v>276</v>
      </c>
      <c r="E3374" s="23">
        <f t="shared" si="1687"/>
        <v>59</v>
      </c>
      <c r="F3374" s="23">
        <f t="shared" si="1688"/>
        <v>4</v>
      </c>
      <c r="G3374">
        <f t="shared" ca="1" si="1715"/>
        <v>6</v>
      </c>
      <c r="H3374" s="9">
        <f t="shared" ca="1" si="1689"/>
        <v>237.06799622452814</v>
      </c>
      <c r="I3374" s="9">
        <f t="shared" ca="1" si="1690"/>
        <v>9598.4073667943194</v>
      </c>
      <c r="J3374" s="9">
        <f t="shared" ca="1" si="1691"/>
        <v>11479.106374027255</v>
      </c>
      <c r="K3374" s="9">
        <f t="shared" ca="1" si="1692"/>
        <v>63405.117547398913</v>
      </c>
      <c r="L3374" s="9">
        <f t="shared" ca="1" si="1693"/>
        <v>23155.025113802381</v>
      </c>
      <c r="M3374" s="9">
        <f t="shared" ca="1" si="1717"/>
        <v>30514.403593846102</v>
      </c>
      <c r="N3374" s="9">
        <f t="shared" ca="1" si="1717"/>
        <v>9598.4073667943194</v>
      </c>
      <c r="O3374" s="9">
        <f t="shared" ca="1" si="1695"/>
        <v>28156.237796897418</v>
      </c>
      <c r="P3374" s="9">
        <f t="shared" ca="1" si="1716"/>
        <v>40736.545358096395</v>
      </c>
      <c r="Q3374" s="9">
        <f t="shared" ca="1" si="1710"/>
        <v>211.95771550391706</v>
      </c>
      <c r="R3374" s="9">
        <f t="shared" si="1696"/>
        <v>8</v>
      </c>
      <c r="S3374" s="23">
        <f t="shared" ca="1" si="1697"/>
        <v>4.20925511902119</v>
      </c>
      <c r="T3374" s="9">
        <f t="shared" ca="1" si="1711"/>
        <v>12</v>
      </c>
      <c r="U3374" s="9">
        <f t="shared" ca="1" si="1712"/>
        <v>33.31842847628468</v>
      </c>
      <c r="V3374" s="23">
        <f t="shared" ca="1" si="1698"/>
        <v>80.894054855584841</v>
      </c>
      <c r="W3374" s="23">
        <f t="shared" ca="1" si="1713"/>
        <v>1879.5815260454049</v>
      </c>
      <c r="X3374" s="23" t="e">
        <f ca="1">V3374/(S3374-#REF!)</f>
        <v>#REF!</v>
      </c>
      <c r="Y3374" s="9">
        <f t="shared" ca="1" si="1699"/>
        <v>0</v>
      </c>
      <c r="Z3374" s="9">
        <f t="shared" ca="1" si="1700"/>
        <v>0</v>
      </c>
      <c r="AA3374" s="24">
        <f t="shared" ca="1" si="1701"/>
        <v>492.8648059806344</v>
      </c>
      <c r="AB3374" s="9">
        <f t="shared" ca="1" si="1702"/>
        <v>287.07465719647979</v>
      </c>
      <c r="AC3374" s="9">
        <f t="shared" ca="1" si="1703"/>
        <v>152.02411152307158</v>
      </c>
      <c r="AD3374" s="9">
        <f t="shared" ca="1" si="1704"/>
        <v>25.967474976458082</v>
      </c>
      <c r="AE3374">
        <f t="shared" ca="1" si="1718"/>
        <v>1</v>
      </c>
      <c r="AF3374">
        <f t="shared" ca="1" si="1718"/>
        <v>1</v>
      </c>
      <c r="AG3374">
        <f t="shared" ca="1" si="1718"/>
        <v>0</v>
      </c>
      <c r="AH3374">
        <f t="shared" ca="1" si="1718"/>
        <v>0</v>
      </c>
      <c r="AI3374">
        <f t="shared" ca="1" si="1718"/>
        <v>0</v>
      </c>
      <c r="AJ3374">
        <f t="shared" ca="1" si="1718"/>
        <v>0</v>
      </c>
      <c r="AK3374">
        <f t="shared" ca="1" si="1718"/>
        <v>0</v>
      </c>
      <c r="AL3374">
        <f t="shared" ca="1" si="1706"/>
        <v>5.9773339091872435E-2</v>
      </c>
      <c r="AM3374">
        <f t="shared" ca="1" si="1707"/>
        <v>0.51934949952916165</v>
      </c>
    </row>
    <row r="3375" spans="1:39">
      <c r="A3375" s="10">
        <f t="shared" ca="1" si="1708"/>
        <v>41550.598171297417</v>
      </c>
      <c r="B3375" s="22">
        <f t="shared" ca="1" si="1709"/>
        <v>41550.598171297417</v>
      </c>
      <c r="C3375" s="22">
        <f t="shared" ca="1" si="1686"/>
        <v>41550.791516204823</v>
      </c>
      <c r="D3375">
        <f t="shared" si="1714"/>
        <v>276</v>
      </c>
      <c r="E3375" s="23">
        <f t="shared" si="1687"/>
        <v>59</v>
      </c>
      <c r="F3375" s="23">
        <f t="shared" si="1688"/>
        <v>4</v>
      </c>
      <c r="G3375">
        <f t="shared" ca="1" si="1715"/>
        <v>7</v>
      </c>
      <c r="H3375" s="9">
        <f t="shared" ca="1" si="1689"/>
        <v>312.47815091114688</v>
      </c>
      <c r="I3375" s="9">
        <f t="shared" ca="1" si="1690"/>
        <v>9673.817521480938</v>
      </c>
      <c r="J3375" s="9">
        <f t="shared" ca="1" si="1691"/>
        <v>11554.516528713873</v>
      </c>
      <c r="K3375" s="9">
        <f t="shared" ca="1" si="1692"/>
        <v>63405.117547398913</v>
      </c>
      <c r="L3375" s="9">
        <f t="shared" ca="1" si="1693"/>
        <v>23155.025113802381</v>
      </c>
      <c r="M3375" s="9">
        <f t="shared" ca="1" si="1717"/>
        <v>30589.813748532721</v>
      </c>
      <c r="N3375" s="9">
        <f t="shared" ca="1" si="1717"/>
        <v>9673.817521480938</v>
      </c>
      <c r="O3375" s="9">
        <f t="shared" ca="1" si="1695"/>
        <v>28231.647951584036</v>
      </c>
      <c r="P3375" s="9">
        <f t="shared" ca="1" si="1716"/>
        <v>40736.545358096395</v>
      </c>
      <c r="Q3375" s="9">
        <f t="shared" ca="1" si="1710"/>
        <v>212.03312565860367</v>
      </c>
      <c r="R3375" s="9">
        <f t="shared" si="1696"/>
        <v>8</v>
      </c>
      <c r="S3375" s="23">
        <f t="shared" ca="1" si="1697"/>
        <v>4.6403315573608506</v>
      </c>
      <c r="T3375" s="9">
        <f t="shared" ca="1" si="1711"/>
        <v>38</v>
      </c>
      <c r="U3375" s="9">
        <f t="shared" ca="1" si="1712"/>
        <v>25.193606499062298</v>
      </c>
      <c r="V3375" s="23">
        <f t="shared" ca="1" si="1698"/>
        <v>75.410154686618753</v>
      </c>
      <c r="W3375" s="23">
        <f t="shared" ca="1" si="1713"/>
        <v>0</v>
      </c>
      <c r="X3375" s="23" t="e">
        <f ca="1">V3375/(S3375-#REF!)</f>
        <v>#REF!</v>
      </c>
      <c r="Y3375" s="9">
        <f t="shared" ca="1" si="1699"/>
        <v>0</v>
      </c>
      <c r="Z3375" s="9">
        <f t="shared" ca="1" si="1700"/>
        <v>0</v>
      </c>
      <c r="AA3375" s="24">
        <f t="shared" ca="1" si="1701"/>
        <v>547.22916063973787</v>
      </c>
      <c r="AB3375" s="9">
        <f t="shared" ca="1" si="1702"/>
        <v>320.61240409930542</v>
      </c>
      <c r="AC3375" s="9">
        <f t="shared" ca="1" si="1703"/>
        <v>169.7844607826656</v>
      </c>
      <c r="AD3375" s="9">
        <f t="shared" ca="1" si="1704"/>
        <v>25.967474976458082</v>
      </c>
      <c r="AE3375">
        <f t="shared" ca="1" si="1718"/>
        <v>0</v>
      </c>
      <c r="AF3375">
        <f t="shared" ca="1" si="1718"/>
        <v>3</v>
      </c>
      <c r="AG3375">
        <f t="shared" ca="1" si="1718"/>
        <v>0</v>
      </c>
      <c r="AH3375">
        <f t="shared" ca="1" si="1718"/>
        <v>1</v>
      </c>
      <c r="AI3375">
        <f t="shared" ca="1" si="1718"/>
        <v>0</v>
      </c>
      <c r="AJ3375">
        <f t="shared" ca="1" si="1718"/>
        <v>0</v>
      </c>
      <c r="AK3375">
        <f t="shared" ca="1" si="1718"/>
        <v>0</v>
      </c>
      <c r="AL3375">
        <f t="shared" ca="1" si="1706"/>
        <v>5.9773339091872435E-2</v>
      </c>
      <c r="AM3375">
        <f t="shared" ca="1" si="1707"/>
        <v>0.51934949952916165</v>
      </c>
    </row>
    <row r="3376" spans="1:39">
      <c r="A3376" s="10">
        <f t="shared" ca="1" si="1708"/>
        <v>41550.822071760376</v>
      </c>
      <c r="B3376" s="22">
        <f t="shared" ca="1" si="1709"/>
        <v>41550.822071760376</v>
      </c>
      <c r="C3376" s="22">
        <f t="shared" ca="1" si="1686"/>
        <v>41551.046527778897</v>
      </c>
      <c r="D3376">
        <f t="shared" si="1714"/>
        <v>276</v>
      </c>
      <c r="E3376" s="23">
        <f t="shared" si="1687"/>
        <v>59</v>
      </c>
      <c r="F3376" s="23">
        <f t="shared" si="1688"/>
        <v>4</v>
      </c>
      <c r="G3376">
        <f t="shared" ca="1" si="1715"/>
        <v>7</v>
      </c>
      <c r="H3376" s="9">
        <f t="shared" ca="1" si="1689"/>
        <v>393.05445470673271</v>
      </c>
      <c r="I3376" s="9">
        <f t="shared" ca="1" si="1690"/>
        <v>9754.3938252765238</v>
      </c>
      <c r="J3376" s="9">
        <f t="shared" ca="1" si="1691"/>
        <v>11635.092832509459</v>
      </c>
      <c r="K3376" s="9">
        <f t="shared" ca="1" si="1692"/>
        <v>63405.117547398913</v>
      </c>
      <c r="L3376" s="9">
        <f t="shared" ca="1" si="1693"/>
        <v>23155.025113802381</v>
      </c>
      <c r="M3376" s="9">
        <f t="shared" ca="1" si="1717"/>
        <v>30670.390052328308</v>
      </c>
      <c r="N3376" s="9">
        <f t="shared" ca="1" si="1717"/>
        <v>9754.3938252765238</v>
      </c>
      <c r="O3376" s="9">
        <f t="shared" ca="1" si="1695"/>
        <v>28312.224255379624</v>
      </c>
      <c r="P3376" s="9">
        <f t="shared" ca="1" si="1716"/>
        <v>40736.545358096395</v>
      </c>
      <c r="Q3376" s="9">
        <f t="shared" ca="1" si="1710"/>
        <v>212.11370196239926</v>
      </c>
      <c r="R3376" s="9">
        <f t="shared" si="1696"/>
        <v>8</v>
      </c>
      <c r="S3376" s="23">
        <f t="shared" ca="1" si="1697"/>
        <v>5.3869506636119464</v>
      </c>
      <c r="T3376" s="9">
        <f t="shared" ca="1" si="1711"/>
        <v>23</v>
      </c>
      <c r="U3376" s="9">
        <f t="shared" ca="1" si="1712"/>
        <v>13.022389003006538</v>
      </c>
      <c r="V3376" s="23">
        <f t="shared" ca="1" si="1698"/>
        <v>80.576303795585801</v>
      </c>
      <c r="W3376" s="23">
        <f t="shared" ca="1" si="1713"/>
        <v>0</v>
      </c>
      <c r="X3376" s="23" t="e">
        <f ca="1">V3376/(S3376-#REF!)</f>
        <v>#REF!</v>
      </c>
      <c r="Y3376" s="9">
        <f t="shared" ca="1" si="1699"/>
        <v>0</v>
      </c>
      <c r="Z3376" s="9">
        <f t="shared" ca="1" si="1700"/>
        <v>0</v>
      </c>
      <c r="AA3376" s="24">
        <f t="shared" ca="1" si="1701"/>
        <v>641.38755640785803</v>
      </c>
      <c r="AB3376" s="9">
        <f t="shared" ca="1" si="1702"/>
        <v>378.69937056564066</v>
      </c>
      <c r="AC3376" s="9">
        <f t="shared" ca="1" si="1703"/>
        <v>200.54516796021076</v>
      </c>
      <c r="AD3376" s="9">
        <f t="shared" ca="1" si="1704"/>
        <v>25.967474976458082</v>
      </c>
      <c r="AE3376">
        <f t="shared" ca="1" si="1718"/>
        <v>0</v>
      </c>
      <c r="AF3376">
        <f t="shared" ca="1" si="1718"/>
        <v>0</v>
      </c>
      <c r="AG3376">
        <f t="shared" ca="1" si="1718"/>
        <v>0</v>
      </c>
      <c r="AH3376">
        <f t="shared" ca="1" si="1718"/>
        <v>0</v>
      </c>
      <c r="AI3376">
        <f t="shared" ca="1" si="1718"/>
        <v>0</v>
      </c>
      <c r="AJ3376">
        <f t="shared" ca="1" si="1718"/>
        <v>0</v>
      </c>
      <c r="AK3376">
        <f t="shared" ca="1" si="1718"/>
        <v>0</v>
      </c>
      <c r="AL3376">
        <f t="shared" ca="1" si="1706"/>
        <v>5.9773339091872435E-2</v>
      </c>
      <c r="AM3376">
        <f t="shared" ca="1" si="1707"/>
        <v>0.51934949952916165</v>
      </c>
    </row>
    <row r="3377" spans="1:39">
      <c r="A3377" s="10">
        <f t="shared" ca="1" si="1708"/>
        <v>41551.068055556672</v>
      </c>
      <c r="B3377" s="22">
        <f t="shared" ca="1" si="1709"/>
        <v>41551.068055556672</v>
      </c>
      <c r="C3377" s="22">
        <f t="shared" ca="1" si="1686"/>
        <v>41551.238969908525</v>
      </c>
      <c r="D3377">
        <f t="shared" si="1714"/>
        <v>276</v>
      </c>
      <c r="E3377" s="23">
        <f t="shared" si="1687"/>
        <v>59</v>
      </c>
      <c r="F3377" s="23">
        <f t="shared" si="1688"/>
        <v>4</v>
      </c>
      <c r="G3377">
        <f t="shared" ca="1" si="1715"/>
        <v>6</v>
      </c>
      <c r="H3377" s="9">
        <f t="shared" ca="1" si="1689"/>
        <v>470.85081731853631</v>
      </c>
      <c r="I3377" s="9">
        <f t="shared" ca="1" si="1690"/>
        <v>9832.1901878883273</v>
      </c>
      <c r="J3377" s="9">
        <f t="shared" ca="1" si="1691"/>
        <v>11712.889195121263</v>
      </c>
      <c r="K3377" s="9">
        <f t="shared" ca="1" si="1692"/>
        <v>63405.117547398913</v>
      </c>
      <c r="L3377" s="9">
        <f t="shared" ca="1" si="1693"/>
        <v>23155.025113802381</v>
      </c>
      <c r="M3377" s="9">
        <f t="shared" ca="1" si="1717"/>
        <v>30748.186414940112</v>
      </c>
      <c r="N3377" s="9">
        <f t="shared" ca="1" si="1717"/>
        <v>9832.1901878883273</v>
      </c>
      <c r="O3377" s="9">
        <f t="shared" ca="1" si="1695"/>
        <v>28390.020617991428</v>
      </c>
      <c r="P3377" s="9">
        <f t="shared" ca="1" si="1716"/>
        <v>40736.545358096395</v>
      </c>
      <c r="Q3377" s="9">
        <f t="shared" ca="1" si="1710"/>
        <v>212.19149832501105</v>
      </c>
      <c r="R3377" s="9">
        <f t="shared" si="1696"/>
        <v>8</v>
      </c>
      <c r="S3377" s="23">
        <f t="shared" ca="1" si="1697"/>
        <v>4.1020134883333768</v>
      </c>
      <c r="T3377" s="9">
        <f t="shared" ca="1" si="1711"/>
        <v>6</v>
      </c>
      <c r="U3377" s="9">
        <f t="shared" ca="1" si="1712"/>
        <v>7.2485580001557537</v>
      </c>
      <c r="V3377" s="23">
        <f t="shared" ca="1" si="1698"/>
        <v>77.796362611803616</v>
      </c>
      <c r="W3377" s="23">
        <f t="shared" ca="1" si="1713"/>
        <v>1863.3339143515079</v>
      </c>
      <c r="X3377" s="23" t="e">
        <f ca="1">V3377/(S3377-#REF!)</f>
        <v>#REF!</v>
      </c>
      <c r="Y3377" s="9">
        <f t="shared" ca="1" si="1699"/>
        <v>0</v>
      </c>
      <c r="Z3377" s="9">
        <f t="shared" ca="1" si="1700"/>
        <v>0</v>
      </c>
      <c r="AA3377" s="24">
        <f t="shared" ca="1" si="1701"/>
        <v>479.34023927643631</v>
      </c>
      <c r="AB3377" s="9">
        <f t="shared" ca="1" si="1702"/>
        <v>278.7312583289679</v>
      </c>
      <c r="AC3377" s="9">
        <f t="shared" ca="1" si="1703"/>
        <v>147.60575633873367</v>
      </c>
      <c r="AD3377" s="9">
        <f t="shared" ca="1" si="1704"/>
        <v>25.967474976458082</v>
      </c>
      <c r="AE3377">
        <f t="shared" ca="1" si="1718"/>
        <v>1</v>
      </c>
      <c r="AF3377">
        <f t="shared" ca="1" si="1718"/>
        <v>1</v>
      </c>
      <c r="AG3377">
        <f t="shared" ca="1" si="1718"/>
        <v>0</v>
      </c>
      <c r="AH3377">
        <f t="shared" ca="1" si="1718"/>
        <v>0</v>
      </c>
      <c r="AI3377">
        <f t="shared" ca="1" si="1718"/>
        <v>0</v>
      </c>
      <c r="AJ3377">
        <f t="shared" ca="1" si="1718"/>
        <v>0</v>
      </c>
      <c r="AK3377">
        <f t="shared" ca="1" si="1718"/>
        <v>0</v>
      </c>
      <c r="AL3377">
        <f t="shared" ca="1" si="1706"/>
        <v>5.9773339091872435E-2</v>
      </c>
      <c r="AM3377">
        <f t="shared" ca="1" si="1707"/>
        <v>0.51934949952916165</v>
      </c>
    </row>
    <row r="3378" spans="1:39">
      <c r="A3378" s="10">
        <f t="shared" ca="1" si="1708"/>
        <v>41551.263969908527</v>
      </c>
      <c r="B3378" s="22">
        <f t="shared" ca="1" si="1709"/>
        <v>41551.263969908527</v>
      </c>
      <c r="C3378" s="22">
        <f t="shared" ca="1" si="1686"/>
        <v>41551.46303240853</v>
      </c>
      <c r="D3378">
        <f t="shared" si="1714"/>
        <v>276</v>
      </c>
      <c r="E3378" s="23">
        <f t="shared" si="1687"/>
        <v>59</v>
      </c>
      <c r="F3378" s="23">
        <f t="shared" si="1688"/>
        <v>4</v>
      </c>
      <c r="G3378">
        <f t="shared" ca="1" si="1715"/>
        <v>7</v>
      </c>
      <c r="H3378" s="9">
        <f t="shared" ca="1" si="1689"/>
        <v>542.85081731853631</v>
      </c>
      <c r="I3378" s="9">
        <f t="shared" ca="1" si="1690"/>
        <v>9904.1901878883273</v>
      </c>
      <c r="J3378" s="9">
        <f t="shared" ca="1" si="1691"/>
        <v>11784.889195121263</v>
      </c>
      <c r="K3378" s="9">
        <f t="shared" ca="1" si="1692"/>
        <v>63405.117547398913</v>
      </c>
      <c r="L3378" s="9">
        <f t="shared" ca="1" si="1693"/>
        <v>23155.025113802381</v>
      </c>
      <c r="M3378" s="9">
        <f t="shared" ca="1" si="1717"/>
        <v>30820.186414940112</v>
      </c>
      <c r="N3378" s="9">
        <f t="shared" ca="1" si="1717"/>
        <v>9904.1901878883273</v>
      </c>
      <c r="O3378" s="9">
        <f t="shared" ca="1" si="1695"/>
        <v>28462.020617991428</v>
      </c>
      <c r="P3378" s="9">
        <f t="shared" ca="1" si="1716"/>
        <v>40736.545358096395</v>
      </c>
      <c r="Q3378" s="9">
        <f t="shared" ca="1" si="1710"/>
        <v>212.26349832501106</v>
      </c>
      <c r="R3378" s="9">
        <f t="shared" si="1696"/>
        <v>8</v>
      </c>
      <c r="S3378" s="23">
        <f t="shared" ca="1" si="1697"/>
        <v>4.7775366183734969</v>
      </c>
      <c r="T3378" s="9">
        <f t="shared" ca="1" si="1711"/>
        <v>46</v>
      </c>
      <c r="U3378" s="9">
        <f t="shared" ca="1" si="1712"/>
        <v>39.131826144588558</v>
      </c>
      <c r="V3378" s="23">
        <f t="shared" ca="1" si="1698"/>
        <v>72</v>
      </c>
      <c r="W3378" s="23">
        <f t="shared" ca="1" si="1713"/>
        <v>0</v>
      </c>
      <c r="X3378" s="23" t="e">
        <f ca="1">V3378/(S3378-#REF!)</f>
        <v>#REF!</v>
      </c>
      <c r="Y3378" s="9">
        <f t="shared" ca="1" si="1699"/>
        <v>0</v>
      </c>
      <c r="Z3378" s="9">
        <f t="shared" ca="1" si="1700"/>
        <v>0</v>
      </c>
      <c r="AA3378" s="24">
        <f t="shared" ca="1" si="1701"/>
        <v>564.53250625204919</v>
      </c>
      <c r="AB3378" s="9">
        <f t="shared" ca="1" si="1702"/>
        <v>331.28695784608925</v>
      </c>
      <c r="AC3378" s="9">
        <f t="shared" ca="1" si="1703"/>
        <v>175.43730929638662</v>
      </c>
      <c r="AD3378" s="9">
        <f t="shared" ca="1" si="1704"/>
        <v>25.967474976458082</v>
      </c>
      <c r="AE3378">
        <f t="shared" ca="1" si="1718"/>
        <v>1</v>
      </c>
      <c r="AF3378">
        <f t="shared" ca="1" si="1718"/>
        <v>1</v>
      </c>
      <c r="AG3378">
        <f t="shared" ca="1" si="1718"/>
        <v>0</v>
      </c>
      <c r="AH3378">
        <f t="shared" ca="1" si="1718"/>
        <v>0</v>
      </c>
      <c r="AI3378">
        <f t="shared" ca="1" si="1718"/>
        <v>0</v>
      </c>
      <c r="AJ3378">
        <f t="shared" ca="1" si="1718"/>
        <v>0</v>
      </c>
      <c r="AK3378">
        <f t="shared" ca="1" si="1718"/>
        <v>0</v>
      </c>
      <c r="AL3378">
        <f t="shared" ca="1" si="1706"/>
        <v>5.9773339091872435E-2</v>
      </c>
      <c r="AM3378">
        <f t="shared" ca="1" si="1707"/>
        <v>0.51934949952916165</v>
      </c>
    </row>
    <row r="3379" spans="1:39">
      <c r="A3379" s="10">
        <f t="shared" ca="1" si="1708"/>
        <v>41551.486643519638</v>
      </c>
      <c r="B3379" s="22">
        <f t="shared" ca="1" si="1709"/>
        <v>41551.486643519638</v>
      </c>
      <c r="C3379" s="22">
        <f t="shared" ca="1" si="1686"/>
        <v>41551.664884260375</v>
      </c>
      <c r="D3379">
        <f t="shared" si="1714"/>
        <v>276</v>
      </c>
      <c r="E3379" s="23">
        <f t="shared" si="1687"/>
        <v>59</v>
      </c>
      <c r="F3379" s="23">
        <f t="shared" si="1688"/>
        <v>4</v>
      </c>
      <c r="G3379">
        <f t="shared" ca="1" si="1715"/>
        <v>7</v>
      </c>
      <c r="H3379" s="9">
        <f t="shared" ca="1" si="1689"/>
        <v>616.17275960326651</v>
      </c>
      <c r="I3379" s="9">
        <f t="shared" ca="1" si="1690"/>
        <v>9977.5121301730578</v>
      </c>
      <c r="J3379" s="9">
        <f t="shared" ca="1" si="1691"/>
        <v>11858.211137405993</v>
      </c>
      <c r="K3379" s="9">
        <f t="shared" ca="1" si="1692"/>
        <v>63405.117547398913</v>
      </c>
      <c r="L3379" s="9">
        <f t="shared" ca="1" si="1693"/>
        <v>23155.025113802381</v>
      </c>
      <c r="M3379" s="9">
        <f t="shared" ca="1" si="1717"/>
        <v>30893.50835722484</v>
      </c>
      <c r="N3379" s="9">
        <f t="shared" ca="1" si="1717"/>
        <v>9977.5121301730578</v>
      </c>
      <c r="O3379" s="9">
        <f t="shared" ca="1" si="1695"/>
        <v>28535.342560276156</v>
      </c>
      <c r="P3379" s="9">
        <f t="shared" ca="1" si="1716"/>
        <v>40736.545358096395</v>
      </c>
      <c r="Q3379" s="9">
        <f t="shared" ca="1" si="1710"/>
        <v>212.33682026729579</v>
      </c>
      <c r="R3379" s="9">
        <f t="shared" si="1696"/>
        <v>8</v>
      </c>
      <c r="S3379" s="23">
        <f t="shared" ca="1" si="1697"/>
        <v>4.2779800089379716</v>
      </c>
      <c r="T3379" s="9">
        <f t="shared" ca="1" si="1711"/>
        <v>16</v>
      </c>
      <c r="U3379" s="9">
        <f t="shared" ca="1" si="1712"/>
        <v>40.728032176697525</v>
      </c>
      <c r="V3379" s="23">
        <f t="shared" ca="1" si="1698"/>
        <v>73.321942284730198</v>
      </c>
      <c r="W3379" s="23">
        <f t="shared" ca="1" si="1713"/>
        <v>0</v>
      </c>
      <c r="X3379" s="23" t="e">
        <f ca="1">V3379/(S3379-#REF!)</f>
        <v>#REF!</v>
      </c>
      <c r="Y3379" s="9">
        <f t="shared" ca="1" si="1699"/>
        <v>0</v>
      </c>
      <c r="Z3379" s="9">
        <f t="shared" ca="1" si="1700"/>
        <v>0</v>
      </c>
      <c r="AA3379" s="24">
        <f t="shared" ca="1" si="1701"/>
        <v>501.5319099024681</v>
      </c>
      <c r="AB3379" s="9">
        <f t="shared" ca="1" si="1702"/>
        <v>292.42145363200541</v>
      </c>
      <c r="AC3379" s="9">
        <f t="shared" ca="1" si="1703"/>
        <v>154.85557698764299</v>
      </c>
      <c r="AD3379" s="9">
        <f t="shared" ca="1" si="1704"/>
        <v>25.967474976458082</v>
      </c>
      <c r="AE3379">
        <f t="shared" ca="1" si="1718"/>
        <v>0</v>
      </c>
      <c r="AF3379">
        <f t="shared" ca="1" si="1718"/>
        <v>1</v>
      </c>
      <c r="AG3379">
        <f t="shared" ca="1" si="1718"/>
        <v>0</v>
      </c>
      <c r="AH3379">
        <f t="shared" ca="1" si="1718"/>
        <v>0</v>
      </c>
      <c r="AI3379">
        <f t="shared" ca="1" si="1718"/>
        <v>0</v>
      </c>
      <c r="AJ3379">
        <f t="shared" ca="1" si="1718"/>
        <v>0</v>
      </c>
      <c r="AK3379">
        <f t="shared" ca="1" si="1718"/>
        <v>0</v>
      </c>
      <c r="AL3379">
        <f t="shared" ca="1" si="1706"/>
        <v>5.9773339091872435E-2</v>
      </c>
      <c r="AM3379">
        <f t="shared" ca="1" si="1707"/>
        <v>0.51934949952916165</v>
      </c>
    </row>
    <row r="3380" spans="1:39">
      <c r="A3380" s="10">
        <f t="shared" ca="1" si="1708"/>
        <v>41551.682939815932</v>
      </c>
      <c r="B3380" s="22">
        <f t="shared" ca="1" si="1709"/>
        <v>41551.682939815932</v>
      </c>
      <c r="C3380" s="22">
        <f t="shared" ca="1" si="1686"/>
        <v>41551.883240741859</v>
      </c>
      <c r="D3380">
        <f t="shared" si="1714"/>
        <v>276</v>
      </c>
      <c r="E3380" s="23">
        <f t="shared" si="1687"/>
        <v>59</v>
      </c>
      <c r="F3380" s="23">
        <f t="shared" si="1688"/>
        <v>4</v>
      </c>
      <c r="G3380">
        <f t="shared" ca="1" si="1715"/>
        <v>6</v>
      </c>
      <c r="H3380" s="9">
        <f t="shared" ca="1" si="1689"/>
        <v>691.82767006466372</v>
      </c>
      <c r="I3380" s="9">
        <f t="shared" ca="1" si="1690"/>
        <v>10053.167040634455</v>
      </c>
      <c r="J3380" s="9">
        <f t="shared" ca="1" si="1691"/>
        <v>11933.86604786739</v>
      </c>
      <c r="K3380" s="9">
        <f t="shared" ca="1" si="1692"/>
        <v>63405.117547398913</v>
      </c>
      <c r="L3380" s="9">
        <f t="shared" ca="1" si="1693"/>
        <v>23155.025113802381</v>
      </c>
      <c r="M3380" s="9">
        <f t="shared" ca="1" si="1717"/>
        <v>30969.163267686239</v>
      </c>
      <c r="N3380" s="9">
        <f t="shared" ca="1" si="1717"/>
        <v>10053.167040634455</v>
      </c>
      <c r="O3380" s="9">
        <f t="shared" ca="1" si="1695"/>
        <v>28610.997470737555</v>
      </c>
      <c r="P3380" s="9">
        <f t="shared" ca="1" si="1716"/>
        <v>40736.545358096395</v>
      </c>
      <c r="Q3380" s="9">
        <f t="shared" ca="1" si="1710"/>
        <v>212.41247517775719</v>
      </c>
      <c r="R3380" s="9">
        <f t="shared" si="1696"/>
        <v>8</v>
      </c>
      <c r="S3380" s="23">
        <f t="shared" ca="1" si="1697"/>
        <v>4.8072828905534983</v>
      </c>
      <c r="T3380" s="9">
        <f t="shared" ca="1" si="1711"/>
        <v>48</v>
      </c>
      <c r="U3380" s="9">
        <f t="shared" ca="1" si="1712"/>
        <v>26.218405992593034</v>
      </c>
      <c r="V3380" s="23">
        <f t="shared" ca="1" si="1698"/>
        <v>75.654910461397179</v>
      </c>
      <c r="W3380" s="23">
        <f t="shared" ca="1" si="1713"/>
        <v>1898.2762176401234</v>
      </c>
      <c r="X3380" s="23" t="e">
        <f ca="1">V3380/(S3380-#REF!)</f>
        <v>#REF!</v>
      </c>
      <c r="Y3380" s="9">
        <f t="shared" ca="1" si="1699"/>
        <v>0</v>
      </c>
      <c r="Z3380" s="9">
        <f t="shared" ca="1" si="1700"/>
        <v>0</v>
      </c>
      <c r="AA3380" s="24">
        <f t="shared" ca="1" si="1701"/>
        <v>568.28389868910392</v>
      </c>
      <c r="AB3380" s="9">
        <f t="shared" ca="1" si="1702"/>
        <v>333.60121782169341</v>
      </c>
      <c r="AC3380" s="9">
        <f t="shared" ca="1" si="1703"/>
        <v>176.66285571020271</v>
      </c>
      <c r="AD3380" s="9">
        <f t="shared" ca="1" si="1704"/>
        <v>25.967474976458082</v>
      </c>
      <c r="AE3380">
        <f t="shared" ca="1" si="1718"/>
        <v>0</v>
      </c>
      <c r="AF3380">
        <f t="shared" ca="1" si="1718"/>
        <v>0</v>
      </c>
      <c r="AG3380">
        <f t="shared" ca="1" si="1718"/>
        <v>0</v>
      </c>
      <c r="AH3380">
        <f t="shared" ca="1" si="1718"/>
        <v>1</v>
      </c>
      <c r="AI3380">
        <f t="shared" ca="1" si="1718"/>
        <v>0</v>
      </c>
      <c r="AJ3380">
        <f t="shared" ca="1" si="1718"/>
        <v>0</v>
      </c>
      <c r="AK3380">
        <f t="shared" ca="1" si="1718"/>
        <v>0</v>
      </c>
      <c r="AL3380">
        <f t="shared" ca="1" si="1706"/>
        <v>5.9773339091872435E-2</v>
      </c>
      <c r="AM3380">
        <f t="shared" ca="1" si="1707"/>
        <v>0.51934949952916165</v>
      </c>
    </row>
    <row r="3381" spans="1:39">
      <c r="A3381" s="10">
        <f t="shared" ca="1" si="1708"/>
        <v>41551.91101851964</v>
      </c>
      <c r="B3381" s="22">
        <f t="shared" ca="1" si="1709"/>
        <v>41551.91101851964</v>
      </c>
      <c r="C3381" s="22">
        <f t="shared" ca="1" si="1686"/>
        <v>41552.063506945567</v>
      </c>
      <c r="D3381">
        <f t="shared" si="1714"/>
        <v>276</v>
      </c>
      <c r="E3381" s="23">
        <f t="shared" si="1687"/>
        <v>59</v>
      </c>
      <c r="F3381" s="23">
        <f t="shared" si="1688"/>
        <v>4</v>
      </c>
      <c r="G3381">
        <f t="shared" ca="1" si="1715"/>
        <v>7</v>
      </c>
      <c r="H3381" s="9">
        <f t="shared" ca="1" si="1689"/>
        <v>779.02710306940378</v>
      </c>
      <c r="I3381" s="9">
        <f t="shared" ca="1" si="1690"/>
        <v>0</v>
      </c>
      <c r="J3381" s="9">
        <f t="shared" ca="1" si="1691"/>
        <v>12021.06548087213</v>
      </c>
      <c r="K3381" s="9">
        <f t="shared" ca="1" si="1692"/>
        <v>29147.318229281351</v>
      </c>
      <c r="L3381" s="9">
        <f t="shared" ca="1" si="1693"/>
        <v>31371.961403383571</v>
      </c>
      <c r="M3381" s="9">
        <f t="shared" ca="1" si="1717"/>
        <v>0</v>
      </c>
      <c r="N3381" s="9">
        <f t="shared" ca="1" si="1717"/>
        <v>10140.366473639195</v>
      </c>
      <c r="O3381" s="9">
        <f t="shared" ca="1" si="1695"/>
        <v>28698.196903742297</v>
      </c>
      <c r="P3381" s="9">
        <f t="shared" ca="1" si="1716"/>
        <v>40736.545358096395</v>
      </c>
      <c r="Q3381" s="9">
        <f t="shared" ca="1" si="1710"/>
        <v>212.49967461076193</v>
      </c>
      <c r="R3381" s="9">
        <f t="shared" si="1696"/>
        <v>8</v>
      </c>
      <c r="S3381" s="23">
        <f t="shared" ca="1" si="1697"/>
        <v>3.6597733390918723</v>
      </c>
      <c r="T3381" s="9">
        <f t="shared" ca="1" si="1711"/>
        <v>39</v>
      </c>
      <c r="U3381" s="9">
        <f t="shared" ca="1" si="1712"/>
        <v>35.184020730739576</v>
      </c>
      <c r="V3381" s="23">
        <f t="shared" ca="1" si="1698"/>
        <v>87.199433004740087</v>
      </c>
      <c r="W3381" s="23">
        <f t="shared" ca="1" si="1713"/>
        <v>0</v>
      </c>
      <c r="X3381" s="23" t="e">
        <f ca="1">V3381/(S3381-#REF!)</f>
        <v>#REF!</v>
      </c>
      <c r="Y3381" s="9">
        <f t="shared" ca="1" si="1699"/>
        <v>0</v>
      </c>
      <c r="Z3381" s="9">
        <f t="shared" ca="1" si="1700"/>
        <v>0</v>
      </c>
      <c r="AA3381" s="24">
        <f t="shared" ca="1" si="1701"/>
        <v>423.56799523901964</v>
      </c>
      <c r="AB3381" s="9">
        <f t="shared" ca="1" si="1702"/>
        <v>244.32497471797888</v>
      </c>
      <c r="AC3381" s="9">
        <f t="shared" ca="1" si="1703"/>
        <v>129.38546218998368</v>
      </c>
      <c r="AD3381" s="9">
        <f t="shared" ca="1" si="1704"/>
        <v>25.967474976458082</v>
      </c>
      <c r="AE3381">
        <f t="shared" ca="1" si="1718"/>
        <v>1</v>
      </c>
      <c r="AF3381">
        <f t="shared" ca="1" si="1718"/>
        <v>1</v>
      </c>
      <c r="AG3381">
        <f t="shared" ca="1" si="1718"/>
        <v>0</v>
      </c>
      <c r="AH3381">
        <f t="shared" ca="1" si="1718"/>
        <v>0</v>
      </c>
      <c r="AI3381">
        <f t="shared" ca="1" si="1718"/>
        <v>0</v>
      </c>
      <c r="AJ3381">
        <f t="shared" ca="1" si="1718"/>
        <v>0</v>
      </c>
      <c r="AK3381">
        <f t="shared" ca="1" si="1718"/>
        <v>0</v>
      </c>
      <c r="AL3381">
        <f t="shared" ca="1" si="1706"/>
        <v>5.9773339091872435E-2</v>
      </c>
      <c r="AM3381">
        <f t="shared" ca="1" si="1707"/>
        <v>0.51934949952916165</v>
      </c>
    </row>
    <row r="3382" spans="1:39">
      <c r="A3382" s="10">
        <f t="shared" ca="1" si="1708"/>
        <v>41552.086423612236</v>
      </c>
      <c r="B3382" s="22">
        <f t="shared" ca="1" si="1709"/>
        <v>41552.086423612236</v>
      </c>
      <c r="C3382" s="22">
        <f t="shared" ca="1" si="1686"/>
        <v>41552.264016204826</v>
      </c>
      <c r="D3382">
        <f t="shared" si="1714"/>
        <v>276</v>
      </c>
      <c r="E3382" s="23">
        <f t="shared" si="1687"/>
        <v>59</v>
      </c>
      <c r="F3382" s="23">
        <f t="shared" si="1688"/>
        <v>4</v>
      </c>
      <c r="G3382">
        <f t="shared" ca="1" si="1715"/>
        <v>2</v>
      </c>
      <c r="H3382" s="9">
        <f t="shared" ca="1" si="1689"/>
        <v>779.02710306940378</v>
      </c>
      <c r="I3382" s="9">
        <f t="shared" ca="1" si="1690"/>
        <v>0</v>
      </c>
      <c r="J3382" s="9">
        <f t="shared" ca="1" si="1691"/>
        <v>12021.06548087213</v>
      </c>
      <c r="K3382" s="9">
        <f t="shared" ca="1" si="1692"/>
        <v>63701.556121370944</v>
      </c>
      <c r="L3382" s="9">
        <f t="shared" ca="1" si="1693"/>
        <v>13957.390348199649</v>
      </c>
      <c r="M3382" s="9">
        <f t="shared" ca="1" si="1717"/>
        <v>0</v>
      </c>
      <c r="N3382" s="9">
        <f t="shared" ca="1" si="1717"/>
        <v>10140.366473639195</v>
      </c>
      <c r="O3382" s="9">
        <f t="shared" ca="1" si="1695"/>
        <v>28698.196903742297</v>
      </c>
      <c r="P3382" s="9">
        <f t="shared" ca="1" si="1716"/>
        <v>40736.545358096395</v>
      </c>
      <c r="Q3382" s="9">
        <f t="shared" ca="1" si="1710"/>
        <v>212.49967461076193</v>
      </c>
      <c r="R3382" s="9">
        <f t="shared" si="1696"/>
        <v>8</v>
      </c>
      <c r="S3382" s="23">
        <f t="shared" ca="1" si="1697"/>
        <v>52.262318260462671</v>
      </c>
      <c r="T3382" s="9">
        <f t="shared" ca="1" si="1711"/>
        <v>15</v>
      </c>
      <c r="U3382" s="9">
        <f t="shared" ca="1" si="1712"/>
        <v>44.345737665600609</v>
      </c>
      <c r="V3382" s="23">
        <f t="shared" ca="1" si="1698"/>
        <v>0</v>
      </c>
      <c r="W3382" s="23">
        <f t="shared" ca="1" si="1713"/>
        <v>0</v>
      </c>
      <c r="X3382" s="23" t="e">
        <f ca="1">V3382/(S3382-#REF!)</f>
        <v>#REF!</v>
      </c>
      <c r="Y3382" s="9">
        <f t="shared" ca="1" si="1699"/>
        <v>1800</v>
      </c>
      <c r="Z3382" s="9">
        <f t="shared" ca="1" si="1700"/>
        <v>3000</v>
      </c>
      <c r="AA3382" s="24">
        <f t="shared" ca="1" si="1701"/>
        <v>0</v>
      </c>
      <c r="AB3382" s="9">
        <f t="shared" ca="1" si="1702"/>
        <v>4025.6029696006267</v>
      </c>
      <c r="AC3382" s="9">
        <f t="shared" ca="1" si="1703"/>
        <v>2131.8103129504607</v>
      </c>
      <c r="AD3382" s="9">
        <f t="shared" ca="1" si="1704"/>
        <v>25.967474976458082</v>
      </c>
      <c r="AE3382">
        <f t="shared" ca="1" si="1718"/>
        <v>0</v>
      </c>
      <c r="AF3382">
        <f t="shared" ca="1" si="1718"/>
        <v>1</v>
      </c>
      <c r="AG3382">
        <f t="shared" ca="1" si="1718"/>
        <v>0</v>
      </c>
      <c r="AH3382">
        <f t="shared" ca="1" si="1718"/>
        <v>2</v>
      </c>
      <c r="AI3382">
        <f t="shared" ca="1" si="1718"/>
        <v>0</v>
      </c>
      <c r="AJ3382">
        <f t="shared" ca="1" si="1718"/>
        <v>0</v>
      </c>
      <c r="AK3382">
        <f t="shared" ca="1" si="1718"/>
        <v>0</v>
      </c>
      <c r="AL3382">
        <f t="shared" ca="1" si="1706"/>
        <v>5.9773339091872435E-2</v>
      </c>
      <c r="AM3382">
        <f t="shared" ca="1" si="1707"/>
        <v>0.51934949952916165</v>
      </c>
    </row>
    <row r="3383" spans="1:39">
      <c r="A3383" s="10">
        <f t="shared" ca="1" si="1708"/>
        <v>41552.29387731594</v>
      </c>
      <c r="B3383" s="22">
        <f t="shared" ca="1" si="1709"/>
        <v>41552.29387731594</v>
      </c>
      <c r="C3383" s="22">
        <f t="shared" ca="1" si="1686"/>
        <v>41552.446365741867</v>
      </c>
      <c r="D3383">
        <f t="shared" si="1714"/>
        <v>276</v>
      </c>
      <c r="E3383" s="23">
        <f t="shared" si="1687"/>
        <v>59</v>
      </c>
      <c r="F3383" s="23">
        <f t="shared" si="1688"/>
        <v>4</v>
      </c>
      <c r="G3383">
        <f t="shared" ca="1" si="1715"/>
        <v>7</v>
      </c>
      <c r="H3383" s="9">
        <f t="shared" ca="1" si="1689"/>
        <v>867.61279928094882</v>
      </c>
      <c r="I3383" s="9">
        <f t="shared" ca="1" si="1690"/>
        <v>88.585696211544985</v>
      </c>
      <c r="J3383" s="9">
        <f t="shared" ca="1" si="1691"/>
        <v>12109.651177083675</v>
      </c>
      <c r="K3383" s="9">
        <f t="shared" ca="1" si="1692"/>
        <v>63701.556121370944</v>
      </c>
      <c r="L3383" s="9">
        <f t="shared" ca="1" si="1693"/>
        <v>13957.390348199649</v>
      </c>
      <c r="M3383" s="9">
        <f t="shared" ca="1" si="1717"/>
        <v>88.585696211544985</v>
      </c>
      <c r="N3383" s="9">
        <f t="shared" ca="1" si="1717"/>
        <v>10228.95216985074</v>
      </c>
      <c r="O3383" s="9">
        <f t="shared" ca="1" si="1695"/>
        <v>28786.782599953844</v>
      </c>
      <c r="P3383" s="9">
        <f t="shared" ca="1" si="1716"/>
        <v>40736.545358096395</v>
      </c>
      <c r="Q3383" s="9">
        <f t="shared" ca="1" si="1710"/>
        <v>212.58826030697347</v>
      </c>
      <c r="R3383" s="9">
        <f t="shared" si="1696"/>
        <v>8</v>
      </c>
      <c r="S3383" s="23">
        <f t="shared" ca="1" si="1697"/>
        <v>3.6597733390918723</v>
      </c>
      <c r="T3383" s="9">
        <f t="shared" ca="1" si="1711"/>
        <v>39</v>
      </c>
      <c r="U3383" s="9">
        <f t="shared" ca="1" si="1712"/>
        <v>35.184020730739576</v>
      </c>
      <c r="V3383" s="23">
        <f t="shared" ca="1" si="1698"/>
        <v>88.585696211544985</v>
      </c>
      <c r="W3383" s="23">
        <f t="shared" ca="1" si="1713"/>
        <v>0</v>
      </c>
      <c r="X3383" s="23" t="e">
        <f ca="1">V3383/(S3383-#REF!)</f>
        <v>#REF!</v>
      </c>
      <c r="Y3383" s="9">
        <f t="shared" ca="1" si="1699"/>
        <v>0</v>
      </c>
      <c r="Z3383" s="9">
        <f t="shared" ca="1" si="1700"/>
        <v>0</v>
      </c>
      <c r="AA3383" s="24">
        <f t="shared" ca="1" si="1701"/>
        <v>423.56799523901964</v>
      </c>
      <c r="AB3383" s="9">
        <f t="shared" ca="1" si="1702"/>
        <v>244.32497471797888</v>
      </c>
      <c r="AC3383" s="9">
        <f t="shared" ca="1" si="1703"/>
        <v>129.38546218998368</v>
      </c>
      <c r="AD3383" s="9">
        <f t="shared" ca="1" si="1704"/>
        <v>25.967474976458082</v>
      </c>
      <c r="AE3383">
        <f t="shared" ca="1" si="1718"/>
        <v>1</v>
      </c>
      <c r="AF3383">
        <f t="shared" ca="1" si="1718"/>
        <v>1</v>
      </c>
      <c r="AG3383">
        <f t="shared" ca="1" si="1718"/>
        <v>0</v>
      </c>
      <c r="AH3383">
        <f t="shared" ca="1" si="1718"/>
        <v>0</v>
      </c>
      <c r="AI3383">
        <f t="shared" ca="1" si="1718"/>
        <v>0</v>
      </c>
      <c r="AJ3383">
        <f t="shared" ca="1" si="1718"/>
        <v>0</v>
      </c>
      <c r="AK3383">
        <f t="shared" ca="1" si="1718"/>
        <v>0</v>
      </c>
      <c r="AL3383">
        <f t="shared" ca="1" si="1706"/>
        <v>5.9773339091872435E-2</v>
      </c>
      <c r="AM3383">
        <f t="shared" ca="1" si="1707"/>
        <v>0.51934949952916165</v>
      </c>
    </row>
    <row r="3384" spans="1:39">
      <c r="A3384" s="10">
        <f t="shared" ca="1" si="1708"/>
        <v>41552.468587964089</v>
      </c>
      <c r="B3384" s="22">
        <f t="shared" ca="1" si="1709"/>
        <v>41552.468587964089</v>
      </c>
      <c r="C3384" s="22">
        <f t="shared" ca="1" si="1686"/>
        <v>41552.707141204832</v>
      </c>
      <c r="D3384">
        <f t="shared" si="1714"/>
        <v>276</v>
      </c>
      <c r="E3384" s="23">
        <f t="shared" si="1687"/>
        <v>59</v>
      </c>
      <c r="F3384" s="23">
        <f t="shared" si="1688"/>
        <v>4</v>
      </c>
      <c r="G3384">
        <f t="shared" ca="1" si="1715"/>
        <v>6</v>
      </c>
      <c r="H3384" s="9">
        <f t="shared" ca="1" si="1689"/>
        <v>942.29073490276357</v>
      </c>
      <c r="I3384" s="9">
        <f t="shared" ca="1" si="1690"/>
        <v>163.26363183335974</v>
      </c>
      <c r="J3384" s="9">
        <f t="shared" ca="1" si="1691"/>
        <v>12184.329112705489</v>
      </c>
      <c r="K3384" s="9">
        <f t="shared" ca="1" si="1692"/>
        <v>63701.556121370944</v>
      </c>
      <c r="L3384" s="9">
        <f t="shared" ca="1" si="1693"/>
        <v>13957.390348199649</v>
      </c>
      <c r="M3384" s="9">
        <f t="shared" ca="1" si="1717"/>
        <v>163.26363183335974</v>
      </c>
      <c r="N3384" s="9">
        <f t="shared" ca="1" si="1717"/>
        <v>10303.630105472554</v>
      </c>
      <c r="O3384" s="9">
        <f t="shared" ca="1" si="1695"/>
        <v>28861.460535575658</v>
      </c>
      <c r="P3384" s="9">
        <f t="shared" ca="1" si="1716"/>
        <v>40736.545358096395</v>
      </c>
      <c r="Q3384" s="9">
        <f t="shared" ca="1" si="1710"/>
        <v>212.66293824259529</v>
      </c>
      <c r="R3384" s="9">
        <f t="shared" si="1696"/>
        <v>8</v>
      </c>
      <c r="S3384" s="23">
        <f t="shared" ca="1" si="1697"/>
        <v>5.725493238151385</v>
      </c>
      <c r="T3384" s="9">
        <f t="shared" ca="1" si="1711"/>
        <v>43</v>
      </c>
      <c r="U3384" s="9">
        <f t="shared" ca="1" si="1712"/>
        <v>31.775657344984211</v>
      </c>
      <c r="V3384" s="23">
        <f t="shared" ca="1" si="1698"/>
        <v>74.67793562181474</v>
      </c>
      <c r="W3384" s="23">
        <f t="shared" ca="1" si="1713"/>
        <v>1813.2595621635996</v>
      </c>
      <c r="X3384" s="23" t="e">
        <f ca="1">V3384/(S3384-#REF!)</f>
        <v>#REF!</v>
      </c>
      <c r="Y3384" s="9">
        <f t="shared" ca="1" si="1699"/>
        <v>0</v>
      </c>
      <c r="Z3384" s="9">
        <f t="shared" ca="1" si="1700"/>
        <v>0</v>
      </c>
      <c r="AA3384" s="24">
        <f t="shared" ca="1" si="1701"/>
        <v>684.08218537054404</v>
      </c>
      <c r="AB3384" s="9">
        <f t="shared" ca="1" si="1702"/>
        <v>405.03798286480901</v>
      </c>
      <c r="AC3384" s="9">
        <f t="shared" ca="1" si="1703"/>
        <v>214.49312203123563</v>
      </c>
      <c r="AD3384" s="9">
        <f t="shared" ca="1" si="1704"/>
        <v>25.967474976458082</v>
      </c>
      <c r="AE3384">
        <f t="shared" ca="1" si="1718"/>
        <v>1</v>
      </c>
      <c r="AF3384">
        <f t="shared" ca="1" si="1718"/>
        <v>0</v>
      </c>
      <c r="AG3384">
        <f t="shared" ca="1" si="1718"/>
        <v>0</v>
      </c>
      <c r="AH3384">
        <f t="shared" ca="1" si="1718"/>
        <v>0</v>
      </c>
      <c r="AI3384">
        <f t="shared" ca="1" si="1718"/>
        <v>0</v>
      </c>
      <c r="AJ3384">
        <f t="shared" ca="1" si="1718"/>
        <v>0</v>
      </c>
      <c r="AK3384">
        <f t="shared" ca="1" si="1718"/>
        <v>0</v>
      </c>
      <c r="AL3384">
        <f t="shared" ca="1" si="1706"/>
        <v>5.9773339091872435E-2</v>
      </c>
      <c r="AM3384">
        <f t="shared" ca="1" si="1707"/>
        <v>0.51934949952916165</v>
      </c>
    </row>
    <row r="3385" spans="1:39">
      <c r="A3385" s="10">
        <f t="shared" ca="1" si="1708"/>
        <v>41552.717557871496</v>
      </c>
      <c r="B3385" s="22">
        <f t="shared" ca="1" si="1709"/>
        <v>41552.717557871496</v>
      </c>
      <c r="C3385" s="22">
        <f t="shared" ca="1" si="1686"/>
        <v>41552.892210649276</v>
      </c>
      <c r="D3385">
        <f t="shared" si="1714"/>
        <v>276</v>
      </c>
      <c r="E3385" s="23">
        <f t="shared" si="1687"/>
        <v>59</v>
      </c>
      <c r="F3385" s="23">
        <f t="shared" si="1688"/>
        <v>4</v>
      </c>
      <c r="G3385">
        <f t="shared" ca="1" si="1715"/>
        <v>7</v>
      </c>
      <c r="H3385" s="9">
        <f t="shared" ca="1" si="1689"/>
        <v>1043.6000839739743</v>
      </c>
      <c r="I3385" s="9">
        <f t="shared" ca="1" si="1690"/>
        <v>264.5729809045705</v>
      </c>
      <c r="J3385" s="9">
        <f t="shared" ca="1" si="1691"/>
        <v>12285.6384617767</v>
      </c>
      <c r="K3385" s="9">
        <f t="shared" ca="1" si="1692"/>
        <v>63701.556121370944</v>
      </c>
      <c r="L3385" s="9">
        <f t="shared" ca="1" si="1693"/>
        <v>13957.390348199649</v>
      </c>
      <c r="M3385" s="9">
        <f t="shared" ca="1" si="1717"/>
        <v>264.5729809045705</v>
      </c>
      <c r="N3385" s="9">
        <f t="shared" ca="1" si="1717"/>
        <v>10404.939454543764</v>
      </c>
      <c r="O3385" s="9">
        <f t="shared" ca="1" si="1695"/>
        <v>28962.769884646867</v>
      </c>
      <c r="P3385" s="9">
        <f t="shared" ca="1" si="1716"/>
        <v>40736.545358096395</v>
      </c>
      <c r="Q3385" s="9">
        <f t="shared" ca="1" si="1710"/>
        <v>212.7642475916665</v>
      </c>
      <c r="R3385" s="9">
        <f t="shared" si="1696"/>
        <v>8</v>
      </c>
      <c r="S3385" s="23">
        <f t="shared" ca="1" si="1697"/>
        <v>4.1918040755859769</v>
      </c>
      <c r="T3385" s="9">
        <f t="shared" ca="1" si="1711"/>
        <v>11</v>
      </c>
      <c r="U3385" s="9">
        <f t="shared" ca="1" si="1712"/>
        <v>30.494672109516614</v>
      </c>
      <c r="V3385" s="23">
        <f t="shared" ca="1" si="1698"/>
        <v>101.30934907121076</v>
      </c>
      <c r="W3385" s="23">
        <f t="shared" ca="1" si="1713"/>
        <v>0</v>
      </c>
      <c r="X3385" s="23" t="e">
        <f ca="1">V3385/(S3385-#REF!)</f>
        <v>#REF!</v>
      </c>
      <c r="Y3385" s="9">
        <f t="shared" ca="1" si="1699"/>
        <v>0</v>
      </c>
      <c r="Z3385" s="9">
        <f t="shared" ca="1" si="1700"/>
        <v>0</v>
      </c>
      <c r="AA3385" s="24">
        <f t="shared" ca="1" si="1701"/>
        <v>490.66400206256964</v>
      </c>
      <c r="AB3385" s="9">
        <f t="shared" ca="1" si="1702"/>
        <v>285.71696601722022</v>
      </c>
      <c r="AC3385" s="9">
        <f t="shared" ca="1" si="1703"/>
        <v>151.3051285335408</v>
      </c>
      <c r="AD3385" s="9">
        <f t="shared" ca="1" si="1704"/>
        <v>25.967474976458082</v>
      </c>
      <c r="AE3385">
        <f t="shared" ca="1" si="1718"/>
        <v>0</v>
      </c>
      <c r="AF3385">
        <f t="shared" ca="1" si="1718"/>
        <v>1</v>
      </c>
      <c r="AG3385">
        <f t="shared" ca="1" si="1718"/>
        <v>0</v>
      </c>
      <c r="AH3385">
        <f t="shared" ca="1" si="1718"/>
        <v>0</v>
      </c>
      <c r="AI3385">
        <f t="shared" ca="1" si="1718"/>
        <v>0</v>
      </c>
      <c r="AJ3385">
        <f t="shared" ca="1" si="1718"/>
        <v>0</v>
      </c>
      <c r="AK3385">
        <f t="shared" ca="1" si="1718"/>
        <v>0</v>
      </c>
      <c r="AL3385">
        <f t="shared" ca="1" si="1706"/>
        <v>5.9773339091872435E-2</v>
      </c>
      <c r="AM3385">
        <f t="shared" ca="1" si="1707"/>
        <v>0.51934949952916165</v>
      </c>
    </row>
    <row r="3386" spans="1:39">
      <c r="A3386" s="10">
        <f t="shared" ca="1" si="1708"/>
        <v>41552.905405093719</v>
      </c>
      <c r="B3386" s="22">
        <f t="shared" ca="1" si="1709"/>
        <v>41552.905405093719</v>
      </c>
      <c r="C3386" s="22">
        <f t="shared" ca="1" si="1686"/>
        <v>41553.122916667795</v>
      </c>
      <c r="D3386">
        <f t="shared" si="1714"/>
        <v>276</v>
      </c>
      <c r="E3386" s="23">
        <f t="shared" si="1687"/>
        <v>59</v>
      </c>
      <c r="F3386" s="23">
        <f t="shared" si="1688"/>
        <v>4</v>
      </c>
      <c r="G3386">
        <f t="shared" ca="1" si="1715"/>
        <v>7</v>
      </c>
      <c r="H3386" s="9">
        <f t="shared" ca="1" si="1689"/>
        <v>0</v>
      </c>
      <c r="I3386" s="9">
        <f t="shared" ca="1" si="1690"/>
        <v>350.02867656018969</v>
      </c>
      <c r="J3386" s="9">
        <f t="shared" ca="1" si="1691"/>
        <v>12371.094157432319</v>
      </c>
      <c r="K3386" s="9">
        <f t="shared" ca="1" si="1692"/>
        <v>63701.556121370944</v>
      </c>
      <c r="L3386" s="9">
        <f t="shared" ca="1" si="1693"/>
        <v>13957.390348199649</v>
      </c>
      <c r="M3386" s="9">
        <f t="shared" ref="M3386:N3401" ca="1" si="1719">IF(M3385&gt;K3386,0,M3385+$V3386)</f>
        <v>350.02867656018969</v>
      </c>
      <c r="N3386" s="9">
        <f t="shared" ca="1" si="1719"/>
        <v>10490.395150199383</v>
      </c>
      <c r="O3386" s="9">
        <f t="shared" ca="1" si="1695"/>
        <v>29048.225580302485</v>
      </c>
      <c r="P3386" s="9">
        <f t="shared" ca="1" si="1716"/>
        <v>40736.545358096395</v>
      </c>
      <c r="Q3386" s="9">
        <f t="shared" ca="1" si="1710"/>
        <v>212.84970328732211</v>
      </c>
      <c r="R3386" s="9">
        <f t="shared" si="1696"/>
        <v>8</v>
      </c>
      <c r="S3386" s="23">
        <f t="shared" ca="1" si="1697"/>
        <v>5.2204345260722302</v>
      </c>
      <c r="T3386" s="9">
        <f t="shared" ca="1" si="1711"/>
        <v>13</v>
      </c>
      <c r="U3386" s="9">
        <f t="shared" ca="1" si="1712"/>
        <v>13.564293860028556</v>
      </c>
      <c r="V3386" s="23">
        <f t="shared" ca="1" si="1698"/>
        <v>85.455695655619209</v>
      </c>
      <c r="W3386" s="23">
        <f t="shared" ca="1" si="1713"/>
        <v>0</v>
      </c>
      <c r="X3386" s="23" t="e">
        <f ca="1">V3386/(S3386-#REF!)</f>
        <v>#REF!</v>
      </c>
      <c r="Y3386" s="9">
        <f t="shared" ca="1" si="1699"/>
        <v>0</v>
      </c>
      <c r="Z3386" s="9">
        <f t="shared" ca="1" si="1700"/>
        <v>0</v>
      </c>
      <c r="AA3386" s="24">
        <f t="shared" ca="1" si="1701"/>
        <v>620.38770219977357</v>
      </c>
      <c r="AB3386" s="9">
        <f t="shared" ca="1" si="1702"/>
        <v>365.74441506505076</v>
      </c>
      <c r="AC3386" s="9">
        <f t="shared" ca="1" si="1703"/>
        <v>193.68470309357446</v>
      </c>
      <c r="AD3386" s="9">
        <f t="shared" ca="1" si="1704"/>
        <v>25.967474976458082</v>
      </c>
      <c r="AE3386">
        <f t="shared" ref="AE3386:AK3401" ca="1" si="1720">ROUNDDOWN((VLOOKUP($E3386,$A$235:$T$501,AE$534,FALSE)/RAND())^(1/4),0)</f>
        <v>1</v>
      </c>
      <c r="AF3386">
        <f t="shared" ca="1" si="1720"/>
        <v>1</v>
      </c>
      <c r="AG3386">
        <f t="shared" ca="1" si="1720"/>
        <v>0</v>
      </c>
      <c r="AH3386">
        <f t="shared" ca="1" si="1720"/>
        <v>0</v>
      </c>
      <c r="AI3386">
        <f t="shared" ca="1" si="1720"/>
        <v>0</v>
      </c>
      <c r="AJ3386">
        <f t="shared" ca="1" si="1720"/>
        <v>0</v>
      </c>
      <c r="AK3386">
        <f t="shared" ca="1" si="1720"/>
        <v>0</v>
      </c>
      <c r="AL3386">
        <f t="shared" ca="1" si="1706"/>
        <v>5.9773339091872435E-2</v>
      </c>
      <c r="AM3386">
        <f t="shared" ca="1" si="1707"/>
        <v>0.51934949952916165</v>
      </c>
    </row>
    <row r="3387" spans="1:39">
      <c r="A3387" s="10">
        <f t="shared" ca="1" si="1708"/>
        <v>41553.146527778903</v>
      </c>
      <c r="B3387" s="22">
        <f t="shared" ca="1" si="1709"/>
        <v>41553.146527778903</v>
      </c>
      <c r="C3387" s="22">
        <f t="shared" ca="1" si="1686"/>
        <v>41554.122951390011</v>
      </c>
      <c r="D3387">
        <f t="shared" si="1714"/>
        <v>276</v>
      </c>
      <c r="E3387" s="23">
        <f t="shared" si="1687"/>
        <v>59</v>
      </c>
      <c r="F3387" s="23">
        <f t="shared" si="1688"/>
        <v>4</v>
      </c>
      <c r="G3387">
        <f t="shared" ca="1" si="1715"/>
        <v>1</v>
      </c>
      <c r="H3387" s="9">
        <f t="shared" ca="1" si="1689"/>
        <v>0</v>
      </c>
      <c r="I3387" s="9">
        <f t="shared" ca="1" si="1690"/>
        <v>350.02867656018969</v>
      </c>
      <c r="J3387" s="9">
        <f t="shared" ca="1" si="1691"/>
        <v>12371.094157432319</v>
      </c>
      <c r="K3387" s="9">
        <f t="shared" ca="1" si="1692"/>
        <v>63701.556121370944</v>
      </c>
      <c r="L3387" s="9">
        <f t="shared" ca="1" si="1693"/>
        <v>13957.390348199649</v>
      </c>
      <c r="M3387" s="9">
        <f t="shared" ca="1" si="1719"/>
        <v>350.02867656018969</v>
      </c>
      <c r="N3387" s="9">
        <f t="shared" ca="1" si="1719"/>
        <v>10490.395150199383</v>
      </c>
      <c r="O3387" s="9">
        <f t="shared" ca="1" si="1695"/>
        <v>29048.225580302485</v>
      </c>
      <c r="P3387" s="9">
        <f t="shared" ca="1" si="1716"/>
        <v>40736.545358096395</v>
      </c>
      <c r="Q3387" s="9">
        <f t="shared" ca="1" si="1710"/>
        <v>212.84970328732211</v>
      </c>
      <c r="R3387" s="9">
        <f t="shared" si="1696"/>
        <v>8</v>
      </c>
      <c r="S3387" s="23">
        <f t="shared" ca="1" si="1697"/>
        <v>23.434227913028373</v>
      </c>
      <c r="T3387" s="9">
        <f t="shared" ca="1" si="1711"/>
        <v>26</v>
      </c>
      <c r="U3387" s="9">
        <f t="shared" ca="1" si="1712"/>
        <v>3.2204869021370541</v>
      </c>
      <c r="V3387" s="23">
        <f t="shared" ca="1" si="1698"/>
        <v>0</v>
      </c>
      <c r="W3387" s="23">
        <f t="shared" ca="1" si="1713"/>
        <v>0</v>
      </c>
      <c r="X3387" s="23" t="e">
        <f ca="1">V3387/(S3387-#REF!)</f>
        <v>#REF!</v>
      </c>
      <c r="Y3387" s="9">
        <f t="shared" ca="1" si="1699"/>
        <v>600</v>
      </c>
      <c r="Z3387" s="9">
        <f t="shared" ca="1" si="1700"/>
        <v>1200</v>
      </c>
      <c r="AA3387" s="24">
        <f t="shared" ca="1" si="1701"/>
        <v>0</v>
      </c>
      <c r="AB3387" s="9">
        <f t="shared" ca="1" si="1702"/>
        <v>1782.7775405702384</v>
      </c>
      <c r="AC3387" s="9">
        <f t="shared" ca="1" si="1703"/>
        <v>944.09299063616754</v>
      </c>
      <c r="AD3387" s="9">
        <f t="shared" ca="1" si="1704"/>
        <v>25.967474976458082</v>
      </c>
      <c r="AE3387">
        <f t="shared" ca="1" si="1720"/>
        <v>1</v>
      </c>
      <c r="AF3387">
        <f t="shared" ca="1" si="1720"/>
        <v>0</v>
      </c>
      <c r="AG3387">
        <f t="shared" ca="1" si="1720"/>
        <v>0</v>
      </c>
      <c r="AH3387">
        <f t="shared" ca="1" si="1720"/>
        <v>0</v>
      </c>
      <c r="AI3387">
        <f t="shared" ca="1" si="1720"/>
        <v>0</v>
      </c>
      <c r="AJ3387">
        <f t="shared" ca="1" si="1720"/>
        <v>0</v>
      </c>
      <c r="AK3387">
        <f t="shared" ca="1" si="1720"/>
        <v>0</v>
      </c>
      <c r="AL3387">
        <f t="shared" ca="1" si="1706"/>
        <v>5.9773339091872435E-2</v>
      </c>
      <c r="AM3387">
        <f t="shared" ca="1" si="1707"/>
        <v>0.51934949952916165</v>
      </c>
    </row>
    <row r="3388" spans="1:39">
      <c r="A3388" s="10">
        <f t="shared" ca="1" si="1708"/>
        <v>41554.152118056678</v>
      </c>
      <c r="B3388" s="22">
        <f t="shared" ca="1" si="1709"/>
        <v>41554.152118056678</v>
      </c>
      <c r="C3388" s="22">
        <f t="shared" ca="1" si="1686"/>
        <v>41554.345821760384</v>
      </c>
      <c r="D3388">
        <f t="shared" si="1714"/>
        <v>276</v>
      </c>
      <c r="E3388" s="23">
        <f t="shared" si="1687"/>
        <v>59</v>
      </c>
      <c r="F3388" s="23">
        <f t="shared" si="1688"/>
        <v>4</v>
      </c>
      <c r="G3388">
        <f t="shared" ca="1" si="1715"/>
        <v>6</v>
      </c>
      <c r="H3388" s="9">
        <f t="shared" ca="1" si="1689"/>
        <v>83.532950672834701</v>
      </c>
      <c r="I3388" s="9">
        <f t="shared" ca="1" si="1690"/>
        <v>433.56162723302441</v>
      </c>
      <c r="J3388" s="9">
        <f t="shared" ca="1" si="1691"/>
        <v>12454.627108105153</v>
      </c>
      <c r="K3388" s="9">
        <f t="shared" ca="1" si="1692"/>
        <v>63701.556121370944</v>
      </c>
      <c r="L3388" s="9">
        <f t="shared" ca="1" si="1693"/>
        <v>13957.390348199649</v>
      </c>
      <c r="M3388" s="9">
        <f t="shared" ca="1" si="1719"/>
        <v>433.56162723302441</v>
      </c>
      <c r="N3388" s="9">
        <f t="shared" ca="1" si="1719"/>
        <v>10573.928100872217</v>
      </c>
      <c r="O3388" s="9">
        <f t="shared" ca="1" si="1695"/>
        <v>29131.758530975319</v>
      </c>
      <c r="P3388" s="9">
        <f t="shared" ca="1" si="1716"/>
        <v>40736.545358096395</v>
      </c>
      <c r="Q3388" s="9">
        <f t="shared" ca="1" si="1710"/>
        <v>212.93323623799495</v>
      </c>
      <c r="R3388" s="9">
        <f t="shared" si="1696"/>
        <v>8</v>
      </c>
      <c r="S3388" s="23">
        <f t="shared" ca="1" si="1697"/>
        <v>4.6489580531360772</v>
      </c>
      <c r="T3388" s="9">
        <f t="shared" ca="1" si="1711"/>
        <v>38</v>
      </c>
      <c r="U3388" s="9">
        <f t="shared" ca="1" si="1712"/>
        <v>56.248991289878177</v>
      </c>
      <c r="V3388" s="23">
        <f t="shared" ca="1" si="1698"/>
        <v>83.532950672834701</v>
      </c>
      <c r="W3388" s="23">
        <f t="shared" ca="1" si="1713"/>
        <v>2041.4538663594503</v>
      </c>
      <c r="X3388" s="23" t="e">
        <f ca="1">V3388/(S3388-#REF!)</f>
        <v>#REF!</v>
      </c>
      <c r="Y3388" s="9">
        <f t="shared" ca="1" si="1699"/>
        <v>0</v>
      </c>
      <c r="Z3388" s="9">
        <f t="shared" ca="1" si="1700"/>
        <v>0</v>
      </c>
      <c r="AA3388" s="24">
        <f t="shared" ca="1" si="1701"/>
        <v>548.31707413739036</v>
      </c>
      <c r="AB3388" s="9">
        <f t="shared" ca="1" si="1702"/>
        <v>321.28354547061804</v>
      </c>
      <c r="AC3388" s="9">
        <f t="shared" ca="1" si="1703"/>
        <v>170.13987240860496</v>
      </c>
      <c r="AD3388" s="9">
        <f t="shared" ca="1" si="1704"/>
        <v>25.967474976458082</v>
      </c>
      <c r="AE3388">
        <f t="shared" ca="1" si="1720"/>
        <v>0</v>
      </c>
      <c r="AF3388">
        <f t="shared" ca="1" si="1720"/>
        <v>0</v>
      </c>
      <c r="AG3388">
        <f t="shared" ca="1" si="1720"/>
        <v>0</v>
      </c>
      <c r="AH3388">
        <f t="shared" ca="1" si="1720"/>
        <v>1</v>
      </c>
      <c r="AI3388">
        <f t="shared" ca="1" si="1720"/>
        <v>0</v>
      </c>
      <c r="AJ3388">
        <f t="shared" ca="1" si="1720"/>
        <v>0</v>
      </c>
      <c r="AK3388">
        <f t="shared" ca="1" si="1720"/>
        <v>0</v>
      </c>
      <c r="AL3388">
        <f t="shared" ca="1" si="1706"/>
        <v>5.9773339091872435E-2</v>
      </c>
      <c r="AM3388">
        <f t="shared" ca="1" si="1707"/>
        <v>0.51934949952916165</v>
      </c>
    </row>
    <row r="3389" spans="1:39">
      <c r="A3389" s="10">
        <f t="shared" ca="1" si="1708"/>
        <v>41554.364571760387</v>
      </c>
      <c r="B3389" s="22">
        <f t="shared" ca="1" si="1709"/>
        <v>41554.364571760387</v>
      </c>
      <c r="C3389" s="22">
        <f t="shared" ca="1" si="1686"/>
        <v>41554.519618056685</v>
      </c>
      <c r="D3389">
        <f t="shared" si="1714"/>
        <v>276</v>
      </c>
      <c r="E3389" s="23">
        <f t="shared" si="1687"/>
        <v>59</v>
      </c>
      <c r="F3389" s="23">
        <f t="shared" si="1688"/>
        <v>4</v>
      </c>
      <c r="G3389">
        <f t="shared" ca="1" si="1715"/>
        <v>6</v>
      </c>
      <c r="H3389" s="9">
        <f t="shared" ca="1" si="1689"/>
        <v>157.35255701221521</v>
      </c>
      <c r="I3389" s="9">
        <f t="shared" ca="1" si="1690"/>
        <v>507.38123357240494</v>
      </c>
      <c r="J3389" s="9">
        <f t="shared" ca="1" si="1691"/>
        <v>12528.446714444533</v>
      </c>
      <c r="K3389" s="9">
        <f t="shared" ca="1" si="1692"/>
        <v>63701.556121370944</v>
      </c>
      <c r="L3389" s="9">
        <f t="shared" ca="1" si="1693"/>
        <v>13957.390348199649</v>
      </c>
      <c r="M3389" s="9">
        <f t="shared" ca="1" si="1719"/>
        <v>507.38123357240494</v>
      </c>
      <c r="N3389" s="9">
        <f t="shared" ca="1" si="1719"/>
        <v>10647.747707211598</v>
      </c>
      <c r="O3389" s="9">
        <f t="shared" ca="1" si="1695"/>
        <v>29205.5781373147</v>
      </c>
      <c r="P3389" s="9">
        <f t="shared" ca="1" si="1716"/>
        <v>40736.545358096395</v>
      </c>
      <c r="Q3389" s="9">
        <f t="shared" ca="1" si="1710"/>
        <v>213.00705584433433</v>
      </c>
      <c r="R3389" s="9">
        <f t="shared" si="1696"/>
        <v>8</v>
      </c>
      <c r="S3389" s="23">
        <f t="shared" ca="1" si="1697"/>
        <v>3.7211323150819977</v>
      </c>
      <c r="T3389" s="9">
        <f t="shared" ca="1" si="1711"/>
        <v>43</v>
      </c>
      <c r="U3389" s="9">
        <f t="shared" ca="1" si="1712"/>
        <v>16.076334295192282</v>
      </c>
      <c r="V3389" s="23">
        <f t="shared" ca="1" si="1698"/>
        <v>73.819606339380513</v>
      </c>
      <c r="W3389" s="23">
        <f t="shared" ca="1" si="1713"/>
        <v>1753.69406738199</v>
      </c>
      <c r="X3389" s="23" t="e">
        <f ca="1">V3389/(S3389-#REF!)</f>
        <v>#REF!</v>
      </c>
      <c r="Y3389" s="9">
        <f t="shared" ca="1" si="1699"/>
        <v>0</v>
      </c>
      <c r="Z3389" s="9">
        <f t="shared" ca="1" si="1700"/>
        <v>0</v>
      </c>
      <c r="AA3389" s="24">
        <f t="shared" ca="1" si="1701"/>
        <v>431.30616145634895</v>
      </c>
      <c r="AB3389" s="9">
        <f t="shared" ca="1" si="1702"/>
        <v>249.09870305001064</v>
      </c>
      <c r="AC3389" s="9">
        <f t="shared" ca="1" si="1703"/>
        <v>131.91345200077686</v>
      </c>
      <c r="AD3389" s="9">
        <f t="shared" ca="1" si="1704"/>
        <v>25.967474976458082</v>
      </c>
      <c r="AE3389">
        <f t="shared" ca="1" si="1720"/>
        <v>1</v>
      </c>
      <c r="AF3389">
        <f t="shared" ca="1" si="1720"/>
        <v>0</v>
      </c>
      <c r="AG3389">
        <f t="shared" ca="1" si="1720"/>
        <v>0</v>
      </c>
      <c r="AH3389">
        <f t="shared" ca="1" si="1720"/>
        <v>0</v>
      </c>
      <c r="AI3389">
        <f t="shared" ca="1" si="1720"/>
        <v>0</v>
      </c>
      <c r="AJ3389">
        <f t="shared" ca="1" si="1720"/>
        <v>0</v>
      </c>
      <c r="AK3389">
        <f t="shared" ca="1" si="1720"/>
        <v>0</v>
      </c>
      <c r="AL3389">
        <f t="shared" ca="1" si="1706"/>
        <v>5.9773339091872435E-2</v>
      </c>
      <c r="AM3389">
        <f t="shared" ca="1" si="1707"/>
        <v>0.51934949952916165</v>
      </c>
    </row>
    <row r="3390" spans="1:39">
      <c r="A3390" s="10">
        <f t="shared" ca="1" si="1708"/>
        <v>41554.538368056688</v>
      </c>
      <c r="B3390" s="22">
        <f t="shared" ca="1" si="1709"/>
        <v>41554.538368056688</v>
      </c>
      <c r="C3390" s="22">
        <f t="shared" ca="1" si="1686"/>
        <v>41554.704050927059</v>
      </c>
      <c r="D3390">
        <f t="shared" si="1714"/>
        <v>276</v>
      </c>
      <c r="E3390" s="23">
        <f t="shared" si="1687"/>
        <v>59</v>
      </c>
      <c r="F3390" s="23">
        <f t="shared" si="1688"/>
        <v>4</v>
      </c>
      <c r="G3390">
        <f t="shared" ca="1" si="1715"/>
        <v>7</v>
      </c>
      <c r="H3390" s="9">
        <f t="shared" ca="1" si="1689"/>
        <v>229.35255701221521</v>
      </c>
      <c r="I3390" s="9">
        <f t="shared" ca="1" si="1690"/>
        <v>579.38123357240488</v>
      </c>
      <c r="J3390" s="9">
        <f t="shared" ca="1" si="1691"/>
        <v>12600.446714444533</v>
      </c>
      <c r="K3390" s="9">
        <f t="shared" ca="1" si="1692"/>
        <v>63701.556121370944</v>
      </c>
      <c r="L3390" s="9">
        <f t="shared" ca="1" si="1693"/>
        <v>13957.390348199649</v>
      </c>
      <c r="M3390" s="9">
        <f t="shared" ca="1" si="1719"/>
        <v>579.38123357240488</v>
      </c>
      <c r="N3390" s="9">
        <f t="shared" ca="1" si="1719"/>
        <v>10719.747707211598</v>
      </c>
      <c r="O3390" s="9">
        <f t="shared" ca="1" si="1695"/>
        <v>29277.5781373147</v>
      </c>
      <c r="P3390" s="9">
        <f t="shared" ca="1" si="1716"/>
        <v>40736.545358096395</v>
      </c>
      <c r="Q3390" s="9">
        <f t="shared" ca="1" si="1710"/>
        <v>213.07905584433433</v>
      </c>
      <c r="R3390" s="9">
        <f t="shared" si="1696"/>
        <v>8</v>
      </c>
      <c r="S3390" s="23">
        <f t="shared" ca="1" si="1697"/>
        <v>3.9766519489174259</v>
      </c>
      <c r="T3390" s="9">
        <f t="shared" ca="1" si="1711"/>
        <v>58</v>
      </c>
      <c r="U3390" s="9">
        <f t="shared" ca="1" si="1712"/>
        <v>35.94701610273296</v>
      </c>
      <c r="V3390" s="23">
        <f t="shared" ca="1" si="1698"/>
        <v>72</v>
      </c>
      <c r="W3390" s="23">
        <f t="shared" ca="1" si="1713"/>
        <v>0</v>
      </c>
      <c r="X3390" s="23" t="e">
        <f ca="1">V3390/(S3390-#REF!)</f>
        <v>#REF!</v>
      </c>
      <c r="Y3390" s="9">
        <f t="shared" ca="1" si="1699"/>
        <v>0</v>
      </c>
      <c r="Z3390" s="9">
        <f t="shared" ca="1" si="1700"/>
        <v>0</v>
      </c>
      <c r="AA3390" s="24">
        <f t="shared" ca="1" si="1701"/>
        <v>463.53051602719216</v>
      </c>
      <c r="AB3390" s="9">
        <f t="shared" ca="1" si="1702"/>
        <v>268.97813056240693</v>
      </c>
      <c r="AC3390" s="9">
        <f t="shared" ca="1" si="1703"/>
        <v>142.4408609147965</v>
      </c>
      <c r="AD3390" s="9">
        <f t="shared" ca="1" si="1704"/>
        <v>25.967474976458082</v>
      </c>
      <c r="AE3390">
        <f t="shared" ca="1" si="1720"/>
        <v>0</v>
      </c>
      <c r="AF3390">
        <f t="shared" ca="1" si="1720"/>
        <v>1</v>
      </c>
      <c r="AG3390">
        <f t="shared" ca="1" si="1720"/>
        <v>0</v>
      </c>
      <c r="AH3390">
        <f t="shared" ca="1" si="1720"/>
        <v>0</v>
      </c>
      <c r="AI3390">
        <f t="shared" ca="1" si="1720"/>
        <v>0</v>
      </c>
      <c r="AJ3390">
        <f t="shared" ca="1" si="1720"/>
        <v>0</v>
      </c>
      <c r="AK3390">
        <f t="shared" ca="1" si="1720"/>
        <v>0</v>
      </c>
      <c r="AL3390">
        <f t="shared" ca="1" si="1706"/>
        <v>5.9773339091872435E-2</v>
      </c>
      <c r="AM3390">
        <f t="shared" ca="1" si="1707"/>
        <v>0.51934949952916165</v>
      </c>
    </row>
    <row r="3391" spans="1:39">
      <c r="A3391" s="10">
        <f t="shared" ca="1" si="1708"/>
        <v>41554.720717593729</v>
      </c>
      <c r="B3391" s="22">
        <f t="shared" ca="1" si="1709"/>
        <v>41554.720717593729</v>
      </c>
      <c r="C3391" s="22">
        <f t="shared" ca="1" si="1686"/>
        <v>41554.887164352986</v>
      </c>
      <c r="D3391">
        <f t="shared" si="1714"/>
        <v>276</v>
      </c>
      <c r="E3391" s="23">
        <f t="shared" si="1687"/>
        <v>59</v>
      </c>
      <c r="F3391" s="23">
        <f t="shared" si="1688"/>
        <v>4</v>
      </c>
      <c r="G3391">
        <f t="shared" ca="1" si="1715"/>
        <v>6</v>
      </c>
      <c r="H3391" s="9">
        <f t="shared" ca="1" si="1689"/>
        <v>315.09355285990591</v>
      </c>
      <c r="I3391" s="9">
        <f t="shared" ca="1" si="1690"/>
        <v>665.12222942009555</v>
      </c>
      <c r="J3391" s="9">
        <f t="shared" ca="1" si="1691"/>
        <v>12686.187710292224</v>
      </c>
      <c r="K3391" s="9">
        <f t="shared" ca="1" si="1692"/>
        <v>63701.556121370944</v>
      </c>
      <c r="L3391" s="9">
        <f t="shared" ca="1" si="1693"/>
        <v>13957.390348199649</v>
      </c>
      <c r="M3391" s="9">
        <f t="shared" ca="1" si="1719"/>
        <v>665.12222942009555</v>
      </c>
      <c r="N3391" s="9">
        <f t="shared" ca="1" si="1719"/>
        <v>10805.488703059289</v>
      </c>
      <c r="O3391" s="9">
        <f t="shared" ca="1" si="1695"/>
        <v>29363.319133162389</v>
      </c>
      <c r="P3391" s="9">
        <f t="shared" ca="1" si="1716"/>
        <v>40736.545358096395</v>
      </c>
      <c r="Q3391" s="9">
        <f t="shared" ca="1" si="1710"/>
        <v>213.16479684018202</v>
      </c>
      <c r="R3391" s="9">
        <f t="shared" si="1696"/>
        <v>8</v>
      </c>
      <c r="S3391" s="23">
        <f t="shared" ca="1" si="1697"/>
        <v>3.994748766211127</v>
      </c>
      <c r="T3391" s="9">
        <f t="shared" ca="1" si="1711"/>
        <v>59</v>
      </c>
      <c r="U3391" s="9">
        <f t="shared" ca="1" si="1712"/>
        <v>41.095558360057112</v>
      </c>
      <c r="V3391" s="23">
        <f t="shared" ca="1" si="1698"/>
        <v>85.740995847690698</v>
      </c>
      <c r="W3391" s="23">
        <f t="shared" ca="1" si="1713"/>
        <v>2200.6652021515602</v>
      </c>
      <c r="X3391" s="23" t="e">
        <f ca="1">V3391/(S3391-#REF!)</f>
        <v>#REF!</v>
      </c>
      <c r="Y3391" s="9">
        <f t="shared" ca="1" si="1699"/>
        <v>0</v>
      </c>
      <c r="Z3391" s="9">
        <f t="shared" ca="1" si="1700"/>
        <v>0</v>
      </c>
      <c r="AA3391" s="24">
        <f t="shared" ca="1" si="1701"/>
        <v>465.8127604415356</v>
      </c>
      <c r="AB3391" s="9">
        <f t="shared" ca="1" si="1702"/>
        <v>270.38606294785689</v>
      </c>
      <c r="AC3391" s="9">
        <f t="shared" ca="1" si="1703"/>
        <v>143.18644978729699</v>
      </c>
      <c r="AD3391" s="9">
        <f t="shared" ca="1" si="1704"/>
        <v>25.967474976458082</v>
      </c>
      <c r="AE3391">
        <f t="shared" ca="1" si="1720"/>
        <v>0</v>
      </c>
      <c r="AF3391">
        <f t="shared" ca="1" si="1720"/>
        <v>1</v>
      </c>
      <c r="AG3391">
        <f t="shared" ca="1" si="1720"/>
        <v>0</v>
      </c>
      <c r="AH3391">
        <f t="shared" ca="1" si="1720"/>
        <v>0</v>
      </c>
      <c r="AI3391">
        <f t="shared" ca="1" si="1720"/>
        <v>0</v>
      </c>
      <c r="AJ3391">
        <f t="shared" ca="1" si="1720"/>
        <v>0</v>
      </c>
      <c r="AK3391">
        <f t="shared" ca="1" si="1720"/>
        <v>0</v>
      </c>
      <c r="AL3391">
        <f t="shared" ca="1" si="1706"/>
        <v>5.9773339091872435E-2</v>
      </c>
      <c r="AM3391">
        <f t="shared" ca="1" si="1707"/>
        <v>0.51934949952916165</v>
      </c>
    </row>
    <row r="3392" spans="1:39">
      <c r="A3392" s="10">
        <f t="shared" ca="1" si="1708"/>
        <v>41554.906608797428</v>
      </c>
      <c r="B3392" s="22">
        <f t="shared" ca="1" si="1709"/>
        <v>41554.906608797428</v>
      </c>
      <c r="C3392" s="22">
        <f t="shared" ca="1" si="1686"/>
        <v>41555.092638890019</v>
      </c>
      <c r="D3392">
        <f t="shared" si="1714"/>
        <v>276</v>
      </c>
      <c r="E3392" s="23">
        <f t="shared" si="1687"/>
        <v>59</v>
      </c>
      <c r="F3392" s="23">
        <f t="shared" si="1688"/>
        <v>4</v>
      </c>
      <c r="G3392">
        <f t="shared" ca="1" si="1715"/>
        <v>7</v>
      </c>
      <c r="H3392" s="9">
        <f t="shared" ca="1" si="1689"/>
        <v>393.34768505758694</v>
      </c>
      <c r="I3392" s="9">
        <f t="shared" ca="1" si="1690"/>
        <v>743.37636161777652</v>
      </c>
      <c r="J3392" s="9">
        <f t="shared" ca="1" si="1691"/>
        <v>12764.441842489905</v>
      </c>
      <c r="K3392" s="9">
        <f t="shared" ca="1" si="1692"/>
        <v>63701.556121370944</v>
      </c>
      <c r="L3392" s="9">
        <f t="shared" ca="1" si="1693"/>
        <v>13957.390348199649</v>
      </c>
      <c r="M3392" s="9">
        <f t="shared" ca="1" si="1719"/>
        <v>743.37636161777652</v>
      </c>
      <c r="N3392" s="9">
        <f t="shared" ca="1" si="1719"/>
        <v>10883.74283525697</v>
      </c>
      <c r="O3392" s="9">
        <f t="shared" ca="1" si="1695"/>
        <v>29441.573265360072</v>
      </c>
      <c r="P3392" s="9">
        <f t="shared" ca="1" si="1716"/>
        <v>40736.545358096395</v>
      </c>
      <c r="Q3392" s="9">
        <f t="shared" ca="1" si="1710"/>
        <v>213.24305097237971</v>
      </c>
      <c r="R3392" s="9">
        <f t="shared" si="1696"/>
        <v>8</v>
      </c>
      <c r="S3392" s="23">
        <f t="shared" ca="1" si="1697"/>
        <v>4.4649441001489354</v>
      </c>
      <c r="T3392" s="9">
        <f t="shared" ca="1" si="1711"/>
        <v>27</v>
      </c>
      <c r="U3392" s="9">
        <f t="shared" ca="1" si="1712"/>
        <v>53.79876053616681</v>
      </c>
      <c r="V3392" s="23">
        <f t="shared" ca="1" si="1698"/>
        <v>78.254132197681017</v>
      </c>
      <c r="W3392" s="23">
        <f t="shared" ca="1" si="1713"/>
        <v>0</v>
      </c>
      <c r="X3392" s="23" t="e">
        <f ca="1">V3392/(S3392-#REF!)</f>
        <v>#REF!</v>
      </c>
      <c r="Y3392" s="9">
        <f t="shared" ca="1" si="1699"/>
        <v>0</v>
      </c>
      <c r="Z3392" s="9">
        <f t="shared" ca="1" si="1700"/>
        <v>0</v>
      </c>
      <c r="AA3392" s="24">
        <f t="shared" ca="1" si="1701"/>
        <v>525.11051745118561</v>
      </c>
      <c r="AB3392" s="9">
        <f t="shared" ca="1" si="1702"/>
        <v>306.96725992821837</v>
      </c>
      <c r="AC3392" s="9">
        <f t="shared" ca="1" si="1703"/>
        <v>162.55849754553469</v>
      </c>
      <c r="AD3392" s="9">
        <f t="shared" ca="1" si="1704"/>
        <v>25.967474976458082</v>
      </c>
      <c r="AE3392">
        <f t="shared" ca="1" si="1720"/>
        <v>0</v>
      </c>
      <c r="AF3392">
        <f t="shared" ca="1" si="1720"/>
        <v>0</v>
      </c>
      <c r="AG3392">
        <f t="shared" ca="1" si="1720"/>
        <v>0</v>
      </c>
      <c r="AH3392">
        <f t="shared" ca="1" si="1720"/>
        <v>0</v>
      </c>
      <c r="AI3392">
        <f t="shared" ca="1" si="1720"/>
        <v>0</v>
      </c>
      <c r="AJ3392">
        <f t="shared" ca="1" si="1720"/>
        <v>0</v>
      </c>
      <c r="AK3392">
        <f t="shared" ca="1" si="1720"/>
        <v>0</v>
      </c>
      <c r="AL3392">
        <f t="shared" ca="1" si="1706"/>
        <v>5.9773339091872435E-2</v>
      </c>
      <c r="AM3392">
        <f t="shared" ca="1" si="1707"/>
        <v>0.51934949952916165</v>
      </c>
    </row>
    <row r="3393" spans="1:39">
      <c r="A3393" s="10">
        <f t="shared" ca="1" si="1708"/>
        <v>41555.106527778909</v>
      </c>
      <c r="B3393" s="22">
        <f t="shared" ca="1" si="1709"/>
        <v>41555.106527778909</v>
      </c>
      <c r="C3393" s="22">
        <f t="shared" ca="1" si="1686"/>
        <v>41555.259016204836</v>
      </c>
      <c r="D3393">
        <f t="shared" si="1714"/>
        <v>276</v>
      </c>
      <c r="E3393" s="23">
        <f t="shared" si="1687"/>
        <v>59</v>
      </c>
      <c r="F3393" s="23">
        <f t="shared" si="1688"/>
        <v>4</v>
      </c>
      <c r="G3393">
        <f t="shared" ca="1" si="1715"/>
        <v>6</v>
      </c>
      <c r="H3393" s="9">
        <f t="shared" ca="1" si="1689"/>
        <v>473.61387821144507</v>
      </c>
      <c r="I3393" s="9">
        <f t="shared" ca="1" si="1690"/>
        <v>823.64255477163465</v>
      </c>
      <c r="J3393" s="9">
        <f t="shared" ca="1" si="1691"/>
        <v>12844.708035643764</v>
      </c>
      <c r="K3393" s="9">
        <f t="shared" ca="1" si="1692"/>
        <v>63701.556121370944</v>
      </c>
      <c r="L3393" s="9">
        <f t="shared" ca="1" si="1693"/>
        <v>13957.390348199649</v>
      </c>
      <c r="M3393" s="9">
        <f t="shared" ca="1" si="1719"/>
        <v>823.64255477163465</v>
      </c>
      <c r="N3393" s="9">
        <f t="shared" ca="1" si="1719"/>
        <v>10964.009028410828</v>
      </c>
      <c r="O3393" s="9">
        <f t="shared" ca="1" si="1695"/>
        <v>29521.839458513929</v>
      </c>
      <c r="P3393" s="9">
        <f t="shared" ca="1" si="1716"/>
        <v>40736.545358096395</v>
      </c>
      <c r="Q3393" s="9">
        <f t="shared" ca="1" si="1710"/>
        <v>213.32331716553355</v>
      </c>
      <c r="R3393" s="9">
        <f t="shared" si="1696"/>
        <v>8</v>
      </c>
      <c r="S3393" s="23">
        <f t="shared" ca="1" si="1697"/>
        <v>3.6597733390918723</v>
      </c>
      <c r="T3393" s="9">
        <f t="shared" ca="1" si="1711"/>
        <v>39</v>
      </c>
      <c r="U3393" s="9">
        <f t="shared" ca="1" si="1712"/>
        <v>35.184020730739576</v>
      </c>
      <c r="V3393" s="23">
        <f t="shared" ca="1" si="1698"/>
        <v>80.26619315385814</v>
      </c>
      <c r="W3393" s="23">
        <f t="shared" ca="1" si="1713"/>
        <v>1871.6936441179059</v>
      </c>
      <c r="X3393" s="23" t="e">
        <f ca="1">V3393/(S3393-#REF!)</f>
        <v>#REF!</v>
      </c>
      <c r="Y3393" s="9">
        <f t="shared" ca="1" si="1699"/>
        <v>0</v>
      </c>
      <c r="Z3393" s="9">
        <f t="shared" ca="1" si="1700"/>
        <v>0</v>
      </c>
      <c r="AA3393" s="24">
        <f t="shared" ca="1" si="1701"/>
        <v>423.56799523901964</v>
      </c>
      <c r="AB3393" s="9">
        <f t="shared" ca="1" si="1702"/>
        <v>244.32497471797888</v>
      </c>
      <c r="AC3393" s="9">
        <f t="shared" ca="1" si="1703"/>
        <v>129.38546218998368</v>
      </c>
      <c r="AD3393" s="9">
        <f t="shared" ca="1" si="1704"/>
        <v>25.967474976458082</v>
      </c>
      <c r="AE3393">
        <f t="shared" ca="1" si="1720"/>
        <v>0</v>
      </c>
      <c r="AF3393">
        <f t="shared" ca="1" si="1720"/>
        <v>1</v>
      </c>
      <c r="AG3393">
        <f t="shared" ca="1" si="1720"/>
        <v>0</v>
      </c>
      <c r="AH3393">
        <f t="shared" ca="1" si="1720"/>
        <v>0</v>
      </c>
      <c r="AI3393">
        <f t="shared" ca="1" si="1720"/>
        <v>0</v>
      </c>
      <c r="AJ3393">
        <f t="shared" ca="1" si="1720"/>
        <v>0</v>
      </c>
      <c r="AK3393">
        <f t="shared" ca="1" si="1720"/>
        <v>0</v>
      </c>
      <c r="AL3393">
        <f t="shared" ca="1" si="1706"/>
        <v>5.9773339091872435E-2</v>
      </c>
      <c r="AM3393">
        <f t="shared" ca="1" si="1707"/>
        <v>0.51934949952916165</v>
      </c>
    </row>
    <row r="3394" spans="1:39">
      <c r="A3394" s="10">
        <f t="shared" ca="1" si="1708"/>
        <v>41555.284710649277</v>
      </c>
      <c r="B3394" s="22">
        <f t="shared" ca="1" si="1709"/>
        <v>41555.284710649277</v>
      </c>
      <c r="C3394" s="22">
        <f t="shared" ca="1" si="1686"/>
        <v>41555.437199075204</v>
      </c>
      <c r="D3394">
        <f t="shared" si="1714"/>
        <v>276</v>
      </c>
      <c r="E3394" s="23">
        <f t="shared" si="1687"/>
        <v>59</v>
      </c>
      <c r="F3394" s="23">
        <f t="shared" si="1688"/>
        <v>4</v>
      </c>
      <c r="G3394">
        <f t="shared" ca="1" si="1715"/>
        <v>7</v>
      </c>
      <c r="H3394" s="9">
        <f t="shared" ca="1" si="1689"/>
        <v>548.59557251961894</v>
      </c>
      <c r="I3394" s="9">
        <f t="shared" ca="1" si="1690"/>
        <v>898.62424907980846</v>
      </c>
      <c r="J3394" s="9">
        <f t="shared" ca="1" si="1691"/>
        <v>12919.689729951937</v>
      </c>
      <c r="K3394" s="9">
        <f t="shared" ca="1" si="1692"/>
        <v>63701.556121370944</v>
      </c>
      <c r="L3394" s="9">
        <f t="shared" ca="1" si="1693"/>
        <v>13957.390348199649</v>
      </c>
      <c r="M3394" s="9">
        <f t="shared" ca="1" si="1719"/>
        <v>898.62424907980846</v>
      </c>
      <c r="N3394" s="9">
        <f t="shared" ca="1" si="1719"/>
        <v>11038.990722719001</v>
      </c>
      <c r="O3394" s="9">
        <f t="shared" ca="1" si="1695"/>
        <v>29596.821152822104</v>
      </c>
      <c r="P3394" s="9">
        <f t="shared" ca="1" si="1716"/>
        <v>40736.545358096395</v>
      </c>
      <c r="Q3394" s="9">
        <f t="shared" ca="1" si="1710"/>
        <v>213.39829885984173</v>
      </c>
      <c r="R3394" s="9">
        <f t="shared" si="1696"/>
        <v>8</v>
      </c>
      <c r="S3394" s="23">
        <f t="shared" ca="1" si="1697"/>
        <v>3.6597733390918723</v>
      </c>
      <c r="T3394" s="9">
        <f t="shared" ca="1" si="1711"/>
        <v>39</v>
      </c>
      <c r="U3394" s="9">
        <f t="shared" ca="1" si="1712"/>
        <v>35.184020730739576</v>
      </c>
      <c r="V3394" s="23">
        <f t="shared" ca="1" si="1698"/>
        <v>74.981694308173829</v>
      </c>
      <c r="W3394" s="23">
        <f t="shared" ca="1" si="1713"/>
        <v>0</v>
      </c>
      <c r="X3394" s="23" t="e">
        <f ca="1">V3394/(S3394-#REF!)</f>
        <v>#REF!</v>
      </c>
      <c r="Y3394" s="9">
        <f t="shared" ca="1" si="1699"/>
        <v>0</v>
      </c>
      <c r="Z3394" s="9">
        <f t="shared" ca="1" si="1700"/>
        <v>0</v>
      </c>
      <c r="AA3394" s="24">
        <f t="shared" ca="1" si="1701"/>
        <v>423.56799523901964</v>
      </c>
      <c r="AB3394" s="9">
        <f t="shared" ca="1" si="1702"/>
        <v>244.32497471797888</v>
      </c>
      <c r="AC3394" s="9">
        <f t="shared" ca="1" si="1703"/>
        <v>129.38546218998368</v>
      </c>
      <c r="AD3394" s="9">
        <f t="shared" ca="1" si="1704"/>
        <v>25.967474976458082</v>
      </c>
      <c r="AE3394">
        <f t="shared" ca="1" si="1720"/>
        <v>2</v>
      </c>
      <c r="AF3394">
        <f t="shared" ca="1" si="1720"/>
        <v>2</v>
      </c>
      <c r="AG3394">
        <f t="shared" ca="1" si="1720"/>
        <v>0</v>
      </c>
      <c r="AH3394">
        <f t="shared" ca="1" si="1720"/>
        <v>0</v>
      </c>
      <c r="AI3394">
        <f t="shared" ca="1" si="1720"/>
        <v>0</v>
      </c>
      <c r="AJ3394">
        <f t="shared" ca="1" si="1720"/>
        <v>0</v>
      </c>
      <c r="AK3394">
        <f t="shared" ca="1" si="1720"/>
        <v>0</v>
      </c>
      <c r="AL3394">
        <f t="shared" ca="1" si="1706"/>
        <v>5.9773339091872435E-2</v>
      </c>
      <c r="AM3394">
        <f t="shared" ca="1" si="1707"/>
        <v>0.51934949952916165</v>
      </c>
    </row>
    <row r="3395" spans="1:39">
      <c r="A3395" s="10">
        <f t="shared" ca="1" si="1708"/>
        <v>41555.451087964095</v>
      </c>
      <c r="B3395" s="22">
        <f t="shared" ca="1" si="1709"/>
        <v>41555.451087964095</v>
      </c>
      <c r="C3395" s="22">
        <f t="shared" ca="1" si="1686"/>
        <v>41555.645023149278</v>
      </c>
      <c r="D3395">
        <f t="shared" si="1714"/>
        <v>276</v>
      </c>
      <c r="E3395" s="23">
        <f t="shared" si="1687"/>
        <v>59</v>
      </c>
      <c r="F3395" s="23">
        <f t="shared" si="1688"/>
        <v>4</v>
      </c>
      <c r="G3395">
        <f t="shared" ca="1" si="1715"/>
        <v>7</v>
      </c>
      <c r="H3395" s="9">
        <f t="shared" ca="1" si="1689"/>
        <v>627.50694740281835</v>
      </c>
      <c r="I3395" s="9">
        <f t="shared" ca="1" si="1690"/>
        <v>977.53562396300788</v>
      </c>
      <c r="J3395" s="9">
        <f t="shared" ca="1" si="1691"/>
        <v>12998.601104835136</v>
      </c>
      <c r="K3395" s="9">
        <f t="shared" ca="1" si="1692"/>
        <v>63701.556121370944</v>
      </c>
      <c r="L3395" s="9">
        <f t="shared" ca="1" si="1693"/>
        <v>13957.390348199649</v>
      </c>
      <c r="M3395" s="9">
        <f t="shared" ca="1" si="1719"/>
        <v>977.53562396300788</v>
      </c>
      <c r="N3395" s="9">
        <f t="shared" ca="1" si="1719"/>
        <v>11117.9020976022</v>
      </c>
      <c r="O3395" s="9">
        <f t="shared" ca="1" si="1695"/>
        <v>29675.732527705302</v>
      </c>
      <c r="P3395" s="9">
        <f t="shared" ca="1" si="1716"/>
        <v>40736.545358096395</v>
      </c>
      <c r="Q3395" s="9">
        <f t="shared" ca="1" si="1710"/>
        <v>213.47721023472494</v>
      </c>
      <c r="R3395" s="9">
        <f t="shared" si="1696"/>
        <v>8</v>
      </c>
      <c r="S3395" s="23">
        <f t="shared" ca="1" si="1697"/>
        <v>4.6547160343623339</v>
      </c>
      <c r="T3395" s="9">
        <f t="shared" ca="1" si="1711"/>
        <v>39</v>
      </c>
      <c r="U3395" s="9">
        <f t="shared" ca="1" si="1712"/>
        <v>16.977723704403616</v>
      </c>
      <c r="V3395" s="23">
        <f t="shared" ca="1" si="1698"/>
        <v>78.911374883199429</v>
      </c>
      <c r="W3395" s="23">
        <f t="shared" ca="1" si="1713"/>
        <v>0</v>
      </c>
      <c r="X3395" s="23" t="e">
        <f ca="1">V3395/(S3395-#REF!)</f>
        <v>#REF!</v>
      </c>
      <c r="Y3395" s="9">
        <f t="shared" ca="1" si="1699"/>
        <v>0</v>
      </c>
      <c r="Z3395" s="9">
        <f t="shared" ca="1" si="1700"/>
        <v>0</v>
      </c>
      <c r="AA3395" s="24">
        <f t="shared" ca="1" si="1701"/>
        <v>549.0432305812692</v>
      </c>
      <c r="AB3395" s="9">
        <f t="shared" ca="1" si="1702"/>
        <v>321.73151641002084</v>
      </c>
      <c r="AC3395" s="9">
        <f t="shared" ca="1" si="1703"/>
        <v>170.37710123512673</v>
      </c>
      <c r="AD3395" s="9">
        <f t="shared" ca="1" si="1704"/>
        <v>25.967474976458082</v>
      </c>
      <c r="AE3395">
        <f t="shared" ca="1" si="1720"/>
        <v>1</v>
      </c>
      <c r="AF3395">
        <f t="shared" ca="1" si="1720"/>
        <v>1</v>
      </c>
      <c r="AG3395">
        <f t="shared" ca="1" si="1720"/>
        <v>0</v>
      </c>
      <c r="AH3395">
        <f t="shared" ca="1" si="1720"/>
        <v>0</v>
      </c>
      <c r="AI3395">
        <f t="shared" ca="1" si="1720"/>
        <v>0</v>
      </c>
      <c r="AJ3395">
        <f t="shared" ca="1" si="1720"/>
        <v>0</v>
      </c>
      <c r="AK3395">
        <f t="shared" ca="1" si="1720"/>
        <v>0</v>
      </c>
      <c r="AL3395">
        <f t="shared" ca="1" si="1706"/>
        <v>5.9773339091872435E-2</v>
      </c>
      <c r="AM3395">
        <f t="shared" ca="1" si="1707"/>
        <v>0.51934949952916165</v>
      </c>
    </row>
    <row r="3396" spans="1:39">
      <c r="A3396" s="10">
        <f t="shared" ca="1" si="1708"/>
        <v>41555.670717593719</v>
      </c>
      <c r="B3396" s="22">
        <f t="shared" ca="1" si="1709"/>
        <v>41555.670717593719</v>
      </c>
      <c r="C3396" s="22">
        <f t="shared" ca="1" si="1686"/>
        <v>41555.823206019646</v>
      </c>
      <c r="D3396">
        <f t="shared" si="1714"/>
        <v>276</v>
      </c>
      <c r="E3396" s="23">
        <f t="shared" si="1687"/>
        <v>59</v>
      </c>
      <c r="F3396" s="23">
        <f t="shared" si="1688"/>
        <v>4</v>
      </c>
      <c r="G3396">
        <f t="shared" ca="1" si="1715"/>
        <v>7</v>
      </c>
      <c r="H3396" s="9">
        <f t="shared" ca="1" si="1689"/>
        <v>713.02074139557158</v>
      </c>
      <c r="I3396" s="9">
        <f t="shared" ca="1" si="1690"/>
        <v>1063.0494179557611</v>
      </c>
      <c r="J3396" s="9">
        <f t="shared" ca="1" si="1691"/>
        <v>13084.114898827889</v>
      </c>
      <c r="K3396" s="9">
        <f t="shared" ca="1" si="1692"/>
        <v>63701.556121370944</v>
      </c>
      <c r="L3396" s="9">
        <f t="shared" ca="1" si="1693"/>
        <v>13957.390348199649</v>
      </c>
      <c r="M3396" s="9">
        <f t="shared" ca="1" si="1719"/>
        <v>1063.0494179557611</v>
      </c>
      <c r="N3396" s="9">
        <f t="shared" ca="1" si="1719"/>
        <v>11203.415891594954</v>
      </c>
      <c r="O3396" s="9">
        <f t="shared" ca="1" si="1695"/>
        <v>29761.246321698054</v>
      </c>
      <c r="P3396" s="9">
        <f t="shared" ca="1" si="1716"/>
        <v>40736.545358096395</v>
      </c>
      <c r="Q3396" s="9">
        <f t="shared" ca="1" si="1710"/>
        <v>213.5627240287177</v>
      </c>
      <c r="R3396" s="9">
        <f t="shared" si="1696"/>
        <v>8</v>
      </c>
      <c r="S3396" s="23">
        <f t="shared" ca="1" si="1697"/>
        <v>3.6597733390918723</v>
      </c>
      <c r="T3396" s="9">
        <f t="shared" ca="1" si="1711"/>
        <v>39</v>
      </c>
      <c r="U3396" s="9">
        <f t="shared" ca="1" si="1712"/>
        <v>35.184020730739576</v>
      </c>
      <c r="V3396" s="23">
        <f t="shared" ca="1" si="1698"/>
        <v>85.51379399275325</v>
      </c>
      <c r="W3396" s="23">
        <f t="shared" ca="1" si="1713"/>
        <v>0</v>
      </c>
      <c r="X3396" s="23" t="e">
        <f ca="1">V3396/(S3396-#REF!)</f>
        <v>#REF!</v>
      </c>
      <c r="Y3396" s="9">
        <f t="shared" ca="1" si="1699"/>
        <v>0</v>
      </c>
      <c r="Z3396" s="9">
        <f t="shared" ca="1" si="1700"/>
        <v>0</v>
      </c>
      <c r="AA3396" s="24">
        <f t="shared" ca="1" si="1701"/>
        <v>423.56799523901964</v>
      </c>
      <c r="AB3396" s="9">
        <f t="shared" ca="1" si="1702"/>
        <v>244.32497471797888</v>
      </c>
      <c r="AC3396" s="9">
        <f t="shared" ca="1" si="1703"/>
        <v>129.38546218998368</v>
      </c>
      <c r="AD3396" s="9">
        <f t="shared" ca="1" si="1704"/>
        <v>25.967474976458082</v>
      </c>
      <c r="AE3396">
        <f t="shared" ca="1" si="1720"/>
        <v>1</v>
      </c>
      <c r="AF3396">
        <f t="shared" ca="1" si="1720"/>
        <v>0</v>
      </c>
      <c r="AG3396">
        <f t="shared" ca="1" si="1720"/>
        <v>0</v>
      </c>
      <c r="AH3396">
        <f t="shared" ca="1" si="1720"/>
        <v>0</v>
      </c>
      <c r="AI3396">
        <f t="shared" ca="1" si="1720"/>
        <v>0</v>
      </c>
      <c r="AJ3396">
        <f t="shared" ca="1" si="1720"/>
        <v>0</v>
      </c>
      <c r="AK3396">
        <f t="shared" ca="1" si="1720"/>
        <v>0</v>
      </c>
      <c r="AL3396">
        <f t="shared" ca="1" si="1706"/>
        <v>5.9773339091872435E-2</v>
      </c>
      <c r="AM3396">
        <f t="shared" ca="1" si="1707"/>
        <v>0.51934949952916165</v>
      </c>
    </row>
    <row r="3397" spans="1:39">
      <c r="A3397" s="10">
        <f t="shared" ca="1" si="1708"/>
        <v>41555.844733797421</v>
      </c>
      <c r="B3397" s="22">
        <f t="shared" ca="1" si="1709"/>
        <v>41555.844733797421</v>
      </c>
      <c r="C3397" s="22">
        <f t="shared" ca="1" si="1686"/>
        <v>41555.997222223348</v>
      </c>
      <c r="D3397">
        <f t="shared" si="1714"/>
        <v>276</v>
      </c>
      <c r="E3397" s="23">
        <f t="shared" si="1687"/>
        <v>59</v>
      </c>
      <c r="F3397" s="23">
        <f t="shared" si="1688"/>
        <v>4</v>
      </c>
      <c r="G3397">
        <f t="shared" ca="1" si="1715"/>
        <v>7</v>
      </c>
      <c r="H3397" s="9">
        <f t="shared" ca="1" si="1689"/>
        <v>796.17337083911491</v>
      </c>
      <c r="I3397" s="9">
        <f t="shared" ca="1" si="1690"/>
        <v>1146.2020473993043</v>
      </c>
      <c r="J3397" s="9">
        <f t="shared" ca="1" si="1691"/>
        <v>13167.267528271432</v>
      </c>
      <c r="K3397" s="9">
        <f t="shared" ca="1" si="1692"/>
        <v>63701.556121370944</v>
      </c>
      <c r="L3397" s="9">
        <f t="shared" ca="1" si="1693"/>
        <v>13957.390348199649</v>
      </c>
      <c r="M3397" s="9">
        <f t="shared" ca="1" si="1719"/>
        <v>1146.2020473993043</v>
      </c>
      <c r="N3397" s="9">
        <f t="shared" ca="1" si="1719"/>
        <v>11286.568521038496</v>
      </c>
      <c r="O3397" s="9">
        <f t="shared" ca="1" si="1695"/>
        <v>29844.398951141597</v>
      </c>
      <c r="P3397" s="9">
        <f t="shared" ca="1" si="1716"/>
        <v>40736.545358096395</v>
      </c>
      <c r="Q3397" s="9">
        <f t="shared" ca="1" si="1710"/>
        <v>213.64587665816123</v>
      </c>
      <c r="R3397" s="9">
        <f t="shared" si="1696"/>
        <v>8</v>
      </c>
      <c r="S3397" s="23">
        <f t="shared" ca="1" si="1697"/>
        <v>3.6597733390918723</v>
      </c>
      <c r="T3397" s="9">
        <f t="shared" ca="1" si="1711"/>
        <v>39</v>
      </c>
      <c r="U3397" s="9">
        <f t="shared" ca="1" si="1712"/>
        <v>35.184020730739576</v>
      </c>
      <c r="V3397" s="23">
        <f t="shared" ca="1" si="1698"/>
        <v>83.15262944354329</v>
      </c>
      <c r="W3397" s="23">
        <f t="shared" ca="1" si="1713"/>
        <v>0</v>
      </c>
      <c r="X3397" s="23" t="e">
        <f ca="1">V3397/(S3397-#REF!)</f>
        <v>#REF!</v>
      </c>
      <c r="Y3397" s="9">
        <f t="shared" ca="1" si="1699"/>
        <v>0</v>
      </c>
      <c r="Z3397" s="9">
        <f t="shared" ca="1" si="1700"/>
        <v>0</v>
      </c>
      <c r="AA3397" s="24">
        <f t="shared" ca="1" si="1701"/>
        <v>423.56799523901964</v>
      </c>
      <c r="AB3397" s="9">
        <f t="shared" ca="1" si="1702"/>
        <v>244.32497471797888</v>
      </c>
      <c r="AC3397" s="9">
        <f t="shared" ca="1" si="1703"/>
        <v>129.38546218998368</v>
      </c>
      <c r="AD3397" s="9">
        <f t="shared" ca="1" si="1704"/>
        <v>25.967474976458082</v>
      </c>
      <c r="AE3397">
        <f t="shared" ca="1" si="1720"/>
        <v>1</v>
      </c>
      <c r="AF3397">
        <f t="shared" ca="1" si="1720"/>
        <v>1</v>
      </c>
      <c r="AG3397">
        <f t="shared" ca="1" si="1720"/>
        <v>0</v>
      </c>
      <c r="AH3397">
        <f t="shared" ca="1" si="1720"/>
        <v>1</v>
      </c>
      <c r="AI3397">
        <f t="shared" ca="1" si="1720"/>
        <v>0</v>
      </c>
      <c r="AJ3397">
        <f t="shared" ca="1" si="1720"/>
        <v>0</v>
      </c>
      <c r="AK3397">
        <f t="shared" ca="1" si="1720"/>
        <v>0</v>
      </c>
      <c r="AL3397">
        <f t="shared" ca="1" si="1706"/>
        <v>5.9773339091872435E-2</v>
      </c>
      <c r="AM3397">
        <f t="shared" ca="1" si="1707"/>
        <v>0.51934949952916165</v>
      </c>
    </row>
    <row r="3398" spans="1:39">
      <c r="A3398" s="10">
        <f t="shared" ca="1" si="1708"/>
        <v>41556.007638890012</v>
      </c>
      <c r="B3398" s="22">
        <f t="shared" ca="1" si="1709"/>
        <v>41556.007638890012</v>
      </c>
      <c r="C3398" s="22">
        <f t="shared" ca="1" si="1686"/>
        <v>41556.2218402789</v>
      </c>
      <c r="D3398">
        <f t="shared" si="1714"/>
        <v>276</v>
      </c>
      <c r="E3398" s="23">
        <f t="shared" si="1687"/>
        <v>59</v>
      </c>
      <c r="F3398" s="23">
        <f t="shared" si="1688"/>
        <v>4</v>
      </c>
      <c r="G3398">
        <f t="shared" ca="1" si="1715"/>
        <v>7</v>
      </c>
      <c r="H3398" s="9">
        <f t="shared" ca="1" si="1689"/>
        <v>880.07757770946728</v>
      </c>
      <c r="I3398" s="9">
        <f t="shared" ca="1" si="1690"/>
        <v>1230.1062542696568</v>
      </c>
      <c r="J3398" s="9">
        <f t="shared" ca="1" si="1691"/>
        <v>13251.171735141785</v>
      </c>
      <c r="K3398" s="9">
        <f t="shared" ca="1" si="1692"/>
        <v>63701.556121370944</v>
      </c>
      <c r="L3398" s="9">
        <f t="shared" ca="1" si="1693"/>
        <v>13957.390348199649</v>
      </c>
      <c r="M3398" s="9">
        <f t="shared" ca="1" si="1719"/>
        <v>1230.1062542696568</v>
      </c>
      <c r="N3398" s="9">
        <f t="shared" ca="1" si="1719"/>
        <v>11370.472727908849</v>
      </c>
      <c r="O3398" s="9">
        <f t="shared" ca="1" si="1695"/>
        <v>29928.30315801195</v>
      </c>
      <c r="P3398" s="9">
        <f t="shared" ca="1" si="1716"/>
        <v>40736.545358096395</v>
      </c>
      <c r="Q3398" s="9">
        <f t="shared" ca="1" si="1710"/>
        <v>213.72978086503159</v>
      </c>
      <c r="R3398" s="9">
        <f t="shared" si="1696"/>
        <v>8</v>
      </c>
      <c r="S3398" s="23">
        <f t="shared" ca="1" si="1697"/>
        <v>5.141084178280618</v>
      </c>
      <c r="T3398" s="9">
        <f t="shared" ca="1" si="1711"/>
        <v>8</v>
      </c>
      <c r="U3398" s="9">
        <f t="shared" ca="1" si="1712"/>
        <v>27.903041810226568</v>
      </c>
      <c r="V3398" s="23">
        <f t="shared" ca="1" si="1698"/>
        <v>83.904206870352425</v>
      </c>
      <c r="W3398" s="23">
        <f t="shared" ca="1" si="1713"/>
        <v>0</v>
      </c>
      <c r="X3398" s="23" t="e">
        <f ca="1">V3398/(S3398-#REF!)</f>
        <v>#REF!</v>
      </c>
      <c r="Y3398" s="9">
        <f t="shared" ca="1" si="1699"/>
        <v>0</v>
      </c>
      <c r="Z3398" s="9">
        <f t="shared" ca="1" si="1700"/>
        <v>0</v>
      </c>
      <c r="AA3398" s="24">
        <f t="shared" ca="1" si="1701"/>
        <v>610.38058961834452</v>
      </c>
      <c r="AB3398" s="9">
        <f t="shared" ca="1" si="1702"/>
        <v>359.57095800686335</v>
      </c>
      <c r="AC3398" s="9">
        <f t="shared" ca="1" si="1703"/>
        <v>190.41546876456005</v>
      </c>
      <c r="AD3398" s="9">
        <f t="shared" ca="1" si="1704"/>
        <v>25.967474976458082</v>
      </c>
      <c r="AE3398">
        <f t="shared" ca="1" si="1720"/>
        <v>1</v>
      </c>
      <c r="AF3398">
        <f t="shared" ca="1" si="1720"/>
        <v>0</v>
      </c>
      <c r="AG3398">
        <f t="shared" ca="1" si="1720"/>
        <v>2</v>
      </c>
      <c r="AH3398">
        <f t="shared" ca="1" si="1720"/>
        <v>1</v>
      </c>
      <c r="AI3398">
        <f t="shared" ca="1" si="1720"/>
        <v>0</v>
      </c>
      <c r="AJ3398">
        <f t="shared" ca="1" si="1720"/>
        <v>0</v>
      </c>
      <c r="AK3398">
        <f t="shared" ca="1" si="1720"/>
        <v>0</v>
      </c>
      <c r="AL3398">
        <f t="shared" ca="1" si="1706"/>
        <v>5.9773339091872435E-2</v>
      </c>
      <c r="AM3398">
        <f t="shared" ca="1" si="1707"/>
        <v>0.51934949952916165</v>
      </c>
    </row>
    <row r="3399" spans="1:39">
      <c r="A3399" s="10">
        <f t="shared" ca="1" si="1708"/>
        <v>41556.241979167789</v>
      </c>
      <c r="B3399" s="22">
        <f t="shared" ca="1" si="1709"/>
        <v>41556.241979167789</v>
      </c>
      <c r="C3399" s="22">
        <f t="shared" ca="1" si="1686"/>
        <v>41556.400347223345</v>
      </c>
      <c r="D3399">
        <f t="shared" si="1714"/>
        <v>276</v>
      </c>
      <c r="E3399" s="23">
        <f t="shared" si="1687"/>
        <v>59</v>
      </c>
      <c r="F3399" s="23">
        <f t="shared" si="1688"/>
        <v>4</v>
      </c>
      <c r="G3399">
        <f t="shared" ca="1" si="1715"/>
        <v>7</v>
      </c>
      <c r="H3399" s="9">
        <f t="shared" ca="1" si="1689"/>
        <v>966.50341014322908</v>
      </c>
      <c r="I3399" s="9">
        <f t="shared" ca="1" si="1690"/>
        <v>1316.5320867034186</v>
      </c>
      <c r="J3399" s="9">
        <f t="shared" ca="1" si="1691"/>
        <v>13337.597567575547</v>
      </c>
      <c r="K3399" s="9">
        <f t="shared" ca="1" si="1692"/>
        <v>63701.556121370944</v>
      </c>
      <c r="L3399" s="9">
        <f t="shared" ca="1" si="1693"/>
        <v>13957.390348199649</v>
      </c>
      <c r="M3399" s="9">
        <f t="shared" ca="1" si="1719"/>
        <v>1316.5320867034186</v>
      </c>
      <c r="N3399" s="9">
        <f t="shared" ca="1" si="1719"/>
        <v>11456.898560342612</v>
      </c>
      <c r="O3399" s="9">
        <f t="shared" ca="1" si="1695"/>
        <v>30014.72899044571</v>
      </c>
      <c r="P3399" s="9">
        <f t="shared" ca="1" si="1716"/>
        <v>40736.545358096395</v>
      </c>
      <c r="Q3399" s="9">
        <f t="shared" ca="1" si="1710"/>
        <v>213.81620669746536</v>
      </c>
      <c r="R3399" s="9">
        <f t="shared" si="1696"/>
        <v>8</v>
      </c>
      <c r="S3399" s="23">
        <f t="shared" ca="1" si="1697"/>
        <v>3.8009193368071337</v>
      </c>
      <c r="T3399" s="9">
        <f t="shared" ca="1" si="1711"/>
        <v>48</v>
      </c>
      <c r="U3399" s="9">
        <f t="shared" ca="1" si="1712"/>
        <v>3.3096125056817982</v>
      </c>
      <c r="V3399" s="23">
        <f t="shared" ca="1" si="1698"/>
        <v>86.425832433761741</v>
      </c>
      <c r="W3399" s="23">
        <f t="shared" ca="1" si="1713"/>
        <v>0</v>
      </c>
      <c r="X3399" s="23" t="e">
        <f ca="1">V3399/(S3399-#REF!)</f>
        <v>#REF!</v>
      </c>
      <c r="Y3399" s="9">
        <f t="shared" ca="1" si="1699"/>
        <v>0</v>
      </c>
      <c r="Z3399" s="9">
        <f t="shared" ca="1" si="1700"/>
        <v>0</v>
      </c>
      <c r="AA3399" s="24">
        <f t="shared" ca="1" si="1701"/>
        <v>441.36834430950023</v>
      </c>
      <c r="AB3399" s="9">
        <f t="shared" ca="1" si="1702"/>
        <v>255.30613334022621</v>
      </c>
      <c r="AC3399" s="9">
        <f t="shared" ca="1" si="1703"/>
        <v>135.20067729585244</v>
      </c>
      <c r="AD3399" s="9">
        <f t="shared" ca="1" si="1704"/>
        <v>25.967474976458082</v>
      </c>
      <c r="AE3399">
        <f t="shared" ca="1" si="1720"/>
        <v>1</v>
      </c>
      <c r="AF3399">
        <f t="shared" ca="1" si="1720"/>
        <v>1</v>
      </c>
      <c r="AG3399">
        <f t="shared" ca="1" si="1720"/>
        <v>0</v>
      </c>
      <c r="AH3399">
        <f t="shared" ca="1" si="1720"/>
        <v>0</v>
      </c>
      <c r="AI3399">
        <f t="shared" ca="1" si="1720"/>
        <v>0</v>
      </c>
      <c r="AJ3399">
        <f t="shared" ca="1" si="1720"/>
        <v>0</v>
      </c>
      <c r="AK3399">
        <f t="shared" ca="1" si="1720"/>
        <v>0</v>
      </c>
      <c r="AL3399">
        <f t="shared" ca="1" si="1706"/>
        <v>5.9773339091872435E-2</v>
      </c>
      <c r="AM3399">
        <f t="shared" ca="1" si="1707"/>
        <v>0.51934949952916165</v>
      </c>
    </row>
    <row r="3400" spans="1:39">
      <c r="A3400" s="10">
        <f t="shared" ca="1" si="1708"/>
        <v>41556.41006944557</v>
      </c>
      <c r="B3400" s="22">
        <f t="shared" ca="1" si="1709"/>
        <v>41556.41006944557</v>
      </c>
      <c r="C3400" s="22">
        <f t="shared" ca="1" si="1686"/>
        <v>41556.562557871497</v>
      </c>
      <c r="D3400">
        <f t="shared" si="1714"/>
        <v>276</v>
      </c>
      <c r="E3400" s="23">
        <f t="shared" si="1687"/>
        <v>59</v>
      </c>
      <c r="F3400" s="23">
        <f t="shared" si="1688"/>
        <v>4</v>
      </c>
      <c r="G3400">
        <f t="shared" ca="1" si="1715"/>
        <v>7</v>
      </c>
      <c r="H3400" s="9">
        <f t="shared" ca="1" si="1689"/>
        <v>1040.2764008601694</v>
      </c>
      <c r="I3400" s="9">
        <f t="shared" ca="1" si="1690"/>
        <v>1390.3050774203589</v>
      </c>
      <c r="J3400" s="9">
        <f t="shared" ca="1" si="1691"/>
        <v>13411.370558292487</v>
      </c>
      <c r="K3400" s="9">
        <f t="shared" ca="1" si="1692"/>
        <v>63701.556121370944</v>
      </c>
      <c r="L3400" s="9">
        <f t="shared" ca="1" si="1693"/>
        <v>13957.390348199649</v>
      </c>
      <c r="M3400" s="9">
        <f t="shared" ca="1" si="1719"/>
        <v>1390.3050774203589</v>
      </c>
      <c r="N3400" s="9">
        <f t="shared" ca="1" si="1719"/>
        <v>11530.671551059551</v>
      </c>
      <c r="O3400" s="9">
        <f t="shared" ca="1" si="1695"/>
        <v>30088.501981162652</v>
      </c>
      <c r="P3400" s="9">
        <f t="shared" ca="1" si="1716"/>
        <v>40736.545358096395</v>
      </c>
      <c r="Q3400" s="9">
        <f t="shared" ca="1" si="1710"/>
        <v>213.88997968818231</v>
      </c>
      <c r="R3400" s="9">
        <f t="shared" si="1696"/>
        <v>8</v>
      </c>
      <c r="S3400" s="23">
        <f t="shared" ca="1" si="1697"/>
        <v>3.6597733390918723</v>
      </c>
      <c r="T3400" s="9">
        <f t="shared" ca="1" si="1711"/>
        <v>39</v>
      </c>
      <c r="U3400" s="9">
        <f t="shared" ca="1" si="1712"/>
        <v>35.184020730739576</v>
      </c>
      <c r="V3400" s="23">
        <f t="shared" ca="1" si="1698"/>
        <v>73.772990716940356</v>
      </c>
      <c r="W3400" s="23">
        <f t="shared" ca="1" si="1713"/>
        <v>0</v>
      </c>
      <c r="X3400" s="23" t="e">
        <f ca="1">V3400/(S3400-#REF!)</f>
        <v>#REF!</v>
      </c>
      <c r="Y3400" s="9">
        <f t="shared" ca="1" si="1699"/>
        <v>0</v>
      </c>
      <c r="Z3400" s="9">
        <f t="shared" ca="1" si="1700"/>
        <v>0</v>
      </c>
      <c r="AA3400" s="24">
        <f t="shared" ca="1" si="1701"/>
        <v>423.56799523901964</v>
      </c>
      <c r="AB3400" s="9">
        <f t="shared" ca="1" si="1702"/>
        <v>244.32497471797888</v>
      </c>
      <c r="AC3400" s="9">
        <f t="shared" ca="1" si="1703"/>
        <v>129.38546218998368</v>
      </c>
      <c r="AD3400" s="9">
        <f t="shared" ca="1" si="1704"/>
        <v>25.967474976458082</v>
      </c>
      <c r="AE3400">
        <f t="shared" ca="1" si="1720"/>
        <v>1</v>
      </c>
      <c r="AF3400">
        <f t="shared" ca="1" si="1720"/>
        <v>1</v>
      </c>
      <c r="AG3400">
        <f t="shared" ca="1" si="1720"/>
        <v>0</v>
      </c>
      <c r="AH3400">
        <f t="shared" ca="1" si="1720"/>
        <v>0</v>
      </c>
      <c r="AI3400">
        <f t="shared" ca="1" si="1720"/>
        <v>0</v>
      </c>
      <c r="AJ3400">
        <f t="shared" ca="1" si="1720"/>
        <v>0</v>
      </c>
      <c r="AK3400">
        <f t="shared" ca="1" si="1720"/>
        <v>0</v>
      </c>
      <c r="AL3400">
        <f t="shared" ca="1" si="1706"/>
        <v>5.9773339091872435E-2</v>
      </c>
      <c r="AM3400">
        <f t="shared" ca="1" si="1707"/>
        <v>0.51934949952916165</v>
      </c>
    </row>
    <row r="3401" spans="1:39">
      <c r="A3401" s="10">
        <f t="shared" ca="1" si="1708"/>
        <v>41556.577141204827</v>
      </c>
      <c r="B3401" s="22">
        <f t="shared" ca="1" si="1709"/>
        <v>41556.577141204827</v>
      </c>
      <c r="C3401" s="22">
        <f t="shared" ca="1" si="1686"/>
        <v>41556.78612268631</v>
      </c>
      <c r="D3401">
        <f t="shared" si="1714"/>
        <v>276</v>
      </c>
      <c r="E3401" s="23">
        <f t="shared" si="1687"/>
        <v>59</v>
      </c>
      <c r="F3401" s="23">
        <f t="shared" si="1688"/>
        <v>4</v>
      </c>
      <c r="G3401">
        <f t="shared" ca="1" si="1715"/>
        <v>6</v>
      </c>
      <c r="H3401" s="9">
        <f t="shared" ca="1" si="1689"/>
        <v>0</v>
      </c>
      <c r="I3401" s="9">
        <f t="shared" ca="1" si="1690"/>
        <v>1474.6825903358415</v>
      </c>
      <c r="J3401" s="9">
        <f t="shared" ca="1" si="1691"/>
        <v>13495.748071207969</v>
      </c>
      <c r="K3401" s="9">
        <f t="shared" ca="1" si="1692"/>
        <v>63701.556121370944</v>
      </c>
      <c r="L3401" s="9">
        <f t="shared" ca="1" si="1693"/>
        <v>13957.390348199649</v>
      </c>
      <c r="M3401" s="9">
        <f t="shared" ca="1" si="1719"/>
        <v>1474.6825903358415</v>
      </c>
      <c r="N3401" s="9">
        <f t="shared" ca="1" si="1719"/>
        <v>11615.049063975033</v>
      </c>
      <c r="O3401" s="9">
        <f t="shared" ca="1" si="1695"/>
        <v>30172.879494078134</v>
      </c>
      <c r="P3401" s="9">
        <f t="shared" ca="1" si="1716"/>
        <v>40736.545358096395</v>
      </c>
      <c r="Q3401" s="9">
        <f t="shared" ca="1" si="1710"/>
        <v>213.9743572010978</v>
      </c>
      <c r="R3401" s="9">
        <f t="shared" si="1696"/>
        <v>8</v>
      </c>
      <c r="S3401" s="23">
        <f t="shared" ca="1" si="1697"/>
        <v>5.01582933175417</v>
      </c>
      <c r="T3401" s="9">
        <f t="shared" ca="1" si="1711"/>
        <v>0</v>
      </c>
      <c r="U3401" s="9">
        <f t="shared" ca="1" si="1712"/>
        <v>56.98559431501053</v>
      </c>
      <c r="V3401" s="23">
        <f t="shared" ca="1" si="1698"/>
        <v>84.377512915482527</v>
      </c>
      <c r="W3401" s="23">
        <f t="shared" ca="1" si="1713"/>
        <v>1947.5335045526842</v>
      </c>
      <c r="X3401" s="23" t="e">
        <f ca="1">V3401/(S3401-#REF!)</f>
        <v>#REF!</v>
      </c>
      <c r="Y3401" s="9">
        <f t="shared" ca="1" si="1699"/>
        <v>0</v>
      </c>
      <c r="Z3401" s="9">
        <f t="shared" ca="1" si="1700"/>
        <v>0</v>
      </c>
      <c r="AA3401" s="24">
        <f t="shared" ca="1" si="1701"/>
        <v>594.58432173239225</v>
      </c>
      <c r="AB3401" s="9">
        <f t="shared" ca="1" si="1702"/>
        <v>349.82613094710558</v>
      </c>
      <c r="AC3401" s="9">
        <f t="shared" ca="1" si="1703"/>
        <v>185.25496908767033</v>
      </c>
      <c r="AD3401" s="9">
        <f t="shared" ca="1" si="1704"/>
        <v>25.967474976458082</v>
      </c>
      <c r="AE3401">
        <f t="shared" ca="1" si="1720"/>
        <v>1</v>
      </c>
      <c r="AF3401">
        <f t="shared" ca="1" si="1720"/>
        <v>0</v>
      </c>
      <c r="AG3401">
        <f t="shared" ca="1" si="1720"/>
        <v>0</v>
      </c>
      <c r="AH3401">
        <f t="shared" ca="1" si="1720"/>
        <v>0</v>
      </c>
      <c r="AI3401">
        <f t="shared" ca="1" si="1720"/>
        <v>0</v>
      </c>
      <c r="AJ3401">
        <f t="shared" ca="1" si="1720"/>
        <v>0</v>
      </c>
      <c r="AK3401">
        <f t="shared" ca="1" si="1720"/>
        <v>0</v>
      </c>
      <c r="AL3401">
        <f t="shared" ca="1" si="1706"/>
        <v>5.9773339091872435E-2</v>
      </c>
      <c r="AM3401">
        <f t="shared" ca="1" si="1707"/>
        <v>0.51934949952916165</v>
      </c>
    </row>
    <row r="3402" spans="1:39">
      <c r="A3402" s="10">
        <f t="shared" ca="1" si="1708"/>
        <v>41556.815289352977</v>
      </c>
      <c r="B3402" s="22">
        <f t="shared" ca="1" si="1709"/>
        <v>41556.815289352977</v>
      </c>
      <c r="C3402" s="22">
        <f t="shared" ca="1" si="1686"/>
        <v>41556.906122686312</v>
      </c>
      <c r="D3402">
        <f t="shared" si="1714"/>
        <v>276</v>
      </c>
      <c r="E3402" s="23">
        <f t="shared" si="1687"/>
        <v>59</v>
      </c>
      <c r="F3402" s="23">
        <f t="shared" si="1688"/>
        <v>4</v>
      </c>
      <c r="G3402">
        <f t="shared" ca="1" si="1715"/>
        <v>1</v>
      </c>
      <c r="H3402" s="9">
        <f t="shared" ca="1" si="1689"/>
        <v>0</v>
      </c>
      <c r="I3402" s="9">
        <f t="shared" ca="1" si="1690"/>
        <v>1474.6825903358415</v>
      </c>
      <c r="J3402" s="9">
        <f t="shared" ca="1" si="1691"/>
        <v>13495.748071207969</v>
      </c>
      <c r="K3402" s="9">
        <f t="shared" ca="1" si="1692"/>
        <v>63701.556121370944</v>
      </c>
      <c r="L3402" s="9">
        <f t="shared" ca="1" si="1693"/>
        <v>13957.390348199649</v>
      </c>
      <c r="M3402" s="9">
        <f t="shared" ref="M3402:N3417" ca="1" si="1721">IF(M3401&gt;K3402,0,M3401+$V3402)</f>
        <v>1474.6825903358415</v>
      </c>
      <c r="N3402" s="9">
        <f t="shared" ca="1" si="1721"/>
        <v>11615.049063975033</v>
      </c>
      <c r="O3402" s="9">
        <f t="shared" ca="1" si="1695"/>
        <v>30172.879494078134</v>
      </c>
      <c r="P3402" s="9">
        <f t="shared" ca="1" si="1716"/>
        <v>40736.545358096395</v>
      </c>
      <c r="Q3402" s="9">
        <f t="shared" ca="1" si="1710"/>
        <v>213.9743572010978</v>
      </c>
      <c r="R3402" s="9">
        <f t="shared" si="1696"/>
        <v>8</v>
      </c>
      <c r="S3402" s="23">
        <f t="shared" ca="1" si="1697"/>
        <v>26.180257787646934</v>
      </c>
      <c r="T3402" s="9">
        <f t="shared" ca="1" si="1711"/>
        <v>10</v>
      </c>
      <c r="U3402" s="9">
        <f t="shared" ca="1" si="1712"/>
        <v>48.928035528966575</v>
      </c>
      <c r="V3402" s="23">
        <f t="shared" ca="1" si="1698"/>
        <v>0</v>
      </c>
      <c r="W3402" s="23">
        <f t="shared" ca="1" si="1713"/>
        <v>0</v>
      </c>
      <c r="X3402" s="23" t="e">
        <f ca="1">V3402/(S3402-#REF!)</f>
        <v>#REF!</v>
      </c>
      <c r="Y3402" s="9">
        <f t="shared" ca="1" si="1699"/>
        <v>600</v>
      </c>
      <c r="Z3402" s="9">
        <f t="shared" ca="1" si="1700"/>
        <v>1200</v>
      </c>
      <c r="AA3402" s="24">
        <f t="shared" ca="1" si="1701"/>
        <v>0</v>
      </c>
      <c r="AB3402" s="9">
        <f t="shared" ca="1" si="1702"/>
        <v>1996.4186648155626</v>
      </c>
      <c r="AC3402" s="9">
        <f t="shared" ca="1" si="1703"/>
        <v>1057.2294214704523</v>
      </c>
      <c r="AD3402" s="9">
        <f t="shared" ca="1" si="1704"/>
        <v>25.967474976458082</v>
      </c>
      <c r="AE3402">
        <f t="shared" ref="AE3402:AK3417" ca="1" si="1722">ROUNDDOWN((VLOOKUP($E3402,$A$235:$T$501,AE$534,FALSE)/RAND())^(1/4),0)</f>
        <v>1</v>
      </c>
      <c r="AF3402">
        <f t="shared" ca="1" si="1722"/>
        <v>0</v>
      </c>
      <c r="AG3402">
        <f t="shared" ca="1" si="1722"/>
        <v>0</v>
      </c>
      <c r="AH3402">
        <f t="shared" ca="1" si="1722"/>
        <v>0</v>
      </c>
      <c r="AI3402">
        <f t="shared" ca="1" si="1722"/>
        <v>0</v>
      </c>
      <c r="AJ3402">
        <f t="shared" ca="1" si="1722"/>
        <v>0</v>
      </c>
      <c r="AK3402">
        <f t="shared" ca="1" si="1722"/>
        <v>0</v>
      </c>
      <c r="AL3402">
        <f t="shared" ca="1" si="1706"/>
        <v>5.9773339091872435E-2</v>
      </c>
      <c r="AM3402">
        <f t="shared" ca="1" si="1707"/>
        <v>0.51934949952916165</v>
      </c>
    </row>
    <row r="3403" spans="1:39">
      <c r="A3403" s="10">
        <f t="shared" ca="1" si="1708"/>
        <v>41556.926956019648</v>
      </c>
      <c r="B3403" s="22">
        <f t="shared" ca="1" si="1709"/>
        <v>41556.926956019648</v>
      </c>
      <c r="C3403" s="22">
        <f t="shared" ca="1" si="1686"/>
        <v>41557.079444445575</v>
      </c>
      <c r="D3403">
        <f t="shared" si="1714"/>
        <v>276</v>
      </c>
      <c r="E3403" s="23">
        <f t="shared" si="1687"/>
        <v>59</v>
      </c>
      <c r="F3403" s="23">
        <f t="shared" si="1688"/>
        <v>4</v>
      </c>
      <c r="G3403">
        <f t="shared" ca="1" si="1715"/>
        <v>7</v>
      </c>
      <c r="H3403" s="9">
        <f t="shared" ca="1" si="1689"/>
        <v>85.366209462445482</v>
      </c>
      <c r="I3403" s="9">
        <f t="shared" ca="1" si="1690"/>
        <v>1560.0487997982871</v>
      </c>
      <c r="J3403" s="9">
        <f t="shared" ca="1" si="1691"/>
        <v>13581.114280670414</v>
      </c>
      <c r="K3403" s="9">
        <f t="shared" ca="1" si="1692"/>
        <v>63701.556121370944</v>
      </c>
      <c r="L3403" s="9">
        <f t="shared" ca="1" si="1693"/>
        <v>13957.390348199649</v>
      </c>
      <c r="M3403" s="9">
        <f t="shared" ca="1" si="1721"/>
        <v>1560.0487997982871</v>
      </c>
      <c r="N3403" s="9">
        <f t="shared" ca="1" si="1721"/>
        <v>11700.415273437478</v>
      </c>
      <c r="O3403" s="9">
        <f t="shared" ca="1" si="1695"/>
        <v>30258.245703540579</v>
      </c>
      <c r="P3403" s="9">
        <f t="shared" ca="1" si="1716"/>
        <v>40736.545358096395</v>
      </c>
      <c r="Q3403" s="9">
        <f t="shared" ca="1" si="1710"/>
        <v>214.05972341056025</v>
      </c>
      <c r="R3403" s="9">
        <f t="shared" si="1696"/>
        <v>8</v>
      </c>
      <c r="S3403" s="23">
        <f t="shared" ca="1" si="1697"/>
        <v>3.6597733390918723</v>
      </c>
      <c r="T3403" s="9">
        <f t="shared" ca="1" si="1711"/>
        <v>39</v>
      </c>
      <c r="U3403" s="9">
        <f t="shared" ca="1" si="1712"/>
        <v>35.184020730739576</v>
      </c>
      <c r="V3403" s="23">
        <f t="shared" ca="1" si="1698"/>
        <v>85.366209462445482</v>
      </c>
      <c r="W3403" s="23">
        <f t="shared" ca="1" si="1713"/>
        <v>0</v>
      </c>
      <c r="X3403" s="23" t="e">
        <f ca="1">V3403/(S3403-#REF!)</f>
        <v>#REF!</v>
      </c>
      <c r="Y3403" s="9">
        <f t="shared" ca="1" si="1699"/>
        <v>0</v>
      </c>
      <c r="Z3403" s="9">
        <f t="shared" ca="1" si="1700"/>
        <v>0</v>
      </c>
      <c r="AA3403" s="24">
        <f t="shared" ca="1" si="1701"/>
        <v>423.56799523901964</v>
      </c>
      <c r="AB3403" s="9">
        <f t="shared" ca="1" si="1702"/>
        <v>244.32497471797888</v>
      </c>
      <c r="AC3403" s="9">
        <f t="shared" ca="1" si="1703"/>
        <v>129.38546218998368</v>
      </c>
      <c r="AD3403" s="9">
        <f t="shared" ca="1" si="1704"/>
        <v>25.967474976458082</v>
      </c>
      <c r="AE3403">
        <f t="shared" ca="1" si="1722"/>
        <v>0</v>
      </c>
      <c r="AF3403">
        <f t="shared" ca="1" si="1722"/>
        <v>1</v>
      </c>
      <c r="AG3403">
        <f t="shared" ca="1" si="1722"/>
        <v>1</v>
      </c>
      <c r="AH3403">
        <f t="shared" ca="1" si="1722"/>
        <v>0</v>
      </c>
      <c r="AI3403">
        <f t="shared" ca="1" si="1722"/>
        <v>0</v>
      </c>
      <c r="AJ3403">
        <f t="shared" ca="1" si="1722"/>
        <v>0</v>
      </c>
      <c r="AK3403">
        <f t="shared" ca="1" si="1722"/>
        <v>0</v>
      </c>
      <c r="AL3403">
        <f t="shared" ca="1" si="1706"/>
        <v>5.9773339091872435E-2</v>
      </c>
      <c r="AM3403">
        <f t="shared" ca="1" si="1707"/>
        <v>0.51934949952916165</v>
      </c>
    </row>
    <row r="3404" spans="1:39">
      <c r="A3404" s="10">
        <f t="shared" ca="1" si="1708"/>
        <v>41557.102361112244</v>
      </c>
      <c r="B3404" s="22">
        <f t="shared" ca="1" si="1709"/>
        <v>41557.102361112244</v>
      </c>
      <c r="C3404" s="22">
        <f t="shared" ca="1" si="1686"/>
        <v>41557.254849538171</v>
      </c>
      <c r="D3404">
        <f t="shared" si="1714"/>
        <v>276</v>
      </c>
      <c r="E3404" s="23">
        <f t="shared" si="1687"/>
        <v>59</v>
      </c>
      <c r="F3404" s="23">
        <f t="shared" si="1688"/>
        <v>4</v>
      </c>
      <c r="G3404">
        <f t="shared" ca="1" si="1715"/>
        <v>6</v>
      </c>
      <c r="H3404" s="9">
        <f t="shared" ca="1" si="1689"/>
        <v>176.10686250996665</v>
      </c>
      <c r="I3404" s="9">
        <f t="shared" ca="1" si="1690"/>
        <v>1650.7894528458082</v>
      </c>
      <c r="J3404" s="9">
        <f t="shared" ca="1" si="1691"/>
        <v>13671.854933717936</v>
      </c>
      <c r="K3404" s="9">
        <f t="shared" ca="1" si="1692"/>
        <v>63701.556121370944</v>
      </c>
      <c r="L3404" s="9">
        <f t="shared" ca="1" si="1693"/>
        <v>13957.390348199649</v>
      </c>
      <c r="M3404" s="9">
        <f t="shared" ca="1" si="1721"/>
        <v>1650.7894528458082</v>
      </c>
      <c r="N3404" s="9">
        <f t="shared" ca="1" si="1721"/>
        <v>11791.155926485</v>
      </c>
      <c r="O3404" s="9">
        <f t="shared" ca="1" si="1695"/>
        <v>30348.986356588099</v>
      </c>
      <c r="P3404" s="9">
        <f t="shared" ca="1" si="1716"/>
        <v>40736.545358096395</v>
      </c>
      <c r="Q3404" s="9">
        <f t="shared" ca="1" si="1710"/>
        <v>214.15046406360779</v>
      </c>
      <c r="R3404" s="9">
        <f t="shared" si="1696"/>
        <v>8</v>
      </c>
      <c r="S3404" s="23">
        <f t="shared" ca="1" si="1697"/>
        <v>3.6597733390918723</v>
      </c>
      <c r="T3404" s="9">
        <f t="shared" ca="1" si="1711"/>
        <v>39</v>
      </c>
      <c r="U3404" s="9">
        <f t="shared" ca="1" si="1712"/>
        <v>35.184020730739576</v>
      </c>
      <c r="V3404" s="23">
        <f t="shared" ca="1" si="1698"/>
        <v>90.740653047521164</v>
      </c>
      <c r="W3404" s="23">
        <f t="shared" ca="1" si="1713"/>
        <v>1739.1544727997887</v>
      </c>
      <c r="X3404" s="23" t="e">
        <f ca="1">V3404/(S3404-#REF!)</f>
        <v>#REF!</v>
      </c>
      <c r="Y3404" s="9">
        <f t="shared" ca="1" si="1699"/>
        <v>0</v>
      </c>
      <c r="Z3404" s="9">
        <f t="shared" ca="1" si="1700"/>
        <v>0</v>
      </c>
      <c r="AA3404" s="24">
        <f t="shared" ca="1" si="1701"/>
        <v>423.56799523901964</v>
      </c>
      <c r="AB3404" s="9">
        <f t="shared" ca="1" si="1702"/>
        <v>244.32497471797888</v>
      </c>
      <c r="AC3404" s="9">
        <f t="shared" ca="1" si="1703"/>
        <v>129.38546218998368</v>
      </c>
      <c r="AD3404" s="9">
        <f t="shared" ca="1" si="1704"/>
        <v>25.967474976458082</v>
      </c>
      <c r="AE3404">
        <f t="shared" ca="1" si="1722"/>
        <v>0</v>
      </c>
      <c r="AF3404">
        <f t="shared" ca="1" si="1722"/>
        <v>1</v>
      </c>
      <c r="AG3404">
        <f t="shared" ca="1" si="1722"/>
        <v>1</v>
      </c>
      <c r="AH3404">
        <f t="shared" ca="1" si="1722"/>
        <v>1</v>
      </c>
      <c r="AI3404">
        <f t="shared" ca="1" si="1722"/>
        <v>0</v>
      </c>
      <c r="AJ3404">
        <f t="shared" ca="1" si="1722"/>
        <v>0</v>
      </c>
      <c r="AK3404">
        <f t="shared" ca="1" si="1722"/>
        <v>0</v>
      </c>
      <c r="AL3404">
        <f t="shared" ca="1" si="1706"/>
        <v>5.9773339091872435E-2</v>
      </c>
      <c r="AM3404">
        <f t="shared" ca="1" si="1707"/>
        <v>0.51934949952916165</v>
      </c>
    </row>
    <row r="3405" spans="1:39">
      <c r="A3405" s="10">
        <f t="shared" ca="1" si="1708"/>
        <v>41557.280543982612</v>
      </c>
      <c r="B3405" s="22">
        <f t="shared" ca="1" si="1709"/>
        <v>41557.280543982612</v>
      </c>
      <c r="C3405" s="22">
        <f t="shared" ca="1" si="1686"/>
        <v>41557.433032408539</v>
      </c>
      <c r="D3405">
        <f t="shared" si="1714"/>
        <v>276</v>
      </c>
      <c r="E3405" s="23">
        <f t="shared" si="1687"/>
        <v>59</v>
      </c>
      <c r="F3405" s="23">
        <f t="shared" si="1688"/>
        <v>4</v>
      </c>
      <c r="G3405">
        <f t="shared" ca="1" si="1715"/>
        <v>6</v>
      </c>
      <c r="H3405" s="9">
        <f t="shared" ca="1" si="1689"/>
        <v>255.40272873970196</v>
      </c>
      <c r="I3405" s="9">
        <f t="shared" ca="1" si="1690"/>
        <v>1730.0853190755436</v>
      </c>
      <c r="J3405" s="9">
        <f t="shared" ca="1" si="1691"/>
        <v>13751.150799947671</v>
      </c>
      <c r="K3405" s="9">
        <f t="shared" ca="1" si="1692"/>
        <v>63701.556121370944</v>
      </c>
      <c r="L3405" s="9">
        <f t="shared" ca="1" si="1693"/>
        <v>13957.390348199649</v>
      </c>
      <c r="M3405" s="9">
        <f t="shared" ca="1" si="1721"/>
        <v>1730.0853190755436</v>
      </c>
      <c r="N3405" s="9">
        <f t="shared" ca="1" si="1721"/>
        <v>11870.451792714735</v>
      </c>
      <c r="O3405" s="9">
        <f t="shared" ca="1" si="1695"/>
        <v>30428.282222817834</v>
      </c>
      <c r="P3405" s="9">
        <f t="shared" ca="1" si="1716"/>
        <v>40736.545358096395</v>
      </c>
      <c r="Q3405" s="9">
        <f t="shared" ca="1" si="1710"/>
        <v>214.22975992983751</v>
      </c>
      <c r="R3405" s="9">
        <f t="shared" si="1696"/>
        <v>8</v>
      </c>
      <c r="S3405" s="23">
        <f t="shared" ca="1" si="1697"/>
        <v>3.6597733390918723</v>
      </c>
      <c r="T3405" s="9">
        <f t="shared" ca="1" si="1711"/>
        <v>39</v>
      </c>
      <c r="U3405" s="9">
        <f t="shared" ca="1" si="1712"/>
        <v>35.184020730739576</v>
      </c>
      <c r="V3405" s="23">
        <f t="shared" ca="1" si="1698"/>
        <v>79.295866229735324</v>
      </c>
      <c r="W3405" s="23">
        <f t="shared" ca="1" si="1713"/>
        <v>1969.3706806625546</v>
      </c>
      <c r="X3405" s="23" t="e">
        <f ca="1">V3405/(S3405-#REF!)</f>
        <v>#REF!</v>
      </c>
      <c r="Y3405" s="9">
        <f t="shared" ca="1" si="1699"/>
        <v>0</v>
      </c>
      <c r="Z3405" s="9">
        <f t="shared" ca="1" si="1700"/>
        <v>0</v>
      </c>
      <c r="AA3405" s="24">
        <f t="shared" ca="1" si="1701"/>
        <v>423.56799523901964</v>
      </c>
      <c r="AB3405" s="9">
        <f t="shared" ca="1" si="1702"/>
        <v>244.32497471797888</v>
      </c>
      <c r="AC3405" s="9">
        <f t="shared" ca="1" si="1703"/>
        <v>129.38546218998368</v>
      </c>
      <c r="AD3405" s="9">
        <f t="shared" ca="1" si="1704"/>
        <v>25.967474976458082</v>
      </c>
      <c r="AE3405">
        <f t="shared" ca="1" si="1722"/>
        <v>1</v>
      </c>
      <c r="AF3405">
        <f t="shared" ca="1" si="1722"/>
        <v>1</v>
      </c>
      <c r="AG3405">
        <f t="shared" ca="1" si="1722"/>
        <v>0</v>
      </c>
      <c r="AH3405">
        <f t="shared" ca="1" si="1722"/>
        <v>0</v>
      </c>
      <c r="AI3405">
        <f t="shared" ca="1" si="1722"/>
        <v>0</v>
      </c>
      <c r="AJ3405">
        <f t="shared" ca="1" si="1722"/>
        <v>0</v>
      </c>
      <c r="AK3405">
        <f t="shared" ca="1" si="1722"/>
        <v>0</v>
      </c>
      <c r="AL3405">
        <f t="shared" ca="1" si="1706"/>
        <v>5.9773339091872435E-2</v>
      </c>
      <c r="AM3405">
        <f t="shared" ca="1" si="1707"/>
        <v>0.51934949952916165</v>
      </c>
    </row>
    <row r="3406" spans="1:39">
      <c r="A3406" s="10">
        <f t="shared" ca="1" si="1708"/>
        <v>41557.456643519647</v>
      </c>
      <c r="B3406" s="22">
        <f t="shared" ca="1" si="1709"/>
        <v>41557.456643519647</v>
      </c>
      <c r="C3406" s="22">
        <f t="shared" ca="1" si="1686"/>
        <v>41557.662175927057</v>
      </c>
      <c r="D3406">
        <f t="shared" si="1714"/>
        <v>276</v>
      </c>
      <c r="E3406" s="23">
        <f t="shared" si="1687"/>
        <v>59</v>
      </c>
      <c r="F3406" s="23">
        <f t="shared" si="1688"/>
        <v>4</v>
      </c>
      <c r="G3406">
        <f t="shared" ca="1" si="1715"/>
        <v>7</v>
      </c>
      <c r="H3406" s="9">
        <f t="shared" ca="1" si="1689"/>
        <v>327.40272873970196</v>
      </c>
      <c r="I3406" s="9">
        <f t="shared" ca="1" si="1690"/>
        <v>1802.0853190755436</v>
      </c>
      <c r="J3406" s="9">
        <f t="shared" ca="1" si="1691"/>
        <v>13823.150799947671</v>
      </c>
      <c r="K3406" s="9">
        <f t="shared" ca="1" si="1692"/>
        <v>63701.556121370944</v>
      </c>
      <c r="L3406" s="9">
        <f t="shared" ca="1" si="1693"/>
        <v>13957.390348199649</v>
      </c>
      <c r="M3406" s="9">
        <f t="shared" ca="1" si="1721"/>
        <v>1802.0853190755436</v>
      </c>
      <c r="N3406" s="9">
        <f t="shared" ca="1" si="1721"/>
        <v>11942.451792714735</v>
      </c>
      <c r="O3406" s="9">
        <f t="shared" ca="1" si="1695"/>
        <v>30500.282222817834</v>
      </c>
      <c r="P3406" s="9">
        <f t="shared" ca="1" si="1716"/>
        <v>40736.545358096395</v>
      </c>
      <c r="Q3406" s="9">
        <f t="shared" ca="1" si="1710"/>
        <v>214.30175992983752</v>
      </c>
      <c r="R3406" s="9">
        <f t="shared" si="1696"/>
        <v>8</v>
      </c>
      <c r="S3406" s="23">
        <f t="shared" ca="1" si="1697"/>
        <v>4.932806532143057</v>
      </c>
      <c r="T3406" s="9">
        <f t="shared" ca="1" si="1711"/>
        <v>55</v>
      </c>
      <c r="U3406" s="9">
        <f t="shared" ca="1" si="1712"/>
        <v>58.103515715003596</v>
      </c>
      <c r="V3406" s="23">
        <f t="shared" ca="1" si="1698"/>
        <v>72</v>
      </c>
      <c r="W3406" s="23">
        <f t="shared" ca="1" si="1713"/>
        <v>0</v>
      </c>
      <c r="X3406" s="23" t="e">
        <f ca="1">V3406/(S3406-#REF!)</f>
        <v>#REF!</v>
      </c>
      <c r="Y3406" s="9">
        <f t="shared" ca="1" si="1699"/>
        <v>0</v>
      </c>
      <c r="Z3406" s="9">
        <f t="shared" ca="1" si="1700"/>
        <v>0</v>
      </c>
      <c r="AA3406" s="24">
        <f t="shared" ca="1" si="1701"/>
        <v>584.11406513420206</v>
      </c>
      <c r="AB3406" s="9">
        <f t="shared" ca="1" si="1702"/>
        <v>343.366957137361</v>
      </c>
      <c r="AC3406" s="9">
        <f t="shared" ca="1" si="1703"/>
        <v>181.83442974369248</v>
      </c>
      <c r="AD3406" s="9">
        <f t="shared" ca="1" si="1704"/>
        <v>25.967474976458082</v>
      </c>
      <c r="AE3406">
        <f t="shared" ca="1" si="1722"/>
        <v>1</v>
      </c>
      <c r="AF3406">
        <f t="shared" ca="1" si="1722"/>
        <v>0</v>
      </c>
      <c r="AG3406">
        <f t="shared" ca="1" si="1722"/>
        <v>0</v>
      </c>
      <c r="AH3406">
        <f t="shared" ca="1" si="1722"/>
        <v>0</v>
      </c>
      <c r="AI3406">
        <f t="shared" ca="1" si="1722"/>
        <v>0</v>
      </c>
      <c r="AJ3406">
        <f t="shared" ca="1" si="1722"/>
        <v>0</v>
      </c>
      <c r="AK3406">
        <f t="shared" ca="1" si="1722"/>
        <v>0</v>
      </c>
      <c r="AL3406">
        <f t="shared" ca="1" si="1706"/>
        <v>5.9773339091872435E-2</v>
      </c>
      <c r="AM3406">
        <f t="shared" ca="1" si="1707"/>
        <v>0.51934949952916165</v>
      </c>
    </row>
    <row r="3407" spans="1:39">
      <c r="A3407" s="10">
        <f t="shared" ca="1" si="1708"/>
        <v>41557.682314815946</v>
      </c>
      <c r="B3407" s="22">
        <f t="shared" ca="1" si="1709"/>
        <v>41557.682314815946</v>
      </c>
      <c r="C3407" s="22">
        <f t="shared" ca="1" si="1686"/>
        <v>41557.834803241873</v>
      </c>
      <c r="D3407">
        <f t="shared" si="1714"/>
        <v>276</v>
      </c>
      <c r="E3407" s="23">
        <f t="shared" si="1687"/>
        <v>59</v>
      </c>
      <c r="F3407" s="23">
        <f t="shared" si="1688"/>
        <v>4</v>
      </c>
      <c r="G3407">
        <f t="shared" ca="1" si="1715"/>
        <v>6</v>
      </c>
      <c r="H3407" s="9">
        <f t="shared" ca="1" si="1689"/>
        <v>421.54284214057361</v>
      </c>
      <c r="I3407" s="9">
        <f t="shared" ca="1" si="1690"/>
        <v>1896.2254324764153</v>
      </c>
      <c r="J3407" s="9">
        <f t="shared" ca="1" si="1691"/>
        <v>13917.290913348543</v>
      </c>
      <c r="K3407" s="9">
        <f t="shared" ca="1" si="1692"/>
        <v>63701.556121370944</v>
      </c>
      <c r="L3407" s="9">
        <f t="shared" ca="1" si="1693"/>
        <v>13957.390348199649</v>
      </c>
      <c r="M3407" s="9">
        <f t="shared" ca="1" si="1721"/>
        <v>1896.2254324764153</v>
      </c>
      <c r="N3407" s="9">
        <f t="shared" ca="1" si="1721"/>
        <v>12036.591906115607</v>
      </c>
      <c r="O3407" s="9">
        <f t="shared" ca="1" si="1695"/>
        <v>30594.422336218704</v>
      </c>
      <c r="P3407" s="9">
        <f t="shared" ca="1" si="1716"/>
        <v>40736.545358096395</v>
      </c>
      <c r="Q3407" s="9">
        <f t="shared" ca="1" si="1710"/>
        <v>214.39590004323838</v>
      </c>
      <c r="R3407" s="9">
        <f t="shared" si="1696"/>
        <v>8</v>
      </c>
      <c r="S3407" s="23">
        <f t="shared" ca="1" si="1697"/>
        <v>3.6597733390918723</v>
      </c>
      <c r="T3407" s="9">
        <f t="shared" ca="1" si="1711"/>
        <v>39</v>
      </c>
      <c r="U3407" s="9">
        <f t="shared" ca="1" si="1712"/>
        <v>35.184020730739576</v>
      </c>
      <c r="V3407" s="23">
        <f t="shared" ca="1" si="1698"/>
        <v>94.140113400871684</v>
      </c>
      <c r="W3407" s="23">
        <f t="shared" ca="1" si="1713"/>
        <v>2128.3704476343146</v>
      </c>
      <c r="X3407" s="23" t="e">
        <f ca="1">V3407/(S3407-#REF!)</f>
        <v>#REF!</v>
      </c>
      <c r="Y3407" s="9">
        <f t="shared" ca="1" si="1699"/>
        <v>0</v>
      </c>
      <c r="Z3407" s="9">
        <f t="shared" ca="1" si="1700"/>
        <v>0</v>
      </c>
      <c r="AA3407" s="24">
        <f t="shared" ca="1" si="1701"/>
        <v>423.56799523901964</v>
      </c>
      <c r="AB3407" s="9">
        <f t="shared" ca="1" si="1702"/>
        <v>244.32497471797888</v>
      </c>
      <c r="AC3407" s="9">
        <f t="shared" ca="1" si="1703"/>
        <v>129.38546218998368</v>
      </c>
      <c r="AD3407" s="9">
        <f t="shared" ca="1" si="1704"/>
        <v>25.967474976458082</v>
      </c>
      <c r="AE3407">
        <f t="shared" ca="1" si="1722"/>
        <v>1</v>
      </c>
      <c r="AF3407">
        <f t="shared" ca="1" si="1722"/>
        <v>0</v>
      </c>
      <c r="AG3407">
        <f t="shared" ca="1" si="1722"/>
        <v>1</v>
      </c>
      <c r="AH3407">
        <f t="shared" ca="1" si="1722"/>
        <v>0</v>
      </c>
      <c r="AI3407">
        <f t="shared" ca="1" si="1722"/>
        <v>0</v>
      </c>
      <c r="AJ3407">
        <f t="shared" ca="1" si="1722"/>
        <v>0</v>
      </c>
      <c r="AK3407">
        <f t="shared" ca="1" si="1722"/>
        <v>0</v>
      </c>
      <c r="AL3407">
        <f t="shared" ca="1" si="1706"/>
        <v>5.9773339091872435E-2</v>
      </c>
      <c r="AM3407">
        <f t="shared" ca="1" si="1707"/>
        <v>0.51934949952916165</v>
      </c>
    </row>
    <row r="3408" spans="1:39">
      <c r="A3408" s="10">
        <f t="shared" ca="1" si="1708"/>
        <v>41557.86119213076</v>
      </c>
      <c r="B3408" s="22">
        <f t="shared" ca="1" si="1709"/>
        <v>41557.86119213076</v>
      </c>
      <c r="C3408" s="22">
        <f t="shared" ca="1" si="1686"/>
        <v>41558.013680556687</v>
      </c>
      <c r="D3408">
        <f t="shared" si="1714"/>
        <v>276</v>
      </c>
      <c r="E3408" s="23">
        <f t="shared" si="1687"/>
        <v>59</v>
      </c>
      <c r="F3408" s="23">
        <f t="shared" si="1688"/>
        <v>4</v>
      </c>
      <c r="G3408">
        <f t="shared" ca="1" si="1715"/>
        <v>7</v>
      </c>
      <c r="H3408" s="9">
        <f t="shared" ca="1" si="1689"/>
        <v>493.54284214057361</v>
      </c>
      <c r="I3408" s="9">
        <f t="shared" ca="1" si="1690"/>
        <v>1968.2254324764153</v>
      </c>
      <c r="J3408" s="9">
        <f t="shared" ca="1" si="1691"/>
        <v>13989.290913348543</v>
      </c>
      <c r="K3408" s="9">
        <f t="shared" ca="1" si="1692"/>
        <v>63701.556121370944</v>
      </c>
      <c r="L3408" s="9">
        <f t="shared" ca="1" si="1693"/>
        <v>13957.390348199649</v>
      </c>
      <c r="M3408" s="9">
        <f t="shared" ca="1" si="1721"/>
        <v>1968.2254324764153</v>
      </c>
      <c r="N3408" s="9">
        <f t="shared" ca="1" si="1721"/>
        <v>12108.591906115607</v>
      </c>
      <c r="O3408" s="9">
        <f t="shared" ca="1" si="1695"/>
        <v>30666.422336218704</v>
      </c>
      <c r="P3408" s="9">
        <f t="shared" ca="1" si="1716"/>
        <v>40736.545358096395</v>
      </c>
      <c r="Q3408" s="9">
        <f t="shared" ca="1" si="1710"/>
        <v>214.46790004323839</v>
      </c>
      <c r="R3408" s="9">
        <f t="shared" si="1696"/>
        <v>8</v>
      </c>
      <c r="S3408" s="23">
        <f t="shared" ca="1" si="1697"/>
        <v>3.6597733390918723</v>
      </c>
      <c r="T3408" s="9">
        <f t="shared" ca="1" si="1711"/>
        <v>39</v>
      </c>
      <c r="U3408" s="9">
        <f t="shared" ca="1" si="1712"/>
        <v>35.184020730739576</v>
      </c>
      <c r="V3408" s="23">
        <f t="shared" ca="1" si="1698"/>
        <v>72</v>
      </c>
      <c r="W3408" s="23">
        <f t="shared" ca="1" si="1713"/>
        <v>0</v>
      </c>
      <c r="X3408" s="23" t="e">
        <f ca="1">V3408/(S3408-#REF!)</f>
        <v>#REF!</v>
      </c>
      <c r="Y3408" s="9">
        <f t="shared" ca="1" si="1699"/>
        <v>0</v>
      </c>
      <c r="Z3408" s="9">
        <f t="shared" ca="1" si="1700"/>
        <v>0</v>
      </c>
      <c r="AA3408" s="24">
        <f t="shared" ca="1" si="1701"/>
        <v>423.56799523901964</v>
      </c>
      <c r="AB3408" s="9">
        <f t="shared" ca="1" si="1702"/>
        <v>244.32497471797888</v>
      </c>
      <c r="AC3408" s="9">
        <f t="shared" ca="1" si="1703"/>
        <v>129.38546218998368</v>
      </c>
      <c r="AD3408" s="9">
        <f t="shared" ca="1" si="1704"/>
        <v>25.967474976458082</v>
      </c>
      <c r="AE3408">
        <f t="shared" ca="1" si="1722"/>
        <v>1</v>
      </c>
      <c r="AF3408">
        <f t="shared" ca="1" si="1722"/>
        <v>1</v>
      </c>
      <c r="AG3408">
        <f t="shared" ca="1" si="1722"/>
        <v>1</v>
      </c>
      <c r="AH3408">
        <f t="shared" ca="1" si="1722"/>
        <v>1</v>
      </c>
      <c r="AI3408">
        <f t="shared" ca="1" si="1722"/>
        <v>0</v>
      </c>
      <c r="AJ3408">
        <f t="shared" ca="1" si="1722"/>
        <v>0</v>
      </c>
      <c r="AK3408">
        <f t="shared" ca="1" si="1722"/>
        <v>0</v>
      </c>
      <c r="AL3408">
        <f t="shared" ca="1" si="1706"/>
        <v>5.9773339091872435E-2</v>
      </c>
      <c r="AM3408">
        <f t="shared" ca="1" si="1707"/>
        <v>0.51934949952916165</v>
      </c>
    </row>
    <row r="3409" spans="1:39">
      <c r="A3409" s="10">
        <f t="shared" ca="1" si="1708"/>
        <v>41558.035902778909</v>
      </c>
      <c r="B3409" s="22">
        <f t="shared" ca="1" si="1709"/>
        <v>41558.035902778909</v>
      </c>
      <c r="C3409" s="22">
        <f t="shared" ca="1" si="1686"/>
        <v>41558.242893519651</v>
      </c>
      <c r="D3409">
        <f t="shared" si="1714"/>
        <v>276</v>
      </c>
      <c r="E3409" s="23">
        <f t="shared" si="1687"/>
        <v>59</v>
      </c>
      <c r="F3409" s="23">
        <f t="shared" si="1688"/>
        <v>4</v>
      </c>
      <c r="G3409">
        <f t="shared" ca="1" si="1715"/>
        <v>7</v>
      </c>
      <c r="H3409" s="9">
        <f t="shared" ca="1" si="1689"/>
        <v>565.54284214057361</v>
      </c>
      <c r="I3409" s="9">
        <f t="shared" ca="1" si="1690"/>
        <v>2040.2254324764153</v>
      </c>
      <c r="J3409" s="9">
        <f t="shared" ca="1" si="1691"/>
        <v>14061.290913348543</v>
      </c>
      <c r="K3409" s="9">
        <f t="shared" ca="1" si="1692"/>
        <v>63701.556121370944</v>
      </c>
      <c r="L3409" s="9">
        <f t="shared" ca="1" si="1693"/>
        <v>13957.390348199649</v>
      </c>
      <c r="M3409" s="9">
        <f t="shared" ca="1" si="1721"/>
        <v>2040.2254324764153</v>
      </c>
      <c r="N3409" s="9">
        <f t="shared" ca="1" si="1721"/>
        <v>12180.591906115607</v>
      </c>
      <c r="O3409" s="9">
        <f t="shared" ca="1" si="1695"/>
        <v>30738.422336218704</v>
      </c>
      <c r="P3409" s="9">
        <f t="shared" ca="1" si="1716"/>
        <v>40736.545358096395</v>
      </c>
      <c r="Q3409" s="9">
        <f t="shared" ca="1" si="1710"/>
        <v>214.53990004323839</v>
      </c>
      <c r="R3409" s="9">
        <f t="shared" si="1696"/>
        <v>8</v>
      </c>
      <c r="S3409" s="23">
        <f t="shared" ca="1" si="1697"/>
        <v>4.9678917026503822</v>
      </c>
      <c r="T3409" s="9">
        <f t="shared" ca="1" si="1711"/>
        <v>58</v>
      </c>
      <c r="U3409" s="9">
        <f t="shared" ca="1" si="1712"/>
        <v>4.4101295413747721</v>
      </c>
      <c r="V3409" s="23">
        <f t="shared" ca="1" si="1698"/>
        <v>72</v>
      </c>
      <c r="W3409" s="23">
        <f t="shared" ca="1" si="1713"/>
        <v>0</v>
      </c>
      <c r="X3409" s="23" t="e">
        <f ca="1">V3409/(S3409-#REF!)</f>
        <v>#REF!</v>
      </c>
      <c r="Y3409" s="9">
        <f t="shared" ca="1" si="1699"/>
        <v>0</v>
      </c>
      <c r="Z3409" s="9">
        <f t="shared" ca="1" si="1700"/>
        <v>0</v>
      </c>
      <c r="AA3409" s="24">
        <f t="shared" ca="1" si="1701"/>
        <v>588.53876220203961</v>
      </c>
      <c r="AB3409" s="9">
        <f t="shared" ca="1" si="1702"/>
        <v>346.09658340283096</v>
      </c>
      <c r="AC3409" s="9">
        <f t="shared" ca="1" si="1703"/>
        <v>183.27993876859432</v>
      </c>
      <c r="AD3409" s="9">
        <f t="shared" ca="1" si="1704"/>
        <v>25.967474976458082</v>
      </c>
      <c r="AE3409">
        <f t="shared" ca="1" si="1722"/>
        <v>1</v>
      </c>
      <c r="AF3409">
        <f t="shared" ca="1" si="1722"/>
        <v>0</v>
      </c>
      <c r="AG3409">
        <f t="shared" ca="1" si="1722"/>
        <v>0</v>
      </c>
      <c r="AH3409">
        <f t="shared" ca="1" si="1722"/>
        <v>0</v>
      </c>
      <c r="AI3409">
        <f t="shared" ca="1" si="1722"/>
        <v>0</v>
      </c>
      <c r="AJ3409">
        <f t="shared" ca="1" si="1722"/>
        <v>0</v>
      </c>
      <c r="AK3409">
        <f t="shared" ca="1" si="1722"/>
        <v>0</v>
      </c>
      <c r="AL3409">
        <f t="shared" ca="1" si="1706"/>
        <v>5.9773339091872435E-2</v>
      </c>
      <c r="AM3409">
        <f t="shared" ca="1" si="1707"/>
        <v>0.51934949952916165</v>
      </c>
    </row>
    <row r="3410" spans="1:39">
      <c r="A3410" s="10">
        <f t="shared" ca="1" si="1708"/>
        <v>41558.256782408542</v>
      </c>
      <c r="B3410" s="22">
        <f t="shared" ca="1" si="1709"/>
        <v>41558.256782408542</v>
      </c>
      <c r="C3410" s="22">
        <f t="shared" ca="1" si="1686"/>
        <v>41558.409270834469</v>
      </c>
      <c r="D3410">
        <f t="shared" si="1714"/>
        <v>276</v>
      </c>
      <c r="E3410" s="23">
        <f t="shared" si="1687"/>
        <v>59</v>
      </c>
      <c r="F3410" s="23">
        <f t="shared" si="1688"/>
        <v>4</v>
      </c>
      <c r="G3410">
        <f t="shared" ca="1" si="1715"/>
        <v>6</v>
      </c>
      <c r="H3410" s="9">
        <f t="shared" ca="1" si="1689"/>
        <v>643.84596952630136</v>
      </c>
      <c r="I3410" s="9">
        <f t="shared" ca="1" si="1690"/>
        <v>2118.5285598621431</v>
      </c>
      <c r="J3410" s="9">
        <f t="shared" ca="1" si="1691"/>
        <v>14139.594040734271</v>
      </c>
      <c r="K3410" s="9">
        <f t="shared" ca="1" si="1692"/>
        <v>63701.556121370944</v>
      </c>
      <c r="L3410" s="9">
        <f t="shared" ca="1" si="1693"/>
        <v>13957.390348199649</v>
      </c>
      <c r="M3410" s="9">
        <f t="shared" ca="1" si="1721"/>
        <v>2118.5285598621431</v>
      </c>
      <c r="N3410" s="9">
        <f t="shared" ca="1" si="1721"/>
        <v>12258.895033501336</v>
      </c>
      <c r="O3410" s="9">
        <f t="shared" ca="1" si="1695"/>
        <v>30816.725463604431</v>
      </c>
      <c r="P3410" s="9">
        <f t="shared" ca="1" si="1716"/>
        <v>40736.545358096395</v>
      </c>
      <c r="Q3410" s="9">
        <f t="shared" ca="1" si="1710"/>
        <v>214.61820317062413</v>
      </c>
      <c r="R3410" s="9">
        <f t="shared" si="1696"/>
        <v>8</v>
      </c>
      <c r="S3410" s="23">
        <f t="shared" ca="1" si="1697"/>
        <v>3.6597733390918723</v>
      </c>
      <c r="T3410" s="9">
        <f t="shared" ca="1" si="1711"/>
        <v>39</v>
      </c>
      <c r="U3410" s="9">
        <f t="shared" ca="1" si="1712"/>
        <v>35.184020730739576</v>
      </c>
      <c r="V3410" s="23">
        <f t="shared" ca="1" si="1698"/>
        <v>78.303127385727748</v>
      </c>
      <c r="W3410" s="23">
        <f t="shared" ca="1" si="1713"/>
        <v>2009.9041608188807</v>
      </c>
      <c r="X3410" s="23" t="e">
        <f ca="1">V3410/(S3410-#REF!)</f>
        <v>#REF!</v>
      </c>
      <c r="Y3410" s="9">
        <f t="shared" ca="1" si="1699"/>
        <v>0</v>
      </c>
      <c r="Z3410" s="9">
        <f t="shared" ca="1" si="1700"/>
        <v>0</v>
      </c>
      <c r="AA3410" s="24">
        <f t="shared" ca="1" si="1701"/>
        <v>423.56799523901964</v>
      </c>
      <c r="AB3410" s="9">
        <f t="shared" ca="1" si="1702"/>
        <v>244.32497471797888</v>
      </c>
      <c r="AC3410" s="9">
        <f t="shared" ca="1" si="1703"/>
        <v>129.38546218998368</v>
      </c>
      <c r="AD3410" s="9">
        <f t="shared" ca="1" si="1704"/>
        <v>25.967474976458082</v>
      </c>
      <c r="AE3410">
        <f t="shared" ca="1" si="1722"/>
        <v>0</v>
      </c>
      <c r="AF3410">
        <f t="shared" ca="1" si="1722"/>
        <v>1</v>
      </c>
      <c r="AG3410">
        <f t="shared" ca="1" si="1722"/>
        <v>0</v>
      </c>
      <c r="AH3410">
        <f t="shared" ca="1" si="1722"/>
        <v>1</v>
      </c>
      <c r="AI3410">
        <f t="shared" ca="1" si="1722"/>
        <v>0</v>
      </c>
      <c r="AJ3410">
        <f t="shared" ca="1" si="1722"/>
        <v>0</v>
      </c>
      <c r="AK3410">
        <f t="shared" ca="1" si="1722"/>
        <v>0</v>
      </c>
      <c r="AL3410">
        <f t="shared" ca="1" si="1706"/>
        <v>5.9773339091872435E-2</v>
      </c>
      <c r="AM3410">
        <f t="shared" ca="1" si="1707"/>
        <v>0.51934949952916165</v>
      </c>
    </row>
    <row r="3411" spans="1:39">
      <c r="A3411" s="10">
        <f t="shared" ca="1" si="1708"/>
        <v>41558.432881945577</v>
      </c>
      <c r="B3411" s="22">
        <f t="shared" ca="1" si="1709"/>
        <v>41558.432881945577</v>
      </c>
      <c r="C3411" s="22">
        <f t="shared" ca="1" si="1686"/>
        <v>41558.585370371504</v>
      </c>
      <c r="D3411">
        <f t="shared" si="1714"/>
        <v>276</v>
      </c>
      <c r="E3411" s="23">
        <f t="shared" si="1687"/>
        <v>59</v>
      </c>
      <c r="F3411" s="23">
        <f t="shared" si="1688"/>
        <v>4</v>
      </c>
      <c r="G3411">
        <f t="shared" ca="1" si="1715"/>
        <v>6</v>
      </c>
      <c r="H3411" s="9">
        <f t="shared" ca="1" si="1689"/>
        <v>721.62178612418677</v>
      </c>
      <c r="I3411" s="9">
        <f t="shared" ca="1" si="1690"/>
        <v>2196.3043764600284</v>
      </c>
      <c r="J3411" s="9">
        <f t="shared" ca="1" si="1691"/>
        <v>14217.369857332156</v>
      </c>
      <c r="K3411" s="9">
        <f t="shared" ca="1" si="1692"/>
        <v>63701.556121370944</v>
      </c>
      <c r="L3411" s="9">
        <f t="shared" ca="1" si="1693"/>
        <v>13957.390348199649</v>
      </c>
      <c r="M3411" s="9">
        <f t="shared" ca="1" si="1721"/>
        <v>2196.3043764600284</v>
      </c>
      <c r="N3411" s="9">
        <f t="shared" ca="1" si="1721"/>
        <v>12336.670850099221</v>
      </c>
      <c r="O3411" s="9">
        <f t="shared" ca="1" si="1695"/>
        <v>30894.501280202316</v>
      </c>
      <c r="P3411" s="9">
        <f t="shared" ca="1" si="1716"/>
        <v>40736.545358096395</v>
      </c>
      <c r="Q3411" s="9">
        <f t="shared" ca="1" si="1710"/>
        <v>214.69597898722202</v>
      </c>
      <c r="R3411" s="9">
        <f t="shared" si="1696"/>
        <v>8</v>
      </c>
      <c r="S3411" s="23">
        <f t="shared" ca="1" si="1697"/>
        <v>3.6597733390918723</v>
      </c>
      <c r="T3411" s="9">
        <f t="shared" ca="1" si="1711"/>
        <v>39</v>
      </c>
      <c r="U3411" s="9">
        <f t="shared" ca="1" si="1712"/>
        <v>35.184020730739576</v>
      </c>
      <c r="V3411" s="23">
        <f t="shared" ca="1" si="1698"/>
        <v>77.775816597885452</v>
      </c>
      <c r="W3411" s="23">
        <f t="shared" ca="1" si="1713"/>
        <v>2008.9718473180849</v>
      </c>
      <c r="X3411" s="23" t="e">
        <f ca="1">V3411/(S3411-#REF!)</f>
        <v>#REF!</v>
      </c>
      <c r="Y3411" s="9">
        <f t="shared" ca="1" si="1699"/>
        <v>0</v>
      </c>
      <c r="Z3411" s="9">
        <f t="shared" ca="1" si="1700"/>
        <v>0</v>
      </c>
      <c r="AA3411" s="24">
        <f t="shared" ca="1" si="1701"/>
        <v>423.56799523901964</v>
      </c>
      <c r="AB3411" s="9">
        <f t="shared" ca="1" si="1702"/>
        <v>244.32497471797888</v>
      </c>
      <c r="AC3411" s="9">
        <f t="shared" ca="1" si="1703"/>
        <v>129.38546218998368</v>
      </c>
      <c r="AD3411" s="9">
        <f t="shared" ca="1" si="1704"/>
        <v>25.967474976458082</v>
      </c>
      <c r="AE3411">
        <f t="shared" ca="1" si="1722"/>
        <v>0</v>
      </c>
      <c r="AF3411">
        <f t="shared" ca="1" si="1722"/>
        <v>1</v>
      </c>
      <c r="AG3411">
        <f t="shared" ca="1" si="1722"/>
        <v>0</v>
      </c>
      <c r="AH3411">
        <f t="shared" ca="1" si="1722"/>
        <v>1</v>
      </c>
      <c r="AI3411">
        <f t="shared" ca="1" si="1722"/>
        <v>0</v>
      </c>
      <c r="AJ3411">
        <f t="shared" ca="1" si="1722"/>
        <v>0</v>
      </c>
      <c r="AK3411">
        <f t="shared" ca="1" si="1722"/>
        <v>0</v>
      </c>
      <c r="AL3411">
        <f t="shared" ca="1" si="1706"/>
        <v>5.9773339091872435E-2</v>
      </c>
      <c r="AM3411">
        <f t="shared" ca="1" si="1707"/>
        <v>0.51934949952916165</v>
      </c>
    </row>
    <row r="3412" spans="1:39">
      <c r="A3412" s="10">
        <f t="shared" ca="1" si="1708"/>
        <v>41558.608287038172</v>
      </c>
      <c r="B3412" s="22">
        <f t="shared" ca="1" si="1709"/>
        <v>41558.608287038172</v>
      </c>
      <c r="C3412" s="22">
        <f t="shared" ca="1" si="1686"/>
        <v>41558.776828704838</v>
      </c>
      <c r="D3412">
        <f t="shared" si="1714"/>
        <v>276</v>
      </c>
      <c r="E3412" s="23">
        <f t="shared" si="1687"/>
        <v>59</v>
      </c>
      <c r="F3412" s="23">
        <f t="shared" si="1688"/>
        <v>4</v>
      </c>
      <c r="G3412">
        <f t="shared" ca="1" si="1715"/>
        <v>6</v>
      </c>
      <c r="H3412" s="9">
        <f t="shared" ca="1" si="1689"/>
        <v>793.62178612418677</v>
      </c>
      <c r="I3412" s="9">
        <f t="shared" ca="1" si="1690"/>
        <v>2268.3043764600284</v>
      </c>
      <c r="J3412" s="9">
        <f t="shared" ca="1" si="1691"/>
        <v>14289.369857332156</v>
      </c>
      <c r="K3412" s="9">
        <f t="shared" ca="1" si="1692"/>
        <v>63701.556121370944</v>
      </c>
      <c r="L3412" s="9">
        <f t="shared" ca="1" si="1693"/>
        <v>13957.390348199649</v>
      </c>
      <c r="M3412" s="9">
        <f t="shared" ca="1" si="1721"/>
        <v>2268.3043764600284</v>
      </c>
      <c r="N3412" s="9">
        <f t="shared" ca="1" si="1721"/>
        <v>12408.670850099221</v>
      </c>
      <c r="O3412" s="9">
        <f t="shared" ca="1" si="1695"/>
        <v>30966.501280202316</v>
      </c>
      <c r="P3412" s="9">
        <f t="shared" ca="1" si="1716"/>
        <v>40736.545358096395</v>
      </c>
      <c r="Q3412" s="9">
        <f t="shared" ca="1" si="1710"/>
        <v>214.76797898722202</v>
      </c>
      <c r="R3412" s="9">
        <f t="shared" si="1696"/>
        <v>8</v>
      </c>
      <c r="S3412" s="23">
        <f t="shared" ca="1" si="1697"/>
        <v>4.0450812100122544</v>
      </c>
      <c r="T3412" s="9">
        <f t="shared" ca="1" si="1711"/>
        <v>2</v>
      </c>
      <c r="U3412" s="9">
        <f t="shared" ca="1" si="1712"/>
        <v>42.292356044115877</v>
      </c>
      <c r="V3412" s="23">
        <f t="shared" ca="1" si="1698"/>
        <v>72</v>
      </c>
      <c r="W3412" s="23">
        <f t="shared" ca="1" si="1713"/>
        <v>1728.2204204464374</v>
      </c>
      <c r="X3412" s="23" t="e">
        <f ca="1">V3412/(S3412-#REF!)</f>
        <v>#REF!</v>
      </c>
      <c r="Y3412" s="9">
        <f t="shared" ca="1" si="1699"/>
        <v>0</v>
      </c>
      <c r="Z3412" s="9">
        <f t="shared" ca="1" si="1700"/>
        <v>0</v>
      </c>
      <c r="AA3412" s="24">
        <f t="shared" ca="1" si="1701"/>
        <v>472.16033730331679</v>
      </c>
      <c r="AB3412" s="9">
        <f t="shared" ca="1" si="1702"/>
        <v>274.30192707558462</v>
      </c>
      <c r="AC3412" s="9">
        <f t="shared" ca="1" si="1703"/>
        <v>145.26014647190343</v>
      </c>
      <c r="AD3412" s="9">
        <f t="shared" ca="1" si="1704"/>
        <v>25.967474976458082</v>
      </c>
      <c r="AE3412">
        <f t="shared" ca="1" si="1722"/>
        <v>1</v>
      </c>
      <c r="AF3412">
        <f t="shared" ca="1" si="1722"/>
        <v>0</v>
      </c>
      <c r="AG3412">
        <f t="shared" ca="1" si="1722"/>
        <v>0</v>
      </c>
      <c r="AH3412">
        <f t="shared" ca="1" si="1722"/>
        <v>0</v>
      </c>
      <c r="AI3412">
        <f t="shared" ca="1" si="1722"/>
        <v>0</v>
      </c>
      <c r="AJ3412">
        <f t="shared" ca="1" si="1722"/>
        <v>0</v>
      </c>
      <c r="AK3412">
        <f t="shared" ca="1" si="1722"/>
        <v>0</v>
      </c>
      <c r="AL3412">
        <f t="shared" ca="1" si="1706"/>
        <v>5.9773339091872435E-2</v>
      </c>
      <c r="AM3412">
        <f t="shared" ca="1" si="1707"/>
        <v>0.51934949952916165</v>
      </c>
    </row>
    <row r="3413" spans="1:39">
      <c r="A3413" s="10">
        <f t="shared" ca="1" si="1708"/>
        <v>41558.79905092706</v>
      </c>
      <c r="B3413" s="22">
        <f t="shared" ca="1" si="1709"/>
        <v>41558.79905092706</v>
      </c>
      <c r="C3413" s="22">
        <f t="shared" ca="1" si="1686"/>
        <v>41559.023298612243</v>
      </c>
      <c r="D3413">
        <f t="shared" si="1714"/>
        <v>276</v>
      </c>
      <c r="E3413" s="23">
        <f t="shared" si="1687"/>
        <v>59</v>
      </c>
      <c r="F3413" s="23">
        <f t="shared" si="1688"/>
        <v>4</v>
      </c>
      <c r="G3413">
        <f t="shared" ca="1" si="1715"/>
        <v>7</v>
      </c>
      <c r="H3413" s="9">
        <f t="shared" ca="1" si="1689"/>
        <v>875.45528219224957</v>
      </c>
      <c r="I3413" s="9">
        <f t="shared" ca="1" si="1690"/>
        <v>2350.1378725280911</v>
      </c>
      <c r="J3413" s="9">
        <f t="shared" ca="1" si="1691"/>
        <v>14371.203353400218</v>
      </c>
      <c r="K3413" s="9">
        <f t="shared" ca="1" si="1692"/>
        <v>63701.556121370944</v>
      </c>
      <c r="L3413" s="9">
        <f t="shared" ca="1" si="1693"/>
        <v>13957.390348199649</v>
      </c>
      <c r="M3413" s="9">
        <f t="shared" ca="1" si="1721"/>
        <v>2350.1378725280911</v>
      </c>
      <c r="N3413" s="9">
        <f t="shared" ca="1" si="1721"/>
        <v>12490.504346167283</v>
      </c>
      <c r="O3413" s="9">
        <f t="shared" ca="1" si="1695"/>
        <v>31048.334776270378</v>
      </c>
      <c r="P3413" s="9">
        <f t="shared" ca="1" si="1716"/>
        <v>40736.545358096395</v>
      </c>
      <c r="Q3413" s="9">
        <f t="shared" ca="1" si="1710"/>
        <v>214.84981248329009</v>
      </c>
      <c r="R3413" s="9">
        <f t="shared" si="1696"/>
        <v>8</v>
      </c>
      <c r="S3413" s="23">
        <f t="shared" ca="1" si="1697"/>
        <v>5.3820867145485778</v>
      </c>
      <c r="T3413" s="9">
        <f t="shared" ca="1" si="1711"/>
        <v>22</v>
      </c>
      <c r="U3413" s="9">
        <f t="shared" ca="1" si="1712"/>
        <v>55.512172374881629</v>
      </c>
      <c r="V3413" s="23">
        <f t="shared" ca="1" si="1698"/>
        <v>81.833496068062743</v>
      </c>
      <c r="W3413" s="23">
        <f t="shared" ca="1" si="1713"/>
        <v>0</v>
      </c>
      <c r="X3413" s="23" t="e">
        <f ca="1">V3413/(S3413-#REF!)</f>
        <v>#REF!</v>
      </c>
      <c r="Y3413" s="9">
        <f t="shared" ca="1" si="1699"/>
        <v>0</v>
      </c>
      <c r="Z3413" s="9">
        <f t="shared" ca="1" si="1700"/>
        <v>0</v>
      </c>
      <c r="AA3413" s="24">
        <f t="shared" ca="1" si="1701"/>
        <v>640.77414906659101</v>
      </c>
      <c r="AB3413" s="9">
        <f t="shared" ca="1" si="1702"/>
        <v>378.32095532851059</v>
      </c>
      <c r="AC3413" s="9">
        <f t="shared" ca="1" si="1703"/>
        <v>200.34477325879999</v>
      </c>
      <c r="AD3413" s="9">
        <f t="shared" ca="1" si="1704"/>
        <v>25.967474976458082</v>
      </c>
      <c r="AE3413">
        <f t="shared" ca="1" si="1722"/>
        <v>0</v>
      </c>
      <c r="AF3413">
        <f t="shared" ca="1" si="1722"/>
        <v>1</v>
      </c>
      <c r="AG3413">
        <f t="shared" ca="1" si="1722"/>
        <v>0</v>
      </c>
      <c r="AH3413">
        <f t="shared" ca="1" si="1722"/>
        <v>0</v>
      </c>
      <c r="AI3413">
        <f t="shared" ca="1" si="1722"/>
        <v>0</v>
      </c>
      <c r="AJ3413">
        <f t="shared" ca="1" si="1722"/>
        <v>0</v>
      </c>
      <c r="AK3413">
        <f t="shared" ca="1" si="1722"/>
        <v>0</v>
      </c>
      <c r="AL3413">
        <f t="shared" ca="1" si="1706"/>
        <v>5.9773339091872435E-2</v>
      </c>
      <c r="AM3413">
        <f t="shared" ca="1" si="1707"/>
        <v>0.51934949952916165</v>
      </c>
    </row>
    <row r="3414" spans="1:39">
      <c r="A3414" s="10">
        <f t="shared" ca="1" si="1708"/>
        <v>41559.033715278907</v>
      </c>
      <c r="B3414" s="22">
        <f t="shared" ca="1" si="1709"/>
        <v>41559.033715278907</v>
      </c>
      <c r="C3414" s="22">
        <f t="shared" ca="1" si="1686"/>
        <v>41559.186203704834</v>
      </c>
      <c r="D3414">
        <f t="shared" si="1714"/>
        <v>276</v>
      </c>
      <c r="E3414" s="23">
        <f t="shared" si="1687"/>
        <v>59</v>
      </c>
      <c r="F3414" s="23">
        <f t="shared" si="1688"/>
        <v>4</v>
      </c>
      <c r="G3414">
        <f t="shared" ca="1" si="1715"/>
        <v>7</v>
      </c>
      <c r="H3414" s="9">
        <f t="shared" ca="1" si="1689"/>
        <v>950.60646359908719</v>
      </c>
      <c r="I3414" s="9">
        <f t="shared" ca="1" si="1690"/>
        <v>2425.2890539349287</v>
      </c>
      <c r="J3414" s="9">
        <f t="shared" ca="1" si="1691"/>
        <v>14446.354534807057</v>
      </c>
      <c r="K3414" s="9">
        <f t="shared" ca="1" si="1692"/>
        <v>63701.556121370944</v>
      </c>
      <c r="L3414" s="9">
        <f t="shared" ca="1" si="1693"/>
        <v>13957.390348199649</v>
      </c>
      <c r="M3414" s="9">
        <f t="shared" ca="1" si="1721"/>
        <v>2425.2890539349287</v>
      </c>
      <c r="N3414" s="9">
        <f t="shared" ca="1" si="1721"/>
        <v>12565.655527574121</v>
      </c>
      <c r="O3414" s="9">
        <f t="shared" ca="1" si="1695"/>
        <v>31123.485957677214</v>
      </c>
      <c r="P3414" s="9">
        <f t="shared" ca="1" si="1716"/>
        <v>40736.545358096395</v>
      </c>
      <c r="Q3414" s="9">
        <f t="shared" ca="1" si="1710"/>
        <v>214.92496366469692</v>
      </c>
      <c r="R3414" s="9">
        <f t="shared" si="1696"/>
        <v>8</v>
      </c>
      <c r="S3414" s="23">
        <f t="shared" ca="1" si="1697"/>
        <v>3.6597733390918723</v>
      </c>
      <c r="T3414" s="9">
        <f t="shared" ca="1" si="1711"/>
        <v>39</v>
      </c>
      <c r="U3414" s="9">
        <f t="shared" ca="1" si="1712"/>
        <v>35.184020730739576</v>
      </c>
      <c r="V3414" s="23">
        <f t="shared" ca="1" si="1698"/>
        <v>75.151181406837651</v>
      </c>
      <c r="W3414" s="23">
        <f t="shared" ca="1" si="1713"/>
        <v>0</v>
      </c>
      <c r="X3414" s="23" t="e">
        <f ca="1">V3414/(S3414-#REF!)</f>
        <v>#REF!</v>
      </c>
      <c r="Y3414" s="9">
        <f t="shared" ca="1" si="1699"/>
        <v>0</v>
      </c>
      <c r="Z3414" s="9">
        <f t="shared" ca="1" si="1700"/>
        <v>0</v>
      </c>
      <c r="AA3414" s="24">
        <f t="shared" ca="1" si="1701"/>
        <v>423.56799523901964</v>
      </c>
      <c r="AB3414" s="9">
        <f t="shared" ca="1" si="1702"/>
        <v>244.32497471797888</v>
      </c>
      <c r="AC3414" s="9">
        <f t="shared" ca="1" si="1703"/>
        <v>129.38546218998368</v>
      </c>
      <c r="AD3414" s="9">
        <f t="shared" ca="1" si="1704"/>
        <v>25.967474976458082</v>
      </c>
      <c r="AE3414">
        <f t="shared" ca="1" si="1722"/>
        <v>1</v>
      </c>
      <c r="AF3414">
        <f t="shared" ca="1" si="1722"/>
        <v>1</v>
      </c>
      <c r="AG3414">
        <f t="shared" ca="1" si="1722"/>
        <v>1</v>
      </c>
      <c r="AH3414">
        <f t="shared" ca="1" si="1722"/>
        <v>0</v>
      </c>
      <c r="AI3414">
        <f t="shared" ca="1" si="1722"/>
        <v>0</v>
      </c>
      <c r="AJ3414">
        <f t="shared" ca="1" si="1722"/>
        <v>0</v>
      </c>
      <c r="AK3414">
        <f t="shared" ca="1" si="1722"/>
        <v>0</v>
      </c>
      <c r="AL3414">
        <f t="shared" ca="1" si="1706"/>
        <v>5.9773339091872435E-2</v>
      </c>
      <c r="AM3414">
        <f t="shared" ca="1" si="1707"/>
        <v>0.51934949952916165</v>
      </c>
    </row>
    <row r="3415" spans="1:39">
      <c r="A3415" s="10">
        <f t="shared" ca="1" si="1708"/>
        <v>41559.20703703817</v>
      </c>
      <c r="B3415" s="22">
        <f t="shared" ca="1" si="1709"/>
        <v>41559.20703703817</v>
      </c>
      <c r="C3415" s="22">
        <f t="shared" ca="1" si="1686"/>
        <v>41559.392569445576</v>
      </c>
      <c r="D3415">
        <f t="shared" si="1714"/>
        <v>276</v>
      </c>
      <c r="E3415" s="23">
        <f t="shared" si="1687"/>
        <v>59</v>
      </c>
      <c r="F3415" s="23">
        <f t="shared" si="1688"/>
        <v>4</v>
      </c>
      <c r="G3415">
        <f t="shared" ca="1" si="1715"/>
        <v>6</v>
      </c>
      <c r="H3415" s="9">
        <f t="shared" ca="1" si="1689"/>
        <v>1022.6064635990872</v>
      </c>
      <c r="I3415" s="9">
        <f t="shared" ca="1" si="1690"/>
        <v>2497.2890539349287</v>
      </c>
      <c r="J3415" s="9">
        <f t="shared" ca="1" si="1691"/>
        <v>14518.354534807057</v>
      </c>
      <c r="K3415" s="9">
        <f t="shared" ca="1" si="1692"/>
        <v>63701.556121370944</v>
      </c>
      <c r="L3415" s="9">
        <f t="shared" ca="1" si="1693"/>
        <v>13957.390348199649</v>
      </c>
      <c r="M3415" s="9">
        <f t="shared" ca="1" si="1721"/>
        <v>2497.2890539349287</v>
      </c>
      <c r="N3415" s="9">
        <f t="shared" ca="1" si="1721"/>
        <v>12637.655527574121</v>
      </c>
      <c r="O3415" s="9">
        <f t="shared" ca="1" si="1695"/>
        <v>31195.485957677214</v>
      </c>
      <c r="P3415" s="9">
        <f t="shared" ca="1" si="1716"/>
        <v>40736.545358096395</v>
      </c>
      <c r="Q3415" s="9">
        <f t="shared" ca="1" si="1710"/>
        <v>214.99696366469692</v>
      </c>
      <c r="R3415" s="9">
        <f t="shared" si="1696"/>
        <v>8</v>
      </c>
      <c r="S3415" s="23">
        <f t="shared" ca="1" si="1697"/>
        <v>4.4528563097454494</v>
      </c>
      <c r="T3415" s="9">
        <f t="shared" ca="1" si="1711"/>
        <v>27</v>
      </c>
      <c r="U3415" s="9">
        <f t="shared" ca="1" si="1712"/>
        <v>10.282715083618314</v>
      </c>
      <c r="V3415" s="23">
        <f t="shared" ca="1" si="1698"/>
        <v>72</v>
      </c>
      <c r="W3415" s="23">
        <f t="shared" ca="1" si="1713"/>
        <v>2243.7766971982674</v>
      </c>
      <c r="X3415" s="23" t="e">
        <f ca="1">V3415/(S3415-#REF!)</f>
        <v>#REF!</v>
      </c>
      <c r="Y3415" s="9">
        <f t="shared" ca="1" si="1699"/>
        <v>0</v>
      </c>
      <c r="Z3415" s="9">
        <f t="shared" ca="1" si="1700"/>
        <v>0</v>
      </c>
      <c r="AA3415" s="24">
        <f t="shared" ca="1" si="1701"/>
        <v>523.58608960940637</v>
      </c>
      <c r="AB3415" s="9">
        <f t="shared" ca="1" si="1702"/>
        <v>306.0268298348272</v>
      </c>
      <c r="AC3415" s="9">
        <f t="shared" ca="1" si="1703"/>
        <v>162.06048058091108</v>
      </c>
      <c r="AD3415" s="9">
        <f t="shared" ca="1" si="1704"/>
        <v>25.967474976458082</v>
      </c>
      <c r="AE3415">
        <f t="shared" ca="1" si="1722"/>
        <v>0</v>
      </c>
      <c r="AF3415">
        <f t="shared" ca="1" si="1722"/>
        <v>1</v>
      </c>
      <c r="AG3415">
        <f t="shared" ca="1" si="1722"/>
        <v>1</v>
      </c>
      <c r="AH3415">
        <f t="shared" ca="1" si="1722"/>
        <v>0</v>
      </c>
      <c r="AI3415">
        <f t="shared" ca="1" si="1722"/>
        <v>0</v>
      </c>
      <c r="AJ3415">
        <f t="shared" ca="1" si="1722"/>
        <v>0</v>
      </c>
      <c r="AK3415">
        <f t="shared" ca="1" si="1722"/>
        <v>0</v>
      </c>
      <c r="AL3415">
        <f t="shared" ca="1" si="1706"/>
        <v>5.9773339091872435E-2</v>
      </c>
      <c r="AM3415">
        <f t="shared" ca="1" si="1707"/>
        <v>0.51934949952916165</v>
      </c>
    </row>
    <row r="3416" spans="1:39">
      <c r="A3416" s="10">
        <f t="shared" ca="1" si="1708"/>
        <v>41559.406458334466</v>
      </c>
      <c r="B3416" s="22">
        <f t="shared" ca="1" si="1709"/>
        <v>41559.406458334466</v>
      </c>
      <c r="C3416" s="22">
        <f t="shared" ca="1" si="1686"/>
        <v>41559.558946760393</v>
      </c>
      <c r="D3416">
        <f t="shared" si="1714"/>
        <v>276</v>
      </c>
      <c r="E3416" s="23">
        <f t="shared" si="1687"/>
        <v>59</v>
      </c>
      <c r="F3416" s="23">
        <f t="shared" si="1688"/>
        <v>4</v>
      </c>
      <c r="G3416">
        <f t="shared" ca="1" si="1715"/>
        <v>6</v>
      </c>
      <c r="H3416" s="9">
        <f t="shared" ca="1" si="1689"/>
        <v>0</v>
      </c>
      <c r="I3416" s="9">
        <f t="shared" ca="1" si="1690"/>
        <v>2584.0619735365763</v>
      </c>
      <c r="J3416" s="9">
        <f t="shared" ca="1" si="1691"/>
        <v>14605.127454408705</v>
      </c>
      <c r="K3416" s="9">
        <f t="shared" ca="1" si="1692"/>
        <v>63701.556121370944</v>
      </c>
      <c r="L3416" s="9">
        <f t="shared" ca="1" si="1693"/>
        <v>13957.390348199649</v>
      </c>
      <c r="M3416" s="9">
        <f t="shared" ca="1" si="1721"/>
        <v>2584.0619735365763</v>
      </c>
      <c r="N3416" s="9">
        <f t="shared" ca="1" si="1721"/>
        <v>12724.428447175769</v>
      </c>
      <c r="O3416" s="9">
        <f t="shared" ca="1" si="1695"/>
        <v>31282.258877278862</v>
      </c>
      <c r="P3416" s="9">
        <f t="shared" ca="1" si="1716"/>
        <v>40736.545358096395</v>
      </c>
      <c r="Q3416" s="9">
        <f t="shared" ca="1" si="1710"/>
        <v>215.08373658429858</v>
      </c>
      <c r="R3416" s="9">
        <f t="shared" si="1696"/>
        <v>8</v>
      </c>
      <c r="S3416" s="23">
        <f t="shared" ca="1" si="1697"/>
        <v>3.6597733390918723</v>
      </c>
      <c r="T3416" s="9">
        <f t="shared" ca="1" si="1711"/>
        <v>39</v>
      </c>
      <c r="U3416" s="9">
        <f t="shared" ca="1" si="1712"/>
        <v>35.184020730739576</v>
      </c>
      <c r="V3416" s="23">
        <f t="shared" ca="1" si="1698"/>
        <v>86.772919601647416</v>
      </c>
      <c r="W3416" s="23">
        <f t="shared" ca="1" si="1713"/>
        <v>1881.5269501928635</v>
      </c>
      <c r="X3416" s="23" t="e">
        <f ca="1">V3416/(S3416-#REF!)</f>
        <v>#REF!</v>
      </c>
      <c r="Y3416" s="9">
        <f t="shared" ca="1" si="1699"/>
        <v>0</v>
      </c>
      <c r="Z3416" s="9">
        <f t="shared" ca="1" si="1700"/>
        <v>0</v>
      </c>
      <c r="AA3416" s="24">
        <f t="shared" ca="1" si="1701"/>
        <v>423.56799523901964</v>
      </c>
      <c r="AB3416" s="9">
        <f t="shared" ca="1" si="1702"/>
        <v>244.32497471797888</v>
      </c>
      <c r="AC3416" s="9">
        <f t="shared" ca="1" si="1703"/>
        <v>129.38546218998368</v>
      </c>
      <c r="AD3416" s="9">
        <f t="shared" ca="1" si="1704"/>
        <v>25.967474976458082</v>
      </c>
      <c r="AE3416">
        <f t="shared" ca="1" si="1722"/>
        <v>1</v>
      </c>
      <c r="AF3416">
        <f t="shared" ca="1" si="1722"/>
        <v>1</v>
      </c>
      <c r="AG3416">
        <f t="shared" ca="1" si="1722"/>
        <v>1</v>
      </c>
      <c r="AH3416">
        <f t="shared" ca="1" si="1722"/>
        <v>1</v>
      </c>
      <c r="AI3416">
        <f t="shared" ca="1" si="1722"/>
        <v>0</v>
      </c>
      <c r="AJ3416">
        <f t="shared" ca="1" si="1722"/>
        <v>0</v>
      </c>
      <c r="AK3416">
        <f t="shared" ca="1" si="1722"/>
        <v>0</v>
      </c>
      <c r="AL3416">
        <f t="shared" ca="1" si="1706"/>
        <v>5.9773339091872435E-2</v>
      </c>
      <c r="AM3416">
        <f t="shared" ca="1" si="1707"/>
        <v>0.51934949952916165</v>
      </c>
    </row>
    <row r="3417" spans="1:39">
      <c r="A3417" s="10">
        <f t="shared" ca="1" si="1708"/>
        <v>41559.57422453817</v>
      </c>
      <c r="B3417" s="22">
        <f t="shared" ca="1" si="1709"/>
        <v>41559.57422453817</v>
      </c>
      <c r="C3417" s="22">
        <f t="shared" ca="1" si="1686"/>
        <v>41560.555057871505</v>
      </c>
      <c r="D3417">
        <f t="shared" si="1714"/>
        <v>276</v>
      </c>
      <c r="E3417" s="23">
        <f t="shared" si="1687"/>
        <v>59</v>
      </c>
      <c r="F3417" s="23">
        <f t="shared" si="1688"/>
        <v>4</v>
      </c>
      <c r="G3417">
        <f t="shared" ca="1" si="1715"/>
        <v>1</v>
      </c>
      <c r="H3417" s="9">
        <f t="shared" ca="1" si="1689"/>
        <v>0</v>
      </c>
      <c r="I3417" s="9">
        <f t="shared" ca="1" si="1690"/>
        <v>2584.0619735365763</v>
      </c>
      <c r="J3417" s="9">
        <f t="shared" ca="1" si="1691"/>
        <v>14605.127454408705</v>
      </c>
      <c r="K3417" s="9">
        <f t="shared" ca="1" si="1692"/>
        <v>63701.556121370944</v>
      </c>
      <c r="L3417" s="9">
        <f t="shared" ca="1" si="1693"/>
        <v>13957.390348199649</v>
      </c>
      <c r="M3417" s="9">
        <f t="shared" ca="1" si="1721"/>
        <v>2584.0619735365763</v>
      </c>
      <c r="N3417" s="9">
        <f t="shared" ca="1" si="1721"/>
        <v>12724.428447175769</v>
      </c>
      <c r="O3417" s="9">
        <f t="shared" ca="1" si="1695"/>
        <v>31282.258877278862</v>
      </c>
      <c r="P3417" s="9">
        <f t="shared" ca="1" si="1716"/>
        <v>40736.545358096395</v>
      </c>
      <c r="Q3417" s="9">
        <f t="shared" ca="1" si="1710"/>
        <v>215.08373658429858</v>
      </c>
      <c r="R3417" s="9">
        <f t="shared" si="1696"/>
        <v>8</v>
      </c>
      <c r="S3417" s="23">
        <f t="shared" ca="1" si="1697"/>
        <v>23.54014195979617</v>
      </c>
      <c r="T3417" s="9">
        <f t="shared" ca="1" si="1711"/>
        <v>32</v>
      </c>
      <c r="U3417" s="9">
        <f t="shared" ca="1" si="1712"/>
        <v>24.511055266208132</v>
      </c>
      <c r="V3417" s="23">
        <f t="shared" ca="1" si="1698"/>
        <v>0</v>
      </c>
      <c r="W3417" s="23">
        <f t="shared" ca="1" si="1713"/>
        <v>0</v>
      </c>
      <c r="X3417" s="23" t="e">
        <f ca="1">V3417/(S3417-#REF!)</f>
        <v>#REF!</v>
      </c>
      <c r="Y3417" s="9">
        <f t="shared" ca="1" si="1699"/>
        <v>600</v>
      </c>
      <c r="Z3417" s="9">
        <f t="shared" ca="1" si="1700"/>
        <v>1200</v>
      </c>
      <c r="AA3417" s="24">
        <f t="shared" ca="1" si="1701"/>
        <v>0</v>
      </c>
      <c r="AB3417" s="9">
        <f t="shared" ca="1" si="1702"/>
        <v>1791.017653408773</v>
      </c>
      <c r="AC3417" s="9">
        <f t="shared" ca="1" si="1703"/>
        <v>948.45664936300079</v>
      </c>
      <c r="AD3417" s="9">
        <f t="shared" ca="1" si="1704"/>
        <v>25.967474976458082</v>
      </c>
      <c r="AE3417">
        <f t="shared" ca="1" si="1722"/>
        <v>1</v>
      </c>
      <c r="AF3417">
        <f t="shared" ca="1" si="1722"/>
        <v>1</v>
      </c>
      <c r="AG3417">
        <f t="shared" ca="1" si="1722"/>
        <v>0</v>
      </c>
      <c r="AH3417">
        <f t="shared" ca="1" si="1722"/>
        <v>0</v>
      </c>
      <c r="AI3417">
        <f t="shared" ca="1" si="1722"/>
        <v>0</v>
      </c>
      <c r="AJ3417">
        <f t="shared" ca="1" si="1722"/>
        <v>0</v>
      </c>
      <c r="AK3417">
        <f t="shared" ca="1" si="1722"/>
        <v>0</v>
      </c>
      <c r="AL3417">
        <f t="shared" ca="1" si="1706"/>
        <v>5.9773339091872435E-2</v>
      </c>
      <c r="AM3417">
        <f t="shared" ca="1" si="1707"/>
        <v>0.51934949952916165</v>
      </c>
    </row>
    <row r="3418" spans="1:39">
      <c r="A3418" s="10">
        <f t="shared" ca="1" si="1708"/>
        <v>41560.571724538175</v>
      </c>
      <c r="B3418" s="22">
        <f t="shared" ca="1" si="1709"/>
        <v>41560.571724538175</v>
      </c>
      <c r="C3418" s="22">
        <f t="shared" ref="C3418:C3481" ca="1" si="1723">B3418+TIME(INT($S3418),$T3418,$U3418)</f>
        <v>41560.757511575212</v>
      </c>
      <c r="D3418">
        <f t="shared" si="1714"/>
        <v>276</v>
      </c>
      <c r="E3418" s="23">
        <f t="shared" ref="E3418:E3481" si="1724">VLOOKUP($D3418,$A$48:$F$213,6,FALSE)</f>
        <v>59</v>
      </c>
      <c r="F3418" s="23">
        <f t="shared" ref="F3418:F3481" si="1725">VLOOKUP($D3418,$A$48:$E$213,5,FALSE)</f>
        <v>4</v>
      </c>
      <c r="G3418">
        <f t="shared" ca="1" si="1715"/>
        <v>6</v>
      </c>
      <c r="H3418" s="9">
        <f t="shared" ref="H3418:H3481" ca="1" si="1726">IF(H3417&gt;VLOOKUP(1,$A$518:$L$524,11,FALSE),0,H3417+$V3418)</f>
        <v>76.249689479403131</v>
      </c>
      <c r="I3418" s="9">
        <f t="shared" ref="I3418:I3481" ca="1" si="1727">IF(I3417&gt;VLOOKUP(2,$A$518:$L$524,11,FALSE),0,I3417+$V3418)</f>
        <v>2660.3116630159793</v>
      </c>
      <c r="J3418" s="9">
        <f t="shared" ref="J3418:J3481" ca="1" si="1728">IF(J3417&gt;VLOOKUP(3,$A$518:$L$524,11,FALSE),0,J3417+$V3418)</f>
        <v>14681.377143888109</v>
      </c>
      <c r="K3418" s="9">
        <f t="shared" ref="K3418:K3481" ca="1" si="1729">IF($I3418=0,NORMINV(RAND(),VLOOKUP(4,$A$518:$L$524,11,FALSE),VLOOKUP(4,$A$518:$L$524,12,FALSE)),K3417)</f>
        <v>63701.556121370944</v>
      </c>
      <c r="L3418" s="9">
        <f t="shared" ref="L3418:L3481" ca="1" si="1730">IF($I3418=0,NORMINV(RAND(),VLOOKUP(5,$A$518:$L$524,11,FALSE),VLOOKUP(5,$A$518:$L$524,12,FALSE)),L3417)</f>
        <v>13957.390348199649</v>
      </c>
      <c r="M3418" s="9">
        <f t="shared" ref="M3418:N3433" ca="1" si="1731">IF(M3417&gt;K3418,0,M3417+$V3418)</f>
        <v>2660.3116630159793</v>
      </c>
      <c r="N3418" s="9">
        <f t="shared" ca="1" si="1731"/>
        <v>12800.678136655173</v>
      </c>
      <c r="O3418" s="9">
        <f t="shared" ref="O3418:O3481" ca="1" si="1732">IF(O3417+$V3418&gt;P3417,0,O3417+$V3418)</f>
        <v>31358.508566758264</v>
      </c>
      <c r="P3418" s="9">
        <f t="shared" ca="1" si="1716"/>
        <v>40736.545358096395</v>
      </c>
      <c r="Q3418" s="9">
        <f t="shared" ca="1" si="1710"/>
        <v>215.15998627377797</v>
      </c>
      <c r="R3418" s="9">
        <f t="shared" ref="R3418:R3481" si="1733">VLOOKUP($F3418,$A$510:$F$513,6,FALSE)</f>
        <v>8</v>
      </c>
      <c r="S3418" s="23">
        <f t="shared" ref="S3418:S3481" ca="1" si="1734">MAX(VLOOKUP($G3418,$A$518:$F$524,5,FALSE)*0.9,NORMINV(RAND(),VLOOKUP($G3418,$A$518:$F$524,5,FALSE),VLOOKUP($G3418,$A$518:$F$524,6,FALSE)))+VLOOKUP($E3418,$A$236:$T$501,19,FALSE)</f>
        <v>4.4591582201866142</v>
      </c>
      <c r="T3418" s="9">
        <f t="shared" ca="1" si="1711"/>
        <v>27</v>
      </c>
      <c r="U3418" s="9">
        <f t="shared" ca="1" si="1712"/>
        <v>32.96959267181046</v>
      </c>
      <c r="V3418" s="23">
        <f t="shared" ref="V3418:V3481" ca="1" si="1735">IF(G3418&lt;6,0,MAX(VLOOKUP($G3418,$A$518:$I$524,8,FALSE)*0.9,NORMINV(RAND(),VLOOKUP($G3418,$A$518:$I$524,8,FALSE),VLOOKUP($G3418,$A$518:$I$524,9,FALSE))))</f>
        <v>76.249689479403131</v>
      </c>
      <c r="W3418" s="23">
        <f t="shared" ca="1" si="1713"/>
        <v>1803.5943470521888</v>
      </c>
      <c r="X3418" s="23" t="e">
        <f ca="1">V3418/(S3418-#REF!)</f>
        <v>#REF!</v>
      </c>
      <c r="Y3418" s="9">
        <f t="shared" ref="Y3418:Y3481" ca="1" si="1736">IF(AND(O3418=0,G3418=1),VLOOKUP($D3418,$A$48:$X$213,23,FALSE)*VLOOKUP($D3418,$A$48:$X$213,24,FALSE)*1000,IF(OR($G3418=6,$G3418=7),1000*SUM($AJ3418,AI3418/10,AK3418/5),1)*VLOOKUP($D3418,$A$48:$AL$213,IF($G3418=1,27,IF($G3418=2,31,IF($G3418=3,35,IF(OR($G3418=4,$G3418=5),27,23)))),FALSE))</f>
        <v>0</v>
      </c>
      <c r="Z3418" s="9">
        <f t="shared" ref="Z3418:Z3481" ca="1" si="1737">IF(AND(O3418=0,G3418=1),5000,IF(OR($G3418=6,$G3418=7),SUM($AJ3418,AI3418/10,AK3418/5),1)*VLOOKUP($D3418,$A$48:$AL$213,IF($G3418=1,28,IF($G3418=2,32,IF($G3418=3,36,IF(OR($G3418=4,$G3418=5),28,28)))),FALSE))</f>
        <v>0</v>
      </c>
      <c r="AA3418" s="24">
        <f t="shared" ref="AA3418:AA3481" ca="1" si="1738">VLOOKUP($G3418,$A$518:$J$524,10,FALSE)*SUM(AB3418:AD3418)*(1+AL3418)</f>
        <v>524.38084261324241</v>
      </c>
      <c r="AB3418" s="9">
        <f t="shared" ref="AB3418:AB3481" ca="1" si="1739">($S3418-$AM3418)/2*(VLOOKUP($D3418,$A$48:$U$213,17,FALSE)*$R3418/100+VLOOKUP($D3418,$A$48:$U$213,19,FALSE)*(1-$R3418/100))</f>
        <v>306.51711846714977</v>
      </c>
      <c r="AC3418" s="9">
        <f t="shared" ref="AC3418:AC3481" ca="1" si="1740">($S3418-$AM3418)/2*(VLOOKUP($D3418,$A$48:$U$213,18,FALSE)*$R3418/100+VLOOKUP($D3418,$A$48:$U$213,20,FALSE)*(1-$R3418/100))</f>
        <v>162.32011929108705</v>
      </c>
      <c r="AD3418" s="9">
        <f t="shared" ref="AD3418:AD3481" ca="1" si="1741">$AM3418*VLOOKUP($D3418,$A$48:$U$213,21,FALSE)</f>
        <v>25.967474976458082</v>
      </c>
      <c r="AE3418">
        <f t="shared" ref="AE3418:AK3433" ca="1" si="1742">ROUNDDOWN((VLOOKUP($E3418,$A$235:$T$501,AE$534,FALSE)/RAND())^(1/4),0)</f>
        <v>1</v>
      </c>
      <c r="AF3418">
        <f t="shared" ca="1" si="1742"/>
        <v>1</v>
      </c>
      <c r="AG3418">
        <f t="shared" ca="1" si="1742"/>
        <v>1</v>
      </c>
      <c r="AH3418">
        <f t="shared" ca="1" si="1742"/>
        <v>0</v>
      </c>
      <c r="AI3418">
        <f t="shared" ca="1" si="1742"/>
        <v>0</v>
      </c>
      <c r="AJ3418">
        <f t="shared" ca="1" si="1742"/>
        <v>0</v>
      </c>
      <c r="AK3418">
        <f t="shared" ca="1" si="1742"/>
        <v>0</v>
      </c>
      <c r="AL3418">
        <f t="shared" ref="AL3418:AL3481" ca="1" si="1743">VLOOKUP($E3418,$A$235:$T$501,AL$534,FALSE)</f>
        <v>5.9773339091872435E-2</v>
      </c>
      <c r="AM3418">
        <f t="shared" ref="AM3418:AM3481" ca="1" si="1744">4*VLOOKUP($E3418,$A$235:$T$501,AM$534,FALSE)</f>
        <v>0.51934949952916165</v>
      </c>
    </row>
    <row r="3419" spans="1:39">
      <c r="A3419" s="10">
        <f t="shared" ref="A3419:A3482" ca="1" si="1745">B3419</f>
        <v>41560.774872686321</v>
      </c>
      <c r="B3419" s="22">
        <f t="shared" ref="B3419:B3482" ca="1" si="1746">C3418+IF(VLOOKUP($E3418,$A$236:$B$501,2,FALSE)="Human",TIME(0,MAX(0,INT(NORMINV(RAND(),$C$531,$C$532))),0),TIME(0,$C$534,0))</f>
        <v>41560.774872686321</v>
      </c>
      <c r="C3419" s="22">
        <f t="shared" ca="1" si="1723"/>
        <v>41560.927361112248</v>
      </c>
      <c r="D3419">
        <f t="shared" si="1714"/>
        <v>276</v>
      </c>
      <c r="E3419" s="23">
        <f t="shared" si="1724"/>
        <v>59</v>
      </c>
      <c r="F3419" s="23">
        <f t="shared" si="1725"/>
        <v>4</v>
      </c>
      <c r="G3419">
        <f t="shared" ca="1" si="1715"/>
        <v>7</v>
      </c>
      <c r="H3419" s="9">
        <f t="shared" ca="1" si="1726"/>
        <v>148.24968947940312</v>
      </c>
      <c r="I3419" s="9">
        <f t="shared" ca="1" si="1727"/>
        <v>2732.3116630159793</v>
      </c>
      <c r="J3419" s="9">
        <f t="shared" ca="1" si="1728"/>
        <v>14753.377143888109</v>
      </c>
      <c r="K3419" s="9">
        <f t="shared" ca="1" si="1729"/>
        <v>63701.556121370944</v>
      </c>
      <c r="L3419" s="9">
        <f t="shared" ca="1" si="1730"/>
        <v>13957.390348199649</v>
      </c>
      <c r="M3419" s="9">
        <f t="shared" ca="1" si="1731"/>
        <v>2732.3116630159793</v>
      </c>
      <c r="N3419" s="9">
        <f t="shared" ca="1" si="1731"/>
        <v>12872.678136655173</v>
      </c>
      <c r="O3419" s="9">
        <f t="shared" ca="1" si="1732"/>
        <v>31430.508566758264</v>
      </c>
      <c r="P3419" s="9">
        <f t="shared" ca="1" si="1716"/>
        <v>40736.545358096395</v>
      </c>
      <c r="Q3419" s="9">
        <f t="shared" ref="Q3419:Q3482" ca="1" si="1747">V3419/1000+Q3418</f>
        <v>215.23198627377798</v>
      </c>
      <c r="R3419" s="9">
        <f t="shared" si="1733"/>
        <v>8</v>
      </c>
      <c r="S3419" s="23">
        <f t="shared" ca="1" si="1734"/>
        <v>3.6597733390918723</v>
      </c>
      <c r="T3419" s="9">
        <f t="shared" ref="T3419:T3482" ca="1" si="1748">INT((S3419-INT(S3419))*60)</f>
        <v>39</v>
      </c>
      <c r="U3419" s="9">
        <f t="shared" ref="U3419:U3482" ca="1" si="1749">S3419*3600-INT(S3419)*3600-T3419*60</f>
        <v>35.184020730739576</v>
      </c>
      <c r="V3419" s="23">
        <f t="shared" ca="1" si="1735"/>
        <v>72</v>
      </c>
      <c r="W3419" s="23">
        <f t="shared" ref="W3419:W3482" ca="1" si="1750">4*IF(G3419=6,NORMINV(RAND(),VLOOKUP($D3419,$A$47:$K$213,10,FALSE)*0.8,VLOOKUP($D3419,$A$47:$K$213,10,FALSE)/20),0)</f>
        <v>0</v>
      </c>
      <c r="X3419" s="23" t="e">
        <f ca="1">V3419/(S3419-#REF!)</f>
        <v>#REF!</v>
      </c>
      <c r="Y3419" s="9">
        <f t="shared" ca="1" si="1736"/>
        <v>0</v>
      </c>
      <c r="Z3419" s="9">
        <f t="shared" ca="1" si="1737"/>
        <v>0</v>
      </c>
      <c r="AA3419" s="24">
        <f t="shared" ca="1" si="1738"/>
        <v>423.56799523901964</v>
      </c>
      <c r="AB3419" s="9">
        <f t="shared" ca="1" si="1739"/>
        <v>244.32497471797888</v>
      </c>
      <c r="AC3419" s="9">
        <f t="shared" ca="1" si="1740"/>
        <v>129.38546218998368</v>
      </c>
      <c r="AD3419" s="9">
        <f t="shared" ca="1" si="1741"/>
        <v>25.967474976458082</v>
      </c>
      <c r="AE3419">
        <f t="shared" ca="1" si="1742"/>
        <v>0</v>
      </c>
      <c r="AF3419">
        <f t="shared" ca="1" si="1742"/>
        <v>1</v>
      </c>
      <c r="AG3419">
        <f t="shared" ca="1" si="1742"/>
        <v>1</v>
      </c>
      <c r="AH3419">
        <f t="shared" ca="1" si="1742"/>
        <v>0</v>
      </c>
      <c r="AI3419">
        <f t="shared" ca="1" si="1742"/>
        <v>0</v>
      </c>
      <c r="AJ3419">
        <f t="shared" ca="1" si="1742"/>
        <v>0</v>
      </c>
      <c r="AK3419">
        <f t="shared" ca="1" si="1742"/>
        <v>0</v>
      </c>
      <c r="AL3419">
        <f t="shared" ca="1" si="1743"/>
        <v>5.9773339091872435E-2</v>
      </c>
      <c r="AM3419">
        <f t="shared" ca="1" si="1744"/>
        <v>0.51934949952916165</v>
      </c>
    </row>
    <row r="3420" spans="1:39">
      <c r="A3420" s="10">
        <f t="shared" ca="1" si="1745"/>
        <v>41560.948194445584</v>
      </c>
      <c r="B3420" s="22">
        <f t="shared" ca="1" si="1746"/>
        <v>41560.948194445584</v>
      </c>
      <c r="C3420" s="22">
        <f t="shared" ca="1" si="1723"/>
        <v>41561.100682871511</v>
      </c>
      <c r="D3420">
        <f t="shared" ref="D3420:D3483" si="1751">D3419</f>
        <v>276</v>
      </c>
      <c r="E3420" s="23">
        <f t="shared" si="1724"/>
        <v>59</v>
      </c>
      <c r="F3420" s="23">
        <f t="shared" si="1725"/>
        <v>4</v>
      </c>
      <c r="G3420">
        <f t="shared" ref="G3420:G3483" ca="1" si="1752">IF(G3419&lt;6,ROUND(RAND()+6,0),IF(OR(H3419=0,O3419=0),1,IF(I3419=0,2,IF(J3419=0,3,IF(K3419=0,4,IF(L3419=0,5,ROUND(RAND()+6,0)))))))</f>
        <v>7</v>
      </c>
      <c r="H3420" s="9">
        <f t="shared" ca="1" si="1726"/>
        <v>220.24968947940312</v>
      </c>
      <c r="I3420" s="9">
        <f t="shared" ca="1" si="1727"/>
        <v>2804.3116630159793</v>
      </c>
      <c r="J3420" s="9">
        <f t="shared" ca="1" si="1728"/>
        <v>14825.377143888109</v>
      </c>
      <c r="K3420" s="9">
        <f t="shared" ca="1" si="1729"/>
        <v>63701.556121370944</v>
      </c>
      <c r="L3420" s="9">
        <f t="shared" ca="1" si="1730"/>
        <v>13957.390348199649</v>
      </c>
      <c r="M3420" s="9">
        <f t="shared" ca="1" si="1731"/>
        <v>2804.3116630159793</v>
      </c>
      <c r="N3420" s="9">
        <f t="shared" ca="1" si="1731"/>
        <v>12944.678136655173</v>
      </c>
      <c r="O3420" s="9">
        <f t="shared" ca="1" si="1732"/>
        <v>31502.508566758264</v>
      </c>
      <c r="P3420" s="9">
        <f t="shared" ref="P3420:P3483" ca="1" si="1753">IF(O3420=0,NORMINV(RAND(),P$537,5000),P3419)</f>
        <v>40736.545358096395</v>
      </c>
      <c r="Q3420" s="9">
        <f t="shared" ca="1" si="1747"/>
        <v>215.30398627377798</v>
      </c>
      <c r="R3420" s="9">
        <f t="shared" si="1733"/>
        <v>8</v>
      </c>
      <c r="S3420" s="23">
        <f t="shared" ca="1" si="1734"/>
        <v>3.6597733390918723</v>
      </c>
      <c r="T3420" s="9">
        <f t="shared" ca="1" si="1748"/>
        <v>39</v>
      </c>
      <c r="U3420" s="9">
        <f t="shared" ca="1" si="1749"/>
        <v>35.184020730739576</v>
      </c>
      <c r="V3420" s="23">
        <f t="shared" ca="1" si="1735"/>
        <v>72</v>
      </c>
      <c r="W3420" s="23">
        <f t="shared" ca="1" si="1750"/>
        <v>0</v>
      </c>
      <c r="X3420" s="23" t="e">
        <f ca="1">V3420/(S3420-#REF!)</f>
        <v>#REF!</v>
      </c>
      <c r="Y3420" s="9">
        <f t="shared" ca="1" si="1736"/>
        <v>0</v>
      </c>
      <c r="Z3420" s="9">
        <f t="shared" ca="1" si="1737"/>
        <v>0</v>
      </c>
      <c r="AA3420" s="24">
        <f t="shared" ca="1" si="1738"/>
        <v>423.56799523901964</v>
      </c>
      <c r="AB3420" s="9">
        <f t="shared" ca="1" si="1739"/>
        <v>244.32497471797888</v>
      </c>
      <c r="AC3420" s="9">
        <f t="shared" ca="1" si="1740"/>
        <v>129.38546218998368</v>
      </c>
      <c r="AD3420" s="9">
        <f t="shared" ca="1" si="1741"/>
        <v>25.967474976458082</v>
      </c>
      <c r="AE3420">
        <f t="shared" ca="1" si="1742"/>
        <v>1</v>
      </c>
      <c r="AF3420">
        <f t="shared" ca="1" si="1742"/>
        <v>0</v>
      </c>
      <c r="AG3420">
        <f t="shared" ca="1" si="1742"/>
        <v>0</v>
      </c>
      <c r="AH3420">
        <f t="shared" ca="1" si="1742"/>
        <v>0</v>
      </c>
      <c r="AI3420">
        <f t="shared" ca="1" si="1742"/>
        <v>0</v>
      </c>
      <c r="AJ3420">
        <f t="shared" ca="1" si="1742"/>
        <v>0</v>
      </c>
      <c r="AK3420">
        <f t="shared" ca="1" si="1742"/>
        <v>0</v>
      </c>
      <c r="AL3420">
        <f t="shared" ca="1" si="1743"/>
        <v>5.9773339091872435E-2</v>
      </c>
      <c r="AM3420">
        <f t="shared" ca="1" si="1744"/>
        <v>0.51934949952916165</v>
      </c>
    </row>
    <row r="3421" spans="1:39">
      <c r="A3421" s="10">
        <f t="shared" ca="1" si="1745"/>
        <v>41561.122210649286</v>
      </c>
      <c r="B3421" s="22">
        <f t="shared" ca="1" si="1746"/>
        <v>41561.122210649286</v>
      </c>
      <c r="C3421" s="22">
        <f t="shared" ca="1" si="1723"/>
        <v>41561.274699075213</v>
      </c>
      <c r="D3421">
        <f t="shared" si="1751"/>
        <v>276</v>
      </c>
      <c r="E3421" s="23">
        <f t="shared" si="1724"/>
        <v>59</v>
      </c>
      <c r="F3421" s="23">
        <f t="shared" si="1725"/>
        <v>4</v>
      </c>
      <c r="G3421">
        <f t="shared" ca="1" si="1752"/>
        <v>6</v>
      </c>
      <c r="H3421" s="9">
        <f t="shared" ca="1" si="1726"/>
        <v>301.31295422328185</v>
      </c>
      <c r="I3421" s="9">
        <f t="shared" ca="1" si="1727"/>
        <v>2885.3749277598581</v>
      </c>
      <c r="J3421" s="9">
        <f t="shared" ca="1" si="1728"/>
        <v>14906.440408631986</v>
      </c>
      <c r="K3421" s="9">
        <f t="shared" ca="1" si="1729"/>
        <v>63701.556121370944</v>
      </c>
      <c r="L3421" s="9">
        <f t="shared" ca="1" si="1730"/>
        <v>13957.390348199649</v>
      </c>
      <c r="M3421" s="9">
        <f t="shared" ca="1" si="1731"/>
        <v>2885.3749277598581</v>
      </c>
      <c r="N3421" s="9">
        <f t="shared" ca="1" si="1731"/>
        <v>13025.741401399051</v>
      </c>
      <c r="O3421" s="9">
        <f t="shared" ca="1" si="1732"/>
        <v>31583.571831502144</v>
      </c>
      <c r="P3421" s="9">
        <f t="shared" ca="1" si="1753"/>
        <v>40736.545358096395</v>
      </c>
      <c r="Q3421" s="9">
        <f t="shared" ca="1" si="1747"/>
        <v>215.38504953852186</v>
      </c>
      <c r="R3421" s="9">
        <f t="shared" si="1733"/>
        <v>8</v>
      </c>
      <c r="S3421" s="23">
        <f t="shared" ca="1" si="1734"/>
        <v>3.6597733390918723</v>
      </c>
      <c r="T3421" s="9">
        <f t="shared" ca="1" si="1748"/>
        <v>39</v>
      </c>
      <c r="U3421" s="9">
        <f t="shared" ca="1" si="1749"/>
        <v>35.184020730739576</v>
      </c>
      <c r="V3421" s="23">
        <f t="shared" ca="1" si="1735"/>
        <v>81.063264743878705</v>
      </c>
      <c r="W3421" s="23">
        <f t="shared" ca="1" si="1750"/>
        <v>2090.7270843915471</v>
      </c>
      <c r="X3421" s="23" t="e">
        <f ca="1">V3421/(S3421-#REF!)</f>
        <v>#REF!</v>
      </c>
      <c r="Y3421" s="9">
        <f t="shared" ca="1" si="1736"/>
        <v>0</v>
      </c>
      <c r="Z3421" s="9">
        <f t="shared" ca="1" si="1737"/>
        <v>0</v>
      </c>
      <c r="AA3421" s="24">
        <f t="shared" ca="1" si="1738"/>
        <v>423.56799523901964</v>
      </c>
      <c r="AB3421" s="9">
        <f t="shared" ca="1" si="1739"/>
        <v>244.32497471797888</v>
      </c>
      <c r="AC3421" s="9">
        <f t="shared" ca="1" si="1740"/>
        <v>129.38546218998368</v>
      </c>
      <c r="AD3421" s="9">
        <f t="shared" ca="1" si="1741"/>
        <v>25.967474976458082</v>
      </c>
      <c r="AE3421">
        <f t="shared" ca="1" si="1742"/>
        <v>1</v>
      </c>
      <c r="AF3421">
        <f t="shared" ca="1" si="1742"/>
        <v>0</v>
      </c>
      <c r="AG3421">
        <f t="shared" ca="1" si="1742"/>
        <v>0</v>
      </c>
      <c r="AH3421">
        <f t="shared" ca="1" si="1742"/>
        <v>0</v>
      </c>
      <c r="AI3421">
        <f t="shared" ca="1" si="1742"/>
        <v>0</v>
      </c>
      <c r="AJ3421">
        <f t="shared" ca="1" si="1742"/>
        <v>0</v>
      </c>
      <c r="AK3421">
        <f t="shared" ca="1" si="1742"/>
        <v>0</v>
      </c>
      <c r="AL3421">
        <f t="shared" ca="1" si="1743"/>
        <v>5.9773339091872435E-2</v>
      </c>
      <c r="AM3421">
        <f t="shared" ca="1" si="1744"/>
        <v>0.51934949952916165</v>
      </c>
    </row>
    <row r="3422" spans="1:39">
      <c r="A3422" s="10">
        <f t="shared" ca="1" si="1745"/>
        <v>41561.305254630766</v>
      </c>
      <c r="B3422" s="22">
        <f t="shared" ca="1" si="1746"/>
        <v>41561.305254630766</v>
      </c>
      <c r="C3422" s="22">
        <f t="shared" ca="1" si="1723"/>
        <v>41561.48995370484</v>
      </c>
      <c r="D3422">
        <f t="shared" si="1751"/>
        <v>276</v>
      </c>
      <c r="E3422" s="23">
        <f t="shared" si="1724"/>
        <v>59</v>
      </c>
      <c r="F3422" s="23">
        <f t="shared" si="1725"/>
        <v>4</v>
      </c>
      <c r="G3422">
        <f t="shared" ca="1" si="1752"/>
        <v>7</v>
      </c>
      <c r="H3422" s="9">
        <f t="shared" ca="1" si="1726"/>
        <v>378.30510057864859</v>
      </c>
      <c r="I3422" s="9">
        <f t="shared" ca="1" si="1727"/>
        <v>2962.367074115225</v>
      </c>
      <c r="J3422" s="9">
        <f t="shared" ca="1" si="1728"/>
        <v>14983.432554987354</v>
      </c>
      <c r="K3422" s="9">
        <f t="shared" ca="1" si="1729"/>
        <v>63701.556121370944</v>
      </c>
      <c r="L3422" s="9">
        <f t="shared" ca="1" si="1730"/>
        <v>13957.390348199649</v>
      </c>
      <c r="M3422" s="9">
        <f t="shared" ca="1" si="1731"/>
        <v>2962.367074115225</v>
      </c>
      <c r="N3422" s="9">
        <f t="shared" ca="1" si="1731"/>
        <v>13102.733547754418</v>
      </c>
      <c r="O3422" s="9">
        <f t="shared" ca="1" si="1732"/>
        <v>31660.56397785751</v>
      </c>
      <c r="P3422" s="9">
        <f t="shared" ca="1" si="1753"/>
        <v>40736.545358096395</v>
      </c>
      <c r="Q3422" s="9">
        <f t="shared" ca="1" si="1747"/>
        <v>215.46204168487722</v>
      </c>
      <c r="R3422" s="9">
        <f t="shared" si="1733"/>
        <v>8</v>
      </c>
      <c r="S3422" s="23">
        <f t="shared" ca="1" si="1734"/>
        <v>4.4327935066768944</v>
      </c>
      <c r="T3422" s="9">
        <f t="shared" ca="1" si="1748"/>
        <v>25</v>
      </c>
      <c r="U3422" s="9">
        <f t="shared" ca="1" si="1749"/>
        <v>58.056624036820722</v>
      </c>
      <c r="V3422" s="23">
        <f t="shared" ca="1" si="1735"/>
        <v>76.992146355366756</v>
      </c>
      <c r="W3422" s="23">
        <f t="shared" ca="1" si="1750"/>
        <v>0</v>
      </c>
      <c r="X3422" s="23" t="e">
        <f ca="1">V3422/(S3422-#REF!)</f>
        <v>#REF!</v>
      </c>
      <c r="Y3422" s="9">
        <f t="shared" ca="1" si="1736"/>
        <v>0</v>
      </c>
      <c r="Z3422" s="9">
        <f t="shared" ca="1" si="1737"/>
        <v>0</v>
      </c>
      <c r="AA3422" s="24">
        <f t="shared" ca="1" si="1738"/>
        <v>521.05590877726536</v>
      </c>
      <c r="AB3422" s="9">
        <f t="shared" ca="1" si="1739"/>
        <v>304.46594375609362</v>
      </c>
      <c r="AC3422" s="9">
        <f t="shared" ca="1" si="1740"/>
        <v>161.2338930944866</v>
      </c>
      <c r="AD3422" s="9">
        <f t="shared" ca="1" si="1741"/>
        <v>25.967474976458082</v>
      </c>
      <c r="AE3422">
        <f t="shared" ca="1" si="1742"/>
        <v>1</v>
      </c>
      <c r="AF3422">
        <f t="shared" ca="1" si="1742"/>
        <v>1</v>
      </c>
      <c r="AG3422">
        <f t="shared" ca="1" si="1742"/>
        <v>0</v>
      </c>
      <c r="AH3422">
        <f t="shared" ca="1" si="1742"/>
        <v>0</v>
      </c>
      <c r="AI3422">
        <f t="shared" ca="1" si="1742"/>
        <v>0</v>
      </c>
      <c r="AJ3422">
        <f t="shared" ca="1" si="1742"/>
        <v>0</v>
      </c>
      <c r="AK3422">
        <f t="shared" ca="1" si="1742"/>
        <v>0</v>
      </c>
      <c r="AL3422">
        <f t="shared" ca="1" si="1743"/>
        <v>5.9773339091872435E-2</v>
      </c>
      <c r="AM3422">
        <f t="shared" ca="1" si="1744"/>
        <v>0.51934949952916165</v>
      </c>
    </row>
    <row r="3423" spans="1:39">
      <c r="A3423" s="10">
        <f t="shared" ca="1" si="1745"/>
        <v>41561.498981482619</v>
      </c>
      <c r="B3423" s="22">
        <f t="shared" ca="1" si="1746"/>
        <v>41561.498981482619</v>
      </c>
      <c r="C3423" s="22">
        <f t="shared" ca="1" si="1723"/>
        <v>41561.651469908546</v>
      </c>
      <c r="D3423">
        <f t="shared" si="1751"/>
        <v>276</v>
      </c>
      <c r="E3423" s="23">
        <f t="shared" si="1724"/>
        <v>59</v>
      </c>
      <c r="F3423" s="23">
        <f t="shared" si="1725"/>
        <v>4</v>
      </c>
      <c r="G3423">
        <f t="shared" ca="1" si="1752"/>
        <v>7</v>
      </c>
      <c r="H3423" s="9">
        <f t="shared" ca="1" si="1726"/>
        <v>464.67819103155898</v>
      </c>
      <c r="I3423" s="9">
        <f t="shared" ca="1" si="1727"/>
        <v>3048.7401645681352</v>
      </c>
      <c r="J3423" s="9">
        <f t="shared" ca="1" si="1728"/>
        <v>15069.805645440265</v>
      </c>
      <c r="K3423" s="9">
        <f t="shared" ca="1" si="1729"/>
        <v>63701.556121370944</v>
      </c>
      <c r="L3423" s="9">
        <f t="shared" ca="1" si="1730"/>
        <v>13957.390348199649</v>
      </c>
      <c r="M3423" s="9">
        <f t="shared" ca="1" si="1731"/>
        <v>3048.7401645681352</v>
      </c>
      <c r="N3423" s="9">
        <f t="shared" ca="1" si="1731"/>
        <v>13189.10663820733</v>
      </c>
      <c r="O3423" s="9">
        <f t="shared" ca="1" si="1732"/>
        <v>31746.937068310421</v>
      </c>
      <c r="P3423" s="9">
        <f t="shared" ca="1" si="1753"/>
        <v>40736.545358096395</v>
      </c>
      <c r="Q3423" s="9">
        <f t="shared" ca="1" si="1747"/>
        <v>215.54841477533014</v>
      </c>
      <c r="R3423" s="9">
        <f t="shared" si="1733"/>
        <v>8</v>
      </c>
      <c r="S3423" s="23">
        <f t="shared" ca="1" si="1734"/>
        <v>3.6597733390918723</v>
      </c>
      <c r="T3423" s="9">
        <f t="shared" ca="1" si="1748"/>
        <v>39</v>
      </c>
      <c r="U3423" s="9">
        <f t="shared" ca="1" si="1749"/>
        <v>35.184020730739576</v>
      </c>
      <c r="V3423" s="23">
        <f t="shared" ca="1" si="1735"/>
        <v>86.373090452910375</v>
      </c>
      <c r="W3423" s="23">
        <f t="shared" ca="1" si="1750"/>
        <v>0</v>
      </c>
      <c r="X3423" s="23" t="e">
        <f ca="1">V3423/(S3423-#REF!)</f>
        <v>#REF!</v>
      </c>
      <c r="Y3423" s="9">
        <f t="shared" ca="1" si="1736"/>
        <v>0</v>
      </c>
      <c r="Z3423" s="9">
        <f t="shared" ca="1" si="1737"/>
        <v>0</v>
      </c>
      <c r="AA3423" s="24">
        <f t="shared" ca="1" si="1738"/>
        <v>423.56799523901964</v>
      </c>
      <c r="AB3423" s="9">
        <f t="shared" ca="1" si="1739"/>
        <v>244.32497471797888</v>
      </c>
      <c r="AC3423" s="9">
        <f t="shared" ca="1" si="1740"/>
        <v>129.38546218998368</v>
      </c>
      <c r="AD3423" s="9">
        <f t="shared" ca="1" si="1741"/>
        <v>25.967474976458082</v>
      </c>
      <c r="AE3423">
        <f t="shared" ca="1" si="1742"/>
        <v>0</v>
      </c>
      <c r="AF3423">
        <f t="shared" ca="1" si="1742"/>
        <v>1</v>
      </c>
      <c r="AG3423">
        <f t="shared" ca="1" si="1742"/>
        <v>0</v>
      </c>
      <c r="AH3423">
        <f t="shared" ca="1" si="1742"/>
        <v>0</v>
      </c>
      <c r="AI3423">
        <f t="shared" ca="1" si="1742"/>
        <v>0</v>
      </c>
      <c r="AJ3423">
        <f t="shared" ca="1" si="1742"/>
        <v>0</v>
      </c>
      <c r="AK3423">
        <f t="shared" ca="1" si="1742"/>
        <v>0</v>
      </c>
      <c r="AL3423">
        <f t="shared" ca="1" si="1743"/>
        <v>5.9773339091872435E-2</v>
      </c>
      <c r="AM3423">
        <f t="shared" ca="1" si="1744"/>
        <v>0.51934949952916165</v>
      </c>
    </row>
    <row r="3424" spans="1:39">
      <c r="A3424" s="10">
        <f t="shared" ca="1" si="1745"/>
        <v>41561.677164352986</v>
      </c>
      <c r="B3424" s="22">
        <f t="shared" ca="1" si="1746"/>
        <v>41561.677164352986</v>
      </c>
      <c r="C3424" s="22">
        <f t="shared" ca="1" si="1723"/>
        <v>41561.829652778913</v>
      </c>
      <c r="D3424">
        <f t="shared" si="1751"/>
        <v>276</v>
      </c>
      <c r="E3424" s="23">
        <f t="shared" si="1724"/>
        <v>59</v>
      </c>
      <c r="F3424" s="23">
        <f t="shared" si="1725"/>
        <v>4</v>
      </c>
      <c r="G3424">
        <f t="shared" ca="1" si="1752"/>
        <v>7</v>
      </c>
      <c r="H3424" s="9">
        <f t="shared" ca="1" si="1726"/>
        <v>551.25769401831724</v>
      </c>
      <c r="I3424" s="9">
        <f t="shared" ca="1" si="1727"/>
        <v>3135.3196675548934</v>
      </c>
      <c r="J3424" s="9">
        <f t="shared" ca="1" si="1728"/>
        <v>15156.385148427024</v>
      </c>
      <c r="K3424" s="9">
        <f t="shared" ca="1" si="1729"/>
        <v>63701.556121370944</v>
      </c>
      <c r="L3424" s="9">
        <f t="shared" ca="1" si="1730"/>
        <v>13957.390348199649</v>
      </c>
      <c r="M3424" s="9">
        <f t="shared" ca="1" si="1731"/>
        <v>3135.3196675548934</v>
      </c>
      <c r="N3424" s="9">
        <f t="shared" ca="1" si="1731"/>
        <v>13275.686141194088</v>
      </c>
      <c r="O3424" s="9">
        <f t="shared" ca="1" si="1732"/>
        <v>31833.516571297179</v>
      </c>
      <c r="P3424" s="9">
        <f t="shared" ca="1" si="1753"/>
        <v>40736.545358096395</v>
      </c>
      <c r="Q3424" s="9">
        <f t="shared" ca="1" si="1747"/>
        <v>215.6349942783169</v>
      </c>
      <c r="R3424" s="9">
        <f t="shared" si="1733"/>
        <v>8</v>
      </c>
      <c r="S3424" s="23">
        <f t="shared" ca="1" si="1734"/>
        <v>3.6597733390918723</v>
      </c>
      <c r="T3424" s="9">
        <f t="shared" ca="1" si="1748"/>
        <v>39</v>
      </c>
      <c r="U3424" s="9">
        <f t="shared" ca="1" si="1749"/>
        <v>35.184020730739576</v>
      </c>
      <c r="V3424" s="23">
        <f t="shared" ca="1" si="1735"/>
        <v>86.579502986758243</v>
      </c>
      <c r="W3424" s="23">
        <f t="shared" ca="1" si="1750"/>
        <v>0</v>
      </c>
      <c r="X3424" s="23" t="e">
        <f ca="1">V3424/(S3424-#REF!)</f>
        <v>#REF!</v>
      </c>
      <c r="Y3424" s="9">
        <f t="shared" ca="1" si="1736"/>
        <v>0</v>
      </c>
      <c r="Z3424" s="9">
        <f t="shared" ca="1" si="1737"/>
        <v>0</v>
      </c>
      <c r="AA3424" s="24">
        <f t="shared" ca="1" si="1738"/>
        <v>423.56799523901964</v>
      </c>
      <c r="AB3424" s="9">
        <f t="shared" ca="1" si="1739"/>
        <v>244.32497471797888</v>
      </c>
      <c r="AC3424" s="9">
        <f t="shared" ca="1" si="1740"/>
        <v>129.38546218998368</v>
      </c>
      <c r="AD3424" s="9">
        <f t="shared" ca="1" si="1741"/>
        <v>25.967474976458082</v>
      </c>
      <c r="AE3424">
        <f t="shared" ca="1" si="1742"/>
        <v>1</v>
      </c>
      <c r="AF3424">
        <f t="shared" ca="1" si="1742"/>
        <v>1</v>
      </c>
      <c r="AG3424">
        <f t="shared" ca="1" si="1742"/>
        <v>0</v>
      </c>
      <c r="AH3424">
        <f t="shared" ca="1" si="1742"/>
        <v>0</v>
      </c>
      <c r="AI3424">
        <f t="shared" ca="1" si="1742"/>
        <v>0</v>
      </c>
      <c r="AJ3424">
        <f t="shared" ca="1" si="1742"/>
        <v>0</v>
      </c>
      <c r="AK3424">
        <f t="shared" ca="1" si="1742"/>
        <v>0</v>
      </c>
      <c r="AL3424">
        <f t="shared" ca="1" si="1743"/>
        <v>5.9773339091872435E-2</v>
      </c>
      <c r="AM3424">
        <f t="shared" ca="1" si="1744"/>
        <v>0.51934949952916165</v>
      </c>
    </row>
    <row r="3425" spans="1:39">
      <c r="A3425" s="10">
        <f t="shared" ca="1" si="1745"/>
        <v>41561.851875001135</v>
      </c>
      <c r="B3425" s="22">
        <f t="shared" ca="1" si="1746"/>
        <v>41561.851875001135</v>
      </c>
      <c r="C3425" s="22">
        <f t="shared" ca="1" si="1723"/>
        <v>41562.004363427062</v>
      </c>
      <c r="D3425">
        <f t="shared" si="1751"/>
        <v>276</v>
      </c>
      <c r="E3425" s="23">
        <f t="shared" si="1724"/>
        <v>59</v>
      </c>
      <c r="F3425" s="23">
        <f t="shared" si="1725"/>
        <v>4</v>
      </c>
      <c r="G3425">
        <f t="shared" ca="1" si="1752"/>
        <v>7</v>
      </c>
      <c r="H3425" s="9">
        <f t="shared" ca="1" si="1726"/>
        <v>653.10716375886273</v>
      </c>
      <c r="I3425" s="9">
        <f t="shared" ca="1" si="1727"/>
        <v>3237.1691372954388</v>
      </c>
      <c r="J3425" s="9">
        <f t="shared" ca="1" si="1728"/>
        <v>15258.234618167569</v>
      </c>
      <c r="K3425" s="9">
        <f t="shared" ca="1" si="1729"/>
        <v>63701.556121370944</v>
      </c>
      <c r="L3425" s="9">
        <f t="shared" ca="1" si="1730"/>
        <v>13957.390348199649</v>
      </c>
      <c r="M3425" s="9">
        <f t="shared" ca="1" si="1731"/>
        <v>3237.1691372954388</v>
      </c>
      <c r="N3425" s="9">
        <f t="shared" ca="1" si="1731"/>
        <v>13377.535610934634</v>
      </c>
      <c r="O3425" s="9">
        <f t="shared" ca="1" si="1732"/>
        <v>31935.366041037723</v>
      </c>
      <c r="P3425" s="9">
        <f t="shared" ca="1" si="1753"/>
        <v>40736.545358096395</v>
      </c>
      <c r="Q3425" s="9">
        <f t="shared" ca="1" si="1747"/>
        <v>215.73684374805745</v>
      </c>
      <c r="R3425" s="9">
        <f t="shared" si="1733"/>
        <v>8</v>
      </c>
      <c r="S3425" s="23">
        <f t="shared" ca="1" si="1734"/>
        <v>3.6597733390918723</v>
      </c>
      <c r="T3425" s="9">
        <f t="shared" ca="1" si="1748"/>
        <v>39</v>
      </c>
      <c r="U3425" s="9">
        <f t="shared" ca="1" si="1749"/>
        <v>35.184020730739576</v>
      </c>
      <c r="V3425" s="23">
        <f t="shared" ca="1" si="1735"/>
        <v>101.84946974054546</v>
      </c>
      <c r="W3425" s="23">
        <f t="shared" ca="1" si="1750"/>
        <v>0</v>
      </c>
      <c r="X3425" s="23" t="e">
        <f ca="1">V3425/(S3425-#REF!)</f>
        <v>#REF!</v>
      </c>
      <c r="Y3425" s="9">
        <f t="shared" ca="1" si="1736"/>
        <v>8000</v>
      </c>
      <c r="Z3425" s="9">
        <f t="shared" ca="1" si="1737"/>
        <v>240</v>
      </c>
      <c r="AA3425" s="24">
        <f t="shared" ca="1" si="1738"/>
        <v>423.56799523901964</v>
      </c>
      <c r="AB3425" s="9">
        <f t="shared" ca="1" si="1739"/>
        <v>244.32497471797888</v>
      </c>
      <c r="AC3425" s="9">
        <f t="shared" ca="1" si="1740"/>
        <v>129.38546218998368</v>
      </c>
      <c r="AD3425" s="9">
        <f t="shared" ca="1" si="1741"/>
        <v>25.967474976458082</v>
      </c>
      <c r="AE3425">
        <f t="shared" ca="1" si="1742"/>
        <v>0</v>
      </c>
      <c r="AF3425">
        <f t="shared" ca="1" si="1742"/>
        <v>0</v>
      </c>
      <c r="AG3425">
        <f t="shared" ca="1" si="1742"/>
        <v>0</v>
      </c>
      <c r="AH3425">
        <f t="shared" ca="1" si="1742"/>
        <v>0</v>
      </c>
      <c r="AI3425">
        <f t="shared" ca="1" si="1742"/>
        <v>2</v>
      </c>
      <c r="AJ3425">
        <f t="shared" ca="1" si="1742"/>
        <v>0</v>
      </c>
      <c r="AK3425">
        <f t="shared" ca="1" si="1742"/>
        <v>0</v>
      </c>
      <c r="AL3425">
        <f t="shared" ca="1" si="1743"/>
        <v>5.9773339091872435E-2</v>
      </c>
      <c r="AM3425">
        <f t="shared" ca="1" si="1744"/>
        <v>0.51934949952916165</v>
      </c>
    </row>
    <row r="3426" spans="1:39">
      <c r="A3426" s="10">
        <f t="shared" ca="1" si="1745"/>
        <v>41562.022418982619</v>
      </c>
      <c r="B3426" s="22">
        <f t="shared" ca="1" si="1746"/>
        <v>41562.022418982619</v>
      </c>
      <c r="C3426" s="22">
        <f t="shared" ca="1" si="1723"/>
        <v>41562.182465278915</v>
      </c>
      <c r="D3426">
        <f t="shared" si="1751"/>
        <v>276</v>
      </c>
      <c r="E3426" s="23">
        <f t="shared" si="1724"/>
        <v>59</v>
      </c>
      <c r="F3426" s="23">
        <f t="shared" si="1725"/>
        <v>4</v>
      </c>
      <c r="G3426">
        <f t="shared" ca="1" si="1752"/>
        <v>7</v>
      </c>
      <c r="H3426" s="9">
        <f t="shared" ca="1" si="1726"/>
        <v>739.77206795366067</v>
      </c>
      <c r="I3426" s="9">
        <f t="shared" ca="1" si="1727"/>
        <v>3323.8340414902368</v>
      </c>
      <c r="J3426" s="9">
        <f t="shared" ca="1" si="1728"/>
        <v>15344.899522362368</v>
      </c>
      <c r="K3426" s="9">
        <f t="shared" ca="1" si="1729"/>
        <v>63701.556121370944</v>
      </c>
      <c r="L3426" s="9">
        <f t="shared" ca="1" si="1730"/>
        <v>13957.390348199649</v>
      </c>
      <c r="M3426" s="9">
        <f t="shared" ca="1" si="1731"/>
        <v>3323.8340414902368</v>
      </c>
      <c r="N3426" s="9">
        <f t="shared" ca="1" si="1731"/>
        <v>13464.200515129432</v>
      </c>
      <c r="O3426" s="9">
        <f t="shared" ca="1" si="1732"/>
        <v>32022.03094523252</v>
      </c>
      <c r="P3426" s="9">
        <f t="shared" ca="1" si="1753"/>
        <v>40736.545358096395</v>
      </c>
      <c r="Q3426" s="9">
        <f t="shared" ca="1" si="1747"/>
        <v>215.82350865225226</v>
      </c>
      <c r="R3426" s="9">
        <f t="shared" si="1733"/>
        <v>8</v>
      </c>
      <c r="S3426" s="23">
        <f t="shared" ca="1" si="1734"/>
        <v>3.8411164073208042</v>
      </c>
      <c r="T3426" s="9">
        <f t="shared" ca="1" si="1748"/>
        <v>50</v>
      </c>
      <c r="U3426" s="9">
        <f t="shared" ca="1" si="1749"/>
        <v>28.019066354894676</v>
      </c>
      <c r="V3426" s="23">
        <f t="shared" ca="1" si="1735"/>
        <v>86.664904194797941</v>
      </c>
      <c r="W3426" s="23">
        <f t="shared" ca="1" si="1750"/>
        <v>0</v>
      </c>
      <c r="X3426" s="23" t="e">
        <f ca="1">V3426/(S3426-#REF!)</f>
        <v>#REF!</v>
      </c>
      <c r="Y3426" s="9">
        <f t="shared" ca="1" si="1736"/>
        <v>8000</v>
      </c>
      <c r="Z3426" s="9">
        <f t="shared" ca="1" si="1737"/>
        <v>240</v>
      </c>
      <c r="AA3426" s="24">
        <f t="shared" ca="1" si="1738"/>
        <v>446.4377185626584</v>
      </c>
      <c r="AB3426" s="9">
        <f t="shared" ca="1" si="1739"/>
        <v>258.4334654261898</v>
      </c>
      <c r="AC3426" s="9">
        <f t="shared" ca="1" si="1740"/>
        <v>136.85679660101567</v>
      </c>
      <c r="AD3426" s="9">
        <f t="shared" ca="1" si="1741"/>
        <v>25.967474976458082</v>
      </c>
      <c r="AE3426">
        <f t="shared" ca="1" si="1742"/>
        <v>1</v>
      </c>
      <c r="AF3426">
        <f t="shared" ca="1" si="1742"/>
        <v>0</v>
      </c>
      <c r="AG3426">
        <f t="shared" ca="1" si="1742"/>
        <v>0</v>
      </c>
      <c r="AH3426">
        <f t="shared" ca="1" si="1742"/>
        <v>0</v>
      </c>
      <c r="AI3426">
        <f t="shared" ca="1" si="1742"/>
        <v>2</v>
      </c>
      <c r="AJ3426">
        <f t="shared" ca="1" si="1742"/>
        <v>0</v>
      </c>
      <c r="AK3426">
        <f t="shared" ca="1" si="1742"/>
        <v>0</v>
      </c>
      <c r="AL3426">
        <f t="shared" ca="1" si="1743"/>
        <v>5.9773339091872435E-2</v>
      </c>
      <c r="AM3426">
        <f t="shared" ca="1" si="1744"/>
        <v>0.51934949952916165</v>
      </c>
    </row>
    <row r="3427" spans="1:39">
      <c r="A3427" s="10">
        <f t="shared" ca="1" si="1745"/>
        <v>41562.201215278918</v>
      </c>
      <c r="B3427" s="22">
        <f t="shared" ca="1" si="1746"/>
        <v>41562.201215278918</v>
      </c>
      <c r="C3427" s="22">
        <f t="shared" ca="1" si="1723"/>
        <v>41562.420925927065</v>
      </c>
      <c r="D3427">
        <f t="shared" si="1751"/>
        <v>276</v>
      </c>
      <c r="E3427" s="23">
        <f t="shared" si="1724"/>
        <v>59</v>
      </c>
      <c r="F3427" s="23">
        <f t="shared" si="1725"/>
        <v>4</v>
      </c>
      <c r="G3427">
        <f t="shared" ca="1" si="1752"/>
        <v>7</v>
      </c>
      <c r="H3427" s="9">
        <f t="shared" ca="1" si="1726"/>
        <v>819.57804017298622</v>
      </c>
      <c r="I3427" s="9">
        <f t="shared" ca="1" si="1727"/>
        <v>3403.6400137095625</v>
      </c>
      <c r="J3427" s="9">
        <f t="shared" ca="1" si="1728"/>
        <v>15424.705494581693</v>
      </c>
      <c r="K3427" s="9">
        <f t="shared" ca="1" si="1729"/>
        <v>63701.556121370944</v>
      </c>
      <c r="L3427" s="9">
        <f t="shared" ca="1" si="1730"/>
        <v>13957.390348199649</v>
      </c>
      <c r="M3427" s="9">
        <f t="shared" ca="1" si="1731"/>
        <v>3403.6400137095625</v>
      </c>
      <c r="N3427" s="9">
        <f t="shared" ca="1" si="1731"/>
        <v>13544.006487348757</v>
      </c>
      <c r="O3427" s="9">
        <f t="shared" ca="1" si="1732"/>
        <v>32101.836917451845</v>
      </c>
      <c r="P3427" s="9">
        <f t="shared" ca="1" si="1753"/>
        <v>40736.545358096395</v>
      </c>
      <c r="Q3427" s="9">
        <f t="shared" ca="1" si="1747"/>
        <v>215.90331462447159</v>
      </c>
      <c r="R3427" s="9">
        <f t="shared" si="1733"/>
        <v>8</v>
      </c>
      <c r="S3427" s="23">
        <f t="shared" ca="1" si="1734"/>
        <v>5.2732775010222888</v>
      </c>
      <c r="T3427" s="9">
        <f t="shared" ca="1" si="1748"/>
        <v>16</v>
      </c>
      <c r="U3427" s="9">
        <f t="shared" ca="1" si="1749"/>
        <v>23.799003680240276</v>
      </c>
      <c r="V3427" s="23">
        <f t="shared" ca="1" si="1735"/>
        <v>79.805972219325611</v>
      </c>
      <c r="W3427" s="23">
        <f t="shared" ca="1" si="1750"/>
        <v>0</v>
      </c>
      <c r="X3427" s="23" t="e">
        <f ca="1">V3427/(S3427-#REF!)</f>
        <v>#REF!</v>
      </c>
      <c r="Y3427" s="9">
        <f t="shared" ca="1" si="1736"/>
        <v>0</v>
      </c>
      <c r="Z3427" s="9">
        <f t="shared" ca="1" si="1737"/>
        <v>0</v>
      </c>
      <c r="AA3427" s="24">
        <f t="shared" ca="1" si="1738"/>
        <v>627.05188974500777</v>
      </c>
      <c r="AB3427" s="9">
        <f t="shared" ca="1" si="1739"/>
        <v>369.85559851616529</v>
      </c>
      <c r="AC3427" s="9">
        <f t="shared" ca="1" si="1740"/>
        <v>195.86183366151687</v>
      </c>
      <c r="AD3427" s="9">
        <f t="shared" ca="1" si="1741"/>
        <v>25.967474976458082</v>
      </c>
      <c r="AE3427">
        <f t="shared" ca="1" si="1742"/>
        <v>0</v>
      </c>
      <c r="AF3427">
        <f t="shared" ca="1" si="1742"/>
        <v>0</v>
      </c>
      <c r="AG3427">
        <f t="shared" ca="1" si="1742"/>
        <v>0</v>
      </c>
      <c r="AH3427">
        <f t="shared" ca="1" si="1742"/>
        <v>0</v>
      </c>
      <c r="AI3427">
        <f t="shared" ca="1" si="1742"/>
        <v>0</v>
      </c>
      <c r="AJ3427">
        <f t="shared" ca="1" si="1742"/>
        <v>0</v>
      </c>
      <c r="AK3427">
        <f t="shared" ca="1" si="1742"/>
        <v>0</v>
      </c>
      <c r="AL3427">
        <f t="shared" ca="1" si="1743"/>
        <v>5.9773339091872435E-2</v>
      </c>
      <c r="AM3427">
        <f t="shared" ca="1" si="1744"/>
        <v>0.51934949952916165</v>
      </c>
    </row>
    <row r="3428" spans="1:39">
      <c r="A3428" s="10">
        <f t="shared" ca="1" si="1745"/>
        <v>41562.437592593735</v>
      </c>
      <c r="B3428" s="22">
        <f t="shared" ca="1" si="1746"/>
        <v>41562.437592593735</v>
      </c>
      <c r="C3428" s="22">
        <f t="shared" ca="1" si="1723"/>
        <v>41562.625405093735</v>
      </c>
      <c r="D3428">
        <f t="shared" si="1751"/>
        <v>276</v>
      </c>
      <c r="E3428" s="23">
        <f t="shared" si="1724"/>
        <v>59</v>
      </c>
      <c r="F3428" s="23">
        <f t="shared" si="1725"/>
        <v>4</v>
      </c>
      <c r="G3428">
        <f t="shared" ca="1" si="1752"/>
        <v>7</v>
      </c>
      <c r="H3428" s="9">
        <f t="shared" ca="1" si="1726"/>
        <v>902.98664158636609</v>
      </c>
      <c r="I3428" s="9">
        <f t="shared" ca="1" si="1727"/>
        <v>3487.0486151229425</v>
      </c>
      <c r="J3428" s="9">
        <f t="shared" ca="1" si="1728"/>
        <v>15508.114095995072</v>
      </c>
      <c r="K3428" s="9">
        <f t="shared" ca="1" si="1729"/>
        <v>63701.556121370944</v>
      </c>
      <c r="L3428" s="9">
        <f t="shared" ca="1" si="1730"/>
        <v>13957.390348199649</v>
      </c>
      <c r="M3428" s="9">
        <f t="shared" ca="1" si="1731"/>
        <v>3487.0486151229425</v>
      </c>
      <c r="N3428" s="9">
        <f t="shared" ca="1" si="1731"/>
        <v>13627.415088762136</v>
      </c>
      <c r="O3428" s="9">
        <f t="shared" ca="1" si="1732"/>
        <v>32185.245518865224</v>
      </c>
      <c r="P3428" s="9">
        <f t="shared" ca="1" si="1753"/>
        <v>40736.545358096395</v>
      </c>
      <c r="Q3428" s="9">
        <f t="shared" ca="1" si="1747"/>
        <v>215.98672322588496</v>
      </c>
      <c r="R3428" s="9">
        <f t="shared" si="1733"/>
        <v>8</v>
      </c>
      <c r="S3428" s="23">
        <f t="shared" ca="1" si="1734"/>
        <v>4.5075839828464339</v>
      </c>
      <c r="T3428" s="9">
        <f t="shared" ca="1" si="1748"/>
        <v>30</v>
      </c>
      <c r="U3428" s="9">
        <f t="shared" ca="1" si="1749"/>
        <v>27.30233824716197</v>
      </c>
      <c r="V3428" s="23">
        <f t="shared" ca="1" si="1735"/>
        <v>83.408601413379856</v>
      </c>
      <c r="W3428" s="23">
        <f t="shared" ca="1" si="1750"/>
        <v>0</v>
      </c>
      <c r="X3428" s="23" t="e">
        <f ca="1">V3428/(S3428-#REF!)</f>
        <v>#REF!</v>
      </c>
      <c r="Y3428" s="9">
        <f t="shared" ca="1" si="1736"/>
        <v>0</v>
      </c>
      <c r="Z3428" s="9">
        <f t="shared" ca="1" si="1737"/>
        <v>0</v>
      </c>
      <c r="AA3428" s="24">
        <f t="shared" ca="1" si="1738"/>
        <v>530.48796214409845</v>
      </c>
      <c r="AB3428" s="9">
        <f t="shared" ca="1" si="1739"/>
        <v>310.28464280208379</v>
      </c>
      <c r="AC3428" s="9">
        <f t="shared" ca="1" si="1740"/>
        <v>164.31526071267163</v>
      </c>
      <c r="AD3428" s="9">
        <f t="shared" ca="1" si="1741"/>
        <v>25.967474976458082</v>
      </c>
      <c r="AE3428">
        <f t="shared" ca="1" si="1742"/>
        <v>0</v>
      </c>
      <c r="AF3428">
        <f t="shared" ca="1" si="1742"/>
        <v>0</v>
      </c>
      <c r="AG3428">
        <f t="shared" ca="1" si="1742"/>
        <v>0</v>
      </c>
      <c r="AH3428">
        <f t="shared" ca="1" si="1742"/>
        <v>0</v>
      </c>
      <c r="AI3428">
        <f t="shared" ca="1" si="1742"/>
        <v>0</v>
      </c>
      <c r="AJ3428">
        <f t="shared" ca="1" si="1742"/>
        <v>0</v>
      </c>
      <c r="AK3428">
        <f t="shared" ca="1" si="1742"/>
        <v>0</v>
      </c>
      <c r="AL3428">
        <f t="shared" ca="1" si="1743"/>
        <v>5.9773339091872435E-2</v>
      </c>
      <c r="AM3428">
        <f t="shared" ca="1" si="1744"/>
        <v>0.51934949952916165</v>
      </c>
    </row>
    <row r="3429" spans="1:39">
      <c r="A3429" s="10">
        <f t="shared" ca="1" si="1745"/>
        <v>41562.64971064929</v>
      </c>
      <c r="B3429" s="22">
        <f t="shared" ca="1" si="1746"/>
        <v>41562.64971064929</v>
      </c>
      <c r="C3429" s="22">
        <f t="shared" ca="1" si="1723"/>
        <v>41562.805370371512</v>
      </c>
      <c r="D3429">
        <f t="shared" si="1751"/>
        <v>276</v>
      </c>
      <c r="E3429" s="23">
        <f t="shared" si="1724"/>
        <v>59</v>
      </c>
      <c r="F3429" s="23">
        <f t="shared" si="1725"/>
        <v>4</v>
      </c>
      <c r="G3429">
        <f t="shared" ca="1" si="1752"/>
        <v>7</v>
      </c>
      <c r="H3429" s="9">
        <f t="shared" ca="1" si="1726"/>
        <v>992.5313680295975</v>
      </c>
      <c r="I3429" s="9">
        <f t="shared" ca="1" si="1727"/>
        <v>3576.5933415661739</v>
      </c>
      <c r="J3429" s="9">
        <f t="shared" ca="1" si="1728"/>
        <v>15597.658822438303</v>
      </c>
      <c r="K3429" s="9">
        <f t="shared" ca="1" si="1729"/>
        <v>63701.556121370944</v>
      </c>
      <c r="L3429" s="9">
        <f t="shared" ca="1" si="1730"/>
        <v>13957.390348199649</v>
      </c>
      <c r="M3429" s="9">
        <f t="shared" ca="1" si="1731"/>
        <v>3576.5933415661739</v>
      </c>
      <c r="N3429" s="9">
        <f t="shared" ca="1" si="1731"/>
        <v>13716.959815205368</v>
      </c>
      <c r="O3429" s="9">
        <f t="shared" ca="1" si="1732"/>
        <v>32274.790245308453</v>
      </c>
      <c r="P3429" s="9">
        <f t="shared" ca="1" si="1753"/>
        <v>40736.545358096395</v>
      </c>
      <c r="Q3429" s="9">
        <f t="shared" ca="1" si="1747"/>
        <v>216.07626795232818</v>
      </c>
      <c r="R3429" s="9">
        <f t="shared" si="1733"/>
        <v>8</v>
      </c>
      <c r="S3429" s="23">
        <f t="shared" ca="1" si="1734"/>
        <v>3.7359964975090563</v>
      </c>
      <c r="T3429" s="9">
        <f t="shared" ca="1" si="1748"/>
        <v>44</v>
      </c>
      <c r="U3429" s="9">
        <f t="shared" ca="1" si="1749"/>
        <v>9.5873910326026817</v>
      </c>
      <c r="V3429" s="23">
        <f t="shared" ca="1" si="1735"/>
        <v>89.544726443231411</v>
      </c>
      <c r="W3429" s="23">
        <f t="shared" ca="1" si="1750"/>
        <v>0</v>
      </c>
      <c r="X3429" s="23" t="e">
        <f ca="1">V3429/(S3429-#REF!)</f>
        <v>#REF!</v>
      </c>
      <c r="Y3429" s="9">
        <f t="shared" ca="1" si="1736"/>
        <v>0</v>
      </c>
      <c r="Z3429" s="9">
        <f t="shared" ca="1" si="1737"/>
        <v>0</v>
      </c>
      <c r="AA3429" s="24">
        <f t="shared" ca="1" si="1738"/>
        <v>433.18072850133666</v>
      </c>
      <c r="AB3429" s="9">
        <f t="shared" ca="1" si="1739"/>
        <v>250.25513644283581</v>
      </c>
      <c r="AC3429" s="9">
        <f t="shared" ca="1" si="1740"/>
        <v>132.52585631677167</v>
      </c>
      <c r="AD3429" s="9">
        <f t="shared" ca="1" si="1741"/>
        <v>25.967474976458082</v>
      </c>
      <c r="AE3429">
        <f t="shared" ca="1" si="1742"/>
        <v>0</v>
      </c>
      <c r="AF3429">
        <f t="shared" ca="1" si="1742"/>
        <v>1</v>
      </c>
      <c r="AG3429">
        <f t="shared" ca="1" si="1742"/>
        <v>0</v>
      </c>
      <c r="AH3429">
        <f t="shared" ca="1" si="1742"/>
        <v>0</v>
      </c>
      <c r="AI3429">
        <f t="shared" ca="1" si="1742"/>
        <v>0</v>
      </c>
      <c r="AJ3429">
        <f t="shared" ca="1" si="1742"/>
        <v>0</v>
      </c>
      <c r="AK3429">
        <f t="shared" ca="1" si="1742"/>
        <v>0</v>
      </c>
      <c r="AL3429">
        <f t="shared" ca="1" si="1743"/>
        <v>5.9773339091872435E-2</v>
      </c>
      <c r="AM3429">
        <f t="shared" ca="1" si="1744"/>
        <v>0.51934949952916165</v>
      </c>
    </row>
    <row r="3430" spans="1:39">
      <c r="A3430" s="10">
        <f t="shared" ca="1" si="1745"/>
        <v>41562.811620371511</v>
      </c>
      <c r="B3430" s="22">
        <f t="shared" ca="1" si="1746"/>
        <v>41562.811620371511</v>
      </c>
      <c r="C3430" s="22">
        <f t="shared" ca="1" si="1723"/>
        <v>41563.037731482626</v>
      </c>
      <c r="D3430">
        <f t="shared" si="1751"/>
        <v>276</v>
      </c>
      <c r="E3430" s="23">
        <f t="shared" si="1724"/>
        <v>59</v>
      </c>
      <c r="F3430" s="23">
        <f t="shared" si="1725"/>
        <v>4</v>
      </c>
      <c r="G3430">
        <f t="shared" ca="1" si="1752"/>
        <v>7</v>
      </c>
      <c r="H3430" s="9">
        <f t="shared" ca="1" si="1726"/>
        <v>1064.5313680295976</v>
      </c>
      <c r="I3430" s="9">
        <f t="shared" ca="1" si="1727"/>
        <v>3648.5933415661739</v>
      </c>
      <c r="J3430" s="9">
        <f t="shared" ca="1" si="1728"/>
        <v>15669.658822438303</v>
      </c>
      <c r="K3430" s="9">
        <f t="shared" ca="1" si="1729"/>
        <v>63701.556121370944</v>
      </c>
      <c r="L3430" s="9">
        <f t="shared" ca="1" si="1730"/>
        <v>13957.390348199649</v>
      </c>
      <c r="M3430" s="9">
        <f t="shared" ca="1" si="1731"/>
        <v>3648.5933415661739</v>
      </c>
      <c r="N3430" s="9">
        <f t="shared" ca="1" si="1731"/>
        <v>13788.959815205368</v>
      </c>
      <c r="O3430" s="9">
        <f t="shared" ca="1" si="1732"/>
        <v>32346.790245308453</v>
      </c>
      <c r="P3430" s="9">
        <f t="shared" ca="1" si="1753"/>
        <v>40736.545358096395</v>
      </c>
      <c r="Q3430" s="9">
        <f t="shared" ca="1" si="1747"/>
        <v>216.14826795232818</v>
      </c>
      <c r="R3430" s="9">
        <f t="shared" si="1733"/>
        <v>8</v>
      </c>
      <c r="S3430" s="23">
        <f t="shared" ca="1" si="1734"/>
        <v>5.4268719006136825</v>
      </c>
      <c r="T3430" s="9">
        <f t="shared" ca="1" si="1748"/>
        <v>25</v>
      </c>
      <c r="U3430" s="9">
        <f t="shared" ca="1" si="1749"/>
        <v>36.738842209255381</v>
      </c>
      <c r="V3430" s="23">
        <f t="shared" ca="1" si="1735"/>
        <v>72</v>
      </c>
      <c r="W3430" s="23">
        <f t="shared" ca="1" si="1750"/>
        <v>0</v>
      </c>
      <c r="X3430" s="23" t="e">
        <f ca="1">V3430/(S3430-#REF!)</f>
        <v>#REF!</v>
      </c>
      <c r="Y3430" s="9">
        <f t="shared" ca="1" si="1736"/>
        <v>0</v>
      </c>
      <c r="Z3430" s="9">
        <f t="shared" ca="1" si="1737"/>
        <v>0</v>
      </c>
      <c r="AA3430" s="24">
        <f t="shared" ca="1" si="1738"/>
        <v>646.42214446178082</v>
      </c>
      <c r="AB3430" s="9">
        <f t="shared" ca="1" si="1739"/>
        <v>381.80524280437567</v>
      </c>
      <c r="AC3430" s="9">
        <f t="shared" ca="1" si="1740"/>
        <v>202.18992292468226</v>
      </c>
      <c r="AD3430" s="9">
        <f t="shared" ca="1" si="1741"/>
        <v>25.967474976458082</v>
      </c>
      <c r="AE3430">
        <f t="shared" ca="1" si="1742"/>
        <v>0</v>
      </c>
      <c r="AF3430">
        <f t="shared" ca="1" si="1742"/>
        <v>1</v>
      </c>
      <c r="AG3430">
        <f t="shared" ca="1" si="1742"/>
        <v>0</v>
      </c>
      <c r="AH3430">
        <f t="shared" ca="1" si="1742"/>
        <v>0</v>
      </c>
      <c r="AI3430">
        <f t="shared" ca="1" si="1742"/>
        <v>0</v>
      </c>
      <c r="AJ3430">
        <f t="shared" ca="1" si="1742"/>
        <v>0</v>
      </c>
      <c r="AK3430">
        <f t="shared" ca="1" si="1742"/>
        <v>0</v>
      </c>
      <c r="AL3430">
        <f t="shared" ca="1" si="1743"/>
        <v>5.9773339091872435E-2</v>
      </c>
      <c r="AM3430">
        <f t="shared" ca="1" si="1744"/>
        <v>0.51934949952916165</v>
      </c>
    </row>
    <row r="3431" spans="1:39">
      <c r="A3431" s="10">
        <f t="shared" ca="1" si="1745"/>
        <v>41563.062731482627</v>
      </c>
      <c r="B3431" s="22">
        <f t="shared" ca="1" si="1746"/>
        <v>41563.062731482627</v>
      </c>
      <c r="C3431" s="22">
        <f t="shared" ca="1" si="1723"/>
        <v>41563.215219908554</v>
      </c>
      <c r="D3431">
        <f t="shared" si="1751"/>
        <v>276</v>
      </c>
      <c r="E3431" s="23">
        <f t="shared" si="1724"/>
        <v>59</v>
      </c>
      <c r="F3431" s="23">
        <f t="shared" si="1725"/>
        <v>4</v>
      </c>
      <c r="G3431">
        <f t="shared" ca="1" si="1752"/>
        <v>7</v>
      </c>
      <c r="H3431" s="9">
        <f t="shared" ca="1" si="1726"/>
        <v>0</v>
      </c>
      <c r="I3431" s="9">
        <f t="shared" ca="1" si="1727"/>
        <v>3723.4905719243893</v>
      </c>
      <c r="J3431" s="9">
        <f t="shared" ca="1" si="1728"/>
        <v>15744.556052796519</v>
      </c>
      <c r="K3431" s="9">
        <f t="shared" ca="1" si="1729"/>
        <v>63701.556121370944</v>
      </c>
      <c r="L3431" s="9">
        <f t="shared" ca="1" si="1730"/>
        <v>13957.390348199649</v>
      </c>
      <c r="M3431" s="9">
        <f t="shared" ca="1" si="1731"/>
        <v>3723.4905719243893</v>
      </c>
      <c r="N3431" s="9">
        <f t="shared" ca="1" si="1731"/>
        <v>13863.857045563584</v>
      </c>
      <c r="O3431" s="9">
        <f t="shared" ca="1" si="1732"/>
        <v>32421.687475666669</v>
      </c>
      <c r="P3431" s="9">
        <f t="shared" ca="1" si="1753"/>
        <v>40736.545358096395</v>
      </c>
      <c r="Q3431" s="9">
        <f t="shared" ca="1" si="1747"/>
        <v>216.22316518268639</v>
      </c>
      <c r="R3431" s="9">
        <f t="shared" si="1733"/>
        <v>8</v>
      </c>
      <c r="S3431" s="23">
        <f t="shared" ca="1" si="1734"/>
        <v>3.6597733390918723</v>
      </c>
      <c r="T3431" s="9">
        <f t="shared" ca="1" si="1748"/>
        <v>39</v>
      </c>
      <c r="U3431" s="9">
        <f t="shared" ca="1" si="1749"/>
        <v>35.184020730739576</v>
      </c>
      <c r="V3431" s="23">
        <f t="shared" ca="1" si="1735"/>
        <v>74.897230358215523</v>
      </c>
      <c r="W3431" s="23">
        <f t="shared" ca="1" si="1750"/>
        <v>0</v>
      </c>
      <c r="X3431" s="23" t="e">
        <f ca="1">V3431/(S3431-#REF!)</f>
        <v>#REF!</v>
      </c>
      <c r="Y3431" s="9">
        <f t="shared" ca="1" si="1736"/>
        <v>0</v>
      </c>
      <c r="Z3431" s="9">
        <f t="shared" ca="1" si="1737"/>
        <v>0</v>
      </c>
      <c r="AA3431" s="24">
        <f t="shared" ca="1" si="1738"/>
        <v>423.56799523901964</v>
      </c>
      <c r="AB3431" s="9">
        <f t="shared" ca="1" si="1739"/>
        <v>244.32497471797888</v>
      </c>
      <c r="AC3431" s="9">
        <f t="shared" ca="1" si="1740"/>
        <v>129.38546218998368</v>
      </c>
      <c r="AD3431" s="9">
        <f t="shared" ca="1" si="1741"/>
        <v>25.967474976458082</v>
      </c>
      <c r="AE3431">
        <f t="shared" ca="1" si="1742"/>
        <v>1</v>
      </c>
      <c r="AF3431">
        <f t="shared" ca="1" si="1742"/>
        <v>1</v>
      </c>
      <c r="AG3431">
        <f t="shared" ca="1" si="1742"/>
        <v>0</v>
      </c>
      <c r="AH3431">
        <f t="shared" ca="1" si="1742"/>
        <v>0</v>
      </c>
      <c r="AI3431">
        <f t="shared" ca="1" si="1742"/>
        <v>0</v>
      </c>
      <c r="AJ3431">
        <f t="shared" ca="1" si="1742"/>
        <v>0</v>
      </c>
      <c r="AK3431">
        <f t="shared" ca="1" si="1742"/>
        <v>0</v>
      </c>
      <c r="AL3431">
        <f t="shared" ca="1" si="1743"/>
        <v>5.9773339091872435E-2</v>
      </c>
      <c r="AM3431">
        <f t="shared" ca="1" si="1744"/>
        <v>0.51934949952916165</v>
      </c>
    </row>
    <row r="3432" spans="1:39">
      <c r="A3432" s="10">
        <f t="shared" ca="1" si="1745"/>
        <v>41563.23327546411</v>
      </c>
      <c r="B3432" s="22">
        <f t="shared" ca="1" si="1746"/>
        <v>41563.23327546411</v>
      </c>
      <c r="C3432" s="22">
        <f t="shared" ca="1" si="1723"/>
        <v>41564.147662038187</v>
      </c>
      <c r="D3432">
        <f t="shared" si="1751"/>
        <v>276</v>
      </c>
      <c r="E3432" s="23">
        <f t="shared" si="1724"/>
        <v>59</v>
      </c>
      <c r="F3432" s="23">
        <f t="shared" si="1725"/>
        <v>4</v>
      </c>
      <c r="G3432">
        <f t="shared" ca="1" si="1752"/>
        <v>1</v>
      </c>
      <c r="H3432" s="9">
        <f t="shared" ca="1" si="1726"/>
        <v>0</v>
      </c>
      <c r="I3432" s="9">
        <f t="shared" ca="1" si="1727"/>
        <v>3723.4905719243893</v>
      </c>
      <c r="J3432" s="9">
        <f t="shared" ca="1" si="1728"/>
        <v>15744.556052796519</v>
      </c>
      <c r="K3432" s="9">
        <f t="shared" ca="1" si="1729"/>
        <v>63701.556121370944</v>
      </c>
      <c r="L3432" s="9">
        <f t="shared" ca="1" si="1730"/>
        <v>13957.390348199649</v>
      </c>
      <c r="M3432" s="9">
        <f t="shared" ca="1" si="1731"/>
        <v>3723.4905719243893</v>
      </c>
      <c r="N3432" s="9">
        <f t="shared" ca="1" si="1731"/>
        <v>13863.857045563584</v>
      </c>
      <c r="O3432" s="9">
        <f t="shared" ca="1" si="1732"/>
        <v>32421.687475666669</v>
      </c>
      <c r="P3432" s="9">
        <f t="shared" ca="1" si="1753"/>
        <v>40736.545358096395</v>
      </c>
      <c r="Q3432" s="9">
        <f t="shared" ca="1" si="1747"/>
        <v>216.22316518268639</v>
      </c>
      <c r="R3432" s="9">
        <f t="shared" si="1733"/>
        <v>8</v>
      </c>
      <c r="S3432" s="23">
        <f t="shared" ca="1" si="1734"/>
        <v>21.945335511021231</v>
      </c>
      <c r="T3432" s="9">
        <f t="shared" ca="1" si="1748"/>
        <v>56</v>
      </c>
      <c r="U3432" s="9">
        <f t="shared" ca="1" si="1749"/>
        <v>43.207839676426374</v>
      </c>
      <c r="V3432" s="23">
        <f t="shared" ca="1" si="1735"/>
        <v>0</v>
      </c>
      <c r="W3432" s="23">
        <f t="shared" ca="1" si="1750"/>
        <v>0</v>
      </c>
      <c r="X3432" s="23" t="e">
        <f ca="1">V3432/(S3432-#REF!)</f>
        <v>#REF!</v>
      </c>
      <c r="Y3432" s="9">
        <f t="shared" ca="1" si="1736"/>
        <v>600</v>
      </c>
      <c r="Z3432" s="9">
        <f t="shared" ca="1" si="1737"/>
        <v>1200</v>
      </c>
      <c r="AA3432" s="24">
        <f t="shared" ca="1" si="1738"/>
        <v>0</v>
      </c>
      <c r="AB3432" s="9">
        <f t="shared" ca="1" si="1739"/>
        <v>1666.9417116940829</v>
      </c>
      <c r="AC3432" s="9">
        <f t="shared" ca="1" si="1740"/>
        <v>882.75062367347323</v>
      </c>
      <c r="AD3432" s="9">
        <f t="shared" ca="1" si="1741"/>
        <v>25.967474976458082</v>
      </c>
      <c r="AE3432">
        <f t="shared" ca="1" si="1742"/>
        <v>2</v>
      </c>
      <c r="AF3432">
        <f t="shared" ca="1" si="1742"/>
        <v>2</v>
      </c>
      <c r="AG3432">
        <f t="shared" ca="1" si="1742"/>
        <v>0</v>
      </c>
      <c r="AH3432">
        <f t="shared" ca="1" si="1742"/>
        <v>0</v>
      </c>
      <c r="AI3432">
        <f t="shared" ca="1" si="1742"/>
        <v>0</v>
      </c>
      <c r="AJ3432">
        <f t="shared" ca="1" si="1742"/>
        <v>0</v>
      </c>
      <c r="AK3432">
        <f t="shared" ca="1" si="1742"/>
        <v>0</v>
      </c>
      <c r="AL3432">
        <f t="shared" ca="1" si="1743"/>
        <v>5.9773339091872435E-2</v>
      </c>
      <c r="AM3432">
        <f t="shared" ca="1" si="1744"/>
        <v>0.51934949952916165</v>
      </c>
    </row>
    <row r="3433" spans="1:39">
      <c r="A3433" s="10">
        <f t="shared" ca="1" si="1745"/>
        <v>41564.168495371523</v>
      </c>
      <c r="B3433" s="22">
        <f t="shared" ca="1" si="1746"/>
        <v>41564.168495371523</v>
      </c>
      <c r="C3433" s="22">
        <f t="shared" ca="1" si="1723"/>
        <v>41564.32098379745</v>
      </c>
      <c r="D3433">
        <f t="shared" si="1751"/>
        <v>276</v>
      </c>
      <c r="E3433" s="23">
        <f t="shared" si="1724"/>
        <v>59</v>
      </c>
      <c r="F3433" s="23">
        <f t="shared" si="1725"/>
        <v>4</v>
      </c>
      <c r="G3433">
        <f t="shared" ca="1" si="1752"/>
        <v>7</v>
      </c>
      <c r="H3433" s="9">
        <f t="shared" ca="1" si="1726"/>
        <v>80.519312150113052</v>
      </c>
      <c r="I3433" s="9">
        <f t="shared" ca="1" si="1727"/>
        <v>3804.0098840745022</v>
      </c>
      <c r="J3433" s="9">
        <f t="shared" ca="1" si="1728"/>
        <v>15825.075364946631</v>
      </c>
      <c r="K3433" s="9">
        <f t="shared" ca="1" si="1729"/>
        <v>63701.556121370944</v>
      </c>
      <c r="L3433" s="9">
        <f t="shared" ca="1" si="1730"/>
        <v>13957.390348199649</v>
      </c>
      <c r="M3433" s="9">
        <f t="shared" ca="1" si="1731"/>
        <v>3804.0098840745022</v>
      </c>
      <c r="N3433" s="9">
        <f t="shared" ca="1" si="1731"/>
        <v>13944.376357713696</v>
      </c>
      <c r="O3433" s="9">
        <f t="shared" ca="1" si="1732"/>
        <v>32502.206787816784</v>
      </c>
      <c r="P3433" s="9">
        <f t="shared" ca="1" si="1753"/>
        <v>40736.545358096395</v>
      </c>
      <c r="Q3433" s="9">
        <f t="shared" ca="1" si="1747"/>
        <v>216.30368449483649</v>
      </c>
      <c r="R3433" s="9">
        <f t="shared" si="1733"/>
        <v>8</v>
      </c>
      <c r="S3433" s="23">
        <f t="shared" ca="1" si="1734"/>
        <v>3.6597733390918723</v>
      </c>
      <c r="T3433" s="9">
        <f t="shared" ca="1" si="1748"/>
        <v>39</v>
      </c>
      <c r="U3433" s="9">
        <f t="shared" ca="1" si="1749"/>
        <v>35.184020730739576</v>
      </c>
      <c r="V3433" s="23">
        <f t="shared" ca="1" si="1735"/>
        <v>80.519312150113052</v>
      </c>
      <c r="W3433" s="23">
        <f t="shared" ca="1" si="1750"/>
        <v>0</v>
      </c>
      <c r="X3433" s="23" t="e">
        <f ca="1">V3433/(S3433-#REF!)</f>
        <v>#REF!</v>
      </c>
      <c r="Y3433" s="9">
        <f t="shared" ca="1" si="1736"/>
        <v>0</v>
      </c>
      <c r="Z3433" s="9">
        <f t="shared" ca="1" si="1737"/>
        <v>0</v>
      </c>
      <c r="AA3433" s="24">
        <f t="shared" ca="1" si="1738"/>
        <v>423.56799523901964</v>
      </c>
      <c r="AB3433" s="9">
        <f t="shared" ca="1" si="1739"/>
        <v>244.32497471797888</v>
      </c>
      <c r="AC3433" s="9">
        <f t="shared" ca="1" si="1740"/>
        <v>129.38546218998368</v>
      </c>
      <c r="AD3433" s="9">
        <f t="shared" ca="1" si="1741"/>
        <v>25.967474976458082</v>
      </c>
      <c r="AE3433">
        <f t="shared" ca="1" si="1742"/>
        <v>0</v>
      </c>
      <c r="AF3433">
        <f t="shared" ca="1" si="1742"/>
        <v>0</v>
      </c>
      <c r="AG3433">
        <f t="shared" ca="1" si="1742"/>
        <v>0</v>
      </c>
      <c r="AH3433">
        <f t="shared" ca="1" si="1742"/>
        <v>0</v>
      </c>
      <c r="AI3433">
        <f t="shared" ca="1" si="1742"/>
        <v>0</v>
      </c>
      <c r="AJ3433">
        <f t="shared" ca="1" si="1742"/>
        <v>0</v>
      </c>
      <c r="AK3433">
        <f t="shared" ca="1" si="1742"/>
        <v>0</v>
      </c>
      <c r="AL3433">
        <f t="shared" ca="1" si="1743"/>
        <v>5.9773339091872435E-2</v>
      </c>
      <c r="AM3433">
        <f t="shared" ca="1" si="1744"/>
        <v>0.51934949952916165</v>
      </c>
    </row>
    <row r="3434" spans="1:39">
      <c r="A3434" s="10">
        <f t="shared" ca="1" si="1745"/>
        <v>41564.336261575227</v>
      </c>
      <c r="B3434" s="22">
        <f t="shared" ca="1" si="1746"/>
        <v>41564.336261575227</v>
      </c>
      <c r="C3434" s="22">
        <f t="shared" ca="1" si="1723"/>
        <v>41564.517071760412</v>
      </c>
      <c r="D3434">
        <f t="shared" si="1751"/>
        <v>276</v>
      </c>
      <c r="E3434" s="23">
        <f t="shared" si="1724"/>
        <v>59</v>
      </c>
      <c r="F3434" s="23">
        <f t="shared" si="1725"/>
        <v>4</v>
      </c>
      <c r="G3434">
        <f t="shared" ca="1" si="1752"/>
        <v>7</v>
      </c>
      <c r="H3434" s="9">
        <f t="shared" ca="1" si="1726"/>
        <v>163.22703290133518</v>
      </c>
      <c r="I3434" s="9">
        <f t="shared" ca="1" si="1727"/>
        <v>3886.7176048257243</v>
      </c>
      <c r="J3434" s="9">
        <f t="shared" ca="1" si="1728"/>
        <v>15907.783085697854</v>
      </c>
      <c r="K3434" s="9">
        <f t="shared" ca="1" si="1729"/>
        <v>63701.556121370944</v>
      </c>
      <c r="L3434" s="9">
        <f t="shared" ca="1" si="1730"/>
        <v>13957.390348199649</v>
      </c>
      <c r="M3434" s="9">
        <f t="shared" ref="M3434:N3449" ca="1" si="1754">IF(M3433&gt;K3434,0,M3433+$V3434)</f>
        <v>3886.7176048257243</v>
      </c>
      <c r="N3434" s="9">
        <f t="shared" ca="1" si="1754"/>
        <v>14027.084078464919</v>
      </c>
      <c r="O3434" s="9">
        <f t="shared" ca="1" si="1732"/>
        <v>32584.914508568007</v>
      </c>
      <c r="P3434" s="9">
        <f t="shared" ca="1" si="1753"/>
        <v>40736.545358096395</v>
      </c>
      <c r="Q3434" s="9">
        <f t="shared" ca="1" si="1747"/>
        <v>216.3863922155877</v>
      </c>
      <c r="R3434" s="9">
        <f t="shared" si="1733"/>
        <v>8</v>
      </c>
      <c r="S3434" s="23">
        <f t="shared" ca="1" si="1734"/>
        <v>4.3395159042962428</v>
      </c>
      <c r="T3434" s="9">
        <f t="shared" ca="1" si="1748"/>
        <v>20</v>
      </c>
      <c r="U3434" s="9">
        <f t="shared" ca="1" si="1749"/>
        <v>22.257255466474817</v>
      </c>
      <c r="V3434" s="23">
        <f t="shared" ca="1" si="1735"/>
        <v>82.707720751222112</v>
      </c>
      <c r="W3434" s="23">
        <f t="shared" ca="1" si="1750"/>
        <v>0</v>
      </c>
      <c r="X3434" s="23" t="e">
        <f ca="1">V3434/(S3434-#REF!)</f>
        <v>#REF!</v>
      </c>
      <c r="Y3434" s="9">
        <f t="shared" ca="1" si="1736"/>
        <v>0</v>
      </c>
      <c r="Z3434" s="9">
        <f t="shared" ca="1" si="1737"/>
        <v>0</v>
      </c>
      <c r="AA3434" s="24">
        <f t="shared" ca="1" si="1738"/>
        <v>509.2923879569114</v>
      </c>
      <c r="AB3434" s="9">
        <f t="shared" ca="1" si="1739"/>
        <v>297.20894629087888</v>
      </c>
      <c r="AC3434" s="9">
        <f t="shared" ca="1" si="1740"/>
        <v>157.39085587640375</v>
      </c>
      <c r="AD3434" s="9">
        <f t="shared" ca="1" si="1741"/>
        <v>25.967474976458082</v>
      </c>
      <c r="AE3434">
        <f t="shared" ref="AE3434:AK3449" ca="1" si="1755">ROUNDDOWN((VLOOKUP($E3434,$A$235:$T$501,AE$534,FALSE)/RAND())^(1/4),0)</f>
        <v>1</v>
      </c>
      <c r="AF3434">
        <f t="shared" ca="1" si="1755"/>
        <v>0</v>
      </c>
      <c r="AG3434">
        <f t="shared" ca="1" si="1755"/>
        <v>0</v>
      </c>
      <c r="AH3434">
        <f t="shared" ca="1" si="1755"/>
        <v>0</v>
      </c>
      <c r="AI3434">
        <f t="shared" ca="1" si="1755"/>
        <v>0</v>
      </c>
      <c r="AJ3434">
        <f t="shared" ca="1" si="1755"/>
        <v>0</v>
      </c>
      <c r="AK3434">
        <f t="shared" ca="1" si="1755"/>
        <v>0</v>
      </c>
      <c r="AL3434">
        <f t="shared" ca="1" si="1743"/>
        <v>5.9773339091872435E-2</v>
      </c>
      <c r="AM3434">
        <f t="shared" ca="1" si="1744"/>
        <v>0.51934949952916165</v>
      </c>
    </row>
    <row r="3435" spans="1:39">
      <c r="A3435" s="10">
        <f t="shared" ca="1" si="1745"/>
        <v>41564.542071760414</v>
      </c>
      <c r="B3435" s="22">
        <f t="shared" ca="1" si="1746"/>
        <v>41564.542071760414</v>
      </c>
      <c r="C3435" s="22">
        <f t="shared" ca="1" si="1723"/>
        <v>41564.773726853004</v>
      </c>
      <c r="D3435">
        <f t="shared" si="1751"/>
        <v>276</v>
      </c>
      <c r="E3435" s="23">
        <f t="shared" si="1724"/>
        <v>59</v>
      </c>
      <c r="F3435" s="23">
        <f t="shared" si="1725"/>
        <v>4</v>
      </c>
      <c r="G3435">
        <f t="shared" ca="1" si="1752"/>
        <v>6</v>
      </c>
      <c r="H3435" s="9">
        <f t="shared" ca="1" si="1726"/>
        <v>243.146178780009</v>
      </c>
      <c r="I3435" s="9">
        <f t="shared" ca="1" si="1727"/>
        <v>3966.6367507043979</v>
      </c>
      <c r="J3435" s="9">
        <f t="shared" ca="1" si="1728"/>
        <v>15987.702231576528</v>
      </c>
      <c r="K3435" s="9">
        <f t="shared" ca="1" si="1729"/>
        <v>63701.556121370944</v>
      </c>
      <c r="L3435" s="9">
        <f t="shared" ca="1" si="1730"/>
        <v>13957.390348199649</v>
      </c>
      <c r="M3435" s="9">
        <f t="shared" ca="1" si="1754"/>
        <v>3966.6367507043979</v>
      </c>
      <c r="N3435" s="9">
        <f t="shared" ca="1" si="1754"/>
        <v>0</v>
      </c>
      <c r="O3435" s="9">
        <f t="shared" ca="1" si="1732"/>
        <v>32664.83365444668</v>
      </c>
      <c r="P3435" s="9">
        <f t="shared" ca="1" si="1753"/>
        <v>40736.545358096395</v>
      </c>
      <c r="Q3435" s="9">
        <f t="shared" ca="1" si="1747"/>
        <v>216.46631136146638</v>
      </c>
      <c r="R3435" s="9">
        <f t="shared" si="1733"/>
        <v>8</v>
      </c>
      <c r="S3435" s="23">
        <f t="shared" ca="1" si="1734"/>
        <v>5.5599989036523052</v>
      </c>
      <c r="T3435" s="9">
        <f t="shared" ca="1" si="1748"/>
        <v>33</v>
      </c>
      <c r="U3435" s="9">
        <f t="shared" ca="1" si="1749"/>
        <v>35.996053148297506</v>
      </c>
      <c r="V3435" s="23">
        <f t="shared" ca="1" si="1735"/>
        <v>79.919145878673817</v>
      </c>
      <c r="W3435" s="23">
        <f t="shared" ca="1" si="1750"/>
        <v>1658.2741130927916</v>
      </c>
      <c r="X3435" s="23" t="e">
        <f ca="1">V3435/(S3435-#REF!)</f>
        <v>#REF!</v>
      </c>
      <c r="Y3435" s="9">
        <f t="shared" ca="1" si="1736"/>
        <v>0</v>
      </c>
      <c r="Z3435" s="9">
        <f t="shared" ca="1" si="1737"/>
        <v>0</v>
      </c>
      <c r="AA3435" s="24">
        <f t="shared" ca="1" si="1738"/>
        <v>663.21119383727159</v>
      </c>
      <c r="AB3435" s="9">
        <f t="shared" ca="1" si="1739"/>
        <v>392.16252364078059</v>
      </c>
      <c r="AC3435" s="9">
        <f t="shared" ca="1" si="1740"/>
        <v>207.67475544987354</v>
      </c>
      <c r="AD3435" s="9">
        <f t="shared" ca="1" si="1741"/>
        <v>25.967474976458082</v>
      </c>
      <c r="AE3435">
        <f t="shared" ca="1" si="1755"/>
        <v>1</v>
      </c>
      <c r="AF3435">
        <f t="shared" ca="1" si="1755"/>
        <v>0</v>
      </c>
      <c r="AG3435">
        <f t="shared" ca="1" si="1755"/>
        <v>0</v>
      </c>
      <c r="AH3435">
        <f t="shared" ca="1" si="1755"/>
        <v>0</v>
      </c>
      <c r="AI3435">
        <f t="shared" ca="1" si="1755"/>
        <v>0</v>
      </c>
      <c r="AJ3435">
        <f t="shared" ca="1" si="1755"/>
        <v>0</v>
      </c>
      <c r="AK3435">
        <f t="shared" ca="1" si="1755"/>
        <v>0</v>
      </c>
      <c r="AL3435">
        <f t="shared" ca="1" si="1743"/>
        <v>5.9773339091872435E-2</v>
      </c>
      <c r="AM3435">
        <f t="shared" ca="1" si="1744"/>
        <v>0.51934949952916165</v>
      </c>
    </row>
    <row r="3436" spans="1:39">
      <c r="A3436" s="10">
        <f t="shared" ca="1" si="1745"/>
        <v>41564.795949075226</v>
      </c>
      <c r="B3436" s="22">
        <f t="shared" ca="1" si="1746"/>
        <v>41564.795949075226</v>
      </c>
      <c r="C3436" s="22">
        <f t="shared" ca="1" si="1723"/>
        <v>41564.958750001155</v>
      </c>
      <c r="D3436">
        <f t="shared" si="1751"/>
        <v>276</v>
      </c>
      <c r="E3436" s="23">
        <f t="shared" si="1724"/>
        <v>59</v>
      </c>
      <c r="F3436" s="23">
        <f t="shared" si="1725"/>
        <v>4</v>
      </c>
      <c r="G3436">
        <f t="shared" ca="1" si="1752"/>
        <v>7</v>
      </c>
      <c r="H3436" s="9">
        <f t="shared" ca="1" si="1726"/>
        <v>316.12032369960531</v>
      </c>
      <c r="I3436" s="9">
        <f t="shared" ca="1" si="1727"/>
        <v>4039.6108956239941</v>
      </c>
      <c r="J3436" s="9">
        <f t="shared" ca="1" si="1728"/>
        <v>16060.676376496125</v>
      </c>
      <c r="K3436" s="9">
        <f t="shared" ca="1" si="1729"/>
        <v>63701.556121370944</v>
      </c>
      <c r="L3436" s="9">
        <f t="shared" ca="1" si="1730"/>
        <v>13957.390348199649</v>
      </c>
      <c r="M3436" s="9">
        <f t="shared" ca="1" si="1754"/>
        <v>4039.6108956239941</v>
      </c>
      <c r="N3436" s="9">
        <f t="shared" ca="1" si="1754"/>
        <v>72.974144919596299</v>
      </c>
      <c r="O3436" s="9">
        <f t="shared" ca="1" si="1732"/>
        <v>32737.807799366277</v>
      </c>
      <c r="P3436" s="9">
        <f t="shared" ca="1" si="1753"/>
        <v>40736.545358096395</v>
      </c>
      <c r="Q3436" s="9">
        <f t="shared" ca="1" si="1747"/>
        <v>216.53928550638597</v>
      </c>
      <c r="R3436" s="9">
        <f t="shared" si="1733"/>
        <v>8</v>
      </c>
      <c r="S3436" s="23">
        <f t="shared" ca="1" si="1734"/>
        <v>3.9074079645291953</v>
      </c>
      <c r="T3436" s="9">
        <f t="shared" ca="1" si="1748"/>
        <v>54</v>
      </c>
      <c r="U3436" s="9">
        <f t="shared" ca="1" si="1749"/>
        <v>26.668672305102518</v>
      </c>
      <c r="V3436" s="23">
        <f t="shared" ca="1" si="1735"/>
        <v>72.974144919596299</v>
      </c>
      <c r="W3436" s="23">
        <f t="shared" ca="1" si="1750"/>
        <v>0</v>
      </c>
      <c r="X3436" s="23" t="e">
        <f ca="1">V3436/(S3436-#REF!)</f>
        <v>#REF!</v>
      </c>
      <c r="Y3436" s="9">
        <f t="shared" ca="1" si="1736"/>
        <v>0</v>
      </c>
      <c r="Z3436" s="9">
        <f t="shared" ca="1" si="1737"/>
        <v>0</v>
      </c>
      <c r="AA3436" s="24">
        <f t="shared" ca="1" si="1738"/>
        <v>454.79794753008247</v>
      </c>
      <c r="AB3436" s="9">
        <f t="shared" ca="1" si="1739"/>
        <v>263.59094857700262</v>
      </c>
      <c r="AC3436" s="9">
        <f t="shared" ca="1" si="1740"/>
        <v>139.58800875800139</v>
      </c>
      <c r="AD3436" s="9">
        <f t="shared" ca="1" si="1741"/>
        <v>25.967474976458082</v>
      </c>
      <c r="AE3436">
        <f t="shared" ca="1" si="1755"/>
        <v>1</v>
      </c>
      <c r="AF3436">
        <f t="shared" ca="1" si="1755"/>
        <v>0</v>
      </c>
      <c r="AG3436">
        <f t="shared" ca="1" si="1755"/>
        <v>0</v>
      </c>
      <c r="AH3436">
        <f t="shared" ca="1" si="1755"/>
        <v>0</v>
      </c>
      <c r="AI3436">
        <f t="shared" ca="1" si="1755"/>
        <v>0</v>
      </c>
      <c r="AJ3436">
        <f t="shared" ca="1" si="1755"/>
        <v>0</v>
      </c>
      <c r="AK3436">
        <f t="shared" ca="1" si="1755"/>
        <v>0</v>
      </c>
      <c r="AL3436">
        <f t="shared" ca="1" si="1743"/>
        <v>5.9773339091872435E-2</v>
      </c>
      <c r="AM3436">
        <f t="shared" ca="1" si="1744"/>
        <v>0.51934949952916165</v>
      </c>
    </row>
    <row r="3437" spans="1:39">
      <c r="A3437" s="10">
        <f t="shared" ca="1" si="1745"/>
        <v>41564.971944445599</v>
      </c>
      <c r="B3437" s="22">
        <f t="shared" ca="1" si="1746"/>
        <v>41564.971944445599</v>
      </c>
      <c r="C3437" s="22">
        <f t="shared" ca="1" si="1723"/>
        <v>41565.124432871526</v>
      </c>
      <c r="D3437">
        <f t="shared" si="1751"/>
        <v>276</v>
      </c>
      <c r="E3437" s="23">
        <f t="shared" si="1724"/>
        <v>59</v>
      </c>
      <c r="F3437" s="23">
        <f t="shared" si="1725"/>
        <v>4</v>
      </c>
      <c r="G3437">
        <f t="shared" ca="1" si="1752"/>
        <v>6</v>
      </c>
      <c r="H3437" s="9">
        <f t="shared" ca="1" si="1726"/>
        <v>388.36708489986592</v>
      </c>
      <c r="I3437" s="9">
        <f t="shared" ca="1" si="1727"/>
        <v>4111.8576568242552</v>
      </c>
      <c r="J3437" s="9">
        <f t="shared" ca="1" si="1728"/>
        <v>16132.923137696385</v>
      </c>
      <c r="K3437" s="9">
        <f t="shared" ca="1" si="1729"/>
        <v>63701.556121370944</v>
      </c>
      <c r="L3437" s="9">
        <f t="shared" ca="1" si="1730"/>
        <v>13957.390348199649</v>
      </c>
      <c r="M3437" s="9">
        <f t="shared" ca="1" si="1754"/>
        <v>4111.8576568242552</v>
      </c>
      <c r="N3437" s="9">
        <f t="shared" ca="1" si="1754"/>
        <v>145.22090611985692</v>
      </c>
      <c r="O3437" s="9">
        <f t="shared" ca="1" si="1732"/>
        <v>32810.054560566539</v>
      </c>
      <c r="P3437" s="9">
        <f t="shared" ca="1" si="1753"/>
        <v>40736.545358096395</v>
      </c>
      <c r="Q3437" s="9">
        <f t="shared" ca="1" si="1747"/>
        <v>216.61153226758623</v>
      </c>
      <c r="R3437" s="9">
        <f t="shared" si="1733"/>
        <v>8</v>
      </c>
      <c r="S3437" s="23">
        <f t="shared" ca="1" si="1734"/>
        <v>3.6597733390918723</v>
      </c>
      <c r="T3437" s="9">
        <f t="shared" ca="1" si="1748"/>
        <v>39</v>
      </c>
      <c r="U3437" s="9">
        <f t="shared" ca="1" si="1749"/>
        <v>35.184020730739576</v>
      </c>
      <c r="V3437" s="23">
        <f t="shared" ca="1" si="1735"/>
        <v>72.246761200260622</v>
      </c>
      <c r="W3437" s="23">
        <f t="shared" ca="1" si="1750"/>
        <v>1930.7500805337111</v>
      </c>
      <c r="X3437" s="23" t="e">
        <f ca="1">V3437/(S3437-#REF!)</f>
        <v>#REF!</v>
      </c>
      <c r="Y3437" s="9">
        <f t="shared" ca="1" si="1736"/>
        <v>0</v>
      </c>
      <c r="Z3437" s="9">
        <f t="shared" ca="1" si="1737"/>
        <v>0</v>
      </c>
      <c r="AA3437" s="24">
        <f t="shared" ca="1" si="1738"/>
        <v>423.56799523901964</v>
      </c>
      <c r="AB3437" s="9">
        <f t="shared" ca="1" si="1739"/>
        <v>244.32497471797888</v>
      </c>
      <c r="AC3437" s="9">
        <f t="shared" ca="1" si="1740"/>
        <v>129.38546218998368</v>
      </c>
      <c r="AD3437" s="9">
        <f t="shared" ca="1" si="1741"/>
        <v>25.967474976458082</v>
      </c>
      <c r="AE3437">
        <f t="shared" ca="1" si="1755"/>
        <v>1</v>
      </c>
      <c r="AF3437">
        <f t="shared" ca="1" si="1755"/>
        <v>1</v>
      </c>
      <c r="AG3437">
        <f t="shared" ca="1" si="1755"/>
        <v>0</v>
      </c>
      <c r="AH3437">
        <f t="shared" ca="1" si="1755"/>
        <v>0</v>
      </c>
      <c r="AI3437">
        <f t="shared" ca="1" si="1755"/>
        <v>0</v>
      </c>
      <c r="AJ3437">
        <f t="shared" ca="1" si="1755"/>
        <v>0</v>
      </c>
      <c r="AK3437">
        <f t="shared" ca="1" si="1755"/>
        <v>0</v>
      </c>
      <c r="AL3437">
        <f t="shared" ca="1" si="1743"/>
        <v>5.9773339091872435E-2</v>
      </c>
      <c r="AM3437">
        <f t="shared" ca="1" si="1744"/>
        <v>0.51934949952916165</v>
      </c>
    </row>
    <row r="3438" spans="1:39">
      <c r="A3438" s="10">
        <f t="shared" ca="1" si="1745"/>
        <v>41565.153599538193</v>
      </c>
      <c r="B3438" s="22">
        <f t="shared" ca="1" si="1746"/>
        <v>41565.153599538193</v>
      </c>
      <c r="C3438" s="22">
        <f t="shared" ca="1" si="1723"/>
        <v>41565.30608796412</v>
      </c>
      <c r="D3438">
        <f t="shared" si="1751"/>
        <v>276</v>
      </c>
      <c r="E3438" s="23">
        <f t="shared" si="1724"/>
        <v>59</v>
      </c>
      <c r="F3438" s="23">
        <f t="shared" si="1725"/>
        <v>4</v>
      </c>
      <c r="G3438">
        <f t="shared" ca="1" si="1752"/>
        <v>6</v>
      </c>
      <c r="H3438" s="9">
        <f t="shared" ca="1" si="1726"/>
        <v>472.17605712827356</v>
      </c>
      <c r="I3438" s="9">
        <f t="shared" ca="1" si="1727"/>
        <v>4195.6666290526628</v>
      </c>
      <c r="J3438" s="9">
        <f t="shared" ca="1" si="1728"/>
        <v>16216.732109924793</v>
      </c>
      <c r="K3438" s="9">
        <f t="shared" ca="1" si="1729"/>
        <v>63701.556121370944</v>
      </c>
      <c r="L3438" s="9">
        <f t="shared" ca="1" si="1730"/>
        <v>13957.390348199649</v>
      </c>
      <c r="M3438" s="9">
        <f t="shared" ca="1" si="1754"/>
        <v>4195.6666290526628</v>
      </c>
      <c r="N3438" s="9">
        <f t="shared" ca="1" si="1754"/>
        <v>229.02987834826456</v>
      </c>
      <c r="O3438" s="9">
        <f t="shared" ca="1" si="1732"/>
        <v>32893.863532794945</v>
      </c>
      <c r="P3438" s="9">
        <f t="shared" ca="1" si="1753"/>
        <v>40736.545358096395</v>
      </c>
      <c r="Q3438" s="9">
        <f t="shared" ca="1" si="1747"/>
        <v>216.69534123981464</v>
      </c>
      <c r="R3438" s="9">
        <f t="shared" si="1733"/>
        <v>8</v>
      </c>
      <c r="S3438" s="23">
        <f t="shared" ca="1" si="1734"/>
        <v>3.6597733390918723</v>
      </c>
      <c r="T3438" s="9">
        <f t="shared" ca="1" si="1748"/>
        <v>39</v>
      </c>
      <c r="U3438" s="9">
        <f t="shared" ca="1" si="1749"/>
        <v>35.184020730739576</v>
      </c>
      <c r="V3438" s="23">
        <f t="shared" ca="1" si="1735"/>
        <v>83.80897222840764</v>
      </c>
      <c r="W3438" s="23">
        <f t="shared" ca="1" si="1750"/>
        <v>1750.114910191538</v>
      </c>
      <c r="X3438" s="23" t="e">
        <f ca="1">V3438/(S3438-#REF!)</f>
        <v>#REF!</v>
      </c>
      <c r="Y3438" s="9">
        <f t="shared" ca="1" si="1736"/>
        <v>0</v>
      </c>
      <c r="Z3438" s="9">
        <f t="shared" ca="1" si="1737"/>
        <v>0</v>
      </c>
      <c r="AA3438" s="24">
        <f t="shared" ca="1" si="1738"/>
        <v>423.56799523901964</v>
      </c>
      <c r="AB3438" s="9">
        <f t="shared" ca="1" si="1739"/>
        <v>244.32497471797888</v>
      </c>
      <c r="AC3438" s="9">
        <f t="shared" ca="1" si="1740"/>
        <v>129.38546218998368</v>
      </c>
      <c r="AD3438" s="9">
        <f t="shared" ca="1" si="1741"/>
        <v>25.967474976458082</v>
      </c>
      <c r="AE3438">
        <f t="shared" ca="1" si="1755"/>
        <v>0</v>
      </c>
      <c r="AF3438">
        <f t="shared" ca="1" si="1755"/>
        <v>3</v>
      </c>
      <c r="AG3438">
        <f t="shared" ca="1" si="1755"/>
        <v>0</v>
      </c>
      <c r="AH3438">
        <f t="shared" ca="1" si="1755"/>
        <v>0</v>
      </c>
      <c r="AI3438">
        <f t="shared" ca="1" si="1755"/>
        <v>0</v>
      </c>
      <c r="AJ3438">
        <f t="shared" ca="1" si="1755"/>
        <v>0</v>
      </c>
      <c r="AK3438">
        <f t="shared" ca="1" si="1755"/>
        <v>0</v>
      </c>
      <c r="AL3438">
        <f t="shared" ca="1" si="1743"/>
        <v>5.9773339091872435E-2</v>
      </c>
      <c r="AM3438">
        <f t="shared" ca="1" si="1744"/>
        <v>0.51934949952916165</v>
      </c>
    </row>
    <row r="3439" spans="1:39">
      <c r="A3439" s="10">
        <f t="shared" ca="1" si="1745"/>
        <v>41565.333865741901</v>
      </c>
      <c r="B3439" s="22">
        <f t="shared" ca="1" si="1746"/>
        <v>41565.333865741901</v>
      </c>
      <c r="C3439" s="22">
        <f t="shared" ca="1" si="1723"/>
        <v>41565.486354167828</v>
      </c>
      <c r="D3439">
        <f t="shared" si="1751"/>
        <v>276</v>
      </c>
      <c r="E3439" s="23">
        <f t="shared" si="1724"/>
        <v>59</v>
      </c>
      <c r="F3439" s="23">
        <f t="shared" si="1725"/>
        <v>4</v>
      </c>
      <c r="G3439">
        <f t="shared" ca="1" si="1752"/>
        <v>7</v>
      </c>
      <c r="H3439" s="9">
        <f t="shared" ca="1" si="1726"/>
        <v>558.34492542154408</v>
      </c>
      <c r="I3439" s="9">
        <f t="shared" ca="1" si="1727"/>
        <v>4281.8354973459336</v>
      </c>
      <c r="J3439" s="9">
        <f t="shared" ca="1" si="1728"/>
        <v>16302.900978218064</v>
      </c>
      <c r="K3439" s="9">
        <f t="shared" ca="1" si="1729"/>
        <v>63701.556121370944</v>
      </c>
      <c r="L3439" s="9">
        <f t="shared" ca="1" si="1730"/>
        <v>13957.390348199649</v>
      </c>
      <c r="M3439" s="9">
        <f t="shared" ca="1" si="1754"/>
        <v>4281.8354973459336</v>
      </c>
      <c r="N3439" s="9">
        <f t="shared" ca="1" si="1754"/>
        <v>315.19874664153508</v>
      </c>
      <c r="O3439" s="9">
        <f t="shared" ca="1" si="1732"/>
        <v>32980.032401088218</v>
      </c>
      <c r="P3439" s="9">
        <f t="shared" ca="1" si="1753"/>
        <v>40736.545358096395</v>
      </c>
      <c r="Q3439" s="9">
        <f t="shared" ca="1" si="1747"/>
        <v>216.78151010810791</v>
      </c>
      <c r="R3439" s="9">
        <f t="shared" si="1733"/>
        <v>8</v>
      </c>
      <c r="S3439" s="23">
        <f t="shared" ca="1" si="1734"/>
        <v>3.6597733390918723</v>
      </c>
      <c r="T3439" s="9">
        <f t="shared" ca="1" si="1748"/>
        <v>39</v>
      </c>
      <c r="U3439" s="9">
        <f t="shared" ca="1" si="1749"/>
        <v>35.184020730739576</v>
      </c>
      <c r="V3439" s="23">
        <f t="shared" ca="1" si="1735"/>
        <v>86.168868293270521</v>
      </c>
      <c r="W3439" s="23">
        <f t="shared" ca="1" si="1750"/>
        <v>0</v>
      </c>
      <c r="X3439" s="23" t="e">
        <f ca="1">V3439/(S3439-#REF!)</f>
        <v>#REF!</v>
      </c>
      <c r="Y3439" s="9">
        <f t="shared" ca="1" si="1736"/>
        <v>0</v>
      </c>
      <c r="Z3439" s="9">
        <f t="shared" ca="1" si="1737"/>
        <v>0</v>
      </c>
      <c r="AA3439" s="24">
        <f t="shared" ca="1" si="1738"/>
        <v>423.56799523901964</v>
      </c>
      <c r="AB3439" s="9">
        <f t="shared" ca="1" si="1739"/>
        <v>244.32497471797888</v>
      </c>
      <c r="AC3439" s="9">
        <f t="shared" ca="1" si="1740"/>
        <v>129.38546218998368</v>
      </c>
      <c r="AD3439" s="9">
        <f t="shared" ca="1" si="1741"/>
        <v>25.967474976458082</v>
      </c>
      <c r="AE3439">
        <f t="shared" ca="1" si="1755"/>
        <v>1</v>
      </c>
      <c r="AF3439">
        <f t="shared" ca="1" si="1755"/>
        <v>0</v>
      </c>
      <c r="AG3439">
        <f t="shared" ca="1" si="1755"/>
        <v>1</v>
      </c>
      <c r="AH3439">
        <f t="shared" ca="1" si="1755"/>
        <v>0</v>
      </c>
      <c r="AI3439">
        <f t="shared" ca="1" si="1755"/>
        <v>0</v>
      </c>
      <c r="AJ3439">
        <f t="shared" ca="1" si="1755"/>
        <v>0</v>
      </c>
      <c r="AK3439">
        <f t="shared" ca="1" si="1755"/>
        <v>0</v>
      </c>
      <c r="AL3439">
        <f t="shared" ca="1" si="1743"/>
        <v>5.9773339091872435E-2</v>
      </c>
      <c r="AM3439">
        <f t="shared" ca="1" si="1744"/>
        <v>0.51934949952916165</v>
      </c>
    </row>
    <row r="3440" spans="1:39">
      <c r="A3440" s="10">
        <f t="shared" ca="1" si="1745"/>
        <v>41565.511354167829</v>
      </c>
      <c r="B3440" s="22">
        <f t="shared" ca="1" si="1746"/>
        <v>41565.511354167829</v>
      </c>
      <c r="C3440" s="22">
        <f t="shared" ca="1" si="1723"/>
        <v>41565.689641204866</v>
      </c>
      <c r="D3440">
        <f t="shared" si="1751"/>
        <v>276</v>
      </c>
      <c r="E3440" s="23">
        <f t="shared" si="1724"/>
        <v>59</v>
      </c>
      <c r="F3440" s="23">
        <f t="shared" si="1725"/>
        <v>4</v>
      </c>
      <c r="G3440">
        <f t="shared" ca="1" si="1752"/>
        <v>7</v>
      </c>
      <c r="H3440" s="9">
        <f t="shared" ca="1" si="1726"/>
        <v>632.12309961948097</v>
      </c>
      <c r="I3440" s="9">
        <f t="shared" ca="1" si="1727"/>
        <v>4355.6136715438706</v>
      </c>
      <c r="J3440" s="9">
        <f t="shared" ca="1" si="1728"/>
        <v>16376.679152416</v>
      </c>
      <c r="K3440" s="9">
        <f t="shared" ca="1" si="1729"/>
        <v>63701.556121370944</v>
      </c>
      <c r="L3440" s="9">
        <f t="shared" ca="1" si="1730"/>
        <v>13957.390348199649</v>
      </c>
      <c r="M3440" s="9">
        <f t="shared" ca="1" si="1754"/>
        <v>4355.6136715438706</v>
      </c>
      <c r="N3440" s="9">
        <f t="shared" ca="1" si="1754"/>
        <v>388.97692083947197</v>
      </c>
      <c r="O3440" s="9">
        <f t="shared" ca="1" si="1732"/>
        <v>33053.810575286152</v>
      </c>
      <c r="P3440" s="9">
        <f t="shared" ca="1" si="1753"/>
        <v>40736.545358096395</v>
      </c>
      <c r="Q3440" s="9">
        <f t="shared" ca="1" si="1747"/>
        <v>216.85528828230585</v>
      </c>
      <c r="R3440" s="9">
        <f t="shared" si="1733"/>
        <v>8</v>
      </c>
      <c r="S3440" s="23">
        <f t="shared" ca="1" si="1734"/>
        <v>4.2791659753656415</v>
      </c>
      <c r="T3440" s="9">
        <f t="shared" ca="1" si="1748"/>
        <v>16</v>
      </c>
      <c r="U3440" s="9">
        <f t="shared" ca="1" si="1749"/>
        <v>44.997511316309101</v>
      </c>
      <c r="V3440" s="23">
        <f t="shared" ca="1" si="1735"/>
        <v>73.778174197936863</v>
      </c>
      <c r="W3440" s="23">
        <f t="shared" ca="1" si="1750"/>
        <v>0</v>
      </c>
      <c r="X3440" s="23" t="e">
        <f ca="1">V3440/(S3440-#REF!)</f>
        <v>#REF!</v>
      </c>
      <c r="Y3440" s="9">
        <f t="shared" ca="1" si="1736"/>
        <v>0</v>
      </c>
      <c r="Z3440" s="9">
        <f t="shared" ca="1" si="1737"/>
        <v>0</v>
      </c>
      <c r="AA3440" s="24">
        <f t="shared" ca="1" si="1738"/>
        <v>501.68147571899925</v>
      </c>
      <c r="AB3440" s="9">
        <f t="shared" ca="1" si="1739"/>
        <v>292.5137218200781</v>
      </c>
      <c r="AC3440" s="9">
        <f t="shared" ca="1" si="1740"/>
        <v>154.90443880446298</v>
      </c>
      <c r="AD3440" s="9">
        <f t="shared" ca="1" si="1741"/>
        <v>25.967474976458082</v>
      </c>
      <c r="AE3440">
        <f t="shared" ca="1" si="1755"/>
        <v>0</v>
      </c>
      <c r="AF3440">
        <f t="shared" ca="1" si="1755"/>
        <v>0</v>
      </c>
      <c r="AG3440">
        <f t="shared" ca="1" si="1755"/>
        <v>0</v>
      </c>
      <c r="AH3440">
        <f t="shared" ca="1" si="1755"/>
        <v>0</v>
      </c>
      <c r="AI3440">
        <f t="shared" ca="1" si="1755"/>
        <v>0</v>
      </c>
      <c r="AJ3440">
        <f t="shared" ca="1" si="1755"/>
        <v>0</v>
      </c>
      <c r="AK3440">
        <f t="shared" ca="1" si="1755"/>
        <v>0</v>
      </c>
      <c r="AL3440">
        <f t="shared" ca="1" si="1743"/>
        <v>5.9773339091872435E-2</v>
      </c>
      <c r="AM3440">
        <f t="shared" ca="1" si="1744"/>
        <v>0.51934949952916165</v>
      </c>
    </row>
    <row r="3441" spans="1:39">
      <c r="A3441" s="10">
        <f t="shared" ca="1" si="1745"/>
        <v>41565.717418982647</v>
      </c>
      <c r="B3441" s="22">
        <f t="shared" ca="1" si="1746"/>
        <v>41565.717418982647</v>
      </c>
      <c r="C3441" s="22">
        <f t="shared" ca="1" si="1723"/>
        <v>41565.87679398265</v>
      </c>
      <c r="D3441">
        <f t="shared" si="1751"/>
        <v>276</v>
      </c>
      <c r="E3441" s="23">
        <f t="shared" si="1724"/>
        <v>59</v>
      </c>
      <c r="F3441" s="23">
        <f t="shared" si="1725"/>
        <v>4</v>
      </c>
      <c r="G3441">
        <f t="shared" ca="1" si="1752"/>
        <v>6</v>
      </c>
      <c r="H3441" s="9">
        <f t="shared" ca="1" si="1726"/>
        <v>716.5239708701522</v>
      </c>
      <c r="I3441" s="9">
        <f t="shared" ca="1" si="1727"/>
        <v>4440.0145427945417</v>
      </c>
      <c r="J3441" s="9">
        <f t="shared" ca="1" si="1728"/>
        <v>16461.080023666673</v>
      </c>
      <c r="K3441" s="9">
        <f t="shared" ca="1" si="1729"/>
        <v>63701.556121370944</v>
      </c>
      <c r="L3441" s="9">
        <f t="shared" ca="1" si="1730"/>
        <v>13957.390348199649</v>
      </c>
      <c r="M3441" s="9">
        <f t="shared" ca="1" si="1754"/>
        <v>4440.0145427945417</v>
      </c>
      <c r="N3441" s="9">
        <f t="shared" ca="1" si="1754"/>
        <v>473.37779209014315</v>
      </c>
      <c r="O3441" s="9">
        <f t="shared" ca="1" si="1732"/>
        <v>33138.211446536821</v>
      </c>
      <c r="P3441" s="9">
        <f t="shared" ca="1" si="1753"/>
        <v>40736.545358096395</v>
      </c>
      <c r="Q3441" s="9">
        <f t="shared" ca="1" si="1747"/>
        <v>216.93968915355651</v>
      </c>
      <c r="R3441" s="9">
        <f t="shared" si="1733"/>
        <v>8</v>
      </c>
      <c r="S3441" s="23">
        <f t="shared" ca="1" si="1734"/>
        <v>3.8252073657879073</v>
      </c>
      <c r="T3441" s="9">
        <f t="shared" ca="1" si="1748"/>
        <v>49</v>
      </c>
      <c r="U3441" s="9">
        <f t="shared" ca="1" si="1749"/>
        <v>30.746516836466981</v>
      </c>
      <c r="V3441" s="23">
        <f t="shared" ca="1" si="1735"/>
        <v>84.400871250671187</v>
      </c>
      <c r="W3441" s="23">
        <f t="shared" ca="1" si="1750"/>
        <v>2047.7908114873553</v>
      </c>
      <c r="X3441" s="23" t="e">
        <f ca="1">V3441/(S3441-#REF!)</f>
        <v>#REF!</v>
      </c>
      <c r="Y3441" s="9">
        <f t="shared" ca="1" si="1736"/>
        <v>0</v>
      </c>
      <c r="Z3441" s="9">
        <f t="shared" ca="1" si="1737"/>
        <v>0</v>
      </c>
      <c r="AA3441" s="24">
        <f t="shared" ca="1" si="1738"/>
        <v>444.43138117267716</v>
      </c>
      <c r="AB3441" s="9">
        <f t="shared" ca="1" si="1739"/>
        <v>257.19574199493042</v>
      </c>
      <c r="AC3441" s="9">
        <f t="shared" ca="1" si="1740"/>
        <v>136.20134408986033</v>
      </c>
      <c r="AD3441" s="9">
        <f t="shared" ca="1" si="1741"/>
        <v>25.967474976458082</v>
      </c>
      <c r="AE3441">
        <f t="shared" ca="1" si="1755"/>
        <v>0</v>
      </c>
      <c r="AF3441">
        <f t="shared" ca="1" si="1755"/>
        <v>1</v>
      </c>
      <c r="AG3441">
        <f t="shared" ca="1" si="1755"/>
        <v>0</v>
      </c>
      <c r="AH3441">
        <f t="shared" ca="1" si="1755"/>
        <v>0</v>
      </c>
      <c r="AI3441">
        <f t="shared" ca="1" si="1755"/>
        <v>0</v>
      </c>
      <c r="AJ3441">
        <f t="shared" ca="1" si="1755"/>
        <v>0</v>
      </c>
      <c r="AK3441">
        <f t="shared" ca="1" si="1755"/>
        <v>0</v>
      </c>
      <c r="AL3441">
        <f t="shared" ca="1" si="1743"/>
        <v>5.9773339091872435E-2</v>
      </c>
      <c r="AM3441">
        <f t="shared" ca="1" si="1744"/>
        <v>0.51934949952916165</v>
      </c>
    </row>
    <row r="3442" spans="1:39">
      <c r="A3442" s="10">
        <f t="shared" ca="1" si="1745"/>
        <v>41565.901099538205</v>
      </c>
      <c r="B3442" s="22">
        <f t="shared" ca="1" si="1746"/>
        <v>41565.901099538205</v>
      </c>
      <c r="C3442" s="22">
        <f t="shared" ca="1" si="1723"/>
        <v>41566.053587964132</v>
      </c>
      <c r="D3442">
        <f t="shared" si="1751"/>
        <v>276</v>
      </c>
      <c r="E3442" s="23">
        <f t="shared" si="1724"/>
        <v>59</v>
      </c>
      <c r="F3442" s="23">
        <f t="shared" si="1725"/>
        <v>4</v>
      </c>
      <c r="G3442">
        <f t="shared" ca="1" si="1752"/>
        <v>7</v>
      </c>
      <c r="H3442" s="9">
        <f t="shared" ca="1" si="1726"/>
        <v>798.30369638124807</v>
      </c>
      <c r="I3442" s="9">
        <f t="shared" ca="1" si="1727"/>
        <v>4521.7942683056381</v>
      </c>
      <c r="J3442" s="9">
        <f t="shared" ca="1" si="1728"/>
        <v>16542.859749177769</v>
      </c>
      <c r="K3442" s="9">
        <f t="shared" ca="1" si="1729"/>
        <v>63701.556121370944</v>
      </c>
      <c r="L3442" s="9">
        <f t="shared" ca="1" si="1730"/>
        <v>13957.390348199649</v>
      </c>
      <c r="M3442" s="9">
        <f t="shared" ca="1" si="1754"/>
        <v>4521.7942683056381</v>
      </c>
      <c r="N3442" s="9">
        <f t="shared" ca="1" si="1754"/>
        <v>555.15751760123908</v>
      </c>
      <c r="O3442" s="9">
        <f t="shared" ca="1" si="1732"/>
        <v>33219.991172047914</v>
      </c>
      <c r="P3442" s="9">
        <f t="shared" ca="1" si="1753"/>
        <v>40736.545358096395</v>
      </c>
      <c r="Q3442" s="9">
        <f t="shared" ca="1" si="1747"/>
        <v>217.02146887906761</v>
      </c>
      <c r="R3442" s="9">
        <f t="shared" si="1733"/>
        <v>8</v>
      </c>
      <c r="S3442" s="23">
        <f t="shared" ca="1" si="1734"/>
        <v>3.6597733390918723</v>
      </c>
      <c r="T3442" s="9">
        <f t="shared" ca="1" si="1748"/>
        <v>39</v>
      </c>
      <c r="U3442" s="9">
        <f t="shared" ca="1" si="1749"/>
        <v>35.184020730739576</v>
      </c>
      <c r="V3442" s="23">
        <f t="shared" ca="1" si="1735"/>
        <v>81.779725511095933</v>
      </c>
      <c r="W3442" s="23">
        <f t="shared" ca="1" si="1750"/>
        <v>0</v>
      </c>
      <c r="X3442" s="23" t="e">
        <f ca="1">V3442/(S3442-#REF!)</f>
        <v>#REF!</v>
      </c>
      <c r="Y3442" s="9">
        <f t="shared" ca="1" si="1736"/>
        <v>0</v>
      </c>
      <c r="Z3442" s="9">
        <f t="shared" ca="1" si="1737"/>
        <v>0</v>
      </c>
      <c r="AA3442" s="24">
        <f t="shared" ca="1" si="1738"/>
        <v>423.56799523901964</v>
      </c>
      <c r="AB3442" s="9">
        <f t="shared" ca="1" si="1739"/>
        <v>244.32497471797888</v>
      </c>
      <c r="AC3442" s="9">
        <f t="shared" ca="1" si="1740"/>
        <v>129.38546218998368</v>
      </c>
      <c r="AD3442" s="9">
        <f t="shared" ca="1" si="1741"/>
        <v>25.967474976458082</v>
      </c>
      <c r="AE3442">
        <f t="shared" ca="1" si="1755"/>
        <v>0</v>
      </c>
      <c r="AF3442">
        <f t="shared" ca="1" si="1755"/>
        <v>1</v>
      </c>
      <c r="AG3442">
        <f t="shared" ca="1" si="1755"/>
        <v>0</v>
      </c>
      <c r="AH3442">
        <f t="shared" ca="1" si="1755"/>
        <v>1</v>
      </c>
      <c r="AI3442">
        <f t="shared" ca="1" si="1755"/>
        <v>0</v>
      </c>
      <c r="AJ3442">
        <f t="shared" ca="1" si="1755"/>
        <v>0</v>
      </c>
      <c r="AK3442">
        <f t="shared" ca="1" si="1755"/>
        <v>0</v>
      </c>
      <c r="AL3442">
        <f t="shared" ca="1" si="1743"/>
        <v>5.9773339091872435E-2</v>
      </c>
      <c r="AM3442">
        <f t="shared" ca="1" si="1744"/>
        <v>0.51934949952916165</v>
      </c>
    </row>
    <row r="3443" spans="1:39">
      <c r="A3443" s="10">
        <f t="shared" ca="1" si="1745"/>
        <v>41566.082060186352</v>
      </c>
      <c r="B3443" s="22">
        <f t="shared" ca="1" si="1746"/>
        <v>41566.082060186352</v>
      </c>
      <c r="C3443" s="22">
        <f t="shared" ca="1" si="1723"/>
        <v>41566.280983797464</v>
      </c>
      <c r="D3443">
        <f t="shared" si="1751"/>
        <v>276</v>
      </c>
      <c r="E3443" s="23">
        <f t="shared" si="1724"/>
        <v>59</v>
      </c>
      <c r="F3443" s="23">
        <f t="shared" si="1725"/>
        <v>4</v>
      </c>
      <c r="G3443">
        <f t="shared" ca="1" si="1752"/>
        <v>6</v>
      </c>
      <c r="H3443" s="9">
        <f t="shared" ca="1" si="1726"/>
        <v>870.30369638124807</v>
      </c>
      <c r="I3443" s="9">
        <f t="shared" ca="1" si="1727"/>
        <v>4593.7942683056381</v>
      </c>
      <c r="J3443" s="9">
        <f t="shared" ca="1" si="1728"/>
        <v>16614.859749177769</v>
      </c>
      <c r="K3443" s="9">
        <f t="shared" ca="1" si="1729"/>
        <v>63701.556121370944</v>
      </c>
      <c r="L3443" s="9">
        <f t="shared" ca="1" si="1730"/>
        <v>13957.390348199649</v>
      </c>
      <c r="M3443" s="9">
        <f t="shared" ca="1" si="1754"/>
        <v>4593.7942683056381</v>
      </c>
      <c r="N3443" s="9">
        <f t="shared" ca="1" si="1754"/>
        <v>627.15751760123908</v>
      </c>
      <c r="O3443" s="9">
        <f t="shared" ca="1" si="1732"/>
        <v>33291.991172047914</v>
      </c>
      <c r="P3443" s="9">
        <f t="shared" ca="1" si="1753"/>
        <v>40736.545358096395</v>
      </c>
      <c r="Q3443" s="9">
        <f t="shared" ca="1" si="1747"/>
        <v>217.09346887906761</v>
      </c>
      <c r="R3443" s="9">
        <f t="shared" si="1733"/>
        <v>8</v>
      </c>
      <c r="S3443" s="23">
        <f t="shared" ca="1" si="1734"/>
        <v>4.7743167687413512</v>
      </c>
      <c r="T3443" s="9">
        <f t="shared" ca="1" si="1748"/>
        <v>46</v>
      </c>
      <c r="U3443" s="9">
        <f t="shared" ca="1" si="1749"/>
        <v>27.540367468864133</v>
      </c>
      <c r="V3443" s="23">
        <f t="shared" ca="1" si="1735"/>
        <v>72</v>
      </c>
      <c r="W3443" s="23">
        <f t="shared" ca="1" si="1750"/>
        <v>1882.0527186381248</v>
      </c>
      <c r="X3443" s="23" t="e">
        <f ca="1">V3443/(S3443-#REF!)</f>
        <v>#REF!</v>
      </c>
      <c r="Y3443" s="9">
        <f t="shared" ca="1" si="1736"/>
        <v>0</v>
      </c>
      <c r="Z3443" s="9">
        <f t="shared" ca="1" si="1737"/>
        <v>0</v>
      </c>
      <c r="AA3443" s="24">
        <f t="shared" ca="1" si="1738"/>
        <v>564.1264412673213</v>
      </c>
      <c r="AB3443" s="9">
        <f t="shared" ca="1" si="1739"/>
        <v>331.03645354470831</v>
      </c>
      <c r="AC3443" s="9">
        <f t="shared" ca="1" si="1740"/>
        <v>175.30465149154222</v>
      </c>
      <c r="AD3443" s="9">
        <f t="shared" ca="1" si="1741"/>
        <v>25.967474976458082</v>
      </c>
      <c r="AE3443">
        <f t="shared" ca="1" si="1755"/>
        <v>1</v>
      </c>
      <c r="AF3443">
        <f t="shared" ca="1" si="1755"/>
        <v>0</v>
      </c>
      <c r="AG3443">
        <f t="shared" ca="1" si="1755"/>
        <v>0</v>
      </c>
      <c r="AH3443">
        <f t="shared" ca="1" si="1755"/>
        <v>0</v>
      </c>
      <c r="AI3443">
        <f t="shared" ca="1" si="1755"/>
        <v>0</v>
      </c>
      <c r="AJ3443">
        <f t="shared" ca="1" si="1755"/>
        <v>0</v>
      </c>
      <c r="AK3443">
        <f t="shared" ca="1" si="1755"/>
        <v>0</v>
      </c>
      <c r="AL3443">
        <f t="shared" ca="1" si="1743"/>
        <v>5.9773339091872435E-2</v>
      </c>
      <c r="AM3443">
        <f t="shared" ca="1" si="1744"/>
        <v>0.51934949952916165</v>
      </c>
    </row>
    <row r="3444" spans="1:39">
      <c r="A3444" s="10">
        <f t="shared" ca="1" si="1745"/>
        <v>41566.295567130794</v>
      </c>
      <c r="B3444" s="22">
        <f t="shared" ca="1" si="1746"/>
        <v>41566.295567130794</v>
      </c>
      <c r="C3444" s="22">
        <f t="shared" ca="1" si="1723"/>
        <v>41566.45901620487</v>
      </c>
      <c r="D3444">
        <f t="shared" si="1751"/>
        <v>276</v>
      </c>
      <c r="E3444" s="23">
        <f t="shared" si="1724"/>
        <v>59</v>
      </c>
      <c r="F3444" s="23">
        <f t="shared" si="1725"/>
        <v>4</v>
      </c>
      <c r="G3444">
        <f t="shared" ca="1" si="1752"/>
        <v>6</v>
      </c>
      <c r="H3444" s="9">
        <f t="shared" ca="1" si="1726"/>
        <v>942.64998549466713</v>
      </c>
      <c r="I3444" s="9">
        <f t="shared" ca="1" si="1727"/>
        <v>4666.1405574190567</v>
      </c>
      <c r="J3444" s="9">
        <f t="shared" ca="1" si="1728"/>
        <v>16687.206038291188</v>
      </c>
      <c r="K3444" s="9">
        <f t="shared" ca="1" si="1729"/>
        <v>63701.556121370944</v>
      </c>
      <c r="L3444" s="9">
        <f t="shared" ca="1" si="1730"/>
        <v>13957.390348199649</v>
      </c>
      <c r="M3444" s="9">
        <f t="shared" ca="1" si="1754"/>
        <v>4666.1405574190567</v>
      </c>
      <c r="N3444" s="9">
        <f t="shared" ca="1" si="1754"/>
        <v>699.50380671465814</v>
      </c>
      <c r="O3444" s="9">
        <f t="shared" ca="1" si="1732"/>
        <v>33364.337461161333</v>
      </c>
      <c r="P3444" s="9">
        <f t="shared" ca="1" si="1753"/>
        <v>40736.545358096395</v>
      </c>
      <c r="Q3444" s="9">
        <f t="shared" ca="1" si="1747"/>
        <v>217.16581516818104</v>
      </c>
      <c r="R3444" s="9">
        <f t="shared" si="1733"/>
        <v>8</v>
      </c>
      <c r="S3444" s="23">
        <f t="shared" ca="1" si="1734"/>
        <v>3.9229464077627343</v>
      </c>
      <c r="T3444" s="9">
        <f t="shared" ca="1" si="1748"/>
        <v>55</v>
      </c>
      <c r="U3444" s="9">
        <f t="shared" ca="1" si="1749"/>
        <v>22.607067945842573</v>
      </c>
      <c r="V3444" s="23">
        <f t="shared" ca="1" si="1735"/>
        <v>72.346289113419004</v>
      </c>
      <c r="W3444" s="23">
        <f t="shared" ca="1" si="1750"/>
        <v>1983.7731793411488</v>
      </c>
      <c r="X3444" s="23" t="e">
        <f ca="1">V3444/(S3444-#REF!)</f>
        <v>#REF!</v>
      </c>
      <c r="Y3444" s="9">
        <f t="shared" ca="1" si="1736"/>
        <v>0</v>
      </c>
      <c r="Z3444" s="9">
        <f t="shared" ca="1" si="1737"/>
        <v>0</v>
      </c>
      <c r="AA3444" s="24">
        <f t="shared" ca="1" si="1738"/>
        <v>456.75754764660019</v>
      </c>
      <c r="AB3444" s="9">
        <f t="shared" ca="1" si="1739"/>
        <v>264.79983946057195</v>
      </c>
      <c r="AC3444" s="9">
        <f t="shared" ca="1" si="1740"/>
        <v>140.22819261922319</v>
      </c>
      <c r="AD3444" s="9">
        <f t="shared" ca="1" si="1741"/>
        <v>25.967474976458082</v>
      </c>
      <c r="AE3444">
        <f t="shared" ca="1" si="1755"/>
        <v>0</v>
      </c>
      <c r="AF3444">
        <f t="shared" ca="1" si="1755"/>
        <v>0</v>
      </c>
      <c r="AG3444">
        <f t="shared" ca="1" si="1755"/>
        <v>0</v>
      </c>
      <c r="AH3444">
        <f t="shared" ca="1" si="1755"/>
        <v>0</v>
      </c>
      <c r="AI3444">
        <f t="shared" ca="1" si="1755"/>
        <v>0</v>
      </c>
      <c r="AJ3444">
        <f t="shared" ca="1" si="1755"/>
        <v>0</v>
      </c>
      <c r="AK3444">
        <f t="shared" ca="1" si="1755"/>
        <v>0</v>
      </c>
      <c r="AL3444">
        <f t="shared" ca="1" si="1743"/>
        <v>5.9773339091872435E-2</v>
      </c>
      <c r="AM3444">
        <f t="shared" ca="1" si="1744"/>
        <v>0.51934949952916165</v>
      </c>
    </row>
    <row r="3445" spans="1:39">
      <c r="A3445" s="10">
        <f t="shared" ca="1" si="1745"/>
        <v>41566.484710649311</v>
      </c>
      <c r="B3445" s="22">
        <f t="shared" ca="1" si="1746"/>
        <v>41566.484710649311</v>
      </c>
      <c r="C3445" s="22">
        <f t="shared" ca="1" si="1723"/>
        <v>41566.652708334499</v>
      </c>
      <c r="D3445">
        <f t="shared" si="1751"/>
        <v>276</v>
      </c>
      <c r="E3445" s="23">
        <f t="shared" si="1724"/>
        <v>59</v>
      </c>
      <c r="F3445" s="23">
        <f t="shared" si="1725"/>
        <v>4</v>
      </c>
      <c r="G3445">
        <f t="shared" ca="1" si="1752"/>
        <v>6</v>
      </c>
      <c r="H3445" s="9">
        <f t="shared" ca="1" si="1726"/>
        <v>1024.8008962198385</v>
      </c>
      <c r="I3445" s="9">
        <f t="shared" ca="1" si="1727"/>
        <v>4748.291468144228</v>
      </c>
      <c r="J3445" s="9">
        <f t="shared" ca="1" si="1728"/>
        <v>16769.356949016361</v>
      </c>
      <c r="K3445" s="9">
        <f t="shared" ca="1" si="1729"/>
        <v>63701.556121370944</v>
      </c>
      <c r="L3445" s="9">
        <f t="shared" ca="1" si="1730"/>
        <v>13957.390348199649</v>
      </c>
      <c r="M3445" s="9">
        <f t="shared" ca="1" si="1754"/>
        <v>4748.291468144228</v>
      </c>
      <c r="N3445" s="9">
        <f t="shared" ca="1" si="1754"/>
        <v>781.6547174398296</v>
      </c>
      <c r="O3445" s="9">
        <f t="shared" ca="1" si="1732"/>
        <v>33446.488371886502</v>
      </c>
      <c r="P3445" s="9">
        <f t="shared" ca="1" si="1753"/>
        <v>40736.545358096395</v>
      </c>
      <c r="Q3445" s="9">
        <f t="shared" ca="1" si="1747"/>
        <v>217.24796607890622</v>
      </c>
      <c r="R3445" s="9">
        <f t="shared" si="1733"/>
        <v>8</v>
      </c>
      <c r="S3445" s="23">
        <f t="shared" ca="1" si="1734"/>
        <v>4.0321565531025714</v>
      </c>
      <c r="T3445" s="9">
        <f t="shared" ca="1" si="1748"/>
        <v>1</v>
      </c>
      <c r="U3445" s="9">
        <f t="shared" ca="1" si="1749"/>
        <v>55.763591169257779</v>
      </c>
      <c r="V3445" s="23">
        <f t="shared" ca="1" si="1735"/>
        <v>82.150910725171414</v>
      </c>
      <c r="W3445" s="23">
        <f t="shared" ca="1" si="1750"/>
        <v>1980.9925378381038</v>
      </c>
      <c r="X3445" s="23" t="e">
        <f ca="1">V3445/(S3445-#REF!)</f>
        <v>#REF!</v>
      </c>
      <c r="Y3445" s="9">
        <f t="shared" ca="1" si="1736"/>
        <v>0</v>
      </c>
      <c r="Z3445" s="9">
        <f t="shared" ca="1" si="1737"/>
        <v>0</v>
      </c>
      <c r="AA3445" s="24">
        <f t="shared" ca="1" si="1738"/>
        <v>470.53036969295152</v>
      </c>
      <c r="AB3445" s="9">
        <f t="shared" ca="1" si="1739"/>
        <v>273.29638876801124</v>
      </c>
      <c r="AC3445" s="9">
        <f t="shared" ca="1" si="1740"/>
        <v>144.72765060722449</v>
      </c>
      <c r="AD3445" s="9">
        <f t="shared" ca="1" si="1741"/>
        <v>25.967474976458082</v>
      </c>
      <c r="AE3445">
        <f t="shared" ca="1" si="1755"/>
        <v>1</v>
      </c>
      <c r="AF3445">
        <f t="shared" ca="1" si="1755"/>
        <v>1</v>
      </c>
      <c r="AG3445">
        <f t="shared" ca="1" si="1755"/>
        <v>0</v>
      </c>
      <c r="AH3445">
        <f t="shared" ca="1" si="1755"/>
        <v>1</v>
      </c>
      <c r="AI3445">
        <f t="shared" ca="1" si="1755"/>
        <v>0</v>
      </c>
      <c r="AJ3445">
        <f t="shared" ca="1" si="1755"/>
        <v>0</v>
      </c>
      <c r="AK3445">
        <f t="shared" ca="1" si="1755"/>
        <v>0</v>
      </c>
      <c r="AL3445">
        <f t="shared" ca="1" si="1743"/>
        <v>5.9773339091872435E-2</v>
      </c>
      <c r="AM3445">
        <f t="shared" ca="1" si="1744"/>
        <v>0.51934949952916165</v>
      </c>
    </row>
    <row r="3446" spans="1:39">
      <c r="A3446" s="10">
        <f t="shared" ca="1" si="1745"/>
        <v>41566.6777083345</v>
      </c>
      <c r="B3446" s="22">
        <f t="shared" ca="1" si="1746"/>
        <v>41566.6777083345</v>
      </c>
      <c r="C3446" s="22">
        <f t="shared" ca="1" si="1723"/>
        <v>41566.830196760427</v>
      </c>
      <c r="D3446">
        <f t="shared" si="1751"/>
        <v>276</v>
      </c>
      <c r="E3446" s="23">
        <f t="shared" si="1724"/>
        <v>59</v>
      </c>
      <c r="F3446" s="23">
        <f t="shared" si="1725"/>
        <v>4</v>
      </c>
      <c r="G3446">
        <f t="shared" ca="1" si="1752"/>
        <v>7</v>
      </c>
      <c r="H3446" s="9">
        <f t="shared" ca="1" si="1726"/>
        <v>0</v>
      </c>
      <c r="I3446" s="9">
        <f t="shared" ca="1" si="1727"/>
        <v>4841.6934487022854</v>
      </c>
      <c r="J3446" s="9">
        <f t="shared" ca="1" si="1728"/>
        <v>16862.758929574418</v>
      </c>
      <c r="K3446" s="9">
        <f t="shared" ca="1" si="1729"/>
        <v>63701.556121370944</v>
      </c>
      <c r="L3446" s="9">
        <f t="shared" ca="1" si="1730"/>
        <v>13957.390348199649</v>
      </c>
      <c r="M3446" s="9">
        <f t="shared" ca="1" si="1754"/>
        <v>4841.6934487022854</v>
      </c>
      <c r="N3446" s="9">
        <f t="shared" ca="1" si="1754"/>
        <v>875.05669799788689</v>
      </c>
      <c r="O3446" s="9">
        <f t="shared" ca="1" si="1732"/>
        <v>33539.890352444556</v>
      </c>
      <c r="P3446" s="9">
        <f t="shared" ca="1" si="1753"/>
        <v>40736.545358096395</v>
      </c>
      <c r="Q3446" s="9">
        <f t="shared" ca="1" si="1747"/>
        <v>217.34136805946429</v>
      </c>
      <c r="R3446" s="9">
        <f t="shared" si="1733"/>
        <v>8</v>
      </c>
      <c r="S3446" s="23">
        <f t="shared" ca="1" si="1734"/>
        <v>3.6597733390918723</v>
      </c>
      <c r="T3446" s="9">
        <f t="shared" ca="1" si="1748"/>
        <v>39</v>
      </c>
      <c r="U3446" s="9">
        <f t="shared" ca="1" si="1749"/>
        <v>35.184020730739576</v>
      </c>
      <c r="V3446" s="23">
        <f t="shared" ca="1" si="1735"/>
        <v>93.401980558057346</v>
      </c>
      <c r="W3446" s="23">
        <f t="shared" ca="1" si="1750"/>
        <v>0</v>
      </c>
      <c r="X3446" s="23" t="e">
        <f ca="1">V3446/(S3446-#REF!)</f>
        <v>#REF!</v>
      </c>
      <c r="Y3446" s="9">
        <f t="shared" ca="1" si="1736"/>
        <v>0</v>
      </c>
      <c r="Z3446" s="9">
        <f t="shared" ca="1" si="1737"/>
        <v>0</v>
      </c>
      <c r="AA3446" s="24">
        <f t="shared" ca="1" si="1738"/>
        <v>423.56799523901964</v>
      </c>
      <c r="AB3446" s="9">
        <f t="shared" ca="1" si="1739"/>
        <v>244.32497471797888</v>
      </c>
      <c r="AC3446" s="9">
        <f t="shared" ca="1" si="1740"/>
        <v>129.38546218998368</v>
      </c>
      <c r="AD3446" s="9">
        <f t="shared" ca="1" si="1741"/>
        <v>25.967474976458082</v>
      </c>
      <c r="AE3446">
        <f t="shared" ca="1" si="1755"/>
        <v>1</v>
      </c>
      <c r="AF3446">
        <f t="shared" ca="1" si="1755"/>
        <v>1</v>
      </c>
      <c r="AG3446">
        <f t="shared" ca="1" si="1755"/>
        <v>0</v>
      </c>
      <c r="AH3446">
        <f t="shared" ca="1" si="1755"/>
        <v>0</v>
      </c>
      <c r="AI3446">
        <f t="shared" ca="1" si="1755"/>
        <v>0</v>
      </c>
      <c r="AJ3446">
        <f t="shared" ca="1" si="1755"/>
        <v>0</v>
      </c>
      <c r="AK3446">
        <f t="shared" ca="1" si="1755"/>
        <v>0</v>
      </c>
      <c r="AL3446">
        <f t="shared" ca="1" si="1743"/>
        <v>5.9773339091872435E-2</v>
      </c>
      <c r="AM3446">
        <f t="shared" ca="1" si="1744"/>
        <v>0.51934949952916165</v>
      </c>
    </row>
    <row r="3447" spans="1:39">
      <c r="A3447" s="10">
        <f t="shared" ca="1" si="1745"/>
        <v>41566.84964120487</v>
      </c>
      <c r="B3447" s="22">
        <f t="shared" ca="1" si="1746"/>
        <v>41566.84964120487</v>
      </c>
      <c r="C3447" s="22">
        <f t="shared" ca="1" si="1723"/>
        <v>41567.752129630797</v>
      </c>
      <c r="D3447">
        <f t="shared" si="1751"/>
        <v>276</v>
      </c>
      <c r="E3447" s="23">
        <f t="shared" si="1724"/>
        <v>59</v>
      </c>
      <c r="F3447" s="23">
        <f t="shared" si="1725"/>
        <v>4</v>
      </c>
      <c r="G3447">
        <f t="shared" ca="1" si="1752"/>
        <v>1</v>
      </c>
      <c r="H3447" s="9">
        <f t="shared" ca="1" si="1726"/>
        <v>0</v>
      </c>
      <c r="I3447" s="9">
        <f t="shared" ca="1" si="1727"/>
        <v>4841.6934487022854</v>
      </c>
      <c r="J3447" s="9">
        <f t="shared" ca="1" si="1728"/>
        <v>16862.758929574418</v>
      </c>
      <c r="K3447" s="9">
        <f t="shared" ca="1" si="1729"/>
        <v>63701.556121370944</v>
      </c>
      <c r="L3447" s="9">
        <f t="shared" ca="1" si="1730"/>
        <v>13957.390348199649</v>
      </c>
      <c r="M3447" s="9">
        <f t="shared" ca="1" si="1754"/>
        <v>4841.6934487022854</v>
      </c>
      <c r="N3447" s="9">
        <f t="shared" ca="1" si="1754"/>
        <v>875.05669799788689</v>
      </c>
      <c r="O3447" s="9">
        <f t="shared" ca="1" si="1732"/>
        <v>33539.890352444556</v>
      </c>
      <c r="P3447" s="9">
        <f t="shared" ca="1" si="1753"/>
        <v>40736.545358096395</v>
      </c>
      <c r="Q3447" s="9">
        <f t="shared" ca="1" si="1747"/>
        <v>217.34136805946429</v>
      </c>
      <c r="R3447" s="9">
        <f t="shared" si="1733"/>
        <v>8</v>
      </c>
      <c r="S3447" s="23">
        <f t="shared" ca="1" si="1734"/>
        <v>21.659773339091874</v>
      </c>
      <c r="T3447" s="9">
        <f t="shared" ca="1" si="1748"/>
        <v>39</v>
      </c>
      <c r="U3447" s="9">
        <f t="shared" ca="1" si="1749"/>
        <v>35.184020730739576</v>
      </c>
      <c r="V3447" s="23">
        <f t="shared" ca="1" si="1735"/>
        <v>0</v>
      </c>
      <c r="W3447" s="23">
        <f t="shared" ca="1" si="1750"/>
        <v>0</v>
      </c>
      <c r="X3447" s="23" t="e">
        <f ca="1">V3447/(S3447-#REF!)</f>
        <v>#REF!</v>
      </c>
      <c r="Y3447" s="9">
        <f t="shared" ca="1" si="1736"/>
        <v>600</v>
      </c>
      <c r="Z3447" s="9">
        <f t="shared" ca="1" si="1737"/>
        <v>1200</v>
      </c>
      <c r="AA3447" s="24">
        <f t="shared" ca="1" si="1738"/>
        <v>0</v>
      </c>
      <c r="AB3447" s="9">
        <f t="shared" ca="1" si="1739"/>
        <v>1644.724974717979</v>
      </c>
      <c r="AC3447" s="9">
        <f t="shared" ca="1" si="1740"/>
        <v>870.98546218998376</v>
      </c>
      <c r="AD3447" s="9">
        <f t="shared" ca="1" si="1741"/>
        <v>25.967474976458082</v>
      </c>
      <c r="AE3447">
        <f t="shared" ca="1" si="1755"/>
        <v>0</v>
      </c>
      <c r="AF3447">
        <f t="shared" ca="1" si="1755"/>
        <v>0</v>
      </c>
      <c r="AG3447">
        <f t="shared" ca="1" si="1755"/>
        <v>0</v>
      </c>
      <c r="AH3447">
        <f t="shared" ca="1" si="1755"/>
        <v>0</v>
      </c>
      <c r="AI3447">
        <f t="shared" ca="1" si="1755"/>
        <v>0</v>
      </c>
      <c r="AJ3447">
        <f t="shared" ca="1" si="1755"/>
        <v>0</v>
      </c>
      <c r="AK3447">
        <f t="shared" ca="1" si="1755"/>
        <v>0</v>
      </c>
      <c r="AL3447">
        <f t="shared" ca="1" si="1743"/>
        <v>5.9773339091872435E-2</v>
      </c>
      <c r="AM3447">
        <f t="shared" ca="1" si="1744"/>
        <v>0.51934949952916165</v>
      </c>
    </row>
    <row r="3448" spans="1:39">
      <c r="A3448" s="10">
        <f t="shared" ca="1" si="1745"/>
        <v>41567.778518519684</v>
      </c>
      <c r="B3448" s="22">
        <f t="shared" ca="1" si="1746"/>
        <v>41567.778518519684</v>
      </c>
      <c r="C3448" s="22">
        <f t="shared" ca="1" si="1723"/>
        <v>41567.976793982649</v>
      </c>
      <c r="D3448">
        <f t="shared" si="1751"/>
        <v>276</v>
      </c>
      <c r="E3448" s="23">
        <f t="shared" si="1724"/>
        <v>59</v>
      </c>
      <c r="F3448" s="23">
        <f t="shared" si="1725"/>
        <v>4</v>
      </c>
      <c r="G3448">
        <f t="shared" ca="1" si="1752"/>
        <v>7</v>
      </c>
      <c r="H3448" s="9">
        <f t="shared" ca="1" si="1726"/>
        <v>77.889895683570955</v>
      </c>
      <c r="I3448" s="9">
        <f t="shared" ca="1" si="1727"/>
        <v>4919.5833443858564</v>
      </c>
      <c r="J3448" s="9">
        <f t="shared" ca="1" si="1728"/>
        <v>16940.648825257987</v>
      </c>
      <c r="K3448" s="9">
        <f t="shared" ca="1" si="1729"/>
        <v>63701.556121370944</v>
      </c>
      <c r="L3448" s="9">
        <f t="shared" ca="1" si="1730"/>
        <v>13957.390348199649</v>
      </c>
      <c r="M3448" s="9">
        <f t="shared" ca="1" si="1754"/>
        <v>4919.5833443858564</v>
      </c>
      <c r="N3448" s="9">
        <f t="shared" ca="1" si="1754"/>
        <v>952.9465936814579</v>
      </c>
      <c r="O3448" s="9">
        <f t="shared" ca="1" si="1732"/>
        <v>33617.780248128125</v>
      </c>
      <c r="P3448" s="9">
        <f t="shared" ca="1" si="1753"/>
        <v>40736.545358096395</v>
      </c>
      <c r="Q3448" s="9">
        <f t="shared" ca="1" si="1747"/>
        <v>217.41925795514786</v>
      </c>
      <c r="R3448" s="9">
        <f t="shared" si="1733"/>
        <v>8</v>
      </c>
      <c r="S3448" s="23">
        <f t="shared" ca="1" si="1734"/>
        <v>4.7588546710975939</v>
      </c>
      <c r="T3448" s="9">
        <f t="shared" ca="1" si="1748"/>
        <v>45</v>
      </c>
      <c r="U3448" s="9">
        <f t="shared" ca="1" si="1749"/>
        <v>31.876815951338358</v>
      </c>
      <c r="V3448" s="23">
        <f t="shared" ca="1" si="1735"/>
        <v>77.889895683570955</v>
      </c>
      <c r="W3448" s="23">
        <f t="shared" ca="1" si="1750"/>
        <v>0</v>
      </c>
      <c r="X3448" s="23" t="e">
        <f ca="1">V3448/(S3448-#REF!)</f>
        <v>#REF!</v>
      </c>
      <c r="Y3448" s="9">
        <f t="shared" ca="1" si="1736"/>
        <v>0</v>
      </c>
      <c r="Z3448" s="9">
        <f t="shared" ca="1" si="1737"/>
        <v>0</v>
      </c>
      <c r="AA3448" s="24">
        <f t="shared" ca="1" si="1738"/>
        <v>562.17646932425589</v>
      </c>
      <c r="AB3448" s="9">
        <f t="shared" ca="1" si="1739"/>
        <v>329.83350234802396</v>
      </c>
      <c r="AC3448" s="9">
        <f t="shared" ca="1" si="1740"/>
        <v>174.6676130686194</v>
      </c>
      <c r="AD3448" s="9">
        <f t="shared" ca="1" si="1741"/>
        <v>25.967474976458082</v>
      </c>
      <c r="AE3448">
        <f t="shared" ca="1" si="1755"/>
        <v>0</v>
      </c>
      <c r="AF3448">
        <f t="shared" ca="1" si="1755"/>
        <v>1</v>
      </c>
      <c r="AG3448">
        <f t="shared" ca="1" si="1755"/>
        <v>0</v>
      </c>
      <c r="AH3448">
        <f t="shared" ca="1" si="1755"/>
        <v>0</v>
      </c>
      <c r="AI3448">
        <f t="shared" ca="1" si="1755"/>
        <v>0</v>
      </c>
      <c r="AJ3448">
        <f t="shared" ca="1" si="1755"/>
        <v>0</v>
      </c>
      <c r="AK3448">
        <f t="shared" ca="1" si="1755"/>
        <v>0</v>
      </c>
      <c r="AL3448">
        <f t="shared" ca="1" si="1743"/>
        <v>5.9773339091872435E-2</v>
      </c>
      <c r="AM3448">
        <f t="shared" ca="1" si="1744"/>
        <v>0.51934949952916165</v>
      </c>
    </row>
    <row r="3449" spans="1:39">
      <c r="A3449" s="10">
        <f t="shared" ca="1" si="1745"/>
        <v>41567.989988427093</v>
      </c>
      <c r="B3449" s="22">
        <f t="shared" ca="1" si="1746"/>
        <v>41567.989988427093</v>
      </c>
      <c r="C3449" s="22">
        <f t="shared" ca="1" si="1723"/>
        <v>41568.14247685302</v>
      </c>
      <c r="D3449">
        <f t="shared" si="1751"/>
        <v>276</v>
      </c>
      <c r="E3449" s="23">
        <f t="shared" si="1724"/>
        <v>59</v>
      </c>
      <c r="F3449" s="23">
        <f t="shared" si="1725"/>
        <v>4</v>
      </c>
      <c r="G3449">
        <f t="shared" ca="1" si="1752"/>
        <v>7</v>
      </c>
      <c r="H3449" s="9">
        <f t="shared" ca="1" si="1726"/>
        <v>149.88989568357096</v>
      </c>
      <c r="I3449" s="9">
        <f t="shared" ca="1" si="1727"/>
        <v>4991.5833443858564</v>
      </c>
      <c r="J3449" s="9">
        <f t="shared" ca="1" si="1728"/>
        <v>17012.648825257987</v>
      </c>
      <c r="K3449" s="9">
        <f t="shared" ca="1" si="1729"/>
        <v>63701.556121370944</v>
      </c>
      <c r="L3449" s="9">
        <f t="shared" ca="1" si="1730"/>
        <v>13957.390348199649</v>
      </c>
      <c r="M3449" s="9">
        <f t="shared" ca="1" si="1754"/>
        <v>4991.5833443858564</v>
      </c>
      <c r="N3449" s="9">
        <f t="shared" ca="1" si="1754"/>
        <v>1024.9465936814579</v>
      </c>
      <c r="O3449" s="9">
        <f t="shared" ca="1" si="1732"/>
        <v>33689.780248128125</v>
      </c>
      <c r="P3449" s="9">
        <f t="shared" ca="1" si="1753"/>
        <v>40736.545358096395</v>
      </c>
      <c r="Q3449" s="9">
        <f t="shared" ca="1" si="1747"/>
        <v>217.49125795514786</v>
      </c>
      <c r="R3449" s="9">
        <f t="shared" si="1733"/>
        <v>8</v>
      </c>
      <c r="S3449" s="23">
        <f t="shared" ca="1" si="1734"/>
        <v>3.6597733390918723</v>
      </c>
      <c r="T3449" s="9">
        <f t="shared" ca="1" si="1748"/>
        <v>39</v>
      </c>
      <c r="U3449" s="9">
        <f t="shared" ca="1" si="1749"/>
        <v>35.184020730739576</v>
      </c>
      <c r="V3449" s="23">
        <f t="shared" ca="1" si="1735"/>
        <v>72</v>
      </c>
      <c r="W3449" s="23">
        <f t="shared" ca="1" si="1750"/>
        <v>0</v>
      </c>
      <c r="X3449" s="23" t="e">
        <f ca="1">V3449/(S3449-#REF!)</f>
        <v>#REF!</v>
      </c>
      <c r="Y3449" s="9">
        <f t="shared" ca="1" si="1736"/>
        <v>0</v>
      </c>
      <c r="Z3449" s="9">
        <f t="shared" ca="1" si="1737"/>
        <v>0</v>
      </c>
      <c r="AA3449" s="24">
        <f t="shared" ca="1" si="1738"/>
        <v>423.56799523901964</v>
      </c>
      <c r="AB3449" s="9">
        <f t="shared" ca="1" si="1739"/>
        <v>244.32497471797888</v>
      </c>
      <c r="AC3449" s="9">
        <f t="shared" ca="1" si="1740"/>
        <v>129.38546218998368</v>
      </c>
      <c r="AD3449" s="9">
        <f t="shared" ca="1" si="1741"/>
        <v>25.967474976458082</v>
      </c>
      <c r="AE3449">
        <f t="shared" ca="1" si="1755"/>
        <v>1</v>
      </c>
      <c r="AF3449">
        <f t="shared" ca="1" si="1755"/>
        <v>1</v>
      </c>
      <c r="AG3449">
        <f t="shared" ca="1" si="1755"/>
        <v>0</v>
      </c>
      <c r="AH3449">
        <f t="shared" ca="1" si="1755"/>
        <v>0</v>
      </c>
      <c r="AI3449">
        <f t="shared" ca="1" si="1755"/>
        <v>0</v>
      </c>
      <c r="AJ3449">
        <f t="shared" ca="1" si="1755"/>
        <v>0</v>
      </c>
      <c r="AK3449">
        <f t="shared" ca="1" si="1755"/>
        <v>0</v>
      </c>
      <c r="AL3449">
        <f t="shared" ca="1" si="1743"/>
        <v>5.9773339091872435E-2</v>
      </c>
      <c r="AM3449">
        <f t="shared" ca="1" si="1744"/>
        <v>0.51934949952916165</v>
      </c>
    </row>
    <row r="3450" spans="1:39">
      <c r="A3450" s="10">
        <f t="shared" ca="1" si="1745"/>
        <v>41568.168865741907</v>
      </c>
      <c r="B3450" s="22">
        <f t="shared" ca="1" si="1746"/>
        <v>41568.168865741907</v>
      </c>
      <c r="C3450" s="22">
        <f t="shared" ca="1" si="1723"/>
        <v>41568.321354167834</v>
      </c>
      <c r="D3450">
        <f t="shared" si="1751"/>
        <v>276</v>
      </c>
      <c r="E3450" s="23">
        <f t="shared" si="1724"/>
        <v>59</v>
      </c>
      <c r="F3450" s="23">
        <f t="shared" si="1725"/>
        <v>4</v>
      </c>
      <c r="G3450">
        <f t="shared" ca="1" si="1752"/>
        <v>6</v>
      </c>
      <c r="H3450" s="9">
        <f t="shared" ca="1" si="1726"/>
        <v>233.69773247450985</v>
      </c>
      <c r="I3450" s="9">
        <f t="shared" ca="1" si="1727"/>
        <v>5075.3911811767957</v>
      </c>
      <c r="J3450" s="9">
        <f t="shared" ca="1" si="1728"/>
        <v>17096.456662048928</v>
      </c>
      <c r="K3450" s="9">
        <f t="shared" ca="1" si="1729"/>
        <v>63701.556121370944</v>
      </c>
      <c r="L3450" s="9">
        <f t="shared" ca="1" si="1730"/>
        <v>13957.390348199649</v>
      </c>
      <c r="M3450" s="9">
        <f t="shared" ref="M3450:N3465" ca="1" si="1756">IF(M3449&gt;K3450,0,M3449+$V3450)</f>
        <v>5075.3911811767957</v>
      </c>
      <c r="N3450" s="9">
        <f t="shared" ca="1" si="1756"/>
        <v>1108.7544304723967</v>
      </c>
      <c r="O3450" s="9">
        <f t="shared" ca="1" si="1732"/>
        <v>33773.588084919065</v>
      </c>
      <c r="P3450" s="9">
        <f t="shared" ca="1" si="1753"/>
        <v>40736.545358096395</v>
      </c>
      <c r="Q3450" s="9">
        <f t="shared" ca="1" si="1747"/>
        <v>217.57506579193878</v>
      </c>
      <c r="R3450" s="9">
        <f t="shared" si="1733"/>
        <v>8</v>
      </c>
      <c r="S3450" s="23">
        <f t="shared" ca="1" si="1734"/>
        <v>3.6597733390918723</v>
      </c>
      <c r="T3450" s="9">
        <f t="shared" ca="1" si="1748"/>
        <v>39</v>
      </c>
      <c r="U3450" s="9">
        <f t="shared" ca="1" si="1749"/>
        <v>35.184020730739576</v>
      </c>
      <c r="V3450" s="23">
        <f t="shared" ca="1" si="1735"/>
        <v>83.807836790938893</v>
      </c>
      <c r="W3450" s="23">
        <f t="shared" ca="1" si="1750"/>
        <v>1778.0016319891397</v>
      </c>
      <c r="X3450" s="23" t="e">
        <f ca="1">V3450/(S3450-#REF!)</f>
        <v>#REF!</v>
      </c>
      <c r="Y3450" s="9">
        <f t="shared" ca="1" si="1736"/>
        <v>0</v>
      </c>
      <c r="Z3450" s="9">
        <f t="shared" ca="1" si="1737"/>
        <v>0</v>
      </c>
      <c r="AA3450" s="24">
        <f t="shared" ca="1" si="1738"/>
        <v>423.56799523901964</v>
      </c>
      <c r="AB3450" s="9">
        <f t="shared" ca="1" si="1739"/>
        <v>244.32497471797888</v>
      </c>
      <c r="AC3450" s="9">
        <f t="shared" ca="1" si="1740"/>
        <v>129.38546218998368</v>
      </c>
      <c r="AD3450" s="9">
        <f t="shared" ca="1" si="1741"/>
        <v>25.967474976458082</v>
      </c>
      <c r="AE3450">
        <f t="shared" ref="AE3450:AK3465" ca="1" si="1757">ROUNDDOWN((VLOOKUP($E3450,$A$235:$T$501,AE$534,FALSE)/RAND())^(1/4),0)</f>
        <v>1</v>
      </c>
      <c r="AF3450">
        <f t="shared" ca="1" si="1757"/>
        <v>1</v>
      </c>
      <c r="AG3450">
        <f t="shared" ca="1" si="1757"/>
        <v>0</v>
      </c>
      <c r="AH3450">
        <f t="shared" ca="1" si="1757"/>
        <v>0</v>
      </c>
      <c r="AI3450">
        <f t="shared" ca="1" si="1757"/>
        <v>0</v>
      </c>
      <c r="AJ3450">
        <f t="shared" ca="1" si="1757"/>
        <v>0</v>
      </c>
      <c r="AK3450">
        <f t="shared" ca="1" si="1757"/>
        <v>0</v>
      </c>
      <c r="AL3450">
        <f t="shared" ca="1" si="1743"/>
        <v>5.9773339091872435E-2</v>
      </c>
      <c r="AM3450">
        <f t="shared" ca="1" si="1744"/>
        <v>0.51934949952916165</v>
      </c>
    </row>
    <row r="3451" spans="1:39">
      <c r="A3451" s="10">
        <f t="shared" ca="1" si="1745"/>
        <v>41568.33940972339</v>
      </c>
      <c r="B3451" s="22">
        <f t="shared" ca="1" si="1746"/>
        <v>41568.33940972339</v>
      </c>
      <c r="C3451" s="22">
        <f t="shared" ca="1" si="1723"/>
        <v>41568.491898149317</v>
      </c>
      <c r="D3451">
        <f t="shared" si="1751"/>
        <v>276</v>
      </c>
      <c r="E3451" s="23">
        <f t="shared" si="1724"/>
        <v>59</v>
      </c>
      <c r="F3451" s="23">
        <f t="shared" si="1725"/>
        <v>4</v>
      </c>
      <c r="G3451">
        <f t="shared" ca="1" si="1752"/>
        <v>7</v>
      </c>
      <c r="H3451" s="9">
        <f t="shared" ca="1" si="1726"/>
        <v>305.69773247450985</v>
      </c>
      <c r="I3451" s="9">
        <f t="shared" ca="1" si="1727"/>
        <v>5147.3911811767957</v>
      </c>
      <c r="J3451" s="9">
        <f t="shared" ca="1" si="1728"/>
        <v>17168.456662048928</v>
      </c>
      <c r="K3451" s="9">
        <f t="shared" ca="1" si="1729"/>
        <v>63701.556121370944</v>
      </c>
      <c r="L3451" s="9">
        <f t="shared" ca="1" si="1730"/>
        <v>13957.390348199649</v>
      </c>
      <c r="M3451" s="9">
        <f t="shared" ca="1" si="1756"/>
        <v>5147.3911811767957</v>
      </c>
      <c r="N3451" s="9">
        <f t="shared" ca="1" si="1756"/>
        <v>1180.7544304723967</v>
      </c>
      <c r="O3451" s="9">
        <f t="shared" ca="1" si="1732"/>
        <v>33845.588084919065</v>
      </c>
      <c r="P3451" s="9">
        <f t="shared" ca="1" si="1753"/>
        <v>40736.545358096395</v>
      </c>
      <c r="Q3451" s="9">
        <f t="shared" ca="1" si="1747"/>
        <v>217.64706579193879</v>
      </c>
      <c r="R3451" s="9">
        <f t="shared" si="1733"/>
        <v>8</v>
      </c>
      <c r="S3451" s="23">
        <f t="shared" ca="1" si="1734"/>
        <v>3.6597733390918723</v>
      </c>
      <c r="T3451" s="9">
        <f t="shared" ca="1" si="1748"/>
        <v>39</v>
      </c>
      <c r="U3451" s="9">
        <f t="shared" ca="1" si="1749"/>
        <v>35.184020730739576</v>
      </c>
      <c r="V3451" s="23">
        <f t="shared" ca="1" si="1735"/>
        <v>72</v>
      </c>
      <c r="W3451" s="23">
        <f t="shared" ca="1" si="1750"/>
        <v>0</v>
      </c>
      <c r="X3451" s="23" t="e">
        <f ca="1">V3451/(S3451-#REF!)</f>
        <v>#REF!</v>
      </c>
      <c r="Y3451" s="9">
        <f t="shared" ca="1" si="1736"/>
        <v>0</v>
      </c>
      <c r="Z3451" s="9">
        <f t="shared" ca="1" si="1737"/>
        <v>0</v>
      </c>
      <c r="AA3451" s="24">
        <f t="shared" ca="1" si="1738"/>
        <v>423.56799523901964</v>
      </c>
      <c r="AB3451" s="9">
        <f t="shared" ca="1" si="1739"/>
        <v>244.32497471797888</v>
      </c>
      <c r="AC3451" s="9">
        <f t="shared" ca="1" si="1740"/>
        <v>129.38546218998368</v>
      </c>
      <c r="AD3451" s="9">
        <f t="shared" ca="1" si="1741"/>
        <v>25.967474976458082</v>
      </c>
      <c r="AE3451">
        <f t="shared" ca="1" si="1757"/>
        <v>1</v>
      </c>
      <c r="AF3451">
        <f t="shared" ca="1" si="1757"/>
        <v>1</v>
      </c>
      <c r="AG3451">
        <f t="shared" ca="1" si="1757"/>
        <v>0</v>
      </c>
      <c r="AH3451">
        <f t="shared" ca="1" si="1757"/>
        <v>0</v>
      </c>
      <c r="AI3451">
        <f t="shared" ca="1" si="1757"/>
        <v>0</v>
      </c>
      <c r="AJ3451">
        <f t="shared" ca="1" si="1757"/>
        <v>0</v>
      </c>
      <c r="AK3451">
        <f t="shared" ca="1" si="1757"/>
        <v>0</v>
      </c>
      <c r="AL3451">
        <f t="shared" ca="1" si="1743"/>
        <v>5.9773339091872435E-2</v>
      </c>
      <c r="AM3451">
        <f t="shared" ca="1" si="1744"/>
        <v>0.51934949952916165</v>
      </c>
    </row>
    <row r="3452" spans="1:39">
      <c r="A3452" s="10">
        <f t="shared" ca="1" si="1745"/>
        <v>41568.504398149315</v>
      </c>
      <c r="B3452" s="22">
        <f t="shared" ca="1" si="1746"/>
        <v>41568.504398149315</v>
      </c>
      <c r="C3452" s="22">
        <f t="shared" ca="1" si="1723"/>
        <v>41568.665671297465</v>
      </c>
      <c r="D3452">
        <f t="shared" si="1751"/>
        <v>276</v>
      </c>
      <c r="E3452" s="23">
        <f t="shared" si="1724"/>
        <v>59</v>
      </c>
      <c r="F3452" s="23">
        <f t="shared" si="1725"/>
        <v>4</v>
      </c>
      <c r="G3452">
        <f t="shared" ca="1" si="1752"/>
        <v>6</v>
      </c>
      <c r="H3452" s="9">
        <f t="shared" ca="1" si="1726"/>
        <v>377.8647248263112</v>
      </c>
      <c r="I3452" s="9">
        <f t="shared" ca="1" si="1727"/>
        <v>5219.5581735285969</v>
      </c>
      <c r="J3452" s="9">
        <f t="shared" ca="1" si="1728"/>
        <v>17240.62365440073</v>
      </c>
      <c r="K3452" s="9">
        <f t="shared" ca="1" si="1729"/>
        <v>63701.556121370944</v>
      </c>
      <c r="L3452" s="9">
        <f t="shared" ca="1" si="1730"/>
        <v>13957.390348199649</v>
      </c>
      <c r="M3452" s="9">
        <f t="shared" ca="1" si="1756"/>
        <v>5219.5581735285969</v>
      </c>
      <c r="N3452" s="9">
        <f t="shared" ca="1" si="1756"/>
        <v>1252.9214228241981</v>
      </c>
      <c r="O3452" s="9">
        <f t="shared" ca="1" si="1732"/>
        <v>33917.755077270864</v>
      </c>
      <c r="P3452" s="9">
        <f t="shared" ca="1" si="1753"/>
        <v>40736.545358096395</v>
      </c>
      <c r="Q3452" s="9">
        <f t="shared" ca="1" si="1747"/>
        <v>217.7192327842906</v>
      </c>
      <c r="R3452" s="9">
        <f t="shared" si="1733"/>
        <v>8</v>
      </c>
      <c r="S3452" s="23">
        <f t="shared" ca="1" si="1734"/>
        <v>3.8707218919615487</v>
      </c>
      <c r="T3452" s="9">
        <f t="shared" ca="1" si="1748"/>
        <v>52</v>
      </c>
      <c r="U3452" s="9">
        <f t="shared" ca="1" si="1749"/>
        <v>14.598811061574452</v>
      </c>
      <c r="V3452" s="23">
        <f t="shared" ca="1" si="1735"/>
        <v>72.166992351801383</v>
      </c>
      <c r="W3452" s="23">
        <f t="shared" ca="1" si="1750"/>
        <v>1738.4776333983425</v>
      </c>
      <c r="X3452" s="23" t="e">
        <f ca="1">V3452/(S3452-#REF!)</f>
        <v>#REF!</v>
      </c>
      <c r="Y3452" s="9">
        <f t="shared" ca="1" si="1736"/>
        <v>0</v>
      </c>
      <c r="Z3452" s="9">
        <f t="shared" ca="1" si="1737"/>
        <v>0</v>
      </c>
      <c r="AA3452" s="24">
        <f t="shared" ca="1" si="1738"/>
        <v>450.17135585692381</v>
      </c>
      <c r="AB3452" s="9">
        <f t="shared" ca="1" si="1739"/>
        <v>260.73677213123972</v>
      </c>
      <c r="AC3452" s="9">
        <f t="shared" ca="1" si="1740"/>
        <v>138.07654256821436</v>
      </c>
      <c r="AD3452" s="9">
        <f t="shared" ca="1" si="1741"/>
        <v>25.967474976458082</v>
      </c>
      <c r="AE3452">
        <f t="shared" ca="1" si="1757"/>
        <v>1</v>
      </c>
      <c r="AF3452">
        <f t="shared" ca="1" si="1757"/>
        <v>1</v>
      </c>
      <c r="AG3452">
        <f t="shared" ca="1" si="1757"/>
        <v>1</v>
      </c>
      <c r="AH3452">
        <f t="shared" ca="1" si="1757"/>
        <v>0</v>
      </c>
      <c r="AI3452">
        <f t="shared" ca="1" si="1757"/>
        <v>0</v>
      </c>
      <c r="AJ3452">
        <f t="shared" ca="1" si="1757"/>
        <v>0</v>
      </c>
      <c r="AK3452">
        <f t="shared" ca="1" si="1757"/>
        <v>0</v>
      </c>
      <c r="AL3452">
        <f t="shared" ca="1" si="1743"/>
        <v>5.9773339091872435E-2</v>
      </c>
      <c r="AM3452">
        <f t="shared" ca="1" si="1744"/>
        <v>0.51934949952916165</v>
      </c>
    </row>
    <row r="3453" spans="1:39">
      <c r="A3453" s="10">
        <f t="shared" ca="1" si="1745"/>
        <v>41568.681643519689</v>
      </c>
      <c r="B3453" s="22">
        <f t="shared" ca="1" si="1746"/>
        <v>41568.681643519689</v>
      </c>
      <c r="C3453" s="22">
        <f t="shared" ca="1" si="1723"/>
        <v>41568.835717593764</v>
      </c>
      <c r="D3453">
        <f t="shared" si="1751"/>
        <v>276</v>
      </c>
      <c r="E3453" s="23">
        <f t="shared" si="1724"/>
        <v>59</v>
      </c>
      <c r="F3453" s="23">
        <f t="shared" si="1725"/>
        <v>4</v>
      </c>
      <c r="G3453">
        <f t="shared" ca="1" si="1752"/>
        <v>6</v>
      </c>
      <c r="H3453" s="9">
        <f t="shared" ca="1" si="1726"/>
        <v>450.02091979265276</v>
      </c>
      <c r="I3453" s="9">
        <f t="shared" ca="1" si="1727"/>
        <v>5291.7143684949388</v>
      </c>
      <c r="J3453" s="9">
        <f t="shared" ca="1" si="1728"/>
        <v>17312.779849367071</v>
      </c>
      <c r="K3453" s="9">
        <f t="shared" ca="1" si="1729"/>
        <v>63701.556121370944</v>
      </c>
      <c r="L3453" s="9">
        <f t="shared" ca="1" si="1730"/>
        <v>13957.390348199649</v>
      </c>
      <c r="M3453" s="9">
        <f t="shared" ca="1" si="1756"/>
        <v>5291.7143684949388</v>
      </c>
      <c r="N3453" s="9">
        <f t="shared" ca="1" si="1756"/>
        <v>1325.0776177905395</v>
      </c>
      <c r="O3453" s="9">
        <f t="shared" ca="1" si="1732"/>
        <v>33989.911272237208</v>
      </c>
      <c r="P3453" s="9">
        <f t="shared" ca="1" si="1753"/>
        <v>40736.545358096395</v>
      </c>
      <c r="Q3453" s="9">
        <f t="shared" ca="1" si="1747"/>
        <v>217.79138897925694</v>
      </c>
      <c r="R3453" s="9">
        <f t="shared" si="1733"/>
        <v>8</v>
      </c>
      <c r="S3453" s="23">
        <f t="shared" ca="1" si="1734"/>
        <v>3.6978198765312422</v>
      </c>
      <c r="T3453" s="9">
        <f t="shared" ca="1" si="1748"/>
        <v>41</v>
      </c>
      <c r="U3453" s="9">
        <f t="shared" ca="1" si="1749"/>
        <v>52.151555512471532</v>
      </c>
      <c r="V3453" s="23">
        <f t="shared" ca="1" si="1735"/>
        <v>72.156194966341559</v>
      </c>
      <c r="W3453" s="23">
        <f t="shared" ca="1" si="1750"/>
        <v>2026.7059088446208</v>
      </c>
      <c r="X3453" s="23" t="e">
        <f ca="1">V3453/(S3453-#REF!)</f>
        <v>#REF!</v>
      </c>
      <c r="Y3453" s="9">
        <f t="shared" ca="1" si="1736"/>
        <v>0</v>
      </c>
      <c r="Z3453" s="9">
        <f t="shared" ca="1" si="1737"/>
        <v>0</v>
      </c>
      <c r="AA3453" s="24">
        <f t="shared" ca="1" si="1738"/>
        <v>428.36615925575728</v>
      </c>
      <c r="AB3453" s="9">
        <f t="shared" ca="1" si="1739"/>
        <v>247.28499533076186</v>
      </c>
      <c r="AC3453" s="9">
        <f t="shared" ca="1" si="1740"/>
        <v>130.95297953248573</v>
      </c>
      <c r="AD3453" s="9">
        <f t="shared" ca="1" si="1741"/>
        <v>25.967474976458082</v>
      </c>
      <c r="AE3453">
        <f t="shared" ca="1" si="1757"/>
        <v>1</v>
      </c>
      <c r="AF3453">
        <f t="shared" ca="1" si="1757"/>
        <v>1</v>
      </c>
      <c r="AG3453">
        <f t="shared" ca="1" si="1757"/>
        <v>1</v>
      </c>
      <c r="AH3453">
        <f t="shared" ca="1" si="1757"/>
        <v>0</v>
      </c>
      <c r="AI3453">
        <f t="shared" ca="1" si="1757"/>
        <v>0</v>
      </c>
      <c r="AJ3453">
        <f t="shared" ca="1" si="1757"/>
        <v>0</v>
      </c>
      <c r="AK3453">
        <f t="shared" ca="1" si="1757"/>
        <v>0</v>
      </c>
      <c r="AL3453">
        <f t="shared" ca="1" si="1743"/>
        <v>5.9773339091872435E-2</v>
      </c>
      <c r="AM3453">
        <f t="shared" ca="1" si="1744"/>
        <v>0.51934949952916165</v>
      </c>
    </row>
    <row r="3454" spans="1:39">
      <c r="A3454" s="10">
        <f t="shared" ca="1" si="1745"/>
        <v>41568.860023149318</v>
      </c>
      <c r="B3454" s="22">
        <f t="shared" ca="1" si="1746"/>
        <v>41568.860023149318</v>
      </c>
      <c r="C3454" s="22">
        <f t="shared" ca="1" si="1723"/>
        <v>41569.11353009376</v>
      </c>
      <c r="D3454">
        <f t="shared" si="1751"/>
        <v>276</v>
      </c>
      <c r="E3454" s="23">
        <f t="shared" si="1724"/>
        <v>59</v>
      </c>
      <c r="F3454" s="23">
        <f t="shared" si="1725"/>
        <v>4</v>
      </c>
      <c r="G3454">
        <f t="shared" ca="1" si="1752"/>
        <v>6</v>
      </c>
      <c r="H3454" s="9">
        <f t="shared" ca="1" si="1726"/>
        <v>522.02091979265276</v>
      </c>
      <c r="I3454" s="9">
        <f t="shared" ca="1" si="1727"/>
        <v>5363.7143684949388</v>
      </c>
      <c r="J3454" s="9">
        <f t="shared" ca="1" si="1728"/>
        <v>17384.779849367071</v>
      </c>
      <c r="K3454" s="9">
        <f t="shared" ca="1" si="1729"/>
        <v>63701.556121370944</v>
      </c>
      <c r="L3454" s="9">
        <f t="shared" ca="1" si="1730"/>
        <v>13957.390348199649</v>
      </c>
      <c r="M3454" s="9">
        <f t="shared" ca="1" si="1756"/>
        <v>5363.7143684949388</v>
      </c>
      <c r="N3454" s="9">
        <f t="shared" ca="1" si="1756"/>
        <v>1397.0776177905395</v>
      </c>
      <c r="O3454" s="9">
        <f t="shared" ca="1" si="1732"/>
        <v>34061.911272237208</v>
      </c>
      <c r="P3454" s="9">
        <f t="shared" ca="1" si="1753"/>
        <v>40736.545358096395</v>
      </c>
      <c r="Q3454" s="9">
        <f t="shared" ca="1" si="1747"/>
        <v>217.86338897925694</v>
      </c>
      <c r="R3454" s="9">
        <f t="shared" si="1733"/>
        <v>8</v>
      </c>
      <c r="S3454" s="23">
        <f t="shared" ca="1" si="1734"/>
        <v>6.0842618605423731</v>
      </c>
      <c r="T3454" s="9">
        <f t="shared" ca="1" si="1748"/>
        <v>5</v>
      </c>
      <c r="U3454" s="9">
        <f t="shared" ca="1" si="1749"/>
        <v>3.3426979525429488</v>
      </c>
      <c r="V3454" s="23">
        <f t="shared" ca="1" si="1735"/>
        <v>72</v>
      </c>
      <c r="W3454" s="23">
        <f t="shared" ca="1" si="1750"/>
        <v>1882.442207159022</v>
      </c>
      <c r="X3454" s="23" t="e">
        <f ca="1">V3454/(S3454-#REF!)</f>
        <v>#REF!</v>
      </c>
      <c r="Y3454" s="9">
        <f t="shared" ca="1" si="1736"/>
        <v>0</v>
      </c>
      <c r="Z3454" s="9">
        <f t="shared" ca="1" si="1737"/>
        <v>0</v>
      </c>
      <c r="AA3454" s="24">
        <f t="shared" ca="1" si="1738"/>
        <v>729.32758245915386</v>
      </c>
      <c r="AB3454" s="9">
        <f t="shared" ca="1" si="1739"/>
        <v>432.95018168682788</v>
      </c>
      <c r="AC3454" s="9">
        <f t="shared" ca="1" si="1740"/>
        <v>229.27438927374433</v>
      </c>
      <c r="AD3454" s="9">
        <f t="shared" ca="1" si="1741"/>
        <v>25.967474976458082</v>
      </c>
      <c r="AE3454">
        <f t="shared" ca="1" si="1757"/>
        <v>0</v>
      </c>
      <c r="AF3454">
        <f t="shared" ca="1" si="1757"/>
        <v>1</v>
      </c>
      <c r="AG3454">
        <f t="shared" ca="1" si="1757"/>
        <v>0</v>
      </c>
      <c r="AH3454">
        <f t="shared" ca="1" si="1757"/>
        <v>0</v>
      </c>
      <c r="AI3454">
        <f t="shared" ca="1" si="1757"/>
        <v>0</v>
      </c>
      <c r="AJ3454">
        <f t="shared" ca="1" si="1757"/>
        <v>0</v>
      </c>
      <c r="AK3454">
        <f t="shared" ca="1" si="1757"/>
        <v>0</v>
      </c>
      <c r="AL3454">
        <f t="shared" ca="1" si="1743"/>
        <v>5.9773339091872435E-2</v>
      </c>
      <c r="AM3454">
        <f t="shared" ca="1" si="1744"/>
        <v>0.51934949952916165</v>
      </c>
    </row>
    <row r="3455" spans="1:39">
      <c r="A3455" s="10">
        <f t="shared" ca="1" si="1745"/>
        <v>41569.123252315985</v>
      </c>
      <c r="B3455" s="22">
        <f t="shared" ca="1" si="1746"/>
        <v>41569.123252315985</v>
      </c>
      <c r="C3455" s="22">
        <f t="shared" ca="1" si="1723"/>
        <v>41569.280462964132</v>
      </c>
      <c r="D3455">
        <f t="shared" si="1751"/>
        <v>276</v>
      </c>
      <c r="E3455" s="23">
        <f t="shared" si="1724"/>
        <v>59</v>
      </c>
      <c r="F3455" s="23">
        <f t="shared" si="1725"/>
        <v>4</v>
      </c>
      <c r="G3455">
        <f t="shared" ca="1" si="1752"/>
        <v>7</v>
      </c>
      <c r="H3455" s="9">
        <f t="shared" ca="1" si="1726"/>
        <v>605.40544619240188</v>
      </c>
      <c r="I3455" s="9">
        <f t="shared" ca="1" si="1727"/>
        <v>5447.0988948946879</v>
      </c>
      <c r="J3455" s="9">
        <f t="shared" ca="1" si="1728"/>
        <v>17468.164375766821</v>
      </c>
      <c r="K3455" s="9">
        <f t="shared" ca="1" si="1729"/>
        <v>63701.556121370944</v>
      </c>
      <c r="L3455" s="9">
        <f t="shared" ca="1" si="1730"/>
        <v>13957.390348199649</v>
      </c>
      <c r="M3455" s="9">
        <f t="shared" ca="1" si="1756"/>
        <v>5447.0988948946879</v>
      </c>
      <c r="N3455" s="9">
        <f t="shared" ca="1" si="1756"/>
        <v>1480.4621441902887</v>
      </c>
      <c r="O3455" s="9">
        <f t="shared" ca="1" si="1732"/>
        <v>34145.295798636958</v>
      </c>
      <c r="P3455" s="9">
        <f t="shared" ca="1" si="1753"/>
        <v>40736.545358096395</v>
      </c>
      <c r="Q3455" s="9">
        <f t="shared" ca="1" si="1747"/>
        <v>217.94677350565669</v>
      </c>
      <c r="R3455" s="9">
        <f t="shared" si="1733"/>
        <v>8</v>
      </c>
      <c r="S3455" s="23">
        <f t="shared" ca="1" si="1734"/>
        <v>3.7732975216508242</v>
      </c>
      <c r="T3455" s="9">
        <f t="shared" ca="1" si="1748"/>
        <v>46</v>
      </c>
      <c r="U3455" s="9">
        <f t="shared" ca="1" si="1749"/>
        <v>23.871077942967531</v>
      </c>
      <c r="V3455" s="23">
        <f t="shared" ca="1" si="1735"/>
        <v>83.384526399749134</v>
      </c>
      <c r="W3455" s="23">
        <f t="shared" ca="1" si="1750"/>
        <v>0</v>
      </c>
      <c r="X3455" s="23" t="e">
        <f ca="1">V3455/(S3455-#REF!)</f>
        <v>#REF!</v>
      </c>
      <c r="Y3455" s="9">
        <f t="shared" ca="1" si="1736"/>
        <v>0</v>
      </c>
      <c r="Z3455" s="9">
        <f t="shared" ca="1" si="1737"/>
        <v>0</v>
      </c>
      <c r="AA3455" s="24">
        <f t="shared" ca="1" si="1738"/>
        <v>437.88487357918257</v>
      </c>
      <c r="AB3455" s="9">
        <f t="shared" ca="1" si="1739"/>
        <v>253.15715612106533</v>
      </c>
      <c r="AC3455" s="9">
        <f t="shared" ca="1" si="1740"/>
        <v>134.06265851141251</v>
      </c>
      <c r="AD3455" s="9">
        <f t="shared" ca="1" si="1741"/>
        <v>25.967474976458082</v>
      </c>
      <c r="AE3455">
        <f t="shared" ca="1" si="1757"/>
        <v>1</v>
      </c>
      <c r="AF3455">
        <f t="shared" ca="1" si="1757"/>
        <v>1</v>
      </c>
      <c r="AG3455">
        <f t="shared" ca="1" si="1757"/>
        <v>0</v>
      </c>
      <c r="AH3455">
        <f t="shared" ca="1" si="1757"/>
        <v>0</v>
      </c>
      <c r="AI3455">
        <f t="shared" ca="1" si="1757"/>
        <v>0</v>
      </c>
      <c r="AJ3455">
        <f t="shared" ca="1" si="1757"/>
        <v>0</v>
      </c>
      <c r="AK3455">
        <f t="shared" ca="1" si="1757"/>
        <v>0</v>
      </c>
      <c r="AL3455">
        <f t="shared" ca="1" si="1743"/>
        <v>5.9773339091872435E-2</v>
      </c>
      <c r="AM3455">
        <f t="shared" ca="1" si="1744"/>
        <v>0.51934949952916165</v>
      </c>
    </row>
    <row r="3456" spans="1:39">
      <c r="A3456" s="10">
        <f t="shared" ca="1" si="1745"/>
        <v>41569.300601853021</v>
      </c>
      <c r="B3456" s="22">
        <f t="shared" ca="1" si="1746"/>
        <v>41569.300601853021</v>
      </c>
      <c r="C3456" s="22">
        <f t="shared" ca="1" si="1723"/>
        <v>41569.469155093764</v>
      </c>
      <c r="D3456">
        <f t="shared" si="1751"/>
        <v>276</v>
      </c>
      <c r="E3456" s="23">
        <f t="shared" si="1724"/>
        <v>59</v>
      </c>
      <c r="F3456" s="23">
        <f t="shared" si="1725"/>
        <v>4</v>
      </c>
      <c r="G3456">
        <f t="shared" ca="1" si="1752"/>
        <v>7</v>
      </c>
      <c r="H3456" s="9">
        <f t="shared" ca="1" si="1726"/>
        <v>686.79625464613355</v>
      </c>
      <c r="I3456" s="9">
        <f t="shared" ca="1" si="1727"/>
        <v>5528.4897033484194</v>
      </c>
      <c r="J3456" s="9">
        <f t="shared" ca="1" si="1728"/>
        <v>17549.555184220553</v>
      </c>
      <c r="K3456" s="9">
        <f t="shared" ca="1" si="1729"/>
        <v>63701.556121370944</v>
      </c>
      <c r="L3456" s="9">
        <f t="shared" ca="1" si="1730"/>
        <v>13957.390348199649</v>
      </c>
      <c r="M3456" s="9">
        <f t="shared" ca="1" si="1756"/>
        <v>5528.4897033484194</v>
      </c>
      <c r="N3456" s="9">
        <f t="shared" ca="1" si="1756"/>
        <v>1561.8529526440202</v>
      </c>
      <c r="O3456" s="9">
        <f t="shared" ca="1" si="1732"/>
        <v>34226.686607090691</v>
      </c>
      <c r="P3456" s="9">
        <f t="shared" ca="1" si="1753"/>
        <v>40736.545358096395</v>
      </c>
      <c r="Q3456" s="9">
        <f t="shared" ca="1" si="1747"/>
        <v>218.02816431411043</v>
      </c>
      <c r="R3456" s="9">
        <f t="shared" si="1733"/>
        <v>8</v>
      </c>
      <c r="S3456" s="23">
        <f t="shared" ca="1" si="1734"/>
        <v>4.0453540086853357</v>
      </c>
      <c r="T3456" s="9">
        <f t="shared" ca="1" si="1748"/>
        <v>2</v>
      </c>
      <c r="U3456" s="9">
        <f t="shared" ca="1" si="1749"/>
        <v>43.274431267207547</v>
      </c>
      <c r="V3456" s="23">
        <f t="shared" ca="1" si="1735"/>
        <v>81.390808453731637</v>
      </c>
      <c r="W3456" s="23">
        <f t="shared" ca="1" si="1750"/>
        <v>0</v>
      </c>
      <c r="X3456" s="23" t="e">
        <f ca="1">V3456/(S3456-#REF!)</f>
        <v>#REF!</v>
      </c>
      <c r="Y3456" s="9">
        <f t="shared" ca="1" si="1736"/>
        <v>0</v>
      </c>
      <c r="Z3456" s="9">
        <f t="shared" ca="1" si="1737"/>
        <v>0</v>
      </c>
      <c r="AA3456" s="24">
        <f t="shared" ca="1" si="1738"/>
        <v>472.19474076983664</v>
      </c>
      <c r="AB3456" s="9">
        <f t="shared" ca="1" si="1739"/>
        <v>274.32315081235032</v>
      </c>
      <c r="AC3456" s="9">
        <f t="shared" ca="1" si="1740"/>
        <v>145.27138577723437</v>
      </c>
      <c r="AD3456" s="9">
        <f t="shared" ca="1" si="1741"/>
        <v>25.967474976458082</v>
      </c>
      <c r="AE3456">
        <f t="shared" ca="1" si="1757"/>
        <v>1</v>
      </c>
      <c r="AF3456">
        <f t="shared" ca="1" si="1757"/>
        <v>1</v>
      </c>
      <c r="AG3456">
        <f t="shared" ca="1" si="1757"/>
        <v>0</v>
      </c>
      <c r="AH3456">
        <f t="shared" ca="1" si="1757"/>
        <v>0</v>
      </c>
      <c r="AI3456">
        <f t="shared" ca="1" si="1757"/>
        <v>0</v>
      </c>
      <c r="AJ3456">
        <f t="shared" ca="1" si="1757"/>
        <v>0</v>
      </c>
      <c r="AK3456">
        <f t="shared" ca="1" si="1757"/>
        <v>0</v>
      </c>
      <c r="AL3456">
        <f t="shared" ca="1" si="1743"/>
        <v>5.9773339091872435E-2</v>
      </c>
      <c r="AM3456">
        <f t="shared" ca="1" si="1744"/>
        <v>0.51934949952916165</v>
      </c>
    </row>
    <row r="3457" spans="1:39">
      <c r="A3457" s="10">
        <f t="shared" ca="1" si="1745"/>
        <v>41569.485127315987</v>
      </c>
      <c r="B3457" s="22">
        <f t="shared" ca="1" si="1746"/>
        <v>41569.485127315987</v>
      </c>
      <c r="C3457" s="22">
        <f t="shared" ca="1" si="1723"/>
        <v>41569.637615741914</v>
      </c>
      <c r="D3457">
        <f t="shared" si="1751"/>
        <v>276</v>
      </c>
      <c r="E3457" s="23">
        <f t="shared" si="1724"/>
        <v>59</v>
      </c>
      <c r="F3457" s="23">
        <f t="shared" si="1725"/>
        <v>4</v>
      </c>
      <c r="G3457">
        <f t="shared" ca="1" si="1752"/>
        <v>6</v>
      </c>
      <c r="H3457" s="9">
        <f t="shared" ca="1" si="1726"/>
        <v>784.47431910702949</v>
      </c>
      <c r="I3457" s="9">
        <f t="shared" ca="1" si="1727"/>
        <v>5626.1677678093156</v>
      </c>
      <c r="J3457" s="9">
        <f t="shared" ca="1" si="1728"/>
        <v>17647.233248681448</v>
      </c>
      <c r="K3457" s="9">
        <f t="shared" ca="1" si="1729"/>
        <v>63701.556121370944</v>
      </c>
      <c r="L3457" s="9">
        <f t="shared" ca="1" si="1730"/>
        <v>13957.390348199649</v>
      </c>
      <c r="M3457" s="9">
        <f t="shared" ca="1" si="1756"/>
        <v>5626.1677678093156</v>
      </c>
      <c r="N3457" s="9">
        <f t="shared" ca="1" si="1756"/>
        <v>1659.5310171049161</v>
      </c>
      <c r="O3457" s="9">
        <f t="shared" ca="1" si="1732"/>
        <v>34324.364671551586</v>
      </c>
      <c r="P3457" s="9">
        <f t="shared" ca="1" si="1753"/>
        <v>40736.545358096395</v>
      </c>
      <c r="Q3457" s="9">
        <f t="shared" ca="1" si="1747"/>
        <v>218.12584237857132</v>
      </c>
      <c r="R3457" s="9">
        <f t="shared" si="1733"/>
        <v>8</v>
      </c>
      <c r="S3457" s="23">
        <f t="shared" ca="1" si="1734"/>
        <v>3.6597733390918723</v>
      </c>
      <c r="T3457" s="9">
        <f t="shared" ca="1" si="1748"/>
        <v>39</v>
      </c>
      <c r="U3457" s="9">
        <f t="shared" ca="1" si="1749"/>
        <v>35.184020730739576</v>
      </c>
      <c r="V3457" s="23">
        <f t="shared" ca="1" si="1735"/>
        <v>97.678064460895882</v>
      </c>
      <c r="W3457" s="23">
        <f t="shared" ca="1" si="1750"/>
        <v>1643.6362946205149</v>
      </c>
      <c r="X3457" s="23" t="e">
        <f ca="1">V3457/(S3457-#REF!)</f>
        <v>#REF!</v>
      </c>
      <c r="Y3457" s="9">
        <f t="shared" ca="1" si="1736"/>
        <v>0</v>
      </c>
      <c r="Z3457" s="9">
        <f t="shared" ca="1" si="1737"/>
        <v>0</v>
      </c>
      <c r="AA3457" s="24">
        <f t="shared" ca="1" si="1738"/>
        <v>423.56799523901964</v>
      </c>
      <c r="AB3457" s="9">
        <f t="shared" ca="1" si="1739"/>
        <v>244.32497471797888</v>
      </c>
      <c r="AC3457" s="9">
        <f t="shared" ca="1" si="1740"/>
        <v>129.38546218998368</v>
      </c>
      <c r="AD3457" s="9">
        <f t="shared" ca="1" si="1741"/>
        <v>25.967474976458082</v>
      </c>
      <c r="AE3457">
        <f t="shared" ca="1" si="1757"/>
        <v>0</v>
      </c>
      <c r="AF3457">
        <f t="shared" ca="1" si="1757"/>
        <v>0</v>
      </c>
      <c r="AG3457">
        <f t="shared" ca="1" si="1757"/>
        <v>0</v>
      </c>
      <c r="AH3457">
        <f t="shared" ca="1" si="1757"/>
        <v>0</v>
      </c>
      <c r="AI3457">
        <f t="shared" ca="1" si="1757"/>
        <v>0</v>
      </c>
      <c r="AJ3457">
        <f t="shared" ca="1" si="1757"/>
        <v>0</v>
      </c>
      <c r="AK3457">
        <f t="shared" ca="1" si="1757"/>
        <v>0</v>
      </c>
      <c r="AL3457">
        <f t="shared" ca="1" si="1743"/>
        <v>5.9773339091872435E-2</v>
      </c>
      <c r="AM3457">
        <f t="shared" ca="1" si="1744"/>
        <v>0.51934949952916165</v>
      </c>
    </row>
    <row r="3458" spans="1:39">
      <c r="A3458" s="10">
        <f t="shared" ca="1" si="1745"/>
        <v>41569.667476853028</v>
      </c>
      <c r="B3458" s="22">
        <f t="shared" ca="1" si="1746"/>
        <v>41569.667476853028</v>
      </c>
      <c r="C3458" s="22">
        <f t="shared" ca="1" si="1723"/>
        <v>41569.823726853028</v>
      </c>
      <c r="D3458">
        <f t="shared" si="1751"/>
        <v>276</v>
      </c>
      <c r="E3458" s="23">
        <f t="shared" si="1724"/>
        <v>59</v>
      </c>
      <c r="F3458" s="23">
        <f t="shared" si="1725"/>
        <v>4</v>
      </c>
      <c r="G3458">
        <f t="shared" ca="1" si="1752"/>
        <v>6</v>
      </c>
      <c r="H3458" s="9">
        <f t="shared" ca="1" si="1726"/>
        <v>856.47431910702949</v>
      </c>
      <c r="I3458" s="9">
        <f t="shared" ca="1" si="1727"/>
        <v>5698.1677678093156</v>
      </c>
      <c r="J3458" s="9">
        <f t="shared" ca="1" si="1728"/>
        <v>17719.233248681448</v>
      </c>
      <c r="K3458" s="9">
        <f t="shared" ca="1" si="1729"/>
        <v>63701.556121370944</v>
      </c>
      <c r="L3458" s="9">
        <f t="shared" ca="1" si="1730"/>
        <v>13957.390348199649</v>
      </c>
      <c r="M3458" s="9">
        <f t="shared" ca="1" si="1756"/>
        <v>5698.1677678093156</v>
      </c>
      <c r="N3458" s="9">
        <f t="shared" ca="1" si="1756"/>
        <v>1731.5310171049161</v>
      </c>
      <c r="O3458" s="9">
        <f t="shared" ca="1" si="1732"/>
        <v>34396.364671551586</v>
      </c>
      <c r="P3458" s="9">
        <f t="shared" ca="1" si="1753"/>
        <v>40736.545358096395</v>
      </c>
      <c r="Q3458" s="9">
        <f t="shared" ca="1" si="1747"/>
        <v>218.19784237857132</v>
      </c>
      <c r="R3458" s="9">
        <f t="shared" si="1733"/>
        <v>8</v>
      </c>
      <c r="S3458" s="23">
        <f t="shared" ca="1" si="1734"/>
        <v>3.7502716507420173</v>
      </c>
      <c r="T3458" s="9">
        <f t="shared" ca="1" si="1748"/>
        <v>45</v>
      </c>
      <c r="U3458" s="9">
        <f t="shared" ca="1" si="1749"/>
        <v>0.97794267126300838</v>
      </c>
      <c r="V3458" s="23">
        <f t="shared" ca="1" si="1735"/>
        <v>72</v>
      </c>
      <c r="W3458" s="23">
        <f t="shared" ca="1" si="1750"/>
        <v>1901.1114542596529</v>
      </c>
      <c r="X3458" s="23" t="e">
        <f ca="1">V3458/(S3458-#REF!)</f>
        <v>#REF!</v>
      </c>
      <c r="Y3458" s="9">
        <f t="shared" ca="1" si="1736"/>
        <v>0</v>
      </c>
      <c r="Z3458" s="9">
        <f t="shared" ca="1" si="1737"/>
        <v>0</v>
      </c>
      <c r="AA3458" s="24">
        <f t="shared" ca="1" si="1738"/>
        <v>434.98101129145812</v>
      </c>
      <c r="AB3458" s="9">
        <f t="shared" ca="1" si="1739"/>
        <v>251.36574336436016</v>
      </c>
      <c r="AC3458" s="9">
        <f t="shared" ca="1" si="1740"/>
        <v>133.11399262996966</v>
      </c>
      <c r="AD3458" s="9">
        <f t="shared" ca="1" si="1741"/>
        <v>25.967474976458082</v>
      </c>
      <c r="AE3458">
        <f t="shared" ca="1" si="1757"/>
        <v>1</v>
      </c>
      <c r="AF3458">
        <f t="shared" ca="1" si="1757"/>
        <v>0</v>
      </c>
      <c r="AG3458">
        <f t="shared" ca="1" si="1757"/>
        <v>0</v>
      </c>
      <c r="AH3458">
        <f t="shared" ca="1" si="1757"/>
        <v>0</v>
      </c>
      <c r="AI3458">
        <f t="shared" ca="1" si="1757"/>
        <v>0</v>
      </c>
      <c r="AJ3458">
        <f t="shared" ca="1" si="1757"/>
        <v>0</v>
      </c>
      <c r="AK3458">
        <f t="shared" ca="1" si="1757"/>
        <v>0</v>
      </c>
      <c r="AL3458">
        <f t="shared" ca="1" si="1743"/>
        <v>5.9773339091872435E-2</v>
      </c>
      <c r="AM3458">
        <f t="shared" ca="1" si="1744"/>
        <v>0.51934949952916165</v>
      </c>
    </row>
    <row r="3459" spans="1:39">
      <c r="A3459" s="10">
        <f t="shared" ca="1" si="1745"/>
        <v>41569.840393519698</v>
      </c>
      <c r="B3459" s="22">
        <f t="shared" ca="1" si="1746"/>
        <v>41569.840393519698</v>
      </c>
      <c r="C3459" s="22">
        <f t="shared" ca="1" si="1723"/>
        <v>41570.022222223401</v>
      </c>
      <c r="D3459">
        <f t="shared" si="1751"/>
        <v>276</v>
      </c>
      <c r="E3459" s="23">
        <f t="shared" si="1724"/>
        <v>59</v>
      </c>
      <c r="F3459" s="23">
        <f t="shared" si="1725"/>
        <v>4</v>
      </c>
      <c r="G3459">
        <f t="shared" ca="1" si="1752"/>
        <v>7</v>
      </c>
      <c r="H3459" s="9">
        <f t="shared" ca="1" si="1726"/>
        <v>938.30450900865048</v>
      </c>
      <c r="I3459" s="9">
        <f t="shared" ca="1" si="1727"/>
        <v>5779.997957710937</v>
      </c>
      <c r="J3459" s="9">
        <f t="shared" ca="1" si="1728"/>
        <v>17801.063438583071</v>
      </c>
      <c r="K3459" s="9">
        <f t="shared" ca="1" si="1729"/>
        <v>63701.556121370944</v>
      </c>
      <c r="L3459" s="9">
        <f t="shared" ca="1" si="1730"/>
        <v>13957.390348199649</v>
      </c>
      <c r="M3459" s="9">
        <f t="shared" ca="1" si="1756"/>
        <v>5779.997957710937</v>
      </c>
      <c r="N3459" s="9">
        <f t="shared" ca="1" si="1756"/>
        <v>1813.3612070065371</v>
      </c>
      <c r="O3459" s="9">
        <f t="shared" ca="1" si="1732"/>
        <v>34478.194861453208</v>
      </c>
      <c r="P3459" s="9">
        <f t="shared" ca="1" si="1753"/>
        <v>40736.545358096395</v>
      </c>
      <c r="Q3459" s="9">
        <f t="shared" ca="1" si="1747"/>
        <v>218.27967256847293</v>
      </c>
      <c r="R3459" s="9">
        <f t="shared" si="1733"/>
        <v>8</v>
      </c>
      <c r="S3459" s="23">
        <f t="shared" ca="1" si="1734"/>
        <v>4.3640105013710846</v>
      </c>
      <c r="T3459" s="9">
        <f t="shared" ca="1" si="1748"/>
        <v>21</v>
      </c>
      <c r="U3459" s="9">
        <f t="shared" ca="1" si="1749"/>
        <v>50.437804935903841</v>
      </c>
      <c r="V3459" s="23">
        <f t="shared" ca="1" si="1735"/>
        <v>81.830189901621054</v>
      </c>
      <c r="W3459" s="23">
        <f t="shared" ca="1" si="1750"/>
        <v>0</v>
      </c>
      <c r="X3459" s="23" t="e">
        <f ca="1">V3459/(S3459-#REF!)</f>
        <v>#REF!</v>
      </c>
      <c r="Y3459" s="9">
        <f t="shared" ca="1" si="1736"/>
        <v>0</v>
      </c>
      <c r="Z3459" s="9">
        <f t="shared" ca="1" si="1737"/>
        <v>0</v>
      </c>
      <c r="AA3459" s="24">
        <f t="shared" ca="1" si="1738"/>
        <v>512.38147574778554</v>
      </c>
      <c r="AB3459" s="9">
        <f t="shared" ca="1" si="1739"/>
        <v>299.11462594330158</v>
      </c>
      <c r="AC3459" s="9">
        <f t="shared" ca="1" si="1740"/>
        <v>158.40003327588724</v>
      </c>
      <c r="AD3459" s="9">
        <f t="shared" ca="1" si="1741"/>
        <v>25.967474976458082</v>
      </c>
      <c r="AE3459">
        <f t="shared" ca="1" si="1757"/>
        <v>0</v>
      </c>
      <c r="AF3459">
        <f t="shared" ca="1" si="1757"/>
        <v>1</v>
      </c>
      <c r="AG3459">
        <f t="shared" ca="1" si="1757"/>
        <v>0</v>
      </c>
      <c r="AH3459">
        <f t="shared" ca="1" si="1757"/>
        <v>0</v>
      </c>
      <c r="AI3459">
        <f t="shared" ca="1" si="1757"/>
        <v>0</v>
      </c>
      <c r="AJ3459">
        <f t="shared" ca="1" si="1757"/>
        <v>0</v>
      </c>
      <c r="AK3459">
        <f t="shared" ca="1" si="1757"/>
        <v>0</v>
      </c>
      <c r="AL3459">
        <f t="shared" ca="1" si="1743"/>
        <v>5.9773339091872435E-2</v>
      </c>
      <c r="AM3459">
        <f t="shared" ca="1" si="1744"/>
        <v>0.51934949952916165</v>
      </c>
    </row>
    <row r="3460" spans="1:39">
      <c r="A3460" s="10">
        <f t="shared" ca="1" si="1745"/>
        <v>41570.043750001176</v>
      </c>
      <c r="B3460" s="22">
        <f t="shared" ca="1" si="1746"/>
        <v>41570.043750001176</v>
      </c>
      <c r="C3460" s="22">
        <f t="shared" ca="1" si="1723"/>
        <v>41570.196238427103</v>
      </c>
      <c r="D3460">
        <f t="shared" si="1751"/>
        <v>276</v>
      </c>
      <c r="E3460" s="23">
        <f t="shared" si="1724"/>
        <v>59</v>
      </c>
      <c r="F3460" s="23">
        <f t="shared" si="1725"/>
        <v>4</v>
      </c>
      <c r="G3460">
        <f t="shared" ca="1" si="1752"/>
        <v>7</v>
      </c>
      <c r="H3460" s="9">
        <f t="shared" ca="1" si="1726"/>
        <v>1010.3045090086505</v>
      </c>
      <c r="I3460" s="9">
        <f t="shared" ca="1" si="1727"/>
        <v>5851.997957710937</v>
      </c>
      <c r="J3460" s="9">
        <f t="shared" ca="1" si="1728"/>
        <v>17873.063438583071</v>
      </c>
      <c r="K3460" s="9">
        <f t="shared" ca="1" si="1729"/>
        <v>63701.556121370944</v>
      </c>
      <c r="L3460" s="9">
        <f t="shared" ca="1" si="1730"/>
        <v>13957.390348199649</v>
      </c>
      <c r="M3460" s="9">
        <f t="shared" ca="1" si="1756"/>
        <v>5851.997957710937</v>
      </c>
      <c r="N3460" s="9">
        <f t="shared" ca="1" si="1756"/>
        <v>1885.3612070065371</v>
      </c>
      <c r="O3460" s="9">
        <f t="shared" ca="1" si="1732"/>
        <v>34550.194861453208</v>
      </c>
      <c r="P3460" s="9">
        <f t="shared" ca="1" si="1753"/>
        <v>40736.545358096395</v>
      </c>
      <c r="Q3460" s="9">
        <f t="shared" ca="1" si="1747"/>
        <v>218.35167256847294</v>
      </c>
      <c r="R3460" s="9">
        <f t="shared" si="1733"/>
        <v>8</v>
      </c>
      <c r="S3460" s="23">
        <f t="shared" ca="1" si="1734"/>
        <v>3.6597733390918723</v>
      </c>
      <c r="T3460" s="9">
        <f t="shared" ca="1" si="1748"/>
        <v>39</v>
      </c>
      <c r="U3460" s="9">
        <f t="shared" ca="1" si="1749"/>
        <v>35.184020730739576</v>
      </c>
      <c r="V3460" s="23">
        <f t="shared" ca="1" si="1735"/>
        <v>72</v>
      </c>
      <c r="W3460" s="23">
        <f t="shared" ca="1" si="1750"/>
        <v>0</v>
      </c>
      <c r="X3460" s="23" t="e">
        <f ca="1">V3460/(S3460-#REF!)</f>
        <v>#REF!</v>
      </c>
      <c r="Y3460" s="9">
        <f t="shared" ca="1" si="1736"/>
        <v>0</v>
      </c>
      <c r="Z3460" s="9">
        <f t="shared" ca="1" si="1737"/>
        <v>0</v>
      </c>
      <c r="AA3460" s="24">
        <f t="shared" ca="1" si="1738"/>
        <v>423.56799523901964</v>
      </c>
      <c r="AB3460" s="9">
        <f t="shared" ca="1" si="1739"/>
        <v>244.32497471797888</v>
      </c>
      <c r="AC3460" s="9">
        <f t="shared" ca="1" si="1740"/>
        <v>129.38546218998368</v>
      </c>
      <c r="AD3460" s="9">
        <f t="shared" ca="1" si="1741"/>
        <v>25.967474976458082</v>
      </c>
      <c r="AE3460">
        <f t="shared" ca="1" si="1757"/>
        <v>1</v>
      </c>
      <c r="AF3460">
        <f t="shared" ca="1" si="1757"/>
        <v>1</v>
      </c>
      <c r="AG3460">
        <f t="shared" ca="1" si="1757"/>
        <v>0</v>
      </c>
      <c r="AH3460">
        <f t="shared" ca="1" si="1757"/>
        <v>0</v>
      </c>
      <c r="AI3460">
        <f t="shared" ca="1" si="1757"/>
        <v>0</v>
      </c>
      <c r="AJ3460">
        <f t="shared" ca="1" si="1757"/>
        <v>0</v>
      </c>
      <c r="AK3460">
        <f t="shared" ca="1" si="1757"/>
        <v>0</v>
      </c>
      <c r="AL3460">
        <f t="shared" ca="1" si="1743"/>
        <v>5.9773339091872435E-2</v>
      </c>
      <c r="AM3460">
        <f t="shared" ca="1" si="1744"/>
        <v>0.51934949952916165</v>
      </c>
    </row>
    <row r="3461" spans="1:39">
      <c r="A3461" s="10">
        <f t="shared" ca="1" si="1745"/>
        <v>41570.201793982662</v>
      </c>
      <c r="B3461" s="22">
        <f t="shared" ca="1" si="1746"/>
        <v>41570.201793982662</v>
      </c>
      <c r="C3461" s="22">
        <f t="shared" ca="1" si="1723"/>
        <v>41570.374826390071</v>
      </c>
      <c r="D3461">
        <f t="shared" si="1751"/>
        <v>276</v>
      </c>
      <c r="E3461" s="23">
        <f t="shared" si="1724"/>
        <v>59</v>
      </c>
      <c r="F3461" s="23">
        <f t="shared" si="1725"/>
        <v>4</v>
      </c>
      <c r="G3461">
        <f t="shared" ca="1" si="1752"/>
        <v>7</v>
      </c>
      <c r="H3461" s="9">
        <f t="shared" ca="1" si="1726"/>
        <v>0</v>
      </c>
      <c r="I3461" s="9">
        <f t="shared" ca="1" si="1727"/>
        <v>5938.3544984249629</v>
      </c>
      <c r="J3461" s="9">
        <f t="shared" ca="1" si="1728"/>
        <v>17959.419979297098</v>
      </c>
      <c r="K3461" s="9">
        <f t="shared" ca="1" si="1729"/>
        <v>63701.556121370944</v>
      </c>
      <c r="L3461" s="9">
        <f t="shared" ca="1" si="1730"/>
        <v>13957.390348199649</v>
      </c>
      <c r="M3461" s="9">
        <f t="shared" ca="1" si="1756"/>
        <v>5938.3544984249629</v>
      </c>
      <c r="N3461" s="9">
        <f t="shared" ca="1" si="1756"/>
        <v>1971.717747720563</v>
      </c>
      <c r="O3461" s="9">
        <f t="shared" ca="1" si="1732"/>
        <v>34636.551402167235</v>
      </c>
      <c r="P3461" s="9">
        <f t="shared" ca="1" si="1753"/>
        <v>40736.545358096395</v>
      </c>
      <c r="Q3461" s="9">
        <f t="shared" ca="1" si="1747"/>
        <v>218.43802910918697</v>
      </c>
      <c r="R3461" s="9">
        <f t="shared" si="1733"/>
        <v>8</v>
      </c>
      <c r="S3461" s="23">
        <f t="shared" ca="1" si="1734"/>
        <v>4.1529335380280772</v>
      </c>
      <c r="T3461" s="9">
        <f t="shared" ca="1" si="1748"/>
        <v>9</v>
      </c>
      <c r="U3461" s="9">
        <f t="shared" ca="1" si="1749"/>
        <v>10.560736901077689</v>
      </c>
      <c r="V3461" s="23">
        <f t="shared" ca="1" si="1735"/>
        <v>86.35654071402584</v>
      </c>
      <c r="W3461" s="23">
        <f t="shared" ca="1" si="1750"/>
        <v>0</v>
      </c>
      <c r="X3461" s="23" t="e">
        <f ca="1">V3461/(S3461-#REF!)</f>
        <v>#REF!</v>
      </c>
      <c r="Y3461" s="9">
        <f t="shared" ca="1" si="1736"/>
        <v>0</v>
      </c>
      <c r="Z3461" s="9">
        <f t="shared" ca="1" si="1737"/>
        <v>0</v>
      </c>
      <c r="AA3461" s="24">
        <f t="shared" ca="1" si="1738"/>
        <v>485.761920896346</v>
      </c>
      <c r="AB3461" s="9">
        <f t="shared" ca="1" si="1739"/>
        <v>282.69283819521564</v>
      </c>
      <c r="AC3461" s="9">
        <f t="shared" ca="1" si="1740"/>
        <v>149.70366238615534</v>
      </c>
      <c r="AD3461" s="9">
        <f t="shared" ca="1" si="1741"/>
        <v>25.967474976458082</v>
      </c>
      <c r="AE3461">
        <f t="shared" ca="1" si="1757"/>
        <v>0</v>
      </c>
      <c r="AF3461">
        <f t="shared" ca="1" si="1757"/>
        <v>0</v>
      </c>
      <c r="AG3461">
        <f t="shared" ca="1" si="1757"/>
        <v>1</v>
      </c>
      <c r="AH3461">
        <f t="shared" ca="1" si="1757"/>
        <v>0</v>
      </c>
      <c r="AI3461">
        <f t="shared" ca="1" si="1757"/>
        <v>0</v>
      </c>
      <c r="AJ3461">
        <f t="shared" ca="1" si="1757"/>
        <v>0</v>
      </c>
      <c r="AK3461">
        <f t="shared" ca="1" si="1757"/>
        <v>0</v>
      </c>
      <c r="AL3461">
        <f t="shared" ca="1" si="1743"/>
        <v>5.9773339091872435E-2</v>
      </c>
      <c r="AM3461">
        <f t="shared" ca="1" si="1744"/>
        <v>0.51934949952916165</v>
      </c>
    </row>
    <row r="3462" spans="1:39">
      <c r="A3462" s="10">
        <f t="shared" ca="1" si="1745"/>
        <v>41570.401909723405</v>
      </c>
      <c r="B3462" s="22">
        <f t="shared" ca="1" si="1746"/>
        <v>41570.401909723405</v>
      </c>
      <c r="C3462" s="22">
        <f t="shared" ca="1" si="1723"/>
        <v>41571.304398149332</v>
      </c>
      <c r="D3462">
        <f t="shared" si="1751"/>
        <v>276</v>
      </c>
      <c r="E3462" s="23">
        <f t="shared" si="1724"/>
        <v>59</v>
      </c>
      <c r="F3462" s="23">
        <f t="shared" si="1725"/>
        <v>4</v>
      </c>
      <c r="G3462">
        <f t="shared" ca="1" si="1752"/>
        <v>1</v>
      </c>
      <c r="H3462" s="9">
        <f t="shared" ca="1" si="1726"/>
        <v>0</v>
      </c>
      <c r="I3462" s="9">
        <f t="shared" ca="1" si="1727"/>
        <v>5938.3544984249629</v>
      </c>
      <c r="J3462" s="9">
        <f t="shared" ca="1" si="1728"/>
        <v>17959.419979297098</v>
      </c>
      <c r="K3462" s="9">
        <f t="shared" ca="1" si="1729"/>
        <v>63701.556121370944</v>
      </c>
      <c r="L3462" s="9">
        <f t="shared" ca="1" si="1730"/>
        <v>13957.390348199649</v>
      </c>
      <c r="M3462" s="9">
        <f t="shared" ca="1" si="1756"/>
        <v>5938.3544984249629</v>
      </c>
      <c r="N3462" s="9">
        <f t="shared" ca="1" si="1756"/>
        <v>1971.717747720563</v>
      </c>
      <c r="O3462" s="9">
        <f t="shared" ca="1" si="1732"/>
        <v>34636.551402167235</v>
      </c>
      <c r="P3462" s="9">
        <f t="shared" ca="1" si="1753"/>
        <v>40736.545358096395</v>
      </c>
      <c r="Q3462" s="9">
        <f t="shared" ca="1" si="1747"/>
        <v>218.43802910918697</v>
      </c>
      <c r="R3462" s="9">
        <f t="shared" si="1733"/>
        <v>8</v>
      </c>
      <c r="S3462" s="23">
        <f t="shared" ca="1" si="1734"/>
        <v>21.659773339091874</v>
      </c>
      <c r="T3462" s="9">
        <f t="shared" ca="1" si="1748"/>
        <v>39</v>
      </c>
      <c r="U3462" s="9">
        <f t="shared" ca="1" si="1749"/>
        <v>35.184020730739576</v>
      </c>
      <c r="V3462" s="23">
        <f t="shared" ca="1" si="1735"/>
        <v>0</v>
      </c>
      <c r="W3462" s="23">
        <f t="shared" ca="1" si="1750"/>
        <v>0</v>
      </c>
      <c r="X3462" s="23" t="e">
        <f ca="1">V3462/(S3462-#REF!)</f>
        <v>#REF!</v>
      </c>
      <c r="Y3462" s="9">
        <f t="shared" ca="1" si="1736"/>
        <v>600</v>
      </c>
      <c r="Z3462" s="9">
        <f t="shared" ca="1" si="1737"/>
        <v>1200</v>
      </c>
      <c r="AA3462" s="24">
        <f t="shared" ca="1" si="1738"/>
        <v>0</v>
      </c>
      <c r="AB3462" s="9">
        <f t="shared" ca="1" si="1739"/>
        <v>1644.724974717979</v>
      </c>
      <c r="AC3462" s="9">
        <f t="shared" ca="1" si="1740"/>
        <v>870.98546218998376</v>
      </c>
      <c r="AD3462" s="9">
        <f t="shared" ca="1" si="1741"/>
        <v>25.967474976458082</v>
      </c>
      <c r="AE3462">
        <f t="shared" ca="1" si="1757"/>
        <v>0</v>
      </c>
      <c r="AF3462">
        <f t="shared" ca="1" si="1757"/>
        <v>1</v>
      </c>
      <c r="AG3462">
        <f t="shared" ca="1" si="1757"/>
        <v>0</v>
      </c>
      <c r="AH3462">
        <f t="shared" ca="1" si="1757"/>
        <v>1</v>
      </c>
      <c r="AI3462">
        <f t="shared" ca="1" si="1757"/>
        <v>0</v>
      </c>
      <c r="AJ3462">
        <f t="shared" ca="1" si="1757"/>
        <v>0</v>
      </c>
      <c r="AK3462">
        <f t="shared" ca="1" si="1757"/>
        <v>0</v>
      </c>
      <c r="AL3462">
        <f t="shared" ca="1" si="1743"/>
        <v>5.9773339091872435E-2</v>
      </c>
      <c r="AM3462">
        <f t="shared" ca="1" si="1744"/>
        <v>0.51934949952916165</v>
      </c>
    </row>
    <row r="3463" spans="1:39">
      <c r="A3463" s="10">
        <f t="shared" ca="1" si="1745"/>
        <v>41571.33078703822</v>
      </c>
      <c r="B3463" s="22">
        <f t="shared" ca="1" si="1746"/>
        <v>41571.33078703822</v>
      </c>
      <c r="C3463" s="22">
        <f t="shared" ca="1" si="1723"/>
        <v>41571.569490741924</v>
      </c>
      <c r="D3463">
        <f t="shared" si="1751"/>
        <v>276</v>
      </c>
      <c r="E3463" s="23">
        <f t="shared" si="1724"/>
        <v>59</v>
      </c>
      <c r="F3463" s="23">
        <f t="shared" si="1725"/>
        <v>4</v>
      </c>
      <c r="G3463">
        <f t="shared" ca="1" si="1752"/>
        <v>7</v>
      </c>
      <c r="H3463" s="9">
        <f t="shared" ca="1" si="1726"/>
        <v>72</v>
      </c>
      <c r="I3463" s="9">
        <f t="shared" ca="1" si="1727"/>
        <v>6010.3544984249629</v>
      </c>
      <c r="J3463" s="9">
        <f t="shared" ca="1" si="1728"/>
        <v>18031.419979297098</v>
      </c>
      <c r="K3463" s="9">
        <f t="shared" ca="1" si="1729"/>
        <v>63701.556121370944</v>
      </c>
      <c r="L3463" s="9">
        <f t="shared" ca="1" si="1730"/>
        <v>13957.390348199649</v>
      </c>
      <c r="M3463" s="9">
        <f t="shared" ca="1" si="1756"/>
        <v>6010.3544984249629</v>
      </c>
      <c r="N3463" s="9">
        <f t="shared" ca="1" si="1756"/>
        <v>2043.717747720563</v>
      </c>
      <c r="O3463" s="9">
        <f t="shared" ca="1" si="1732"/>
        <v>34708.551402167235</v>
      </c>
      <c r="P3463" s="9">
        <f t="shared" ca="1" si="1753"/>
        <v>40736.545358096395</v>
      </c>
      <c r="Q3463" s="9">
        <f t="shared" ca="1" si="1747"/>
        <v>218.51002910918697</v>
      </c>
      <c r="R3463" s="9">
        <f t="shared" si="1733"/>
        <v>8</v>
      </c>
      <c r="S3463" s="23">
        <f t="shared" ca="1" si="1734"/>
        <v>5.7290693942866806</v>
      </c>
      <c r="T3463" s="9">
        <f t="shared" ca="1" si="1748"/>
        <v>43</v>
      </c>
      <c r="U3463" s="9">
        <f t="shared" ca="1" si="1749"/>
        <v>44.649819432048389</v>
      </c>
      <c r="V3463" s="23">
        <f t="shared" ca="1" si="1735"/>
        <v>72</v>
      </c>
      <c r="W3463" s="23">
        <f t="shared" ca="1" si="1750"/>
        <v>0</v>
      </c>
      <c r="X3463" s="23" t="e">
        <f ca="1">V3463/(S3463-#REF!)</f>
        <v>#REF!</v>
      </c>
      <c r="Y3463" s="9">
        <f t="shared" ca="1" si="1736"/>
        <v>0</v>
      </c>
      <c r="Z3463" s="9">
        <f t="shared" ca="1" si="1737"/>
        <v>0</v>
      </c>
      <c r="AA3463" s="24">
        <f t="shared" ca="1" si="1738"/>
        <v>684.53318524704935</v>
      </c>
      <c r="AB3463" s="9">
        <f t="shared" ca="1" si="1739"/>
        <v>405.31620781213502</v>
      </c>
      <c r="AC3463" s="9">
        <f t="shared" ca="1" si="1740"/>
        <v>214.64045966400982</v>
      </c>
      <c r="AD3463" s="9">
        <f t="shared" ca="1" si="1741"/>
        <v>25.967474976458082</v>
      </c>
      <c r="AE3463">
        <f t="shared" ca="1" si="1757"/>
        <v>0</v>
      </c>
      <c r="AF3463">
        <f t="shared" ca="1" si="1757"/>
        <v>1</v>
      </c>
      <c r="AG3463">
        <f t="shared" ca="1" si="1757"/>
        <v>0</v>
      </c>
      <c r="AH3463">
        <f t="shared" ca="1" si="1757"/>
        <v>0</v>
      </c>
      <c r="AI3463">
        <f t="shared" ca="1" si="1757"/>
        <v>0</v>
      </c>
      <c r="AJ3463">
        <f t="shared" ca="1" si="1757"/>
        <v>0</v>
      </c>
      <c r="AK3463">
        <f t="shared" ca="1" si="1757"/>
        <v>0</v>
      </c>
      <c r="AL3463">
        <f t="shared" ca="1" si="1743"/>
        <v>5.9773339091872435E-2</v>
      </c>
      <c r="AM3463">
        <f t="shared" ca="1" si="1744"/>
        <v>0.51934949952916165</v>
      </c>
    </row>
    <row r="3464" spans="1:39">
      <c r="A3464" s="10">
        <f t="shared" ca="1" si="1745"/>
        <v>41571.58754629748</v>
      </c>
      <c r="B3464" s="22">
        <f t="shared" ca="1" si="1746"/>
        <v>41571.58754629748</v>
      </c>
      <c r="C3464" s="22">
        <f t="shared" ca="1" si="1723"/>
        <v>41571.806134260441</v>
      </c>
      <c r="D3464">
        <f t="shared" si="1751"/>
        <v>276</v>
      </c>
      <c r="E3464" s="23">
        <f t="shared" si="1724"/>
        <v>59</v>
      </c>
      <c r="F3464" s="23">
        <f t="shared" si="1725"/>
        <v>4</v>
      </c>
      <c r="G3464">
        <f t="shared" ca="1" si="1752"/>
        <v>7</v>
      </c>
      <c r="H3464" s="9">
        <f t="shared" ca="1" si="1726"/>
        <v>146.29972481791742</v>
      </c>
      <c r="I3464" s="9">
        <f t="shared" ca="1" si="1727"/>
        <v>6084.6542232428801</v>
      </c>
      <c r="J3464" s="9">
        <f t="shared" ca="1" si="1728"/>
        <v>18105.719704115014</v>
      </c>
      <c r="K3464" s="9">
        <f t="shared" ca="1" si="1729"/>
        <v>63701.556121370944</v>
      </c>
      <c r="L3464" s="9">
        <f t="shared" ca="1" si="1730"/>
        <v>13957.390348199649</v>
      </c>
      <c r="M3464" s="9">
        <f t="shared" ca="1" si="1756"/>
        <v>6084.6542232428801</v>
      </c>
      <c r="N3464" s="9">
        <f t="shared" ca="1" si="1756"/>
        <v>2118.0174725384804</v>
      </c>
      <c r="O3464" s="9">
        <f t="shared" ca="1" si="1732"/>
        <v>34782.851126985151</v>
      </c>
      <c r="P3464" s="9">
        <f t="shared" ca="1" si="1753"/>
        <v>40736.545358096395</v>
      </c>
      <c r="Q3464" s="9">
        <f t="shared" ca="1" si="1747"/>
        <v>218.58432883400488</v>
      </c>
      <c r="R3464" s="9">
        <f t="shared" si="1733"/>
        <v>8</v>
      </c>
      <c r="S3464" s="23">
        <f t="shared" ca="1" si="1734"/>
        <v>5.2461564325149226</v>
      </c>
      <c r="T3464" s="9">
        <f t="shared" ca="1" si="1748"/>
        <v>14</v>
      </c>
      <c r="U3464" s="9">
        <f t="shared" ca="1" si="1749"/>
        <v>46.163157053721079</v>
      </c>
      <c r="V3464" s="23">
        <f t="shared" ca="1" si="1735"/>
        <v>74.299724817917436</v>
      </c>
      <c r="W3464" s="23">
        <f t="shared" ca="1" si="1750"/>
        <v>0</v>
      </c>
      <c r="X3464" s="23" t="e">
        <f ca="1">V3464/(S3464-#REF!)</f>
        <v>#REF!</v>
      </c>
      <c r="Y3464" s="9">
        <f t="shared" ca="1" si="1736"/>
        <v>0</v>
      </c>
      <c r="Z3464" s="9">
        <f t="shared" ca="1" si="1737"/>
        <v>0</v>
      </c>
      <c r="AA3464" s="24">
        <f t="shared" ca="1" si="1738"/>
        <v>623.63156969052466</v>
      </c>
      <c r="AB3464" s="9">
        <f t="shared" ca="1" si="1739"/>
        <v>367.74557938629221</v>
      </c>
      <c r="AC3464" s="9">
        <f t="shared" ca="1" si="1740"/>
        <v>194.74444563901338</v>
      </c>
      <c r="AD3464" s="9">
        <f t="shared" ca="1" si="1741"/>
        <v>25.967474976458082</v>
      </c>
      <c r="AE3464">
        <f t="shared" ca="1" si="1757"/>
        <v>1</v>
      </c>
      <c r="AF3464">
        <f t="shared" ca="1" si="1757"/>
        <v>1</v>
      </c>
      <c r="AG3464">
        <f t="shared" ca="1" si="1757"/>
        <v>2</v>
      </c>
      <c r="AH3464">
        <f t="shared" ca="1" si="1757"/>
        <v>0</v>
      </c>
      <c r="AI3464">
        <f t="shared" ca="1" si="1757"/>
        <v>0</v>
      </c>
      <c r="AJ3464">
        <f t="shared" ca="1" si="1757"/>
        <v>0</v>
      </c>
      <c r="AK3464">
        <f t="shared" ca="1" si="1757"/>
        <v>0</v>
      </c>
      <c r="AL3464">
        <f t="shared" ca="1" si="1743"/>
        <v>5.9773339091872435E-2</v>
      </c>
      <c r="AM3464">
        <f t="shared" ca="1" si="1744"/>
        <v>0.51934949952916165</v>
      </c>
    </row>
    <row r="3465" spans="1:39">
      <c r="A3465" s="10">
        <f t="shared" ca="1" si="1745"/>
        <v>41571.832523149329</v>
      </c>
      <c r="B3465" s="22">
        <f t="shared" ca="1" si="1746"/>
        <v>41571.832523149329</v>
      </c>
      <c r="C3465" s="22">
        <f t="shared" ca="1" si="1723"/>
        <v>41571.985011575256</v>
      </c>
      <c r="D3465">
        <f t="shared" si="1751"/>
        <v>276</v>
      </c>
      <c r="E3465" s="23">
        <f t="shared" si="1724"/>
        <v>59</v>
      </c>
      <c r="F3465" s="23">
        <f t="shared" si="1725"/>
        <v>4</v>
      </c>
      <c r="G3465">
        <f t="shared" ca="1" si="1752"/>
        <v>6</v>
      </c>
      <c r="H3465" s="9">
        <f t="shared" ca="1" si="1726"/>
        <v>226.73797314204177</v>
      </c>
      <c r="I3465" s="9">
        <f t="shared" ca="1" si="1727"/>
        <v>6165.0924715670044</v>
      </c>
      <c r="J3465" s="9">
        <f t="shared" ca="1" si="1728"/>
        <v>18186.157952439138</v>
      </c>
      <c r="K3465" s="9">
        <f t="shared" ca="1" si="1729"/>
        <v>63701.556121370944</v>
      </c>
      <c r="L3465" s="9">
        <f t="shared" ca="1" si="1730"/>
        <v>13957.390348199649</v>
      </c>
      <c r="M3465" s="9">
        <f t="shared" ca="1" si="1756"/>
        <v>6165.0924715670044</v>
      </c>
      <c r="N3465" s="9">
        <f t="shared" ca="1" si="1756"/>
        <v>2198.4557208626047</v>
      </c>
      <c r="O3465" s="9">
        <f t="shared" ca="1" si="1732"/>
        <v>34863.289375309279</v>
      </c>
      <c r="P3465" s="9">
        <f t="shared" ca="1" si="1753"/>
        <v>40736.545358096395</v>
      </c>
      <c r="Q3465" s="9">
        <f t="shared" ca="1" si="1747"/>
        <v>218.66476708232901</v>
      </c>
      <c r="R3465" s="9">
        <f t="shared" si="1733"/>
        <v>8</v>
      </c>
      <c r="S3465" s="23">
        <f t="shared" ca="1" si="1734"/>
        <v>3.6597733390918723</v>
      </c>
      <c r="T3465" s="9">
        <f t="shared" ca="1" si="1748"/>
        <v>39</v>
      </c>
      <c r="U3465" s="9">
        <f t="shared" ca="1" si="1749"/>
        <v>35.184020730739576</v>
      </c>
      <c r="V3465" s="23">
        <f t="shared" ca="1" si="1735"/>
        <v>80.438248324124359</v>
      </c>
      <c r="W3465" s="23">
        <f t="shared" ca="1" si="1750"/>
        <v>1762.001127633157</v>
      </c>
      <c r="X3465" s="23" t="e">
        <f ca="1">V3465/(S3465-#REF!)</f>
        <v>#REF!</v>
      </c>
      <c r="Y3465" s="9">
        <f t="shared" ca="1" si="1736"/>
        <v>0</v>
      </c>
      <c r="Z3465" s="9">
        <f t="shared" ca="1" si="1737"/>
        <v>0</v>
      </c>
      <c r="AA3465" s="24">
        <f t="shared" ca="1" si="1738"/>
        <v>423.56799523901964</v>
      </c>
      <c r="AB3465" s="9">
        <f t="shared" ca="1" si="1739"/>
        <v>244.32497471797888</v>
      </c>
      <c r="AC3465" s="9">
        <f t="shared" ca="1" si="1740"/>
        <v>129.38546218998368</v>
      </c>
      <c r="AD3465" s="9">
        <f t="shared" ca="1" si="1741"/>
        <v>25.967474976458082</v>
      </c>
      <c r="AE3465">
        <f t="shared" ca="1" si="1757"/>
        <v>1</v>
      </c>
      <c r="AF3465">
        <f t="shared" ca="1" si="1757"/>
        <v>0</v>
      </c>
      <c r="AG3465">
        <f t="shared" ca="1" si="1757"/>
        <v>0</v>
      </c>
      <c r="AH3465">
        <f t="shared" ca="1" si="1757"/>
        <v>0</v>
      </c>
      <c r="AI3465">
        <f t="shared" ca="1" si="1757"/>
        <v>0</v>
      </c>
      <c r="AJ3465">
        <f t="shared" ca="1" si="1757"/>
        <v>0</v>
      </c>
      <c r="AK3465">
        <f t="shared" ca="1" si="1757"/>
        <v>0</v>
      </c>
      <c r="AL3465">
        <f t="shared" ca="1" si="1743"/>
        <v>5.9773339091872435E-2</v>
      </c>
      <c r="AM3465">
        <f t="shared" ca="1" si="1744"/>
        <v>0.51934949952916165</v>
      </c>
    </row>
    <row r="3466" spans="1:39">
      <c r="A3466" s="10">
        <f t="shared" ca="1" si="1745"/>
        <v>41572.000983797479</v>
      </c>
      <c r="B3466" s="22">
        <f t="shared" ca="1" si="1746"/>
        <v>41572.000983797479</v>
      </c>
      <c r="C3466" s="22">
        <f t="shared" ca="1" si="1723"/>
        <v>41572.190289353035</v>
      </c>
      <c r="D3466">
        <f t="shared" si="1751"/>
        <v>276</v>
      </c>
      <c r="E3466" s="23">
        <f t="shared" si="1724"/>
        <v>59</v>
      </c>
      <c r="F3466" s="23">
        <f t="shared" si="1725"/>
        <v>4</v>
      </c>
      <c r="G3466">
        <f t="shared" ca="1" si="1752"/>
        <v>6</v>
      </c>
      <c r="H3466" s="9">
        <f t="shared" ca="1" si="1726"/>
        <v>298.73797314204177</v>
      </c>
      <c r="I3466" s="9">
        <f t="shared" ca="1" si="1727"/>
        <v>6237.0924715670044</v>
      </c>
      <c r="J3466" s="9">
        <f t="shared" ca="1" si="1728"/>
        <v>18258.157952439138</v>
      </c>
      <c r="K3466" s="9">
        <f t="shared" ca="1" si="1729"/>
        <v>63701.556121370944</v>
      </c>
      <c r="L3466" s="9">
        <f t="shared" ca="1" si="1730"/>
        <v>13957.390348199649</v>
      </c>
      <c r="M3466" s="9">
        <f t="shared" ref="M3466:N3481" ca="1" si="1758">IF(M3465&gt;K3466,0,M3465+$V3466)</f>
        <v>6237.0924715670044</v>
      </c>
      <c r="N3466" s="9">
        <f t="shared" ca="1" si="1758"/>
        <v>2270.4557208626047</v>
      </c>
      <c r="O3466" s="9">
        <f t="shared" ca="1" si="1732"/>
        <v>34935.289375309279</v>
      </c>
      <c r="P3466" s="9">
        <f t="shared" ca="1" si="1753"/>
        <v>40736.545358096395</v>
      </c>
      <c r="Q3466" s="9">
        <f t="shared" ca="1" si="1747"/>
        <v>218.73676708232901</v>
      </c>
      <c r="R3466" s="9">
        <f t="shared" si="1733"/>
        <v>8</v>
      </c>
      <c r="S3466" s="23">
        <f t="shared" ca="1" si="1734"/>
        <v>4.5435129236975174</v>
      </c>
      <c r="T3466" s="9">
        <f t="shared" ca="1" si="1748"/>
        <v>32</v>
      </c>
      <c r="U3466" s="9">
        <f t="shared" ca="1" si="1749"/>
        <v>36.646525311061851</v>
      </c>
      <c r="V3466" s="23">
        <f t="shared" ca="1" si="1735"/>
        <v>72</v>
      </c>
      <c r="W3466" s="23">
        <f t="shared" ca="1" si="1750"/>
        <v>1785.0755317020883</v>
      </c>
      <c r="X3466" s="23" t="e">
        <f ca="1">V3466/(S3466-#REF!)</f>
        <v>#REF!</v>
      </c>
      <c r="Y3466" s="9">
        <f t="shared" ca="1" si="1736"/>
        <v>0</v>
      </c>
      <c r="Z3466" s="9">
        <f t="shared" ca="1" si="1737"/>
        <v>0</v>
      </c>
      <c r="AA3466" s="24">
        <f t="shared" ca="1" si="1738"/>
        <v>535.01906964437705</v>
      </c>
      <c r="AB3466" s="9">
        <f t="shared" ca="1" si="1739"/>
        <v>313.07991440029804</v>
      </c>
      <c r="AC3466" s="9">
        <f t="shared" ca="1" si="1740"/>
        <v>165.79553307573624</v>
      </c>
      <c r="AD3466" s="9">
        <f t="shared" ca="1" si="1741"/>
        <v>25.967474976458082</v>
      </c>
      <c r="AE3466">
        <f t="shared" ref="AE3466:AK3481" ca="1" si="1759">ROUNDDOWN((VLOOKUP($E3466,$A$235:$T$501,AE$534,FALSE)/RAND())^(1/4),0)</f>
        <v>0</v>
      </c>
      <c r="AF3466">
        <f t="shared" ca="1" si="1759"/>
        <v>0</v>
      </c>
      <c r="AG3466">
        <f t="shared" ca="1" si="1759"/>
        <v>0</v>
      </c>
      <c r="AH3466">
        <f t="shared" ca="1" si="1759"/>
        <v>0</v>
      </c>
      <c r="AI3466">
        <f t="shared" ca="1" si="1759"/>
        <v>0</v>
      </c>
      <c r="AJ3466">
        <f t="shared" ca="1" si="1759"/>
        <v>0</v>
      </c>
      <c r="AK3466">
        <f t="shared" ca="1" si="1759"/>
        <v>0</v>
      </c>
      <c r="AL3466">
        <f t="shared" ca="1" si="1743"/>
        <v>5.9773339091872435E-2</v>
      </c>
      <c r="AM3466">
        <f t="shared" ca="1" si="1744"/>
        <v>0.51934949952916165</v>
      </c>
    </row>
    <row r="3467" spans="1:39">
      <c r="A3467" s="10">
        <f t="shared" ca="1" si="1745"/>
        <v>41572.211122686371</v>
      </c>
      <c r="B3467" s="22">
        <f t="shared" ca="1" si="1746"/>
        <v>41572.211122686371</v>
      </c>
      <c r="C3467" s="22">
        <f t="shared" ca="1" si="1723"/>
        <v>41572.38719907526</v>
      </c>
      <c r="D3467">
        <f t="shared" si="1751"/>
        <v>276</v>
      </c>
      <c r="E3467" s="23">
        <f t="shared" si="1724"/>
        <v>59</v>
      </c>
      <c r="F3467" s="23">
        <f t="shared" si="1725"/>
        <v>4</v>
      </c>
      <c r="G3467">
        <f t="shared" ca="1" si="1752"/>
        <v>7</v>
      </c>
      <c r="H3467" s="9">
        <f t="shared" ca="1" si="1726"/>
        <v>370.73797314204177</v>
      </c>
      <c r="I3467" s="9">
        <f t="shared" ca="1" si="1727"/>
        <v>6309.0924715670044</v>
      </c>
      <c r="J3467" s="9">
        <f t="shared" ca="1" si="1728"/>
        <v>18330.157952439138</v>
      </c>
      <c r="K3467" s="9">
        <f t="shared" ca="1" si="1729"/>
        <v>63701.556121370944</v>
      </c>
      <c r="L3467" s="9">
        <f t="shared" ca="1" si="1730"/>
        <v>13957.390348199649</v>
      </c>
      <c r="M3467" s="9">
        <f t="shared" ca="1" si="1758"/>
        <v>6309.0924715670044</v>
      </c>
      <c r="N3467" s="9">
        <f t="shared" ca="1" si="1758"/>
        <v>2342.4557208626047</v>
      </c>
      <c r="O3467" s="9">
        <f t="shared" ca="1" si="1732"/>
        <v>35007.289375309279</v>
      </c>
      <c r="P3467" s="9">
        <f t="shared" ca="1" si="1753"/>
        <v>40736.545358096395</v>
      </c>
      <c r="Q3467" s="9">
        <f t="shared" ca="1" si="1747"/>
        <v>218.80876708232901</v>
      </c>
      <c r="R3467" s="9">
        <f t="shared" si="1733"/>
        <v>8</v>
      </c>
      <c r="S3467" s="23">
        <f t="shared" ca="1" si="1734"/>
        <v>4.2260853400129177</v>
      </c>
      <c r="T3467" s="9">
        <f t="shared" ca="1" si="1748"/>
        <v>13</v>
      </c>
      <c r="U3467" s="9">
        <f t="shared" ca="1" si="1749"/>
        <v>33.907224046502961</v>
      </c>
      <c r="V3467" s="23">
        <f t="shared" ca="1" si="1735"/>
        <v>72</v>
      </c>
      <c r="W3467" s="23">
        <f t="shared" ca="1" si="1750"/>
        <v>0</v>
      </c>
      <c r="X3467" s="23" t="e">
        <f ca="1">V3467/(S3467-#REF!)</f>
        <v>#REF!</v>
      </c>
      <c r="Y3467" s="9">
        <f t="shared" ca="1" si="1736"/>
        <v>0</v>
      </c>
      <c r="Z3467" s="9">
        <f t="shared" ca="1" si="1737"/>
        <v>0</v>
      </c>
      <c r="AA3467" s="24">
        <f t="shared" ca="1" si="1738"/>
        <v>494.98731610090329</v>
      </c>
      <c r="AB3467" s="9">
        <f t="shared" ca="1" si="1739"/>
        <v>288.38404838963623</v>
      </c>
      <c r="AC3467" s="9">
        <f t="shared" ca="1" si="1740"/>
        <v>152.71751662793076</v>
      </c>
      <c r="AD3467" s="9">
        <f t="shared" ca="1" si="1741"/>
        <v>25.967474976458082</v>
      </c>
      <c r="AE3467">
        <f t="shared" ca="1" si="1759"/>
        <v>0</v>
      </c>
      <c r="AF3467">
        <f t="shared" ca="1" si="1759"/>
        <v>1</v>
      </c>
      <c r="AG3467">
        <f t="shared" ca="1" si="1759"/>
        <v>0</v>
      </c>
      <c r="AH3467">
        <f t="shared" ca="1" si="1759"/>
        <v>0</v>
      </c>
      <c r="AI3467">
        <f t="shared" ca="1" si="1759"/>
        <v>0</v>
      </c>
      <c r="AJ3467">
        <f t="shared" ca="1" si="1759"/>
        <v>0</v>
      </c>
      <c r="AK3467">
        <f t="shared" ca="1" si="1759"/>
        <v>0</v>
      </c>
      <c r="AL3467">
        <f t="shared" ca="1" si="1743"/>
        <v>5.9773339091872435E-2</v>
      </c>
      <c r="AM3467">
        <f t="shared" ca="1" si="1744"/>
        <v>0.51934949952916165</v>
      </c>
    </row>
    <row r="3468" spans="1:39">
      <c r="A3468" s="10">
        <f t="shared" ca="1" si="1745"/>
        <v>41572.403171297483</v>
      </c>
      <c r="B3468" s="22">
        <f t="shared" ca="1" si="1746"/>
        <v>41572.403171297483</v>
      </c>
      <c r="C3468" s="22">
        <f t="shared" ca="1" si="1723"/>
        <v>41572.660763890075</v>
      </c>
      <c r="D3468">
        <f t="shared" si="1751"/>
        <v>276</v>
      </c>
      <c r="E3468" s="23">
        <f t="shared" si="1724"/>
        <v>59</v>
      </c>
      <c r="F3468" s="23">
        <f t="shared" si="1725"/>
        <v>4</v>
      </c>
      <c r="G3468">
        <f t="shared" ca="1" si="1752"/>
        <v>6</v>
      </c>
      <c r="H3468" s="9">
        <f t="shared" ca="1" si="1726"/>
        <v>452.58991832386175</v>
      </c>
      <c r="I3468" s="9">
        <f t="shared" ca="1" si="1727"/>
        <v>6390.9444167488246</v>
      </c>
      <c r="J3468" s="9">
        <f t="shared" ca="1" si="1728"/>
        <v>18412.009897620959</v>
      </c>
      <c r="K3468" s="9">
        <f t="shared" ca="1" si="1729"/>
        <v>63701.556121370944</v>
      </c>
      <c r="L3468" s="9">
        <f t="shared" ca="1" si="1730"/>
        <v>13957.390348199649</v>
      </c>
      <c r="M3468" s="9">
        <f t="shared" ca="1" si="1758"/>
        <v>6390.9444167488246</v>
      </c>
      <c r="N3468" s="9">
        <f t="shared" ca="1" si="1758"/>
        <v>2424.3076660444249</v>
      </c>
      <c r="O3468" s="9">
        <f t="shared" ca="1" si="1732"/>
        <v>35089.1413204911</v>
      </c>
      <c r="P3468" s="9">
        <f t="shared" ca="1" si="1753"/>
        <v>40736.545358096395</v>
      </c>
      <c r="Q3468" s="9">
        <f t="shared" ca="1" si="1747"/>
        <v>218.89061902751084</v>
      </c>
      <c r="R3468" s="9">
        <f t="shared" si="1733"/>
        <v>8</v>
      </c>
      <c r="S3468" s="23">
        <f t="shared" ca="1" si="1734"/>
        <v>6.1822459036075239</v>
      </c>
      <c r="T3468" s="9">
        <f t="shared" ca="1" si="1748"/>
        <v>10</v>
      </c>
      <c r="U3468" s="9">
        <f t="shared" ca="1" si="1749"/>
        <v>56.085252987086278</v>
      </c>
      <c r="V3468" s="23">
        <f t="shared" ca="1" si="1735"/>
        <v>81.851945181820014</v>
      </c>
      <c r="W3468" s="23">
        <f t="shared" ca="1" si="1750"/>
        <v>1876.3988928479093</v>
      </c>
      <c r="X3468" s="23" t="e">
        <f ca="1">V3468/(S3468-#REF!)</f>
        <v>#REF!</v>
      </c>
      <c r="Y3468" s="9">
        <f t="shared" ca="1" si="1736"/>
        <v>0</v>
      </c>
      <c r="Z3468" s="9">
        <f t="shared" ca="1" si="1737"/>
        <v>0</v>
      </c>
      <c r="AA3468" s="24">
        <f t="shared" ca="1" si="1738"/>
        <v>741.68464676228211</v>
      </c>
      <c r="AB3468" s="9">
        <f t="shared" ca="1" si="1739"/>
        <v>440.57334023729652</v>
      </c>
      <c r="AC3468" s="9">
        <f t="shared" ca="1" si="1740"/>
        <v>233.31133184802852</v>
      </c>
      <c r="AD3468" s="9">
        <f t="shared" ca="1" si="1741"/>
        <v>25.967474976458082</v>
      </c>
      <c r="AE3468">
        <f t="shared" ca="1" si="1759"/>
        <v>1</v>
      </c>
      <c r="AF3468">
        <f t="shared" ca="1" si="1759"/>
        <v>0</v>
      </c>
      <c r="AG3468">
        <f t="shared" ca="1" si="1759"/>
        <v>0</v>
      </c>
      <c r="AH3468">
        <f t="shared" ca="1" si="1759"/>
        <v>1</v>
      </c>
      <c r="AI3468">
        <f t="shared" ca="1" si="1759"/>
        <v>0</v>
      </c>
      <c r="AJ3468">
        <f t="shared" ca="1" si="1759"/>
        <v>0</v>
      </c>
      <c r="AK3468">
        <f t="shared" ca="1" si="1759"/>
        <v>0</v>
      </c>
      <c r="AL3468">
        <f t="shared" ca="1" si="1743"/>
        <v>5.9773339091872435E-2</v>
      </c>
      <c r="AM3468">
        <f t="shared" ca="1" si="1744"/>
        <v>0.51934949952916165</v>
      </c>
    </row>
    <row r="3469" spans="1:39">
      <c r="A3469" s="10">
        <f t="shared" ca="1" si="1745"/>
        <v>41572.690625001189</v>
      </c>
      <c r="B3469" s="22">
        <f t="shared" ca="1" si="1746"/>
        <v>41572.690625001189</v>
      </c>
      <c r="C3469" s="22">
        <f t="shared" ca="1" si="1723"/>
        <v>41572.843113427116</v>
      </c>
      <c r="D3469">
        <f t="shared" si="1751"/>
        <v>276</v>
      </c>
      <c r="E3469" s="23">
        <f t="shared" si="1724"/>
        <v>59</v>
      </c>
      <c r="F3469" s="23">
        <f t="shared" si="1725"/>
        <v>4</v>
      </c>
      <c r="G3469">
        <f t="shared" ca="1" si="1752"/>
        <v>7</v>
      </c>
      <c r="H3469" s="9">
        <f t="shared" ca="1" si="1726"/>
        <v>527.25714800613468</v>
      </c>
      <c r="I3469" s="9">
        <f t="shared" ca="1" si="1727"/>
        <v>6465.6116464310971</v>
      </c>
      <c r="J3469" s="9">
        <f t="shared" ca="1" si="1728"/>
        <v>18486.677127303232</v>
      </c>
      <c r="K3469" s="9">
        <f t="shared" ca="1" si="1729"/>
        <v>63701.556121370944</v>
      </c>
      <c r="L3469" s="9">
        <f t="shared" ca="1" si="1730"/>
        <v>13957.390348199649</v>
      </c>
      <c r="M3469" s="9">
        <f t="shared" ca="1" si="1758"/>
        <v>6465.6116464310971</v>
      </c>
      <c r="N3469" s="9">
        <f t="shared" ca="1" si="1758"/>
        <v>2498.9748957266979</v>
      </c>
      <c r="O3469" s="9">
        <f t="shared" ca="1" si="1732"/>
        <v>35163.808550173373</v>
      </c>
      <c r="P3469" s="9">
        <f t="shared" ca="1" si="1753"/>
        <v>40736.545358096395</v>
      </c>
      <c r="Q3469" s="9">
        <f t="shared" ca="1" si="1747"/>
        <v>218.9652862571931</v>
      </c>
      <c r="R3469" s="9">
        <f t="shared" si="1733"/>
        <v>8</v>
      </c>
      <c r="S3469" s="23">
        <f t="shared" ca="1" si="1734"/>
        <v>3.6597733390918723</v>
      </c>
      <c r="T3469" s="9">
        <f t="shared" ca="1" si="1748"/>
        <v>39</v>
      </c>
      <c r="U3469" s="9">
        <f t="shared" ca="1" si="1749"/>
        <v>35.184020730739576</v>
      </c>
      <c r="V3469" s="23">
        <f t="shared" ca="1" si="1735"/>
        <v>74.667229682272904</v>
      </c>
      <c r="W3469" s="23">
        <f t="shared" ca="1" si="1750"/>
        <v>0</v>
      </c>
      <c r="X3469" s="23" t="e">
        <f ca="1">V3469/(S3469-#REF!)</f>
        <v>#REF!</v>
      </c>
      <c r="Y3469" s="9">
        <f t="shared" ca="1" si="1736"/>
        <v>0</v>
      </c>
      <c r="Z3469" s="9">
        <f t="shared" ca="1" si="1737"/>
        <v>0</v>
      </c>
      <c r="AA3469" s="24">
        <f t="shared" ca="1" si="1738"/>
        <v>423.56799523901964</v>
      </c>
      <c r="AB3469" s="9">
        <f t="shared" ca="1" si="1739"/>
        <v>244.32497471797888</v>
      </c>
      <c r="AC3469" s="9">
        <f t="shared" ca="1" si="1740"/>
        <v>129.38546218998368</v>
      </c>
      <c r="AD3469" s="9">
        <f t="shared" ca="1" si="1741"/>
        <v>25.967474976458082</v>
      </c>
      <c r="AE3469">
        <f t="shared" ca="1" si="1759"/>
        <v>1</v>
      </c>
      <c r="AF3469">
        <f t="shared" ca="1" si="1759"/>
        <v>0</v>
      </c>
      <c r="AG3469">
        <f t="shared" ca="1" si="1759"/>
        <v>0</v>
      </c>
      <c r="AH3469">
        <f t="shared" ca="1" si="1759"/>
        <v>1</v>
      </c>
      <c r="AI3469">
        <f t="shared" ca="1" si="1759"/>
        <v>0</v>
      </c>
      <c r="AJ3469">
        <f t="shared" ca="1" si="1759"/>
        <v>0</v>
      </c>
      <c r="AK3469">
        <f t="shared" ca="1" si="1759"/>
        <v>0</v>
      </c>
      <c r="AL3469">
        <f t="shared" ca="1" si="1743"/>
        <v>5.9773339091872435E-2</v>
      </c>
      <c r="AM3469">
        <f t="shared" ca="1" si="1744"/>
        <v>0.51934949952916165</v>
      </c>
    </row>
    <row r="3470" spans="1:39">
      <c r="A3470" s="10">
        <f t="shared" ca="1" si="1745"/>
        <v>41572.868113427117</v>
      </c>
      <c r="B3470" s="22">
        <f t="shared" ca="1" si="1746"/>
        <v>41572.868113427117</v>
      </c>
      <c r="C3470" s="22">
        <f t="shared" ca="1" si="1723"/>
        <v>41573.024131945633</v>
      </c>
      <c r="D3470">
        <f t="shared" si="1751"/>
        <v>276</v>
      </c>
      <c r="E3470" s="23">
        <f t="shared" si="1724"/>
        <v>59</v>
      </c>
      <c r="F3470" s="23">
        <f t="shared" si="1725"/>
        <v>4</v>
      </c>
      <c r="G3470">
        <f t="shared" ca="1" si="1752"/>
        <v>7</v>
      </c>
      <c r="H3470" s="9">
        <f t="shared" ca="1" si="1726"/>
        <v>601.67930364880908</v>
      </c>
      <c r="I3470" s="9">
        <f t="shared" ca="1" si="1727"/>
        <v>6540.0338020737718</v>
      </c>
      <c r="J3470" s="9">
        <f t="shared" ca="1" si="1728"/>
        <v>18561.099282945906</v>
      </c>
      <c r="K3470" s="9">
        <f t="shared" ca="1" si="1729"/>
        <v>63701.556121370944</v>
      </c>
      <c r="L3470" s="9">
        <f t="shared" ca="1" si="1730"/>
        <v>13957.390348199649</v>
      </c>
      <c r="M3470" s="9">
        <f t="shared" ca="1" si="1758"/>
        <v>6540.0338020737718</v>
      </c>
      <c r="N3470" s="9">
        <f t="shared" ca="1" si="1758"/>
        <v>2573.3970513693721</v>
      </c>
      <c r="O3470" s="9">
        <f t="shared" ca="1" si="1732"/>
        <v>35238.230705816044</v>
      </c>
      <c r="P3470" s="9">
        <f t="shared" ca="1" si="1753"/>
        <v>40736.545358096395</v>
      </c>
      <c r="Q3470" s="9">
        <f t="shared" ca="1" si="1747"/>
        <v>219.03970841283578</v>
      </c>
      <c r="R3470" s="9">
        <f t="shared" si="1733"/>
        <v>8</v>
      </c>
      <c r="S3470" s="23">
        <f t="shared" ca="1" si="1734"/>
        <v>3.7446977154845138</v>
      </c>
      <c r="T3470" s="9">
        <f t="shared" ca="1" si="1748"/>
        <v>44</v>
      </c>
      <c r="U3470" s="9">
        <f t="shared" ca="1" si="1749"/>
        <v>40.911775744249098</v>
      </c>
      <c r="V3470" s="23">
        <f t="shared" ca="1" si="1735"/>
        <v>74.42215564267434</v>
      </c>
      <c r="W3470" s="23">
        <f t="shared" ca="1" si="1750"/>
        <v>0</v>
      </c>
      <c r="X3470" s="23" t="e">
        <f ca="1">V3470/(S3470-#REF!)</f>
        <v>#REF!</v>
      </c>
      <c r="Y3470" s="9">
        <f t="shared" ca="1" si="1736"/>
        <v>0</v>
      </c>
      <c r="Z3470" s="9">
        <f t="shared" ca="1" si="1737"/>
        <v>0</v>
      </c>
      <c r="AA3470" s="24">
        <f t="shared" ca="1" si="1738"/>
        <v>434.27806544187069</v>
      </c>
      <c r="AB3470" s="9">
        <f t="shared" ca="1" si="1739"/>
        <v>250.93209120132639</v>
      </c>
      <c r="AC3470" s="9">
        <f t="shared" ca="1" si="1740"/>
        <v>132.88434649736053</v>
      </c>
      <c r="AD3470" s="9">
        <f t="shared" ca="1" si="1741"/>
        <v>25.967474976458082</v>
      </c>
      <c r="AE3470">
        <f t="shared" ca="1" si="1759"/>
        <v>0</v>
      </c>
      <c r="AF3470">
        <f t="shared" ca="1" si="1759"/>
        <v>1</v>
      </c>
      <c r="AG3470">
        <f t="shared" ca="1" si="1759"/>
        <v>0</v>
      </c>
      <c r="AH3470">
        <f t="shared" ca="1" si="1759"/>
        <v>0</v>
      </c>
      <c r="AI3470">
        <f t="shared" ca="1" si="1759"/>
        <v>0</v>
      </c>
      <c r="AJ3470">
        <f t="shared" ca="1" si="1759"/>
        <v>0</v>
      </c>
      <c r="AK3470">
        <f t="shared" ca="1" si="1759"/>
        <v>0</v>
      </c>
      <c r="AL3470">
        <f t="shared" ca="1" si="1743"/>
        <v>5.9773339091872435E-2</v>
      </c>
      <c r="AM3470">
        <f t="shared" ca="1" si="1744"/>
        <v>0.51934949952916165</v>
      </c>
    </row>
    <row r="3471" spans="1:39">
      <c r="A3471" s="10">
        <f t="shared" ca="1" si="1745"/>
        <v>41573.042881945636</v>
      </c>
      <c r="B3471" s="22">
        <f t="shared" ca="1" si="1746"/>
        <v>41573.042881945636</v>
      </c>
      <c r="C3471" s="22">
        <f t="shared" ca="1" si="1723"/>
        <v>41573.195370371563</v>
      </c>
      <c r="D3471">
        <f t="shared" si="1751"/>
        <v>276</v>
      </c>
      <c r="E3471" s="23">
        <f t="shared" si="1724"/>
        <v>59</v>
      </c>
      <c r="F3471" s="23">
        <f t="shared" si="1725"/>
        <v>4</v>
      </c>
      <c r="G3471">
        <f t="shared" ca="1" si="1752"/>
        <v>7</v>
      </c>
      <c r="H3471" s="9">
        <f t="shared" ca="1" si="1726"/>
        <v>692.56957292347533</v>
      </c>
      <c r="I3471" s="9">
        <f t="shared" ca="1" si="1727"/>
        <v>6630.9240713484378</v>
      </c>
      <c r="J3471" s="9">
        <f t="shared" ca="1" si="1728"/>
        <v>18651.989552220573</v>
      </c>
      <c r="K3471" s="9">
        <f t="shared" ca="1" si="1729"/>
        <v>63701.556121370944</v>
      </c>
      <c r="L3471" s="9">
        <f t="shared" ca="1" si="1730"/>
        <v>13957.390348199649</v>
      </c>
      <c r="M3471" s="9">
        <f t="shared" ca="1" si="1758"/>
        <v>6630.9240713484378</v>
      </c>
      <c r="N3471" s="9">
        <f t="shared" ca="1" si="1758"/>
        <v>2664.2873206440386</v>
      </c>
      <c r="O3471" s="9">
        <f t="shared" ca="1" si="1732"/>
        <v>35329.120975090707</v>
      </c>
      <c r="P3471" s="9">
        <f t="shared" ca="1" si="1753"/>
        <v>40736.545358096395</v>
      </c>
      <c r="Q3471" s="9">
        <f t="shared" ca="1" si="1747"/>
        <v>219.13059868211045</v>
      </c>
      <c r="R3471" s="9">
        <f t="shared" si="1733"/>
        <v>8</v>
      </c>
      <c r="S3471" s="23">
        <f t="shared" ca="1" si="1734"/>
        <v>3.6597733390918723</v>
      </c>
      <c r="T3471" s="9">
        <f t="shared" ca="1" si="1748"/>
        <v>39</v>
      </c>
      <c r="U3471" s="9">
        <f t="shared" ca="1" si="1749"/>
        <v>35.184020730739576</v>
      </c>
      <c r="V3471" s="23">
        <f t="shared" ca="1" si="1735"/>
        <v>90.890269274666281</v>
      </c>
      <c r="W3471" s="23">
        <f t="shared" ca="1" si="1750"/>
        <v>0</v>
      </c>
      <c r="X3471" s="23" t="e">
        <f ca="1">V3471/(S3471-#REF!)</f>
        <v>#REF!</v>
      </c>
      <c r="Y3471" s="9">
        <f t="shared" ca="1" si="1736"/>
        <v>0</v>
      </c>
      <c r="Z3471" s="9">
        <f t="shared" ca="1" si="1737"/>
        <v>0</v>
      </c>
      <c r="AA3471" s="24">
        <f t="shared" ca="1" si="1738"/>
        <v>423.56799523901964</v>
      </c>
      <c r="AB3471" s="9">
        <f t="shared" ca="1" si="1739"/>
        <v>244.32497471797888</v>
      </c>
      <c r="AC3471" s="9">
        <f t="shared" ca="1" si="1740"/>
        <v>129.38546218998368</v>
      </c>
      <c r="AD3471" s="9">
        <f t="shared" ca="1" si="1741"/>
        <v>25.967474976458082</v>
      </c>
      <c r="AE3471">
        <f t="shared" ca="1" si="1759"/>
        <v>1</v>
      </c>
      <c r="AF3471">
        <f t="shared" ca="1" si="1759"/>
        <v>1</v>
      </c>
      <c r="AG3471">
        <f t="shared" ca="1" si="1759"/>
        <v>0</v>
      </c>
      <c r="AH3471">
        <f t="shared" ca="1" si="1759"/>
        <v>1</v>
      </c>
      <c r="AI3471">
        <f t="shared" ca="1" si="1759"/>
        <v>0</v>
      </c>
      <c r="AJ3471">
        <f t="shared" ca="1" si="1759"/>
        <v>0</v>
      </c>
      <c r="AK3471">
        <f t="shared" ca="1" si="1759"/>
        <v>0</v>
      </c>
      <c r="AL3471">
        <f t="shared" ca="1" si="1743"/>
        <v>5.9773339091872435E-2</v>
      </c>
      <c r="AM3471">
        <f t="shared" ca="1" si="1744"/>
        <v>0.51934949952916165</v>
      </c>
    </row>
    <row r="3472" spans="1:39">
      <c r="A3472" s="10">
        <f t="shared" ca="1" si="1745"/>
        <v>41573.220370371564</v>
      </c>
      <c r="B3472" s="22">
        <f t="shared" ca="1" si="1746"/>
        <v>41573.220370371564</v>
      </c>
      <c r="C3472" s="22">
        <f t="shared" ca="1" si="1723"/>
        <v>41573.440636575266</v>
      </c>
      <c r="D3472">
        <f t="shared" si="1751"/>
        <v>276</v>
      </c>
      <c r="E3472" s="23">
        <f t="shared" si="1724"/>
        <v>59</v>
      </c>
      <c r="F3472" s="23">
        <f t="shared" si="1725"/>
        <v>4</v>
      </c>
      <c r="G3472">
        <f t="shared" ca="1" si="1752"/>
        <v>7</v>
      </c>
      <c r="H3472" s="9">
        <f t="shared" ca="1" si="1726"/>
        <v>780.2688772595335</v>
      </c>
      <c r="I3472" s="9">
        <f t="shared" ca="1" si="1727"/>
        <v>6718.6233756844958</v>
      </c>
      <c r="J3472" s="9">
        <f t="shared" ca="1" si="1728"/>
        <v>18739.688856556633</v>
      </c>
      <c r="K3472" s="9">
        <f t="shared" ca="1" si="1729"/>
        <v>63701.556121370944</v>
      </c>
      <c r="L3472" s="9">
        <f t="shared" ca="1" si="1730"/>
        <v>13957.390348199649</v>
      </c>
      <c r="M3472" s="9">
        <f t="shared" ca="1" si="1758"/>
        <v>6718.6233756844958</v>
      </c>
      <c r="N3472" s="9">
        <f t="shared" ca="1" si="1758"/>
        <v>2751.9866249800966</v>
      </c>
      <c r="O3472" s="9">
        <f t="shared" ca="1" si="1732"/>
        <v>35416.820279426764</v>
      </c>
      <c r="P3472" s="9">
        <f t="shared" ca="1" si="1753"/>
        <v>40736.545358096395</v>
      </c>
      <c r="Q3472" s="9">
        <f t="shared" ca="1" si="1747"/>
        <v>219.21829798644652</v>
      </c>
      <c r="R3472" s="9">
        <f t="shared" si="1733"/>
        <v>8</v>
      </c>
      <c r="S3472" s="23">
        <f t="shared" ca="1" si="1734"/>
        <v>5.2865997554476287</v>
      </c>
      <c r="T3472" s="9">
        <f t="shared" ca="1" si="1748"/>
        <v>17</v>
      </c>
      <c r="U3472" s="9">
        <f t="shared" ca="1" si="1749"/>
        <v>11.759119611462665</v>
      </c>
      <c r="V3472" s="23">
        <f t="shared" ca="1" si="1735"/>
        <v>87.699304336058177</v>
      </c>
      <c r="W3472" s="23">
        <f t="shared" ca="1" si="1750"/>
        <v>0</v>
      </c>
      <c r="X3472" s="23" t="e">
        <f ca="1">V3472/(S3472-#REF!)</f>
        <v>#REF!</v>
      </c>
      <c r="Y3472" s="9">
        <f t="shared" ca="1" si="1736"/>
        <v>0</v>
      </c>
      <c r="Z3472" s="9">
        <f t="shared" ca="1" si="1737"/>
        <v>0</v>
      </c>
      <c r="AA3472" s="24">
        <f t="shared" ca="1" si="1738"/>
        <v>628.73199958174007</v>
      </c>
      <c r="AB3472" s="9">
        <f t="shared" ca="1" si="1739"/>
        <v>370.89206991045677</v>
      </c>
      <c r="AC3472" s="9">
        <f t="shared" ca="1" si="1740"/>
        <v>196.41071054384088</v>
      </c>
      <c r="AD3472" s="9">
        <f t="shared" ca="1" si="1741"/>
        <v>25.967474976458082</v>
      </c>
      <c r="AE3472">
        <f t="shared" ca="1" si="1759"/>
        <v>1</v>
      </c>
      <c r="AF3472">
        <f t="shared" ca="1" si="1759"/>
        <v>1</v>
      </c>
      <c r="AG3472">
        <f t="shared" ca="1" si="1759"/>
        <v>1</v>
      </c>
      <c r="AH3472">
        <f t="shared" ca="1" si="1759"/>
        <v>1</v>
      </c>
      <c r="AI3472">
        <f t="shared" ca="1" si="1759"/>
        <v>0</v>
      </c>
      <c r="AJ3472">
        <f t="shared" ca="1" si="1759"/>
        <v>0</v>
      </c>
      <c r="AK3472">
        <f t="shared" ca="1" si="1759"/>
        <v>0</v>
      </c>
      <c r="AL3472">
        <f t="shared" ca="1" si="1743"/>
        <v>5.9773339091872435E-2</v>
      </c>
      <c r="AM3472">
        <f t="shared" ca="1" si="1744"/>
        <v>0.51934949952916165</v>
      </c>
    </row>
    <row r="3473" spans="1:39">
      <c r="A3473" s="10">
        <f t="shared" ca="1" si="1745"/>
        <v>41573.465636575267</v>
      </c>
      <c r="B3473" s="22">
        <f t="shared" ca="1" si="1746"/>
        <v>41573.465636575267</v>
      </c>
      <c r="C3473" s="22">
        <f t="shared" ca="1" si="1723"/>
        <v>41573.661782408599</v>
      </c>
      <c r="D3473">
        <f t="shared" si="1751"/>
        <v>276</v>
      </c>
      <c r="E3473" s="23">
        <f t="shared" si="1724"/>
        <v>59</v>
      </c>
      <c r="F3473" s="23">
        <f t="shared" si="1725"/>
        <v>4</v>
      </c>
      <c r="G3473">
        <f t="shared" ca="1" si="1752"/>
        <v>7</v>
      </c>
      <c r="H3473" s="9">
        <f t="shared" ca="1" si="1726"/>
        <v>880.09636043613762</v>
      </c>
      <c r="I3473" s="9">
        <f t="shared" ca="1" si="1727"/>
        <v>6818.4508588610997</v>
      </c>
      <c r="J3473" s="9">
        <f t="shared" ca="1" si="1728"/>
        <v>18839.516339733236</v>
      </c>
      <c r="K3473" s="9">
        <f t="shared" ca="1" si="1729"/>
        <v>63701.556121370944</v>
      </c>
      <c r="L3473" s="9">
        <f t="shared" ca="1" si="1730"/>
        <v>13957.390348199649</v>
      </c>
      <c r="M3473" s="9">
        <f t="shared" ca="1" si="1758"/>
        <v>6818.4508588610997</v>
      </c>
      <c r="N3473" s="9">
        <f t="shared" ca="1" si="1758"/>
        <v>2851.8141081567005</v>
      </c>
      <c r="O3473" s="9">
        <f t="shared" ca="1" si="1732"/>
        <v>35516.647762603367</v>
      </c>
      <c r="P3473" s="9">
        <f t="shared" ca="1" si="1753"/>
        <v>40736.545358096395</v>
      </c>
      <c r="Q3473" s="9">
        <f t="shared" ca="1" si="1747"/>
        <v>219.31812546962311</v>
      </c>
      <c r="R3473" s="9">
        <f t="shared" si="1733"/>
        <v>8</v>
      </c>
      <c r="S3473" s="23">
        <f t="shared" ca="1" si="1734"/>
        <v>4.7076274495914161</v>
      </c>
      <c r="T3473" s="9">
        <f t="shared" ca="1" si="1748"/>
        <v>42</v>
      </c>
      <c r="U3473" s="9">
        <f t="shared" ca="1" si="1749"/>
        <v>27.458818529099517</v>
      </c>
      <c r="V3473" s="23">
        <f t="shared" ca="1" si="1735"/>
        <v>99.82748317660409</v>
      </c>
      <c r="W3473" s="23">
        <f t="shared" ca="1" si="1750"/>
        <v>0</v>
      </c>
      <c r="X3473" s="23" t="e">
        <f ca="1">V3473/(S3473-#REF!)</f>
        <v>#REF!</v>
      </c>
      <c r="Y3473" s="9">
        <f t="shared" ca="1" si="1736"/>
        <v>0</v>
      </c>
      <c r="Z3473" s="9">
        <f t="shared" ca="1" si="1737"/>
        <v>0</v>
      </c>
      <c r="AA3473" s="24">
        <f t="shared" ca="1" si="1738"/>
        <v>555.71604933728383</v>
      </c>
      <c r="AB3473" s="9">
        <f t="shared" ca="1" si="1739"/>
        <v>325.84802451484336</v>
      </c>
      <c r="AC3473" s="9">
        <f t="shared" ca="1" si="1740"/>
        <v>172.55705154256486</v>
      </c>
      <c r="AD3473" s="9">
        <f t="shared" ca="1" si="1741"/>
        <v>25.967474976458082</v>
      </c>
      <c r="AE3473">
        <f t="shared" ca="1" si="1759"/>
        <v>0</v>
      </c>
      <c r="AF3473">
        <f t="shared" ca="1" si="1759"/>
        <v>1</v>
      </c>
      <c r="AG3473">
        <f t="shared" ca="1" si="1759"/>
        <v>0</v>
      </c>
      <c r="AH3473">
        <f t="shared" ca="1" si="1759"/>
        <v>1</v>
      </c>
      <c r="AI3473">
        <f t="shared" ca="1" si="1759"/>
        <v>0</v>
      </c>
      <c r="AJ3473">
        <f t="shared" ca="1" si="1759"/>
        <v>0</v>
      </c>
      <c r="AK3473">
        <f t="shared" ca="1" si="1759"/>
        <v>0</v>
      </c>
      <c r="AL3473">
        <f t="shared" ca="1" si="1743"/>
        <v>5.9773339091872435E-2</v>
      </c>
      <c r="AM3473">
        <f t="shared" ca="1" si="1744"/>
        <v>0.51934949952916165</v>
      </c>
    </row>
    <row r="3474" spans="1:39">
      <c r="A3474" s="10">
        <f t="shared" ca="1" si="1745"/>
        <v>41573.675671297489</v>
      </c>
      <c r="B3474" s="22">
        <f t="shared" ca="1" si="1746"/>
        <v>41573.675671297489</v>
      </c>
      <c r="C3474" s="22">
        <f t="shared" ca="1" si="1723"/>
        <v>41573.828159723416</v>
      </c>
      <c r="D3474">
        <f t="shared" si="1751"/>
        <v>276</v>
      </c>
      <c r="E3474" s="23">
        <f t="shared" si="1724"/>
        <v>59</v>
      </c>
      <c r="F3474" s="23">
        <f t="shared" si="1725"/>
        <v>4</v>
      </c>
      <c r="G3474">
        <f t="shared" ca="1" si="1752"/>
        <v>7</v>
      </c>
      <c r="H3474" s="9">
        <f t="shared" ca="1" si="1726"/>
        <v>970.63262726443054</v>
      </c>
      <c r="I3474" s="9">
        <f t="shared" ca="1" si="1727"/>
        <v>6908.987125689393</v>
      </c>
      <c r="J3474" s="9">
        <f t="shared" ca="1" si="1728"/>
        <v>18930.05260656153</v>
      </c>
      <c r="K3474" s="9">
        <f t="shared" ca="1" si="1729"/>
        <v>63701.556121370944</v>
      </c>
      <c r="L3474" s="9">
        <f t="shared" ca="1" si="1730"/>
        <v>13957.390348199649</v>
      </c>
      <c r="M3474" s="9">
        <f t="shared" ca="1" si="1758"/>
        <v>6908.987125689393</v>
      </c>
      <c r="N3474" s="9">
        <f t="shared" ca="1" si="1758"/>
        <v>2942.3503749849933</v>
      </c>
      <c r="O3474" s="9">
        <f t="shared" ca="1" si="1732"/>
        <v>35607.184029431657</v>
      </c>
      <c r="P3474" s="9">
        <f t="shared" ca="1" si="1753"/>
        <v>40736.545358096395</v>
      </c>
      <c r="Q3474" s="9">
        <f t="shared" ca="1" si="1747"/>
        <v>219.40866173645139</v>
      </c>
      <c r="R3474" s="9">
        <f t="shared" si="1733"/>
        <v>8</v>
      </c>
      <c r="S3474" s="23">
        <f t="shared" ca="1" si="1734"/>
        <v>3.6597733390918723</v>
      </c>
      <c r="T3474" s="9">
        <f t="shared" ca="1" si="1748"/>
        <v>39</v>
      </c>
      <c r="U3474" s="9">
        <f t="shared" ca="1" si="1749"/>
        <v>35.184020730739576</v>
      </c>
      <c r="V3474" s="23">
        <f t="shared" ca="1" si="1735"/>
        <v>90.53626682829298</v>
      </c>
      <c r="W3474" s="23">
        <f t="shared" ca="1" si="1750"/>
        <v>0</v>
      </c>
      <c r="X3474" s="23" t="e">
        <f ca="1">V3474/(S3474-#REF!)</f>
        <v>#REF!</v>
      </c>
      <c r="Y3474" s="9">
        <f t="shared" ca="1" si="1736"/>
        <v>0</v>
      </c>
      <c r="Z3474" s="9">
        <f t="shared" ca="1" si="1737"/>
        <v>0</v>
      </c>
      <c r="AA3474" s="24">
        <f t="shared" ca="1" si="1738"/>
        <v>423.56799523901964</v>
      </c>
      <c r="AB3474" s="9">
        <f t="shared" ca="1" si="1739"/>
        <v>244.32497471797888</v>
      </c>
      <c r="AC3474" s="9">
        <f t="shared" ca="1" si="1740"/>
        <v>129.38546218998368</v>
      </c>
      <c r="AD3474" s="9">
        <f t="shared" ca="1" si="1741"/>
        <v>25.967474976458082</v>
      </c>
      <c r="AE3474">
        <f t="shared" ca="1" si="1759"/>
        <v>0</v>
      </c>
      <c r="AF3474">
        <f t="shared" ca="1" si="1759"/>
        <v>2</v>
      </c>
      <c r="AG3474">
        <f t="shared" ca="1" si="1759"/>
        <v>0</v>
      </c>
      <c r="AH3474">
        <f t="shared" ca="1" si="1759"/>
        <v>0</v>
      </c>
      <c r="AI3474">
        <f t="shared" ca="1" si="1759"/>
        <v>0</v>
      </c>
      <c r="AJ3474">
        <f t="shared" ca="1" si="1759"/>
        <v>0</v>
      </c>
      <c r="AK3474">
        <f t="shared" ca="1" si="1759"/>
        <v>0</v>
      </c>
      <c r="AL3474">
        <f t="shared" ca="1" si="1743"/>
        <v>5.9773339091872435E-2</v>
      </c>
      <c r="AM3474">
        <f t="shared" ca="1" si="1744"/>
        <v>0.51934949952916165</v>
      </c>
    </row>
    <row r="3475" spans="1:39">
      <c r="A3475" s="10">
        <f t="shared" ca="1" si="1745"/>
        <v>41573.864270834529</v>
      </c>
      <c r="B3475" s="22">
        <f t="shared" ca="1" si="1746"/>
        <v>41573.864270834529</v>
      </c>
      <c r="C3475" s="22">
        <f t="shared" ca="1" si="1723"/>
        <v>41574.017025464156</v>
      </c>
      <c r="D3475">
        <f t="shared" si="1751"/>
        <v>276</v>
      </c>
      <c r="E3475" s="23">
        <f t="shared" si="1724"/>
        <v>59</v>
      </c>
      <c r="F3475" s="23">
        <f t="shared" si="1725"/>
        <v>4</v>
      </c>
      <c r="G3475">
        <f t="shared" ca="1" si="1752"/>
        <v>6</v>
      </c>
      <c r="H3475" s="9">
        <f t="shared" ca="1" si="1726"/>
        <v>1051.4920452915758</v>
      </c>
      <c r="I3475" s="9">
        <f t="shared" ca="1" si="1727"/>
        <v>6989.8465437165378</v>
      </c>
      <c r="J3475" s="9">
        <f t="shared" ca="1" si="1728"/>
        <v>19010.912024588677</v>
      </c>
      <c r="K3475" s="9">
        <f t="shared" ca="1" si="1729"/>
        <v>63701.556121370944</v>
      </c>
      <c r="L3475" s="9">
        <f t="shared" ca="1" si="1730"/>
        <v>13957.390348199649</v>
      </c>
      <c r="M3475" s="9">
        <f t="shared" ca="1" si="1758"/>
        <v>6989.8465437165378</v>
      </c>
      <c r="N3475" s="9">
        <f t="shared" ca="1" si="1758"/>
        <v>3023.2097930121386</v>
      </c>
      <c r="O3475" s="9">
        <f t="shared" ca="1" si="1732"/>
        <v>35688.043447458804</v>
      </c>
      <c r="P3475" s="9">
        <f t="shared" ca="1" si="1753"/>
        <v>40736.545358096395</v>
      </c>
      <c r="Q3475" s="9">
        <f t="shared" ca="1" si="1747"/>
        <v>219.48952115447852</v>
      </c>
      <c r="R3475" s="9">
        <f t="shared" si="1733"/>
        <v>8</v>
      </c>
      <c r="S3475" s="23">
        <f t="shared" ca="1" si="1734"/>
        <v>3.6661114598944637</v>
      </c>
      <c r="T3475" s="9">
        <f t="shared" ca="1" si="1748"/>
        <v>39</v>
      </c>
      <c r="U3475" s="9">
        <f t="shared" ca="1" si="1749"/>
        <v>58.00125562006906</v>
      </c>
      <c r="V3475" s="23">
        <f t="shared" ca="1" si="1735"/>
        <v>80.859418027145225</v>
      </c>
      <c r="W3475" s="23">
        <f t="shared" ca="1" si="1750"/>
        <v>2048.711080334655</v>
      </c>
      <c r="X3475" s="23" t="e">
        <f ca="1">V3475/(S3475-#REF!)</f>
        <v>#REF!</v>
      </c>
      <c r="Y3475" s="9">
        <f t="shared" ca="1" si="1736"/>
        <v>0</v>
      </c>
      <c r="Z3475" s="9">
        <f t="shared" ca="1" si="1737"/>
        <v>0</v>
      </c>
      <c r="AA3475" s="24">
        <f t="shared" ca="1" si="1738"/>
        <v>424.36731484115671</v>
      </c>
      <c r="AB3475" s="9">
        <f t="shared" ca="1" si="1739"/>
        <v>244.81808051642048</v>
      </c>
      <c r="AC3475" s="9">
        <f t="shared" ca="1" si="1740"/>
        <v>129.64659276705046</v>
      </c>
      <c r="AD3475" s="9">
        <f t="shared" ca="1" si="1741"/>
        <v>25.967474976458082</v>
      </c>
      <c r="AE3475">
        <f t="shared" ca="1" si="1759"/>
        <v>0</v>
      </c>
      <c r="AF3475">
        <f t="shared" ca="1" si="1759"/>
        <v>1</v>
      </c>
      <c r="AG3475">
        <f t="shared" ca="1" si="1759"/>
        <v>0</v>
      </c>
      <c r="AH3475">
        <f t="shared" ca="1" si="1759"/>
        <v>0</v>
      </c>
      <c r="AI3475">
        <f t="shared" ca="1" si="1759"/>
        <v>0</v>
      </c>
      <c r="AJ3475">
        <f t="shared" ca="1" si="1759"/>
        <v>0</v>
      </c>
      <c r="AK3475">
        <f t="shared" ca="1" si="1759"/>
        <v>0</v>
      </c>
      <c r="AL3475">
        <f t="shared" ca="1" si="1743"/>
        <v>5.9773339091872435E-2</v>
      </c>
      <c r="AM3475">
        <f t="shared" ca="1" si="1744"/>
        <v>0.51934949952916165</v>
      </c>
    </row>
    <row r="3476" spans="1:39">
      <c r="A3476" s="10">
        <f t="shared" ca="1" si="1745"/>
        <v>41574.0302199086</v>
      </c>
      <c r="B3476" s="22">
        <f t="shared" ca="1" si="1746"/>
        <v>41574.0302199086</v>
      </c>
      <c r="C3476" s="22">
        <f t="shared" ca="1" si="1723"/>
        <v>41574.271215278968</v>
      </c>
      <c r="D3476">
        <f t="shared" si="1751"/>
        <v>276</v>
      </c>
      <c r="E3476" s="23">
        <f t="shared" si="1724"/>
        <v>59</v>
      </c>
      <c r="F3476" s="23">
        <f t="shared" si="1725"/>
        <v>4</v>
      </c>
      <c r="G3476">
        <f t="shared" ca="1" si="1752"/>
        <v>7</v>
      </c>
      <c r="H3476" s="9">
        <f t="shared" ca="1" si="1726"/>
        <v>0</v>
      </c>
      <c r="I3476" s="9">
        <f t="shared" ca="1" si="1727"/>
        <v>7084.928891442034</v>
      </c>
      <c r="J3476" s="9">
        <f t="shared" ca="1" si="1728"/>
        <v>19105.994372314173</v>
      </c>
      <c r="K3476" s="9">
        <f t="shared" ca="1" si="1729"/>
        <v>63701.556121370944</v>
      </c>
      <c r="L3476" s="9">
        <f t="shared" ca="1" si="1730"/>
        <v>13957.390348199649</v>
      </c>
      <c r="M3476" s="9">
        <f t="shared" ca="1" si="1758"/>
        <v>7084.928891442034</v>
      </c>
      <c r="N3476" s="9">
        <f t="shared" ca="1" si="1758"/>
        <v>3118.2921407376348</v>
      </c>
      <c r="O3476" s="9">
        <f t="shared" ca="1" si="1732"/>
        <v>35783.1257951843</v>
      </c>
      <c r="P3476" s="9">
        <f t="shared" ca="1" si="1753"/>
        <v>40736.545358096395</v>
      </c>
      <c r="Q3476" s="9">
        <f t="shared" ca="1" si="1747"/>
        <v>219.58460350220403</v>
      </c>
      <c r="R3476" s="9">
        <f t="shared" si="1733"/>
        <v>8</v>
      </c>
      <c r="S3476" s="23">
        <f t="shared" ca="1" si="1734"/>
        <v>5.7840238861371827</v>
      </c>
      <c r="T3476" s="9">
        <f t="shared" ca="1" si="1748"/>
        <v>47</v>
      </c>
      <c r="U3476" s="9">
        <f t="shared" ca="1" si="1749"/>
        <v>2.4859900938572537</v>
      </c>
      <c r="V3476" s="23">
        <f t="shared" ca="1" si="1735"/>
        <v>95.08234772549622</v>
      </c>
      <c r="W3476" s="23">
        <f t="shared" ca="1" si="1750"/>
        <v>0</v>
      </c>
      <c r="X3476" s="23" t="e">
        <f ca="1">V3476/(S3476-#REF!)</f>
        <v>#REF!</v>
      </c>
      <c r="Y3476" s="9">
        <f t="shared" ca="1" si="1736"/>
        <v>0</v>
      </c>
      <c r="Z3476" s="9">
        <f t="shared" ca="1" si="1737"/>
        <v>0</v>
      </c>
      <c r="AA3476" s="24">
        <f t="shared" ca="1" si="1738"/>
        <v>691.46366258090325</v>
      </c>
      <c r="AB3476" s="9">
        <f t="shared" ca="1" si="1739"/>
        <v>409.59166727810407</v>
      </c>
      <c r="AC3476" s="9">
        <f t="shared" ca="1" si="1740"/>
        <v>216.90458472825051</v>
      </c>
      <c r="AD3476" s="9">
        <f t="shared" ca="1" si="1741"/>
        <v>25.967474976458082</v>
      </c>
      <c r="AE3476">
        <f t="shared" ca="1" si="1759"/>
        <v>0</v>
      </c>
      <c r="AF3476">
        <f t="shared" ca="1" si="1759"/>
        <v>1</v>
      </c>
      <c r="AG3476">
        <f t="shared" ca="1" si="1759"/>
        <v>1</v>
      </c>
      <c r="AH3476">
        <f t="shared" ca="1" si="1759"/>
        <v>0</v>
      </c>
      <c r="AI3476">
        <f t="shared" ca="1" si="1759"/>
        <v>0</v>
      </c>
      <c r="AJ3476">
        <f t="shared" ca="1" si="1759"/>
        <v>0</v>
      </c>
      <c r="AK3476">
        <f t="shared" ca="1" si="1759"/>
        <v>0</v>
      </c>
      <c r="AL3476">
        <f t="shared" ca="1" si="1743"/>
        <v>5.9773339091872435E-2</v>
      </c>
      <c r="AM3476">
        <f t="shared" ca="1" si="1744"/>
        <v>0.51934949952916165</v>
      </c>
    </row>
    <row r="3477" spans="1:39">
      <c r="A3477" s="10">
        <f t="shared" ca="1" si="1745"/>
        <v>41574.298993056749</v>
      </c>
      <c r="B3477" s="22">
        <f t="shared" ca="1" si="1746"/>
        <v>41574.298993056749</v>
      </c>
      <c r="C3477" s="22">
        <f t="shared" ca="1" si="1723"/>
        <v>41574.430833334525</v>
      </c>
      <c r="D3477">
        <f t="shared" si="1751"/>
        <v>276</v>
      </c>
      <c r="E3477" s="23">
        <f t="shared" si="1724"/>
        <v>59</v>
      </c>
      <c r="F3477" s="23">
        <f t="shared" si="1725"/>
        <v>4</v>
      </c>
      <c r="G3477">
        <f t="shared" ca="1" si="1752"/>
        <v>1</v>
      </c>
      <c r="H3477" s="9">
        <f t="shared" ca="1" si="1726"/>
        <v>0</v>
      </c>
      <c r="I3477" s="9">
        <f t="shared" ca="1" si="1727"/>
        <v>7084.928891442034</v>
      </c>
      <c r="J3477" s="9">
        <f t="shared" ca="1" si="1728"/>
        <v>19105.994372314173</v>
      </c>
      <c r="K3477" s="9">
        <f t="shared" ca="1" si="1729"/>
        <v>63701.556121370944</v>
      </c>
      <c r="L3477" s="9">
        <f t="shared" ca="1" si="1730"/>
        <v>13957.390348199649</v>
      </c>
      <c r="M3477" s="9">
        <f t="shared" ca="1" si="1758"/>
        <v>7084.928891442034</v>
      </c>
      <c r="N3477" s="9">
        <f t="shared" ca="1" si="1758"/>
        <v>3118.2921407376348</v>
      </c>
      <c r="O3477" s="9">
        <f t="shared" ca="1" si="1732"/>
        <v>35783.1257951843</v>
      </c>
      <c r="P3477" s="9">
        <f t="shared" ca="1" si="1753"/>
        <v>40736.545358096395</v>
      </c>
      <c r="Q3477" s="9">
        <f t="shared" ca="1" si="1747"/>
        <v>219.58460350220403</v>
      </c>
      <c r="R3477" s="9">
        <f t="shared" si="1733"/>
        <v>8</v>
      </c>
      <c r="S3477" s="23">
        <f t="shared" ca="1" si="1734"/>
        <v>27.164186062133194</v>
      </c>
      <c r="T3477" s="9">
        <f t="shared" ca="1" si="1748"/>
        <v>9</v>
      </c>
      <c r="U3477" s="9">
        <f t="shared" ca="1" si="1749"/>
        <v>51.069823679499677</v>
      </c>
      <c r="V3477" s="23">
        <f t="shared" ca="1" si="1735"/>
        <v>0</v>
      </c>
      <c r="W3477" s="23">
        <f t="shared" ca="1" si="1750"/>
        <v>0</v>
      </c>
      <c r="X3477" s="23" t="e">
        <f ca="1">V3477/(S3477-#REF!)</f>
        <v>#REF!</v>
      </c>
      <c r="Y3477" s="9">
        <f t="shared" ca="1" si="1736"/>
        <v>600</v>
      </c>
      <c r="Z3477" s="9">
        <f t="shared" ca="1" si="1737"/>
        <v>1200</v>
      </c>
      <c r="AA3477" s="24">
        <f t="shared" ca="1" si="1738"/>
        <v>0</v>
      </c>
      <c r="AB3477" s="9">
        <f t="shared" ca="1" si="1739"/>
        <v>2072.9682845705934</v>
      </c>
      <c r="AC3477" s="9">
        <f t="shared" ca="1" si="1740"/>
        <v>1097.7672663792862</v>
      </c>
      <c r="AD3477" s="9">
        <f t="shared" ca="1" si="1741"/>
        <v>25.967474976458082</v>
      </c>
      <c r="AE3477">
        <f t="shared" ca="1" si="1759"/>
        <v>1</v>
      </c>
      <c r="AF3477">
        <f t="shared" ca="1" si="1759"/>
        <v>0</v>
      </c>
      <c r="AG3477">
        <f t="shared" ca="1" si="1759"/>
        <v>0</v>
      </c>
      <c r="AH3477">
        <f t="shared" ca="1" si="1759"/>
        <v>1</v>
      </c>
      <c r="AI3477">
        <f t="shared" ca="1" si="1759"/>
        <v>0</v>
      </c>
      <c r="AJ3477">
        <f t="shared" ca="1" si="1759"/>
        <v>0</v>
      </c>
      <c r="AK3477">
        <f t="shared" ca="1" si="1759"/>
        <v>0</v>
      </c>
      <c r="AL3477">
        <f t="shared" ca="1" si="1743"/>
        <v>5.9773339091872435E-2</v>
      </c>
      <c r="AM3477">
        <f t="shared" ca="1" si="1744"/>
        <v>0.51934949952916165</v>
      </c>
    </row>
    <row r="3478" spans="1:39">
      <c r="A3478" s="10">
        <f t="shared" ca="1" si="1745"/>
        <v>41574.45791666786</v>
      </c>
      <c r="B3478" s="22">
        <f t="shared" ca="1" si="1746"/>
        <v>41574.45791666786</v>
      </c>
      <c r="C3478" s="22">
        <f t="shared" ca="1" si="1723"/>
        <v>41574.712777778972</v>
      </c>
      <c r="D3478">
        <f t="shared" si="1751"/>
        <v>276</v>
      </c>
      <c r="E3478" s="23">
        <f t="shared" si="1724"/>
        <v>59</v>
      </c>
      <c r="F3478" s="23">
        <f t="shared" si="1725"/>
        <v>4</v>
      </c>
      <c r="G3478">
        <f t="shared" ca="1" si="1752"/>
        <v>7</v>
      </c>
      <c r="H3478" s="9">
        <f t="shared" ca="1" si="1726"/>
        <v>82.874350248824328</v>
      </c>
      <c r="I3478" s="9">
        <f t="shared" ca="1" si="1727"/>
        <v>7167.8032416908582</v>
      </c>
      <c r="J3478" s="9">
        <f t="shared" ca="1" si="1728"/>
        <v>19188.868722562998</v>
      </c>
      <c r="K3478" s="9">
        <f t="shared" ca="1" si="1729"/>
        <v>63701.556121370944</v>
      </c>
      <c r="L3478" s="9">
        <f t="shared" ca="1" si="1730"/>
        <v>13957.390348199649</v>
      </c>
      <c r="M3478" s="9">
        <f t="shared" ca="1" si="1758"/>
        <v>7167.8032416908582</v>
      </c>
      <c r="N3478" s="9">
        <f t="shared" ca="1" si="1758"/>
        <v>3201.1664909864589</v>
      </c>
      <c r="O3478" s="9">
        <f t="shared" ca="1" si="1732"/>
        <v>35866.000145433121</v>
      </c>
      <c r="P3478" s="9">
        <f t="shared" ca="1" si="1753"/>
        <v>40736.545358096395</v>
      </c>
      <c r="Q3478" s="9">
        <f t="shared" ca="1" si="1747"/>
        <v>219.66747785245286</v>
      </c>
      <c r="R3478" s="9">
        <f t="shared" si="1733"/>
        <v>8</v>
      </c>
      <c r="S3478" s="23">
        <f t="shared" ca="1" si="1734"/>
        <v>6.1167007896699639</v>
      </c>
      <c r="T3478" s="9">
        <f t="shared" ca="1" si="1748"/>
        <v>7</v>
      </c>
      <c r="U3478" s="9">
        <f t="shared" ca="1" si="1749"/>
        <v>0.12284281187021406</v>
      </c>
      <c r="V3478" s="23">
        <f t="shared" ca="1" si="1735"/>
        <v>82.874350248824328</v>
      </c>
      <c r="W3478" s="23">
        <f t="shared" ca="1" si="1750"/>
        <v>0</v>
      </c>
      <c r="X3478" s="23" t="e">
        <f ca="1">V3478/(S3478-#REF!)</f>
        <v>#REF!</v>
      </c>
      <c r="Y3478" s="9">
        <f t="shared" ca="1" si="1736"/>
        <v>0</v>
      </c>
      <c r="Z3478" s="9">
        <f t="shared" ca="1" si="1737"/>
        <v>0</v>
      </c>
      <c r="AA3478" s="24">
        <f t="shared" ca="1" si="1738"/>
        <v>733.41855401548901</v>
      </c>
      <c r="AB3478" s="9">
        <f t="shared" ca="1" si="1739"/>
        <v>435.47393037295438</v>
      </c>
      <c r="AC3478" s="9">
        <f t="shared" ca="1" si="1740"/>
        <v>230.61087315380104</v>
      </c>
      <c r="AD3478" s="9">
        <f t="shared" ca="1" si="1741"/>
        <v>25.967474976458082</v>
      </c>
      <c r="AE3478">
        <f t="shared" ca="1" si="1759"/>
        <v>0</v>
      </c>
      <c r="AF3478">
        <f t="shared" ca="1" si="1759"/>
        <v>0</v>
      </c>
      <c r="AG3478">
        <f t="shared" ca="1" si="1759"/>
        <v>0</v>
      </c>
      <c r="AH3478">
        <f t="shared" ca="1" si="1759"/>
        <v>0</v>
      </c>
      <c r="AI3478">
        <f t="shared" ca="1" si="1759"/>
        <v>0</v>
      </c>
      <c r="AJ3478">
        <f t="shared" ca="1" si="1759"/>
        <v>0</v>
      </c>
      <c r="AK3478">
        <f t="shared" ca="1" si="1759"/>
        <v>0</v>
      </c>
      <c r="AL3478">
        <f t="shared" ca="1" si="1743"/>
        <v>5.9773339091872435E-2</v>
      </c>
      <c r="AM3478">
        <f t="shared" ca="1" si="1744"/>
        <v>0.51934949952916165</v>
      </c>
    </row>
    <row r="3479" spans="1:39">
      <c r="A3479" s="10">
        <f t="shared" ca="1" si="1745"/>
        <v>41574.730833334528</v>
      </c>
      <c r="B3479" s="22">
        <f t="shared" ca="1" si="1746"/>
        <v>41574.730833334528</v>
      </c>
      <c r="C3479" s="22">
        <f t="shared" ca="1" si="1723"/>
        <v>41574.883321760455</v>
      </c>
      <c r="D3479">
        <f t="shared" si="1751"/>
        <v>276</v>
      </c>
      <c r="E3479" s="23">
        <f t="shared" si="1724"/>
        <v>59</v>
      </c>
      <c r="F3479" s="23">
        <f t="shared" si="1725"/>
        <v>4</v>
      </c>
      <c r="G3479">
        <f t="shared" ca="1" si="1752"/>
        <v>7</v>
      </c>
      <c r="H3479" s="9">
        <f t="shared" ca="1" si="1726"/>
        <v>154.87435024882433</v>
      </c>
      <c r="I3479" s="9">
        <f t="shared" ca="1" si="1727"/>
        <v>7239.8032416908582</v>
      </c>
      <c r="J3479" s="9">
        <f t="shared" ca="1" si="1728"/>
        <v>19260.868722562998</v>
      </c>
      <c r="K3479" s="9">
        <f t="shared" ca="1" si="1729"/>
        <v>63701.556121370944</v>
      </c>
      <c r="L3479" s="9">
        <f t="shared" ca="1" si="1730"/>
        <v>13957.390348199649</v>
      </c>
      <c r="M3479" s="9">
        <f t="shared" ca="1" si="1758"/>
        <v>7239.8032416908582</v>
      </c>
      <c r="N3479" s="9">
        <f t="shared" ca="1" si="1758"/>
        <v>3273.1664909864589</v>
      </c>
      <c r="O3479" s="9">
        <f t="shared" ca="1" si="1732"/>
        <v>35938.000145433121</v>
      </c>
      <c r="P3479" s="9">
        <f t="shared" ca="1" si="1753"/>
        <v>40736.545358096395</v>
      </c>
      <c r="Q3479" s="9">
        <f t="shared" ca="1" si="1747"/>
        <v>219.73947785245286</v>
      </c>
      <c r="R3479" s="9">
        <f t="shared" si="1733"/>
        <v>8</v>
      </c>
      <c r="S3479" s="23">
        <f t="shared" ca="1" si="1734"/>
        <v>3.6597733390918723</v>
      </c>
      <c r="T3479" s="9">
        <f t="shared" ca="1" si="1748"/>
        <v>39</v>
      </c>
      <c r="U3479" s="9">
        <f t="shared" ca="1" si="1749"/>
        <v>35.184020730739576</v>
      </c>
      <c r="V3479" s="23">
        <f t="shared" ca="1" si="1735"/>
        <v>72</v>
      </c>
      <c r="W3479" s="23">
        <f t="shared" ca="1" si="1750"/>
        <v>0</v>
      </c>
      <c r="X3479" s="23" t="e">
        <f ca="1">V3479/(S3479-#REF!)</f>
        <v>#REF!</v>
      </c>
      <c r="Y3479" s="9">
        <f t="shared" ca="1" si="1736"/>
        <v>0</v>
      </c>
      <c r="Z3479" s="9">
        <f t="shared" ca="1" si="1737"/>
        <v>0</v>
      </c>
      <c r="AA3479" s="24">
        <f t="shared" ca="1" si="1738"/>
        <v>423.56799523901964</v>
      </c>
      <c r="AB3479" s="9">
        <f t="shared" ca="1" si="1739"/>
        <v>244.32497471797888</v>
      </c>
      <c r="AC3479" s="9">
        <f t="shared" ca="1" si="1740"/>
        <v>129.38546218998368</v>
      </c>
      <c r="AD3479" s="9">
        <f t="shared" ca="1" si="1741"/>
        <v>25.967474976458082</v>
      </c>
      <c r="AE3479">
        <f t="shared" ca="1" si="1759"/>
        <v>1</v>
      </c>
      <c r="AF3479">
        <f t="shared" ca="1" si="1759"/>
        <v>1</v>
      </c>
      <c r="AG3479">
        <f t="shared" ca="1" si="1759"/>
        <v>0</v>
      </c>
      <c r="AH3479">
        <f t="shared" ca="1" si="1759"/>
        <v>0</v>
      </c>
      <c r="AI3479">
        <f t="shared" ca="1" si="1759"/>
        <v>0</v>
      </c>
      <c r="AJ3479">
        <f t="shared" ca="1" si="1759"/>
        <v>0</v>
      </c>
      <c r="AK3479">
        <f t="shared" ca="1" si="1759"/>
        <v>0</v>
      </c>
      <c r="AL3479">
        <f t="shared" ca="1" si="1743"/>
        <v>5.9773339091872435E-2</v>
      </c>
      <c r="AM3479">
        <f t="shared" ca="1" si="1744"/>
        <v>0.51934949952916165</v>
      </c>
    </row>
    <row r="3480" spans="1:39">
      <c r="A3480" s="10">
        <f t="shared" ca="1" si="1745"/>
        <v>41574.899988427125</v>
      </c>
      <c r="B3480" s="22">
        <f t="shared" ca="1" si="1746"/>
        <v>41574.899988427125</v>
      </c>
      <c r="C3480" s="22">
        <f t="shared" ca="1" si="1723"/>
        <v>41575.127708334534</v>
      </c>
      <c r="D3480">
        <f t="shared" si="1751"/>
        <v>276</v>
      </c>
      <c r="E3480" s="23">
        <f t="shared" si="1724"/>
        <v>59</v>
      </c>
      <c r="F3480" s="23">
        <f t="shared" si="1725"/>
        <v>4</v>
      </c>
      <c r="G3480">
        <f t="shared" ca="1" si="1752"/>
        <v>6</v>
      </c>
      <c r="H3480" s="9">
        <f t="shared" ca="1" si="1726"/>
        <v>238.94179593765085</v>
      </c>
      <c r="I3480" s="9">
        <f t="shared" ca="1" si="1727"/>
        <v>7323.8706873796846</v>
      </c>
      <c r="J3480" s="9">
        <f t="shared" ca="1" si="1728"/>
        <v>19344.936168251825</v>
      </c>
      <c r="K3480" s="9">
        <f t="shared" ca="1" si="1729"/>
        <v>63701.556121370944</v>
      </c>
      <c r="L3480" s="9">
        <f t="shared" ca="1" si="1730"/>
        <v>13957.390348199649</v>
      </c>
      <c r="M3480" s="9">
        <f t="shared" ca="1" si="1758"/>
        <v>7323.8706873796846</v>
      </c>
      <c r="N3480" s="9">
        <f t="shared" ca="1" si="1758"/>
        <v>3357.2339366752853</v>
      </c>
      <c r="O3480" s="9">
        <f t="shared" ca="1" si="1732"/>
        <v>36022.067591121951</v>
      </c>
      <c r="P3480" s="9">
        <f t="shared" ca="1" si="1753"/>
        <v>40736.545358096395</v>
      </c>
      <c r="Q3480" s="9">
        <f t="shared" ca="1" si="1747"/>
        <v>219.82354529814168</v>
      </c>
      <c r="R3480" s="9">
        <f t="shared" si="1733"/>
        <v>8</v>
      </c>
      <c r="S3480" s="23">
        <f t="shared" ca="1" si="1734"/>
        <v>5.465392889012783</v>
      </c>
      <c r="T3480" s="9">
        <f t="shared" ca="1" si="1748"/>
        <v>27</v>
      </c>
      <c r="U3480" s="9">
        <f t="shared" ca="1" si="1749"/>
        <v>55.41440044601768</v>
      </c>
      <c r="V3480" s="23">
        <f t="shared" ca="1" si="1735"/>
        <v>84.067445688826524</v>
      </c>
      <c r="W3480" s="23">
        <f t="shared" ca="1" si="1750"/>
        <v>1902.0865024862662</v>
      </c>
      <c r="X3480" s="23" t="e">
        <f ca="1">V3480/(S3480-#REF!)</f>
        <v>#REF!</v>
      </c>
      <c r="Y3480" s="9">
        <f t="shared" ca="1" si="1736"/>
        <v>0</v>
      </c>
      <c r="Z3480" s="9">
        <f t="shared" ca="1" si="1737"/>
        <v>0</v>
      </c>
      <c r="AA3480" s="24">
        <f t="shared" ca="1" si="1738"/>
        <v>651.28014292538012</v>
      </c>
      <c r="AB3480" s="9">
        <f t="shared" ca="1" si="1739"/>
        <v>384.80217570182577</v>
      </c>
      <c r="AC3480" s="9">
        <f t="shared" ca="1" si="1740"/>
        <v>203.77698764672522</v>
      </c>
      <c r="AD3480" s="9">
        <f t="shared" ca="1" si="1741"/>
        <v>25.967474976458082</v>
      </c>
      <c r="AE3480">
        <f t="shared" ca="1" si="1759"/>
        <v>1</v>
      </c>
      <c r="AF3480">
        <f t="shared" ca="1" si="1759"/>
        <v>1</v>
      </c>
      <c r="AG3480">
        <f t="shared" ca="1" si="1759"/>
        <v>1</v>
      </c>
      <c r="AH3480">
        <f t="shared" ca="1" si="1759"/>
        <v>0</v>
      </c>
      <c r="AI3480">
        <f t="shared" ca="1" si="1759"/>
        <v>0</v>
      </c>
      <c r="AJ3480">
        <f t="shared" ca="1" si="1759"/>
        <v>0</v>
      </c>
      <c r="AK3480">
        <f t="shared" ca="1" si="1759"/>
        <v>0</v>
      </c>
      <c r="AL3480">
        <f t="shared" ca="1" si="1743"/>
        <v>5.9773339091872435E-2</v>
      </c>
      <c r="AM3480">
        <f t="shared" ca="1" si="1744"/>
        <v>0.51934949952916165</v>
      </c>
    </row>
    <row r="3481" spans="1:39">
      <c r="A3481" s="10">
        <f t="shared" ca="1" si="1745"/>
        <v>41575.152013890089</v>
      </c>
      <c r="B3481" s="22">
        <f t="shared" ca="1" si="1746"/>
        <v>41575.152013890089</v>
      </c>
      <c r="C3481" s="22">
        <f t="shared" ca="1" si="1723"/>
        <v>41575.317002316013</v>
      </c>
      <c r="D3481">
        <f t="shared" si="1751"/>
        <v>276</v>
      </c>
      <c r="E3481" s="23">
        <f t="shared" si="1724"/>
        <v>59</v>
      </c>
      <c r="F3481" s="23">
        <f t="shared" si="1725"/>
        <v>4</v>
      </c>
      <c r="G3481">
        <f t="shared" ca="1" si="1752"/>
        <v>7</v>
      </c>
      <c r="H3481" s="9">
        <f t="shared" ca="1" si="1726"/>
        <v>332.8114091274158</v>
      </c>
      <c r="I3481" s="9">
        <f t="shared" ca="1" si="1727"/>
        <v>7417.7403005694496</v>
      </c>
      <c r="J3481" s="9">
        <f t="shared" ca="1" si="1728"/>
        <v>19438.805781441588</v>
      </c>
      <c r="K3481" s="9">
        <f t="shared" ca="1" si="1729"/>
        <v>63701.556121370944</v>
      </c>
      <c r="L3481" s="9">
        <f t="shared" ca="1" si="1730"/>
        <v>13957.390348199649</v>
      </c>
      <c r="M3481" s="9">
        <f t="shared" ca="1" si="1758"/>
        <v>7417.7403005694496</v>
      </c>
      <c r="N3481" s="9">
        <f t="shared" ca="1" si="1758"/>
        <v>3451.1035498650504</v>
      </c>
      <c r="O3481" s="9">
        <f t="shared" ca="1" si="1732"/>
        <v>36115.937204311718</v>
      </c>
      <c r="P3481" s="9">
        <f t="shared" ca="1" si="1753"/>
        <v>40736.545358096395</v>
      </c>
      <c r="Q3481" s="9">
        <f t="shared" ca="1" si="1747"/>
        <v>219.91741491133143</v>
      </c>
      <c r="R3481" s="9">
        <f t="shared" si="1733"/>
        <v>8</v>
      </c>
      <c r="S3481" s="23">
        <f t="shared" ca="1" si="1734"/>
        <v>3.9597574722805229</v>
      </c>
      <c r="T3481" s="9">
        <f t="shared" ca="1" si="1748"/>
        <v>57</v>
      </c>
      <c r="U3481" s="9">
        <f t="shared" ca="1" si="1749"/>
        <v>35.126900209881569</v>
      </c>
      <c r="V3481" s="23">
        <f t="shared" ca="1" si="1735"/>
        <v>93.86961318976492</v>
      </c>
      <c r="W3481" s="23">
        <f t="shared" ca="1" si="1750"/>
        <v>0</v>
      </c>
      <c r="X3481" s="23" t="e">
        <f ca="1">V3481/(S3481-#REF!)</f>
        <v>#REF!</v>
      </c>
      <c r="Y3481" s="9">
        <f t="shared" ca="1" si="1736"/>
        <v>0</v>
      </c>
      <c r="Z3481" s="9">
        <f t="shared" ca="1" si="1737"/>
        <v>0</v>
      </c>
      <c r="AA3481" s="24">
        <f t="shared" ca="1" si="1738"/>
        <v>461.39990243298575</v>
      </c>
      <c r="AB3481" s="9">
        <f t="shared" ca="1" si="1739"/>
        <v>267.66374028005589</v>
      </c>
      <c r="AC3481" s="9">
        <f t="shared" ca="1" si="1740"/>
        <v>141.74480847735609</v>
      </c>
      <c r="AD3481" s="9">
        <f t="shared" ca="1" si="1741"/>
        <v>25.967474976458082</v>
      </c>
      <c r="AE3481">
        <f t="shared" ca="1" si="1759"/>
        <v>0</v>
      </c>
      <c r="AF3481">
        <f t="shared" ca="1" si="1759"/>
        <v>0</v>
      </c>
      <c r="AG3481">
        <f t="shared" ca="1" si="1759"/>
        <v>0</v>
      </c>
      <c r="AH3481">
        <f t="shared" ca="1" si="1759"/>
        <v>0</v>
      </c>
      <c r="AI3481">
        <f t="shared" ca="1" si="1759"/>
        <v>0</v>
      </c>
      <c r="AJ3481">
        <f t="shared" ca="1" si="1759"/>
        <v>0</v>
      </c>
      <c r="AK3481">
        <f t="shared" ca="1" si="1759"/>
        <v>0</v>
      </c>
      <c r="AL3481">
        <f t="shared" ca="1" si="1743"/>
        <v>5.9773339091872435E-2</v>
      </c>
      <c r="AM3481">
        <f t="shared" ca="1" si="1744"/>
        <v>0.51934949952916165</v>
      </c>
    </row>
    <row r="3482" spans="1:39">
      <c r="A3482" s="10">
        <f t="shared" ca="1" si="1745"/>
        <v>41575.325335649344</v>
      </c>
      <c r="B3482" s="22">
        <f t="shared" ca="1" si="1746"/>
        <v>41575.325335649344</v>
      </c>
      <c r="C3482" s="22">
        <f t="shared" ref="C3482:C3545" ca="1" si="1760">B3482+TIME(INT($S3482),$T3482,$U3482)</f>
        <v>41575.512488427121</v>
      </c>
      <c r="D3482">
        <f t="shared" si="1751"/>
        <v>276</v>
      </c>
      <c r="E3482" s="23">
        <f t="shared" ref="E3482:E3545" si="1761">VLOOKUP($D3482,$A$48:$F$213,6,FALSE)</f>
        <v>59</v>
      </c>
      <c r="F3482" s="23">
        <f t="shared" ref="F3482:F3545" si="1762">VLOOKUP($D3482,$A$48:$E$213,5,FALSE)</f>
        <v>4</v>
      </c>
      <c r="G3482">
        <f t="shared" ca="1" si="1752"/>
        <v>7</v>
      </c>
      <c r="H3482" s="9">
        <f t="shared" ref="H3482:H3545" ca="1" si="1763">IF(H3481&gt;VLOOKUP(1,$A$518:$L$524,11,FALSE),0,H3481+$V3482)</f>
        <v>406.1186018236989</v>
      </c>
      <c r="I3482" s="9">
        <f t="shared" ref="I3482:I3545" ca="1" si="1764">IF(I3481&gt;VLOOKUP(2,$A$518:$L$524,11,FALSE),0,I3481+$V3482)</f>
        <v>7491.0474932657326</v>
      </c>
      <c r="J3482" s="9">
        <f t="shared" ref="J3482:J3545" ca="1" si="1765">IF(J3481&gt;VLOOKUP(3,$A$518:$L$524,11,FALSE),0,J3481+$V3482)</f>
        <v>19512.112974137872</v>
      </c>
      <c r="K3482" s="9">
        <f t="shared" ref="K3482:K3545" ca="1" si="1766">IF($I3482=0,NORMINV(RAND(),VLOOKUP(4,$A$518:$L$524,11,FALSE),VLOOKUP(4,$A$518:$L$524,12,FALSE)),K3481)</f>
        <v>63701.556121370944</v>
      </c>
      <c r="L3482" s="9">
        <f t="shared" ref="L3482:L3545" ca="1" si="1767">IF($I3482=0,NORMINV(RAND(),VLOOKUP(5,$A$518:$L$524,11,FALSE),VLOOKUP(5,$A$518:$L$524,12,FALSE)),L3481)</f>
        <v>13957.390348199649</v>
      </c>
      <c r="M3482" s="9">
        <f t="shared" ref="M3482:N3497" ca="1" si="1768">IF(M3481&gt;K3482,0,M3481+$V3482)</f>
        <v>7491.0474932657326</v>
      </c>
      <c r="N3482" s="9">
        <f t="shared" ca="1" si="1768"/>
        <v>3524.4107425613333</v>
      </c>
      <c r="O3482" s="9">
        <f t="shared" ref="O3482:O3545" ca="1" si="1769">IF(O3481+$V3482&gt;P3481,0,O3481+$V3482)</f>
        <v>36189.244397007998</v>
      </c>
      <c r="P3482" s="9">
        <f t="shared" ca="1" si="1753"/>
        <v>40736.545358096395</v>
      </c>
      <c r="Q3482" s="9">
        <f t="shared" ca="1" si="1747"/>
        <v>219.99072210402772</v>
      </c>
      <c r="R3482" s="9">
        <f t="shared" ref="R3482:R3545" si="1770">VLOOKUP($F3482,$A$510:$F$513,6,FALSE)</f>
        <v>8</v>
      </c>
      <c r="S3482" s="23">
        <f t="shared" ref="S3482:S3545" ca="1" si="1771">MAX(VLOOKUP($G3482,$A$518:$F$524,5,FALSE)*0.9,NORMINV(RAND(),VLOOKUP($G3482,$A$518:$F$524,5,FALSE),VLOOKUP($G3482,$A$518:$F$524,6,FALSE)))+VLOOKUP($E3482,$A$236:$T$501,19,FALSE)</f>
        <v>4.4918904113281197</v>
      </c>
      <c r="T3482" s="9">
        <f t="shared" ca="1" si="1748"/>
        <v>29</v>
      </c>
      <c r="U3482" s="9">
        <f t="shared" ca="1" si="1749"/>
        <v>30.805480781231381</v>
      </c>
      <c r="V3482" s="23">
        <f t="shared" ref="V3482:V3545" ca="1" si="1772">IF(G3482&lt;6,0,MAX(VLOOKUP($G3482,$A$518:$I$524,8,FALSE)*0.9,NORMINV(RAND(),VLOOKUP($G3482,$A$518:$I$524,8,FALSE),VLOOKUP($G3482,$A$518:$I$524,9,FALSE))))</f>
        <v>73.307192696283124</v>
      </c>
      <c r="W3482" s="23">
        <f t="shared" ca="1" si="1750"/>
        <v>0</v>
      </c>
      <c r="X3482" s="23" t="e">
        <f ca="1">V3482/(S3482-#REF!)</f>
        <v>#REF!</v>
      </c>
      <c r="Y3482" s="9">
        <f t="shared" ref="Y3482:Y3545" ca="1" si="1773">IF(AND(O3482=0,G3482=1),VLOOKUP($D3482,$A$48:$X$213,23,FALSE)*VLOOKUP($D3482,$A$48:$X$213,24,FALSE)*1000,IF(OR($G3482=6,$G3482=7),1000*SUM($AJ3482,AI3482/10,AK3482/5),1)*VLOOKUP($D3482,$A$48:$AL$213,IF($G3482=1,27,IF($G3482=2,31,IF($G3482=3,35,IF(OR($G3482=4,$G3482=5),27,23)))),FALSE))</f>
        <v>0</v>
      </c>
      <c r="Z3482" s="9">
        <f t="shared" ref="Z3482:Z3545" ca="1" si="1774">IF(AND(O3482=0,G3482=1),5000,IF(OR($G3482=6,$G3482=7),SUM($AJ3482,AI3482/10,AK3482/5),1)*VLOOKUP($D3482,$A$48:$AL$213,IF($G3482=1,28,IF($G3482=2,32,IF($G3482=3,36,IF(OR($G3482=4,$G3482=5),28,28)))),FALSE))</f>
        <v>0</v>
      </c>
      <c r="AA3482" s="24">
        <f t="shared" ref="AA3482:AA3545" ca="1" si="1775">VLOOKUP($G3482,$A$518:$J$524,10,FALSE)*SUM(AB3482:AD3482)*(1+AL3482)</f>
        <v>528.50879832995986</v>
      </c>
      <c r="AB3482" s="9">
        <f t="shared" ref="AB3482:AB3545" ca="1" si="1776">($S3482-$AM3482)/2*(VLOOKUP($D3482,$A$48:$U$213,17,FALSE)*$R3482/100+VLOOKUP($D3482,$A$48:$U$213,19,FALSE)*(1-$R3482/100))</f>
        <v>309.0636829379589</v>
      </c>
      <c r="AC3482" s="9">
        <f t="shared" ref="AC3482:AC3545" ca="1" si="1777">($S3482-$AM3482)/2*(VLOOKUP($D3482,$A$48:$U$213,18,FALSE)*$R3482/100+VLOOKUP($D3482,$A$48:$U$213,20,FALSE)*(1-$R3482/100))</f>
        <v>163.66868556611709</v>
      </c>
      <c r="AD3482" s="9">
        <f t="shared" ref="AD3482:AD3545" ca="1" si="1778">$AM3482*VLOOKUP($D3482,$A$48:$U$213,21,FALSE)</f>
        <v>25.967474976458082</v>
      </c>
      <c r="AE3482">
        <f t="shared" ref="AE3482:AK3497" ca="1" si="1779">ROUNDDOWN((VLOOKUP($E3482,$A$235:$T$501,AE$534,FALSE)/RAND())^(1/4),0)</f>
        <v>1</v>
      </c>
      <c r="AF3482">
        <f t="shared" ca="1" si="1779"/>
        <v>0</v>
      </c>
      <c r="AG3482">
        <f t="shared" ca="1" si="1779"/>
        <v>0</v>
      </c>
      <c r="AH3482">
        <f t="shared" ca="1" si="1779"/>
        <v>1</v>
      </c>
      <c r="AI3482">
        <f t="shared" ca="1" si="1779"/>
        <v>0</v>
      </c>
      <c r="AJ3482">
        <f t="shared" ca="1" si="1779"/>
        <v>0</v>
      </c>
      <c r="AK3482">
        <f t="shared" ca="1" si="1779"/>
        <v>0</v>
      </c>
      <c r="AL3482">
        <f t="shared" ref="AL3482:AL3545" ca="1" si="1780">VLOOKUP($E3482,$A$235:$T$501,AL$534,FALSE)</f>
        <v>5.9773339091872435E-2</v>
      </c>
      <c r="AM3482">
        <f t="shared" ref="AM3482:AM3545" ca="1" si="1781">4*VLOOKUP($E3482,$A$235:$T$501,AM$534,FALSE)</f>
        <v>0.51934949952916165</v>
      </c>
    </row>
    <row r="3483" spans="1:39">
      <c r="A3483" s="10">
        <f t="shared" ref="A3483:A3546" ca="1" si="1782">B3483</f>
        <v>41575.535405093789</v>
      </c>
      <c r="B3483" s="22">
        <f t="shared" ref="B3483:B3546" ca="1" si="1783">C3482+IF(VLOOKUP($E3482,$A$236:$B$501,2,FALSE)="Human",TIME(0,MAX(0,INT(NORMINV(RAND(),$C$531,$C$532))),0),TIME(0,$C$534,0))</f>
        <v>41575.535405093789</v>
      </c>
      <c r="C3483" s="22">
        <f t="shared" ca="1" si="1760"/>
        <v>41575.687893519716</v>
      </c>
      <c r="D3483">
        <f t="shared" si="1751"/>
        <v>276</v>
      </c>
      <c r="E3483" s="23">
        <f t="shared" si="1761"/>
        <v>59</v>
      </c>
      <c r="F3483" s="23">
        <f t="shared" si="1762"/>
        <v>4</v>
      </c>
      <c r="G3483">
        <f t="shared" ca="1" si="1752"/>
        <v>6</v>
      </c>
      <c r="H3483" s="9">
        <f t="shared" ca="1" si="1763"/>
        <v>497.42168817325745</v>
      </c>
      <c r="I3483" s="9">
        <f t="shared" ca="1" si="1764"/>
        <v>7582.3505796152913</v>
      </c>
      <c r="J3483" s="9">
        <f t="shared" ca="1" si="1765"/>
        <v>19603.416060487431</v>
      </c>
      <c r="K3483" s="9">
        <f t="shared" ca="1" si="1766"/>
        <v>63701.556121370944</v>
      </c>
      <c r="L3483" s="9">
        <f t="shared" ca="1" si="1767"/>
        <v>13957.390348199649</v>
      </c>
      <c r="M3483" s="9">
        <f t="shared" ca="1" si="1768"/>
        <v>7582.3505796152913</v>
      </c>
      <c r="N3483" s="9">
        <f t="shared" ca="1" si="1768"/>
        <v>3615.7138289108921</v>
      </c>
      <c r="O3483" s="9">
        <f t="shared" ca="1" si="1769"/>
        <v>36280.547483357557</v>
      </c>
      <c r="P3483" s="9">
        <f t="shared" ca="1" si="1753"/>
        <v>40736.545358096395</v>
      </c>
      <c r="Q3483" s="9">
        <f t="shared" ref="Q3483:Q3546" ca="1" si="1784">V3483/1000+Q3482</f>
        <v>220.08202519037729</v>
      </c>
      <c r="R3483" s="9">
        <f t="shared" si="1770"/>
        <v>8</v>
      </c>
      <c r="S3483" s="23">
        <f t="shared" ca="1" si="1771"/>
        <v>3.6597733390918723</v>
      </c>
      <c r="T3483" s="9">
        <f t="shared" ref="T3483:T3546" ca="1" si="1785">INT((S3483-INT(S3483))*60)</f>
        <v>39</v>
      </c>
      <c r="U3483" s="9">
        <f t="shared" ref="U3483:U3546" ca="1" si="1786">S3483*3600-INT(S3483)*3600-T3483*60</f>
        <v>35.184020730739576</v>
      </c>
      <c r="V3483" s="23">
        <f t="shared" ca="1" si="1772"/>
        <v>91.303086349558569</v>
      </c>
      <c r="W3483" s="23">
        <f t="shared" ref="W3483:W3546" ca="1" si="1787">4*IF(G3483=6,NORMINV(RAND(),VLOOKUP($D3483,$A$47:$K$213,10,FALSE)*0.8,VLOOKUP($D3483,$A$47:$K$213,10,FALSE)/20),0)</f>
        <v>1907.7352245979521</v>
      </c>
      <c r="X3483" s="23" t="e">
        <f ca="1">V3483/(S3483-#REF!)</f>
        <v>#REF!</v>
      </c>
      <c r="Y3483" s="9">
        <f t="shared" ca="1" si="1773"/>
        <v>0</v>
      </c>
      <c r="Z3483" s="9">
        <f t="shared" ca="1" si="1774"/>
        <v>0</v>
      </c>
      <c r="AA3483" s="24">
        <f t="shared" ca="1" si="1775"/>
        <v>423.56799523901964</v>
      </c>
      <c r="AB3483" s="9">
        <f t="shared" ca="1" si="1776"/>
        <v>244.32497471797888</v>
      </c>
      <c r="AC3483" s="9">
        <f t="shared" ca="1" si="1777"/>
        <v>129.38546218998368</v>
      </c>
      <c r="AD3483" s="9">
        <f t="shared" ca="1" si="1778"/>
        <v>25.967474976458082</v>
      </c>
      <c r="AE3483">
        <f t="shared" ca="1" si="1779"/>
        <v>0</v>
      </c>
      <c r="AF3483">
        <f t="shared" ca="1" si="1779"/>
        <v>1</v>
      </c>
      <c r="AG3483">
        <f t="shared" ca="1" si="1779"/>
        <v>0</v>
      </c>
      <c r="AH3483">
        <f t="shared" ca="1" si="1779"/>
        <v>0</v>
      </c>
      <c r="AI3483">
        <f t="shared" ca="1" si="1779"/>
        <v>0</v>
      </c>
      <c r="AJ3483">
        <f t="shared" ca="1" si="1779"/>
        <v>0</v>
      </c>
      <c r="AK3483">
        <f t="shared" ca="1" si="1779"/>
        <v>0</v>
      </c>
      <c r="AL3483">
        <f t="shared" ca="1" si="1780"/>
        <v>5.9773339091872435E-2</v>
      </c>
      <c r="AM3483">
        <f t="shared" ca="1" si="1781"/>
        <v>0.51934949952916165</v>
      </c>
    </row>
    <row r="3484" spans="1:39">
      <c r="A3484" s="10">
        <f t="shared" ca="1" si="1782"/>
        <v>41575.705254630826</v>
      </c>
      <c r="B3484" s="22">
        <f t="shared" ca="1" si="1783"/>
        <v>41575.705254630826</v>
      </c>
      <c r="C3484" s="22">
        <f t="shared" ca="1" si="1760"/>
        <v>41575.886851853051</v>
      </c>
      <c r="D3484">
        <f t="shared" ref="D3484:D3547" si="1788">D3483</f>
        <v>276</v>
      </c>
      <c r="E3484" s="23">
        <f t="shared" si="1761"/>
        <v>59</v>
      </c>
      <c r="F3484" s="23">
        <f t="shared" si="1762"/>
        <v>4</v>
      </c>
      <c r="G3484">
        <f t="shared" ref="G3484:G3547" ca="1" si="1789">IF(G3483&lt;6,ROUND(RAND()+6,0),IF(OR(H3483=0,O3483=0),1,IF(I3483=0,2,IF(J3483=0,3,IF(K3483=0,4,IF(L3483=0,5,ROUND(RAND()+6,0)))))))</f>
        <v>7</v>
      </c>
      <c r="H3484" s="9">
        <f t="shared" ca="1" si="1763"/>
        <v>570.81849402092564</v>
      </c>
      <c r="I3484" s="9">
        <f t="shared" ca="1" si="1764"/>
        <v>7655.7473854629598</v>
      </c>
      <c r="J3484" s="9">
        <f t="shared" ca="1" si="1765"/>
        <v>19676.812866335098</v>
      </c>
      <c r="K3484" s="9">
        <f t="shared" ca="1" si="1766"/>
        <v>63701.556121370944</v>
      </c>
      <c r="L3484" s="9">
        <f t="shared" ca="1" si="1767"/>
        <v>13957.390348199649</v>
      </c>
      <c r="M3484" s="9">
        <f t="shared" ca="1" si="1768"/>
        <v>7655.7473854629598</v>
      </c>
      <c r="N3484" s="9">
        <f t="shared" ca="1" si="1768"/>
        <v>3689.1106347585601</v>
      </c>
      <c r="O3484" s="9">
        <f t="shared" ca="1" si="1769"/>
        <v>36353.944289205225</v>
      </c>
      <c r="P3484" s="9">
        <f t="shared" ref="P3484:P3547" ca="1" si="1790">IF(O3484=0,NORMINV(RAND(),P$537,5000),P3483)</f>
        <v>40736.545358096395</v>
      </c>
      <c r="Q3484" s="9">
        <f t="shared" ca="1" si="1784"/>
        <v>220.15542199622496</v>
      </c>
      <c r="R3484" s="9">
        <f t="shared" si="1770"/>
        <v>8</v>
      </c>
      <c r="S3484" s="23">
        <f t="shared" ca="1" si="1771"/>
        <v>4.3585262913162808</v>
      </c>
      <c r="T3484" s="9">
        <f t="shared" ca="1" si="1785"/>
        <v>21</v>
      </c>
      <c r="U3484" s="9">
        <f t="shared" ca="1" si="1786"/>
        <v>30.69464873861034</v>
      </c>
      <c r="V3484" s="23">
        <f t="shared" ca="1" si="1772"/>
        <v>73.39680584766819</v>
      </c>
      <c r="W3484" s="23">
        <f t="shared" ca="1" si="1787"/>
        <v>0</v>
      </c>
      <c r="X3484" s="23" t="e">
        <f ca="1">V3484/(S3484-#REF!)</f>
        <v>#REF!</v>
      </c>
      <c r="Y3484" s="9">
        <f t="shared" ca="1" si="1773"/>
        <v>0</v>
      </c>
      <c r="Z3484" s="9">
        <f t="shared" ca="1" si="1774"/>
        <v>0</v>
      </c>
      <c r="AA3484" s="24">
        <f t="shared" ca="1" si="1775"/>
        <v>511.68984541514033</v>
      </c>
      <c r="AB3484" s="9">
        <f t="shared" ca="1" si="1776"/>
        <v>298.68795440103787</v>
      </c>
      <c r="AC3484" s="9">
        <f t="shared" ca="1" si="1777"/>
        <v>158.17408382162932</v>
      </c>
      <c r="AD3484" s="9">
        <f t="shared" ca="1" si="1778"/>
        <v>25.967474976458082</v>
      </c>
      <c r="AE3484">
        <f t="shared" ca="1" si="1779"/>
        <v>1</v>
      </c>
      <c r="AF3484">
        <f t="shared" ca="1" si="1779"/>
        <v>0</v>
      </c>
      <c r="AG3484">
        <f t="shared" ca="1" si="1779"/>
        <v>0</v>
      </c>
      <c r="AH3484">
        <f t="shared" ca="1" si="1779"/>
        <v>1</v>
      </c>
      <c r="AI3484">
        <f t="shared" ca="1" si="1779"/>
        <v>0</v>
      </c>
      <c r="AJ3484">
        <f t="shared" ca="1" si="1779"/>
        <v>0</v>
      </c>
      <c r="AK3484">
        <f t="shared" ca="1" si="1779"/>
        <v>0</v>
      </c>
      <c r="AL3484">
        <f t="shared" ca="1" si="1780"/>
        <v>5.9773339091872435E-2</v>
      </c>
      <c r="AM3484">
        <f t="shared" ca="1" si="1781"/>
        <v>0.51934949952916165</v>
      </c>
    </row>
    <row r="3485" spans="1:39">
      <c r="A3485" s="10">
        <f t="shared" ca="1" si="1782"/>
        <v>41575.922268519716</v>
      </c>
      <c r="B3485" s="22">
        <f t="shared" ca="1" si="1783"/>
        <v>41575.922268519716</v>
      </c>
      <c r="C3485" s="22">
        <f t="shared" ca="1" si="1760"/>
        <v>41576.074756945643</v>
      </c>
      <c r="D3485">
        <f t="shared" si="1788"/>
        <v>276</v>
      </c>
      <c r="E3485" s="23">
        <f t="shared" si="1761"/>
        <v>59</v>
      </c>
      <c r="F3485" s="23">
        <f t="shared" si="1762"/>
        <v>4</v>
      </c>
      <c r="G3485">
        <f t="shared" ca="1" si="1789"/>
        <v>7</v>
      </c>
      <c r="H3485" s="9">
        <f t="shared" ca="1" si="1763"/>
        <v>646.1341548736616</v>
      </c>
      <c r="I3485" s="9">
        <f t="shared" ca="1" si="1764"/>
        <v>7731.0630463156958</v>
      </c>
      <c r="J3485" s="9">
        <f t="shared" ca="1" si="1765"/>
        <v>19752.128527187833</v>
      </c>
      <c r="K3485" s="9">
        <f t="shared" ca="1" si="1766"/>
        <v>63701.556121370944</v>
      </c>
      <c r="L3485" s="9">
        <f t="shared" ca="1" si="1767"/>
        <v>13957.390348199649</v>
      </c>
      <c r="M3485" s="9">
        <f t="shared" ca="1" si="1768"/>
        <v>7731.0630463156958</v>
      </c>
      <c r="N3485" s="9">
        <f t="shared" ca="1" si="1768"/>
        <v>3764.4262956112962</v>
      </c>
      <c r="O3485" s="9">
        <f t="shared" ca="1" si="1769"/>
        <v>36429.25995005796</v>
      </c>
      <c r="P3485" s="9">
        <f t="shared" ca="1" si="1790"/>
        <v>40736.545358096395</v>
      </c>
      <c r="Q3485" s="9">
        <f t="shared" ca="1" si="1784"/>
        <v>220.2307376570777</v>
      </c>
      <c r="R3485" s="9">
        <f t="shared" si="1770"/>
        <v>8</v>
      </c>
      <c r="S3485" s="23">
        <f t="shared" ca="1" si="1771"/>
        <v>3.6597733390918723</v>
      </c>
      <c r="T3485" s="9">
        <f t="shared" ca="1" si="1785"/>
        <v>39</v>
      </c>
      <c r="U3485" s="9">
        <f t="shared" ca="1" si="1786"/>
        <v>35.184020730739576</v>
      </c>
      <c r="V3485" s="23">
        <f t="shared" ca="1" si="1772"/>
        <v>75.315660852735917</v>
      </c>
      <c r="W3485" s="23">
        <f t="shared" ca="1" si="1787"/>
        <v>0</v>
      </c>
      <c r="X3485" s="23" t="e">
        <f ca="1">V3485/(S3485-#REF!)</f>
        <v>#REF!</v>
      </c>
      <c r="Y3485" s="9">
        <f t="shared" ca="1" si="1773"/>
        <v>0</v>
      </c>
      <c r="Z3485" s="9">
        <f t="shared" ca="1" si="1774"/>
        <v>0</v>
      </c>
      <c r="AA3485" s="24">
        <f t="shared" ca="1" si="1775"/>
        <v>423.56799523901964</v>
      </c>
      <c r="AB3485" s="9">
        <f t="shared" ca="1" si="1776"/>
        <v>244.32497471797888</v>
      </c>
      <c r="AC3485" s="9">
        <f t="shared" ca="1" si="1777"/>
        <v>129.38546218998368</v>
      </c>
      <c r="AD3485" s="9">
        <f t="shared" ca="1" si="1778"/>
        <v>25.967474976458082</v>
      </c>
      <c r="AE3485">
        <f t="shared" ca="1" si="1779"/>
        <v>0</v>
      </c>
      <c r="AF3485">
        <f t="shared" ca="1" si="1779"/>
        <v>1</v>
      </c>
      <c r="AG3485">
        <f t="shared" ca="1" si="1779"/>
        <v>1</v>
      </c>
      <c r="AH3485">
        <f t="shared" ca="1" si="1779"/>
        <v>0</v>
      </c>
      <c r="AI3485">
        <f t="shared" ca="1" si="1779"/>
        <v>0</v>
      </c>
      <c r="AJ3485">
        <f t="shared" ca="1" si="1779"/>
        <v>0</v>
      </c>
      <c r="AK3485">
        <f t="shared" ca="1" si="1779"/>
        <v>0</v>
      </c>
      <c r="AL3485">
        <f t="shared" ca="1" si="1780"/>
        <v>5.9773339091872435E-2</v>
      </c>
      <c r="AM3485">
        <f t="shared" ca="1" si="1781"/>
        <v>0.51934949952916165</v>
      </c>
    </row>
    <row r="3486" spans="1:39">
      <c r="A3486" s="10">
        <f t="shared" ca="1" si="1782"/>
        <v>41576.092118056753</v>
      </c>
      <c r="B3486" s="22">
        <f t="shared" ca="1" si="1783"/>
        <v>41576.092118056753</v>
      </c>
      <c r="C3486" s="22">
        <f t="shared" ca="1" si="1760"/>
        <v>41576.24460648268</v>
      </c>
      <c r="D3486">
        <f t="shared" si="1788"/>
        <v>276</v>
      </c>
      <c r="E3486" s="23">
        <f t="shared" si="1761"/>
        <v>59</v>
      </c>
      <c r="F3486" s="23">
        <f t="shared" si="1762"/>
        <v>4</v>
      </c>
      <c r="G3486">
        <f t="shared" ca="1" si="1789"/>
        <v>6</v>
      </c>
      <c r="H3486" s="9">
        <f t="shared" ca="1" si="1763"/>
        <v>737.16754695916188</v>
      </c>
      <c r="I3486" s="9">
        <f t="shared" ca="1" si="1764"/>
        <v>7822.0964384011959</v>
      </c>
      <c r="J3486" s="9">
        <f t="shared" ca="1" si="1765"/>
        <v>19843.161919273334</v>
      </c>
      <c r="K3486" s="9">
        <f t="shared" ca="1" si="1766"/>
        <v>63701.556121370944</v>
      </c>
      <c r="L3486" s="9">
        <f t="shared" ca="1" si="1767"/>
        <v>13957.390348199649</v>
      </c>
      <c r="M3486" s="9">
        <f t="shared" ca="1" si="1768"/>
        <v>7822.0964384011959</v>
      </c>
      <c r="N3486" s="9">
        <f t="shared" ca="1" si="1768"/>
        <v>3855.4596876967962</v>
      </c>
      <c r="O3486" s="9">
        <f t="shared" ca="1" si="1769"/>
        <v>36520.293342143457</v>
      </c>
      <c r="P3486" s="9">
        <f t="shared" ca="1" si="1790"/>
        <v>40736.545358096395</v>
      </c>
      <c r="Q3486" s="9">
        <f t="shared" ca="1" si="1784"/>
        <v>220.3217710491632</v>
      </c>
      <c r="R3486" s="9">
        <f t="shared" si="1770"/>
        <v>8</v>
      </c>
      <c r="S3486" s="23">
        <f t="shared" ca="1" si="1771"/>
        <v>3.6597733390918723</v>
      </c>
      <c r="T3486" s="9">
        <f t="shared" ca="1" si="1785"/>
        <v>39</v>
      </c>
      <c r="U3486" s="9">
        <f t="shared" ca="1" si="1786"/>
        <v>35.184020730739576</v>
      </c>
      <c r="V3486" s="23">
        <f t="shared" ca="1" si="1772"/>
        <v>91.033392085500253</v>
      </c>
      <c r="W3486" s="23">
        <f t="shared" ca="1" si="1787"/>
        <v>1809.8079289963202</v>
      </c>
      <c r="X3486" s="23" t="e">
        <f ca="1">V3486/(S3486-#REF!)</f>
        <v>#REF!</v>
      </c>
      <c r="Y3486" s="9">
        <f t="shared" ca="1" si="1773"/>
        <v>0</v>
      </c>
      <c r="Z3486" s="9">
        <f t="shared" ca="1" si="1774"/>
        <v>0</v>
      </c>
      <c r="AA3486" s="24">
        <f t="shared" ca="1" si="1775"/>
        <v>423.56799523901964</v>
      </c>
      <c r="AB3486" s="9">
        <f t="shared" ca="1" si="1776"/>
        <v>244.32497471797888</v>
      </c>
      <c r="AC3486" s="9">
        <f t="shared" ca="1" si="1777"/>
        <v>129.38546218998368</v>
      </c>
      <c r="AD3486" s="9">
        <f t="shared" ca="1" si="1778"/>
        <v>25.967474976458082</v>
      </c>
      <c r="AE3486">
        <f t="shared" ca="1" si="1779"/>
        <v>1</v>
      </c>
      <c r="AF3486">
        <f t="shared" ca="1" si="1779"/>
        <v>0</v>
      </c>
      <c r="AG3486">
        <f t="shared" ca="1" si="1779"/>
        <v>0</v>
      </c>
      <c r="AH3486">
        <f t="shared" ca="1" si="1779"/>
        <v>2</v>
      </c>
      <c r="AI3486">
        <f t="shared" ca="1" si="1779"/>
        <v>0</v>
      </c>
      <c r="AJ3486">
        <f t="shared" ca="1" si="1779"/>
        <v>0</v>
      </c>
      <c r="AK3486">
        <f t="shared" ca="1" si="1779"/>
        <v>0</v>
      </c>
      <c r="AL3486">
        <f t="shared" ca="1" si="1780"/>
        <v>5.9773339091872435E-2</v>
      </c>
      <c r="AM3486">
        <f t="shared" ca="1" si="1781"/>
        <v>0.51934949952916165</v>
      </c>
    </row>
    <row r="3487" spans="1:39">
      <c r="A3487" s="10">
        <f t="shared" ca="1" si="1782"/>
        <v>41576.274467593794</v>
      </c>
      <c r="B3487" s="22">
        <f t="shared" ca="1" si="1783"/>
        <v>41576.274467593794</v>
      </c>
      <c r="C3487" s="22">
        <f t="shared" ca="1" si="1760"/>
        <v>41576.433136575273</v>
      </c>
      <c r="D3487">
        <f t="shared" si="1788"/>
        <v>276</v>
      </c>
      <c r="E3487" s="23">
        <f t="shared" si="1761"/>
        <v>59</v>
      </c>
      <c r="F3487" s="23">
        <f t="shared" si="1762"/>
        <v>4</v>
      </c>
      <c r="G3487">
        <f t="shared" ca="1" si="1789"/>
        <v>6</v>
      </c>
      <c r="H3487" s="9">
        <f t="shared" ca="1" si="1763"/>
        <v>822.39223151715305</v>
      </c>
      <c r="I3487" s="9">
        <f t="shared" ca="1" si="1764"/>
        <v>7907.3211229591871</v>
      </c>
      <c r="J3487" s="9">
        <f t="shared" ca="1" si="1765"/>
        <v>19928.386603831324</v>
      </c>
      <c r="K3487" s="9">
        <f t="shared" ca="1" si="1766"/>
        <v>63701.556121370944</v>
      </c>
      <c r="L3487" s="9">
        <f t="shared" ca="1" si="1767"/>
        <v>13957.390348199649</v>
      </c>
      <c r="M3487" s="9">
        <f t="shared" ca="1" si="1768"/>
        <v>7907.3211229591871</v>
      </c>
      <c r="N3487" s="9">
        <f t="shared" ca="1" si="1768"/>
        <v>3940.6843722547874</v>
      </c>
      <c r="O3487" s="9">
        <f t="shared" ca="1" si="1769"/>
        <v>36605.518026701451</v>
      </c>
      <c r="P3487" s="9">
        <f t="shared" ca="1" si="1790"/>
        <v>40736.545358096395</v>
      </c>
      <c r="Q3487" s="9">
        <f t="shared" ca="1" si="1784"/>
        <v>220.4069957337212</v>
      </c>
      <c r="R3487" s="9">
        <f t="shared" si="1770"/>
        <v>8</v>
      </c>
      <c r="S3487" s="23">
        <f t="shared" ca="1" si="1771"/>
        <v>3.8082008427124752</v>
      </c>
      <c r="T3487" s="9">
        <f t="shared" ca="1" si="1785"/>
        <v>48</v>
      </c>
      <c r="U3487" s="9">
        <f t="shared" ca="1" si="1786"/>
        <v>29.523033764909997</v>
      </c>
      <c r="V3487" s="23">
        <f t="shared" ca="1" si="1772"/>
        <v>85.224684557991196</v>
      </c>
      <c r="W3487" s="23">
        <f t="shared" ca="1" si="1787"/>
        <v>2051.0661845608574</v>
      </c>
      <c r="X3487" s="23" t="e">
        <f ca="1">V3487/(S3487-#REF!)</f>
        <v>#REF!</v>
      </c>
      <c r="Y3487" s="9">
        <f t="shared" ca="1" si="1773"/>
        <v>0</v>
      </c>
      <c r="Z3487" s="9">
        <f t="shared" ca="1" si="1774"/>
        <v>0</v>
      </c>
      <c r="AA3487" s="24">
        <f t="shared" ca="1" si="1775"/>
        <v>442.28663706290382</v>
      </c>
      <c r="AB3487" s="9">
        <f t="shared" ca="1" si="1776"/>
        <v>255.87263449966179</v>
      </c>
      <c r="AC3487" s="9">
        <f t="shared" ca="1" si="1777"/>
        <v>135.50067533915254</v>
      </c>
      <c r="AD3487" s="9">
        <f t="shared" ca="1" si="1778"/>
        <v>25.967474976458082</v>
      </c>
      <c r="AE3487">
        <f t="shared" ca="1" si="1779"/>
        <v>0</v>
      </c>
      <c r="AF3487">
        <f t="shared" ca="1" si="1779"/>
        <v>1</v>
      </c>
      <c r="AG3487">
        <f t="shared" ca="1" si="1779"/>
        <v>0</v>
      </c>
      <c r="AH3487">
        <f t="shared" ca="1" si="1779"/>
        <v>0</v>
      </c>
      <c r="AI3487">
        <f t="shared" ca="1" si="1779"/>
        <v>0</v>
      </c>
      <c r="AJ3487">
        <f t="shared" ca="1" si="1779"/>
        <v>0</v>
      </c>
      <c r="AK3487">
        <f t="shared" ca="1" si="1779"/>
        <v>0</v>
      </c>
      <c r="AL3487">
        <f t="shared" ca="1" si="1780"/>
        <v>5.9773339091872435E-2</v>
      </c>
      <c r="AM3487">
        <f t="shared" ca="1" si="1781"/>
        <v>0.51934949952916165</v>
      </c>
    </row>
    <row r="3488" spans="1:39">
      <c r="A3488" s="10">
        <f t="shared" ca="1" si="1782"/>
        <v>41576.44841435305</v>
      </c>
      <c r="B3488" s="22">
        <f t="shared" ca="1" si="1783"/>
        <v>41576.44841435305</v>
      </c>
      <c r="C3488" s="22">
        <f t="shared" ca="1" si="1760"/>
        <v>41576.647986112308</v>
      </c>
      <c r="D3488">
        <f t="shared" si="1788"/>
        <v>276</v>
      </c>
      <c r="E3488" s="23">
        <f t="shared" si="1761"/>
        <v>59</v>
      </c>
      <c r="F3488" s="23">
        <f t="shared" si="1762"/>
        <v>4</v>
      </c>
      <c r="G3488">
        <f t="shared" ca="1" si="1789"/>
        <v>6</v>
      </c>
      <c r="H3488" s="9">
        <f t="shared" ca="1" si="1763"/>
        <v>900.11820149219147</v>
      </c>
      <c r="I3488" s="9">
        <f t="shared" ca="1" si="1764"/>
        <v>7985.0470929342255</v>
      </c>
      <c r="J3488" s="9">
        <f t="shared" ca="1" si="1765"/>
        <v>20006.112573806364</v>
      </c>
      <c r="K3488" s="9">
        <f t="shared" ca="1" si="1766"/>
        <v>63701.556121370944</v>
      </c>
      <c r="L3488" s="9">
        <f t="shared" ca="1" si="1767"/>
        <v>13957.390348199649</v>
      </c>
      <c r="M3488" s="9">
        <f t="shared" ca="1" si="1768"/>
        <v>7985.0470929342255</v>
      </c>
      <c r="N3488" s="9">
        <f t="shared" ca="1" si="1768"/>
        <v>4018.4103422298258</v>
      </c>
      <c r="O3488" s="9">
        <f t="shared" ca="1" si="1769"/>
        <v>36683.243996676487</v>
      </c>
      <c r="P3488" s="9">
        <f t="shared" ca="1" si="1790"/>
        <v>40736.545358096395</v>
      </c>
      <c r="Q3488" s="9">
        <f t="shared" ca="1" si="1784"/>
        <v>220.48472170369624</v>
      </c>
      <c r="R3488" s="9">
        <f t="shared" si="1770"/>
        <v>8</v>
      </c>
      <c r="S3488" s="23">
        <f t="shared" ca="1" si="1771"/>
        <v>4.7897673483828376</v>
      </c>
      <c r="T3488" s="9">
        <f t="shared" ca="1" si="1785"/>
        <v>47</v>
      </c>
      <c r="U3488" s="9">
        <f t="shared" ca="1" si="1786"/>
        <v>23.16245417821483</v>
      </c>
      <c r="V3488" s="23">
        <f t="shared" ca="1" si="1772"/>
        <v>77.725969975038481</v>
      </c>
      <c r="W3488" s="23">
        <f t="shared" ca="1" si="1787"/>
        <v>1998.6513209501536</v>
      </c>
      <c r="X3488" s="23" t="e">
        <f ca="1">V3488/(S3488-#REF!)</f>
        <v>#REF!</v>
      </c>
      <c r="Y3488" s="9">
        <f t="shared" ca="1" si="1773"/>
        <v>0</v>
      </c>
      <c r="Z3488" s="9">
        <f t="shared" ca="1" si="1774"/>
        <v>0</v>
      </c>
      <c r="AA3488" s="24">
        <f t="shared" ca="1" si="1775"/>
        <v>566.07496064025133</v>
      </c>
      <c r="AB3488" s="9">
        <f t="shared" ca="1" si="1776"/>
        <v>332.23850864081595</v>
      </c>
      <c r="AC3488" s="9">
        <f t="shared" ca="1" si="1777"/>
        <v>175.94121537277144</v>
      </c>
      <c r="AD3488" s="9">
        <f t="shared" ca="1" si="1778"/>
        <v>25.967474976458082</v>
      </c>
      <c r="AE3488">
        <f t="shared" ca="1" si="1779"/>
        <v>1</v>
      </c>
      <c r="AF3488">
        <f t="shared" ca="1" si="1779"/>
        <v>0</v>
      </c>
      <c r="AG3488">
        <f t="shared" ca="1" si="1779"/>
        <v>1</v>
      </c>
      <c r="AH3488">
        <f t="shared" ca="1" si="1779"/>
        <v>0</v>
      </c>
      <c r="AI3488">
        <f t="shared" ca="1" si="1779"/>
        <v>0</v>
      </c>
      <c r="AJ3488">
        <f t="shared" ca="1" si="1779"/>
        <v>0</v>
      </c>
      <c r="AK3488">
        <f t="shared" ca="1" si="1779"/>
        <v>0</v>
      </c>
      <c r="AL3488">
        <f t="shared" ca="1" si="1780"/>
        <v>5.9773339091872435E-2</v>
      </c>
      <c r="AM3488">
        <f t="shared" ca="1" si="1781"/>
        <v>0.51934949952916165</v>
      </c>
    </row>
    <row r="3489" spans="1:39">
      <c r="A3489" s="10">
        <f t="shared" ca="1" si="1782"/>
        <v>41576.659097223419</v>
      </c>
      <c r="B3489" s="22">
        <f t="shared" ca="1" si="1783"/>
        <v>41576.659097223419</v>
      </c>
      <c r="C3489" s="22">
        <f t="shared" ca="1" si="1760"/>
        <v>41576.811585649346</v>
      </c>
      <c r="D3489">
        <f t="shared" si="1788"/>
        <v>276</v>
      </c>
      <c r="E3489" s="23">
        <f t="shared" si="1761"/>
        <v>59</v>
      </c>
      <c r="F3489" s="23">
        <f t="shared" si="1762"/>
        <v>4</v>
      </c>
      <c r="G3489">
        <f t="shared" ca="1" si="1789"/>
        <v>7</v>
      </c>
      <c r="H3489" s="9">
        <f t="shared" ca="1" si="1763"/>
        <v>980.48979289702743</v>
      </c>
      <c r="I3489" s="9">
        <f t="shared" ca="1" si="1764"/>
        <v>8065.4186843390617</v>
      </c>
      <c r="J3489" s="9">
        <f t="shared" ca="1" si="1765"/>
        <v>20086.484165211201</v>
      </c>
      <c r="K3489" s="9">
        <f t="shared" ca="1" si="1766"/>
        <v>63701.556121370944</v>
      </c>
      <c r="L3489" s="9">
        <f t="shared" ca="1" si="1767"/>
        <v>13957.390348199649</v>
      </c>
      <c r="M3489" s="9">
        <f t="shared" ca="1" si="1768"/>
        <v>8065.4186843390617</v>
      </c>
      <c r="N3489" s="9">
        <f t="shared" ca="1" si="1768"/>
        <v>4098.781933634662</v>
      </c>
      <c r="O3489" s="9">
        <f t="shared" ca="1" si="1769"/>
        <v>36763.615588081324</v>
      </c>
      <c r="P3489" s="9">
        <f t="shared" ca="1" si="1790"/>
        <v>40736.545358096395</v>
      </c>
      <c r="Q3489" s="9">
        <f t="shared" ca="1" si="1784"/>
        <v>220.56509329510106</v>
      </c>
      <c r="R3489" s="9">
        <f t="shared" si="1770"/>
        <v>8</v>
      </c>
      <c r="S3489" s="23">
        <f t="shared" ca="1" si="1771"/>
        <v>3.6597733390918723</v>
      </c>
      <c r="T3489" s="9">
        <f t="shared" ca="1" si="1785"/>
        <v>39</v>
      </c>
      <c r="U3489" s="9">
        <f t="shared" ca="1" si="1786"/>
        <v>35.184020730739576</v>
      </c>
      <c r="V3489" s="23">
        <f t="shared" ca="1" si="1772"/>
        <v>80.371591404835897</v>
      </c>
      <c r="W3489" s="23">
        <f t="shared" ca="1" si="1787"/>
        <v>0</v>
      </c>
      <c r="X3489" s="23" t="e">
        <f ca="1">V3489/(S3489-#REF!)</f>
        <v>#REF!</v>
      </c>
      <c r="Y3489" s="9">
        <f t="shared" ca="1" si="1773"/>
        <v>0</v>
      </c>
      <c r="Z3489" s="9">
        <f t="shared" ca="1" si="1774"/>
        <v>0</v>
      </c>
      <c r="AA3489" s="24">
        <f t="shared" ca="1" si="1775"/>
        <v>423.56799523901964</v>
      </c>
      <c r="AB3489" s="9">
        <f t="shared" ca="1" si="1776"/>
        <v>244.32497471797888</v>
      </c>
      <c r="AC3489" s="9">
        <f t="shared" ca="1" si="1777"/>
        <v>129.38546218998368</v>
      </c>
      <c r="AD3489" s="9">
        <f t="shared" ca="1" si="1778"/>
        <v>25.967474976458082</v>
      </c>
      <c r="AE3489">
        <f t="shared" ca="1" si="1779"/>
        <v>1</v>
      </c>
      <c r="AF3489">
        <f t="shared" ca="1" si="1779"/>
        <v>1</v>
      </c>
      <c r="AG3489">
        <f t="shared" ca="1" si="1779"/>
        <v>1</v>
      </c>
      <c r="AH3489">
        <f t="shared" ca="1" si="1779"/>
        <v>0</v>
      </c>
      <c r="AI3489">
        <f t="shared" ca="1" si="1779"/>
        <v>0</v>
      </c>
      <c r="AJ3489">
        <f t="shared" ca="1" si="1779"/>
        <v>0</v>
      </c>
      <c r="AK3489">
        <f t="shared" ca="1" si="1779"/>
        <v>0</v>
      </c>
      <c r="AL3489">
        <f t="shared" ca="1" si="1780"/>
        <v>5.9773339091872435E-2</v>
      </c>
      <c r="AM3489">
        <f t="shared" ca="1" si="1781"/>
        <v>0.51934949952916165</v>
      </c>
    </row>
    <row r="3490" spans="1:39">
      <c r="A3490" s="10">
        <f t="shared" ca="1" si="1782"/>
        <v>41576.821307871571</v>
      </c>
      <c r="B3490" s="22">
        <f t="shared" ca="1" si="1783"/>
        <v>41576.821307871571</v>
      </c>
      <c r="C3490" s="22">
        <f t="shared" ca="1" si="1760"/>
        <v>41577.014432871569</v>
      </c>
      <c r="D3490">
        <f t="shared" si="1788"/>
        <v>276</v>
      </c>
      <c r="E3490" s="23">
        <f t="shared" si="1761"/>
        <v>59</v>
      </c>
      <c r="F3490" s="23">
        <f t="shared" si="1762"/>
        <v>4</v>
      </c>
      <c r="G3490">
        <f t="shared" ca="1" si="1789"/>
        <v>6</v>
      </c>
      <c r="H3490" s="9">
        <f t="shared" ca="1" si="1763"/>
        <v>1052.4897928970274</v>
      </c>
      <c r="I3490" s="9">
        <f t="shared" ca="1" si="1764"/>
        <v>8137.4186843390617</v>
      </c>
      <c r="J3490" s="9">
        <f t="shared" ca="1" si="1765"/>
        <v>20158.484165211201</v>
      </c>
      <c r="K3490" s="9">
        <f t="shared" ca="1" si="1766"/>
        <v>63701.556121370944</v>
      </c>
      <c r="L3490" s="9">
        <f t="shared" ca="1" si="1767"/>
        <v>13957.390348199649</v>
      </c>
      <c r="M3490" s="9">
        <f t="shared" ca="1" si="1768"/>
        <v>8137.4186843390617</v>
      </c>
      <c r="N3490" s="9">
        <f t="shared" ca="1" si="1768"/>
        <v>4170.781933634662</v>
      </c>
      <c r="O3490" s="9">
        <f t="shared" ca="1" si="1769"/>
        <v>36835.615588081324</v>
      </c>
      <c r="P3490" s="9">
        <f t="shared" ca="1" si="1790"/>
        <v>40736.545358096395</v>
      </c>
      <c r="Q3490" s="9">
        <f t="shared" ca="1" si="1784"/>
        <v>220.63709329510107</v>
      </c>
      <c r="R3490" s="9">
        <f t="shared" si="1770"/>
        <v>8</v>
      </c>
      <c r="S3490" s="23">
        <f t="shared" ca="1" si="1771"/>
        <v>4.6351805662868744</v>
      </c>
      <c r="T3490" s="9">
        <f t="shared" ca="1" si="1785"/>
        <v>38</v>
      </c>
      <c r="U3490" s="9">
        <f t="shared" ca="1" si="1786"/>
        <v>6.6500386327461456</v>
      </c>
      <c r="V3490" s="23">
        <f t="shared" ca="1" si="1772"/>
        <v>72</v>
      </c>
      <c r="W3490" s="23">
        <f t="shared" ca="1" si="1787"/>
        <v>1818.6811064613828</v>
      </c>
      <c r="X3490" s="23" t="e">
        <f ca="1">V3490/(S3490-#REF!)</f>
        <v>#REF!</v>
      </c>
      <c r="Y3490" s="9">
        <f t="shared" ca="1" si="1773"/>
        <v>0</v>
      </c>
      <c r="Z3490" s="9">
        <f t="shared" ca="1" si="1774"/>
        <v>0</v>
      </c>
      <c r="AA3490" s="24">
        <f t="shared" ca="1" si="1775"/>
        <v>546.57955356153582</v>
      </c>
      <c r="AB3490" s="9">
        <f t="shared" ca="1" si="1776"/>
        <v>320.21165699375001</v>
      </c>
      <c r="AC3490" s="9">
        <f t="shared" ca="1" si="1777"/>
        <v>169.57223995041775</v>
      </c>
      <c r="AD3490" s="9">
        <f t="shared" ca="1" si="1778"/>
        <v>25.967474976458082</v>
      </c>
      <c r="AE3490">
        <f t="shared" ca="1" si="1779"/>
        <v>0</v>
      </c>
      <c r="AF3490">
        <f t="shared" ca="1" si="1779"/>
        <v>0</v>
      </c>
      <c r="AG3490">
        <f t="shared" ca="1" si="1779"/>
        <v>0</v>
      </c>
      <c r="AH3490">
        <f t="shared" ca="1" si="1779"/>
        <v>0</v>
      </c>
      <c r="AI3490">
        <f t="shared" ca="1" si="1779"/>
        <v>0</v>
      </c>
      <c r="AJ3490">
        <f t="shared" ca="1" si="1779"/>
        <v>0</v>
      </c>
      <c r="AK3490">
        <f t="shared" ca="1" si="1779"/>
        <v>0</v>
      </c>
      <c r="AL3490">
        <f t="shared" ca="1" si="1780"/>
        <v>5.9773339091872435E-2</v>
      </c>
      <c r="AM3490">
        <f t="shared" ca="1" si="1781"/>
        <v>0.51934949952916165</v>
      </c>
    </row>
    <row r="3491" spans="1:39">
      <c r="A3491" s="10">
        <f t="shared" ca="1" si="1782"/>
        <v>41577.035960649344</v>
      </c>
      <c r="B3491" s="22">
        <f t="shared" ca="1" si="1783"/>
        <v>41577.035960649344</v>
      </c>
      <c r="C3491" s="22">
        <f t="shared" ca="1" si="1760"/>
        <v>41577.203564816009</v>
      </c>
      <c r="D3491">
        <f t="shared" si="1788"/>
        <v>276</v>
      </c>
      <c r="E3491" s="23">
        <f t="shared" si="1761"/>
        <v>59</v>
      </c>
      <c r="F3491" s="23">
        <f t="shared" si="1762"/>
        <v>4</v>
      </c>
      <c r="G3491">
        <f t="shared" ca="1" si="1789"/>
        <v>6</v>
      </c>
      <c r="H3491" s="9">
        <f t="shared" ca="1" si="1763"/>
        <v>0</v>
      </c>
      <c r="I3491" s="9">
        <f t="shared" ca="1" si="1764"/>
        <v>8209.4186843390617</v>
      </c>
      <c r="J3491" s="9">
        <f t="shared" ca="1" si="1765"/>
        <v>20230.484165211201</v>
      </c>
      <c r="K3491" s="9">
        <f t="shared" ca="1" si="1766"/>
        <v>63701.556121370944</v>
      </c>
      <c r="L3491" s="9">
        <f t="shared" ca="1" si="1767"/>
        <v>13957.390348199649</v>
      </c>
      <c r="M3491" s="9">
        <f t="shared" ca="1" si="1768"/>
        <v>8209.4186843390617</v>
      </c>
      <c r="N3491" s="9">
        <f t="shared" ca="1" si="1768"/>
        <v>4242.781933634662</v>
      </c>
      <c r="O3491" s="9">
        <f t="shared" ca="1" si="1769"/>
        <v>36907.615588081324</v>
      </c>
      <c r="P3491" s="9">
        <f t="shared" ca="1" si="1790"/>
        <v>40736.545358096395</v>
      </c>
      <c r="Q3491" s="9">
        <f t="shared" ca="1" si="1784"/>
        <v>220.70909329510107</v>
      </c>
      <c r="R3491" s="9">
        <f t="shared" si="1770"/>
        <v>8</v>
      </c>
      <c r="S3491" s="23">
        <f t="shared" ca="1" si="1771"/>
        <v>4.0225327344760853</v>
      </c>
      <c r="T3491" s="9">
        <f t="shared" ca="1" si="1785"/>
        <v>1</v>
      </c>
      <c r="U3491" s="9">
        <f t="shared" ca="1" si="1786"/>
        <v>21.117844113907267</v>
      </c>
      <c r="V3491" s="23">
        <f t="shared" ca="1" si="1772"/>
        <v>72</v>
      </c>
      <c r="W3491" s="23">
        <f t="shared" ca="1" si="1787"/>
        <v>2098.5794368558659</v>
      </c>
      <c r="X3491" s="23" t="e">
        <f ca="1">V3491/(S3491-#REF!)</f>
        <v>#REF!</v>
      </c>
      <c r="Y3491" s="9">
        <f t="shared" ca="1" si="1773"/>
        <v>0</v>
      </c>
      <c r="Z3491" s="9">
        <f t="shared" ca="1" si="1774"/>
        <v>0</v>
      </c>
      <c r="AA3491" s="24">
        <f t="shared" ca="1" si="1775"/>
        <v>469.31668079127951</v>
      </c>
      <c r="AB3491" s="9">
        <f t="shared" ca="1" si="1776"/>
        <v>272.54765567887063</v>
      </c>
      <c r="AC3491" s="9">
        <f t="shared" ca="1" si="1777"/>
        <v>144.33114927981327</v>
      </c>
      <c r="AD3491" s="9">
        <f t="shared" ca="1" si="1778"/>
        <v>25.967474976458082</v>
      </c>
      <c r="AE3491">
        <f t="shared" ca="1" si="1779"/>
        <v>1</v>
      </c>
      <c r="AF3491">
        <f t="shared" ca="1" si="1779"/>
        <v>1</v>
      </c>
      <c r="AG3491">
        <f t="shared" ca="1" si="1779"/>
        <v>0</v>
      </c>
      <c r="AH3491">
        <f t="shared" ca="1" si="1779"/>
        <v>0</v>
      </c>
      <c r="AI3491">
        <f t="shared" ca="1" si="1779"/>
        <v>0</v>
      </c>
      <c r="AJ3491">
        <f t="shared" ca="1" si="1779"/>
        <v>0</v>
      </c>
      <c r="AK3491">
        <f t="shared" ca="1" si="1779"/>
        <v>0</v>
      </c>
      <c r="AL3491">
        <f t="shared" ca="1" si="1780"/>
        <v>5.9773339091872435E-2</v>
      </c>
      <c r="AM3491">
        <f t="shared" ca="1" si="1781"/>
        <v>0.51934949952916165</v>
      </c>
    </row>
    <row r="3492" spans="1:39">
      <c r="A3492" s="10">
        <f t="shared" ca="1" si="1782"/>
        <v>41577.223703704898</v>
      </c>
      <c r="B3492" s="22">
        <f t="shared" ca="1" si="1783"/>
        <v>41577.223703704898</v>
      </c>
      <c r="C3492" s="22">
        <f t="shared" ca="1" si="1760"/>
        <v>41578.126192130825</v>
      </c>
      <c r="D3492">
        <f t="shared" si="1788"/>
        <v>276</v>
      </c>
      <c r="E3492" s="23">
        <f t="shared" si="1761"/>
        <v>59</v>
      </c>
      <c r="F3492" s="23">
        <f t="shared" si="1762"/>
        <v>4</v>
      </c>
      <c r="G3492">
        <f t="shared" ca="1" si="1789"/>
        <v>1</v>
      </c>
      <c r="H3492" s="9">
        <f t="shared" ca="1" si="1763"/>
        <v>0</v>
      </c>
      <c r="I3492" s="9">
        <f t="shared" ca="1" si="1764"/>
        <v>8209.4186843390617</v>
      </c>
      <c r="J3492" s="9">
        <f t="shared" ca="1" si="1765"/>
        <v>20230.484165211201</v>
      </c>
      <c r="K3492" s="9">
        <f t="shared" ca="1" si="1766"/>
        <v>63701.556121370944</v>
      </c>
      <c r="L3492" s="9">
        <f t="shared" ca="1" si="1767"/>
        <v>13957.390348199649</v>
      </c>
      <c r="M3492" s="9">
        <f t="shared" ca="1" si="1768"/>
        <v>8209.4186843390617</v>
      </c>
      <c r="N3492" s="9">
        <f t="shared" ca="1" si="1768"/>
        <v>4242.781933634662</v>
      </c>
      <c r="O3492" s="9">
        <f t="shared" ca="1" si="1769"/>
        <v>36907.615588081324</v>
      </c>
      <c r="P3492" s="9">
        <f t="shared" ca="1" si="1790"/>
        <v>40736.545358096395</v>
      </c>
      <c r="Q3492" s="9">
        <f t="shared" ca="1" si="1784"/>
        <v>220.70909329510107</v>
      </c>
      <c r="R3492" s="9">
        <f t="shared" si="1770"/>
        <v>8</v>
      </c>
      <c r="S3492" s="23">
        <f t="shared" ca="1" si="1771"/>
        <v>21.659773339091874</v>
      </c>
      <c r="T3492" s="9">
        <f t="shared" ca="1" si="1785"/>
        <v>39</v>
      </c>
      <c r="U3492" s="9">
        <f t="shared" ca="1" si="1786"/>
        <v>35.184020730739576</v>
      </c>
      <c r="V3492" s="23">
        <f t="shared" ca="1" si="1772"/>
        <v>0</v>
      </c>
      <c r="W3492" s="23">
        <f t="shared" ca="1" si="1787"/>
        <v>0</v>
      </c>
      <c r="X3492" s="23" t="e">
        <f ca="1">V3492/(S3492-#REF!)</f>
        <v>#REF!</v>
      </c>
      <c r="Y3492" s="9">
        <f t="shared" ca="1" si="1773"/>
        <v>600</v>
      </c>
      <c r="Z3492" s="9">
        <f t="shared" ca="1" si="1774"/>
        <v>1200</v>
      </c>
      <c r="AA3492" s="24">
        <f t="shared" ca="1" si="1775"/>
        <v>0</v>
      </c>
      <c r="AB3492" s="9">
        <f t="shared" ca="1" si="1776"/>
        <v>1644.724974717979</v>
      </c>
      <c r="AC3492" s="9">
        <f t="shared" ca="1" si="1777"/>
        <v>870.98546218998376</v>
      </c>
      <c r="AD3492" s="9">
        <f t="shared" ca="1" si="1778"/>
        <v>25.967474976458082</v>
      </c>
      <c r="AE3492">
        <f t="shared" ca="1" si="1779"/>
        <v>1</v>
      </c>
      <c r="AF3492">
        <f t="shared" ca="1" si="1779"/>
        <v>0</v>
      </c>
      <c r="AG3492">
        <f t="shared" ca="1" si="1779"/>
        <v>0</v>
      </c>
      <c r="AH3492">
        <f t="shared" ca="1" si="1779"/>
        <v>0</v>
      </c>
      <c r="AI3492">
        <f t="shared" ca="1" si="1779"/>
        <v>0</v>
      </c>
      <c r="AJ3492">
        <f t="shared" ca="1" si="1779"/>
        <v>0</v>
      </c>
      <c r="AK3492">
        <f t="shared" ca="1" si="1779"/>
        <v>0</v>
      </c>
      <c r="AL3492">
        <f t="shared" ca="1" si="1780"/>
        <v>5.9773339091872435E-2</v>
      </c>
      <c r="AM3492">
        <f t="shared" ca="1" si="1781"/>
        <v>0.51934949952916165</v>
      </c>
    </row>
    <row r="3493" spans="1:39">
      <c r="A3493" s="10">
        <f t="shared" ca="1" si="1782"/>
        <v>41578.137997686383</v>
      </c>
      <c r="B3493" s="22">
        <f t="shared" ca="1" si="1783"/>
        <v>41578.137997686383</v>
      </c>
      <c r="C3493" s="22">
        <f t="shared" ca="1" si="1760"/>
        <v>41578.294756945645</v>
      </c>
      <c r="D3493">
        <f t="shared" si="1788"/>
        <v>276</v>
      </c>
      <c r="E3493" s="23">
        <f t="shared" si="1761"/>
        <v>59</v>
      </c>
      <c r="F3493" s="23">
        <f t="shared" si="1762"/>
        <v>4</v>
      </c>
      <c r="G3493">
        <f t="shared" ca="1" si="1789"/>
        <v>6</v>
      </c>
      <c r="H3493" s="9">
        <f t="shared" ca="1" si="1763"/>
        <v>72</v>
      </c>
      <c r="I3493" s="9">
        <f t="shared" ca="1" si="1764"/>
        <v>8281.4186843390617</v>
      </c>
      <c r="J3493" s="9">
        <f t="shared" ca="1" si="1765"/>
        <v>20302.484165211201</v>
      </c>
      <c r="K3493" s="9">
        <f t="shared" ca="1" si="1766"/>
        <v>63701.556121370944</v>
      </c>
      <c r="L3493" s="9">
        <f t="shared" ca="1" si="1767"/>
        <v>13957.390348199649</v>
      </c>
      <c r="M3493" s="9">
        <f t="shared" ca="1" si="1768"/>
        <v>8281.4186843390617</v>
      </c>
      <c r="N3493" s="9">
        <f t="shared" ca="1" si="1768"/>
        <v>4314.781933634662</v>
      </c>
      <c r="O3493" s="9">
        <f t="shared" ca="1" si="1769"/>
        <v>36979.615588081324</v>
      </c>
      <c r="P3493" s="9">
        <f t="shared" ca="1" si="1790"/>
        <v>40736.545358096395</v>
      </c>
      <c r="Q3493" s="9">
        <f t="shared" ca="1" si="1784"/>
        <v>220.78109329510107</v>
      </c>
      <c r="R3493" s="9">
        <f t="shared" si="1770"/>
        <v>8</v>
      </c>
      <c r="S3493" s="23">
        <f t="shared" ca="1" si="1771"/>
        <v>3.7624425045737793</v>
      </c>
      <c r="T3493" s="9">
        <f t="shared" ca="1" si="1785"/>
        <v>45</v>
      </c>
      <c r="U3493" s="9">
        <f t="shared" ca="1" si="1786"/>
        <v>44.793016465604524</v>
      </c>
      <c r="V3493" s="23">
        <f t="shared" ca="1" si="1772"/>
        <v>72</v>
      </c>
      <c r="W3493" s="23">
        <f t="shared" ca="1" si="1787"/>
        <v>2156.6249796926045</v>
      </c>
      <c r="X3493" s="23" t="e">
        <f ca="1">V3493/(S3493-#REF!)</f>
        <v>#REF!</v>
      </c>
      <c r="Y3493" s="9">
        <f t="shared" ca="1" si="1773"/>
        <v>0</v>
      </c>
      <c r="Z3493" s="9">
        <f t="shared" ca="1" si="1774"/>
        <v>0</v>
      </c>
      <c r="AA3493" s="24">
        <f t="shared" ca="1" si="1775"/>
        <v>436.51591451363953</v>
      </c>
      <c r="AB3493" s="9">
        <f t="shared" ca="1" si="1776"/>
        <v>252.31263579247124</v>
      </c>
      <c r="AC3493" s="9">
        <f t="shared" ca="1" si="1777"/>
        <v>133.61543180783826</v>
      </c>
      <c r="AD3493" s="9">
        <f t="shared" ca="1" si="1778"/>
        <v>25.967474976458082</v>
      </c>
      <c r="AE3493">
        <f t="shared" ca="1" si="1779"/>
        <v>0</v>
      </c>
      <c r="AF3493">
        <f t="shared" ca="1" si="1779"/>
        <v>2</v>
      </c>
      <c r="AG3493">
        <f t="shared" ca="1" si="1779"/>
        <v>0</v>
      </c>
      <c r="AH3493">
        <f t="shared" ca="1" si="1779"/>
        <v>0</v>
      </c>
      <c r="AI3493">
        <f t="shared" ca="1" si="1779"/>
        <v>0</v>
      </c>
      <c r="AJ3493">
        <f t="shared" ca="1" si="1779"/>
        <v>0</v>
      </c>
      <c r="AK3493">
        <f t="shared" ca="1" si="1779"/>
        <v>0</v>
      </c>
      <c r="AL3493">
        <f t="shared" ca="1" si="1780"/>
        <v>5.9773339091872435E-2</v>
      </c>
      <c r="AM3493">
        <f t="shared" ca="1" si="1781"/>
        <v>0.51934949952916165</v>
      </c>
    </row>
    <row r="3494" spans="1:39">
      <c r="A3494" s="10">
        <f t="shared" ca="1" si="1782"/>
        <v>41578.303090278976</v>
      </c>
      <c r="B3494" s="22">
        <f t="shared" ca="1" si="1783"/>
        <v>41578.303090278976</v>
      </c>
      <c r="C3494" s="22">
        <f t="shared" ca="1" si="1760"/>
        <v>41578.455578704903</v>
      </c>
      <c r="D3494">
        <f t="shared" si="1788"/>
        <v>276</v>
      </c>
      <c r="E3494" s="23">
        <f t="shared" si="1761"/>
        <v>59</v>
      </c>
      <c r="F3494" s="23">
        <f t="shared" si="1762"/>
        <v>4</v>
      </c>
      <c r="G3494">
        <f t="shared" ca="1" si="1789"/>
        <v>6</v>
      </c>
      <c r="H3494" s="9">
        <f t="shared" ca="1" si="1763"/>
        <v>144</v>
      </c>
      <c r="I3494" s="9">
        <f t="shared" ca="1" si="1764"/>
        <v>8353.4186843390617</v>
      </c>
      <c r="J3494" s="9">
        <f t="shared" ca="1" si="1765"/>
        <v>20374.484165211201</v>
      </c>
      <c r="K3494" s="9">
        <f t="shared" ca="1" si="1766"/>
        <v>63701.556121370944</v>
      </c>
      <c r="L3494" s="9">
        <f t="shared" ca="1" si="1767"/>
        <v>13957.390348199649</v>
      </c>
      <c r="M3494" s="9">
        <f t="shared" ca="1" si="1768"/>
        <v>8353.4186843390617</v>
      </c>
      <c r="N3494" s="9">
        <f t="shared" ca="1" si="1768"/>
        <v>4386.781933634662</v>
      </c>
      <c r="O3494" s="9">
        <f t="shared" ca="1" si="1769"/>
        <v>37051.615588081324</v>
      </c>
      <c r="P3494" s="9">
        <f t="shared" ca="1" si="1790"/>
        <v>40736.545358096395</v>
      </c>
      <c r="Q3494" s="9">
        <f t="shared" ca="1" si="1784"/>
        <v>220.85309329510108</v>
      </c>
      <c r="R3494" s="9">
        <f t="shared" si="1770"/>
        <v>8</v>
      </c>
      <c r="S3494" s="23">
        <f t="shared" ca="1" si="1771"/>
        <v>3.6597733390918723</v>
      </c>
      <c r="T3494" s="9">
        <f t="shared" ca="1" si="1785"/>
        <v>39</v>
      </c>
      <c r="U3494" s="9">
        <f t="shared" ca="1" si="1786"/>
        <v>35.184020730739576</v>
      </c>
      <c r="V3494" s="23">
        <f t="shared" ca="1" si="1772"/>
        <v>72</v>
      </c>
      <c r="W3494" s="23">
        <f t="shared" ca="1" si="1787"/>
        <v>2082.5482672240673</v>
      </c>
      <c r="X3494" s="23" t="e">
        <f ca="1">V3494/(S3494-#REF!)</f>
        <v>#REF!</v>
      </c>
      <c r="Y3494" s="9">
        <f t="shared" ca="1" si="1773"/>
        <v>0</v>
      </c>
      <c r="Z3494" s="9">
        <f t="shared" ca="1" si="1774"/>
        <v>0</v>
      </c>
      <c r="AA3494" s="24">
        <f t="shared" ca="1" si="1775"/>
        <v>423.56799523901964</v>
      </c>
      <c r="AB3494" s="9">
        <f t="shared" ca="1" si="1776"/>
        <v>244.32497471797888</v>
      </c>
      <c r="AC3494" s="9">
        <f t="shared" ca="1" si="1777"/>
        <v>129.38546218998368</v>
      </c>
      <c r="AD3494" s="9">
        <f t="shared" ca="1" si="1778"/>
        <v>25.967474976458082</v>
      </c>
      <c r="AE3494">
        <f t="shared" ca="1" si="1779"/>
        <v>1</v>
      </c>
      <c r="AF3494">
        <f t="shared" ca="1" si="1779"/>
        <v>1</v>
      </c>
      <c r="AG3494">
        <f t="shared" ca="1" si="1779"/>
        <v>2</v>
      </c>
      <c r="AH3494">
        <f t="shared" ca="1" si="1779"/>
        <v>0</v>
      </c>
      <c r="AI3494">
        <f t="shared" ca="1" si="1779"/>
        <v>0</v>
      </c>
      <c r="AJ3494">
        <f t="shared" ca="1" si="1779"/>
        <v>0</v>
      </c>
      <c r="AK3494">
        <f t="shared" ca="1" si="1779"/>
        <v>0</v>
      </c>
      <c r="AL3494">
        <f t="shared" ca="1" si="1780"/>
        <v>5.9773339091872435E-2</v>
      </c>
      <c r="AM3494">
        <f t="shared" ca="1" si="1781"/>
        <v>0.51934949952916165</v>
      </c>
    </row>
    <row r="3495" spans="1:39">
      <c r="A3495" s="10">
        <f t="shared" ca="1" si="1782"/>
        <v>41578.470162038233</v>
      </c>
      <c r="B3495" s="22">
        <f t="shared" ca="1" si="1783"/>
        <v>41578.470162038233</v>
      </c>
      <c r="C3495" s="22">
        <f t="shared" ca="1" si="1760"/>
        <v>41578.715891204898</v>
      </c>
      <c r="D3495">
        <f t="shared" si="1788"/>
        <v>276</v>
      </c>
      <c r="E3495" s="23">
        <f t="shared" si="1761"/>
        <v>59</v>
      </c>
      <c r="F3495" s="23">
        <f t="shared" si="1762"/>
        <v>4</v>
      </c>
      <c r="G3495">
        <f t="shared" ca="1" si="1789"/>
        <v>7</v>
      </c>
      <c r="H3495" s="9">
        <f t="shared" ca="1" si="1763"/>
        <v>227.9328141205126</v>
      </c>
      <c r="I3495" s="9">
        <f t="shared" ca="1" si="1764"/>
        <v>8437.3514984595749</v>
      </c>
      <c r="J3495" s="9">
        <f t="shared" ca="1" si="1765"/>
        <v>20458.416979331712</v>
      </c>
      <c r="K3495" s="9">
        <f t="shared" ca="1" si="1766"/>
        <v>63701.556121370944</v>
      </c>
      <c r="L3495" s="9">
        <f t="shared" ca="1" si="1767"/>
        <v>13957.390348199649</v>
      </c>
      <c r="M3495" s="9">
        <f t="shared" ca="1" si="1768"/>
        <v>8437.3514984595749</v>
      </c>
      <c r="N3495" s="9">
        <f t="shared" ca="1" si="1768"/>
        <v>4470.7147477551744</v>
      </c>
      <c r="O3495" s="9">
        <f t="shared" ca="1" si="1769"/>
        <v>37135.548402201835</v>
      </c>
      <c r="P3495" s="9">
        <f t="shared" ca="1" si="1790"/>
        <v>40736.545358096395</v>
      </c>
      <c r="Q3495" s="9">
        <f t="shared" ca="1" si="1784"/>
        <v>220.93702610922159</v>
      </c>
      <c r="R3495" s="9">
        <f t="shared" si="1770"/>
        <v>8</v>
      </c>
      <c r="S3495" s="23">
        <f t="shared" ca="1" si="1771"/>
        <v>5.8976531374829397</v>
      </c>
      <c r="T3495" s="9">
        <f t="shared" ca="1" si="1785"/>
        <v>53</v>
      </c>
      <c r="U3495" s="9">
        <f t="shared" ca="1" si="1786"/>
        <v>51.551294938584761</v>
      </c>
      <c r="V3495" s="23">
        <f t="shared" ca="1" si="1772"/>
        <v>83.932814120512603</v>
      </c>
      <c r="W3495" s="23">
        <f t="shared" ca="1" si="1787"/>
        <v>0</v>
      </c>
      <c r="X3495" s="23" t="e">
        <f ca="1">V3495/(S3495-#REF!)</f>
        <v>#REF!</v>
      </c>
      <c r="Y3495" s="9">
        <f t="shared" ca="1" si="1773"/>
        <v>0</v>
      </c>
      <c r="Z3495" s="9">
        <f t="shared" ca="1" si="1774"/>
        <v>0</v>
      </c>
      <c r="AA3495" s="24">
        <f t="shared" ca="1" si="1775"/>
        <v>705.7937914638502</v>
      </c>
      <c r="AB3495" s="9">
        <f t="shared" ca="1" si="1776"/>
        <v>418.4320230328039</v>
      </c>
      <c r="AC3495" s="9">
        <f t="shared" ca="1" si="1777"/>
        <v>221.58610988369566</v>
      </c>
      <c r="AD3495" s="9">
        <f t="shared" ca="1" si="1778"/>
        <v>25.967474976458082</v>
      </c>
      <c r="AE3495">
        <f t="shared" ca="1" si="1779"/>
        <v>1</v>
      </c>
      <c r="AF3495">
        <f t="shared" ca="1" si="1779"/>
        <v>0</v>
      </c>
      <c r="AG3495">
        <f t="shared" ca="1" si="1779"/>
        <v>0</v>
      </c>
      <c r="AH3495">
        <f t="shared" ca="1" si="1779"/>
        <v>0</v>
      </c>
      <c r="AI3495">
        <f t="shared" ca="1" si="1779"/>
        <v>0</v>
      </c>
      <c r="AJ3495">
        <f t="shared" ca="1" si="1779"/>
        <v>0</v>
      </c>
      <c r="AK3495">
        <f t="shared" ca="1" si="1779"/>
        <v>0</v>
      </c>
      <c r="AL3495">
        <f t="shared" ca="1" si="1780"/>
        <v>5.9773339091872435E-2</v>
      </c>
      <c r="AM3495">
        <f t="shared" ca="1" si="1781"/>
        <v>0.51934949952916165</v>
      </c>
    </row>
    <row r="3496" spans="1:39">
      <c r="A3496" s="10">
        <f t="shared" ca="1" si="1782"/>
        <v>41578.718668982678</v>
      </c>
      <c r="B3496" s="22">
        <f t="shared" ca="1" si="1783"/>
        <v>41578.718668982678</v>
      </c>
      <c r="C3496" s="22">
        <f t="shared" ca="1" si="1760"/>
        <v>41578.890856482678</v>
      </c>
      <c r="D3496">
        <f t="shared" si="1788"/>
        <v>276</v>
      </c>
      <c r="E3496" s="23">
        <f t="shared" si="1761"/>
        <v>59</v>
      </c>
      <c r="F3496" s="23">
        <f t="shared" si="1762"/>
        <v>4</v>
      </c>
      <c r="G3496">
        <f t="shared" ca="1" si="1789"/>
        <v>6</v>
      </c>
      <c r="H3496" s="9">
        <f t="shared" ca="1" si="1763"/>
        <v>309.11365629784234</v>
      </c>
      <c r="I3496" s="9">
        <f t="shared" ca="1" si="1764"/>
        <v>8518.5323406369043</v>
      </c>
      <c r="J3496" s="9">
        <f t="shared" ca="1" si="1765"/>
        <v>20539.597821509044</v>
      </c>
      <c r="K3496" s="9">
        <f t="shared" ca="1" si="1766"/>
        <v>63701.556121370944</v>
      </c>
      <c r="L3496" s="9">
        <f t="shared" ca="1" si="1767"/>
        <v>13957.390348199649</v>
      </c>
      <c r="M3496" s="9">
        <f t="shared" ca="1" si="1768"/>
        <v>8518.5323406369043</v>
      </c>
      <c r="N3496" s="9">
        <f t="shared" ca="1" si="1768"/>
        <v>4551.8955899325038</v>
      </c>
      <c r="O3496" s="9">
        <f t="shared" ca="1" si="1769"/>
        <v>37216.729244379167</v>
      </c>
      <c r="P3496" s="9">
        <f t="shared" ca="1" si="1790"/>
        <v>40736.545358096395</v>
      </c>
      <c r="Q3496" s="9">
        <f t="shared" ca="1" si="1784"/>
        <v>221.01820695139892</v>
      </c>
      <c r="R3496" s="9">
        <f t="shared" si="1770"/>
        <v>8</v>
      </c>
      <c r="S3496" s="23">
        <f t="shared" ca="1" si="1771"/>
        <v>4.1327425491508469</v>
      </c>
      <c r="T3496" s="9">
        <f t="shared" ca="1" si="1785"/>
        <v>7</v>
      </c>
      <c r="U3496" s="9">
        <f t="shared" ca="1" si="1786"/>
        <v>57.873176943048747</v>
      </c>
      <c r="V3496" s="23">
        <f t="shared" ca="1" si="1772"/>
        <v>81.180842177329737</v>
      </c>
      <c r="W3496" s="23">
        <f t="shared" ca="1" si="1787"/>
        <v>1893.7846940032716</v>
      </c>
      <c r="X3496" s="23" t="e">
        <f ca="1">V3496/(S3496-#REF!)</f>
        <v>#REF!</v>
      </c>
      <c r="Y3496" s="9">
        <f t="shared" ca="1" si="1773"/>
        <v>0</v>
      </c>
      <c r="Z3496" s="9">
        <f t="shared" ca="1" si="1774"/>
        <v>0</v>
      </c>
      <c r="AA3496" s="24">
        <f t="shared" ca="1" si="1775"/>
        <v>483.21557416380921</v>
      </c>
      <c r="AB3496" s="9">
        <f t="shared" ca="1" si="1776"/>
        <v>281.12197926056712</v>
      </c>
      <c r="AC3496" s="9">
        <f t="shared" ca="1" si="1777"/>
        <v>148.87179364441346</v>
      </c>
      <c r="AD3496" s="9">
        <f t="shared" ca="1" si="1778"/>
        <v>25.967474976458082</v>
      </c>
      <c r="AE3496">
        <f t="shared" ca="1" si="1779"/>
        <v>1</v>
      </c>
      <c r="AF3496">
        <f t="shared" ca="1" si="1779"/>
        <v>0</v>
      </c>
      <c r="AG3496">
        <f t="shared" ca="1" si="1779"/>
        <v>0</v>
      </c>
      <c r="AH3496">
        <f t="shared" ca="1" si="1779"/>
        <v>0</v>
      </c>
      <c r="AI3496">
        <f t="shared" ca="1" si="1779"/>
        <v>0</v>
      </c>
      <c r="AJ3496">
        <f t="shared" ca="1" si="1779"/>
        <v>0</v>
      </c>
      <c r="AK3496">
        <f t="shared" ca="1" si="1779"/>
        <v>0</v>
      </c>
      <c r="AL3496">
        <f t="shared" ca="1" si="1780"/>
        <v>5.9773339091872435E-2</v>
      </c>
      <c r="AM3496">
        <f t="shared" ca="1" si="1781"/>
        <v>0.51934949952916165</v>
      </c>
    </row>
    <row r="3497" spans="1:39">
      <c r="A3497" s="10">
        <f t="shared" ca="1" si="1782"/>
        <v>41578.919328704898</v>
      </c>
      <c r="B3497" s="22">
        <f t="shared" ca="1" si="1783"/>
        <v>41578.919328704898</v>
      </c>
      <c r="C3497" s="22">
        <f t="shared" ca="1" si="1760"/>
        <v>41579.073043982673</v>
      </c>
      <c r="D3497">
        <f t="shared" si="1788"/>
        <v>276</v>
      </c>
      <c r="E3497" s="23">
        <f t="shared" si="1761"/>
        <v>59</v>
      </c>
      <c r="F3497" s="23">
        <f t="shared" si="1762"/>
        <v>4</v>
      </c>
      <c r="G3497">
        <f t="shared" ca="1" si="1789"/>
        <v>6</v>
      </c>
      <c r="H3497" s="9">
        <f t="shared" ca="1" si="1763"/>
        <v>381.74289901529056</v>
      </c>
      <c r="I3497" s="9">
        <f t="shared" ca="1" si="1764"/>
        <v>8591.1615833543528</v>
      </c>
      <c r="J3497" s="9">
        <f t="shared" ca="1" si="1765"/>
        <v>20612.227064226492</v>
      </c>
      <c r="K3497" s="9">
        <f t="shared" ca="1" si="1766"/>
        <v>63701.556121370944</v>
      </c>
      <c r="L3497" s="9">
        <f t="shared" ca="1" si="1767"/>
        <v>13957.390348199649</v>
      </c>
      <c r="M3497" s="9">
        <f t="shared" ca="1" si="1768"/>
        <v>8591.1615833543528</v>
      </c>
      <c r="N3497" s="9">
        <f t="shared" ca="1" si="1768"/>
        <v>4624.5248326499523</v>
      </c>
      <c r="O3497" s="9">
        <f t="shared" ca="1" si="1769"/>
        <v>37289.358487096615</v>
      </c>
      <c r="P3497" s="9">
        <f t="shared" ca="1" si="1790"/>
        <v>40736.545358096395</v>
      </c>
      <c r="Q3497" s="9">
        <f t="shared" ca="1" si="1784"/>
        <v>221.09083619411638</v>
      </c>
      <c r="R3497" s="9">
        <f t="shared" si="1770"/>
        <v>8</v>
      </c>
      <c r="S3497" s="23">
        <f t="shared" ca="1" si="1771"/>
        <v>3.6892406285327253</v>
      </c>
      <c r="T3497" s="9">
        <f t="shared" ca="1" si="1785"/>
        <v>41</v>
      </c>
      <c r="U3497" s="9">
        <f t="shared" ca="1" si="1786"/>
        <v>21.266262717810605</v>
      </c>
      <c r="V3497" s="23">
        <f t="shared" ca="1" si="1772"/>
        <v>72.629242717448221</v>
      </c>
      <c r="W3497" s="23">
        <f t="shared" ca="1" si="1787"/>
        <v>1847.6804341167681</v>
      </c>
      <c r="X3497" s="23" t="e">
        <f ca="1">V3497/(S3497-#REF!)</f>
        <v>#REF!</v>
      </c>
      <c r="Y3497" s="9">
        <f t="shared" ca="1" si="1773"/>
        <v>0</v>
      </c>
      <c r="Z3497" s="9">
        <f t="shared" ca="1" si="1774"/>
        <v>0</v>
      </c>
      <c r="AA3497" s="24">
        <f t="shared" ca="1" si="1775"/>
        <v>427.28420431826129</v>
      </c>
      <c r="AB3497" s="9">
        <f t="shared" ca="1" si="1776"/>
        <v>246.61752983647725</v>
      </c>
      <c r="AC3497" s="9">
        <f t="shared" ca="1" si="1777"/>
        <v>130.59951451494683</v>
      </c>
      <c r="AD3497" s="9">
        <f t="shared" ca="1" si="1778"/>
        <v>25.967474976458082</v>
      </c>
      <c r="AE3497">
        <f t="shared" ca="1" si="1779"/>
        <v>1</v>
      </c>
      <c r="AF3497">
        <f t="shared" ca="1" si="1779"/>
        <v>2</v>
      </c>
      <c r="AG3497">
        <f t="shared" ca="1" si="1779"/>
        <v>1</v>
      </c>
      <c r="AH3497">
        <f t="shared" ca="1" si="1779"/>
        <v>1</v>
      </c>
      <c r="AI3497">
        <f t="shared" ca="1" si="1779"/>
        <v>0</v>
      </c>
      <c r="AJ3497">
        <f t="shared" ca="1" si="1779"/>
        <v>0</v>
      </c>
      <c r="AK3497">
        <f t="shared" ca="1" si="1779"/>
        <v>0</v>
      </c>
      <c r="AL3497">
        <f t="shared" ca="1" si="1780"/>
        <v>5.9773339091872435E-2</v>
      </c>
      <c r="AM3497">
        <f t="shared" ca="1" si="1781"/>
        <v>0.51934949952916165</v>
      </c>
    </row>
    <row r="3498" spans="1:39">
      <c r="A3498" s="10">
        <f t="shared" ca="1" si="1782"/>
        <v>41579.10498842712</v>
      </c>
      <c r="B3498" s="22">
        <f t="shared" ca="1" si="1783"/>
        <v>41579.10498842712</v>
      </c>
      <c r="C3498" s="22">
        <f t="shared" ca="1" si="1760"/>
        <v>41579.273437501193</v>
      </c>
      <c r="D3498">
        <f t="shared" si="1788"/>
        <v>276</v>
      </c>
      <c r="E3498" s="23">
        <f t="shared" si="1761"/>
        <v>59</v>
      </c>
      <c r="F3498" s="23">
        <f t="shared" si="1762"/>
        <v>4</v>
      </c>
      <c r="G3498">
        <f t="shared" ca="1" si="1789"/>
        <v>6</v>
      </c>
      <c r="H3498" s="9">
        <f t="shared" ca="1" si="1763"/>
        <v>456.35647040423362</v>
      </c>
      <c r="I3498" s="9">
        <f t="shared" ca="1" si="1764"/>
        <v>8665.7751547432963</v>
      </c>
      <c r="J3498" s="9">
        <f t="shared" ca="1" si="1765"/>
        <v>20686.840635615434</v>
      </c>
      <c r="K3498" s="9">
        <f t="shared" ca="1" si="1766"/>
        <v>63701.556121370944</v>
      </c>
      <c r="L3498" s="9">
        <f t="shared" ca="1" si="1767"/>
        <v>13957.390348199649</v>
      </c>
      <c r="M3498" s="9">
        <f t="shared" ref="M3498:N3513" ca="1" si="1791">IF(M3497&gt;K3498,0,M3497+$V3498)</f>
        <v>8665.7751547432963</v>
      </c>
      <c r="N3498" s="9">
        <f t="shared" ca="1" si="1791"/>
        <v>4699.1384040388957</v>
      </c>
      <c r="O3498" s="9">
        <f t="shared" ca="1" si="1769"/>
        <v>37363.97205848556</v>
      </c>
      <c r="P3498" s="9">
        <f t="shared" ca="1" si="1790"/>
        <v>40736.545358096395</v>
      </c>
      <c r="Q3498" s="9">
        <f t="shared" ca="1" si="1784"/>
        <v>221.16544976550531</v>
      </c>
      <c r="R3498" s="9">
        <f t="shared" si="1770"/>
        <v>8</v>
      </c>
      <c r="S3498" s="23">
        <f t="shared" ca="1" si="1771"/>
        <v>4.0429117668277978</v>
      </c>
      <c r="T3498" s="9">
        <f t="shared" ca="1" si="1785"/>
        <v>2</v>
      </c>
      <c r="U3498" s="9">
        <f t="shared" ca="1" si="1786"/>
        <v>34.482360580072054</v>
      </c>
      <c r="V3498" s="23">
        <f t="shared" ca="1" si="1772"/>
        <v>74.613571388943086</v>
      </c>
      <c r="W3498" s="23">
        <f t="shared" ca="1" si="1787"/>
        <v>1947.4224452620499</v>
      </c>
      <c r="X3498" s="23" t="e">
        <f ca="1">V3498/(S3498-#REF!)</f>
        <v>#REF!</v>
      </c>
      <c r="Y3498" s="9">
        <f t="shared" ca="1" si="1773"/>
        <v>0</v>
      </c>
      <c r="Z3498" s="9">
        <f t="shared" ca="1" si="1774"/>
        <v>0</v>
      </c>
      <c r="AA3498" s="24">
        <f t="shared" ca="1" si="1775"/>
        <v>471.88674225565694</v>
      </c>
      <c r="AB3498" s="9">
        <f t="shared" ca="1" si="1776"/>
        <v>274.13314439583388</v>
      </c>
      <c r="AC3498" s="9">
        <f t="shared" ca="1" si="1777"/>
        <v>145.17076541270382</v>
      </c>
      <c r="AD3498" s="9">
        <f t="shared" ca="1" si="1778"/>
        <v>25.967474976458082</v>
      </c>
      <c r="AE3498">
        <f t="shared" ref="AE3498:AK3513" ca="1" si="1792">ROUNDDOWN((VLOOKUP($E3498,$A$235:$T$501,AE$534,FALSE)/RAND())^(1/4),0)</f>
        <v>0</v>
      </c>
      <c r="AF3498">
        <f t="shared" ca="1" si="1792"/>
        <v>1</v>
      </c>
      <c r="AG3498">
        <f t="shared" ca="1" si="1792"/>
        <v>1</v>
      </c>
      <c r="AH3498">
        <f t="shared" ca="1" si="1792"/>
        <v>1</v>
      </c>
      <c r="AI3498">
        <f t="shared" ca="1" si="1792"/>
        <v>0</v>
      </c>
      <c r="AJ3498">
        <f t="shared" ca="1" si="1792"/>
        <v>0</v>
      </c>
      <c r="AK3498">
        <f t="shared" ca="1" si="1792"/>
        <v>0</v>
      </c>
      <c r="AL3498">
        <f t="shared" ca="1" si="1780"/>
        <v>5.9773339091872435E-2</v>
      </c>
      <c r="AM3498">
        <f t="shared" ca="1" si="1781"/>
        <v>0.51934949952916165</v>
      </c>
    </row>
    <row r="3499" spans="1:39">
      <c r="A3499" s="10">
        <f t="shared" ca="1" si="1782"/>
        <v>41579.299131945634</v>
      </c>
      <c r="B3499" s="22">
        <f t="shared" ca="1" si="1783"/>
        <v>41579.299131945634</v>
      </c>
      <c r="C3499" s="22">
        <f t="shared" ca="1" si="1760"/>
        <v>41579.464432871559</v>
      </c>
      <c r="D3499">
        <f t="shared" si="1788"/>
        <v>276</v>
      </c>
      <c r="E3499" s="23">
        <f t="shared" si="1761"/>
        <v>59</v>
      </c>
      <c r="F3499" s="23">
        <f t="shared" si="1762"/>
        <v>4</v>
      </c>
      <c r="G3499">
        <f t="shared" ca="1" si="1789"/>
        <v>7</v>
      </c>
      <c r="H3499" s="9">
        <f t="shared" ca="1" si="1763"/>
        <v>543.50377307566077</v>
      </c>
      <c r="I3499" s="9">
        <f t="shared" ca="1" si="1764"/>
        <v>8752.9224574147229</v>
      </c>
      <c r="J3499" s="9">
        <f t="shared" ca="1" si="1765"/>
        <v>20773.98793828686</v>
      </c>
      <c r="K3499" s="9">
        <f t="shared" ca="1" si="1766"/>
        <v>63701.556121370944</v>
      </c>
      <c r="L3499" s="9">
        <f t="shared" ca="1" si="1767"/>
        <v>13957.390348199649</v>
      </c>
      <c r="M3499" s="9">
        <f t="shared" ca="1" si="1791"/>
        <v>8752.9224574147229</v>
      </c>
      <c r="N3499" s="9">
        <f t="shared" ca="1" si="1791"/>
        <v>4786.2857067103232</v>
      </c>
      <c r="O3499" s="9">
        <f t="shared" ca="1" si="1769"/>
        <v>37451.119361156991</v>
      </c>
      <c r="P3499" s="9">
        <f t="shared" ca="1" si="1790"/>
        <v>40736.545358096395</v>
      </c>
      <c r="Q3499" s="9">
        <f t="shared" ca="1" si="1784"/>
        <v>221.25259706817675</v>
      </c>
      <c r="R3499" s="9">
        <f t="shared" si="1770"/>
        <v>8</v>
      </c>
      <c r="S3499" s="23">
        <f t="shared" ca="1" si="1771"/>
        <v>3.9672491687765703</v>
      </c>
      <c r="T3499" s="9">
        <f t="shared" ca="1" si="1785"/>
        <v>58</v>
      </c>
      <c r="U3499" s="9">
        <f t="shared" ca="1" si="1786"/>
        <v>2.0970075956538494</v>
      </c>
      <c r="V3499" s="23">
        <f t="shared" ca="1" si="1772"/>
        <v>87.147302671427113</v>
      </c>
      <c r="W3499" s="23">
        <f t="shared" ca="1" si="1787"/>
        <v>0</v>
      </c>
      <c r="X3499" s="23" t="e">
        <f ca="1">V3499/(S3499-#REF!)</f>
        <v>#REF!</v>
      </c>
      <c r="Y3499" s="9">
        <f t="shared" ca="1" si="1773"/>
        <v>0</v>
      </c>
      <c r="Z3499" s="9">
        <f t="shared" ca="1" si="1774"/>
        <v>0</v>
      </c>
      <c r="AA3499" s="24">
        <f t="shared" ca="1" si="1775"/>
        <v>462.34470295810422</v>
      </c>
      <c r="AB3499" s="9">
        <f t="shared" ca="1" si="1776"/>
        <v>268.24659426744836</v>
      </c>
      <c r="AC3499" s="9">
        <f t="shared" ca="1" si="1777"/>
        <v>142.05346637299326</v>
      </c>
      <c r="AD3499" s="9">
        <f t="shared" ca="1" si="1778"/>
        <v>25.967474976458082</v>
      </c>
      <c r="AE3499">
        <f t="shared" ca="1" si="1792"/>
        <v>1</v>
      </c>
      <c r="AF3499">
        <f t="shared" ca="1" si="1792"/>
        <v>1</v>
      </c>
      <c r="AG3499">
        <f t="shared" ca="1" si="1792"/>
        <v>0</v>
      </c>
      <c r="AH3499">
        <f t="shared" ca="1" si="1792"/>
        <v>0</v>
      </c>
      <c r="AI3499">
        <f t="shared" ca="1" si="1792"/>
        <v>0</v>
      </c>
      <c r="AJ3499">
        <f t="shared" ca="1" si="1792"/>
        <v>0</v>
      </c>
      <c r="AK3499">
        <f t="shared" ca="1" si="1792"/>
        <v>0</v>
      </c>
      <c r="AL3499">
        <f t="shared" ca="1" si="1780"/>
        <v>5.9773339091872435E-2</v>
      </c>
      <c r="AM3499">
        <f t="shared" ca="1" si="1781"/>
        <v>0.51934949952916165</v>
      </c>
    </row>
    <row r="3500" spans="1:39">
      <c r="A3500" s="10">
        <f t="shared" ca="1" si="1782"/>
        <v>41579.487349538227</v>
      </c>
      <c r="B3500" s="22">
        <f t="shared" ca="1" si="1783"/>
        <v>41579.487349538227</v>
      </c>
      <c r="C3500" s="22">
        <f t="shared" ca="1" si="1760"/>
        <v>41579.639837964154</v>
      </c>
      <c r="D3500">
        <f t="shared" si="1788"/>
        <v>276</v>
      </c>
      <c r="E3500" s="23">
        <f t="shared" si="1761"/>
        <v>59</v>
      </c>
      <c r="F3500" s="23">
        <f t="shared" si="1762"/>
        <v>4</v>
      </c>
      <c r="G3500">
        <f t="shared" ca="1" si="1789"/>
        <v>6</v>
      </c>
      <c r="H3500" s="9">
        <f t="shared" ca="1" si="1763"/>
        <v>623.58562865972522</v>
      </c>
      <c r="I3500" s="9">
        <f t="shared" ca="1" si="1764"/>
        <v>8833.004312998788</v>
      </c>
      <c r="J3500" s="9">
        <f t="shared" ca="1" si="1765"/>
        <v>20854.069793870924</v>
      </c>
      <c r="K3500" s="9">
        <f t="shared" ca="1" si="1766"/>
        <v>63701.556121370944</v>
      </c>
      <c r="L3500" s="9">
        <f t="shared" ca="1" si="1767"/>
        <v>13957.390348199649</v>
      </c>
      <c r="M3500" s="9">
        <f t="shared" ca="1" si="1791"/>
        <v>8833.004312998788</v>
      </c>
      <c r="N3500" s="9">
        <f t="shared" ca="1" si="1791"/>
        <v>4866.3675622943874</v>
      </c>
      <c r="O3500" s="9">
        <f t="shared" ca="1" si="1769"/>
        <v>37531.201216741058</v>
      </c>
      <c r="P3500" s="9">
        <f t="shared" ca="1" si="1790"/>
        <v>40736.545358096395</v>
      </c>
      <c r="Q3500" s="9">
        <f t="shared" ca="1" si="1784"/>
        <v>221.33267892376082</v>
      </c>
      <c r="R3500" s="9">
        <f t="shared" si="1770"/>
        <v>8</v>
      </c>
      <c r="S3500" s="23">
        <f t="shared" ca="1" si="1771"/>
        <v>3.6597733390918723</v>
      </c>
      <c r="T3500" s="9">
        <f t="shared" ca="1" si="1785"/>
        <v>39</v>
      </c>
      <c r="U3500" s="9">
        <f t="shared" ca="1" si="1786"/>
        <v>35.184020730739576</v>
      </c>
      <c r="V3500" s="23">
        <f t="shared" ca="1" si="1772"/>
        <v>80.081855584064385</v>
      </c>
      <c r="W3500" s="23">
        <f t="shared" ca="1" si="1787"/>
        <v>1847.8234985030754</v>
      </c>
      <c r="X3500" s="23" t="e">
        <f ca="1">V3500/(S3500-#REF!)</f>
        <v>#REF!</v>
      </c>
      <c r="Y3500" s="9">
        <f t="shared" ca="1" si="1773"/>
        <v>0</v>
      </c>
      <c r="Z3500" s="9">
        <f t="shared" ca="1" si="1774"/>
        <v>0</v>
      </c>
      <c r="AA3500" s="24">
        <f t="shared" ca="1" si="1775"/>
        <v>423.56799523901964</v>
      </c>
      <c r="AB3500" s="9">
        <f t="shared" ca="1" si="1776"/>
        <v>244.32497471797888</v>
      </c>
      <c r="AC3500" s="9">
        <f t="shared" ca="1" si="1777"/>
        <v>129.38546218998368</v>
      </c>
      <c r="AD3500" s="9">
        <f t="shared" ca="1" si="1778"/>
        <v>25.967474976458082</v>
      </c>
      <c r="AE3500">
        <f t="shared" ca="1" si="1792"/>
        <v>1</v>
      </c>
      <c r="AF3500">
        <f t="shared" ca="1" si="1792"/>
        <v>0</v>
      </c>
      <c r="AG3500">
        <f t="shared" ca="1" si="1792"/>
        <v>0</v>
      </c>
      <c r="AH3500">
        <f t="shared" ca="1" si="1792"/>
        <v>0</v>
      </c>
      <c r="AI3500">
        <f t="shared" ca="1" si="1792"/>
        <v>0</v>
      </c>
      <c r="AJ3500">
        <f t="shared" ca="1" si="1792"/>
        <v>0</v>
      </c>
      <c r="AK3500">
        <f t="shared" ca="1" si="1792"/>
        <v>0</v>
      </c>
      <c r="AL3500">
        <f t="shared" ca="1" si="1780"/>
        <v>5.9773339091872435E-2</v>
      </c>
      <c r="AM3500">
        <f t="shared" ca="1" si="1781"/>
        <v>0.51934949952916165</v>
      </c>
    </row>
    <row r="3501" spans="1:39">
      <c r="A3501" s="10">
        <f t="shared" ca="1" si="1782"/>
        <v>41579.671782408601</v>
      </c>
      <c r="B3501" s="22">
        <f t="shared" ca="1" si="1783"/>
        <v>41579.671782408601</v>
      </c>
      <c r="C3501" s="22">
        <f t="shared" ca="1" si="1760"/>
        <v>41579.824270834528</v>
      </c>
      <c r="D3501">
        <f t="shared" si="1788"/>
        <v>276</v>
      </c>
      <c r="E3501" s="23">
        <f t="shared" si="1761"/>
        <v>59</v>
      </c>
      <c r="F3501" s="23">
        <f t="shared" si="1762"/>
        <v>4</v>
      </c>
      <c r="G3501">
        <f t="shared" ca="1" si="1789"/>
        <v>6</v>
      </c>
      <c r="H3501" s="9">
        <f t="shared" ca="1" si="1763"/>
        <v>706.1126552578902</v>
      </c>
      <c r="I3501" s="9">
        <f t="shared" ca="1" si="1764"/>
        <v>8915.5313395969533</v>
      </c>
      <c r="J3501" s="9">
        <f t="shared" ca="1" si="1765"/>
        <v>20936.596820469087</v>
      </c>
      <c r="K3501" s="9">
        <f t="shared" ca="1" si="1766"/>
        <v>63701.556121370944</v>
      </c>
      <c r="L3501" s="9">
        <f t="shared" ca="1" si="1767"/>
        <v>13957.390348199649</v>
      </c>
      <c r="M3501" s="9">
        <f t="shared" ca="1" si="1791"/>
        <v>8915.5313395969533</v>
      </c>
      <c r="N3501" s="9">
        <f t="shared" ca="1" si="1791"/>
        <v>4948.8945888925527</v>
      </c>
      <c r="O3501" s="9">
        <f t="shared" ca="1" si="1769"/>
        <v>37613.728243339225</v>
      </c>
      <c r="P3501" s="9">
        <f t="shared" ca="1" si="1790"/>
        <v>40736.545358096395</v>
      </c>
      <c r="Q3501" s="9">
        <f t="shared" ca="1" si="1784"/>
        <v>221.415205950359</v>
      </c>
      <c r="R3501" s="9">
        <f t="shared" si="1770"/>
        <v>8</v>
      </c>
      <c r="S3501" s="23">
        <f t="shared" ca="1" si="1771"/>
        <v>3.6597733390918723</v>
      </c>
      <c r="T3501" s="9">
        <f t="shared" ca="1" si="1785"/>
        <v>39</v>
      </c>
      <c r="U3501" s="9">
        <f t="shared" ca="1" si="1786"/>
        <v>35.184020730739576</v>
      </c>
      <c r="V3501" s="23">
        <f t="shared" ca="1" si="1772"/>
        <v>82.52702659816498</v>
      </c>
      <c r="W3501" s="23">
        <f t="shared" ca="1" si="1787"/>
        <v>1990.5855071849792</v>
      </c>
      <c r="X3501" s="23" t="e">
        <f ca="1">V3501/(S3501-#REF!)</f>
        <v>#REF!</v>
      </c>
      <c r="Y3501" s="9">
        <f t="shared" ca="1" si="1773"/>
        <v>0</v>
      </c>
      <c r="Z3501" s="9">
        <f t="shared" ca="1" si="1774"/>
        <v>0</v>
      </c>
      <c r="AA3501" s="24">
        <f t="shared" ca="1" si="1775"/>
        <v>423.56799523901964</v>
      </c>
      <c r="AB3501" s="9">
        <f t="shared" ca="1" si="1776"/>
        <v>244.32497471797888</v>
      </c>
      <c r="AC3501" s="9">
        <f t="shared" ca="1" si="1777"/>
        <v>129.38546218998368</v>
      </c>
      <c r="AD3501" s="9">
        <f t="shared" ca="1" si="1778"/>
        <v>25.967474976458082</v>
      </c>
      <c r="AE3501">
        <f t="shared" ca="1" si="1792"/>
        <v>0</v>
      </c>
      <c r="AF3501">
        <f t="shared" ca="1" si="1792"/>
        <v>0</v>
      </c>
      <c r="AG3501">
        <f t="shared" ca="1" si="1792"/>
        <v>0</v>
      </c>
      <c r="AH3501">
        <f t="shared" ca="1" si="1792"/>
        <v>1</v>
      </c>
      <c r="AI3501">
        <f t="shared" ca="1" si="1792"/>
        <v>0</v>
      </c>
      <c r="AJ3501">
        <f t="shared" ca="1" si="1792"/>
        <v>0</v>
      </c>
      <c r="AK3501">
        <f t="shared" ca="1" si="1792"/>
        <v>0</v>
      </c>
      <c r="AL3501">
        <f t="shared" ca="1" si="1780"/>
        <v>5.9773339091872435E-2</v>
      </c>
      <c r="AM3501">
        <f t="shared" ca="1" si="1781"/>
        <v>0.51934949952916165</v>
      </c>
    </row>
    <row r="3502" spans="1:39">
      <c r="A3502" s="10">
        <f t="shared" ca="1" si="1782"/>
        <v>41579.845104167864</v>
      </c>
      <c r="B3502" s="22">
        <f t="shared" ca="1" si="1783"/>
        <v>41579.845104167864</v>
      </c>
      <c r="C3502" s="22">
        <f t="shared" ca="1" si="1760"/>
        <v>41579.997592593791</v>
      </c>
      <c r="D3502">
        <f t="shared" si="1788"/>
        <v>276</v>
      </c>
      <c r="E3502" s="23">
        <f t="shared" si="1761"/>
        <v>59</v>
      </c>
      <c r="F3502" s="23">
        <f t="shared" si="1762"/>
        <v>4</v>
      </c>
      <c r="G3502">
        <f t="shared" ca="1" si="1789"/>
        <v>6</v>
      </c>
      <c r="H3502" s="9">
        <f t="shared" ca="1" si="1763"/>
        <v>781.38477274011348</v>
      </c>
      <c r="I3502" s="9">
        <f t="shared" ca="1" si="1764"/>
        <v>8990.803457079177</v>
      </c>
      <c r="J3502" s="9">
        <f t="shared" ca="1" si="1765"/>
        <v>21011.868937951309</v>
      </c>
      <c r="K3502" s="9">
        <f t="shared" ca="1" si="1766"/>
        <v>63701.556121370944</v>
      </c>
      <c r="L3502" s="9">
        <f t="shared" ca="1" si="1767"/>
        <v>13957.390348199649</v>
      </c>
      <c r="M3502" s="9">
        <f t="shared" ca="1" si="1791"/>
        <v>8990.803457079177</v>
      </c>
      <c r="N3502" s="9">
        <f t="shared" ca="1" si="1791"/>
        <v>5024.1667063747764</v>
      </c>
      <c r="O3502" s="9">
        <f t="shared" ca="1" si="1769"/>
        <v>37689.000360821447</v>
      </c>
      <c r="P3502" s="9">
        <f t="shared" ca="1" si="1790"/>
        <v>40736.545358096395</v>
      </c>
      <c r="Q3502" s="9">
        <f t="shared" ca="1" si="1784"/>
        <v>221.49047806784122</v>
      </c>
      <c r="R3502" s="9">
        <f t="shared" si="1770"/>
        <v>8</v>
      </c>
      <c r="S3502" s="23">
        <f t="shared" ca="1" si="1771"/>
        <v>3.6597733390918723</v>
      </c>
      <c r="T3502" s="9">
        <f t="shared" ca="1" si="1785"/>
        <v>39</v>
      </c>
      <c r="U3502" s="9">
        <f t="shared" ca="1" si="1786"/>
        <v>35.184020730739576</v>
      </c>
      <c r="V3502" s="23">
        <f t="shared" ca="1" si="1772"/>
        <v>75.27211748222328</v>
      </c>
      <c r="W3502" s="23">
        <f t="shared" ca="1" si="1787"/>
        <v>1993.4441788490237</v>
      </c>
      <c r="X3502" s="23" t="e">
        <f ca="1">V3502/(S3502-#REF!)</f>
        <v>#REF!</v>
      </c>
      <c r="Y3502" s="9">
        <f t="shared" ca="1" si="1773"/>
        <v>0</v>
      </c>
      <c r="Z3502" s="9">
        <f t="shared" ca="1" si="1774"/>
        <v>0</v>
      </c>
      <c r="AA3502" s="24">
        <f t="shared" ca="1" si="1775"/>
        <v>423.56799523901964</v>
      </c>
      <c r="AB3502" s="9">
        <f t="shared" ca="1" si="1776"/>
        <v>244.32497471797888</v>
      </c>
      <c r="AC3502" s="9">
        <f t="shared" ca="1" si="1777"/>
        <v>129.38546218998368</v>
      </c>
      <c r="AD3502" s="9">
        <f t="shared" ca="1" si="1778"/>
        <v>25.967474976458082</v>
      </c>
      <c r="AE3502">
        <f t="shared" ca="1" si="1792"/>
        <v>1</v>
      </c>
      <c r="AF3502">
        <f t="shared" ca="1" si="1792"/>
        <v>1</v>
      </c>
      <c r="AG3502">
        <f t="shared" ca="1" si="1792"/>
        <v>0</v>
      </c>
      <c r="AH3502">
        <f t="shared" ca="1" si="1792"/>
        <v>0</v>
      </c>
      <c r="AI3502">
        <f t="shared" ca="1" si="1792"/>
        <v>0</v>
      </c>
      <c r="AJ3502">
        <f t="shared" ca="1" si="1792"/>
        <v>0</v>
      </c>
      <c r="AK3502">
        <f t="shared" ca="1" si="1792"/>
        <v>0</v>
      </c>
      <c r="AL3502">
        <f t="shared" ca="1" si="1780"/>
        <v>5.9773339091872435E-2</v>
      </c>
      <c r="AM3502">
        <f t="shared" ca="1" si="1781"/>
        <v>0.51934949952916165</v>
      </c>
    </row>
    <row r="3503" spans="1:39">
      <c r="A3503" s="10">
        <f t="shared" ca="1" si="1782"/>
        <v>41580.026064816011</v>
      </c>
      <c r="B3503" s="22">
        <f t="shared" ca="1" si="1783"/>
        <v>41580.026064816011</v>
      </c>
      <c r="C3503" s="22">
        <f t="shared" ca="1" si="1760"/>
        <v>41580.178553241938</v>
      </c>
      <c r="D3503">
        <f t="shared" si="1788"/>
        <v>276</v>
      </c>
      <c r="E3503" s="23">
        <f t="shared" si="1761"/>
        <v>59</v>
      </c>
      <c r="F3503" s="23">
        <f t="shared" si="1762"/>
        <v>4</v>
      </c>
      <c r="G3503">
        <f t="shared" ca="1" si="1789"/>
        <v>7</v>
      </c>
      <c r="H3503" s="9">
        <f t="shared" ca="1" si="1763"/>
        <v>868.51264699378623</v>
      </c>
      <c r="I3503" s="9">
        <f t="shared" ca="1" si="1764"/>
        <v>9077.9313313328494</v>
      </c>
      <c r="J3503" s="9">
        <f t="shared" ca="1" si="1765"/>
        <v>21098.996812204983</v>
      </c>
      <c r="K3503" s="9">
        <f t="shared" ca="1" si="1766"/>
        <v>63701.556121370944</v>
      </c>
      <c r="L3503" s="9">
        <f t="shared" ca="1" si="1767"/>
        <v>13957.390348199649</v>
      </c>
      <c r="M3503" s="9">
        <f t="shared" ca="1" si="1791"/>
        <v>9077.9313313328494</v>
      </c>
      <c r="N3503" s="9">
        <f t="shared" ca="1" si="1791"/>
        <v>5111.2945806284488</v>
      </c>
      <c r="O3503" s="9">
        <f t="shared" ca="1" si="1769"/>
        <v>37776.128235075121</v>
      </c>
      <c r="P3503" s="9">
        <f t="shared" ca="1" si="1790"/>
        <v>40736.545358096395</v>
      </c>
      <c r="Q3503" s="9">
        <f t="shared" ca="1" si="1784"/>
        <v>221.57760594209489</v>
      </c>
      <c r="R3503" s="9">
        <f t="shared" si="1770"/>
        <v>8</v>
      </c>
      <c r="S3503" s="23">
        <f t="shared" ca="1" si="1771"/>
        <v>3.6597733390918723</v>
      </c>
      <c r="T3503" s="9">
        <f t="shared" ca="1" si="1785"/>
        <v>39</v>
      </c>
      <c r="U3503" s="9">
        <f t="shared" ca="1" si="1786"/>
        <v>35.184020730739576</v>
      </c>
      <c r="V3503" s="23">
        <f t="shared" ca="1" si="1772"/>
        <v>87.127874253672729</v>
      </c>
      <c r="W3503" s="23">
        <f t="shared" ca="1" si="1787"/>
        <v>0</v>
      </c>
      <c r="X3503" s="23" t="e">
        <f ca="1">V3503/(S3503-#REF!)</f>
        <v>#REF!</v>
      </c>
      <c r="Y3503" s="9">
        <f t="shared" ca="1" si="1773"/>
        <v>0</v>
      </c>
      <c r="Z3503" s="9">
        <f t="shared" ca="1" si="1774"/>
        <v>0</v>
      </c>
      <c r="AA3503" s="24">
        <f t="shared" ca="1" si="1775"/>
        <v>423.56799523901964</v>
      </c>
      <c r="AB3503" s="9">
        <f t="shared" ca="1" si="1776"/>
        <v>244.32497471797888</v>
      </c>
      <c r="AC3503" s="9">
        <f t="shared" ca="1" si="1777"/>
        <v>129.38546218998368</v>
      </c>
      <c r="AD3503" s="9">
        <f t="shared" ca="1" si="1778"/>
        <v>25.967474976458082</v>
      </c>
      <c r="AE3503">
        <f t="shared" ca="1" si="1792"/>
        <v>1</v>
      </c>
      <c r="AF3503">
        <f t="shared" ca="1" si="1792"/>
        <v>0</v>
      </c>
      <c r="AG3503">
        <f t="shared" ca="1" si="1792"/>
        <v>0</v>
      </c>
      <c r="AH3503">
        <f t="shared" ca="1" si="1792"/>
        <v>0</v>
      </c>
      <c r="AI3503">
        <f t="shared" ca="1" si="1792"/>
        <v>0</v>
      </c>
      <c r="AJ3503">
        <f t="shared" ca="1" si="1792"/>
        <v>0</v>
      </c>
      <c r="AK3503">
        <f t="shared" ca="1" si="1792"/>
        <v>0</v>
      </c>
      <c r="AL3503">
        <f t="shared" ca="1" si="1780"/>
        <v>5.9773339091872435E-2</v>
      </c>
      <c r="AM3503">
        <f t="shared" ca="1" si="1781"/>
        <v>0.51934949952916165</v>
      </c>
    </row>
    <row r="3504" spans="1:39">
      <c r="A3504" s="10">
        <f t="shared" ca="1" si="1782"/>
        <v>41580.20077546416</v>
      </c>
      <c r="B3504" s="22">
        <f t="shared" ca="1" si="1783"/>
        <v>41580.20077546416</v>
      </c>
      <c r="C3504" s="22">
        <f t="shared" ca="1" si="1760"/>
        <v>41580.398263890085</v>
      </c>
      <c r="D3504">
        <f t="shared" si="1788"/>
        <v>276</v>
      </c>
      <c r="E3504" s="23">
        <f t="shared" si="1761"/>
        <v>59</v>
      </c>
      <c r="F3504" s="23">
        <f t="shared" si="1762"/>
        <v>4</v>
      </c>
      <c r="G3504">
        <f t="shared" ca="1" si="1789"/>
        <v>7</v>
      </c>
      <c r="H3504" s="9">
        <f t="shared" ca="1" si="1763"/>
        <v>940.51264699378623</v>
      </c>
      <c r="I3504" s="9">
        <f t="shared" ca="1" si="1764"/>
        <v>9149.9313313328494</v>
      </c>
      <c r="J3504" s="9">
        <f t="shared" ca="1" si="1765"/>
        <v>21170.996812204983</v>
      </c>
      <c r="K3504" s="9">
        <f t="shared" ca="1" si="1766"/>
        <v>63701.556121370944</v>
      </c>
      <c r="L3504" s="9">
        <f t="shared" ca="1" si="1767"/>
        <v>13957.390348199649</v>
      </c>
      <c r="M3504" s="9">
        <f t="shared" ca="1" si="1791"/>
        <v>9149.9313313328494</v>
      </c>
      <c r="N3504" s="9">
        <f t="shared" ca="1" si="1791"/>
        <v>5183.2945806284488</v>
      </c>
      <c r="O3504" s="9">
        <f t="shared" ca="1" si="1769"/>
        <v>37848.128235075121</v>
      </c>
      <c r="P3504" s="9">
        <f t="shared" ca="1" si="1790"/>
        <v>40736.545358096395</v>
      </c>
      <c r="Q3504" s="9">
        <f t="shared" ca="1" si="1784"/>
        <v>221.64960594209489</v>
      </c>
      <c r="R3504" s="9">
        <f t="shared" si="1770"/>
        <v>8</v>
      </c>
      <c r="S3504" s="23">
        <f t="shared" ca="1" si="1771"/>
        <v>4.7398052042681096</v>
      </c>
      <c r="T3504" s="9">
        <f t="shared" ca="1" si="1785"/>
        <v>44</v>
      </c>
      <c r="U3504" s="9">
        <f t="shared" ca="1" si="1786"/>
        <v>23.298735365195171</v>
      </c>
      <c r="V3504" s="23">
        <f t="shared" ca="1" si="1772"/>
        <v>72</v>
      </c>
      <c r="W3504" s="23">
        <f t="shared" ca="1" si="1787"/>
        <v>0</v>
      </c>
      <c r="X3504" s="23" t="e">
        <f ca="1">V3504/(S3504-#REF!)</f>
        <v>#REF!</v>
      </c>
      <c r="Y3504" s="9">
        <f t="shared" ca="1" si="1773"/>
        <v>0</v>
      </c>
      <c r="Z3504" s="9">
        <f t="shared" ca="1" si="1774"/>
        <v>0</v>
      </c>
      <c r="AA3504" s="24">
        <f t="shared" ca="1" si="1775"/>
        <v>559.77408339294936</v>
      </c>
      <c r="AB3504" s="9">
        <f t="shared" ca="1" si="1776"/>
        <v>328.35145382869013</v>
      </c>
      <c r="AC3504" s="9">
        <f t="shared" ca="1" si="1777"/>
        <v>173.88277503524463</v>
      </c>
      <c r="AD3504" s="9">
        <f t="shared" ca="1" si="1778"/>
        <v>25.967474976458082</v>
      </c>
      <c r="AE3504">
        <f t="shared" ca="1" si="1792"/>
        <v>1</v>
      </c>
      <c r="AF3504">
        <f t="shared" ca="1" si="1792"/>
        <v>1</v>
      </c>
      <c r="AG3504">
        <f t="shared" ca="1" si="1792"/>
        <v>0</v>
      </c>
      <c r="AH3504">
        <f t="shared" ca="1" si="1792"/>
        <v>0</v>
      </c>
      <c r="AI3504">
        <f t="shared" ca="1" si="1792"/>
        <v>0</v>
      </c>
      <c r="AJ3504">
        <f t="shared" ca="1" si="1792"/>
        <v>0</v>
      </c>
      <c r="AK3504">
        <f t="shared" ca="1" si="1792"/>
        <v>0</v>
      </c>
      <c r="AL3504">
        <f t="shared" ca="1" si="1780"/>
        <v>5.9773339091872435E-2</v>
      </c>
      <c r="AM3504">
        <f t="shared" ca="1" si="1781"/>
        <v>0.51934949952916165</v>
      </c>
    </row>
    <row r="3505" spans="1:39">
      <c r="A3505" s="10">
        <f t="shared" ca="1" si="1782"/>
        <v>41580.412152778976</v>
      </c>
      <c r="B3505" s="22">
        <f t="shared" ca="1" si="1783"/>
        <v>41580.412152778976</v>
      </c>
      <c r="C3505" s="22">
        <f t="shared" ca="1" si="1760"/>
        <v>41580.60298611231</v>
      </c>
      <c r="D3505">
        <f t="shared" si="1788"/>
        <v>276</v>
      </c>
      <c r="E3505" s="23">
        <f t="shared" si="1761"/>
        <v>59</v>
      </c>
      <c r="F3505" s="23">
        <f t="shared" si="1762"/>
        <v>4</v>
      </c>
      <c r="G3505">
        <f t="shared" ca="1" si="1789"/>
        <v>7</v>
      </c>
      <c r="H3505" s="9">
        <f t="shared" ca="1" si="1763"/>
        <v>1018.6420990350437</v>
      </c>
      <c r="I3505" s="9">
        <f t="shared" ca="1" si="1764"/>
        <v>9228.0607833741069</v>
      </c>
      <c r="J3505" s="9">
        <f t="shared" ca="1" si="1765"/>
        <v>21249.126264246239</v>
      </c>
      <c r="K3505" s="9">
        <f t="shared" ca="1" si="1766"/>
        <v>63701.556121370944</v>
      </c>
      <c r="L3505" s="9">
        <f t="shared" ca="1" si="1767"/>
        <v>13957.390348199649</v>
      </c>
      <c r="M3505" s="9">
        <f t="shared" ca="1" si="1791"/>
        <v>9228.0607833741069</v>
      </c>
      <c r="N3505" s="9">
        <f t="shared" ca="1" si="1791"/>
        <v>5261.4240326697063</v>
      </c>
      <c r="O3505" s="9">
        <f t="shared" ca="1" si="1769"/>
        <v>37926.257687116376</v>
      </c>
      <c r="P3505" s="9">
        <f t="shared" ca="1" si="1790"/>
        <v>40736.545358096395</v>
      </c>
      <c r="Q3505" s="9">
        <f t="shared" ca="1" si="1784"/>
        <v>221.72773539413615</v>
      </c>
      <c r="R3505" s="9">
        <f t="shared" si="1770"/>
        <v>8</v>
      </c>
      <c r="S3505" s="23">
        <f t="shared" ca="1" si="1771"/>
        <v>4.5801950979092787</v>
      </c>
      <c r="T3505" s="9">
        <f t="shared" ca="1" si="1785"/>
        <v>34</v>
      </c>
      <c r="U3505" s="9">
        <f t="shared" ca="1" si="1786"/>
        <v>48.702352473403153</v>
      </c>
      <c r="V3505" s="23">
        <f t="shared" ca="1" si="1772"/>
        <v>78.129452041257437</v>
      </c>
      <c r="W3505" s="23">
        <f t="shared" ca="1" si="1787"/>
        <v>0</v>
      </c>
      <c r="X3505" s="23" t="e">
        <f ca="1">V3505/(S3505-#REF!)</f>
        <v>#REF!</v>
      </c>
      <c r="Y3505" s="9">
        <f t="shared" ca="1" si="1773"/>
        <v>0</v>
      </c>
      <c r="Z3505" s="9">
        <f t="shared" ca="1" si="1774"/>
        <v>0</v>
      </c>
      <c r="AA3505" s="24">
        <f t="shared" ca="1" si="1775"/>
        <v>539.64516968407338</v>
      </c>
      <c r="AB3505" s="9">
        <f t="shared" ca="1" si="1776"/>
        <v>315.9337875539731</v>
      </c>
      <c r="AC3505" s="9">
        <f t="shared" ca="1" si="1777"/>
        <v>167.30683865326085</v>
      </c>
      <c r="AD3505" s="9">
        <f t="shared" ca="1" si="1778"/>
        <v>25.967474976458082</v>
      </c>
      <c r="AE3505">
        <f t="shared" ca="1" si="1792"/>
        <v>0</v>
      </c>
      <c r="AF3505">
        <f t="shared" ca="1" si="1792"/>
        <v>0</v>
      </c>
      <c r="AG3505">
        <f t="shared" ca="1" si="1792"/>
        <v>0</v>
      </c>
      <c r="AH3505">
        <f t="shared" ca="1" si="1792"/>
        <v>0</v>
      </c>
      <c r="AI3505">
        <f t="shared" ca="1" si="1792"/>
        <v>0</v>
      </c>
      <c r="AJ3505">
        <f t="shared" ca="1" si="1792"/>
        <v>0</v>
      </c>
      <c r="AK3505">
        <f t="shared" ca="1" si="1792"/>
        <v>0</v>
      </c>
      <c r="AL3505">
        <f t="shared" ca="1" si="1780"/>
        <v>5.9773339091872435E-2</v>
      </c>
      <c r="AM3505">
        <f t="shared" ca="1" si="1781"/>
        <v>0.51934949952916165</v>
      </c>
    </row>
    <row r="3506" spans="1:39">
      <c r="A3506" s="10">
        <f t="shared" ca="1" si="1782"/>
        <v>41580.623819445645</v>
      </c>
      <c r="B3506" s="22">
        <f t="shared" ca="1" si="1783"/>
        <v>41580.623819445645</v>
      </c>
      <c r="C3506" s="22">
        <f t="shared" ca="1" si="1760"/>
        <v>41580.776307871572</v>
      </c>
      <c r="D3506">
        <f t="shared" si="1788"/>
        <v>276</v>
      </c>
      <c r="E3506" s="23">
        <f t="shared" si="1761"/>
        <v>59</v>
      </c>
      <c r="F3506" s="23">
        <f t="shared" si="1762"/>
        <v>4</v>
      </c>
      <c r="G3506">
        <f t="shared" ca="1" si="1789"/>
        <v>7</v>
      </c>
      <c r="H3506" s="9">
        <f t="shared" ca="1" si="1763"/>
        <v>0</v>
      </c>
      <c r="I3506" s="9">
        <f t="shared" ca="1" si="1764"/>
        <v>9319.5643307458249</v>
      </c>
      <c r="J3506" s="9">
        <f t="shared" ca="1" si="1765"/>
        <v>21340.629811617957</v>
      </c>
      <c r="K3506" s="9">
        <f t="shared" ca="1" si="1766"/>
        <v>63701.556121370944</v>
      </c>
      <c r="L3506" s="9">
        <f t="shared" ca="1" si="1767"/>
        <v>13957.390348199649</v>
      </c>
      <c r="M3506" s="9">
        <f t="shared" ca="1" si="1791"/>
        <v>9319.5643307458249</v>
      </c>
      <c r="N3506" s="9">
        <f t="shared" ca="1" si="1791"/>
        <v>5352.9275800414243</v>
      </c>
      <c r="O3506" s="9">
        <f t="shared" ca="1" si="1769"/>
        <v>38017.761234488098</v>
      </c>
      <c r="P3506" s="9">
        <f t="shared" ca="1" si="1790"/>
        <v>40736.545358096395</v>
      </c>
      <c r="Q3506" s="9">
        <f t="shared" ca="1" si="1784"/>
        <v>221.81923894150788</v>
      </c>
      <c r="R3506" s="9">
        <f t="shared" si="1770"/>
        <v>8</v>
      </c>
      <c r="S3506" s="23">
        <f t="shared" ca="1" si="1771"/>
        <v>3.6597733390918723</v>
      </c>
      <c r="T3506" s="9">
        <f t="shared" ca="1" si="1785"/>
        <v>39</v>
      </c>
      <c r="U3506" s="9">
        <f t="shared" ca="1" si="1786"/>
        <v>35.184020730739576</v>
      </c>
      <c r="V3506" s="23">
        <f t="shared" ca="1" si="1772"/>
        <v>91.503547371718284</v>
      </c>
      <c r="W3506" s="23">
        <f t="shared" ca="1" si="1787"/>
        <v>0</v>
      </c>
      <c r="X3506" s="23" t="e">
        <f ca="1">V3506/(S3506-#REF!)</f>
        <v>#REF!</v>
      </c>
      <c r="Y3506" s="9">
        <f t="shared" ca="1" si="1773"/>
        <v>0</v>
      </c>
      <c r="Z3506" s="9">
        <f t="shared" ca="1" si="1774"/>
        <v>0</v>
      </c>
      <c r="AA3506" s="24">
        <f t="shared" ca="1" si="1775"/>
        <v>423.56799523901964</v>
      </c>
      <c r="AB3506" s="9">
        <f t="shared" ca="1" si="1776"/>
        <v>244.32497471797888</v>
      </c>
      <c r="AC3506" s="9">
        <f t="shared" ca="1" si="1777"/>
        <v>129.38546218998368</v>
      </c>
      <c r="AD3506" s="9">
        <f t="shared" ca="1" si="1778"/>
        <v>25.967474976458082</v>
      </c>
      <c r="AE3506">
        <f t="shared" ca="1" si="1792"/>
        <v>1</v>
      </c>
      <c r="AF3506">
        <f t="shared" ca="1" si="1792"/>
        <v>1</v>
      </c>
      <c r="AG3506">
        <f t="shared" ca="1" si="1792"/>
        <v>0</v>
      </c>
      <c r="AH3506">
        <f t="shared" ca="1" si="1792"/>
        <v>0</v>
      </c>
      <c r="AI3506">
        <f t="shared" ca="1" si="1792"/>
        <v>0</v>
      </c>
      <c r="AJ3506">
        <f t="shared" ca="1" si="1792"/>
        <v>0</v>
      </c>
      <c r="AK3506">
        <f t="shared" ca="1" si="1792"/>
        <v>0</v>
      </c>
      <c r="AL3506">
        <f t="shared" ca="1" si="1780"/>
        <v>5.9773339091872435E-2</v>
      </c>
      <c r="AM3506">
        <f t="shared" ca="1" si="1781"/>
        <v>0.51934949952916165</v>
      </c>
    </row>
    <row r="3507" spans="1:39">
      <c r="A3507" s="10">
        <f t="shared" ca="1" si="1782"/>
        <v>41580.792974538243</v>
      </c>
      <c r="B3507" s="22">
        <f t="shared" ca="1" si="1783"/>
        <v>41580.792974538243</v>
      </c>
      <c r="C3507" s="22">
        <f t="shared" ca="1" si="1760"/>
        <v>41580.868472223425</v>
      </c>
      <c r="D3507">
        <f t="shared" si="1788"/>
        <v>276</v>
      </c>
      <c r="E3507" s="23">
        <f t="shared" si="1761"/>
        <v>59</v>
      </c>
      <c r="F3507" s="23">
        <f t="shared" si="1762"/>
        <v>4</v>
      </c>
      <c r="G3507">
        <f t="shared" ca="1" si="1789"/>
        <v>1</v>
      </c>
      <c r="H3507" s="9">
        <f t="shared" ca="1" si="1763"/>
        <v>0</v>
      </c>
      <c r="I3507" s="9">
        <f t="shared" ca="1" si="1764"/>
        <v>9319.5643307458249</v>
      </c>
      <c r="J3507" s="9">
        <f t="shared" ca="1" si="1765"/>
        <v>21340.629811617957</v>
      </c>
      <c r="K3507" s="9">
        <f t="shared" ca="1" si="1766"/>
        <v>63701.556121370944</v>
      </c>
      <c r="L3507" s="9">
        <f t="shared" ca="1" si="1767"/>
        <v>13957.390348199649</v>
      </c>
      <c r="M3507" s="9">
        <f t="shared" ca="1" si="1791"/>
        <v>9319.5643307458249</v>
      </c>
      <c r="N3507" s="9">
        <f t="shared" ca="1" si="1791"/>
        <v>5352.9275800414243</v>
      </c>
      <c r="O3507" s="9">
        <f t="shared" ca="1" si="1769"/>
        <v>38017.761234488098</v>
      </c>
      <c r="P3507" s="9">
        <f t="shared" ca="1" si="1790"/>
        <v>40736.545358096395</v>
      </c>
      <c r="Q3507" s="9">
        <f t="shared" ca="1" si="1784"/>
        <v>221.81923894150788</v>
      </c>
      <c r="R3507" s="9">
        <f t="shared" si="1770"/>
        <v>8</v>
      </c>
      <c r="S3507" s="23">
        <f t="shared" ca="1" si="1771"/>
        <v>25.812191882522093</v>
      </c>
      <c r="T3507" s="9">
        <f t="shared" ca="1" si="1785"/>
        <v>48</v>
      </c>
      <c r="U3507" s="9">
        <f t="shared" ca="1" si="1786"/>
        <v>43.890777079534018</v>
      </c>
      <c r="V3507" s="23">
        <f t="shared" ca="1" si="1772"/>
        <v>0</v>
      </c>
      <c r="W3507" s="23">
        <f t="shared" ca="1" si="1787"/>
        <v>0</v>
      </c>
      <c r="X3507" s="23" t="e">
        <f ca="1">V3507/(S3507-#REF!)</f>
        <v>#REF!</v>
      </c>
      <c r="Y3507" s="9">
        <f t="shared" ca="1" si="1773"/>
        <v>600</v>
      </c>
      <c r="Z3507" s="9">
        <f t="shared" ca="1" si="1774"/>
        <v>1200</v>
      </c>
      <c r="AA3507" s="24">
        <f t="shared" ca="1" si="1775"/>
        <v>0</v>
      </c>
      <c r="AB3507" s="9">
        <f t="shared" ca="1" si="1776"/>
        <v>1967.78313739685</v>
      </c>
      <c r="AC3507" s="9">
        <f t="shared" ca="1" si="1777"/>
        <v>1042.0651061793087</v>
      </c>
      <c r="AD3507" s="9">
        <f t="shared" ca="1" si="1778"/>
        <v>25.967474976458082</v>
      </c>
      <c r="AE3507">
        <f t="shared" ca="1" si="1792"/>
        <v>1</v>
      </c>
      <c r="AF3507">
        <f t="shared" ca="1" si="1792"/>
        <v>1</v>
      </c>
      <c r="AG3507">
        <f t="shared" ca="1" si="1792"/>
        <v>0</v>
      </c>
      <c r="AH3507">
        <f t="shared" ca="1" si="1792"/>
        <v>1</v>
      </c>
      <c r="AI3507">
        <f t="shared" ca="1" si="1792"/>
        <v>0</v>
      </c>
      <c r="AJ3507">
        <f t="shared" ca="1" si="1792"/>
        <v>0</v>
      </c>
      <c r="AK3507">
        <f t="shared" ca="1" si="1792"/>
        <v>0</v>
      </c>
      <c r="AL3507">
        <f t="shared" ca="1" si="1780"/>
        <v>5.9773339091872435E-2</v>
      </c>
      <c r="AM3507">
        <f t="shared" ca="1" si="1781"/>
        <v>0.51934949952916165</v>
      </c>
    </row>
    <row r="3508" spans="1:39">
      <c r="A3508" s="10">
        <f t="shared" ca="1" si="1782"/>
        <v>41580.885833334534</v>
      </c>
      <c r="B3508" s="22">
        <f t="shared" ca="1" si="1783"/>
        <v>41580.885833334534</v>
      </c>
      <c r="C3508" s="22">
        <f t="shared" ca="1" si="1760"/>
        <v>41581.038321760461</v>
      </c>
      <c r="D3508">
        <f t="shared" si="1788"/>
        <v>276</v>
      </c>
      <c r="E3508" s="23">
        <f t="shared" si="1761"/>
        <v>59</v>
      </c>
      <c r="F3508" s="23">
        <f t="shared" si="1762"/>
        <v>4</v>
      </c>
      <c r="G3508">
        <f t="shared" ca="1" si="1789"/>
        <v>6</v>
      </c>
      <c r="H3508" s="9">
        <f t="shared" ca="1" si="1763"/>
        <v>78.701267650337925</v>
      </c>
      <c r="I3508" s="9">
        <f t="shared" ca="1" si="1764"/>
        <v>9398.2655983961631</v>
      </c>
      <c r="J3508" s="9">
        <f t="shared" ca="1" si="1765"/>
        <v>21419.331079268293</v>
      </c>
      <c r="K3508" s="9">
        <f t="shared" ca="1" si="1766"/>
        <v>63701.556121370944</v>
      </c>
      <c r="L3508" s="9">
        <f t="shared" ca="1" si="1767"/>
        <v>13957.390348199649</v>
      </c>
      <c r="M3508" s="9">
        <f t="shared" ca="1" si="1791"/>
        <v>9398.2655983961631</v>
      </c>
      <c r="N3508" s="9">
        <f t="shared" ca="1" si="1791"/>
        <v>5431.6288476917625</v>
      </c>
      <c r="O3508" s="9">
        <f t="shared" ca="1" si="1769"/>
        <v>38096.462502138435</v>
      </c>
      <c r="P3508" s="9">
        <f t="shared" ca="1" si="1790"/>
        <v>40736.545358096395</v>
      </c>
      <c r="Q3508" s="9">
        <f t="shared" ca="1" si="1784"/>
        <v>221.89794020915821</v>
      </c>
      <c r="R3508" s="9">
        <f t="shared" si="1770"/>
        <v>8</v>
      </c>
      <c r="S3508" s="23">
        <f t="shared" ca="1" si="1771"/>
        <v>3.6597733390918723</v>
      </c>
      <c r="T3508" s="9">
        <f t="shared" ca="1" si="1785"/>
        <v>39</v>
      </c>
      <c r="U3508" s="9">
        <f t="shared" ca="1" si="1786"/>
        <v>35.184020730739576</v>
      </c>
      <c r="V3508" s="23">
        <f t="shared" ca="1" si="1772"/>
        <v>78.701267650337925</v>
      </c>
      <c r="W3508" s="23">
        <f t="shared" ca="1" si="1787"/>
        <v>1727.327223376079</v>
      </c>
      <c r="X3508" s="23" t="e">
        <f ca="1">V3508/(S3508-#REF!)</f>
        <v>#REF!</v>
      </c>
      <c r="Y3508" s="9">
        <f t="shared" ca="1" si="1773"/>
        <v>0</v>
      </c>
      <c r="Z3508" s="9">
        <f t="shared" ca="1" si="1774"/>
        <v>0</v>
      </c>
      <c r="AA3508" s="24">
        <f t="shared" ca="1" si="1775"/>
        <v>423.56799523901964</v>
      </c>
      <c r="AB3508" s="9">
        <f t="shared" ca="1" si="1776"/>
        <v>244.32497471797888</v>
      </c>
      <c r="AC3508" s="9">
        <f t="shared" ca="1" si="1777"/>
        <v>129.38546218998368</v>
      </c>
      <c r="AD3508" s="9">
        <f t="shared" ca="1" si="1778"/>
        <v>25.967474976458082</v>
      </c>
      <c r="AE3508">
        <f t="shared" ca="1" si="1792"/>
        <v>0</v>
      </c>
      <c r="AF3508">
        <f t="shared" ca="1" si="1792"/>
        <v>1</v>
      </c>
      <c r="AG3508">
        <f t="shared" ca="1" si="1792"/>
        <v>0</v>
      </c>
      <c r="AH3508">
        <f t="shared" ca="1" si="1792"/>
        <v>0</v>
      </c>
      <c r="AI3508">
        <f t="shared" ca="1" si="1792"/>
        <v>0</v>
      </c>
      <c r="AJ3508">
        <f t="shared" ca="1" si="1792"/>
        <v>0</v>
      </c>
      <c r="AK3508">
        <f t="shared" ca="1" si="1792"/>
        <v>0</v>
      </c>
      <c r="AL3508">
        <f t="shared" ca="1" si="1780"/>
        <v>5.9773339091872435E-2</v>
      </c>
      <c r="AM3508">
        <f t="shared" ca="1" si="1781"/>
        <v>0.51934949952916165</v>
      </c>
    </row>
    <row r="3509" spans="1:39">
      <c r="A3509" s="10">
        <f t="shared" ca="1" si="1782"/>
        <v>41581.059849538236</v>
      </c>
      <c r="B3509" s="22">
        <f t="shared" ca="1" si="1783"/>
        <v>41581.059849538236</v>
      </c>
      <c r="C3509" s="22">
        <f t="shared" ca="1" si="1760"/>
        <v>41581.212337964163</v>
      </c>
      <c r="D3509">
        <f t="shared" si="1788"/>
        <v>276</v>
      </c>
      <c r="E3509" s="23">
        <f t="shared" si="1761"/>
        <v>59</v>
      </c>
      <c r="F3509" s="23">
        <f t="shared" si="1762"/>
        <v>4</v>
      </c>
      <c r="G3509">
        <f t="shared" ca="1" si="1789"/>
        <v>7</v>
      </c>
      <c r="H3509" s="9">
        <f t="shared" ca="1" si="1763"/>
        <v>158.78707032605362</v>
      </c>
      <c r="I3509" s="9">
        <f t="shared" ca="1" si="1764"/>
        <v>9478.3514010718791</v>
      </c>
      <c r="J3509" s="9">
        <f t="shared" ca="1" si="1765"/>
        <v>21499.416881944009</v>
      </c>
      <c r="K3509" s="9">
        <f t="shared" ca="1" si="1766"/>
        <v>63701.556121370944</v>
      </c>
      <c r="L3509" s="9">
        <f t="shared" ca="1" si="1767"/>
        <v>13957.390348199649</v>
      </c>
      <c r="M3509" s="9">
        <f t="shared" ca="1" si="1791"/>
        <v>9478.3514010718791</v>
      </c>
      <c r="N3509" s="9">
        <f t="shared" ca="1" si="1791"/>
        <v>5511.7146503674785</v>
      </c>
      <c r="O3509" s="9">
        <f t="shared" ca="1" si="1769"/>
        <v>38176.548304814147</v>
      </c>
      <c r="P3509" s="9">
        <f t="shared" ca="1" si="1790"/>
        <v>40736.545358096395</v>
      </c>
      <c r="Q3509" s="9">
        <f t="shared" ca="1" si="1784"/>
        <v>221.97802601183392</v>
      </c>
      <c r="R3509" s="9">
        <f t="shared" si="1770"/>
        <v>8</v>
      </c>
      <c r="S3509" s="23">
        <f t="shared" ca="1" si="1771"/>
        <v>3.6597733390918723</v>
      </c>
      <c r="T3509" s="9">
        <f t="shared" ca="1" si="1785"/>
        <v>39</v>
      </c>
      <c r="U3509" s="9">
        <f t="shared" ca="1" si="1786"/>
        <v>35.184020730739576</v>
      </c>
      <c r="V3509" s="23">
        <f t="shared" ca="1" si="1772"/>
        <v>80.085802675715698</v>
      </c>
      <c r="W3509" s="23">
        <f t="shared" ca="1" si="1787"/>
        <v>0</v>
      </c>
      <c r="X3509" s="23" t="e">
        <f ca="1">V3509/(S3509-#REF!)</f>
        <v>#REF!</v>
      </c>
      <c r="Y3509" s="9">
        <f t="shared" ca="1" si="1773"/>
        <v>0</v>
      </c>
      <c r="Z3509" s="9">
        <f t="shared" ca="1" si="1774"/>
        <v>0</v>
      </c>
      <c r="AA3509" s="24">
        <f t="shared" ca="1" si="1775"/>
        <v>423.56799523901964</v>
      </c>
      <c r="AB3509" s="9">
        <f t="shared" ca="1" si="1776"/>
        <v>244.32497471797888</v>
      </c>
      <c r="AC3509" s="9">
        <f t="shared" ca="1" si="1777"/>
        <v>129.38546218998368</v>
      </c>
      <c r="AD3509" s="9">
        <f t="shared" ca="1" si="1778"/>
        <v>25.967474976458082</v>
      </c>
      <c r="AE3509">
        <f t="shared" ca="1" si="1792"/>
        <v>0</v>
      </c>
      <c r="AF3509">
        <f t="shared" ca="1" si="1792"/>
        <v>0</v>
      </c>
      <c r="AG3509">
        <f t="shared" ca="1" si="1792"/>
        <v>0</v>
      </c>
      <c r="AH3509">
        <f t="shared" ca="1" si="1792"/>
        <v>2</v>
      </c>
      <c r="AI3509">
        <f t="shared" ca="1" si="1792"/>
        <v>0</v>
      </c>
      <c r="AJ3509">
        <f t="shared" ca="1" si="1792"/>
        <v>0</v>
      </c>
      <c r="AK3509">
        <f t="shared" ca="1" si="1792"/>
        <v>0</v>
      </c>
      <c r="AL3509">
        <f t="shared" ca="1" si="1780"/>
        <v>5.9773339091872435E-2</v>
      </c>
      <c r="AM3509">
        <f t="shared" ca="1" si="1781"/>
        <v>0.51934949952916165</v>
      </c>
    </row>
    <row r="3510" spans="1:39">
      <c r="A3510" s="10">
        <f t="shared" ca="1" si="1782"/>
        <v>41581.242199075277</v>
      </c>
      <c r="B3510" s="22">
        <f t="shared" ca="1" si="1783"/>
        <v>41581.242199075277</v>
      </c>
      <c r="C3510" s="22">
        <f t="shared" ca="1" si="1760"/>
        <v>41581.40362268639</v>
      </c>
      <c r="D3510">
        <f t="shared" si="1788"/>
        <v>276</v>
      </c>
      <c r="E3510" s="23">
        <f t="shared" si="1761"/>
        <v>59</v>
      </c>
      <c r="F3510" s="23">
        <f t="shared" si="1762"/>
        <v>4</v>
      </c>
      <c r="G3510">
        <f t="shared" ca="1" si="1789"/>
        <v>7</v>
      </c>
      <c r="H3510" s="9">
        <f t="shared" ca="1" si="1763"/>
        <v>234.54227641736344</v>
      </c>
      <c r="I3510" s="9">
        <f t="shared" ca="1" si="1764"/>
        <v>9554.1066071631885</v>
      </c>
      <c r="J3510" s="9">
        <f t="shared" ca="1" si="1765"/>
        <v>21575.17208803532</v>
      </c>
      <c r="K3510" s="9">
        <f t="shared" ca="1" si="1766"/>
        <v>63701.556121370944</v>
      </c>
      <c r="L3510" s="9">
        <f t="shared" ca="1" si="1767"/>
        <v>13957.390348199649</v>
      </c>
      <c r="M3510" s="9">
        <f t="shared" ca="1" si="1791"/>
        <v>9554.1066071631885</v>
      </c>
      <c r="N3510" s="9">
        <f t="shared" ca="1" si="1791"/>
        <v>5587.4698564587879</v>
      </c>
      <c r="O3510" s="9">
        <f t="shared" ca="1" si="1769"/>
        <v>38252.303510905454</v>
      </c>
      <c r="P3510" s="9">
        <f t="shared" ca="1" si="1790"/>
        <v>40736.545358096395</v>
      </c>
      <c r="Q3510" s="9">
        <f t="shared" ca="1" si="1784"/>
        <v>222.05378121792523</v>
      </c>
      <c r="R3510" s="9">
        <f t="shared" si="1770"/>
        <v>8</v>
      </c>
      <c r="S3510" s="23">
        <f t="shared" ca="1" si="1771"/>
        <v>3.8743326964257641</v>
      </c>
      <c r="T3510" s="9">
        <f t="shared" ca="1" si="1785"/>
        <v>52</v>
      </c>
      <c r="U3510" s="9">
        <f t="shared" ca="1" si="1786"/>
        <v>27.597707132750656</v>
      </c>
      <c r="V3510" s="23">
        <f t="shared" ca="1" si="1772"/>
        <v>75.755206091309802</v>
      </c>
      <c r="W3510" s="23">
        <f t="shared" ca="1" si="1787"/>
        <v>0</v>
      </c>
      <c r="X3510" s="23" t="e">
        <f ca="1">V3510/(S3510-#REF!)</f>
        <v>#REF!</v>
      </c>
      <c r="Y3510" s="9">
        <f t="shared" ca="1" si="1773"/>
        <v>0</v>
      </c>
      <c r="Z3510" s="9">
        <f t="shared" ca="1" si="1774"/>
        <v>0</v>
      </c>
      <c r="AA3510" s="24">
        <f t="shared" ca="1" si="1775"/>
        <v>450.62672533908187</v>
      </c>
      <c r="AB3510" s="9">
        <f t="shared" ca="1" si="1776"/>
        <v>261.01769271855568</v>
      </c>
      <c r="AC3510" s="9">
        <f t="shared" ca="1" si="1777"/>
        <v>138.22530771214002</v>
      </c>
      <c r="AD3510" s="9">
        <f t="shared" ca="1" si="1778"/>
        <v>25.967474976458082</v>
      </c>
      <c r="AE3510">
        <f t="shared" ca="1" si="1792"/>
        <v>1</v>
      </c>
      <c r="AF3510">
        <f t="shared" ca="1" si="1792"/>
        <v>1</v>
      </c>
      <c r="AG3510">
        <f t="shared" ca="1" si="1792"/>
        <v>0</v>
      </c>
      <c r="AH3510">
        <f t="shared" ca="1" si="1792"/>
        <v>0</v>
      </c>
      <c r="AI3510">
        <f t="shared" ca="1" si="1792"/>
        <v>0</v>
      </c>
      <c r="AJ3510">
        <f t="shared" ca="1" si="1792"/>
        <v>0</v>
      </c>
      <c r="AK3510">
        <f t="shared" ca="1" si="1792"/>
        <v>0</v>
      </c>
      <c r="AL3510">
        <f t="shared" ca="1" si="1780"/>
        <v>5.9773339091872435E-2</v>
      </c>
      <c r="AM3510">
        <f t="shared" ca="1" si="1781"/>
        <v>0.51934949952916165</v>
      </c>
    </row>
    <row r="3511" spans="1:39">
      <c r="A3511" s="10">
        <f t="shared" ca="1" si="1782"/>
        <v>41581.436956019723</v>
      </c>
      <c r="B3511" s="22">
        <f t="shared" ca="1" si="1783"/>
        <v>41581.436956019723</v>
      </c>
      <c r="C3511" s="22">
        <f t="shared" ca="1" si="1760"/>
        <v>41581.60202546417</v>
      </c>
      <c r="D3511">
        <f t="shared" si="1788"/>
        <v>276</v>
      </c>
      <c r="E3511" s="23">
        <f t="shared" si="1761"/>
        <v>59</v>
      </c>
      <c r="F3511" s="23">
        <f t="shared" si="1762"/>
        <v>4</v>
      </c>
      <c r="G3511">
        <f t="shared" ca="1" si="1789"/>
        <v>6</v>
      </c>
      <c r="H3511" s="9">
        <f t="shared" ca="1" si="1763"/>
        <v>307.92599313211906</v>
      </c>
      <c r="I3511" s="9">
        <f t="shared" ca="1" si="1764"/>
        <v>9627.4903238779443</v>
      </c>
      <c r="J3511" s="9">
        <f t="shared" ca="1" si="1765"/>
        <v>21648.555804750074</v>
      </c>
      <c r="K3511" s="9">
        <f t="shared" ca="1" si="1766"/>
        <v>63701.556121370944</v>
      </c>
      <c r="L3511" s="9">
        <f t="shared" ca="1" si="1767"/>
        <v>13957.390348199649</v>
      </c>
      <c r="M3511" s="9">
        <f t="shared" ca="1" si="1791"/>
        <v>9627.4903238779443</v>
      </c>
      <c r="N3511" s="9">
        <f t="shared" ca="1" si="1791"/>
        <v>5660.8535731735437</v>
      </c>
      <c r="O3511" s="9">
        <f t="shared" ca="1" si="1769"/>
        <v>38325.687227620212</v>
      </c>
      <c r="P3511" s="9">
        <f t="shared" ca="1" si="1790"/>
        <v>40736.545358096395</v>
      </c>
      <c r="Q3511" s="9">
        <f t="shared" ca="1" si="1784"/>
        <v>222.12716493463998</v>
      </c>
      <c r="R3511" s="9">
        <f t="shared" si="1770"/>
        <v>8</v>
      </c>
      <c r="S3511" s="23">
        <f t="shared" ca="1" si="1771"/>
        <v>3.9617418441690173</v>
      </c>
      <c r="T3511" s="9">
        <f t="shared" ca="1" si="1785"/>
        <v>57</v>
      </c>
      <c r="U3511" s="9">
        <f t="shared" ca="1" si="1786"/>
        <v>42.27063900846224</v>
      </c>
      <c r="V3511" s="23">
        <f t="shared" ca="1" si="1772"/>
        <v>73.383716714755607</v>
      </c>
      <c r="W3511" s="23">
        <f t="shared" ca="1" si="1787"/>
        <v>1885.696567231709</v>
      </c>
      <c r="X3511" s="23" t="e">
        <f ca="1">V3511/(S3511-#REF!)</f>
        <v>#REF!</v>
      </c>
      <c r="Y3511" s="9">
        <f t="shared" ca="1" si="1773"/>
        <v>0</v>
      </c>
      <c r="Z3511" s="9">
        <f t="shared" ca="1" si="1774"/>
        <v>0</v>
      </c>
      <c r="AA3511" s="24">
        <f t="shared" ca="1" si="1775"/>
        <v>461.65015757923589</v>
      </c>
      <c r="AB3511" s="9">
        <f t="shared" ca="1" si="1776"/>
        <v>267.81812441298075</v>
      </c>
      <c r="AC3511" s="9">
        <f t="shared" ca="1" si="1777"/>
        <v>141.82656459916205</v>
      </c>
      <c r="AD3511" s="9">
        <f t="shared" ca="1" si="1778"/>
        <v>25.967474976458082</v>
      </c>
      <c r="AE3511">
        <f t="shared" ca="1" si="1792"/>
        <v>0</v>
      </c>
      <c r="AF3511">
        <f t="shared" ca="1" si="1792"/>
        <v>2</v>
      </c>
      <c r="AG3511">
        <f t="shared" ca="1" si="1792"/>
        <v>0</v>
      </c>
      <c r="AH3511">
        <f t="shared" ca="1" si="1792"/>
        <v>0</v>
      </c>
      <c r="AI3511">
        <f t="shared" ca="1" si="1792"/>
        <v>0</v>
      </c>
      <c r="AJ3511">
        <f t="shared" ca="1" si="1792"/>
        <v>0</v>
      </c>
      <c r="AK3511">
        <f t="shared" ca="1" si="1792"/>
        <v>0</v>
      </c>
      <c r="AL3511">
        <f t="shared" ca="1" si="1780"/>
        <v>5.9773339091872435E-2</v>
      </c>
      <c r="AM3511">
        <f t="shared" ca="1" si="1781"/>
        <v>0.51934949952916165</v>
      </c>
    </row>
    <row r="3512" spans="1:39">
      <c r="A3512" s="10">
        <f t="shared" ca="1" si="1782"/>
        <v>41581.617997686393</v>
      </c>
      <c r="B3512" s="22">
        <f t="shared" ca="1" si="1783"/>
        <v>41581.617997686393</v>
      </c>
      <c r="C3512" s="22">
        <f t="shared" ca="1" si="1760"/>
        <v>41581.86769676047</v>
      </c>
      <c r="D3512">
        <f t="shared" si="1788"/>
        <v>276</v>
      </c>
      <c r="E3512" s="23">
        <f t="shared" si="1761"/>
        <v>59</v>
      </c>
      <c r="F3512" s="23">
        <f t="shared" si="1762"/>
        <v>4</v>
      </c>
      <c r="G3512">
        <f t="shared" ca="1" si="1789"/>
        <v>7</v>
      </c>
      <c r="H3512" s="9">
        <f t="shared" ca="1" si="1763"/>
        <v>381.50136150148757</v>
      </c>
      <c r="I3512" s="9">
        <f t="shared" ca="1" si="1764"/>
        <v>9701.0656922473136</v>
      </c>
      <c r="J3512" s="9">
        <f t="shared" ca="1" si="1765"/>
        <v>21722.131173119444</v>
      </c>
      <c r="K3512" s="9">
        <f t="shared" ca="1" si="1766"/>
        <v>63701.556121370944</v>
      </c>
      <c r="L3512" s="9">
        <f t="shared" ca="1" si="1767"/>
        <v>13957.390348199649</v>
      </c>
      <c r="M3512" s="9">
        <f t="shared" ca="1" si="1791"/>
        <v>9701.0656922473136</v>
      </c>
      <c r="N3512" s="9">
        <f t="shared" ca="1" si="1791"/>
        <v>5734.4289415429121</v>
      </c>
      <c r="O3512" s="9">
        <f t="shared" ca="1" si="1769"/>
        <v>38399.262595989581</v>
      </c>
      <c r="P3512" s="9">
        <f t="shared" ca="1" si="1790"/>
        <v>40736.545358096395</v>
      </c>
      <c r="Q3512" s="9">
        <f t="shared" ca="1" si="1784"/>
        <v>222.20074030300935</v>
      </c>
      <c r="R3512" s="9">
        <f t="shared" si="1770"/>
        <v>8</v>
      </c>
      <c r="S3512" s="23">
        <f t="shared" ca="1" si="1771"/>
        <v>5.9929675682939809</v>
      </c>
      <c r="T3512" s="9">
        <f t="shared" ca="1" si="1785"/>
        <v>59</v>
      </c>
      <c r="U3512" s="9">
        <f t="shared" ca="1" si="1786"/>
        <v>34.683245858330338</v>
      </c>
      <c r="V3512" s="23">
        <f t="shared" ca="1" si="1772"/>
        <v>73.575368369368505</v>
      </c>
      <c r="W3512" s="23">
        <f t="shared" ca="1" si="1787"/>
        <v>0</v>
      </c>
      <c r="X3512" s="23" t="e">
        <f ca="1">V3512/(S3512-#REF!)</f>
        <v>#REF!</v>
      </c>
      <c r="Y3512" s="9">
        <f t="shared" ca="1" si="1773"/>
        <v>0</v>
      </c>
      <c r="Z3512" s="9">
        <f t="shared" ca="1" si="1774"/>
        <v>0</v>
      </c>
      <c r="AA3512" s="24">
        <f t="shared" ca="1" si="1775"/>
        <v>717.81418288375698</v>
      </c>
      <c r="AB3512" s="9">
        <f t="shared" ca="1" si="1776"/>
        <v>425.84748574990294</v>
      </c>
      <c r="AC3512" s="9">
        <f t="shared" ca="1" si="1777"/>
        <v>225.5130644331106</v>
      </c>
      <c r="AD3512" s="9">
        <f t="shared" ca="1" si="1778"/>
        <v>25.967474976458082</v>
      </c>
      <c r="AE3512">
        <f t="shared" ca="1" si="1792"/>
        <v>1</v>
      </c>
      <c r="AF3512">
        <f t="shared" ca="1" si="1792"/>
        <v>1</v>
      </c>
      <c r="AG3512">
        <f t="shared" ca="1" si="1792"/>
        <v>0</v>
      </c>
      <c r="AH3512">
        <f t="shared" ca="1" si="1792"/>
        <v>0</v>
      </c>
      <c r="AI3512">
        <f t="shared" ca="1" si="1792"/>
        <v>0</v>
      </c>
      <c r="AJ3512">
        <f t="shared" ca="1" si="1792"/>
        <v>0</v>
      </c>
      <c r="AK3512">
        <f t="shared" ca="1" si="1792"/>
        <v>0</v>
      </c>
      <c r="AL3512">
        <f t="shared" ca="1" si="1780"/>
        <v>5.9773339091872435E-2</v>
      </c>
      <c r="AM3512">
        <f t="shared" ca="1" si="1781"/>
        <v>0.51934949952916165</v>
      </c>
    </row>
    <row r="3513" spans="1:39">
      <c r="A3513" s="10">
        <f t="shared" ca="1" si="1782"/>
        <v>41581.889918982692</v>
      </c>
      <c r="B3513" s="22">
        <f t="shared" ca="1" si="1783"/>
        <v>41581.889918982692</v>
      </c>
      <c r="C3513" s="22">
        <f t="shared" ca="1" si="1760"/>
        <v>41582.050173612319</v>
      </c>
      <c r="D3513">
        <f t="shared" si="1788"/>
        <v>276</v>
      </c>
      <c r="E3513" s="23">
        <f t="shared" si="1761"/>
        <v>59</v>
      </c>
      <c r="F3513" s="23">
        <f t="shared" si="1762"/>
        <v>4</v>
      </c>
      <c r="G3513">
        <f t="shared" ca="1" si="1789"/>
        <v>7</v>
      </c>
      <c r="H3513" s="9">
        <f t="shared" ca="1" si="1763"/>
        <v>453.50136150148757</v>
      </c>
      <c r="I3513" s="9">
        <f t="shared" ca="1" si="1764"/>
        <v>9773.0656922473136</v>
      </c>
      <c r="J3513" s="9">
        <f t="shared" ca="1" si="1765"/>
        <v>21794.131173119444</v>
      </c>
      <c r="K3513" s="9">
        <f t="shared" ca="1" si="1766"/>
        <v>63701.556121370944</v>
      </c>
      <c r="L3513" s="9">
        <f t="shared" ca="1" si="1767"/>
        <v>13957.390348199649</v>
      </c>
      <c r="M3513" s="9">
        <f t="shared" ca="1" si="1791"/>
        <v>9773.0656922473136</v>
      </c>
      <c r="N3513" s="9">
        <f t="shared" ca="1" si="1791"/>
        <v>5806.4289415429121</v>
      </c>
      <c r="O3513" s="9">
        <f t="shared" ca="1" si="1769"/>
        <v>38471.262595989581</v>
      </c>
      <c r="P3513" s="9">
        <f t="shared" ca="1" si="1790"/>
        <v>40736.545358096395</v>
      </c>
      <c r="Q3513" s="9">
        <f t="shared" ca="1" si="1784"/>
        <v>222.27274030300936</v>
      </c>
      <c r="R3513" s="9">
        <f t="shared" si="1770"/>
        <v>8</v>
      </c>
      <c r="S3513" s="23">
        <f t="shared" ca="1" si="1771"/>
        <v>3.846326911065745</v>
      </c>
      <c r="T3513" s="9">
        <f t="shared" ca="1" si="1785"/>
        <v>50</v>
      </c>
      <c r="U3513" s="9">
        <f t="shared" ca="1" si="1786"/>
        <v>46.776879836681474</v>
      </c>
      <c r="V3513" s="23">
        <f t="shared" ca="1" si="1772"/>
        <v>72</v>
      </c>
      <c r="W3513" s="23">
        <f t="shared" ca="1" si="1787"/>
        <v>0</v>
      </c>
      <c r="X3513" s="23" t="e">
        <f ca="1">V3513/(S3513-#REF!)</f>
        <v>#REF!</v>
      </c>
      <c r="Y3513" s="9">
        <f t="shared" ca="1" si="1773"/>
        <v>0</v>
      </c>
      <c r="Z3513" s="9">
        <f t="shared" ca="1" si="1774"/>
        <v>0</v>
      </c>
      <c r="AA3513" s="24">
        <f t="shared" ca="1" si="1775"/>
        <v>447.09483096396139</v>
      </c>
      <c r="AB3513" s="9">
        <f t="shared" ca="1" si="1776"/>
        <v>258.83884261754616</v>
      </c>
      <c r="AC3513" s="9">
        <f t="shared" ca="1" si="1777"/>
        <v>137.07146935530724</v>
      </c>
      <c r="AD3513" s="9">
        <f t="shared" ca="1" si="1778"/>
        <v>25.967474976458082</v>
      </c>
      <c r="AE3513">
        <f t="shared" ca="1" si="1792"/>
        <v>1</v>
      </c>
      <c r="AF3513">
        <f t="shared" ca="1" si="1792"/>
        <v>0</v>
      </c>
      <c r="AG3513">
        <f t="shared" ca="1" si="1792"/>
        <v>0</v>
      </c>
      <c r="AH3513">
        <f t="shared" ca="1" si="1792"/>
        <v>1</v>
      </c>
      <c r="AI3513">
        <f t="shared" ca="1" si="1792"/>
        <v>0</v>
      </c>
      <c r="AJ3513">
        <f t="shared" ca="1" si="1792"/>
        <v>0</v>
      </c>
      <c r="AK3513">
        <f t="shared" ca="1" si="1792"/>
        <v>0</v>
      </c>
      <c r="AL3513">
        <f t="shared" ca="1" si="1780"/>
        <v>5.9773339091872435E-2</v>
      </c>
      <c r="AM3513">
        <f t="shared" ca="1" si="1781"/>
        <v>0.51934949952916165</v>
      </c>
    </row>
    <row r="3514" spans="1:39">
      <c r="A3514" s="10">
        <f t="shared" ca="1" si="1782"/>
        <v>41582.086284723431</v>
      </c>
      <c r="B3514" s="22">
        <f t="shared" ca="1" si="1783"/>
        <v>41582.086284723431</v>
      </c>
      <c r="C3514" s="22">
        <f t="shared" ca="1" si="1760"/>
        <v>41582.297928241947</v>
      </c>
      <c r="D3514">
        <f t="shared" si="1788"/>
        <v>276</v>
      </c>
      <c r="E3514" s="23">
        <f t="shared" si="1761"/>
        <v>59</v>
      </c>
      <c r="F3514" s="23">
        <f t="shared" si="1762"/>
        <v>4</v>
      </c>
      <c r="G3514">
        <f t="shared" ca="1" si="1789"/>
        <v>6</v>
      </c>
      <c r="H3514" s="9">
        <f t="shared" ca="1" si="1763"/>
        <v>535.58991831708988</v>
      </c>
      <c r="I3514" s="9">
        <f t="shared" ca="1" si="1764"/>
        <v>9855.1542490629163</v>
      </c>
      <c r="J3514" s="9">
        <f t="shared" ca="1" si="1765"/>
        <v>21876.219729935045</v>
      </c>
      <c r="K3514" s="9">
        <f t="shared" ca="1" si="1766"/>
        <v>63701.556121370944</v>
      </c>
      <c r="L3514" s="9">
        <f t="shared" ca="1" si="1767"/>
        <v>13957.390348199649</v>
      </c>
      <c r="M3514" s="9">
        <f t="shared" ref="M3514:N3529" ca="1" si="1793">IF(M3513&gt;K3514,0,M3513+$V3514)</f>
        <v>9855.1542490629163</v>
      </c>
      <c r="N3514" s="9">
        <f t="shared" ca="1" si="1793"/>
        <v>5888.5174983585148</v>
      </c>
      <c r="O3514" s="9">
        <f t="shared" ca="1" si="1769"/>
        <v>38553.351152805182</v>
      </c>
      <c r="P3514" s="9">
        <f t="shared" ca="1" si="1790"/>
        <v>40736.545358096395</v>
      </c>
      <c r="Q3514" s="9">
        <f t="shared" ca="1" si="1784"/>
        <v>222.35482885982495</v>
      </c>
      <c r="R3514" s="9">
        <f t="shared" si="1770"/>
        <v>8</v>
      </c>
      <c r="S3514" s="23">
        <f t="shared" ca="1" si="1771"/>
        <v>5.0795383891452577</v>
      </c>
      <c r="T3514" s="9">
        <f t="shared" ca="1" si="1785"/>
        <v>4</v>
      </c>
      <c r="U3514" s="9">
        <f t="shared" ca="1" si="1786"/>
        <v>46.338200922928081</v>
      </c>
      <c r="V3514" s="23">
        <f t="shared" ca="1" si="1772"/>
        <v>82.088556815602317</v>
      </c>
      <c r="W3514" s="23">
        <f t="shared" ca="1" si="1787"/>
        <v>1906.7239762889171</v>
      </c>
      <c r="X3514" s="23" t="e">
        <f ca="1">V3514/(S3514-#REF!)</f>
        <v>#REF!</v>
      </c>
      <c r="Y3514" s="9">
        <f t="shared" ca="1" si="1773"/>
        <v>0</v>
      </c>
      <c r="Z3514" s="9">
        <f t="shared" ca="1" si="1774"/>
        <v>0</v>
      </c>
      <c r="AA3514" s="24">
        <f t="shared" ca="1" si="1775"/>
        <v>602.61886382972045</v>
      </c>
      <c r="AB3514" s="9">
        <f t="shared" ca="1" si="1776"/>
        <v>354.78269561213227</v>
      </c>
      <c r="AC3514" s="9">
        <f t="shared" ca="1" si="1777"/>
        <v>187.87978225218319</v>
      </c>
      <c r="AD3514" s="9">
        <f t="shared" ca="1" si="1778"/>
        <v>25.967474976458082</v>
      </c>
      <c r="AE3514">
        <f t="shared" ref="AE3514:AK3529" ca="1" si="1794">ROUNDDOWN((VLOOKUP($E3514,$A$235:$T$501,AE$534,FALSE)/RAND())^(1/4),0)</f>
        <v>0</v>
      </c>
      <c r="AF3514">
        <f t="shared" ca="1" si="1794"/>
        <v>0</v>
      </c>
      <c r="AG3514">
        <f t="shared" ca="1" si="1794"/>
        <v>0</v>
      </c>
      <c r="AH3514">
        <f t="shared" ca="1" si="1794"/>
        <v>0</v>
      </c>
      <c r="AI3514">
        <f t="shared" ca="1" si="1794"/>
        <v>0</v>
      </c>
      <c r="AJ3514">
        <f t="shared" ca="1" si="1794"/>
        <v>0</v>
      </c>
      <c r="AK3514">
        <f t="shared" ca="1" si="1794"/>
        <v>0</v>
      </c>
      <c r="AL3514">
        <f t="shared" ca="1" si="1780"/>
        <v>5.9773339091872435E-2</v>
      </c>
      <c r="AM3514">
        <f t="shared" ca="1" si="1781"/>
        <v>0.51934949952916165</v>
      </c>
    </row>
    <row r="3515" spans="1:39">
      <c r="A3515" s="10">
        <f t="shared" ca="1" si="1782"/>
        <v>41582.328483797501</v>
      </c>
      <c r="B3515" s="22">
        <f t="shared" ca="1" si="1783"/>
        <v>41582.328483797501</v>
      </c>
      <c r="C3515" s="22">
        <f t="shared" ca="1" si="1760"/>
        <v>41582.480972223428</v>
      </c>
      <c r="D3515">
        <f t="shared" si="1788"/>
        <v>276</v>
      </c>
      <c r="E3515" s="23">
        <f t="shared" si="1761"/>
        <v>59</v>
      </c>
      <c r="F3515" s="23">
        <f t="shared" si="1762"/>
        <v>4</v>
      </c>
      <c r="G3515">
        <f t="shared" ca="1" si="1789"/>
        <v>6</v>
      </c>
      <c r="H3515" s="9">
        <f t="shared" ca="1" si="1763"/>
        <v>609.34477585982586</v>
      </c>
      <c r="I3515" s="9">
        <f t="shared" ca="1" si="1764"/>
        <v>9928.9091066056517</v>
      </c>
      <c r="J3515" s="9">
        <f t="shared" ca="1" si="1765"/>
        <v>21949.97458747778</v>
      </c>
      <c r="K3515" s="9">
        <f t="shared" ca="1" si="1766"/>
        <v>63701.556121370944</v>
      </c>
      <c r="L3515" s="9">
        <f t="shared" ca="1" si="1767"/>
        <v>13957.390348199649</v>
      </c>
      <c r="M3515" s="9">
        <f t="shared" ca="1" si="1793"/>
        <v>9928.9091066056517</v>
      </c>
      <c r="N3515" s="9">
        <f t="shared" ca="1" si="1793"/>
        <v>5962.2723559012511</v>
      </c>
      <c r="O3515" s="9">
        <f t="shared" ca="1" si="1769"/>
        <v>38627.106010347918</v>
      </c>
      <c r="P3515" s="9">
        <f t="shared" ca="1" si="1790"/>
        <v>40736.545358096395</v>
      </c>
      <c r="Q3515" s="9">
        <f t="shared" ca="1" si="1784"/>
        <v>222.42858371736767</v>
      </c>
      <c r="R3515" s="9">
        <f t="shared" si="1770"/>
        <v>8</v>
      </c>
      <c r="S3515" s="23">
        <f t="shared" ca="1" si="1771"/>
        <v>3.6597733390918723</v>
      </c>
      <c r="T3515" s="9">
        <f t="shared" ca="1" si="1785"/>
        <v>39</v>
      </c>
      <c r="U3515" s="9">
        <f t="shared" ca="1" si="1786"/>
        <v>35.184020730739576</v>
      </c>
      <c r="V3515" s="23">
        <f t="shared" ca="1" si="1772"/>
        <v>73.75485754273592</v>
      </c>
      <c r="W3515" s="23">
        <f t="shared" ca="1" si="1787"/>
        <v>1848.6028170432774</v>
      </c>
      <c r="X3515" s="23" t="e">
        <f ca="1">V3515/(S3515-#REF!)</f>
        <v>#REF!</v>
      </c>
      <c r="Y3515" s="9">
        <f t="shared" ca="1" si="1773"/>
        <v>0</v>
      </c>
      <c r="Z3515" s="9">
        <f t="shared" ca="1" si="1774"/>
        <v>0</v>
      </c>
      <c r="AA3515" s="24">
        <f t="shared" ca="1" si="1775"/>
        <v>423.56799523901964</v>
      </c>
      <c r="AB3515" s="9">
        <f t="shared" ca="1" si="1776"/>
        <v>244.32497471797888</v>
      </c>
      <c r="AC3515" s="9">
        <f t="shared" ca="1" si="1777"/>
        <v>129.38546218998368</v>
      </c>
      <c r="AD3515" s="9">
        <f t="shared" ca="1" si="1778"/>
        <v>25.967474976458082</v>
      </c>
      <c r="AE3515">
        <f t="shared" ca="1" si="1794"/>
        <v>0</v>
      </c>
      <c r="AF3515">
        <f t="shared" ca="1" si="1794"/>
        <v>1</v>
      </c>
      <c r="AG3515">
        <f t="shared" ca="1" si="1794"/>
        <v>1</v>
      </c>
      <c r="AH3515">
        <f t="shared" ca="1" si="1794"/>
        <v>0</v>
      </c>
      <c r="AI3515">
        <f t="shared" ca="1" si="1794"/>
        <v>0</v>
      </c>
      <c r="AJ3515">
        <f t="shared" ca="1" si="1794"/>
        <v>0</v>
      </c>
      <c r="AK3515">
        <f t="shared" ca="1" si="1794"/>
        <v>0</v>
      </c>
      <c r="AL3515">
        <f t="shared" ca="1" si="1780"/>
        <v>5.9773339091872435E-2</v>
      </c>
      <c r="AM3515">
        <f t="shared" ca="1" si="1781"/>
        <v>0.51934949952916165</v>
      </c>
    </row>
    <row r="3516" spans="1:39">
      <c r="A3516" s="10">
        <f t="shared" ca="1" si="1782"/>
        <v>41582.50319444565</v>
      </c>
      <c r="B3516" s="22">
        <f t="shared" ca="1" si="1783"/>
        <v>41582.50319444565</v>
      </c>
      <c r="C3516" s="22">
        <f t="shared" ca="1" si="1760"/>
        <v>41582.68392361232</v>
      </c>
      <c r="D3516">
        <f t="shared" si="1788"/>
        <v>276</v>
      </c>
      <c r="E3516" s="23">
        <f t="shared" si="1761"/>
        <v>59</v>
      </c>
      <c r="F3516" s="23">
        <f t="shared" si="1762"/>
        <v>4</v>
      </c>
      <c r="G3516">
        <f t="shared" ca="1" si="1789"/>
        <v>7</v>
      </c>
      <c r="H3516" s="9">
        <f t="shared" ca="1" si="1763"/>
        <v>707.16643157887586</v>
      </c>
      <c r="I3516" s="9">
        <f t="shared" ca="1" si="1764"/>
        <v>10026.730762324702</v>
      </c>
      <c r="J3516" s="9">
        <f t="shared" ca="1" si="1765"/>
        <v>22047.79624319683</v>
      </c>
      <c r="K3516" s="9">
        <f t="shared" ca="1" si="1766"/>
        <v>63701.556121370944</v>
      </c>
      <c r="L3516" s="9">
        <f t="shared" ca="1" si="1767"/>
        <v>13957.390348199649</v>
      </c>
      <c r="M3516" s="9">
        <f t="shared" ca="1" si="1793"/>
        <v>10026.730762324702</v>
      </c>
      <c r="N3516" s="9">
        <f t="shared" ca="1" si="1793"/>
        <v>6060.094011620301</v>
      </c>
      <c r="O3516" s="9">
        <f t="shared" ca="1" si="1769"/>
        <v>38724.927666066971</v>
      </c>
      <c r="P3516" s="9">
        <f t="shared" ca="1" si="1790"/>
        <v>40736.545358096395</v>
      </c>
      <c r="Q3516" s="9">
        <f t="shared" ca="1" si="1784"/>
        <v>222.52640537308673</v>
      </c>
      <c r="R3516" s="9">
        <f t="shared" si="1770"/>
        <v>8</v>
      </c>
      <c r="S3516" s="23">
        <f t="shared" ca="1" si="1771"/>
        <v>4.3375168526843471</v>
      </c>
      <c r="T3516" s="9">
        <f t="shared" ca="1" si="1785"/>
        <v>20</v>
      </c>
      <c r="U3516" s="9">
        <f t="shared" ca="1" si="1786"/>
        <v>15.060669663649605</v>
      </c>
      <c r="V3516" s="23">
        <f t="shared" ca="1" si="1772"/>
        <v>97.821655719049957</v>
      </c>
      <c r="W3516" s="23">
        <f t="shared" ca="1" si="1787"/>
        <v>0</v>
      </c>
      <c r="X3516" s="23" t="e">
        <f ca="1">V3516/(S3516-#REF!)</f>
        <v>#REF!</v>
      </c>
      <c r="Y3516" s="9">
        <f t="shared" ca="1" si="1773"/>
        <v>0</v>
      </c>
      <c r="Z3516" s="9">
        <f t="shared" ca="1" si="1774"/>
        <v>0</v>
      </c>
      <c r="AA3516" s="24">
        <f t="shared" ca="1" si="1775"/>
        <v>509.04028150630245</v>
      </c>
      <c r="AB3516" s="9">
        <f t="shared" ca="1" si="1776"/>
        <v>297.05342007547341</v>
      </c>
      <c r="AC3516" s="9">
        <f t="shared" ca="1" si="1777"/>
        <v>157.30849494999364</v>
      </c>
      <c r="AD3516" s="9">
        <f t="shared" ca="1" si="1778"/>
        <v>25.967474976458082</v>
      </c>
      <c r="AE3516">
        <f t="shared" ca="1" si="1794"/>
        <v>1</v>
      </c>
      <c r="AF3516">
        <f t="shared" ca="1" si="1794"/>
        <v>1</v>
      </c>
      <c r="AG3516">
        <f t="shared" ca="1" si="1794"/>
        <v>0</v>
      </c>
      <c r="AH3516">
        <f t="shared" ca="1" si="1794"/>
        <v>0</v>
      </c>
      <c r="AI3516">
        <f t="shared" ca="1" si="1794"/>
        <v>0</v>
      </c>
      <c r="AJ3516">
        <f t="shared" ca="1" si="1794"/>
        <v>0</v>
      </c>
      <c r="AK3516">
        <f t="shared" ca="1" si="1794"/>
        <v>0</v>
      </c>
      <c r="AL3516">
        <f t="shared" ca="1" si="1780"/>
        <v>5.9773339091872435E-2</v>
      </c>
      <c r="AM3516">
        <f t="shared" ca="1" si="1781"/>
        <v>0.51934949952916165</v>
      </c>
    </row>
    <row r="3517" spans="1:39">
      <c r="A3517" s="10">
        <f t="shared" ca="1" si="1782"/>
        <v>41582.720729167879</v>
      </c>
      <c r="B3517" s="22">
        <f t="shared" ca="1" si="1783"/>
        <v>41582.720729167879</v>
      </c>
      <c r="C3517" s="22">
        <f t="shared" ca="1" si="1760"/>
        <v>41582.898923612323</v>
      </c>
      <c r="D3517">
        <f t="shared" si="1788"/>
        <v>276</v>
      </c>
      <c r="E3517" s="23">
        <f t="shared" si="1761"/>
        <v>59</v>
      </c>
      <c r="F3517" s="23">
        <f t="shared" si="1762"/>
        <v>4</v>
      </c>
      <c r="G3517">
        <f t="shared" ca="1" si="1789"/>
        <v>6</v>
      </c>
      <c r="H3517" s="9">
        <f t="shared" ca="1" si="1763"/>
        <v>781.65638500322052</v>
      </c>
      <c r="I3517" s="9">
        <f t="shared" ca="1" si="1764"/>
        <v>0</v>
      </c>
      <c r="J3517" s="9">
        <f t="shared" ca="1" si="1765"/>
        <v>22122.286196621175</v>
      </c>
      <c r="K3517" s="9">
        <f t="shared" ca="1" si="1766"/>
        <v>45685.960376725576</v>
      </c>
      <c r="L3517" s="9">
        <f t="shared" ca="1" si="1767"/>
        <v>32159.30729595093</v>
      </c>
      <c r="M3517" s="9">
        <f t="shared" ca="1" si="1793"/>
        <v>10101.220715749047</v>
      </c>
      <c r="N3517" s="9">
        <f t="shared" ca="1" si="1793"/>
        <v>6134.583965044646</v>
      </c>
      <c r="O3517" s="9">
        <f t="shared" ca="1" si="1769"/>
        <v>38799.417619491316</v>
      </c>
      <c r="P3517" s="9">
        <f t="shared" ca="1" si="1790"/>
        <v>40736.545358096395</v>
      </c>
      <c r="Q3517" s="9">
        <f t="shared" ca="1" si="1784"/>
        <v>222.60089532651108</v>
      </c>
      <c r="R3517" s="9">
        <f t="shared" si="1770"/>
        <v>8</v>
      </c>
      <c r="S3517" s="23">
        <f t="shared" ca="1" si="1771"/>
        <v>4.2768232661272005</v>
      </c>
      <c r="T3517" s="9">
        <f t="shared" ca="1" si="1785"/>
        <v>16</v>
      </c>
      <c r="U3517" s="9">
        <f t="shared" ca="1" si="1786"/>
        <v>36.563758057922314</v>
      </c>
      <c r="V3517" s="23">
        <f t="shared" ca="1" si="1772"/>
        <v>74.489953424344648</v>
      </c>
      <c r="W3517" s="23">
        <f t="shared" ca="1" si="1787"/>
        <v>1710.716389080495</v>
      </c>
      <c r="X3517" s="23" t="e">
        <f ca="1">V3517/(S3517-#REF!)</f>
        <v>#REF!</v>
      </c>
      <c r="Y3517" s="9">
        <f t="shared" ca="1" si="1773"/>
        <v>0</v>
      </c>
      <c r="Z3517" s="9">
        <f t="shared" ca="1" si="1774"/>
        <v>0</v>
      </c>
      <c r="AA3517" s="24">
        <f t="shared" ca="1" si="1775"/>
        <v>501.3860295647342</v>
      </c>
      <c r="AB3517" s="9">
        <f t="shared" ca="1" si="1776"/>
        <v>292.33145904132743</v>
      </c>
      <c r="AC3517" s="9">
        <f t="shared" ca="1" si="1777"/>
        <v>154.8079191838392</v>
      </c>
      <c r="AD3517" s="9">
        <f t="shared" ca="1" si="1778"/>
        <v>25.967474976458082</v>
      </c>
      <c r="AE3517">
        <f t="shared" ca="1" si="1794"/>
        <v>1</v>
      </c>
      <c r="AF3517">
        <f t="shared" ca="1" si="1794"/>
        <v>0</v>
      </c>
      <c r="AG3517">
        <f t="shared" ca="1" si="1794"/>
        <v>0</v>
      </c>
      <c r="AH3517">
        <f t="shared" ca="1" si="1794"/>
        <v>0</v>
      </c>
      <c r="AI3517">
        <f t="shared" ca="1" si="1794"/>
        <v>0</v>
      </c>
      <c r="AJ3517">
        <f t="shared" ca="1" si="1794"/>
        <v>0</v>
      </c>
      <c r="AK3517">
        <f t="shared" ca="1" si="1794"/>
        <v>0</v>
      </c>
      <c r="AL3517">
        <f t="shared" ca="1" si="1780"/>
        <v>5.9773339091872435E-2</v>
      </c>
      <c r="AM3517">
        <f t="shared" ca="1" si="1781"/>
        <v>0.51934949952916165</v>
      </c>
    </row>
    <row r="3518" spans="1:39">
      <c r="A3518" s="10">
        <f t="shared" ca="1" si="1782"/>
        <v>41582.91697916788</v>
      </c>
      <c r="B3518" s="22">
        <f t="shared" ca="1" si="1783"/>
        <v>41582.91697916788</v>
      </c>
      <c r="C3518" s="22">
        <f t="shared" ca="1" si="1760"/>
        <v>41583.719467593808</v>
      </c>
      <c r="D3518">
        <f t="shared" si="1788"/>
        <v>276</v>
      </c>
      <c r="E3518" s="23">
        <f t="shared" si="1761"/>
        <v>59</v>
      </c>
      <c r="F3518" s="23">
        <f t="shared" si="1762"/>
        <v>4</v>
      </c>
      <c r="G3518">
        <f t="shared" ca="1" si="1789"/>
        <v>2</v>
      </c>
      <c r="H3518" s="9">
        <f t="shared" ca="1" si="1763"/>
        <v>781.65638500322052</v>
      </c>
      <c r="I3518" s="9">
        <f t="shared" ca="1" si="1764"/>
        <v>0</v>
      </c>
      <c r="J3518" s="9">
        <f t="shared" ca="1" si="1765"/>
        <v>22122.286196621175</v>
      </c>
      <c r="K3518" s="9">
        <f t="shared" ca="1" si="1766"/>
        <v>39872.885725107983</v>
      </c>
      <c r="L3518" s="9">
        <f t="shared" ca="1" si="1767"/>
        <v>27280.830080837561</v>
      </c>
      <c r="M3518" s="9">
        <f t="shared" ca="1" si="1793"/>
        <v>10101.220715749047</v>
      </c>
      <c r="N3518" s="9">
        <f t="shared" ca="1" si="1793"/>
        <v>6134.583965044646</v>
      </c>
      <c r="O3518" s="9">
        <f t="shared" ca="1" si="1769"/>
        <v>38799.417619491316</v>
      </c>
      <c r="P3518" s="9">
        <f t="shared" ca="1" si="1790"/>
        <v>40736.545358096395</v>
      </c>
      <c r="Q3518" s="9">
        <f t="shared" ca="1" si="1784"/>
        <v>222.60089532651108</v>
      </c>
      <c r="R3518" s="9">
        <f t="shared" si="1770"/>
        <v>8</v>
      </c>
      <c r="S3518" s="23">
        <f t="shared" ca="1" si="1771"/>
        <v>43.259773339091872</v>
      </c>
      <c r="T3518" s="9">
        <f t="shared" ca="1" si="1785"/>
        <v>15</v>
      </c>
      <c r="U3518" s="9">
        <f t="shared" ca="1" si="1786"/>
        <v>35.184020730725024</v>
      </c>
      <c r="V3518" s="23">
        <f t="shared" ca="1" si="1772"/>
        <v>0</v>
      </c>
      <c r="W3518" s="23">
        <f t="shared" ca="1" si="1787"/>
        <v>0</v>
      </c>
      <c r="X3518" s="23" t="e">
        <f ca="1">V3518/(S3518-#REF!)</f>
        <v>#REF!</v>
      </c>
      <c r="Y3518" s="9">
        <f t="shared" ca="1" si="1773"/>
        <v>1800</v>
      </c>
      <c r="Z3518" s="9">
        <f t="shared" ca="1" si="1774"/>
        <v>3000</v>
      </c>
      <c r="AA3518" s="24">
        <f t="shared" ca="1" si="1775"/>
        <v>0</v>
      </c>
      <c r="AB3518" s="9">
        <f t="shared" ca="1" si="1776"/>
        <v>3325.2049747179785</v>
      </c>
      <c r="AC3518" s="9">
        <f t="shared" ca="1" si="1777"/>
        <v>1760.9054621899838</v>
      </c>
      <c r="AD3518" s="9">
        <f t="shared" ca="1" si="1778"/>
        <v>25.967474976458082</v>
      </c>
      <c r="AE3518">
        <f t="shared" ca="1" si="1794"/>
        <v>1</v>
      </c>
      <c r="AF3518">
        <f t="shared" ca="1" si="1794"/>
        <v>1</v>
      </c>
      <c r="AG3518">
        <f t="shared" ca="1" si="1794"/>
        <v>0</v>
      </c>
      <c r="AH3518">
        <f t="shared" ca="1" si="1794"/>
        <v>0</v>
      </c>
      <c r="AI3518">
        <f t="shared" ca="1" si="1794"/>
        <v>0</v>
      </c>
      <c r="AJ3518">
        <f t="shared" ca="1" si="1794"/>
        <v>0</v>
      </c>
      <c r="AK3518">
        <f t="shared" ca="1" si="1794"/>
        <v>0</v>
      </c>
      <c r="AL3518">
        <f t="shared" ca="1" si="1780"/>
        <v>5.9773339091872435E-2</v>
      </c>
      <c r="AM3518">
        <f t="shared" ca="1" si="1781"/>
        <v>0.51934949952916165</v>
      </c>
    </row>
    <row r="3519" spans="1:39">
      <c r="A3519" s="10">
        <f t="shared" ca="1" si="1782"/>
        <v>41583.735439816031</v>
      </c>
      <c r="B3519" s="22">
        <f t="shared" ca="1" si="1783"/>
        <v>41583.735439816031</v>
      </c>
      <c r="C3519" s="22">
        <f t="shared" ca="1" si="1760"/>
        <v>41583.887928241958</v>
      </c>
      <c r="D3519">
        <f t="shared" si="1788"/>
        <v>276</v>
      </c>
      <c r="E3519" s="23">
        <f t="shared" si="1761"/>
        <v>59</v>
      </c>
      <c r="F3519" s="23">
        <f t="shared" si="1762"/>
        <v>4</v>
      </c>
      <c r="G3519">
        <f t="shared" ca="1" si="1789"/>
        <v>6</v>
      </c>
      <c r="H3519" s="9">
        <f t="shared" ca="1" si="1763"/>
        <v>871.21801888778475</v>
      </c>
      <c r="I3519" s="9">
        <f t="shared" ca="1" si="1764"/>
        <v>89.561633884564259</v>
      </c>
      <c r="J3519" s="9">
        <f t="shared" ca="1" si="1765"/>
        <v>22211.84783050574</v>
      </c>
      <c r="K3519" s="9">
        <f t="shared" ca="1" si="1766"/>
        <v>39872.885725107983</v>
      </c>
      <c r="L3519" s="9">
        <f t="shared" ca="1" si="1767"/>
        <v>27280.830080837561</v>
      </c>
      <c r="M3519" s="9">
        <f t="shared" ca="1" si="1793"/>
        <v>10190.782349633611</v>
      </c>
      <c r="N3519" s="9">
        <f t="shared" ca="1" si="1793"/>
        <v>6224.1455989292099</v>
      </c>
      <c r="O3519" s="9">
        <f t="shared" ca="1" si="1769"/>
        <v>38888.979253375881</v>
      </c>
      <c r="P3519" s="9">
        <f t="shared" ca="1" si="1790"/>
        <v>40736.545358096395</v>
      </c>
      <c r="Q3519" s="9">
        <f t="shared" ca="1" si="1784"/>
        <v>222.69045696039564</v>
      </c>
      <c r="R3519" s="9">
        <f t="shared" si="1770"/>
        <v>8</v>
      </c>
      <c r="S3519" s="23">
        <f t="shared" ca="1" si="1771"/>
        <v>3.6597733390918723</v>
      </c>
      <c r="T3519" s="9">
        <f t="shared" ca="1" si="1785"/>
        <v>39</v>
      </c>
      <c r="U3519" s="9">
        <f t="shared" ca="1" si="1786"/>
        <v>35.184020730739576</v>
      </c>
      <c r="V3519" s="23">
        <f t="shared" ca="1" si="1772"/>
        <v>89.561633884564259</v>
      </c>
      <c r="W3519" s="23">
        <f t="shared" ca="1" si="1787"/>
        <v>1797.2436732505012</v>
      </c>
      <c r="X3519" s="23" t="e">
        <f ca="1">V3519/(S3519-#REF!)</f>
        <v>#REF!</v>
      </c>
      <c r="Y3519" s="9">
        <f t="shared" ca="1" si="1773"/>
        <v>0</v>
      </c>
      <c r="Z3519" s="9">
        <f t="shared" ca="1" si="1774"/>
        <v>0</v>
      </c>
      <c r="AA3519" s="24">
        <f t="shared" ca="1" si="1775"/>
        <v>423.56799523901964</v>
      </c>
      <c r="AB3519" s="9">
        <f t="shared" ca="1" si="1776"/>
        <v>244.32497471797888</v>
      </c>
      <c r="AC3519" s="9">
        <f t="shared" ca="1" si="1777"/>
        <v>129.38546218998368</v>
      </c>
      <c r="AD3519" s="9">
        <f t="shared" ca="1" si="1778"/>
        <v>25.967474976458082</v>
      </c>
      <c r="AE3519">
        <f t="shared" ca="1" si="1794"/>
        <v>0</v>
      </c>
      <c r="AF3519">
        <f t="shared" ca="1" si="1794"/>
        <v>0</v>
      </c>
      <c r="AG3519">
        <f t="shared" ca="1" si="1794"/>
        <v>0</v>
      </c>
      <c r="AH3519">
        <f t="shared" ca="1" si="1794"/>
        <v>0</v>
      </c>
      <c r="AI3519">
        <f t="shared" ca="1" si="1794"/>
        <v>0</v>
      </c>
      <c r="AJ3519">
        <f t="shared" ca="1" si="1794"/>
        <v>0</v>
      </c>
      <c r="AK3519">
        <f t="shared" ca="1" si="1794"/>
        <v>0</v>
      </c>
      <c r="AL3519">
        <f t="shared" ca="1" si="1780"/>
        <v>5.9773339091872435E-2</v>
      </c>
      <c r="AM3519">
        <f t="shared" ca="1" si="1781"/>
        <v>0.51934949952916165</v>
      </c>
    </row>
    <row r="3520" spans="1:39">
      <c r="A3520" s="10">
        <f t="shared" ca="1" si="1782"/>
        <v>41583.91292824196</v>
      </c>
      <c r="B3520" s="22">
        <f t="shared" ca="1" si="1783"/>
        <v>41583.91292824196</v>
      </c>
      <c r="C3520" s="22">
        <f t="shared" ca="1" si="1760"/>
        <v>41584.088020834555</v>
      </c>
      <c r="D3520">
        <f t="shared" si="1788"/>
        <v>276</v>
      </c>
      <c r="E3520" s="23">
        <f t="shared" si="1761"/>
        <v>59</v>
      </c>
      <c r="F3520" s="23">
        <f t="shared" si="1762"/>
        <v>4</v>
      </c>
      <c r="G3520">
        <f t="shared" ca="1" si="1789"/>
        <v>6</v>
      </c>
      <c r="H3520" s="9">
        <f t="shared" ca="1" si="1763"/>
        <v>948.09777156835833</v>
      </c>
      <c r="I3520" s="9">
        <f t="shared" ca="1" si="1764"/>
        <v>166.44138656513783</v>
      </c>
      <c r="J3520" s="9">
        <f t="shared" ca="1" si="1765"/>
        <v>22288.727583186312</v>
      </c>
      <c r="K3520" s="9">
        <f t="shared" ca="1" si="1766"/>
        <v>39872.885725107983</v>
      </c>
      <c r="L3520" s="9">
        <f t="shared" ca="1" si="1767"/>
        <v>27280.830080837561</v>
      </c>
      <c r="M3520" s="9">
        <f t="shared" ca="1" si="1793"/>
        <v>10267.662102314185</v>
      </c>
      <c r="N3520" s="9">
        <f t="shared" ca="1" si="1793"/>
        <v>6301.0253516097837</v>
      </c>
      <c r="O3520" s="9">
        <f t="shared" ca="1" si="1769"/>
        <v>38965.859006056453</v>
      </c>
      <c r="P3520" s="9">
        <f t="shared" ca="1" si="1790"/>
        <v>40736.545358096395</v>
      </c>
      <c r="Q3520" s="9">
        <f t="shared" ca="1" si="1784"/>
        <v>222.76733671307622</v>
      </c>
      <c r="R3520" s="9">
        <f t="shared" si="1770"/>
        <v>8</v>
      </c>
      <c r="S3520" s="23">
        <f t="shared" ca="1" si="1771"/>
        <v>4.2024657801819139</v>
      </c>
      <c r="T3520" s="9">
        <f t="shared" ca="1" si="1785"/>
        <v>12</v>
      </c>
      <c r="U3520" s="9">
        <f t="shared" ca="1" si="1786"/>
        <v>8.8768086548898282</v>
      </c>
      <c r="V3520" s="23">
        <f t="shared" ca="1" si="1772"/>
        <v>76.879752680573574</v>
      </c>
      <c r="W3520" s="23">
        <f t="shared" ca="1" si="1787"/>
        <v>1926.1889292298742</v>
      </c>
      <c r="X3520" s="23" t="e">
        <f ca="1">V3520/(S3520-#REF!)</f>
        <v>#REF!</v>
      </c>
      <c r="Y3520" s="9">
        <f t="shared" ca="1" si="1773"/>
        <v>0</v>
      </c>
      <c r="Z3520" s="9">
        <f t="shared" ca="1" si="1774"/>
        <v>0</v>
      </c>
      <c r="AA3520" s="24">
        <f t="shared" ca="1" si="1775"/>
        <v>492.00858190589526</v>
      </c>
      <c r="AB3520" s="9">
        <f t="shared" ca="1" si="1776"/>
        <v>286.5464466347841</v>
      </c>
      <c r="AC3520" s="9">
        <f t="shared" ca="1" si="1777"/>
        <v>151.7443907628934</v>
      </c>
      <c r="AD3520" s="9">
        <f t="shared" ca="1" si="1778"/>
        <v>25.967474976458082</v>
      </c>
      <c r="AE3520">
        <f t="shared" ca="1" si="1794"/>
        <v>1</v>
      </c>
      <c r="AF3520">
        <f t="shared" ca="1" si="1794"/>
        <v>1</v>
      </c>
      <c r="AG3520">
        <f t="shared" ca="1" si="1794"/>
        <v>0</v>
      </c>
      <c r="AH3520">
        <f t="shared" ca="1" si="1794"/>
        <v>1</v>
      </c>
      <c r="AI3520">
        <f t="shared" ca="1" si="1794"/>
        <v>0</v>
      </c>
      <c r="AJ3520">
        <f t="shared" ca="1" si="1794"/>
        <v>0</v>
      </c>
      <c r="AK3520">
        <f t="shared" ca="1" si="1794"/>
        <v>0</v>
      </c>
      <c r="AL3520">
        <f t="shared" ca="1" si="1780"/>
        <v>5.9773339091872435E-2</v>
      </c>
      <c r="AM3520">
        <f t="shared" ca="1" si="1781"/>
        <v>0.51934949952916165</v>
      </c>
    </row>
    <row r="3521" spans="1:39">
      <c r="A3521" s="10">
        <f t="shared" ca="1" si="1782"/>
        <v>41584.121354167888</v>
      </c>
      <c r="B3521" s="22">
        <f t="shared" ca="1" si="1783"/>
        <v>41584.121354167888</v>
      </c>
      <c r="C3521" s="22">
        <f t="shared" ca="1" si="1760"/>
        <v>41584.310763890113</v>
      </c>
      <c r="D3521">
        <f t="shared" si="1788"/>
        <v>276</v>
      </c>
      <c r="E3521" s="23">
        <f t="shared" si="1761"/>
        <v>59</v>
      </c>
      <c r="F3521" s="23">
        <f t="shared" si="1762"/>
        <v>4</v>
      </c>
      <c r="G3521">
        <f t="shared" ca="1" si="1789"/>
        <v>6</v>
      </c>
      <c r="H3521" s="9">
        <f t="shared" ca="1" si="1763"/>
        <v>1025.2174800325347</v>
      </c>
      <c r="I3521" s="9">
        <f t="shared" ca="1" si="1764"/>
        <v>243.56109502931412</v>
      </c>
      <c r="J3521" s="9">
        <f t="shared" ca="1" si="1765"/>
        <v>22365.847291650487</v>
      </c>
      <c r="K3521" s="9">
        <f t="shared" ca="1" si="1766"/>
        <v>39872.885725107983</v>
      </c>
      <c r="L3521" s="9">
        <f t="shared" ca="1" si="1767"/>
        <v>27280.830080837561</v>
      </c>
      <c r="M3521" s="9">
        <f t="shared" ca="1" si="1793"/>
        <v>10344.781810778362</v>
      </c>
      <c r="N3521" s="9">
        <f t="shared" ca="1" si="1793"/>
        <v>6378.1450600739599</v>
      </c>
      <c r="O3521" s="9">
        <f t="shared" ca="1" si="1769"/>
        <v>39042.978714520628</v>
      </c>
      <c r="P3521" s="9">
        <f t="shared" ca="1" si="1790"/>
        <v>40736.545358096395</v>
      </c>
      <c r="Q3521" s="9">
        <f t="shared" ca="1" si="1784"/>
        <v>222.8444564215404</v>
      </c>
      <c r="R3521" s="9">
        <f t="shared" si="1770"/>
        <v>8</v>
      </c>
      <c r="S3521" s="23">
        <f t="shared" ca="1" si="1771"/>
        <v>4.5460861203674616</v>
      </c>
      <c r="T3521" s="9">
        <f t="shared" ca="1" si="1785"/>
        <v>32</v>
      </c>
      <c r="U3521" s="9">
        <f t="shared" ca="1" si="1786"/>
        <v>45.910033322861636</v>
      </c>
      <c r="V3521" s="23">
        <f t="shared" ca="1" si="1772"/>
        <v>77.11970846417627</v>
      </c>
      <c r="W3521" s="23">
        <f t="shared" ca="1" si="1787"/>
        <v>1803.3734164296764</v>
      </c>
      <c r="X3521" s="23" t="e">
        <f ca="1">V3521/(S3521-#REF!)</f>
        <v>#REF!</v>
      </c>
      <c r="Y3521" s="9">
        <f t="shared" ca="1" si="1773"/>
        <v>0</v>
      </c>
      <c r="Z3521" s="9">
        <f t="shared" ca="1" si="1774"/>
        <v>0</v>
      </c>
      <c r="AA3521" s="24">
        <f t="shared" ca="1" si="1775"/>
        <v>535.34358326639563</v>
      </c>
      <c r="AB3521" s="9">
        <f t="shared" ca="1" si="1776"/>
        <v>313.28010910121969</v>
      </c>
      <c r="AC3521" s="9">
        <f t="shared" ca="1" si="1777"/>
        <v>165.90154877853794</v>
      </c>
      <c r="AD3521" s="9">
        <f t="shared" ca="1" si="1778"/>
        <v>25.967474976458082</v>
      </c>
      <c r="AE3521">
        <f t="shared" ca="1" si="1794"/>
        <v>1</v>
      </c>
      <c r="AF3521">
        <f t="shared" ca="1" si="1794"/>
        <v>0</v>
      </c>
      <c r="AG3521">
        <f t="shared" ca="1" si="1794"/>
        <v>0</v>
      </c>
      <c r="AH3521">
        <f t="shared" ca="1" si="1794"/>
        <v>0</v>
      </c>
      <c r="AI3521">
        <f t="shared" ca="1" si="1794"/>
        <v>0</v>
      </c>
      <c r="AJ3521">
        <f t="shared" ca="1" si="1794"/>
        <v>0</v>
      </c>
      <c r="AK3521">
        <f t="shared" ca="1" si="1794"/>
        <v>0</v>
      </c>
      <c r="AL3521">
        <f t="shared" ca="1" si="1780"/>
        <v>5.9773339091872435E-2</v>
      </c>
      <c r="AM3521">
        <f t="shared" ca="1" si="1781"/>
        <v>0.51934949952916165</v>
      </c>
    </row>
    <row r="3522" spans="1:39">
      <c r="A3522" s="10">
        <f t="shared" ca="1" si="1782"/>
        <v>41584.324652779003</v>
      </c>
      <c r="B3522" s="22">
        <f t="shared" ca="1" si="1783"/>
        <v>41584.324652779003</v>
      </c>
      <c r="C3522" s="22">
        <f t="shared" ca="1" si="1760"/>
        <v>41584.538321760483</v>
      </c>
      <c r="D3522">
        <f t="shared" si="1788"/>
        <v>276</v>
      </c>
      <c r="E3522" s="23">
        <f t="shared" si="1761"/>
        <v>59</v>
      </c>
      <c r="F3522" s="23">
        <f t="shared" si="1762"/>
        <v>4</v>
      </c>
      <c r="G3522">
        <f t="shared" ca="1" si="1789"/>
        <v>7</v>
      </c>
      <c r="H3522" s="9">
        <f t="shared" ca="1" si="1763"/>
        <v>0</v>
      </c>
      <c r="I3522" s="9">
        <f t="shared" ca="1" si="1764"/>
        <v>315.56109502931412</v>
      </c>
      <c r="J3522" s="9">
        <f t="shared" ca="1" si="1765"/>
        <v>22437.847291650487</v>
      </c>
      <c r="K3522" s="9">
        <f t="shared" ca="1" si="1766"/>
        <v>39872.885725107983</v>
      </c>
      <c r="L3522" s="9">
        <f t="shared" ca="1" si="1767"/>
        <v>27280.830080837561</v>
      </c>
      <c r="M3522" s="9">
        <f t="shared" ca="1" si="1793"/>
        <v>10416.781810778362</v>
      </c>
      <c r="N3522" s="9">
        <f t="shared" ca="1" si="1793"/>
        <v>6450.1450600739599</v>
      </c>
      <c r="O3522" s="9">
        <f t="shared" ca="1" si="1769"/>
        <v>39114.978714520628</v>
      </c>
      <c r="P3522" s="9">
        <f t="shared" ca="1" si="1790"/>
        <v>40736.545358096395</v>
      </c>
      <c r="Q3522" s="9">
        <f t="shared" ca="1" si="1784"/>
        <v>222.9164564215404</v>
      </c>
      <c r="R3522" s="9">
        <f t="shared" si="1770"/>
        <v>8</v>
      </c>
      <c r="S3522" s="23">
        <f t="shared" ca="1" si="1771"/>
        <v>5.12810016117621</v>
      </c>
      <c r="T3522" s="9">
        <f t="shared" ca="1" si="1785"/>
        <v>7</v>
      </c>
      <c r="U3522" s="9">
        <f t="shared" ca="1" si="1786"/>
        <v>41.160580234354711</v>
      </c>
      <c r="V3522" s="23">
        <f t="shared" ca="1" si="1772"/>
        <v>72</v>
      </c>
      <c r="W3522" s="23">
        <f t="shared" ca="1" si="1787"/>
        <v>0</v>
      </c>
      <c r="X3522" s="23" t="e">
        <f ca="1">V3522/(S3522-#REF!)</f>
        <v>#REF!</v>
      </c>
      <c r="Y3522" s="9">
        <f t="shared" ca="1" si="1773"/>
        <v>0</v>
      </c>
      <c r="Z3522" s="9">
        <f t="shared" ca="1" si="1774"/>
        <v>0</v>
      </c>
      <c r="AA3522" s="24">
        <f t="shared" ca="1" si="1775"/>
        <v>608.7431359141184</v>
      </c>
      <c r="AB3522" s="9">
        <f t="shared" ca="1" si="1776"/>
        <v>358.5608014761404</v>
      </c>
      <c r="AC3522" s="9">
        <f t="shared" ca="1" si="1777"/>
        <v>189.88052725985841</v>
      </c>
      <c r="AD3522" s="9">
        <f t="shared" ca="1" si="1778"/>
        <v>25.967474976458082</v>
      </c>
      <c r="AE3522">
        <f t="shared" ca="1" si="1794"/>
        <v>1</v>
      </c>
      <c r="AF3522">
        <f t="shared" ca="1" si="1794"/>
        <v>1</v>
      </c>
      <c r="AG3522">
        <f t="shared" ca="1" si="1794"/>
        <v>0</v>
      </c>
      <c r="AH3522">
        <f t="shared" ca="1" si="1794"/>
        <v>0</v>
      </c>
      <c r="AI3522">
        <f t="shared" ca="1" si="1794"/>
        <v>0</v>
      </c>
      <c r="AJ3522">
        <f t="shared" ca="1" si="1794"/>
        <v>0</v>
      </c>
      <c r="AK3522">
        <f t="shared" ca="1" si="1794"/>
        <v>0</v>
      </c>
      <c r="AL3522">
        <f t="shared" ca="1" si="1780"/>
        <v>5.9773339091872435E-2</v>
      </c>
      <c r="AM3522">
        <f t="shared" ca="1" si="1781"/>
        <v>0.51934949952916165</v>
      </c>
    </row>
    <row r="3523" spans="1:39">
      <c r="A3523" s="10">
        <f t="shared" ca="1" si="1782"/>
        <v>41584.552210649374</v>
      </c>
      <c r="B3523" s="22">
        <f t="shared" ca="1" si="1783"/>
        <v>41584.552210649374</v>
      </c>
      <c r="C3523" s="22">
        <f t="shared" ca="1" si="1760"/>
        <v>41585.454699075301</v>
      </c>
      <c r="D3523">
        <f t="shared" si="1788"/>
        <v>276</v>
      </c>
      <c r="E3523" s="23">
        <f t="shared" si="1761"/>
        <v>59</v>
      </c>
      <c r="F3523" s="23">
        <f t="shared" si="1762"/>
        <v>4</v>
      </c>
      <c r="G3523">
        <f t="shared" ca="1" si="1789"/>
        <v>1</v>
      </c>
      <c r="H3523" s="9">
        <f t="shared" ca="1" si="1763"/>
        <v>0</v>
      </c>
      <c r="I3523" s="9">
        <f t="shared" ca="1" si="1764"/>
        <v>315.56109502931412</v>
      </c>
      <c r="J3523" s="9">
        <f t="shared" ca="1" si="1765"/>
        <v>22437.847291650487</v>
      </c>
      <c r="K3523" s="9">
        <f t="shared" ca="1" si="1766"/>
        <v>39872.885725107983</v>
      </c>
      <c r="L3523" s="9">
        <f t="shared" ca="1" si="1767"/>
        <v>27280.830080837561</v>
      </c>
      <c r="M3523" s="9">
        <f t="shared" ca="1" si="1793"/>
        <v>10416.781810778362</v>
      </c>
      <c r="N3523" s="9">
        <f t="shared" ca="1" si="1793"/>
        <v>6450.1450600739599</v>
      </c>
      <c r="O3523" s="9">
        <f t="shared" ca="1" si="1769"/>
        <v>39114.978714520628</v>
      </c>
      <c r="P3523" s="9">
        <f t="shared" ca="1" si="1790"/>
        <v>40736.545358096395</v>
      </c>
      <c r="Q3523" s="9">
        <f t="shared" ca="1" si="1784"/>
        <v>222.9164564215404</v>
      </c>
      <c r="R3523" s="9">
        <f t="shared" si="1770"/>
        <v>8</v>
      </c>
      <c r="S3523" s="23">
        <f t="shared" ca="1" si="1771"/>
        <v>21.659773339091874</v>
      </c>
      <c r="T3523" s="9">
        <f t="shared" ca="1" si="1785"/>
        <v>39</v>
      </c>
      <c r="U3523" s="9">
        <f t="shared" ca="1" si="1786"/>
        <v>35.184020730739576</v>
      </c>
      <c r="V3523" s="23">
        <f t="shared" ca="1" si="1772"/>
        <v>0</v>
      </c>
      <c r="W3523" s="23">
        <f t="shared" ca="1" si="1787"/>
        <v>0</v>
      </c>
      <c r="X3523" s="23" t="e">
        <f ca="1">V3523/(S3523-#REF!)</f>
        <v>#REF!</v>
      </c>
      <c r="Y3523" s="9">
        <f t="shared" ca="1" si="1773"/>
        <v>600</v>
      </c>
      <c r="Z3523" s="9">
        <f t="shared" ca="1" si="1774"/>
        <v>1200</v>
      </c>
      <c r="AA3523" s="24">
        <f t="shared" ca="1" si="1775"/>
        <v>0</v>
      </c>
      <c r="AB3523" s="9">
        <f t="shared" ca="1" si="1776"/>
        <v>1644.724974717979</v>
      </c>
      <c r="AC3523" s="9">
        <f t="shared" ca="1" si="1777"/>
        <v>870.98546218998376</v>
      </c>
      <c r="AD3523" s="9">
        <f t="shared" ca="1" si="1778"/>
        <v>25.967474976458082</v>
      </c>
      <c r="AE3523">
        <f t="shared" ca="1" si="1794"/>
        <v>1</v>
      </c>
      <c r="AF3523">
        <f t="shared" ca="1" si="1794"/>
        <v>1</v>
      </c>
      <c r="AG3523">
        <f t="shared" ca="1" si="1794"/>
        <v>0</v>
      </c>
      <c r="AH3523">
        <f t="shared" ca="1" si="1794"/>
        <v>0</v>
      </c>
      <c r="AI3523">
        <f t="shared" ca="1" si="1794"/>
        <v>0</v>
      </c>
      <c r="AJ3523">
        <f t="shared" ca="1" si="1794"/>
        <v>0</v>
      </c>
      <c r="AK3523">
        <f t="shared" ca="1" si="1794"/>
        <v>0</v>
      </c>
      <c r="AL3523">
        <f t="shared" ca="1" si="1780"/>
        <v>5.9773339091872435E-2</v>
      </c>
      <c r="AM3523">
        <f t="shared" ca="1" si="1781"/>
        <v>0.51934949952916165</v>
      </c>
    </row>
    <row r="3524" spans="1:39">
      <c r="A3524" s="10">
        <f t="shared" ca="1" si="1782"/>
        <v>41585.481782408635</v>
      </c>
      <c r="B3524" s="22">
        <f t="shared" ca="1" si="1783"/>
        <v>41585.481782408635</v>
      </c>
      <c r="C3524" s="22">
        <f t="shared" ca="1" si="1760"/>
        <v>41585.712395834562</v>
      </c>
      <c r="D3524">
        <f t="shared" si="1788"/>
        <v>276</v>
      </c>
      <c r="E3524" s="23">
        <f t="shared" si="1761"/>
        <v>59</v>
      </c>
      <c r="F3524" s="23">
        <f t="shared" si="1762"/>
        <v>4</v>
      </c>
      <c r="G3524">
        <f t="shared" ca="1" si="1789"/>
        <v>7</v>
      </c>
      <c r="H3524" s="9">
        <f t="shared" ca="1" si="1763"/>
        <v>72</v>
      </c>
      <c r="I3524" s="9">
        <f t="shared" ca="1" si="1764"/>
        <v>387.56109502931412</v>
      </c>
      <c r="J3524" s="9">
        <f t="shared" ca="1" si="1765"/>
        <v>22509.847291650487</v>
      </c>
      <c r="K3524" s="9">
        <f t="shared" ca="1" si="1766"/>
        <v>39872.885725107983</v>
      </c>
      <c r="L3524" s="9">
        <f t="shared" ca="1" si="1767"/>
        <v>27280.830080837561</v>
      </c>
      <c r="M3524" s="9">
        <f t="shared" ca="1" si="1793"/>
        <v>10488.781810778362</v>
      </c>
      <c r="N3524" s="9">
        <f t="shared" ca="1" si="1793"/>
        <v>6522.1450600739599</v>
      </c>
      <c r="O3524" s="9">
        <f t="shared" ca="1" si="1769"/>
        <v>39186.978714520628</v>
      </c>
      <c r="P3524" s="9">
        <f t="shared" ca="1" si="1790"/>
        <v>40736.545358096395</v>
      </c>
      <c r="Q3524" s="9">
        <f t="shared" ca="1" si="1784"/>
        <v>222.98845642154041</v>
      </c>
      <c r="R3524" s="9">
        <f t="shared" si="1770"/>
        <v>8</v>
      </c>
      <c r="S3524" s="23">
        <f t="shared" ca="1" si="1771"/>
        <v>5.5349111100252664</v>
      </c>
      <c r="T3524" s="9">
        <f t="shared" ca="1" si="1785"/>
        <v>32</v>
      </c>
      <c r="U3524" s="9">
        <f t="shared" ca="1" si="1786"/>
        <v>5.679996090959321</v>
      </c>
      <c r="V3524" s="23">
        <f t="shared" ca="1" si="1772"/>
        <v>72</v>
      </c>
      <c r="W3524" s="23">
        <f t="shared" ca="1" si="1787"/>
        <v>0</v>
      </c>
      <c r="X3524" s="23" t="e">
        <f ca="1">V3524/(S3524-#REF!)</f>
        <v>#REF!</v>
      </c>
      <c r="Y3524" s="9">
        <f t="shared" ca="1" si="1773"/>
        <v>0</v>
      </c>
      <c r="Z3524" s="9">
        <f t="shared" ca="1" si="1774"/>
        <v>0</v>
      </c>
      <c r="AA3524" s="24">
        <f t="shared" ca="1" si="1775"/>
        <v>660.04729623338517</v>
      </c>
      <c r="AB3524" s="9">
        <f t="shared" ca="1" si="1776"/>
        <v>390.21069329659696</v>
      </c>
      <c r="AC3524" s="9">
        <f t="shared" ca="1" si="1777"/>
        <v>206.64113835243955</v>
      </c>
      <c r="AD3524" s="9">
        <f t="shared" ca="1" si="1778"/>
        <v>25.967474976458082</v>
      </c>
      <c r="AE3524">
        <f t="shared" ca="1" si="1794"/>
        <v>2</v>
      </c>
      <c r="AF3524">
        <f t="shared" ca="1" si="1794"/>
        <v>1</v>
      </c>
      <c r="AG3524">
        <f t="shared" ca="1" si="1794"/>
        <v>1</v>
      </c>
      <c r="AH3524">
        <f t="shared" ca="1" si="1794"/>
        <v>0</v>
      </c>
      <c r="AI3524">
        <f t="shared" ca="1" si="1794"/>
        <v>0</v>
      </c>
      <c r="AJ3524">
        <f t="shared" ca="1" si="1794"/>
        <v>0</v>
      </c>
      <c r="AK3524">
        <f t="shared" ca="1" si="1794"/>
        <v>0</v>
      </c>
      <c r="AL3524">
        <f t="shared" ca="1" si="1780"/>
        <v>5.9773339091872435E-2</v>
      </c>
      <c r="AM3524">
        <f t="shared" ca="1" si="1781"/>
        <v>0.51934949952916165</v>
      </c>
    </row>
    <row r="3525" spans="1:39">
      <c r="A3525" s="10">
        <f t="shared" ca="1" si="1782"/>
        <v>41585.723506945673</v>
      </c>
      <c r="B3525" s="22">
        <f t="shared" ca="1" si="1783"/>
        <v>41585.723506945673</v>
      </c>
      <c r="C3525" s="22">
        <f t="shared" ca="1" si="1760"/>
        <v>41585.897997686414</v>
      </c>
      <c r="D3525">
        <f t="shared" si="1788"/>
        <v>276</v>
      </c>
      <c r="E3525" s="23">
        <f t="shared" si="1761"/>
        <v>59</v>
      </c>
      <c r="F3525" s="23">
        <f t="shared" si="1762"/>
        <v>4</v>
      </c>
      <c r="G3525">
        <f t="shared" ca="1" si="1789"/>
        <v>7</v>
      </c>
      <c r="H3525" s="9">
        <f t="shared" ca="1" si="1763"/>
        <v>144</v>
      </c>
      <c r="I3525" s="9">
        <f t="shared" ca="1" si="1764"/>
        <v>459.56109502931412</v>
      </c>
      <c r="J3525" s="9">
        <f t="shared" ca="1" si="1765"/>
        <v>22581.847291650487</v>
      </c>
      <c r="K3525" s="9">
        <f t="shared" ca="1" si="1766"/>
        <v>39872.885725107983</v>
      </c>
      <c r="L3525" s="9">
        <f t="shared" ca="1" si="1767"/>
        <v>27280.830080837561</v>
      </c>
      <c r="M3525" s="9">
        <f t="shared" ca="1" si="1793"/>
        <v>10560.781810778362</v>
      </c>
      <c r="N3525" s="9">
        <f t="shared" ca="1" si="1793"/>
        <v>6594.1450600739599</v>
      </c>
      <c r="O3525" s="9">
        <f t="shared" ca="1" si="1769"/>
        <v>39258.978714520628</v>
      </c>
      <c r="P3525" s="9">
        <f t="shared" ca="1" si="1790"/>
        <v>40736.545358096395</v>
      </c>
      <c r="Q3525" s="9">
        <f t="shared" ca="1" si="1784"/>
        <v>223.06045642154041</v>
      </c>
      <c r="R3525" s="9">
        <f t="shared" si="1770"/>
        <v>8</v>
      </c>
      <c r="S3525" s="23">
        <f t="shared" ca="1" si="1771"/>
        <v>4.1879963513642195</v>
      </c>
      <c r="T3525" s="9">
        <f t="shared" ca="1" si="1785"/>
        <v>11</v>
      </c>
      <c r="U3525" s="9">
        <f t="shared" ca="1" si="1786"/>
        <v>16.786864911189696</v>
      </c>
      <c r="V3525" s="23">
        <f t="shared" ca="1" si="1772"/>
        <v>72</v>
      </c>
      <c r="W3525" s="23">
        <f t="shared" ca="1" si="1787"/>
        <v>0</v>
      </c>
      <c r="X3525" s="23" t="e">
        <f ca="1">V3525/(S3525-#REF!)</f>
        <v>#REF!</v>
      </c>
      <c r="Y3525" s="9">
        <f t="shared" ca="1" si="1773"/>
        <v>0</v>
      </c>
      <c r="Z3525" s="9">
        <f t="shared" ca="1" si="1774"/>
        <v>0</v>
      </c>
      <c r="AA3525" s="24">
        <f t="shared" ca="1" si="1775"/>
        <v>490.18379843364249</v>
      </c>
      <c r="AB3525" s="9">
        <f t="shared" ca="1" si="1776"/>
        <v>285.42072507276748</v>
      </c>
      <c r="AC3525" s="9">
        <f t="shared" ca="1" si="1777"/>
        <v>151.14825029560438</v>
      </c>
      <c r="AD3525" s="9">
        <f t="shared" ca="1" si="1778"/>
        <v>25.967474976458082</v>
      </c>
      <c r="AE3525">
        <f t="shared" ca="1" si="1794"/>
        <v>0</v>
      </c>
      <c r="AF3525">
        <f t="shared" ca="1" si="1794"/>
        <v>1</v>
      </c>
      <c r="AG3525">
        <f t="shared" ca="1" si="1794"/>
        <v>0</v>
      </c>
      <c r="AH3525">
        <f t="shared" ca="1" si="1794"/>
        <v>0</v>
      </c>
      <c r="AI3525">
        <f t="shared" ca="1" si="1794"/>
        <v>0</v>
      </c>
      <c r="AJ3525">
        <f t="shared" ca="1" si="1794"/>
        <v>0</v>
      </c>
      <c r="AK3525">
        <f t="shared" ca="1" si="1794"/>
        <v>0</v>
      </c>
      <c r="AL3525">
        <f t="shared" ca="1" si="1780"/>
        <v>5.9773339091872435E-2</v>
      </c>
      <c r="AM3525">
        <f t="shared" ca="1" si="1781"/>
        <v>0.51934949952916165</v>
      </c>
    </row>
    <row r="3526" spans="1:39">
      <c r="A3526" s="10">
        <f t="shared" ca="1" si="1782"/>
        <v>41585.918136575303</v>
      </c>
      <c r="B3526" s="22">
        <f t="shared" ca="1" si="1783"/>
        <v>41585.918136575303</v>
      </c>
      <c r="C3526" s="22">
        <f t="shared" ca="1" si="1760"/>
        <v>41586.07062500123</v>
      </c>
      <c r="D3526">
        <f t="shared" si="1788"/>
        <v>276</v>
      </c>
      <c r="E3526" s="23">
        <f t="shared" si="1761"/>
        <v>59</v>
      </c>
      <c r="F3526" s="23">
        <f t="shared" si="1762"/>
        <v>4</v>
      </c>
      <c r="G3526">
        <f t="shared" ca="1" si="1789"/>
        <v>7</v>
      </c>
      <c r="H3526" s="9">
        <f t="shared" ca="1" si="1763"/>
        <v>235.88956414042673</v>
      </c>
      <c r="I3526" s="9">
        <f t="shared" ca="1" si="1764"/>
        <v>551.4506591697409</v>
      </c>
      <c r="J3526" s="9">
        <f t="shared" ca="1" si="1765"/>
        <v>22673.736855790914</v>
      </c>
      <c r="K3526" s="9">
        <f t="shared" ca="1" si="1766"/>
        <v>39872.885725107983</v>
      </c>
      <c r="L3526" s="9">
        <f t="shared" ca="1" si="1767"/>
        <v>27280.830080837561</v>
      </c>
      <c r="M3526" s="9">
        <f t="shared" ca="1" si="1793"/>
        <v>10652.671374918789</v>
      </c>
      <c r="N3526" s="9">
        <f t="shared" ca="1" si="1793"/>
        <v>6686.0346242143869</v>
      </c>
      <c r="O3526" s="9">
        <f t="shared" ca="1" si="1769"/>
        <v>39350.868278661052</v>
      </c>
      <c r="P3526" s="9">
        <f t="shared" ca="1" si="1790"/>
        <v>40736.545358096395</v>
      </c>
      <c r="Q3526" s="9">
        <f t="shared" ca="1" si="1784"/>
        <v>223.15234598568082</v>
      </c>
      <c r="R3526" s="9">
        <f t="shared" si="1770"/>
        <v>8</v>
      </c>
      <c r="S3526" s="23">
        <f t="shared" ca="1" si="1771"/>
        <v>3.6597733390918723</v>
      </c>
      <c r="T3526" s="9">
        <f t="shared" ca="1" si="1785"/>
        <v>39</v>
      </c>
      <c r="U3526" s="9">
        <f t="shared" ca="1" si="1786"/>
        <v>35.184020730739576</v>
      </c>
      <c r="V3526" s="23">
        <f t="shared" ca="1" si="1772"/>
        <v>91.889564140426742</v>
      </c>
      <c r="W3526" s="23">
        <f t="shared" ca="1" si="1787"/>
        <v>0</v>
      </c>
      <c r="X3526" s="23" t="e">
        <f ca="1">V3526/(S3526-#REF!)</f>
        <v>#REF!</v>
      </c>
      <c r="Y3526" s="9">
        <f t="shared" ca="1" si="1773"/>
        <v>0</v>
      </c>
      <c r="Z3526" s="9">
        <f t="shared" ca="1" si="1774"/>
        <v>0</v>
      </c>
      <c r="AA3526" s="24">
        <f t="shared" ca="1" si="1775"/>
        <v>423.56799523901964</v>
      </c>
      <c r="AB3526" s="9">
        <f t="shared" ca="1" si="1776"/>
        <v>244.32497471797888</v>
      </c>
      <c r="AC3526" s="9">
        <f t="shared" ca="1" si="1777"/>
        <v>129.38546218998368</v>
      </c>
      <c r="AD3526" s="9">
        <f t="shared" ca="1" si="1778"/>
        <v>25.967474976458082</v>
      </c>
      <c r="AE3526">
        <f t="shared" ca="1" si="1794"/>
        <v>0</v>
      </c>
      <c r="AF3526">
        <f t="shared" ca="1" si="1794"/>
        <v>0</v>
      </c>
      <c r="AG3526">
        <f t="shared" ca="1" si="1794"/>
        <v>0</v>
      </c>
      <c r="AH3526">
        <f t="shared" ca="1" si="1794"/>
        <v>0</v>
      </c>
      <c r="AI3526">
        <f t="shared" ca="1" si="1794"/>
        <v>0</v>
      </c>
      <c r="AJ3526">
        <f t="shared" ca="1" si="1794"/>
        <v>0</v>
      </c>
      <c r="AK3526">
        <f t="shared" ca="1" si="1794"/>
        <v>0</v>
      </c>
      <c r="AL3526">
        <f t="shared" ca="1" si="1780"/>
        <v>5.9773339091872435E-2</v>
      </c>
      <c r="AM3526">
        <f t="shared" ca="1" si="1781"/>
        <v>0.51934949952916165</v>
      </c>
    </row>
    <row r="3527" spans="1:39">
      <c r="A3527" s="10">
        <f t="shared" ca="1" si="1782"/>
        <v>41586.090069445672</v>
      </c>
      <c r="B3527" s="22">
        <f t="shared" ca="1" si="1783"/>
        <v>41586.090069445672</v>
      </c>
      <c r="C3527" s="22">
        <f t="shared" ca="1" si="1760"/>
        <v>41586.29341435308</v>
      </c>
      <c r="D3527">
        <f t="shared" si="1788"/>
        <v>276</v>
      </c>
      <c r="E3527" s="23">
        <f t="shared" si="1761"/>
        <v>59</v>
      </c>
      <c r="F3527" s="23">
        <f t="shared" si="1762"/>
        <v>4</v>
      </c>
      <c r="G3527">
        <f t="shared" ca="1" si="1789"/>
        <v>7</v>
      </c>
      <c r="H3527" s="9">
        <f t="shared" ca="1" si="1763"/>
        <v>318.17883757956372</v>
      </c>
      <c r="I3527" s="9">
        <f t="shared" ca="1" si="1764"/>
        <v>633.73993260887789</v>
      </c>
      <c r="J3527" s="9">
        <f t="shared" ca="1" si="1765"/>
        <v>22756.026129230049</v>
      </c>
      <c r="K3527" s="9">
        <f t="shared" ca="1" si="1766"/>
        <v>39872.885725107983</v>
      </c>
      <c r="L3527" s="9">
        <f t="shared" ca="1" si="1767"/>
        <v>27280.830080837561</v>
      </c>
      <c r="M3527" s="9">
        <f t="shared" ca="1" si="1793"/>
        <v>10734.960648357926</v>
      </c>
      <c r="N3527" s="9">
        <f t="shared" ca="1" si="1793"/>
        <v>6768.323897653524</v>
      </c>
      <c r="O3527" s="9">
        <f t="shared" ca="1" si="1769"/>
        <v>39433.157552100187</v>
      </c>
      <c r="P3527" s="9">
        <f t="shared" ca="1" si="1790"/>
        <v>40736.545358096395</v>
      </c>
      <c r="Q3527" s="9">
        <f t="shared" ca="1" si="1784"/>
        <v>223.23463525911995</v>
      </c>
      <c r="R3527" s="9">
        <f t="shared" si="1770"/>
        <v>8</v>
      </c>
      <c r="S3527" s="23">
        <f t="shared" ca="1" si="1771"/>
        <v>4.8803490015024806</v>
      </c>
      <c r="T3527" s="9">
        <f t="shared" ca="1" si="1785"/>
        <v>52</v>
      </c>
      <c r="U3527" s="9">
        <f t="shared" ca="1" si="1786"/>
        <v>49.256405408930732</v>
      </c>
      <c r="V3527" s="23">
        <f t="shared" ca="1" si="1772"/>
        <v>82.289273439136963</v>
      </c>
      <c r="W3527" s="23">
        <f t="shared" ca="1" si="1787"/>
        <v>0</v>
      </c>
      <c r="X3527" s="23" t="e">
        <f ca="1">V3527/(S3527-#REF!)</f>
        <v>#REF!</v>
      </c>
      <c r="Y3527" s="9">
        <f t="shared" ca="1" si="1773"/>
        <v>0</v>
      </c>
      <c r="Z3527" s="9">
        <f t="shared" ca="1" si="1774"/>
        <v>0</v>
      </c>
      <c r="AA3527" s="24">
        <f t="shared" ca="1" si="1775"/>
        <v>577.49848713771223</v>
      </c>
      <c r="AB3527" s="9">
        <f t="shared" ca="1" si="1776"/>
        <v>339.28576125352424</v>
      </c>
      <c r="AC3527" s="9">
        <f t="shared" ca="1" si="1777"/>
        <v>179.67317948130076</v>
      </c>
      <c r="AD3527" s="9">
        <f t="shared" ca="1" si="1778"/>
        <v>25.967474976458082</v>
      </c>
      <c r="AE3527">
        <f t="shared" ca="1" si="1794"/>
        <v>1</v>
      </c>
      <c r="AF3527">
        <f t="shared" ca="1" si="1794"/>
        <v>0</v>
      </c>
      <c r="AG3527">
        <f t="shared" ca="1" si="1794"/>
        <v>0</v>
      </c>
      <c r="AH3527">
        <f t="shared" ca="1" si="1794"/>
        <v>0</v>
      </c>
      <c r="AI3527">
        <f t="shared" ca="1" si="1794"/>
        <v>0</v>
      </c>
      <c r="AJ3527">
        <f t="shared" ca="1" si="1794"/>
        <v>0</v>
      </c>
      <c r="AK3527">
        <f t="shared" ca="1" si="1794"/>
        <v>0</v>
      </c>
      <c r="AL3527">
        <f t="shared" ca="1" si="1780"/>
        <v>5.9773339091872435E-2</v>
      </c>
      <c r="AM3527">
        <f t="shared" ca="1" si="1781"/>
        <v>0.51934949952916165</v>
      </c>
    </row>
    <row r="3528" spans="1:39">
      <c r="A3528" s="10">
        <f t="shared" ca="1" si="1782"/>
        <v>41586.313553241969</v>
      </c>
      <c r="B3528" s="22">
        <f t="shared" ca="1" si="1783"/>
        <v>41586.313553241969</v>
      </c>
      <c r="C3528" s="22">
        <f t="shared" ca="1" si="1760"/>
        <v>41586.475752316044</v>
      </c>
      <c r="D3528">
        <f t="shared" si="1788"/>
        <v>276</v>
      </c>
      <c r="E3528" s="23">
        <f t="shared" si="1761"/>
        <v>59</v>
      </c>
      <c r="F3528" s="23">
        <f t="shared" si="1762"/>
        <v>4</v>
      </c>
      <c r="G3528">
        <f t="shared" ca="1" si="1789"/>
        <v>7</v>
      </c>
      <c r="H3528" s="9">
        <f t="shared" ca="1" si="1763"/>
        <v>403.85109267192934</v>
      </c>
      <c r="I3528" s="9">
        <f t="shared" ca="1" si="1764"/>
        <v>719.41218770124351</v>
      </c>
      <c r="J3528" s="9">
        <f t="shared" ca="1" si="1765"/>
        <v>22841.698384322415</v>
      </c>
      <c r="K3528" s="9">
        <f t="shared" ca="1" si="1766"/>
        <v>39872.885725107983</v>
      </c>
      <c r="L3528" s="9">
        <f t="shared" ca="1" si="1767"/>
        <v>27280.830080837561</v>
      </c>
      <c r="M3528" s="9">
        <f t="shared" ca="1" si="1793"/>
        <v>10820.632903450292</v>
      </c>
      <c r="N3528" s="9">
        <f t="shared" ca="1" si="1793"/>
        <v>6853.99615274589</v>
      </c>
      <c r="O3528" s="9">
        <f t="shared" ca="1" si="1769"/>
        <v>39518.829807192553</v>
      </c>
      <c r="P3528" s="9">
        <f t="shared" ca="1" si="1790"/>
        <v>40736.545358096395</v>
      </c>
      <c r="Q3528" s="9">
        <f t="shared" ca="1" si="1784"/>
        <v>223.32030751421232</v>
      </c>
      <c r="R3528" s="9">
        <f t="shared" si="1770"/>
        <v>8</v>
      </c>
      <c r="S3528" s="23">
        <f t="shared" ca="1" si="1771"/>
        <v>3.8929974418091184</v>
      </c>
      <c r="T3528" s="9">
        <f t="shared" ca="1" si="1785"/>
        <v>53</v>
      </c>
      <c r="U3528" s="9">
        <f t="shared" ca="1" si="1786"/>
        <v>34.790790512826788</v>
      </c>
      <c r="V3528" s="23">
        <f t="shared" ca="1" si="1772"/>
        <v>85.672255092365589</v>
      </c>
      <c r="W3528" s="23">
        <f t="shared" ca="1" si="1787"/>
        <v>0</v>
      </c>
      <c r="X3528" s="23" t="e">
        <f ca="1">V3528/(S3528-#REF!)</f>
        <v>#REF!</v>
      </c>
      <c r="Y3528" s="9">
        <f t="shared" ca="1" si="1773"/>
        <v>0</v>
      </c>
      <c r="Z3528" s="9">
        <f t="shared" ca="1" si="1774"/>
        <v>0</v>
      </c>
      <c r="AA3528" s="24">
        <f t="shared" ca="1" si="1775"/>
        <v>452.98059288412969</v>
      </c>
      <c r="AB3528" s="9">
        <f t="shared" ca="1" si="1776"/>
        <v>262.46980990938061</v>
      </c>
      <c r="AC3528" s="9">
        <f t="shared" ca="1" si="1777"/>
        <v>138.99429522193424</v>
      </c>
      <c r="AD3528" s="9">
        <f t="shared" ca="1" si="1778"/>
        <v>25.967474976458082</v>
      </c>
      <c r="AE3528">
        <f t="shared" ca="1" si="1794"/>
        <v>1</v>
      </c>
      <c r="AF3528">
        <f t="shared" ca="1" si="1794"/>
        <v>0</v>
      </c>
      <c r="AG3528">
        <f t="shared" ca="1" si="1794"/>
        <v>0</v>
      </c>
      <c r="AH3528">
        <f t="shared" ca="1" si="1794"/>
        <v>0</v>
      </c>
      <c r="AI3528">
        <f t="shared" ca="1" si="1794"/>
        <v>0</v>
      </c>
      <c r="AJ3528">
        <f t="shared" ca="1" si="1794"/>
        <v>0</v>
      </c>
      <c r="AK3528">
        <f t="shared" ca="1" si="1794"/>
        <v>0</v>
      </c>
      <c r="AL3528">
        <f t="shared" ca="1" si="1780"/>
        <v>5.9773339091872435E-2</v>
      </c>
      <c r="AM3528">
        <f t="shared" ca="1" si="1781"/>
        <v>0.51934949952916165</v>
      </c>
    </row>
    <row r="3529" spans="1:39">
      <c r="A3529" s="10">
        <f t="shared" ca="1" si="1782"/>
        <v>41586.492418982714</v>
      </c>
      <c r="B3529" s="22">
        <f t="shared" ca="1" si="1783"/>
        <v>41586.492418982714</v>
      </c>
      <c r="C3529" s="22">
        <f t="shared" ca="1" si="1760"/>
        <v>41586.724178241973</v>
      </c>
      <c r="D3529">
        <f t="shared" si="1788"/>
        <v>276</v>
      </c>
      <c r="E3529" s="23">
        <f t="shared" si="1761"/>
        <v>59</v>
      </c>
      <c r="F3529" s="23">
        <f t="shared" si="1762"/>
        <v>4</v>
      </c>
      <c r="G3529">
        <f t="shared" ca="1" si="1789"/>
        <v>7</v>
      </c>
      <c r="H3529" s="9">
        <f t="shared" ca="1" si="1763"/>
        <v>485.10249191201763</v>
      </c>
      <c r="I3529" s="9">
        <f t="shared" ca="1" si="1764"/>
        <v>800.6635869413318</v>
      </c>
      <c r="J3529" s="9">
        <f t="shared" ca="1" si="1765"/>
        <v>22922.949783562504</v>
      </c>
      <c r="K3529" s="9">
        <f t="shared" ca="1" si="1766"/>
        <v>39872.885725107983</v>
      </c>
      <c r="L3529" s="9">
        <f t="shared" ca="1" si="1767"/>
        <v>27280.830080837561</v>
      </c>
      <c r="M3529" s="9">
        <f t="shared" ca="1" si="1793"/>
        <v>10901.884302690381</v>
      </c>
      <c r="N3529" s="9">
        <f t="shared" ca="1" si="1793"/>
        <v>6935.2475519859781</v>
      </c>
      <c r="O3529" s="9">
        <f t="shared" ca="1" si="1769"/>
        <v>39600.081206432638</v>
      </c>
      <c r="P3529" s="9">
        <f t="shared" ca="1" si="1790"/>
        <v>40736.545358096395</v>
      </c>
      <c r="Q3529" s="9">
        <f t="shared" ca="1" si="1784"/>
        <v>223.40155891345242</v>
      </c>
      <c r="R3529" s="9">
        <f t="shared" si="1770"/>
        <v>8</v>
      </c>
      <c r="S3529" s="23">
        <f t="shared" ca="1" si="1771"/>
        <v>5.5624198787888988</v>
      </c>
      <c r="T3529" s="9">
        <f t="shared" ca="1" si="1785"/>
        <v>33</v>
      </c>
      <c r="U3529" s="9">
        <f t="shared" ca="1" si="1786"/>
        <v>44.711563640034001</v>
      </c>
      <c r="V3529" s="23">
        <f t="shared" ca="1" si="1772"/>
        <v>81.251399240088304</v>
      </c>
      <c r="W3529" s="23">
        <f t="shared" ca="1" si="1787"/>
        <v>0</v>
      </c>
      <c r="X3529" s="23" t="e">
        <f ca="1">V3529/(S3529-#REF!)</f>
        <v>#REF!</v>
      </c>
      <c r="Y3529" s="9">
        <f t="shared" ca="1" si="1773"/>
        <v>0</v>
      </c>
      <c r="Z3529" s="9">
        <f t="shared" ca="1" si="1774"/>
        <v>0</v>
      </c>
      <c r="AA3529" s="24">
        <f t="shared" ca="1" si="1775"/>
        <v>663.51651034089105</v>
      </c>
      <c r="AB3529" s="9">
        <f t="shared" ca="1" si="1776"/>
        <v>392.35087550640748</v>
      </c>
      <c r="AC3529" s="9">
        <f t="shared" ca="1" si="1777"/>
        <v>207.77449962550116</v>
      </c>
      <c r="AD3529" s="9">
        <f t="shared" ca="1" si="1778"/>
        <v>25.967474976458082</v>
      </c>
      <c r="AE3529">
        <f t="shared" ca="1" si="1794"/>
        <v>1</v>
      </c>
      <c r="AF3529">
        <f t="shared" ca="1" si="1794"/>
        <v>1</v>
      </c>
      <c r="AG3529">
        <f t="shared" ca="1" si="1794"/>
        <v>0</v>
      </c>
      <c r="AH3529">
        <f t="shared" ca="1" si="1794"/>
        <v>0</v>
      </c>
      <c r="AI3529">
        <f t="shared" ca="1" si="1794"/>
        <v>0</v>
      </c>
      <c r="AJ3529">
        <f t="shared" ca="1" si="1794"/>
        <v>0</v>
      </c>
      <c r="AK3529">
        <f t="shared" ca="1" si="1794"/>
        <v>0</v>
      </c>
      <c r="AL3529">
        <f t="shared" ca="1" si="1780"/>
        <v>5.9773339091872435E-2</v>
      </c>
      <c r="AM3529">
        <f t="shared" ca="1" si="1781"/>
        <v>0.51934949952916165</v>
      </c>
    </row>
    <row r="3530" spans="1:39">
      <c r="A3530" s="10">
        <f t="shared" ca="1" si="1782"/>
        <v>41586.747789353081</v>
      </c>
      <c r="B3530" s="22">
        <f t="shared" ca="1" si="1783"/>
        <v>41586.747789353081</v>
      </c>
      <c r="C3530" s="22">
        <f t="shared" ca="1" si="1760"/>
        <v>41586.909108797525</v>
      </c>
      <c r="D3530">
        <f t="shared" si="1788"/>
        <v>276</v>
      </c>
      <c r="E3530" s="23">
        <f t="shared" si="1761"/>
        <v>59</v>
      </c>
      <c r="F3530" s="23">
        <f t="shared" si="1762"/>
        <v>4</v>
      </c>
      <c r="G3530">
        <f t="shared" ca="1" si="1789"/>
        <v>6</v>
      </c>
      <c r="H3530" s="9">
        <f t="shared" ca="1" si="1763"/>
        <v>557.10249191201763</v>
      </c>
      <c r="I3530" s="9">
        <f t="shared" ca="1" si="1764"/>
        <v>872.6635869413318</v>
      </c>
      <c r="J3530" s="9">
        <f t="shared" ca="1" si="1765"/>
        <v>22994.949783562504</v>
      </c>
      <c r="K3530" s="9">
        <f t="shared" ca="1" si="1766"/>
        <v>39872.885725107983</v>
      </c>
      <c r="L3530" s="9">
        <f t="shared" ca="1" si="1767"/>
        <v>27280.830080837561</v>
      </c>
      <c r="M3530" s="9">
        <f t="shared" ref="M3530:N3545" ca="1" si="1795">IF(M3529&gt;K3530,0,M3529+$V3530)</f>
        <v>10973.884302690381</v>
      </c>
      <c r="N3530" s="9">
        <f t="shared" ca="1" si="1795"/>
        <v>7007.2475519859781</v>
      </c>
      <c r="O3530" s="9">
        <f t="shared" ca="1" si="1769"/>
        <v>39672.081206432638</v>
      </c>
      <c r="P3530" s="9">
        <f t="shared" ca="1" si="1790"/>
        <v>40736.545358096395</v>
      </c>
      <c r="Q3530" s="9">
        <f t="shared" ca="1" si="1784"/>
        <v>223.47355891345242</v>
      </c>
      <c r="R3530" s="9">
        <f t="shared" si="1770"/>
        <v>8</v>
      </c>
      <c r="S3530" s="23">
        <f t="shared" ca="1" si="1771"/>
        <v>3.8718801813461567</v>
      </c>
      <c r="T3530" s="9">
        <f t="shared" ca="1" si="1785"/>
        <v>52</v>
      </c>
      <c r="U3530" s="9">
        <f t="shared" ca="1" si="1786"/>
        <v>18.768652846163604</v>
      </c>
      <c r="V3530" s="23">
        <f t="shared" ca="1" si="1772"/>
        <v>72</v>
      </c>
      <c r="W3530" s="23">
        <f t="shared" ca="1" si="1787"/>
        <v>2095.7858260142175</v>
      </c>
      <c r="X3530" s="23" t="e">
        <f ca="1">V3530/(S3530-#REF!)</f>
        <v>#REF!</v>
      </c>
      <c r="Y3530" s="9">
        <f t="shared" ca="1" si="1773"/>
        <v>0</v>
      </c>
      <c r="Z3530" s="9">
        <f t="shared" ca="1" si="1774"/>
        <v>0</v>
      </c>
      <c r="AA3530" s="24">
        <f t="shared" ca="1" si="1775"/>
        <v>450.3174312377663</v>
      </c>
      <c r="AB3530" s="9">
        <f t="shared" ca="1" si="1776"/>
        <v>260.82688704536218</v>
      </c>
      <c r="AC3530" s="9">
        <f t="shared" ca="1" si="1777"/>
        <v>138.12426409086021</v>
      </c>
      <c r="AD3530" s="9">
        <f t="shared" ca="1" si="1778"/>
        <v>25.967474976458082</v>
      </c>
      <c r="AE3530">
        <f t="shared" ref="AE3530:AK3545" ca="1" si="1796">ROUNDDOWN((VLOOKUP($E3530,$A$235:$T$501,AE$534,FALSE)/RAND())^(1/4),0)</f>
        <v>0</v>
      </c>
      <c r="AF3530">
        <f t="shared" ca="1" si="1796"/>
        <v>1</v>
      </c>
      <c r="AG3530">
        <f t="shared" ca="1" si="1796"/>
        <v>1</v>
      </c>
      <c r="AH3530">
        <f t="shared" ca="1" si="1796"/>
        <v>0</v>
      </c>
      <c r="AI3530">
        <f t="shared" ca="1" si="1796"/>
        <v>0</v>
      </c>
      <c r="AJ3530">
        <f t="shared" ca="1" si="1796"/>
        <v>0</v>
      </c>
      <c r="AK3530">
        <f t="shared" ca="1" si="1796"/>
        <v>0</v>
      </c>
      <c r="AL3530">
        <f t="shared" ca="1" si="1780"/>
        <v>5.9773339091872435E-2</v>
      </c>
      <c r="AM3530">
        <f t="shared" ca="1" si="1781"/>
        <v>0.51934949952916165</v>
      </c>
    </row>
    <row r="3531" spans="1:39">
      <c r="A3531" s="10">
        <f t="shared" ca="1" si="1782"/>
        <v>41586.925775464195</v>
      </c>
      <c r="B3531" s="22">
        <f t="shared" ca="1" si="1783"/>
        <v>41586.925775464195</v>
      </c>
      <c r="C3531" s="22">
        <f t="shared" ca="1" si="1760"/>
        <v>41587.088460649378</v>
      </c>
      <c r="D3531">
        <f t="shared" si="1788"/>
        <v>276</v>
      </c>
      <c r="E3531" s="23">
        <f t="shared" si="1761"/>
        <v>59</v>
      </c>
      <c r="F3531" s="23">
        <f t="shared" si="1762"/>
        <v>4</v>
      </c>
      <c r="G3531">
        <f t="shared" ca="1" si="1789"/>
        <v>6</v>
      </c>
      <c r="H3531" s="9">
        <f t="shared" ca="1" si="1763"/>
        <v>630.66716122147898</v>
      </c>
      <c r="I3531" s="9">
        <f t="shared" ca="1" si="1764"/>
        <v>946.22825625079315</v>
      </c>
      <c r="J3531" s="9">
        <f t="shared" ca="1" si="1765"/>
        <v>23068.514452871965</v>
      </c>
      <c r="K3531" s="9">
        <f t="shared" ca="1" si="1766"/>
        <v>39872.885725107983</v>
      </c>
      <c r="L3531" s="9">
        <f t="shared" ca="1" si="1767"/>
        <v>27280.830080837561</v>
      </c>
      <c r="M3531" s="9">
        <f t="shared" ca="1" si="1795"/>
        <v>11047.448971999844</v>
      </c>
      <c r="N3531" s="9">
        <f t="shared" ca="1" si="1795"/>
        <v>7080.8122212954395</v>
      </c>
      <c r="O3531" s="9">
        <f t="shared" ca="1" si="1769"/>
        <v>39745.645875742099</v>
      </c>
      <c r="P3531" s="9">
        <f t="shared" ca="1" si="1790"/>
        <v>40736.545358096395</v>
      </c>
      <c r="Q3531" s="9">
        <f t="shared" ca="1" si="1784"/>
        <v>223.54712358276188</v>
      </c>
      <c r="R3531" s="9">
        <f t="shared" si="1770"/>
        <v>8</v>
      </c>
      <c r="S3531" s="23">
        <f t="shared" ca="1" si="1771"/>
        <v>3.9046028362978111</v>
      </c>
      <c r="T3531" s="9">
        <f t="shared" ca="1" si="1785"/>
        <v>54</v>
      </c>
      <c r="U3531" s="9">
        <f t="shared" ca="1" si="1786"/>
        <v>16.570210672120083</v>
      </c>
      <c r="V3531" s="23">
        <f t="shared" ca="1" si="1772"/>
        <v>73.564669309461394</v>
      </c>
      <c r="W3531" s="23">
        <f t="shared" ca="1" si="1787"/>
        <v>1920.5352519026144</v>
      </c>
      <c r="X3531" s="23" t="e">
        <f ca="1">V3531/(S3531-#REF!)</f>
        <v>#REF!</v>
      </c>
      <c r="Y3531" s="9">
        <f t="shared" ca="1" si="1773"/>
        <v>0</v>
      </c>
      <c r="Z3531" s="9">
        <f t="shared" ca="1" si="1774"/>
        <v>0</v>
      </c>
      <c r="AA3531" s="24">
        <f t="shared" ca="1" si="1775"/>
        <v>454.44418431671221</v>
      </c>
      <c r="AB3531" s="9">
        <f t="shared" ca="1" si="1776"/>
        <v>263.3727096006009</v>
      </c>
      <c r="AC3531" s="9">
        <f t="shared" ca="1" si="1777"/>
        <v>139.47243747486837</v>
      </c>
      <c r="AD3531" s="9">
        <f t="shared" ca="1" si="1778"/>
        <v>25.967474976458082</v>
      </c>
      <c r="AE3531">
        <f t="shared" ca="1" si="1796"/>
        <v>1</v>
      </c>
      <c r="AF3531">
        <f t="shared" ca="1" si="1796"/>
        <v>1</v>
      </c>
      <c r="AG3531">
        <f t="shared" ca="1" si="1796"/>
        <v>0</v>
      </c>
      <c r="AH3531">
        <f t="shared" ca="1" si="1796"/>
        <v>0</v>
      </c>
      <c r="AI3531">
        <f t="shared" ca="1" si="1796"/>
        <v>0</v>
      </c>
      <c r="AJ3531">
        <f t="shared" ca="1" si="1796"/>
        <v>0</v>
      </c>
      <c r="AK3531">
        <f t="shared" ca="1" si="1796"/>
        <v>0</v>
      </c>
      <c r="AL3531">
        <f t="shared" ca="1" si="1780"/>
        <v>5.9773339091872435E-2</v>
      </c>
      <c r="AM3531">
        <f t="shared" ca="1" si="1781"/>
        <v>0.51934949952916165</v>
      </c>
    </row>
    <row r="3532" spans="1:39">
      <c r="A3532" s="10">
        <f t="shared" ca="1" si="1782"/>
        <v>41587.109293982714</v>
      </c>
      <c r="B3532" s="22">
        <f t="shared" ca="1" si="1783"/>
        <v>41587.109293982714</v>
      </c>
      <c r="C3532" s="22">
        <f t="shared" ca="1" si="1760"/>
        <v>41587.286493056788</v>
      </c>
      <c r="D3532">
        <f t="shared" si="1788"/>
        <v>276</v>
      </c>
      <c r="E3532" s="23">
        <f t="shared" si="1761"/>
        <v>59</v>
      </c>
      <c r="F3532" s="23">
        <f t="shared" si="1762"/>
        <v>4</v>
      </c>
      <c r="G3532">
        <f t="shared" ca="1" si="1789"/>
        <v>7</v>
      </c>
      <c r="H3532" s="9">
        <f t="shared" ca="1" si="1763"/>
        <v>716.59669280135063</v>
      </c>
      <c r="I3532" s="9">
        <f t="shared" ca="1" si="1764"/>
        <v>1032.1577878306648</v>
      </c>
      <c r="J3532" s="9">
        <f t="shared" ca="1" si="1765"/>
        <v>23154.443984451835</v>
      </c>
      <c r="K3532" s="9">
        <f t="shared" ca="1" si="1766"/>
        <v>39872.885725107983</v>
      </c>
      <c r="L3532" s="9">
        <f t="shared" ca="1" si="1767"/>
        <v>27280.830080837561</v>
      </c>
      <c r="M3532" s="9">
        <f t="shared" ca="1" si="1795"/>
        <v>11133.378503579715</v>
      </c>
      <c r="N3532" s="9">
        <f t="shared" ca="1" si="1795"/>
        <v>7166.7417528753112</v>
      </c>
      <c r="O3532" s="9">
        <f t="shared" ca="1" si="1769"/>
        <v>39831.575407321972</v>
      </c>
      <c r="P3532" s="9">
        <f t="shared" ca="1" si="1790"/>
        <v>40736.545358096395</v>
      </c>
      <c r="Q3532" s="9">
        <f t="shared" ca="1" si="1784"/>
        <v>223.63305311434175</v>
      </c>
      <c r="R3532" s="9">
        <f t="shared" si="1770"/>
        <v>8</v>
      </c>
      <c r="S3532" s="23">
        <f t="shared" ca="1" si="1771"/>
        <v>4.2528377721874051</v>
      </c>
      <c r="T3532" s="9">
        <f t="shared" ca="1" si="1785"/>
        <v>15</v>
      </c>
      <c r="U3532" s="9">
        <f t="shared" ca="1" si="1786"/>
        <v>10.215979874657933</v>
      </c>
      <c r="V3532" s="23">
        <f t="shared" ca="1" si="1772"/>
        <v>85.929531579871707</v>
      </c>
      <c r="W3532" s="23">
        <f t="shared" ca="1" si="1787"/>
        <v>0</v>
      </c>
      <c r="X3532" s="23" t="e">
        <f ca="1">V3532/(S3532-#REF!)</f>
        <v>#REF!</v>
      </c>
      <c r="Y3532" s="9">
        <f t="shared" ca="1" si="1773"/>
        <v>0</v>
      </c>
      <c r="Z3532" s="9">
        <f t="shared" ca="1" si="1774"/>
        <v>0</v>
      </c>
      <c r="AA3532" s="24">
        <f t="shared" ca="1" si="1775"/>
        <v>498.36114631145512</v>
      </c>
      <c r="AB3532" s="9">
        <f t="shared" ca="1" si="1776"/>
        <v>290.46538761281136</v>
      </c>
      <c r="AC3532" s="9">
        <f t="shared" ca="1" si="1777"/>
        <v>153.81971683351964</v>
      </c>
      <c r="AD3532" s="9">
        <f t="shared" ca="1" si="1778"/>
        <v>25.967474976458082</v>
      </c>
      <c r="AE3532">
        <f t="shared" ca="1" si="1796"/>
        <v>0</v>
      </c>
      <c r="AF3532">
        <f t="shared" ca="1" si="1796"/>
        <v>0</v>
      </c>
      <c r="AG3532">
        <f t="shared" ca="1" si="1796"/>
        <v>0</v>
      </c>
      <c r="AH3532">
        <f t="shared" ca="1" si="1796"/>
        <v>1</v>
      </c>
      <c r="AI3532">
        <f t="shared" ca="1" si="1796"/>
        <v>0</v>
      </c>
      <c r="AJ3532">
        <f t="shared" ca="1" si="1796"/>
        <v>0</v>
      </c>
      <c r="AK3532">
        <f t="shared" ca="1" si="1796"/>
        <v>0</v>
      </c>
      <c r="AL3532">
        <f t="shared" ca="1" si="1780"/>
        <v>5.9773339091872435E-2</v>
      </c>
      <c r="AM3532">
        <f t="shared" ca="1" si="1781"/>
        <v>0.51934949952916165</v>
      </c>
    </row>
    <row r="3533" spans="1:39">
      <c r="A3533" s="10">
        <f t="shared" ca="1" si="1782"/>
        <v>41587.304548612345</v>
      </c>
      <c r="B3533" s="22">
        <f t="shared" ca="1" si="1783"/>
        <v>41587.304548612345</v>
      </c>
      <c r="C3533" s="22">
        <f t="shared" ca="1" si="1760"/>
        <v>41587.50371527901</v>
      </c>
      <c r="D3533">
        <f t="shared" si="1788"/>
        <v>276</v>
      </c>
      <c r="E3533" s="23">
        <f t="shared" si="1761"/>
        <v>59</v>
      </c>
      <c r="F3533" s="23">
        <f t="shared" si="1762"/>
        <v>4</v>
      </c>
      <c r="G3533">
        <f t="shared" ca="1" si="1789"/>
        <v>7</v>
      </c>
      <c r="H3533" s="9">
        <f t="shared" ca="1" si="1763"/>
        <v>807.19503232357715</v>
      </c>
      <c r="I3533" s="9">
        <f t="shared" ca="1" si="1764"/>
        <v>1122.7561273528913</v>
      </c>
      <c r="J3533" s="9">
        <f t="shared" ca="1" si="1765"/>
        <v>23245.042323974063</v>
      </c>
      <c r="K3533" s="9">
        <f t="shared" ca="1" si="1766"/>
        <v>39872.885725107983</v>
      </c>
      <c r="L3533" s="9">
        <f t="shared" ca="1" si="1767"/>
        <v>27280.830080837561</v>
      </c>
      <c r="M3533" s="9">
        <f t="shared" ca="1" si="1795"/>
        <v>11223.976843101942</v>
      </c>
      <c r="N3533" s="9">
        <f t="shared" ca="1" si="1795"/>
        <v>7257.3400923975378</v>
      </c>
      <c r="O3533" s="9">
        <f t="shared" ca="1" si="1769"/>
        <v>39922.173746844201</v>
      </c>
      <c r="P3533" s="9">
        <f t="shared" ca="1" si="1790"/>
        <v>40736.545358096395</v>
      </c>
      <c r="Q3533" s="9">
        <f t="shared" ca="1" si="1784"/>
        <v>223.72365145386397</v>
      </c>
      <c r="R3533" s="9">
        <f t="shared" si="1770"/>
        <v>8</v>
      </c>
      <c r="S3533" s="23">
        <f t="shared" ca="1" si="1771"/>
        <v>4.7800900269102131</v>
      </c>
      <c r="T3533" s="9">
        <f t="shared" ca="1" si="1785"/>
        <v>46</v>
      </c>
      <c r="U3533" s="9">
        <f t="shared" ca="1" si="1786"/>
        <v>48.324096876767726</v>
      </c>
      <c r="V3533" s="23">
        <f t="shared" ca="1" si="1772"/>
        <v>90.598339522226524</v>
      </c>
      <c r="W3533" s="23">
        <f t="shared" ca="1" si="1787"/>
        <v>0</v>
      </c>
      <c r="X3533" s="23" t="e">
        <f ca="1">V3533/(S3533-#REF!)</f>
        <v>#REF!</v>
      </c>
      <c r="Y3533" s="9">
        <f t="shared" ca="1" si="1773"/>
        <v>0</v>
      </c>
      <c r="Z3533" s="9">
        <f t="shared" ca="1" si="1774"/>
        <v>0</v>
      </c>
      <c r="AA3533" s="24">
        <f t="shared" ca="1" si="1775"/>
        <v>564.85452433268074</v>
      </c>
      <c r="AB3533" s="9">
        <f t="shared" ca="1" si="1776"/>
        <v>331.48561303024576</v>
      </c>
      <c r="AC3533" s="9">
        <f t="shared" ca="1" si="1777"/>
        <v>175.5425097280993</v>
      </c>
      <c r="AD3533" s="9">
        <f t="shared" ca="1" si="1778"/>
        <v>25.967474976458082</v>
      </c>
      <c r="AE3533">
        <f t="shared" ca="1" si="1796"/>
        <v>3</v>
      </c>
      <c r="AF3533">
        <f t="shared" ca="1" si="1796"/>
        <v>1</v>
      </c>
      <c r="AG3533">
        <f t="shared" ca="1" si="1796"/>
        <v>0</v>
      </c>
      <c r="AH3533">
        <f t="shared" ca="1" si="1796"/>
        <v>1</v>
      </c>
      <c r="AI3533">
        <f t="shared" ca="1" si="1796"/>
        <v>0</v>
      </c>
      <c r="AJ3533">
        <f t="shared" ca="1" si="1796"/>
        <v>0</v>
      </c>
      <c r="AK3533">
        <f t="shared" ca="1" si="1796"/>
        <v>0</v>
      </c>
      <c r="AL3533">
        <f t="shared" ca="1" si="1780"/>
        <v>5.9773339091872435E-2</v>
      </c>
      <c r="AM3533">
        <f t="shared" ca="1" si="1781"/>
        <v>0.51934949952916165</v>
      </c>
    </row>
    <row r="3534" spans="1:39">
      <c r="A3534" s="10">
        <f t="shared" ca="1" si="1782"/>
        <v>41587.529409723451</v>
      </c>
      <c r="B3534" s="22">
        <f t="shared" ca="1" si="1783"/>
        <v>41587.529409723451</v>
      </c>
      <c r="C3534" s="22">
        <f t="shared" ca="1" si="1760"/>
        <v>41587.681898149378</v>
      </c>
      <c r="D3534">
        <f t="shared" si="1788"/>
        <v>276</v>
      </c>
      <c r="E3534" s="23">
        <f t="shared" si="1761"/>
        <v>59</v>
      </c>
      <c r="F3534" s="23">
        <f t="shared" si="1762"/>
        <v>4</v>
      </c>
      <c r="G3534">
        <f t="shared" ca="1" si="1789"/>
        <v>6</v>
      </c>
      <c r="H3534" s="9">
        <f t="shared" ca="1" si="1763"/>
        <v>885.48286363559055</v>
      </c>
      <c r="I3534" s="9">
        <f t="shared" ca="1" si="1764"/>
        <v>1201.0439586649047</v>
      </c>
      <c r="J3534" s="9">
        <f t="shared" ca="1" si="1765"/>
        <v>23323.330155286076</v>
      </c>
      <c r="K3534" s="9">
        <f t="shared" ca="1" si="1766"/>
        <v>39872.885725107983</v>
      </c>
      <c r="L3534" s="9">
        <f t="shared" ca="1" si="1767"/>
        <v>27280.830080837561</v>
      </c>
      <c r="M3534" s="9">
        <f t="shared" ca="1" si="1795"/>
        <v>11302.264674413955</v>
      </c>
      <c r="N3534" s="9">
        <f t="shared" ca="1" si="1795"/>
        <v>7335.6279237095514</v>
      </c>
      <c r="O3534" s="9">
        <f t="shared" ca="1" si="1769"/>
        <v>40000.461578156217</v>
      </c>
      <c r="P3534" s="9">
        <f t="shared" ca="1" si="1790"/>
        <v>40736.545358096395</v>
      </c>
      <c r="Q3534" s="9">
        <f t="shared" ca="1" si="1784"/>
        <v>223.80193928517599</v>
      </c>
      <c r="R3534" s="9">
        <f t="shared" si="1770"/>
        <v>8</v>
      </c>
      <c r="S3534" s="23">
        <f t="shared" ca="1" si="1771"/>
        <v>3.6597733390918723</v>
      </c>
      <c r="T3534" s="9">
        <f t="shared" ca="1" si="1785"/>
        <v>39</v>
      </c>
      <c r="U3534" s="9">
        <f t="shared" ca="1" si="1786"/>
        <v>35.184020730739576</v>
      </c>
      <c r="V3534" s="23">
        <f t="shared" ca="1" si="1772"/>
        <v>78.287831312013424</v>
      </c>
      <c r="W3534" s="23">
        <f t="shared" ca="1" si="1787"/>
        <v>1972.6135628475174</v>
      </c>
      <c r="X3534" s="23" t="e">
        <f ca="1">V3534/(S3534-#REF!)</f>
        <v>#REF!</v>
      </c>
      <c r="Y3534" s="9">
        <f t="shared" ca="1" si="1773"/>
        <v>0</v>
      </c>
      <c r="Z3534" s="9">
        <f t="shared" ca="1" si="1774"/>
        <v>0</v>
      </c>
      <c r="AA3534" s="24">
        <f t="shared" ca="1" si="1775"/>
        <v>423.56799523901964</v>
      </c>
      <c r="AB3534" s="9">
        <f t="shared" ca="1" si="1776"/>
        <v>244.32497471797888</v>
      </c>
      <c r="AC3534" s="9">
        <f t="shared" ca="1" si="1777"/>
        <v>129.38546218998368</v>
      </c>
      <c r="AD3534" s="9">
        <f t="shared" ca="1" si="1778"/>
        <v>25.967474976458082</v>
      </c>
      <c r="AE3534">
        <f t="shared" ca="1" si="1796"/>
        <v>1</v>
      </c>
      <c r="AF3534">
        <f t="shared" ca="1" si="1796"/>
        <v>0</v>
      </c>
      <c r="AG3534">
        <f t="shared" ca="1" si="1796"/>
        <v>0</v>
      </c>
      <c r="AH3534">
        <f t="shared" ca="1" si="1796"/>
        <v>0</v>
      </c>
      <c r="AI3534">
        <f t="shared" ca="1" si="1796"/>
        <v>0</v>
      </c>
      <c r="AJ3534">
        <f t="shared" ca="1" si="1796"/>
        <v>0</v>
      </c>
      <c r="AK3534">
        <f t="shared" ca="1" si="1796"/>
        <v>0</v>
      </c>
      <c r="AL3534">
        <f t="shared" ca="1" si="1780"/>
        <v>5.9773339091872435E-2</v>
      </c>
      <c r="AM3534">
        <f t="shared" ca="1" si="1781"/>
        <v>0.51934949952916165</v>
      </c>
    </row>
    <row r="3535" spans="1:39">
      <c r="A3535" s="10">
        <f t="shared" ca="1" si="1782"/>
        <v>41587.702731482714</v>
      </c>
      <c r="B3535" s="22">
        <f t="shared" ca="1" si="1783"/>
        <v>41587.702731482714</v>
      </c>
      <c r="C3535" s="22">
        <f t="shared" ca="1" si="1760"/>
        <v>41587.855219908641</v>
      </c>
      <c r="D3535">
        <f t="shared" si="1788"/>
        <v>276</v>
      </c>
      <c r="E3535" s="23">
        <f t="shared" si="1761"/>
        <v>59</v>
      </c>
      <c r="F3535" s="23">
        <f t="shared" si="1762"/>
        <v>4</v>
      </c>
      <c r="G3535">
        <f t="shared" ca="1" si="1789"/>
        <v>6</v>
      </c>
      <c r="H3535" s="9">
        <f t="shared" ca="1" si="1763"/>
        <v>976.58448528486599</v>
      </c>
      <c r="I3535" s="9">
        <f t="shared" ca="1" si="1764"/>
        <v>1292.1455803141801</v>
      </c>
      <c r="J3535" s="9">
        <f t="shared" ca="1" si="1765"/>
        <v>23414.431776935351</v>
      </c>
      <c r="K3535" s="9">
        <f t="shared" ca="1" si="1766"/>
        <v>39872.885725107983</v>
      </c>
      <c r="L3535" s="9">
        <f t="shared" ca="1" si="1767"/>
        <v>27280.830080837561</v>
      </c>
      <c r="M3535" s="9">
        <f t="shared" ca="1" si="1795"/>
        <v>11393.36629606323</v>
      </c>
      <c r="N3535" s="9">
        <f t="shared" ca="1" si="1795"/>
        <v>7426.7295453588267</v>
      </c>
      <c r="O3535" s="9">
        <f t="shared" ca="1" si="1769"/>
        <v>40091.563199805496</v>
      </c>
      <c r="P3535" s="9">
        <f t="shared" ca="1" si="1790"/>
        <v>40736.545358096395</v>
      </c>
      <c r="Q3535" s="9">
        <f t="shared" ca="1" si="1784"/>
        <v>223.89304090682526</v>
      </c>
      <c r="R3535" s="9">
        <f t="shared" si="1770"/>
        <v>8</v>
      </c>
      <c r="S3535" s="23">
        <f t="shared" ca="1" si="1771"/>
        <v>3.6597733390918723</v>
      </c>
      <c r="T3535" s="9">
        <f t="shared" ca="1" si="1785"/>
        <v>39</v>
      </c>
      <c r="U3535" s="9">
        <f t="shared" ca="1" si="1786"/>
        <v>35.184020730739576</v>
      </c>
      <c r="V3535" s="23">
        <f t="shared" ca="1" si="1772"/>
        <v>91.101621649275401</v>
      </c>
      <c r="W3535" s="23">
        <f t="shared" ca="1" si="1787"/>
        <v>1859.1224826312211</v>
      </c>
      <c r="X3535" s="23" t="e">
        <f ca="1">V3535/(S3535-#REF!)</f>
        <v>#REF!</v>
      </c>
      <c r="Y3535" s="9">
        <f t="shared" ca="1" si="1773"/>
        <v>0</v>
      </c>
      <c r="Z3535" s="9">
        <f t="shared" ca="1" si="1774"/>
        <v>0</v>
      </c>
      <c r="AA3535" s="24">
        <f t="shared" ca="1" si="1775"/>
        <v>423.56799523901964</v>
      </c>
      <c r="AB3535" s="9">
        <f t="shared" ca="1" si="1776"/>
        <v>244.32497471797888</v>
      </c>
      <c r="AC3535" s="9">
        <f t="shared" ca="1" si="1777"/>
        <v>129.38546218998368</v>
      </c>
      <c r="AD3535" s="9">
        <f t="shared" ca="1" si="1778"/>
        <v>25.967474976458082</v>
      </c>
      <c r="AE3535">
        <f t="shared" ca="1" si="1796"/>
        <v>1</v>
      </c>
      <c r="AF3535">
        <f t="shared" ca="1" si="1796"/>
        <v>0</v>
      </c>
      <c r="AG3535">
        <f t="shared" ca="1" si="1796"/>
        <v>1</v>
      </c>
      <c r="AH3535">
        <f t="shared" ca="1" si="1796"/>
        <v>1</v>
      </c>
      <c r="AI3535">
        <f t="shared" ca="1" si="1796"/>
        <v>0</v>
      </c>
      <c r="AJ3535">
        <f t="shared" ca="1" si="1796"/>
        <v>0</v>
      </c>
      <c r="AK3535">
        <f t="shared" ca="1" si="1796"/>
        <v>0</v>
      </c>
      <c r="AL3535">
        <f t="shared" ca="1" si="1780"/>
        <v>5.9773339091872435E-2</v>
      </c>
      <c r="AM3535">
        <f t="shared" ca="1" si="1781"/>
        <v>0.51934949952916165</v>
      </c>
    </row>
    <row r="3536" spans="1:39">
      <c r="A3536" s="10">
        <f t="shared" ca="1" si="1782"/>
        <v>41587.883692130861</v>
      </c>
      <c r="B3536" s="22">
        <f t="shared" ca="1" si="1783"/>
        <v>41587.883692130861</v>
      </c>
      <c r="C3536" s="22">
        <f t="shared" ca="1" si="1760"/>
        <v>41588.064050927154</v>
      </c>
      <c r="D3536">
        <f t="shared" si="1788"/>
        <v>276</v>
      </c>
      <c r="E3536" s="23">
        <f t="shared" si="1761"/>
        <v>59</v>
      </c>
      <c r="F3536" s="23">
        <f t="shared" si="1762"/>
        <v>4</v>
      </c>
      <c r="G3536">
        <f t="shared" ca="1" si="1789"/>
        <v>7</v>
      </c>
      <c r="H3536" s="9">
        <f t="shared" ca="1" si="1763"/>
        <v>1052.2548183630495</v>
      </c>
      <c r="I3536" s="9">
        <f t="shared" ca="1" si="1764"/>
        <v>1367.8159133923637</v>
      </c>
      <c r="J3536" s="9">
        <f t="shared" ca="1" si="1765"/>
        <v>23490.102110013533</v>
      </c>
      <c r="K3536" s="9">
        <f t="shared" ca="1" si="1766"/>
        <v>39872.885725107983</v>
      </c>
      <c r="L3536" s="9">
        <f t="shared" ca="1" si="1767"/>
        <v>27280.830080837561</v>
      </c>
      <c r="M3536" s="9">
        <f t="shared" ca="1" si="1795"/>
        <v>11469.036629141414</v>
      </c>
      <c r="N3536" s="9">
        <f t="shared" ca="1" si="1795"/>
        <v>7502.3998784370106</v>
      </c>
      <c r="O3536" s="9">
        <f t="shared" ca="1" si="1769"/>
        <v>40167.233532883678</v>
      </c>
      <c r="P3536" s="9">
        <f t="shared" ca="1" si="1790"/>
        <v>40736.545358096395</v>
      </c>
      <c r="Q3536" s="9">
        <f t="shared" ca="1" si="1784"/>
        <v>223.96871123990346</v>
      </c>
      <c r="R3536" s="9">
        <f t="shared" si="1770"/>
        <v>8</v>
      </c>
      <c r="S3536" s="23">
        <f t="shared" ca="1" si="1771"/>
        <v>4.3288354432606067</v>
      </c>
      <c r="T3536" s="9">
        <f t="shared" ca="1" si="1785"/>
        <v>19</v>
      </c>
      <c r="U3536" s="9">
        <f t="shared" ca="1" si="1786"/>
        <v>43.807595738184318</v>
      </c>
      <c r="V3536" s="23">
        <f t="shared" ca="1" si="1772"/>
        <v>75.670333078183504</v>
      </c>
      <c r="W3536" s="23">
        <f t="shared" ca="1" si="1787"/>
        <v>0</v>
      </c>
      <c r="X3536" s="23" t="e">
        <f ca="1">V3536/(S3536-#REF!)</f>
        <v>#REF!</v>
      </c>
      <c r="Y3536" s="9">
        <f t="shared" ca="1" si="1773"/>
        <v>0</v>
      </c>
      <c r="Z3536" s="9">
        <f t="shared" ca="1" si="1774"/>
        <v>0</v>
      </c>
      <c r="AA3536" s="24">
        <f t="shared" ca="1" si="1775"/>
        <v>507.945442682193</v>
      </c>
      <c r="AB3536" s="9">
        <f t="shared" ca="1" si="1776"/>
        <v>296.37800642230638</v>
      </c>
      <c r="AC3536" s="9">
        <f t="shared" ca="1" si="1777"/>
        <v>156.95082088173555</v>
      </c>
      <c r="AD3536" s="9">
        <f t="shared" ca="1" si="1778"/>
        <v>25.967474976458082</v>
      </c>
      <c r="AE3536">
        <f t="shared" ca="1" si="1796"/>
        <v>0</v>
      </c>
      <c r="AF3536">
        <f t="shared" ca="1" si="1796"/>
        <v>1</v>
      </c>
      <c r="AG3536">
        <f t="shared" ca="1" si="1796"/>
        <v>1</v>
      </c>
      <c r="AH3536">
        <f t="shared" ca="1" si="1796"/>
        <v>0</v>
      </c>
      <c r="AI3536">
        <f t="shared" ca="1" si="1796"/>
        <v>0</v>
      </c>
      <c r="AJ3536">
        <f t="shared" ca="1" si="1796"/>
        <v>0</v>
      </c>
      <c r="AK3536">
        <f t="shared" ca="1" si="1796"/>
        <v>0</v>
      </c>
      <c r="AL3536">
        <f t="shared" ca="1" si="1780"/>
        <v>5.9773339091872435E-2</v>
      </c>
      <c r="AM3536">
        <f t="shared" ca="1" si="1781"/>
        <v>0.51934949952916165</v>
      </c>
    </row>
    <row r="3537" spans="1:39">
      <c r="A3537" s="10">
        <f t="shared" ca="1" si="1782"/>
        <v>41588.089050927156</v>
      </c>
      <c r="B3537" s="22">
        <f t="shared" ca="1" si="1783"/>
        <v>41588.089050927156</v>
      </c>
      <c r="C3537" s="22">
        <f t="shared" ca="1" si="1760"/>
        <v>41588.275127316047</v>
      </c>
      <c r="D3537">
        <f t="shared" si="1788"/>
        <v>276</v>
      </c>
      <c r="E3537" s="23">
        <f t="shared" si="1761"/>
        <v>59</v>
      </c>
      <c r="F3537" s="23">
        <f t="shared" si="1762"/>
        <v>4</v>
      </c>
      <c r="G3537">
        <f t="shared" ca="1" si="1789"/>
        <v>7</v>
      </c>
      <c r="H3537" s="9">
        <f t="shared" ca="1" si="1763"/>
        <v>0</v>
      </c>
      <c r="I3537" s="9">
        <f t="shared" ca="1" si="1764"/>
        <v>1439.8159133923637</v>
      </c>
      <c r="J3537" s="9">
        <f t="shared" ca="1" si="1765"/>
        <v>23562.102110013533</v>
      </c>
      <c r="K3537" s="9">
        <f t="shared" ca="1" si="1766"/>
        <v>39872.885725107983</v>
      </c>
      <c r="L3537" s="9">
        <f t="shared" ca="1" si="1767"/>
        <v>27280.830080837561</v>
      </c>
      <c r="M3537" s="9">
        <f t="shared" ca="1" si="1795"/>
        <v>11541.036629141414</v>
      </c>
      <c r="N3537" s="9">
        <f t="shared" ca="1" si="1795"/>
        <v>7574.3998784370106</v>
      </c>
      <c r="O3537" s="9">
        <f t="shared" ca="1" si="1769"/>
        <v>40239.233532883678</v>
      </c>
      <c r="P3537" s="9">
        <f t="shared" ca="1" si="1790"/>
        <v>40736.545358096395</v>
      </c>
      <c r="Q3537" s="9">
        <f t="shared" ca="1" si="1784"/>
        <v>224.04071123990346</v>
      </c>
      <c r="R3537" s="9">
        <f t="shared" si="1770"/>
        <v>8</v>
      </c>
      <c r="S3537" s="23">
        <f t="shared" ca="1" si="1771"/>
        <v>4.4659448117167653</v>
      </c>
      <c r="T3537" s="9">
        <f t="shared" ca="1" si="1785"/>
        <v>27</v>
      </c>
      <c r="U3537" s="9">
        <f t="shared" ca="1" si="1786"/>
        <v>57.401322180354327</v>
      </c>
      <c r="V3537" s="23">
        <f t="shared" ca="1" si="1772"/>
        <v>72</v>
      </c>
      <c r="W3537" s="23">
        <f t="shared" ca="1" si="1787"/>
        <v>0</v>
      </c>
      <c r="X3537" s="23" t="e">
        <f ca="1">V3537/(S3537-#REF!)</f>
        <v>#REF!</v>
      </c>
      <c r="Y3537" s="9">
        <f t="shared" ca="1" si="1773"/>
        <v>0</v>
      </c>
      <c r="Z3537" s="9">
        <f t="shared" ca="1" si="1774"/>
        <v>0</v>
      </c>
      <c r="AA3537" s="24">
        <f t="shared" ca="1" si="1775"/>
        <v>525.23672021651078</v>
      </c>
      <c r="AB3537" s="9">
        <f t="shared" ca="1" si="1776"/>
        <v>307.04511528819557</v>
      </c>
      <c r="AC3537" s="9">
        <f t="shared" ca="1" si="1777"/>
        <v>162.59972686212927</v>
      </c>
      <c r="AD3537" s="9">
        <f t="shared" ca="1" si="1778"/>
        <v>25.967474976458082</v>
      </c>
      <c r="AE3537">
        <f t="shared" ca="1" si="1796"/>
        <v>0</v>
      </c>
      <c r="AF3537">
        <f t="shared" ca="1" si="1796"/>
        <v>1</v>
      </c>
      <c r="AG3537">
        <f t="shared" ca="1" si="1796"/>
        <v>0</v>
      </c>
      <c r="AH3537">
        <f t="shared" ca="1" si="1796"/>
        <v>0</v>
      </c>
      <c r="AI3537">
        <f t="shared" ca="1" si="1796"/>
        <v>0</v>
      </c>
      <c r="AJ3537">
        <f t="shared" ca="1" si="1796"/>
        <v>0</v>
      </c>
      <c r="AK3537">
        <f t="shared" ca="1" si="1796"/>
        <v>0</v>
      </c>
      <c r="AL3537">
        <f t="shared" ca="1" si="1780"/>
        <v>5.9773339091872435E-2</v>
      </c>
      <c r="AM3537">
        <f t="shared" ca="1" si="1781"/>
        <v>0.51934949952916165</v>
      </c>
    </row>
    <row r="3538" spans="1:39">
      <c r="A3538" s="10">
        <f t="shared" ca="1" si="1782"/>
        <v>41588.29109953827</v>
      </c>
      <c r="B3538" s="22">
        <f t="shared" ca="1" si="1783"/>
        <v>41588.29109953827</v>
      </c>
      <c r="C3538" s="22">
        <f t="shared" ca="1" si="1760"/>
        <v>41589.193587964197</v>
      </c>
      <c r="D3538">
        <f t="shared" si="1788"/>
        <v>276</v>
      </c>
      <c r="E3538" s="23">
        <f t="shared" si="1761"/>
        <v>59</v>
      </c>
      <c r="F3538" s="23">
        <f t="shared" si="1762"/>
        <v>4</v>
      </c>
      <c r="G3538">
        <f t="shared" ca="1" si="1789"/>
        <v>1</v>
      </c>
      <c r="H3538" s="9">
        <f t="shared" ca="1" si="1763"/>
        <v>0</v>
      </c>
      <c r="I3538" s="9">
        <f t="shared" ca="1" si="1764"/>
        <v>1439.8159133923637</v>
      </c>
      <c r="J3538" s="9">
        <f t="shared" ca="1" si="1765"/>
        <v>23562.102110013533</v>
      </c>
      <c r="K3538" s="9">
        <f t="shared" ca="1" si="1766"/>
        <v>39872.885725107983</v>
      </c>
      <c r="L3538" s="9">
        <f t="shared" ca="1" si="1767"/>
        <v>27280.830080837561</v>
      </c>
      <c r="M3538" s="9">
        <f t="shared" ca="1" si="1795"/>
        <v>11541.036629141414</v>
      </c>
      <c r="N3538" s="9">
        <f t="shared" ca="1" si="1795"/>
        <v>7574.3998784370106</v>
      </c>
      <c r="O3538" s="9">
        <f t="shared" ca="1" si="1769"/>
        <v>40239.233532883678</v>
      </c>
      <c r="P3538" s="9">
        <f t="shared" ca="1" si="1790"/>
        <v>40736.545358096395</v>
      </c>
      <c r="Q3538" s="9">
        <f t="shared" ca="1" si="1784"/>
        <v>224.04071123990346</v>
      </c>
      <c r="R3538" s="9">
        <f t="shared" si="1770"/>
        <v>8</v>
      </c>
      <c r="S3538" s="23">
        <f t="shared" ca="1" si="1771"/>
        <v>21.659773339091874</v>
      </c>
      <c r="T3538" s="9">
        <f t="shared" ca="1" si="1785"/>
        <v>39</v>
      </c>
      <c r="U3538" s="9">
        <f t="shared" ca="1" si="1786"/>
        <v>35.184020730739576</v>
      </c>
      <c r="V3538" s="23">
        <f t="shared" ca="1" si="1772"/>
        <v>0</v>
      </c>
      <c r="W3538" s="23">
        <f t="shared" ca="1" si="1787"/>
        <v>0</v>
      </c>
      <c r="X3538" s="23" t="e">
        <f ca="1">V3538/(S3538-#REF!)</f>
        <v>#REF!</v>
      </c>
      <c r="Y3538" s="9">
        <f t="shared" ca="1" si="1773"/>
        <v>600</v>
      </c>
      <c r="Z3538" s="9">
        <f t="shared" ca="1" si="1774"/>
        <v>1200</v>
      </c>
      <c r="AA3538" s="24">
        <f t="shared" ca="1" si="1775"/>
        <v>0</v>
      </c>
      <c r="AB3538" s="9">
        <f t="shared" ca="1" si="1776"/>
        <v>1644.724974717979</v>
      </c>
      <c r="AC3538" s="9">
        <f t="shared" ca="1" si="1777"/>
        <v>870.98546218998376</v>
      </c>
      <c r="AD3538" s="9">
        <f t="shared" ca="1" si="1778"/>
        <v>25.967474976458082</v>
      </c>
      <c r="AE3538">
        <f t="shared" ca="1" si="1796"/>
        <v>0</v>
      </c>
      <c r="AF3538">
        <f t="shared" ca="1" si="1796"/>
        <v>1</v>
      </c>
      <c r="AG3538">
        <f t="shared" ca="1" si="1796"/>
        <v>1</v>
      </c>
      <c r="AH3538">
        <f t="shared" ca="1" si="1796"/>
        <v>1</v>
      </c>
      <c r="AI3538">
        <f t="shared" ca="1" si="1796"/>
        <v>0</v>
      </c>
      <c r="AJ3538">
        <f t="shared" ca="1" si="1796"/>
        <v>0</v>
      </c>
      <c r="AK3538">
        <f t="shared" ca="1" si="1796"/>
        <v>0</v>
      </c>
      <c r="AL3538">
        <f t="shared" ca="1" si="1780"/>
        <v>5.9773339091872435E-2</v>
      </c>
      <c r="AM3538">
        <f t="shared" ca="1" si="1781"/>
        <v>0.51934949952916165</v>
      </c>
    </row>
    <row r="3539" spans="1:39">
      <c r="A3539" s="10">
        <f t="shared" ca="1" si="1782"/>
        <v>41589.219282408638</v>
      </c>
      <c r="B3539" s="22">
        <f t="shared" ca="1" si="1783"/>
        <v>41589.219282408638</v>
      </c>
      <c r="C3539" s="22">
        <f t="shared" ca="1" si="1760"/>
        <v>41589.426192130857</v>
      </c>
      <c r="D3539">
        <f t="shared" si="1788"/>
        <v>276</v>
      </c>
      <c r="E3539" s="23">
        <f t="shared" si="1761"/>
        <v>59</v>
      </c>
      <c r="F3539" s="23">
        <f t="shared" si="1762"/>
        <v>4</v>
      </c>
      <c r="G3539">
        <f t="shared" ca="1" si="1789"/>
        <v>6</v>
      </c>
      <c r="H3539" s="9">
        <f t="shared" ca="1" si="1763"/>
        <v>77.084753495717322</v>
      </c>
      <c r="I3539" s="9">
        <f t="shared" ca="1" si="1764"/>
        <v>1516.9006668880809</v>
      </c>
      <c r="J3539" s="9">
        <f t="shared" ca="1" si="1765"/>
        <v>23639.186863509251</v>
      </c>
      <c r="K3539" s="9">
        <f t="shared" ca="1" si="1766"/>
        <v>39872.885725107983</v>
      </c>
      <c r="L3539" s="9">
        <f t="shared" ca="1" si="1767"/>
        <v>27280.830080837561</v>
      </c>
      <c r="M3539" s="9">
        <f t="shared" ca="1" si="1795"/>
        <v>11618.121382637131</v>
      </c>
      <c r="N3539" s="9">
        <f t="shared" ca="1" si="1795"/>
        <v>7651.484631932728</v>
      </c>
      <c r="O3539" s="9">
        <f t="shared" ca="1" si="1769"/>
        <v>40316.318286379392</v>
      </c>
      <c r="P3539" s="9">
        <f t="shared" ca="1" si="1790"/>
        <v>40736.545358096395</v>
      </c>
      <c r="Q3539" s="9">
        <f t="shared" ca="1" si="1784"/>
        <v>224.11779599339917</v>
      </c>
      <c r="R3539" s="9">
        <f t="shared" si="1770"/>
        <v>8</v>
      </c>
      <c r="S3539" s="23">
        <f t="shared" ca="1" si="1771"/>
        <v>4.9661049882147514</v>
      </c>
      <c r="T3539" s="9">
        <f t="shared" ca="1" si="1785"/>
        <v>57</v>
      </c>
      <c r="U3539" s="9">
        <f t="shared" ca="1" si="1786"/>
        <v>57.977957573104504</v>
      </c>
      <c r="V3539" s="23">
        <f t="shared" ca="1" si="1772"/>
        <v>77.084753495717322</v>
      </c>
      <c r="W3539" s="23">
        <f t="shared" ca="1" si="1787"/>
        <v>1862.2086442392917</v>
      </c>
      <c r="X3539" s="23" t="e">
        <f ca="1">V3539/(S3539-#REF!)</f>
        <v>#REF!</v>
      </c>
      <c r="Y3539" s="9">
        <f t="shared" ca="1" si="1773"/>
        <v>0</v>
      </c>
      <c r="Z3539" s="9">
        <f t="shared" ca="1" si="1774"/>
        <v>0</v>
      </c>
      <c r="AA3539" s="24">
        <f t="shared" ca="1" si="1775"/>
        <v>588.31343423554881</v>
      </c>
      <c r="AB3539" s="9">
        <f t="shared" ca="1" si="1776"/>
        <v>345.95757701973884</v>
      </c>
      <c r="AC3539" s="9">
        <f t="shared" ca="1" si="1777"/>
        <v>183.20632613384629</v>
      </c>
      <c r="AD3539" s="9">
        <f t="shared" ca="1" si="1778"/>
        <v>25.967474976458082</v>
      </c>
      <c r="AE3539">
        <f t="shared" ca="1" si="1796"/>
        <v>1</v>
      </c>
      <c r="AF3539">
        <f t="shared" ca="1" si="1796"/>
        <v>0</v>
      </c>
      <c r="AG3539">
        <f t="shared" ca="1" si="1796"/>
        <v>0</v>
      </c>
      <c r="AH3539">
        <f t="shared" ca="1" si="1796"/>
        <v>0</v>
      </c>
      <c r="AI3539">
        <f t="shared" ca="1" si="1796"/>
        <v>0</v>
      </c>
      <c r="AJ3539">
        <f t="shared" ca="1" si="1796"/>
        <v>0</v>
      </c>
      <c r="AK3539">
        <f t="shared" ca="1" si="1796"/>
        <v>0</v>
      </c>
      <c r="AL3539">
        <f t="shared" ca="1" si="1780"/>
        <v>5.9773339091872435E-2</v>
      </c>
      <c r="AM3539">
        <f t="shared" ca="1" si="1781"/>
        <v>0.51934949952916165</v>
      </c>
    </row>
    <row r="3540" spans="1:39">
      <c r="A3540" s="10">
        <f t="shared" ca="1" si="1782"/>
        <v>41589.447025464193</v>
      </c>
      <c r="B3540" s="22">
        <f t="shared" ca="1" si="1783"/>
        <v>41589.447025464193</v>
      </c>
      <c r="C3540" s="22">
        <f t="shared" ca="1" si="1760"/>
        <v>41589.59951389012</v>
      </c>
      <c r="D3540">
        <f t="shared" si="1788"/>
        <v>276</v>
      </c>
      <c r="E3540" s="23">
        <f t="shared" si="1761"/>
        <v>59</v>
      </c>
      <c r="F3540" s="23">
        <f t="shared" si="1762"/>
        <v>4</v>
      </c>
      <c r="G3540">
        <f t="shared" ca="1" si="1789"/>
        <v>7</v>
      </c>
      <c r="H3540" s="9">
        <f t="shared" ca="1" si="1763"/>
        <v>160.00187002800004</v>
      </c>
      <c r="I3540" s="9">
        <f t="shared" ca="1" si="1764"/>
        <v>1599.8177834203636</v>
      </c>
      <c r="J3540" s="9">
        <f t="shared" ca="1" si="1765"/>
        <v>23722.103980041535</v>
      </c>
      <c r="K3540" s="9">
        <f t="shared" ca="1" si="1766"/>
        <v>39872.885725107983</v>
      </c>
      <c r="L3540" s="9">
        <f t="shared" ca="1" si="1767"/>
        <v>27280.830080837561</v>
      </c>
      <c r="M3540" s="9">
        <f t="shared" ca="1" si="1795"/>
        <v>11701.038499169414</v>
      </c>
      <c r="N3540" s="9">
        <f t="shared" ca="1" si="1795"/>
        <v>7734.4017484650103</v>
      </c>
      <c r="O3540" s="9">
        <f t="shared" ca="1" si="1769"/>
        <v>40399.235402911676</v>
      </c>
      <c r="P3540" s="9">
        <f t="shared" ca="1" si="1790"/>
        <v>40736.545358096395</v>
      </c>
      <c r="Q3540" s="9">
        <f t="shared" ca="1" si="1784"/>
        <v>224.20071310993146</v>
      </c>
      <c r="R3540" s="9">
        <f t="shared" si="1770"/>
        <v>8</v>
      </c>
      <c r="S3540" s="23">
        <f t="shared" ca="1" si="1771"/>
        <v>3.6597733390918723</v>
      </c>
      <c r="T3540" s="9">
        <f t="shared" ca="1" si="1785"/>
        <v>39</v>
      </c>
      <c r="U3540" s="9">
        <f t="shared" ca="1" si="1786"/>
        <v>35.184020730739576</v>
      </c>
      <c r="V3540" s="23">
        <f t="shared" ca="1" si="1772"/>
        <v>82.917116532282705</v>
      </c>
      <c r="W3540" s="23">
        <f t="shared" ca="1" si="1787"/>
        <v>0</v>
      </c>
      <c r="X3540" s="23" t="e">
        <f ca="1">V3540/(S3540-#REF!)</f>
        <v>#REF!</v>
      </c>
      <c r="Y3540" s="9">
        <f t="shared" ca="1" si="1773"/>
        <v>0</v>
      </c>
      <c r="Z3540" s="9">
        <f t="shared" ca="1" si="1774"/>
        <v>0</v>
      </c>
      <c r="AA3540" s="24">
        <f t="shared" ca="1" si="1775"/>
        <v>423.56799523901964</v>
      </c>
      <c r="AB3540" s="9">
        <f t="shared" ca="1" si="1776"/>
        <v>244.32497471797888</v>
      </c>
      <c r="AC3540" s="9">
        <f t="shared" ca="1" si="1777"/>
        <v>129.38546218998368</v>
      </c>
      <c r="AD3540" s="9">
        <f t="shared" ca="1" si="1778"/>
        <v>25.967474976458082</v>
      </c>
      <c r="AE3540">
        <f t="shared" ca="1" si="1796"/>
        <v>0</v>
      </c>
      <c r="AF3540">
        <f t="shared" ca="1" si="1796"/>
        <v>1</v>
      </c>
      <c r="AG3540">
        <f t="shared" ca="1" si="1796"/>
        <v>0</v>
      </c>
      <c r="AH3540">
        <f t="shared" ca="1" si="1796"/>
        <v>0</v>
      </c>
      <c r="AI3540">
        <f t="shared" ca="1" si="1796"/>
        <v>0</v>
      </c>
      <c r="AJ3540">
        <f t="shared" ca="1" si="1796"/>
        <v>0</v>
      </c>
      <c r="AK3540">
        <f t="shared" ca="1" si="1796"/>
        <v>0</v>
      </c>
      <c r="AL3540">
        <f t="shared" ca="1" si="1780"/>
        <v>5.9773339091872435E-2</v>
      </c>
      <c r="AM3540">
        <f t="shared" ca="1" si="1781"/>
        <v>0.51934949952916165</v>
      </c>
    </row>
    <row r="3541" spans="1:39">
      <c r="A3541" s="10">
        <f t="shared" ca="1" si="1782"/>
        <v>41589.629375001234</v>
      </c>
      <c r="B3541" s="22">
        <f t="shared" ca="1" si="1783"/>
        <v>41589.629375001234</v>
      </c>
      <c r="C3541" s="22">
        <f t="shared" ca="1" si="1760"/>
        <v>41589.796226853083</v>
      </c>
      <c r="D3541">
        <f t="shared" si="1788"/>
        <v>276</v>
      </c>
      <c r="E3541" s="23">
        <f t="shared" si="1761"/>
        <v>59</v>
      </c>
      <c r="F3541" s="23">
        <f t="shared" si="1762"/>
        <v>4</v>
      </c>
      <c r="G3541">
        <f t="shared" ca="1" si="1789"/>
        <v>6</v>
      </c>
      <c r="H3541" s="9">
        <f t="shared" ca="1" si="1763"/>
        <v>250.93069954527624</v>
      </c>
      <c r="I3541" s="9">
        <f t="shared" ca="1" si="1764"/>
        <v>1690.7466129376398</v>
      </c>
      <c r="J3541" s="9">
        <f t="shared" ca="1" si="1765"/>
        <v>23813.032809558812</v>
      </c>
      <c r="K3541" s="9">
        <f t="shared" ca="1" si="1766"/>
        <v>39872.885725107983</v>
      </c>
      <c r="L3541" s="9">
        <f t="shared" ca="1" si="1767"/>
        <v>27280.830080837561</v>
      </c>
      <c r="M3541" s="9">
        <f t="shared" ca="1" si="1795"/>
        <v>11791.967328686689</v>
      </c>
      <c r="N3541" s="9">
        <f t="shared" ca="1" si="1795"/>
        <v>7825.3305779822867</v>
      </c>
      <c r="O3541" s="9">
        <f t="shared" ca="1" si="1769"/>
        <v>40490.16423242895</v>
      </c>
      <c r="P3541" s="9">
        <f t="shared" ca="1" si="1790"/>
        <v>40736.545358096395</v>
      </c>
      <c r="Q3541" s="9">
        <f t="shared" ca="1" si="1784"/>
        <v>224.29164193944874</v>
      </c>
      <c r="R3541" s="9">
        <f t="shared" si="1770"/>
        <v>8</v>
      </c>
      <c r="S3541" s="23">
        <f t="shared" ca="1" si="1771"/>
        <v>4.0046979093809947</v>
      </c>
      <c r="T3541" s="9">
        <f t="shared" ca="1" si="1785"/>
        <v>0</v>
      </c>
      <c r="U3541" s="9">
        <f t="shared" ca="1" si="1786"/>
        <v>16.912473771581062</v>
      </c>
      <c r="V3541" s="23">
        <f t="shared" ca="1" si="1772"/>
        <v>90.928829517276199</v>
      </c>
      <c r="W3541" s="23">
        <f t="shared" ca="1" si="1787"/>
        <v>1997.6313469015493</v>
      </c>
      <c r="X3541" s="23" t="e">
        <f ca="1">V3541/(S3541-#REF!)</f>
        <v>#REF!</v>
      </c>
      <c r="Y3541" s="9">
        <f t="shared" ca="1" si="1773"/>
        <v>0</v>
      </c>
      <c r="Z3541" s="9">
        <f t="shared" ca="1" si="1774"/>
        <v>0</v>
      </c>
      <c r="AA3541" s="24">
        <f t="shared" ca="1" si="1775"/>
        <v>467.06747700624544</v>
      </c>
      <c r="AB3541" s="9">
        <f t="shared" ca="1" si="1776"/>
        <v>271.16010628647263</v>
      </c>
      <c r="AC3541" s="9">
        <f t="shared" ca="1" si="1777"/>
        <v>143.59635448589552</v>
      </c>
      <c r="AD3541" s="9">
        <f t="shared" ca="1" si="1778"/>
        <v>25.967474976458082</v>
      </c>
      <c r="AE3541">
        <f t="shared" ca="1" si="1796"/>
        <v>0</v>
      </c>
      <c r="AF3541">
        <f t="shared" ca="1" si="1796"/>
        <v>3</v>
      </c>
      <c r="AG3541">
        <f t="shared" ca="1" si="1796"/>
        <v>0</v>
      </c>
      <c r="AH3541">
        <f t="shared" ca="1" si="1796"/>
        <v>0</v>
      </c>
      <c r="AI3541">
        <f t="shared" ca="1" si="1796"/>
        <v>0</v>
      </c>
      <c r="AJ3541">
        <f t="shared" ca="1" si="1796"/>
        <v>0</v>
      </c>
      <c r="AK3541">
        <f t="shared" ca="1" si="1796"/>
        <v>0</v>
      </c>
      <c r="AL3541">
        <f t="shared" ca="1" si="1780"/>
        <v>5.9773339091872435E-2</v>
      </c>
      <c r="AM3541">
        <f t="shared" ca="1" si="1781"/>
        <v>0.51934949952916165</v>
      </c>
    </row>
    <row r="3542" spans="1:39">
      <c r="A3542" s="10">
        <f t="shared" ca="1" si="1782"/>
        <v>41589.809421297527</v>
      </c>
      <c r="B3542" s="22">
        <f t="shared" ca="1" si="1783"/>
        <v>41589.809421297527</v>
      </c>
      <c r="C3542" s="22">
        <f t="shared" ca="1" si="1760"/>
        <v>41589.963229167894</v>
      </c>
      <c r="D3542">
        <f t="shared" si="1788"/>
        <v>276</v>
      </c>
      <c r="E3542" s="23">
        <f t="shared" si="1761"/>
        <v>59</v>
      </c>
      <c r="F3542" s="23">
        <f t="shared" si="1762"/>
        <v>4</v>
      </c>
      <c r="G3542">
        <f t="shared" ca="1" si="1789"/>
        <v>7</v>
      </c>
      <c r="H3542" s="9">
        <f t="shared" ca="1" si="1763"/>
        <v>322.93069954527624</v>
      </c>
      <c r="I3542" s="9">
        <f t="shared" ca="1" si="1764"/>
        <v>1762.7466129376398</v>
      </c>
      <c r="J3542" s="9">
        <f t="shared" ca="1" si="1765"/>
        <v>23885.032809558812</v>
      </c>
      <c r="K3542" s="9">
        <f t="shared" ca="1" si="1766"/>
        <v>39872.885725107983</v>
      </c>
      <c r="L3542" s="9">
        <f t="shared" ca="1" si="1767"/>
        <v>27280.830080837561</v>
      </c>
      <c r="M3542" s="9">
        <f t="shared" ca="1" si="1795"/>
        <v>11863.967328686689</v>
      </c>
      <c r="N3542" s="9">
        <f t="shared" ca="1" si="1795"/>
        <v>7897.3305779822867</v>
      </c>
      <c r="O3542" s="9">
        <f t="shared" ca="1" si="1769"/>
        <v>40562.16423242895</v>
      </c>
      <c r="P3542" s="9">
        <f t="shared" ca="1" si="1790"/>
        <v>40736.545358096395</v>
      </c>
      <c r="Q3542" s="9">
        <f t="shared" ca="1" si="1784"/>
        <v>224.36364193944874</v>
      </c>
      <c r="R3542" s="9">
        <f t="shared" si="1770"/>
        <v>8</v>
      </c>
      <c r="S3542" s="23">
        <f t="shared" ca="1" si="1771"/>
        <v>3.6916058691886011</v>
      </c>
      <c r="T3542" s="9">
        <f t="shared" ca="1" si="1785"/>
        <v>41</v>
      </c>
      <c r="U3542" s="9">
        <f t="shared" ca="1" si="1786"/>
        <v>29.781129078963204</v>
      </c>
      <c r="V3542" s="23">
        <f t="shared" ca="1" si="1772"/>
        <v>72</v>
      </c>
      <c r="W3542" s="23">
        <f t="shared" ca="1" si="1787"/>
        <v>0</v>
      </c>
      <c r="X3542" s="23" t="e">
        <f ca="1">V3542/(S3542-#REF!)</f>
        <v>#REF!</v>
      </c>
      <c r="Y3542" s="9">
        <f t="shared" ca="1" si="1773"/>
        <v>0</v>
      </c>
      <c r="Z3542" s="9">
        <f t="shared" ca="1" si="1774"/>
        <v>0</v>
      </c>
      <c r="AA3542" s="24">
        <f t="shared" ca="1" si="1775"/>
        <v>427.58249197778963</v>
      </c>
      <c r="AB3542" s="9">
        <f t="shared" ca="1" si="1776"/>
        <v>246.80154555950438</v>
      </c>
      <c r="AC3542" s="9">
        <f t="shared" ca="1" si="1777"/>
        <v>130.69696242996892</v>
      </c>
      <c r="AD3542" s="9">
        <f t="shared" ca="1" si="1778"/>
        <v>25.967474976458082</v>
      </c>
      <c r="AE3542">
        <f t="shared" ca="1" si="1796"/>
        <v>1</v>
      </c>
      <c r="AF3542">
        <f t="shared" ca="1" si="1796"/>
        <v>0</v>
      </c>
      <c r="AG3542">
        <f t="shared" ca="1" si="1796"/>
        <v>0</v>
      </c>
      <c r="AH3542">
        <f t="shared" ca="1" si="1796"/>
        <v>0</v>
      </c>
      <c r="AI3542">
        <f t="shared" ca="1" si="1796"/>
        <v>0</v>
      </c>
      <c r="AJ3542">
        <f t="shared" ca="1" si="1796"/>
        <v>0</v>
      </c>
      <c r="AK3542">
        <f t="shared" ca="1" si="1796"/>
        <v>0</v>
      </c>
      <c r="AL3542">
        <f t="shared" ca="1" si="1780"/>
        <v>5.9773339091872435E-2</v>
      </c>
      <c r="AM3542">
        <f t="shared" ca="1" si="1781"/>
        <v>0.51934949952916165</v>
      </c>
    </row>
    <row r="3543" spans="1:39">
      <c r="A3543" s="10">
        <f t="shared" ca="1" si="1782"/>
        <v>41589.99517361234</v>
      </c>
      <c r="B3543" s="22">
        <f t="shared" ca="1" si="1783"/>
        <v>41589.99517361234</v>
      </c>
      <c r="C3543" s="22">
        <f t="shared" ca="1" si="1760"/>
        <v>41590.147662038267</v>
      </c>
      <c r="D3543">
        <f t="shared" si="1788"/>
        <v>276</v>
      </c>
      <c r="E3543" s="23">
        <f t="shared" si="1761"/>
        <v>59</v>
      </c>
      <c r="F3543" s="23">
        <f t="shared" si="1762"/>
        <v>4</v>
      </c>
      <c r="G3543">
        <f t="shared" ca="1" si="1789"/>
        <v>7</v>
      </c>
      <c r="H3543" s="9">
        <f t="shared" ca="1" si="1763"/>
        <v>400.37294591781102</v>
      </c>
      <c r="I3543" s="9">
        <f t="shared" ca="1" si="1764"/>
        <v>1840.1888593101746</v>
      </c>
      <c r="J3543" s="9">
        <f t="shared" ca="1" si="1765"/>
        <v>23962.475055931347</v>
      </c>
      <c r="K3543" s="9">
        <f t="shared" ca="1" si="1766"/>
        <v>39872.885725107983</v>
      </c>
      <c r="L3543" s="9">
        <f t="shared" ca="1" si="1767"/>
        <v>27280.830080837561</v>
      </c>
      <c r="M3543" s="9">
        <f t="shared" ca="1" si="1795"/>
        <v>11941.409575059224</v>
      </c>
      <c r="N3543" s="9">
        <f t="shared" ca="1" si="1795"/>
        <v>7974.7728243548218</v>
      </c>
      <c r="O3543" s="9">
        <f t="shared" ca="1" si="1769"/>
        <v>40639.606478801485</v>
      </c>
      <c r="P3543" s="9">
        <f t="shared" ca="1" si="1790"/>
        <v>40736.545358096395</v>
      </c>
      <c r="Q3543" s="9">
        <f t="shared" ca="1" si="1784"/>
        <v>224.44108418582127</v>
      </c>
      <c r="R3543" s="9">
        <f t="shared" si="1770"/>
        <v>8</v>
      </c>
      <c r="S3543" s="23">
        <f t="shared" ca="1" si="1771"/>
        <v>3.6597733390918723</v>
      </c>
      <c r="T3543" s="9">
        <f t="shared" ca="1" si="1785"/>
        <v>39</v>
      </c>
      <c r="U3543" s="9">
        <f t="shared" ca="1" si="1786"/>
        <v>35.184020730739576</v>
      </c>
      <c r="V3543" s="23">
        <f t="shared" ca="1" si="1772"/>
        <v>77.442246372534768</v>
      </c>
      <c r="W3543" s="23">
        <f t="shared" ca="1" si="1787"/>
        <v>0</v>
      </c>
      <c r="X3543" s="23" t="e">
        <f ca="1">V3543/(S3543-#REF!)</f>
        <v>#REF!</v>
      </c>
      <c r="Y3543" s="9">
        <f t="shared" ca="1" si="1773"/>
        <v>0</v>
      </c>
      <c r="Z3543" s="9">
        <f t="shared" ca="1" si="1774"/>
        <v>0</v>
      </c>
      <c r="AA3543" s="24">
        <f t="shared" ca="1" si="1775"/>
        <v>423.56799523901964</v>
      </c>
      <c r="AB3543" s="9">
        <f t="shared" ca="1" si="1776"/>
        <v>244.32497471797888</v>
      </c>
      <c r="AC3543" s="9">
        <f t="shared" ca="1" si="1777"/>
        <v>129.38546218998368</v>
      </c>
      <c r="AD3543" s="9">
        <f t="shared" ca="1" si="1778"/>
        <v>25.967474976458082</v>
      </c>
      <c r="AE3543">
        <f t="shared" ca="1" si="1796"/>
        <v>3</v>
      </c>
      <c r="AF3543">
        <f t="shared" ca="1" si="1796"/>
        <v>0</v>
      </c>
      <c r="AG3543">
        <f t="shared" ca="1" si="1796"/>
        <v>0</v>
      </c>
      <c r="AH3543">
        <f t="shared" ca="1" si="1796"/>
        <v>0</v>
      </c>
      <c r="AI3543">
        <f t="shared" ca="1" si="1796"/>
        <v>0</v>
      </c>
      <c r="AJ3543">
        <f t="shared" ca="1" si="1796"/>
        <v>0</v>
      </c>
      <c r="AK3543">
        <f t="shared" ca="1" si="1796"/>
        <v>0</v>
      </c>
      <c r="AL3543">
        <f t="shared" ca="1" si="1780"/>
        <v>5.9773339091872435E-2</v>
      </c>
      <c r="AM3543">
        <f t="shared" ca="1" si="1781"/>
        <v>0.51934949952916165</v>
      </c>
    </row>
    <row r="3544" spans="1:39">
      <c r="A3544" s="10">
        <f t="shared" ca="1" si="1782"/>
        <v>41590.165023149377</v>
      </c>
      <c r="B3544" s="22">
        <f t="shared" ca="1" si="1783"/>
        <v>41590.165023149377</v>
      </c>
      <c r="C3544" s="22">
        <f t="shared" ca="1" si="1760"/>
        <v>41590.378761575303</v>
      </c>
      <c r="D3544">
        <f t="shared" si="1788"/>
        <v>276</v>
      </c>
      <c r="E3544" s="23">
        <f t="shared" si="1761"/>
        <v>59</v>
      </c>
      <c r="F3544" s="23">
        <f t="shared" si="1762"/>
        <v>4</v>
      </c>
      <c r="G3544">
        <f t="shared" ca="1" si="1789"/>
        <v>6</v>
      </c>
      <c r="H3544" s="9">
        <f t="shared" ca="1" si="1763"/>
        <v>472.37294591781102</v>
      </c>
      <c r="I3544" s="9">
        <f t="shared" ca="1" si="1764"/>
        <v>1912.1888593101746</v>
      </c>
      <c r="J3544" s="9">
        <f t="shared" ca="1" si="1765"/>
        <v>24034.475055931347</v>
      </c>
      <c r="K3544" s="9">
        <f t="shared" ca="1" si="1766"/>
        <v>39872.885725107983</v>
      </c>
      <c r="L3544" s="9">
        <f t="shared" ca="1" si="1767"/>
        <v>27280.830080837561</v>
      </c>
      <c r="M3544" s="9">
        <f t="shared" ca="1" si="1795"/>
        <v>12013.409575059224</v>
      </c>
      <c r="N3544" s="9">
        <f t="shared" ca="1" si="1795"/>
        <v>8046.7728243548218</v>
      </c>
      <c r="O3544" s="9">
        <f t="shared" ca="1" si="1769"/>
        <v>40711.606478801485</v>
      </c>
      <c r="P3544" s="9">
        <f t="shared" ca="1" si="1790"/>
        <v>40736.545358096395</v>
      </c>
      <c r="Q3544" s="9">
        <f t="shared" ca="1" si="1784"/>
        <v>224.51308418582127</v>
      </c>
      <c r="R3544" s="9">
        <f t="shared" si="1770"/>
        <v>8</v>
      </c>
      <c r="S3544" s="23">
        <f t="shared" ca="1" si="1771"/>
        <v>5.1299326655919453</v>
      </c>
      <c r="T3544" s="9">
        <f t="shared" ca="1" si="1785"/>
        <v>7</v>
      </c>
      <c r="U3544" s="9">
        <f t="shared" ca="1" si="1786"/>
        <v>47.757596131003083</v>
      </c>
      <c r="V3544" s="23">
        <f t="shared" ca="1" si="1772"/>
        <v>72</v>
      </c>
      <c r="W3544" s="23">
        <f t="shared" ca="1" si="1787"/>
        <v>2042.6367185556892</v>
      </c>
      <c r="X3544" s="23" t="e">
        <f ca="1">V3544/(S3544-#REF!)</f>
        <v>#REF!</v>
      </c>
      <c r="Y3544" s="9">
        <f t="shared" ca="1" si="1773"/>
        <v>0</v>
      </c>
      <c r="Z3544" s="9">
        <f t="shared" ca="1" si="1774"/>
        <v>0</v>
      </c>
      <c r="AA3544" s="24">
        <f t="shared" ca="1" si="1775"/>
        <v>608.97423859362243</v>
      </c>
      <c r="AB3544" s="9">
        <f t="shared" ca="1" si="1776"/>
        <v>358.7033703196845</v>
      </c>
      <c r="AC3544" s="9">
        <f t="shared" ca="1" si="1777"/>
        <v>189.95602644178669</v>
      </c>
      <c r="AD3544" s="9">
        <f t="shared" ca="1" si="1778"/>
        <v>25.967474976458082</v>
      </c>
      <c r="AE3544">
        <f t="shared" ca="1" si="1796"/>
        <v>0</v>
      </c>
      <c r="AF3544">
        <f t="shared" ca="1" si="1796"/>
        <v>1</v>
      </c>
      <c r="AG3544">
        <f t="shared" ca="1" si="1796"/>
        <v>0</v>
      </c>
      <c r="AH3544">
        <f t="shared" ca="1" si="1796"/>
        <v>0</v>
      </c>
      <c r="AI3544">
        <f t="shared" ca="1" si="1796"/>
        <v>0</v>
      </c>
      <c r="AJ3544">
        <f t="shared" ca="1" si="1796"/>
        <v>0</v>
      </c>
      <c r="AK3544">
        <f t="shared" ca="1" si="1796"/>
        <v>0</v>
      </c>
      <c r="AL3544">
        <f t="shared" ca="1" si="1780"/>
        <v>5.9773339091872435E-2</v>
      </c>
      <c r="AM3544">
        <f t="shared" ca="1" si="1781"/>
        <v>0.51934949952916165</v>
      </c>
    </row>
    <row r="3545" spans="1:39">
      <c r="A3545" s="10">
        <f t="shared" ca="1" si="1782"/>
        <v>41590.395428241973</v>
      </c>
      <c r="B3545" s="22">
        <f t="shared" ca="1" si="1783"/>
        <v>41590.395428241973</v>
      </c>
      <c r="C3545" s="22">
        <f t="shared" ca="1" si="1760"/>
        <v>41590.5479166679</v>
      </c>
      <c r="D3545">
        <f t="shared" si="1788"/>
        <v>276</v>
      </c>
      <c r="E3545" s="23">
        <f t="shared" si="1761"/>
        <v>59</v>
      </c>
      <c r="F3545" s="23">
        <f t="shared" si="1762"/>
        <v>4</v>
      </c>
      <c r="G3545">
        <f t="shared" ca="1" si="1789"/>
        <v>6</v>
      </c>
      <c r="H3545" s="9">
        <f t="shared" ca="1" si="1763"/>
        <v>558.90266093535229</v>
      </c>
      <c r="I3545" s="9">
        <f t="shared" ca="1" si="1764"/>
        <v>1998.7185743277159</v>
      </c>
      <c r="J3545" s="9">
        <f t="shared" ca="1" si="1765"/>
        <v>24121.00477094889</v>
      </c>
      <c r="K3545" s="9">
        <f t="shared" ca="1" si="1766"/>
        <v>39872.885725107983</v>
      </c>
      <c r="L3545" s="9">
        <f t="shared" ca="1" si="1767"/>
        <v>27280.830080837561</v>
      </c>
      <c r="M3545" s="9">
        <f t="shared" ca="1" si="1795"/>
        <v>12099.939290076765</v>
      </c>
      <c r="N3545" s="9">
        <f t="shared" ca="1" si="1795"/>
        <v>8133.3025393723628</v>
      </c>
      <c r="O3545" s="9">
        <f t="shared" ca="1" si="1769"/>
        <v>0</v>
      </c>
      <c r="P3545" s="9">
        <f t="shared" ca="1" si="1790"/>
        <v>29513.143775337259</v>
      </c>
      <c r="Q3545" s="9">
        <f t="shared" ca="1" si="1784"/>
        <v>224.59961390083882</v>
      </c>
      <c r="R3545" s="9">
        <f t="shared" si="1770"/>
        <v>8</v>
      </c>
      <c r="S3545" s="23">
        <f t="shared" ca="1" si="1771"/>
        <v>3.6597733390918723</v>
      </c>
      <c r="T3545" s="9">
        <f t="shared" ca="1" si="1785"/>
        <v>39</v>
      </c>
      <c r="U3545" s="9">
        <f t="shared" ca="1" si="1786"/>
        <v>35.184020730739576</v>
      </c>
      <c r="V3545" s="23">
        <f t="shared" ca="1" si="1772"/>
        <v>86.529715017541307</v>
      </c>
      <c r="W3545" s="23">
        <f t="shared" ca="1" si="1787"/>
        <v>2018.3752363299445</v>
      </c>
      <c r="X3545" s="23" t="e">
        <f ca="1">V3545/(S3545-#REF!)</f>
        <v>#REF!</v>
      </c>
      <c r="Y3545" s="9">
        <f t="shared" ca="1" si="1773"/>
        <v>0</v>
      </c>
      <c r="Z3545" s="9">
        <f t="shared" ca="1" si="1774"/>
        <v>0</v>
      </c>
      <c r="AA3545" s="24">
        <f t="shared" ca="1" si="1775"/>
        <v>423.56799523901964</v>
      </c>
      <c r="AB3545" s="9">
        <f t="shared" ca="1" si="1776"/>
        <v>244.32497471797888</v>
      </c>
      <c r="AC3545" s="9">
        <f t="shared" ca="1" si="1777"/>
        <v>129.38546218998368</v>
      </c>
      <c r="AD3545" s="9">
        <f t="shared" ca="1" si="1778"/>
        <v>25.967474976458082</v>
      </c>
      <c r="AE3545">
        <f t="shared" ca="1" si="1796"/>
        <v>0</v>
      </c>
      <c r="AF3545">
        <f t="shared" ca="1" si="1796"/>
        <v>0</v>
      </c>
      <c r="AG3545">
        <f t="shared" ca="1" si="1796"/>
        <v>0</v>
      </c>
      <c r="AH3545">
        <f t="shared" ca="1" si="1796"/>
        <v>0</v>
      </c>
      <c r="AI3545">
        <f t="shared" ca="1" si="1796"/>
        <v>0</v>
      </c>
      <c r="AJ3545">
        <f t="shared" ca="1" si="1796"/>
        <v>0</v>
      </c>
      <c r="AK3545">
        <f t="shared" ca="1" si="1796"/>
        <v>0</v>
      </c>
      <c r="AL3545">
        <f t="shared" ca="1" si="1780"/>
        <v>5.9773339091872435E-2</v>
      </c>
      <c r="AM3545">
        <f t="shared" ca="1" si="1781"/>
        <v>0.51934949952916165</v>
      </c>
    </row>
    <row r="3546" spans="1:39">
      <c r="A3546" s="10">
        <f t="shared" ca="1" si="1782"/>
        <v>41590.574305556787</v>
      </c>
      <c r="B3546" s="22">
        <f t="shared" ca="1" si="1783"/>
        <v>41590.574305556787</v>
      </c>
      <c r="C3546" s="22">
        <f t="shared" ref="C3546:C3609" ca="1" si="1797">B3546+TIME(INT($S3546),$T3546,$U3546)</f>
        <v>41590.832743056788</v>
      </c>
      <c r="D3546">
        <f t="shared" si="1788"/>
        <v>276</v>
      </c>
      <c r="E3546" s="23">
        <f t="shared" ref="E3546:E3609" si="1798">VLOOKUP($D3546,$A$48:$F$213,6,FALSE)</f>
        <v>59</v>
      </c>
      <c r="F3546" s="23">
        <f t="shared" ref="F3546:F3609" si="1799">VLOOKUP($D3546,$A$48:$E$213,5,FALSE)</f>
        <v>4</v>
      </c>
      <c r="G3546">
        <f t="shared" ca="1" si="1789"/>
        <v>1</v>
      </c>
      <c r="H3546" s="9">
        <f t="shared" ref="H3546:H3609" ca="1" si="1800">IF(H3545&gt;VLOOKUP(1,$A$518:$L$524,11,FALSE),0,H3545+$V3546)</f>
        <v>558.90266093535229</v>
      </c>
      <c r="I3546" s="9">
        <f t="shared" ref="I3546:I3609" ca="1" si="1801">IF(I3545&gt;VLOOKUP(2,$A$518:$L$524,11,FALSE),0,I3545+$V3546)</f>
        <v>1998.7185743277159</v>
      </c>
      <c r="J3546" s="9">
        <f t="shared" ref="J3546:J3609" ca="1" si="1802">IF(J3545&gt;VLOOKUP(3,$A$518:$L$524,11,FALSE),0,J3545+$V3546)</f>
        <v>24121.00477094889</v>
      </c>
      <c r="K3546" s="9">
        <f t="shared" ref="K3546:K3609" ca="1" si="1803">IF($I3546=0,NORMINV(RAND(),VLOOKUP(4,$A$518:$L$524,11,FALSE),VLOOKUP(4,$A$518:$L$524,12,FALSE)),K3545)</f>
        <v>39872.885725107983</v>
      </c>
      <c r="L3546" s="9">
        <f t="shared" ref="L3546:L3609" ca="1" si="1804">IF($I3546=0,NORMINV(RAND(),VLOOKUP(5,$A$518:$L$524,11,FALSE),VLOOKUP(5,$A$518:$L$524,12,FALSE)),L3545)</f>
        <v>27280.830080837561</v>
      </c>
      <c r="M3546" s="9">
        <f t="shared" ref="M3546:N3561" ca="1" si="1805">IF(M3545&gt;K3546,0,M3545+$V3546)</f>
        <v>12099.939290076765</v>
      </c>
      <c r="N3546" s="9">
        <f t="shared" ca="1" si="1805"/>
        <v>8133.3025393723628</v>
      </c>
      <c r="O3546" s="9">
        <f t="shared" ref="O3546:O3609" ca="1" si="1806">IF(O3545+$V3546&gt;P3545,0,O3545+$V3546)</f>
        <v>0</v>
      </c>
      <c r="P3546" s="9">
        <f t="shared" ca="1" si="1790"/>
        <v>39920.365806327267</v>
      </c>
      <c r="Q3546" s="9">
        <f t="shared" ca="1" si="1784"/>
        <v>224.59961390083882</v>
      </c>
      <c r="R3546" s="9">
        <f t="shared" ref="R3546:R3609" si="1807">VLOOKUP($F3546,$A$510:$F$513,6,FALSE)</f>
        <v>8</v>
      </c>
      <c r="S3546" s="23">
        <f t="shared" ref="S3546:S3609" ca="1" si="1808">MAX(VLOOKUP($G3546,$A$518:$F$524,5,FALSE)*0.9,NORMINV(RAND(),VLOOKUP($G3546,$A$518:$F$524,5,FALSE),VLOOKUP($G3546,$A$518:$F$524,6,FALSE)))+VLOOKUP($E3546,$A$236:$T$501,19,FALSE)</f>
        <v>30.202747327207181</v>
      </c>
      <c r="T3546" s="9">
        <f t="shared" ca="1" si="1785"/>
        <v>12</v>
      </c>
      <c r="U3546" s="9">
        <f t="shared" ca="1" si="1786"/>
        <v>9.8903779458487406</v>
      </c>
      <c r="V3546" s="23">
        <f t="shared" ref="V3546:V3609" ca="1" si="1809">IF(G3546&lt;6,0,MAX(VLOOKUP($G3546,$A$518:$I$524,8,FALSE)*0.9,NORMINV(RAND(),VLOOKUP($G3546,$A$518:$I$524,8,FALSE),VLOOKUP($G3546,$A$518:$I$524,9,FALSE))))</f>
        <v>0</v>
      </c>
      <c r="W3546" s="23">
        <f t="shared" ca="1" si="1787"/>
        <v>0</v>
      </c>
      <c r="X3546" s="23" t="e">
        <f ca="1">V3546/(S3546-#REF!)</f>
        <v>#REF!</v>
      </c>
      <c r="Y3546" s="9">
        <f t="shared" ref="Y3546:Y3609" ca="1" si="1810">IF(AND(O3546=0,G3546=1),VLOOKUP($D3546,$A$48:$X$213,23,FALSE)*VLOOKUP($D3546,$A$48:$X$213,24,FALSE)*1000,IF(OR($G3546=6,$G3546=7),1000*SUM($AJ3546,AI3546/10,AK3546/5),1)*VLOOKUP($D3546,$A$48:$AL$213,IF($G3546=1,27,IF($G3546=2,31,IF($G3546=3,35,IF(OR($G3546=4,$G3546=5),27,23)))),FALSE))</f>
        <v>240000</v>
      </c>
      <c r="Z3546" s="9">
        <f t="shared" ref="Z3546:Z3609" ca="1" si="1811">IF(AND(O3546=0,G3546=1),5000,IF(OR($G3546=6,$G3546=7),SUM($AJ3546,AI3546/10,AK3546/5),1)*VLOOKUP($D3546,$A$48:$AL$213,IF($G3546=1,28,IF($G3546=2,32,IF($G3546=3,36,IF(OR($G3546=4,$G3546=5),28,28)))),FALSE))</f>
        <v>5000</v>
      </c>
      <c r="AA3546" s="24">
        <f t="shared" ref="AA3546:AA3609" ca="1" si="1812">VLOOKUP($G3546,$A$518:$J$524,10,FALSE)*SUM(AB3546:AD3546)*(1+AL3546)</f>
        <v>0</v>
      </c>
      <c r="AB3546" s="9">
        <f t="shared" ref="AB3546:AB3609" ca="1" si="1813">($S3546-$AM3546)/2*(VLOOKUP($D3546,$A$48:$U$213,17,FALSE)*$R3546/100+VLOOKUP($D3546,$A$48:$U$213,19,FALSE)*(1-$R3546/100))</f>
        <v>2309.3683509933498</v>
      </c>
      <c r="AC3546" s="9">
        <f t="shared" ref="AC3546:AC3609" ca="1" si="1814">($S3546-$AM3546)/2*(VLOOKUP($D3546,$A$48:$U$213,18,FALSE)*$R3546/100+VLOOKUP($D3546,$A$48:$U$213,20,FALSE)*(1-$R3546/100))</f>
        <v>1222.9559905003343</v>
      </c>
      <c r="AD3546" s="9">
        <f t="shared" ref="AD3546:AD3609" ca="1" si="1815">$AM3546*VLOOKUP($D3546,$A$48:$U$213,21,FALSE)</f>
        <v>25.967474976458082</v>
      </c>
      <c r="AE3546">
        <f t="shared" ref="AE3546:AK3561" ca="1" si="1816">ROUNDDOWN((VLOOKUP($E3546,$A$235:$T$501,AE$534,FALSE)/RAND())^(1/4),0)</f>
        <v>1</v>
      </c>
      <c r="AF3546">
        <f t="shared" ca="1" si="1816"/>
        <v>0</v>
      </c>
      <c r="AG3546">
        <f t="shared" ca="1" si="1816"/>
        <v>0</v>
      </c>
      <c r="AH3546">
        <f t="shared" ca="1" si="1816"/>
        <v>0</v>
      </c>
      <c r="AI3546">
        <f t="shared" ca="1" si="1816"/>
        <v>0</v>
      </c>
      <c r="AJ3546">
        <f t="shared" ca="1" si="1816"/>
        <v>0</v>
      </c>
      <c r="AK3546">
        <f t="shared" ca="1" si="1816"/>
        <v>0</v>
      </c>
      <c r="AL3546">
        <f t="shared" ref="AL3546:AL3609" ca="1" si="1817">VLOOKUP($E3546,$A$235:$T$501,AL$534,FALSE)</f>
        <v>5.9773339091872435E-2</v>
      </c>
      <c r="AM3546">
        <f t="shared" ref="AM3546:AM3609" ca="1" si="1818">4*VLOOKUP($E3546,$A$235:$T$501,AM$534,FALSE)</f>
        <v>0.51934949952916165</v>
      </c>
    </row>
    <row r="3547" spans="1:39">
      <c r="A3547" s="10">
        <f t="shared" ref="A3547:A3610" ca="1" si="1819">B3547</f>
        <v>41590.847326390118</v>
      </c>
      <c r="B3547" s="22">
        <f t="shared" ref="B3547:B3610" ca="1" si="1820">C3546+IF(VLOOKUP($E3546,$A$236:$B$501,2,FALSE)="Human",TIME(0,MAX(0,INT(NORMINV(RAND(),$C$531,$C$532))),0),TIME(0,$C$534,0))</f>
        <v>41590.847326390118</v>
      </c>
      <c r="C3547" s="22">
        <f t="shared" ca="1" si="1797"/>
        <v>41590.999814816045</v>
      </c>
      <c r="D3547">
        <f t="shared" si="1788"/>
        <v>276</v>
      </c>
      <c r="E3547" s="23">
        <f t="shared" si="1798"/>
        <v>59</v>
      </c>
      <c r="F3547" s="23">
        <f t="shared" si="1799"/>
        <v>4</v>
      </c>
      <c r="G3547">
        <f t="shared" ca="1" si="1789"/>
        <v>7</v>
      </c>
      <c r="H3547" s="9">
        <f t="shared" ca="1" si="1800"/>
        <v>636.40016657500109</v>
      </c>
      <c r="I3547" s="9">
        <f t="shared" ca="1" si="1801"/>
        <v>2076.2160799673647</v>
      </c>
      <c r="J3547" s="9">
        <f t="shared" ca="1" si="1802"/>
        <v>24198.502276588541</v>
      </c>
      <c r="K3547" s="9">
        <f t="shared" ca="1" si="1803"/>
        <v>39872.885725107983</v>
      </c>
      <c r="L3547" s="9">
        <f t="shared" ca="1" si="1804"/>
        <v>27280.830080837561</v>
      </c>
      <c r="M3547" s="9">
        <f t="shared" ca="1" si="1805"/>
        <v>12177.436795716414</v>
      </c>
      <c r="N3547" s="9">
        <f t="shared" ca="1" si="1805"/>
        <v>8210.8000450120126</v>
      </c>
      <c r="O3547" s="9">
        <f t="shared" ca="1" si="1806"/>
        <v>77.497505639648864</v>
      </c>
      <c r="P3547" s="9">
        <f t="shared" ca="1" si="1790"/>
        <v>39920.365806327267</v>
      </c>
      <c r="Q3547" s="9">
        <f t="shared" ref="Q3547:Q3610" ca="1" si="1821">V3547/1000+Q3546</f>
        <v>224.67711140647847</v>
      </c>
      <c r="R3547" s="9">
        <f t="shared" si="1807"/>
        <v>8</v>
      </c>
      <c r="S3547" s="23">
        <f t="shared" ca="1" si="1808"/>
        <v>3.6597733390918723</v>
      </c>
      <c r="T3547" s="9">
        <f t="shared" ref="T3547:T3610" ca="1" si="1822">INT((S3547-INT(S3547))*60)</f>
        <v>39</v>
      </c>
      <c r="U3547" s="9">
        <f t="shared" ref="U3547:U3610" ca="1" si="1823">S3547*3600-INT(S3547)*3600-T3547*60</f>
        <v>35.184020730739576</v>
      </c>
      <c r="V3547" s="23">
        <f t="shared" ca="1" si="1809"/>
        <v>77.497505639648864</v>
      </c>
      <c r="W3547" s="23">
        <f t="shared" ref="W3547:W3610" ca="1" si="1824">4*IF(G3547=6,NORMINV(RAND(),VLOOKUP($D3547,$A$47:$K$213,10,FALSE)*0.8,VLOOKUP($D3547,$A$47:$K$213,10,FALSE)/20),0)</f>
        <v>0</v>
      </c>
      <c r="X3547" s="23" t="e">
        <f ca="1">V3547/(S3547-#REF!)</f>
        <v>#REF!</v>
      </c>
      <c r="Y3547" s="9">
        <f t="shared" ca="1" si="1810"/>
        <v>40000</v>
      </c>
      <c r="Z3547" s="9">
        <f t="shared" ca="1" si="1811"/>
        <v>1200</v>
      </c>
      <c r="AA3547" s="24">
        <f t="shared" ca="1" si="1812"/>
        <v>423.56799523901964</v>
      </c>
      <c r="AB3547" s="9">
        <f t="shared" ca="1" si="1813"/>
        <v>244.32497471797888</v>
      </c>
      <c r="AC3547" s="9">
        <f t="shared" ca="1" si="1814"/>
        <v>129.38546218998368</v>
      </c>
      <c r="AD3547" s="9">
        <f t="shared" ca="1" si="1815"/>
        <v>25.967474976458082</v>
      </c>
      <c r="AE3547">
        <f t="shared" ca="1" si="1816"/>
        <v>2</v>
      </c>
      <c r="AF3547">
        <f t="shared" ca="1" si="1816"/>
        <v>0</v>
      </c>
      <c r="AG3547">
        <f t="shared" ca="1" si="1816"/>
        <v>0</v>
      </c>
      <c r="AH3547">
        <f t="shared" ca="1" si="1816"/>
        <v>0</v>
      </c>
      <c r="AI3547">
        <f t="shared" ca="1" si="1816"/>
        <v>0</v>
      </c>
      <c r="AJ3547">
        <f t="shared" ca="1" si="1816"/>
        <v>1</v>
      </c>
      <c r="AK3547">
        <f t="shared" ca="1" si="1816"/>
        <v>0</v>
      </c>
      <c r="AL3547">
        <f t="shared" ca="1" si="1817"/>
        <v>5.9773339091872435E-2</v>
      </c>
      <c r="AM3547">
        <f t="shared" ca="1" si="1818"/>
        <v>0.51934949952916165</v>
      </c>
    </row>
    <row r="3548" spans="1:39">
      <c r="A3548" s="10">
        <f t="shared" ca="1" si="1819"/>
        <v>41591.017870371601</v>
      </c>
      <c r="B3548" s="22">
        <f t="shared" ca="1" si="1820"/>
        <v>41591.017870371601</v>
      </c>
      <c r="C3548" s="22">
        <f t="shared" ca="1" si="1797"/>
        <v>41591.170358797528</v>
      </c>
      <c r="D3548">
        <f t="shared" ref="D3548:D3611" si="1825">D3547</f>
        <v>276</v>
      </c>
      <c r="E3548" s="23">
        <f t="shared" si="1798"/>
        <v>59</v>
      </c>
      <c r="F3548" s="23">
        <f t="shared" si="1799"/>
        <v>4</v>
      </c>
      <c r="G3548">
        <f t="shared" ref="G3548:G3611" ca="1" si="1826">IF(G3547&lt;6,ROUND(RAND()+6,0),IF(OR(H3547=0,O3547=0),1,IF(I3547=0,2,IF(J3547=0,3,IF(K3547=0,4,IF(L3547=0,5,ROUND(RAND()+6,0)))))))</f>
        <v>6</v>
      </c>
      <c r="H3548" s="9">
        <f t="shared" ca="1" si="1800"/>
        <v>708.40016657500109</v>
      </c>
      <c r="I3548" s="9">
        <f t="shared" ca="1" si="1801"/>
        <v>2148.2160799673647</v>
      </c>
      <c r="J3548" s="9">
        <f t="shared" ca="1" si="1802"/>
        <v>24270.502276588541</v>
      </c>
      <c r="K3548" s="9">
        <f t="shared" ca="1" si="1803"/>
        <v>39872.885725107983</v>
      </c>
      <c r="L3548" s="9">
        <f t="shared" ca="1" si="1804"/>
        <v>27280.830080837561</v>
      </c>
      <c r="M3548" s="9">
        <f t="shared" ca="1" si="1805"/>
        <v>12249.436795716414</v>
      </c>
      <c r="N3548" s="9">
        <f t="shared" ca="1" si="1805"/>
        <v>8282.8000450120126</v>
      </c>
      <c r="O3548" s="9">
        <f t="shared" ca="1" si="1806"/>
        <v>149.49750563964886</v>
      </c>
      <c r="P3548" s="9">
        <f t="shared" ref="P3548:P3611" ca="1" si="1827">IF(O3548=0,NORMINV(RAND(),P$537,5000),P3547)</f>
        <v>39920.365806327267</v>
      </c>
      <c r="Q3548" s="9">
        <f t="shared" ca="1" si="1821"/>
        <v>224.74911140647848</v>
      </c>
      <c r="R3548" s="9">
        <f t="shared" si="1807"/>
        <v>8</v>
      </c>
      <c r="S3548" s="23">
        <f t="shared" ca="1" si="1808"/>
        <v>3.6597733390918723</v>
      </c>
      <c r="T3548" s="9">
        <f t="shared" ca="1" si="1822"/>
        <v>39</v>
      </c>
      <c r="U3548" s="9">
        <f t="shared" ca="1" si="1823"/>
        <v>35.184020730739576</v>
      </c>
      <c r="V3548" s="23">
        <f t="shared" ca="1" si="1809"/>
        <v>72</v>
      </c>
      <c r="W3548" s="23">
        <f t="shared" ca="1" si="1824"/>
        <v>1776.4899337828979</v>
      </c>
      <c r="X3548" s="23" t="e">
        <f ca="1">V3548/(S3548-#REF!)</f>
        <v>#REF!</v>
      </c>
      <c r="Y3548" s="9">
        <f t="shared" ca="1" si="1810"/>
        <v>0</v>
      </c>
      <c r="Z3548" s="9">
        <f t="shared" ca="1" si="1811"/>
        <v>0</v>
      </c>
      <c r="AA3548" s="24">
        <f t="shared" ca="1" si="1812"/>
        <v>423.56799523901964</v>
      </c>
      <c r="AB3548" s="9">
        <f t="shared" ca="1" si="1813"/>
        <v>244.32497471797888</v>
      </c>
      <c r="AC3548" s="9">
        <f t="shared" ca="1" si="1814"/>
        <v>129.38546218998368</v>
      </c>
      <c r="AD3548" s="9">
        <f t="shared" ca="1" si="1815"/>
        <v>25.967474976458082</v>
      </c>
      <c r="AE3548">
        <f t="shared" ca="1" si="1816"/>
        <v>0</v>
      </c>
      <c r="AF3548">
        <f t="shared" ca="1" si="1816"/>
        <v>0</v>
      </c>
      <c r="AG3548">
        <f t="shared" ca="1" si="1816"/>
        <v>0</v>
      </c>
      <c r="AH3548">
        <f t="shared" ca="1" si="1816"/>
        <v>0</v>
      </c>
      <c r="AI3548">
        <f t="shared" ca="1" si="1816"/>
        <v>0</v>
      </c>
      <c r="AJ3548">
        <f t="shared" ca="1" si="1816"/>
        <v>0</v>
      </c>
      <c r="AK3548">
        <f t="shared" ca="1" si="1816"/>
        <v>0</v>
      </c>
      <c r="AL3548">
        <f t="shared" ca="1" si="1817"/>
        <v>5.9773339091872435E-2</v>
      </c>
      <c r="AM3548">
        <f t="shared" ca="1" si="1818"/>
        <v>0.51934949952916165</v>
      </c>
    </row>
    <row r="3549" spans="1:39">
      <c r="A3549" s="10">
        <f t="shared" ca="1" si="1819"/>
        <v>41591.200219908642</v>
      </c>
      <c r="B3549" s="22">
        <f t="shared" ca="1" si="1820"/>
        <v>41591.200219908642</v>
      </c>
      <c r="C3549" s="22">
        <f t="shared" ca="1" si="1797"/>
        <v>41591.356851853088</v>
      </c>
      <c r="D3549">
        <f t="shared" si="1825"/>
        <v>276</v>
      </c>
      <c r="E3549" s="23">
        <f t="shared" si="1798"/>
        <v>59</v>
      </c>
      <c r="F3549" s="23">
        <f t="shared" si="1799"/>
        <v>4</v>
      </c>
      <c r="G3549">
        <f t="shared" ca="1" si="1826"/>
        <v>7</v>
      </c>
      <c r="H3549" s="9">
        <f t="shared" ca="1" si="1800"/>
        <v>781.36368250425926</v>
      </c>
      <c r="I3549" s="9">
        <f t="shared" ca="1" si="1801"/>
        <v>2221.1795958966227</v>
      </c>
      <c r="J3549" s="9">
        <f t="shared" ca="1" si="1802"/>
        <v>24343.4657925178</v>
      </c>
      <c r="K3549" s="9">
        <f t="shared" ca="1" si="1803"/>
        <v>39872.885725107983</v>
      </c>
      <c r="L3549" s="9">
        <f t="shared" ca="1" si="1804"/>
        <v>27280.830080837561</v>
      </c>
      <c r="M3549" s="9">
        <f t="shared" ca="1" si="1805"/>
        <v>12322.400311645672</v>
      </c>
      <c r="N3549" s="9">
        <f t="shared" ca="1" si="1805"/>
        <v>8355.76356094127</v>
      </c>
      <c r="O3549" s="9">
        <f t="shared" ca="1" si="1806"/>
        <v>222.46102156890697</v>
      </c>
      <c r="P3549" s="9">
        <f t="shared" ca="1" si="1827"/>
        <v>39920.365806327267</v>
      </c>
      <c r="Q3549" s="9">
        <f t="shared" ca="1" si="1821"/>
        <v>224.82207492240772</v>
      </c>
      <c r="R3549" s="9">
        <f t="shared" si="1807"/>
        <v>8</v>
      </c>
      <c r="S3549" s="23">
        <f t="shared" ca="1" si="1808"/>
        <v>3.7593173331414604</v>
      </c>
      <c r="T3549" s="9">
        <f t="shared" ca="1" si="1822"/>
        <v>45</v>
      </c>
      <c r="U3549" s="9">
        <f t="shared" ca="1" si="1823"/>
        <v>33.542399309257235</v>
      </c>
      <c r="V3549" s="23">
        <f t="shared" ca="1" si="1809"/>
        <v>72.963515929258108</v>
      </c>
      <c r="W3549" s="23">
        <f t="shared" ca="1" si="1824"/>
        <v>0</v>
      </c>
      <c r="X3549" s="23" t="e">
        <f ca="1">V3549/(S3549-#REF!)</f>
        <v>#REF!</v>
      </c>
      <c r="Y3549" s="9">
        <f t="shared" ca="1" si="1810"/>
        <v>0</v>
      </c>
      <c r="Z3549" s="9">
        <f t="shared" ca="1" si="1811"/>
        <v>0</v>
      </c>
      <c r="AA3549" s="24">
        <f t="shared" ca="1" si="1812"/>
        <v>436.12178968331602</v>
      </c>
      <c r="AB3549" s="9">
        <f t="shared" ca="1" si="1813"/>
        <v>252.06949745503684</v>
      </c>
      <c r="AC3549" s="9">
        <f t="shared" ca="1" si="1814"/>
        <v>133.48667474482673</v>
      </c>
      <c r="AD3549" s="9">
        <f t="shared" ca="1" si="1815"/>
        <v>25.967474976458082</v>
      </c>
      <c r="AE3549">
        <f t="shared" ca="1" si="1816"/>
        <v>1</v>
      </c>
      <c r="AF3549">
        <f t="shared" ca="1" si="1816"/>
        <v>2</v>
      </c>
      <c r="AG3549">
        <f t="shared" ca="1" si="1816"/>
        <v>0</v>
      </c>
      <c r="AH3549">
        <f t="shared" ca="1" si="1816"/>
        <v>0</v>
      </c>
      <c r="AI3549">
        <f t="shared" ca="1" si="1816"/>
        <v>0</v>
      </c>
      <c r="AJ3549">
        <f t="shared" ca="1" si="1816"/>
        <v>0</v>
      </c>
      <c r="AK3549">
        <f t="shared" ca="1" si="1816"/>
        <v>0</v>
      </c>
      <c r="AL3549">
        <f t="shared" ca="1" si="1817"/>
        <v>5.9773339091872435E-2</v>
      </c>
      <c r="AM3549">
        <f t="shared" ca="1" si="1818"/>
        <v>0.51934949952916165</v>
      </c>
    </row>
    <row r="3550" spans="1:39">
      <c r="A3550" s="10">
        <f t="shared" ca="1" si="1819"/>
        <v>41591.386712964202</v>
      </c>
      <c r="B3550" s="22">
        <f t="shared" ca="1" si="1820"/>
        <v>41591.386712964202</v>
      </c>
      <c r="C3550" s="22">
        <f t="shared" ca="1" si="1797"/>
        <v>41591.579340279015</v>
      </c>
      <c r="D3550">
        <f t="shared" si="1825"/>
        <v>276</v>
      </c>
      <c r="E3550" s="23">
        <f t="shared" si="1798"/>
        <v>59</v>
      </c>
      <c r="F3550" s="23">
        <f t="shared" si="1799"/>
        <v>4</v>
      </c>
      <c r="G3550">
        <f t="shared" ca="1" si="1826"/>
        <v>6</v>
      </c>
      <c r="H3550" s="9">
        <f t="shared" ca="1" si="1800"/>
        <v>863.62780853462937</v>
      </c>
      <c r="I3550" s="9">
        <f t="shared" ca="1" si="1801"/>
        <v>2303.4437219269926</v>
      </c>
      <c r="J3550" s="9">
        <f t="shared" ca="1" si="1802"/>
        <v>24425.729918548172</v>
      </c>
      <c r="K3550" s="9">
        <f t="shared" ca="1" si="1803"/>
        <v>39872.885725107983</v>
      </c>
      <c r="L3550" s="9">
        <f t="shared" ca="1" si="1804"/>
        <v>27280.830080837561</v>
      </c>
      <c r="M3550" s="9">
        <f t="shared" ca="1" si="1805"/>
        <v>12404.664437676041</v>
      </c>
      <c r="N3550" s="9">
        <f t="shared" ca="1" si="1805"/>
        <v>8438.0276869716399</v>
      </c>
      <c r="O3550" s="9">
        <f t="shared" ca="1" si="1806"/>
        <v>304.72514759927708</v>
      </c>
      <c r="P3550" s="9">
        <f t="shared" ca="1" si="1827"/>
        <v>39920.365806327267</v>
      </c>
      <c r="Q3550" s="9">
        <f t="shared" ca="1" si="1821"/>
        <v>224.90433904843809</v>
      </c>
      <c r="R3550" s="9">
        <f t="shared" si="1807"/>
        <v>8</v>
      </c>
      <c r="S3550" s="23">
        <f t="shared" ca="1" si="1808"/>
        <v>4.6231845989432649</v>
      </c>
      <c r="T3550" s="9">
        <f t="shared" ca="1" si="1822"/>
        <v>37</v>
      </c>
      <c r="U3550" s="9">
        <f t="shared" ca="1" si="1823"/>
        <v>23.464556195754994</v>
      </c>
      <c r="V3550" s="23">
        <f t="shared" ca="1" si="1809"/>
        <v>82.264126030370093</v>
      </c>
      <c r="W3550" s="23">
        <f t="shared" ca="1" si="1824"/>
        <v>1938.4302524238913</v>
      </c>
      <c r="X3550" s="23" t="e">
        <f ca="1">V3550/(S3550-#REF!)</f>
        <v>#REF!</v>
      </c>
      <c r="Y3550" s="9">
        <f t="shared" ca="1" si="1810"/>
        <v>0</v>
      </c>
      <c r="Z3550" s="9">
        <f t="shared" ca="1" si="1811"/>
        <v>0</v>
      </c>
      <c r="AA3550" s="24">
        <f t="shared" ca="1" si="1812"/>
        <v>545.06670580381842</v>
      </c>
      <c r="AB3550" s="9">
        <f t="shared" ca="1" si="1813"/>
        <v>319.27837073441725</v>
      </c>
      <c r="AC3550" s="9">
        <f t="shared" ca="1" si="1814"/>
        <v>169.0780060958611</v>
      </c>
      <c r="AD3550" s="9">
        <f t="shared" ca="1" si="1815"/>
        <v>25.967474976458082</v>
      </c>
      <c r="AE3550">
        <f t="shared" ca="1" si="1816"/>
        <v>0</v>
      </c>
      <c r="AF3550">
        <f t="shared" ca="1" si="1816"/>
        <v>0</v>
      </c>
      <c r="AG3550">
        <f t="shared" ca="1" si="1816"/>
        <v>0</v>
      </c>
      <c r="AH3550">
        <f t="shared" ca="1" si="1816"/>
        <v>0</v>
      </c>
      <c r="AI3550">
        <f t="shared" ca="1" si="1816"/>
        <v>0</v>
      </c>
      <c r="AJ3550">
        <f t="shared" ca="1" si="1816"/>
        <v>0</v>
      </c>
      <c r="AK3550">
        <f t="shared" ca="1" si="1816"/>
        <v>0</v>
      </c>
      <c r="AL3550">
        <f t="shared" ca="1" si="1817"/>
        <v>5.9773339091872435E-2</v>
      </c>
      <c r="AM3550">
        <f t="shared" ca="1" si="1818"/>
        <v>0.51934949952916165</v>
      </c>
    </row>
    <row r="3551" spans="1:39">
      <c r="A3551" s="10">
        <f t="shared" ca="1" si="1819"/>
        <v>41591.602256945684</v>
      </c>
      <c r="B3551" s="22">
        <f t="shared" ca="1" si="1820"/>
        <v>41591.602256945684</v>
      </c>
      <c r="C3551" s="22">
        <f t="shared" ca="1" si="1797"/>
        <v>41591.77146990865</v>
      </c>
      <c r="D3551">
        <f t="shared" si="1825"/>
        <v>276</v>
      </c>
      <c r="E3551" s="23">
        <f t="shared" si="1798"/>
        <v>59</v>
      </c>
      <c r="F3551" s="23">
        <f t="shared" si="1799"/>
        <v>4</v>
      </c>
      <c r="G3551">
        <f t="shared" ca="1" si="1826"/>
        <v>6</v>
      </c>
      <c r="H3551" s="9">
        <f t="shared" ca="1" si="1800"/>
        <v>944.75649569444374</v>
      </c>
      <c r="I3551" s="9">
        <f t="shared" ca="1" si="1801"/>
        <v>2384.5724090868071</v>
      </c>
      <c r="J3551" s="9">
        <f t="shared" ca="1" si="1802"/>
        <v>24506.858605707985</v>
      </c>
      <c r="K3551" s="9">
        <f t="shared" ca="1" si="1803"/>
        <v>39872.885725107983</v>
      </c>
      <c r="L3551" s="9">
        <f t="shared" ca="1" si="1804"/>
        <v>27280.830080837561</v>
      </c>
      <c r="M3551" s="9">
        <f t="shared" ca="1" si="1805"/>
        <v>12485.793124835856</v>
      </c>
      <c r="N3551" s="9">
        <f t="shared" ca="1" si="1805"/>
        <v>8519.1563741314549</v>
      </c>
      <c r="O3551" s="9">
        <f t="shared" ca="1" si="1806"/>
        <v>385.85383475909146</v>
      </c>
      <c r="P3551" s="9">
        <f t="shared" ca="1" si="1827"/>
        <v>39920.365806327267</v>
      </c>
      <c r="Q3551" s="9">
        <f t="shared" ca="1" si="1821"/>
        <v>224.98546773559789</v>
      </c>
      <c r="R3551" s="9">
        <f t="shared" si="1807"/>
        <v>8</v>
      </c>
      <c r="S3551" s="23">
        <f t="shared" ca="1" si="1808"/>
        <v>4.0612950648320769</v>
      </c>
      <c r="T3551" s="9">
        <f t="shared" ca="1" si="1822"/>
        <v>3</v>
      </c>
      <c r="U3551" s="9">
        <f t="shared" ca="1" si="1823"/>
        <v>40.662233395476505</v>
      </c>
      <c r="V3551" s="23">
        <f t="shared" ca="1" si="1809"/>
        <v>81.128687159814376</v>
      </c>
      <c r="W3551" s="23">
        <f t="shared" ca="1" si="1824"/>
        <v>1915.6903505481591</v>
      </c>
      <c r="X3551" s="23" t="e">
        <f ca="1">V3551/(S3551-#REF!)</f>
        <v>#REF!</v>
      </c>
      <c r="Y3551" s="9">
        <f t="shared" ca="1" si="1810"/>
        <v>0</v>
      </c>
      <c r="Z3551" s="9">
        <f t="shared" ca="1" si="1811"/>
        <v>0</v>
      </c>
      <c r="AA3551" s="24">
        <f t="shared" ca="1" si="1812"/>
        <v>474.20511561968942</v>
      </c>
      <c r="AB3551" s="9">
        <f t="shared" ca="1" si="1813"/>
        <v>275.5633649805668</v>
      </c>
      <c r="AC3551" s="9">
        <f t="shared" ca="1" si="1814"/>
        <v>145.92815729048013</v>
      </c>
      <c r="AD3551" s="9">
        <f t="shared" ca="1" si="1815"/>
        <v>25.967474976458082</v>
      </c>
      <c r="AE3551">
        <f t="shared" ca="1" si="1816"/>
        <v>0</v>
      </c>
      <c r="AF3551">
        <f t="shared" ca="1" si="1816"/>
        <v>1</v>
      </c>
      <c r="AG3551">
        <f t="shared" ca="1" si="1816"/>
        <v>0</v>
      </c>
      <c r="AH3551">
        <f t="shared" ca="1" si="1816"/>
        <v>0</v>
      </c>
      <c r="AI3551">
        <f t="shared" ca="1" si="1816"/>
        <v>0</v>
      </c>
      <c r="AJ3551">
        <f t="shared" ca="1" si="1816"/>
        <v>0</v>
      </c>
      <c r="AK3551">
        <f t="shared" ca="1" si="1816"/>
        <v>0</v>
      </c>
      <c r="AL3551">
        <f t="shared" ca="1" si="1817"/>
        <v>5.9773339091872435E-2</v>
      </c>
      <c r="AM3551">
        <f t="shared" ca="1" si="1818"/>
        <v>0.51934949952916165</v>
      </c>
    </row>
    <row r="3552" spans="1:39">
      <c r="A3552" s="10">
        <f t="shared" ca="1" si="1819"/>
        <v>41591.781886575314</v>
      </c>
      <c r="B3552" s="22">
        <f t="shared" ca="1" si="1820"/>
        <v>41591.781886575314</v>
      </c>
      <c r="C3552" s="22">
        <f t="shared" ca="1" si="1797"/>
        <v>41591.941562501241</v>
      </c>
      <c r="D3552">
        <f t="shared" si="1825"/>
        <v>276</v>
      </c>
      <c r="E3552" s="23">
        <f t="shared" si="1798"/>
        <v>59</v>
      </c>
      <c r="F3552" s="23">
        <f t="shared" si="1799"/>
        <v>4</v>
      </c>
      <c r="G3552">
        <f t="shared" ca="1" si="1826"/>
        <v>6</v>
      </c>
      <c r="H3552" s="9">
        <f t="shared" ca="1" si="1800"/>
        <v>1029.6703428809833</v>
      </c>
      <c r="I3552" s="9">
        <f t="shared" ca="1" si="1801"/>
        <v>2469.4862562733465</v>
      </c>
      <c r="J3552" s="9">
        <f t="shared" ca="1" si="1802"/>
        <v>24591.772452894525</v>
      </c>
      <c r="K3552" s="9">
        <f t="shared" ca="1" si="1803"/>
        <v>39872.885725107983</v>
      </c>
      <c r="L3552" s="9">
        <f t="shared" ca="1" si="1804"/>
        <v>27280.830080837561</v>
      </c>
      <c r="M3552" s="9">
        <f t="shared" ca="1" si="1805"/>
        <v>12570.706972022395</v>
      </c>
      <c r="N3552" s="9">
        <f t="shared" ca="1" si="1805"/>
        <v>8604.0702213179939</v>
      </c>
      <c r="O3552" s="9">
        <f t="shared" ca="1" si="1806"/>
        <v>470.76768194563095</v>
      </c>
      <c r="P3552" s="9">
        <f t="shared" ca="1" si="1827"/>
        <v>39920.365806327267</v>
      </c>
      <c r="Q3552" s="9">
        <f t="shared" ca="1" si="1821"/>
        <v>225.07038158278442</v>
      </c>
      <c r="R3552" s="9">
        <f t="shared" si="1807"/>
        <v>8</v>
      </c>
      <c r="S3552" s="23">
        <f t="shared" ca="1" si="1808"/>
        <v>3.8323348115452749</v>
      </c>
      <c r="T3552" s="9">
        <f t="shared" ca="1" si="1822"/>
        <v>49</v>
      </c>
      <c r="U3552" s="9">
        <f t="shared" ca="1" si="1823"/>
        <v>56.405321562990139</v>
      </c>
      <c r="V3552" s="23">
        <f t="shared" ca="1" si="1809"/>
        <v>84.913847186539499</v>
      </c>
      <c r="W3552" s="23">
        <f t="shared" ca="1" si="1824"/>
        <v>2018.0506252750315</v>
      </c>
      <c r="X3552" s="23" t="e">
        <f ca="1">V3552/(S3552-#REF!)</f>
        <v>#REF!</v>
      </c>
      <c r="Y3552" s="9">
        <f t="shared" ca="1" si="1810"/>
        <v>0</v>
      </c>
      <c r="Z3552" s="9">
        <f t="shared" ca="1" si="1811"/>
        <v>0</v>
      </c>
      <c r="AA3552" s="24">
        <f t="shared" ca="1" si="1812"/>
        <v>445.33024493442548</v>
      </c>
      <c r="AB3552" s="9">
        <f t="shared" ca="1" si="1813"/>
        <v>257.7502572748536</v>
      </c>
      <c r="AC3552" s="9">
        <f t="shared" ca="1" si="1814"/>
        <v>136.49499485506388</v>
      </c>
      <c r="AD3552" s="9">
        <f t="shared" ca="1" si="1815"/>
        <v>25.967474976458082</v>
      </c>
      <c r="AE3552">
        <f t="shared" ca="1" si="1816"/>
        <v>1</v>
      </c>
      <c r="AF3552">
        <f t="shared" ca="1" si="1816"/>
        <v>2</v>
      </c>
      <c r="AG3552">
        <f t="shared" ca="1" si="1816"/>
        <v>0</v>
      </c>
      <c r="AH3552">
        <f t="shared" ca="1" si="1816"/>
        <v>0</v>
      </c>
      <c r="AI3552">
        <f t="shared" ca="1" si="1816"/>
        <v>0</v>
      </c>
      <c r="AJ3552">
        <f t="shared" ca="1" si="1816"/>
        <v>0</v>
      </c>
      <c r="AK3552">
        <f t="shared" ca="1" si="1816"/>
        <v>0</v>
      </c>
      <c r="AL3552">
        <f t="shared" ca="1" si="1817"/>
        <v>5.9773339091872435E-2</v>
      </c>
      <c r="AM3552">
        <f t="shared" ca="1" si="1818"/>
        <v>0.51934949952916165</v>
      </c>
    </row>
    <row r="3553" spans="1:39">
      <c r="A3553" s="10">
        <f t="shared" ca="1" si="1819"/>
        <v>41591.95892361235</v>
      </c>
      <c r="B3553" s="22">
        <f t="shared" ca="1" si="1820"/>
        <v>41591.95892361235</v>
      </c>
      <c r="C3553" s="22">
        <f t="shared" ca="1" si="1797"/>
        <v>41592.141747686423</v>
      </c>
      <c r="D3553">
        <f t="shared" si="1825"/>
        <v>276</v>
      </c>
      <c r="E3553" s="23">
        <f t="shared" si="1798"/>
        <v>59</v>
      </c>
      <c r="F3553" s="23">
        <f t="shared" si="1799"/>
        <v>4</v>
      </c>
      <c r="G3553">
        <f t="shared" ca="1" si="1826"/>
        <v>6</v>
      </c>
      <c r="H3553" s="9">
        <f t="shared" ca="1" si="1800"/>
        <v>0</v>
      </c>
      <c r="I3553" s="9">
        <f t="shared" ca="1" si="1801"/>
        <v>2565.591149813873</v>
      </c>
      <c r="J3553" s="9">
        <f t="shared" ca="1" si="1802"/>
        <v>24687.877346435052</v>
      </c>
      <c r="K3553" s="9">
        <f t="shared" ca="1" si="1803"/>
        <v>39872.885725107983</v>
      </c>
      <c r="L3553" s="9">
        <f t="shared" ca="1" si="1804"/>
        <v>27280.830080837561</v>
      </c>
      <c r="M3553" s="9">
        <f t="shared" ca="1" si="1805"/>
        <v>12666.811865562922</v>
      </c>
      <c r="N3553" s="9">
        <f t="shared" ca="1" si="1805"/>
        <v>8700.1751148585208</v>
      </c>
      <c r="O3553" s="9">
        <f t="shared" ca="1" si="1806"/>
        <v>566.87257548615753</v>
      </c>
      <c r="P3553" s="9">
        <f t="shared" ca="1" si="1827"/>
        <v>39920.365806327267</v>
      </c>
      <c r="Q3553" s="9">
        <f t="shared" ca="1" si="1821"/>
        <v>225.16648647632493</v>
      </c>
      <c r="R3553" s="9">
        <f t="shared" si="1807"/>
        <v>8</v>
      </c>
      <c r="S3553" s="23">
        <f t="shared" ca="1" si="1808"/>
        <v>4.3878431274640253</v>
      </c>
      <c r="T3553" s="9">
        <f t="shared" ca="1" si="1822"/>
        <v>23</v>
      </c>
      <c r="U3553" s="9">
        <f t="shared" ca="1" si="1823"/>
        <v>16.235258870490725</v>
      </c>
      <c r="V3553" s="23">
        <f t="shared" ca="1" si="1809"/>
        <v>96.104893540526604</v>
      </c>
      <c r="W3553" s="23">
        <f t="shared" ca="1" si="1824"/>
        <v>2014.6592115176309</v>
      </c>
      <c r="X3553" s="23" t="e">
        <f ca="1">V3553/(S3553-#REF!)</f>
        <v>#REF!</v>
      </c>
      <c r="Y3553" s="9">
        <f t="shared" ca="1" si="1810"/>
        <v>0</v>
      </c>
      <c r="Z3553" s="9">
        <f t="shared" ca="1" si="1811"/>
        <v>0</v>
      </c>
      <c r="AA3553" s="24">
        <f t="shared" ca="1" si="1812"/>
        <v>515.387080374113</v>
      </c>
      <c r="AB3553" s="9">
        <f t="shared" ca="1" si="1813"/>
        <v>300.96880425333239</v>
      </c>
      <c r="AC3553" s="9">
        <f t="shared" ca="1" si="1814"/>
        <v>159.3819374709164</v>
      </c>
      <c r="AD3553" s="9">
        <f t="shared" ca="1" si="1815"/>
        <v>25.967474976458082</v>
      </c>
      <c r="AE3553">
        <f t="shared" ca="1" si="1816"/>
        <v>2</v>
      </c>
      <c r="AF3553">
        <f t="shared" ca="1" si="1816"/>
        <v>0</v>
      </c>
      <c r="AG3553">
        <f t="shared" ca="1" si="1816"/>
        <v>0</v>
      </c>
      <c r="AH3553">
        <f t="shared" ca="1" si="1816"/>
        <v>0</v>
      </c>
      <c r="AI3553">
        <f t="shared" ca="1" si="1816"/>
        <v>0</v>
      </c>
      <c r="AJ3553">
        <f t="shared" ca="1" si="1816"/>
        <v>0</v>
      </c>
      <c r="AK3553">
        <f t="shared" ca="1" si="1816"/>
        <v>0</v>
      </c>
      <c r="AL3553">
        <f t="shared" ca="1" si="1817"/>
        <v>5.9773339091872435E-2</v>
      </c>
      <c r="AM3553">
        <f t="shared" ca="1" si="1818"/>
        <v>0.51934949952916165</v>
      </c>
    </row>
    <row r="3554" spans="1:39">
      <c r="A3554" s="10">
        <f t="shared" ca="1" si="1819"/>
        <v>41592.15424768642</v>
      </c>
      <c r="B3554" s="22">
        <f t="shared" ca="1" si="1820"/>
        <v>41592.15424768642</v>
      </c>
      <c r="C3554" s="22">
        <f t="shared" ca="1" si="1797"/>
        <v>41593.056736112347</v>
      </c>
      <c r="D3554">
        <f t="shared" si="1825"/>
        <v>276</v>
      </c>
      <c r="E3554" s="23">
        <f t="shared" si="1798"/>
        <v>59</v>
      </c>
      <c r="F3554" s="23">
        <f t="shared" si="1799"/>
        <v>4</v>
      </c>
      <c r="G3554">
        <f t="shared" ca="1" si="1826"/>
        <v>1</v>
      </c>
      <c r="H3554" s="9">
        <f t="shared" ca="1" si="1800"/>
        <v>0</v>
      </c>
      <c r="I3554" s="9">
        <f t="shared" ca="1" si="1801"/>
        <v>2565.591149813873</v>
      </c>
      <c r="J3554" s="9">
        <f t="shared" ca="1" si="1802"/>
        <v>24687.877346435052</v>
      </c>
      <c r="K3554" s="9">
        <f t="shared" ca="1" si="1803"/>
        <v>39872.885725107983</v>
      </c>
      <c r="L3554" s="9">
        <f t="shared" ca="1" si="1804"/>
        <v>27280.830080837561</v>
      </c>
      <c r="M3554" s="9">
        <f t="shared" ca="1" si="1805"/>
        <v>12666.811865562922</v>
      </c>
      <c r="N3554" s="9">
        <f t="shared" ca="1" si="1805"/>
        <v>8700.1751148585208</v>
      </c>
      <c r="O3554" s="9">
        <f t="shared" ca="1" si="1806"/>
        <v>566.87257548615753</v>
      </c>
      <c r="P3554" s="9">
        <f t="shared" ca="1" si="1827"/>
        <v>39920.365806327267</v>
      </c>
      <c r="Q3554" s="9">
        <f t="shared" ca="1" si="1821"/>
        <v>225.16648647632493</v>
      </c>
      <c r="R3554" s="9">
        <f t="shared" si="1807"/>
        <v>8</v>
      </c>
      <c r="S3554" s="23">
        <f t="shared" ca="1" si="1808"/>
        <v>21.659773339091874</v>
      </c>
      <c r="T3554" s="9">
        <f t="shared" ca="1" si="1822"/>
        <v>39</v>
      </c>
      <c r="U3554" s="9">
        <f t="shared" ca="1" si="1823"/>
        <v>35.184020730739576</v>
      </c>
      <c r="V3554" s="23">
        <f t="shared" ca="1" si="1809"/>
        <v>0</v>
      </c>
      <c r="W3554" s="23">
        <f t="shared" ca="1" si="1824"/>
        <v>0</v>
      </c>
      <c r="X3554" s="23" t="e">
        <f ca="1">V3554/(S3554-#REF!)</f>
        <v>#REF!</v>
      </c>
      <c r="Y3554" s="9">
        <f t="shared" ca="1" si="1810"/>
        <v>600</v>
      </c>
      <c r="Z3554" s="9">
        <f t="shared" ca="1" si="1811"/>
        <v>1200</v>
      </c>
      <c r="AA3554" s="24">
        <f t="shared" ca="1" si="1812"/>
        <v>0</v>
      </c>
      <c r="AB3554" s="9">
        <f t="shared" ca="1" si="1813"/>
        <v>1644.724974717979</v>
      </c>
      <c r="AC3554" s="9">
        <f t="shared" ca="1" si="1814"/>
        <v>870.98546218998376</v>
      </c>
      <c r="AD3554" s="9">
        <f t="shared" ca="1" si="1815"/>
        <v>25.967474976458082</v>
      </c>
      <c r="AE3554">
        <f t="shared" ca="1" si="1816"/>
        <v>1</v>
      </c>
      <c r="AF3554">
        <f t="shared" ca="1" si="1816"/>
        <v>0</v>
      </c>
      <c r="AG3554">
        <f t="shared" ca="1" si="1816"/>
        <v>0</v>
      </c>
      <c r="AH3554">
        <f t="shared" ca="1" si="1816"/>
        <v>0</v>
      </c>
      <c r="AI3554">
        <f t="shared" ca="1" si="1816"/>
        <v>0</v>
      </c>
      <c r="AJ3554">
        <f t="shared" ca="1" si="1816"/>
        <v>0</v>
      </c>
      <c r="AK3554">
        <f t="shared" ca="1" si="1816"/>
        <v>0</v>
      </c>
      <c r="AL3554">
        <f t="shared" ca="1" si="1817"/>
        <v>5.9773339091872435E-2</v>
      </c>
      <c r="AM3554">
        <f t="shared" ca="1" si="1818"/>
        <v>0.51934949952916165</v>
      </c>
    </row>
    <row r="3555" spans="1:39">
      <c r="A3555" s="10">
        <f t="shared" ca="1" si="1819"/>
        <v>41593.081736112348</v>
      </c>
      <c r="B3555" s="22">
        <f t="shared" ca="1" si="1820"/>
        <v>41593.081736112348</v>
      </c>
      <c r="C3555" s="22">
        <f t="shared" ca="1" si="1797"/>
        <v>41593.286412038273</v>
      </c>
      <c r="D3555">
        <f t="shared" si="1825"/>
        <v>276</v>
      </c>
      <c r="E3555" s="23">
        <f t="shared" si="1798"/>
        <v>59</v>
      </c>
      <c r="F3555" s="23">
        <f t="shared" si="1799"/>
        <v>4</v>
      </c>
      <c r="G3555">
        <f t="shared" ca="1" si="1826"/>
        <v>7</v>
      </c>
      <c r="H3555" s="9">
        <f t="shared" ca="1" si="1800"/>
        <v>81.499754505353366</v>
      </c>
      <c r="I3555" s="9">
        <f t="shared" ca="1" si="1801"/>
        <v>2647.0909043192264</v>
      </c>
      <c r="J3555" s="9">
        <f t="shared" ca="1" si="1802"/>
        <v>24769.377100940404</v>
      </c>
      <c r="K3555" s="9">
        <f t="shared" ca="1" si="1803"/>
        <v>39872.885725107983</v>
      </c>
      <c r="L3555" s="9">
        <f t="shared" ca="1" si="1804"/>
        <v>27280.830080837561</v>
      </c>
      <c r="M3555" s="9">
        <f t="shared" ca="1" si="1805"/>
        <v>12748.311620068276</v>
      </c>
      <c r="N3555" s="9">
        <f t="shared" ca="1" si="1805"/>
        <v>8781.6748693638747</v>
      </c>
      <c r="O3555" s="9">
        <f t="shared" ca="1" si="1806"/>
        <v>648.37232999151092</v>
      </c>
      <c r="P3555" s="9">
        <f t="shared" ca="1" si="1827"/>
        <v>39920.365806327267</v>
      </c>
      <c r="Q3555" s="9">
        <f t="shared" ca="1" si="1821"/>
        <v>225.24798623083029</v>
      </c>
      <c r="R3555" s="9">
        <f t="shared" si="1807"/>
        <v>8</v>
      </c>
      <c r="S3555" s="23">
        <f t="shared" ca="1" si="1808"/>
        <v>4.9122668394762128</v>
      </c>
      <c r="T3555" s="9">
        <f t="shared" ca="1" si="1822"/>
        <v>54</v>
      </c>
      <c r="U3555" s="9">
        <f t="shared" ca="1" si="1823"/>
        <v>44.160622114366561</v>
      </c>
      <c r="V3555" s="23">
        <f t="shared" ca="1" si="1809"/>
        <v>81.499754505353366</v>
      </c>
      <c r="W3555" s="23">
        <f t="shared" ca="1" si="1824"/>
        <v>0</v>
      </c>
      <c r="X3555" s="23" t="e">
        <f ca="1">V3555/(S3555-#REF!)</f>
        <v>#REF!</v>
      </c>
      <c r="Y3555" s="9">
        <f t="shared" ca="1" si="1810"/>
        <v>0</v>
      </c>
      <c r="Z3555" s="9">
        <f t="shared" ca="1" si="1811"/>
        <v>0</v>
      </c>
      <c r="AA3555" s="24">
        <f t="shared" ca="1" si="1812"/>
        <v>581.52374231110798</v>
      </c>
      <c r="AB3555" s="9">
        <f t="shared" ca="1" si="1813"/>
        <v>341.76896904788055</v>
      </c>
      <c r="AC3555" s="9">
        <f t="shared" ca="1" si="1814"/>
        <v>180.98819440581849</v>
      </c>
      <c r="AD3555" s="9">
        <f t="shared" ca="1" si="1815"/>
        <v>25.967474976458082</v>
      </c>
      <c r="AE3555">
        <f t="shared" ca="1" si="1816"/>
        <v>1</v>
      </c>
      <c r="AF3555">
        <f t="shared" ca="1" si="1816"/>
        <v>1</v>
      </c>
      <c r="AG3555">
        <f t="shared" ca="1" si="1816"/>
        <v>0</v>
      </c>
      <c r="AH3555">
        <f t="shared" ca="1" si="1816"/>
        <v>1</v>
      </c>
      <c r="AI3555">
        <f t="shared" ca="1" si="1816"/>
        <v>0</v>
      </c>
      <c r="AJ3555">
        <f t="shared" ca="1" si="1816"/>
        <v>0</v>
      </c>
      <c r="AK3555">
        <f t="shared" ca="1" si="1816"/>
        <v>0</v>
      </c>
      <c r="AL3555">
        <f t="shared" ca="1" si="1817"/>
        <v>5.9773339091872435E-2</v>
      </c>
      <c r="AM3555">
        <f t="shared" ca="1" si="1818"/>
        <v>0.51934949952916165</v>
      </c>
    </row>
    <row r="3556" spans="1:39">
      <c r="A3556" s="10">
        <f t="shared" ca="1" si="1819"/>
        <v>41593.297523149384</v>
      </c>
      <c r="B3556" s="22">
        <f t="shared" ca="1" si="1820"/>
        <v>41593.297523149384</v>
      </c>
      <c r="C3556" s="22">
        <f t="shared" ca="1" si="1797"/>
        <v>41593.477395834569</v>
      </c>
      <c r="D3556">
        <f t="shared" si="1825"/>
        <v>276</v>
      </c>
      <c r="E3556" s="23">
        <f t="shared" si="1798"/>
        <v>59</v>
      </c>
      <c r="F3556" s="23">
        <f t="shared" si="1799"/>
        <v>4</v>
      </c>
      <c r="G3556">
        <f t="shared" ca="1" si="1826"/>
        <v>7</v>
      </c>
      <c r="H3556" s="9">
        <f t="shared" ca="1" si="1800"/>
        <v>168.78821474420812</v>
      </c>
      <c r="I3556" s="9">
        <f t="shared" ca="1" si="1801"/>
        <v>2734.3793645580813</v>
      </c>
      <c r="J3556" s="9">
        <f t="shared" ca="1" si="1802"/>
        <v>24856.665561179259</v>
      </c>
      <c r="K3556" s="9">
        <f t="shared" ca="1" si="1803"/>
        <v>39872.885725107983</v>
      </c>
      <c r="L3556" s="9">
        <f t="shared" ca="1" si="1804"/>
        <v>27280.830080837561</v>
      </c>
      <c r="M3556" s="9">
        <f t="shared" ca="1" si="1805"/>
        <v>12835.600080307131</v>
      </c>
      <c r="N3556" s="9">
        <f t="shared" ca="1" si="1805"/>
        <v>8868.9633296027296</v>
      </c>
      <c r="O3556" s="9">
        <f t="shared" ca="1" si="1806"/>
        <v>735.66079023036571</v>
      </c>
      <c r="P3556" s="9">
        <f t="shared" ca="1" si="1827"/>
        <v>39920.365806327267</v>
      </c>
      <c r="Q3556" s="9">
        <f t="shared" ca="1" si="1821"/>
        <v>225.33527469106915</v>
      </c>
      <c r="R3556" s="9">
        <f t="shared" si="1807"/>
        <v>8</v>
      </c>
      <c r="S3556" s="23">
        <f t="shared" ca="1" si="1808"/>
        <v>4.3172094568891941</v>
      </c>
      <c r="T3556" s="9">
        <f t="shared" ca="1" si="1822"/>
        <v>19</v>
      </c>
      <c r="U3556" s="9">
        <f t="shared" ca="1" si="1823"/>
        <v>1.9540448010993714</v>
      </c>
      <c r="V3556" s="23">
        <f t="shared" ca="1" si="1809"/>
        <v>87.288460238854753</v>
      </c>
      <c r="W3556" s="23">
        <f t="shared" ca="1" si="1824"/>
        <v>0</v>
      </c>
      <c r="X3556" s="23" t="e">
        <f ca="1">V3556/(S3556-#REF!)</f>
        <v>#REF!</v>
      </c>
      <c r="Y3556" s="9">
        <f t="shared" ca="1" si="1810"/>
        <v>0</v>
      </c>
      <c r="Z3556" s="9">
        <f t="shared" ca="1" si="1811"/>
        <v>0</v>
      </c>
      <c r="AA3556" s="24">
        <f t="shared" ca="1" si="1812"/>
        <v>506.47925434494181</v>
      </c>
      <c r="AB3556" s="9">
        <f t="shared" ca="1" si="1813"/>
        <v>295.4735046826105</v>
      </c>
      <c r="AC3556" s="9">
        <f t="shared" ca="1" si="1814"/>
        <v>156.47183024323334</v>
      </c>
      <c r="AD3556" s="9">
        <f t="shared" ca="1" si="1815"/>
        <v>25.967474976458082</v>
      </c>
      <c r="AE3556">
        <f t="shared" ca="1" si="1816"/>
        <v>1</v>
      </c>
      <c r="AF3556">
        <f t="shared" ca="1" si="1816"/>
        <v>1</v>
      </c>
      <c r="AG3556">
        <f t="shared" ca="1" si="1816"/>
        <v>0</v>
      </c>
      <c r="AH3556">
        <f t="shared" ca="1" si="1816"/>
        <v>1</v>
      </c>
      <c r="AI3556">
        <f t="shared" ca="1" si="1816"/>
        <v>0</v>
      </c>
      <c r="AJ3556">
        <f t="shared" ca="1" si="1816"/>
        <v>0</v>
      </c>
      <c r="AK3556">
        <f t="shared" ca="1" si="1816"/>
        <v>0</v>
      </c>
      <c r="AL3556">
        <f t="shared" ca="1" si="1817"/>
        <v>5.9773339091872435E-2</v>
      </c>
      <c r="AM3556">
        <f t="shared" ca="1" si="1818"/>
        <v>0.51934949952916165</v>
      </c>
    </row>
    <row r="3557" spans="1:39">
      <c r="A3557" s="10">
        <f t="shared" ca="1" si="1819"/>
        <v>41593.50517361235</v>
      </c>
      <c r="B3557" s="22">
        <f t="shared" ca="1" si="1820"/>
        <v>41593.50517361235</v>
      </c>
      <c r="C3557" s="22">
        <f t="shared" ca="1" si="1797"/>
        <v>41593.757152779013</v>
      </c>
      <c r="D3557">
        <f t="shared" si="1825"/>
        <v>276</v>
      </c>
      <c r="E3557" s="23">
        <f t="shared" si="1798"/>
        <v>59</v>
      </c>
      <c r="F3557" s="23">
        <f t="shared" si="1799"/>
        <v>4</v>
      </c>
      <c r="G3557">
        <f t="shared" ca="1" si="1826"/>
        <v>7</v>
      </c>
      <c r="H3557" s="9">
        <f t="shared" ca="1" si="1800"/>
        <v>245.28390291207648</v>
      </c>
      <c r="I3557" s="9">
        <f t="shared" ca="1" si="1801"/>
        <v>2810.8750527259499</v>
      </c>
      <c r="J3557" s="9">
        <f t="shared" ca="1" si="1802"/>
        <v>24933.161249347129</v>
      </c>
      <c r="K3557" s="9">
        <f t="shared" ca="1" si="1803"/>
        <v>39872.885725107983</v>
      </c>
      <c r="L3557" s="9">
        <f t="shared" ca="1" si="1804"/>
        <v>27280.830080837561</v>
      </c>
      <c r="M3557" s="9">
        <f t="shared" ca="1" si="1805"/>
        <v>12912.095768474999</v>
      </c>
      <c r="N3557" s="9">
        <f t="shared" ca="1" si="1805"/>
        <v>8945.4590177705977</v>
      </c>
      <c r="O3557" s="9">
        <f t="shared" ca="1" si="1806"/>
        <v>812.15647839823407</v>
      </c>
      <c r="P3557" s="9">
        <f t="shared" ca="1" si="1827"/>
        <v>39920.365806327267</v>
      </c>
      <c r="Q3557" s="9">
        <f t="shared" ca="1" si="1821"/>
        <v>225.41177037923703</v>
      </c>
      <c r="R3557" s="9">
        <f t="shared" si="1807"/>
        <v>8</v>
      </c>
      <c r="S3557" s="23">
        <f t="shared" ca="1" si="1808"/>
        <v>6.0475621060454099</v>
      </c>
      <c r="T3557" s="9">
        <f t="shared" ca="1" si="1822"/>
        <v>2</v>
      </c>
      <c r="U3557" s="9">
        <f t="shared" ca="1" si="1823"/>
        <v>51.223581763475522</v>
      </c>
      <c r="V3557" s="23">
        <f t="shared" ca="1" si="1809"/>
        <v>76.49568816786838</v>
      </c>
      <c r="W3557" s="23">
        <f t="shared" ca="1" si="1824"/>
        <v>0</v>
      </c>
      <c r="X3557" s="23" t="e">
        <f ca="1">V3557/(S3557-#REF!)</f>
        <v>#REF!</v>
      </c>
      <c r="Y3557" s="9">
        <f t="shared" ca="1" si="1810"/>
        <v>0</v>
      </c>
      <c r="Z3557" s="9">
        <f t="shared" ca="1" si="1811"/>
        <v>0</v>
      </c>
      <c r="AA3557" s="24">
        <f t="shared" ca="1" si="1812"/>
        <v>724.69926531646911</v>
      </c>
      <c r="AB3557" s="9">
        <f t="shared" ca="1" si="1813"/>
        <v>430.09494078696412</v>
      </c>
      <c r="AC3557" s="9">
        <f t="shared" ca="1" si="1814"/>
        <v>227.76235938846946</v>
      </c>
      <c r="AD3557" s="9">
        <f t="shared" ca="1" si="1815"/>
        <v>25.967474976458082</v>
      </c>
      <c r="AE3557">
        <f t="shared" ca="1" si="1816"/>
        <v>1</v>
      </c>
      <c r="AF3557">
        <f t="shared" ca="1" si="1816"/>
        <v>0</v>
      </c>
      <c r="AG3557">
        <f t="shared" ca="1" si="1816"/>
        <v>0</v>
      </c>
      <c r="AH3557">
        <f t="shared" ca="1" si="1816"/>
        <v>0</v>
      </c>
      <c r="AI3557">
        <f t="shared" ca="1" si="1816"/>
        <v>0</v>
      </c>
      <c r="AJ3557">
        <f t="shared" ca="1" si="1816"/>
        <v>0</v>
      </c>
      <c r="AK3557">
        <f t="shared" ca="1" si="1816"/>
        <v>0</v>
      </c>
      <c r="AL3557">
        <f t="shared" ca="1" si="1817"/>
        <v>5.9773339091872435E-2</v>
      </c>
      <c r="AM3557">
        <f t="shared" ca="1" si="1818"/>
        <v>0.51934949952916165</v>
      </c>
    </row>
    <row r="3558" spans="1:39">
      <c r="A3558" s="10">
        <f t="shared" ca="1" si="1819"/>
        <v>41593.775902779016</v>
      </c>
      <c r="B3558" s="22">
        <f t="shared" ca="1" si="1820"/>
        <v>41593.775902779016</v>
      </c>
      <c r="C3558" s="22">
        <f t="shared" ca="1" si="1797"/>
        <v>41594.028680556796</v>
      </c>
      <c r="D3558">
        <f t="shared" si="1825"/>
        <v>276</v>
      </c>
      <c r="E3558" s="23">
        <f t="shared" si="1798"/>
        <v>59</v>
      </c>
      <c r="F3558" s="23">
        <f t="shared" si="1799"/>
        <v>4</v>
      </c>
      <c r="G3558">
        <f t="shared" ca="1" si="1826"/>
        <v>7</v>
      </c>
      <c r="H3558" s="9">
        <f t="shared" ca="1" si="1800"/>
        <v>329.4272507259908</v>
      </c>
      <c r="I3558" s="9">
        <f t="shared" ca="1" si="1801"/>
        <v>2895.0184005398642</v>
      </c>
      <c r="J3558" s="9">
        <f t="shared" ca="1" si="1802"/>
        <v>25017.304597161045</v>
      </c>
      <c r="K3558" s="9">
        <f t="shared" ca="1" si="1803"/>
        <v>39872.885725107983</v>
      </c>
      <c r="L3558" s="9">
        <f t="shared" ca="1" si="1804"/>
        <v>27280.830080837561</v>
      </c>
      <c r="M3558" s="9">
        <f t="shared" ca="1" si="1805"/>
        <v>12996.239116288914</v>
      </c>
      <c r="N3558" s="9">
        <f t="shared" ca="1" si="1805"/>
        <v>9029.6023655845129</v>
      </c>
      <c r="O3558" s="9">
        <f t="shared" ca="1" si="1806"/>
        <v>896.29982621214833</v>
      </c>
      <c r="P3558" s="9">
        <f t="shared" ca="1" si="1827"/>
        <v>39920.365806327267</v>
      </c>
      <c r="Q3558" s="9">
        <f t="shared" ca="1" si="1821"/>
        <v>225.49591372705095</v>
      </c>
      <c r="R3558" s="9">
        <f t="shared" si="1807"/>
        <v>8</v>
      </c>
      <c r="S3558" s="23">
        <f t="shared" ca="1" si="1808"/>
        <v>6.0668301958531607</v>
      </c>
      <c r="T3558" s="9">
        <f t="shared" ca="1" si="1822"/>
        <v>4</v>
      </c>
      <c r="U3558" s="9">
        <f t="shared" ca="1" si="1823"/>
        <v>0.58870507137908135</v>
      </c>
      <c r="V3558" s="23">
        <f t="shared" ca="1" si="1809"/>
        <v>84.143347813914289</v>
      </c>
      <c r="W3558" s="23">
        <f t="shared" ca="1" si="1824"/>
        <v>0</v>
      </c>
      <c r="X3558" s="23" t="e">
        <f ca="1">V3558/(S3558-#REF!)</f>
        <v>#REF!</v>
      </c>
      <c r="Y3558" s="9">
        <f t="shared" ca="1" si="1810"/>
        <v>0</v>
      </c>
      <c r="Z3558" s="9">
        <f t="shared" ca="1" si="1811"/>
        <v>0</v>
      </c>
      <c r="AA3558" s="24">
        <f t="shared" ca="1" si="1812"/>
        <v>727.12922245341349</v>
      </c>
      <c r="AB3558" s="9">
        <f t="shared" ca="1" si="1813"/>
        <v>431.59399817400714</v>
      </c>
      <c r="AC3558" s="9">
        <f t="shared" ca="1" si="1814"/>
        <v>228.5562046885488</v>
      </c>
      <c r="AD3558" s="9">
        <f t="shared" ca="1" si="1815"/>
        <v>25.967474976458082</v>
      </c>
      <c r="AE3558">
        <f t="shared" ca="1" si="1816"/>
        <v>0</v>
      </c>
      <c r="AF3558">
        <f t="shared" ca="1" si="1816"/>
        <v>1</v>
      </c>
      <c r="AG3558">
        <f t="shared" ca="1" si="1816"/>
        <v>0</v>
      </c>
      <c r="AH3558">
        <f t="shared" ca="1" si="1816"/>
        <v>0</v>
      </c>
      <c r="AI3558">
        <f t="shared" ca="1" si="1816"/>
        <v>0</v>
      </c>
      <c r="AJ3558">
        <f t="shared" ca="1" si="1816"/>
        <v>0</v>
      </c>
      <c r="AK3558">
        <f t="shared" ca="1" si="1816"/>
        <v>0</v>
      </c>
      <c r="AL3558">
        <f t="shared" ca="1" si="1817"/>
        <v>5.9773339091872435E-2</v>
      </c>
      <c r="AM3558">
        <f t="shared" ca="1" si="1818"/>
        <v>0.51934949952916165</v>
      </c>
    </row>
    <row r="3559" spans="1:39">
      <c r="A3559" s="10">
        <f t="shared" ca="1" si="1819"/>
        <v>41594.047430556799</v>
      </c>
      <c r="B3559" s="22">
        <f t="shared" ca="1" si="1820"/>
        <v>41594.047430556799</v>
      </c>
      <c r="C3559" s="22">
        <f t="shared" ca="1" si="1797"/>
        <v>41594.210659723467</v>
      </c>
      <c r="D3559">
        <f t="shared" si="1825"/>
        <v>276</v>
      </c>
      <c r="E3559" s="23">
        <f t="shared" si="1798"/>
        <v>59</v>
      </c>
      <c r="F3559" s="23">
        <f t="shared" si="1799"/>
        <v>4</v>
      </c>
      <c r="G3559">
        <f t="shared" ca="1" si="1826"/>
        <v>6</v>
      </c>
      <c r="H3559" s="9">
        <f t="shared" ca="1" si="1800"/>
        <v>414.18420848489944</v>
      </c>
      <c r="I3559" s="9">
        <f t="shared" ca="1" si="1801"/>
        <v>2979.775358298773</v>
      </c>
      <c r="J3559" s="9">
        <f t="shared" ca="1" si="1802"/>
        <v>25102.061554919954</v>
      </c>
      <c r="K3559" s="9">
        <f t="shared" ca="1" si="1803"/>
        <v>39872.885725107983</v>
      </c>
      <c r="L3559" s="9">
        <f t="shared" ca="1" si="1804"/>
        <v>27280.830080837561</v>
      </c>
      <c r="M3559" s="9">
        <f t="shared" ca="1" si="1805"/>
        <v>13080.996074047824</v>
      </c>
      <c r="N3559" s="9">
        <f t="shared" ca="1" si="1805"/>
        <v>9114.3593233434221</v>
      </c>
      <c r="O3559" s="9">
        <f t="shared" ca="1" si="1806"/>
        <v>981.05678397105692</v>
      </c>
      <c r="P3559" s="9">
        <f t="shared" ca="1" si="1827"/>
        <v>39920.365806327267</v>
      </c>
      <c r="Q3559" s="9">
        <f t="shared" ca="1" si="1821"/>
        <v>225.58067068480986</v>
      </c>
      <c r="R3559" s="9">
        <f t="shared" si="1807"/>
        <v>8</v>
      </c>
      <c r="S3559" s="23">
        <f t="shared" ca="1" si="1808"/>
        <v>3.9175148852656703</v>
      </c>
      <c r="T3559" s="9">
        <f t="shared" ca="1" si="1822"/>
        <v>55</v>
      </c>
      <c r="U3559" s="9">
        <f t="shared" ca="1" si="1823"/>
        <v>3.0535869564137101</v>
      </c>
      <c r="V3559" s="23">
        <f t="shared" ca="1" si="1809"/>
        <v>84.756957758908626</v>
      </c>
      <c r="W3559" s="23">
        <f t="shared" ca="1" si="1824"/>
        <v>1920.7635388684882</v>
      </c>
      <c r="X3559" s="23" t="e">
        <f ca="1">V3559/(S3559-#REF!)</f>
        <v>#REF!</v>
      </c>
      <c r="Y3559" s="9">
        <f t="shared" ca="1" si="1810"/>
        <v>0</v>
      </c>
      <c r="Z3559" s="9">
        <f t="shared" ca="1" si="1811"/>
        <v>0</v>
      </c>
      <c r="AA3559" s="24">
        <f t="shared" ca="1" si="1812"/>
        <v>456.07256190136536</v>
      </c>
      <c r="AB3559" s="9">
        <f t="shared" ca="1" si="1813"/>
        <v>264.37726701030039</v>
      </c>
      <c r="AC3559" s="9">
        <f t="shared" ca="1" si="1814"/>
        <v>140.00441389234416</v>
      </c>
      <c r="AD3559" s="9">
        <f t="shared" ca="1" si="1815"/>
        <v>25.967474976458082</v>
      </c>
      <c r="AE3559">
        <f t="shared" ca="1" si="1816"/>
        <v>0</v>
      </c>
      <c r="AF3559">
        <f t="shared" ca="1" si="1816"/>
        <v>1</v>
      </c>
      <c r="AG3559">
        <f t="shared" ca="1" si="1816"/>
        <v>0</v>
      </c>
      <c r="AH3559">
        <f t="shared" ca="1" si="1816"/>
        <v>0</v>
      </c>
      <c r="AI3559">
        <f t="shared" ca="1" si="1816"/>
        <v>0</v>
      </c>
      <c r="AJ3559">
        <f t="shared" ca="1" si="1816"/>
        <v>0</v>
      </c>
      <c r="AK3559">
        <f t="shared" ca="1" si="1816"/>
        <v>0</v>
      </c>
      <c r="AL3559">
        <f t="shared" ca="1" si="1817"/>
        <v>5.9773339091872435E-2</v>
      </c>
      <c r="AM3559">
        <f t="shared" ca="1" si="1818"/>
        <v>0.51934949952916165</v>
      </c>
    </row>
    <row r="3560" spans="1:39">
      <c r="A3560" s="10">
        <f t="shared" ca="1" si="1819"/>
        <v>41594.22940972347</v>
      </c>
      <c r="B3560" s="22">
        <f t="shared" ca="1" si="1820"/>
        <v>41594.22940972347</v>
      </c>
      <c r="C3560" s="22">
        <f t="shared" ca="1" si="1797"/>
        <v>41594.381898149397</v>
      </c>
      <c r="D3560">
        <f t="shared" si="1825"/>
        <v>276</v>
      </c>
      <c r="E3560" s="23">
        <f t="shared" si="1798"/>
        <v>59</v>
      </c>
      <c r="F3560" s="23">
        <f t="shared" si="1799"/>
        <v>4</v>
      </c>
      <c r="G3560">
        <f t="shared" ca="1" si="1826"/>
        <v>7</v>
      </c>
      <c r="H3560" s="9">
        <f t="shared" ca="1" si="1800"/>
        <v>490.46423267148759</v>
      </c>
      <c r="I3560" s="9">
        <f t="shared" ca="1" si="1801"/>
        <v>3056.055382485361</v>
      </c>
      <c r="J3560" s="9">
        <f t="shared" ca="1" si="1802"/>
        <v>25178.341579106542</v>
      </c>
      <c r="K3560" s="9">
        <f t="shared" ca="1" si="1803"/>
        <v>39872.885725107983</v>
      </c>
      <c r="L3560" s="9">
        <f t="shared" ca="1" si="1804"/>
        <v>27280.830080837561</v>
      </c>
      <c r="M3560" s="9">
        <f t="shared" ca="1" si="1805"/>
        <v>13157.276098234412</v>
      </c>
      <c r="N3560" s="9">
        <f t="shared" ca="1" si="1805"/>
        <v>9190.6393475300101</v>
      </c>
      <c r="O3560" s="9">
        <f t="shared" ca="1" si="1806"/>
        <v>1057.336808157645</v>
      </c>
      <c r="P3560" s="9">
        <f t="shared" ca="1" si="1827"/>
        <v>39920.365806327267</v>
      </c>
      <c r="Q3560" s="9">
        <f t="shared" ca="1" si="1821"/>
        <v>225.65695070899645</v>
      </c>
      <c r="R3560" s="9">
        <f t="shared" si="1807"/>
        <v>8</v>
      </c>
      <c r="S3560" s="23">
        <f t="shared" ca="1" si="1808"/>
        <v>3.6597733390918723</v>
      </c>
      <c r="T3560" s="9">
        <f t="shared" ca="1" si="1822"/>
        <v>39</v>
      </c>
      <c r="U3560" s="9">
        <f t="shared" ca="1" si="1823"/>
        <v>35.184020730739576</v>
      </c>
      <c r="V3560" s="23">
        <f t="shared" ca="1" si="1809"/>
        <v>76.28002418658815</v>
      </c>
      <c r="W3560" s="23">
        <f t="shared" ca="1" si="1824"/>
        <v>0</v>
      </c>
      <c r="X3560" s="23" t="e">
        <f ca="1">V3560/(S3560-#REF!)</f>
        <v>#REF!</v>
      </c>
      <c r="Y3560" s="9">
        <f t="shared" ca="1" si="1810"/>
        <v>0</v>
      </c>
      <c r="Z3560" s="9">
        <f t="shared" ca="1" si="1811"/>
        <v>0</v>
      </c>
      <c r="AA3560" s="24">
        <f t="shared" ca="1" si="1812"/>
        <v>423.56799523901964</v>
      </c>
      <c r="AB3560" s="9">
        <f t="shared" ca="1" si="1813"/>
        <v>244.32497471797888</v>
      </c>
      <c r="AC3560" s="9">
        <f t="shared" ca="1" si="1814"/>
        <v>129.38546218998368</v>
      </c>
      <c r="AD3560" s="9">
        <f t="shared" ca="1" si="1815"/>
        <v>25.967474976458082</v>
      </c>
      <c r="AE3560">
        <f t="shared" ca="1" si="1816"/>
        <v>1</v>
      </c>
      <c r="AF3560">
        <f t="shared" ca="1" si="1816"/>
        <v>1</v>
      </c>
      <c r="AG3560">
        <f t="shared" ca="1" si="1816"/>
        <v>0</v>
      </c>
      <c r="AH3560">
        <f t="shared" ca="1" si="1816"/>
        <v>0</v>
      </c>
      <c r="AI3560">
        <f t="shared" ca="1" si="1816"/>
        <v>0</v>
      </c>
      <c r="AJ3560">
        <f t="shared" ca="1" si="1816"/>
        <v>0</v>
      </c>
      <c r="AK3560">
        <f t="shared" ca="1" si="1816"/>
        <v>0</v>
      </c>
      <c r="AL3560">
        <f t="shared" ca="1" si="1817"/>
        <v>5.9773339091872435E-2</v>
      </c>
      <c r="AM3560">
        <f t="shared" ca="1" si="1818"/>
        <v>0.51934949952916165</v>
      </c>
    </row>
    <row r="3561" spans="1:39">
      <c r="A3561" s="10">
        <f t="shared" ca="1" si="1819"/>
        <v>41594.407592593838</v>
      </c>
      <c r="B3561" s="22">
        <f t="shared" ca="1" si="1820"/>
        <v>41594.407592593838</v>
      </c>
      <c r="C3561" s="22">
        <f t="shared" ca="1" si="1797"/>
        <v>41594.585555556798</v>
      </c>
      <c r="D3561">
        <f t="shared" si="1825"/>
        <v>276</v>
      </c>
      <c r="E3561" s="23">
        <f t="shared" si="1798"/>
        <v>59</v>
      </c>
      <c r="F3561" s="23">
        <f t="shared" si="1799"/>
        <v>4</v>
      </c>
      <c r="G3561">
        <f t="shared" ca="1" si="1826"/>
        <v>7</v>
      </c>
      <c r="H3561" s="9">
        <f t="shared" ca="1" si="1800"/>
        <v>582.4402217495383</v>
      </c>
      <c r="I3561" s="9">
        <f t="shared" ca="1" si="1801"/>
        <v>3148.0313715634115</v>
      </c>
      <c r="J3561" s="9">
        <f t="shared" ca="1" si="1802"/>
        <v>25270.317568184593</v>
      </c>
      <c r="K3561" s="9">
        <f t="shared" ca="1" si="1803"/>
        <v>39872.885725107983</v>
      </c>
      <c r="L3561" s="9">
        <f t="shared" ca="1" si="1804"/>
        <v>27280.830080837561</v>
      </c>
      <c r="M3561" s="9">
        <f t="shared" ca="1" si="1805"/>
        <v>13249.252087312463</v>
      </c>
      <c r="N3561" s="9">
        <f t="shared" ca="1" si="1805"/>
        <v>9282.6153366080616</v>
      </c>
      <c r="O3561" s="9">
        <f t="shared" ca="1" si="1806"/>
        <v>1149.3127972356958</v>
      </c>
      <c r="P3561" s="9">
        <f t="shared" ca="1" si="1827"/>
        <v>39920.365806327267</v>
      </c>
      <c r="Q3561" s="9">
        <f t="shared" ca="1" si="1821"/>
        <v>225.74892669807448</v>
      </c>
      <c r="R3561" s="9">
        <f t="shared" si="1807"/>
        <v>8</v>
      </c>
      <c r="S3561" s="23">
        <f t="shared" ca="1" si="1808"/>
        <v>4.2712603750758875</v>
      </c>
      <c r="T3561" s="9">
        <f t="shared" ca="1" si="1822"/>
        <v>16</v>
      </c>
      <c r="U3561" s="9">
        <f t="shared" ca="1" si="1823"/>
        <v>16.537350273194534</v>
      </c>
      <c r="V3561" s="23">
        <f t="shared" ca="1" si="1809"/>
        <v>91.975989078050716</v>
      </c>
      <c r="W3561" s="23">
        <f t="shared" ca="1" si="1824"/>
        <v>0</v>
      </c>
      <c r="X3561" s="23" t="e">
        <f ca="1">V3561/(S3561-#REF!)</f>
        <v>#REF!</v>
      </c>
      <c r="Y3561" s="9">
        <f t="shared" ca="1" si="1810"/>
        <v>0</v>
      </c>
      <c r="Z3561" s="9">
        <f t="shared" ca="1" si="1811"/>
        <v>0</v>
      </c>
      <c r="AA3561" s="24">
        <f t="shared" ca="1" si="1812"/>
        <v>500.68447653342406</v>
      </c>
      <c r="AB3561" s="9">
        <f t="shared" ca="1" si="1813"/>
        <v>291.89866611753524</v>
      </c>
      <c r="AC3561" s="9">
        <f t="shared" ca="1" si="1814"/>
        <v>154.57872807252511</v>
      </c>
      <c r="AD3561" s="9">
        <f t="shared" ca="1" si="1815"/>
        <v>25.967474976458082</v>
      </c>
      <c r="AE3561">
        <f t="shared" ca="1" si="1816"/>
        <v>1</v>
      </c>
      <c r="AF3561">
        <f t="shared" ca="1" si="1816"/>
        <v>1</v>
      </c>
      <c r="AG3561">
        <f t="shared" ca="1" si="1816"/>
        <v>0</v>
      </c>
      <c r="AH3561">
        <f t="shared" ca="1" si="1816"/>
        <v>0</v>
      </c>
      <c r="AI3561">
        <f t="shared" ca="1" si="1816"/>
        <v>0</v>
      </c>
      <c r="AJ3561">
        <f t="shared" ca="1" si="1816"/>
        <v>0</v>
      </c>
      <c r="AK3561">
        <f t="shared" ca="1" si="1816"/>
        <v>0</v>
      </c>
      <c r="AL3561">
        <f t="shared" ca="1" si="1817"/>
        <v>5.9773339091872435E-2</v>
      </c>
      <c r="AM3561">
        <f t="shared" ca="1" si="1818"/>
        <v>0.51934949952916165</v>
      </c>
    </row>
    <row r="3562" spans="1:39">
      <c r="A3562" s="10">
        <f t="shared" ca="1" si="1819"/>
        <v>41594.616805556798</v>
      </c>
      <c r="B3562" s="22">
        <f t="shared" ca="1" si="1820"/>
        <v>41594.616805556798</v>
      </c>
      <c r="C3562" s="22">
        <f t="shared" ca="1" si="1797"/>
        <v>41594.814907408647</v>
      </c>
      <c r="D3562">
        <f t="shared" si="1825"/>
        <v>276</v>
      </c>
      <c r="E3562" s="23">
        <f t="shared" si="1798"/>
        <v>59</v>
      </c>
      <c r="F3562" s="23">
        <f t="shared" si="1799"/>
        <v>4</v>
      </c>
      <c r="G3562">
        <f t="shared" ca="1" si="1826"/>
        <v>6</v>
      </c>
      <c r="H3562" s="9">
        <f t="shared" ca="1" si="1800"/>
        <v>659.26317030155394</v>
      </c>
      <c r="I3562" s="9">
        <f t="shared" ca="1" si="1801"/>
        <v>3224.8543201154271</v>
      </c>
      <c r="J3562" s="9">
        <f t="shared" ca="1" si="1802"/>
        <v>25347.14051673661</v>
      </c>
      <c r="K3562" s="9">
        <f t="shared" ca="1" si="1803"/>
        <v>39872.885725107983</v>
      </c>
      <c r="L3562" s="9">
        <f t="shared" ca="1" si="1804"/>
        <v>27280.830080837561</v>
      </c>
      <c r="M3562" s="9">
        <f t="shared" ref="M3562:N3577" ca="1" si="1828">IF(M3561&gt;K3562,0,M3561+$V3562)</f>
        <v>13326.075035864478</v>
      </c>
      <c r="N3562" s="9">
        <f t="shared" ca="1" si="1828"/>
        <v>9359.4382851600767</v>
      </c>
      <c r="O3562" s="9">
        <f t="shared" ca="1" si="1806"/>
        <v>1226.1357457877114</v>
      </c>
      <c r="P3562" s="9">
        <f t="shared" ca="1" si="1827"/>
        <v>39920.365806327267</v>
      </c>
      <c r="Q3562" s="9">
        <f t="shared" ca="1" si="1821"/>
        <v>225.82574964662649</v>
      </c>
      <c r="R3562" s="9">
        <f t="shared" si="1807"/>
        <v>8</v>
      </c>
      <c r="S3562" s="23">
        <f t="shared" ca="1" si="1808"/>
        <v>4.7546794834424126</v>
      </c>
      <c r="T3562" s="9">
        <f t="shared" ca="1" si="1822"/>
        <v>45</v>
      </c>
      <c r="U3562" s="9">
        <f t="shared" ca="1" si="1823"/>
        <v>16.846140392684902</v>
      </c>
      <c r="V3562" s="23">
        <f t="shared" ca="1" si="1809"/>
        <v>76.822948552015617</v>
      </c>
      <c r="W3562" s="23">
        <f t="shared" ca="1" si="1824"/>
        <v>1991.6800749517377</v>
      </c>
      <c r="X3562" s="23" t="e">
        <f ca="1">V3562/(S3562-#REF!)</f>
        <v>#REF!</v>
      </c>
      <c r="Y3562" s="9">
        <f t="shared" ca="1" si="1810"/>
        <v>4000</v>
      </c>
      <c r="Z3562" s="9">
        <f t="shared" ca="1" si="1811"/>
        <v>120</v>
      </c>
      <c r="AA3562" s="24">
        <f t="shared" ca="1" si="1812"/>
        <v>561.64992376929877</v>
      </c>
      <c r="AB3562" s="9">
        <f t="shared" ca="1" si="1813"/>
        <v>329.50867274845098</v>
      </c>
      <c r="AC3562" s="9">
        <f t="shared" ca="1" si="1814"/>
        <v>174.49559533722598</v>
      </c>
      <c r="AD3562" s="9">
        <f t="shared" ca="1" si="1815"/>
        <v>25.967474976458082</v>
      </c>
      <c r="AE3562">
        <f t="shared" ref="AE3562:AK3577" ca="1" si="1829">ROUNDDOWN((VLOOKUP($E3562,$A$235:$T$501,AE$534,FALSE)/RAND())^(1/4),0)</f>
        <v>1</v>
      </c>
      <c r="AF3562">
        <f t="shared" ca="1" si="1829"/>
        <v>0</v>
      </c>
      <c r="AG3562">
        <f t="shared" ca="1" si="1829"/>
        <v>0</v>
      </c>
      <c r="AH3562">
        <f t="shared" ca="1" si="1829"/>
        <v>0</v>
      </c>
      <c r="AI3562">
        <f t="shared" ca="1" si="1829"/>
        <v>1</v>
      </c>
      <c r="AJ3562">
        <f t="shared" ca="1" si="1829"/>
        <v>0</v>
      </c>
      <c r="AK3562">
        <f t="shared" ca="1" si="1829"/>
        <v>0</v>
      </c>
      <c r="AL3562">
        <f t="shared" ca="1" si="1817"/>
        <v>5.9773339091872435E-2</v>
      </c>
      <c r="AM3562">
        <f t="shared" ca="1" si="1818"/>
        <v>0.51934949952916165</v>
      </c>
    </row>
    <row r="3563" spans="1:39">
      <c r="A3563" s="10">
        <f t="shared" ca="1" si="1819"/>
        <v>41594.835740741983</v>
      </c>
      <c r="B3563" s="22">
        <f t="shared" ca="1" si="1820"/>
        <v>41594.835740741983</v>
      </c>
      <c r="C3563" s="22">
        <f t="shared" ca="1" si="1797"/>
        <v>41595.013750001242</v>
      </c>
      <c r="D3563">
        <f t="shared" si="1825"/>
        <v>276</v>
      </c>
      <c r="E3563" s="23">
        <f t="shared" si="1798"/>
        <v>59</v>
      </c>
      <c r="F3563" s="23">
        <f t="shared" si="1799"/>
        <v>4</v>
      </c>
      <c r="G3563">
        <f t="shared" ca="1" si="1826"/>
        <v>6</v>
      </c>
      <c r="H3563" s="9">
        <f t="shared" ca="1" si="1800"/>
        <v>731.26317030155394</v>
      </c>
      <c r="I3563" s="9">
        <f t="shared" ca="1" si="1801"/>
        <v>3296.8543201154271</v>
      </c>
      <c r="J3563" s="9">
        <f t="shared" ca="1" si="1802"/>
        <v>25419.14051673661</v>
      </c>
      <c r="K3563" s="9">
        <f t="shared" ca="1" si="1803"/>
        <v>39872.885725107983</v>
      </c>
      <c r="L3563" s="9">
        <f t="shared" ca="1" si="1804"/>
        <v>27280.830080837561</v>
      </c>
      <c r="M3563" s="9">
        <f t="shared" ca="1" si="1828"/>
        <v>13398.075035864478</v>
      </c>
      <c r="N3563" s="9">
        <f t="shared" ca="1" si="1828"/>
        <v>9431.4382851600767</v>
      </c>
      <c r="O3563" s="9">
        <f t="shared" ca="1" si="1806"/>
        <v>1298.1357457877114</v>
      </c>
      <c r="P3563" s="9">
        <f t="shared" ca="1" si="1827"/>
        <v>39920.365806327267</v>
      </c>
      <c r="Q3563" s="9">
        <f t="shared" ca="1" si="1821"/>
        <v>225.89774964662649</v>
      </c>
      <c r="R3563" s="9">
        <f t="shared" si="1807"/>
        <v>8</v>
      </c>
      <c r="S3563" s="23">
        <f t="shared" ca="1" si="1808"/>
        <v>4.2724184371563361</v>
      </c>
      <c r="T3563" s="9">
        <f t="shared" ca="1" si="1822"/>
        <v>16</v>
      </c>
      <c r="U3563" s="9">
        <f t="shared" ca="1" si="1823"/>
        <v>20.706373762810472</v>
      </c>
      <c r="V3563" s="23">
        <f t="shared" ca="1" si="1809"/>
        <v>72</v>
      </c>
      <c r="W3563" s="23">
        <f t="shared" ca="1" si="1824"/>
        <v>1994.3044809870976</v>
      </c>
      <c r="X3563" s="23" t="e">
        <f ca="1">V3563/(S3563-#REF!)</f>
        <v>#REF!</v>
      </c>
      <c r="Y3563" s="9">
        <f t="shared" ca="1" si="1810"/>
        <v>0</v>
      </c>
      <c r="Z3563" s="9">
        <f t="shared" ca="1" si="1811"/>
        <v>0</v>
      </c>
      <c r="AA3563" s="24">
        <f t="shared" ca="1" si="1812"/>
        <v>500.83052324825098</v>
      </c>
      <c r="AB3563" s="9">
        <f t="shared" ca="1" si="1813"/>
        <v>291.98876334739418</v>
      </c>
      <c r="AC3563" s="9">
        <f t="shared" ca="1" si="1814"/>
        <v>154.62644023023961</v>
      </c>
      <c r="AD3563" s="9">
        <f t="shared" ca="1" si="1815"/>
        <v>25.967474976458082</v>
      </c>
      <c r="AE3563">
        <f t="shared" ca="1" si="1829"/>
        <v>1</v>
      </c>
      <c r="AF3563">
        <f t="shared" ca="1" si="1829"/>
        <v>0</v>
      </c>
      <c r="AG3563">
        <f t="shared" ca="1" si="1829"/>
        <v>0</v>
      </c>
      <c r="AH3563">
        <f t="shared" ca="1" si="1829"/>
        <v>0</v>
      </c>
      <c r="AI3563">
        <f t="shared" ca="1" si="1829"/>
        <v>0</v>
      </c>
      <c r="AJ3563">
        <f t="shared" ca="1" si="1829"/>
        <v>0</v>
      </c>
      <c r="AK3563">
        <f t="shared" ca="1" si="1829"/>
        <v>0</v>
      </c>
      <c r="AL3563">
        <f t="shared" ca="1" si="1817"/>
        <v>5.9773339091872435E-2</v>
      </c>
      <c r="AM3563">
        <f t="shared" ca="1" si="1818"/>
        <v>0.51934949952916165</v>
      </c>
    </row>
    <row r="3564" spans="1:39">
      <c r="A3564" s="10">
        <f t="shared" ca="1" si="1819"/>
        <v>41595.038055556797</v>
      </c>
      <c r="B3564" s="22">
        <f t="shared" ca="1" si="1820"/>
        <v>41595.038055556797</v>
      </c>
      <c r="C3564" s="22">
        <f t="shared" ca="1" si="1797"/>
        <v>41595.279768519758</v>
      </c>
      <c r="D3564">
        <f t="shared" si="1825"/>
        <v>276</v>
      </c>
      <c r="E3564" s="23">
        <f t="shared" si="1798"/>
        <v>59</v>
      </c>
      <c r="F3564" s="23">
        <f t="shared" si="1799"/>
        <v>4</v>
      </c>
      <c r="G3564">
        <f t="shared" ca="1" si="1826"/>
        <v>7</v>
      </c>
      <c r="H3564" s="9">
        <f t="shared" ca="1" si="1800"/>
        <v>816.25905387361388</v>
      </c>
      <c r="I3564" s="9">
        <f t="shared" ca="1" si="1801"/>
        <v>3381.850203687487</v>
      </c>
      <c r="J3564" s="9">
        <f t="shared" ca="1" si="1802"/>
        <v>25504.136400308671</v>
      </c>
      <c r="K3564" s="9">
        <f t="shared" ca="1" si="1803"/>
        <v>39872.885725107983</v>
      </c>
      <c r="L3564" s="9">
        <f t="shared" ca="1" si="1804"/>
        <v>27280.830080837561</v>
      </c>
      <c r="M3564" s="9">
        <f t="shared" ca="1" si="1828"/>
        <v>13483.070919436539</v>
      </c>
      <c r="N3564" s="9">
        <f t="shared" ca="1" si="1828"/>
        <v>9516.4341687321376</v>
      </c>
      <c r="O3564" s="9">
        <f t="shared" ca="1" si="1806"/>
        <v>1383.1316293597713</v>
      </c>
      <c r="P3564" s="9">
        <f t="shared" ca="1" si="1827"/>
        <v>39920.365806327267</v>
      </c>
      <c r="Q3564" s="9">
        <f t="shared" ca="1" si="1821"/>
        <v>225.98274553019854</v>
      </c>
      <c r="R3564" s="9">
        <f t="shared" si="1807"/>
        <v>8</v>
      </c>
      <c r="S3564" s="23">
        <f t="shared" ca="1" si="1808"/>
        <v>5.8012085950237093</v>
      </c>
      <c r="T3564" s="9">
        <f t="shared" ca="1" si="1822"/>
        <v>48</v>
      </c>
      <c r="U3564" s="9">
        <f t="shared" ca="1" si="1823"/>
        <v>4.3509420853552001</v>
      </c>
      <c r="V3564" s="23">
        <f t="shared" ca="1" si="1809"/>
        <v>84.995883572059967</v>
      </c>
      <c r="W3564" s="23">
        <f t="shared" ca="1" si="1824"/>
        <v>0</v>
      </c>
      <c r="X3564" s="23" t="e">
        <f ca="1">V3564/(S3564-#REF!)</f>
        <v>#REF!</v>
      </c>
      <c r="Y3564" s="9">
        <f t="shared" ca="1" si="1810"/>
        <v>4000</v>
      </c>
      <c r="Z3564" s="9">
        <f t="shared" ca="1" si="1811"/>
        <v>120</v>
      </c>
      <c r="AA3564" s="24">
        <f t="shared" ca="1" si="1812"/>
        <v>693.63087824274476</v>
      </c>
      <c r="AB3564" s="9">
        <f t="shared" ca="1" si="1813"/>
        <v>410.92863762947582</v>
      </c>
      <c r="AC3564" s="9">
        <f t="shared" ca="1" si="1814"/>
        <v>217.61259473437539</v>
      </c>
      <c r="AD3564" s="9">
        <f t="shared" ca="1" si="1815"/>
        <v>25.967474976458082</v>
      </c>
      <c r="AE3564">
        <f t="shared" ca="1" si="1829"/>
        <v>1</v>
      </c>
      <c r="AF3564">
        <f t="shared" ca="1" si="1829"/>
        <v>1</v>
      </c>
      <c r="AG3564">
        <f t="shared" ca="1" si="1829"/>
        <v>1</v>
      </c>
      <c r="AH3564">
        <f t="shared" ca="1" si="1829"/>
        <v>0</v>
      </c>
      <c r="AI3564">
        <f t="shared" ca="1" si="1829"/>
        <v>1</v>
      </c>
      <c r="AJ3564">
        <f t="shared" ca="1" si="1829"/>
        <v>0</v>
      </c>
      <c r="AK3564">
        <f t="shared" ca="1" si="1829"/>
        <v>0</v>
      </c>
      <c r="AL3564">
        <f t="shared" ca="1" si="1817"/>
        <v>5.9773339091872435E-2</v>
      </c>
      <c r="AM3564">
        <f t="shared" ca="1" si="1818"/>
        <v>0.51934949952916165</v>
      </c>
    </row>
    <row r="3565" spans="1:39">
      <c r="A3565" s="10">
        <f t="shared" ca="1" si="1819"/>
        <v>41595.299212964201</v>
      </c>
      <c r="B3565" s="22">
        <f t="shared" ca="1" si="1820"/>
        <v>41595.299212964201</v>
      </c>
      <c r="C3565" s="22">
        <f t="shared" ca="1" si="1797"/>
        <v>41595.451701390128</v>
      </c>
      <c r="D3565">
        <f t="shared" si="1825"/>
        <v>276</v>
      </c>
      <c r="E3565" s="23">
        <f t="shared" si="1798"/>
        <v>59</v>
      </c>
      <c r="F3565" s="23">
        <f t="shared" si="1799"/>
        <v>4</v>
      </c>
      <c r="G3565">
        <f t="shared" ca="1" si="1826"/>
        <v>6</v>
      </c>
      <c r="H3565" s="9">
        <f t="shared" ca="1" si="1800"/>
        <v>908.08942009023212</v>
      </c>
      <c r="I3565" s="9">
        <f t="shared" ca="1" si="1801"/>
        <v>3473.6805699041051</v>
      </c>
      <c r="J3565" s="9">
        <f t="shared" ca="1" si="1802"/>
        <v>25595.966766525289</v>
      </c>
      <c r="K3565" s="9">
        <f t="shared" ca="1" si="1803"/>
        <v>39872.885725107983</v>
      </c>
      <c r="L3565" s="9">
        <f t="shared" ca="1" si="1804"/>
        <v>27280.830080837561</v>
      </c>
      <c r="M3565" s="9">
        <f t="shared" ca="1" si="1828"/>
        <v>13574.901285653157</v>
      </c>
      <c r="N3565" s="9">
        <f t="shared" ca="1" si="1828"/>
        <v>9608.2645349487557</v>
      </c>
      <c r="O3565" s="9">
        <f t="shared" ca="1" si="1806"/>
        <v>1474.9619955763894</v>
      </c>
      <c r="P3565" s="9">
        <f t="shared" ca="1" si="1827"/>
        <v>39920.365806327267</v>
      </c>
      <c r="Q3565" s="9">
        <f t="shared" ca="1" si="1821"/>
        <v>226.07457589641515</v>
      </c>
      <c r="R3565" s="9">
        <f t="shared" si="1807"/>
        <v>8</v>
      </c>
      <c r="S3565" s="23">
        <f t="shared" ca="1" si="1808"/>
        <v>3.6597733390918723</v>
      </c>
      <c r="T3565" s="9">
        <f t="shared" ca="1" si="1822"/>
        <v>39</v>
      </c>
      <c r="U3565" s="9">
        <f t="shared" ca="1" si="1823"/>
        <v>35.184020730739576</v>
      </c>
      <c r="V3565" s="23">
        <f t="shared" ca="1" si="1809"/>
        <v>91.830366216618216</v>
      </c>
      <c r="W3565" s="23">
        <f t="shared" ca="1" si="1824"/>
        <v>1855.5230219072523</v>
      </c>
      <c r="X3565" s="23" t="e">
        <f ca="1">V3565/(S3565-#REF!)</f>
        <v>#REF!</v>
      </c>
      <c r="Y3565" s="9">
        <f t="shared" ca="1" si="1810"/>
        <v>0</v>
      </c>
      <c r="Z3565" s="9">
        <f t="shared" ca="1" si="1811"/>
        <v>0</v>
      </c>
      <c r="AA3565" s="24">
        <f t="shared" ca="1" si="1812"/>
        <v>423.56799523901964</v>
      </c>
      <c r="AB3565" s="9">
        <f t="shared" ca="1" si="1813"/>
        <v>244.32497471797888</v>
      </c>
      <c r="AC3565" s="9">
        <f t="shared" ca="1" si="1814"/>
        <v>129.38546218998368</v>
      </c>
      <c r="AD3565" s="9">
        <f t="shared" ca="1" si="1815"/>
        <v>25.967474976458082</v>
      </c>
      <c r="AE3565">
        <f t="shared" ca="1" si="1829"/>
        <v>1</v>
      </c>
      <c r="AF3565">
        <f t="shared" ca="1" si="1829"/>
        <v>1</v>
      </c>
      <c r="AG3565">
        <f t="shared" ca="1" si="1829"/>
        <v>0</v>
      </c>
      <c r="AH3565">
        <f t="shared" ca="1" si="1829"/>
        <v>0</v>
      </c>
      <c r="AI3565">
        <f t="shared" ca="1" si="1829"/>
        <v>0</v>
      </c>
      <c r="AJ3565">
        <f t="shared" ca="1" si="1829"/>
        <v>0</v>
      </c>
      <c r="AK3565">
        <f t="shared" ca="1" si="1829"/>
        <v>0</v>
      </c>
      <c r="AL3565">
        <f t="shared" ca="1" si="1817"/>
        <v>5.9773339091872435E-2</v>
      </c>
      <c r="AM3565">
        <f t="shared" ca="1" si="1818"/>
        <v>0.51934949952916165</v>
      </c>
    </row>
    <row r="3566" spans="1:39">
      <c r="A3566" s="10">
        <f t="shared" ca="1" si="1819"/>
        <v>41595.464201390125</v>
      </c>
      <c r="B3566" s="22">
        <f t="shared" ca="1" si="1820"/>
        <v>41595.464201390125</v>
      </c>
      <c r="C3566" s="22">
        <f t="shared" ca="1" si="1797"/>
        <v>41595.636921297533</v>
      </c>
      <c r="D3566">
        <f t="shared" si="1825"/>
        <v>276</v>
      </c>
      <c r="E3566" s="23">
        <f t="shared" si="1798"/>
        <v>59</v>
      </c>
      <c r="F3566" s="23">
        <f t="shared" si="1799"/>
        <v>4</v>
      </c>
      <c r="G3566">
        <f t="shared" ca="1" si="1826"/>
        <v>7</v>
      </c>
      <c r="H3566" s="9">
        <f t="shared" ca="1" si="1800"/>
        <v>984.82873580063563</v>
      </c>
      <c r="I3566" s="9">
        <f t="shared" ca="1" si="1801"/>
        <v>3550.4198856145085</v>
      </c>
      <c r="J3566" s="9">
        <f t="shared" ca="1" si="1802"/>
        <v>25672.706082235694</v>
      </c>
      <c r="K3566" s="9">
        <f t="shared" ca="1" si="1803"/>
        <v>39872.885725107983</v>
      </c>
      <c r="L3566" s="9">
        <f t="shared" ca="1" si="1804"/>
        <v>27280.830080837561</v>
      </c>
      <c r="M3566" s="9">
        <f t="shared" ca="1" si="1828"/>
        <v>13651.640601363561</v>
      </c>
      <c r="N3566" s="9">
        <f t="shared" ca="1" si="1828"/>
        <v>9685.0038506591591</v>
      </c>
      <c r="O3566" s="9">
        <f t="shared" ca="1" si="1806"/>
        <v>1551.701311286793</v>
      </c>
      <c r="P3566" s="9">
        <f t="shared" ca="1" si="1827"/>
        <v>39920.365806327267</v>
      </c>
      <c r="Q3566" s="9">
        <f t="shared" ca="1" si="1821"/>
        <v>226.15131521212555</v>
      </c>
      <c r="R3566" s="9">
        <f t="shared" si="1807"/>
        <v>8</v>
      </c>
      <c r="S3566" s="23">
        <f t="shared" ca="1" si="1808"/>
        <v>4.1453744466321449</v>
      </c>
      <c r="T3566" s="9">
        <f t="shared" ca="1" si="1822"/>
        <v>8</v>
      </c>
      <c r="U3566" s="9">
        <f t="shared" ca="1" si="1823"/>
        <v>43.348007875722033</v>
      </c>
      <c r="V3566" s="23">
        <f t="shared" ca="1" si="1809"/>
        <v>76.739315710403531</v>
      </c>
      <c r="W3566" s="23">
        <f t="shared" ca="1" si="1824"/>
        <v>0</v>
      </c>
      <c r="X3566" s="23" t="e">
        <f ca="1">V3566/(S3566-#REF!)</f>
        <v>#REF!</v>
      </c>
      <c r="Y3566" s="9">
        <f t="shared" ca="1" si="1810"/>
        <v>0</v>
      </c>
      <c r="Z3566" s="9">
        <f t="shared" ca="1" si="1811"/>
        <v>0</v>
      </c>
      <c r="AA3566" s="24">
        <f t="shared" ca="1" si="1812"/>
        <v>484.80862099637494</v>
      </c>
      <c r="AB3566" s="9">
        <f t="shared" ca="1" si="1813"/>
        <v>282.10474088461211</v>
      </c>
      <c r="AC3566" s="9">
        <f t="shared" ca="1" si="1814"/>
        <v>149.39222782064292</v>
      </c>
      <c r="AD3566" s="9">
        <f t="shared" ca="1" si="1815"/>
        <v>25.967474976458082</v>
      </c>
      <c r="AE3566">
        <f t="shared" ca="1" si="1829"/>
        <v>0</v>
      </c>
      <c r="AF3566">
        <f t="shared" ca="1" si="1829"/>
        <v>0</v>
      </c>
      <c r="AG3566">
        <f t="shared" ca="1" si="1829"/>
        <v>0</v>
      </c>
      <c r="AH3566">
        <f t="shared" ca="1" si="1829"/>
        <v>0</v>
      </c>
      <c r="AI3566">
        <f t="shared" ca="1" si="1829"/>
        <v>0</v>
      </c>
      <c r="AJ3566">
        <f t="shared" ca="1" si="1829"/>
        <v>0</v>
      </c>
      <c r="AK3566">
        <f t="shared" ca="1" si="1829"/>
        <v>0</v>
      </c>
      <c r="AL3566">
        <f t="shared" ca="1" si="1817"/>
        <v>5.9773339091872435E-2</v>
      </c>
      <c r="AM3566">
        <f t="shared" ca="1" si="1818"/>
        <v>0.51934949952916165</v>
      </c>
    </row>
    <row r="3567" spans="1:39">
      <c r="A3567" s="10">
        <f t="shared" ca="1" si="1819"/>
        <v>41595.658449075308</v>
      </c>
      <c r="B3567" s="22">
        <f t="shared" ca="1" si="1820"/>
        <v>41595.658449075308</v>
      </c>
      <c r="C3567" s="22">
        <f t="shared" ca="1" si="1797"/>
        <v>41595.810937501235</v>
      </c>
      <c r="D3567">
        <f t="shared" si="1825"/>
        <v>276</v>
      </c>
      <c r="E3567" s="23">
        <f t="shared" si="1798"/>
        <v>59</v>
      </c>
      <c r="F3567" s="23">
        <f t="shared" si="1799"/>
        <v>4</v>
      </c>
      <c r="G3567">
        <f t="shared" ca="1" si="1826"/>
        <v>7</v>
      </c>
      <c r="H3567" s="9">
        <f t="shared" ca="1" si="1800"/>
        <v>1073.5200554103226</v>
      </c>
      <c r="I3567" s="9">
        <f t="shared" ca="1" si="1801"/>
        <v>3639.1112052241951</v>
      </c>
      <c r="J3567" s="9">
        <f t="shared" ca="1" si="1802"/>
        <v>25761.397401845381</v>
      </c>
      <c r="K3567" s="9">
        <f t="shared" ca="1" si="1803"/>
        <v>39872.885725107983</v>
      </c>
      <c r="L3567" s="9">
        <f t="shared" ca="1" si="1804"/>
        <v>27280.830080837561</v>
      </c>
      <c r="M3567" s="9">
        <f t="shared" ca="1" si="1828"/>
        <v>13740.331920973247</v>
      </c>
      <c r="N3567" s="9">
        <f t="shared" ca="1" si="1828"/>
        <v>9773.6951702688457</v>
      </c>
      <c r="O3567" s="9">
        <f t="shared" ca="1" si="1806"/>
        <v>1640.3926308964799</v>
      </c>
      <c r="P3567" s="9">
        <f t="shared" ca="1" si="1827"/>
        <v>39920.365806327267</v>
      </c>
      <c r="Q3567" s="9">
        <f t="shared" ca="1" si="1821"/>
        <v>226.24000653173525</v>
      </c>
      <c r="R3567" s="9">
        <f t="shared" si="1807"/>
        <v>8</v>
      </c>
      <c r="S3567" s="23">
        <f t="shared" ca="1" si="1808"/>
        <v>3.6597733390918723</v>
      </c>
      <c r="T3567" s="9">
        <f t="shared" ca="1" si="1822"/>
        <v>39</v>
      </c>
      <c r="U3567" s="9">
        <f t="shared" ca="1" si="1823"/>
        <v>35.184020730739576</v>
      </c>
      <c r="V3567" s="23">
        <f t="shared" ca="1" si="1809"/>
        <v>88.691319609686843</v>
      </c>
      <c r="W3567" s="23">
        <f t="shared" ca="1" si="1824"/>
        <v>0</v>
      </c>
      <c r="X3567" s="23" t="e">
        <f ca="1">V3567/(S3567-#REF!)</f>
        <v>#REF!</v>
      </c>
      <c r="Y3567" s="9">
        <f t="shared" ca="1" si="1810"/>
        <v>0</v>
      </c>
      <c r="Z3567" s="9">
        <f t="shared" ca="1" si="1811"/>
        <v>0</v>
      </c>
      <c r="AA3567" s="24">
        <f t="shared" ca="1" si="1812"/>
        <v>423.56799523901964</v>
      </c>
      <c r="AB3567" s="9">
        <f t="shared" ca="1" si="1813"/>
        <v>244.32497471797888</v>
      </c>
      <c r="AC3567" s="9">
        <f t="shared" ca="1" si="1814"/>
        <v>129.38546218998368</v>
      </c>
      <c r="AD3567" s="9">
        <f t="shared" ca="1" si="1815"/>
        <v>25.967474976458082</v>
      </c>
      <c r="AE3567">
        <f t="shared" ca="1" si="1829"/>
        <v>1</v>
      </c>
      <c r="AF3567">
        <f t="shared" ca="1" si="1829"/>
        <v>0</v>
      </c>
      <c r="AG3567">
        <f t="shared" ca="1" si="1829"/>
        <v>0</v>
      </c>
      <c r="AH3567">
        <f t="shared" ca="1" si="1829"/>
        <v>0</v>
      </c>
      <c r="AI3567">
        <f t="shared" ca="1" si="1829"/>
        <v>0</v>
      </c>
      <c r="AJ3567">
        <f t="shared" ca="1" si="1829"/>
        <v>0</v>
      </c>
      <c r="AK3567">
        <f t="shared" ca="1" si="1829"/>
        <v>0</v>
      </c>
      <c r="AL3567">
        <f t="shared" ca="1" si="1817"/>
        <v>5.9773339091872435E-2</v>
      </c>
      <c r="AM3567">
        <f t="shared" ca="1" si="1818"/>
        <v>0.51934949952916165</v>
      </c>
    </row>
    <row r="3568" spans="1:39">
      <c r="A3568" s="10">
        <f t="shared" ca="1" si="1819"/>
        <v>41595.831770834571</v>
      </c>
      <c r="B3568" s="22">
        <f t="shared" ca="1" si="1820"/>
        <v>41595.831770834571</v>
      </c>
      <c r="C3568" s="22">
        <f t="shared" ca="1" si="1797"/>
        <v>41596.004942130865</v>
      </c>
      <c r="D3568">
        <f t="shared" si="1825"/>
        <v>276</v>
      </c>
      <c r="E3568" s="23">
        <f t="shared" si="1798"/>
        <v>59</v>
      </c>
      <c r="F3568" s="23">
        <f t="shared" si="1799"/>
        <v>4</v>
      </c>
      <c r="G3568">
        <f t="shared" ca="1" si="1826"/>
        <v>7</v>
      </c>
      <c r="H3568" s="9">
        <f t="shared" ca="1" si="1800"/>
        <v>0</v>
      </c>
      <c r="I3568" s="9">
        <f t="shared" ca="1" si="1801"/>
        <v>3722.1408606267619</v>
      </c>
      <c r="J3568" s="9">
        <f t="shared" ca="1" si="1802"/>
        <v>25844.427057247947</v>
      </c>
      <c r="K3568" s="9">
        <f t="shared" ca="1" si="1803"/>
        <v>39872.885725107983</v>
      </c>
      <c r="L3568" s="9">
        <f t="shared" ca="1" si="1804"/>
        <v>27280.830080837561</v>
      </c>
      <c r="M3568" s="9">
        <f t="shared" ca="1" si="1828"/>
        <v>13823.361576375813</v>
      </c>
      <c r="N3568" s="9">
        <f t="shared" ca="1" si="1828"/>
        <v>9856.724825671412</v>
      </c>
      <c r="O3568" s="9">
        <f t="shared" ca="1" si="1806"/>
        <v>1723.4222862990466</v>
      </c>
      <c r="P3568" s="9">
        <f t="shared" ca="1" si="1827"/>
        <v>39920.365806327267</v>
      </c>
      <c r="Q3568" s="9">
        <f t="shared" ca="1" si="1821"/>
        <v>226.3230361871378</v>
      </c>
      <c r="R3568" s="9">
        <f t="shared" si="1807"/>
        <v>8</v>
      </c>
      <c r="S3568" s="23">
        <f t="shared" ca="1" si="1808"/>
        <v>4.1562468821053749</v>
      </c>
      <c r="T3568" s="9">
        <f t="shared" ca="1" si="1822"/>
        <v>9</v>
      </c>
      <c r="U3568" s="9">
        <f t="shared" ca="1" si="1823"/>
        <v>22.488775579349749</v>
      </c>
      <c r="V3568" s="23">
        <f t="shared" ca="1" si="1809"/>
        <v>83.029655402566817</v>
      </c>
      <c r="W3568" s="23">
        <f t="shared" ca="1" si="1824"/>
        <v>0</v>
      </c>
      <c r="X3568" s="23" t="e">
        <f ca="1">V3568/(S3568-#REF!)</f>
        <v>#REF!</v>
      </c>
      <c r="Y3568" s="9">
        <f t="shared" ca="1" si="1810"/>
        <v>0</v>
      </c>
      <c r="Z3568" s="9">
        <f t="shared" ca="1" si="1811"/>
        <v>0</v>
      </c>
      <c r="AA3568" s="24">
        <f t="shared" ca="1" si="1812"/>
        <v>486.17977674859253</v>
      </c>
      <c r="AB3568" s="9">
        <f t="shared" ca="1" si="1813"/>
        <v>282.95061636442938</v>
      </c>
      <c r="AC3568" s="9">
        <f t="shared" ca="1" si="1814"/>
        <v>149.84017216213999</v>
      </c>
      <c r="AD3568" s="9">
        <f t="shared" ca="1" si="1815"/>
        <v>25.967474976458082</v>
      </c>
      <c r="AE3568">
        <f t="shared" ca="1" si="1829"/>
        <v>1</v>
      </c>
      <c r="AF3568">
        <f t="shared" ca="1" si="1829"/>
        <v>1</v>
      </c>
      <c r="AG3568">
        <f t="shared" ca="1" si="1829"/>
        <v>0</v>
      </c>
      <c r="AH3568">
        <f t="shared" ca="1" si="1829"/>
        <v>0</v>
      </c>
      <c r="AI3568">
        <f t="shared" ca="1" si="1829"/>
        <v>0</v>
      </c>
      <c r="AJ3568">
        <f t="shared" ca="1" si="1829"/>
        <v>0</v>
      </c>
      <c r="AK3568">
        <f t="shared" ca="1" si="1829"/>
        <v>0</v>
      </c>
      <c r="AL3568">
        <f t="shared" ca="1" si="1817"/>
        <v>5.9773339091872435E-2</v>
      </c>
      <c r="AM3568">
        <f t="shared" ca="1" si="1818"/>
        <v>0.51934949952916165</v>
      </c>
    </row>
    <row r="3569" spans="1:39">
      <c r="A3569" s="10">
        <f t="shared" ca="1" si="1819"/>
        <v>41596.023692130868</v>
      </c>
      <c r="B3569" s="22">
        <f t="shared" ca="1" si="1820"/>
        <v>41596.023692130868</v>
      </c>
      <c r="C3569" s="22">
        <f t="shared" ca="1" si="1797"/>
        <v>41596.926180556795</v>
      </c>
      <c r="D3569">
        <f t="shared" si="1825"/>
        <v>276</v>
      </c>
      <c r="E3569" s="23">
        <f t="shared" si="1798"/>
        <v>59</v>
      </c>
      <c r="F3569" s="23">
        <f t="shared" si="1799"/>
        <v>4</v>
      </c>
      <c r="G3569">
        <f t="shared" ca="1" si="1826"/>
        <v>1</v>
      </c>
      <c r="H3569" s="9">
        <f t="shared" ca="1" si="1800"/>
        <v>0</v>
      </c>
      <c r="I3569" s="9">
        <f t="shared" ca="1" si="1801"/>
        <v>3722.1408606267619</v>
      </c>
      <c r="J3569" s="9">
        <f t="shared" ca="1" si="1802"/>
        <v>25844.427057247947</v>
      </c>
      <c r="K3569" s="9">
        <f t="shared" ca="1" si="1803"/>
        <v>39872.885725107983</v>
      </c>
      <c r="L3569" s="9">
        <f t="shared" ca="1" si="1804"/>
        <v>27280.830080837561</v>
      </c>
      <c r="M3569" s="9">
        <f t="shared" ca="1" si="1828"/>
        <v>13823.361576375813</v>
      </c>
      <c r="N3569" s="9">
        <f t="shared" ca="1" si="1828"/>
        <v>9856.724825671412</v>
      </c>
      <c r="O3569" s="9">
        <f t="shared" ca="1" si="1806"/>
        <v>1723.4222862990466</v>
      </c>
      <c r="P3569" s="9">
        <f t="shared" ca="1" si="1827"/>
        <v>39920.365806327267</v>
      </c>
      <c r="Q3569" s="9">
        <f t="shared" ca="1" si="1821"/>
        <v>226.3230361871378</v>
      </c>
      <c r="R3569" s="9">
        <f t="shared" si="1807"/>
        <v>8</v>
      </c>
      <c r="S3569" s="23">
        <f t="shared" ca="1" si="1808"/>
        <v>21.659773339091874</v>
      </c>
      <c r="T3569" s="9">
        <f t="shared" ca="1" si="1822"/>
        <v>39</v>
      </c>
      <c r="U3569" s="9">
        <f t="shared" ca="1" si="1823"/>
        <v>35.184020730739576</v>
      </c>
      <c r="V3569" s="23">
        <f t="shared" ca="1" si="1809"/>
        <v>0</v>
      </c>
      <c r="W3569" s="23">
        <f t="shared" ca="1" si="1824"/>
        <v>0</v>
      </c>
      <c r="X3569" s="23" t="e">
        <f ca="1">V3569/(S3569-#REF!)</f>
        <v>#REF!</v>
      </c>
      <c r="Y3569" s="9">
        <f t="shared" ca="1" si="1810"/>
        <v>600</v>
      </c>
      <c r="Z3569" s="9">
        <f t="shared" ca="1" si="1811"/>
        <v>1200</v>
      </c>
      <c r="AA3569" s="24">
        <f t="shared" ca="1" si="1812"/>
        <v>0</v>
      </c>
      <c r="AB3569" s="9">
        <f t="shared" ca="1" si="1813"/>
        <v>1644.724974717979</v>
      </c>
      <c r="AC3569" s="9">
        <f t="shared" ca="1" si="1814"/>
        <v>870.98546218998376</v>
      </c>
      <c r="AD3569" s="9">
        <f t="shared" ca="1" si="1815"/>
        <v>25.967474976458082</v>
      </c>
      <c r="AE3569">
        <f t="shared" ca="1" si="1829"/>
        <v>1</v>
      </c>
      <c r="AF3569">
        <f t="shared" ca="1" si="1829"/>
        <v>0</v>
      </c>
      <c r="AG3569">
        <f t="shared" ca="1" si="1829"/>
        <v>0</v>
      </c>
      <c r="AH3569">
        <f t="shared" ca="1" si="1829"/>
        <v>0</v>
      </c>
      <c r="AI3569">
        <f t="shared" ca="1" si="1829"/>
        <v>0</v>
      </c>
      <c r="AJ3569">
        <f t="shared" ca="1" si="1829"/>
        <v>0</v>
      </c>
      <c r="AK3569">
        <f t="shared" ca="1" si="1829"/>
        <v>0</v>
      </c>
      <c r="AL3569">
        <f t="shared" ca="1" si="1817"/>
        <v>5.9773339091872435E-2</v>
      </c>
      <c r="AM3569">
        <f t="shared" ca="1" si="1818"/>
        <v>0.51934949952916165</v>
      </c>
    </row>
    <row r="3570" spans="1:39">
      <c r="A3570" s="10">
        <f t="shared" ca="1" si="1819"/>
        <v>41596.941458334572</v>
      </c>
      <c r="B3570" s="22">
        <f t="shared" ca="1" si="1820"/>
        <v>41596.941458334572</v>
      </c>
      <c r="C3570" s="22">
        <f t="shared" ca="1" si="1797"/>
        <v>41597.135462964201</v>
      </c>
      <c r="D3570">
        <f t="shared" si="1825"/>
        <v>276</v>
      </c>
      <c r="E3570" s="23">
        <f t="shared" si="1798"/>
        <v>59</v>
      </c>
      <c r="F3570" s="23">
        <f t="shared" si="1799"/>
        <v>4</v>
      </c>
      <c r="G3570">
        <f t="shared" ca="1" si="1826"/>
        <v>7</v>
      </c>
      <c r="H3570" s="9">
        <f t="shared" ca="1" si="1800"/>
        <v>83.829663192512029</v>
      </c>
      <c r="I3570" s="9">
        <f t="shared" ca="1" si="1801"/>
        <v>3805.9705238192737</v>
      </c>
      <c r="J3570" s="9">
        <f t="shared" ca="1" si="1802"/>
        <v>25928.256720440459</v>
      </c>
      <c r="K3570" s="9">
        <f t="shared" ca="1" si="1803"/>
        <v>39872.885725107983</v>
      </c>
      <c r="L3570" s="9">
        <f t="shared" ca="1" si="1804"/>
        <v>27280.830080837561</v>
      </c>
      <c r="M3570" s="9">
        <f t="shared" ca="1" si="1828"/>
        <v>13907.191239568325</v>
      </c>
      <c r="N3570" s="9">
        <f t="shared" ca="1" si="1828"/>
        <v>9940.5544888639233</v>
      </c>
      <c r="O3570" s="9">
        <f t="shared" ca="1" si="1806"/>
        <v>1807.2519494915587</v>
      </c>
      <c r="P3570" s="9">
        <f t="shared" ca="1" si="1827"/>
        <v>39920.365806327267</v>
      </c>
      <c r="Q3570" s="9">
        <f t="shared" ca="1" si="1821"/>
        <v>226.40686585033032</v>
      </c>
      <c r="R3570" s="9">
        <f t="shared" si="1807"/>
        <v>8</v>
      </c>
      <c r="S3570" s="23">
        <f t="shared" ca="1" si="1808"/>
        <v>4.6563119161618722</v>
      </c>
      <c r="T3570" s="9">
        <f t="shared" ca="1" si="1822"/>
        <v>39</v>
      </c>
      <c r="U3570" s="9">
        <f t="shared" ca="1" si="1823"/>
        <v>22.7228981827393</v>
      </c>
      <c r="V3570" s="23">
        <f t="shared" ca="1" si="1809"/>
        <v>83.829663192512029</v>
      </c>
      <c r="W3570" s="23">
        <f t="shared" ca="1" si="1824"/>
        <v>0</v>
      </c>
      <c r="X3570" s="23" t="e">
        <f ca="1">V3570/(S3570-#REF!)</f>
        <v>#REF!</v>
      </c>
      <c r="Y3570" s="9">
        <f t="shared" ca="1" si="1810"/>
        <v>0</v>
      </c>
      <c r="Z3570" s="9">
        <f t="shared" ca="1" si="1811"/>
        <v>0</v>
      </c>
      <c r="AA3570" s="24">
        <f t="shared" ca="1" si="1812"/>
        <v>549.24449206630482</v>
      </c>
      <c r="AB3570" s="9">
        <f t="shared" ca="1" si="1813"/>
        <v>321.85567601402488</v>
      </c>
      <c r="AC3570" s="9">
        <f t="shared" ca="1" si="1814"/>
        <v>170.44285156526772</v>
      </c>
      <c r="AD3570" s="9">
        <f t="shared" ca="1" si="1815"/>
        <v>25.967474976458082</v>
      </c>
      <c r="AE3570">
        <f t="shared" ca="1" si="1829"/>
        <v>0</v>
      </c>
      <c r="AF3570">
        <f t="shared" ca="1" si="1829"/>
        <v>1</v>
      </c>
      <c r="AG3570">
        <f t="shared" ca="1" si="1829"/>
        <v>0</v>
      </c>
      <c r="AH3570">
        <f t="shared" ca="1" si="1829"/>
        <v>0</v>
      </c>
      <c r="AI3570">
        <f t="shared" ca="1" si="1829"/>
        <v>0</v>
      </c>
      <c r="AJ3570">
        <f t="shared" ca="1" si="1829"/>
        <v>0</v>
      </c>
      <c r="AK3570">
        <f t="shared" ca="1" si="1829"/>
        <v>0</v>
      </c>
      <c r="AL3570">
        <f t="shared" ca="1" si="1817"/>
        <v>5.9773339091872435E-2</v>
      </c>
      <c r="AM3570">
        <f t="shared" ca="1" si="1818"/>
        <v>0.51934949952916165</v>
      </c>
    </row>
    <row r="3571" spans="1:39">
      <c r="A3571" s="10">
        <f t="shared" ca="1" si="1819"/>
        <v>41597.159768519756</v>
      </c>
      <c r="B3571" s="22">
        <f t="shared" ca="1" si="1820"/>
        <v>41597.159768519756</v>
      </c>
      <c r="C3571" s="22">
        <f t="shared" ca="1" si="1797"/>
        <v>41597.312615741976</v>
      </c>
      <c r="D3571">
        <f t="shared" si="1825"/>
        <v>276</v>
      </c>
      <c r="E3571" s="23">
        <f t="shared" si="1798"/>
        <v>59</v>
      </c>
      <c r="F3571" s="23">
        <f t="shared" si="1799"/>
        <v>4</v>
      </c>
      <c r="G3571">
        <f t="shared" ca="1" si="1826"/>
        <v>6</v>
      </c>
      <c r="H3571" s="9">
        <f t="shared" ca="1" si="1800"/>
        <v>163.1648679315112</v>
      </c>
      <c r="I3571" s="9">
        <f t="shared" ca="1" si="1801"/>
        <v>3885.3057285582727</v>
      </c>
      <c r="J3571" s="9">
        <f t="shared" ca="1" si="1802"/>
        <v>26007.591925179458</v>
      </c>
      <c r="K3571" s="9">
        <f t="shared" ca="1" si="1803"/>
        <v>39872.885725107983</v>
      </c>
      <c r="L3571" s="9">
        <f t="shared" ca="1" si="1804"/>
        <v>27280.830080837561</v>
      </c>
      <c r="M3571" s="9">
        <f t="shared" ca="1" si="1828"/>
        <v>13986.526444307325</v>
      </c>
      <c r="N3571" s="9">
        <f t="shared" ca="1" si="1828"/>
        <v>10019.889693602923</v>
      </c>
      <c r="O3571" s="9">
        <f t="shared" ca="1" si="1806"/>
        <v>1886.5871542305579</v>
      </c>
      <c r="P3571" s="9">
        <f t="shared" ca="1" si="1827"/>
        <v>39920.365806327267</v>
      </c>
      <c r="Q3571" s="9">
        <f t="shared" ca="1" si="1821"/>
        <v>226.48620105506933</v>
      </c>
      <c r="R3571" s="9">
        <f t="shared" si="1807"/>
        <v>8</v>
      </c>
      <c r="S3571" s="23">
        <f t="shared" ca="1" si="1808"/>
        <v>3.6685424589107516</v>
      </c>
      <c r="T3571" s="9">
        <f t="shared" ca="1" si="1822"/>
        <v>40</v>
      </c>
      <c r="U3571" s="9">
        <f t="shared" ca="1" si="1823"/>
        <v>6.7528520787054731</v>
      </c>
      <c r="V3571" s="23">
        <f t="shared" ca="1" si="1809"/>
        <v>79.335204738999181</v>
      </c>
      <c r="W3571" s="23">
        <f t="shared" ca="1" si="1824"/>
        <v>1901.4241447887084</v>
      </c>
      <c r="X3571" s="23" t="e">
        <f ca="1">V3571/(S3571-#REF!)</f>
        <v>#REF!</v>
      </c>
      <c r="Y3571" s="9">
        <f t="shared" ca="1" si="1810"/>
        <v>0</v>
      </c>
      <c r="Z3571" s="9">
        <f t="shared" ca="1" si="1811"/>
        <v>0</v>
      </c>
      <c r="AA3571" s="24">
        <f t="shared" ca="1" si="1812"/>
        <v>424.67389548659037</v>
      </c>
      <c r="AB3571" s="9">
        <f t="shared" ca="1" si="1813"/>
        <v>245.00721223988768</v>
      </c>
      <c r="AC3571" s="9">
        <f t="shared" ca="1" si="1814"/>
        <v>129.74674992652152</v>
      </c>
      <c r="AD3571" s="9">
        <f t="shared" ca="1" si="1815"/>
        <v>25.967474976458082</v>
      </c>
      <c r="AE3571">
        <f t="shared" ca="1" si="1829"/>
        <v>1</v>
      </c>
      <c r="AF3571">
        <f t="shared" ca="1" si="1829"/>
        <v>1</v>
      </c>
      <c r="AG3571">
        <f t="shared" ca="1" si="1829"/>
        <v>0</v>
      </c>
      <c r="AH3571">
        <f t="shared" ca="1" si="1829"/>
        <v>0</v>
      </c>
      <c r="AI3571">
        <f t="shared" ca="1" si="1829"/>
        <v>0</v>
      </c>
      <c r="AJ3571">
        <f t="shared" ca="1" si="1829"/>
        <v>0</v>
      </c>
      <c r="AK3571">
        <f t="shared" ca="1" si="1829"/>
        <v>0</v>
      </c>
      <c r="AL3571">
        <f t="shared" ca="1" si="1817"/>
        <v>5.9773339091872435E-2</v>
      </c>
      <c r="AM3571">
        <f t="shared" ca="1" si="1818"/>
        <v>0.51934949952916165</v>
      </c>
    </row>
    <row r="3572" spans="1:39">
      <c r="A3572" s="10">
        <f t="shared" ca="1" si="1819"/>
        <v>41597.336226853084</v>
      </c>
      <c r="B3572" s="22">
        <f t="shared" ca="1" si="1820"/>
        <v>41597.336226853084</v>
      </c>
      <c r="C3572" s="22">
        <f t="shared" ca="1" si="1797"/>
        <v>41597.488715279011</v>
      </c>
      <c r="D3572">
        <f t="shared" si="1825"/>
        <v>276</v>
      </c>
      <c r="E3572" s="23">
        <f t="shared" si="1798"/>
        <v>59</v>
      </c>
      <c r="F3572" s="23">
        <f t="shared" si="1799"/>
        <v>4</v>
      </c>
      <c r="G3572">
        <f t="shared" ca="1" si="1826"/>
        <v>7</v>
      </c>
      <c r="H3572" s="9">
        <f t="shared" ca="1" si="1800"/>
        <v>238.34232121180699</v>
      </c>
      <c r="I3572" s="9">
        <f t="shared" ca="1" si="1801"/>
        <v>3960.4831818385683</v>
      </c>
      <c r="J3572" s="9">
        <f t="shared" ca="1" si="1802"/>
        <v>26082.769378459754</v>
      </c>
      <c r="K3572" s="9">
        <f t="shared" ca="1" si="1803"/>
        <v>39872.885725107983</v>
      </c>
      <c r="L3572" s="9">
        <f t="shared" ca="1" si="1804"/>
        <v>27280.830080837561</v>
      </c>
      <c r="M3572" s="9">
        <f t="shared" ca="1" si="1828"/>
        <v>14061.70389758762</v>
      </c>
      <c r="N3572" s="9">
        <f t="shared" ca="1" si="1828"/>
        <v>10095.067146883219</v>
      </c>
      <c r="O3572" s="9">
        <f t="shared" ca="1" si="1806"/>
        <v>1961.7646075108537</v>
      </c>
      <c r="P3572" s="9">
        <f t="shared" ca="1" si="1827"/>
        <v>39920.365806327267</v>
      </c>
      <c r="Q3572" s="9">
        <f t="shared" ca="1" si="1821"/>
        <v>226.56137850834963</v>
      </c>
      <c r="R3572" s="9">
        <f t="shared" si="1807"/>
        <v>8</v>
      </c>
      <c r="S3572" s="23">
        <f t="shared" ca="1" si="1808"/>
        <v>3.6597733390918723</v>
      </c>
      <c r="T3572" s="9">
        <f t="shared" ca="1" si="1822"/>
        <v>39</v>
      </c>
      <c r="U3572" s="9">
        <f t="shared" ca="1" si="1823"/>
        <v>35.184020730739576</v>
      </c>
      <c r="V3572" s="23">
        <f t="shared" ca="1" si="1809"/>
        <v>75.177453280295794</v>
      </c>
      <c r="W3572" s="23">
        <f t="shared" ca="1" si="1824"/>
        <v>0</v>
      </c>
      <c r="X3572" s="23" t="e">
        <f ca="1">V3572/(S3572-#REF!)</f>
        <v>#REF!</v>
      </c>
      <c r="Y3572" s="9">
        <f t="shared" ca="1" si="1810"/>
        <v>0</v>
      </c>
      <c r="Z3572" s="9">
        <f t="shared" ca="1" si="1811"/>
        <v>0</v>
      </c>
      <c r="AA3572" s="24">
        <f t="shared" ca="1" si="1812"/>
        <v>423.56799523901964</v>
      </c>
      <c r="AB3572" s="9">
        <f t="shared" ca="1" si="1813"/>
        <v>244.32497471797888</v>
      </c>
      <c r="AC3572" s="9">
        <f t="shared" ca="1" si="1814"/>
        <v>129.38546218998368</v>
      </c>
      <c r="AD3572" s="9">
        <f t="shared" ca="1" si="1815"/>
        <v>25.967474976458082</v>
      </c>
      <c r="AE3572">
        <f t="shared" ca="1" si="1829"/>
        <v>1</v>
      </c>
      <c r="AF3572">
        <f t="shared" ca="1" si="1829"/>
        <v>1</v>
      </c>
      <c r="AG3572">
        <f t="shared" ca="1" si="1829"/>
        <v>0</v>
      </c>
      <c r="AH3572">
        <f t="shared" ca="1" si="1829"/>
        <v>0</v>
      </c>
      <c r="AI3572">
        <f t="shared" ca="1" si="1829"/>
        <v>0</v>
      </c>
      <c r="AJ3572">
        <f t="shared" ca="1" si="1829"/>
        <v>0</v>
      </c>
      <c r="AK3572">
        <f t="shared" ca="1" si="1829"/>
        <v>0</v>
      </c>
      <c r="AL3572">
        <f t="shared" ca="1" si="1817"/>
        <v>5.9773339091872435E-2</v>
      </c>
      <c r="AM3572">
        <f t="shared" ca="1" si="1818"/>
        <v>0.51934949952916165</v>
      </c>
    </row>
    <row r="3573" spans="1:39">
      <c r="A3573" s="10">
        <f t="shared" ca="1" si="1819"/>
        <v>41597.504687501234</v>
      </c>
      <c r="B3573" s="22">
        <f t="shared" ca="1" si="1820"/>
        <v>41597.504687501234</v>
      </c>
      <c r="C3573" s="22">
        <f t="shared" ca="1" si="1797"/>
        <v>41597.70961805679</v>
      </c>
      <c r="D3573">
        <f t="shared" si="1825"/>
        <v>276</v>
      </c>
      <c r="E3573" s="23">
        <f t="shared" si="1798"/>
        <v>59</v>
      </c>
      <c r="F3573" s="23">
        <f t="shared" si="1799"/>
        <v>4</v>
      </c>
      <c r="G3573">
        <f t="shared" ca="1" si="1826"/>
        <v>7</v>
      </c>
      <c r="H3573" s="9">
        <f t="shared" ca="1" si="1800"/>
        <v>315.33939152748292</v>
      </c>
      <c r="I3573" s="9">
        <f t="shared" ca="1" si="1801"/>
        <v>4037.4802521542442</v>
      </c>
      <c r="J3573" s="9">
        <f t="shared" ca="1" si="1802"/>
        <v>26159.76644877543</v>
      </c>
      <c r="K3573" s="9">
        <f t="shared" ca="1" si="1803"/>
        <v>39872.885725107983</v>
      </c>
      <c r="L3573" s="9">
        <f t="shared" ca="1" si="1804"/>
        <v>27280.830080837561</v>
      </c>
      <c r="M3573" s="9">
        <f t="shared" ca="1" si="1828"/>
        <v>14138.700967903296</v>
      </c>
      <c r="N3573" s="9">
        <f t="shared" ca="1" si="1828"/>
        <v>10172.064217198895</v>
      </c>
      <c r="O3573" s="9">
        <f t="shared" ca="1" si="1806"/>
        <v>2038.7616778265296</v>
      </c>
      <c r="P3573" s="9">
        <f t="shared" ca="1" si="1827"/>
        <v>39920.365806327267</v>
      </c>
      <c r="Q3573" s="9">
        <f t="shared" ca="1" si="1821"/>
        <v>226.63837557866532</v>
      </c>
      <c r="R3573" s="9">
        <f t="shared" si="1807"/>
        <v>8</v>
      </c>
      <c r="S3573" s="23">
        <f t="shared" ca="1" si="1808"/>
        <v>4.9184525446486083</v>
      </c>
      <c r="T3573" s="9">
        <f t="shared" ca="1" si="1822"/>
        <v>55</v>
      </c>
      <c r="U3573" s="9">
        <f t="shared" ca="1" si="1823"/>
        <v>6.4291607349914557</v>
      </c>
      <c r="V3573" s="23">
        <f t="shared" ca="1" si="1809"/>
        <v>76.997070315675941</v>
      </c>
      <c r="W3573" s="23">
        <f t="shared" ca="1" si="1824"/>
        <v>0</v>
      </c>
      <c r="X3573" s="23" t="e">
        <f ca="1">V3573/(S3573-#REF!)</f>
        <v>#REF!</v>
      </c>
      <c r="Y3573" s="9">
        <f t="shared" ca="1" si="1810"/>
        <v>0</v>
      </c>
      <c r="Z3573" s="9">
        <f t="shared" ca="1" si="1811"/>
        <v>0</v>
      </c>
      <c r="AA3573" s="24">
        <f t="shared" ca="1" si="1812"/>
        <v>582.3038403167053</v>
      </c>
      <c r="AB3573" s="9">
        <f t="shared" ca="1" si="1813"/>
        <v>342.25021691029292</v>
      </c>
      <c r="AC3573" s="9">
        <f t="shared" ca="1" si="1814"/>
        <v>181.24304545892119</v>
      </c>
      <c r="AD3573" s="9">
        <f t="shared" ca="1" si="1815"/>
        <v>25.967474976458082</v>
      </c>
      <c r="AE3573">
        <f t="shared" ca="1" si="1829"/>
        <v>0</v>
      </c>
      <c r="AF3573">
        <f t="shared" ca="1" si="1829"/>
        <v>0</v>
      </c>
      <c r="AG3573">
        <f t="shared" ca="1" si="1829"/>
        <v>0</v>
      </c>
      <c r="AH3573">
        <f t="shared" ca="1" si="1829"/>
        <v>0</v>
      </c>
      <c r="AI3573">
        <f t="shared" ca="1" si="1829"/>
        <v>0</v>
      </c>
      <c r="AJ3573">
        <f t="shared" ca="1" si="1829"/>
        <v>0</v>
      </c>
      <c r="AK3573">
        <f t="shared" ca="1" si="1829"/>
        <v>0</v>
      </c>
      <c r="AL3573">
        <f t="shared" ca="1" si="1817"/>
        <v>5.9773339091872435E-2</v>
      </c>
      <c r="AM3573">
        <f t="shared" ca="1" si="1818"/>
        <v>0.51934949952916165</v>
      </c>
    </row>
    <row r="3574" spans="1:39">
      <c r="A3574" s="10">
        <f t="shared" ca="1" si="1819"/>
        <v>41597.722118056787</v>
      </c>
      <c r="B3574" s="22">
        <f t="shared" ca="1" si="1820"/>
        <v>41597.722118056787</v>
      </c>
      <c r="C3574" s="22">
        <f t="shared" ca="1" si="1797"/>
        <v>41597.898611112345</v>
      </c>
      <c r="D3574">
        <f t="shared" si="1825"/>
        <v>276</v>
      </c>
      <c r="E3574" s="23">
        <f t="shared" si="1798"/>
        <v>59</v>
      </c>
      <c r="F3574" s="23">
        <f t="shared" si="1799"/>
        <v>4</v>
      </c>
      <c r="G3574">
        <f t="shared" ca="1" si="1826"/>
        <v>6</v>
      </c>
      <c r="H3574" s="9">
        <f t="shared" ca="1" si="1800"/>
        <v>398.87534236694273</v>
      </c>
      <c r="I3574" s="9">
        <f t="shared" ca="1" si="1801"/>
        <v>4121.0162029937037</v>
      </c>
      <c r="J3574" s="9">
        <f t="shared" ca="1" si="1802"/>
        <v>26243.302399614891</v>
      </c>
      <c r="K3574" s="9">
        <f t="shared" ca="1" si="1803"/>
        <v>39872.885725107983</v>
      </c>
      <c r="L3574" s="9">
        <f t="shared" ca="1" si="1804"/>
        <v>27280.830080837561</v>
      </c>
      <c r="M3574" s="9">
        <f t="shared" ca="1" si="1828"/>
        <v>14222.236918742756</v>
      </c>
      <c r="N3574" s="9">
        <f t="shared" ca="1" si="1828"/>
        <v>10255.600168038354</v>
      </c>
      <c r="O3574" s="9">
        <f t="shared" ca="1" si="1806"/>
        <v>2122.2976286659896</v>
      </c>
      <c r="P3574" s="9">
        <f t="shared" ca="1" si="1827"/>
        <v>39920.365806327267</v>
      </c>
      <c r="Q3574" s="9">
        <f t="shared" ca="1" si="1821"/>
        <v>226.72191152950478</v>
      </c>
      <c r="R3574" s="9">
        <f t="shared" si="1807"/>
        <v>8</v>
      </c>
      <c r="S3574" s="23">
        <f t="shared" ca="1" si="1808"/>
        <v>4.2359353407945575</v>
      </c>
      <c r="T3574" s="9">
        <f t="shared" ca="1" si="1822"/>
        <v>14</v>
      </c>
      <c r="U3574" s="9">
        <f t="shared" ca="1" si="1823"/>
        <v>9.3672268604077544</v>
      </c>
      <c r="V3574" s="23">
        <f t="shared" ca="1" si="1809"/>
        <v>83.535950839459787</v>
      </c>
      <c r="W3574" s="23">
        <f t="shared" ca="1" si="1824"/>
        <v>2004.9126357808354</v>
      </c>
      <c r="X3574" s="23" t="e">
        <f ca="1">V3574/(S3574-#REF!)</f>
        <v>#REF!</v>
      </c>
      <c r="Y3574" s="9">
        <f t="shared" ca="1" si="1810"/>
        <v>0</v>
      </c>
      <c r="Z3574" s="9">
        <f t="shared" ca="1" si="1811"/>
        <v>0</v>
      </c>
      <c r="AA3574" s="24">
        <f t="shared" ca="1" si="1812"/>
        <v>496.22952951889476</v>
      </c>
      <c r="AB3574" s="9">
        <f t="shared" ca="1" si="1813"/>
        <v>289.15037845044776</v>
      </c>
      <c r="AC3574" s="9">
        <f t="shared" ca="1" si="1814"/>
        <v>153.12333666013433</v>
      </c>
      <c r="AD3574" s="9">
        <f t="shared" ca="1" si="1815"/>
        <v>25.967474976458082</v>
      </c>
      <c r="AE3574">
        <f t="shared" ca="1" si="1829"/>
        <v>0</v>
      </c>
      <c r="AF3574">
        <f t="shared" ca="1" si="1829"/>
        <v>0</v>
      </c>
      <c r="AG3574">
        <f t="shared" ca="1" si="1829"/>
        <v>0</v>
      </c>
      <c r="AH3574">
        <f t="shared" ca="1" si="1829"/>
        <v>0</v>
      </c>
      <c r="AI3574">
        <f t="shared" ca="1" si="1829"/>
        <v>0</v>
      </c>
      <c r="AJ3574">
        <f t="shared" ca="1" si="1829"/>
        <v>0</v>
      </c>
      <c r="AK3574">
        <f t="shared" ca="1" si="1829"/>
        <v>0</v>
      </c>
      <c r="AL3574">
        <f t="shared" ca="1" si="1817"/>
        <v>5.9773339091872435E-2</v>
      </c>
      <c r="AM3574">
        <f t="shared" ca="1" si="1818"/>
        <v>0.51934949952916165</v>
      </c>
    </row>
    <row r="3575" spans="1:39">
      <c r="A3575" s="10">
        <f t="shared" ca="1" si="1819"/>
        <v>41597.918750001234</v>
      </c>
      <c r="B3575" s="22">
        <f t="shared" ca="1" si="1820"/>
        <v>41597.918750001234</v>
      </c>
      <c r="C3575" s="22">
        <f t="shared" ca="1" si="1797"/>
        <v>41598.08120370494</v>
      </c>
      <c r="D3575">
        <f t="shared" si="1825"/>
        <v>276</v>
      </c>
      <c r="E3575" s="23">
        <f t="shared" si="1798"/>
        <v>59</v>
      </c>
      <c r="F3575" s="23">
        <f t="shared" si="1799"/>
        <v>4</v>
      </c>
      <c r="G3575">
        <f t="shared" ca="1" si="1826"/>
        <v>7</v>
      </c>
      <c r="H3575" s="9">
        <f t="shared" ca="1" si="1800"/>
        <v>476.14243186435579</v>
      </c>
      <c r="I3575" s="9">
        <f t="shared" ca="1" si="1801"/>
        <v>4198.2832924911163</v>
      </c>
      <c r="J3575" s="9">
        <f t="shared" ca="1" si="1802"/>
        <v>26320.569489112306</v>
      </c>
      <c r="K3575" s="9">
        <f t="shared" ca="1" si="1803"/>
        <v>39872.885725107983</v>
      </c>
      <c r="L3575" s="9">
        <f t="shared" ca="1" si="1804"/>
        <v>27280.830080837561</v>
      </c>
      <c r="M3575" s="9">
        <f t="shared" ca="1" si="1828"/>
        <v>14299.504008240168</v>
      </c>
      <c r="N3575" s="9">
        <f t="shared" ca="1" si="1828"/>
        <v>10332.867257535767</v>
      </c>
      <c r="O3575" s="9">
        <f t="shared" ca="1" si="1806"/>
        <v>2199.5647181634026</v>
      </c>
      <c r="P3575" s="9">
        <f t="shared" ca="1" si="1827"/>
        <v>39920.365806327267</v>
      </c>
      <c r="Q3575" s="9">
        <f t="shared" ca="1" si="1821"/>
        <v>226.79917861900219</v>
      </c>
      <c r="R3575" s="9">
        <f t="shared" si="1807"/>
        <v>8</v>
      </c>
      <c r="S3575" s="23">
        <f t="shared" ca="1" si="1808"/>
        <v>3.8990188716717196</v>
      </c>
      <c r="T3575" s="9">
        <f t="shared" ca="1" si="1822"/>
        <v>53</v>
      </c>
      <c r="U3575" s="9">
        <f t="shared" ca="1" si="1823"/>
        <v>56.46793801818967</v>
      </c>
      <c r="V3575" s="23">
        <f t="shared" ca="1" si="1809"/>
        <v>77.267089497413025</v>
      </c>
      <c r="W3575" s="23">
        <f t="shared" ca="1" si="1824"/>
        <v>0</v>
      </c>
      <c r="X3575" s="23" t="e">
        <f ca="1">V3575/(S3575-#REF!)</f>
        <v>#REF!</v>
      </c>
      <c r="Y3575" s="9">
        <f t="shared" ca="1" si="1810"/>
        <v>0</v>
      </c>
      <c r="Z3575" s="9">
        <f t="shared" ca="1" si="1811"/>
        <v>0</v>
      </c>
      <c r="AA3575" s="24">
        <f t="shared" ca="1" si="1812"/>
        <v>453.73997363308962</v>
      </c>
      <c r="AB3575" s="9">
        <f t="shared" ca="1" si="1813"/>
        <v>262.938277152691</v>
      </c>
      <c r="AC3575" s="9">
        <f t="shared" ca="1" si="1814"/>
        <v>139.24237813227339</v>
      </c>
      <c r="AD3575" s="9">
        <f t="shared" ca="1" si="1815"/>
        <v>25.967474976458082</v>
      </c>
      <c r="AE3575">
        <f t="shared" ca="1" si="1829"/>
        <v>1</v>
      </c>
      <c r="AF3575">
        <f t="shared" ca="1" si="1829"/>
        <v>0</v>
      </c>
      <c r="AG3575">
        <f t="shared" ca="1" si="1829"/>
        <v>0</v>
      </c>
      <c r="AH3575">
        <f t="shared" ca="1" si="1829"/>
        <v>0</v>
      </c>
      <c r="AI3575">
        <f t="shared" ca="1" si="1829"/>
        <v>0</v>
      </c>
      <c r="AJ3575">
        <f t="shared" ca="1" si="1829"/>
        <v>0</v>
      </c>
      <c r="AK3575">
        <f t="shared" ca="1" si="1829"/>
        <v>0</v>
      </c>
      <c r="AL3575">
        <f t="shared" ca="1" si="1817"/>
        <v>5.9773339091872435E-2</v>
      </c>
      <c r="AM3575">
        <f t="shared" ca="1" si="1818"/>
        <v>0.51934949952916165</v>
      </c>
    </row>
    <row r="3576" spans="1:39">
      <c r="A3576" s="10">
        <f t="shared" ca="1" si="1819"/>
        <v>41598.097175927163</v>
      </c>
      <c r="B3576" s="22">
        <f t="shared" ca="1" si="1820"/>
        <v>41598.097175927163</v>
      </c>
      <c r="C3576" s="22">
        <f t="shared" ca="1" si="1797"/>
        <v>41598.24966435309</v>
      </c>
      <c r="D3576">
        <f t="shared" si="1825"/>
        <v>276</v>
      </c>
      <c r="E3576" s="23">
        <f t="shared" si="1798"/>
        <v>59</v>
      </c>
      <c r="F3576" s="23">
        <f t="shared" si="1799"/>
        <v>4</v>
      </c>
      <c r="G3576">
        <f t="shared" ca="1" si="1826"/>
        <v>7</v>
      </c>
      <c r="H3576" s="9">
        <f t="shared" ca="1" si="1800"/>
        <v>560.80276322074553</v>
      </c>
      <c r="I3576" s="9">
        <f t="shared" ca="1" si="1801"/>
        <v>4282.9436238475064</v>
      </c>
      <c r="J3576" s="9">
        <f t="shared" ca="1" si="1802"/>
        <v>26405.229820468696</v>
      </c>
      <c r="K3576" s="9">
        <f t="shared" ca="1" si="1803"/>
        <v>39872.885725107983</v>
      </c>
      <c r="L3576" s="9">
        <f t="shared" ca="1" si="1804"/>
        <v>27280.830080837561</v>
      </c>
      <c r="M3576" s="9">
        <f t="shared" ca="1" si="1828"/>
        <v>14384.164339596558</v>
      </c>
      <c r="N3576" s="9">
        <f t="shared" ca="1" si="1828"/>
        <v>10417.527588892157</v>
      </c>
      <c r="O3576" s="9">
        <f t="shared" ca="1" si="1806"/>
        <v>2284.2250495197923</v>
      </c>
      <c r="P3576" s="9">
        <f t="shared" ca="1" si="1827"/>
        <v>39920.365806327267</v>
      </c>
      <c r="Q3576" s="9">
        <f t="shared" ca="1" si="1821"/>
        <v>226.88383895035858</v>
      </c>
      <c r="R3576" s="9">
        <f t="shared" si="1807"/>
        <v>8</v>
      </c>
      <c r="S3576" s="23">
        <f t="shared" ca="1" si="1808"/>
        <v>3.6597733390918723</v>
      </c>
      <c r="T3576" s="9">
        <f t="shared" ca="1" si="1822"/>
        <v>39</v>
      </c>
      <c r="U3576" s="9">
        <f t="shared" ca="1" si="1823"/>
        <v>35.184020730739576</v>
      </c>
      <c r="V3576" s="23">
        <f t="shared" ca="1" si="1809"/>
        <v>84.660331356389705</v>
      </c>
      <c r="W3576" s="23">
        <f t="shared" ca="1" si="1824"/>
        <v>0</v>
      </c>
      <c r="X3576" s="23" t="e">
        <f ca="1">V3576/(S3576-#REF!)</f>
        <v>#REF!</v>
      </c>
      <c r="Y3576" s="9">
        <f t="shared" ca="1" si="1810"/>
        <v>0</v>
      </c>
      <c r="Z3576" s="9">
        <f t="shared" ca="1" si="1811"/>
        <v>0</v>
      </c>
      <c r="AA3576" s="24">
        <f t="shared" ca="1" si="1812"/>
        <v>423.56799523901964</v>
      </c>
      <c r="AB3576" s="9">
        <f t="shared" ca="1" si="1813"/>
        <v>244.32497471797888</v>
      </c>
      <c r="AC3576" s="9">
        <f t="shared" ca="1" si="1814"/>
        <v>129.38546218998368</v>
      </c>
      <c r="AD3576" s="9">
        <f t="shared" ca="1" si="1815"/>
        <v>25.967474976458082</v>
      </c>
      <c r="AE3576">
        <f t="shared" ca="1" si="1829"/>
        <v>0</v>
      </c>
      <c r="AF3576">
        <f t="shared" ca="1" si="1829"/>
        <v>1</v>
      </c>
      <c r="AG3576">
        <f t="shared" ca="1" si="1829"/>
        <v>0</v>
      </c>
      <c r="AH3576">
        <f t="shared" ca="1" si="1829"/>
        <v>0</v>
      </c>
      <c r="AI3576">
        <f t="shared" ca="1" si="1829"/>
        <v>0</v>
      </c>
      <c r="AJ3576">
        <f t="shared" ca="1" si="1829"/>
        <v>0</v>
      </c>
      <c r="AK3576">
        <f t="shared" ca="1" si="1829"/>
        <v>0</v>
      </c>
      <c r="AL3576">
        <f t="shared" ca="1" si="1817"/>
        <v>5.9773339091872435E-2</v>
      </c>
      <c r="AM3576">
        <f t="shared" ca="1" si="1818"/>
        <v>0.51934949952916165</v>
      </c>
    </row>
    <row r="3577" spans="1:39">
      <c r="A3577" s="10">
        <f t="shared" ca="1" si="1819"/>
        <v>41598.2670254642</v>
      </c>
      <c r="B3577" s="22">
        <f t="shared" ca="1" si="1820"/>
        <v>41598.2670254642</v>
      </c>
      <c r="C3577" s="22">
        <f t="shared" ca="1" si="1797"/>
        <v>41598.422719908645</v>
      </c>
      <c r="D3577">
        <f t="shared" si="1825"/>
        <v>276</v>
      </c>
      <c r="E3577" s="23">
        <f t="shared" si="1798"/>
        <v>59</v>
      </c>
      <c r="F3577" s="23">
        <f t="shared" si="1799"/>
        <v>4</v>
      </c>
      <c r="G3577">
        <f t="shared" ca="1" si="1826"/>
        <v>7</v>
      </c>
      <c r="H3577" s="9">
        <f t="shared" ca="1" si="1800"/>
        <v>632.80276322074553</v>
      </c>
      <c r="I3577" s="9">
        <f t="shared" ca="1" si="1801"/>
        <v>4354.9436238475064</v>
      </c>
      <c r="J3577" s="9">
        <f t="shared" ca="1" si="1802"/>
        <v>26477.229820468696</v>
      </c>
      <c r="K3577" s="9">
        <f t="shared" ca="1" si="1803"/>
        <v>39872.885725107983</v>
      </c>
      <c r="L3577" s="9">
        <f t="shared" ca="1" si="1804"/>
        <v>27280.830080837561</v>
      </c>
      <c r="M3577" s="9">
        <f t="shared" ca="1" si="1828"/>
        <v>14456.164339596558</v>
      </c>
      <c r="N3577" s="9">
        <f t="shared" ca="1" si="1828"/>
        <v>10489.527588892157</v>
      </c>
      <c r="O3577" s="9">
        <f t="shared" ca="1" si="1806"/>
        <v>2356.2250495197923</v>
      </c>
      <c r="P3577" s="9">
        <f t="shared" ca="1" si="1827"/>
        <v>39920.365806327267</v>
      </c>
      <c r="Q3577" s="9">
        <f t="shared" ca="1" si="1821"/>
        <v>226.95583895035858</v>
      </c>
      <c r="R3577" s="9">
        <f t="shared" si="1807"/>
        <v>8</v>
      </c>
      <c r="S3577" s="23">
        <f t="shared" ca="1" si="1808"/>
        <v>3.7368159269611612</v>
      </c>
      <c r="T3577" s="9">
        <f t="shared" ca="1" si="1822"/>
        <v>44</v>
      </c>
      <c r="U3577" s="9">
        <f t="shared" ca="1" si="1823"/>
        <v>12.537337060181017</v>
      </c>
      <c r="V3577" s="23">
        <f t="shared" ca="1" si="1809"/>
        <v>72</v>
      </c>
      <c r="W3577" s="23">
        <f t="shared" ca="1" si="1824"/>
        <v>0</v>
      </c>
      <c r="X3577" s="23" t="e">
        <f ca="1">V3577/(S3577-#REF!)</f>
        <v>#REF!</v>
      </c>
      <c r="Y3577" s="9">
        <f t="shared" ca="1" si="1810"/>
        <v>0</v>
      </c>
      <c r="Z3577" s="9">
        <f t="shared" ca="1" si="1811"/>
        <v>0</v>
      </c>
      <c r="AA3577" s="24">
        <f t="shared" ca="1" si="1812"/>
        <v>433.28406923024301</v>
      </c>
      <c r="AB3577" s="9">
        <f t="shared" ca="1" si="1813"/>
        <v>250.31888805420957</v>
      </c>
      <c r="AC3577" s="9">
        <f t="shared" ca="1" si="1814"/>
        <v>132.55961681019838</v>
      </c>
      <c r="AD3577" s="9">
        <f t="shared" ca="1" si="1815"/>
        <v>25.967474976458082</v>
      </c>
      <c r="AE3577">
        <f t="shared" ca="1" si="1829"/>
        <v>1</v>
      </c>
      <c r="AF3577">
        <f t="shared" ca="1" si="1829"/>
        <v>0</v>
      </c>
      <c r="AG3577">
        <f t="shared" ca="1" si="1829"/>
        <v>0</v>
      </c>
      <c r="AH3577">
        <f t="shared" ca="1" si="1829"/>
        <v>0</v>
      </c>
      <c r="AI3577">
        <f t="shared" ca="1" si="1829"/>
        <v>0</v>
      </c>
      <c r="AJ3577">
        <f t="shared" ca="1" si="1829"/>
        <v>0</v>
      </c>
      <c r="AK3577">
        <f t="shared" ca="1" si="1829"/>
        <v>0</v>
      </c>
      <c r="AL3577">
        <f t="shared" ca="1" si="1817"/>
        <v>5.9773339091872435E-2</v>
      </c>
      <c r="AM3577">
        <f t="shared" ca="1" si="1818"/>
        <v>0.51934949952916165</v>
      </c>
    </row>
    <row r="3578" spans="1:39">
      <c r="A3578" s="10">
        <f t="shared" ca="1" si="1819"/>
        <v>41598.438692130869</v>
      </c>
      <c r="B3578" s="22">
        <f t="shared" ca="1" si="1820"/>
        <v>41598.438692130869</v>
      </c>
      <c r="C3578" s="22">
        <f t="shared" ca="1" si="1797"/>
        <v>41598.630636575312</v>
      </c>
      <c r="D3578">
        <f t="shared" si="1825"/>
        <v>276</v>
      </c>
      <c r="E3578" s="23">
        <f t="shared" si="1798"/>
        <v>59</v>
      </c>
      <c r="F3578" s="23">
        <f t="shared" si="1799"/>
        <v>4</v>
      </c>
      <c r="G3578">
        <f t="shared" ca="1" si="1826"/>
        <v>7</v>
      </c>
      <c r="H3578" s="9">
        <f t="shared" ca="1" si="1800"/>
        <v>710.09078239445569</v>
      </c>
      <c r="I3578" s="9">
        <f t="shared" ca="1" si="1801"/>
        <v>4432.2316430212168</v>
      </c>
      <c r="J3578" s="9">
        <f t="shared" ca="1" si="1802"/>
        <v>26554.517839642405</v>
      </c>
      <c r="K3578" s="9">
        <f t="shared" ca="1" si="1803"/>
        <v>39872.885725107983</v>
      </c>
      <c r="L3578" s="9">
        <f t="shared" ca="1" si="1804"/>
        <v>27280.830080837561</v>
      </c>
      <c r="M3578" s="9">
        <f t="shared" ref="M3578:N3593" ca="1" si="1830">IF(M3577&gt;K3578,0,M3577+$V3578)</f>
        <v>14533.452358770268</v>
      </c>
      <c r="N3578" s="9">
        <f t="shared" ca="1" si="1830"/>
        <v>10566.815608065866</v>
      </c>
      <c r="O3578" s="9">
        <f t="shared" ca="1" si="1806"/>
        <v>2433.5130686935026</v>
      </c>
      <c r="P3578" s="9">
        <f t="shared" ca="1" si="1827"/>
        <v>39920.365806327267</v>
      </c>
      <c r="Q3578" s="9">
        <f t="shared" ca="1" si="1821"/>
        <v>227.0331269695323</v>
      </c>
      <c r="R3578" s="9">
        <f t="shared" si="1807"/>
        <v>8</v>
      </c>
      <c r="S3578" s="23">
        <f t="shared" ca="1" si="1808"/>
        <v>4.6068266796755504</v>
      </c>
      <c r="T3578" s="9">
        <f t="shared" ca="1" si="1822"/>
        <v>36</v>
      </c>
      <c r="U3578" s="9">
        <f t="shared" ca="1" si="1823"/>
        <v>24.576046831982239</v>
      </c>
      <c r="V3578" s="23">
        <f t="shared" ca="1" si="1809"/>
        <v>77.288019173710197</v>
      </c>
      <c r="W3578" s="23">
        <f t="shared" ca="1" si="1824"/>
        <v>0</v>
      </c>
      <c r="X3578" s="23" t="e">
        <f ca="1">V3578/(S3578-#REF!)</f>
        <v>#REF!</v>
      </c>
      <c r="Y3578" s="9">
        <f t="shared" ca="1" si="1810"/>
        <v>0</v>
      </c>
      <c r="Z3578" s="9">
        <f t="shared" ca="1" si="1811"/>
        <v>0</v>
      </c>
      <c r="AA3578" s="24">
        <f t="shared" ca="1" si="1812"/>
        <v>543.00375908378828</v>
      </c>
      <c r="AB3578" s="9">
        <f t="shared" ca="1" si="1813"/>
        <v>318.005724615389</v>
      </c>
      <c r="AC3578" s="9">
        <f t="shared" ca="1" si="1814"/>
        <v>168.4040598220312</v>
      </c>
      <c r="AD3578" s="9">
        <f t="shared" ca="1" si="1815"/>
        <v>25.967474976458082</v>
      </c>
      <c r="AE3578">
        <f t="shared" ref="AE3578:AK3593" ca="1" si="1831">ROUNDDOWN((VLOOKUP($E3578,$A$235:$T$501,AE$534,FALSE)/RAND())^(1/4),0)</f>
        <v>1</v>
      </c>
      <c r="AF3578">
        <f t="shared" ca="1" si="1831"/>
        <v>0</v>
      </c>
      <c r="AG3578">
        <f t="shared" ca="1" si="1831"/>
        <v>0</v>
      </c>
      <c r="AH3578">
        <f t="shared" ca="1" si="1831"/>
        <v>0</v>
      </c>
      <c r="AI3578">
        <f t="shared" ca="1" si="1831"/>
        <v>0</v>
      </c>
      <c r="AJ3578">
        <f t="shared" ca="1" si="1831"/>
        <v>0</v>
      </c>
      <c r="AK3578">
        <f t="shared" ca="1" si="1831"/>
        <v>0</v>
      </c>
      <c r="AL3578">
        <f t="shared" ca="1" si="1817"/>
        <v>5.9773339091872435E-2</v>
      </c>
      <c r="AM3578">
        <f t="shared" ca="1" si="1818"/>
        <v>0.51934949952916165</v>
      </c>
    </row>
    <row r="3579" spans="1:39">
      <c r="A3579" s="10">
        <f t="shared" ca="1" si="1819"/>
        <v>41598.65424768642</v>
      </c>
      <c r="B3579" s="22">
        <f t="shared" ca="1" si="1820"/>
        <v>41598.65424768642</v>
      </c>
      <c r="C3579" s="22">
        <f t="shared" ca="1" si="1797"/>
        <v>41598.8213541679</v>
      </c>
      <c r="D3579">
        <f t="shared" si="1825"/>
        <v>276</v>
      </c>
      <c r="E3579" s="23">
        <f t="shared" si="1798"/>
        <v>59</v>
      </c>
      <c r="F3579" s="23">
        <f t="shared" si="1799"/>
        <v>4</v>
      </c>
      <c r="G3579">
        <f t="shared" ca="1" si="1826"/>
        <v>6</v>
      </c>
      <c r="H3579" s="9">
        <f t="shared" ca="1" si="1800"/>
        <v>787.00973517212094</v>
      </c>
      <c r="I3579" s="9">
        <f t="shared" ca="1" si="1801"/>
        <v>4509.150595798882</v>
      </c>
      <c r="J3579" s="9">
        <f t="shared" ca="1" si="1802"/>
        <v>26631.436792420071</v>
      </c>
      <c r="K3579" s="9">
        <f t="shared" ca="1" si="1803"/>
        <v>39872.885725107983</v>
      </c>
      <c r="L3579" s="9">
        <f t="shared" ca="1" si="1804"/>
        <v>27280.830080837561</v>
      </c>
      <c r="M3579" s="9">
        <f t="shared" ca="1" si="1830"/>
        <v>14610.371311547933</v>
      </c>
      <c r="N3579" s="9">
        <f t="shared" ca="1" si="1830"/>
        <v>10643.734560843532</v>
      </c>
      <c r="O3579" s="9">
        <f t="shared" ca="1" si="1806"/>
        <v>2510.4320214711679</v>
      </c>
      <c r="P3579" s="9">
        <f t="shared" ca="1" si="1827"/>
        <v>39920.365806327267</v>
      </c>
      <c r="Q3579" s="9">
        <f t="shared" ca="1" si="1821"/>
        <v>227.11004592230998</v>
      </c>
      <c r="R3579" s="9">
        <f t="shared" si="1807"/>
        <v>8</v>
      </c>
      <c r="S3579" s="23">
        <f t="shared" ca="1" si="1808"/>
        <v>4.0107311081455892</v>
      </c>
      <c r="T3579" s="9">
        <f t="shared" ca="1" si="1822"/>
        <v>0</v>
      </c>
      <c r="U3579" s="9">
        <f t="shared" ca="1" si="1823"/>
        <v>38.631989324121605</v>
      </c>
      <c r="V3579" s="23">
        <f t="shared" ca="1" si="1809"/>
        <v>76.918952777665226</v>
      </c>
      <c r="W3579" s="23">
        <f t="shared" ca="1" si="1824"/>
        <v>1779.0206051420428</v>
      </c>
      <c r="X3579" s="23" t="e">
        <f ca="1">V3579/(S3579-#REF!)</f>
        <v>#REF!</v>
      </c>
      <c r="Y3579" s="9">
        <f t="shared" ca="1" si="1810"/>
        <v>0</v>
      </c>
      <c r="Z3579" s="9">
        <f t="shared" ca="1" si="1811"/>
        <v>0</v>
      </c>
      <c r="AA3579" s="24">
        <f t="shared" ca="1" si="1812"/>
        <v>467.82834196706443</v>
      </c>
      <c r="AB3579" s="9">
        <f t="shared" ca="1" si="1813"/>
        <v>271.62948915035804</v>
      </c>
      <c r="AC3579" s="9">
        <f t="shared" ca="1" si="1814"/>
        <v>143.84492227499683</v>
      </c>
      <c r="AD3579" s="9">
        <f t="shared" ca="1" si="1815"/>
        <v>25.967474976458082</v>
      </c>
      <c r="AE3579">
        <f t="shared" ca="1" si="1831"/>
        <v>0</v>
      </c>
      <c r="AF3579">
        <f t="shared" ca="1" si="1831"/>
        <v>1</v>
      </c>
      <c r="AG3579">
        <f t="shared" ca="1" si="1831"/>
        <v>0</v>
      </c>
      <c r="AH3579">
        <f t="shared" ca="1" si="1831"/>
        <v>0</v>
      </c>
      <c r="AI3579">
        <f t="shared" ca="1" si="1831"/>
        <v>0</v>
      </c>
      <c r="AJ3579">
        <f t="shared" ca="1" si="1831"/>
        <v>0</v>
      </c>
      <c r="AK3579">
        <f t="shared" ca="1" si="1831"/>
        <v>0</v>
      </c>
      <c r="AL3579">
        <f t="shared" ca="1" si="1817"/>
        <v>5.9773339091872435E-2</v>
      </c>
      <c r="AM3579">
        <f t="shared" ca="1" si="1818"/>
        <v>0.51934949952916165</v>
      </c>
    </row>
    <row r="3580" spans="1:39">
      <c r="A3580" s="10">
        <f t="shared" ca="1" si="1819"/>
        <v>41598.831770834564</v>
      </c>
      <c r="B3580" s="22">
        <f t="shared" ca="1" si="1820"/>
        <v>41598.831770834564</v>
      </c>
      <c r="C3580" s="22">
        <f t="shared" ca="1" si="1797"/>
        <v>41598.984259260491</v>
      </c>
      <c r="D3580">
        <f t="shared" si="1825"/>
        <v>276</v>
      </c>
      <c r="E3580" s="23">
        <f t="shared" si="1798"/>
        <v>59</v>
      </c>
      <c r="F3580" s="23">
        <f t="shared" si="1799"/>
        <v>4</v>
      </c>
      <c r="G3580">
        <f t="shared" ca="1" si="1826"/>
        <v>6</v>
      </c>
      <c r="H3580" s="9">
        <f t="shared" ca="1" si="1800"/>
        <v>871.55976020440733</v>
      </c>
      <c r="I3580" s="9">
        <f t="shared" ca="1" si="1801"/>
        <v>4593.7006208311686</v>
      </c>
      <c r="J3580" s="9">
        <f t="shared" ca="1" si="1802"/>
        <v>26715.986817452358</v>
      </c>
      <c r="K3580" s="9">
        <f t="shared" ca="1" si="1803"/>
        <v>39872.885725107983</v>
      </c>
      <c r="L3580" s="9">
        <f t="shared" ca="1" si="1804"/>
        <v>27280.830080837561</v>
      </c>
      <c r="M3580" s="9">
        <f t="shared" ca="1" si="1830"/>
        <v>14694.921336580219</v>
      </c>
      <c r="N3580" s="9">
        <f t="shared" ca="1" si="1830"/>
        <v>10728.284585875817</v>
      </c>
      <c r="O3580" s="9">
        <f t="shared" ca="1" si="1806"/>
        <v>2594.9820465034545</v>
      </c>
      <c r="P3580" s="9">
        <f t="shared" ca="1" si="1827"/>
        <v>39920.365806327267</v>
      </c>
      <c r="Q3580" s="9">
        <f t="shared" ca="1" si="1821"/>
        <v>227.19459594734226</v>
      </c>
      <c r="R3580" s="9">
        <f t="shared" si="1807"/>
        <v>8</v>
      </c>
      <c r="S3580" s="23">
        <f t="shared" ca="1" si="1808"/>
        <v>3.6597733390918723</v>
      </c>
      <c r="T3580" s="9">
        <f t="shared" ca="1" si="1822"/>
        <v>39</v>
      </c>
      <c r="U3580" s="9">
        <f t="shared" ca="1" si="1823"/>
        <v>35.184020730739576</v>
      </c>
      <c r="V3580" s="23">
        <f t="shared" ca="1" si="1809"/>
        <v>84.550025032286385</v>
      </c>
      <c r="W3580" s="23">
        <f t="shared" ca="1" si="1824"/>
        <v>2018.0291839586098</v>
      </c>
      <c r="X3580" s="23" t="e">
        <f ca="1">V3580/(S3580-#REF!)</f>
        <v>#REF!</v>
      </c>
      <c r="Y3580" s="9">
        <f t="shared" ca="1" si="1810"/>
        <v>0</v>
      </c>
      <c r="Z3580" s="9">
        <f t="shared" ca="1" si="1811"/>
        <v>0</v>
      </c>
      <c r="AA3580" s="24">
        <f t="shared" ca="1" si="1812"/>
        <v>423.56799523901964</v>
      </c>
      <c r="AB3580" s="9">
        <f t="shared" ca="1" si="1813"/>
        <v>244.32497471797888</v>
      </c>
      <c r="AC3580" s="9">
        <f t="shared" ca="1" si="1814"/>
        <v>129.38546218998368</v>
      </c>
      <c r="AD3580" s="9">
        <f t="shared" ca="1" si="1815"/>
        <v>25.967474976458082</v>
      </c>
      <c r="AE3580">
        <f t="shared" ca="1" si="1831"/>
        <v>1</v>
      </c>
      <c r="AF3580">
        <f t="shared" ca="1" si="1831"/>
        <v>0</v>
      </c>
      <c r="AG3580">
        <f t="shared" ca="1" si="1831"/>
        <v>0</v>
      </c>
      <c r="AH3580">
        <f t="shared" ca="1" si="1831"/>
        <v>0</v>
      </c>
      <c r="AI3580">
        <f t="shared" ca="1" si="1831"/>
        <v>0</v>
      </c>
      <c r="AJ3580">
        <f t="shared" ca="1" si="1831"/>
        <v>0</v>
      </c>
      <c r="AK3580">
        <f t="shared" ca="1" si="1831"/>
        <v>0</v>
      </c>
      <c r="AL3580">
        <f t="shared" ca="1" si="1817"/>
        <v>5.9773339091872435E-2</v>
      </c>
      <c r="AM3580">
        <f t="shared" ca="1" si="1818"/>
        <v>0.51934949952916165</v>
      </c>
    </row>
    <row r="3581" spans="1:39">
      <c r="A3581" s="10">
        <f t="shared" ca="1" si="1819"/>
        <v>41599.012037038272</v>
      </c>
      <c r="B3581" s="22">
        <f t="shared" ca="1" si="1820"/>
        <v>41599.012037038272</v>
      </c>
      <c r="C3581" s="22">
        <f t="shared" ca="1" si="1797"/>
        <v>41599.170474538274</v>
      </c>
      <c r="D3581">
        <f t="shared" si="1825"/>
        <v>276</v>
      </c>
      <c r="E3581" s="23">
        <f t="shared" si="1798"/>
        <v>59</v>
      </c>
      <c r="F3581" s="23">
        <f t="shared" si="1799"/>
        <v>4</v>
      </c>
      <c r="G3581">
        <f t="shared" ca="1" si="1826"/>
        <v>6</v>
      </c>
      <c r="H3581" s="9">
        <f t="shared" ca="1" si="1800"/>
        <v>965.85761752158373</v>
      </c>
      <c r="I3581" s="9">
        <f t="shared" ca="1" si="1801"/>
        <v>4687.9984781483454</v>
      </c>
      <c r="J3581" s="9">
        <f t="shared" ca="1" si="1802"/>
        <v>26810.284674769533</v>
      </c>
      <c r="K3581" s="9">
        <f t="shared" ca="1" si="1803"/>
        <v>39872.885725107983</v>
      </c>
      <c r="L3581" s="9">
        <f t="shared" ca="1" si="1804"/>
        <v>27280.830080837561</v>
      </c>
      <c r="M3581" s="9">
        <f t="shared" ca="1" si="1830"/>
        <v>14789.219193897396</v>
      </c>
      <c r="N3581" s="9">
        <f t="shared" ca="1" si="1830"/>
        <v>10822.582443192994</v>
      </c>
      <c r="O3581" s="9">
        <f t="shared" ca="1" si="1806"/>
        <v>2689.2799038206308</v>
      </c>
      <c r="P3581" s="9">
        <f t="shared" ca="1" si="1827"/>
        <v>39920.365806327267</v>
      </c>
      <c r="Q3581" s="9">
        <f t="shared" ca="1" si="1821"/>
        <v>227.28889380465944</v>
      </c>
      <c r="R3581" s="9">
        <f t="shared" si="1807"/>
        <v>8</v>
      </c>
      <c r="S3581" s="23">
        <f t="shared" ca="1" si="1808"/>
        <v>3.8026994601879327</v>
      </c>
      <c r="T3581" s="9">
        <f t="shared" ca="1" si="1822"/>
        <v>48</v>
      </c>
      <c r="U3581" s="9">
        <f t="shared" ca="1" si="1823"/>
        <v>9.7180566765582626</v>
      </c>
      <c r="V3581" s="23">
        <f t="shared" ca="1" si="1809"/>
        <v>94.297857317176394</v>
      </c>
      <c r="W3581" s="23">
        <f t="shared" ca="1" si="1824"/>
        <v>2051.3992000359185</v>
      </c>
      <c r="X3581" s="23" t="e">
        <f ca="1">V3581/(S3581-#REF!)</f>
        <v>#REF!</v>
      </c>
      <c r="Y3581" s="9">
        <f t="shared" ca="1" si="1810"/>
        <v>0</v>
      </c>
      <c r="Z3581" s="9">
        <f t="shared" ca="1" si="1811"/>
        <v>0</v>
      </c>
      <c r="AA3581" s="24">
        <f t="shared" ca="1" si="1812"/>
        <v>441.59284105811281</v>
      </c>
      <c r="AB3581" s="9">
        <f t="shared" ca="1" si="1813"/>
        <v>255.44462693925237</v>
      </c>
      <c r="AC3581" s="9">
        <f t="shared" ca="1" si="1814"/>
        <v>135.27401837914138</v>
      </c>
      <c r="AD3581" s="9">
        <f t="shared" ca="1" si="1815"/>
        <v>25.967474976458082</v>
      </c>
      <c r="AE3581">
        <f t="shared" ca="1" si="1831"/>
        <v>1</v>
      </c>
      <c r="AF3581">
        <f t="shared" ca="1" si="1831"/>
        <v>0</v>
      </c>
      <c r="AG3581">
        <f t="shared" ca="1" si="1831"/>
        <v>0</v>
      </c>
      <c r="AH3581">
        <f t="shared" ca="1" si="1831"/>
        <v>0</v>
      </c>
      <c r="AI3581">
        <f t="shared" ca="1" si="1831"/>
        <v>0</v>
      </c>
      <c r="AJ3581">
        <f t="shared" ca="1" si="1831"/>
        <v>0</v>
      </c>
      <c r="AK3581">
        <f t="shared" ca="1" si="1831"/>
        <v>0</v>
      </c>
      <c r="AL3581">
        <f t="shared" ca="1" si="1817"/>
        <v>5.9773339091872435E-2</v>
      </c>
      <c r="AM3581">
        <f t="shared" ca="1" si="1818"/>
        <v>0.51934949952916165</v>
      </c>
    </row>
    <row r="3582" spans="1:39">
      <c r="A3582" s="10">
        <f t="shared" ca="1" si="1819"/>
        <v>41599.178807871605</v>
      </c>
      <c r="B3582" s="22">
        <f t="shared" ca="1" si="1820"/>
        <v>41599.178807871605</v>
      </c>
      <c r="C3582" s="22">
        <f t="shared" ca="1" si="1797"/>
        <v>41599.331296297532</v>
      </c>
      <c r="D3582">
        <f t="shared" si="1825"/>
        <v>276</v>
      </c>
      <c r="E3582" s="23">
        <f t="shared" si="1798"/>
        <v>59</v>
      </c>
      <c r="F3582" s="23">
        <f t="shared" si="1799"/>
        <v>4</v>
      </c>
      <c r="G3582">
        <f t="shared" ca="1" si="1826"/>
        <v>6</v>
      </c>
      <c r="H3582" s="9">
        <f t="shared" ca="1" si="1800"/>
        <v>1042.8310369976623</v>
      </c>
      <c r="I3582" s="9">
        <f t="shared" ca="1" si="1801"/>
        <v>4764.9718976244239</v>
      </c>
      <c r="J3582" s="9">
        <f t="shared" ca="1" si="1802"/>
        <v>26887.258094245612</v>
      </c>
      <c r="K3582" s="9">
        <f t="shared" ca="1" si="1803"/>
        <v>39872.885725107983</v>
      </c>
      <c r="L3582" s="9">
        <f t="shared" ca="1" si="1804"/>
        <v>27280.830080837561</v>
      </c>
      <c r="M3582" s="9">
        <f t="shared" ca="1" si="1830"/>
        <v>14866.192613373474</v>
      </c>
      <c r="N3582" s="9">
        <f t="shared" ca="1" si="1830"/>
        <v>10899.555862669073</v>
      </c>
      <c r="O3582" s="9">
        <f t="shared" ca="1" si="1806"/>
        <v>2766.2533232967094</v>
      </c>
      <c r="P3582" s="9">
        <f t="shared" ca="1" si="1827"/>
        <v>39920.365806327267</v>
      </c>
      <c r="Q3582" s="9">
        <f t="shared" ca="1" si="1821"/>
        <v>227.36586722413551</v>
      </c>
      <c r="R3582" s="9">
        <f t="shared" si="1807"/>
        <v>8</v>
      </c>
      <c r="S3582" s="23">
        <f t="shared" ca="1" si="1808"/>
        <v>3.6597733390918723</v>
      </c>
      <c r="T3582" s="9">
        <f t="shared" ca="1" si="1822"/>
        <v>39</v>
      </c>
      <c r="U3582" s="9">
        <f t="shared" ca="1" si="1823"/>
        <v>35.184020730739576</v>
      </c>
      <c r="V3582" s="23">
        <f t="shared" ca="1" si="1809"/>
        <v>76.973419476078604</v>
      </c>
      <c r="W3582" s="23">
        <f t="shared" ca="1" si="1824"/>
        <v>1839.8726654541952</v>
      </c>
      <c r="X3582" s="23" t="e">
        <f ca="1">V3582/(S3582-#REF!)</f>
        <v>#REF!</v>
      </c>
      <c r="Y3582" s="9">
        <f t="shared" ca="1" si="1810"/>
        <v>0</v>
      </c>
      <c r="Z3582" s="9">
        <f t="shared" ca="1" si="1811"/>
        <v>0</v>
      </c>
      <c r="AA3582" s="24">
        <f t="shared" ca="1" si="1812"/>
        <v>423.56799523901964</v>
      </c>
      <c r="AB3582" s="9">
        <f t="shared" ca="1" si="1813"/>
        <v>244.32497471797888</v>
      </c>
      <c r="AC3582" s="9">
        <f t="shared" ca="1" si="1814"/>
        <v>129.38546218998368</v>
      </c>
      <c r="AD3582" s="9">
        <f t="shared" ca="1" si="1815"/>
        <v>25.967474976458082</v>
      </c>
      <c r="AE3582">
        <f t="shared" ca="1" si="1831"/>
        <v>1</v>
      </c>
      <c r="AF3582">
        <f t="shared" ca="1" si="1831"/>
        <v>0</v>
      </c>
      <c r="AG3582">
        <f t="shared" ca="1" si="1831"/>
        <v>0</v>
      </c>
      <c r="AH3582">
        <f t="shared" ca="1" si="1831"/>
        <v>0</v>
      </c>
      <c r="AI3582">
        <f t="shared" ca="1" si="1831"/>
        <v>0</v>
      </c>
      <c r="AJ3582">
        <f t="shared" ca="1" si="1831"/>
        <v>0</v>
      </c>
      <c r="AK3582">
        <f t="shared" ca="1" si="1831"/>
        <v>0</v>
      </c>
      <c r="AL3582">
        <f t="shared" ca="1" si="1817"/>
        <v>5.9773339091872435E-2</v>
      </c>
      <c r="AM3582">
        <f t="shared" ca="1" si="1818"/>
        <v>0.51934949952916165</v>
      </c>
    </row>
    <row r="3583" spans="1:39">
      <c r="A3583" s="10">
        <f t="shared" ca="1" si="1819"/>
        <v>41599.351435186421</v>
      </c>
      <c r="B3583" s="22">
        <f t="shared" ca="1" si="1820"/>
        <v>41599.351435186421</v>
      </c>
      <c r="C3583" s="22">
        <f t="shared" ca="1" si="1797"/>
        <v>41599.514421297536</v>
      </c>
      <c r="D3583">
        <f t="shared" si="1825"/>
        <v>276</v>
      </c>
      <c r="E3583" s="23">
        <f t="shared" si="1798"/>
        <v>59</v>
      </c>
      <c r="F3583" s="23">
        <f t="shared" si="1799"/>
        <v>4</v>
      </c>
      <c r="G3583">
        <f t="shared" ca="1" si="1826"/>
        <v>6</v>
      </c>
      <c r="H3583" s="9">
        <f t="shared" ca="1" si="1800"/>
        <v>0</v>
      </c>
      <c r="I3583" s="9">
        <f t="shared" ca="1" si="1801"/>
        <v>4838.2291955727487</v>
      </c>
      <c r="J3583" s="9">
        <f t="shared" ca="1" si="1802"/>
        <v>26960.515392193938</v>
      </c>
      <c r="K3583" s="9">
        <f t="shared" ca="1" si="1803"/>
        <v>39872.885725107983</v>
      </c>
      <c r="L3583" s="9">
        <f t="shared" ca="1" si="1804"/>
        <v>27280.830080837561</v>
      </c>
      <c r="M3583" s="9">
        <f t="shared" ca="1" si="1830"/>
        <v>14939.449911321799</v>
      </c>
      <c r="N3583" s="9">
        <f t="shared" ca="1" si="1830"/>
        <v>10972.813160617397</v>
      </c>
      <c r="O3583" s="9">
        <f t="shared" ca="1" si="1806"/>
        <v>2839.5106212450341</v>
      </c>
      <c r="P3583" s="9">
        <f t="shared" ca="1" si="1827"/>
        <v>39920.365806327267</v>
      </c>
      <c r="Q3583" s="9">
        <f t="shared" ca="1" si="1821"/>
        <v>227.43912452208383</v>
      </c>
      <c r="R3583" s="9">
        <f t="shared" si="1807"/>
        <v>8</v>
      </c>
      <c r="S3583" s="23">
        <f t="shared" ca="1" si="1808"/>
        <v>3.9118730754216102</v>
      </c>
      <c r="T3583" s="9">
        <f t="shared" ca="1" si="1822"/>
        <v>54</v>
      </c>
      <c r="U3583" s="9">
        <f t="shared" ca="1" si="1823"/>
        <v>42.743071517796125</v>
      </c>
      <c r="V3583" s="23">
        <f t="shared" ca="1" si="1809"/>
        <v>73.257297948324847</v>
      </c>
      <c r="W3583" s="23">
        <f t="shared" ca="1" si="1824"/>
        <v>1778.8254742492059</v>
      </c>
      <c r="X3583" s="23" t="e">
        <f ca="1">V3583/(S3583-#REF!)</f>
        <v>#REF!</v>
      </c>
      <c r="Y3583" s="9">
        <f t="shared" ca="1" si="1810"/>
        <v>0</v>
      </c>
      <c r="Z3583" s="9">
        <f t="shared" ca="1" si="1811"/>
        <v>0</v>
      </c>
      <c r="AA3583" s="24">
        <f t="shared" ca="1" si="1812"/>
        <v>455.36105618218693</v>
      </c>
      <c r="AB3583" s="9">
        <f t="shared" ca="1" si="1813"/>
        <v>263.93833420443246</v>
      </c>
      <c r="AC3583" s="9">
        <f t="shared" ca="1" si="1814"/>
        <v>139.77197132676889</v>
      </c>
      <c r="AD3583" s="9">
        <f t="shared" ca="1" si="1815"/>
        <v>25.967474976458082</v>
      </c>
      <c r="AE3583">
        <f t="shared" ca="1" si="1831"/>
        <v>1</v>
      </c>
      <c r="AF3583">
        <f t="shared" ca="1" si="1831"/>
        <v>3</v>
      </c>
      <c r="AG3583">
        <f t="shared" ca="1" si="1831"/>
        <v>0</v>
      </c>
      <c r="AH3583">
        <f t="shared" ca="1" si="1831"/>
        <v>0</v>
      </c>
      <c r="AI3583">
        <f t="shared" ca="1" si="1831"/>
        <v>0</v>
      </c>
      <c r="AJ3583">
        <f t="shared" ca="1" si="1831"/>
        <v>0</v>
      </c>
      <c r="AK3583">
        <f t="shared" ca="1" si="1831"/>
        <v>0</v>
      </c>
      <c r="AL3583">
        <f t="shared" ca="1" si="1817"/>
        <v>5.9773339091872435E-2</v>
      </c>
      <c r="AM3583">
        <f t="shared" ca="1" si="1818"/>
        <v>0.51934949952916165</v>
      </c>
    </row>
    <row r="3584" spans="1:39">
      <c r="A3584" s="10">
        <f t="shared" ca="1" si="1819"/>
        <v>41599.528310186426</v>
      </c>
      <c r="B3584" s="22">
        <f t="shared" ca="1" si="1820"/>
        <v>41599.528310186426</v>
      </c>
      <c r="C3584" s="22">
        <f t="shared" ca="1" si="1797"/>
        <v>41599.776747686425</v>
      </c>
      <c r="D3584">
        <f t="shared" si="1825"/>
        <v>276</v>
      </c>
      <c r="E3584" s="23">
        <f t="shared" si="1798"/>
        <v>59</v>
      </c>
      <c r="F3584" s="23">
        <f t="shared" si="1799"/>
        <v>4</v>
      </c>
      <c r="G3584">
        <f t="shared" ca="1" si="1826"/>
        <v>1</v>
      </c>
      <c r="H3584" s="9">
        <f t="shared" ca="1" si="1800"/>
        <v>0</v>
      </c>
      <c r="I3584" s="9">
        <f t="shared" ca="1" si="1801"/>
        <v>4838.2291955727487</v>
      </c>
      <c r="J3584" s="9">
        <f t="shared" ca="1" si="1802"/>
        <v>26960.515392193938</v>
      </c>
      <c r="K3584" s="9">
        <f t="shared" ca="1" si="1803"/>
        <v>39872.885725107983</v>
      </c>
      <c r="L3584" s="9">
        <f t="shared" ca="1" si="1804"/>
        <v>27280.830080837561</v>
      </c>
      <c r="M3584" s="9">
        <f t="shared" ca="1" si="1830"/>
        <v>14939.449911321799</v>
      </c>
      <c r="N3584" s="9">
        <f t="shared" ca="1" si="1830"/>
        <v>10972.813160617397</v>
      </c>
      <c r="O3584" s="9">
        <f t="shared" ca="1" si="1806"/>
        <v>2839.5106212450341</v>
      </c>
      <c r="P3584" s="9">
        <f t="shared" ca="1" si="1827"/>
        <v>39920.365806327267</v>
      </c>
      <c r="Q3584" s="9">
        <f t="shared" ca="1" si="1821"/>
        <v>227.43912452208383</v>
      </c>
      <c r="R3584" s="9">
        <f t="shared" si="1807"/>
        <v>8</v>
      </c>
      <c r="S3584" s="23">
        <f t="shared" ca="1" si="1808"/>
        <v>29.962608547310122</v>
      </c>
      <c r="T3584" s="9">
        <f t="shared" ca="1" si="1822"/>
        <v>57</v>
      </c>
      <c r="U3584" s="9">
        <f t="shared" ca="1" si="1823"/>
        <v>45.390770316444105</v>
      </c>
      <c r="V3584" s="23">
        <f t="shared" ca="1" si="1809"/>
        <v>0</v>
      </c>
      <c r="W3584" s="23">
        <f t="shared" ca="1" si="1824"/>
        <v>0</v>
      </c>
      <c r="X3584" s="23" t="e">
        <f ca="1">V3584/(S3584-#REF!)</f>
        <v>#REF!</v>
      </c>
      <c r="Y3584" s="9">
        <f t="shared" ca="1" si="1810"/>
        <v>600</v>
      </c>
      <c r="Z3584" s="9">
        <f t="shared" ca="1" si="1811"/>
        <v>1200</v>
      </c>
      <c r="AA3584" s="24">
        <f t="shared" ca="1" si="1812"/>
        <v>0</v>
      </c>
      <c r="AB3584" s="9">
        <f t="shared" ca="1" si="1813"/>
        <v>2290.6855539173584</v>
      </c>
      <c r="AC3584" s="9">
        <f t="shared" ca="1" si="1814"/>
        <v>1213.0622727685757</v>
      </c>
      <c r="AD3584" s="9">
        <f t="shared" ca="1" si="1815"/>
        <v>25.967474976458082</v>
      </c>
      <c r="AE3584">
        <f t="shared" ca="1" si="1831"/>
        <v>0</v>
      </c>
      <c r="AF3584">
        <f t="shared" ca="1" si="1831"/>
        <v>1</v>
      </c>
      <c r="AG3584">
        <f t="shared" ca="1" si="1831"/>
        <v>0</v>
      </c>
      <c r="AH3584">
        <f t="shared" ca="1" si="1831"/>
        <v>0</v>
      </c>
      <c r="AI3584">
        <f t="shared" ca="1" si="1831"/>
        <v>0</v>
      </c>
      <c r="AJ3584">
        <f t="shared" ca="1" si="1831"/>
        <v>0</v>
      </c>
      <c r="AK3584">
        <f t="shared" ca="1" si="1831"/>
        <v>0</v>
      </c>
      <c r="AL3584">
        <f t="shared" ca="1" si="1817"/>
        <v>5.9773339091872435E-2</v>
      </c>
      <c r="AM3584">
        <f t="shared" ca="1" si="1818"/>
        <v>0.51934949952916165</v>
      </c>
    </row>
    <row r="3585" spans="1:39">
      <c r="A3585" s="10">
        <f t="shared" ca="1" si="1819"/>
        <v>41599.792719908648</v>
      </c>
      <c r="B3585" s="22">
        <f t="shared" ca="1" si="1820"/>
        <v>41599.792719908648</v>
      </c>
      <c r="C3585" s="22">
        <f t="shared" ca="1" si="1797"/>
        <v>41599.957858797534</v>
      </c>
      <c r="D3585">
        <f t="shared" si="1825"/>
        <v>276</v>
      </c>
      <c r="E3585" s="23">
        <f t="shared" si="1798"/>
        <v>59</v>
      </c>
      <c r="F3585" s="23">
        <f t="shared" si="1799"/>
        <v>4</v>
      </c>
      <c r="G3585">
        <f t="shared" ca="1" si="1826"/>
        <v>6</v>
      </c>
      <c r="H3585" s="9">
        <f t="shared" ca="1" si="1800"/>
        <v>87.236206789948355</v>
      </c>
      <c r="I3585" s="9">
        <f t="shared" ca="1" si="1801"/>
        <v>4925.4654023626972</v>
      </c>
      <c r="J3585" s="9">
        <f t="shared" ca="1" si="1802"/>
        <v>27047.751598983887</v>
      </c>
      <c r="K3585" s="9">
        <f t="shared" ca="1" si="1803"/>
        <v>39872.885725107983</v>
      </c>
      <c r="L3585" s="9">
        <f t="shared" ca="1" si="1804"/>
        <v>27280.830080837561</v>
      </c>
      <c r="M3585" s="9">
        <f t="shared" ca="1" si="1830"/>
        <v>15026.686118111747</v>
      </c>
      <c r="N3585" s="9">
        <f t="shared" ca="1" si="1830"/>
        <v>11060.049367407346</v>
      </c>
      <c r="O3585" s="9">
        <f t="shared" ca="1" si="1806"/>
        <v>2926.7468280349826</v>
      </c>
      <c r="P3585" s="9">
        <f t="shared" ca="1" si="1827"/>
        <v>39920.365806327267</v>
      </c>
      <c r="Q3585" s="9">
        <f t="shared" ca="1" si="1821"/>
        <v>227.52636072887378</v>
      </c>
      <c r="R3585" s="9">
        <f t="shared" si="1807"/>
        <v>8</v>
      </c>
      <c r="S3585" s="23">
        <f t="shared" ca="1" si="1808"/>
        <v>3.9634883719811898</v>
      </c>
      <c r="T3585" s="9">
        <f t="shared" ca="1" si="1822"/>
        <v>57</v>
      </c>
      <c r="U3585" s="9">
        <f t="shared" ca="1" si="1823"/>
        <v>48.558139132283031</v>
      </c>
      <c r="V3585" s="23">
        <f t="shared" ca="1" si="1809"/>
        <v>87.236206789948355</v>
      </c>
      <c r="W3585" s="23">
        <f t="shared" ca="1" si="1824"/>
        <v>1966.0192176211704</v>
      </c>
      <c r="X3585" s="23" t="e">
        <f ca="1">V3585/(S3585-#REF!)</f>
        <v>#REF!</v>
      </c>
      <c r="Y3585" s="9">
        <f t="shared" ca="1" si="1810"/>
        <v>0</v>
      </c>
      <c r="Z3585" s="9">
        <f t="shared" ca="1" si="1811"/>
        <v>0</v>
      </c>
      <c r="AA3585" s="24">
        <f t="shared" ca="1" si="1812"/>
        <v>461.87041748898332</v>
      </c>
      <c r="AB3585" s="9">
        <f t="shared" ca="1" si="1813"/>
        <v>267.95400427676776</v>
      </c>
      <c r="AC3585" s="9">
        <f t="shared" ca="1" si="1814"/>
        <v>141.89852154502356</v>
      </c>
      <c r="AD3585" s="9">
        <f t="shared" ca="1" si="1815"/>
        <v>25.967474976458082</v>
      </c>
      <c r="AE3585">
        <f t="shared" ca="1" si="1831"/>
        <v>1</v>
      </c>
      <c r="AF3585">
        <f t="shared" ca="1" si="1831"/>
        <v>1</v>
      </c>
      <c r="AG3585">
        <f t="shared" ca="1" si="1831"/>
        <v>0</v>
      </c>
      <c r="AH3585">
        <f t="shared" ca="1" si="1831"/>
        <v>0</v>
      </c>
      <c r="AI3585">
        <f t="shared" ca="1" si="1831"/>
        <v>0</v>
      </c>
      <c r="AJ3585">
        <f t="shared" ca="1" si="1831"/>
        <v>0</v>
      </c>
      <c r="AK3585">
        <f t="shared" ca="1" si="1831"/>
        <v>0</v>
      </c>
      <c r="AL3585">
        <f t="shared" ca="1" si="1817"/>
        <v>5.9773339091872435E-2</v>
      </c>
      <c r="AM3585">
        <f t="shared" ca="1" si="1818"/>
        <v>0.51934949952916165</v>
      </c>
    </row>
    <row r="3586" spans="1:39">
      <c r="A3586" s="10">
        <f t="shared" ca="1" si="1819"/>
        <v>41599.991886575313</v>
      </c>
      <c r="B3586" s="22">
        <f t="shared" ca="1" si="1820"/>
        <v>41599.991886575313</v>
      </c>
      <c r="C3586" s="22">
        <f t="shared" ca="1" si="1797"/>
        <v>41600.231574075311</v>
      </c>
      <c r="D3586">
        <f t="shared" si="1825"/>
        <v>276</v>
      </c>
      <c r="E3586" s="23">
        <f t="shared" si="1798"/>
        <v>59</v>
      </c>
      <c r="F3586" s="23">
        <f t="shared" si="1799"/>
        <v>4</v>
      </c>
      <c r="G3586">
        <f t="shared" ca="1" si="1826"/>
        <v>6</v>
      </c>
      <c r="H3586" s="9">
        <f t="shared" ca="1" si="1800"/>
        <v>159.23620678994837</v>
      </c>
      <c r="I3586" s="9">
        <f t="shared" ca="1" si="1801"/>
        <v>4997.4654023626972</v>
      </c>
      <c r="J3586" s="9">
        <f t="shared" ca="1" si="1802"/>
        <v>27119.751598983887</v>
      </c>
      <c r="K3586" s="9">
        <f t="shared" ca="1" si="1803"/>
        <v>39872.885725107983</v>
      </c>
      <c r="L3586" s="9">
        <f t="shared" ca="1" si="1804"/>
        <v>27280.830080837561</v>
      </c>
      <c r="M3586" s="9">
        <f t="shared" ca="1" si="1830"/>
        <v>15098.686118111747</v>
      </c>
      <c r="N3586" s="9">
        <f t="shared" ca="1" si="1830"/>
        <v>11132.049367407346</v>
      </c>
      <c r="O3586" s="9">
        <f t="shared" ca="1" si="1806"/>
        <v>2998.7468280349826</v>
      </c>
      <c r="P3586" s="9">
        <f t="shared" ca="1" si="1827"/>
        <v>39920.365806327267</v>
      </c>
      <c r="Q3586" s="9">
        <f t="shared" ca="1" si="1821"/>
        <v>227.59836072887379</v>
      </c>
      <c r="R3586" s="9">
        <f t="shared" si="1807"/>
        <v>8</v>
      </c>
      <c r="S3586" s="23">
        <f t="shared" ca="1" si="1808"/>
        <v>5.7527426644985766</v>
      </c>
      <c r="T3586" s="9">
        <f t="shared" ca="1" si="1822"/>
        <v>45</v>
      </c>
      <c r="U3586" s="9">
        <f t="shared" ca="1" si="1823"/>
        <v>9.8735921948755276</v>
      </c>
      <c r="V3586" s="23">
        <f t="shared" ca="1" si="1809"/>
        <v>72</v>
      </c>
      <c r="W3586" s="23">
        <f t="shared" ca="1" si="1824"/>
        <v>1981.439401470959</v>
      </c>
      <c r="X3586" s="23" t="e">
        <f ca="1">V3586/(S3586-#REF!)</f>
        <v>#REF!</v>
      </c>
      <c r="Y3586" s="9">
        <f t="shared" ca="1" si="1810"/>
        <v>0</v>
      </c>
      <c r="Z3586" s="9">
        <f t="shared" ca="1" si="1811"/>
        <v>0</v>
      </c>
      <c r="AA3586" s="24">
        <f t="shared" ca="1" si="1812"/>
        <v>687.51869302079183</v>
      </c>
      <c r="AB3586" s="9">
        <f t="shared" ca="1" si="1813"/>
        <v>407.15798823462052</v>
      </c>
      <c r="AC3586" s="9">
        <f t="shared" ca="1" si="1814"/>
        <v>215.61579839673993</v>
      </c>
      <c r="AD3586" s="9">
        <f t="shared" ca="1" si="1815"/>
        <v>25.967474976458082</v>
      </c>
      <c r="AE3586">
        <f t="shared" ca="1" si="1831"/>
        <v>1</v>
      </c>
      <c r="AF3586">
        <f t="shared" ca="1" si="1831"/>
        <v>0</v>
      </c>
      <c r="AG3586">
        <f t="shared" ca="1" si="1831"/>
        <v>1</v>
      </c>
      <c r="AH3586">
        <f t="shared" ca="1" si="1831"/>
        <v>0</v>
      </c>
      <c r="AI3586">
        <f t="shared" ca="1" si="1831"/>
        <v>0</v>
      </c>
      <c r="AJ3586">
        <f t="shared" ca="1" si="1831"/>
        <v>0</v>
      </c>
      <c r="AK3586">
        <f t="shared" ca="1" si="1831"/>
        <v>0</v>
      </c>
      <c r="AL3586">
        <f t="shared" ca="1" si="1817"/>
        <v>5.9773339091872435E-2</v>
      </c>
      <c r="AM3586">
        <f t="shared" ca="1" si="1818"/>
        <v>0.51934949952916165</v>
      </c>
    </row>
    <row r="3587" spans="1:39">
      <c r="A3587" s="10">
        <f t="shared" ca="1" si="1819"/>
        <v>41600.253101853086</v>
      </c>
      <c r="B3587" s="22">
        <f t="shared" ca="1" si="1820"/>
        <v>41600.253101853086</v>
      </c>
      <c r="C3587" s="22">
        <f t="shared" ca="1" si="1797"/>
        <v>41600.405590279013</v>
      </c>
      <c r="D3587">
        <f t="shared" si="1825"/>
        <v>276</v>
      </c>
      <c r="E3587" s="23">
        <f t="shared" si="1798"/>
        <v>59</v>
      </c>
      <c r="F3587" s="23">
        <f t="shared" si="1799"/>
        <v>4</v>
      </c>
      <c r="G3587">
        <f t="shared" ca="1" si="1826"/>
        <v>6</v>
      </c>
      <c r="H3587" s="9">
        <f t="shared" ca="1" si="1800"/>
        <v>248.05654902529955</v>
      </c>
      <c r="I3587" s="9">
        <f t="shared" ca="1" si="1801"/>
        <v>5086.285744598048</v>
      </c>
      <c r="J3587" s="9">
        <f t="shared" ca="1" si="1802"/>
        <v>27208.571941219237</v>
      </c>
      <c r="K3587" s="9">
        <f t="shared" ca="1" si="1803"/>
        <v>39872.885725107983</v>
      </c>
      <c r="L3587" s="9">
        <f t="shared" ca="1" si="1804"/>
        <v>27280.830080837561</v>
      </c>
      <c r="M3587" s="9">
        <f t="shared" ca="1" si="1830"/>
        <v>15187.506460347098</v>
      </c>
      <c r="N3587" s="9">
        <f t="shared" ca="1" si="1830"/>
        <v>11220.869709642697</v>
      </c>
      <c r="O3587" s="9">
        <f t="shared" ca="1" si="1806"/>
        <v>3087.5671702703339</v>
      </c>
      <c r="P3587" s="9">
        <f t="shared" ca="1" si="1827"/>
        <v>39920.365806327267</v>
      </c>
      <c r="Q3587" s="9">
        <f t="shared" ca="1" si="1821"/>
        <v>227.68718107110914</v>
      </c>
      <c r="R3587" s="9">
        <f t="shared" si="1807"/>
        <v>8</v>
      </c>
      <c r="S3587" s="23">
        <f t="shared" ca="1" si="1808"/>
        <v>3.6597733390918723</v>
      </c>
      <c r="T3587" s="9">
        <f t="shared" ca="1" si="1822"/>
        <v>39</v>
      </c>
      <c r="U3587" s="9">
        <f t="shared" ca="1" si="1823"/>
        <v>35.184020730739576</v>
      </c>
      <c r="V3587" s="23">
        <f t="shared" ca="1" si="1809"/>
        <v>88.820342235351177</v>
      </c>
      <c r="W3587" s="23">
        <f t="shared" ca="1" si="1824"/>
        <v>2125.9278962771182</v>
      </c>
      <c r="X3587" s="23" t="e">
        <f ca="1">V3587/(S3587-#REF!)</f>
        <v>#REF!</v>
      </c>
      <c r="Y3587" s="9">
        <f t="shared" ca="1" si="1810"/>
        <v>0</v>
      </c>
      <c r="Z3587" s="9">
        <f t="shared" ca="1" si="1811"/>
        <v>0</v>
      </c>
      <c r="AA3587" s="24">
        <f t="shared" ca="1" si="1812"/>
        <v>423.56799523901964</v>
      </c>
      <c r="AB3587" s="9">
        <f t="shared" ca="1" si="1813"/>
        <v>244.32497471797888</v>
      </c>
      <c r="AC3587" s="9">
        <f t="shared" ca="1" si="1814"/>
        <v>129.38546218998368</v>
      </c>
      <c r="AD3587" s="9">
        <f t="shared" ca="1" si="1815"/>
        <v>25.967474976458082</v>
      </c>
      <c r="AE3587">
        <f t="shared" ca="1" si="1831"/>
        <v>0</v>
      </c>
      <c r="AF3587">
        <f t="shared" ca="1" si="1831"/>
        <v>1</v>
      </c>
      <c r="AG3587">
        <f t="shared" ca="1" si="1831"/>
        <v>0</v>
      </c>
      <c r="AH3587">
        <f t="shared" ca="1" si="1831"/>
        <v>1</v>
      </c>
      <c r="AI3587">
        <f t="shared" ca="1" si="1831"/>
        <v>0</v>
      </c>
      <c r="AJ3587">
        <f t="shared" ca="1" si="1831"/>
        <v>0</v>
      </c>
      <c r="AK3587">
        <f t="shared" ca="1" si="1831"/>
        <v>0</v>
      </c>
      <c r="AL3587">
        <f t="shared" ca="1" si="1817"/>
        <v>5.9773339091872435E-2</v>
      </c>
      <c r="AM3587">
        <f t="shared" ca="1" si="1818"/>
        <v>0.51934949952916165</v>
      </c>
    </row>
    <row r="3588" spans="1:39">
      <c r="A3588" s="10">
        <f t="shared" ca="1" si="1819"/>
        <v>41600.416701390124</v>
      </c>
      <c r="B3588" s="22">
        <f t="shared" ca="1" si="1820"/>
        <v>41600.416701390124</v>
      </c>
      <c r="C3588" s="22">
        <f t="shared" ca="1" si="1797"/>
        <v>41600.586064816052</v>
      </c>
      <c r="D3588">
        <f t="shared" si="1825"/>
        <v>276</v>
      </c>
      <c r="E3588" s="23">
        <f t="shared" si="1798"/>
        <v>59</v>
      </c>
      <c r="F3588" s="23">
        <f t="shared" si="1799"/>
        <v>4</v>
      </c>
      <c r="G3588">
        <f t="shared" ca="1" si="1826"/>
        <v>6</v>
      </c>
      <c r="H3588" s="9">
        <f t="shared" ca="1" si="1800"/>
        <v>329.53375522016142</v>
      </c>
      <c r="I3588" s="9">
        <f t="shared" ca="1" si="1801"/>
        <v>5167.7629507929096</v>
      </c>
      <c r="J3588" s="9">
        <f t="shared" ca="1" si="1802"/>
        <v>27290.049147414098</v>
      </c>
      <c r="K3588" s="9">
        <f t="shared" ca="1" si="1803"/>
        <v>39872.885725107983</v>
      </c>
      <c r="L3588" s="9">
        <f t="shared" ca="1" si="1804"/>
        <v>27280.830080837561</v>
      </c>
      <c r="M3588" s="9">
        <f t="shared" ca="1" si="1830"/>
        <v>15268.983666541961</v>
      </c>
      <c r="N3588" s="9">
        <f t="shared" ca="1" si="1830"/>
        <v>11302.346915837559</v>
      </c>
      <c r="O3588" s="9">
        <f t="shared" ca="1" si="1806"/>
        <v>3169.0443764651959</v>
      </c>
      <c r="P3588" s="9">
        <f t="shared" ca="1" si="1827"/>
        <v>39920.365806327267</v>
      </c>
      <c r="Q3588" s="9">
        <f t="shared" ca="1" si="1821"/>
        <v>227.76865827730401</v>
      </c>
      <c r="R3588" s="9">
        <f t="shared" si="1807"/>
        <v>8</v>
      </c>
      <c r="S3588" s="23">
        <f t="shared" ca="1" si="1808"/>
        <v>4.0647812080982613</v>
      </c>
      <c r="T3588" s="9">
        <f t="shared" ca="1" si="1822"/>
        <v>3</v>
      </c>
      <c r="U3588" s="9">
        <f t="shared" ca="1" si="1823"/>
        <v>53.212349153740433</v>
      </c>
      <c r="V3588" s="23">
        <f t="shared" ca="1" si="1809"/>
        <v>81.477206194861893</v>
      </c>
      <c r="W3588" s="23">
        <f t="shared" ca="1" si="1824"/>
        <v>2068.7736698110043</v>
      </c>
      <c r="X3588" s="23" t="e">
        <f ca="1">V3588/(S3588-#REF!)</f>
        <v>#REF!</v>
      </c>
      <c r="Y3588" s="9">
        <f t="shared" ca="1" si="1810"/>
        <v>0</v>
      </c>
      <c r="Z3588" s="9">
        <f t="shared" ca="1" si="1811"/>
        <v>0</v>
      </c>
      <c r="AA3588" s="24">
        <f t="shared" ca="1" si="1812"/>
        <v>474.64476370077045</v>
      </c>
      <c r="AB3588" s="9">
        <f t="shared" ca="1" si="1813"/>
        <v>275.83458692667597</v>
      </c>
      <c r="AC3588" s="9">
        <f t="shared" ca="1" si="1814"/>
        <v>146.07178639304692</v>
      </c>
      <c r="AD3588" s="9">
        <f t="shared" ca="1" si="1815"/>
        <v>25.967474976458082</v>
      </c>
      <c r="AE3588">
        <f t="shared" ca="1" si="1831"/>
        <v>1</v>
      </c>
      <c r="AF3588">
        <f t="shared" ca="1" si="1831"/>
        <v>1</v>
      </c>
      <c r="AG3588">
        <f t="shared" ca="1" si="1831"/>
        <v>0</v>
      </c>
      <c r="AH3588">
        <f t="shared" ca="1" si="1831"/>
        <v>0</v>
      </c>
      <c r="AI3588">
        <f t="shared" ca="1" si="1831"/>
        <v>0</v>
      </c>
      <c r="AJ3588">
        <f t="shared" ca="1" si="1831"/>
        <v>0</v>
      </c>
      <c r="AK3588">
        <f t="shared" ca="1" si="1831"/>
        <v>0</v>
      </c>
      <c r="AL3588">
        <f t="shared" ca="1" si="1817"/>
        <v>5.9773339091872435E-2</v>
      </c>
      <c r="AM3588">
        <f t="shared" ca="1" si="1818"/>
        <v>0.51934949952916165</v>
      </c>
    </row>
    <row r="3589" spans="1:39">
      <c r="A3589" s="10">
        <f t="shared" ca="1" si="1819"/>
        <v>41600.61523148272</v>
      </c>
      <c r="B3589" s="22">
        <f t="shared" ca="1" si="1820"/>
        <v>41600.61523148272</v>
      </c>
      <c r="C3589" s="22">
        <f t="shared" ca="1" si="1797"/>
        <v>41600.795416667905</v>
      </c>
      <c r="D3589">
        <f t="shared" si="1825"/>
        <v>276</v>
      </c>
      <c r="E3589" s="23">
        <f t="shared" si="1798"/>
        <v>59</v>
      </c>
      <c r="F3589" s="23">
        <f t="shared" si="1799"/>
        <v>4</v>
      </c>
      <c r="G3589">
        <f t="shared" ca="1" si="1826"/>
        <v>6</v>
      </c>
      <c r="H3589" s="9">
        <f t="shared" ca="1" si="1800"/>
        <v>401.53375522016142</v>
      </c>
      <c r="I3589" s="9">
        <f t="shared" ca="1" si="1801"/>
        <v>5239.7629507929096</v>
      </c>
      <c r="J3589" s="9">
        <f t="shared" ca="1" si="1802"/>
        <v>27362.049147414098</v>
      </c>
      <c r="K3589" s="9">
        <f t="shared" ca="1" si="1803"/>
        <v>39872.885725107983</v>
      </c>
      <c r="L3589" s="9">
        <f t="shared" ca="1" si="1804"/>
        <v>27280.830080837561</v>
      </c>
      <c r="M3589" s="9">
        <f t="shared" ca="1" si="1830"/>
        <v>15340.983666541961</v>
      </c>
      <c r="N3589" s="9">
        <f t="shared" ca="1" si="1830"/>
        <v>11374.346915837559</v>
      </c>
      <c r="O3589" s="9">
        <f t="shared" ca="1" si="1806"/>
        <v>3241.0443764651959</v>
      </c>
      <c r="P3589" s="9">
        <f t="shared" ca="1" si="1827"/>
        <v>39920.365806327267</v>
      </c>
      <c r="Q3589" s="9">
        <f t="shared" ca="1" si="1821"/>
        <v>227.84065827730402</v>
      </c>
      <c r="R3589" s="9">
        <f t="shared" si="1807"/>
        <v>8</v>
      </c>
      <c r="S3589" s="23">
        <f t="shared" ca="1" si="1808"/>
        <v>4.3245796558519691</v>
      </c>
      <c r="T3589" s="9">
        <f t="shared" ca="1" si="1822"/>
        <v>19</v>
      </c>
      <c r="U3589" s="9">
        <f t="shared" ca="1" si="1823"/>
        <v>28.486761067088082</v>
      </c>
      <c r="V3589" s="23">
        <f t="shared" ca="1" si="1809"/>
        <v>72</v>
      </c>
      <c r="W3589" s="23">
        <f t="shared" ca="1" si="1824"/>
        <v>2081.9882963878354</v>
      </c>
      <c r="X3589" s="23" t="e">
        <f ca="1">V3589/(S3589-#REF!)</f>
        <v>#REF!</v>
      </c>
      <c r="Y3589" s="9">
        <f t="shared" ca="1" si="1810"/>
        <v>0</v>
      </c>
      <c r="Z3589" s="9">
        <f t="shared" ca="1" si="1811"/>
        <v>0</v>
      </c>
      <c r="AA3589" s="24">
        <f t="shared" ca="1" si="1812"/>
        <v>507.40873244832346</v>
      </c>
      <c r="AB3589" s="9">
        <f t="shared" ca="1" si="1813"/>
        <v>296.04690616191442</v>
      </c>
      <c r="AC3589" s="9">
        <f t="shared" ca="1" si="1814"/>
        <v>156.77548244049967</v>
      </c>
      <c r="AD3589" s="9">
        <f t="shared" ca="1" si="1815"/>
        <v>25.967474976458082</v>
      </c>
      <c r="AE3589">
        <f t="shared" ca="1" si="1831"/>
        <v>0</v>
      </c>
      <c r="AF3589">
        <f t="shared" ca="1" si="1831"/>
        <v>1</v>
      </c>
      <c r="AG3589">
        <f t="shared" ca="1" si="1831"/>
        <v>0</v>
      </c>
      <c r="AH3589">
        <f t="shared" ca="1" si="1831"/>
        <v>0</v>
      </c>
      <c r="AI3589">
        <f t="shared" ca="1" si="1831"/>
        <v>0</v>
      </c>
      <c r="AJ3589">
        <f t="shared" ca="1" si="1831"/>
        <v>0</v>
      </c>
      <c r="AK3589">
        <f t="shared" ca="1" si="1831"/>
        <v>0</v>
      </c>
      <c r="AL3589">
        <f t="shared" ca="1" si="1817"/>
        <v>5.9773339091872435E-2</v>
      </c>
      <c r="AM3589">
        <f t="shared" ca="1" si="1818"/>
        <v>0.51934949952916165</v>
      </c>
    </row>
    <row r="3590" spans="1:39">
      <c r="A3590" s="10">
        <f t="shared" ca="1" si="1819"/>
        <v>41600.814861112347</v>
      </c>
      <c r="B3590" s="22">
        <f t="shared" ca="1" si="1820"/>
        <v>41600.814861112347</v>
      </c>
      <c r="C3590" s="22">
        <f t="shared" ca="1" si="1797"/>
        <v>41600.967349538274</v>
      </c>
      <c r="D3590">
        <f t="shared" si="1825"/>
        <v>276</v>
      </c>
      <c r="E3590" s="23">
        <f t="shared" si="1798"/>
        <v>59</v>
      </c>
      <c r="F3590" s="23">
        <f t="shared" si="1799"/>
        <v>4</v>
      </c>
      <c r="G3590">
        <f t="shared" ca="1" si="1826"/>
        <v>6</v>
      </c>
      <c r="H3590" s="9">
        <f t="shared" ca="1" si="1800"/>
        <v>475.35772976698888</v>
      </c>
      <c r="I3590" s="9">
        <f t="shared" ca="1" si="1801"/>
        <v>5313.5869253397368</v>
      </c>
      <c r="J3590" s="9">
        <f t="shared" ca="1" si="1802"/>
        <v>27435.873121960925</v>
      </c>
      <c r="K3590" s="9">
        <f t="shared" ca="1" si="1803"/>
        <v>39872.885725107983</v>
      </c>
      <c r="L3590" s="9">
        <f t="shared" ca="1" si="1804"/>
        <v>27280.830080837561</v>
      </c>
      <c r="M3590" s="9">
        <f t="shared" ca="1" si="1830"/>
        <v>15414.807641088788</v>
      </c>
      <c r="N3590" s="9">
        <f t="shared" ca="1" si="1830"/>
        <v>11448.170890384386</v>
      </c>
      <c r="O3590" s="9">
        <f t="shared" ca="1" si="1806"/>
        <v>3314.8683510120236</v>
      </c>
      <c r="P3590" s="9">
        <f t="shared" ca="1" si="1827"/>
        <v>39920.365806327267</v>
      </c>
      <c r="Q3590" s="9">
        <f t="shared" ca="1" si="1821"/>
        <v>227.91448225185084</v>
      </c>
      <c r="R3590" s="9">
        <f t="shared" si="1807"/>
        <v>8</v>
      </c>
      <c r="S3590" s="23">
        <f t="shared" ca="1" si="1808"/>
        <v>3.6597733390918723</v>
      </c>
      <c r="T3590" s="9">
        <f t="shared" ca="1" si="1822"/>
        <v>39</v>
      </c>
      <c r="U3590" s="9">
        <f t="shared" ca="1" si="1823"/>
        <v>35.184020730739576</v>
      </c>
      <c r="V3590" s="23">
        <f t="shared" ca="1" si="1809"/>
        <v>73.823974546827486</v>
      </c>
      <c r="W3590" s="23">
        <f t="shared" ca="1" si="1824"/>
        <v>1813.2400106349505</v>
      </c>
      <c r="X3590" s="23" t="e">
        <f ca="1">V3590/(S3590-#REF!)</f>
        <v>#REF!</v>
      </c>
      <c r="Y3590" s="9">
        <f t="shared" ca="1" si="1810"/>
        <v>0</v>
      </c>
      <c r="Z3590" s="9">
        <f t="shared" ca="1" si="1811"/>
        <v>0</v>
      </c>
      <c r="AA3590" s="24">
        <f t="shared" ca="1" si="1812"/>
        <v>423.56799523901964</v>
      </c>
      <c r="AB3590" s="9">
        <f t="shared" ca="1" si="1813"/>
        <v>244.32497471797888</v>
      </c>
      <c r="AC3590" s="9">
        <f t="shared" ca="1" si="1814"/>
        <v>129.38546218998368</v>
      </c>
      <c r="AD3590" s="9">
        <f t="shared" ca="1" si="1815"/>
        <v>25.967474976458082</v>
      </c>
      <c r="AE3590">
        <f t="shared" ca="1" si="1831"/>
        <v>1</v>
      </c>
      <c r="AF3590">
        <f t="shared" ca="1" si="1831"/>
        <v>1</v>
      </c>
      <c r="AG3590">
        <f t="shared" ca="1" si="1831"/>
        <v>0</v>
      </c>
      <c r="AH3590">
        <f t="shared" ca="1" si="1831"/>
        <v>1</v>
      </c>
      <c r="AI3590">
        <f t="shared" ca="1" si="1831"/>
        <v>0</v>
      </c>
      <c r="AJ3590">
        <f t="shared" ca="1" si="1831"/>
        <v>0</v>
      </c>
      <c r="AK3590">
        <f t="shared" ca="1" si="1831"/>
        <v>0</v>
      </c>
      <c r="AL3590">
        <f t="shared" ca="1" si="1817"/>
        <v>5.9773339091872435E-2</v>
      </c>
      <c r="AM3590">
        <f t="shared" ca="1" si="1818"/>
        <v>0.51934949952916165</v>
      </c>
    </row>
    <row r="3591" spans="1:39">
      <c r="A3591" s="10">
        <f t="shared" ca="1" si="1819"/>
        <v>41600.991655093829</v>
      </c>
      <c r="B3591" s="22">
        <f t="shared" ca="1" si="1820"/>
        <v>41600.991655093829</v>
      </c>
      <c r="C3591" s="22">
        <f t="shared" ca="1" si="1797"/>
        <v>41601.144143519756</v>
      </c>
      <c r="D3591">
        <f t="shared" si="1825"/>
        <v>276</v>
      </c>
      <c r="E3591" s="23">
        <f t="shared" si="1798"/>
        <v>59</v>
      </c>
      <c r="F3591" s="23">
        <f t="shared" si="1799"/>
        <v>4</v>
      </c>
      <c r="G3591">
        <f t="shared" ca="1" si="1826"/>
        <v>7</v>
      </c>
      <c r="H3591" s="9">
        <f t="shared" ca="1" si="1800"/>
        <v>556.00876624049238</v>
      </c>
      <c r="I3591" s="9">
        <f t="shared" ca="1" si="1801"/>
        <v>5394.23796181324</v>
      </c>
      <c r="J3591" s="9">
        <f t="shared" ca="1" si="1802"/>
        <v>27516.524158434429</v>
      </c>
      <c r="K3591" s="9">
        <f t="shared" ca="1" si="1803"/>
        <v>39872.885725107983</v>
      </c>
      <c r="L3591" s="9">
        <f t="shared" ca="1" si="1804"/>
        <v>27280.830080837561</v>
      </c>
      <c r="M3591" s="9">
        <f t="shared" ca="1" si="1830"/>
        <v>15495.458677562292</v>
      </c>
      <c r="N3591" s="9">
        <f t="shared" ca="1" si="1830"/>
        <v>11528.821926857891</v>
      </c>
      <c r="O3591" s="9">
        <f t="shared" ca="1" si="1806"/>
        <v>3395.5193874855272</v>
      </c>
      <c r="P3591" s="9">
        <f t="shared" ca="1" si="1827"/>
        <v>39920.365806327267</v>
      </c>
      <c r="Q3591" s="9">
        <f t="shared" ca="1" si="1821"/>
        <v>227.99513328832435</v>
      </c>
      <c r="R3591" s="9">
        <f t="shared" si="1807"/>
        <v>8</v>
      </c>
      <c r="S3591" s="23">
        <f t="shared" ca="1" si="1808"/>
        <v>3.6597733390918723</v>
      </c>
      <c r="T3591" s="9">
        <f t="shared" ca="1" si="1822"/>
        <v>39</v>
      </c>
      <c r="U3591" s="9">
        <f t="shared" ca="1" si="1823"/>
        <v>35.184020730739576</v>
      </c>
      <c r="V3591" s="23">
        <f t="shared" ca="1" si="1809"/>
        <v>80.651036473503495</v>
      </c>
      <c r="W3591" s="23">
        <f t="shared" ca="1" si="1824"/>
        <v>0</v>
      </c>
      <c r="X3591" s="23" t="e">
        <f ca="1">V3591/(S3591-#REF!)</f>
        <v>#REF!</v>
      </c>
      <c r="Y3591" s="9">
        <f t="shared" ca="1" si="1810"/>
        <v>0</v>
      </c>
      <c r="Z3591" s="9">
        <f t="shared" ca="1" si="1811"/>
        <v>0</v>
      </c>
      <c r="AA3591" s="24">
        <f t="shared" ca="1" si="1812"/>
        <v>423.56799523901964</v>
      </c>
      <c r="AB3591" s="9">
        <f t="shared" ca="1" si="1813"/>
        <v>244.32497471797888</v>
      </c>
      <c r="AC3591" s="9">
        <f t="shared" ca="1" si="1814"/>
        <v>129.38546218998368</v>
      </c>
      <c r="AD3591" s="9">
        <f t="shared" ca="1" si="1815"/>
        <v>25.967474976458082</v>
      </c>
      <c r="AE3591">
        <f t="shared" ca="1" si="1831"/>
        <v>0</v>
      </c>
      <c r="AF3591">
        <f t="shared" ca="1" si="1831"/>
        <v>1</v>
      </c>
      <c r="AG3591">
        <f t="shared" ca="1" si="1831"/>
        <v>0</v>
      </c>
      <c r="AH3591">
        <f t="shared" ca="1" si="1831"/>
        <v>0</v>
      </c>
      <c r="AI3591">
        <f t="shared" ca="1" si="1831"/>
        <v>0</v>
      </c>
      <c r="AJ3591">
        <f t="shared" ca="1" si="1831"/>
        <v>0</v>
      </c>
      <c r="AK3591">
        <f t="shared" ca="1" si="1831"/>
        <v>0</v>
      </c>
      <c r="AL3591">
        <f t="shared" ca="1" si="1817"/>
        <v>5.9773339091872435E-2</v>
      </c>
      <c r="AM3591">
        <f t="shared" ca="1" si="1818"/>
        <v>0.51934949952916165</v>
      </c>
    </row>
    <row r="3592" spans="1:39">
      <c r="A3592" s="10">
        <f t="shared" ca="1" si="1819"/>
        <v>41601.161504630865</v>
      </c>
      <c r="B3592" s="22">
        <f t="shared" ca="1" si="1820"/>
        <v>41601.161504630865</v>
      </c>
      <c r="C3592" s="22">
        <f t="shared" ca="1" si="1797"/>
        <v>41601.316342593826</v>
      </c>
      <c r="D3592">
        <f t="shared" si="1825"/>
        <v>276</v>
      </c>
      <c r="E3592" s="23">
        <f t="shared" si="1798"/>
        <v>59</v>
      </c>
      <c r="F3592" s="23">
        <f t="shared" si="1799"/>
        <v>4</v>
      </c>
      <c r="G3592">
        <f t="shared" ca="1" si="1826"/>
        <v>6</v>
      </c>
      <c r="H3592" s="9">
        <f t="shared" ca="1" si="1800"/>
        <v>638.97947441014128</v>
      </c>
      <c r="I3592" s="9">
        <f t="shared" ca="1" si="1801"/>
        <v>5477.2086699828888</v>
      </c>
      <c r="J3592" s="9">
        <f t="shared" ca="1" si="1802"/>
        <v>27599.49486660408</v>
      </c>
      <c r="K3592" s="9">
        <f t="shared" ca="1" si="1803"/>
        <v>39872.885725107983</v>
      </c>
      <c r="L3592" s="9">
        <f t="shared" ca="1" si="1804"/>
        <v>27280.830080837561</v>
      </c>
      <c r="M3592" s="9">
        <f t="shared" ca="1" si="1830"/>
        <v>15578.429385731941</v>
      </c>
      <c r="N3592" s="9">
        <f t="shared" ca="1" si="1830"/>
        <v>11611.792635027539</v>
      </c>
      <c r="O3592" s="9">
        <f t="shared" ca="1" si="1806"/>
        <v>3478.490095655176</v>
      </c>
      <c r="P3592" s="9">
        <f t="shared" ca="1" si="1827"/>
        <v>39920.365806327267</v>
      </c>
      <c r="Q3592" s="9">
        <f t="shared" ca="1" si="1821"/>
        <v>228.07810399649401</v>
      </c>
      <c r="R3592" s="9">
        <f t="shared" si="1807"/>
        <v>8</v>
      </c>
      <c r="S3592" s="23">
        <f t="shared" ca="1" si="1808"/>
        <v>3.7161315768207546</v>
      </c>
      <c r="T3592" s="9">
        <f t="shared" ca="1" si="1822"/>
        <v>42</v>
      </c>
      <c r="U3592" s="9">
        <f t="shared" ca="1" si="1823"/>
        <v>58.073676554717167</v>
      </c>
      <c r="V3592" s="23">
        <f t="shared" ca="1" si="1809"/>
        <v>82.970708169648901</v>
      </c>
      <c r="W3592" s="23">
        <f t="shared" ca="1" si="1824"/>
        <v>2041.3722155894586</v>
      </c>
      <c r="X3592" s="23" t="e">
        <f ca="1">V3592/(S3592-#REF!)</f>
        <v>#REF!</v>
      </c>
      <c r="Y3592" s="9">
        <f t="shared" ca="1" si="1810"/>
        <v>0</v>
      </c>
      <c r="Z3592" s="9">
        <f t="shared" ca="1" si="1811"/>
        <v>0</v>
      </c>
      <c r="AA3592" s="24">
        <f t="shared" ca="1" si="1812"/>
        <v>430.67550321522896</v>
      </c>
      <c r="AB3592" s="9">
        <f t="shared" ca="1" si="1813"/>
        <v>248.70964561328591</v>
      </c>
      <c r="AC3592" s="9">
        <f t="shared" ca="1" si="1814"/>
        <v>131.70742158441362</v>
      </c>
      <c r="AD3592" s="9">
        <f t="shared" ca="1" si="1815"/>
        <v>25.967474976458082</v>
      </c>
      <c r="AE3592">
        <f t="shared" ca="1" si="1831"/>
        <v>0</v>
      </c>
      <c r="AF3592">
        <f t="shared" ca="1" si="1831"/>
        <v>1</v>
      </c>
      <c r="AG3592">
        <f t="shared" ca="1" si="1831"/>
        <v>1</v>
      </c>
      <c r="AH3592">
        <f t="shared" ca="1" si="1831"/>
        <v>0</v>
      </c>
      <c r="AI3592">
        <f t="shared" ca="1" si="1831"/>
        <v>0</v>
      </c>
      <c r="AJ3592">
        <f t="shared" ca="1" si="1831"/>
        <v>0</v>
      </c>
      <c r="AK3592">
        <f t="shared" ca="1" si="1831"/>
        <v>0</v>
      </c>
      <c r="AL3592">
        <f t="shared" ca="1" si="1817"/>
        <v>5.9773339091872435E-2</v>
      </c>
      <c r="AM3592">
        <f t="shared" ca="1" si="1818"/>
        <v>0.51934949952916165</v>
      </c>
    </row>
    <row r="3593" spans="1:39">
      <c r="A3593" s="10">
        <f t="shared" ca="1" si="1819"/>
        <v>41601.336481482715</v>
      </c>
      <c r="B3593" s="22">
        <f t="shared" ca="1" si="1820"/>
        <v>41601.336481482715</v>
      </c>
      <c r="C3593" s="22">
        <f t="shared" ca="1" si="1797"/>
        <v>41601.511458334564</v>
      </c>
      <c r="D3593">
        <f t="shared" si="1825"/>
        <v>276</v>
      </c>
      <c r="E3593" s="23">
        <f t="shared" si="1798"/>
        <v>59</v>
      </c>
      <c r="F3593" s="23">
        <f t="shared" si="1799"/>
        <v>4</v>
      </c>
      <c r="G3593">
        <f t="shared" ca="1" si="1826"/>
        <v>6</v>
      </c>
      <c r="H3593" s="9">
        <f t="shared" ca="1" si="1800"/>
        <v>711.90698783968674</v>
      </c>
      <c r="I3593" s="9">
        <f t="shared" ca="1" si="1801"/>
        <v>5550.1361834124345</v>
      </c>
      <c r="J3593" s="9">
        <f t="shared" ca="1" si="1802"/>
        <v>27672.422380033626</v>
      </c>
      <c r="K3593" s="9">
        <f t="shared" ca="1" si="1803"/>
        <v>39872.885725107983</v>
      </c>
      <c r="L3593" s="9">
        <f t="shared" ca="1" si="1804"/>
        <v>27280.830080837561</v>
      </c>
      <c r="M3593" s="9">
        <f t="shared" ca="1" si="1830"/>
        <v>15651.356899161487</v>
      </c>
      <c r="N3593" s="9">
        <f t="shared" ca="1" si="1830"/>
        <v>11684.720148457085</v>
      </c>
      <c r="O3593" s="9">
        <f t="shared" ca="1" si="1806"/>
        <v>3551.4176090847213</v>
      </c>
      <c r="P3593" s="9">
        <f t="shared" ca="1" si="1827"/>
        <v>39920.365806327267</v>
      </c>
      <c r="Q3593" s="9">
        <f t="shared" ca="1" si="1821"/>
        <v>228.15103150992354</v>
      </c>
      <c r="R3593" s="9">
        <f t="shared" si="1807"/>
        <v>8</v>
      </c>
      <c r="S3593" s="23">
        <f t="shared" ca="1" si="1808"/>
        <v>4.1996847333582839</v>
      </c>
      <c r="T3593" s="9">
        <f t="shared" ca="1" si="1822"/>
        <v>11</v>
      </c>
      <c r="U3593" s="9">
        <f t="shared" ca="1" si="1823"/>
        <v>58.865040089822287</v>
      </c>
      <c r="V3593" s="23">
        <f t="shared" ca="1" si="1809"/>
        <v>72.927513429545456</v>
      </c>
      <c r="W3593" s="23">
        <f t="shared" ca="1" si="1824"/>
        <v>1976.7828108350079</v>
      </c>
      <c r="X3593" s="23" t="e">
        <f ca="1">V3593/(S3593-#REF!)</f>
        <v>#REF!</v>
      </c>
      <c r="Y3593" s="9">
        <f t="shared" ca="1" si="1810"/>
        <v>0</v>
      </c>
      <c r="Z3593" s="9">
        <f t="shared" ca="1" si="1811"/>
        <v>0</v>
      </c>
      <c r="AA3593" s="24">
        <f t="shared" ca="1" si="1812"/>
        <v>491.65785567175982</v>
      </c>
      <c r="AB3593" s="9">
        <f t="shared" ca="1" si="1813"/>
        <v>286.33008119190572</v>
      </c>
      <c r="AC3593" s="9">
        <f t="shared" ca="1" si="1814"/>
        <v>151.62981163375986</v>
      </c>
      <c r="AD3593" s="9">
        <f t="shared" ca="1" si="1815"/>
        <v>25.967474976458082</v>
      </c>
      <c r="AE3593">
        <f t="shared" ca="1" si="1831"/>
        <v>1</v>
      </c>
      <c r="AF3593">
        <f t="shared" ca="1" si="1831"/>
        <v>1</v>
      </c>
      <c r="AG3593">
        <f t="shared" ca="1" si="1831"/>
        <v>0</v>
      </c>
      <c r="AH3593">
        <f t="shared" ca="1" si="1831"/>
        <v>0</v>
      </c>
      <c r="AI3593">
        <f t="shared" ca="1" si="1831"/>
        <v>0</v>
      </c>
      <c r="AJ3593">
        <f t="shared" ca="1" si="1831"/>
        <v>0</v>
      </c>
      <c r="AK3593">
        <f t="shared" ca="1" si="1831"/>
        <v>0</v>
      </c>
      <c r="AL3593">
        <f t="shared" ca="1" si="1817"/>
        <v>5.9773339091872435E-2</v>
      </c>
      <c r="AM3593">
        <f t="shared" ca="1" si="1818"/>
        <v>0.51934949952916165</v>
      </c>
    </row>
    <row r="3594" spans="1:39">
      <c r="A3594" s="10">
        <f t="shared" ca="1" si="1819"/>
        <v>41601.517708334562</v>
      </c>
      <c r="B3594" s="22">
        <f t="shared" ca="1" si="1820"/>
        <v>41601.517708334562</v>
      </c>
      <c r="C3594" s="22">
        <f t="shared" ca="1" si="1797"/>
        <v>41601.670196760489</v>
      </c>
      <c r="D3594">
        <f t="shared" si="1825"/>
        <v>276</v>
      </c>
      <c r="E3594" s="23">
        <f t="shared" si="1798"/>
        <v>59</v>
      </c>
      <c r="F3594" s="23">
        <f t="shared" si="1799"/>
        <v>4</v>
      </c>
      <c r="G3594">
        <f t="shared" ca="1" si="1826"/>
        <v>7</v>
      </c>
      <c r="H3594" s="9">
        <f t="shared" ca="1" si="1800"/>
        <v>790.30785776667437</v>
      </c>
      <c r="I3594" s="9">
        <f t="shared" ca="1" si="1801"/>
        <v>5628.5370533394225</v>
      </c>
      <c r="J3594" s="9">
        <f t="shared" ca="1" si="1802"/>
        <v>27750.823249960613</v>
      </c>
      <c r="K3594" s="9">
        <f t="shared" ca="1" si="1803"/>
        <v>39872.885725107983</v>
      </c>
      <c r="L3594" s="9">
        <f t="shared" ca="1" si="1804"/>
        <v>27280.830080837561</v>
      </c>
      <c r="M3594" s="9">
        <f t="shared" ref="M3594:N3609" ca="1" si="1832">IF(M3593&gt;K3594,0,M3593+$V3594)</f>
        <v>15729.757769088474</v>
      </c>
      <c r="N3594" s="9">
        <f t="shared" ca="1" si="1832"/>
        <v>11763.121018384072</v>
      </c>
      <c r="O3594" s="9">
        <f t="shared" ca="1" si="1806"/>
        <v>3629.8184790117089</v>
      </c>
      <c r="P3594" s="9">
        <f t="shared" ca="1" si="1827"/>
        <v>39920.365806327267</v>
      </c>
      <c r="Q3594" s="9">
        <f t="shared" ca="1" si="1821"/>
        <v>228.22943237985052</v>
      </c>
      <c r="R3594" s="9">
        <f t="shared" si="1807"/>
        <v>8</v>
      </c>
      <c r="S3594" s="23">
        <f t="shared" ca="1" si="1808"/>
        <v>3.6597733390918723</v>
      </c>
      <c r="T3594" s="9">
        <f t="shared" ca="1" si="1822"/>
        <v>39</v>
      </c>
      <c r="U3594" s="9">
        <f t="shared" ca="1" si="1823"/>
        <v>35.184020730739576</v>
      </c>
      <c r="V3594" s="23">
        <f t="shared" ca="1" si="1809"/>
        <v>78.400869926987667</v>
      </c>
      <c r="W3594" s="23">
        <f t="shared" ca="1" si="1824"/>
        <v>0</v>
      </c>
      <c r="X3594" s="23" t="e">
        <f ca="1">V3594/(S3594-#REF!)</f>
        <v>#REF!</v>
      </c>
      <c r="Y3594" s="9">
        <f t="shared" ca="1" si="1810"/>
        <v>0</v>
      </c>
      <c r="Z3594" s="9">
        <f t="shared" ca="1" si="1811"/>
        <v>0</v>
      </c>
      <c r="AA3594" s="24">
        <f t="shared" ca="1" si="1812"/>
        <v>423.56799523901964</v>
      </c>
      <c r="AB3594" s="9">
        <f t="shared" ca="1" si="1813"/>
        <v>244.32497471797888</v>
      </c>
      <c r="AC3594" s="9">
        <f t="shared" ca="1" si="1814"/>
        <v>129.38546218998368</v>
      </c>
      <c r="AD3594" s="9">
        <f t="shared" ca="1" si="1815"/>
        <v>25.967474976458082</v>
      </c>
      <c r="AE3594">
        <f t="shared" ref="AE3594:AK3609" ca="1" si="1833">ROUNDDOWN((VLOOKUP($E3594,$A$235:$T$501,AE$534,FALSE)/RAND())^(1/4),0)</f>
        <v>0</v>
      </c>
      <c r="AF3594">
        <f t="shared" ca="1" si="1833"/>
        <v>0</v>
      </c>
      <c r="AG3594">
        <f t="shared" ca="1" si="1833"/>
        <v>0</v>
      </c>
      <c r="AH3594">
        <f t="shared" ca="1" si="1833"/>
        <v>0</v>
      </c>
      <c r="AI3594">
        <f t="shared" ca="1" si="1833"/>
        <v>0</v>
      </c>
      <c r="AJ3594">
        <f t="shared" ca="1" si="1833"/>
        <v>0</v>
      </c>
      <c r="AK3594">
        <f t="shared" ca="1" si="1833"/>
        <v>0</v>
      </c>
      <c r="AL3594">
        <f t="shared" ca="1" si="1817"/>
        <v>5.9773339091872435E-2</v>
      </c>
      <c r="AM3594">
        <f t="shared" ca="1" si="1818"/>
        <v>0.51934949952916165</v>
      </c>
    </row>
    <row r="3595" spans="1:39">
      <c r="A3595" s="10">
        <f t="shared" ca="1" si="1819"/>
        <v>41601.696585649377</v>
      </c>
      <c r="B3595" s="22">
        <f t="shared" ca="1" si="1820"/>
        <v>41601.696585649377</v>
      </c>
      <c r="C3595" s="22">
        <f t="shared" ca="1" si="1797"/>
        <v>41601.854270834563</v>
      </c>
      <c r="D3595">
        <f t="shared" si="1825"/>
        <v>276</v>
      </c>
      <c r="E3595" s="23">
        <f t="shared" si="1798"/>
        <v>59</v>
      </c>
      <c r="F3595" s="23">
        <f t="shared" si="1799"/>
        <v>4</v>
      </c>
      <c r="G3595">
        <f t="shared" ca="1" si="1826"/>
        <v>6</v>
      </c>
      <c r="H3595" s="9">
        <f t="shared" ca="1" si="1800"/>
        <v>872.07914903692085</v>
      </c>
      <c r="I3595" s="9">
        <f t="shared" ca="1" si="1801"/>
        <v>5710.3083446096689</v>
      </c>
      <c r="J3595" s="9">
        <f t="shared" ca="1" si="1802"/>
        <v>27832.594541230861</v>
      </c>
      <c r="K3595" s="9">
        <f t="shared" ca="1" si="1803"/>
        <v>39872.885725107983</v>
      </c>
      <c r="L3595" s="9">
        <f t="shared" ca="1" si="1804"/>
        <v>27280.830080837561</v>
      </c>
      <c r="M3595" s="9">
        <f t="shared" ca="1" si="1832"/>
        <v>15811.52906035872</v>
      </c>
      <c r="N3595" s="9">
        <f t="shared" ca="1" si="1832"/>
        <v>11844.892309654319</v>
      </c>
      <c r="O3595" s="9">
        <f t="shared" ca="1" si="1806"/>
        <v>3711.5897702819552</v>
      </c>
      <c r="P3595" s="9">
        <f t="shared" ca="1" si="1827"/>
        <v>39920.365806327267</v>
      </c>
      <c r="Q3595" s="9">
        <f t="shared" ca="1" si="1821"/>
        <v>228.31120367112078</v>
      </c>
      <c r="R3595" s="9">
        <f t="shared" si="1807"/>
        <v>8</v>
      </c>
      <c r="S3595" s="23">
        <f t="shared" ca="1" si="1808"/>
        <v>3.7844706195619384</v>
      </c>
      <c r="T3595" s="9">
        <f t="shared" ca="1" si="1822"/>
        <v>47</v>
      </c>
      <c r="U3595" s="9">
        <f t="shared" ca="1" si="1823"/>
        <v>4.0942304229774891</v>
      </c>
      <c r="V3595" s="23">
        <f t="shared" ca="1" si="1809"/>
        <v>81.771291270246508</v>
      </c>
      <c r="W3595" s="23">
        <f t="shared" ca="1" si="1824"/>
        <v>2034.827655888656</v>
      </c>
      <c r="X3595" s="23" t="e">
        <f ca="1">V3595/(S3595-#REF!)</f>
        <v>#REF!</v>
      </c>
      <c r="Y3595" s="9">
        <f t="shared" ca="1" si="1810"/>
        <v>0</v>
      </c>
      <c r="Z3595" s="9">
        <f t="shared" ca="1" si="1811"/>
        <v>0</v>
      </c>
      <c r="AA3595" s="24">
        <f t="shared" ca="1" si="1812"/>
        <v>439.29394678165272</v>
      </c>
      <c r="AB3595" s="9">
        <f t="shared" ca="1" si="1813"/>
        <v>254.02642313855003</v>
      </c>
      <c r="AC3595" s="9">
        <f t="shared" ca="1" si="1814"/>
        <v>134.52299014535041</v>
      </c>
      <c r="AD3595" s="9">
        <f t="shared" ca="1" si="1815"/>
        <v>25.967474976458082</v>
      </c>
      <c r="AE3595">
        <f t="shared" ca="1" si="1833"/>
        <v>1</v>
      </c>
      <c r="AF3595">
        <f t="shared" ca="1" si="1833"/>
        <v>1</v>
      </c>
      <c r="AG3595">
        <f t="shared" ca="1" si="1833"/>
        <v>0</v>
      </c>
      <c r="AH3595">
        <f t="shared" ca="1" si="1833"/>
        <v>0</v>
      </c>
      <c r="AI3595">
        <f t="shared" ca="1" si="1833"/>
        <v>0</v>
      </c>
      <c r="AJ3595">
        <f t="shared" ca="1" si="1833"/>
        <v>0</v>
      </c>
      <c r="AK3595">
        <f t="shared" ca="1" si="1833"/>
        <v>0</v>
      </c>
      <c r="AL3595">
        <f t="shared" ca="1" si="1817"/>
        <v>5.9773339091872435E-2</v>
      </c>
      <c r="AM3595">
        <f t="shared" ca="1" si="1818"/>
        <v>0.51934949952916165</v>
      </c>
    </row>
    <row r="3596" spans="1:39">
      <c r="A3596" s="10">
        <f t="shared" ca="1" si="1819"/>
        <v>41601.873715279005</v>
      </c>
      <c r="B3596" s="22">
        <f t="shared" ca="1" si="1820"/>
        <v>41601.873715279005</v>
      </c>
      <c r="C3596" s="22">
        <f t="shared" ca="1" si="1797"/>
        <v>41602.140185186414</v>
      </c>
      <c r="D3596">
        <f t="shared" si="1825"/>
        <v>276</v>
      </c>
      <c r="E3596" s="23">
        <f t="shared" si="1798"/>
        <v>59</v>
      </c>
      <c r="F3596" s="23">
        <f t="shared" si="1799"/>
        <v>4</v>
      </c>
      <c r="G3596">
        <f t="shared" ca="1" si="1826"/>
        <v>6</v>
      </c>
      <c r="H3596" s="9">
        <f t="shared" ca="1" si="1800"/>
        <v>955.81811603602307</v>
      </c>
      <c r="I3596" s="9">
        <f t="shared" ca="1" si="1801"/>
        <v>5794.0473116087715</v>
      </c>
      <c r="J3596" s="9">
        <f t="shared" ca="1" si="1802"/>
        <v>27916.333508229964</v>
      </c>
      <c r="K3596" s="9">
        <f t="shared" ca="1" si="1803"/>
        <v>39872.885725107983</v>
      </c>
      <c r="L3596" s="9">
        <f t="shared" ca="1" si="1804"/>
        <v>27280.830080837561</v>
      </c>
      <c r="M3596" s="9">
        <f t="shared" ca="1" si="1832"/>
        <v>15895.268027357823</v>
      </c>
      <c r="N3596" s="9">
        <f t="shared" ca="1" si="1832"/>
        <v>11928.631276653421</v>
      </c>
      <c r="O3596" s="9">
        <f t="shared" ca="1" si="1806"/>
        <v>3795.3287372810573</v>
      </c>
      <c r="P3596" s="9">
        <f t="shared" ca="1" si="1827"/>
        <v>39920.365806327267</v>
      </c>
      <c r="Q3596" s="9">
        <f t="shared" ca="1" si="1821"/>
        <v>228.39494263811989</v>
      </c>
      <c r="R3596" s="9">
        <f t="shared" si="1807"/>
        <v>8</v>
      </c>
      <c r="S3596" s="23">
        <f t="shared" ca="1" si="1808"/>
        <v>6.395535831809549</v>
      </c>
      <c r="T3596" s="9">
        <f t="shared" ca="1" si="1822"/>
        <v>23</v>
      </c>
      <c r="U3596" s="9">
        <f t="shared" ca="1" si="1823"/>
        <v>43.928994514375518</v>
      </c>
      <c r="V3596" s="23">
        <f t="shared" ca="1" si="1809"/>
        <v>83.738966999102175</v>
      </c>
      <c r="W3596" s="23">
        <f t="shared" ca="1" si="1824"/>
        <v>1911.3924490228653</v>
      </c>
      <c r="X3596" s="23" t="e">
        <f ca="1">V3596/(S3596-#REF!)</f>
        <v>#REF!</v>
      </c>
      <c r="Y3596" s="9">
        <f t="shared" ca="1" si="1810"/>
        <v>0</v>
      </c>
      <c r="Z3596" s="9">
        <f t="shared" ca="1" si="1811"/>
        <v>0</v>
      </c>
      <c r="AA3596" s="24">
        <f t="shared" ca="1" si="1812"/>
        <v>768.58328531151585</v>
      </c>
      <c r="AB3596" s="9">
        <f t="shared" ca="1" si="1813"/>
        <v>457.16729665141406</v>
      </c>
      <c r="AC3596" s="9">
        <f t="shared" ca="1" si="1814"/>
        <v>242.09887688995195</v>
      </c>
      <c r="AD3596" s="9">
        <f t="shared" ca="1" si="1815"/>
        <v>25.967474976458082</v>
      </c>
      <c r="AE3596">
        <f t="shared" ca="1" si="1833"/>
        <v>0</v>
      </c>
      <c r="AF3596">
        <f t="shared" ca="1" si="1833"/>
        <v>1</v>
      </c>
      <c r="AG3596">
        <f t="shared" ca="1" si="1833"/>
        <v>0</v>
      </c>
      <c r="AH3596">
        <f t="shared" ca="1" si="1833"/>
        <v>0</v>
      </c>
      <c r="AI3596">
        <f t="shared" ca="1" si="1833"/>
        <v>0</v>
      </c>
      <c r="AJ3596">
        <f t="shared" ca="1" si="1833"/>
        <v>0</v>
      </c>
      <c r="AK3596">
        <f t="shared" ca="1" si="1833"/>
        <v>0</v>
      </c>
      <c r="AL3596">
        <f t="shared" ca="1" si="1817"/>
        <v>5.9773339091872435E-2</v>
      </c>
      <c r="AM3596">
        <f t="shared" ca="1" si="1818"/>
        <v>0.51934949952916165</v>
      </c>
    </row>
    <row r="3597" spans="1:39">
      <c r="A3597" s="10">
        <f t="shared" ca="1" si="1819"/>
        <v>41602.156157408637</v>
      </c>
      <c r="B3597" s="22">
        <f t="shared" ca="1" si="1820"/>
        <v>41602.156157408637</v>
      </c>
      <c r="C3597" s="22">
        <f t="shared" ca="1" si="1797"/>
        <v>41602.346446760486</v>
      </c>
      <c r="D3597">
        <f t="shared" si="1825"/>
        <v>276</v>
      </c>
      <c r="E3597" s="23">
        <f t="shared" si="1798"/>
        <v>59</v>
      </c>
      <c r="F3597" s="23">
        <f t="shared" si="1799"/>
        <v>4</v>
      </c>
      <c r="G3597">
        <f t="shared" ca="1" si="1826"/>
        <v>7</v>
      </c>
      <c r="H3597" s="9">
        <f t="shared" ca="1" si="1800"/>
        <v>1044.8096245694719</v>
      </c>
      <c r="I3597" s="9">
        <f t="shared" ca="1" si="1801"/>
        <v>5883.0388201422202</v>
      </c>
      <c r="J3597" s="9">
        <f t="shared" ca="1" si="1802"/>
        <v>28005.325016763414</v>
      </c>
      <c r="K3597" s="9">
        <f t="shared" ca="1" si="1803"/>
        <v>39872.885725107983</v>
      </c>
      <c r="L3597" s="9">
        <f t="shared" ca="1" si="1804"/>
        <v>27280.830080837561</v>
      </c>
      <c r="M3597" s="9">
        <f t="shared" ca="1" si="1832"/>
        <v>15984.259535891271</v>
      </c>
      <c r="N3597" s="9">
        <f t="shared" ca="1" si="1832"/>
        <v>12017.62278518687</v>
      </c>
      <c r="O3597" s="9">
        <f t="shared" ca="1" si="1806"/>
        <v>3884.3202458145061</v>
      </c>
      <c r="P3597" s="9">
        <f t="shared" ca="1" si="1827"/>
        <v>39920.365806327267</v>
      </c>
      <c r="Q3597" s="9">
        <f t="shared" ca="1" si="1821"/>
        <v>228.48393414665333</v>
      </c>
      <c r="R3597" s="9">
        <f t="shared" si="1807"/>
        <v>8</v>
      </c>
      <c r="S3597" s="23">
        <f t="shared" ca="1" si="1808"/>
        <v>4.5672028722425377</v>
      </c>
      <c r="T3597" s="9">
        <f t="shared" ca="1" si="1822"/>
        <v>34</v>
      </c>
      <c r="U3597" s="9">
        <f t="shared" ca="1" si="1823"/>
        <v>1.9303400731369038</v>
      </c>
      <c r="V3597" s="23">
        <f t="shared" ca="1" si="1809"/>
        <v>88.991508533448808</v>
      </c>
      <c r="W3597" s="23">
        <f t="shared" ca="1" si="1824"/>
        <v>0</v>
      </c>
      <c r="X3597" s="23" t="e">
        <f ca="1">V3597/(S3597-#REF!)</f>
        <v>#REF!</v>
      </c>
      <c r="Y3597" s="9">
        <f t="shared" ca="1" si="1810"/>
        <v>0</v>
      </c>
      <c r="Z3597" s="9">
        <f t="shared" ca="1" si="1811"/>
        <v>0</v>
      </c>
      <c r="AA3597" s="24">
        <f t="shared" ca="1" si="1812"/>
        <v>538.0066807732012</v>
      </c>
      <c r="AB3597" s="9">
        <f t="shared" ca="1" si="1813"/>
        <v>314.9229923971007</v>
      </c>
      <c r="AC3597" s="9">
        <f t="shared" ca="1" si="1814"/>
        <v>166.77155895579114</v>
      </c>
      <c r="AD3597" s="9">
        <f t="shared" ca="1" si="1815"/>
        <v>25.967474976458082</v>
      </c>
      <c r="AE3597">
        <f t="shared" ca="1" si="1833"/>
        <v>0</v>
      </c>
      <c r="AF3597">
        <f t="shared" ca="1" si="1833"/>
        <v>1</v>
      </c>
      <c r="AG3597">
        <f t="shared" ca="1" si="1833"/>
        <v>0</v>
      </c>
      <c r="AH3597">
        <f t="shared" ca="1" si="1833"/>
        <v>0</v>
      </c>
      <c r="AI3597">
        <f t="shared" ca="1" si="1833"/>
        <v>0</v>
      </c>
      <c r="AJ3597">
        <f t="shared" ca="1" si="1833"/>
        <v>0</v>
      </c>
      <c r="AK3597">
        <f t="shared" ca="1" si="1833"/>
        <v>0</v>
      </c>
      <c r="AL3597">
        <f t="shared" ca="1" si="1817"/>
        <v>5.9773339091872435E-2</v>
      </c>
      <c r="AM3597">
        <f t="shared" ca="1" si="1818"/>
        <v>0.51934949952916165</v>
      </c>
    </row>
    <row r="3598" spans="1:39">
      <c r="A3598" s="10">
        <f t="shared" ca="1" si="1819"/>
        <v>41602.361724538263</v>
      </c>
      <c r="B3598" s="22">
        <f t="shared" ca="1" si="1820"/>
        <v>41602.361724538263</v>
      </c>
      <c r="C3598" s="22">
        <f t="shared" ca="1" si="1797"/>
        <v>41602.573009260486</v>
      </c>
      <c r="D3598">
        <f t="shared" si="1825"/>
        <v>276</v>
      </c>
      <c r="E3598" s="23">
        <f t="shared" si="1798"/>
        <v>59</v>
      </c>
      <c r="F3598" s="23">
        <f t="shared" si="1799"/>
        <v>4</v>
      </c>
      <c r="G3598">
        <f t="shared" ca="1" si="1826"/>
        <v>6</v>
      </c>
      <c r="H3598" s="9">
        <f t="shared" ca="1" si="1800"/>
        <v>0</v>
      </c>
      <c r="I3598" s="9">
        <f t="shared" ca="1" si="1801"/>
        <v>5957.5946566049242</v>
      </c>
      <c r="J3598" s="9">
        <f t="shared" ca="1" si="1802"/>
        <v>28079.880853226117</v>
      </c>
      <c r="K3598" s="9">
        <f t="shared" ca="1" si="1803"/>
        <v>39872.885725107983</v>
      </c>
      <c r="L3598" s="9">
        <f t="shared" ca="1" si="1804"/>
        <v>27280.830080837561</v>
      </c>
      <c r="M3598" s="9">
        <f t="shared" ca="1" si="1832"/>
        <v>16058.815372353974</v>
      </c>
      <c r="N3598" s="9">
        <f t="shared" ca="1" si="1832"/>
        <v>12092.178621649573</v>
      </c>
      <c r="O3598" s="9">
        <f t="shared" ca="1" si="1806"/>
        <v>3958.8760822772097</v>
      </c>
      <c r="P3598" s="9">
        <f t="shared" ca="1" si="1827"/>
        <v>39920.365806327267</v>
      </c>
      <c r="Q3598" s="9">
        <f t="shared" ca="1" si="1821"/>
        <v>228.55848998311603</v>
      </c>
      <c r="R3598" s="9">
        <f t="shared" si="1807"/>
        <v>8</v>
      </c>
      <c r="S3598" s="23">
        <f t="shared" ca="1" si="1808"/>
        <v>5.0711034102374857</v>
      </c>
      <c r="T3598" s="9">
        <f t="shared" ca="1" si="1822"/>
        <v>4</v>
      </c>
      <c r="U3598" s="9">
        <f t="shared" ca="1" si="1823"/>
        <v>15.972276854947268</v>
      </c>
      <c r="V3598" s="23">
        <f t="shared" ca="1" si="1809"/>
        <v>74.555836462703795</v>
      </c>
      <c r="W3598" s="23">
        <f t="shared" ca="1" si="1824"/>
        <v>1804.3671006355398</v>
      </c>
      <c r="X3598" s="23" t="e">
        <f ca="1">V3598/(S3598-#REF!)</f>
        <v>#REF!</v>
      </c>
      <c r="Y3598" s="9">
        <f t="shared" ca="1" si="1810"/>
        <v>0</v>
      </c>
      <c r="Z3598" s="9">
        <f t="shared" ca="1" si="1811"/>
        <v>0</v>
      </c>
      <c r="AA3598" s="24">
        <f t="shared" ca="1" si="1812"/>
        <v>601.55510310401178</v>
      </c>
      <c r="AB3598" s="9">
        <f t="shared" ca="1" si="1813"/>
        <v>354.12645425310762</v>
      </c>
      <c r="AC3598" s="9">
        <f t="shared" ca="1" si="1814"/>
        <v>187.53226112118298</v>
      </c>
      <c r="AD3598" s="9">
        <f t="shared" ca="1" si="1815"/>
        <v>25.967474976458082</v>
      </c>
      <c r="AE3598">
        <f t="shared" ca="1" si="1833"/>
        <v>1</v>
      </c>
      <c r="AF3598">
        <f t="shared" ca="1" si="1833"/>
        <v>1</v>
      </c>
      <c r="AG3598">
        <f t="shared" ca="1" si="1833"/>
        <v>0</v>
      </c>
      <c r="AH3598">
        <f t="shared" ca="1" si="1833"/>
        <v>0</v>
      </c>
      <c r="AI3598">
        <f t="shared" ca="1" si="1833"/>
        <v>0</v>
      </c>
      <c r="AJ3598">
        <f t="shared" ca="1" si="1833"/>
        <v>0</v>
      </c>
      <c r="AK3598">
        <f t="shared" ca="1" si="1833"/>
        <v>0</v>
      </c>
      <c r="AL3598">
        <f t="shared" ca="1" si="1817"/>
        <v>5.9773339091872435E-2</v>
      </c>
      <c r="AM3598">
        <f t="shared" ca="1" si="1818"/>
        <v>0.51934949952916165</v>
      </c>
    </row>
    <row r="3599" spans="1:39">
      <c r="A3599" s="10">
        <f t="shared" ca="1" si="1819"/>
        <v>41602.592453704929</v>
      </c>
      <c r="B3599" s="22">
        <f t="shared" ca="1" si="1820"/>
        <v>41602.592453704929</v>
      </c>
      <c r="C3599" s="22">
        <f t="shared" ca="1" si="1797"/>
        <v>41603.079907408632</v>
      </c>
      <c r="D3599">
        <f t="shared" si="1825"/>
        <v>276</v>
      </c>
      <c r="E3599" s="23">
        <f t="shared" si="1798"/>
        <v>59</v>
      </c>
      <c r="F3599" s="23">
        <f t="shared" si="1799"/>
        <v>4</v>
      </c>
      <c r="G3599">
        <f t="shared" ca="1" si="1826"/>
        <v>1</v>
      </c>
      <c r="H3599" s="9">
        <f t="shared" ca="1" si="1800"/>
        <v>0</v>
      </c>
      <c r="I3599" s="9">
        <f t="shared" ca="1" si="1801"/>
        <v>5957.5946566049242</v>
      </c>
      <c r="J3599" s="9">
        <f t="shared" ca="1" si="1802"/>
        <v>28079.880853226117</v>
      </c>
      <c r="K3599" s="9">
        <f t="shared" ca="1" si="1803"/>
        <v>39872.885725107983</v>
      </c>
      <c r="L3599" s="9">
        <f t="shared" ca="1" si="1804"/>
        <v>27280.830080837561</v>
      </c>
      <c r="M3599" s="9">
        <f t="shared" ca="1" si="1832"/>
        <v>16058.815372353974</v>
      </c>
      <c r="N3599" s="9">
        <f t="shared" ca="1" si="1832"/>
        <v>12092.178621649573</v>
      </c>
      <c r="O3599" s="9">
        <f t="shared" ca="1" si="1806"/>
        <v>3958.8760822772097</v>
      </c>
      <c r="P3599" s="9">
        <f t="shared" ca="1" si="1827"/>
        <v>39920.365806327267</v>
      </c>
      <c r="Q3599" s="9">
        <f t="shared" ca="1" si="1821"/>
        <v>228.55848998311603</v>
      </c>
      <c r="R3599" s="9">
        <f t="shared" si="1807"/>
        <v>8</v>
      </c>
      <c r="S3599" s="23">
        <f t="shared" ca="1" si="1808"/>
        <v>35.69908868860869</v>
      </c>
      <c r="T3599" s="9">
        <f t="shared" ca="1" si="1822"/>
        <v>41</v>
      </c>
      <c r="U3599" s="9">
        <f t="shared" ca="1" si="1823"/>
        <v>56.719278991280589</v>
      </c>
      <c r="V3599" s="23">
        <f t="shared" ca="1" si="1809"/>
        <v>0</v>
      </c>
      <c r="W3599" s="23">
        <f t="shared" ca="1" si="1824"/>
        <v>0</v>
      </c>
      <c r="X3599" s="23" t="e">
        <f ca="1">V3599/(S3599-#REF!)</f>
        <v>#REF!</v>
      </c>
      <c r="Y3599" s="9">
        <f t="shared" ca="1" si="1810"/>
        <v>600</v>
      </c>
      <c r="Z3599" s="9">
        <f t="shared" ca="1" si="1811"/>
        <v>1200</v>
      </c>
      <c r="AA3599" s="24">
        <f t="shared" ca="1" si="1812"/>
        <v>0</v>
      </c>
      <c r="AB3599" s="9">
        <f t="shared" ca="1" si="1813"/>
        <v>2736.9837089103871</v>
      </c>
      <c r="AC3599" s="9">
        <f t="shared" ca="1" si="1814"/>
        <v>1449.4052545900765</v>
      </c>
      <c r="AD3599" s="9">
        <f t="shared" ca="1" si="1815"/>
        <v>25.967474976458082</v>
      </c>
      <c r="AE3599">
        <f t="shared" ca="1" si="1833"/>
        <v>0</v>
      </c>
      <c r="AF3599">
        <f t="shared" ca="1" si="1833"/>
        <v>0</v>
      </c>
      <c r="AG3599">
        <f t="shared" ca="1" si="1833"/>
        <v>0</v>
      </c>
      <c r="AH3599">
        <f t="shared" ca="1" si="1833"/>
        <v>0</v>
      </c>
      <c r="AI3599">
        <f t="shared" ca="1" si="1833"/>
        <v>1</v>
      </c>
      <c r="AJ3599">
        <f t="shared" ca="1" si="1833"/>
        <v>0</v>
      </c>
      <c r="AK3599">
        <f t="shared" ca="1" si="1833"/>
        <v>0</v>
      </c>
      <c r="AL3599">
        <f t="shared" ca="1" si="1817"/>
        <v>5.9773339091872435E-2</v>
      </c>
      <c r="AM3599">
        <f t="shared" ca="1" si="1818"/>
        <v>0.51934949952916165</v>
      </c>
    </row>
    <row r="3600" spans="1:39">
      <c r="A3600" s="10">
        <f t="shared" ca="1" si="1819"/>
        <v>41603.112546297518</v>
      </c>
      <c r="B3600" s="22">
        <f t="shared" ca="1" si="1820"/>
        <v>41603.112546297518</v>
      </c>
      <c r="C3600" s="22">
        <f t="shared" ca="1" si="1797"/>
        <v>41603.265034723445</v>
      </c>
      <c r="D3600">
        <f t="shared" si="1825"/>
        <v>276</v>
      </c>
      <c r="E3600" s="23">
        <f t="shared" si="1798"/>
        <v>59</v>
      </c>
      <c r="F3600" s="23">
        <f t="shared" si="1799"/>
        <v>4</v>
      </c>
      <c r="G3600">
        <f t="shared" ca="1" si="1826"/>
        <v>6</v>
      </c>
      <c r="H3600" s="9">
        <f t="shared" ca="1" si="1800"/>
        <v>72</v>
      </c>
      <c r="I3600" s="9">
        <f t="shared" ca="1" si="1801"/>
        <v>6029.5946566049242</v>
      </c>
      <c r="J3600" s="9">
        <f t="shared" ca="1" si="1802"/>
        <v>28151.880853226117</v>
      </c>
      <c r="K3600" s="9">
        <f t="shared" ca="1" si="1803"/>
        <v>39872.885725107983</v>
      </c>
      <c r="L3600" s="9">
        <f t="shared" ca="1" si="1804"/>
        <v>27280.830080837561</v>
      </c>
      <c r="M3600" s="9">
        <f t="shared" ca="1" si="1832"/>
        <v>16130.815372353974</v>
      </c>
      <c r="N3600" s="9">
        <f t="shared" ca="1" si="1832"/>
        <v>12164.178621649573</v>
      </c>
      <c r="O3600" s="9">
        <f t="shared" ca="1" si="1806"/>
        <v>4030.8760822772097</v>
      </c>
      <c r="P3600" s="9">
        <f t="shared" ca="1" si="1827"/>
        <v>39920.365806327267</v>
      </c>
      <c r="Q3600" s="9">
        <f t="shared" ca="1" si="1821"/>
        <v>228.63048998311604</v>
      </c>
      <c r="R3600" s="9">
        <f t="shared" si="1807"/>
        <v>8</v>
      </c>
      <c r="S3600" s="23">
        <f t="shared" ca="1" si="1808"/>
        <v>3.6597733390918723</v>
      </c>
      <c r="T3600" s="9">
        <f t="shared" ca="1" si="1822"/>
        <v>39</v>
      </c>
      <c r="U3600" s="9">
        <f t="shared" ca="1" si="1823"/>
        <v>35.184020730739576</v>
      </c>
      <c r="V3600" s="23">
        <f t="shared" ca="1" si="1809"/>
        <v>72</v>
      </c>
      <c r="W3600" s="23">
        <f t="shared" ca="1" si="1824"/>
        <v>2037.5491105727983</v>
      </c>
      <c r="X3600" s="23" t="e">
        <f ca="1">V3600/(S3600-#REF!)</f>
        <v>#REF!</v>
      </c>
      <c r="Y3600" s="9">
        <f t="shared" ca="1" si="1810"/>
        <v>0</v>
      </c>
      <c r="Z3600" s="9">
        <f t="shared" ca="1" si="1811"/>
        <v>0</v>
      </c>
      <c r="AA3600" s="24">
        <f t="shared" ca="1" si="1812"/>
        <v>423.56799523901964</v>
      </c>
      <c r="AB3600" s="9">
        <f t="shared" ca="1" si="1813"/>
        <v>244.32497471797888</v>
      </c>
      <c r="AC3600" s="9">
        <f t="shared" ca="1" si="1814"/>
        <v>129.38546218998368</v>
      </c>
      <c r="AD3600" s="9">
        <f t="shared" ca="1" si="1815"/>
        <v>25.967474976458082</v>
      </c>
      <c r="AE3600">
        <f t="shared" ca="1" si="1833"/>
        <v>0</v>
      </c>
      <c r="AF3600">
        <f t="shared" ca="1" si="1833"/>
        <v>0</v>
      </c>
      <c r="AG3600">
        <f t="shared" ca="1" si="1833"/>
        <v>0</v>
      </c>
      <c r="AH3600">
        <f t="shared" ca="1" si="1833"/>
        <v>0</v>
      </c>
      <c r="AI3600">
        <f t="shared" ca="1" si="1833"/>
        <v>0</v>
      </c>
      <c r="AJ3600">
        <f t="shared" ca="1" si="1833"/>
        <v>0</v>
      </c>
      <c r="AK3600">
        <f t="shared" ca="1" si="1833"/>
        <v>0</v>
      </c>
      <c r="AL3600">
        <f t="shared" ca="1" si="1817"/>
        <v>5.9773339091872435E-2</v>
      </c>
      <c r="AM3600">
        <f t="shared" ca="1" si="1818"/>
        <v>0.51934949952916165</v>
      </c>
    </row>
    <row r="3601" spans="1:39">
      <c r="A3601" s="10">
        <f t="shared" ca="1" si="1819"/>
        <v>41603.290034723446</v>
      </c>
      <c r="B3601" s="22">
        <f t="shared" ca="1" si="1820"/>
        <v>41603.290034723446</v>
      </c>
      <c r="C3601" s="22">
        <f t="shared" ca="1" si="1797"/>
        <v>41603.48019676048</v>
      </c>
      <c r="D3601">
        <f t="shared" si="1825"/>
        <v>276</v>
      </c>
      <c r="E3601" s="23">
        <f t="shared" si="1798"/>
        <v>59</v>
      </c>
      <c r="F3601" s="23">
        <f t="shared" si="1799"/>
        <v>4</v>
      </c>
      <c r="G3601">
        <f t="shared" ca="1" si="1826"/>
        <v>6</v>
      </c>
      <c r="H3601" s="9">
        <f t="shared" ca="1" si="1800"/>
        <v>165.24509237724129</v>
      </c>
      <c r="I3601" s="9">
        <f t="shared" ca="1" si="1801"/>
        <v>6122.8397489821655</v>
      </c>
      <c r="J3601" s="9">
        <f t="shared" ca="1" si="1802"/>
        <v>28245.125945603359</v>
      </c>
      <c r="K3601" s="9">
        <f t="shared" ca="1" si="1803"/>
        <v>39872.885725107983</v>
      </c>
      <c r="L3601" s="9">
        <f t="shared" ca="1" si="1804"/>
        <v>27280.830080837561</v>
      </c>
      <c r="M3601" s="9">
        <f t="shared" ca="1" si="1832"/>
        <v>16224.060464731216</v>
      </c>
      <c r="N3601" s="9">
        <f t="shared" ca="1" si="1832"/>
        <v>12257.423714026814</v>
      </c>
      <c r="O3601" s="9">
        <f t="shared" ca="1" si="1806"/>
        <v>4124.1211746544514</v>
      </c>
      <c r="P3601" s="9">
        <f t="shared" ca="1" si="1827"/>
        <v>39920.365806327267</v>
      </c>
      <c r="Q3601" s="9">
        <f t="shared" ca="1" si="1821"/>
        <v>228.72373507549327</v>
      </c>
      <c r="R3601" s="9">
        <f t="shared" si="1807"/>
        <v>8</v>
      </c>
      <c r="S3601" s="23">
        <f t="shared" ca="1" si="1808"/>
        <v>4.5640787884540739</v>
      </c>
      <c r="T3601" s="9">
        <f t="shared" ca="1" si="1822"/>
        <v>33</v>
      </c>
      <c r="U3601" s="9">
        <f t="shared" ca="1" si="1823"/>
        <v>50.683638434664317</v>
      </c>
      <c r="V3601" s="23">
        <f t="shared" ca="1" si="1809"/>
        <v>93.245092377241278</v>
      </c>
      <c r="W3601" s="23">
        <f t="shared" ca="1" si="1824"/>
        <v>1994.5350647805817</v>
      </c>
      <c r="X3601" s="23" t="e">
        <f ca="1">V3601/(S3601-#REF!)</f>
        <v>#REF!</v>
      </c>
      <c r="Y3601" s="9">
        <f t="shared" ca="1" si="1810"/>
        <v>0</v>
      </c>
      <c r="Z3601" s="9">
        <f t="shared" ca="1" si="1811"/>
        <v>0</v>
      </c>
      <c r="AA3601" s="24">
        <f t="shared" ca="1" si="1812"/>
        <v>537.61269310893692</v>
      </c>
      <c r="AB3601" s="9">
        <f t="shared" ca="1" si="1813"/>
        <v>314.67993867835821</v>
      </c>
      <c r="AC3601" s="9">
        <f t="shared" ca="1" si="1814"/>
        <v>166.64284670370643</v>
      </c>
      <c r="AD3601" s="9">
        <f t="shared" ca="1" si="1815"/>
        <v>25.967474976458082</v>
      </c>
      <c r="AE3601">
        <f t="shared" ca="1" si="1833"/>
        <v>1</v>
      </c>
      <c r="AF3601">
        <f t="shared" ca="1" si="1833"/>
        <v>0</v>
      </c>
      <c r="AG3601">
        <f t="shared" ca="1" si="1833"/>
        <v>0</v>
      </c>
      <c r="AH3601">
        <f t="shared" ca="1" si="1833"/>
        <v>0</v>
      </c>
      <c r="AI3601">
        <f t="shared" ca="1" si="1833"/>
        <v>0</v>
      </c>
      <c r="AJ3601">
        <f t="shared" ca="1" si="1833"/>
        <v>0</v>
      </c>
      <c r="AK3601">
        <f t="shared" ca="1" si="1833"/>
        <v>0</v>
      </c>
      <c r="AL3601">
        <f t="shared" ca="1" si="1817"/>
        <v>5.9773339091872435E-2</v>
      </c>
      <c r="AM3601">
        <f t="shared" ca="1" si="1818"/>
        <v>0.51934949952916165</v>
      </c>
    </row>
    <row r="3602" spans="1:39">
      <c r="A3602" s="10">
        <f t="shared" ca="1" si="1819"/>
        <v>41603.512835649366</v>
      </c>
      <c r="B3602" s="22">
        <f t="shared" ca="1" si="1820"/>
        <v>41603.512835649366</v>
      </c>
      <c r="C3602" s="22">
        <f t="shared" ca="1" si="1797"/>
        <v>41603.665324075293</v>
      </c>
      <c r="D3602">
        <f t="shared" si="1825"/>
        <v>276</v>
      </c>
      <c r="E3602" s="23">
        <f t="shared" si="1798"/>
        <v>59</v>
      </c>
      <c r="F3602" s="23">
        <f t="shared" si="1799"/>
        <v>4</v>
      </c>
      <c r="G3602">
        <f t="shared" ca="1" si="1826"/>
        <v>7</v>
      </c>
      <c r="H3602" s="9">
        <f t="shared" ca="1" si="1800"/>
        <v>237.40558865628361</v>
      </c>
      <c r="I3602" s="9">
        <f t="shared" ca="1" si="1801"/>
        <v>6195.000245261208</v>
      </c>
      <c r="J3602" s="9">
        <f t="shared" ca="1" si="1802"/>
        <v>28317.286441882399</v>
      </c>
      <c r="K3602" s="9">
        <f t="shared" ca="1" si="1803"/>
        <v>39872.885725107983</v>
      </c>
      <c r="L3602" s="9">
        <f t="shared" ca="1" si="1804"/>
        <v>27280.830080837561</v>
      </c>
      <c r="M3602" s="9">
        <f t="shared" ca="1" si="1832"/>
        <v>16296.220961010258</v>
      </c>
      <c r="N3602" s="9">
        <f t="shared" ca="1" si="1832"/>
        <v>12329.584210305857</v>
      </c>
      <c r="O3602" s="9">
        <f t="shared" ca="1" si="1806"/>
        <v>4196.2816709334938</v>
      </c>
      <c r="P3602" s="9">
        <f t="shared" ca="1" si="1827"/>
        <v>39920.365806327267</v>
      </c>
      <c r="Q3602" s="9">
        <f t="shared" ca="1" si="1821"/>
        <v>228.79589557177232</v>
      </c>
      <c r="R3602" s="9">
        <f t="shared" si="1807"/>
        <v>8</v>
      </c>
      <c r="S3602" s="23">
        <f t="shared" ca="1" si="1808"/>
        <v>3.6597733390918723</v>
      </c>
      <c r="T3602" s="9">
        <f t="shared" ca="1" si="1822"/>
        <v>39</v>
      </c>
      <c r="U3602" s="9">
        <f t="shared" ca="1" si="1823"/>
        <v>35.184020730739576</v>
      </c>
      <c r="V3602" s="23">
        <f t="shared" ca="1" si="1809"/>
        <v>72.160496279042334</v>
      </c>
      <c r="W3602" s="23">
        <f t="shared" ca="1" si="1824"/>
        <v>0</v>
      </c>
      <c r="X3602" s="23" t="e">
        <f ca="1">V3602/(S3602-#REF!)</f>
        <v>#REF!</v>
      </c>
      <c r="Y3602" s="9">
        <f t="shared" ca="1" si="1810"/>
        <v>0</v>
      </c>
      <c r="Z3602" s="9">
        <f t="shared" ca="1" si="1811"/>
        <v>0</v>
      </c>
      <c r="AA3602" s="24">
        <f t="shared" ca="1" si="1812"/>
        <v>423.56799523901964</v>
      </c>
      <c r="AB3602" s="9">
        <f t="shared" ca="1" si="1813"/>
        <v>244.32497471797888</v>
      </c>
      <c r="AC3602" s="9">
        <f t="shared" ca="1" si="1814"/>
        <v>129.38546218998368</v>
      </c>
      <c r="AD3602" s="9">
        <f t="shared" ca="1" si="1815"/>
        <v>25.967474976458082</v>
      </c>
      <c r="AE3602">
        <f t="shared" ca="1" si="1833"/>
        <v>1</v>
      </c>
      <c r="AF3602">
        <f t="shared" ca="1" si="1833"/>
        <v>1</v>
      </c>
      <c r="AG3602">
        <f t="shared" ca="1" si="1833"/>
        <v>0</v>
      </c>
      <c r="AH3602">
        <f t="shared" ca="1" si="1833"/>
        <v>0</v>
      </c>
      <c r="AI3602">
        <f t="shared" ca="1" si="1833"/>
        <v>0</v>
      </c>
      <c r="AJ3602">
        <f t="shared" ca="1" si="1833"/>
        <v>0</v>
      </c>
      <c r="AK3602">
        <f t="shared" ca="1" si="1833"/>
        <v>0</v>
      </c>
      <c r="AL3602">
        <f t="shared" ca="1" si="1817"/>
        <v>5.9773339091872435E-2</v>
      </c>
      <c r="AM3602">
        <f t="shared" ca="1" si="1818"/>
        <v>0.51934949952916165</v>
      </c>
    </row>
    <row r="3603" spans="1:39">
      <c r="A3603" s="10">
        <f t="shared" ca="1" si="1819"/>
        <v>41603.691018519734</v>
      </c>
      <c r="B3603" s="22">
        <f t="shared" ca="1" si="1820"/>
        <v>41603.691018519734</v>
      </c>
      <c r="C3603" s="22">
        <f t="shared" ca="1" si="1797"/>
        <v>41603.843506945661</v>
      </c>
      <c r="D3603">
        <f t="shared" si="1825"/>
        <v>276</v>
      </c>
      <c r="E3603" s="23">
        <f t="shared" si="1798"/>
        <v>59</v>
      </c>
      <c r="F3603" s="23">
        <f t="shared" si="1799"/>
        <v>4</v>
      </c>
      <c r="G3603">
        <f t="shared" ca="1" si="1826"/>
        <v>6</v>
      </c>
      <c r="H3603" s="9">
        <f t="shared" ca="1" si="1800"/>
        <v>322.82169950230326</v>
      </c>
      <c r="I3603" s="9">
        <f t="shared" ca="1" si="1801"/>
        <v>6280.4163561072273</v>
      </c>
      <c r="J3603" s="9">
        <f t="shared" ca="1" si="1802"/>
        <v>28402.70255272842</v>
      </c>
      <c r="K3603" s="9">
        <f t="shared" ca="1" si="1803"/>
        <v>39872.885725107983</v>
      </c>
      <c r="L3603" s="9">
        <f t="shared" ca="1" si="1804"/>
        <v>27280.830080837561</v>
      </c>
      <c r="M3603" s="9">
        <f t="shared" ca="1" si="1832"/>
        <v>16381.637071856278</v>
      </c>
      <c r="N3603" s="9">
        <f t="shared" ca="1" si="1832"/>
        <v>12415.000321151876</v>
      </c>
      <c r="O3603" s="9">
        <f t="shared" ca="1" si="1806"/>
        <v>4281.6977817795132</v>
      </c>
      <c r="P3603" s="9">
        <f t="shared" ca="1" si="1827"/>
        <v>39920.365806327267</v>
      </c>
      <c r="Q3603" s="9">
        <f t="shared" ca="1" si="1821"/>
        <v>228.88131168261833</v>
      </c>
      <c r="R3603" s="9">
        <f t="shared" si="1807"/>
        <v>8</v>
      </c>
      <c r="S3603" s="23">
        <f t="shared" ca="1" si="1808"/>
        <v>3.6597733390918723</v>
      </c>
      <c r="T3603" s="9">
        <f t="shared" ca="1" si="1822"/>
        <v>39</v>
      </c>
      <c r="U3603" s="9">
        <f t="shared" ca="1" si="1823"/>
        <v>35.184020730739576</v>
      </c>
      <c r="V3603" s="23">
        <f t="shared" ca="1" si="1809"/>
        <v>85.416110846019649</v>
      </c>
      <c r="W3603" s="23">
        <f t="shared" ca="1" si="1824"/>
        <v>2066.9225160599312</v>
      </c>
      <c r="X3603" s="23" t="e">
        <f ca="1">V3603/(S3603-#REF!)</f>
        <v>#REF!</v>
      </c>
      <c r="Y3603" s="9">
        <f t="shared" ca="1" si="1810"/>
        <v>0</v>
      </c>
      <c r="Z3603" s="9">
        <f t="shared" ca="1" si="1811"/>
        <v>0</v>
      </c>
      <c r="AA3603" s="24">
        <f t="shared" ca="1" si="1812"/>
        <v>423.56799523901964</v>
      </c>
      <c r="AB3603" s="9">
        <f t="shared" ca="1" si="1813"/>
        <v>244.32497471797888</v>
      </c>
      <c r="AC3603" s="9">
        <f t="shared" ca="1" si="1814"/>
        <v>129.38546218998368</v>
      </c>
      <c r="AD3603" s="9">
        <f t="shared" ca="1" si="1815"/>
        <v>25.967474976458082</v>
      </c>
      <c r="AE3603">
        <f t="shared" ca="1" si="1833"/>
        <v>1</v>
      </c>
      <c r="AF3603">
        <f t="shared" ca="1" si="1833"/>
        <v>0</v>
      </c>
      <c r="AG3603">
        <f t="shared" ca="1" si="1833"/>
        <v>0</v>
      </c>
      <c r="AH3603">
        <f t="shared" ca="1" si="1833"/>
        <v>0</v>
      </c>
      <c r="AI3603">
        <f t="shared" ca="1" si="1833"/>
        <v>0</v>
      </c>
      <c r="AJ3603">
        <f t="shared" ca="1" si="1833"/>
        <v>0</v>
      </c>
      <c r="AK3603">
        <f t="shared" ca="1" si="1833"/>
        <v>0</v>
      </c>
      <c r="AL3603">
        <f t="shared" ca="1" si="1817"/>
        <v>5.9773339091872435E-2</v>
      </c>
      <c r="AM3603">
        <f t="shared" ca="1" si="1818"/>
        <v>0.51934949952916165</v>
      </c>
    </row>
    <row r="3604" spans="1:39">
      <c r="A3604" s="10">
        <f t="shared" ca="1" si="1819"/>
        <v>41603.854618056772</v>
      </c>
      <c r="B3604" s="22">
        <f t="shared" ca="1" si="1820"/>
        <v>41603.854618056772</v>
      </c>
      <c r="C3604" s="22">
        <f t="shared" ca="1" si="1797"/>
        <v>41604.032500001216</v>
      </c>
      <c r="D3604">
        <f t="shared" si="1825"/>
        <v>276</v>
      </c>
      <c r="E3604" s="23">
        <f t="shared" si="1798"/>
        <v>59</v>
      </c>
      <c r="F3604" s="23">
        <f t="shared" si="1799"/>
        <v>4</v>
      </c>
      <c r="G3604">
        <f t="shared" ca="1" si="1826"/>
        <v>7</v>
      </c>
      <c r="H3604" s="9">
        <f t="shared" ca="1" si="1800"/>
        <v>395.18316687934583</v>
      </c>
      <c r="I3604" s="9">
        <f t="shared" ca="1" si="1801"/>
        <v>6352.7778234842699</v>
      </c>
      <c r="J3604" s="9">
        <f t="shared" ca="1" si="1802"/>
        <v>28475.064020105463</v>
      </c>
      <c r="K3604" s="9">
        <f t="shared" ca="1" si="1803"/>
        <v>39872.885725107983</v>
      </c>
      <c r="L3604" s="9">
        <f t="shared" ca="1" si="1804"/>
        <v>27280.830080837561</v>
      </c>
      <c r="M3604" s="9">
        <f t="shared" ca="1" si="1832"/>
        <v>16453.998539233318</v>
      </c>
      <c r="N3604" s="9">
        <f t="shared" ca="1" si="1832"/>
        <v>12487.361788528919</v>
      </c>
      <c r="O3604" s="9">
        <f t="shared" ca="1" si="1806"/>
        <v>4354.0592491565558</v>
      </c>
      <c r="P3604" s="9">
        <f t="shared" ca="1" si="1827"/>
        <v>39920.365806327267</v>
      </c>
      <c r="Q3604" s="9">
        <f t="shared" ca="1" si="1821"/>
        <v>228.95367314999538</v>
      </c>
      <c r="R3604" s="9">
        <f t="shared" si="1807"/>
        <v>8</v>
      </c>
      <c r="S3604" s="23">
        <f t="shared" ca="1" si="1808"/>
        <v>4.2693906751090038</v>
      </c>
      <c r="T3604" s="9">
        <f t="shared" ca="1" si="1822"/>
        <v>16</v>
      </c>
      <c r="U3604" s="9">
        <f t="shared" ca="1" si="1823"/>
        <v>9.806430392412949</v>
      </c>
      <c r="V3604" s="23">
        <f t="shared" ca="1" si="1809"/>
        <v>72.361467377042558</v>
      </c>
      <c r="W3604" s="23">
        <f t="shared" ca="1" si="1824"/>
        <v>0</v>
      </c>
      <c r="X3604" s="23" t="e">
        <f ca="1">V3604/(S3604-#REF!)</f>
        <v>#REF!</v>
      </c>
      <c r="Y3604" s="9">
        <f t="shared" ca="1" si="1810"/>
        <v>0</v>
      </c>
      <c r="Z3604" s="9">
        <f t="shared" ca="1" si="1811"/>
        <v>0</v>
      </c>
      <c r="AA3604" s="24">
        <f t="shared" ca="1" si="1812"/>
        <v>500.44868301036064</v>
      </c>
      <c r="AB3604" s="9">
        <f t="shared" ca="1" si="1813"/>
        <v>291.75320346011171</v>
      </c>
      <c r="AC3604" s="9">
        <f t="shared" ca="1" si="1814"/>
        <v>154.50169643388952</v>
      </c>
      <c r="AD3604" s="9">
        <f t="shared" ca="1" si="1815"/>
        <v>25.967474976458082</v>
      </c>
      <c r="AE3604">
        <f t="shared" ca="1" si="1833"/>
        <v>1</v>
      </c>
      <c r="AF3604">
        <f t="shared" ca="1" si="1833"/>
        <v>1</v>
      </c>
      <c r="AG3604">
        <f t="shared" ca="1" si="1833"/>
        <v>0</v>
      </c>
      <c r="AH3604">
        <f t="shared" ca="1" si="1833"/>
        <v>0</v>
      </c>
      <c r="AI3604">
        <f t="shared" ca="1" si="1833"/>
        <v>0</v>
      </c>
      <c r="AJ3604">
        <f t="shared" ca="1" si="1833"/>
        <v>0</v>
      </c>
      <c r="AK3604">
        <f t="shared" ca="1" si="1833"/>
        <v>0</v>
      </c>
      <c r="AL3604">
        <f t="shared" ca="1" si="1817"/>
        <v>5.9773339091872435E-2</v>
      </c>
      <c r="AM3604">
        <f t="shared" ca="1" si="1818"/>
        <v>0.51934949952916165</v>
      </c>
    </row>
    <row r="3605" spans="1:39">
      <c r="A3605" s="10">
        <f t="shared" ca="1" si="1819"/>
        <v>41604.059583334551</v>
      </c>
      <c r="B3605" s="22">
        <f t="shared" ca="1" si="1820"/>
        <v>41604.059583334551</v>
      </c>
      <c r="C3605" s="22">
        <f t="shared" ca="1" si="1797"/>
        <v>41604.277106482696</v>
      </c>
      <c r="D3605">
        <f t="shared" si="1825"/>
        <v>276</v>
      </c>
      <c r="E3605" s="23">
        <f t="shared" si="1798"/>
        <v>59</v>
      </c>
      <c r="F3605" s="23">
        <f t="shared" si="1799"/>
        <v>4</v>
      </c>
      <c r="G3605">
        <f t="shared" ca="1" si="1826"/>
        <v>6</v>
      </c>
      <c r="H3605" s="9">
        <f t="shared" ca="1" si="1800"/>
        <v>473.94074496690621</v>
      </c>
      <c r="I3605" s="9">
        <f t="shared" ca="1" si="1801"/>
        <v>6431.5354015718303</v>
      </c>
      <c r="J3605" s="9">
        <f t="shared" ca="1" si="1802"/>
        <v>28553.821598193023</v>
      </c>
      <c r="K3605" s="9">
        <f t="shared" ca="1" si="1803"/>
        <v>39872.885725107983</v>
      </c>
      <c r="L3605" s="9">
        <f t="shared" ca="1" si="1804"/>
        <v>27280.830080837561</v>
      </c>
      <c r="M3605" s="9">
        <f t="shared" ca="1" si="1832"/>
        <v>16532.756117320878</v>
      </c>
      <c r="N3605" s="9">
        <f t="shared" ca="1" si="1832"/>
        <v>12566.119366616478</v>
      </c>
      <c r="O3605" s="9">
        <f t="shared" ca="1" si="1806"/>
        <v>4432.8168272441162</v>
      </c>
      <c r="P3605" s="9">
        <f t="shared" ca="1" si="1827"/>
        <v>39920.365806327267</v>
      </c>
      <c r="Q3605" s="9">
        <f t="shared" ca="1" si="1821"/>
        <v>229.03243072808294</v>
      </c>
      <c r="R3605" s="9">
        <f t="shared" si="1807"/>
        <v>8</v>
      </c>
      <c r="S3605" s="23">
        <f t="shared" ca="1" si="1808"/>
        <v>5.2207981794257012</v>
      </c>
      <c r="T3605" s="9">
        <f t="shared" ca="1" si="1822"/>
        <v>13</v>
      </c>
      <c r="U3605" s="9">
        <f t="shared" ca="1" si="1823"/>
        <v>14.873445932524191</v>
      </c>
      <c r="V3605" s="23">
        <f t="shared" ca="1" si="1809"/>
        <v>78.757578087560375</v>
      </c>
      <c r="W3605" s="23">
        <f t="shared" ca="1" si="1824"/>
        <v>1841.8859471339701</v>
      </c>
      <c r="X3605" s="23" t="e">
        <f ca="1">V3605/(S3605-#REF!)</f>
        <v>#REF!</v>
      </c>
      <c r="Y3605" s="9">
        <f t="shared" ca="1" si="1810"/>
        <v>0</v>
      </c>
      <c r="Z3605" s="9">
        <f t="shared" ca="1" si="1811"/>
        <v>0</v>
      </c>
      <c r="AA3605" s="24">
        <f t="shared" ca="1" si="1812"/>
        <v>620.43356362508644</v>
      </c>
      <c r="AB3605" s="9">
        <f t="shared" ca="1" si="1813"/>
        <v>365.7727072959508</v>
      </c>
      <c r="AC3605" s="9">
        <f t="shared" ca="1" si="1814"/>
        <v>193.69968561173746</v>
      </c>
      <c r="AD3605" s="9">
        <f t="shared" ca="1" si="1815"/>
        <v>25.967474976458082</v>
      </c>
      <c r="AE3605">
        <f t="shared" ca="1" si="1833"/>
        <v>0</v>
      </c>
      <c r="AF3605">
        <f t="shared" ca="1" si="1833"/>
        <v>1</v>
      </c>
      <c r="AG3605">
        <f t="shared" ca="1" si="1833"/>
        <v>0</v>
      </c>
      <c r="AH3605">
        <f t="shared" ca="1" si="1833"/>
        <v>0</v>
      </c>
      <c r="AI3605">
        <f t="shared" ca="1" si="1833"/>
        <v>0</v>
      </c>
      <c r="AJ3605">
        <f t="shared" ca="1" si="1833"/>
        <v>0</v>
      </c>
      <c r="AK3605">
        <f t="shared" ca="1" si="1833"/>
        <v>0</v>
      </c>
      <c r="AL3605">
        <f t="shared" ca="1" si="1817"/>
        <v>5.9773339091872435E-2</v>
      </c>
      <c r="AM3605">
        <f t="shared" ca="1" si="1818"/>
        <v>0.51934949952916165</v>
      </c>
    </row>
    <row r="3606" spans="1:39">
      <c r="A3606" s="10">
        <f t="shared" ca="1" si="1819"/>
        <v>41604.294467593805</v>
      </c>
      <c r="B3606" s="22">
        <f t="shared" ca="1" si="1820"/>
        <v>41604.294467593805</v>
      </c>
      <c r="C3606" s="22">
        <f t="shared" ca="1" si="1797"/>
        <v>41604.512071760473</v>
      </c>
      <c r="D3606">
        <f t="shared" si="1825"/>
        <v>276</v>
      </c>
      <c r="E3606" s="23">
        <f t="shared" si="1798"/>
        <v>59</v>
      </c>
      <c r="F3606" s="23">
        <f t="shared" si="1799"/>
        <v>4</v>
      </c>
      <c r="G3606">
        <f t="shared" ca="1" si="1826"/>
        <v>6</v>
      </c>
      <c r="H3606" s="9">
        <f t="shared" ca="1" si="1800"/>
        <v>545.94074496690621</v>
      </c>
      <c r="I3606" s="9">
        <f t="shared" ca="1" si="1801"/>
        <v>6503.5354015718303</v>
      </c>
      <c r="J3606" s="9">
        <f t="shared" ca="1" si="1802"/>
        <v>28625.821598193023</v>
      </c>
      <c r="K3606" s="9">
        <f t="shared" ca="1" si="1803"/>
        <v>39872.885725107983</v>
      </c>
      <c r="L3606" s="9">
        <f t="shared" ca="1" si="1804"/>
        <v>27280.830080837561</v>
      </c>
      <c r="M3606" s="9">
        <f t="shared" ca="1" si="1832"/>
        <v>16604.756117320878</v>
      </c>
      <c r="N3606" s="9">
        <f t="shared" ca="1" si="1832"/>
        <v>12638.119366616478</v>
      </c>
      <c r="O3606" s="9">
        <f t="shared" ca="1" si="1806"/>
        <v>4504.8168272441162</v>
      </c>
      <c r="P3606" s="9">
        <f t="shared" ca="1" si="1827"/>
        <v>39920.365806327267</v>
      </c>
      <c r="Q3606" s="9">
        <f t="shared" ca="1" si="1821"/>
        <v>229.10443072808295</v>
      </c>
      <c r="R3606" s="9">
        <f t="shared" si="1807"/>
        <v>8</v>
      </c>
      <c r="S3606" s="23">
        <f t="shared" ca="1" si="1808"/>
        <v>5.2225341357586732</v>
      </c>
      <c r="T3606" s="9">
        <f t="shared" ca="1" si="1822"/>
        <v>13</v>
      </c>
      <c r="U3606" s="9">
        <f t="shared" ca="1" si="1823"/>
        <v>21.122888731224521</v>
      </c>
      <c r="V3606" s="23">
        <f t="shared" ca="1" si="1809"/>
        <v>72</v>
      </c>
      <c r="W3606" s="23">
        <f t="shared" ca="1" si="1824"/>
        <v>2064.0418246162099</v>
      </c>
      <c r="X3606" s="23" t="e">
        <f ca="1">V3606/(S3606-#REF!)</f>
        <v>#REF!</v>
      </c>
      <c r="Y3606" s="9">
        <f t="shared" ca="1" si="1810"/>
        <v>0</v>
      </c>
      <c r="Z3606" s="9">
        <f t="shared" ca="1" si="1811"/>
        <v>0</v>
      </c>
      <c r="AA3606" s="24">
        <f t="shared" ca="1" si="1812"/>
        <v>620.65249033358839</v>
      </c>
      <c r="AB3606" s="9">
        <f t="shared" ca="1" si="1813"/>
        <v>365.90776469865602</v>
      </c>
      <c r="AC3606" s="9">
        <f t="shared" ca="1" si="1814"/>
        <v>193.77120701265591</v>
      </c>
      <c r="AD3606" s="9">
        <f t="shared" ca="1" si="1815"/>
        <v>25.967474976458082</v>
      </c>
      <c r="AE3606">
        <f t="shared" ca="1" si="1833"/>
        <v>1</v>
      </c>
      <c r="AF3606">
        <f t="shared" ca="1" si="1833"/>
        <v>1</v>
      </c>
      <c r="AG3606">
        <f t="shared" ca="1" si="1833"/>
        <v>0</v>
      </c>
      <c r="AH3606">
        <f t="shared" ca="1" si="1833"/>
        <v>0</v>
      </c>
      <c r="AI3606">
        <f t="shared" ca="1" si="1833"/>
        <v>0</v>
      </c>
      <c r="AJ3606">
        <f t="shared" ca="1" si="1833"/>
        <v>0</v>
      </c>
      <c r="AK3606">
        <f t="shared" ca="1" si="1833"/>
        <v>0</v>
      </c>
      <c r="AL3606">
        <f t="shared" ca="1" si="1817"/>
        <v>5.9773339091872435E-2</v>
      </c>
      <c r="AM3606">
        <f t="shared" ca="1" si="1818"/>
        <v>0.51934949952916165</v>
      </c>
    </row>
    <row r="3607" spans="1:39">
      <c r="A3607" s="10">
        <f t="shared" ca="1" si="1819"/>
        <v>41604.52457176047</v>
      </c>
      <c r="B3607" s="22">
        <f t="shared" ca="1" si="1820"/>
        <v>41604.52457176047</v>
      </c>
      <c r="C3607" s="22">
        <f t="shared" ca="1" si="1797"/>
        <v>41604.744513890102</v>
      </c>
      <c r="D3607">
        <f t="shared" si="1825"/>
        <v>276</v>
      </c>
      <c r="E3607" s="23">
        <f t="shared" si="1798"/>
        <v>59</v>
      </c>
      <c r="F3607" s="23">
        <f t="shared" si="1799"/>
        <v>4</v>
      </c>
      <c r="G3607">
        <f t="shared" ca="1" si="1826"/>
        <v>7</v>
      </c>
      <c r="H3607" s="9">
        <f t="shared" ca="1" si="1800"/>
        <v>617.94074496690621</v>
      </c>
      <c r="I3607" s="9">
        <f t="shared" ca="1" si="1801"/>
        <v>6575.5354015718303</v>
      </c>
      <c r="J3607" s="9">
        <f t="shared" ca="1" si="1802"/>
        <v>28697.821598193023</v>
      </c>
      <c r="K3607" s="9">
        <f t="shared" ca="1" si="1803"/>
        <v>39872.885725107983</v>
      </c>
      <c r="L3607" s="9">
        <f t="shared" ca="1" si="1804"/>
        <v>27280.830080837561</v>
      </c>
      <c r="M3607" s="9">
        <f t="shared" ca="1" si="1832"/>
        <v>16676.756117320878</v>
      </c>
      <c r="N3607" s="9">
        <f t="shared" ca="1" si="1832"/>
        <v>12710.119366616478</v>
      </c>
      <c r="O3607" s="9">
        <f t="shared" ca="1" si="1806"/>
        <v>4576.8168272441162</v>
      </c>
      <c r="P3607" s="9">
        <f t="shared" ca="1" si="1827"/>
        <v>39920.365806327267</v>
      </c>
      <c r="Q3607" s="9">
        <f t="shared" ca="1" si="1821"/>
        <v>229.17643072808295</v>
      </c>
      <c r="R3607" s="9">
        <f t="shared" si="1807"/>
        <v>8</v>
      </c>
      <c r="S3607" s="23">
        <f t="shared" ca="1" si="1808"/>
        <v>5.2787024345171183</v>
      </c>
      <c r="T3607" s="9">
        <f t="shared" ca="1" si="1822"/>
        <v>16</v>
      </c>
      <c r="U3607" s="9">
        <f t="shared" ca="1" si="1823"/>
        <v>43.32876426162693</v>
      </c>
      <c r="V3607" s="23">
        <f t="shared" ca="1" si="1809"/>
        <v>72</v>
      </c>
      <c r="W3607" s="23">
        <f t="shared" ca="1" si="1824"/>
        <v>0</v>
      </c>
      <c r="X3607" s="23" t="e">
        <f ca="1">V3607/(S3607-#REF!)</f>
        <v>#REF!</v>
      </c>
      <c r="Y3607" s="9">
        <f t="shared" ca="1" si="1810"/>
        <v>0</v>
      </c>
      <c r="Z3607" s="9">
        <f t="shared" ca="1" si="1811"/>
        <v>0</v>
      </c>
      <c r="AA3607" s="24">
        <f t="shared" ca="1" si="1812"/>
        <v>627.73604453122357</v>
      </c>
      <c r="AB3607" s="9">
        <f t="shared" ca="1" si="1813"/>
        <v>370.27765834206303</v>
      </c>
      <c r="AC3607" s="9">
        <f t="shared" ca="1" si="1814"/>
        <v>196.08534092150384</v>
      </c>
      <c r="AD3607" s="9">
        <f t="shared" ca="1" si="1815"/>
        <v>25.967474976458082</v>
      </c>
      <c r="AE3607">
        <f t="shared" ca="1" si="1833"/>
        <v>1</v>
      </c>
      <c r="AF3607">
        <f t="shared" ca="1" si="1833"/>
        <v>1</v>
      </c>
      <c r="AG3607">
        <f t="shared" ca="1" si="1833"/>
        <v>0</v>
      </c>
      <c r="AH3607">
        <f t="shared" ca="1" si="1833"/>
        <v>1</v>
      </c>
      <c r="AI3607">
        <f t="shared" ca="1" si="1833"/>
        <v>0</v>
      </c>
      <c r="AJ3607">
        <f t="shared" ca="1" si="1833"/>
        <v>0</v>
      </c>
      <c r="AK3607">
        <f t="shared" ca="1" si="1833"/>
        <v>0</v>
      </c>
      <c r="AL3607">
        <f t="shared" ca="1" si="1817"/>
        <v>5.9773339091872435E-2</v>
      </c>
      <c r="AM3607">
        <f t="shared" ca="1" si="1818"/>
        <v>0.51934949952916165</v>
      </c>
    </row>
    <row r="3608" spans="1:39">
      <c r="A3608" s="10">
        <f t="shared" ca="1" si="1819"/>
        <v>41604.75631944566</v>
      </c>
      <c r="B3608" s="22">
        <f t="shared" ca="1" si="1820"/>
        <v>41604.75631944566</v>
      </c>
      <c r="C3608" s="22">
        <f t="shared" ca="1" si="1797"/>
        <v>41604.946527778993</v>
      </c>
      <c r="D3608">
        <f t="shared" si="1825"/>
        <v>276</v>
      </c>
      <c r="E3608" s="23">
        <f t="shared" si="1798"/>
        <v>59</v>
      </c>
      <c r="F3608" s="23">
        <f t="shared" si="1799"/>
        <v>4</v>
      </c>
      <c r="G3608">
        <f t="shared" ca="1" si="1826"/>
        <v>7</v>
      </c>
      <c r="H3608" s="9">
        <f t="shared" ca="1" si="1800"/>
        <v>694.51424900371899</v>
      </c>
      <c r="I3608" s="9">
        <f t="shared" ca="1" si="1801"/>
        <v>6652.108905608643</v>
      </c>
      <c r="J3608" s="9">
        <f t="shared" ca="1" si="1802"/>
        <v>28774.395102229835</v>
      </c>
      <c r="K3608" s="9">
        <f t="shared" ca="1" si="1803"/>
        <v>39872.885725107983</v>
      </c>
      <c r="L3608" s="9">
        <f t="shared" ca="1" si="1804"/>
        <v>27280.830080837561</v>
      </c>
      <c r="M3608" s="9">
        <f t="shared" ca="1" si="1832"/>
        <v>16753.32962135769</v>
      </c>
      <c r="N3608" s="9">
        <f t="shared" ca="1" si="1832"/>
        <v>12786.692870653291</v>
      </c>
      <c r="O3608" s="9">
        <f t="shared" ca="1" si="1806"/>
        <v>4653.3903312809289</v>
      </c>
      <c r="P3608" s="9">
        <f t="shared" ca="1" si="1827"/>
        <v>39920.365806327267</v>
      </c>
      <c r="Q3608" s="9">
        <f t="shared" ca="1" si="1821"/>
        <v>229.25300423211976</v>
      </c>
      <c r="R3608" s="9">
        <f t="shared" si="1807"/>
        <v>8</v>
      </c>
      <c r="S3608" s="23">
        <f t="shared" ca="1" si="1808"/>
        <v>4.5651840695907211</v>
      </c>
      <c r="T3608" s="9">
        <f t="shared" ca="1" si="1822"/>
        <v>33</v>
      </c>
      <c r="U3608" s="9">
        <f t="shared" ca="1" si="1823"/>
        <v>54.662650526595826</v>
      </c>
      <c r="V3608" s="23">
        <f t="shared" ca="1" si="1809"/>
        <v>76.573504036812821</v>
      </c>
      <c r="W3608" s="23">
        <f t="shared" ca="1" si="1824"/>
        <v>0</v>
      </c>
      <c r="X3608" s="23" t="e">
        <f ca="1">V3608/(S3608-#REF!)</f>
        <v>#REF!</v>
      </c>
      <c r="Y3608" s="9">
        <f t="shared" ca="1" si="1810"/>
        <v>0</v>
      </c>
      <c r="Z3608" s="9">
        <f t="shared" ca="1" si="1811"/>
        <v>0</v>
      </c>
      <c r="AA3608" s="24">
        <f t="shared" ca="1" si="1812"/>
        <v>537.75208345915451</v>
      </c>
      <c r="AB3608" s="9">
        <f t="shared" ca="1" si="1813"/>
        <v>314.76592955078934</v>
      </c>
      <c r="AC3608" s="9">
        <f t="shared" ca="1" si="1814"/>
        <v>166.68838428653629</v>
      </c>
      <c r="AD3608" s="9">
        <f t="shared" ca="1" si="1815"/>
        <v>25.967474976458082</v>
      </c>
      <c r="AE3608">
        <f t="shared" ca="1" si="1833"/>
        <v>0</v>
      </c>
      <c r="AF3608">
        <f t="shared" ca="1" si="1833"/>
        <v>0</v>
      </c>
      <c r="AG3608">
        <f t="shared" ca="1" si="1833"/>
        <v>0</v>
      </c>
      <c r="AH3608">
        <f t="shared" ca="1" si="1833"/>
        <v>0</v>
      </c>
      <c r="AI3608">
        <f t="shared" ca="1" si="1833"/>
        <v>0</v>
      </c>
      <c r="AJ3608">
        <f t="shared" ca="1" si="1833"/>
        <v>0</v>
      </c>
      <c r="AK3608">
        <f t="shared" ca="1" si="1833"/>
        <v>0</v>
      </c>
      <c r="AL3608">
        <f t="shared" ca="1" si="1817"/>
        <v>5.9773339091872435E-2</v>
      </c>
      <c r="AM3608">
        <f t="shared" ca="1" si="1818"/>
        <v>0.51934949952916165</v>
      </c>
    </row>
    <row r="3609" spans="1:39">
      <c r="A3609" s="10">
        <f t="shared" ca="1" si="1819"/>
        <v>41604.965277778996</v>
      </c>
      <c r="B3609" s="22">
        <f t="shared" ca="1" si="1820"/>
        <v>41604.965277778996</v>
      </c>
      <c r="C3609" s="22">
        <f t="shared" ca="1" si="1797"/>
        <v>41605.152870371589</v>
      </c>
      <c r="D3609">
        <f t="shared" si="1825"/>
        <v>276</v>
      </c>
      <c r="E3609" s="23">
        <f t="shared" si="1798"/>
        <v>59</v>
      </c>
      <c r="F3609" s="23">
        <f t="shared" si="1799"/>
        <v>4</v>
      </c>
      <c r="G3609">
        <f t="shared" ca="1" si="1826"/>
        <v>6</v>
      </c>
      <c r="H3609" s="9">
        <f t="shared" ca="1" si="1800"/>
        <v>767.32059397492412</v>
      </c>
      <c r="I3609" s="9">
        <f t="shared" ca="1" si="1801"/>
        <v>6724.9152505798484</v>
      </c>
      <c r="J3609" s="9">
        <f t="shared" ca="1" si="1802"/>
        <v>28847.201447201041</v>
      </c>
      <c r="K3609" s="9">
        <f t="shared" ca="1" si="1803"/>
        <v>39872.885725107983</v>
      </c>
      <c r="L3609" s="9">
        <f t="shared" ca="1" si="1804"/>
        <v>27280.830080837561</v>
      </c>
      <c r="M3609" s="9">
        <f t="shared" ca="1" si="1832"/>
        <v>16826.135966328897</v>
      </c>
      <c r="N3609" s="9">
        <f t="shared" ca="1" si="1832"/>
        <v>12859.499215624495</v>
      </c>
      <c r="O3609" s="9">
        <f t="shared" ca="1" si="1806"/>
        <v>4726.1966762521342</v>
      </c>
      <c r="P3609" s="9">
        <f t="shared" ca="1" si="1827"/>
        <v>39920.365806327267</v>
      </c>
      <c r="Q3609" s="9">
        <f t="shared" ca="1" si="1821"/>
        <v>229.32581057709098</v>
      </c>
      <c r="R3609" s="9">
        <f t="shared" si="1807"/>
        <v>8</v>
      </c>
      <c r="S3609" s="23">
        <f t="shared" ca="1" si="1808"/>
        <v>4.5023040936967398</v>
      </c>
      <c r="T3609" s="9">
        <f t="shared" ca="1" si="1822"/>
        <v>30</v>
      </c>
      <c r="U3609" s="9">
        <f t="shared" ca="1" si="1823"/>
        <v>8.2947373082624836</v>
      </c>
      <c r="V3609" s="23">
        <f t="shared" ca="1" si="1809"/>
        <v>72.806344971205107</v>
      </c>
      <c r="W3609" s="23">
        <f t="shared" ca="1" si="1824"/>
        <v>2013.4640758302758</v>
      </c>
      <c r="X3609" s="23" t="e">
        <f ca="1">V3609/(S3609-#REF!)</f>
        <v>#REF!</v>
      </c>
      <c r="Y3609" s="9">
        <f t="shared" ca="1" si="1810"/>
        <v>0</v>
      </c>
      <c r="Z3609" s="9">
        <f t="shared" ca="1" si="1811"/>
        <v>0</v>
      </c>
      <c r="AA3609" s="24">
        <f t="shared" ca="1" si="1812"/>
        <v>529.82209933934791</v>
      </c>
      <c r="AB3609" s="9">
        <f t="shared" ca="1" si="1813"/>
        <v>309.87386742623755</v>
      </c>
      <c r="AC3609" s="9">
        <f t="shared" ca="1" si="1814"/>
        <v>164.09772927970423</v>
      </c>
      <c r="AD3609" s="9">
        <f t="shared" ca="1" si="1815"/>
        <v>25.967474976458082</v>
      </c>
      <c r="AE3609">
        <f t="shared" ca="1" si="1833"/>
        <v>1</v>
      </c>
      <c r="AF3609">
        <f t="shared" ca="1" si="1833"/>
        <v>0</v>
      </c>
      <c r="AG3609">
        <f t="shared" ca="1" si="1833"/>
        <v>0</v>
      </c>
      <c r="AH3609">
        <f t="shared" ca="1" si="1833"/>
        <v>0</v>
      </c>
      <c r="AI3609">
        <f t="shared" ca="1" si="1833"/>
        <v>0</v>
      </c>
      <c r="AJ3609">
        <f t="shared" ca="1" si="1833"/>
        <v>0</v>
      </c>
      <c r="AK3609">
        <f t="shared" ca="1" si="1833"/>
        <v>0</v>
      </c>
      <c r="AL3609">
        <f t="shared" ca="1" si="1817"/>
        <v>5.9773339091872435E-2</v>
      </c>
      <c r="AM3609">
        <f t="shared" ca="1" si="1818"/>
        <v>0.51934949952916165</v>
      </c>
    </row>
    <row r="3610" spans="1:39">
      <c r="A3610" s="10">
        <f t="shared" ca="1" si="1819"/>
        <v>41605.184120371589</v>
      </c>
      <c r="B3610" s="22">
        <f t="shared" ca="1" si="1820"/>
        <v>41605.184120371589</v>
      </c>
      <c r="C3610" s="22">
        <f t="shared" ref="C3610:C3673" ca="1" si="1834">B3610+TIME(INT($S3610),$T3610,$U3610)</f>
        <v>41605.35861111233</v>
      </c>
      <c r="D3610">
        <f t="shared" si="1825"/>
        <v>276</v>
      </c>
      <c r="E3610" s="23">
        <f t="shared" ref="E3610:E3673" si="1835">VLOOKUP($D3610,$A$48:$F$213,6,FALSE)</f>
        <v>59</v>
      </c>
      <c r="F3610" s="23">
        <f t="shared" ref="F3610:F3673" si="1836">VLOOKUP($D3610,$A$48:$E$213,5,FALSE)</f>
        <v>4</v>
      </c>
      <c r="G3610">
        <f t="shared" ca="1" si="1826"/>
        <v>7</v>
      </c>
      <c r="H3610" s="9">
        <f t="shared" ref="H3610:H3673" ca="1" si="1837">IF(H3609&gt;VLOOKUP(1,$A$518:$L$524,11,FALSE),0,H3609+$V3610)</f>
        <v>861.21960577816048</v>
      </c>
      <c r="I3610" s="9">
        <f t="shared" ref="I3610:I3673" ca="1" si="1838">IF(I3609&gt;VLOOKUP(2,$A$518:$L$524,11,FALSE),0,I3609+$V3610)</f>
        <v>6818.8142623830845</v>
      </c>
      <c r="J3610" s="9">
        <f t="shared" ref="J3610:J3673" ca="1" si="1839">IF(J3609&gt;VLOOKUP(3,$A$518:$L$524,11,FALSE),0,J3609+$V3610)</f>
        <v>28941.100459004279</v>
      </c>
      <c r="K3610" s="9">
        <f t="shared" ref="K3610:K3673" ca="1" si="1840">IF($I3610=0,NORMINV(RAND(),VLOOKUP(4,$A$518:$L$524,11,FALSE),VLOOKUP(4,$A$518:$L$524,12,FALSE)),K3609)</f>
        <v>39872.885725107983</v>
      </c>
      <c r="L3610" s="9">
        <f t="shared" ref="L3610:L3673" ca="1" si="1841">IF($I3610=0,NORMINV(RAND(),VLOOKUP(5,$A$518:$L$524,11,FALSE),VLOOKUP(5,$A$518:$L$524,12,FALSE)),L3609)</f>
        <v>27280.830080837561</v>
      </c>
      <c r="M3610" s="9">
        <f t="shared" ref="M3610:N3625" ca="1" si="1842">IF(M3609&gt;K3610,0,M3609+$V3610)</f>
        <v>16920.034978132135</v>
      </c>
      <c r="N3610" s="9">
        <f t="shared" ca="1" si="1842"/>
        <v>12953.398227427731</v>
      </c>
      <c r="O3610" s="9">
        <f t="shared" ref="O3610:O3673" ca="1" si="1843">IF(O3609+$V3610&gt;P3609,0,O3609+$V3610)</f>
        <v>4820.0956880553704</v>
      </c>
      <c r="P3610" s="9">
        <f t="shared" ca="1" si="1827"/>
        <v>39920.365806327267</v>
      </c>
      <c r="Q3610" s="9">
        <f t="shared" ca="1" si="1821"/>
        <v>229.41970958889422</v>
      </c>
      <c r="R3610" s="9">
        <f t="shared" ref="R3610:R3673" si="1844">VLOOKUP($F3610,$A$510:$F$513,6,FALSE)</f>
        <v>8</v>
      </c>
      <c r="S3610" s="23">
        <f t="shared" ref="S3610:S3673" ca="1" si="1845">MAX(VLOOKUP($G3610,$A$518:$F$524,5,FALSE)*0.9,NORMINV(RAND(),VLOOKUP($G3610,$A$518:$F$524,5,FALSE),VLOOKUP($G3610,$A$518:$F$524,6,FALSE)))+VLOOKUP($E3610,$A$236:$T$501,19,FALSE)</f>
        <v>4.1879175618046309</v>
      </c>
      <c r="T3610" s="9">
        <f t="shared" ca="1" si="1822"/>
        <v>11</v>
      </c>
      <c r="U3610" s="9">
        <f t="shared" ca="1" si="1823"/>
        <v>16.503222496670787</v>
      </c>
      <c r="V3610" s="23">
        <f t="shared" ref="V3610:V3673" ca="1" si="1846">IF(G3610&lt;6,0,MAX(VLOOKUP($G3610,$A$518:$I$524,8,FALSE)*0.9,NORMINV(RAND(),VLOOKUP($G3610,$A$518:$I$524,8,FALSE),VLOOKUP($G3610,$A$518:$I$524,9,FALSE))))</f>
        <v>93.899011803236306</v>
      </c>
      <c r="W3610" s="23">
        <f t="shared" ca="1" si="1824"/>
        <v>0</v>
      </c>
      <c r="X3610" s="23" t="e">
        <f ca="1">V3610/(S3610-#REF!)</f>
        <v>#REF!</v>
      </c>
      <c r="Y3610" s="9">
        <f t="shared" ref="Y3610:Y3673" ca="1" si="1847">IF(AND(O3610=0,G3610=1),VLOOKUP($D3610,$A$48:$X$213,23,FALSE)*VLOOKUP($D3610,$A$48:$X$213,24,FALSE)*1000,IF(OR($G3610=6,$G3610=7),1000*SUM($AJ3610,AI3610/10,AK3610/5),1)*VLOOKUP($D3610,$A$48:$AL$213,IF($G3610=1,27,IF($G3610=2,31,IF($G3610=3,35,IF(OR($G3610=4,$G3610=5),27,23)))),FALSE))</f>
        <v>0</v>
      </c>
      <c r="Z3610" s="9">
        <f t="shared" ref="Z3610:Z3673" ca="1" si="1848">IF(AND(O3610=0,G3610=1),5000,IF(OR($G3610=6,$G3610=7),SUM($AJ3610,AI3610/10,AK3610/5),1)*VLOOKUP($D3610,$A$48:$AL$213,IF($G3610=1,28,IF($G3610=2,32,IF($G3610=3,36,IF(OR($G3610=4,$G3610=5),28,28)))),FALSE))</f>
        <v>0</v>
      </c>
      <c r="AA3610" s="24">
        <f t="shared" ref="AA3610:AA3673" ca="1" si="1849">VLOOKUP($G3610,$A$518:$J$524,10,FALSE)*SUM(AB3610:AD3610)*(1+AL3610)</f>
        <v>490.17386204375907</v>
      </c>
      <c r="AB3610" s="9">
        <f t="shared" ref="AB3610:AB3673" ca="1" si="1850">($S3610-$AM3610)/2*(VLOOKUP($D3610,$A$48:$U$213,17,FALSE)*$R3610/100+VLOOKUP($D3610,$A$48:$U$213,19,FALSE)*(1-$R3610/100))</f>
        <v>285.41459524503148</v>
      </c>
      <c r="AC3610" s="9">
        <f t="shared" ref="AC3610:AC3673" ca="1" si="1851">($S3610-$AM3610)/2*(VLOOKUP($D3610,$A$48:$U$213,18,FALSE)*$R3610/100+VLOOKUP($D3610,$A$48:$U$213,20,FALSE)*(1-$R3610/100))</f>
        <v>151.14500416574936</v>
      </c>
      <c r="AD3610" s="9">
        <f t="shared" ref="AD3610:AD3673" ca="1" si="1852">$AM3610*VLOOKUP($D3610,$A$48:$U$213,21,FALSE)</f>
        <v>25.967474976458082</v>
      </c>
      <c r="AE3610">
        <f t="shared" ref="AE3610:AK3625" ca="1" si="1853">ROUNDDOWN((VLOOKUP($E3610,$A$235:$T$501,AE$534,FALSE)/RAND())^(1/4),0)</f>
        <v>0</v>
      </c>
      <c r="AF3610">
        <f t="shared" ca="1" si="1853"/>
        <v>0</v>
      </c>
      <c r="AG3610">
        <f t="shared" ca="1" si="1853"/>
        <v>0</v>
      </c>
      <c r="AH3610">
        <f t="shared" ca="1" si="1853"/>
        <v>0</v>
      </c>
      <c r="AI3610">
        <f t="shared" ca="1" si="1853"/>
        <v>0</v>
      </c>
      <c r="AJ3610">
        <f t="shared" ca="1" si="1853"/>
        <v>0</v>
      </c>
      <c r="AK3610">
        <f t="shared" ca="1" si="1853"/>
        <v>0</v>
      </c>
      <c r="AL3610">
        <f t="shared" ref="AL3610:AL3673" ca="1" si="1854">VLOOKUP($E3610,$A$235:$T$501,AL$534,FALSE)</f>
        <v>5.9773339091872435E-2</v>
      </c>
      <c r="AM3610">
        <f t="shared" ref="AM3610:AM3673" ca="1" si="1855">4*VLOOKUP($E3610,$A$235:$T$501,AM$534,FALSE)</f>
        <v>0.51934949952916165</v>
      </c>
    </row>
    <row r="3611" spans="1:39">
      <c r="A3611" s="10">
        <f t="shared" ref="A3611:A3674" ca="1" si="1856">B3611</f>
        <v>41605.380138890105</v>
      </c>
      <c r="B3611" s="22">
        <f t="shared" ref="B3611:B3674" ca="1" si="1857">C3610+IF(VLOOKUP($E3610,$A$236:$B$501,2,FALSE)="Human",TIME(0,MAX(0,INT(NORMINV(RAND(),$C$531,$C$532))),0),TIME(0,$C$534,0))</f>
        <v>41605.380138890105</v>
      </c>
      <c r="C3611" s="22">
        <f t="shared" ca="1" si="1834"/>
        <v>41605.532627316032</v>
      </c>
      <c r="D3611">
        <f t="shared" si="1825"/>
        <v>276</v>
      </c>
      <c r="E3611" s="23">
        <f t="shared" si="1835"/>
        <v>59</v>
      </c>
      <c r="F3611" s="23">
        <f t="shared" si="1836"/>
        <v>4</v>
      </c>
      <c r="G3611">
        <f t="shared" ca="1" si="1826"/>
        <v>6</v>
      </c>
      <c r="H3611" s="9">
        <f t="shared" ca="1" si="1837"/>
        <v>937.74461747189912</v>
      </c>
      <c r="I3611" s="9">
        <f t="shared" ca="1" si="1838"/>
        <v>6895.3392740768231</v>
      </c>
      <c r="J3611" s="9">
        <f t="shared" ca="1" si="1839"/>
        <v>29017.625470698018</v>
      </c>
      <c r="K3611" s="9">
        <f t="shared" ca="1" si="1840"/>
        <v>39872.885725107983</v>
      </c>
      <c r="L3611" s="9">
        <f t="shared" ca="1" si="1841"/>
        <v>27280.830080837561</v>
      </c>
      <c r="M3611" s="9">
        <f t="shared" ca="1" si="1842"/>
        <v>16996.559989825873</v>
      </c>
      <c r="N3611" s="9">
        <f t="shared" ca="1" si="1842"/>
        <v>13029.92323912147</v>
      </c>
      <c r="O3611" s="9">
        <f t="shared" ca="1" si="1843"/>
        <v>4896.620699749109</v>
      </c>
      <c r="P3611" s="9">
        <f t="shared" ca="1" si="1827"/>
        <v>39920.365806327267</v>
      </c>
      <c r="Q3611" s="9">
        <f t="shared" ref="Q3611:Q3674" ca="1" si="1858">V3611/1000+Q3610</f>
        <v>229.49623460058797</v>
      </c>
      <c r="R3611" s="9">
        <f t="shared" si="1844"/>
        <v>8</v>
      </c>
      <c r="S3611" s="23">
        <f t="shared" ca="1" si="1845"/>
        <v>3.6597733390918723</v>
      </c>
      <c r="T3611" s="9">
        <f t="shared" ref="T3611:T3674" ca="1" si="1859">INT((S3611-INT(S3611))*60)</f>
        <v>39</v>
      </c>
      <c r="U3611" s="9">
        <f t="shared" ref="U3611:U3674" ca="1" si="1860">S3611*3600-INT(S3611)*3600-T3611*60</f>
        <v>35.184020730739576</v>
      </c>
      <c r="V3611" s="23">
        <f t="shared" ca="1" si="1846"/>
        <v>76.525011693738634</v>
      </c>
      <c r="W3611" s="23">
        <f t="shared" ref="W3611:W3674" ca="1" si="1861">4*IF(G3611=6,NORMINV(RAND(),VLOOKUP($D3611,$A$47:$K$213,10,FALSE)*0.8,VLOOKUP($D3611,$A$47:$K$213,10,FALSE)/20),0)</f>
        <v>1947.9558200562467</v>
      </c>
      <c r="X3611" s="23" t="e">
        <f ca="1">V3611/(S3611-#REF!)</f>
        <v>#REF!</v>
      </c>
      <c r="Y3611" s="9">
        <f t="shared" ca="1" si="1847"/>
        <v>0</v>
      </c>
      <c r="Z3611" s="9">
        <f t="shared" ca="1" si="1848"/>
        <v>0</v>
      </c>
      <c r="AA3611" s="24">
        <f t="shared" ca="1" si="1849"/>
        <v>423.56799523901964</v>
      </c>
      <c r="AB3611" s="9">
        <f t="shared" ca="1" si="1850"/>
        <v>244.32497471797888</v>
      </c>
      <c r="AC3611" s="9">
        <f t="shared" ca="1" si="1851"/>
        <v>129.38546218998368</v>
      </c>
      <c r="AD3611" s="9">
        <f t="shared" ca="1" si="1852"/>
        <v>25.967474976458082</v>
      </c>
      <c r="AE3611">
        <f t="shared" ca="1" si="1853"/>
        <v>0</v>
      </c>
      <c r="AF3611">
        <f t="shared" ca="1" si="1853"/>
        <v>0</v>
      </c>
      <c r="AG3611">
        <f t="shared" ca="1" si="1853"/>
        <v>0</v>
      </c>
      <c r="AH3611">
        <f t="shared" ca="1" si="1853"/>
        <v>0</v>
      </c>
      <c r="AI3611">
        <f t="shared" ca="1" si="1853"/>
        <v>0</v>
      </c>
      <c r="AJ3611">
        <f t="shared" ca="1" si="1853"/>
        <v>0</v>
      </c>
      <c r="AK3611">
        <f t="shared" ca="1" si="1853"/>
        <v>0</v>
      </c>
      <c r="AL3611">
        <f t="shared" ca="1" si="1854"/>
        <v>5.9773339091872435E-2</v>
      </c>
      <c r="AM3611">
        <f t="shared" ca="1" si="1855"/>
        <v>0.51934949952916165</v>
      </c>
    </row>
    <row r="3612" spans="1:39">
      <c r="A3612" s="10">
        <f t="shared" ca="1" si="1856"/>
        <v>41605.561099538252</v>
      </c>
      <c r="B3612" s="22">
        <f t="shared" ca="1" si="1857"/>
        <v>41605.561099538252</v>
      </c>
      <c r="C3612" s="22">
        <f t="shared" ca="1" si="1834"/>
        <v>41605.714259260472</v>
      </c>
      <c r="D3612">
        <f t="shared" ref="D3612:D3675" si="1862">D3611</f>
        <v>276</v>
      </c>
      <c r="E3612" s="23">
        <f t="shared" si="1835"/>
        <v>59</v>
      </c>
      <c r="F3612" s="23">
        <f t="shared" si="1836"/>
        <v>4</v>
      </c>
      <c r="G3612">
        <f t="shared" ref="G3612:G3675" ca="1" si="1863">IF(G3611&lt;6,ROUND(RAND()+6,0),IF(OR(H3611=0,O3611=0),1,IF(I3611=0,2,IF(J3611=0,3,IF(K3611=0,4,IF(L3611=0,5,ROUND(RAND()+6,0)))))))</f>
        <v>7</v>
      </c>
      <c r="H3612" s="9">
        <f t="shared" ca="1" si="1837"/>
        <v>1009.7446174718991</v>
      </c>
      <c r="I3612" s="9">
        <f t="shared" ca="1" si="1838"/>
        <v>6967.3392740768231</v>
      </c>
      <c r="J3612" s="9">
        <f t="shared" ca="1" si="1839"/>
        <v>29089.625470698018</v>
      </c>
      <c r="K3612" s="9">
        <f t="shared" ca="1" si="1840"/>
        <v>39872.885725107983</v>
      </c>
      <c r="L3612" s="9">
        <f t="shared" ca="1" si="1841"/>
        <v>27280.830080837561</v>
      </c>
      <c r="M3612" s="9">
        <f t="shared" ca="1" si="1842"/>
        <v>17068.559989825873</v>
      </c>
      <c r="N3612" s="9">
        <f t="shared" ca="1" si="1842"/>
        <v>13101.92323912147</v>
      </c>
      <c r="O3612" s="9">
        <f t="shared" ca="1" si="1843"/>
        <v>4968.620699749109</v>
      </c>
      <c r="P3612" s="9">
        <f t="shared" ref="P3612:P3675" ca="1" si="1864">IF(O3612=0,NORMINV(RAND(),P$537,5000),P3611)</f>
        <v>39920.365806327267</v>
      </c>
      <c r="Q3612" s="9">
        <f t="shared" ca="1" si="1858"/>
        <v>229.56823460058797</v>
      </c>
      <c r="R3612" s="9">
        <f t="shared" si="1844"/>
        <v>8</v>
      </c>
      <c r="S3612" s="23">
        <f t="shared" ca="1" si="1845"/>
        <v>3.6758832980075296</v>
      </c>
      <c r="T3612" s="9">
        <f t="shared" ca="1" si="1859"/>
        <v>40</v>
      </c>
      <c r="U3612" s="9">
        <f t="shared" ca="1" si="1860"/>
        <v>33.17987282710601</v>
      </c>
      <c r="V3612" s="23">
        <f t="shared" ca="1" si="1846"/>
        <v>72</v>
      </c>
      <c r="W3612" s="23">
        <f t="shared" ca="1" si="1861"/>
        <v>0</v>
      </c>
      <c r="X3612" s="23" t="e">
        <f ca="1">V3612/(S3612-#REF!)</f>
        <v>#REF!</v>
      </c>
      <c r="Y3612" s="9">
        <f t="shared" ca="1" si="1847"/>
        <v>0</v>
      </c>
      <c r="Z3612" s="9">
        <f t="shared" ca="1" si="1848"/>
        <v>0</v>
      </c>
      <c r="AA3612" s="24">
        <f t="shared" ca="1" si="1849"/>
        <v>425.59967092838849</v>
      </c>
      <c r="AB3612" s="9">
        <f t="shared" ca="1" si="1850"/>
        <v>245.57832952161701</v>
      </c>
      <c r="AC3612" s="9">
        <f t="shared" ca="1" si="1851"/>
        <v>130.04919249730878</v>
      </c>
      <c r="AD3612" s="9">
        <f t="shared" ca="1" si="1852"/>
        <v>25.967474976458082</v>
      </c>
      <c r="AE3612">
        <f t="shared" ca="1" si="1853"/>
        <v>0</v>
      </c>
      <c r="AF3612">
        <f t="shared" ca="1" si="1853"/>
        <v>1</v>
      </c>
      <c r="AG3612">
        <f t="shared" ca="1" si="1853"/>
        <v>0</v>
      </c>
      <c r="AH3612">
        <f t="shared" ca="1" si="1853"/>
        <v>1</v>
      </c>
      <c r="AI3612">
        <f t="shared" ca="1" si="1853"/>
        <v>0</v>
      </c>
      <c r="AJ3612">
        <f t="shared" ca="1" si="1853"/>
        <v>0</v>
      </c>
      <c r="AK3612">
        <f t="shared" ca="1" si="1853"/>
        <v>0</v>
      </c>
      <c r="AL3612">
        <f t="shared" ca="1" si="1854"/>
        <v>5.9773339091872435E-2</v>
      </c>
      <c r="AM3612">
        <f t="shared" ca="1" si="1855"/>
        <v>0.51934949952916165</v>
      </c>
    </row>
    <row r="3613" spans="1:39">
      <c r="A3613" s="10">
        <f t="shared" ca="1" si="1856"/>
        <v>41605.723981482697</v>
      </c>
      <c r="B3613" s="22">
        <f t="shared" ca="1" si="1857"/>
        <v>41605.723981482697</v>
      </c>
      <c r="C3613" s="22">
        <f t="shared" ca="1" si="1834"/>
        <v>41605.884687501217</v>
      </c>
      <c r="D3613">
        <f t="shared" si="1862"/>
        <v>276</v>
      </c>
      <c r="E3613" s="23">
        <f t="shared" si="1835"/>
        <v>59</v>
      </c>
      <c r="F3613" s="23">
        <f t="shared" si="1836"/>
        <v>4</v>
      </c>
      <c r="G3613">
        <f t="shared" ca="1" si="1863"/>
        <v>6</v>
      </c>
      <c r="H3613" s="9">
        <f t="shared" ca="1" si="1837"/>
        <v>0</v>
      </c>
      <c r="I3613" s="9">
        <f t="shared" ca="1" si="1838"/>
        <v>7043.9245406889868</v>
      </c>
      <c r="J3613" s="9">
        <f t="shared" ca="1" si="1839"/>
        <v>29166.210737310183</v>
      </c>
      <c r="K3613" s="9">
        <f t="shared" ca="1" si="1840"/>
        <v>39872.885725107983</v>
      </c>
      <c r="L3613" s="9">
        <f t="shared" ca="1" si="1841"/>
        <v>27280.830080837561</v>
      </c>
      <c r="M3613" s="9">
        <f t="shared" ca="1" si="1842"/>
        <v>17145.145256438038</v>
      </c>
      <c r="N3613" s="9">
        <f t="shared" ca="1" si="1842"/>
        <v>13178.508505733633</v>
      </c>
      <c r="O3613" s="9">
        <f t="shared" ca="1" si="1843"/>
        <v>5045.2059663612727</v>
      </c>
      <c r="P3613" s="9">
        <f t="shared" ca="1" si="1864"/>
        <v>39920.365806327267</v>
      </c>
      <c r="Q3613" s="9">
        <f t="shared" ca="1" si="1858"/>
        <v>229.64481986720014</v>
      </c>
      <c r="R3613" s="9">
        <f t="shared" si="1844"/>
        <v>8</v>
      </c>
      <c r="S3613" s="23">
        <f t="shared" ca="1" si="1845"/>
        <v>3.8571880103143847</v>
      </c>
      <c r="T3613" s="9">
        <f t="shared" ca="1" si="1859"/>
        <v>51</v>
      </c>
      <c r="U3613" s="9">
        <f t="shared" ca="1" si="1860"/>
        <v>25.876837131785578</v>
      </c>
      <c r="V3613" s="23">
        <f t="shared" ca="1" si="1846"/>
        <v>76.585266612163366</v>
      </c>
      <c r="W3613" s="23">
        <f t="shared" ca="1" si="1861"/>
        <v>1996.4534827027389</v>
      </c>
      <c r="X3613" s="23" t="e">
        <f ca="1">V3613/(S3613-#REF!)</f>
        <v>#REF!</v>
      </c>
      <c r="Y3613" s="9">
        <f t="shared" ca="1" si="1847"/>
        <v>0</v>
      </c>
      <c r="Z3613" s="9">
        <f t="shared" ca="1" si="1848"/>
        <v>0</v>
      </c>
      <c r="AA3613" s="24">
        <f t="shared" ca="1" si="1849"/>
        <v>448.4645570705772</v>
      </c>
      <c r="AB3613" s="9">
        <f t="shared" ca="1" si="1850"/>
        <v>259.68383613909037</v>
      </c>
      <c r="AC3613" s="9">
        <f t="shared" ca="1" si="1851"/>
        <v>137.51894664435119</v>
      </c>
      <c r="AD3613" s="9">
        <f t="shared" ca="1" si="1852"/>
        <v>25.967474976458082</v>
      </c>
      <c r="AE3613">
        <f t="shared" ca="1" si="1853"/>
        <v>0</v>
      </c>
      <c r="AF3613">
        <f t="shared" ca="1" si="1853"/>
        <v>0</v>
      </c>
      <c r="AG3613">
        <f t="shared" ca="1" si="1853"/>
        <v>0</v>
      </c>
      <c r="AH3613">
        <f t="shared" ca="1" si="1853"/>
        <v>0</v>
      </c>
      <c r="AI3613">
        <f t="shared" ca="1" si="1853"/>
        <v>0</v>
      </c>
      <c r="AJ3613">
        <f t="shared" ca="1" si="1853"/>
        <v>0</v>
      </c>
      <c r="AK3613">
        <f t="shared" ca="1" si="1853"/>
        <v>0</v>
      </c>
      <c r="AL3613">
        <f t="shared" ca="1" si="1854"/>
        <v>5.9773339091872435E-2</v>
      </c>
      <c r="AM3613">
        <f t="shared" ca="1" si="1855"/>
        <v>0.51934949952916165</v>
      </c>
    </row>
    <row r="3614" spans="1:39">
      <c r="A3614" s="10">
        <f t="shared" ca="1" si="1856"/>
        <v>41605.899270834547</v>
      </c>
      <c r="B3614" s="22">
        <f t="shared" ca="1" si="1857"/>
        <v>41605.899270834547</v>
      </c>
      <c r="C3614" s="22">
        <f t="shared" ca="1" si="1834"/>
        <v>41606.801759260474</v>
      </c>
      <c r="D3614">
        <f t="shared" si="1862"/>
        <v>276</v>
      </c>
      <c r="E3614" s="23">
        <f t="shared" si="1835"/>
        <v>59</v>
      </c>
      <c r="F3614" s="23">
        <f t="shared" si="1836"/>
        <v>4</v>
      </c>
      <c r="G3614">
        <f t="shared" ca="1" si="1863"/>
        <v>1</v>
      </c>
      <c r="H3614" s="9">
        <f t="shared" ca="1" si="1837"/>
        <v>0</v>
      </c>
      <c r="I3614" s="9">
        <f t="shared" ca="1" si="1838"/>
        <v>7043.9245406889868</v>
      </c>
      <c r="J3614" s="9">
        <f t="shared" ca="1" si="1839"/>
        <v>29166.210737310183</v>
      </c>
      <c r="K3614" s="9">
        <f t="shared" ca="1" si="1840"/>
        <v>39872.885725107983</v>
      </c>
      <c r="L3614" s="9">
        <f t="shared" ca="1" si="1841"/>
        <v>27280.830080837561</v>
      </c>
      <c r="M3614" s="9">
        <f t="shared" ca="1" si="1842"/>
        <v>17145.145256438038</v>
      </c>
      <c r="N3614" s="9">
        <f t="shared" ca="1" si="1842"/>
        <v>13178.508505733633</v>
      </c>
      <c r="O3614" s="9">
        <f t="shared" ca="1" si="1843"/>
        <v>5045.2059663612727</v>
      </c>
      <c r="P3614" s="9">
        <f t="shared" ca="1" si="1864"/>
        <v>39920.365806327267</v>
      </c>
      <c r="Q3614" s="9">
        <f t="shared" ca="1" si="1858"/>
        <v>229.64481986720014</v>
      </c>
      <c r="R3614" s="9">
        <f t="shared" si="1844"/>
        <v>8</v>
      </c>
      <c r="S3614" s="23">
        <f t="shared" ca="1" si="1845"/>
        <v>21.659773339091874</v>
      </c>
      <c r="T3614" s="9">
        <f t="shared" ca="1" si="1859"/>
        <v>39</v>
      </c>
      <c r="U3614" s="9">
        <f t="shared" ca="1" si="1860"/>
        <v>35.184020730739576</v>
      </c>
      <c r="V3614" s="23">
        <f t="shared" ca="1" si="1846"/>
        <v>0</v>
      </c>
      <c r="W3614" s="23">
        <f t="shared" ca="1" si="1861"/>
        <v>0</v>
      </c>
      <c r="X3614" s="23" t="e">
        <f ca="1">V3614/(S3614-#REF!)</f>
        <v>#REF!</v>
      </c>
      <c r="Y3614" s="9">
        <f t="shared" ca="1" si="1847"/>
        <v>600</v>
      </c>
      <c r="Z3614" s="9">
        <f t="shared" ca="1" si="1848"/>
        <v>1200</v>
      </c>
      <c r="AA3614" s="24">
        <f t="shared" ca="1" si="1849"/>
        <v>0</v>
      </c>
      <c r="AB3614" s="9">
        <f t="shared" ca="1" si="1850"/>
        <v>1644.724974717979</v>
      </c>
      <c r="AC3614" s="9">
        <f t="shared" ca="1" si="1851"/>
        <v>870.98546218998376</v>
      </c>
      <c r="AD3614" s="9">
        <f t="shared" ca="1" si="1852"/>
        <v>25.967474976458082</v>
      </c>
      <c r="AE3614">
        <f t="shared" ca="1" si="1853"/>
        <v>0</v>
      </c>
      <c r="AF3614">
        <f t="shared" ca="1" si="1853"/>
        <v>1</v>
      </c>
      <c r="AG3614">
        <f t="shared" ca="1" si="1853"/>
        <v>0</v>
      </c>
      <c r="AH3614">
        <f t="shared" ca="1" si="1853"/>
        <v>0</v>
      </c>
      <c r="AI3614">
        <f t="shared" ca="1" si="1853"/>
        <v>0</v>
      </c>
      <c r="AJ3614">
        <f t="shared" ca="1" si="1853"/>
        <v>0</v>
      </c>
      <c r="AK3614">
        <f t="shared" ca="1" si="1853"/>
        <v>0</v>
      </c>
      <c r="AL3614">
        <f t="shared" ca="1" si="1854"/>
        <v>5.9773339091872435E-2</v>
      </c>
      <c r="AM3614">
        <f t="shared" ca="1" si="1855"/>
        <v>0.51934949952916165</v>
      </c>
    </row>
    <row r="3615" spans="1:39">
      <c r="A3615" s="10">
        <f t="shared" ca="1" si="1856"/>
        <v>41606.819120371583</v>
      </c>
      <c r="B3615" s="22">
        <f t="shared" ca="1" si="1857"/>
        <v>41606.819120371583</v>
      </c>
      <c r="C3615" s="22">
        <f t="shared" ca="1" si="1834"/>
        <v>41606.97160879751</v>
      </c>
      <c r="D3615">
        <f t="shared" si="1862"/>
        <v>276</v>
      </c>
      <c r="E3615" s="23">
        <f t="shared" si="1835"/>
        <v>59</v>
      </c>
      <c r="F3615" s="23">
        <f t="shared" si="1836"/>
        <v>4</v>
      </c>
      <c r="G3615">
        <f t="shared" ca="1" si="1863"/>
        <v>7</v>
      </c>
      <c r="H3615" s="9">
        <f t="shared" ca="1" si="1837"/>
        <v>88.421775319326457</v>
      </c>
      <c r="I3615" s="9">
        <f t="shared" ca="1" si="1838"/>
        <v>7132.3463160083129</v>
      </c>
      <c r="J3615" s="9">
        <f t="shared" ca="1" si="1839"/>
        <v>29254.632512629509</v>
      </c>
      <c r="K3615" s="9">
        <f t="shared" ca="1" si="1840"/>
        <v>39872.885725107983</v>
      </c>
      <c r="L3615" s="9">
        <f t="shared" ca="1" si="1841"/>
        <v>27280.830080837561</v>
      </c>
      <c r="M3615" s="9">
        <f t="shared" ca="1" si="1842"/>
        <v>17233.567031757364</v>
      </c>
      <c r="N3615" s="9">
        <f t="shared" ca="1" si="1842"/>
        <v>13266.930281052959</v>
      </c>
      <c r="O3615" s="9">
        <f t="shared" ca="1" si="1843"/>
        <v>5133.6277416805988</v>
      </c>
      <c r="P3615" s="9">
        <f t="shared" ca="1" si="1864"/>
        <v>39920.365806327267</v>
      </c>
      <c r="Q3615" s="9">
        <f t="shared" ca="1" si="1858"/>
        <v>229.73324164251946</v>
      </c>
      <c r="R3615" s="9">
        <f t="shared" si="1844"/>
        <v>8</v>
      </c>
      <c r="S3615" s="23">
        <f t="shared" ca="1" si="1845"/>
        <v>3.6597733390918723</v>
      </c>
      <c r="T3615" s="9">
        <f t="shared" ca="1" si="1859"/>
        <v>39</v>
      </c>
      <c r="U3615" s="9">
        <f t="shared" ca="1" si="1860"/>
        <v>35.184020730739576</v>
      </c>
      <c r="V3615" s="23">
        <f t="shared" ca="1" si="1846"/>
        <v>88.421775319326457</v>
      </c>
      <c r="W3615" s="23">
        <f t="shared" ca="1" si="1861"/>
        <v>0</v>
      </c>
      <c r="X3615" s="23" t="e">
        <f ca="1">V3615/(S3615-#REF!)</f>
        <v>#REF!</v>
      </c>
      <c r="Y3615" s="9">
        <f t="shared" ca="1" si="1847"/>
        <v>0</v>
      </c>
      <c r="Z3615" s="9">
        <f t="shared" ca="1" si="1848"/>
        <v>0</v>
      </c>
      <c r="AA3615" s="24">
        <f t="shared" ca="1" si="1849"/>
        <v>423.56799523901964</v>
      </c>
      <c r="AB3615" s="9">
        <f t="shared" ca="1" si="1850"/>
        <v>244.32497471797888</v>
      </c>
      <c r="AC3615" s="9">
        <f t="shared" ca="1" si="1851"/>
        <v>129.38546218998368</v>
      </c>
      <c r="AD3615" s="9">
        <f t="shared" ca="1" si="1852"/>
        <v>25.967474976458082</v>
      </c>
      <c r="AE3615">
        <f t="shared" ca="1" si="1853"/>
        <v>1</v>
      </c>
      <c r="AF3615">
        <f t="shared" ca="1" si="1853"/>
        <v>1</v>
      </c>
      <c r="AG3615">
        <f t="shared" ca="1" si="1853"/>
        <v>0</v>
      </c>
      <c r="AH3615">
        <f t="shared" ca="1" si="1853"/>
        <v>0</v>
      </c>
      <c r="AI3615">
        <f t="shared" ca="1" si="1853"/>
        <v>0</v>
      </c>
      <c r="AJ3615">
        <f t="shared" ca="1" si="1853"/>
        <v>0</v>
      </c>
      <c r="AK3615">
        <f t="shared" ca="1" si="1853"/>
        <v>0</v>
      </c>
      <c r="AL3615">
        <f t="shared" ca="1" si="1854"/>
        <v>5.9773339091872435E-2</v>
      </c>
      <c r="AM3615">
        <f t="shared" ca="1" si="1855"/>
        <v>0.51934949952916165</v>
      </c>
    </row>
    <row r="3616" spans="1:39">
      <c r="A3616" s="10">
        <f t="shared" ca="1" si="1856"/>
        <v>41606.984803241954</v>
      </c>
      <c r="B3616" s="22">
        <f t="shared" ca="1" si="1857"/>
        <v>41606.984803241954</v>
      </c>
      <c r="C3616" s="22">
        <f t="shared" ca="1" si="1834"/>
        <v>41607.149675927139</v>
      </c>
      <c r="D3616">
        <f t="shared" si="1862"/>
        <v>276</v>
      </c>
      <c r="E3616" s="23">
        <f t="shared" si="1835"/>
        <v>59</v>
      </c>
      <c r="F3616" s="23">
        <f t="shared" si="1836"/>
        <v>4</v>
      </c>
      <c r="G3616">
        <f t="shared" ca="1" si="1863"/>
        <v>7</v>
      </c>
      <c r="H3616" s="9">
        <f t="shared" ca="1" si="1837"/>
        <v>179.08449990725214</v>
      </c>
      <c r="I3616" s="9">
        <f t="shared" ca="1" si="1838"/>
        <v>7223.0090405962383</v>
      </c>
      <c r="J3616" s="9">
        <f t="shared" ca="1" si="1839"/>
        <v>29345.295237217433</v>
      </c>
      <c r="K3616" s="9">
        <f t="shared" ca="1" si="1840"/>
        <v>39872.885725107983</v>
      </c>
      <c r="L3616" s="9">
        <f t="shared" ca="1" si="1841"/>
        <v>27280.830080837561</v>
      </c>
      <c r="M3616" s="9">
        <f t="shared" ca="1" si="1842"/>
        <v>17324.229756345288</v>
      </c>
      <c r="N3616" s="9">
        <f t="shared" ca="1" si="1842"/>
        <v>13357.593005640885</v>
      </c>
      <c r="O3616" s="9">
        <f t="shared" ca="1" si="1843"/>
        <v>5224.2904662685241</v>
      </c>
      <c r="P3616" s="9">
        <f t="shared" ca="1" si="1864"/>
        <v>39920.365806327267</v>
      </c>
      <c r="Q3616" s="9">
        <f t="shared" ca="1" si="1858"/>
        <v>229.82390436710739</v>
      </c>
      <c r="R3616" s="9">
        <f t="shared" si="1844"/>
        <v>8</v>
      </c>
      <c r="S3616" s="23">
        <f t="shared" ca="1" si="1845"/>
        <v>3.9571842943644553</v>
      </c>
      <c r="T3616" s="9">
        <f t="shared" ca="1" si="1859"/>
        <v>57</v>
      </c>
      <c r="U3616" s="9">
        <f t="shared" ca="1" si="1860"/>
        <v>25.863459712039912</v>
      </c>
      <c r="V3616" s="23">
        <f t="shared" ca="1" si="1846"/>
        <v>90.66272458792568</v>
      </c>
      <c r="W3616" s="23">
        <f t="shared" ca="1" si="1861"/>
        <v>0</v>
      </c>
      <c r="X3616" s="23" t="e">
        <f ca="1">V3616/(S3616-#REF!)</f>
        <v>#REF!</v>
      </c>
      <c r="Y3616" s="9">
        <f t="shared" ca="1" si="1847"/>
        <v>0</v>
      </c>
      <c r="Z3616" s="9">
        <f t="shared" ca="1" si="1848"/>
        <v>0</v>
      </c>
      <c r="AA3616" s="24">
        <f t="shared" ca="1" si="1849"/>
        <v>461.07539117607536</v>
      </c>
      <c r="AB3616" s="9">
        <f t="shared" ca="1" si="1850"/>
        <v>267.46354703818582</v>
      </c>
      <c r="AC3616" s="9">
        <f t="shared" ca="1" si="1851"/>
        <v>141.63879354721411</v>
      </c>
      <c r="AD3616" s="9">
        <f t="shared" ca="1" si="1852"/>
        <v>25.967474976458082</v>
      </c>
      <c r="AE3616">
        <f t="shared" ca="1" si="1853"/>
        <v>0</v>
      </c>
      <c r="AF3616">
        <f t="shared" ca="1" si="1853"/>
        <v>1</v>
      </c>
      <c r="AG3616">
        <f t="shared" ca="1" si="1853"/>
        <v>0</v>
      </c>
      <c r="AH3616">
        <f t="shared" ca="1" si="1853"/>
        <v>0</v>
      </c>
      <c r="AI3616">
        <f t="shared" ca="1" si="1853"/>
        <v>0</v>
      </c>
      <c r="AJ3616">
        <f t="shared" ca="1" si="1853"/>
        <v>0</v>
      </c>
      <c r="AK3616">
        <f t="shared" ca="1" si="1853"/>
        <v>0</v>
      </c>
      <c r="AL3616">
        <f t="shared" ca="1" si="1854"/>
        <v>5.9773339091872435E-2</v>
      </c>
      <c r="AM3616">
        <f t="shared" ca="1" si="1855"/>
        <v>0.51934949952916165</v>
      </c>
    </row>
    <row r="3617" spans="1:39">
      <c r="A3617" s="10">
        <f t="shared" ca="1" si="1856"/>
        <v>41607.159398149364</v>
      </c>
      <c r="B3617" s="22">
        <f t="shared" ca="1" si="1857"/>
        <v>41607.159398149364</v>
      </c>
      <c r="C3617" s="22">
        <f t="shared" ca="1" si="1834"/>
        <v>41607.311886575291</v>
      </c>
      <c r="D3617">
        <f t="shared" si="1862"/>
        <v>276</v>
      </c>
      <c r="E3617" s="23">
        <f t="shared" si="1835"/>
        <v>59</v>
      </c>
      <c r="F3617" s="23">
        <f t="shared" si="1836"/>
        <v>4</v>
      </c>
      <c r="G3617">
        <f t="shared" ca="1" si="1863"/>
        <v>7</v>
      </c>
      <c r="H3617" s="9">
        <f t="shared" ca="1" si="1837"/>
        <v>261.85553522193538</v>
      </c>
      <c r="I3617" s="9">
        <f t="shared" ca="1" si="1838"/>
        <v>7305.7800759109214</v>
      </c>
      <c r="J3617" s="9">
        <f t="shared" ca="1" si="1839"/>
        <v>29428.066272532116</v>
      </c>
      <c r="K3617" s="9">
        <f t="shared" ca="1" si="1840"/>
        <v>39872.885725107983</v>
      </c>
      <c r="L3617" s="9">
        <f t="shared" ca="1" si="1841"/>
        <v>27280.830080837561</v>
      </c>
      <c r="M3617" s="9">
        <f t="shared" ca="1" si="1842"/>
        <v>17407.000791659972</v>
      </c>
      <c r="N3617" s="9">
        <f t="shared" ca="1" si="1842"/>
        <v>13440.364040955568</v>
      </c>
      <c r="O3617" s="9">
        <f t="shared" ca="1" si="1843"/>
        <v>5307.0615015832072</v>
      </c>
      <c r="P3617" s="9">
        <f t="shared" ca="1" si="1864"/>
        <v>39920.365806327267</v>
      </c>
      <c r="Q3617" s="9">
        <f t="shared" ca="1" si="1858"/>
        <v>229.90667540242208</v>
      </c>
      <c r="R3617" s="9">
        <f t="shared" si="1844"/>
        <v>8</v>
      </c>
      <c r="S3617" s="23">
        <f t="shared" ca="1" si="1845"/>
        <v>3.6597733390918723</v>
      </c>
      <c r="T3617" s="9">
        <f t="shared" ca="1" si="1859"/>
        <v>39</v>
      </c>
      <c r="U3617" s="9">
        <f t="shared" ca="1" si="1860"/>
        <v>35.184020730739576</v>
      </c>
      <c r="V3617" s="23">
        <f t="shared" ca="1" si="1846"/>
        <v>82.771035314683246</v>
      </c>
      <c r="W3617" s="23">
        <f t="shared" ca="1" si="1861"/>
        <v>0</v>
      </c>
      <c r="X3617" s="23" t="e">
        <f ca="1">V3617/(S3617-#REF!)</f>
        <v>#REF!</v>
      </c>
      <c r="Y3617" s="9">
        <f t="shared" ca="1" si="1847"/>
        <v>0</v>
      </c>
      <c r="Z3617" s="9">
        <f t="shared" ca="1" si="1848"/>
        <v>0</v>
      </c>
      <c r="AA3617" s="24">
        <f t="shared" ca="1" si="1849"/>
        <v>423.56799523901964</v>
      </c>
      <c r="AB3617" s="9">
        <f t="shared" ca="1" si="1850"/>
        <v>244.32497471797888</v>
      </c>
      <c r="AC3617" s="9">
        <f t="shared" ca="1" si="1851"/>
        <v>129.38546218998368</v>
      </c>
      <c r="AD3617" s="9">
        <f t="shared" ca="1" si="1852"/>
        <v>25.967474976458082</v>
      </c>
      <c r="AE3617">
        <f t="shared" ca="1" si="1853"/>
        <v>1</v>
      </c>
      <c r="AF3617">
        <f t="shared" ca="1" si="1853"/>
        <v>1</v>
      </c>
      <c r="AG3617">
        <f t="shared" ca="1" si="1853"/>
        <v>0</v>
      </c>
      <c r="AH3617">
        <f t="shared" ca="1" si="1853"/>
        <v>0</v>
      </c>
      <c r="AI3617">
        <f t="shared" ca="1" si="1853"/>
        <v>0</v>
      </c>
      <c r="AJ3617">
        <f t="shared" ca="1" si="1853"/>
        <v>0</v>
      </c>
      <c r="AK3617">
        <f t="shared" ca="1" si="1853"/>
        <v>0</v>
      </c>
      <c r="AL3617">
        <f t="shared" ca="1" si="1854"/>
        <v>5.9773339091872435E-2</v>
      </c>
      <c r="AM3617">
        <f t="shared" ca="1" si="1855"/>
        <v>0.51934949952916165</v>
      </c>
    </row>
    <row r="3618" spans="1:39">
      <c r="A3618" s="10">
        <f t="shared" ca="1" si="1856"/>
        <v>41607.335497686399</v>
      </c>
      <c r="B3618" s="22">
        <f t="shared" ca="1" si="1857"/>
        <v>41607.335497686399</v>
      </c>
      <c r="C3618" s="22">
        <f t="shared" ca="1" si="1834"/>
        <v>41607.490868056768</v>
      </c>
      <c r="D3618">
        <f t="shared" si="1862"/>
        <v>276</v>
      </c>
      <c r="E3618" s="23">
        <f t="shared" si="1835"/>
        <v>59</v>
      </c>
      <c r="F3618" s="23">
        <f t="shared" si="1836"/>
        <v>4</v>
      </c>
      <c r="G3618">
        <f t="shared" ca="1" si="1863"/>
        <v>6</v>
      </c>
      <c r="H3618" s="9">
        <f t="shared" ca="1" si="1837"/>
        <v>352.2914135464755</v>
      </c>
      <c r="I3618" s="9">
        <f t="shared" ca="1" si="1838"/>
        <v>7396.2159542354611</v>
      </c>
      <c r="J3618" s="9">
        <f t="shared" ca="1" si="1839"/>
        <v>29518.502150856657</v>
      </c>
      <c r="K3618" s="9">
        <f t="shared" ca="1" si="1840"/>
        <v>39872.885725107983</v>
      </c>
      <c r="L3618" s="9">
        <f t="shared" ca="1" si="1841"/>
        <v>27280.830080837561</v>
      </c>
      <c r="M3618" s="9">
        <f t="shared" ca="1" si="1842"/>
        <v>17497.436669984512</v>
      </c>
      <c r="N3618" s="9">
        <f t="shared" ca="1" si="1842"/>
        <v>13530.799919280109</v>
      </c>
      <c r="O3618" s="9">
        <f t="shared" ca="1" si="1843"/>
        <v>5397.497379907747</v>
      </c>
      <c r="P3618" s="9">
        <f t="shared" ca="1" si="1864"/>
        <v>39920.365806327267</v>
      </c>
      <c r="Q3618" s="9">
        <f t="shared" ca="1" si="1858"/>
        <v>229.99711128074662</v>
      </c>
      <c r="R3618" s="9">
        <f t="shared" si="1844"/>
        <v>8</v>
      </c>
      <c r="S3618" s="23">
        <f t="shared" ca="1" si="1845"/>
        <v>3.7289292589047243</v>
      </c>
      <c r="T3618" s="9">
        <f t="shared" ca="1" si="1859"/>
        <v>43</v>
      </c>
      <c r="U3618" s="9">
        <f t="shared" ca="1" si="1860"/>
        <v>44.145332057007181</v>
      </c>
      <c r="V3618" s="23">
        <f t="shared" ca="1" si="1846"/>
        <v>90.435878324540127</v>
      </c>
      <c r="W3618" s="23">
        <f t="shared" ca="1" si="1861"/>
        <v>1810.9718265744807</v>
      </c>
      <c r="X3618" s="23" t="e">
        <f ca="1">V3618/(S3618-#REF!)</f>
        <v>#REF!</v>
      </c>
      <c r="Y3618" s="9">
        <f t="shared" ca="1" si="1847"/>
        <v>0</v>
      </c>
      <c r="Z3618" s="9">
        <f t="shared" ca="1" si="1848"/>
        <v>0</v>
      </c>
      <c r="AA3618" s="24">
        <f t="shared" ca="1" si="1849"/>
        <v>432.28945764592595</v>
      </c>
      <c r="AB3618" s="9">
        <f t="shared" ca="1" si="1850"/>
        <v>249.70530527941875</v>
      </c>
      <c r="AC3618" s="9">
        <f t="shared" ca="1" si="1851"/>
        <v>132.2346860862732</v>
      </c>
      <c r="AD3618" s="9">
        <f t="shared" ca="1" si="1852"/>
        <v>25.967474976458082</v>
      </c>
      <c r="AE3618">
        <f t="shared" ca="1" si="1853"/>
        <v>2</v>
      </c>
      <c r="AF3618">
        <f t="shared" ca="1" si="1853"/>
        <v>0</v>
      </c>
      <c r="AG3618">
        <f t="shared" ca="1" si="1853"/>
        <v>0</v>
      </c>
      <c r="AH3618">
        <f t="shared" ca="1" si="1853"/>
        <v>0</v>
      </c>
      <c r="AI3618">
        <f t="shared" ca="1" si="1853"/>
        <v>0</v>
      </c>
      <c r="AJ3618">
        <f t="shared" ca="1" si="1853"/>
        <v>0</v>
      </c>
      <c r="AK3618">
        <f t="shared" ca="1" si="1853"/>
        <v>0</v>
      </c>
      <c r="AL3618">
        <f t="shared" ca="1" si="1854"/>
        <v>5.9773339091872435E-2</v>
      </c>
      <c r="AM3618">
        <f t="shared" ca="1" si="1855"/>
        <v>0.51934949952916165</v>
      </c>
    </row>
    <row r="3619" spans="1:39">
      <c r="A3619" s="10">
        <f t="shared" ca="1" si="1856"/>
        <v>41607.519340278988</v>
      </c>
      <c r="B3619" s="22">
        <f t="shared" ca="1" si="1857"/>
        <v>41607.519340278988</v>
      </c>
      <c r="C3619" s="22">
        <f t="shared" ca="1" si="1834"/>
        <v>41607.762071760473</v>
      </c>
      <c r="D3619">
        <f t="shared" si="1862"/>
        <v>276</v>
      </c>
      <c r="E3619" s="23">
        <f t="shared" si="1835"/>
        <v>59</v>
      </c>
      <c r="F3619" s="23">
        <f t="shared" si="1836"/>
        <v>4</v>
      </c>
      <c r="G3619">
        <f t="shared" ca="1" si="1863"/>
        <v>7</v>
      </c>
      <c r="H3619" s="9">
        <f t="shared" ca="1" si="1837"/>
        <v>441.75225964919082</v>
      </c>
      <c r="I3619" s="9">
        <f t="shared" ca="1" si="1838"/>
        <v>7485.6768003381767</v>
      </c>
      <c r="J3619" s="9">
        <f t="shared" ca="1" si="1839"/>
        <v>29607.962996959373</v>
      </c>
      <c r="K3619" s="9">
        <f t="shared" ca="1" si="1840"/>
        <v>39872.885725107983</v>
      </c>
      <c r="L3619" s="9">
        <f t="shared" ca="1" si="1841"/>
        <v>27280.830080837561</v>
      </c>
      <c r="M3619" s="9">
        <f t="shared" ca="1" si="1842"/>
        <v>17586.897516087229</v>
      </c>
      <c r="N3619" s="9">
        <f t="shared" ca="1" si="1842"/>
        <v>13620.260765382824</v>
      </c>
      <c r="O3619" s="9">
        <f t="shared" ca="1" si="1843"/>
        <v>5486.9582260104626</v>
      </c>
      <c r="P3619" s="9">
        <f t="shared" ca="1" si="1864"/>
        <v>39920.365806327267</v>
      </c>
      <c r="Q3619" s="9">
        <f t="shared" ca="1" si="1858"/>
        <v>230.08657212684935</v>
      </c>
      <c r="R3619" s="9">
        <f t="shared" si="1844"/>
        <v>8</v>
      </c>
      <c r="S3619" s="23">
        <f t="shared" ca="1" si="1845"/>
        <v>5.8257484108403217</v>
      </c>
      <c r="T3619" s="9">
        <f t="shared" ca="1" si="1859"/>
        <v>49</v>
      </c>
      <c r="U3619" s="9">
        <f t="shared" ca="1" si="1860"/>
        <v>32.694279025159631</v>
      </c>
      <c r="V3619" s="23">
        <f t="shared" ca="1" si="1846"/>
        <v>89.460846102715351</v>
      </c>
      <c r="W3619" s="23">
        <f t="shared" ca="1" si="1861"/>
        <v>0</v>
      </c>
      <c r="X3619" s="23" t="e">
        <f ca="1">V3619/(S3619-#REF!)</f>
        <v>#REF!</v>
      </c>
      <c r="Y3619" s="9">
        <f t="shared" ca="1" si="1847"/>
        <v>0</v>
      </c>
      <c r="Z3619" s="9">
        <f t="shared" ca="1" si="1848"/>
        <v>0</v>
      </c>
      <c r="AA3619" s="24">
        <f t="shared" ca="1" si="1849"/>
        <v>696.72566870603646</v>
      </c>
      <c r="AB3619" s="9">
        <f t="shared" ca="1" si="1850"/>
        <v>412.83783530000818</v>
      </c>
      <c r="AC3619" s="9">
        <f t="shared" ca="1" si="1851"/>
        <v>218.62363514601978</v>
      </c>
      <c r="AD3619" s="9">
        <f t="shared" ca="1" si="1852"/>
        <v>25.967474976458082</v>
      </c>
      <c r="AE3619">
        <f t="shared" ca="1" si="1853"/>
        <v>1</v>
      </c>
      <c r="AF3619">
        <f t="shared" ca="1" si="1853"/>
        <v>1</v>
      </c>
      <c r="AG3619">
        <f t="shared" ca="1" si="1853"/>
        <v>0</v>
      </c>
      <c r="AH3619">
        <f t="shared" ca="1" si="1853"/>
        <v>0</v>
      </c>
      <c r="AI3619">
        <f t="shared" ca="1" si="1853"/>
        <v>0</v>
      </c>
      <c r="AJ3619">
        <f t="shared" ca="1" si="1853"/>
        <v>0</v>
      </c>
      <c r="AK3619">
        <f t="shared" ca="1" si="1853"/>
        <v>0</v>
      </c>
      <c r="AL3619">
        <f t="shared" ca="1" si="1854"/>
        <v>5.9773339091872435E-2</v>
      </c>
      <c r="AM3619">
        <f t="shared" ca="1" si="1855"/>
        <v>0.51934949952916165</v>
      </c>
    </row>
    <row r="3620" spans="1:39">
      <c r="A3620" s="10">
        <f t="shared" ca="1" si="1856"/>
        <v>41607.772488427137</v>
      </c>
      <c r="B3620" s="22">
        <f t="shared" ca="1" si="1857"/>
        <v>41607.772488427137</v>
      </c>
      <c r="C3620" s="22">
        <f t="shared" ca="1" si="1834"/>
        <v>41607.924976853064</v>
      </c>
      <c r="D3620">
        <f t="shared" si="1862"/>
        <v>276</v>
      </c>
      <c r="E3620" s="23">
        <f t="shared" si="1835"/>
        <v>59</v>
      </c>
      <c r="F3620" s="23">
        <f t="shared" si="1836"/>
        <v>4</v>
      </c>
      <c r="G3620">
        <f t="shared" ca="1" si="1863"/>
        <v>6</v>
      </c>
      <c r="H3620" s="9">
        <f t="shared" ca="1" si="1837"/>
        <v>521.13701554201521</v>
      </c>
      <c r="I3620" s="9">
        <f t="shared" ca="1" si="1838"/>
        <v>7565.0615562310013</v>
      </c>
      <c r="J3620" s="9">
        <f t="shared" ca="1" si="1839"/>
        <v>29687.347752852198</v>
      </c>
      <c r="K3620" s="9">
        <f t="shared" ca="1" si="1840"/>
        <v>39872.885725107983</v>
      </c>
      <c r="L3620" s="9">
        <f t="shared" ca="1" si="1841"/>
        <v>27280.830080837561</v>
      </c>
      <c r="M3620" s="9">
        <f t="shared" ca="1" si="1842"/>
        <v>17666.282271980053</v>
      </c>
      <c r="N3620" s="9">
        <f t="shared" ca="1" si="1842"/>
        <v>13699.645521275648</v>
      </c>
      <c r="O3620" s="9">
        <f t="shared" ca="1" si="1843"/>
        <v>5566.3429819032872</v>
      </c>
      <c r="P3620" s="9">
        <f t="shared" ca="1" si="1864"/>
        <v>39920.365806327267</v>
      </c>
      <c r="Q3620" s="9">
        <f t="shared" ca="1" si="1858"/>
        <v>230.16595688274217</v>
      </c>
      <c r="R3620" s="9">
        <f t="shared" si="1844"/>
        <v>8</v>
      </c>
      <c r="S3620" s="23">
        <f t="shared" ca="1" si="1845"/>
        <v>3.6597733390918723</v>
      </c>
      <c r="T3620" s="9">
        <f t="shared" ca="1" si="1859"/>
        <v>39</v>
      </c>
      <c r="U3620" s="9">
        <f t="shared" ca="1" si="1860"/>
        <v>35.184020730739576</v>
      </c>
      <c r="V3620" s="23">
        <f t="shared" ca="1" si="1846"/>
        <v>79.384755892824415</v>
      </c>
      <c r="W3620" s="23">
        <f t="shared" ca="1" si="1861"/>
        <v>2176.0651205168692</v>
      </c>
      <c r="X3620" s="23" t="e">
        <f ca="1">V3620/(S3620-#REF!)</f>
        <v>#REF!</v>
      </c>
      <c r="Y3620" s="9">
        <f t="shared" ca="1" si="1847"/>
        <v>0</v>
      </c>
      <c r="Z3620" s="9">
        <f t="shared" ca="1" si="1848"/>
        <v>0</v>
      </c>
      <c r="AA3620" s="24">
        <f t="shared" ca="1" si="1849"/>
        <v>423.56799523901964</v>
      </c>
      <c r="AB3620" s="9">
        <f t="shared" ca="1" si="1850"/>
        <v>244.32497471797888</v>
      </c>
      <c r="AC3620" s="9">
        <f t="shared" ca="1" si="1851"/>
        <v>129.38546218998368</v>
      </c>
      <c r="AD3620" s="9">
        <f t="shared" ca="1" si="1852"/>
        <v>25.967474976458082</v>
      </c>
      <c r="AE3620">
        <f t="shared" ca="1" si="1853"/>
        <v>1</v>
      </c>
      <c r="AF3620">
        <f t="shared" ca="1" si="1853"/>
        <v>1</v>
      </c>
      <c r="AG3620">
        <f t="shared" ca="1" si="1853"/>
        <v>0</v>
      </c>
      <c r="AH3620">
        <f t="shared" ca="1" si="1853"/>
        <v>0</v>
      </c>
      <c r="AI3620">
        <f t="shared" ca="1" si="1853"/>
        <v>0</v>
      </c>
      <c r="AJ3620">
        <f t="shared" ca="1" si="1853"/>
        <v>0</v>
      </c>
      <c r="AK3620">
        <f t="shared" ca="1" si="1853"/>
        <v>0</v>
      </c>
      <c r="AL3620">
        <f t="shared" ca="1" si="1854"/>
        <v>5.9773339091872435E-2</v>
      </c>
      <c r="AM3620">
        <f t="shared" ca="1" si="1855"/>
        <v>0.51934949952916165</v>
      </c>
    </row>
    <row r="3621" spans="1:39">
      <c r="A3621" s="10">
        <f t="shared" ca="1" si="1856"/>
        <v>41607.96039351973</v>
      </c>
      <c r="B3621" s="22">
        <f t="shared" ca="1" si="1857"/>
        <v>41607.96039351973</v>
      </c>
      <c r="C3621" s="22">
        <f t="shared" ca="1" si="1834"/>
        <v>41608.112881945657</v>
      </c>
      <c r="D3621">
        <f t="shared" si="1862"/>
        <v>276</v>
      </c>
      <c r="E3621" s="23">
        <f t="shared" si="1835"/>
        <v>59</v>
      </c>
      <c r="F3621" s="23">
        <f t="shared" si="1836"/>
        <v>4</v>
      </c>
      <c r="G3621">
        <f t="shared" ca="1" si="1863"/>
        <v>7</v>
      </c>
      <c r="H3621" s="9">
        <f t="shared" ca="1" si="1837"/>
        <v>593.13701554201521</v>
      </c>
      <c r="I3621" s="9">
        <f t="shared" ca="1" si="1838"/>
        <v>7637.0615562310013</v>
      </c>
      <c r="J3621" s="9">
        <f t="shared" ca="1" si="1839"/>
        <v>29759.347752852198</v>
      </c>
      <c r="K3621" s="9">
        <f t="shared" ca="1" si="1840"/>
        <v>39872.885725107983</v>
      </c>
      <c r="L3621" s="9">
        <f t="shared" ca="1" si="1841"/>
        <v>27280.830080837561</v>
      </c>
      <c r="M3621" s="9">
        <f t="shared" ca="1" si="1842"/>
        <v>17738.282271980053</v>
      </c>
      <c r="N3621" s="9">
        <f t="shared" ca="1" si="1842"/>
        <v>13771.645521275648</v>
      </c>
      <c r="O3621" s="9">
        <f t="shared" ca="1" si="1843"/>
        <v>5638.3429819032872</v>
      </c>
      <c r="P3621" s="9">
        <f t="shared" ca="1" si="1864"/>
        <v>39920.365806327267</v>
      </c>
      <c r="Q3621" s="9">
        <f t="shared" ca="1" si="1858"/>
        <v>230.23795688274217</v>
      </c>
      <c r="R3621" s="9">
        <f t="shared" si="1844"/>
        <v>8</v>
      </c>
      <c r="S3621" s="23">
        <f t="shared" ca="1" si="1845"/>
        <v>3.6597733390918723</v>
      </c>
      <c r="T3621" s="9">
        <f t="shared" ca="1" si="1859"/>
        <v>39</v>
      </c>
      <c r="U3621" s="9">
        <f t="shared" ca="1" si="1860"/>
        <v>35.184020730739576</v>
      </c>
      <c r="V3621" s="23">
        <f t="shared" ca="1" si="1846"/>
        <v>72</v>
      </c>
      <c r="W3621" s="23">
        <f t="shared" ca="1" si="1861"/>
        <v>0</v>
      </c>
      <c r="X3621" s="23" t="e">
        <f ca="1">V3621/(S3621-#REF!)</f>
        <v>#REF!</v>
      </c>
      <c r="Y3621" s="9">
        <f t="shared" ca="1" si="1847"/>
        <v>0</v>
      </c>
      <c r="Z3621" s="9">
        <f t="shared" ca="1" si="1848"/>
        <v>0</v>
      </c>
      <c r="AA3621" s="24">
        <f t="shared" ca="1" si="1849"/>
        <v>423.56799523901964</v>
      </c>
      <c r="AB3621" s="9">
        <f t="shared" ca="1" si="1850"/>
        <v>244.32497471797888</v>
      </c>
      <c r="AC3621" s="9">
        <f t="shared" ca="1" si="1851"/>
        <v>129.38546218998368</v>
      </c>
      <c r="AD3621" s="9">
        <f t="shared" ca="1" si="1852"/>
        <v>25.967474976458082</v>
      </c>
      <c r="AE3621">
        <f t="shared" ca="1" si="1853"/>
        <v>0</v>
      </c>
      <c r="AF3621">
        <f t="shared" ca="1" si="1853"/>
        <v>1</v>
      </c>
      <c r="AG3621">
        <f t="shared" ca="1" si="1853"/>
        <v>0</v>
      </c>
      <c r="AH3621">
        <f t="shared" ca="1" si="1853"/>
        <v>0</v>
      </c>
      <c r="AI3621">
        <f t="shared" ca="1" si="1853"/>
        <v>0</v>
      </c>
      <c r="AJ3621">
        <f t="shared" ca="1" si="1853"/>
        <v>0</v>
      </c>
      <c r="AK3621">
        <f t="shared" ca="1" si="1853"/>
        <v>0</v>
      </c>
      <c r="AL3621">
        <f t="shared" ca="1" si="1854"/>
        <v>5.9773339091872435E-2</v>
      </c>
      <c r="AM3621">
        <f t="shared" ca="1" si="1855"/>
        <v>0.51934949952916165</v>
      </c>
    </row>
    <row r="3622" spans="1:39">
      <c r="A3622" s="10">
        <f t="shared" ca="1" si="1856"/>
        <v>41608.128159723434</v>
      </c>
      <c r="B3622" s="22">
        <f t="shared" ca="1" si="1857"/>
        <v>41608.128159723434</v>
      </c>
      <c r="C3622" s="22">
        <f t="shared" ca="1" si="1834"/>
        <v>41608.280648149361</v>
      </c>
      <c r="D3622">
        <f t="shared" si="1862"/>
        <v>276</v>
      </c>
      <c r="E3622" s="23">
        <f t="shared" si="1835"/>
        <v>59</v>
      </c>
      <c r="F3622" s="23">
        <f t="shared" si="1836"/>
        <v>4</v>
      </c>
      <c r="G3622">
        <f t="shared" ca="1" si="1863"/>
        <v>7</v>
      </c>
      <c r="H3622" s="9">
        <f t="shared" ca="1" si="1837"/>
        <v>673.07147445757641</v>
      </c>
      <c r="I3622" s="9">
        <f t="shared" ca="1" si="1838"/>
        <v>7716.9960151465621</v>
      </c>
      <c r="J3622" s="9">
        <f t="shared" ca="1" si="1839"/>
        <v>29839.282211767761</v>
      </c>
      <c r="K3622" s="9">
        <f t="shared" ca="1" si="1840"/>
        <v>39872.885725107983</v>
      </c>
      <c r="L3622" s="9">
        <f t="shared" ca="1" si="1841"/>
        <v>27280.830080837561</v>
      </c>
      <c r="M3622" s="9">
        <f t="shared" ca="1" si="1842"/>
        <v>17818.216730895616</v>
      </c>
      <c r="N3622" s="9">
        <f t="shared" ca="1" si="1842"/>
        <v>13851.579980191209</v>
      </c>
      <c r="O3622" s="9">
        <f t="shared" ca="1" si="1843"/>
        <v>5718.2774408188479</v>
      </c>
      <c r="P3622" s="9">
        <f t="shared" ca="1" si="1864"/>
        <v>39920.365806327267</v>
      </c>
      <c r="Q3622" s="9">
        <f t="shared" ca="1" si="1858"/>
        <v>230.31789134165774</v>
      </c>
      <c r="R3622" s="9">
        <f t="shared" si="1844"/>
        <v>8</v>
      </c>
      <c r="S3622" s="23">
        <f t="shared" ca="1" si="1845"/>
        <v>3.6597733390918723</v>
      </c>
      <c r="T3622" s="9">
        <f t="shared" ca="1" si="1859"/>
        <v>39</v>
      </c>
      <c r="U3622" s="9">
        <f t="shared" ca="1" si="1860"/>
        <v>35.184020730739576</v>
      </c>
      <c r="V3622" s="23">
        <f t="shared" ca="1" si="1846"/>
        <v>79.934458915561194</v>
      </c>
      <c r="W3622" s="23">
        <f t="shared" ca="1" si="1861"/>
        <v>0</v>
      </c>
      <c r="X3622" s="23" t="e">
        <f ca="1">V3622/(S3622-#REF!)</f>
        <v>#REF!</v>
      </c>
      <c r="Y3622" s="9">
        <f t="shared" ca="1" si="1847"/>
        <v>0</v>
      </c>
      <c r="Z3622" s="9">
        <f t="shared" ca="1" si="1848"/>
        <v>0</v>
      </c>
      <c r="AA3622" s="24">
        <f t="shared" ca="1" si="1849"/>
        <v>423.56799523901964</v>
      </c>
      <c r="AB3622" s="9">
        <f t="shared" ca="1" si="1850"/>
        <v>244.32497471797888</v>
      </c>
      <c r="AC3622" s="9">
        <f t="shared" ca="1" si="1851"/>
        <v>129.38546218998368</v>
      </c>
      <c r="AD3622" s="9">
        <f t="shared" ca="1" si="1852"/>
        <v>25.967474976458082</v>
      </c>
      <c r="AE3622">
        <f t="shared" ca="1" si="1853"/>
        <v>0</v>
      </c>
      <c r="AF3622">
        <f t="shared" ca="1" si="1853"/>
        <v>2</v>
      </c>
      <c r="AG3622">
        <f t="shared" ca="1" si="1853"/>
        <v>0</v>
      </c>
      <c r="AH3622">
        <f t="shared" ca="1" si="1853"/>
        <v>0</v>
      </c>
      <c r="AI3622">
        <f t="shared" ca="1" si="1853"/>
        <v>0</v>
      </c>
      <c r="AJ3622">
        <f t="shared" ca="1" si="1853"/>
        <v>0</v>
      </c>
      <c r="AK3622">
        <f t="shared" ca="1" si="1853"/>
        <v>0</v>
      </c>
      <c r="AL3622">
        <f t="shared" ca="1" si="1854"/>
        <v>5.9773339091872435E-2</v>
      </c>
      <c r="AM3622">
        <f t="shared" ca="1" si="1855"/>
        <v>0.51934949952916165</v>
      </c>
    </row>
    <row r="3623" spans="1:39">
      <c r="A3623" s="10">
        <f t="shared" ca="1" si="1856"/>
        <v>41608.304259260469</v>
      </c>
      <c r="B3623" s="22">
        <f t="shared" ca="1" si="1857"/>
        <v>41608.304259260469</v>
      </c>
      <c r="C3623" s="22">
        <f t="shared" ca="1" si="1834"/>
        <v>41608.462673612317</v>
      </c>
      <c r="D3623">
        <f t="shared" si="1862"/>
        <v>276</v>
      </c>
      <c r="E3623" s="23">
        <f t="shared" si="1835"/>
        <v>59</v>
      </c>
      <c r="F3623" s="23">
        <f t="shared" si="1836"/>
        <v>4</v>
      </c>
      <c r="G3623">
        <f t="shared" ca="1" si="1863"/>
        <v>6</v>
      </c>
      <c r="H3623" s="9">
        <f t="shared" ca="1" si="1837"/>
        <v>761.98304131874715</v>
      </c>
      <c r="I3623" s="9">
        <f t="shared" ca="1" si="1838"/>
        <v>7805.9075820077323</v>
      </c>
      <c r="J3623" s="9">
        <f t="shared" ca="1" si="1839"/>
        <v>29928.193778628931</v>
      </c>
      <c r="K3623" s="9">
        <f t="shared" ca="1" si="1840"/>
        <v>39872.885725107983</v>
      </c>
      <c r="L3623" s="9">
        <f t="shared" ca="1" si="1841"/>
        <v>27280.830080837561</v>
      </c>
      <c r="M3623" s="9">
        <f t="shared" ca="1" si="1842"/>
        <v>17907.128297756786</v>
      </c>
      <c r="N3623" s="9">
        <f t="shared" ca="1" si="1842"/>
        <v>13940.491547052379</v>
      </c>
      <c r="O3623" s="9">
        <f t="shared" ca="1" si="1843"/>
        <v>5807.1890076800182</v>
      </c>
      <c r="P3623" s="9">
        <f t="shared" ca="1" si="1864"/>
        <v>39920.365806327267</v>
      </c>
      <c r="Q3623" s="9">
        <f t="shared" ca="1" si="1858"/>
        <v>230.4068029085189</v>
      </c>
      <c r="R3623" s="9">
        <f t="shared" si="1844"/>
        <v>8</v>
      </c>
      <c r="S3623" s="23">
        <f t="shared" ca="1" si="1845"/>
        <v>3.8020507217944761</v>
      </c>
      <c r="T3623" s="9">
        <f t="shared" ca="1" si="1859"/>
        <v>48</v>
      </c>
      <c r="U3623" s="9">
        <f t="shared" ca="1" si="1860"/>
        <v>7.3825984601135133</v>
      </c>
      <c r="V3623" s="23">
        <f t="shared" ca="1" si="1846"/>
        <v>88.911566861170712</v>
      </c>
      <c r="W3623" s="23">
        <f t="shared" ca="1" si="1861"/>
        <v>2015.7170989517861</v>
      </c>
      <c r="X3623" s="23" t="e">
        <f ca="1">V3623/(S3623-#REF!)</f>
        <v>#REF!</v>
      </c>
      <c r="Y3623" s="9">
        <f t="shared" ca="1" si="1847"/>
        <v>0</v>
      </c>
      <c r="Z3623" s="9">
        <f t="shared" ca="1" si="1848"/>
        <v>0</v>
      </c>
      <c r="AA3623" s="24">
        <f t="shared" ca="1" si="1849"/>
        <v>441.51102669535453</v>
      </c>
      <c r="AB3623" s="9">
        <f t="shared" ca="1" si="1850"/>
        <v>255.39415509224145</v>
      </c>
      <c r="AC3623" s="9">
        <f t="shared" ca="1" si="1851"/>
        <v>135.24729035733097</v>
      </c>
      <c r="AD3623" s="9">
        <f t="shared" ca="1" si="1852"/>
        <v>25.967474976458082</v>
      </c>
      <c r="AE3623">
        <f t="shared" ca="1" si="1853"/>
        <v>0</v>
      </c>
      <c r="AF3623">
        <f t="shared" ca="1" si="1853"/>
        <v>0</v>
      </c>
      <c r="AG3623">
        <f t="shared" ca="1" si="1853"/>
        <v>0</v>
      </c>
      <c r="AH3623">
        <f t="shared" ca="1" si="1853"/>
        <v>0</v>
      </c>
      <c r="AI3623">
        <f t="shared" ca="1" si="1853"/>
        <v>0</v>
      </c>
      <c r="AJ3623">
        <f t="shared" ca="1" si="1853"/>
        <v>0</v>
      </c>
      <c r="AK3623">
        <f t="shared" ca="1" si="1853"/>
        <v>0</v>
      </c>
      <c r="AL3623">
        <f t="shared" ca="1" si="1854"/>
        <v>5.9773339091872435E-2</v>
      </c>
      <c r="AM3623">
        <f t="shared" ca="1" si="1855"/>
        <v>0.51934949952916165</v>
      </c>
    </row>
    <row r="3624" spans="1:39">
      <c r="A3624" s="10">
        <f t="shared" ca="1" si="1856"/>
        <v>41608.480034723427</v>
      </c>
      <c r="B3624" s="22">
        <f t="shared" ca="1" si="1857"/>
        <v>41608.480034723427</v>
      </c>
      <c r="C3624" s="22">
        <f t="shared" ca="1" si="1834"/>
        <v>41608.632523149354</v>
      </c>
      <c r="D3624">
        <f t="shared" si="1862"/>
        <v>276</v>
      </c>
      <c r="E3624" s="23">
        <f t="shared" si="1835"/>
        <v>59</v>
      </c>
      <c r="F3624" s="23">
        <f t="shared" si="1836"/>
        <v>4</v>
      </c>
      <c r="G3624">
        <f t="shared" ca="1" si="1863"/>
        <v>6</v>
      </c>
      <c r="H3624" s="9">
        <f t="shared" ca="1" si="1837"/>
        <v>852.100352801795</v>
      </c>
      <c r="I3624" s="9">
        <f t="shared" ca="1" si="1838"/>
        <v>7896.0248934907804</v>
      </c>
      <c r="J3624" s="9">
        <f t="shared" ca="1" si="1839"/>
        <v>30018.31109011198</v>
      </c>
      <c r="K3624" s="9">
        <f t="shared" ca="1" si="1840"/>
        <v>39872.885725107983</v>
      </c>
      <c r="L3624" s="9">
        <f t="shared" ca="1" si="1841"/>
        <v>27280.830080837561</v>
      </c>
      <c r="M3624" s="9">
        <f t="shared" ca="1" si="1842"/>
        <v>17997.245609239835</v>
      </c>
      <c r="N3624" s="9">
        <f t="shared" ca="1" si="1842"/>
        <v>14030.608858535426</v>
      </c>
      <c r="O3624" s="9">
        <f t="shared" ca="1" si="1843"/>
        <v>5897.3063191630663</v>
      </c>
      <c r="P3624" s="9">
        <f t="shared" ca="1" si="1864"/>
        <v>39920.365806327267</v>
      </c>
      <c r="Q3624" s="9">
        <f t="shared" ca="1" si="1858"/>
        <v>230.49692022000195</v>
      </c>
      <c r="R3624" s="9">
        <f t="shared" si="1844"/>
        <v>8</v>
      </c>
      <c r="S3624" s="23">
        <f t="shared" ca="1" si="1845"/>
        <v>3.6597733390918723</v>
      </c>
      <c r="T3624" s="9">
        <f t="shared" ca="1" si="1859"/>
        <v>39</v>
      </c>
      <c r="U3624" s="9">
        <f t="shared" ca="1" si="1860"/>
        <v>35.184020730739576</v>
      </c>
      <c r="V3624" s="23">
        <f t="shared" ca="1" si="1846"/>
        <v>90.117311483047843</v>
      </c>
      <c r="W3624" s="23">
        <f t="shared" ca="1" si="1861"/>
        <v>2088.2212999479807</v>
      </c>
      <c r="X3624" s="23" t="e">
        <f ca="1">V3624/(S3624-#REF!)</f>
        <v>#REF!</v>
      </c>
      <c r="Y3624" s="9">
        <f t="shared" ca="1" si="1847"/>
        <v>0</v>
      </c>
      <c r="Z3624" s="9">
        <f t="shared" ca="1" si="1848"/>
        <v>0</v>
      </c>
      <c r="AA3624" s="24">
        <f t="shared" ca="1" si="1849"/>
        <v>423.56799523901964</v>
      </c>
      <c r="AB3624" s="9">
        <f t="shared" ca="1" si="1850"/>
        <v>244.32497471797888</v>
      </c>
      <c r="AC3624" s="9">
        <f t="shared" ca="1" si="1851"/>
        <v>129.38546218998368</v>
      </c>
      <c r="AD3624" s="9">
        <f t="shared" ca="1" si="1852"/>
        <v>25.967474976458082</v>
      </c>
      <c r="AE3624">
        <f t="shared" ca="1" si="1853"/>
        <v>1</v>
      </c>
      <c r="AF3624">
        <f t="shared" ca="1" si="1853"/>
        <v>2</v>
      </c>
      <c r="AG3624">
        <f t="shared" ca="1" si="1853"/>
        <v>0</v>
      </c>
      <c r="AH3624">
        <f t="shared" ca="1" si="1853"/>
        <v>0</v>
      </c>
      <c r="AI3624">
        <f t="shared" ca="1" si="1853"/>
        <v>0</v>
      </c>
      <c r="AJ3624">
        <f t="shared" ca="1" si="1853"/>
        <v>0</v>
      </c>
      <c r="AK3624">
        <f t="shared" ca="1" si="1853"/>
        <v>0</v>
      </c>
      <c r="AL3624">
        <f t="shared" ca="1" si="1854"/>
        <v>5.9773339091872435E-2</v>
      </c>
      <c r="AM3624">
        <f t="shared" ca="1" si="1855"/>
        <v>0.51934949952916165</v>
      </c>
    </row>
    <row r="3625" spans="1:39">
      <c r="A3625" s="10">
        <f t="shared" ca="1" si="1856"/>
        <v>41608.654050927129</v>
      </c>
      <c r="B3625" s="22">
        <f t="shared" ca="1" si="1857"/>
        <v>41608.654050927129</v>
      </c>
      <c r="C3625" s="22">
        <f t="shared" ca="1" si="1834"/>
        <v>41608.806539353056</v>
      </c>
      <c r="D3625">
        <f t="shared" si="1862"/>
        <v>276</v>
      </c>
      <c r="E3625" s="23">
        <f t="shared" si="1835"/>
        <v>59</v>
      </c>
      <c r="F3625" s="23">
        <f t="shared" si="1836"/>
        <v>4</v>
      </c>
      <c r="G3625">
        <f t="shared" ca="1" si="1863"/>
        <v>7</v>
      </c>
      <c r="H3625" s="9">
        <f t="shared" ca="1" si="1837"/>
        <v>928.06072428676396</v>
      </c>
      <c r="I3625" s="9">
        <f t="shared" ca="1" si="1838"/>
        <v>7971.9852649757495</v>
      </c>
      <c r="J3625" s="9">
        <f t="shared" ca="1" si="1839"/>
        <v>30094.271461596949</v>
      </c>
      <c r="K3625" s="9">
        <f t="shared" ca="1" si="1840"/>
        <v>39872.885725107983</v>
      </c>
      <c r="L3625" s="9">
        <f t="shared" ca="1" si="1841"/>
        <v>27280.830080837561</v>
      </c>
      <c r="M3625" s="9">
        <f t="shared" ca="1" si="1842"/>
        <v>18073.205980724804</v>
      </c>
      <c r="N3625" s="9">
        <f t="shared" ca="1" si="1842"/>
        <v>14106.569230020395</v>
      </c>
      <c r="O3625" s="9">
        <f t="shared" ca="1" si="1843"/>
        <v>5973.2666906480354</v>
      </c>
      <c r="P3625" s="9">
        <f t="shared" ca="1" si="1864"/>
        <v>39920.365806327267</v>
      </c>
      <c r="Q3625" s="9">
        <f t="shared" ca="1" si="1858"/>
        <v>230.57288059148692</v>
      </c>
      <c r="R3625" s="9">
        <f t="shared" si="1844"/>
        <v>8</v>
      </c>
      <c r="S3625" s="23">
        <f t="shared" ca="1" si="1845"/>
        <v>3.6597733390918723</v>
      </c>
      <c r="T3625" s="9">
        <f t="shared" ca="1" si="1859"/>
        <v>39</v>
      </c>
      <c r="U3625" s="9">
        <f t="shared" ca="1" si="1860"/>
        <v>35.184020730739576</v>
      </c>
      <c r="V3625" s="23">
        <f t="shared" ca="1" si="1846"/>
        <v>75.960371484968917</v>
      </c>
      <c r="W3625" s="23">
        <f t="shared" ca="1" si="1861"/>
        <v>0</v>
      </c>
      <c r="X3625" s="23" t="e">
        <f ca="1">V3625/(S3625-#REF!)</f>
        <v>#REF!</v>
      </c>
      <c r="Y3625" s="9">
        <f t="shared" ca="1" si="1847"/>
        <v>0</v>
      </c>
      <c r="Z3625" s="9">
        <f t="shared" ca="1" si="1848"/>
        <v>0</v>
      </c>
      <c r="AA3625" s="24">
        <f t="shared" ca="1" si="1849"/>
        <v>423.56799523901964</v>
      </c>
      <c r="AB3625" s="9">
        <f t="shared" ca="1" si="1850"/>
        <v>244.32497471797888</v>
      </c>
      <c r="AC3625" s="9">
        <f t="shared" ca="1" si="1851"/>
        <v>129.38546218998368</v>
      </c>
      <c r="AD3625" s="9">
        <f t="shared" ca="1" si="1852"/>
        <v>25.967474976458082</v>
      </c>
      <c r="AE3625">
        <f t="shared" ca="1" si="1853"/>
        <v>0</v>
      </c>
      <c r="AF3625">
        <f t="shared" ca="1" si="1853"/>
        <v>0</v>
      </c>
      <c r="AG3625">
        <f t="shared" ca="1" si="1853"/>
        <v>0</v>
      </c>
      <c r="AH3625">
        <f t="shared" ca="1" si="1853"/>
        <v>0</v>
      </c>
      <c r="AI3625">
        <f t="shared" ca="1" si="1853"/>
        <v>0</v>
      </c>
      <c r="AJ3625">
        <f t="shared" ca="1" si="1853"/>
        <v>0</v>
      </c>
      <c r="AK3625">
        <f t="shared" ca="1" si="1853"/>
        <v>0</v>
      </c>
      <c r="AL3625">
        <f t="shared" ca="1" si="1854"/>
        <v>5.9773339091872435E-2</v>
      </c>
      <c r="AM3625">
        <f t="shared" ca="1" si="1855"/>
        <v>0.51934949952916165</v>
      </c>
    </row>
    <row r="3626" spans="1:39">
      <c r="A3626" s="10">
        <f t="shared" ca="1" si="1856"/>
        <v>41608.818344908614</v>
      </c>
      <c r="B3626" s="22">
        <f t="shared" ca="1" si="1857"/>
        <v>41608.818344908614</v>
      </c>
      <c r="C3626" s="22">
        <f t="shared" ca="1" si="1834"/>
        <v>41609.080914353057</v>
      </c>
      <c r="D3626">
        <f t="shared" si="1862"/>
        <v>276</v>
      </c>
      <c r="E3626" s="23">
        <f t="shared" si="1835"/>
        <v>59</v>
      </c>
      <c r="F3626" s="23">
        <f t="shared" si="1836"/>
        <v>4</v>
      </c>
      <c r="G3626">
        <f t="shared" ca="1" si="1863"/>
        <v>7</v>
      </c>
      <c r="H3626" s="9">
        <f t="shared" ca="1" si="1837"/>
        <v>1017.2352986054343</v>
      </c>
      <c r="I3626" s="9">
        <f t="shared" ca="1" si="1838"/>
        <v>8061.1598392944197</v>
      </c>
      <c r="J3626" s="9">
        <f t="shared" ca="1" si="1839"/>
        <v>30183.446035915618</v>
      </c>
      <c r="K3626" s="9">
        <f t="shared" ca="1" si="1840"/>
        <v>39872.885725107983</v>
      </c>
      <c r="L3626" s="9">
        <f t="shared" ca="1" si="1841"/>
        <v>27280.830080837561</v>
      </c>
      <c r="M3626" s="9">
        <f t="shared" ref="M3626:N3641" ca="1" si="1865">IF(M3625&gt;K3626,0,M3625+$V3626)</f>
        <v>18162.380555043474</v>
      </c>
      <c r="N3626" s="9">
        <f t="shared" ca="1" si="1865"/>
        <v>14195.743804339067</v>
      </c>
      <c r="O3626" s="9">
        <f t="shared" ca="1" si="1843"/>
        <v>6062.4412649667056</v>
      </c>
      <c r="P3626" s="9">
        <f t="shared" ca="1" si="1864"/>
        <v>39920.365806327267</v>
      </c>
      <c r="Q3626" s="9">
        <f t="shared" ca="1" si="1858"/>
        <v>230.66205516580558</v>
      </c>
      <c r="R3626" s="9">
        <f t="shared" si="1844"/>
        <v>8</v>
      </c>
      <c r="S3626" s="23">
        <f t="shared" ca="1" si="1845"/>
        <v>6.3018354116431681</v>
      </c>
      <c r="T3626" s="9">
        <f t="shared" ca="1" si="1859"/>
        <v>18</v>
      </c>
      <c r="U3626" s="9">
        <f t="shared" ca="1" si="1860"/>
        <v>6.6074819154055149</v>
      </c>
      <c r="V3626" s="23">
        <f t="shared" ca="1" si="1846"/>
        <v>89.174574318670352</v>
      </c>
      <c r="W3626" s="23">
        <f t="shared" ca="1" si="1861"/>
        <v>0</v>
      </c>
      <c r="X3626" s="23" t="e">
        <f ca="1">V3626/(S3626-#REF!)</f>
        <v>#REF!</v>
      </c>
      <c r="Y3626" s="9">
        <f t="shared" ca="1" si="1847"/>
        <v>0</v>
      </c>
      <c r="Z3626" s="9">
        <f t="shared" ca="1" si="1848"/>
        <v>0</v>
      </c>
      <c r="AA3626" s="24">
        <f t="shared" ca="1" si="1849"/>
        <v>756.76644166018559</v>
      </c>
      <c r="AB3626" s="9">
        <f t="shared" ca="1" si="1850"/>
        <v>449.87740396246971</v>
      </c>
      <c r="AC3626" s="9">
        <f t="shared" ca="1" si="1851"/>
        <v>238.2384195790971</v>
      </c>
      <c r="AD3626" s="9">
        <f t="shared" ca="1" si="1852"/>
        <v>25.967474976458082</v>
      </c>
      <c r="AE3626">
        <f t="shared" ref="AE3626:AK3641" ca="1" si="1866">ROUNDDOWN((VLOOKUP($E3626,$A$235:$T$501,AE$534,FALSE)/RAND())^(1/4),0)</f>
        <v>0</v>
      </c>
      <c r="AF3626">
        <f t="shared" ca="1" si="1866"/>
        <v>0</v>
      </c>
      <c r="AG3626">
        <f t="shared" ca="1" si="1866"/>
        <v>1</v>
      </c>
      <c r="AH3626">
        <f t="shared" ca="1" si="1866"/>
        <v>1</v>
      </c>
      <c r="AI3626">
        <f t="shared" ca="1" si="1866"/>
        <v>0</v>
      </c>
      <c r="AJ3626">
        <f t="shared" ca="1" si="1866"/>
        <v>0</v>
      </c>
      <c r="AK3626">
        <f t="shared" ca="1" si="1866"/>
        <v>0</v>
      </c>
      <c r="AL3626">
        <f t="shared" ca="1" si="1854"/>
        <v>5.9773339091872435E-2</v>
      </c>
      <c r="AM3626">
        <f t="shared" ca="1" si="1855"/>
        <v>0.51934949952916165</v>
      </c>
    </row>
    <row r="3627" spans="1:39">
      <c r="A3627" s="10">
        <f t="shared" ca="1" si="1856"/>
        <v>41609.096192130834</v>
      </c>
      <c r="B3627" s="22">
        <f t="shared" ca="1" si="1857"/>
        <v>41609.096192130834</v>
      </c>
      <c r="C3627" s="22">
        <f t="shared" ca="1" si="1834"/>
        <v>41609.324201390096</v>
      </c>
      <c r="D3627">
        <f t="shared" si="1862"/>
        <v>276</v>
      </c>
      <c r="E3627" s="23">
        <f t="shared" si="1835"/>
        <v>59</v>
      </c>
      <c r="F3627" s="23">
        <f t="shared" si="1836"/>
        <v>4</v>
      </c>
      <c r="G3627">
        <f t="shared" ca="1" si="1863"/>
        <v>6</v>
      </c>
      <c r="H3627" s="9">
        <f t="shared" ca="1" si="1837"/>
        <v>0</v>
      </c>
      <c r="I3627" s="9">
        <f t="shared" ca="1" si="1838"/>
        <v>8144.3434326485958</v>
      </c>
      <c r="J3627" s="9">
        <f t="shared" ca="1" si="1839"/>
        <v>30266.629629269795</v>
      </c>
      <c r="K3627" s="9">
        <f t="shared" ca="1" si="1840"/>
        <v>39872.885725107983</v>
      </c>
      <c r="L3627" s="9">
        <f t="shared" ca="1" si="1841"/>
        <v>27280.830080837561</v>
      </c>
      <c r="M3627" s="9">
        <f t="shared" ca="1" si="1865"/>
        <v>18245.564148397651</v>
      </c>
      <c r="N3627" s="9">
        <f t="shared" ca="1" si="1865"/>
        <v>14278.927397693242</v>
      </c>
      <c r="O3627" s="9">
        <f t="shared" ca="1" si="1843"/>
        <v>6145.6248583208817</v>
      </c>
      <c r="P3627" s="9">
        <f t="shared" ca="1" si="1864"/>
        <v>39920.365806327267</v>
      </c>
      <c r="Q3627" s="9">
        <f t="shared" ca="1" si="1858"/>
        <v>230.74523875915975</v>
      </c>
      <c r="R3627" s="9">
        <f t="shared" si="1844"/>
        <v>8</v>
      </c>
      <c r="S3627" s="23">
        <f t="shared" ca="1" si="1845"/>
        <v>5.4723834892352263</v>
      </c>
      <c r="T3627" s="9">
        <f t="shared" ca="1" si="1859"/>
        <v>28</v>
      </c>
      <c r="U3627" s="9">
        <f t="shared" ca="1" si="1860"/>
        <v>20.580561246813886</v>
      </c>
      <c r="V3627" s="23">
        <f t="shared" ca="1" si="1846"/>
        <v>83.183593354175954</v>
      </c>
      <c r="W3627" s="23">
        <f t="shared" ca="1" si="1861"/>
        <v>1839.0174499060333</v>
      </c>
      <c r="X3627" s="23" t="e">
        <f ca="1">V3627/(S3627-#REF!)</f>
        <v>#REF!</v>
      </c>
      <c r="Y3627" s="9">
        <f t="shared" ca="1" si="1847"/>
        <v>0</v>
      </c>
      <c r="Z3627" s="9">
        <f t="shared" ca="1" si="1848"/>
        <v>0</v>
      </c>
      <c r="AA3627" s="24">
        <f t="shared" ca="1" si="1849"/>
        <v>652.16174868243945</v>
      </c>
      <c r="AB3627" s="9">
        <f t="shared" ca="1" si="1850"/>
        <v>385.34604439913176</v>
      </c>
      <c r="AC3627" s="9">
        <f t="shared" ca="1" si="1851"/>
        <v>204.06500037588987</v>
      </c>
      <c r="AD3627" s="9">
        <f t="shared" ca="1" si="1852"/>
        <v>25.967474976458082</v>
      </c>
      <c r="AE3627">
        <f t="shared" ca="1" si="1866"/>
        <v>1</v>
      </c>
      <c r="AF3627">
        <f t="shared" ca="1" si="1866"/>
        <v>0</v>
      </c>
      <c r="AG3627">
        <f t="shared" ca="1" si="1866"/>
        <v>0</v>
      </c>
      <c r="AH3627">
        <f t="shared" ca="1" si="1866"/>
        <v>0</v>
      </c>
      <c r="AI3627">
        <f t="shared" ca="1" si="1866"/>
        <v>0</v>
      </c>
      <c r="AJ3627">
        <f t="shared" ca="1" si="1866"/>
        <v>0</v>
      </c>
      <c r="AK3627">
        <f t="shared" ca="1" si="1866"/>
        <v>0</v>
      </c>
      <c r="AL3627">
        <f t="shared" ca="1" si="1854"/>
        <v>5.9773339091872435E-2</v>
      </c>
      <c r="AM3627">
        <f t="shared" ca="1" si="1855"/>
        <v>0.51934949952916165</v>
      </c>
    </row>
    <row r="3628" spans="1:39">
      <c r="A3628" s="10">
        <f t="shared" ca="1" si="1856"/>
        <v>41609.353368056763</v>
      </c>
      <c r="B3628" s="22">
        <f t="shared" ca="1" si="1857"/>
        <v>41609.353368056763</v>
      </c>
      <c r="C3628" s="22">
        <f t="shared" ca="1" si="1834"/>
        <v>41610.25585648269</v>
      </c>
      <c r="D3628">
        <f t="shared" si="1862"/>
        <v>276</v>
      </c>
      <c r="E3628" s="23">
        <f t="shared" si="1835"/>
        <v>59</v>
      </c>
      <c r="F3628" s="23">
        <f t="shared" si="1836"/>
        <v>4</v>
      </c>
      <c r="G3628">
        <f t="shared" ca="1" si="1863"/>
        <v>1</v>
      </c>
      <c r="H3628" s="9">
        <f t="shared" ca="1" si="1837"/>
        <v>0</v>
      </c>
      <c r="I3628" s="9">
        <f t="shared" ca="1" si="1838"/>
        <v>8144.3434326485958</v>
      </c>
      <c r="J3628" s="9">
        <f t="shared" ca="1" si="1839"/>
        <v>30266.629629269795</v>
      </c>
      <c r="K3628" s="9">
        <f t="shared" ca="1" si="1840"/>
        <v>39872.885725107983</v>
      </c>
      <c r="L3628" s="9">
        <f t="shared" ca="1" si="1841"/>
        <v>27280.830080837561</v>
      </c>
      <c r="M3628" s="9">
        <f t="shared" ca="1" si="1865"/>
        <v>18245.564148397651</v>
      </c>
      <c r="N3628" s="9">
        <f t="shared" ca="1" si="1865"/>
        <v>14278.927397693242</v>
      </c>
      <c r="O3628" s="9">
        <f t="shared" ca="1" si="1843"/>
        <v>6145.6248583208817</v>
      </c>
      <c r="P3628" s="9">
        <f t="shared" ca="1" si="1864"/>
        <v>39920.365806327267</v>
      </c>
      <c r="Q3628" s="9">
        <f t="shared" ca="1" si="1858"/>
        <v>230.74523875915975</v>
      </c>
      <c r="R3628" s="9">
        <f t="shared" si="1844"/>
        <v>8</v>
      </c>
      <c r="S3628" s="23">
        <f t="shared" ca="1" si="1845"/>
        <v>21.659773339091874</v>
      </c>
      <c r="T3628" s="9">
        <f t="shared" ca="1" si="1859"/>
        <v>39</v>
      </c>
      <c r="U3628" s="9">
        <f t="shared" ca="1" si="1860"/>
        <v>35.184020730739576</v>
      </c>
      <c r="V3628" s="23">
        <f t="shared" ca="1" si="1846"/>
        <v>0</v>
      </c>
      <c r="W3628" s="23">
        <f t="shared" ca="1" si="1861"/>
        <v>0</v>
      </c>
      <c r="X3628" s="23" t="e">
        <f ca="1">V3628/(S3628-#REF!)</f>
        <v>#REF!</v>
      </c>
      <c r="Y3628" s="9">
        <f t="shared" ca="1" si="1847"/>
        <v>600</v>
      </c>
      <c r="Z3628" s="9">
        <f t="shared" ca="1" si="1848"/>
        <v>1200</v>
      </c>
      <c r="AA3628" s="24">
        <f t="shared" ca="1" si="1849"/>
        <v>0</v>
      </c>
      <c r="AB3628" s="9">
        <f t="shared" ca="1" si="1850"/>
        <v>1644.724974717979</v>
      </c>
      <c r="AC3628" s="9">
        <f t="shared" ca="1" si="1851"/>
        <v>870.98546218998376</v>
      </c>
      <c r="AD3628" s="9">
        <f t="shared" ca="1" si="1852"/>
        <v>25.967474976458082</v>
      </c>
      <c r="AE3628">
        <f t="shared" ca="1" si="1866"/>
        <v>1</v>
      </c>
      <c r="AF3628">
        <f t="shared" ca="1" si="1866"/>
        <v>0</v>
      </c>
      <c r="AG3628">
        <f t="shared" ca="1" si="1866"/>
        <v>0</v>
      </c>
      <c r="AH3628">
        <f t="shared" ca="1" si="1866"/>
        <v>0</v>
      </c>
      <c r="AI3628">
        <f t="shared" ca="1" si="1866"/>
        <v>0</v>
      </c>
      <c r="AJ3628">
        <f t="shared" ca="1" si="1866"/>
        <v>0</v>
      </c>
      <c r="AK3628">
        <f t="shared" ca="1" si="1866"/>
        <v>0</v>
      </c>
      <c r="AL3628">
        <f t="shared" ca="1" si="1854"/>
        <v>5.9773339091872435E-2</v>
      </c>
      <c r="AM3628">
        <f t="shared" ca="1" si="1855"/>
        <v>0.51934949952916165</v>
      </c>
    </row>
    <row r="3629" spans="1:39">
      <c r="A3629" s="10">
        <f t="shared" ca="1" si="1856"/>
        <v>41610.28988426047</v>
      </c>
      <c r="B3629" s="22">
        <f t="shared" ca="1" si="1857"/>
        <v>41610.28988426047</v>
      </c>
      <c r="C3629" s="22">
        <f t="shared" ca="1" si="1834"/>
        <v>41610.483449075284</v>
      </c>
      <c r="D3629">
        <f t="shared" si="1862"/>
        <v>276</v>
      </c>
      <c r="E3629" s="23">
        <f t="shared" si="1835"/>
        <v>59</v>
      </c>
      <c r="F3629" s="23">
        <f t="shared" si="1836"/>
        <v>4</v>
      </c>
      <c r="G3629">
        <f t="shared" ca="1" si="1863"/>
        <v>7</v>
      </c>
      <c r="H3629" s="9">
        <f t="shared" ca="1" si="1837"/>
        <v>82.597945668757788</v>
      </c>
      <c r="I3629" s="9">
        <f t="shared" ca="1" si="1838"/>
        <v>8226.9413783173532</v>
      </c>
      <c r="J3629" s="9">
        <f t="shared" ca="1" si="1839"/>
        <v>30349.227574938552</v>
      </c>
      <c r="K3629" s="9">
        <f t="shared" ca="1" si="1840"/>
        <v>39872.885725107983</v>
      </c>
      <c r="L3629" s="9">
        <f t="shared" ca="1" si="1841"/>
        <v>27280.830080837561</v>
      </c>
      <c r="M3629" s="9">
        <f t="shared" ca="1" si="1865"/>
        <v>18328.162094066407</v>
      </c>
      <c r="N3629" s="9">
        <f t="shared" ca="1" si="1865"/>
        <v>14361.525343362</v>
      </c>
      <c r="O3629" s="9">
        <f t="shared" ca="1" si="1843"/>
        <v>6228.222803989639</v>
      </c>
      <c r="P3629" s="9">
        <f t="shared" ca="1" si="1864"/>
        <v>39920.365806327267</v>
      </c>
      <c r="Q3629" s="9">
        <f t="shared" ca="1" si="1858"/>
        <v>230.82783670482851</v>
      </c>
      <c r="R3629" s="9">
        <f t="shared" si="1844"/>
        <v>8</v>
      </c>
      <c r="S3629" s="23">
        <f t="shared" ca="1" si="1845"/>
        <v>4.6456215834229386</v>
      </c>
      <c r="T3629" s="9">
        <f t="shared" ca="1" si="1859"/>
        <v>38</v>
      </c>
      <c r="U3629" s="9">
        <f t="shared" ca="1" si="1860"/>
        <v>44.237700322577439</v>
      </c>
      <c r="V3629" s="23">
        <f t="shared" ca="1" si="1846"/>
        <v>82.597945668757788</v>
      </c>
      <c r="W3629" s="23">
        <f t="shared" ca="1" si="1861"/>
        <v>0</v>
      </c>
      <c r="X3629" s="23" t="e">
        <f ca="1">V3629/(S3629-#REF!)</f>
        <v>#REF!</v>
      </c>
      <c r="Y3629" s="9">
        <f t="shared" ca="1" si="1847"/>
        <v>4000</v>
      </c>
      <c r="Z3629" s="9">
        <f t="shared" ca="1" si="1848"/>
        <v>120</v>
      </c>
      <c r="AA3629" s="24">
        <f t="shared" ca="1" si="1849"/>
        <v>547.89630184119835</v>
      </c>
      <c r="AB3629" s="9">
        <f t="shared" ca="1" si="1850"/>
        <v>321.02396812693587</v>
      </c>
      <c r="AC3629" s="9">
        <f t="shared" ca="1" si="1851"/>
        <v>170.00240985642364</v>
      </c>
      <c r="AD3629" s="9">
        <f t="shared" ca="1" si="1852"/>
        <v>25.967474976458082</v>
      </c>
      <c r="AE3629">
        <f t="shared" ca="1" si="1866"/>
        <v>1</v>
      </c>
      <c r="AF3629">
        <f t="shared" ca="1" si="1866"/>
        <v>1</v>
      </c>
      <c r="AG3629">
        <f t="shared" ca="1" si="1866"/>
        <v>0</v>
      </c>
      <c r="AH3629">
        <f t="shared" ca="1" si="1866"/>
        <v>1</v>
      </c>
      <c r="AI3629">
        <f t="shared" ca="1" si="1866"/>
        <v>1</v>
      </c>
      <c r="AJ3629">
        <f t="shared" ca="1" si="1866"/>
        <v>0</v>
      </c>
      <c r="AK3629">
        <f t="shared" ca="1" si="1866"/>
        <v>0</v>
      </c>
      <c r="AL3629">
        <f t="shared" ca="1" si="1854"/>
        <v>5.9773339091872435E-2</v>
      </c>
      <c r="AM3629">
        <f t="shared" ca="1" si="1855"/>
        <v>0.51934949952916165</v>
      </c>
    </row>
    <row r="3630" spans="1:39">
      <c r="A3630" s="10">
        <f t="shared" ca="1" si="1856"/>
        <v>41610.512615741951</v>
      </c>
      <c r="B3630" s="22">
        <f t="shared" ca="1" si="1857"/>
        <v>41610.512615741951</v>
      </c>
      <c r="C3630" s="22">
        <f t="shared" ca="1" si="1834"/>
        <v>41610.677314816028</v>
      </c>
      <c r="D3630">
        <f t="shared" si="1862"/>
        <v>276</v>
      </c>
      <c r="E3630" s="23">
        <f t="shared" si="1835"/>
        <v>59</v>
      </c>
      <c r="F3630" s="23">
        <f t="shared" si="1836"/>
        <v>4</v>
      </c>
      <c r="G3630">
        <f t="shared" ca="1" si="1863"/>
        <v>6</v>
      </c>
      <c r="H3630" s="9">
        <f t="shared" ca="1" si="1837"/>
        <v>167.12885431997398</v>
      </c>
      <c r="I3630" s="9">
        <f t="shared" ca="1" si="1838"/>
        <v>8311.4722869685702</v>
      </c>
      <c r="J3630" s="9">
        <f t="shared" ca="1" si="1839"/>
        <v>30433.758483589769</v>
      </c>
      <c r="K3630" s="9">
        <f t="shared" ca="1" si="1840"/>
        <v>39872.885725107983</v>
      </c>
      <c r="L3630" s="9">
        <f t="shared" ca="1" si="1841"/>
        <v>27280.830080837561</v>
      </c>
      <c r="M3630" s="9">
        <f t="shared" ca="1" si="1865"/>
        <v>18412.693002717624</v>
      </c>
      <c r="N3630" s="9">
        <f t="shared" ca="1" si="1865"/>
        <v>14446.056252013217</v>
      </c>
      <c r="O3630" s="9">
        <f t="shared" ca="1" si="1843"/>
        <v>6312.7537126408552</v>
      </c>
      <c r="P3630" s="9">
        <f t="shared" ca="1" si="1864"/>
        <v>39920.365806327267</v>
      </c>
      <c r="Q3630" s="9">
        <f t="shared" ca="1" si="1858"/>
        <v>230.91236761347972</v>
      </c>
      <c r="R3630" s="9">
        <f t="shared" si="1844"/>
        <v>8</v>
      </c>
      <c r="S3630" s="23">
        <f t="shared" ca="1" si="1845"/>
        <v>3.952830689637767</v>
      </c>
      <c r="T3630" s="9">
        <f t="shared" ca="1" si="1859"/>
        <v>57</v>
      </c>
      <c r="U3630" s="9">
        <f t="shared" ca="1" si="1860"/>
        <v>10.190482695961691</v>
      </c>
      <c r="V3630" s="23">
        <f t="shared" ca="1" si="1846"/>
        <v>84.530908651216194</v>
      </c>
      <c r="W3630" s="23">
        <f t="shared" ca="1" si="1861"/>
        <v>1929.3605735275855</v>
      </c>
      <c r="X3630" s="23" t="e">
        <f ca="1">V3630/(S3630-#REF!)</f>
        <v>#REF!</v>
      </c>
      <c r="Y3630" s="9">
        <f t="shared" ca="1" si="1847"/>
        <v>4000</v>
      </c>
      <c r="Z3630" s="9">
        <f t="shared" ca="1" si="1848"/>
        <v>120</v>
      </c>
      <c r="AA3630" s="24">
        <f t="shared" ca="1" si="1849"/>
        <v>460.52634490409906</v>
      </c>
      <c r="AB3630" s="9">
        <f t="shared" ca="1" si="1850"/>
        <v>267.12483659044949</v>
      </c>
      <c r="AC3630" s="9">
        <f t="shared" ca="1" si="1851"/>
        <v>141.45942503247454</v>
      </c>
      <c r="AD3630" s="9">
        <f t="shared" ca="1" si="1852"/>
        <v>25.967474976458082</v>
      </c>
      <c r="AE3630">
        <f t="shared" ca="1" si="1866"/>
        <v>0</v>
      </c>
      <c r="AF3630">
        <f t="shared" ca="1" si="1866"/>
        <v>1</v>
      </c>
      <c r="AG3630">
        <f t="shared" ca="1" si="1866"/>
        <v>0</v>
      </c>
      <c r="AH3630">
        <f t="shared" ca="1" si="1866"/>
        <v>1</v>
      </c>
      <c r="AI3630">
        <f t="shared" ca="1" si="1866"/>
        <v>1</v>
      </c>
      <c r="AJ3630">
        <f t="shared" ca="1" si="1866"/>
        <v>0</v>
      </c>
      <c r="AK3630">
        <f t="shared" ca="1" si="1866"/>
        <v>0</v>
      </c>
      <c r="AL3630">
        <f t="shared" ca="1" si="1854"/>
        <v>5.9773339091872435E-2</v>
      </c>
      <c r="AM3630">
        <f t="shared" ca="1" si="1855"/>
        <v>0.51934949952916165</v>
      </c>
    </row>
    <row r="3631" spans="1:39">
      <c r="A3631" s="10">
        <f t="shared" ca="1" si="1856"/>
        <v>41610.693981482698</v>
      </c>
      <c r="B3631" s="22">
        <f t="shared" ca="1" si="1857"/>
        <v>41610.693981482698</v>
      </c>
      <c r="C3631" s="22">
        <f t="shared" ca="1" si="1834"/>
        <v>41610.846469908625</v>
      </c>
      <c r="D3631">
        <f t="shared" si="1862"/>
        <v>276</v>
      </c>
      <c r="E3631" s="23">
        <f t="shared" si="1835"/>
        <v>59</v>
      </c>
      <c r="F3631" s="23">
        <f t="shared" si="1836"/>
        <v>4</v>
      </c>
      <c r="G3631">
        <f t="shared" ca="1" si="1863"/>
        <v>6</v>
      </c>
      <c r="H3631" s="9">
        <f t="shared" ca="1" si="1837"/>
        <v>252.17031873416181</v>
      </c>
      <c r="I3631" s="9">
        <f t="shared" ca="1" si="1838"/>
        <v>8396.5137513827576</v>
      </c>
      <c r="J3631" s="9">
        <f t="shared" ca="1" si="1839"/>
        <v>30518.799948003958</v>
      </c>
      <c r="K3631" s="9">
        <f t="shared" ca="1" si="1840"/>
        <v>39872.885725107983</v>
      </c>
      <c r="L3631" s="9">
        <f t="shared" ca="1" si="1841"/>
        <v>27280.830080837561</v>
      </c>
      <c r="M3631" s="9">
        <f t="shared" ca="1" si="1865"/>
        <v>18497.734467131813</v>
      </c>
      <c r="N3631" s="9">
        <f t="shared" ca="1" si="1865"/>
        <v>14531.097716427405</v>
      </c>
      <c r="O3631" s="9">
        <f t="shared" ca="1" si="1843"/>
        <v>6397.7951770550426</v>
      </c>
      <c r="P3631" s="9">
        <f t="shared" ca="1" si="1864"/>
        <v>39920.365806327267</v>
      </c>
      <c r="Q3631" s="9">
        <f t="shared" ca="1" si="1858"/>
        <v>230.99740907789391</v>
      </c>
      <c r="R3631" s="9">
        <f t="shared" si="1844"/>
        <v>8</v>
      </c>
      <c r="S3631" s="23">
        <f t="shared" ca="1" si="1845"/>
        <v>3.6597733390918723</v>
      </c>
      <c r="T3631" s="9">
        <f t="shared" ca="1" si="1859"/>
        <v>39</v>
      </c>
      <c r="U3631" s="9">
        <f t="shared" ca="1" si="1860"/>
        <v>35.184020730739576</v>
      </c>
      <c r="V3631" s="23">
        <f t="shared" ca="1" si="1846"/>
        <v>85.041464414187814</v>
      </c>
      <c r="W3631" s="23">
        <f t="shared" ca="1" si="1861"/>
        <v>2006.0071415749444</v>
      </c>
      <c r="X3631" s="23" t="e">
        <f ca="1">V3631/(S3631-#REF!)</f>
        <v>#REF!</v>
      </c>
      <c r="Y3631" s="9">
        <f t="shared" ca="1" si="1847"/>
        <v>0</v>
      </c>
      <c r="Z3631" s="9">
        <f t="shared" ca="1" si="1848"/>
        <v>0</v>
      </c>
      <c r="AA3631" s="24">
        <f t="shared" ca="1" si="1849"/>
        <v>423.56799523901964</v>
      </c>
      <c r="AB3631" s="9">
        <f t="shared" ca="1" si="1850"/>
        <v>244.32497471797888</v>
      </c>
      <c r="AC3631" s="9">
        <f t="shared" ca="1" si="1851"/>
        <v>129.38546218998368</v>
      </c>
      <c r="AD3631" s="9">
        <f t="shared" ca="1" si="1852"/>
        <v>25.967474976458082</v>
      </c>
      <c r="AE3631">
        <f t="shared" ca="1" si="1866"/>
        <v>1</v>
      </c>
      <c r="AF3631">
        <f t="shared" ca="1" si="1866"/>
        <v>1</v>
      </c>
      <c r="AG3631">
        <f t="shared" ca="1" si="1866"/>
        <v>0</v>
      </c>
      <c r="AH3631">
        <f t="shared" ca="1" si="1866"/>
        <v>0</v>
      </c>
      <c r="AI3631">
        <f t="shared" ca="1" si="1866"/>
        <v>0</v>
      </c>
      <c r="AJ3631">
        <f t="shared" ca="1" si="1866"/>
        <v>0</v>
      </c>
      <c r="AK3631">
        <f t="shared" ca="1" si="1866"/>
        <v>0</v>
      </c>
      <c r="AL3631">
        <f t="shared" ca="1" si="1854"/>
        <v>5.9773339091872435E-2</v>
      </c>
      <c r="AM3631">
        <f t="shared" ca="1" si="1855"/>
        <v>0.51934949952916165</v>
      </c>
    </row>
    <row r="3632" spans="1:39">
      <c r="A3632" s="10">
        <f t="shared" ca="1" si="1856"/>
        <v>41610.863831019735</v>
      </c>
      <c r="B3632" s="22">
        <f t="shared" ca="1" si="1857"/>
        <v>41610.863831019735</v>
      </c>
      <c r="C3632" s="22">
        <f t="shared" ca="1" si="1834"/>
        <v>41611.022280093806</v>
      </c>
      <c r="D3632">
        <f t="shared" si="1862"/>
        <v>276</v>
      </c>
      <c r="E3632" s="23">
        <f t="shared" si="1835"/>
        <v>59</v>
      </c>
      <c r="F3632" s="23">
        <f t="shared" si="1836"/>
        <v>4</v>
      </c>
      <c r="G3632">
        <f t="shared" ca="1" si="1863"/>
        <v>6</v>
      </c>
      <c r="H3632" s="9">
        <f t="shared" ca="1" si="1837"/>
        <v>324.17031873416181</v>
      </c>
      <c r="I3632" s="9">
        <f t="shared" ca="1" si="1838"/>
        <v>8468.5137513827576</v>
      </c>
      <c r="J3632" s="9">
        <f t="shared" ca="1" si="1839"/>
        <v>30590.799948003958</v>
      </c>
      <c r="K3632" s="9">
        <f t="shared" ca="1" si="1840"/>
        <v>39872.885725107983</v>
      </c>
      <c r="L3632" s="9">
        <f t="shared" ca="1" si="1841"/>
        <v>27280.830080837561</v>
      </c>
      <c r="M3632" s="9">
        <f t="shared" ca="1" si="1865"/>
        <v>18569.734467131813</v>
      </c>
      <c r="N3632" s="9">
        <f t="shared" ca="1" si="1865"/>
        <v>14603.097716427405</v>
      </c>
      <c r="O3632" s="9">
        <f t="shared" ca="1" si="1843"/>
        <v>6469.7951770550426</v>
      </c>
      <c r="P3632" s="9">
        <f t="shared" ca="1" si="1864"/>
        <v>39920.365806327267</v>
      </c>
      <c r="Q3632" s="9">
        <f t="shared" ca="1" si="1858"/>
        <v>231.06940907789391</v>
      </c>
      <c r="R3632" s="9">
        <f t="shared" si="1844"/>
        <v>8</v>
      </c>
      <c r="S3632" s="23">
        <f t="shared" ca="1" si="1845"/>
        <v>3.8029101171519191</v>
      </c>
      <c r="T3632" s="9">
        <f t="shared" ca="1" si="1859"/>
        <v>48</v>
      </c>
      <c r="U3632" s="9">
        <f t="shared" ca="1" si="1860"/>
        <v>10.476421746909182</v>
      </c>
      <c r="V3632" s="23">
        <f t="shared" ca="1" si="1846"/>
        <v>72</v>
      </c>
      <c r="W3632" s="23">
        <f t="shared" ca="1" si="1861"/>
        <v>2109.8886663077305</v>
      </c>
      <c r="X3632" s="23" t="e">
        <f ca="1">V3632/(S3632-#REF!)</f>
        <v>#REF!</v>
      </c>
      <c r="Y3632" s="9">
        <f t="shared" ca="1" si="1847"/>
        <v>0</v>
      </c>
      <c r="Z3632" s="9">
        <f t="shared" ca="1" si="1848"/>
        <v>0</v>
      </c>
      <c r="AA3632" s="24">
        <f t="shared" ca="1" si="1849"/>
        <v>441.61940764557392</v>
      </c>
      <c r="AB3632" s="9">
        <f t="shared" ca="1" si="1850"/>
        <v>255.46101605105051</v>
      </c>
      <c r="AC3632" s="9">
        <f t="shared" ca="1" si="1851"/>
        <v>135.28269744605763</v>
      </c>
      <c r="AD3632" s="9">
        <f t="shared" ca="1" si="1852"/>
        <v>25.967474976458082</v>
      </c>
      <c r="AE3632">
        <f t="shared" ca="1" si="1866"/>
        <v>0</v>
      </c>
      <c r="AF3632">
        <f t="shared" ca="1" si="1866"/>
        <v>1</v>
      </c>
      <c r="AG3632">
        <f t="shared" ca="1" si="1866"/>
        <v>0</v>
      </c>
      <c r="AH3632">
        <f t="shared" ca="1" si="1866"/>
        <v>0</v>
      </c>
      <c r="AI3632">
        <f t="shared" ca="1" si="1866"/>
        <v>0</v>
      </c>
      <c r="AJ3632">
        <f t="shared" ca="1" si="1866"/>
        <v>0</v>
      </c>
      <c r="AK3632">
        <f t="shared" ca="1" si="1866"/>
        <v>0</v>
      </c>
      <c r="AL3632">
        <f t="shared" ca="1" si="1854"/>
        <v>5.9773339091872435E-2</v>
      </c>
      <c r="AM3632">
        <f t="shared" ca="1" si="1855"/>
        <v>0.51934949952916165</v>
      </c>
    </row>
    <row r="3633" spans="1:39">
      <c r="A3633" s="10">
        <f t="shared" ca="1" si="1856"/>
        <v>41611.037557871583</v>
      </c>
      <c r="B3633" s="22">
        <f t="shared" ca="1" si="1857"/>
        <v>41611.037557871583</v>
      </c>
      <c r="C3633" s="22">
        <f t="shared" ca="1" si="1834"/>
        <v>41611.248541667883</v>
      </c>
      <c r="D3633">
        <f t="shared" si="1862"/>
        <v>276</v>
      </c>
      <c r="E3633" s="23">
        <f t="shared" si="1835"/>
        <v>59</v>
      </c>
      <c r="F3633" s="23">
        <f t="shared" si="1836"/>
        <v>4</v>
      </c>
      <c r="G3633">
        <f t="shared" ca="1" si="1863"/>
        <v>6</v>
      </c>
      <c r="H3633" s="9">
        <f t="shared" ca="1" si="1837"/>
        <v>407.97657794313898</v>
      </c>
      <c r="I3633" s="9">
        <f t="shared" ca="1" si="1838"/>
        <v>8552.3200105917349</v>
      </c>
      <c r="J3633" s="9">
        <f t="shared" ca="1" si="1839"/>
        <v>30674.606207212935</v>
      </c>
      <c r="K3633" s="9">
        <f t="shared" ca="1" si="1840"/>
        <v>39872.885725107983</v>
      </c>
      <c r="L3633" s="9">
        <f t="shared" ca="1" si="1841"/>
        <v>27280.830080837561</v>
      </c>
      <c r="M3633" s="9">
        <f t="shared" ca="1" si="1865"/>
        <v>18653.540726340791</v>
      </c>
      <c r="N3633" s="9">
        <f t="shared" ca="1" si="1865"/>
        <v>14686.903975636382</v>
      </c>
      <c r="O3633" s="9">
        <f t="shared" ca="1" si="1843"/>
        <v>6553.6014362640199</v>
      </c>
      <c r="P3633" s="9">
        <f t="shared" ca="1" si="1864"/>
        <v>39920.365806327267</v>
      </c>
      <c r="Q3633" s="9">
        <f t="shared" ca="1" si="1858"/>
        <v>231.15321533710289</v>
      </c>
      <c r="R3633" s="9">
        <f t="shared" si="1844"/>
        <v>8</v>
      </c>
      <c r="S3633" s="23">
        <f t="shared" ca="1" si="1845"/>
        <v>5.0637385053650963</v>
      </c>
      <c r="T3633" s="9">
        <f t="shared" ca="1" si="1859"/>
        <v>3</v>
      </c>
      <c r="U3633" s="9">
        <f t="shared" ca="1" si="1860"/>
        <v>49.458619314347743</v>
      </c>
      <c r="V3633" s="23">
        <f t="shared" ca="1" si="1846"/>
        <v>83.806259208977167</v>
      </c>
      <c r="W3633" s="23">
        <f t="shared" ca="1" si="1861"/>
        <v>1853.3405731660459</v>
      </c>
      <c r="X3633" s="23" t="e">
        <f ca="1">V3633/(S3633-#REF!)</f>
        <v>#REF!</v>
      </c>
      <c r="Y3633" s="9">
        <f t="shared" ca="1" si="1847"/>
        <v>0</v>
      </c>
      <c r="Z3633" s="9">
        <f t="shared" ca="1" si="1848"/>
        <v>0</v>
      </c>
      <c r="AA3633" s="24">
        <f t="shared" ca="1" si="1849"/>
        <v>600.62629265439568</v>
      </c>
      <c r="AB3633" s="9">
        <f t="shared" ca="1" si="1850"/>
        <v>353.55346465403574</v>
      </c>
      <c r="AC3633" s="9">
        <f t="shared" ca="1" si="1851"/>
        <v>187.22882704044054</v>
      </c>
      <c r="AD3633" s="9">
        <f t="shared" ca="1" si="1852"/>
        <v>25.967474976458082</v>
      </c>
      <c r="AE3633">
        <f t="shared" ca="1" si="1866"/>
        <v>1</v>
      </c>
      <c r="AF3633">
        <f t="shared" ca="1" si="1866"/>
        <v>1</v>
      </c>
      <c r="AG3633">
        <f t="shared" ca="1" si="1866"/>
        <v>0</v>
      </c>
      <c r="AH3633">
        <f t="shared" ca="1" si="1866"/>
        <v>0</v>
      </c>
      <c r="AI3633">
        <f t="shared" ca="1" si="1866"/>
        <v>0</v>
      </c>
      <c r="AJ3633">
        <f t="shared" ca="1" si="1866"/>
        <v>0</v>
      </c>
      <c r="AK3633">
        <f t="shared" ca="1" si="1866"/>
        <v>0</v>
      </c>
      <c r="AL3633">
        <f t="shared" ca="1" si="1854"/>
        <v>5.9773339091872435E-2</v>
      </c>
      <c r="AM3633">
        <f t="shared" ca="1" si="1855"/>
        <v>0.51934949952916165</v>
      </c>
    </row>
    <row r="3634" spans="1:39">
      <c r="A3634" s="10">
        <f t="shared" ca="1" si="1856"/>
        <v>41611.281180556769</v>
      </c>
      <c r="B3634" s="22">
        <f t="shared" ca="1" si="1857"/>
        <v>41611.281180556769</v>
      </c>
      <c r="C3634" s="22">
        <f t="shared" ca="1" si="1834"/>
        <v>41611.536967593805</v>
      </c>
      <c r="D3634">
        <f t="shared" si="1862"/>
        <v>276</v>
      </c>
      <c r="E3634" s="23">
        <f t="shared" si="1835"/>
        <v>59</v>
      </c>
      <c r="F3634" s="23">
        <f t="shared" si="1836"/>
        <v>4</v>
      </c>
      <c r="G3634">
        <f t="shared" ca="1" si="1863"/>
        <v>6</v>
      </c>
      <c r="H3634" s="9">
        <f t="shared" ca="1" si="1837"/>
        <v>483.03541773923234</v>
      </c>
      <c r="I3634" s="9">
        <f t="shared" ca="1" si="1838"/>
        <v>8627.3788503878277</v>
      </c>
      <c r="J3634" s="9">
        <f t="shared" ca="1" si="1839"/>
        <v>30749.665047009028</v>
      </c>
      <c r="K3634" s="9">
        <f t="shared" ca="1" si="1840"/>
        <v>39872.885725107983</v>
      </c>
      <c r="L3634" s="9">
        <f t="shared" ca="1" si="1841"/>
        <v>27280.830080837561</v>
      </c>
      <c r="M3634" s="9">
        <f t="shared" ca="1" si="1865"/>
        <v>18728.599566136883</v>
      </c>
      <c r="N3634" s="9">
        <f t="shared" ca="1" si="1865"/>
        <v>14761.962815432475</v>
      </c>
      <c r="O3634" s="9">
        <f t="shared" ca="1" si="1843"/>
        <v>6628.6602760601136</v>
      </c>
      <c r="P3634" s="9">
        <f t="shared" ca="1" si="1864"/>
        <v>39920.365806327267</v>
      </c>
      <c r="Q3634" s="9">
        <f t="shared" ca="1" si="1858"/>
        <v>231.22827417689899</v>
      </c>
      <c r="R3634" s="9">
        <f t="shared" si="1844"/>
        <v>8</v>
      </c>
      <c r="S3634" s="23">
        <f t="shared" ca="1" si="1845"/>
        <v>6.1389345471423784</v>
      </c>
      <c r="T3634" s="9">
        <f t="shared" ca="1" si="1859"/>
        <v>8</v>
      </c>
      <c r="U3634" s="9">
        <f t="shared" ca="1" si="1860"/>
        <v>20.164369712561893</v>
      </c>
      <c r="V3634" s="23">
        <f t="shared" ca="1" si="1846"/>
        <v>75.058839796093395</v>
      </c>
      <c r="W3634" s="23">
        <f t="shared" ca="1" si="1861"/>
        <v>1980.9259907349508</v>
      </c>
      <c r="X3634" s="23" t="e">
        <f ca="1">V3634/(S3634-#REF!)</f>
        <v>#REF!</v>
      </c>
      <c r="Y3634" s="9">
        <f t="shared" ca="1" si="1847"/>
        <v>0</v>
      </c>
      <c r="Z3634" s="9">
        <f t="shared" ca="1" si="1848"/>
        <v>0</v>
      </c>
      <c r="AA3634" s="24">
        <f t="shared" ca="1" si="1849"/>
        <v>736.22252047974405</v>
      </c>
      <c r="AB3634" s="9">
        <f t="shared" ca="1" si="1850"/>
        <v>437.20371670430831</v>
      </c>
      <c r="AC3634" s="9">
        <f t="shared" ca="1" si="1851"/>
        <v>231.52690396166457</v>
      </c>
      <c r="AD3634" s="9">
        <f t="shared" ca="1" si="1852"/>
        <v>25.967474976458082</v>
      </c>
      <c r="AE3634">
        <f t="shared" ca="1" si="1866"/>
        <v>1</v>
      </c>
      <c r="AF3634">
        <f t="shared" ca="1" si="1866"/>
        <v>1</v>
      </c>
      <c r="AG3634">
        <f t="shared" ca="1" si="1866"/>
        <v>0</v>
      </c>
      <c r="AH3634">
        <f t="shared" ca="1" si="1866"/>
        <v>0</v>
      </c>
      <c r="AI3634">
        <f t="shared" ca="1" si="1866"/>
        <v>0</v>
      </c>
      <c r="AJ3634">
        <f t="shared" ca="1" si="1866"/>
        <v>0</v>
      </c>
      <c r="AK3634">
        <f t="shared" ca="1" si="1866"/>
        <v>0</v>
      </c>
      <c r="AL3634">
        <f t="shared" ca="1" si="1854"/>
        <v>5.9773339091872435E-2</v>
      </c>
      <c r="AM3634">
        <f t="shared" ca="1" si="1855"/>
        <v>0.51934949952916165</v>
      </c>
    </row>
    <row r="3635" spans="1:39">
      <c r="A3635" s="10">
        <f t="shared" ca="1" si="1856"/>
        <v>41611.56127314936</v>
      </c>
      <c r="B3635" s="22">
        <f t="shared" ca="1" si="1857"/>
        <v>41611.56127314936</v>
      </c>
      <c r="C3635" s="22">
        <f t="shared" ca="1" si="1834"/>
        <v>41611.756620371583</v>
      </c>
      <c r="D3635">
        <f t="shared" si="1862"/>
        <v>276</v>
      </c>
      <c r="E3635" s="23">
        <f t="shared" si="1835"/>
        <v>59</v>
      </c>
      <c r="F3635" s="23">
        <f t="shared" si="1836"/>
        <v>4</v>
      </c>
      <c r="G3635">
        <f t="shared" ca="1" si="1863"/>
        <v>6</v>
      </c>
      <c r="H3635" s="9">
        <f t="shared" ca="1" si="1837"/>
        <v>560.52192495232237</v>
      </c>
      <c r="I3635" s="9">
        <f t="shared" ca="1" si="1838"/>
        <v>8704.8653576009183</v>
      </c>
      <c r="J3635" s="9">
        <f t="shared" ca="1" si="1839"/>
        <v>30827.151554222117</v>
      </c>
      <c r="K3635" s="9">
        <f t="shared" ca="1" si="1840"/>
        <v>39872.885725107983</v>
      </c>
      <c r="L3635" s="9">
        <f t="shared" ca="1" si="1841"/>
        <v>27280.830080837561</v>
      </c>
      <c r="M3635" s="9">
        <f t="shared" ca="1" si="1865"/>
        <v>18806.086073349972</v>
      </c>
      <c r="N3635" s="9">
        <f t="shared" ca="1" si="1865"/>
        <v>14839.449322645565</v>
      </c>
      <c r="O3635" s="9">
        <f t="shared" ca="1" si="1843"/>
        <v>6706.1467832732033</v>
      </c>
      <c r="P3635" s="9">
        <f t="shared" ca="1" si="1864"/>
        <v>39920.365806327267</v>
      </c>
      <c r="Q3635" s="9">
        <f t="shared" ca="1" si="1858"/>
        <v>231.30576068411207</v>
      </c>
      <c r="R3635" s="9">
        <f t="shared" si="1844"/>
        <v>8</v>
      </c>
      <c r="S3635" s="23">
        <f t="shared" ca="1" si="1845"/>
        <v>4.6883514721966595</v>
      </c>
      <c r="T3635" s="9">
        <f t="shared" ca="1" si="1859"/>
        <v>41</v>
      </c>
      <c r="U3635" s="9">
        <f t="shared" ca="1" si="1860"/>
        <v>18.065299907975714</v>
      </c>
      <c r="V3635" s="23">
        <f t="shared" ca="1" si="1846"/>
        <v>77.486507213090022</v>
      </c>
      <c r="W3635" s="23">
        <f t="shared" ca="1" si="1861"/>
        <v>1967.5428603301125</v>
      </c>
      <c r="X3635" s="23" t="e">
        <f ca="1">V3635/(S3635-#REF!)</f>
        <v>#REF!</v>
      </c>
      <c r="Y3635" s="9">
        <f t="shared" ca="1" si="1847"/>
        <v>0</v>
      </c>
      <c r="Z3635" s="9">
        <f t="shared" ca="1" si="1848"/>
        <v>0</v>
      </c>
      <c r="AA3635" s="24">
        <f t="shared" ca="1" si="1849"/>
        <v>553.28509747286375</v>
      </c>
      <c r="AB3635" s="9">
        <f t="shared" ca="1" si="1850"/>
        <v>324.34835347353135</v>
      </c>
      <c r="AC3635" s="9">
        <f t="shared" ca="1" si="1851"/>
        <v>171.76288127390094</v>
      </c>
      <c r="AD3635" s="9">
        <f t="shared" ca="1" si="1852"/>
        <v>25.967474976458082</v>
      </c>
      <c r="AE3635">
        <f t="shared" ca="1" si="1866"/>
        <v>1</v>
      </c>
      <c r="AF3635">
        <f t="shared" ca="1" si="1866"/>
        <v>0</v>
      </c>
      <c r="AG3635">
        <f t="shared" ca="1" si="1866"/>
        <v>0</v>
      </c>
      <c r="AH3635">
        <f t="shared" ca="1" si="1866"/>
        <v>0</v>
      </c>
      <c r="AI3635">
        <f t="shared" ca="1" si="1866"/>
        <v>0</v>
      </c>
      <c r="AJ3635">
        <f t="shared" ca="1" si="1866"/>
        <v>0</v>
      </c>
      <c r="AK3635">
        <f t="shared" ca="1" si="1866"/>
        <v>0</v>
      </c>
      <c r="AL3635">
        <f t="shared" ca="1" si="1854"/>
        <v>5.9773339091872435E-2</v>
      </c>
      <c r="AM3635">
        <f t="shared" ca="1" si="1855"/>
        <v>0.51934949952916165</v>
      </c>
    </row>
    <row r="3636" spans="1:39">
      <c r="A3636" s="10">
        <f t="shared" ca="1" si="1856"/>
        <v>41611.775370371586</v>
      </c>
      <c r="B3636" s="22">
        <f t="shared" ca="1" si="1857"/>
        <v>41611.775370371586</v>
      </c>
      <c r="C3636" s="22">
        <f t="shared" ca="1" si="1834"/>
        <v>41611.945358797515</v>
      </c>
      <c r="D3636">
        <f t="shared" si="1862"/>
        <v>276</v>
      </c>
      <c r="E3636" s="23">
        <f t="shared" si="1835"/>
        <v>59</v>
      </c>
      <c r="F3636" s="23">
        <f t="shared" si="1836"/>
        <v>4</v>
      </c>
      <c r="G3636">
        <f t="shared" ca="1" si="1863"/>
        <v>6</v>
      </c>
      <c r="H3636" s="9">
        <f t="shared" ca="1" si="1837"/>
        <v>645.18164571628199</v>
      </c>
      <c r="I3636" s="9">
        <f t="shared" ca="1" si="1838"/>
        <v>8789.5250783648771</v>
      </c>
      <c r="J3636" s="9">
        <f t="shared" ca="1" si="1839"/>
        <v>30911.811274986077</v>
      </c>
      <c r="K3636" s="9">
        <f t="shared" ca="1" si="1840"/>
        <v>39872.885725107983</v>
      </c>
      <c r="L3636" s="9">
        <f t="shared" ca="1" si="1841"/>
        <v>27280.830080837561</v>
      </c>
      <c r="M3636" s="9">
        <f t="shared" ca="1" si="1865"/>
        <v>18890.745794113933</v>
      </c>
      <c r="N3636" s="9">
        <f t="shared" ca="1" si="1865"/>
        <v>14924.109043409524</v>
      </c>
      <c r="O3636" s="9">
        <f t="shared" ca="1" si="1843"/>
        <v>6790.806504037163</v>
      </c>
      <c r="P3636" s="9">
        <f t="shared" ca="1" si="1864"/>
        <v>39920.365806327267</v>
      </c>
      <c r="Q3636" s="9">
        <f t="shared" ca="1" si="1858"/>
        <v>231.39042040487604</v>
      </c>
      <c r="R3636" s="9">
        <f t="shared" si="1844"/>
        <v>8</v>
      </c>
      <c r="S3636" s="23">
        <f t="shared" ca="1" si="1845"/>
        <v>4.0798440145699217</v>
      </c>
      <c r="T3636" s="9">
        <f t="shared" ca="1" si="1859"/>
        <v>4</v>
      </c>
      <c r="U3636" s="9">
        <f t="shared" ca="1" si="1860"/>
        <v>47.438452451719058</v>
      </c>
      <c r="V3636" s="23">
        <f t="shared" ca="1" si="1846"/>
        <v>84.659720763959598</v>
      </c>
      <c r="W3636" s="23">
        <f t="shared" ca="1" si="1861"/>
        <v>1946.1094872639205</v>
      </c>
      <c r="X3636" s="23" t="e">
        <f ca="1">V3636/(S3636-#REF!)</f>
        <v>#REF!</v>
      </c>
      <c r="Y3636" s="9">
        <f t="shared" ca="1" si="1847"/>
        <v>0</v>
      </c>
      <c r="Z3636" s="9">
        <f t="shared" ca="1" si="1848"/>
        <v>0</v>
      </c>
      <c r="AA3636" s="24">
        <f t="shared" ca="1" si="1849"/>
        <v>476.54437982532778</v>
      </c>
      <c r="AB3636" s="9">
        <f t="shared" ca="1" si="1850"/>
        <v>277.00647327017111</v>
      </c>
      <c r="AC3636" s="9">
        <f t="shared" ca="1" si="1851"/>
        <v>146.69237401967933</v>
      </c>
      <c r="AD3636" s="9">
        <f t="shared" ca="1" si="1852"/>
        <v>25.967474976458082</v>
      </c>
      <c r="AE3636">
        <f t="shared" ca="1" si="1866"/>
        <v>0</v>
      </c>
      <c r="AF3636">
        <f t="shared" ca="1" si="1866"/>
        <v>1</v>
      </c>
      <c r="AG3636">
        <f t="shared" ca="1" si="1866"/>
        <v>0</v>
      </c>
      <c r="AH3636">
        <f t="shared" ca="1" si="1866"/>
        <v>0</v>
      </c>
      <c r="AI3636">
        <f t="shared" ca="1" si="1866"/>
        <v>0</v>
      </c>
      <c r="AJ3636">
        <f t="shared" ca="1" si="1866"/>
        <v>0</v>
      </c>
      <c r="AK3636">
        <f t="shared" ca="1" si="1866"/>
        <v>0</v>
      </c>
      <c r="AL3636">
        <f t="shared" ca="1" si="1854"/>
        <v>5.9773339091872435E-2</v>
      </c>
      <c r="AM3636">
        <f t="shared" ca="1" si="1855"/>
        <v>0.51934949952916165</v>
      </c>
    </row>
    <row r="3637" spans="1:39">
      <c r="A3637" s="10">
        <f t="shared" ca="1" si="1856"/>
        <v>41611.964108797518</v>
      </c>
      <c r="B3637" s="22">
        <f t="shared" ca="1" si="1857"/>
        <v>41611.964108797518</v>
      </c>
      <c r="C3637" s="22">
        <f t="shared" ca="1" si="1834"/>
        <v>41612.177245371589</v>
      </c>
      <c r="D3637">
        <f t="shared" si="1862"/>
        <v>276</v>
      </c>
      <c r="E3637" s="23">
        <f t="shared" si="1835"/>
        <v>59</v>
      </c>
      <c r="F3637" s="23">
        <f t="shared" si="1836"/>
        <v>4</v>
      </c>
      <c r="G3637">
        <f t="shared" ca="1" si="1863"/>
        <v>7</v>
      </c>
      <c r="H3637" s="9">
        <f t="shared" ca="1" si="1837"/>
        <v>722.19736854288135</v>
      </c>
      <c r="I3637" s="9">
        <f t="shared" ca="1" si="1838"/>
        <v>8866.5408011914769</v>
      </c>
      <c r="J3637" s="9">
        <f t="shared" ca="1" si="1839"/>
        <v>30988.826997812677</v>
      </c>
      <c r="K3637" s="9">
        <f t="shared" ca="1" si="1840"/>
        <v>39872.885725107983</v>
      </c>
      <c r="L3637" s="9">
        <f t="shared" ca="1" si="1841"/>
        <v>27280.830080837561</v>
      </c>
      <c r="M3637" s="9">
        <f t="shared" ca="1" si="1865"/>
        <v>18967.761516940533</v>
      </c>
      <c r="N3637" s="9">
        <f t="shared" ca="1" si="1865"/>
        <v>15001.124766236124</v>
      </c>
      <c r="O3637" s="9">
        <f t="shared" ca="1" si="1843"/>
        <v>6867.8222268637619</v>
      </c>
      <c r="P3637" s="9">
        <f t="shared" ca="1" si="1864"/>
        <v>39920.365806327267</v>
      </c>
      <c r="Q3637" s="9">
        <f t="shared" ca="1" si="1858"/>
        <v>231.46743612770263</v>
      </c>
      <c r="R3637" s="9">
        <f t="shared" si="1844"/>
        <v>8</v>
      </c>
      <c r="S3637" s="23">
        <f t="shared" ca="1" si="1845"/>
        <v>5.115433605332921</v>
      </c>
      <c r="T3637" s="9">
        <f t="shared" ca="1" si="1859"/>
        <v>6</v>
      </c>
      <c r="U3637" s="9">
        <f t="shared" ca="1" si="1860"/>
        <v>55.56097919851527</v>
      </c>
      <c r="V3637" s="23">
        <f t="shared" ca="1" si="1846"/>
        <v>77.01572282659933</v>
      </c>
      <c r="W3637" s="23">
        <f t="shared" ca="1" si="1861"/>
        <v>0</v>
      </c>
      <c r="X3637" s="23" t="e">
        <f ca="1">V3637/(S3637-#REF!)</f>
        <v>#REF!</v>
      </c>
      <c r="Y3637" s="9">
        <f t="shared" ca="1" si="1847"/>
        <v>0</v>
      </c>
      <c r="Z3637" s="9">
        <f t="shared" ca="1" si="1848"/>
        <v>0</v>
      </c>
      <c r="AA3637" s="24">
        <f t="shared" ca="1" si="1849"/>
        <v>607.14571821059894</v>
      </c>
      <c r="AB3637" s="9">
        <f t="shared" ca="1" si="1850"/>
        <v>357.57534343153247</v>
      </c>
      <c r="AC3637" s="9">
        <f t="shared" ca="1" si="1851"/>
        <v>189.35866515911491</v>
      </c>
      <c r="AD3637" s="9">
        <f t="shared" ca="1" si="1852"/>
        <v>25.967474976458082</v>
      </c>
      <c r="AE3637">
        <f t="shared" ca="1" si="1866"/>
        <v>0</v>
      </c>
      <c r="AF3637">
        <f t="shared" ca="1" si="1866"/>
        <v>1</v>
      </c>
      <c r="AG3637">
        <f t="shared" ca="1" si="1866"/>
        <v>0</v>
      </c>
      <c r="AH3637">
        <f t="shared" ca="1" si="1866"/>
        <v>0</v>
      </c>
      <c r="AI3637">
        <f t="shared" ca="1" si="1866"/>
        <v>0</v>
      </c>
      <c r="AJ3637">
        <f t="shared" ca="1" si="1866"/>
        <v>0</v>
      </c>
      <c r="AK3637">
        <f t="shared" ca="1" si="1866"/>
        <v>0</v>
      </c>
      <c r="AL3637">
        <f t="shared" ca="1" si="1854"/>
        <v>5.9773339091872435E-2</v>
      </c>
      <c r="AM3637">
        <f t="shared" ca="1" si="1855"/>
        <v>0.51934949952916165</v>
      </c>
    </row>
    <row r="3638" spans="1:39">
      <c r="A3638" s="10">
        <f t="shared" ca="1" si="1856"/>
        <v>41612.184189816035</v>
      </c>
      <c r="B3638" s="22">
        <f t="shared" ca="1" si="1857"/>
        <v>41612.184189816035</v>
      </c>
      <c r="C3638" s="22">
        <f t="shared" ca="1" si="1834"/>
        <v>41612.379571760481</v>
      </c>
      <c r="D3638">
        <f t="shared" si="1862"/>
        <v>276</v>
      </c>
      <c r="E3638" s="23">
        <f t="shared" si="1835"/>
        <v>59</v>
      </c>
      <c r="F3638" s="23">
        <f t="shared" si="1836"/>
        <v>4</v>
      </c>
      <c r="G3638">
        <f t="shared" ca="1" si="1863"/>
        <v>6</v>
      </c>
      <c r="H3638" s="9">
        <f t="shared" ca="1" si="1837"/>
        <v>810.15603549526782</v>
      </c>
      <c r="I3638" s="9">
        <f t="shared" ca="1" si="1838"/>
        <v>8954.4994681438639</v>
      </c>
      <c r="J3638" s="9">
        <f t="shared" ca="1" si="1839"/>
        <v>31076.785664765062</v>
      </c>
      <c r="K3638" s="9">
        <f t="shared" ca="1" si="1840"/>
        <v>39872.885725107983</v>
      </c>
      <c r="L3638" s="9">
        <f t="shared" ca="1" si="1841"/>
        <v>27280.830080837561</v>
      </c>
      <c r="M3638" s="9">
        <f t="shared" ca="1" si="1865"/>
        <v>19055.720183892918</v>
      </c>
      <c r="N3638" s="9">
        <f t="shared" ca="1" si="1865"/>
        <v>15089.083433188511</v>
      </c>
      <c r="O3638" s="9">
        <f t="shared" ca="1" si="1843"/>
        <v>6955.7808938161488</v>
      </c>
      <c r="P3638" s="9">
        <f t="shared" ca="1" si="1864"/>
        <v>39920.365806327267</v>
      </c>
      <c r="Q3638" s="9">
        <f t="shared" ca="1" si="1858"/>
        <v>231.555394794655</v>
      </c>
      <c r="R3638" s="9">
        <f t="shared" si="1844"/>
        <v>8</v>
      </c>
      <c r="S3638" s="23">
        <f t="shared" ca="1" si="1845"/>
        <v>4.68939488108483</v>
      </c>
      <c r="T3638" s="9">
        <f t="shared" ca="1" si="1859"/>
        <v>41</v>
      </c>
      <c r="U3638" s="9">
        <f t="shared" ca="1" si="1860"/>
        <v>21.821571905387827</v>
      </c>
      <c r="V3638" s="23">
        <f t="shared" ca="1" si="1846"/>
        <v>87.958666952386494</v>
      </c>
      <c r="W3638" s="23">
        <f t="shared" ca="1" si="1861"/>
        <v>1916.1475000405983</v>
      </c>
      <c r="X3638" s="23" t="e">
        <f ca="1">V3638/(S3638-#REF!)</f>
        <v>#REF!</v>
      </c>
      <c r="Y3638" s="9">
        <f t="shared" ca="1" si="1847"/>
        <v>0</v>
      </c>
      <c r="Z3638" s="9">
        <f t="shared" ca="1" si="1848"/>
        <v>0</v>
      </c>
      <c r="AA3638" s="24">
        <f t="shared" ca="1" si="1849"/>
        <v>553.41668492651684</v>
      </c>
      <c r="AB3638" s="9">
        <f t="shared" ca="1" si="1850"/>
        <v>324.42953068503101</v>
      </c>
      <c r="AC3638" s="9">
        <f t="shared" ca="1" si="1851"/>
        <v>171.80586972009357</v>
      </c>
      <c r="AD3638" s="9">
        <f t="shared" ca="1" si="1852"/>
        <v>25.967474976458082</v>
      </c>
      <c r="AE3638">
        <f t="shared" ca="1" si="1866"/>
        <v>1</v>
      </c>
      <c r="AF3638">
        <f t="shared" ca="1" si="1866"/>
        <v>0</v>
      </c>
      <c r="AG3638">
        <f t="shared" ca="1" si="1866"/>
        <v>0</v>
      </c>
      <c r="AH3638">
        <f t="shared" ca="1" si="1866"/>
        <v>0</v>
      </c>
      <c r="AI3638">
        <f t="shared" ca="1" si="1866"/>
        <v>0</v>
      </c>
      <c r="AJ3638">
        <f t="shared" ca="1" si="1866"/>
        <v>0</v>
      </c>
      <c r="AK3638">
        <f t="shared" ca="1" si="1866"/>
        <v>0</v>
      </c>
      <c r="AL3638">
        <f t="shared" ca="1" si="1854"/>
        <v>5.9773339091872435E-2</v>
      </c>
      <c r="AM3638">
        <f t="shared" ca="1" si="1855"/>
        <v>0.51934949952916165</v>
      </c>
    </row>
    <row r="3639" spans="1:39">
      <c r="A3639" s="10">
        <f t="shared" ca="1" si="1856"/>
        <v>41612.414988427146</v>
      </c>
      <c r="B3639" s="22">
        <f t="shared" ca="1" si="1857"/>
        <v>41612.414988427146</v>
      </c>
      <c r="C3639" s="22">
        <f t="shared" ca="1" si="1834"/>
        <v>41612.631898149368</v>
      </c>
      <c r="D3639">
        <f t="shared" si="1862"/>
        <v>276</v>
      </c>
      <c r="E3639" s="23">
        <f t="shared" si="1835"/>
        <v>59</v>
      </c>
      <c r="F3639" s="23">
        <f t="shared" si="1836"/>
        <v>4</v>
      </c>
      <c r="G3639">
        <f t="shared" ca="1" si="1863"/>
        <v>6</v>
      </c>
      <c r="H3639" s="9">
        <f t="shared" ca="1" si="1837"/>
        <v>883.3384709769964</v>
      </c>
      <c r="I3639" s="9">
        <f t="shared" ca="1" si="1838"/>
        <v>9027.6819036255929</v>
      </c>
      <c r="J3639" s="9">
        <f t="shared" ca="1" si="1839"/>
        <v>31149.968100246791</v>
      </c>
      <c r="K3639" s="9">
        <f t="shared" ca="1" si="1840"/>
        <v>39872.885725107983</v>
      </c>
      <c r="L3639" s="9">
        <f t="shared" ca="1" si="1841"/>
        <v>27280.830080837561</v>
      </c>
      <c r="M3639" s="9">
        <f t="shared" ca="1" si="1865"/>
        <v>19128.902619374647</v>
      </c>
      <c r="N3639" s="9">
        <f t="shared" ca="1" si="1865"/>
        <v>15162.26586867024</v>
      </c>
      <c r="O3639" s="9">
        <f t="shared" ca="1" si="1843"/>
        <v>7028.9633292978779</v>
      </c>
      <c r="P3639" s="9">
        <f t="shared" ca="1" si="1864"/>
        <v>39920.365806327267</v>
      </c>
      <c r="Q3639" s="9">
        <f t="shared" ca="1" si="1858"/>
        <v>231.62857723013673</v>
      </c>
      <c r="R3639" s="9">
        <f t="shared" si="1844"/>
        <v>8</v>
      </c>
      <c r="S3639" s="23">
        <f t="shared" ca="1" si="1845"/>
        <v>5.2059117057141941</v>
      </c>
      <c r="T3639" s="9">
        <f t="shared" ca="1" si="1859"/>
        <v>12</v>
      </c>
      <c r="U3639" s="9">
        <f t="shared" ca="1" si="1860"/>
        <v>21.282140571100172</v>
      </c>
      <c r="V3639" s="23">
        <f t="shared" ca="1" si="1846"/>
        <v>73.182435481728646</v>
      </c>
      <c r="W3639" s="23">
        <f t="shared" ca="1" si="1861"/>
        <v>1984.8509480426158</v>
      </c>
      <c r="X3639" s="23" t="e">
        <f ca="1">V3639/(S3639-#REF!)</f>
        <v>#REF!</v>
      </c>
      <c r="Y3639" s="9">
        <f t="shared" ca="1" si="1847"/>
        <v>0</v>
      </c>
      <c r="Z3639" s="9">
        <f t="shared" ca="1" si="1848"/>
        <v>0</v>
      </c>
      <c r="AA3639" s="24">
        <f t="shared" ca="1" si="1849"/>
        <v>618.55618535873327</v>
      </c>
      <c r="AB3639" s="9">
        <f t="shared" ca="1" si="1850"/>
        <v>364.61453964119551</v>
      </c>
      <c r="AC3639" s="9">
        <f t="shared" ca="1" si="1851"/>
        <v>193.08636289482334</v>
      </c>
      <c r="AD3639" s="9">
        <f t="shared" ca="1" si="1852"/>
        <v>25.967474976458082</v>
      </c>
      <c r="AE3639">
        <f t="shared" ca="1" si="1866"/>
        <v>1</v>
      </c>
      <c r="AF3639">
        <f t="shared" ca="1" si="1866"/>
        <v>1</v>
      </c>
      <c r="AG3639">
        <f t="shared" ca="1" si="1866"/>
        <v>1</v>
      </c>
      <c r="AH3639">
        <f t="shared" ca="1" si="1866"/>
        <v>1</v>
      </c>
      <c r="AI3639">
        <f t="shared" ca="1" si="1866"/>
        <v>0</v>
      </c>
      <c r="AJ3639">
        <f t="shared" ca="1" si="1866"/>
        <v>0</v>
      </c>
      <c r="AK3639">
        <f t="shared" ca="1" si="1866"/>
        <v>0</v>
      </c>
      <c r="AL3639">
        <f t="shared" ca="1" si="1854"/>
        <v>5.9773339091872435E-2</v>
      </c>
      <c r="AM3639">
        <f t="shared" ca="1" si="1855"/>
        <v>0.51934949952916165</v>
      </c>
    </row>
    <row r="3640" spans="1:39">
      <c r="A3640" s="10">
        <f t="shared" ca="1" si="1856"/>
        <v>41612.644398149365</v>
      </c>
      <c r="B3640" s="22">
        <f t="shared" ca="1" si="1857"/>
        <v>41612.644398149365</v>
      </c>
      <c r="C3640" s="22">
        <f t="shared" ca="1" si="1834"/>
        <v>41612.843865741961</v>
      </c>
      <c r="D3640">
        <f t="shared" si="1862"/>
        <v>276</v>
      </c>
      <c r="E3640" s="23">
        <f t="shared" si="1835"/>
        <v>59</v>
      </c>
      <c r="F3640" s="23">
        <f t="shared" si="1836"/>
        <v>4</v>
      </c>
      <c r="G3640">
        <f t="shared" ca="1" si="1863"/>
        <v>6</v>
      </c>
      <c r="H3640" s="9">
        <f t="shared" ca="1" si="1837"/>
        <v>962.14433195603567</v>
      </c>
      <c r="I3640" s="9">
        <f t="shared" ca="1" si="1838"/>
        <v>9106.4877646046316</v>
      </c>
      <c r="J3640" s="9">
        <f t="shared" ca="1" si="1839"/>
        <v>31228.77396122583</v>
      </c>
      <c r="K3640" s="9">
        <f t="shared" ca="1" si="1840"/>
        <v>39872.885725107983</v>
      </c>
      <c r="L3640" s="9">
        <f t="shared" ca="1" si="1841"/>
        <v>27280.830080837561</v>
      </c>
      <c r="M3640" s="9">
        <f t="shared" ca="1" si="1865"/>
        <v>19207.708480353685</v>
      </c>
      <c r="N3640" s="9">
        <f t="shared" ca="1" si="1865"/>
        <v>15241.071729649278</v>
      </c>
      <c r="O3640" s="9">
        <f t="shared" ca="1" si="1843"/>
        <v>7107.7691902769175</v>
      </c>
      <c r="P3640" s="9">
        <f t="shared" ca="1" si="1864"/>
        <v>39920.365806327267</v>
      </c>
      <c r="Q3640" s="9">
        <f t="shared" ca="1" si="1858"/>
        <v>231.70738309111576</v>
      </c>
      <c r="R3640" s="9">
        <f t="shared" si="1844"/>
        <v>8</v>
      </c>
      <c r="S3640" s="23">
        <f t="shared" ca="1" si="1845"/>
        <v>4.7872465514829301</v>
      </c>
      <c r="T3640" s="9">
        <f t="shared" ca="1" si="1859"/>
        <v>47</v>
      </c>
      <c r="U3640" s="9">
        <f t="shared" ca="1" si="1860"/>
        <v>14.087585338547797</v>
      </c>
      <c r="V3640" s="23">
        <f t="shared" ca="1" si="1846"/>
        <v>78.805860979039281</v>
      </c>
      <c r="W3640" s="23">
        <f t="shared" ca="1" si="1861"/>
        <v>1735.1351618801757</v>
      </c>
      <c r="X3640" s="23" t="e">
        <f ca="1">V3640/(S3640-#REF!)</f>
        <v>#REF!</v>
      </c>
      <c r="Y3640" s="9">
        <f t="shared" ca="1" si="1847"/>
        <v>0</v>
      </c>
      <c r="Z3640" s="9">
        <f t="shared" ca="1" si="1848"/>
        <v>0</v>
      </c>
      <c r="AA3640" s="24">
        <f t="shared" ca="1" si="1849"/>
        <v>565.75705531186475</v>
      </c>
      <c r="AB3640" s="9">
        <f t="shared" ca="1" si="1850"/>
        <v>332.04239064200323</v>
      </c>
      <c r="AC3640" s="9">
        <f t="shared" ca="1" si="1851"/>
        <v>175.8373585404953</v>
      </c>
      <c r="AD3640" s="9">
        <f t="shared" ca="1" si="1852"/>
        <v>25.967474976458082</v>
      </c>
      <c r="AE3640">
        <f t="shared" ca="1" si="1866"/>
        <v>0</v>
      </c>
      <c r="AF3640">
        <f t="shared" ca="1" si="1866"/>
        <v>1</v>
      </c>
      <c r="AG3640">
        <f t="shared" ca="1" si="1866"/>
        <v>0</v>
      </c>
      <c r="AH3640">
        <f t="shared" ca="1" si="1866"/>
        <v>0</v>
      </c>
      <c r="AI3640">
        <f t="shared" ca="1" si="1866"/>
        <v>0</v>
      </c>
      <c r="AJ3640">
        <f t="shared" ca="1" si="1866"/>
        <v>0</v>
      </c>
      <c r="AK3640">
        <f t="shared" ca="1" si="1866"/>
        <v>0</v>
      </c>
      <c r="AL3640">
        <f t="shared" ca="1" si="1854"/>
        <v>5.9773339091872435E-2</v>
      </c>
      <c r="AM3640">
        <f t="shared" ca="1" si="1855"/>
        <v>0.51934949952916165</v>
      </c>
    </row>
    <row r="3641" spans="1:39">
      <c r="A3641" s="10">
        <f t="shared" ca="1" si="1856"/>
        <v>41612.86400463085</v>
      </c>
      <c r="B3641" s="22">
        <f t="shared" ca="1" si="1857"/>
        <v>41612.86400463085</v>
      </c>
      <c r="C3641" s="22">
        <f t="shared" ca="1" si="1834"/>
        <v>41613.016493056777</v>
      </c>
      <c r="D3641">
        <f t="shared" si="1862"/>
        <v>276</v>
      </c>
      <c r="E3641" s="23">
        <f t="shared" si="1835"/>
        <v>59</v>
      </c>
      <c r="F3641" s="23">
        <f t="shared" si="1836"/>
        <v>4</v>
      </c>
      <c r="G3641">
        <f t="shared" ca="1" si="1863"/>
        <v>6</v>
      </c>
      <c r="H3641" s="9">
        <f t="shared" ca="1" si="1837"/>
        <v>1038.9139604722268</v>
      </c>
      <c r="I3641" s="9">
        <f t="shared" ca="1" si="1838"/>
        <v>9183.2573931208226</v>
      </c>
      <c r="J3641" s="9">
        <f t="shared" ca="1" si="1839"/>
        <v>31305.543589742021</v>
      </c>
      <c r="K3641" s="9">
        <f t="shared" ca="1" si="1840"/>
        <v>39872.885725107983</v>
      </c>
      <c r="L3641" s="9">
        <f t="shared" ca="1" si="1841"/>
        <v>27280.830080837561</v>
      </c>
      <c r="M3641" s="9">
        <f t="shared" ca="1" si="1865"/>
        <v>19284.478108869876</v>
      </c>
      <c r="N3641" s="9">
        <f t="shared" ca="1" si="1865"/>
        <v>15317.84135816547</v>
      </c>
      <c r="O3641" s="9">
        <f t="shared" ca="1" si="1843"/>
        <v>7184.5388187931085</v>
      </c>
      <c r="P3641" s="9">
        <f t="shared" ca="1" si="1864"/>
        <v>39920.365806327267</v>
      </c>
      <c r="Q3641" s="9">
        <f t="shared" ca="1" si="1858"/>
        <v>231.78415271963195</v>
      </c>
      <c r="R3641" s="9">
        <f t="shared" si="1844"/>
        <v>8</v>
      </c>
      <c r="S3641" s="23">
        <f t="shared" ca="1" si="1845"/>
        <v>3.6597733390918723</v>
      </c>
      <c r="T3641" s="9">
        <f t="shared" ca="1" si="1859"/>
        <v>39</v>
      </c>
      <c r="U3641" s="9">
        <f t="shared" ca="1" si="1860"/>
        <v>35.184020730739576</v>
      </c>
      <c r="V3641" s="23">
        <f t="shared" ca="1" si="1846"/>
        <v>76.769628516191119</v>
      </c>
      <c r="W3641" s="23">
        <f t="shared" ca="1" si="1861"/>
        <v>1837.6797536276192</v>
      </c>
      <c r="X3641" s="23" t="e">
        <f ca="1">V3641/(S3641-#REF!)</f>
        <v>#REF!</v>
      </c>
      <c r="Y3641" s="9">
        <f t="shared" ca="1" si="1847"/>
        <v>0</v>
      </c>
      <c r="Z3641" s="9">
        <f t="shared" ca="1" si="1848"/>
        <v>0</v>
      </c>
      <c r="AA3641" s="24">
        <f t="shared" ca="1" si="1849"/>
        <v>423.56799523901964</v>
      </c>
      <c r="AB3641" s="9">
        <f t="shared" ca="1" si="1850"/>
        <v>244.32497471797888</v>
      </c>
      <c r="AC3641" s="9">
        <f t="shared" ca="1" si="1851"/>
        <v>129.38546218998368</v>
      </c>
      <c r="AD3641" s="9">
        <f t="shared" ca="1" si="1852"/>
        <v>25.967474976458082</v>
      </c>
      <c r="AE3641">
        <f t="shared" ca="1" si="1866"/>
        <v>1</v>
      </c>
      <c r="AF3641">
        <f t="shared" ca="1" si="1866"/>
        <v>0</v>
      </c>
      <c r="AG3641">
        <f t="shared" ca="1" si="1866"/>
        <v>0</v>
      </c>
      <c r="AH3641">
        <f t="shared" ca="1" si="1866"/>
        <v>0</v>
      </c>
      <c r="AI3641">
        <f t="shared" ca="1" si="1866"/>
        <v>0</v>
      </c>
      <c r="AJ3641">
        <f t="shared" ca="1" si="1866"/>
        <v>0</v>
      </c>
      <c r="AK3641">
        <f t="shared" ca="1" si="1866"/>
        <v>0</v>
      </c>
      <c r="AL3641">
        <f t="shared" ca="1" si="1854"/>
        <v>5.9773339091872435E-2</v>
      </c>
      <c r="AM3641">
        <f t="shared" ca="1" si="1855"/>
        <v>0.51934949952916165</v>
      </c>
    </row>
    <row r="3642" spans="1:39">
      <c r="A3642" s="10">
        <f t="shared" ca="1" si="1856"/>
        <v>41613.039409723446</v>
      </c>
      <c r="B3642" s="22">
        <f t="shared" ca="1" si="1857"/>
        <v>41613.039409723446</v>
      </c>
      <c r="C3642" s="22">
        <f t="shared" ca="1" si="1834"/>
        <v>41613.191898149373</v>
      </c>
      <c r="D3642">
        <f t="shared" si="1862"/>
        <v>276</v>
      </c>
      <c r="E3642" s="23">
        <f t="shared" si="1835"/>
        <v>59</v>
      </c>
      <c r="F3642" s="23">
        <f t="shared" si="1836"/>
        <v>4</v>
      </c>
      <c r="G3642">
        <f t="shared" ca="1" si="1863"/>
        <v>7</v>
      </c>
      <c r="H3642" s="9">
        <f t="shared" ca="1" si="1837"/>
        <v>0</v>
      </c>
      <c r="I3642" s="9">
        <f t="shared" ca="1" si="1838"/>
        <v>9260.7407929103319</v>
      </c>
      <c r="J3642" s="9">
        <f t="shared" ca="1" si="1839"/>
        <v>31383.026989531532</v>
      </c>
      <c r="K3642" s="9">
        <f t="shared" ca="1" si="1840"/>
        <v>39872.885725107983</v>
      </c>
      <c r="L3642" s="9">
        <f t="shared" ca="1" si="1841"/>
        <v>27280.830080837561</v>
      </c>
      <c r="M3642" s="9">
        <f t="shared" ref="M3642:N3657" ca="1" si="1867">IF(M3641&gt;K3642,0,M3641+$V3642)</f>
        <v>19361.961508659388</v>
      </c>
      <c r="N3642" s="9">
        <f t="shared" ca="1" si="1867"/>
        <v>15395.324757954979</v>
      </c>
      <c r="O3642" s="9">
        <f t="shared" ca="1" si="1843"/>
        <v>7262.0222185826187</v>
      </c>
      <c r="P3642" s="9">
        <f t="shared" ca="1" si="1864"/>
        <v>39920.365806327267</v>
      </c>
      <c r="Q3642" s="9">
        <f t="shared" ca="1" si="1858"/>
        <v>231.86163611942146</v>
      </c>
      <c r="R3642" s="9">
        <f t="shared" si="1844"/>
        <v>8</v>
      </c>
      <c r="S3642" s="23">
        <f t="shared" ca="1" si="1845"/>
        <v>3.6597733390918723</v>
      </c>
      <c r="T3642" s="9">
        <f t="shared" ca="1" si="1859"/>
        <v>39</v>
      </c>
      <c r="U3642" s="9">
        <f t="shared" ca="1" si="1860"/>
        <v>35.184020730739576</v>
      </c>
      <c r="V3642" s="23">
        <f t="shared" ca="1" si="1846"/>
        <v>77.483399789510116</v>
      </c>
      <c r="W3642" s="23">
        <f t="shared" ca="1" si="1861"/>
        <v>0</v>
      </c>
      <c r="X3642" s="23" t="e">
        <f ca="1">V3642/(S3642-#REF!)</f>
        <v>#REF!</v>
      </c>
      <c r="Y3642" s="9">
        <f t="shared" ca="1" si="1847"/>
        <v>0</v>
      </c>
      <c r="Z3642" s="9">
        <f t="shared" ca="1" si="1848"/>
        <v>0</v>
      </c>
      <c r="AA3642" s="24">
        <f t="shared" ca="1" si="1849"/>
        <v>423.56799523901964</v>
      </c>
      <c r="AB3642" s="9">
        <f t="shared" ca="1" si="1850"/>
        <v>244.32497471797888</v>
      </c>
      <c r="AC3642" s="9">
        <f t="shared" ca="1" si="1851"/>
        <v>129.38546218998368</v>
      </c>
      <c r="AD3642" s="9">
        <f t="shared" ca="1" si="1852"/>
        <v>25.967474976458082</v>
      </c>
      <c r="AE3642">
        <f t="shared" ref="AE3642:AK3657" ca="1" si="1868">ROUNDDOWN((VLOOKUP($E3642,$A$235:$T$501,AE$534,FALSE)/RAND())^(1/4),0)</f>
        <v>1</v>
      </c>
      <c r="AF3642">
        <f t="shared" ca="1" si="1868"/>
        <v>1</v>
      </c>
      <c r="AG3642">
        <f t="shared" ca="1" si="1868"/>
        <v>0</v>
      </c>
      <c r="AH3642">
        <f t="shared" ca="1" si="1868"/>
        <v>0</v>
      </c>
      <c r="AI3642">
        <f t="shared" ca="1" si="1868"/>
        <v>0</v>
      </c>
      <c r="AJ3642">
        <f t="shared" ca="1" si="1868"/>
        <v>0</v>
      </c>
      <c r="AK3642">
        <f t="shared" ca="1" si="1868"/>
        <v>0</v>
      </c>
      <c r="AL3642">
        <f t="shared" ca="1" si="1854"/>
        <v>5.9773339091872435E-2</v>
      </c>
      <c r="AM3642">
        <f t="shared" ca="1" si="1855"/>
        <v>0.51934949952916165</v>
      </c>
    </row>
    <row r="3643" spans="1:39">
      <c r="A3643" s="10">
        <f t="shared" ca="1" si="1856"/>
        <v>41613.212037038262</v>
      </c>
      <c r="B3643" s="22">
        <f t="shared" ca="1" si="1857"/>
        <v>41613.212037038262</v>
      </c>
      <c r="C3643" s="22">
        <f t="shared" ca="1" si="1834"/>
        <v>41613.576550927151</v>
      </c>
      <c r="D3643">
        <f t="shared" si="1862"/>
        <v>276</v>
      </c>
      <c r="E3643" s="23">
        <f t="shared" si="1835"/>
        <v>59</v>
      </c>
      <c r="F3643" s="23">
        <f t="shared" si="1836"/>
        <v>4</v>
      </c>
      <c r="G3643">
        <f t="shared" ca="1" si="1863"/>
        <v>1</v>
      </c>
      <c r="H3643" s="9">
        <f t="shared" ca="1" si="1837"/>
        <v>0</v>
      </c>
      <c r="I3643" s="9">
        <f t="shared" ca="1" si="1838"/>
        <v>9260.7407929103319</v>
      </c>
      <c r="J3643" s="9">
        <f t="shared" ca="1" si="1839"/>
        <v>31383.026989531532</v>
      </c>
      <c r="K3643" s="9">
        <f t="shared" ca="1" si="1840"/>
        <v>39872.885725107983</v>
      </c>
      <c r="L3643" s="9">
        <f t="shared" ca="1" si="1841"/>
        <v>27280.830080837561</v>
      </c>
      <c r="M3643" s="9">
        <f t="shared" ca="1" si="1867"/>
        <v>19361.961508659388</v>
      </c>
      <c r="N3643" s="9">
        <f t="shared" ca="1" si="1867"/>
        <v>15395.324757954979</v>
      </c>
      <c r="O3643" s="9">
        <f t="shared" ca="1" si="1843"/>
        <v>7262.0222185826187</v>
      </c>
      <c r="P3643" s="9">
        <f t="shared" ca="1" si="1864"/>
        <v>39920.365806327267</v>
      </c>
      <c r="Q3643" s="9">
        <f t="shared" ca="1" si="1858"/>
        <v>231.86163611942146</v>
      </c>
      <c r="R3643" s="9">
        <f t="shared" si="1844"/>
        <v>8</v>
      </c>
      <c r="S3643" s="23">
        <f t="shared" ca="1" si="1845"/>
        <v>32.748573219838846</v>
      </c>
      <c r="T3643" s="9">
        <f t="shared" ca="1" si="1859"/>
        <v>44</v>
      </c>
      <c r="U3643" s="9">
        <f t="shared" ca="1" si="1860"/>
        <v>54.863591419853037</v>
      </c>
      <c r="V3643" s="23">
        <f t="shared" ca="1" si="1846"/>
        <v>0</v>
      </c>
      <c r="W3643" s="23">
        <f t="shared" ca="1" si="1861"/>
        <v>0</v>
      </c>
      <c r="X3643" s="23" t="e">
        <f ca="1">V3643/(S3643-#REF!)</f>
        <v>#REF!</v>
      </c>
      <c r="Y3643" s="9">
        <f t="shared" ca="1" si="1847"/>
        <v>600</v>
      </c>
      <c r="Z3643" s="9">
        <f t="shared" ca="1" si="1848"/>
        <v>1200</v>
      </c>
      <c r="AA3643" s="24">
        <f t="shared" ca="1" si="1849"/>
        <v>0</v>
      </c>
      <c r="AB3643" s="9">
        <f t="shared" ca="1" si="1850"/>
        <v>2507.4336054400933</v>
      </c>
      <c r="AC3643" s="9">
        <f t="shared" ca="1" si="1851"/>
        <v>1327.8440172767591</v>
      </c>
      <c r="AD3643" s="9">
        <f t="shared" ca="1" si="1852"/>
        <v>25.967474976458082</v>
      </c>
      <c r="AE3643">
        <f t="shared" ca="1" si="1868"/>
        <v>0</v>
      </c>
      <c r="AF3643">
        <f t="shared" ca="1" si="1868"/>
        <v>1</v>
      </c>
      <c r="AG3643">
        <f t="shared" ca="1" si="1868"/>
        <v>0</v>
      </c>
      <c r="AH3643">
        <f t="shared" ca="1" si="1868"/>
        <v>0</v>
      </c>
      <c r="AI3643">
        <f t="shared" ca="1" si="1868"/>
        <v>0</v>
      </c>
      <c r="AJ3643">
        <f t="shared" ca="1" si="1868"/>
        <v>0</v>
      </c>
      <c r="AK3643">
        <f t="shared" ca="1" si="1868"/>
        <v>0</v>
      </c>
      <c r="AL3643">
        <f t="shared" ca="1" si="1854"/>
        <v>5.9773339091872435E-2</v>
      </c>
      <c r="AM3643">
        <f t="shared" ca="1" si="1855"/>
        <v>0.51934949952916165</v>
      </c>
    </row>
    <row r="3644" spans="1:39">
      <c r="A3644" s="10">
        <f t="shared" ca="1" si="1856"/>
        <v>41613.597384260487</v>
      </c>
      <c r="B3644" s="22">
        <f t="shared" ca="1" si="1857"/>
        <v>41613.597384260487</v>
      </c>
      <c r="C3644" s="22">
        <f t="shared" ca="1" si="1834"/>
        <v>41613.749872686414</v>
      </c>
      <c r="D3644">
        <f t="shared" si="1862"/>
        <v>276</v>
      </c>
      <c r="E3644" s="23">
        <f t="shared" si="1835"/>
        <v>59</v>
      </c>
      <c r="F3644" s="23">
        <f t="shared" si="1836"/>
        <v>4</v>
      </c>
      <c r="G3644">
        <f t="shared" ca="1" si="1863"/>
        <v>6</v>
      </c>
      <c r="H3644" s="9">
        <f t="shared" ca="1" si="1837"/>
        <v>81.56629816632649</v>
      </c>
      <c r="I3644" s="9">
        <f t="shared" ca="1" si="1838"/>
        <v>9342.3070910766583</v>
      </c>
      <c r="J3644" s="9">
        <f t="shared" ca="1" si="1839"/>
        <v>31464.593287697859</v>
      </c>
      <c r="K3644" s="9">
        <f t="shared" ca="1" si="1840"/>
        <v>39872.885725107983</v>
      </c>
      <c r="L3644" s="9">
        <f t="shared" ca="1" si="1841"/>
        <v>27280.830080837561</v>
      </c>
      <c r="M3644" s="9">
        <f t="shared" ca="1" si="1867"/>
        <v>19443.527806825714</v>
      </c>
      <c r="N3644" s="9">
        <f t="shared" ca="1" si="1867"/>
        <v>15476.891056121305</v>
      </c>
      <c r="O3644" s="9">
        <f t="shared" ca="1" si="1843"/>
        <v>7343.588516748945</v>
      </c>
      <c r="P3644" s="9">
        <f t="shared" ca="1" si="1864"/>
        <v>39920.365806327267</v>
      </c>
      <c r="Q3644" s="9">
        <f t="shared" ca="1" si="1858"/>
        <v>231.9432024175878</v>
      </c>
      <c r="R3644" s="9">
        <f t="shared" si="1844"/>
        <v>8</v>
      </c>
      <c r="S3644" s="23">
        <f t="shared" ca="1" si="1845"/>
        <v>3.6597733390918723</v>
      </c>
      <c r="T3644" s="9">
        <f t="shared" ca="1" si="1859"/>
        <v>39</v>
      </c>
      <c r="U3644" s="9">
        <f t="shared" ca="1" si="1860"/>
        <v>35.184020730739576</v>
      </c>
      <c r="V3644" s="23">
        <f t="shared" ca="1" si="1846"/>
        <v>81.56629816632649</v>
      </c>
      <c r="W3644" s="23">
        <f t="shared" ca="1" si="1861"/>
        <v>2012.5498387958835</v>
      </c>
      <c r="X3644" s="23" t="e">
        <f ca="1">V3644/(S3644-#REF!)</f>
        <v>#REF!</v>
      </c>
      <c r="Y3644" s="9">
        <f t="shared" ca="1" si="1847"/>
        <v>0</v>
      </c>
      <c r="Z3644" s="9">
        <f t="shared" ca="1" si="1848"/>
        <v>0</v>
      </c>
      <c r="AA3644" s="24">
        <f t="shared" ca="1" si="1849"/>
        <v>423.56799523901964</v>
      </c>
      <c r="AB3644" s="9">
        <f t="shared" ca="1" si="1850"/>
        <v>244.32497471797888</v>
      </c>
      <c r="AC3644" s="9">
        <f t="shared" ca="1" si="1851"/>
        <v>129.38546218998368</v>
      </c>
      <c r="AD3644" s="9">
        <f t="shared" ca="1" si="1852"/>
        <v>25.967474976458082</v>
      </c>
      <c r="AE3644">
        <f t="shared" ca="1" si="1868"/>
        <v>0</v>
      </c>
      <c r="AF3644">
        <f t="shared" ca="1" si="1868"/>
        <v>0</v>
      </c>
      <c r="AG3644">
        <f t="shared" ca="1" si="1868"/>
        <v>0</v>
      </c>
      <c r="AH3644">
        <f t="shared" ca="1" si="1868"/>
        <v>0</v>
      </c>
      <c r="AI3644">
        <f t="shared" ca="1" si="1868"/>
        <v>0</v>
      </c>
      <c r="AJ3644">
        <f t="shared" ca="1" si="1868"/>
        <v>0</v>
      </c>
      <c r="AK3644">
        <f t="shared" ca="1" si="1868"/>
        <v>0</v>
      </c>
      <c r="AL3644">
        <f t="shared" ca="1" si="1854"/>
        <v>5.9773339091872435E-2</v>
      </c>
      <c r="AM3644">
        <f t="shared" ca="1" si="1855"/>
        <v>0.51934949952916165</v>
      </c>
    </row>
    <row r="3645" spans="1:39">
      <c r="A3645" s="10">
        <f t="shared" ca="1" si="1856"/>
        <v>41613.776261575302</v>
      </c>
      <c r="B3645" s="22">
        <f t="shared" ca="1" si="1857"/>
        <v>41613.776261575302</v>
      </c>
      <c r="C3645" s="22">
        <f t="shared" ca="1" si="1834"/>
        <v>41613.928750001229</v>
      </c>
      <c r="D3645">
        <f t="shared" si="1862"/>
        <v>276</v>
      </c>
      <c r="E3645" s="23">
        <f t="shared" si="1835"/>
        <v>59</v>
      </c>
      <c r="F3645" s="23">
        <f t="shared" si="1836"/>
        <v>4</v>
      </c>
      <c r="G3645">
        <f t="shared" ca="1" si="1863"/>
        <v>6</v>
      </c>
      <c r="H3645" s="9">
        <f t="shared" ca="1" si="1837"/>
        <v>176.35975028935746</v>
      </c>
      <c r="I3645" s="9">
        <f t="shared" ca="1" si="1838"/>
        <v>9437.1005431996891</v>
      </c>
      <c r="J3645" s="9">
        <f t="shared" ca="1" si="1839"/>
        <v>31559.386739820889</v>
      </c>
      <c r="K3645" s="9">
        <f t="shared" ca="1" si="1840"/>
        <v>39872.885725107983</v>
      </c>
      <c r="L3645" s="9">
        <f t="shared" ca="1" si="1841"/>
        <v>27280.830080837561</v>
      </c>
      <c r="M3645" s="9">
        <f t="shared" ca="1" si="1867"/>
        <v>19538.321258948745</v>
      </c>
      <c r="N3645" s="9">
        <f t="shared" ca="1" si="1867"/>
        <v>15571.684508244336</v>
      </c>
      <c r="O3645" s="9">
        <f t="shared" ca="1" si="1843"/>
        <v>7438.3819688719759</v>
      </c>
      <c r="P3645" s="9">
        <f t="shared" ca="1" si="1864"/>
        <v>39920.365806327267</v>
      </c>
      <c r="Q3645" s="9">
        <f t="shared" ca="1" si="1858"/>
        <v>232.03799586971084</v>
      </c>
      <c r="R3645" s="9">
        <f t="shared" si="1844"/>
        <v>8</v>
      </c>
      <c r="S3645" s="23">
        <f t="shared" ca="1" si="1845"/>
        <v>3.6597733390918723</v>
      </c>
      <c r="T3645" s="9">
        <f t="shared" ca="1" si="1859"/>
        <v>39</v>
      </c>
      <c r="U3645" s="9">
        <f t="shared" ca="1" si="1860"/>
        <v>35.184020730739576</v>
      </c>
      <c r="V3645" s="23">
        <f t="shared" ca="1" si="1846"/>
        <v>94.793452123030988</v>
      </c>
      <c r="W3645" s="23">
        <f t="shared" ca="1" si="1861"/>
        <v>1935.6271577190159</v>
      </c>
      <c r="X3645" s="23" t="e">
        <f ca="1">V3645/(S3645-#REF!)</f>
        <v>#REF!</v>
      </c>
      <c r="Y3645" s="9">
        <f t="shared" ca="1" si="1847"/>
        <v>0</v>
      </c>
      <c r="Z3645" s="9">
        <f t="shared" ca="1" si="1848"/>
        <v>0</v>
      </c>
      <c r="AA3645" s="24">
        <f t="shared" ca="1" si="1849"/>
        <v>423.56799523901964</v>
      </c>
      <c r="AB3645" s="9">
        <f t="shared" ca="1" si="1850"/>
        <v>244.32497471797888</v>
      </c>
      <c r="AC3645" s="9">
        <f t="shared" ca="1" si="1851"/>
        <v>129.38546218998368</v>
      </c>
      <c r="AD3645" s="9">
        <f t="shared" ca="1" si="1852"/>
        <v>25.967474976458082</v>
      </c>
      <c r="AE3645">
        <f t="shared" ca="1" si="1868"/>
        <v>1</v>
      </c>
      <c r="AF3645">
        <f t="shared" ca="1" si="1868"/>
        <v>1</v>
      </c>
      <c r="AG3645">
        <f t="shared" ca="1" si="1868"/>
        <v>0</v>
      </c>
      <c r="AH3645">
        <f t="shared" ca="1" si="1868"/>
        <v>1</v>
      </c>
      <c r="AI3645">
        <f t="shared" ca="1" si="1868"/>
        <v>0</v>
      </c>
      <c r="AJ3645">
        <f t="shared" ca="1" si="1868"/>
        <v>0</v>
      </c>
      <c r="AK3645">
        <f t="shared" ca="1" si="1868"/>
        <v>0</v>
      </c>
      <c r="AL3645">
        <f t="shared" ca="1" si="1854"/>
        <v>5.9773339091872435E-2</v>
      </c>
      <c r="AM3645">
        <f t="shared" ca="1" si="1855"/>
        <v>0.51934949952916165</v>
      </c>
    </row>
    <row r="3646" spans="1:39">
      <c r="A3646" s="10">
        <f t="shared" ca="1" si="1856"/>
        <v>41613.964166667894</v>
      </c>
      <c r="B3646" s="22">
        <f t="shared" ca="1" si="1857"/>
        <v>41613.964166667894</v>
      </c>
      <c r="C3646" s="22">
        <f t="shared" ca="1" si="1834"/>
        <v>41614.149375001231</v>
      </c>
      <c r="D3646">
        <f t="shared" si="1862"/>
        <v>276</v>
      </c>
      <c r="E3646" s="23">
        <f t="shared" si="1835"/>
        <v>59</v>
      </c>
      <c r="F3646" s="23">
        <f t="shared" si="1836"/>
        <v>4</v>
      </c>
      <c r="G3646">
        <f t="shared" ca="1" si="1863"/>
        <v>7</v>
      </c>
      <c r="H3646" s="9">
        <f t="shared" ca="1" si="1837"/>
        <v>261.74025972686252</v>
      </c>
      <c r="I3646" s="9">
        <f t="shared" ca="1" si="1838"/>
        <v>9522.4810526371948</v>
      </c>
      <c r="J3646" s="9">
        <f t="shared" ca="1" si="1839"/>
        <v>31644.767249258395</v>
      </c>
      <c r="K3646" s="9">
        <f t="shared" ca="1" si="1840"/>
        <v>39872.885725107983</v>
      </c>
      <c r="L3646" s="9">
        <f t="shared" ca="1" si="1841"/>
        <v>27280.830080837561</v>
      </c>
      <c r="M3646" s="9">
        <f t="shared" ca="1" si="1867"/>
        <v>19623.70176838625</v>
      </c>
      <c r="N3646" s="9">
        <f t="shared" ca="1" si="1867"/>
        <v>15657.065017681842</v>
      </c>
      <c r="O3646" s="9">
        <f t="shared" ca="1" si="1843"/>
        <v>7523.7624783094807</v>
      </c>
      <c r="P3646" s="9">
        <f t="shared" ca="1" si="1864"/>
        <v>39920.365806327267</v>
      </c>
      <c r="Q3646" s="9">
        <f t="shared" ca="1" si="1858"/>
        <v>232.12337637914834</v>
      </c>
      <c r="R3646" s="9">
        <f t="shared" si="1844"/>
        <v>8</v>
      </c>
      <c r="S3646" s="23">
        <f t="shared" ca="1" si="1845"/>
        <v>4.4451269156951128</v>
      </c>
      <c r="T3646" s="9">
        <f t="shared" ca="1" si="1859"/>
        <v>26</v>
      </c>
      <c r="U3646" s="9">
        <f t="shared" ca="1" si="1860"/>
        <v>42.45689650240638</v>
      </c>
      <c r="V3646" s="23">
        <f t="shared" ca="1" si="1846"/>
        <v>85.380509437505054</v>
      </c>
      <c r="W3646" s="23">
        <f t="shared" ca="1" si="1861"/>
        <v>0</v>
      </c>
      <c r="X3646" s="23" t="e">
        <f ca="1">V3646/(S3646-#REF!)</f>
        <v>#REF!</v>
      </c>
      <c r="Y3646" s="9">
        <f t="shared" ca="1" si="1847"/>
        <v>0</v>
      </c>
      <c r="Z3646" s="9">
        <f t="shared" ca="1" si="1848"/>
        <v>0</v>
      </c>
      <c r="AA3646" s="24">
        <f t="shared" ca="1" si="1849"/>
        <v>522.6113123261224</v>
      </c>
      <c r="AB3646" s="9">
        <f t="shared" ca="1" si="1850"/>
        <v>305.425482977711</v>
      </c>
      <c r="AC3646" s="9">
        <f t="shared" ca="1" si="1851"/>
        <v>161.7420295460372</v>
      </c>
      <c r="AD3646" s="9">
        <f t="shared" ca="1" si="1852"/>
        <v>25.967474976458082</v>
      </c>
      <c r="AE3646">
        <f t="shared" ca="1" si="1868"/>
        <v>1</v>
      </c>
      <c r="AF3646">
        <f t="shared" ca="1" si="1868"/>
        <v>1</v>
      </c>
      <c r="AG3646">
        <f t="shared" ca="1" si="1868"/>
        <v>0</v>
      </c>
      <c r="AH3646">
        <f t="shared" ca="1" si="1868"/>
        <v>0</v>
      </c>
      <c r="AI3646">
        <f t="shared" ca="1" si="1868"/>
        <v>0</v>
      </c>
      <c r="AJ3646">
        <f t="shared" ca="1" si="1868"/>
        <v>0</v>
      </c>
      <c r="AK3646">
        <f t="shared" ca="1" si="1868"/>
        <v>0</v>
      </c>
      <c r="AL3646">
        <f t="shared" ca="1" si="1854"/>
        <v>5.9773339091872435E-2</v>
      </c>
      <c r="AM3646">
        <f t="shared" ca="1" si="1855"/>
        <v>0.51934949952916165</v>
      </c>
    </row>
    <row r="3647" spans="1:39">
      <c r="A3647" s="10">
        <f t="shared" ca="1" si="1856"/>
        <v>41614.178541667898</v>
      </c>
      <c r="B3647" s="22">
        <f t="shared" ca="1" si="1857"/>
        <v>41614.178541667898</v>
      </c>
      <c r="C3647" s="22">
        <f t="shared" ca="1" si="1834"/>
        <v>41614.425162038271</v>
      </c>
      <c r="D3647">
        <f t="shared" si="1862"/>
        <v>276</v>
      </c>
      <c r="E3647" s="23">
        <f t="shared" si="1835"/>
        <v>59</v>
      </c>
      <c r="F3647" s="23">
        <f t="shared" si="1836"/>
        <v>4</v>
      </c>
      <c r="G3647">
        <f t="shared" ca="1" si="1863"/>
        <v>6</v>
      </c>
      <c r="H3647" s="9">
        <f t="shared" ca="1" si="1837"/>
        <v>350.26802728194883</v>
      </c>
      <c r="I3647" s="9">
        <f t="shared" ca="1" si="1838"/>
        <v>9611.0088201922808</v>
      </c>
      <c r="J3647" s="9">
        <f t="shared" ca="1" si="1839"/>
        <v>31733.295016813481</v>
      </c>
      <c r="K3647" s="9">
        <f t="shared" ca="1" si="1840"/>
        <v>39872.885725107983</v>
      </c>
      <c r="L3647" s="9">
        <f t="shared" ca="1" si="1841"/>
        <v>27280.830080837561</v>
      </c>
      <c r="M3647" s="9">
        <f t="shared" ca="1" si="1867"/>
        <v>19712.229535941337</v>
      </c>
      <c r="N3647" s="9">
        <f t="shared" ca="1" si="1867"/>
        <v>15745.592785236928</v>
      </c>
      <c r="O3647" s="9">
        <f t="shared" ca="1" si="1843"/>
        <v>7612.2902458645667</v>
      </c>
      <c r="P3647" s="9">
        <f t="shared" ca="1" si="1864"/>
        <v>39920.365806327267</v>
      </c>
      <c r="Q3647" s="9">
        <f t="shared" ca="1" si="1858"/>
        <v>232.21190414670343</v>
      </c>
      <c r="R3647" s="9">
        <f t="shared" si="1844"/>
        <v>8</v>
      </c>
      <c r="S3647" s="23">
        <f t="shared" ca="1" si="1845"/>
        <v>5.918960665218755</v>
      </c>
      <c r="T3647" s="9">
        <f t="shared" ca="1" si="1859"/>
        <v>55</v>
      </c>
      <c r="U3647" s="9">
        <f t="shared" ca="1" si="1860"/>
        <v>8.258394787517318</v>
      </c>
      <c r="V3647" s="23">
        <f t="shared" ca="1" si="1846"/>
        <v>88.527767555086328</v>
      </c>
      <c r="W3647" s="23">
        <f t="shared" ca="1" si="1861"/>
        <v>1922.3743517636333</v>
      </c>
      <c r="X3647" s="23" t="e">
        <f ca="1">V3647/(S3647-#REF!)</f>
        <v>#REF!</v>
      </c>
      <c r="Y3647" s="9">
        <f t="shared" ca="1" si="1847"/>
        <v>0</v>
      </c>
      <c r="Z3647" s="9">
        <f t="shared" ca="1" si="1848"/>
        <v>0</v>
      </c>
      <c r="AA3647" s="24">
        <f t="shared" ca="1" si="1849"/>
        <v>708.4809482919992</v>
      </c>
      <c r="AB3647" s="9">
        <f t="shared" ca="1" si="1850"/>
        <v>420.08974869065037</v>
      </c>
      <c r="AC3647" s="9">
        <f t="shared" ca="1" si="1851"/>
        <v>222.46398002641129</v>
      </c>
      <c r="AD3647" s="9">
        <f t="shared" ca="1" si="1852"/>
        <v>25.967474976458082</v>
      </c>
      <c r="AE3647">
        <f t="shared" ca="1" si="1868"/>
        <v>1</v>
      </c>
      <c r="AF3647">
        <f t="shared" ca="1" si="1868"/>
        <v>1</v>
      </c>
      <c r="AG3647">
        <f t="shared" ca="1" si="1868"/>
        <v>0</v>
      </c>
      <c r="AH3647">
        <f t="shared" ca="1" si="1868"/>
        <v>0</v>
      </c>
      <c r="AI3647">
        <f t="shared" ca="1" si="1868"/>
        <v>0</v>
      </c>
      <c r="AJ3647">
        <f t="shared" ca="1" si="1868"/>
        <v>0</v>
      </c>
      <c r="AK3647">
        <f t="shared" ca="1" si="1868"/>
        <v>0</v>
      </c>
      <c r="AL3647">
        <f t="shared" ca="1" si="1854"/>
        <v>5.9773339091872435E-2</v>
      </c>
      <c r="AM3647">
        <f t="shared" ca="1" si="1855"/>
        <v>0.51934949952916165</v>
      </c>
    </row>
    <row r="3648" spans="1:39">
      <c r="A3648" s="10">
        <f t="shared" ca="1" si="1856"/>
        <v>41614.444606482713</v>
      </c>
      <c r="B3648" s="22">
        <f t="shared" ca="1" si="1857"/>
        <v>41614.444606482713</v>
      </c>
      <c r="C3648" s="22">
        <f t="shared" ca="1" si="1834"/>
        <v>41614.6104166679</v>
      </c>
      <c r="D3648">
        <f t="shared" si="1862"/>
        <v>276</v>
      </c>
      <c r="E3648" s="23">
        <f t="shared" si="1835"/>
        <v>59</v>
      </c>
      <c r="F3648" s="23">
        <f t="shared" si="1836"/>
        <v>4</v>
      </c>
      <c r="G3648">
        <f t="shared" ca="1" si="1863"/>
        <v>6</v>
      </c>
      <c r="H3648" s="9">
        <f t="shared" ca="1" si="1837"/>
        <v>432.89364924372489</v>
      </c>
      <c r="I3648" s="9">
        <f t="shared" ca="1" si="1838"/>
        <v>9693.6344421540562</v>
      </c>
      <c r="J3648" s="9">
        <f t="shared" ca="1" si="1839"/>
        <v>31815.920638775257</v>
      </c>
      <c r="K3648" s="9">
        <f t="shared" ca="1" si="1840"/>
        <v>39872.885725107983</v>
      </c>
      <c r="L3648" s="9">
        <f t="shared" ca="1" si="1841"/>
        <v>27280.830080837561</v>
      </c>
      <c r="M3648" s="9">
        <f t="shared" ca="1" si="1867"/>
        <v>19794.855157903112</v>
      </c>
      <c r="N3648" s="9">
        <f t="shared" ca="1" si="1867"/>
        <v>15828.218407198703</v>
      </c>
      <c r="O3648" s="9">
        <f t="shared" ca="1" si="1843"/>
        <v>7694.9158678263429</v>
      </c>
      <c r="P3648" s="9">
        <f t="shared" ca="1" si="1864"/>
        <v>39920.365806327267</v>
      </c>
      <c r="Q3648" s="9">
        <f t="shared" ca="1" si="1858"/>
        <v>232.2945297686652</v>
      </c>
      <c r="R3648" s="9">
        <f t="shared" si="1844"/>
        <v>8</v>
      </c>
      <c r="S3648" s="23">
        <f t="shared" ca="1" si="1845"/>
        <v>3.9795064154320583</v>
      </c>
      <c r="T3648" s="9">
        <f t="shared" ca="1" si="1859"/>
        <v>58</v>
      </c>
      <c r="U3648" s="9">
        <f t="shared" ca="1" si="1860"/>
        <v>46.2230955554096</v>
      </c>
      <c r="V3648" s="23">
        <f t="shared" ca="1" si="1846"/>
        <v>82.625621961776076</v>
      </c>
      <c r="W3648" s="23">
        <f t="shared" ca="1" si="1861"/>
        <v>1887.0306212476214</v>
      </c>
      <c r="X3648" s="23" t="e">
        <f ca="1">V3648/(S3648-#REF!)</f>
        <v>#REF!</v>
      </c>
      <c r="Y3648" s="9">
        <f t="shared" ca="1" si="1847"/>
        <v>0</v>
      </c>
      <c r="Z3648" s="9">
        <f t="shared" ca="1" si="1848"/>
        <v>0</v>
      </c>
      <c r="AA3648" s="24">
        <f t="shared" ca="1" si="1849"/>
        <v>463.89050144082711</v>
      </c>
      <c r="AB3648" s="9">
        <f t="shared" ca="1" si="1850"/>
        <v>269.20020805724533</v>
      </c>
      <c r="AC3648" s="9">
        <f t="shared" ca="1" si="1851"/>
        <v>142.55846493519934</v>
      </c>
      <c r="AD3648" s="9">
        <f t="shared" ca="1" si="1852"/>
        <v>25.967474976458082</v>
      </c>
      <c r="AE3648">
        <f t="shared" ca="1" si="1868"/>
        <v>1</v>
      </c>
      <c r="AF3648">
        <f t="shared" ca="1" si="1868"/>
        <v>0</v>
      </c>
      <c r="AG3648">
        <f t="shared" ca="1" si="1868"/>
        <v>1</v>
      </c>
      <c r="AH3648">
        <f t="shared" ca="1" si="1868"/>
        <v>0</v>
      </c>
      <c r="AI3648">
        <f t="shared" ca="1" si="1868"/>
        <v>0</v>
      </c>
      <c r="AJ3648">
        <f t="shared" ca="1" si="1868"/>
        <v>0</v>
      </c>
      <c r="AK3648">
        <f t="shared" ca="1" si="1868"/>
        <v>0</v>
      </c>
      <c r="AL3648">
        <f t="shared" ca="1" si="1854"/>
        <v>5.9773339091872435E-2</v>
      </c>
      <c r="AM3648">
        <f t="shared" ca="1" si="1855"/>
        <v>0.51934949952916165</v>
      </c>
    </row>
    <row r="3649" spans="1:39">
      <c r="A3649" s="10">
        <f t="shared" ca="1" si="1856"/>
        <v>41614.634027779008</v>
      </c>
      <c r="B3649" s="22">
        <f t="shared" ca="1" si="1857"/>
        <v>41614.634027779008</v>
      </c>
      <c r="C3649" s="22">
        <f t="shared" ca="1" si="1834"/>
        <v>41614.78763889012</v>
      </c>
      <c r="D3649">
        <f t="shared" si="1862"/>
        <v>276</v>
      </c>
      <c r="E3649" s="23">
        <f t="shared" si="1835"/>
        <v>59</v>
      </c>
      <c r="F3649" s="23">
        <f t="shared" si="1836"/>
        <v>4</v>
      </c>
      <c r="G3649">
        <f t="shared" ca="1" si="1863"/>
        <v>6</v>
      </c>
      <c r="H3649" s="9">
        <f t="shared" ca="1" si="1837"/>
        <v>521.73063725178326</v>
      </c>
      <c r="I3649" s="9">
        <f t="shared" ca="1" si="1838"/>
        <v>9782.4714301621152</v>
      </c>
      <c r="J3649" s="9">
        <f t="shared" ca="1" si="1839"/>
        <v>31904.757626783314</v>
      </c>
      <c r="K3649" s="9">
        <f t="shared" ca="1" si="1840"/>
        <v>39872.885725107983</v>
      </c>
      <c r="L3649" s="9">
        <f t="shared" ca="1" si="1841"/>
        <v>27280.830080837561</v>
      </c>
      <c r="M3649" s="9">
        <f t="shared" ca="1" si="1867"/>
        <v>19883.692145911169</v>
      </c>
      <c r="N3649" s="9">
        <f t="shared" ca="1" si="1867"/>
        <v>15917.055395206762</v>
      </c>
      <c r="O3649" s="9">
        <f t="shared" ca="1" si="1843"/>
        <v>7783.7528558344011</v>
      </c>
      <c r="P3649" s="9">
        <f t="shared" ca="1" si="1864"/>
        <v>39920.365806327267</v>
      </c>
      <c r="Q3649" s="9">
        <f t="shared" ca="1" si="1858"/>
        <v>232.38336675667327</v>
      </c>
      <c r="R3649" s="9">
        <f t="shared" si="1844"/>
        <v>8</v>
      </c>
      <c r="S3649" s="23">
        <f t="shared" ca="1" si="1845"/>
        <v>3.6867219974921719</v>
      </c>
      <c r="T3649" s="9">
        <f t="shared" ca="1" si="1859"/>
        <v>41</v>
      </c>
      <c r="U3649" s="9">
        <f t="shared" ca="1" si="1860"/>
        <v>12.199190971818098</v>
      </c>
      <c r="V3649" s="23">
        <f t="shared" ca="1" si="1846"/>
        <v>88.836988008058427</v>
      </c>
      <c r="W3649" s="23">
        <f t="shared" ca="1" si="1861"/>
        <v>2159.6569087597663</v>
      </c>
      <c r="X3649" s="23" t="e">
        <f ca="1">V3649/(S3649-#REF!)</f>
        <v>#REF!</v>
      </c>
      <c r="Y3649" s="9">
        <f t="shared" ca="1" si="1847"/>
        <v>0</v>
      </c>
      <c r="Z3649" s="9">
        <f t="shared" ca="1" si="1848"/>
        <v>0</v>
      </c>
      <c r="AA3649" s="24">
        <f t="shared" ca="1" si="1849"/>
        <v>426.96657213295452</v>
      </c>
      <c r="AB3649" s="9">
        <f t="shared" ca="1" si="1850"/>
        <v>246.4215803415222</v>
      </c>
      <c r="AC3649" s="9">
        <f t="shared" ca="1" si="1851"/>
        <v>130.49574691607603</v>
      </c>
      <c r="AD3649" s="9">
        <f t="shared" ca="1" si="1852"/>
        <v>25.967474976458082</v>
      </c>
      <c r="AE3649">
        <f t="shared" ca="1" si="1868"/>
        <v>0</v>
      </c>
      <c r="AF3649">
        <f t="shared" ca="1" si="1868"/>
        <v>1</v>
      </c>
      <c r="AG3649">
        <f t="shared" ca="1" si="1868"/>
        <v>0</v>
      </c>
      <c r="AH3649">
        <f t="shared" ca="1" si="1868"/>
        <v>0</v>
      </c>
      <c r="AI3649">
        <f t="shared" ca="1" si="1868"/>
        <v>0</v>
      </c>
      <c r="AJ3649">
        <f t="shared" ca="1" si="1868"/>
        <v>0</v>
      </c>
      <c r="AK3649">
        <f t="shared" ca="1" si="1868"/>
        <v>0</v>
      </c>
      <c r="AL3649">
        <f t="shared" ca="1" si="1854"/>
        <v>5.9773339091872435E-2</v>
      </c>
      <c r="AM3649">
        <f t="shared" ca="1" si="1855"/>
        <v>0.51934949952916165</v>
      </c>
    </row>
    <row r="3650" spans="1:39">
      <c r="A3650" s="10">
        <f t="shared" ca="1" si="1856"/>
        <v>41614.8216666679</v>
      </c>
      <c r="B3650" s="22">
        <f t="shared" ca="1" si="1857"/>
        <v>41614.8216666679</v>
      </c>
      <c r="C3650" s="22">
        <f t="shared" ca="1" si="1834"/>
        <v>41615.020451390119</v>
      </c>
      <c r="D3650">
        <f t="shared" si="1862"/>
        <v>276</v>
      </c>
      <c r="E3650" s="23">
        <f t="shared" si="1835"/>
        <v>59</v>
      </c>
      <c r="F3650" s="23">
        <f t="shared" si="1836"/>
        <v>4</v>
      </c>
      <c r="G3650">
        <f t="shared" ca="1" si="1863"/>
        <v>7</v>
      </c>
      <c r="H3650" s="9">
        <f t="shared" ca="1" si="1837"/>
        <v>601.56038620841821</v>
      </c>
      <c r="I3650" s="9">
        <f t="shared" ca="1" si="1838"/>
        <v>9862.301179118751</v>
      </c>
      <c r="J3650" s="9">
        <f t="shared" ca="1" si="1839"/>
        <v>31984.587375739949</v>
      </c>
      <c r="K3650" s="9">
        <f t="shared" ca="1" si="1840"/>
        <v>39872.885725107983</v>
      </c>
      <c r="L3650" s="9">
        <f t="shared" ca="1" si="1841"/>
        <v>27280.830080837561</v>
      </c>
      <c r="M3650" s="9">
        <f t="shared" ca="1" si="1867"/>
        <v>19963.521894867805</v>
      </c>
      <c r="N3650" s="9">
        <f t="shared" ca="1" si="1867"/>
        <v>15996.885144163398</v>
      </c>
      <c r="O3650" s="9">
        <f t="shared" ca="1" si="1843"/>
        <v>7863.5826047910359</v>
      </c>
      <c r="P3650" s="9">
        <f t="shared" ca="1" si="1864"/>
        <v>39920.365806327267</v>
      </c>
      <c r="Q3650" s="9">
        <f t="shared" ca="1" si="1858"/>
        <v>232.4631965056299</v>
      </c>
      <c r="R3650" s="9">
        <f t="shared" si="1844"/>
        <v>8</v>
      </c>
      <c r="S3650" s="23">
        <f t="shared" ca="1" si="1845"/>
        <v>4.7711034603471827</v>
      </c>
      <c r="T3650" s="9">
        <f t="shared" ca="1" si="1859"/>
        <v>46</v>
      </c>
      <c r="U3650" s="9">
        <f t="shared" ca="1" si="1860"/>
        <v>15.972457249856234</v>
      </c>
      <c r="V3650" s="23">
        <f t="shared" ca="1" si="1846"/>
        <v>79.829748956634916</v>
      </c>
      <c r="W3650" s="23">
        <f t="shared" ca="1" si="1861"/>
        <v>0</v>
      </c>
      <c r="X3650" s="23" t="e">
        <f ca="1">V3650/(S3650-#REF!)</f>
        <v>#REF!</v>
      </c>
      <c r="Y3650" s="9">
        <f t="shared" ca="1" si="1847"/>
        <v>0</v>
      </c>
      <c r="Z3650" s="9">
        <f t="shared" ca="1" si="1848"/>
        <v>0</v>
      </c>
      <c r="AA3650" s="24">
        <f t="shared" ca="1" si="1849"/>
        <v>563.7212012179175</v>
      </c>
      <c r="AB3650" s="9">
        <f t="shared" ca="1" si="1850"/>
        <v>330.78645815164208</v>
      </c>
      <c r="AC3650" s="9">
        <f t="shared" ca="1" si="1851"/>
        <v>175.17226318570249</v>
      </c>
      <c r="AD3650" s="9">
        <f t="shared" ca="1" si="1852"/>
        <v>25.967474976458082</v>
      </c>
      <c r="AE3650">
        <f t="shared" ca="1" si="1868"/>
        <v>3</v>
      </c>
      <c r="AF3650">
        <f t="shared" ca="1" si="1868"/>
        <v>1</v>
      </c>
      <c r="AG3650">
        <f t="shared" ca="1" si="1868"/>
        <v>0</v>
      </c>
      <c r="AH3650">
        <f t="shared" ca="1" si="1868"/>
        <v>0</v>
      </c>
      <c r="AI3650">
        <f t="shared" ca="1" si="1868"/>
        <v>0</v>
      </c>
      <c r="AJ3650">
        <f t="shared" ca="1" si="1868"/>
        <v>0</v>
      </c>
      <c r="AK3650">
        <f t="shared" ca="1" si="1868"/>
        <v>0</v>
      </c>
      <c r="AL3650">
        <f t="shared" ca="1" si="1854"/>
        <v>5.9773339091872435E-2</v>
      </c>
      <c r="AM3650">
        <f t="shared" ca="1" si="1855"/>
        <v>0.51934949952916165</v>
      </c>
    </row>
    <row r="3651" spans="1:39">
      <c r="A3651" s="10">
        <f t="shared" ca="1" si="1856"/>
        <v>41615.042673612341</v>
      </c>
      <c r="B3651" s="22">
        <f t="shared" ca="1" si="1857"/>
        <v>41615.042673612341</v>
      </c>
      <c r="C3651" s="22">
        <f t="shared" ca="1" si="1834"/>
        <v>41615.24690972345</v>
      </c>
      <c r="D3651">
        <f t="shared" si="1862"/>
        <v>276</v>
      </c>
      <c r="E3651" s="23">
        <f t="shared" si="1835"/>
        <v>59</v>
      </c>
      <c r="F3651" s="23">
        <f t="shared" si="1836"/>
        <v>4</v>
      </c>
      <c r="G3651">
        <f t="shared" ca="1" si="1863"/>
        <v>7</v>
      </c>
      <c r="H3651" s="9">
        <f t="shared" ca="1" si="1837"/>
        <v>679.23195394875688</v>
      </c>
      <c r="I3651" s="9">
        <f t="shared" ca="1" si="1838"/>
        <v>9939.97274685909</v>
      </c>
      <c r="J3651" s="9">
        <f t="shared" ca="1" si="1839"/>
        <v>32062.258943480287</v>
      </c>
      <c r="K3651" s="9">
        <f t="shared" ca="1" si="1840"/>
        <v>39872.885725107983</v>
      </c>
      <c r="L3651" s="9">
        <f t="shared" ca="1" si="1841"/>
        <v>27280.830080837561</v>
      </c>
      <c r="M3651" s="9">
        <f t="shared" ca="1" si="1867"/>
        <v>20041.193462608142</v>
      </c>
      <c r="N3651" s="9">
        <f t="shared" ca="1" si="1867"/>
        <v>16074.556711903737</v>
      </c>
      <c r="O3651" s="9">
        <f t="shared" ca="1" si="1843"/>
        <v>7941.2541725313749</v>
      </c>
      <c r="P3651" s="9">
        <f t="shared" ca="1" si="1864"/>
        <v>39920.365806327267</v>
      </c>
      <c r="Q3651" s="9">
        <f t="shared" ca="1" si="1858"/>
        <v>232.54086807337023</v>
      </c>
      <c r="R3651" s="9">
        <f t="shared" si="1844"/>
        <v>8</v>
      </c>
      <c r="S3651" s="23">
        <f t="shared" ca="1" si="1845"/>
        <v>4.9018214600855723</v>
      </c>
      <c r="T3651" s="9">
        <f t="shared" ca="1" si="1859"/>
        <v>54</v>
      </c>
      <c r="U3651" s="9">
        <f t="shared" ca="1" si="1860"/>
        <v>6.5572563080604596</v>
      </c>
      <c r="V3651" s="23">
        <f t="shared" ca="1" si="1846"/>
        <v>77.671567740338674</v>
      </c>
      <c r="W3651" s="23">
        <f t="shared" ca="1" si="1861"/>
        <v>0</v>
      </c>
      <c r="X3651" s="23" t="e">
        <f ca="1">V3651/(S3651-#REF!)</f>
        <v>#REF!</v>
      </c>
      <c r="Y3651" s="9">
        <f t="shared" ca="1" si="1847"/>
        <v>0</v>
      </c>
      <c r="Z3651" s="9">
        <f t="shared" ca="1" si="1848"/>
        <v>0</v>
      </c>
      <c r="AA3651" s="24">
        <f t="shared" ca="1" si="1849"/>
        <v>580.20644389431482</v>
      </c>
      <c r="AB3651" s="9">
        <f t="shared" ca="1" si="1850"/>
        <v>340.95631853128867</v>
      </c>
      <c r="AC3651" s="9">
        <f t="shared" ca="1" si="1851"/>
        <v>180.55784477492412</v>
      </c>
      <c r="AD3651" s="9">
        <f t="shared" ca="1" si="1852"/>
        <v>25.967474976458082</v>
      </c>
      <c r="AE3651">
        <f t="shared" ca="1" si="1868"/>
        <v>1</v>
      </c>
      <c r="AF3651">
        <f t="shared" ca="1" si="1868"/>
        <v>0</v>
      </c>
      <c r="AG3651">
        <f t="shared" ca="1" si="1868"/>
        <v>0</v>
      </c>
      <c r="AH3651">
        <f t="shared" ca="1" si="1868"/>
        <v>0</v>
      </c>
      <c r="AI3651">
        <f t="shared" ca="1" si="1868"/>
        <v>0</v>
      </c>
      <c r="AJ3651">
        <f t="shared" ca="1" si="1868"/>
        <v>0</v>
      </c>
      <c r="AK3651">
        <f t="shared" ca="1" si="1868"/>
        <v>0</v>
      </c>
      <c r="AL3651">
        <f t="shared" ca="1" si="1854"/>
        <v>5.9773339091872435E-2</v>
      </c>
      <c r="AM3651">
        <f t="shared" ca="1" si="1855"/>
        <v>0.51934949952916165</v>
      </c>
    </row>
    <row r="3652" spans="1:39">
      <c r="A3652" s="10">
        <f t="shared" ca="1" si="1856"/>
        <v>41615.276076390117</v>
      </c>
      <c r="B3652" s="22">
        <f t="shared" ca="1" si="1857"/>
        <v>41615.276076390117</v>
      </c>
      <c r="C3652" s="22">
        <f t="shared" ca="1" si="1834"/>
        <v>41615.428564816044</v>
      </c>
      <c r="D3652">
        <f t="shared" si="1862"/>
        <v>276</v>
      </c>
      <c r="E3652" s="23">
        <f t="shared" si="1835"/>
        <v>59</v>
      </c>
      <c r="F3652" s="23">
        <f t="shared" si="1836"/>
        <v>4</v>
      </c>
      <c r="G3652">
        <f t="shared" ca="1" si="1863"/>
        <v>7</v>
      </c>
      <c r="H3652" s="9">
        <f t="shared" ca="1" si="1837"/>
        <v>751.23195394875688</v>
      </c>
      <c r="I3652" s="9">
        <f t="shared" ca="1" si="1838"/>
        <v>10011.97274685909</v>
      </c>
      <c r="J3652" s="9">
        <f t="shared" ca="1" si="1839"/>
        <v>32134.258943480287</v>
      </c>
      <c r="K3652" s="9">
        <f t="shared" ca="1" si="1840"/>
        <v>39872.885725107983</v>
      </c>
      <c r="L3652" s="9">
        <f t="shared" ca="1" si="1841"/>
        <v>27280.830080837561</v>
      </c>
      <c r="M3652" s="9">
        <f t="shared" ca="1" si="1867"/>
        <v>20113.193462608142</v>
      </c>
      <c r="N3652" s="9">
        <f t="shared" ca="1" si="1867"/>
        <v>16146.556711903737</v>
      </c>
      <c r="O3652" s="9">
        <f t="shared" ca="1" si="1843"/>
        <v>8013.2541725313749</v>
      </c>
      <c r="P3652" s="9">
        <f t="shared" ca="1" si="1864"/>
        <v>39920.365806327267</v>
      </c>
      <c r="Q3652" s="9">
        <f t="shared" ca="1" si="1858"/>
        <v>232.61286807337024</v>
      </c>
      <c r="R3652" s="9">
        <f t="shared" si="1844"/>
        <v>8</v>
      </c>
      <c r="S3652" s="23">
        <f t="shared" ca="1" si="1845"/>
        <v>3.6597733390918723</v>
      </c>
      <c r="T3652" s="9">
        <f t="shared" ca="1" si="1859"/>
        <v>39</v>
      </c>
      <c r="U3652" s="9">
        <f t="shared" ca="1" si="1860"/>
        <v>35.184020730739576</v>
      </c>
      <c r="V3652" s="23">
        <f t="shared" ca="1" si="1846"/>
        <v>72</v>
      </c>
      <c r="W3652" s="23">
        <f t="shared" ca="1" si="1861"/>
        <v>0</v>
      </c>
      <c r="X3652" s="23" t="e">
        <f ca="1">V3652/(S3652-#REF!)</f>
        <v>#REF!</v>
      </c>
      <c r="Y3652" s="9">
        <f t="shared" ca="1" si="1847"/>
        <v>0</v>
      </c>
      <c r="Z3652" s="9">
        <f t="shared" ca="1" si="1848"/>
        <v>0</v>
      </c>
      <c r="AA3652" s="24">
        <f t="shared" ca="1" si="1849"/>
        <v>423.56799523901964</v>
      </c>
      <c r="AB3652" s="9">
        <f t="shared" ca="1" si="1850"/>
        <v>244.32497471797888</v>
      </c>
      <c r="AC3652" s="9">
        <f t="shared" ca="1" si="1851"/>
        <v>129.38546218998368</v>
      </c>
      <c r="AD3652" s="9">
        <f t="shared" ca="1" si="1852"/>
        <v>25.967474976458082</v>
      </c>
      <c r="AE3652">
        <f t="shared" ca="1" si="1868"/>
        <v>1</v>
      </c>
      <c r="AF3652">
        <f t="shared" ca="1" si="1868"/>
        <v>0</v>
      </c>
      <c r="AG3652">
        <f t="shared" ca="1" si="1868"/>
        <v>0</v>
      </c>
      <c r="AH3652">
        <f t="shared" ca="1" si="1868"/>
        <v>0</v>
      </c>
      <c r="AI3652">
        <f t="shared" ca="1" si="1868"/>
        <v>0</v>
      </c>
      <c r="AJ3652">
        <f t="shared" ca="1" si="1868"/>
        <v>0</v>
      </c>
      <c r="AK3652">
        <f t="shared" ca="1" si="1868"/>
        <v>0</v>
      </c>
      <c r="AL3652">
        <f t="shared" ca="1" si="1854"/>
        <v>5.9773339091872435E-2</v>
      </c>
      <c r="AM3652">
        <f t="shared" ca="1" si="1855"/>
        <v>0.51934949952916165</v>
      </c>
    </row>
    <row r="3653" spans="1:39">
      <c r="A3653" s="10">
        <f t="shared" ca="1" si="1856"/>
        <v>41615.444537038267</v>
      </c>
      <c r="B3653" s="22">
        <f t="shared" ca="1" si="1857"/>
        <v>41615.444537038267</v>
      </c>
      <c r="C3653" s="22">
        <f t="shared" ca="1" si="1834"/>
        <v>41615.667835649379</v>
      </c>
      <c r="D3653">
        <f t="shared" si="1862"/>
        <v>276</v>
      </c>
      <c r="E3653" s="23">
        <f t="shared" si="1835"/>
        <v>59</v>
      </c>
      <c r="F3653" s="23">
        <f t="shared" si="1836"/>
        <v>4</v>
      </c>
      <c r="G3653">
        <f t="shared" ca="1" si="1863"/>
        <v>7</v>
      </c>
      <c r="H3653" s="9">
        <f t="shared" ca="1" si="1837"/>
        <v>826.74545765461983</v>
      </c>
      <c r="I3653" s="9">
        <f t="shared" ca="1" si="1838"/>
        <v>0</v>
      </c>
      <c r="J3653" s="9">
        <f t="shared" ca="1" si="1839"/>
        <v>32209.772447186151</v>
      </c>
      <c r="K3653" s="9">
        <f t="shared" ca="1" si="1840"/>
        <v>49595.868188563822</v>
      </c>
      <c r="L3653" s="9">
        <f t="shared" ca="1" si="1841"/>
        <v>14573.897791010255</v>
      </c>
      <c r="M3653" s="9">
        <f t="shared" ca="1" si="1867"/>
        <v>20188.706966314006</v>
      </c>
      <c r="N3653" s="9">
        <f t="shared" ca="1" si="1867"/>
        <v>0</v>
      </c>
      <c r="O3653" s="9">
        <f t="shared" ca="1" si="1843"/>
        <v>8088.7676762372375</v>
      </c>
      <c r="P3653" s="9">
        <f t="shared" ca="1" si="1864"/>
        <v>39920.365806327267</v>
      </c>
      <c r="Q3653" s="9">
        <f t="shared" ca="1" si="1858"/>
        <v>232.68838157707609</v>
      </c>
      <c r="R3653" s="9">
        <f t="shared" si="1844"/>
        <v>8</v>
      </c>
      <c r="S3653" s="23">
        <f t="shared" ca="1" si="1845"/>
        <v>5.359432392727042</v>
      </c>
      <c r="T3653" s="9">
        <f t="shared" ca="1" si="1859"/>
        <v>21</v>
      </c>
      <c r="U3653" s="9">
        <f t="shared" ca="1" si="1860"/>
        <v>33.956613817350444</v>
      </c>
      <c r="V3653" s="23">
        <f t="shared" ca="1" si="1846"/>
        <v>75.513503705862917</v>
      </c>
      <c r="W3653" s="23">
        <f t="shared" ca="1" si="1861"/>
        <v>0</v>
      </c>
      <c r="X3653" s="23" t="e">
        <f ca="1">V3653/(S3653-#REF!)</f>
        <v>#REF!</v>
      </c>
      <c r="Y3653" s="9">
        <f t="shared" ca="1" si="1847"/>
        <v>0</v>
      </c>
      <c r="Z3653" s="9">
        <f t="shared" ca="1" si="1848"/>
        <v>0</v>
      </c>
      <c r="AA3653" s="24">
        <f t="shared" ca="1" si="1849"/>
        <v>637.91714395907206</v>
      </c>
      <c r="AB3653" s="9">
        <f t="shared" ca="1" si="1850"/>
        <v>376.55844909079514</v>
      </c>
      <c r="AC3653" s="9">
        <f t="shared" ca="1" si="1851"/>
        <v>199.4114151997527</v>
      </c>
      <c r="AD3653" s="9">
        <f t="shared" ca="1" si="1852"/>
        <v>25.967474976458082</v>
      </c>
      <c r="AE3653">
        <f t="shared" ca="1" si="1868"/>
        <v>0</v>
      </c>
      <c r="AF3653">
        <f t="shared" ca="1" si="1868"/>
        <v>0</v>
      </c>
      <c r="AG3653">
        <f t="shared" ca="1" si="1868"/>
        <v>0</v>
      </c>
      <c r="AH3653">
        <f t="shared" ca="1" si="1868"/>
        <v>1</v>
      </c>
      <c r="AI3653">
        <f t="shared" ca="1" si="1868"/>
        <v>0</v>
      </c>
      <c r="AJ3653">
        <f t="shared" ca="1" si="1868"/>
        <v>0</v>
      </c>
      <c r="AK3653">
        <f t="shared" ca="1" si="1868"/>
        <v>0</v>
      </c>
      <c r="AL3653">
        <f t="shared" ca="1" si="1854"/>
        <v>5.9773339091872435E-2</v>
      </c>
      <c r="AM3653">
        <f t="shared" ca="1" si="1855"/>
        <v>0.51934949952916165</v>
      </c>
    </row>
    <row r="3654" spans="1:39">
      <c r="A3654" s="10">
        <f t="shared" ca="1" si="1856"/>
        <v>41615.689363427155</v>
      </c>
      <c r="B3654" s="22">
        <f t="shared" ca="1" si="1857"/>
        <v>41615.689363427155</v>
      </c>
      <c r="C3654" s="22">
        <f t="shared" ca="1" si="1834"/>
        <v>41616.491851853083</v>
      </c>
      <c r="D3654">
        <f t="shared" si="1862"/>
        <v>276</v>
      </c>
      <c r="E3654" s="23">
        <f t="shared" si="1835"/>
        <v>59</v>
      </c>
      <c r="F3654" s="23">
        <f t="shared" si="1836"/>
        <v>4</v>
      </c>
      <c r="G3654">
        <f t="shared" ca="1" si="1863"/>
        <v>2</v>
      </c>
      <c r="H3654" s="9">
        <f t="shared" ca="1" si="1837"/>
        <v>826.74545765461983</v>
      </c>
      <c r="I3654" s="9">
        <f t="shared" ca="1" si="1838"/>
        <v>0</v>
      </c>
      <c r="J3654" s="9">
        <f t="shared" ca="1" si="1839"/>
        <v>32209.772447186151</v>
      </c>
      <c r="K3654" s="9">
        <f t="shared" ca="1" si="1840"/>
        <v>62939.23115335968</v>
      </c>
      <c r="L3654" s="9">
        <f t="shared" ca="1" si="1841"/>
        <v>33806.001455748723</v>
      </c>
      <c r="M3654" s="9">
        <f t="shared" ca="1" si="1867"/>
        <v>20188.706966314006</v>
      </c>
      <c r="N3654" s="9">
        <f t="shared" ca="1" si="1867"/>
        <v>0</v>
      </c>
      <c r="O3654" s="9">
        <f t="shared" ca="1" si="1843"/>
        <v>8088.7676762372375</v>
      </c>
      <c r="P3654" s="9">
        <f t="shared" ca="1" si="1864"/>
        <v>39920.365806327267</v>
      </c>
      <c r="Q3654" s="9">
        <f t="shared" ca="1" si="1858"/>
        <v>232.68838157707609</v>
      </c>
      <c r="R3654" s="9">
        <f t="shared" si="1844"/>
        <v>8</v>
      </c>
      <c r="S3654" s="23">
        <f t="shared" ca="1" si="1845"/>
        <v>43.259773339091872</v>
      </c>
      <c r="T3654" s="9">
        <f t="shared" ca="1" si="1859"/>
        <v>15</v>
      </c>
      <c r="U3654" s="9">
        <f t="shared" ca="1" si="1860"/>
        <v>35.184020730725024</v>
      </c>
      <c r="V3654" s="23">
        <f t="shared" ca="1" si="1846"/>
        <v>0</v>
      </c>
      <c r="W3654" s="23">
        <f t="shared" ca="1" si="1861"/>
        <v>0</v>
      </c>
      <c r="X3654" s="23" t="e">
        <f ca="1">V3654/(S3654-#REF!)</f>
        <v>#REF!</v>
      </c>
      <c r="Y3654" s="9">
        <f t="shared" ca="1" si="1847"/>
        <v>1800</v>
      </c>
      <c r="Z3654" s="9">
        <f t="shared" ca="1" si="1848"/>
        <v>3000</v>
      </c>
      <c r="AA3654" s="24">
        <f t="shared" ca="1" si="1849"/>
        <v>0</v>
      </c>
      <c r="AB3654" s="9">
        <f t="shared" ca="1" si="1850"/>
        <v>3325.2049747179785</v>
      </c>
      <c r="AC3654" s="9">
        <f t="shared" ca="1" si="1851"/>
        <v>1760.9054621899838</v>
      </c>
      <c r="AD3654" s="9">
        <f t="shared" ca="1" si="1852"/>
        <v>25.967474976458082</v>
      </c>
      <c r="AE3654">
        <f t="shared" ca="1" si="1868"/>
        <v>0</v>
      </c>
      <c r="AF3654">
        <f t="shared" ca="1" si="1868"/>
        <v>1</v>
      </c>
      <c r="AG3654">
        <f t="shared" ca="1" si="1868"/>
        <v>0</v>
      </c>
      <c r="AH3654">
        <f t="shared" ca="1" si="1868"/>
        <v>0</v>
      </c>
      <c r="AI3654">
        <f t="shared" ca="1" si="1868"/>
        <v>0</v>
      </c>
      <c r="AJ3654">
        <f t="shared" ca="1" si="1868"/>
        <v>0</v>
      </c>
      <c r="AK3654">
        <f t="shared" ca="1" si="1868"/>
        <v>0</v>
      </c>
      <c r="AL3654">
        <f t="shared" ca="1" si="1854"/>
        <v>5.9773339091872435E-2</v>
      </c>
      <c r="AM3654">
        <f t="shared" ca="1" si="1855"/>
        <v>0.51934949952916165</v>
      </c>
    </row>
    <row r="3655" spans="1:39">
      <c r="A3655" s="10">
        <f t="shared" ca="1" si="1856"/>
        <v>41616.511990741972</v>
      </c>
      <c r="B3655" s="22">
        <f t="shared" ca="1" si="1857"/>
        <v>41616.511990741972</v>
      </c>
      <c r="C3655" s="22">
        <f t="shared" ca="1" si="1834"/>
        <v>41616.703854167899</v>
      </c>
      <c r="D3655">
        <f t="shared" si="1862"/>
        <v>276</v>
      </c>
      <c r="E3655" s="23">
        <f t="shared" si="1835"/>
        <v>59</v>
      </c>
      <c r="F3655" s="23">
        <f t="shared" si="1836"/>
        <v>4</v>
      </c>
      <c r="G3655">
        <f t="shared" ca="1" si="1863"/>
        <v>6</v>
      </c>
      <c r="H3655" s="9">
        <f t="shared" ca="1" si="1837"/>
        <v>910.67268382639872</v>
      </c>
      <c r="I3655" s="9">
        <f t="shared" ca="1" si="1838"/>
        <v>83.927226171778898</v>
      </c>
      <c r="J3655" s="9">
        <f t="shared" ca="1" si="1839"/>
        <v>32293.699673357929</v>
      </c>
      <c r="K3655" s="9">
        <f t="shared" ca="1" si="1840"/>
        <v>62939.23115335968</v>
      </c>
      <c r="L3655" s="9">
        <f t="shared" ca="1" si="1841"/>
        <v>33806.001455748723</v>
      </c>
      <c r="M3655" s="9">
        <f t="shared" ca="1" si="1867"/>
        <v>20272.634192485784</v>
      </c>
      <c r="N3655" s="9">
        <f t="shared" ca="1" si="1867"/>
        <v>83.927226171778898</v>
      </c>
      <c r="O3655" s="9">
        <f t="shared" ca="1" si="1843"/>
        <v>8172.6949024090163</v>
      </c>
      <c r="P3655" s="9">
        <f t="shared" ca="1" si="1864"/>
        <v>39920.365806327267</v>
      </c>
      <c r="Q3655" s="9">
        <f t="shared" ca="1" si="1858"/>
        <v>232.77230880324785</v>
      </c>
      <c r="R3655" s="9">
        <f t="shared" si="1844"/>
        <v>8</v>
      </c>
      <c r="S3655" s="23">
        <f t="shared" ca="1" si="1845"/>
        <v>4.6049668936623878</v>
      </c>
      <c r="T3655" s="9">
        <f t="shared" ca="1" si="1859"/>
        <v>36</v>
      </c>
      <c r="U3655" s="9">
        <f t="shared" ca="1" si="1860"/>
        <v>17.880817184595799</v>
      </c>
      <c r="V3655" s="23">
        <f t="shared" ca="1" si="1846"/>
        <v>83.927226171778898</v>
      </c>
      <c r="W3655" s="23">
        <f t="shared" ca="1" si="1861"/>
        <v>1594.7542377637344</v>
      </c>
      <c r="X3655" s="23" t="e">
        <f ca="1">V3655/(S3655-#REF!)</f>
        <v>#REF!</v>
      </c>
      <c r="Y3655" s="9">
        <f t="shared" ca="1" si="1847"/>
        <v>0</v>
      </c>
      <c r="Z3655" s="9">
        <f t="shared" ca="1" si="1848"/>
        <v>0</v>
      </c>
      <c r="AA3655" s="24">
        <f t="shared" ca="1" si="1849"/>
        <v>542.76921583944181</v>
      </c>
      <c r="AB3655" s="9">
        <f t="shared" ca="1" si="1850"/>
        <v>317.86103326356499</v>
      </c>
      <c r="AC3655" s="9">
        <f t="shared" ca="1" si="1851"/>
        <v>168.32743663828896</v>
      </c>
      <c r="AD3655" s="9">
        <f t="shared" ca="1" si="1852"/>
        <v>25.967474976458082</v>
      </c>
      <c r="AE3655">
        <f t="shared" ca="1" si="1868"/>
        <v>0</v>
      </c>
      <c r="AF3655">
        <f t="shared" ca="1" si="1868"/>
        <v>1</v>
      </c>
      <c r="AG3655">
        <f t="shared" ca="1" si="1868"/>
        <v>0</v>
      </c>
      <c r="AH3655">
        <f t="shared" ca="1" si="1868"/>
        <v>0</v>
      </c>
      <c r="AI3655">
        <f t="shared" ca="1" si="1868"/>
        <v>0</v>
      </c>
      <c r="AJ3655">
        <f t="shared" ca="1" si="1868"/>
        <v>0</v>
      </c>
      <c r="AK3655">
        <f t="shared" ca="1" si="1868"/>
        <v>0</v>
      </c>
      <c r="AL3655">
        <f t="shared" ca="1" si="1854"/>
        <v>5.9773339091872435E-2</v>
      </c>
      <c r="AM3655">
        <f t="shared" ca="1" si="1855"/>
        <v>0.51934949952916165</v>
      </c>
    </row>
    <row r="3656" spans="1:39">
      <c r="A3656" s="10">
        <f t="shared" ca="1" si="1856"/>
        <v>41616.722604167902</v>
      </c>
      <c r="B3656" s="22">
        <f t="shared" ca="1" si="1857"/>
        <v>41616.722604167902</v>
      </c>
      <c r="C3656" s="22">
        <f t="shared" ca="1" si="1834"/>
        <v>41616.8763541679</v>
      </c>
      <c r="D3656">
        <f t="shared" si="1862"/>
        <v>276</v>
      </c>
      <c r="E3656" s="23">
        <f t="shared" si="1835"/>
        <v>59</v>
      </c>
      <c r="F3656" s="23">
        <f t="shared" si="1836"/>
        <v>4</v>
      </c>
      <c r="G3656">
        <f t="shared" ca="1" si="1863"/>
        <v>6</v>
      </c>
      <c r="H3656" s="9">
        <f t="shared" ca="1" si="1837"/>
        <v>985.64835750602413</v>
      </c>
      <c r="I3656" s="9">
        <f t="shared" ca="1" si="1838"/>
        <v>158.90289985140433</v>
      </c>
      <c r="J3656" s="9">
        <f t="shared" ca="1" si="1839"/>
        <v>32368.675347037555</v>
      </c>
      <c r="K3656" s="9">
        <f t="shared" ca="1" si="1840"/>
        <v>62939.23115335968</v>
      </c>
      <c r="L3656" s="9">
        <f t="shared" ca="1" si="1841"/>
        <v>33806.001455748723</v>
      </c>
      <c r="M3656" s="9">
        <f t="shared" ca="1" si="1867"/>
        <v>20347.60986616541</v>
      </c>
      <c r="N3656" s="9">
        <f t="shared" ca="1" si="1867"/>
        <v>158.90289985140433</v>
      </c>
      <c r="O3656" s="9">
        <f t="shared" ca="1" si="1843"/>
        <v>8247.6705760886416</v>
      </c>
      <c r="P3656" s="9">
        <f t="shared" ca="1" si="1864"/>
        <v>39920.365806327267</v>
      </c>
      <c r="Q3656" s="9">
        <f t="shared" ca="1" si="1858"/>
        <v>232.84728447692748</v>
      </c>
      <c r="R3656" s="9">
        <f t="shared" si="1844"/>
        <v>8</v>
      </c>
      <c r="S3656" s="23">
        <f t="shared" ca="1" si="1845"/>
        <v>3.6900160987297994</v>
      </c>
      <c r="T3656" s="9">
        <f t="shared" ca="1" si="1859"/>
        <v>41</v>
      </c>
      <c r="U3656" s="9">
        <f t="shared" ca="1" si="1860"/>
        <v>24.057955427277193</v>
      </c>
      <c r="V3656" s="23">
        <f t="shared" ca="1" si="1846"/>
        <v>74.97567367962543</v>
      </c>
      <c r="W3656" s="23">
        <f t="shared" ca="1" si="1861"/>
        <v>2171.370809902256</v>
      </c>
      <c r="X3656" s="23" t="e">
        <f ca="1">V3656/(S3656-#REF!)</f>
        <v>#REF!</v>
      </c>
      <c r="Y3656" s="9">
        <f t="shared" ca="1" si="1847"/>
        <v>0</v>
      </c>
      <c r="Z3656" s="9">
        <f t="shared" ca="1" si="1848"/>
        <v>0</v>
      </c>
      <c r="AA3656" s="24">
        <f t="shared" ca="1" si="1849"/>
        <v>427.38200121243545</v>
      </c>
      <c r="AB3656" s="9">
        <f t="shared" ca="1" si="1850"/>
        <v>246.67786141780959</v>
      </c>
      <c r="AC3656" s="9">
        <f t="shared" ca="1" si="1851"/>
        <v>130.63146388706627</v>
      </c>
      <c r="AD3656" s="9">
        <f t="shared" ca="1" si="1852"/>
        <v>25.967474976458082</v>
      </c>
      <c r="AE3656">
        <f t="shared" ca="1" si="1868"/>
        <v>0</v>
      </c>
      <c r="AF3656">
        <f t="shared" ca="1" si="1868"/>
        <v>1</v>
      </c>
      <c r="AG3656">
        <f t="shared" ca="1" si="1868"/>
        <v>1</v>
      </c>
      <c r="AH3656">
        <f t="shared" ca="1" si="1868"/>
        <v>0</v>
      </c>
      <c r="AI3656">
        <f t="shared" ca="1" si="1868"/>
        <v>0</v>
      </c>
      <c r="AJ3656">
        <f t="shared" ca="1" si="1868"/>
        <v>0</v>
      </c>
      <c r="AK3656">
        <f t="shared" ca="1" si="1868"/>
        <v>0</v>
      </c>
      <c r="AL3656">
        <f t="shared" ca="1" si="1854"/>
        <v>5.9773339091872435E-2</v>
      </c>
      <c r="AM3656">
        <f t="shared" ca="1" si="1855"/>
        <v>0.51934949952916165</v>
      </c>
    </row>
    <row r="3657" spans="1:39">
      <c r="A3657" s="10">
        <f t="shared" ca="1" si="1856"/>
        <v>41616.905520834567</v>
      </c>
      <c r="B3657" s="22">
        <f t="shared" ca="1" si="1857"/>
        <v>41616.905520834567</v>
      </c>
      <c r="C3657" s="22">
        <f t="shared" ca="1" si="1834"/>
        <v>41617.07439814938</v>
      </c>
      <c r="D3657">
        <f t="shared" si="1862"/>
        <v>276</v>
      </c>
      <c r="E3657" s="23">
        <f t="shared" si="1835"/>
        <v>59</v>
      </c>
      <c r="F3657" s="23">
        <f t="shared" si="1836"/>
        <v>4</v>
      </c>
      <c r="G3657">
        <f t="shared" ca="1" si="1863"/>
        <v>6</v>
      </c>
      <c r="H3657" s="9">
        <f t="shared" ca="1" si="1837"/>
        <v>1073.5027352861305</v>
      </c>
      <c r="I3657" s="9">
        <f t="shared" ca="1" si="1838"/>
        <v>246.7572776315107</v>
      </c>
      <c r="J3657" s="9">
        <f t="shared" ca="1" si="1839"/>
        <v>32456.529724817661</v>
      </c>
      <c r="K3657" s="9">
        <f t="shared" ca="1" si="1840"/>
        <v>62939.23115335968</v>
      </c>
      <c r="L3657" s="9">
        <f t="shared" ca="1" si="1841"/>
        <v>33806.001455748723</v>
      </c>
      <c r="M3657" s="9">
        <f t="shared" ca="1" si="1867"/>
        <v>20435.464243945517</v>
      </c>
      <c r="N3657" s="9">
        <f t="shared" ca="1" si="1867"/>
        <v>246.7572776315107</v>
      </c>
      <c r="O3657" s="9">
        <f t="shared" ca="1" si="1843"/>
        <v>8335.5249538687476</v>
      </c>
      <c r="P3657" s="9">
        <f t="shared" ca="1" si="1864"/>
        <v>39920.365806327267</v>
      </c>
      <c r="Q3657" s="9">
        <f t="shared" ca="1" si="1858"/>
        <v>232.93513885470759</v>
      </c>
      <c r="R3657" s="9">
        <f t="shared" si="1844"/>
        <v>8</v>
      </c>
      <c r="S3657" s="23">
        <f t="shared" ca="1" si="1845"/>
        <v>4.0532042260805641</v>
      </c>
      <c r="T3657" s="9">
        <f t="shared" ca="1" si="1859"/>
        <v>3</v>
      </c>
      <c r="U3657" s="9">
        <f t="shared" ca="1" si="1860"/>
        <v>11.535213890030718</v>
      </c>
      <c r="V3657" s="23">
        <f t="shared" ca="1" si="1846"/>
        <v>87.854377780106361</v>
      </c>
      <c r="W3657" s="23">
        <f t="shared" ca="1" si="1861"/>
        <v>2084.3398624225815</v>
      </c>
      <c r="X3657" s="23" t="e">
        <f ca="1">V3657/(S3657-#REF!)</f>
        <v>#REF!</v>
      </c>
      <c r="Y3657" s="9">
        <f t="shared" ca="1" si="1847"/>
        <v>0</v>
      </c>
      <c r="Z3657" s="9">
        <f t="shared" ca="1" si="1848"/>
        <v>0</v>
      </c>
      <c r="AA3657" s="24">
        <f t="shared" ca="1" si="1849"/>
        <v>473.18475545091979</v>
      </c>
      <c r="AB3657" s="9">
        <f t="shared" ca="1" si="1850"/>
        <v>274.93389772569913</v>
      </c>
      <c r="AC3657" s="9">
        <f t="shared" ca="1" si="1851"/>
        <v>145.59481473391779</v>
      </c>
      <c r="AD3657" s="9">
        <f t="shared" ca="1" si="1852"/>
        <v>25.967474976458082</v>
      </c>
      <c r="AE3657">
        <f t="shared" ca="1" si="1868"/>
        <v>0</v>
      </c>
      <c r="AF3657">
        <f t="shared" ca="1" si="1868"/>
        <v>1</v>
      </c>
      <c r="AG3657">
        <f t="shared" ca="1" si="1868"/>
        <v>0</v>
      </c>
      <c r="AH3657">
        <f t="shared" ca="1" si="1868"/>
        <v>1</v>
      </c>
      <c r="AI3657">
        <f t="shared" ca="1" si="1868"/>
        <v>0</v>
      </c>
      <c r="AJ3657">
        <f t="shared" ca="1" si="1868"/>
        <v>0</v>
      </c>
      <c r="AK3657">
        <f t="shared" ca="1" si="1868"/>
        <v>0</v>
      </c>
      <c r="AL3657">
        <f t="shared" ca="1" si="1854"/>
        <v>5.9773339091872435E-2</v>
      </c>
      <c r="AM3657">
        <f t="shared" ca="1" si="1855"/>
        <v>0.51934949952916165</v>
      </c>
    </row>
    <row r="3658" spans="1:39">
      <c r="A3658" s="10">
        <f t="shared" ca="1" si="1856"/>
        <v>41617.101481482714</v>
      </c>
      <c r="B3658" s="22">
        <f t="shared" ca="1" si="1857"/>
        <v>41617.101481482714</v>
      </c>
      <c r="C3658" s="22">
        <f t="shared" ca="1" si="1834"/>
        <v>41617.274027779007</v>
      </c>
      <c r="D3658">
        <f t="shared" si="1862"/>
        <v>276</v>
      </c>
      <c r="E3658" s="23">
        <f t="shared" si="1835"/>
        <v>59</v>
      </c>
      <c r="F3658" s="23">
        <f t="shared" si="1836"/>
        <v>4</v>
      </c>
      <c r="G3658">
        <f t="shared" ca="1" si="1863"/>
        <v>7</v>
      </c>
      <c r="H3658" s="9">
        <f t="shared" ca="1" si="1837"/>
        <v>0</v>
      </c>
      <c r="I3658" s="9">
        <f t="shared" ca="1" si="1838"/>
        <v>328.20091064927647</v>
      </c>
      <c r="J3658" s="9">
        <f t="shared" ca="1" si="1839"/>
        <v>32537.973357835428</v>
      </c>
      <c r="K3658" s="9">
        <f t="shared" ca="1" si="1840"/>
        <v>62939.23115335968</v>
      </c>
      <c r="L3658" s="9">
        <f t="shared" ca="1" si="1841"/>
        <v>33806.001455748723</v>
      </c>
      <c r="M3658" s="9">
        <f t="shared" ref="M3658:N3673" ca="1" si="1869">IF(M3657&gt;K3658,0,M3657+$V3658)</f>
        <v>20516.907876963283</v>
      </c>
      <c r="N3658" s="9">
        <f t="shared" ca="1" si="1869"/>
        <v>328.20091064927647</v>
      </c>
      <c r="O3658" s="9">
        <f t="shared" ca="1" si="1843"/>
        <v>8416.9685868865126</v>
      </c>
      <c r="P3658" s="9">
        <f t="shared" ca="1" si="1864"/>
        <v>39920.365806327267</v>
      </c>
      <c r="Q3658" s="9">
        <f t="shared" ca="1" si="1858"/>
        <v>233.01658248772534</v>
      </c>
      <c r="R3658" s="9">
        <f t="shared" si="1844"/>
        <v>8</v>
      </c>
      <c r="S3658" s="23">
        <f t="shared" ca="1" si="1845"/>
        <v>4.1412434260216573</v>
      </c>
      <c r="T3658" s="9">
        <f t="shared" ca="1" si="1859"/>
        <v>8</v>
      </c>
      <c r="U3658" s="9">
        <f t="shared" ca="1" si="1860"/>
        <v>28.476333677966977</v>
      </c>
      <c r="V3658" s="23">
        <f t="shared" ca="1" si="1846"/>
        <v>81.443633017765734</v>
      </c>
      <c r="W3658" s="23">
        <f t="shared" ca="1" si="1861"/>
        <v>0</v>
      </c>
      <c r="X3658" s="23" t="e">
        <f ca="1">V3658/(S3658-#REF!)</f>
        <v>#REF!</v>
      </c>
      <c r="Y3658" s="9">
        <f t="shared" ca="1" si="1847"/>
        <v>0</v>
      </c>
      <c r="Z3658" s="9">
        <f t="shared" ca="1" si="1848"/>
        <v>0</v>
      </c>
      <c r="AA3658" s="24">
        <f t="shared" ca="1" si="1849"/>
        <v>484.2876454811331</v>
      </c>
      <c r="AB3658" s="9">
        <f t="shared" ca="1" si="1850"/>
        <v>281.78334748111615</v>
      </c>
      <c r="AC3658" s="9">
        <f t="shared" ca="1" si="1851"/>
        <v>149.22202977149084</v>
      </c>
      <c r="AD3658" s="9">
        <f t="shared" ca="1" si="1852"/>
        <v>25.967474976458082</v>
      </c>
      <c r="AE3658">
        <f t="shared" ref="AE3658:AK3673" ca="1" si="1870">ROUNDDOWN((VLOOKUP($E3658,$A$235:$T$501,AE$534,FALSE)/RAND())^(1/4),0)</f>
        <v>0</v>
      </c>
      <c r="AF3658">
        <f t="shared" ca="1" si="1870"/>
        <v>1</v>
      </c>
      <c r="AG3658">
        <f t="shared" ca="1" si="1870"/>
        <v>0</v>
      </c>
      <c r="AH3658">
        <f t="shared" ca="1" si="1870"/>
        <v>0</v>
      </c>
      <c r="AI3658">
        <f t="shared" ca="1" si="1870"/>
        <v>0</v>
      </c>
      <c r="AJ3658">
        <f t="shared" ca="1" si="1870"/>
        <v>0</v>
      </c>
      <c r="AK3658">
        <f t="shared" ca="1" si="1870"/>
        <v>0</v>
      </c>
      <c r="AL3658">
        <f t="shared" ca="1" si="1854"/>
        <v>5.9773339091872435E-2</v>
      </c>
      <c r="AM3658">
        <f t="shared" ca="1" si="1855"/>
        <v>0.51934949952916165</v>
      </c>
    </row>
    <row r="3659" spans="1:39">
      <c r="A3659" s="10">
        <f t="shared" ca="1" si="1856"/>
        <v>41617.303194445674</v>
      </c>
      <c r="B3659" s="22">
        <f t="shared" ca="1" si="1857"/>
        <v>41617.303194445674</v>
      </c>
      <c r="C3659" s="22">
        <f t="shared" ca="1" si="1834"/>
        <v>41618.205682871601</v>
      </c>
      <c r="D3659">
        <f t="shared" si="1862"/>
        <v>276</v>
      </c>
      <c r="E3659" s="23">
        <f t="shared" si="1835"/>
        <v>59</v>
      </c>
      <c r="F3659" s="23">
        <f t="shared" si="1836"/>
        <v>4</v>
      </c>
      <c r="G3659">
        <f t="shared" ca="1" si="1863"/>
        <v>1</v>
      </c>
      <c r="H3659" s="9">
        <f t="shared" ca="1" si="1837"/>
        <v>0</v>
      </c>
      <c r="I3659" s="9">
        <f t="shared" ca="1" si="1838"/>
        <v>328.20091064927647</v>
      </c>
      <c r="J3659" s="9">
        <f t="shared" ca="1" si="1839"/>
        <v>32537.973357835428</v>
      </c>
      <c r="K3659" s="9">
        <f t="shared" ca="1" si="1840"/>
        <v>62939.23115335968</v>
      </c>
      <c r="L3659" s="9">
        <f t="shared" ca="1" si="1841"/>
        <v>33806.001455748723</v>
      </c>
      <c r="M3659" s="9">
        <f t="shared" ca="1" si="1869"/>
        <v>20516.907876963283</v>
      </c>
      <c r="N3659" s="9">
        <f t="shared" ca="1" si="1869"/>
        <v>328.20091064927647</v>
      </c>
      <c r="O3659" s="9">
        <f t="shared" ca="1" si="1843"/>
        <v>8416.9685868865126</v>
      </c>
      <c r="P3659" s="9">
        <f t="shared" ca="1" si="1864"/>
        <v>39920.365806327267</v>
      </c>
      <c r="Q3659" s="9">
        <f t="shared" ca="1" si="1858"/>
        <v>233.01658248772534</v>
      </c>
      <c r="R3659" s="9">
        <f t="shared" si="1844"/>
        <v>8</v>
      </c>
      <c r="S3659" s="23">
        <f t="shared" ca="1" si="1845"/>
        <v>21.659773339091874</v>
      </c>
      <c r="T3659" s="9">
        <f t="shared" ca="1" si="1859"/>
        <v>39</v>
      </c>
      <c r="U3659" s="9">
        <f t="shared" ca="1" si="1860"/>
        <v>35.184020730739576</v>
      </c>
      <c r="V3659" s="23">
        <f t="shared" ca="1" si="1846"/>
        <v>0</v>
      </c>
      <c r="W3659" s="23">
        <f t="shared" ca="1" si="1861"/>
        <v>0</v>
      </c>
      <c r="X3659" s="23" t="e">
        <f ca="1">V3659/(S3659-#REF!)</f>
        <v>#REF!</v>
      </c>
      <c r="Y3659" s="9">
        <f t="shared" ca="1" si="1847"/>
        <v>600</v>
      </c>
      <c r="Z3659" s="9">
        <f t="shared" ca="1" si="1848"/>
        <v>1200</v>
      </c>
      <c r="AA3659" s="24">
        <f t="shared" ca="1" si="1849"/>
        <v>0</v>
      </c>
      <c r="AB3659" s="9">
        <f t="shared" ca="1" si="1850"/>
        <v>1644.724974717979</v>
      </c>
      <c r="AC3659" s="9">
        <f t="shared" ca="1" si="1851"/>
        <v>870.98546218998376</v>
      </c>
      <c r="AD3659" s="9">
        <f t="shared" ca="1" si="1852"/>
        <v>25.967474976458082</v>
      </c>
      <c r="AE3659">
        <f t="shared" ca="1" si="1870"/>
        <v>0</v>
      </c>
      <c r="AF3659">
        <f t="shared" ca="1" si="1870"/>
        <v>1</v>
      </c>
      <c r="AG3659">
        <f t="shared" ca="1" si="1870"/>
        <v>0</v>
      </c>
      <c r="AH3659">
        <f t="shared" ca="1" si="1870"/>
        <v>0</v>
      </c>
      <c r="AI3659">
        <f t="shared" ca="1" si="1870"/>
        <v>0</v>
      </c>
      <c r="AJ3659">
        <f t="shared" ca="1" si="1870"/>
        <v>0</v>
      </c>
      <c r="AK3659">
        <f t="shared" ca="1" si="1870"/>
        <v>0</v>
      </c>
      <c r="AL3659">
        <f t="shared" ca="1" si="1854"/>
        <v>5.9773339091872435E-2</v>
      </c>
      <c r="AM3659">
        <f t="shared" ca="1" si="1855"/>
        <v>0.51934949952916165</v>
      </c>
    </row>
    <row r="3660" spans="1:39">
      <c r="A3660" s="10">
        <f t="shared" ca="1" si="1856"/>
        <v>41618.22582176049</v>
      </c>
      <c r="B3660" s="22">
        <f t="shared" ca="1" si="1857"/>
        <v>41618.22582176049</v>
      </c>
      <c r="C3660" s="22">
        <f t="shared" ca="1" si="1834"/>
        <v>41618.403483797527</v>
      </c>
      <c r="D3660">
        <f t="shared" si="1862"/>
        <v>276</v>
      </c>
      <c r="E3660" s="23">
        <f t="shared" si="1835"/>
        <v>59</v>
      </c>
      <c r="F3660" s="23">
        <f t="shared" si="1836"/>
        <v>4</v>
      </c>
      <c r="G3660">
        <f t="shared" ca="1" si="1863"/>
        <v>6</v>
      </c>
      <c r="H3660" s="9">
        <f t="shared" ca="1" si="1837"/>
        <v>81.435483383160715</v>
      </c>
      <c r="I3660" s="9">
        <f t="shared" ca="1" si="1838"/>
        <v>409.63639403243718</v>
      </c>
      <c r="J3660" s="9">
        <f t="shared" ca="1" si="1839"/>
        <v>32619.408841218588</v>
      </c>
      <c r="K3660" s="9">
        <f t="shared" ca="1" si="1840"/>
        <v>62939.23115335968</v>
      </c>
      <c r="L3660" s="9">
        <f t="shared" ca="1" si="1841"/>
        <v>33806.001455748723</v>
      </c>
      <c r="M3660" s="9">
        <f t="shared" ca="1" si="1869"/>
        <v>20598.343360346444</v>
      </c>
      <c r="N3660" s="9">
        <f t="shared" ca="1" si="1869"/>
        <v>409.63639403243718</v>
      </c>
      <c r="O3660" s="9">
        <f t="shared" ca="1" si="1843"/>
        <v>8498.404070269673</v>
      </c>
      <c r="P3660" s="9">
        <f t="shared" ca="1" si="1864"/>
        <v>39920.365806327267</v>
      </c>
      <c r="Q3660" s="9">
        <f t="shared" ca="1" si="1858"/>
        <v>233.0980179711085</v>
      </c>
      <c r="R3660" s="9">
        <f t="shared" si="1844"/>
        <v>8</v>
      </c>
      <c r="S3660" s="23">
        <f t="shared" ca="1" si="1845"/>
        <v>4.2639179026200376</v>
      </c>
      <c r="T3660" s="9">
        <f t="shared" ca="1" si="1859"/>
        <v>15</v>
      </c>
      <c r="U3660" s="9">
        <f t="shared" ca="1" si="1860"/>
        <v>50.10444943213588</v>
      </c>
      <c r="V3660" s="23">
        <f t="shared" ca="1" si="1846"/>
        <v>81.435483383160715</v>
      </c>
      <c r="W3660" s="23">
        <f t="shared" ca="1" si="1861"/>
        <v>1703.5668992280716</v>
      </c>
      <c r="X3660" s="23" t="e">
        <f ca="1">V3660/(S3660-#REF!)</f>
        <v>#REF!</v>
      </c>
      <c r="Y3660" s="9">
        <f t="shared" ca="1" si="1847"/>
        <v>0</v>
      </c>
      <c r="Z3660" s="9">
        <f t="shared" ca="1" si="1848"/>
        <v>0</v>
      </c>
      <c r="AA3660" s="24">
        <f t="shared" ca="1" si="1849"/>
        <v>499.75849510376872</v>
      </c>
      <c r="AB3660" s="9">
        <f t="shared" ca="1" si="1850"/>
        <v>291.32742176047014</v>
      </c>
      <c r="AC3660" s="9">
        <f t="shared" ca="1" si="1851"/>
        <v>154.2762182073441</v>
      </c>
      <c r="AD3660" s="9">
        <f t="shared" ca="1" si="1852"/>
        <v>25.967474976458082</v>
      </c>
      <c r="AE3660">
        <f t="shared" ca="1" si="1870"/>
        <v>0</v>
      </c>
      <c r="AF3660">
        <f t="shared" ca="1" si="1870"/>
        <v>3</v>
      </c>
      <c r="AG3660">
        <f t="shared" ca="1" si="1870"/>
        <v>1</v>
      </c>
      <c r="AH3660">
        <f t="shared" ca="1" si="1870"/>
        <v>0</v>
      </c>
      <c r="AI3660">
        <f t="shared" ca="1" si="1870"/>
        <v>0</v>
      </c>
      <c r="AJ3660">
        <f t="shared" ca="1" si="1870"/>
        <v>0</v>
      </c>
      <c r="AK3660">
        <f t="shared" ca="1" si="1870"/>
        <v>0</v>
      </c>
      <c r="AL3660">
        <f t="shared" ca="1" si="1854"/>
        <v>5.9773339091872435E-2</v>
      </c>
      <c r="AM3660">
        <f t="shared" ca="1" si="1855"/>
        <v>0.51934949952916165</v>
      </c>
    </row>
    <row r="3661" spans="1:39">
      <c r="A3661" s="10">
        <f t="shared" ca="1" si="1856"/>
        <v>41618.429872686414</v>
      </c>
      <c r="B3661" s="22">
        <f t="shared" ca="1" si="1857"/>
        <v>41618.429872686414</v>
      </c>
      <c r="C3661" s="22">
        <f t="shared" ca="1" si="1834"/>
        <v>41618.603321760485</v>
      </c>
      <c r="D3661">
        <f t="shared" si="1862"/>
        <v>276</v>
      </c>
      <c r="E3661" s="23">
        <f t="shared" si="1835"/>
        <v>59</v>
      </c>
      <c r="F3661" s="23">
        <f t="shared" si="1836"/>
        <v>4</v>
      </c>
      <c r="G3661">
        <f t="shared" ca="1" si="1863"/>
        <v>6</v>
      </c>
      <c r="H3661" s="9">
        <f t="shared" ca="1" si="1837"/>
        <v>160.08861748012438</v>
      </c>
      <c r="I3661" s="9">
        <f t="shared" ca="1" si="1838"/>
        <v>488.28952812940088</v>
      </c>
      <c r="J3661" s="9">
        <f t="shared" ca="1" si="1839"/>
        <v>32698.061975315552</v>
      </c>
      <c r="K3661" s="9">
        <f t="shared" ca="1" si="1840"/>
        <v>62939.23115335968</v>
      </c>
      <c r="L3661" s="9">
        <f t="shared" ca="1" si="1841"/>
        <v>33806.001455748723</v>
      </c>
      <c r="M3661" s="9">
        <f t="shared" ca="1" si="1869"/>
        <v>20676.996494443407</v>
      </c>
      <c r="N3661" s="9">
        <f t="shared" ca="1" si="1869"/>
        <v>488.28952812940088</v>
      </c>
      <c r="O3661" s="9">
        <f t="shared" ca="1" si="1843"/>
        <v>8577.0572043666361</v>
      </c>
      <c r="P3661" s="9">
        <f t="shared" ca="1" si="1864"/>
        <v>39920.365806327267</v>
      </c>
      <c r="Q3661" s="9">
        <f t="shared" ca="1" si="1858"/>
        <v>233.17667110520546</v>
      </c>
      <c r="R3661" s="9">
        <f t="shared" si="1844"/>
        <v>8</v>
      </c>
      <c r="S3661" s="23">
        <f t="shared" ca="1" si="1845"/>
        <v>4.1627998205915695</v>
      </c>
      <c r="T3661" s="9">
        <f t="shared" ca="1" si="1859"/>
        <v>9</v>
      </c>
      <c r="U3661" s="9">
        <f t="shared" ca="1" si="1860"/>
        <v>46.079354129649801</v>
      </c>
      <c r="V3661" s="23">
        <f t="shared" ca="1" si="1846"/>
        <v>78.653134096963669</v>
      </c>
      <c r="W3661" s="23">
        <f t="shared" ca="1" si="1861"/>
        <v>1935.0833194457377</v>
      </c>
      <c r="X3661" s="23" t="e">
        <f ca="1">V3661/(S3661-#REF!)</f>
        <v>#REF!</v>
      </c>
      <c r="Y3661" s="9">
        <f t="shared" ca="1" si="1847"/>
        <v>0</v>
      </c>
      <c r="Z3661" s="9">
        <f t="shared" ca="1" si="1848"/>
        <v>0</v>
      </c>
      <c r="AA3661" s="24">
        <f t="shared" ca="1" si="1849"/>
        <v>487.00618765913748</v>
      </c>
      <c r="AB3661" s="9">
        <f t="shared" ca="1" si="1850"/>
        <v>283.46043497865531</v>
      </c>
      <c r="AC3661" s="9">
        <f t="shared" ca="1" si="1851"/>
        <v>150.11015322777121</v>
      </c>
      <c r="AD3661" s="9">
        <f t="shared" ca="1" si="1852"/>
        <v>25.967474976458082</v>
      </c>
      <c r="AE3661">
        <f t="shared" ca="1" si="1870"/>
        <v>2</v>
      </c>
      <c r="AF3661">
        <f t="shared" ca="1" si="1870"/>
        <v>1</v>
      </c>
      <c r="AG3661">
        <f t="shared" ca="1" si="1870"/>
        <v>1</v>
      </c>
      <c r="AH3661">
        <f t="shared" ca="1" si="1870"/>
        <v>0</v>
      </c>
      <c r="AI3661">
        <f t="shared" ca="1" si="1870"/>
        <v>0</v>
      </c>
      <c r="AJ3661">
        <f t="shared" ca="1" si="1870"/>
        <v>0</v>
      </c>
      <c r="AK3661">
        <f t="shared" ca="1" si="1870"/>
        <v>0</v>
      </c>
      <c r="AL3661">
        <f t="shared" ca="1" si="1854"/>
        <v>5.9773339091872435E-2</v>
      </c>
      <c r="AM3661">
        <f t="shared" ca="1" si="1855"/>
        <v>0.51934949952916165</v>
      </c>
    </row>
    <row r="3662" spans="1:39">
      <c r="A3662" s="10">
        <f t="shared" ca="1" si="1856"/>
        <v>41618.626238427154</v>
      </c>
      <c r="B3662" s="22">
        <f t="shared" ca="1" si="1857"/>
        <v>41618.626238427154</v>
      </c>
      <c r="C3662" s="22">
        <f t="shared" ca="1" si="1834"/>
        <v>41618.778726853081</v>
      </c>
      <c r="D3662">
        <f t="shared" si="1862"/>
        <v>276</v>
      </c>
      <c r="E3662" s="23">
        <f t="shared" si="1835"/>
        <v>59</v>
      </c>
      <c r="F3662" s="23">
        <f t="shared" si="1836"/>
        <v>4</v>
      </c>
      <c r="G3662">
        <f t="shared" ca="1" si="1863"/>
        <v>7</v>
      </c>
      <c r="H3662" s="9">
        <f t="shared" ca="1" si="1837"/>
        <v>232.08861748012438</v>
      </c>
      <c r="I3662" s="9">
        <f t="shared" ca="1" si="1838"/>
        <v>560.28952812940088</v>
      </c>
      <c r="J3662" s="9">
        <f t="shared" ca="1" si="1839"/>
        <v>32770.061975315548</v>
      </c>
      <c r="K3662" s="9">
        <f t="shared" ca="1" si="1840"/>
        <v>62939.23115335968</v>
      </c>
      <c r="L3662" s="9">
        <f t="shared" ca="1" si="1841"/>
        <v>33806.001455748723</v>
      </c>
      <c r="M3662" s="9">
        <f t="shared" ca="1" si="1869"/>
        <v>20748.996494443407</v>
      </c>
      <c r="N3662" s="9">
        <f t="shared" ca="1" si="1869"/>
        <v>560.28952812940088</v>
      </c>
      <c r="O3662" s="9">
        <f t="shared" ca="1" si="1843"/>
        <v>8649.0572043666361</v>
      </c>
      <c r="P3662" s="9">
        <f t="shared" ca="1" si="1864"/>
        <v>39920.365806327267</v>
      </c>
      <c r="Q3662" s="9">
        <f t="shared" ca="1" si="1858"/>
        <v>233.24867110520546</v>
      </c>
      <c r="R3662" s="9">
        <f t="shared" si="1844"/>
        <v>8</v>
      </c>
      <c r="S3662" s="23">
        <f t="shared" ca="1" si="1845"/>
        <v>3.6597733390918723</v>
      </c>
      <c r="T3662" s="9">
        <f t="shared" ca="1" si="1859"/>
        <v>39</v>
      </c>
      <c r="U3662" s="9">
        <f t="shared" ca="1" si="1860"/>
        <v>35.184020730739576</v>
      </c>
      <c r="V3662" s="23">
        <f t="shared" ca="1" si="1846"/>
        <v>72</v>
      </c>
      <c r="W3662" s="23">
        <f t="shared" ca="1" si="1861"/>
        <v>0</v>
      </c>
      <c r="X3662" s="23" t="e">
        <f ca="1">V3662/(S3662-#REF!)</f>
        <v>#REF!</v>
      </c>
      <c r="Y3662" s="9">
        <f t="shared" ca="1" si="1847"/>
        <v>0</v>
      </c>
      <c r="Z3662" s="9">
        <f t="shared" ca="1" si="1848"/>
        <v>0</v>
      </c>
      <c r="AA3662" s="24">
        <f t="shared" ca="1" si="1849"/>
        <v>423.56799523901964</v>
      </c>
      <c r="AB3662" s="9">
        <f t="shared" ca="1" si="1850"/>
        <v>244.32497471797888</v>
      </c>
      <c r="AC3662" s="9">
        <f t="shared" ca="1" si="1851"/>
        <v>129.38546218998368</v>
      </c>
      <c r="AD3662" s="9">
        <f t="shared" ca="1" si="1852"/>
        <v>25.967474976458082</v>
      </c>
      <c r="AE3662">
        <f t="shared" ca="1" si="1870"/>
        <v>1</v>
      </c>
      <c r="AF3662">
        <f t="shared" ca="1" si="1870"/>
        <v>0</v>
      </c>
      <c r="AG3662">
        <f t="shared" ca="1" si="1870"/>
        <v>0</v>
      </c>
      <c r="AH3662">
        <f t="shared" ca="1" si="1870"/>
        <v>0</v>
      </c>
      <c r="AI3662">
        <f t="shared" ca="1" si="1870"/>
        <v>0</v>
      </c>
      <c r="AJ3662">
        <f t="shared" ca="1" si="1870"/>
        <v>0</v>
      </c>
      <c r="AK3662">
        <f t="shared" ca="1" si="1870"/>
        <v>0</v>
      </c>
      <c r="AL3662">
        <f t="shared" ca="1" si="1854"/>
        <v>5.9773339091872435E-2</v>
      </c>
      <c r="AM3662">
        <f t="shared" ca="1" si="1855"/>
        <v>0.51934949952916165</v>
      </c>
    </row>
    <row r="3663" spans="1:39">
      <c r="A3663" s="10">
        <f t="shared" ca="1" si="1856"/>
        <v>41618.807893519748</v>
      </c>
      <c r="B3663" s="22">
        <f t="shared" ca="1" si="1857"/>
        <v>41618.807893519748</v>
      </c>
      <c r="C3663" s="22">
        <f t="shared" ca="1" si="1834"/>
        <v>41618.966550927158</v>
      </c>
      <c r="D3663">
        <f t="shared" si="1862"/>
        <v>276</v>
      </c>
      <c r="E3663" s="23">
        <f t="shared" si="1835"/>
        <v>59</v>
      </c>
      <c r="F3663" s="23">
        <f t="shared" si="1836"/>
        <v>4</v>
      </c>
      <c r="G3663">
        <f t="shared" ca="1" si="1863"/>
        <v>6</v>
      </c>
      <c r="H3663" s="9">
        <f t="shared" ca="1" si="1837"/>
        <v>304.08861748012441</v>
      </c>
      <c r="I3663" s="9">
        <f t="shared" ca="1" si="1838"/>
        <v>632.28952812940088</v>
      </c>
      <c r="J3663" s="9">
        <f t="shared" ca="1" si="1839"/>
        <v>32842.061975315548</v>
      </c>
      <c r="K3663" s="9">
        <f t="shared" ca="1" si="1840"/>
        <v>62939.23115335968</v>
      </c>
      <c r="L3663" s="9">
        <f t="shared" ca="1" si="1841"/>
        <v>33806.001455748723</v>
      </c>
      <c r="M3663" s="9">
        <f t="shared" ca="1" si="1869"/>
        <v>20820.996494443407</v>
      </c>
      <c r="N3663" s="9">
        <f t="shared" ca="1" si="1869"/>
        <v>632.28952812940088</v>
      </c>
      <c r="O3663" s="9">
        <f t="shared" ca="1" si="1843"/>
        <v>8721.0572043666361</v>
      </c>
      <c r="P3663" s="9">
        <f t="shared" ca="1" si="1864"/>
        <v>39920.365806327267</v>
      </c>
      <c r="Q3663" s="9">
        <f t="shared" ca="1" si="1858"/>
        <v>233.32067110520546</v>
      </c>
      <c r="R3663" s="9">
        <f t="shared" si="1844"/>
        <v>8</v>
      </c>
      <c r="S3663" s="23">
        <f t="shared" ca="1" si="1845"/>
        <v>3.8079456566520378</v>
      </c>
      <c r="T3663" s="9">
        <f t="shared" ca="1" si="1859"/>
        <v>48</v>
      </c>
      <c r="U3663" s="9">
        <f t="shared" ca="1" si="1860"/>
        <v>28.604363947335514</v>
      </c>
      <c r="V3663" s="23">
        <f t="shared" ca="1" si="1846"/>
        <v>72</v>
      </c>
      <c r="W3663" s="23">
        <f t="shared" ca="1" si="1861"/>
        <v>1870.103615924251</v>
      </c>
      <c r="X3663" s="23" t="e">
        <f ca="1">V3663/(S3663-#REF!)</f>
        <v>#REF!</v>
      </c>
      <c r="Y3663" s="9">
        <f t="shared" ca="1" si="1847"/>
        <v>0</v>
      </c>
      <c r="Z3663" s="9">
        <f t="shared" ca="1" si="1848"/>
        <v>0</v>
      </c>
      <c r="AA3663" s="24">
        <f t="shared" ca="1" si="1849"/>
        <v>442.25445477628404</v>
      </c>
      <c r="AB3663" s="9">
        <f t="shared" ca="1" si="1850"/>
        <v>255.85278102415975</v>
      </c>
      <c r="AC3663" s="9">
        <f t="shared" ca="1" si="1851"/>
        <v>135.4901616734625</v>
      </c>
      <c r="AD3663" s="9">
        <f t="shared" ca="1" si="1852"/>
        <v>25.967474976458082</v>
      </c>
      <c r="AE3663">
        <f t="shared" ca="1" si="1870"/>
        <v>1</v>
      </c>
      <c r="AF3663">
        <f t="shared" ca="1" si="1870"/>
        <v>0</v>
      </c>
      <c r="AG3663">
        <f t="shared" ca="1" si="1870"/>
        <v>0</v>
      </c>
      <c r="AH3663">
        <f t="shared" ca="1" si="1870"/>
        <v>0</v>
      </c>
      <c r="AI3663">
        <f t="shared" ca="1" si="1870"/>
        <v>0</v>
      </c>
      <c r="AJ3663">
        <f t="shared" ca="1" si="1870"/>
        <v>0</v>
      </c>
      <c r="AK3663">
        <f t="shared" ca="1" si="1870"/>
        <v>0</v>
      </c>
      <c r="AL3663">
        <f t="shared" ca="1" si="1854"/>
        <v>5.9773339091872435E-2</v>
      </c>
      <c r="AM3663">
        <f t="shared" ca="1" si="1855"/>
        <v>0.51934949952916165</v>
      </c>
    </row>
    <row r="3664" spans="1:39">
      <c r="A3664" s="10">
        <f t="shared" ca="1" si="1856"/>
        <v>41618.983217593828</v>
      </c>
      <c r="B3664" s="22">
        <f t="shared" ca="1" si="1857"/>
        <v>41618.983217593828</v>
      </c>
      <c r="C3664" s="22">
        <f t="shared" ca="1" si="1834"/>
        <v>41619.193796297535</v>
      </c>
      <c r="D3664">
        <f t="shared" si="1862"/>
        <v>276</v>
      </c>
      <c r="E3664" s="23">
        <f t="shared" si="1835"/>
        <v>59</v>
      </c>
      <c r="F3664" s="23">
        <f t="shared" si="1836"/>
        <v>4</v>
      </c>
      <c r="G3664">
        <f t="shared" ca="1" si="1863"/>
        <v>6</v>
      </c>
      <c r="H3664" s="9">
        <f t="shared" ca="1" si="1837"/>
        <v>382.5399391913142</v>
      </c>
      <c r="I3664" s="9">
        <f t="shared" ca="1" si="1838"/>
        <v>710.74084984059073</v>
      </c>
      <c r="J3664" s="9">
        <f t="shared" ca="1" si="1839"/>
        <v>32920.513297026737</v>
      </c>
      <c r="K3664" s="9">
        <f t="shared" ca="1" si="1840"/>
        <v>62939.23115335968</v>
      </c>
      <c r="L3664" s="9">
        <f t="shared" ca="1" si="1841"/>
        <v>33806.001455748723</v>
      </c>
      <c r="M3664" s="9">
        <f t="shared" ca="1" si="1869"/>
        <v>20899.447816154596</v>
      </c>
      <c r="N3664" s="9">
        <f t="shared" ca="1" si="1869"/>
        <v>710.74084984059073</v>
      </c>
      <c r="O3664" s="9">
        <f t="shared" ca="1" si="1843"/>
        <v>8799.5085260778251</v>
      </c>
      <c r="P3664" s="9">
        <f t="shared" ca="1" si="1864"/>
        <v>39920.365806327267</v>
      </c>
      <c r="Q3664" s="9">
        <f t="shared" ca="1" si="1858"/>
        <v>233.39912242691665</v>
      </c>
      <c r="R3664" s="9">
        <f t="shared" si="1844"/>
        <v>8</v>
      </c>
      <c r="S3664" s="23">
        <f t="shared" ca="1" si="1845"/>
        <v>5.0540198412671371</v>
      </c>
      <c r="T3664" s="9">
        <f t="shared" ca="1" si="1859"/>
        <v>3</v>
      </c>
      <c r="U3664" s="9">
        <f t="shared" ca="1" si="1860"/>
        <v>14.471428561693756</v>
      </c>
      <c r="V3664" s="23">
        <f t="shared" ca="1" si="1846"/>
        <v>78.451321711189792</v>
      </c>
      <c r="W3664" s="23">
        <f t="shared" ca="1" si="1861"/>
        <v>1605.3496313606777</v>
      </c>
      <c r="X3664" s="23" t="e">
        <f ca="1">V3664/(S3664-#REF!)</f>
        <v>#REF!</v>
      </c>
      <c r="Y3664" s="9">
        <f t="shared" ca="1" si="1847"/>
        <v>0</v>
      </c>
      <c r="Z3664" s="9">
        <f t="shared" ca="1" si="1848"/>
        <v>0</v>
      </c>
      <c r="AA3664" s="24">
        <f t="shared" ca="1" si="1849"/>
        <v>599.4006425031854</v>
      </c>
      <c r="AB3664" s="9">
        <f t="shared" ca="1" si="1850"/>
        <v>352.79735258721445</v>
      </c>
      <c r="AC3664" s="9">
        <f t="shared" ca="1" si="1851"/>
        <v>186.82841807960457</v>
      </c>
      <c r="AD3664" s="9">
        <f t="shared" ca="1" si="1852"/>
        <v>25.967474976458082</v>
      </c>
      <c r="AE3664">
        <f t="shared" ca="1" si="1870"/>
        <v>1</v>
      </c>
      <c r="AF3664">
        <f t="shared" ca="1" si="1870"/>
        <v>1</v>
      </c>
      <c r="AG3664">
        <f t="shared" ca="1" si="1870"/>
        <v>0</v>
      </c>
      <c r="AH3664">
        <f t="shared" ca="1" si="1870"/>
        <v>0</v>
      </c>
      <c r="AI3664">
        <f t="shared" ca="1" si="1870"/>
        <v>0</v>
      </c>
      <c r="AJ3664">
        <f t="shared" ca="1" si="1870"/>
        <v>0</v>
      </c>
      <c r="AK3664">
        <f t="shared" ca="1" si="1870"/>
        <v>0</v>
      </c>
      <c r="AL3664">
        <f t="shared" ca="1" si="1854"/>
        <v>5.9773339091872435E-2</v>
      </c>
      <c r="AM3664">
        <f t="shared" ca="1" si="1855"/>
        <v>0.51934949952916165</v>
      </c>
    </row>
    <row r="3665" spans="1:39">
      <c r="A3665" s="10">
        <f t="shared" ca="1" si="1856"/>
        <v>41619.210462964205</v>
      </c>
      <c r="B3665" s="22">
        <f t="shared" ca="1" si="1857"/>
        <v>41619.210462964205</v>
      </c>
      <c r="C3665" s="22">
        <f t="shared" ca="1" si="1834"/>
        <v>41619.414907408653</v>
      </c>
      <c r="D3665">
        <f t="shared" si="1862"/>
        <v>276</v>
      </c>
      <c r="E3665" s="23">
        <f t="shared" si="1835"/>
        <v>59</v>
      </c>
      <c r="F3665" s="23">
        <f t="shared" si="1836"/>
        <v>4</v>
      </c>
      <c r="G3665">
        <f t="shared" ca="1" si="1863"/>
        <v>7</v>
      </c>
      <c r="H3665" s="9">
        <f t="shared" ca="1" si="1837"/>
        <v>461.54114382966657</v>
      </c>
      <c r="I3665" s="9">
        <f t="shared" ca="1" si="1838"/>
        <v>789.74205447894303</v>
      </c>
      <c r="J3665" s="9">
        <f t="shared" ca="1" si="1839"/>
        <v>32999.514501665086</v>
      </c>
      <c r="K3665" s="9">
        <f t="shared" ca="1" si="1840"/>
        <v>62939.23115335968</v>
      </c>
      <c r="L3665" s="9">
        <f t="shared" ca="1" si="1841"/>
        <v>33806.001455748723</v>
      </c>
      <c r="M3665" s="9">
        <f t="shared" ca="1" si="1869"/>
        <v>20978.449020792948</v>
      </c>
      <c r="N3665" s="9">
        <f t="shared" ca="1" si="1869"/>
        <v>789.74205447894303</v>
      </c>
      <c r="O3665" s="9">
        <f t="shared" ca="1" si="1843"/>
        <v>8878.5097307161777</v>
      </c>
      <c r="P3665" s="9">
        <f t="shared" ca="1" si="1864"/>
        <v>39920.365806327267</v>
      </c>
      <c r="Q3665" s="9">
        <f t="shared" ca="1" si="1858"/>
        <v>233.47812363155501</v>
      </c>
      <c r="R3665" s="9">
        <f t="shared" si="1844"/>
        <v>8</v>
      </c>
      <c r="S3665" s="23">
        <f t="shared" ca="1" si="1845"/>
        <v>4.9068914234307872</v>
      </c>
      <c r="T3665" s="9">
        <f t="shared" ca="1" si="1859"/>
        <v>54</v>
      </c>
      <c r="U3665" s="9">
        <f t="shared" ca="1" si="1860"/>
        <v>24.809124350835191</v>
      </c>
      <c r="V3665" s="23">
        <f t="shared" ca="1" si="1846"/>
        <v>79.001204638352348</v>
      </c>
      <c r="W3665" s="23">
        <f t="shared" ca="1" si="1861"/>
        <v>0</v>
      </c>
      <c r="X3665" s="23" t="e">
        <f ca="1">V3665/(S3665-#REF!)</f>
        <v>#REF!</v>
      </c>
      <c r="Y3665" s="9">
        <f t="shared" ca="1" si="1847"/>
        <v>0</v>
      </c>
      <c r="Z3665" s="9">
        <f t="shared" ca="1" si="1848"/>
        <v>0</v>
      </c>
      <c r="AA3665" s="24">
        <f t="shared" ca="1" si="1849"/>
        <v>580.84583232034345</v>
      </c>
      <c r="AB3665" s="9">
        <f t="shared" ca="1" si="1850"/>
        <v>341.35076167954651</v>
      </c>
      <c r="AC3665" s="9">
        <f t="shared" ca="1" si="1851"/>
        <v>180.766727264747</v>
      </c>
      <c r="AD3665" s="9">
        <f t="shared" ca="1" si="1852"/>
        <v>25.967474976458082</v>
      </c>
      <c r="AE3665">
        <f t="shared" ca="1" si="1870"/>
        <v>2</v>
      </c>
      <c r="AF3665">
        <f t="shared" ca="1" si="1870"/>
        <v>0</v>
      </c>
      <c r="AG3665">
        <f t="shared" ca="1" si="1870"/>
        <v>0</v>
      </c>
      <c r="AH3665">
        <f t="shared" ca="1" si="1870"/>
        <v>0</v>
      </c>
      <c r="AI3665">
        <f t="shared" ca="1" si="1870"/>
        <v>0</v>
      </c>
      <c r="AJ3665">
        <f t="shared" ca="1" si="1870"/>
        <v>0</v>
      </c>
      <c r="AK3665">
        <f t="shared" ca="1" si="1870"/>
        <v>0</v>
      </c>
      <c r="AL3665">
        <f t="shared" ca="1" si="1854"/>
        <v>5.9773339091872435E-2</v>
      </c>
      <c r="AM3665">
        <f t="shared" ca="1" si="1855"/>
        <v>0.51934949952916165</v>
      </c>
    </row>
    <row r="3666" spans="1:39">
      <c r="A3666" s="10">
        <f t="shared" ca="1" si="1856"/>
        <v>41619.434351853095</v>
      </c>
      <c r="B3666" s="22">
        <f t="shared" ca="1" si="1857"/>
        <v>41619.434351853095</v>
      </c>
      <c r="C3666" s="22">
        <f t="shared" ca="1" si="1834"/>
        <v>41619.586840279022</v>
      </c>
      <c r="D3666">
        <f t="shared" si="1862"/>
        <v>276</v>
      </c>
      <c r="E3666" s="23">
        <f t="shared" si="1835"/>
        <v>59</v>
      </c>
      <c r="F3666" s="23">
        <f t="shared" si="1836"/>
        <v>4</v>
      </c>
      <c r="G3666">
        <f t="shared" ca="1" si="1863"/>
        <v>7</v>
      </c>
      <c r="H3666" s="9">
        <f t="shared" ca="1" si="1837"/>
        <v>539.70597008234427</v>
      </c>
      <c r="I3666" s="9">
        <f t="shared" ca="1" si="1838"/>
        <v>867.90688073162073</v>
      </c>
      <c r="J3666" s="9">
        <f t="shared" ca="1" si="1839"/>
        <v>33077.679327917765</v>
      </c>
      <c r="K3666" s="9">
        <f t="shared" ca="1" si="1840"/>
        <v>62939.23115335968</v>
      </c>
      <c r="L3666" s="9">
        <f t="shared" ca="1" si="1841"/>
        <v>33806.001455748723</v>
      </c>
      <c r="M3666" s="9">
        <f t="shared" ca="1" si="1869"/>
        <v>21056.613847045624</v>
      </c>
      <c r="N3666" s="9">
        <f t="shared" ca="1" si="1869"/>
        <v>867.90688073162073</v>
      </c>
      <c r="O3666" s="9">
        <f t="shared" ca="1" si="1843"/>
        <v>8956.6745569688555</v>
      </c>
      <c r="P3666" s="9">
        <f t="shared" ca="1" si="1864"/>
        <v>39920.365806327267</v>
      </c>
      <c r="Q3666" s="9">
        <f t="shared" ca="1" si="1858"/>
        <v>233.55628845780768</v>
      </c>
      <c r="R3666" s="9">
        <f t="shared" si="1844"/>
        <v>8</v>
      </c>
      <c r="S3666" s="23">
        <f t="shared" ca="1" si="1845"/>
        <v>3.6597733390918723</v>
      </c>
      <c r="T3666" s="9">
        <f t="shared" ca="1" si="1859"/>
        <v>39</v>
      </c>
      <c r="U3666" s="9">
        <f t="shared" ca="1" si="1860"/>
        <v>35.184020730739576</v>
      </c>
      <c r="V3666" s="23">
        <f t="shared" ca="1" si="1846"/>
        <v>78.164826252677713</v>
      </c>
      <c r="W3666" s="23">
        <f t="shared" ca="1" si="1861"/>
        <v>0</v>
      </c>
      <c r="X3666" s="23" t="e">
        <f ca="1">V3666/(S3666-#REF!)</f>
        <v>#REF!</v>
      </c>
      <c r="Y3666" s="9">
        <f t="shared" ca="1" si="1847"/>
        <v>0</v>
      </c>
      <c r="Z3666" s="9">
        <f t="shared" ca="1" si="1848"/>
        <v>0</v>
      </c>
      <c r="AA3666" s="24">
        <f t="shared" ca="1" si="1849"/>
        <v>423.56799523901964</v>
      </c>
      <c r="AB3666" s="9">
        <f t="shared" ca="1" si="1850"/>
        <v>244.32497471797888</v>
      </c>
      <c r="AC3666" s="9">
        <f t="shared" ca="1" si="1851"/>
        <v>129.38546218998368</v>
      </c>
      <c r="AD3666" s="9">
        <f t="shared" ca="1" si="1852"/>
        <v>25.967474976458082</v>
      </c>
      <c r="AE3666">
        <f t="shared" ca="1" si="1870"/>
        <v>1</v>
      </c>
      <c r="AF3666">
        <f t="shared" ca="1" si="1870"/>
        <v>1</v>
      </c>
      <c r="AG3666">
        <f t="shared" ca="1" si="1870"/>
        <v>0</v>
      </c>
      <c r="AH3666">
        <f t="shared" ca="1" si="1870"/>
        <v>0</v>
      </c>
      <c r="AI3666">
        <f t="shared" ca="1" si="1870"/>
        <v>0</v>
      </c>
      <c r="AJ3666">
        <f t="shared" ca="1" si="1870"/>
        <v>0</v>
      </c>
      <c r="AK3666">
        <f t="shared" ca="1" si="1870"/>
        <v>0</v>
      </c>
      <c r="AL3666">
        <f t="shared" ca="1" si="1854"/>
        <v>5.9773339091872435E-2</v>
      </c>
      <c r="AM3666">
        <f t="shared" ca="1" si="1855"/>
        <v>0.51934949952916165</v>
      </c>
    </row>
    <row r="3667" spans="1:39">
      <c r="A3667" s="10">
        <f t="shared" ca="1" si="1856"/>
        <v>41619.593784723467</v>
      </c>
      <c r="B3667" s="22">
        <f t="shared" ca="1" si="1857"/>
        <v>41619.593784723467</v>
      </c>
      <c r="C3667" s="22">
        <f t="shared" ca="1" si="1834"/>
        <v>41619.76166666791</v>
      </c>
      <c r="D3667">
        <f t="shared" si="1862"/>
        <v>276</v>
      </c>
      <c r="E3667" s="23">
        <f t="shared" si="1835"/>
        <v>59</v>
      </c>
      <c r="F3667" s="23">
        <f t="shared" si="1836"/>
        <v>4</v>
      </c>
      <c r="G3667">
        <f t="shared" ca="1" si="1863"/>
        <v>6</v>
      </c>
      <c r="H3667" s="9">
        <f t="shared" ca="1" si="1837"/>
        <v>611.70597008234427</v>
      </c>
      <c r="I3667" s="9">
        <f t="shared" ca="1" si="1838"/>
        <v>939.90688073162073</v>
      </c>
      <c r="J3667" s="9">
        <f t="shared" ca="1" si="1839"/>
        <v>33149.679327917765</v>
      </c>
      <c r="K3667" s="9">
        <f t="shared" ca="1" si="1840"/>
        <v>62939.23115335968</v>
      </c>
      <c r="L3667" s="9">
        <f t="shared" ca="1" si="1841"/>
        <v>33806.001455748723</v>
      </c>
      <c r="M3667" s="9">
        <f t="shared" ca="1" si="1869"/>
        <v>21128.613847045624</v>
      </c>
      <c r="N3667" s="9">
        <f t="shared" ca="1" si="1869"/>
        <v>939.90688073162073</v>
      </c>
      <c r="O3667" s="9">
        <f t="shared" ca="1" si="1843"/>
        <v>9028.6745569688555</v>
      </c>
      <c r="P3667" s="9">
        <f t="shared" ca="1" si="1864"/>
        <v>39920.365806327267</v>
      </c>
      <c r="Q3667" s="9">
        <f t="shared" ca="1" si="1858"/>
        <v>233.62828845780768</v>
      </c>
      <c r="R3667" s="9">
        <f t="shared" si="1844"/>
        <v>8</v>
      </c>
      <c r="S3667" s="23">
        <f t="shared" ca="1" si="1845"/>
        <v>4.029439621746377</v>
      </c>
      <c r="T3667" s="9">
        <f t="shared" ca="1" si="1859"/>
        <v>1</v>
      </c>
      <c r="U3667" s="9">
        <f t="shared" ca="1" si="1860"/>
        <v>45.982638286957808</v>
      </c>
      <c r="V3667" s="23">
        <f t="shared" ca="1" si="1846"/>
        <v>72</v>
      </c>
      <c r="W3667" s="23">
        <f t="shared" ca="1" si="1861"/>
        <v>2036.7899569024269</v>
      </c>
      <c r="X3667" s="23" t="e">
        <f ca="1">V3667/(S3667-#REF!)</f>
        <v>#REF!</v>
      </c>
      <c r="Y3667" s="9">
        <f t="shared" ca="1" si="1847"/>
        <v>0</v>
      </c>
      <c r="Z3667" s="9">
        <f t="shared" ca="1" si="1848"/>
        <v>0</v>
      </c>
      <c r="AA3667" s="24">
        <f t="shared" ca="1" si="1849"/>
        <v>470.18772925451458</v>
      </c>
      <c r="AB3667" s="9">
        <f t="shared" ca="1" si="1850"/>
        <v>273.08501150849935</v>
      </c>
      <c r="AC3667" s="9">
        <f t="shared" ca="1" si="1851"/>
        <v>144.61571303534927</v>
      </c>
      <c r="AD3667" s="9">
        <f t="shared" ca="1" si="1852"/>
        <v>25.967474976458082</v>
      </c>
      <c r="AE3667">
        <f t="shared" ca="1" si="1870"/>
        <v>0</v>
      </c>
      <c r="AF3667">
        <f t="shared" ca="1" si="1870"/>
        <v>0</v>
      </c>
      <c r="AG3667">
        <f t="shared" ca="1" si="1870"/>
        <v>0</v>
      </c>
      <c r="AH3667">
        <f t="shared" ca="1" si="1870"/>
        <v>1</v>
      </c>
      <c r="AI3667">
        <f t="shared" ca="1" si="1870"/>
        <v>0</v>
      </c>
      <c r="AJ3667">
        <f t="shared" ca="1" si="1870"/>
        <v>0</v>
      </c>
      <c r="AK3667">
        <f t="shared" ca="1" si="1870"/>
        <v>0</v>
      </c>
      <c r="AL3667">
        <f t="shared" ca="1" si="1854"/>
        <v>5.9773339091872435E-2</v>
      </c>
      <c r="AM3667">
        <f t="shared" ca="1" si="1855"/>
        <v>0.51934949952916165</v>
      </c>
    </row>
    <row r="3668" spans="1:39">
      <c r="A3668" s="10">
        <f t="shared" ca="1" si="1856"/>
        <v>41619.779722223466</v>
      </c>
      <c r="B3668" s="22">
        <f t="shared" ca="1" si="1857"/>
        <v>41619.779722223466</v>
      </c>
      <c r="C3668" s="22">
        <f t="shared" ca="1" si="1834"/>
        <v>41619.932210649393</v>
      </c>
      <c r="D3668">
        <f t="shared" si="1862"/>
        <v>276</v>
      </c>
      <c r="E3668" s="23">
        <f t="shared" si="1835"/>
        <v>59</v>
      </c>
      <c r="F3668" s="23">
        <f t="shared" si="1836"/>
        <v>4</v>
      </c>
      <c r="G3668">
        <f t="shared" ca="1" si="1863"/>
        <v>6</v>
      </c>
      <c r="H3668" s="9">
        <f t="shared" ca="1" si="1837"/>
        <v>683.70597008234427</v>
      </c>
      <c r="I3668" s="9">
        <f t="shared" ca="1" si="1838"/>
        <v>1011.9068807316207</v>
      </c>
      <c r="J3668" s="9">
        <f t="shared" ca="1" si="1839"/>
        <v>33221.679327917765</v>
      </c>
      <c r="K3668" s="9">
        <f t="shared" ca="1" si="1840"/>
        <v>62939.23115335968</v>
      </c>
      <c r="L3668" s="9">
        <f t="shared" ca="1" si="1841"/>
        <v>33806.001455748723</v>
      </c>
      <c r="M3668" s="9">
        <f t="shared" ca="1" si="1869"/>
        <v>21200.613847045624</v>
      </c>
      <c r="N3668" s="9">
        <f t="shared" ca="1" si="1869"/>
        <v>1011.9068807316207</v>
      </c>
      <c r="O3668" s="9">
        <f t="shared" ca="1" si="1843"/>
        <v>9100.6745569688555</v>
      </c>
      <c r="P3668" s="9">
        <f t="shared" ca="1" si="1864"/>
        <v>39920.365806327267</v>
      </c>
      <c r="Q3668" s="9">
        <f t="shared" ca="1" si="1858"/>
        <v>233.70028845780769</v>
      </c>
      <c r="R3668" s="9">
        <f t="shared" si="1844"/>
        <v>8</v>
      </c>
      <c r="S3668" s="23">
        <f t="shared" ca="1" si="1845"/>
        <v>3.6597733390918723</v>
      </c>
      <c r="T3668" s="9">
        <f t="shared" ca="1" si="1859"/>
        <v>39</v>
      </c>
      <c r="U3668" s="9">
        <f t="shared" ca="1" si="1860"/>
        <v>35.184020730739576</v>
      </c>
      <c r="V3668" s="23">
        <f t="shared" ca="1" si="1846"/>
        <v>72</v>
      </c>
      <c r="W3668" s="23">
        <f t="shared" ca="1" si="1861"/>
        <v>1961.7039423300623</v>
      </c>
      <c r="X3668" s="23" t="e">
        <f ca="1">V3668/(S3668-#REF!)</f>
        <v>#REF!</v>
      </c>
      <c r="Y3668" s="9">
        <f t="shared" ca="1" si="1847"/>
        <v>0</v>
      </c>
      <c r="Z3668" s="9">
        <f t="shared" ca="1" si="1848"/>
        <v>0</v>
      </c>
      <c r="AA3668" s="24">
        <f t="shared" ca="1" si="1849"/>
        <v>423.56799523901964</v>
      </c>
      <c r="AB3668" s="9">
        <f t="shared" ca="1" si="1850"/>
        <v>244.32497471797888</v>
      </c>
      <c r="AC3668" s="9">
        <f t="shared" ca="1" si="1851"/>
        <v>129.38546218998368</v>
      </c>
      <c r="AD3668" s="9">
        <f t="shared" ca="1" si="1852"/>
        <v>25.967474976458082</v>
      </c>
      <c r="AE3668">
        <f t="shared" ca="1" si="1870"/>
        <v>0</v>
      </c>
      <c r="AF3668">
        <f t="shared" ca="1" si="1870"/>
        <v>0</v>
      </c>
      <c r="AG3668">
        <f t="shared" ca="1" si="1870"/>
        <v>0</v>
      </c>
      <c r="AH3668">
        <f t="shared" ca="1" si="1870"/>
        <v>0</v>
      </c>
      <c r="AI3668">
        <f t="shared" ca="1" si="1870"/>
        <v>0</v>
      </c>
      <c r="AJ3668">
        <f t="shared" ca="1" si="1870"/>
        <v>0</v>
      </c>
      <c r="AK3668">
        <f t="shared" ca="1" si="1870"/>
        <v>0</v>
      </c>
      <c r="AL3668">
        <f t="shared" ca="1" si="1854"/>
        <v>5.9773339091872435E-2</v>
      </c>
      <c r="AM3668">
        <f t="shared" ca="1" si="1855"/>
        <v>0.51934949952916165</v>
      </c>
    </row>
    <row r="3669" spans="1:39">
      <c r="A3669" s="10">
        <f t="shared" ca="1" si="1856"/>
        <v>41619.948182871616</v>
      </c>
      <c r="B3669" s="22">
        <f t="shared" ca="1" si="1857"/>
        <v>41619.948182871616</v>
      </c>
      <c r="C3669" s="22">
        <f t="shared" ca="1" si="1834"/>
        <v>41620.100671297543</v>
      </c>
      <c r="D3669">
        <f t="shared" si="1862"/>
        <v>276</v>
      </c>
      <c r="E3669" s="23">
        <f t="shared" si="1835"/>
        <v>59</v>
      </c>
      <c r="F3669" s="23">
        <f t="shared" si="1836"/>
        <v>4</v>
      </c>
      <c r="G3669">
        <f t="shared" ca="1" si="1863"/>
        <v>6</v>
      </c>
      <c r="H3669" s="9">
        <f t="shared" ca="1" si="1837"/>
        <v>767.06718636289679</v>
      </c>
      <c r="I3669" s="9">
        <f t="shared" ca="1" si="1838"/>
        <v>1095.2680970121733</v>
      </c>
      <c r="J3669" s="9">
        <f t="shared" ca="1" si="1839"/>
        <v>33305.040544198317</v>
      </c>
      <c r="K3669" s="9">
        <f t="shared" ca="1" si="1840"/>
        <v>62939.23115335968</v>
      </c>
      <c r="L3669" s="9">
        <f t="shared" ca="1" si="1841"/>
        <v>33806.001455748723</v>
      </c>
      <c r="M3669" s="9">
        <f t="shared" ca="1" si="1869"/>
        <v>21283.975063326176</v>
      </c>
      <c r="N3669" s="9">
        <f t="shared" ca="1" si="1869"/>
        <v>1095.2680970121733</v>
      </c>
      <c r="O3669" s="9">
        <f t="shared" ca="1" si="1843"/>
        <v>9184.0357732494085</v>
      </c>
      <c r="P3669" s="9">
        <f t="shared" ca="1" si="1864"/>
        <v>39920.365806327267</v>
      </c>
      <c r="Q3669" s="9">
        <f t="shared" ca="1" si="1858"/>
        <v>233.78364967408825</v>
      </c>
      <c r="R3669" s="9">
        <f t="shared" si="1844"/>
        <v>8</v>
      </c>
      <c r="S3669" s="23">
        <f t="shared" ca="1" si="1845"/>
        <v>3.6597733390918723</v>
      </c>
      <c r="T3669" s="9">
        <f t="shared" ca="1" si="1859"/>
        <v>39</v>
      </c>
      <c r="U3669" s="9">
        <f t="shared" ca="1" si="1860"/>
        <v>35.184020730739576</v>
      </c>
      <c r="V3669" s="23">
        <f t="shared" ca="1" si="1846"/>
        <v>83.361216280552583</v>
      </c>
      <c r="W3669" s="23">
        <f t="shared" ca="1" si="1861"/>
        <v>1933.2425103761711</v>
      </c>
      <c r="X3669" s="23" t="e">
        <f ca="1">V3669/(S3669-#REF!)</f>
        <v>#REF!</v>
      </c>
      <c r="Y3669" s="9">
        <f t="shared" ca="1" si="1847"/>
        <v>0</v>
      </c>
      <c r="Z3669" s="9">
        <f t="shared" ca="1" si="1848"/>
        <v>0</v>
      </c>
      <c r="AA3669" s="24">
        <f t="shared" ca="1" si="1849"/>
        <v>423.56799523901964</v>
      </c>
      <c r="AB3669" s="9">
        <f t="shared" ca="1" si="1850"/>
        <v>244.32497471797888</v>
      </c>
      <c r="AC3669" s="9">
        <f t="shared" ca="1" si="1851"/>
        <v>129.38546218998368</v>
      </c>
      <c r="AD3669" s="9">
        <f t="shared" ca="1" si="1852"/>
        <v>25.967474976458082</v>
      </c>
      <c r="AE3669">
        <f t="shared" ca="1" si="1870"/>
        <v>0</v>
      </c>
      <c r="AF3669">
        <f t="shared" ca="1" si="1870"/>
        <v>1</v>
      </c>
      <c r="AG3669">
        <f t="shared" ca="1" si="1870"/>
        <v>1</v>
      </c>
      <c r="AH3669">
        <f t="shared" ca="1" si="1870"/>
        <v>1</v>
      </c>
      <c r="AI3669">
        <f t="shared" ca="1" si="1870"/>
        <v>0</v>
      </c>
      <c r="AJ3669">
        <f t="shared" ca="1" si="1870"/>
        <v>0</v>
      </c>
      <c r="AK3669">
        <f t="shared" ca="1" si="1870"/>
        <v>0</v>
      </c>
      <c r="AL3669">
        <f t="shared" ca="1" si="1854"/>
        <v>5.9773339091872435E-2</v>
      </c>
      <c r="AM3669">
        <f t="shared" ca="1" si="1855"/>
        <v>0.51934949952916165</v>
      </c>
    </row>
    <row r="3670" spans="1:39">
      <c r="A3670" s="10">
        <f t="shared" ca="1" si="1856"/>
        <v>41620.116643519767</v>
      </c>
      <c r="B3670" s="22">
        <f t="shared" ca="1" si="1857"/>
        <v>41620.116643519767</v>
      </c>
      <c r="C3670" s="22">
        <f t="shared" ca="1" si="1834"/>
        <v>41620.317673612357</v>
      </c>
      <c r="D3670">
        <f t="shared" si="1862"/>
        <v>276</v>
      </c>
      <c r="E3670" s="23">
        <f t="shared" si="1835"/>
        <v>59</v>
      </c>
      <c r="F3670" s="23">
        <f t="shared" si="1836"/>
        <v>4</v>
      </c>
      <c r="G3670">
        <f t="shared" ca="1" si="1863"/>
        <v>7</v>
      </c>
      <c r="H3670" s="9">
        <f t="shared" ca="1" si="1837"/>
        <v>845.2148565723835</v>
      </c>
      <c r="I3670" s="9">
        <f t="shared" ca="1" si="1838"/>
        <v>1173.41576722166</v>
      </c>
      <c r="J3670" s="9">
        <f t="shared" ca="1" si="1839"/>
        <v>33383.188214407804</v>
      </c>
      <c r="K3670" s="9">
        <f t="shared" ca="1" si="1840"/>
        <v>62939.23115335968</v>
      </c>
      <c r="L3670" s="9">
        <f t="shared" ca="1" si="1841"/>
        <v>33806.001455748723</v>
      </c>
      <c r="M3670" s="9">
        <f t="shared" ca="1" si="1869"/>
        <v>21362.122733535663</v>
      </c>
      <c r="N3670" s="9">
        <f t="shared" ca="1" si="1869"/>
        <v>1173.41576722166</v>
      </c>
      <c r="O3670" s="9">
        <f t="shared" ca="1" si="1843"/>
        <v>9262.1834434588945</v>
      </c>
      <c r="P3670" s="9">
        <f t="shared" ca="1" si="1864"/>
        <v>39920.365806327267</v>
      </c>
      <c r="Q3670" s="9">
        <f t="shared" ca="1" si="1858"/>
        <v>233.86179734429774</v>
      </c>
      <c r="R3670" s="9">
        <f t="shared" si="1844"/>
        <v>8</v>
      </c>
      <c r="S3670" s="23">
        <f t="shared" ca="1" si="1845"/>
        <v>4.824724699560365</v>
      </c>
      <c r="T3670" s="9">
        <f t="shared" ca="1" si="1859"/>
        <v>49</v>
      </c>
      <c r="U3670" s="9">
        <f t="shared" ca="1" si="1860"/>
        <v>29.008918417315726</v>
      </c>
      <c r="V3670" s="23">
        <f t="shared" ca="1" si="1846"/>
        <v>78.147670209486705</v>
      </c>
      <c r="W3670" s="23">
        <f t="shared" ca="1" si="1861"/>
        <v>0</v>
      </c>
      <c r="X3670" s="23" t="e">
        <f ca="1">V3670/(S3670-#REF!)</f>
        <v>#REF!</v>
      </c>
      <c r="Y3670" s="9">
        <f t="shared" ca="1" si="1847"/>
        <v>0</v>
      </c>
      <c r="Z3670" s="9">
        <f t="shared" ca="1" si="1848"/>
        <v>0</v>
      </c>
      <c r="AA3670" s="24">
        <f t="shared" ca="1" si="1849"/>
        <v>570.48353802545421</v>
      </c>
      <c r="AB3670" s="9">
        <f t="shared" ca="1" si="1850"/>
        <v>334.95819056242766</v>
      </c>
      <c r="AC3670" s="9">
        <f t="shared" ca="1" si="1851"/>
        <v>177.3814582412856</v>
      </c>
      <c r="AD3670" s="9">
        <f t="shared" ca="1" si="1852"/>
        <v>25.967474976458082</v>
      </c>
      <c r="AE3670">
        <f t="shared" ca="1" si="1870"/>
        <v>1</v>
      </c>
      <c r="AF3670">
        <f t="shared" ca="1" si="1870"/>
        <v>0</v>
      </c>
      <c r="AG3670">
        <f t="shared" ca="1" si="1870"/>
        <v>0</v>
      </c>
      <c r="AH3670">
        <f t="shared" ca="1" si="1870"/>
        <v>0</v>
      </c>
      <c r="AI3670">
        <f t="shared" ca="1" si="1870"/>
        <v>0</v>
      </c>
      <c r="AJ3670">
        <f t="shared" ca="1" si="1870"/>
        <v>0</v>
      </c>
      <c r="AK3670">
        <f t="shared" ca="1" si="1870"/>
        <v>0</v>
      </c>
      <c r="AL3670">
        <f t="shared" ca="1" si="1854"/>
        <v>5.9773339091872435E-2</v>
      </c>
      <c r="AM3670">
        <f t="shared" ca="1" si="1855"/>
        <v>0.51934949952916165</v>
      </c>
    </row>
    <row r="3671" spans="1:39">
      <c r="A3671" s="10">
        <f t="shared" ca="1" si="1856"/>
        <v>41620.337812501246</v>
      </c>
      <c r="B3671" s="22">
        <f t="shared" ca="1" si="1857"/>
        <v>41620.337812501246</v>
      </c>
      <c r="C3671" s="22">
        <f t="shared" ca="1" si="1834"/>
        <v>41620.535324075317</v>
      </c>
      <c r="D3671">
        <f t="shared" si="1862"/>
        <v>276</v>
      </c>
      <c r="E3671" s="23">
        <f t="shared" si="1835"/>
        <v>59</v>
      </c>
      <c r="F3671" s="23">
        <f t="shared" si="1836"/>
        <v>4</v>
      </c>
      <c r="G3671">
        <f t="shared" ca="1" si="1863"/>
        <v>7</v>
      </c>
      <c r="H3671" s="9">
        <f t="shared" ca="1" si="1837"/>
        <v>933.08937057609114</v>
      </c>
      <c r="I3671" s="9">
        <f t="shared" ca="1" si="1838"/>
        <v>1261.2902812253676</v>
      </c>
      <c r="J3671" s="9">
        <f t="shared" ca="1" si="1839"/>
        <v>33471.062728411511</v>
      </c>
      <c r="K3671" s="9">
        <f t="shared" ca="1" si="1840"/>
        <v>62939.23115335968</v>
      </c>
      <c r="L3671" s="9">
        <f t="shared" ca="1" si="1841"/>
        <v>33806.001455748723</v>
      </c>
      <c r="M3671" s="9">
        <f t="shared" ca="1" si="1869"/>
        <v>21449.99724753937</v>
      </c>
      <c r="N3671" s="9">
        <f t="shared" ca="1" si="1869"/>
        <v>1261.2902812253676</v>
      </c>
      <c r="O3671" s="9">
        <f t="shared" ca="1" si="1843"/>
        <v>9350.0579574626026</v>
      </c>
      <c r="P3671" s="9">
        <f t="shared" ca="1" si="1864"/>
        <v>39920.365806327267</v>
      </c>
      <c r="Q3671" s="9">
        <f t="shared" ca="1" si="1858"/>
        <v>233.94967185830146</v>
      </c>
      <c r="R3671" s="9">
        <f t="shared" si="1844"/>
        <v>8</v>
      </c>
      <c r="S3671" s="23">
        <f t="shared" ca="1" si="1845"/>
        <v>4.740287529629831</v>
      </c>
      <c r="T3671" s="9">
        <f t="shared" ca="1" si="1859"/>
        <v>44</v>
      </c>
      <c r="U3671" s="9">
        <f t="shared" ca="1" si="1860"/>
        <v>25.03510666739021</v>
      </c>
      <c r="V3671" s="23">
        <f t="shared" ca="1" si="1846"/>
        <v>87.87451400370766</v>
      </c>
      <c r="W3671" s="23">
        <f t="shared" ca="1" si="1861"/>
        <v>0</v>
      </c>
      <c r="X3671" s="23" t="e">
        <f ca="1">V3671/(S3671-#REF!)</f>
        <v>#REF!</v>
      </c>
      <c r="Y3671" s="9">
        <f t="shared" ca="1" si="1847"/>
        <v>0</v>
      </c>
      <c r="Z3671" s="9">
        <f t="shared" ca="1" si="1848"/>
        <v>0</v>
      </c>
      <c r="AA3671" s="24">
        <f t="shared" ca="1" si="1849"/>
        <v>559.83491090448479</v>
      </c>
      <c r="AB3671" s="9">
        <f t="shared" ca="1" si="1850"/>
        <v>328.38897874183203</v>
      </c>
      <c r="AC3671" s="9">
        <f t="shared" ca="1" si="1851"/>
        <v>173.90264684014758</v>
      </c>
      <c r="AD3671" s="9">
        <f t="shared" ca="1" si="1852"/>
        <v>25.967474976458082</v>
      </c>
      <c r="AE3671">
        <f t="shared" ca="1" si="1870"/>
        <v>1</v>
      </c>
      <c r="AF3671">
        <f t="shared" ca="1" si="1870"/>
        <v>1</v>
      </c>
      <c r="AG3671">
        <f t="shared" ca="1" si="1870"/>
        <v>0</v>
      </c>
      <c r="AH3671">
        <f t="shared" ca="1" si="1870"/>
        <v>1</v>
      </c>
      <c r="AI3671">
        <f t="shared" ca="1" si="1870"/>
        <v>0</v>
      </c>
      <c r="AJ3671">
        <f t="shared" ca="1" si="1870"/>
        <v>0</v>
      </c>
      <c r="AK3671">
        <f t="shared" ca="1" si="1870"/>
        <v>0</v>
      </c>
      <c r="AL3671">
        <f t="shared" ca="1" si="1854"/>
        <v>5.9773339091872435E-2</v>
      </c>
      <c r="AM3671">
        <f t="shared" ca="1" si="1855"/>
        <v>0.51934949952916165</v>
      </c>
    </row>
    <row r="3672" spans="1:39">
      <c r="A3672" s="10">
        <f t="shared" ca="1" si="1856"/>
        <v>41620.540879630877</v>
      </c>
      <c r="B3672" s="22">
        <f t="shared" ca="1" si="1857"/>
        <v>41620.540879630877</v>
      </c>
      <c r="C3672" s="22">
        <f t="shared" ca="1" si="1834"/>
        <v>41620.721145834577</v>
      </c>
      <c r="D3672">
        <f t="shared" si="1862"/>
        <v>276</v>
      </c>
      <c r="E3672" s="23">
        <f t="shared" si="1835"/>
        <v>59</v>
      </c>
      <c r="F3672" s="23">
        <f t="shared" si="1836"/>
        <v>4</v>
      </c>
      <c r="G3672">
        <f t="shared" ca="1" si="1863"/>
        <v>6</v>
      </c>
      <c r="H3672" s="9">
        <f t="shared" ca="1" si="1837"/>
        <v>1005.0893705760911</v>
      </c>
      <c r="I3672" s="9">
        <f t="shared" ca="1" si="1838"/>
        <v>1333.2902812253676</v>
      </c>
      <c r="J3672" s="9">
        <f t="shared" ca="1" si="1839"/>
        <v>33543.062728411511</v>
      </c>
      <c r="K3672" s="9">
        <f t="shared" ca="1" si="1840"/>
        <v>62939.23115335968</v>
      </c>
      <c r="L3672" s="9">
        <f t="shared" ca="1" si="1841"/>
        <v>33806.001455748723</v>
      </c>
      <c r="M3672" s="9">
        <f t="shared" ca="1" si="1869"/>
        <v>21521.99724753937</v>
      </c>
      <c r="N3672" s="9">
        <f t="shared" ca="1" si="1869"/>
        <v>1333.2902812253676</v>
      </c>
      <c r="O3672" s="9">
        <f t="shared" ca="1" si="1843"/>
        <v>9422.0579574626026</v>
      </c>
      <c r="P3672" s="9">
        <f t="shared" ca="1" si="1864"/>
        <v>39920.365806327267</v>
      </c>
      <c r="Q3672" s="9">
        <f t="shared" ca="1" si="1858"/>
        <v>234.02167185830146</v>
      </c>
      <c r="R3672" s="9">
        <f t="shared" si="1844"/>
        <v>8</v>
      </c>
      <c r="S3672" s="23">
        <f t="shared" ca="1" si="1845"/>
        <v>4.3266381131859184</v>
      </c>
      <c r="T3672" s="9">
        <f t="shared" ca="1" si="1859"/>
        <v>19</v>
      </c>
      <c r="U3672" s="9">
        <f t="shared" ca="1" si="1860"/>
        <v>35.897207469306522</v>
      </c>
      <c r="V3672" s="23">
        <f t="shared" ca="1" si="1846"/>
        <v>72</v>
      </c>
      <c r="W3672" s="23">
        <f t="shared" ca="1" si="1861"/>
        <v>1954.7166152391094</v>
      </c>
      <c r="X3672" s="23" t="e">
        <f ca="1">V3672/(S3672-#REF!)</f>
        <v>#REF!</v>
      </c>
      <c r="Y3672" s="9">
        <f t="shared" ca="1" si="1847"/>
        <v>0</v>
      </c>
      <c r="Z3672" s="9">
        <f t="shared" ca="1" si="1848"/>
        <v>0</v>
      </c>
      <c r="AA3672" s="24">
        <f t="shared" ca="1" si="1849"/>
        <v>507.66833073438261</v>
      </c>
      <c r="AB3672" s="9">
        <f t="shared" ca="1" si="1850"/>
        <v>296.20705414249568</v>
      </c>
      <c r="AC3672" s="9">
        <f t="shared" ca="1" si="1851"/>
        <v>156.86029088265838</v>
      </c>
      <c r="AD3672" s="9">
        <f t="shared" ca="1" si="1852"/>
        <v>25.967474976458082</v>
      </c>
      <c r="AE3672">
        <f t="shared" ca="1" si="1870"/>
        <v>1</v>
      </c>
      <c r="AF3672">
        <f t="shared" ca="1" si="1870"/>
        <v>1</v>
      </c>
      <c r="AG3672">
        <f t="shared" ca="1" si="1870"/>
        <v>1</v>
      </c>
      <c r="AH3672">
        <f t="shared" ca="1" si="1870"/>
        <v>1</v>
      </c>
      <c r="AI3672">
        <f t="shared" ca="1" si="1870"/>
        <v>0</v>
      </c>
      <c r="AJ3672">
        <f t="shared" ca="1" si="1870"/>
        <v>0</v>
      </c>
      <c r="AK3672">
        <f t="shared" ca="1" si="1870"/>
        <v>0</v>
      </c>
      <c r="AL3672">
        <f t="shared" ca="1" si="1854"/>
        <v>5.9773339091872435E-2</v>
      </c>
      <c r="AM3672">
        <f t="shared" ca="1" si="1855"/>
        <v>0.51934949952916165</v>
      </c>
    </row>
    <row r="3673" spans="1:39">
      <c r="A3673" s="10">
        <f t="shared" ca="1" si="1856"/>
        <v>41620.728784723469</v>
      </c>
      <c r="B3673" s="22">
        <f t="shared" ca="1" si="1857"/>
        <v>41620.728784723469</v>
      </c>
      <c r="C3673" s="22">
        <f t="shared" ca="1" si="1834"/>
        <v>41620.890787038283</v>
      </c>
      <c r="D3673">
        <f t="shared" si="1862"/>
        <v>276</v>
      </c>
      <c r="E3673" s="23">
        <f t="shared" si="1835"/>
        <v>59</v>
      </c>
      <c r="F3673" s="23">
        <f t="shared" si="1836"/>
        <v>4</v>
      </c>
      <c r="G3673">
        <f t="shared" ca="1" si="1863"/>
        <v>6</v>
      </c>
      <c r="H3673" s="9">
        <f t="shared" ca="1" si="1837"/>
        <v>0</v>
      </c>
      <c r="I3673" s="9">
        <f t="shared" ca="1" si="1838"/>
        <v>1413.8044138436462</v>
      </c>
      <c r="J3673" s="9">
        <f t="shared" ca="1" si="1839"/>
        <v>33623.576861029789</v>
      </c>
      <c r="K3673" s="9">
        <f t="shared" ca="1" si="1840"/>
        <v>62939.23115335968</v>
      </c>
      <c r="L3673" s="9">
        <f t="shared" ca="1" si="1841"/>
        <v>33806.001455748723</v>
      </c>
      <c r="M3673" s="9">
        <f t="shared" ca="1" si="1869"/>
        <v>21602.511380157648</v>
      </c>
      <c r="N3673" s="9">
        <f t="shared" ca="1" si="1869"/>
        <v>1413.8044138436462</v>
      </c>
      <c r="O3673" s="9">
        <f t="shared" ca="1" si="1843"/>
        <v>9502.572090080881</v>
      </c>
      <c r="P3673" s="9">
        <f t="shared" ca="1" si="1864"/>
        <v>39920.365806327267</v>
      </c>
      <c r="Q3673" s="9">
        <f t="shared" ca="1" si="1858"/>
        <v>234.10218599091974</v>
      </c>
      <c r="R3673" s="9">
        <f t="shared" si="1844"/>
        <v>8</v>
      </c>
      <c r="S3673" s="23">
        <f t="shared" ca="1" si="1845"/>
        <v>3.8881016577098766</v>
      </c>
      <c r="T3673" s="9">
        <f t="shared" ca="1" si="1859"/>
        <v>53</v>
      </c>
      <c r="U3673" s="9">
        <f t="shared" ca="1" si="1860"/>
        <v>17.165967755556267</v>
      </c>
      <c r="V3673" s="23">
        <f t="shared" ca="1" si="1846"/>
        <v>80.514132618278623</v>
      </c>
      <c r="W3673" s="23">
        <f t="shared" ca="1" si="1861"/>
        <v>1890.6833905914305</v>
      </c>
      <c r="X3673" s="23" t="e">
        <f ca="1">V3673/(S3673-#REF!)</f>
        <v>#REF!</v>
      </c>
      <c r="Y3673" s="9">
        <f t="shared" ca="1" si="1847"/>
        <v>0</v>
      </c>
      <c r="Z3673" s="9">
        <f t="shared" ca="1" si="1848"/>
        <v>0</v>
      </c>
      <c r="AA3673" s="24">
        <f t="shared" ca="1" si="1849"/>
        <v>452.36317073011281</v>
      </c>
      <c r="AB3673" s="9">
        <f t="shared" ca="1" si="1850"/>
        <v>262.08891790645959</v>
      </c>
      <c r="AC3673" s="9">
        <f t="shared" ca="1" si="1851"/>
        <v>138.79258891704546</v>
      </c>
      <c r="AD3673" s="9">
        <f t="shared" ca="1" si="1852"/>
        <v>25.967474976458082</v>
      </c>
      <c r="AE3673">
        <f t="shared" ca="1" si="1870"/>
        <v>1</v>
      </c>
      <c r="AF3673">
        <f t="shared" ca="1" si="1870"/>
        <v>0</v>
      </c>
      <c r="AG3673">
        <f t="shared" ca="1" si="1870"/>
        <v>0</v>
      </c>
      <c r="AH3673">
        <f t="shared" ca="1" si="1870"/>
        <v>0</v>
      </c>
      <c r="AI3673">
        <f t="shared" ca="1" si="1870"/>
        <v>0</v>
      </c>
      <c r="AJ3673">
        <f t="shared" ca="1" si="1870"/>
        <v>0</v>
      </c>
      <c r="AK3673">
        <f t="shared" ca="1" si="1870"/>
        <v>0</v>
      </c>
      <c r="AL3673">
        <f t="shared" ca="1" si="1854"/>
        <v>5.9773339091872435E-2</v>
      </c>
      <c r="AM3673">
        <f t="shared" ca="1" si="1855"/>
        <v>0.51934949952916165</v>
      </c>
    </row>
    <row r="3674" spans="1:39">
      <c r="A3674" s="10">
        <f t="shared" ca="1" si="1856"/>
        <v>41620.906064816059</v>
      </c>
      <c r="B3674" s="22">
        <f t="shared" ca="1" si="1857"/>
        <v>41620.906064816059</v>
      </c>
      <c r="C3674" s="22">
        <f t="shared" ref="C3674:C3737" ca="1" si="1871">B3674+TIME(INT($S3674),$T3674,$U3674)</f>
        <v>41621.082986112357</v>
      </c>
      <c r="D3674">
        <f t="shared" si="1862"/>
        <v>276</v>
      </c>
      <c r="E3674" s="23">
        <f t="shared" ref="E3674:E3737" si="1872">VLOOKUP($D3674,$A$48:$F$213,6,FALSE)</f>
        <v>59</v>
      </c>
      <c r="F3674" s="23">
        <f t="shared" ref="F3674:F3737" si="1873">VLOOKUP($D3674,$A$48:$E$213,5,FALSE)</f>
        <v>4</v>
      </c>
      <c r="G3674">
        <f t="shared" ca="1" si="1863"/>
        <v>1</v>
      </c>
      <c r="H3674" s="9">
        <f t="shared" ref="H3674:H3737" ca="1" si="1874">IF(H3673&gt;VLOOKUP(1,$A$518:$L$524,11,FALSE),0,H3673+$V3674)</f>
        <v>0</v>
      </c>
      <c r="I3674" s="9">
        <f t="shared" ref="I3674:I3737" ca="1" si="1875">IF(I3673&gt;VLOOKUP(2,$A$518:$L$524,11,FALSE),0,I3673+$V3674)</f>
        <v>1413.8044138436462</v>
      </c>
      <c r="J3674" s="9">
        <f t="shared" ref="J3674:J3737" ca="1" si="1876">IF(J3673&gt;VLOOKUP(3,$A$518:$L$524,11,FALSE),0,J3673+$V3674)</f>
        <v>33623.576861029789</v>
      </c>
      <c r="K3674" s="9">
        <f t="shared" ref="K3674:K3737" ca="1" si="1877">IF($I3674=0,NORMINV(RAND(),VLOOKUP(4,$A$518:$L$524,11,FALSE),VLOOKUP(4,$A$518:$L$524,12,FALSE)),K3673)</f>
        <v>62939.23115335968</v>
      </c>
      <c r="L3674" s="9">
        <f t="shared" ref="L3674:L3737" ca="1" si="1878">IF($I3674=0,NORMINV(RAND(),VLOOKUP(5,$A$518:$L$524,11,FALSE),VLOOKUP(5,$A$518:$L$524,12,FALSE)),L3673)</f>
        <v>33806.001455748723</v>
      </c>
      <c r="M3674" s="9">
        <f t="shared" ref="M3674:N3689" ca="1" si="1879">IF(M3673&gt;K3674,0,M3673+$V3674)</f>
        <v>21602.511380157648</v>
      </c>
      <c r="N3674" s="9">
        <f t="shared" ca="1" si="1879"/>
        <v>1413.8044138436462</v>
      </c>
      <c r="O3674" s="9">
        <f t="shared" ref="O3674:O3737" ca="1" si="1880">IF(O3673+$V3674&gt;P3673,0,O3673+$V3674)</f>
        <v>9502.572090080881</v>
      </c>
      <c r="P3674" s="9">
        <f t="shared" ca="1" si="1864"/>
        <v>39920.365806327267</v>
      </c>
      <c r="Q3674" s="9">
        <f t="shared" ca="1" si="1858"/>
        <v>234.10218599091974</v>
      </c>
      <c r="R3674" s="9">
        <f t="shared" ref="R3674:R3737" si="1881">VLOOKUP($F3674,$A$510:$F$513,6,FALSE)</f>
        <v>8</v>
      </c>
      <c r="S3674" s="23">
        <f t="shared" ref="S3674:S3737" ca="1" si="1882">MAX(VLOOKUP($G3674,$A$518:$F$524,5,FALSE)*0.9,NORMINV(RAND(),VLOOKUP($G3674,$A$518:$F$524,5,FALSE),VLOOKUP($G3674,$A$518:$F$524,6,FALSE)))+VLOOKUP($E3674,$A$236:$T$501,19,FALSE)</f>
        <v>28.246380273816293</v>
      </c>
      <c r="T3674" s="9">
        <f t="shared" ca="1" si="1859"/>
        <v>14</v>
      </c>
      <c r="U3674" s="9">
        <f t="shared" ca="1" si="1860"/>
        <v>46.968985738654737</v>
      </c>
      <c r="V3674" s="23">
        <f t="shared" ref="V3674:V3737" ca="1" si="1883">IF(G3674&lt;6,0,MAX(VLOOKUP($G3674,$A$518:$I$524,8,FALSE)*0.9,NORMINV(RAND(),VLOOKUP($G3674,$A$518:$I$524,8,FALSE),VLOOKUP($G3674,$A$518:$I$524,9,FALSE))))</f>
        <v>0</v>
      </c>
      <c r="W3674" s="23">
        <f t="shared" ca="1" si="1861"/>
        <v>0</v>
      </c>
      <c r="X3674" s="23" t="e">
        <f ca="1">V3674/(S3674-#REF!)</f>
        <v>#REF!</v>
      </c>
      <c r="Y3674" s="9">
        <f t="shared" ref="Y3674:Y3737" ca="1" si="1884">IF(AND(O3674=0,G3674=1),VLOOKUP($D3674,$A$48:$X$213,23,FALSE)*VLOOKUP($D3674,$A$48:$X$213,24,FALSE)*1000,IF(OR($G3674=6,$G3674=7),1000*SUM($AJ3674,AI3674/10,AK3674/5),1)*VLOOKUP($D3674,$A$48:$AL$213,IF($G3674=1,27,IF($G3674=2,31,IF($G3674=3,35,IF(OR($G3674=4,$G3674=5),27,23)))),FALSE))</f>
        <v>600</v>
      </c>
      <c r="Z3674" s="9">
        <f t="shared" ref="Z3674:Z3737" ca="1" si="1885">IF(AND(O3674=0,G3674=1),5000,IF(OR($G3674=6,$G3674=7),SUM($AJ3674,AI3674/10,AK3674/5),1)*VLOOKUP($D3674,$A$48:$AL$213,IF($G3674=1,28,IF($G3674=2,32,IF($G3674=3,36,IF(OR($G3674=4,$G3674=5),28,28)))),FALSE))</f>
        <v>1200</v>
      </c>
      <c r="AA3674" s="24">
        <f t="shared" ref="AA3674:AA3737" ca="1" si="1886">VLOOKUP($G3674,$A$518:$J$524,10,FALSE)*SUM(AB3674:AD3674)*(1+AL3674)</f>
        <v>0</v>
      </c>
      <c r="AB3674" s="9">
        <f t="shared" ref="AB3674:AB3737" ca="1" si="1887">($S3674-$AM3674)/2*(VLOOKUP($D3674,$A$48:$U$213,17,FALSE)*$R3674/100+VLOOKUP($D3674,$A$48:$U$213,19,FALSE)*(1-$R3674/100))</f>
        <v>2157.1629942395384</v>
      </c>
      <c r="AC3674" s="9">
        <f t="shared" ref="AC3674:AC3737" ca="1" si="1888">($S3674-$AM3674)/2*(VLOOKUP($D3674,$A$48:$U$213,18,FALSE)*$R3674/100+VLOOKUP($D3674,$A$48:$U$213,20,FALSE)*(1-$R3674/100))</f>
        <v>1142.3536679006297</v>
      </c>
      <c r="AD3674" s="9">
        <f t="shared" ref="AD3674:AD3737" ca="1" si="1889">$AM3674*VLOOKUP($D3674,$A$48:$U$213,21,FALSE)</f>
        <v>25.967474976458082</v>
      </c>
      <c r="AE3674">
        <f t="shared" ref="AE3674:AK3689" ca="1" si="1890">ROUNDDOWN((VLOOKUP($E3674,$A$235:$T$501,AE$534,FALSE)/RAND())^(1/4),0)</f>
        <v>1</v>
      </c>
      <c r="AF3674">
        <f t="shared" ca="1" si="1890"/>
        <v>1</v>
      </c>
      <c r="AG3674">
        <f t="shared" ca="1" si="1890"/>
        <v>0</v>
      </c>
      <c r="AH3674">
        <f t="shared" ca="1" si="1890"/>
        <v>0</v>
      </c>
      <c r="AI3674">
        <f t="shared" ca="1" si="1890"/>
        <v>0</v>
      </c>
      <c r="AJ3674">
        <f t="shared" ca="1" si="1890"/>
        <v>0</v>
      </c>
      <c r="AK3674">
        <f t="shared" ca="1" si="1890"/>
        <v>0</v>
      </c>
      <c r="AL3674">
        <f t="shared" ref="AL3674:AL3737" ca="1" si="1891">VLOOKUP($E3674,$A$235:$T$501,AL$534,FALSE)</f>
        <v>5.9773339091872435E-2</v>
      </c>
      <c r="AM3674">
        <f t="shared" ref="AM3674:AM3737" ca="1" si="1892">4*VLOOKUP($E3674,$A$235:$T$501,AM$534,FALSE)</f>
        <v>0.51934949952916165</v>
      </c>
    </row>
    <row r="3675" spans="1:39">
      <c r="A3675" s="10">
        <f t="shared" ref="A3675:A3738" ca="1" si="1893">B3675</f>
        <v>41621.097569445687</v>
      </c>
      <c r="B3675" s="22">
        <f t="shared" ref="B3675:B3738" ca="1" si="1894">C3674+IF(VLOOKUP($E3674,$A$236:$B$501,2,FALSE)="Human",TIME(0,MAX(0,INT(NORMINV(RAND(),$C$531,$C$532))),0),TIME(0,$C$534,0))</f>
        <v>41621.097569445687</v>
      </c>
      <c r="C3675" s="22">
        <f t="shared" ca="1" si="1871"/>
        <v>41621.272210649389</v>
      </c>
      <c r="D3675">
        <f t="shared" si="1862"/>
        <v>276</v>
      </c>
      <c r="E3675" s="23">
        <f t="shared" si="1872"/>
        <v>59</v>
      </c>
      <c r="F3675" s="23">
        <f t="shared" si="1873"/>
        <v>4</v>
      </c>
      <c r="G3675">
        <f t="shared" ca="1" si="1863"/>
        <v>7</v>
      </c>
      <c r="H3675" s="9">
        <f t="shared" ca="1" si="1874"/>
        <v>72.975358966077152</v>
      </c>
      <c r="I3675" s="9">
        <f t="shared" ca="1" si="1875"/>
        <v>1486.7797728097235</v>
      </c>
      <c r="J3675" s="9">
        <f t="shared" ca="1" si="1876"/>
        <v>33696.552219995865</v>
      </c>
      <c r="K3675" s="9">
        <f t="shared" ca="1" si="1877"/>
        <v>62939.23115335968</v>
      </c>
      <c r="L3675" s="9">
        <f t="shared" ca="1" si="1878"/>
        <v>33806.001455748723</v>
      </c>
      <c r="M3675" s="9">
        <f t="shared" ca="1" si="1879"/>
        <v>21675.486739123724</v>
      </c>
      <c r="N3675" s="9">
        <f t="shared" ca="1" si="1879"/>
        <v>1486.7797728097235</v>
      </c>
      <c r="O3675" s="9">
        <f t="shared" ca="1" si="1880"/>
        <v>9575.5474490469587</v>
      </c>
      <c r="P3675" s="9">
        <f t="shared" ca="1" si="1864"/>
        <v>39920.365806327267</v>
      </c>
      <c r="Q3675" s="9">
        <f t="shared" ref="Q3675:Q3738" ca="1" si="1895">V3675/1000+Q3674</f>
        <v>234.17516134988583</v>
      </c>
      <c r="R3675" s="9">
        <f t="shared" si="1881"/>
        <v>8</v>
      </c>
      <c r="S3675" s="23">
        <f t="shared" ca="1" si="1882"/>
        <v>4.1915403896233983</v>
      </c>
      <c r="T3675" s="9">
        <f t="shared" ref="T3675:T3738" ca="1" si="1896">INT((S3675-INT(S3675))*60)</f>
        <v>11</v>
      </c>
      <c r="U3675" s="9">
        <f t="shared" ref="U3675:U3738" ca="1" si="1897">S3675*3600-INT(S3675)*3600-T3675*60</f>
        <v>29.545402644233036</v>
      </c>
      <c r="V3675" s="23">
        <f t="shared" ca="1" si="1883"/>
        <v>72.975358966077152</v>
      </c>
      <c r="W3675" s="23">
        <f t="shared" ref="W3675:W3738" ca="1" si="1898">4*IF(G3675=6,NORMINV(RAND(),VLOOKUP($D3675,$A$47:$K$213,10,FALSE)*0.8,VLOOKUP($D3675,$A$47:$K$213,10,FALSE)/20),0)</f>
        <v>0</v>
      </c>
      <c r="X3675" s="23" t="e">
        <f ca="1">V3675/(S3675-#REF!)</f>
        <v>#REF!</v>
      </c>
      <c r="Y3675" s="9">
        <f t="shared" ca="1" si="1884"/>
        <v>0</v>
      </c>
      <c r="Z3675" s="9">
        <f t="shared" ca="1" si="1885"/>
        <v>0</v>
      </c>
      <c r="AA3675" s="24">
        <f t="shared" ca="1" si="1886"/>
        <v>490.63074782755859</v>
      </c>
      <c r="AB3675" s="9">
        <f t="shared" ca="1" si="1887"/>
        <v>285.69645124933157</v>
      </c>
      <c r="AC3675" s="9">
        <f t="shared" ca="1" si="1888"/>
        <v>151.29426467188256</v>
      </c>
      <c r="AD3675" s="9">
        <f t="shared" ca="1" si="1889"/>
        <v>25.967474976458082</v>
      </c>
      <c r="AE3675">
        <f t="shared" ca="1" si="1890"/>
        <v>1</v>
      </c>
      <c r="AF3675">
        <f t="shared" ca="1" si="1890"/>
        <v>0</v>
      </c>
      <c r="AG3675">
        <f t="shared" ca="1" si="1890"/>
        <v>0</v>
      </c>
      <c r="AH3675">
        <f t="shared" ca="1" si="1890"/>
        <v>1</v>
      </c>
      <c r="AI3675">
        <f t="shared" ca="1" si="1890"/>
        <v>0</v>
      </c>
      <c r="AJ3675">
        <f t="shared" ca="1" si="1890"/>
        <v>0</v>
      </c>
      <c r="AK3675">
        <f t="shared" ca="1" si="1890"/>
        <v>0</v>
      </c>
      <c r="AL3675">
        <f t="shared" ca="1" si="1891"/>
        <v>5.9773339091872435E-2</v>
      </c>
      <c r="AM3675">
        <f t="shared" ca="1" si="1892"/>
        <v>0.51934949952916165</v>
      </c>
    </row>
    <row r="3676" spans="1:39">
      <c r="A3676" s="10">
        <f t="shared" ca="1" si="1893"/>
        <v>41621.289571760499</v>
      </c>
      <c r="B3676" s="22">
        <f t="shared" ca="1" si="1894"/>
        <v>41621.289571760499</v>
      </c>
      <c r="C3676" s="22">
        <f t="shared" ca="1" si="1871"/>
        <v>41621.442060186426</v>
      </c>
      <c r="D3676">
        <f t="shared" ref="D3676:D3739" si="1899">D3675</f>
        <v>276</v>
      </c>
      <c r="E3676" s="23">
        <f t="shared" si="1872"/>
        <v>59</v>
      </c>
      <c r="F3676" s="23">
        <f t="shared" si="1873"/>
        <v>4</v>
      </c>
      <c r="G3676">
        <f t="shared" ref="G3676:G3739" ca="1" si="1900">IF(G3675&lt;6,ROUND(RAND()+6,0),IF(OR(H3675=0,O3675=0),1,IF(I3675=0,2,IF(J3675=0,3,IF(K3675=0,4,IF(L3675=0,5,ROUND(RAND()+6,0)))))))</f>
        <v>7</v>
      </c>
      <c r="H3676" s="9">
        <f t="shared" ca="1" si="1874"/>
        <v>152.91991294788403</v>
      </c>
      <c r="I3676" s="9">
        <f t="shared" ca="1" si="1875"/>
        <v>1566.7243267915303</v>
      </c>
      <c r="J3676" s="9">
        <f t="shared" ca="1" si="1876"/>
        <v>33776.496773977669</v>
      </c>
      <c r="K3676" s="9">
        <f t="shared" ca="1" si="1877"/>
        <v>62939.23115335968</v>
      </c>
      <c r="L3676" s="9">
        <f t="shared" ca="1" si="1878"/>
        <v>33806.001455748723</v>
      </c>
      <c r="M3676" s="9">
        <f t="shared" ca="1" si="1879"/>
        <v>21755.431293105532</v>
      </c>
      <c r="N3676" s="9">
        <f t="shared" ca="1" si="1879"/>
        <v>1566.7243267915303</v>
      </c>
      <c r="O3676" s="9">
        <f t="shared" ca="1" si="1880"/>
        <v>9655.4920030287649</v>
      </c>
      <c r="P3676" s="9">
        <f t="shared" ref="P3676:P3739" ca="1" si="1901">IF(O3676=0,NORMINV(RAND(),P$537,5000),P3675)</f>
        <v>39920.365806327267</v>
      </c>
      <c r="Q3676" s="9">
        <f t="shared" ca="1" si="1895"/>
        <v>234.25510590386764</v>
      </c>
      <c r="R3676" s="9">
        <f t="shared" si="1881"/>
        <v>8</v>
      </c>
      <c r="S3676" s="23">
        <f t="shared" ca="1" si="1882"/>
        <v>3.6597733390918723</v>
      </c>
      <c r="T3676" s="9">
        <f t="shared" ca="1" si="1896"/>
        <v>39</v>
      </c>
      <c r="U3676" s="9">
        <f t="shared" ca="1" si="1897"/>
        <v>35.184020730739576</v>
      </c>
      <c r="V3676" s="23">
        <f t="shared" ca="1" si="1883"/>
        <v>79.944553981806877</v>
      </c>
      <c r="W3676" s="23">
        <f t="shared" ca="1" si="1898"/>
        <v>0</v>
      </c>
      <c r="X3676" s="23" t="e">
        <f ca="1">V3676/(S3676-#REF!)</f>
        <v>#REF!</v>
      </c>
      <c r="Y3676" s="9">
        <f t="shared" ca="1" si="1884"/>
        <v>0</v>
      </c>
      <c r="Z3676" s="9">
        <f t="shared" ca="1" si="1885"/>
        <v>0</v>
      </c>
      <c r="AA3676" s="24">
        <f t="shared" ca="1" si="1886"/>
        <v>423.56799523901964</v>
      </c>
      <c r="AB3676" s="9">
        <f t="shared" ca="1" si="1887"/>
        <v>244.32497471797888</v>
      </c>
      <c r="AC3676" s="9">
        <f t="shared" ca="1" si="1888"/>
        <v>129.38546218998368</v>
      </c>
      <c r="AD3676" s="9">
        <f t="shared" ca="1" si="1889"/>
        <v>25.967474976458082</v>
      </c>
      <c r="AE3676">
        <f t="shared" ca="1" si="1890"/>
        <v>1</v>
      </c>
      <c r="AF3676">
        <f t="shared" ca="1" si="1890"/>
        <v>1</v>
      </c>
      <c r="AG3676">
        <f t="shared" ca="1" si="1890"/>
        <v>0</v>
      </c>
      <c r="AH3676">
        <f t="shared" ca="1" si="1890"/>
        <v>0</v>
      </c>
      <c r="AI3676">
        <f t="shared" ca="1" si="1890"/>
        <v>0</v>
      </c>
      <c r="AJ3676">
        <f t="shared" ca="1" si="1890"/>
        <v>0</v>
      </c>
      <c r="AK3676">
        <f t="shared" ca="1" si="1890"/>
        <v>0</v>
      </c>
      <c r="AL3676">
        <f t="shared" ca="1" si="1891"/>
        <v>5.9773339091872435E-2</v>
      </c>
      <c r="AM3676">
        <f t="shared" ca="1" si="1892"/>
        <v>0.51934949952916165</v>
      </c>
    </row>
    <row r="3677" spans="1:39">
      <c r="A3677" s="10">
        <f t="shared" ca="1" si="1893"/>
        <v>41621.467060186427</v>
      </c>
      <c r="B3677" s="22">
        <f t="shared" ca="1" si="1894"/>
        <v>41621.467060186427</v>
      </c>
      <c r="C3677" s="22">
        <f t="shared" ca="1" si="1871"/>
        <v>41621.619548612354</v>
      </c>
      <c r="D3677">
        <f t="shared" si="1899"/>
        <v>276</v>
      </c>
      <c r="E3677" s="23">
        <f t="shared" si="1872"/>
        <v>59</v>
      </c>
      <c r="F3677" s="23">
        <f t="shared" si="1873"/>
        <v>4</v>
      </c>
      <c r="G3677">
        <f t="shared" ca="1" si="1900"/>
        <v>7</v>
      </c>
      <c r="H3677" s="9">
        <f t="shared" ca="1" si="1874"/>
        <v>237.47220076764017</v>
      </c>
      <c r="I3677" s="9">
        <f t="shared" ca="1" si="1875"/>
        <v>1651.2766146112865</v>
      </c>
      <c r="J3677" s="9">
        <f t="shared" ca="1" si="1876"/>
        <v>33861.049061797428</v>
      </c>
      <c r="K3677" s="9">
        <f t="shared" ca="1" si="1877"/>
        <v>62939.23115335968</v>
      </c>
      <c r="L3677" s="9">
        <f t="shared" ca="1" si="1878"/>
        <v>33806.001455748723</v>
      </c>
      <c r="M3677" s="9">
        <f t="shared" ca="1" si="1879"/>
        <v>21839.983580925287</v>
      </c>
      <c r="N3677" s="9">
        <f t="shared" ca="1" si="1879"/>
        <v>1651.2766146112865</v>
      </c>
      <c r="O3677" s="9">
        <f t="shared" ca="1" si="1880"/>
        <v>9740.0442908485202</v>
      </c>
      <c r="P3677" s="9">
        <f t="shared" ca="1" si="1901"/>
        <v>39920.365806327267</v>
      </c>
      <c r="Q3677" s="9">
        <f t="shared" ca="1" si="1895"/>
        <v>234.33965819168739</v>
      </c>
      <c r="R3677" s="9">
        <f t="shared" si="1881"/>
        <v>8</v>
      </c>
      <c r="S3677" s="23">
        <f t="shared" ca="1" si="1882"/>
        <v>3.6597733390918723</v>
      </c>
      <c r="T3677" s="9">
        <f t="shared" ca="1" si="1896"/>
        <v>39</v>
      </c>
      <c r="U3677" s="9">
        <f t="shared" ca="1" si="1897"/>
        <v>35.184020730739576</v>
      </c>
      <c r="V3677" s="23">
        <f t="shared" ca="1" si="1883"/>
        <v>84.552287819756145</v>
      </c>
      <c r="W3677" s="23">
        <f t="shared" ca="1" si="1898"/>
        <v>0</v>
      </c>
      <c r="X3677" s="23" t="e">
        <f ca="1">V3677/(S3677-#REF!)</f>
        <v>#REF!</v>
      </c>
      <c r="Y3677" s="9">
        <f t="shared" ca="1" si="1884"/>
        <v>0</v>
      </c>
      <c r="Z3677" s="9">
        <f t="shared" ca="1" si="1885"/>
        <v>0</v>
      </c>
      <c r="AA3677" s="24">
        <f t="shared" ca="1" si="1886"/>
        <v>423.56799523901964</v>
      </c>
      <c r="AB3677" s="9">
        <f t="shared" ca="1" si="1887"/>
        <v>244.32497471797888</v>
      </c>
      <c r="AC3677" s="9">
        <f t="shared" ca="1" si="1888"/>
        <v>129.38546218998368</v>
      </c>
      <c r="AD3677" s="9">
        <f t="shared" ca="1" si="1889"/>
        <v>25.967474976458082</v>
      </c>
      <c r="AE3677">
        <f t="shared" ca="1" si="1890"/>
        <v>0</v>
      </c>
      <c r="AF3677">
        <f t="shared" ca="1" si="1890"/>
        <v>1</v>
      </c>
      <c r="AG3677">
        <f t="shared" ca="1" si="1890"/>
        <v>0</v>
      </c>
      <c r="AH3677">
        <f t="shared" ca="1" si="1890"/>
        <v>0</v>
      </c>
      <c r="AI3677">
        <f t="shared" ca="1" si="1890"/>
        <v>0</v>
      </c>
      <c r="AJ3677">
        <f t="shared" ca="1" si="1890"/>
        <v>0</v>
      </c>
      <c r="AK3677">
        <f t="shared" ca="1" si="1890"/>
        <v>0</v>
      </c>
      <c r="AL3677">
        <f t="shared" ca="1" si="1891"/>
        <v>5.9773339091872435E-2</v>
      </c>
      <c r="AM3677">
        <f t="shared" ca="1" si="1892"/>
        <v>0.51934949952916165</v>
      </c>
    </row>
    <row r="3678" spans="1:39">
      <c r="A3678" s="10">
        <f t="shared" ca="1" si="1893"/>
        <v>41621.649409723468</v>
      </c>
      <c r="B3678" s="22">
        <f t="shared" ca="1" si="1894"/>
        <v>41621.649409723468</v>
      </c>
      <c r="C3678" s="22">
        <f t="shared" ca="1" si="1871"/>
        <v>41621.843171297543</v>
      </c>
      <c r="D3678">
        <f t="shared" si="1899"/>
        <v>276</v>
      </c>
      <c r="E3678" s="23">
        <f t="shared" si="1872"/>
        <v>59</v>
      </c>
      <c r="F3678" s="23">
        <f t="shared" si="1873"/>
        <v>4</v>
      </c>
      <c r="G3678">
        <f t="shared" ca="1" si="1900"/>
        <v>7</v>
      </c>
      <c r="H3678" s="9">
        <f t="shared" ca="1" si="1874"/>
        <v>328.25936267322737</v>
      </c>
      <c r="I3678" s="9">
        <f t="shared" ca="1" si="1875"/>
        <v>1742.0637765168738</v>
      </c>
      <c r="J3678" s="9">
        <f t="shared" ca="1" si="1876"/>
        <v>33951.836223703016</v>
      </c>
      <c r="K3678" s="9">
        <f t="shared" ca="1" si="1877"/>
        <v>62939.23115335968</v>
      </c>
      <c r="L3678" s="9">
        <f t="shared" ca="1" si="1878"/>
        <v>33806.001455748723</v>
      </c>
      <c r="M3678" s="9">
        <f t="shared" ca="1" si="1879"/>
        <v>21930.770742830875</v>
      </c>
      <c r="N3678" s="9">
        <f t="shared" ca="1" si="1879"/>
        <v>1742.0637765168738</v>
      </c>
      <c r="O3678" s="9">
        <f t="shared" ca="1" si="1880"/>
        <v>9830.8314527541079</v>
      </c>
      <c r="P3678" s="9">
        <f t="shared" ca="1" si="1901"/>
        <v>39920.365806327267</v>
      </c>
      <c r="Q3678" s="9">
        <f t="shared" ca="1" si="1895"/>
        <v>234.43044535359297</v>
      </c>
      <c r="R3678" s="9">
        <f t="shared" si="1881"/>
        <v>8</v>
      </c>
      <c r="S3678" s="23">
        <f t="shared" ca="1" si="1882"/>
        <v>4.6504686250125413</v>
      </c>
      <c r="T3678" s="9">
        <f t="shared" ca="1" si="1896"/>
        <v>39</v>
      </c>
      <c r="U3678" s="9">
        <f t="shared" ca="1" si="1897"/>
        <v>1.687050045147771</v>
      </c>
      <c r="V3678" s="23">
        <f t="shared" ca="1" si="1883"/>
        <v>90.787161905587183</v>
      </c>
      <c r="W3678" s="23">
        <f t="shared" ca="1" si="1898"/>
        <v>0</v>
      </c>
      <c r="X3678" s="23" t="e">
        <f ca="1">V3678/(S3678-#REF!)</f>
        <v>#REF!</v>
      </c>
      <c r="Y3678" s="9">
        <f t="shared" ca="1" si="1884"/>
        <v>0</v>
      </c>
      <c r="Z3678" s="9">
        <f t="shared" ca="1" si="1885"/>
        <v>0</v>
      </c>
      <c r="AA3678" s="24">
        <f t="shared" ca="1" si="1886"/>
        <v>548.50757692976401</v>
      </c>
      <c r="AB3678" s="9">
        <f t="shared" ca="1" si="1887"/>
        <v>321.40106796260699</v>
      </c>
      <c r="AC3678" s="9">
        <f t="shared" ca="1" si="1888"/>
        <v>170.20210796991526</v>
      </c>
      <c r="AD3678" s="9">
        <f t="shared" ca="1" si="1889"/>
        <v>25.967474976458082</v>
      </c>
      <c r="AE3678">
        <f t="shared" ca="1" si="1890"/>
        <v>1</v>
      </c>
      <c r="AF3678">
        <f t="shared" ca="1" si="1890"/>
        <v>2</v>
      </c>
      <c r="AG3678">
        <f t="shared" ca="1" si="1890"/>
        <v>0</v>
      </c>
      <c r="AH3678">
        <f t="shared" ca="1" si="1890"/>
        <v>0</v>
      </c>
      <c r="AI3678">
        <f t="shared" ca="1" si="1890"/>
        <v>0</v>
      </c>
      <c r="AJ3678">
        <f t="shared" ca="1" si="1890"/>
        <v>0</v>
      </c>
      <c r="AK3678">
        <f t="shared" ca="1" si="1890"/>
        <v>0</v>
      </c>
      <c r="AL3678">
        <f t="shared" ca="1" si="1891"/>
        <v>5.9773339091872435E-2</v>
      </c>
      <c r="AM3678">
        <f t="shared" ca="1" si="1892"/>
        <v>0.51934949952916165</v>
      </c>
    </row>
    <row r="3679" spans="1:39">
      <c r="A3679" s="10">
        <f t="shared" ca="1" si="1893"/>
        <v>41621.856365741987</v>
      </c>
      <c r="B3679" s="22">
        <f t="shared" ca="1" si="1894"/>
        <v>41621.856365741987</v>
      </c>
      <c r="C3679" s="22">
        <f t="shared" ca="1" si="1871"/>
        <v>41622.063645834583</v>
      </c>
      <c r="D3679">
        <f t="shared" si="1899"/>
        <v>276</v>
      </c>
      <c r="E3679" s="23">
        <f t="shared" si="1872"/>
        <v>59</v>
      </c>
      <c r="F3679" s="23">
        <f t="shared" si="1873"/>
        <v>4</v>
      </c>
      <c r="G3679">
        <f t="shared" ca="1" si="1900"/>
        <v>7</v>
      </c>
      <c r="H3679" s="9">
        <f t="shared" ca="1" si="1874"/>
        <v>400.25936267322737</v>
      </c>
      <c r="I3679" s="9">
        <f t="shared" ca="1" si="1875"/>
        <v>1814.0637765168738</v>
      </c>
      <c r="J3679" s="9">
        <f t="shared" ca="1" si="1876"/>
        <v>34023.836223703016</v>
      </c>
      <c r="K3679" s="9">
        <f t="shared" ca="1" si="1877"/>
        <v>62939.23115335968</v>
      </c>
      <c r="L3679" s="9">
        <f t="shared" ca="1" si="1878"/>
        <v>33806.001455748723</v>
      </c>
      <c r="M3679" s="9">
        <f t="shared" ca="1" si="1879"/>
        <v>22002.770742830875</v>
      </c>
      <c r="N3679" s="9">
        <f t="shared" ca="1" si="1879"/>
        <v>1814.0637765168738</v>
      </c>
      <c r="O3679" s="9">
        <f t="shared" ca="1" si="1880"/>
        <v>9902.8314527541079</v>
      </c>
      <c r="P3679" s="9">
        <f t="shared" ca="1" si="1901"/>
        <v>39920.365806327267</v>
      </c>
      <c r="Q3679" s="9">
        <f t="shared" ca="1" si="1895"/>
        <v>234.50244535359298</v>
      </c>
      <c r="R3679" s="9">
        <f t="shared" si="1881"/>
        <v>8</v>
      </c>
      <c r="S3679" s="23">
        <f t="shared" ca="1" si="1882"/>
        <v>4.9748174643841647</v>
      </c>
      <c r="T3679" s="9">
        <f t="shared" ca="1" si="1896"/>
        <v>58</v>
      </c>
      <c r="U3679" s="9">
        <f t="shared" ca="1" si="1897"/>
        <v>29.342871782992006</v>
      </c>
      <c r="V3679" s="23">
        <f t="shared" ca="1" si="1883"/>
        <v>72</v>
      </c>
      <c r="W3679" s="23">
        <f t="shared" ca="1" si="1898"/>
        <v>0</v>
      </c>
      <c r="X3679" s="23" t="e">
        <f ca="1">V3679/(S3679-#REF!)</f>
        <v>#REF!</v>
      </c>
      <c r="Y3679" s="9">
        <f t="shared" ca="1" si="1884"/>
        <v>0</v>
      </c>
      <c r="Z3679" s="9">
        <f t="shared" ca="1" si="1885"/>
        <v>0</v>
      </c>
      <c r="AA3679" s="24">
        <f t="shared" ca="1" si="1886"/>
        <v>589.4121909810051</v>
      </c>
      <c r="AB3679" s="9">
        <f t="shared" ca="1" si="1887"/>
        <v>346.63540766571924</v>
      </c>
      <c r="AC3679" s="9">
        <f t="shared" ca="1" si="1888"/>
        <v>183.56528015202616</v>
      </c>
      <c r="AD3679" s="9">
        <f t="shared" ca="1" si="1889"/>
        <v>25.967474976458082</v>
      </c>
      <c r="AE3679">
        <f t="shared" ca="1" si="1890"/>
        <v>1</v>
      </c>
      <c r="AF3679">
        <f t="shared" ca="1" si="1890"/>
        <v>2</v>
      </c>
      <c r="AG3679">
        <f t="shared" ca="1" si="1890"/>
        <v>1</v>
      </c>
      <c r="AH3679">
        <f t="shared" ca="1" si="1890"/>
        <v>1</v>
      </c>
      <c r="AI3679">
        <f t="shared" ca="1" si="1890"/>
        <v>0</v>
      </c>
      <c r="AJ3679">
        <f t="shared" ca="1" si="1890"/>
        <v>0</v>
      </c>
      <c r="AK3679">
        <f t="shared" ca="1" si="1890"/>
        <v>0</v>
      </c>
      <c r="AL3679">
        <f t="shared" ca="1" si="1891"/>
        <v>5.9773339091872435E-2</v>
      </c>
      <c r="AM3679">
        <f t="shared" ca="1" si="1892"/>
        <v>0.51934949952916165</v>
      </c>
    </row>
    <row r="3680" spans="1:39">
      <c r="A3680" s="10">
        <f t="shared" ca="1" si="1893"/>
        <v>41622.092812501251</v>
      </c>
      <c r="B3680" s="22">
        <f t="shared" ca="1" si="1894"/>
        <v>41622.092812501251</v>
      </c>
      <c r="C3680" s="22">
        <f t="shared" ca="1" si="1871"/>
        <v>41622.245300927178</v>
      </c>
      <c r="D3680">
        <f t="shared" si="1899"/>
        <v>276</v>
      </c>
      <c r="E3680" s="23">
        <f t="shared" si="1872"/>
        <v>59</v>
      </c>
      <c r="F3680" s="23">
        <f t="shared" si="1873"/>
        <v>4</v>
      </c>
      <c r="G3680">
        <f t="shared" ca="1" si="1900"/>
        <v>6</v>
      </c>
      <c r="H3680" s="9">
        <f t="shared" ca="1" si="1874"/>
        <v>484.99177159823222</v>
      </c>
      <c r="I3680" s="9">
        <f t="shared" ca="1" si="1875"/>
        <v>1898.7961854418786</v>
      </c>
      <c r="J3680" s="9">
        <f t="shared" ca="1" si="1876"/>
        <v>34108.568632628019</v>
      </c>
      <c r="K3680" s="9">
        <f t="shared" ca="1" si="1877"/>
        <v>62939.23115335968</v>
      </c>
      <c r="L3680" s="9">
        <f t="shared" ca="1" si="1878"/>
        <v>33806.001455748723</v>
      </c>
      <c r="M3680" s="9">
        <f t="shared" ca="1" si="1879"/>
        <v>22087.503151755878</v>
      </c>
      <c r="N3680" s="9">
        <f t="shared" ca="1" si="1879"/>
        <v>1898.7961854418786</v>
      </c>
      <c r="O3680" s="9">
        <f t="shared" ca="1" si="1880"/>
        <v>9987.563861679113</v>
      </c>
      <c r="P3680" s="9">
        <f t="shared" ca="1" si="1901"/>
        <v>39920.365806327267</v>
      </c>
      <c r="Q3680" s="9">
        <f t="shared" ca="1" si="1895"/>
        <v>234.58717776251797</v>
      </c>
      <c r="R3680" s="9">
        <f t="shared" si="1881"/>
        <v>8</v>
      </c>
      <c r="S3680" s="23">
        <f t="shared" ca="1" si="1882"/>
        <v>3.6597733390918723</v>
      </c>
      <c r="T3680" s="9">
        <f t="shared" ca="1" si="1896"/>
        <v>39</v>
      </c>
      <c r="U3680" s="9">
        <f t="shared" ca="1" si="1897"/>
        <v>35.184020730739576</v>
      </c>
      <c r="V3680" s="23">
        <f t="shared" ca="1" si="1883"/>
        <v>84.732408925004833</v>
      </c>
      <c r="W3680" s="23">
        <f t="shared" ca="1" si="1898"/>
        <v>1998.091218617117</v>
      </c>
      <c r="X3680" s="23" t="e">
        <f ca="1">V3680/(S3680-#REF!)</f>
        <v>#REF!</v>
      </c>
      <c r="Y3680" s="9">
        <f t="shared" ca="1" si="1884"/>
        <v>0</v>
      </c>
      <c r="Z3680" s="9">
        <f t="shared" ca="1" si="1885"/>
        <v>0</v>
      </c>
      <c r="AA3680" s="24">
        <f t="shared" ca="1" si="1886"/>
        <v>423.56799523901964</v>
      </c>
      <c r="AB3680" s="9">
        <f t="shared" ca="1" si="1887"/>
        <v>244.32497471797888</v>
      </c>
      <c r="AC3680" s="9">
        <f t="shared" ca="1" si="1888"/>
        <v>129.38546218998368</v>
      </c>
      <c r="AD3680" s="9">
        <f t="shared" ca="1" si="1889"/>
        <v>25.967474976458082</v>
      </c>
      <c r="AE3680">
        <f t="shared" ca="1" si="1890"/>
        <v>1</v>
      </c>
      <c r="AF3680">
        <f t="shared" ca="1" si="1890"/>
        <v>1</v>
      </c>
      <c r="AG3680">
        <f t="shared" ca="1" si="1890"/>
        <v>0</v>
      </c>
      <c r="AH3680">
        <f t="shared" ca="1" si="1890"/>
        <v>0</v>
      </c>
      <c r="AI3680">
        <f t="shared" ca="1" si="1890"/>
        <v>0</v>
      </c>
      <c r="AJ3680">
        <f t="shared" ca="1" si="1890"/>
        <v>0</v>
      </c>
      <c r="AK3680">
        <f t="shared" ca="1" si="1890"/>
        <v>0</v>
      </c>
      <c r="AL3680">
        <f t="shared" ca="1" si="1891"/>
        <v>5.9773339091872435E-2</v>
      </c>
      <c r="AM3680">
        <f t="shared" ca="1" si="1892"/>
        <v>0.51934949952916165</v>
      </c>
    </row>
    <row r="3681" spans="1:39">
      <c r="A3681" s="10">
        <f t="shared" ca="1" si="1893"/>
        <v>41622.261273149401</v>
      </c>
      <c r="B3681" s="22">
        <f t="shared" ca="1" si="1894"/>
        <v>41622.261273149401</v>
      </c>
      <c r="C3681" s="22">
        <f t="shared" ca="1" si="1871"/>
        <v>41622.413761575328</v>
      </c>
      <c r="D3681">
        <f t="shared" si="1899"/>
        <v>276</v>
      </c>
      <c r="E3681" s="23">
        <f t="shared" si="1872"/>
        <v>59</v>
      </c>
      <c r="F3681" s="23">
        <f t="shared" si="1873"/>
        <v>4</v>
      </c>
      <c r="G3681">
        <f t="shared" ca="1" si="1900"/>
        <v>6</v>
      </c>
      <c r="H3681" s="9">
        <f t="shared" ca="1" si="1874"/>
        <v>569.91437507758235</v>
      </c>
      <c r="I3681" s="9">
        <f t="shared" ca="1" si="1875"/>
        <v>1983.7187889212287</v>
      </c>
      <c r="J3681" s="9">
        <f t="shared" ca="1" si="1876"/>
        <v>34193.491236107373</v>
      </c>
      <c r="K3681" s="9">
        <f t="shared" ca="1" si="1877"/>
        <v>62939.23115335968</v>
      </c>
      <c r="L3681" s="9">
        <f t="shared" ca="1" si="1878"/>
        <v>33806.001455748723</v>
      </c>
      <c r="M3681" s="9">
        <f t="shared" ca="1" si="1879"/>
        <v>22172.425755235228</v>
      </c>
      <c r="N3681" s="9">
        <f t="shared" ca="1" si="1879"/>
        <v>1983.7187889212287</v>
      </c>
      <c r="O3681" s="9">
        <f t="shared" ca="1" si="1880"/>
        <v>10072.486465158463</v>
      </c>
      <c r="P3681" s="9">
        <f t="shared" ca="1" si="1901"/>
        <v>39920.365806327267</v>
      </c>
      <c r="Q3681" s="9">
        <f t="shared" ca="1" si="1895"/>
        <v>234.67210036599732</v>
      </c>
      <c r="R3681" s="9">
        <f t="shared" si="1881"/>
        <v>8</v>
      </c>
      <c r="S3681" s="23">
        <f t="shared" ca="1" si="1882"/>
        <v>3.6597733390918723</v>
      </c>
      <c r="T3681" s="9">
        <f t="shared" ca="1" si="1896"/>
        <v>39</v>
      </c>
      <c r="U3681" s="9">
        <f t="shared" ca="1" si="1897"/>
        <v>35.184020730739576</v>
      </c>
      <c r="V3681" s="23">
        <f t="shared" ca="1" si="1883"/>
        <v>84.922603479350101</v>
      </c>
      <c r="W3681" s="23">
        <f t="shared" ca="1" si="1898"/>
        <v>2267.8540832535664</v>
      </c>
      <c r="X3681" s="23" t="e">
        <f ca="1">V3681/(S3681-#REF!)</f>
        <v>#REF!</v>
      </c>
      <c r="Y3681" s="9">
        <f t="shared" ca="1" si="1884"/>
        <v>0</v>
      </c>
      <c r="Z3681" s="9">
        <f t="shared" ca="1" si="1885"/>
        <v>0</v>
      </c>
      <c r="AA3681" s="24">
        <f t="shared" ca="1" si="1886"/>
        <v>423.56799523901964</v>
      </c>
      <c r="AB3681" s="9">
        <f t="shared" ca="1" si="1887"/>
        <v>244.32497471797888</v>
      </c>
      <c r="AC3681" s="9">
        <f t="shared" ca="1" si="1888"/>
        <v>129.38546218998368</v>
      </c>
      <c r="AD3681" s="9">
        <f t="shared" ca="1" si="1889"/>
        <v>25.967474976458082</v>
      </c>
      <c r="AE3681">
        <f t="shared" ca="1" si="1890"/>
        <v>0</v>
      </c>
      <c r="AF3681">
        <f t="shared" ca="1" si="1890"/>
        <v>1</v>
      </c>
      <c r="AG3681">
        <f t="shared" ca="1" si="1890"/>
        <v>0</v>
      </c>
      <c r="AH3681">
        <f t="shared" ca="1" si="1890"/>
        <v>1</v>
      </c>
      <c r="AI3681">
        <f t="shared" ca="1" si="1890"/>
        <v>0</v>
      </c>
      <c r="AJ3681">
        <f t="shared" ca="1" si="1890"/>
        <v>0</v>
      </c>
      <c r="AK3681">
        <f t="shared" ca="1" si="1890"/>
        <v>0</v>
      </c>
      <c r="AL3681">
        <f t="shared" ca="1" si="1891"/>
        <v>5.9773339091872435E-2</v>
      </c>
      <c r="AM3681">
        <f t="shared" ca="1" si="1892"/>
        <v>0.51934949952916165</v>
      </c>
    </row>
    <row r="3682" spans="1:39">
      <c r="A3682" s="10">
        <f t="shared" ca="1" si="1893"/>
        <v>41622.432511575331</v>
      </c>
      <c r="B3682" s="22">
        <f t="shared" ca="1" si="1894"/>
        <v>41622.432511575331</v>
      </c>
      <c r="C3682" s="22">
        <f t="shared" ca="1" si="1871"/>
        <v>41622.585000001258</v>
      </c>
      <c r="D3682">
        <f t="shared" si="1899"/>
        <v>276</v>
      </c>
      <c r="E3682" s="23">
        <f t="shared" si="1872"/>
        <v>59</v>
      </c>
      <c r="F3682" s="23">
        <f t="shared" si="1873"/>
        <v>4</v>
      </c>
      <c r="G3682">
        <f t="shared" ca="1" si="1900"/>
        <v>6</v>
      </c>
      <c r="H3682" s="9">
        <f t="shared" ca="1" si="1874"/>
        <v>641.91437507758235</v>
      </c>
      <c r="I3682" s="9">
        <f t="shared" ca="1" si="1875"/>
        <v>2055.7187889212287</v>
      </c>
      <c r="J3682" s="9">
        <f t="shared" ca="1" si="1876"/>
        <v>34265.491236107373</v>
      </c>
      <c r="K3682" s="9">
        <f t="shared" ca="1" si="1877"/>
        <v>62939.23115335968</v>
      </c>
      <c r="L3682" s="9">
        <f t="shared" ca="1" si="1878"/>
        <v>33806.001455748723</v>
      </c>
      <c r="M3682" s="9">
        <f t="shared" ca="1" si="1879"/>
        <v>22244.425755235228</v>
      </c>
      <c r="N3682" s="9">
        <f t="shared" ca="1" si="1879"/>
        <v>2055.7187889212287</v>
      </c>
      <c r="O3682" s="9">
        <f t="shared" ca="1" si="1880"/>
        <v>10144.486465158463</v>
      </c>
      <c r="P3682" s="9">
        <f t="shared" ca="1" si="1901"/>
        <v>39920.365806327267</v>
      </c>
      <c r="Q3682" s="9">
        <f t="shared" ca="1" si="1895"/>
        <v>234.74410036599733</v>
      </c>
      <c r="R3682" s="9">
        <f t="shared" si="1881"/>
        <v>8</v>
      </c>
      <c r="S3682" s="23">
        <f t="shared" ca="1" si="1882"/>
        <v>3.6597733390918723</v>
      </c>
      <c r="T3682" s="9">
        <f t="shared" ca="1" si="1896"/>
        <v>39</v>
      </c>
      <c r="U3682" s="9">
        <f t="shared" ca="1" si="1897"/>
        <v>35.184020730739576</v>
      </c>
      <c r="V3682" s="23">
        <f t="shared" ca="1" si="1883"/>
        <v>72</v>
      </c>
      <c r="W3682" s="23">
        <f t="shared" ca="1" si="1898"/>
        <v>1710.1047388033815</v>
      </c>
      <c r="X3682" s="23" t="e">
        <f ca="1">V3682/(S3682-#REF!)</f>
        <v>#REF!</v>
      </c>
      <c r="Y3682" s="9">
        <f t="shared" ca="1" si="1884"/>
        <v>0</v>
      </c>
      <c r="Z3682" s="9">
        <f t="shared" ca="1" si="1885"/>
        <v>0</v>
      </c>
      <c r="AA3682" s="24">
        <f t="shared" ca="1" si="1886"/>
        <v>423.56799523901964</v>
      </c>
      <c r="AB3682" s="9">
        <f t="shared" ca="1" si="1887"/>
        <v>244.32497471797888</v>
      </c>
      <c r="AC3682" s="9">
        <f t="shared" ca="1" si="1888"/>
        <v>129.38546218998368</v>
      </c>
      <c r="AD3682" s="9">
        <f t="shared" ca="1" si="1889"/>
        <v>25.967474976458082</v>
      </c>
      <c r="AE3682">
        <f t="shared" ca="1" si="1890"/>
        <v>1</v>
      </c>
      <c r="AF3682">
        <f t="shared" ca="1" si="1890"/>
        <v>0</v>
      </c>
      <c r="AG3682">
        <f t="shared" ca="1" si="1890"/>
        <v>0</v>
      </c>
      <c r="AH3682">
        <f t="shared" ca="1" si="1890"/>
        <v>1</v>
      </c>
      <c r="AI3682">
        <f t="shared" ca="1" si="1890"/>
        <v>0</v>
      </c>
      <c r="AJ3682">
        <f t="shared" ca="1" si="1890"/>
        <v>0</v>
      </c>
      <c r="AK3682">
        <f t="shared" ca="1" si="1890"/>
        <v>0</v>
      </c>
      <c r="AL3682">
        <f t="shared" ca="1" si="1891"/>
        <v>5.9773339091872435E-2</v>
      </c>
      <c r="AM3682">
        <f t="shared" ca="1" si="1892"/>
        <v>0.51934949952916165</v>
      </c>
    </row>
    <row r="3683" spans="1:39">
      <c r="A3683" s="10">
        <f t="shared" ca="1" si="1893"/>
        <v>41622.600277779035</v>
      </c>
      <c r="B3683" s="22">
        <f t="shared" ca="1" si="1894"/>
        <v>41622.600277779035</v>
      </c>
      <c r="C3683" s="22">
        <f t="shared" ca="1" si="1871"/>
        <v>41622.752766204962</v>
      </c>
      <c r="D3683">
        <f t="shared" si="1899"/>
        <v>276</v>
      </c>
      <c r="E3683" s="23">
        <f t="shared" si="1872"/>
        <v>59</v>
      </c>
      <c r="F3683" s="23">
        <f t="shared" si="1873"/>
        <v>4</v>
      </c>
      <c r="G3683">
        <f t="shared" ca="1" si="1900"/>
        <v>6</v>
      </c>
      <c r="H3683" s="9">
        <f t="shared" ca="1" si="1874"/>
        <v>729.65199840039668</v>
      </c>
      <c r="I3683" s="9">
        <f t="shared" ca="1" si="1875"/>
        <v>2143.4564122440429</v>
      </c>
      <c r="J3683" s="9">
        <f t="shared" ca="1" si="1876"/>
        <v>34353.228859430186</v>
      </c>
      <c r="K3683" s="9">
        <f t="shared" ca="1" si="1877"/>
        <v>62939.23115335968</v>
      </c>
      <c r="L3683" s="9">
        <f t="shared" ca="1" si="1878"/>
        <v>33806.001455748723</v>
      </c>
      <c r="M3683" s="9">
        <f t="shared" ca="1" si="1879"/>
        <v>22332.163378558042</v>
      </c>
      <c r="N3683" s="9">
        <f t="shared" ca="1" si="1879"/>
        <v>2143.4564122440429</v>
      </c>
      <c r="O3683" s="9">
        <f t="shared" ca="1" si="1880"/>
        <v>10232.224088481278</v>
      </c>
      <c r="P3683" s="9">
        <f t="shared" ca="1" si="1901"/>
        <v>39920.365806327267</v>
      </c>
      <c r="Q3683" s="9">
        <f t="shared" ca="1" si="1895"/>
        <v>234.83183798932015</v>
      </c>
      <c r="R3683" s="9">
        <f t="shared" si="1881"/>
        <v>8</v>
      </c>
      <c r="S3683" s="23">
        <f t="shared" ca="1" si="1882"/>
        <v>3.6597733390918723</v>
      </c>
      <c r="T3683" s="9">
        <f t="shared" ca="1" si="1896"/>
        <v>39</v>
      </c>
      <c r="U3683" s="9">
        <f t="shared" ca="1" si="1897"/>
        <v>35.184020730739576</v>
      </c>
      <c r="V3683" s="23">
        <f t="shared" ca="1" si="1883"/>
        <v>87.737623322814358</v>
      </c>
      <c r="W3683" s="23">
        <f t="shared" ca="1" si="1898"/>
        <v>1825.1546297443765</v>
      </c>
      <c r="X3683" s="23" t="e">
        <f ca="1">V3683/(S3683-#REF!)</f>
        <v>#REF!</v>
      </c>
      <c r="Y3683" s="9">
        <f t="shared" ca="1" si="1884"/>
        <v>0</v>
      </c>
      <c r="Z3683" s="9">
        <f t="shared" ca="1" si="1885"/>
        <v>0</v>
      </c>
      <c r="AA3683" s="24">
        <f t="shared" ca="1" si="1886"/>
        <v>423.56799523901964</v>
      </c>
      <c r="AB3683" s="9">
        <f t="shared" ca="1" si="1887"/>
        <v>244.32497471797888</v>
      </c>
      <c r="AC3683" s="9">
        <f t="shared" ca="1" si="1888"/>
        <v>129.38546218998368</v>
      </c>
      <c r="AD3683" s="9">
        <f t="shared" ca="1" si="1889"/>
        <v>25.967474976458082</v>
      </c>
      <c r="AE3683">
        <f t="shared" ca="1" si="1890"/>
        <v>1</v>
      </c>
      <c r="AF3683">
        <f t="shared" ca="1" si="1890"/>
        <v>1</v>
      </c>
      <c r="AG3683">
        <f t="shared" ca="1" si="1890"/>
        <v>0</v>
      </c>
      <c r="AH3683">
        <f t="shared" ca="1" si="1890"/>
        <v>0</v>
      </c>
      <c r="AI3683">
        <f t="shared" ca="1" si="1890"/>
        <v>0</v>
      </c>
      <c r="AJ3683">
        <f t="shared" ca="1" si="1890"/>
        <v>0</v>
      </c>
      <c r="AK3683">
        <f t="shared" ca="1" si="1890"/>
        <v>0</v>
      </c>
      <c r="AL3683">
        <f t="shared" ca="1" si="1891"/>
        <v>5.9773339091872435E-2</v>
      </c>
      <c r="AM3683">
        <f t="shared" ca="1" si="1892"/>
        <v>0.51934949952916165</v>
      </c>
    </row>
    <row r="3684" spans="1:39">
      <c r="A3684" s="10">
        <f t="shared" ca="1" si="1893"/>
        <v>41622.763877316072</v>
      </c>
      <c r="B3684" s="22">
        <f t="shared" ca="1" si="1894"/>
        <v>41622.763877316072</v>
      </c>
      <c r="C3684" s="22">
        <f t="shared" ca="1" si="1871"/>
        <v>41622.916365741999</v>
      </c>
      <c r="D3684">
        <f t="shared" si="1899"/>
        <v>276</v>
      </c>
      <c r="E3684" s="23">
        <f t="shared" si="1872"/>
        <v>59</v>
      </c>
      <c r="F3684" s="23">
        <f t="shared" si="1873"/>
        <v>4</v>
      </c>
      <c r="G3684">
        <f t="shared" ca="1" si="1900"/>
        <v>7</v>
      </c>
      <c r="H3684" s="9">
        <f t="shared" ca="1" si="1874"/>
        <v>801.65199840039668</v>
      </c>
      <c r="I3684" s="9">
        <f t="shared" ca="1" si="1875"/>
        <v>2215.4564122440429</v>
      </c>
      <c r="J3684" s="9">
        <f t="shared" ca="1" si="1876"/>
        <v>34425.228859430186</v>
      </c>
      <c r="K3684" s="9">
        <f t="shared" ca="1" si="1877"/>
        <v>62939.23115335968</v>
      </c>
      <c r="L3684" s="9">
        <f t="shared" ca="1" si="1878"/>
        <v>33806.001455748723</v>
      </c>
      <c r="M3684" s="9">
        <f t="shared" ca="1" si="1879"/>
        <v>22404.163378558042</v>
      </c>
      <c r="N3684" s="9">
        <f t="shared" ca="1" si="1879"/>
        <v>2215.4564122440429</v>
      </c>
      <c r="O3684" s="9">
        <f t="shared" ca="1" si="1880"/>
        <v>10304.224088481278</v>
      </c>
      <c r="P3684" s="9">
        <f t="shared" ca="1" si="1901"/>
        <v>39920.365806327267</v>
      </c>
      <c r="Q3684" s="9">
        <f t="shared" ca="1" si="1895"/>
        <v>234.90383798932015</v>
      </c>
      <c r="R3684" s="9">
        <f t="shared" si="1881"/>
        <v>8</v>
      </c>
      <c r="S3684" s="23">
        <f t="shared" ca="1" si="1882"/>
        <v>3.6597733390918723</v>
      </c>
      <c r="T3684" s="9">
        <f t="shared" ca="1" si="1896"/>
        <v>39</v>
      </c>
      <c r="U3684" s="9">
        <f t="shared" ca="1" si="1897"/>
        <v>35.184020730739576</v>
      </c>
      <c r="V3684" s="23">
        <f t="shared" ca="1" si="1883"/>
        <v>72</v>
      </c>
      <c r="W3684" s="23">
        <f t="shared" ca="1" si="1898"/>
        <v>0</v>
      </c>
      <c r="X3684" s="23" t="e">
        <f ca="1">V3684/(S3684-#REF!)</f>
        <v>#REF!</v>
      </c>
      <c r="Y3684" s="9">
        <f t="shared" ca="1" si="1884"/>
        <v>0</v>
      </c>
      <c r="Z3684" s="9">
        <f t="shared" ca="1" si="1885"/>
        <v>0</v>
      </c>
      <c r="AA3684" s="24">
        <f t="shared" ca="1" si="1886"/>
        <v>423.56799523901964</v>
      </c>
      <c r="AB3684" s="9">
        <f t="shared" ca="1" si="1887"/>
        <v>244.32497471797888</v>
      </c>
      <c r="AC3684" s="9">
        <f t="shared" ca="1" si="1888"/>
        <v>129.38546218998368</v>
      </c>
      <c r="AD3684" s="9">
        <f t="shared" ca="1" si="1889"/>
        <v>25.967474976458082</v>
      </c>
      <c r="AE3684">
        <f t="shared" ca="1" si="1890"/>
        <v>1</v>
      </c>
      <c r="AF3684">
        <f t="shared" ca="1" si="1890"/>
        <v>0</v>
      </c>
      <c r="AG3684">
        <f t="shared" ca="1" si="1890"/>
        <v>1</v>
      </c>
      <c r="AH3684">
        <f t="shared" ca="1" si="1890"/>
        <v>1</v>
      </c>
      <c r="AI3684">
        <f t="shared" ca="1" si="1890"/>
        <v>0</v>
      </c>
      <c r="AJ3684">
        <f t="shared" ca="1" si="1890"/>
        <v>0</v>
      </c>
      <c r="AK3684">
        <f t="shared" ca="1" si="1890"/>
        <v>0</v>
      </c>
      <c r="AL3684">
        <f t="shared" ca="1" si="1891"/>
        <v>5.9773339091872435E-2</v>
      </c>
      <c r="AM3684">
        <f t="shared" ca="1" si="1892"/>
        <v>0.51934949952916165</v>
      </c>
    </row>
    <row r="3685" spans="1:39">
      <c r="A3685" s="10">
        <f t="shared" ca="1" si="1893"/>
        <v>41622.935115742002</v>
      </c>
      <c r="B3685" s="22">
        <f t="shared" ca="1" si="1894"/>
        <v>41622.935115742002</v>
      </c>
      <c r="C3685" s="22">
        <f t="shared" ca="1" si="1871"/>
        <v>41623.203634260521</v>
      </c>
      <c r="D3685">
        <f t="shared" si="1899"/>
        <v>276</v>
      </c>
      <c r="E3685" s="23">
        <f t="shared" si="1872"/>
        <v>59</v>
      </c>
      <c r="F3685" s="23">
        <f t="shared" si="1873"/>
        <v>4</v>
      </c>
      <c r="G3685">
        <f t="shared" ca="1" si="1900"/>
        <v>7</v>
      </c>
      <c r="H3685" s="9">
        <f t="shared" ca="1" si="1874"/>
        <v>883.10076160748633</v>
      </c>
      <c r="I3685" s="9">
        <f t="shared" ca="1" si="1875"/>
        <v>2296.9051754511324</v>
      </c>
      <c r="J3685" s="9">
        <f t="shared" ca="1" si="1876"/>
        <v>34506.677622637275</v>
      </c>
      <c r="K3685" s="9">
        <f t="shared" ca="1" si="1877"/>
        <v>62939.23115335968</v>
      </c>
      <c r="L3685" s="9">
        <f t="shared" ca="1" si="1878"/>
        <v>33806.001455748723</v>
      </c>
      <c r="M3685" s="9">
        <f t="shared" ca="1" si="1879"/>
        <v>22485.61214176513</v>
      </c>
      <c r="N3685" s="9">
        <f t="shared" ca="1" si="1879"/>
        <v>2296.9051754511324</v>
      </c>
      <c r="O3685" s="9">
        <f t="shared" ca="1" si="1880"/>
        <v>10385.672851688369</v>
      </c>
      <c r="P3685" s="9">
        <f t="shared" ca="1" si="1901"/>
        <v>39920.365806327267</v>
      </c>
      <c r="Q3685" s="9">
        <f t="shared" ca="1" si="1895"/>
        <v>234.98528675252723</v>
      </c>
      <c r="R3685" s="9">
        <f t="shared" si="1881"/>
        <v>8</v>
      </c>
      <c r="S3685" s="23">
        <f t="shared" ca="1" si="1882"/>
        <v>6.4446779189532188</v>
      </c>
      <c r="T3685" s="9">
        <f t="shared" ca="1" si="1896"/>
        <v>26</v>
      </c>
      <c r="U3685" s="9">
        <f t="shared" ca="1" si="1897"/>
        <v>40.840508231587592</v>
      </c>
      <c r="V3685" s="23">
        <f t="shared" ca="1" si="1883"/>
        <v>81.448763207089684</v>
      </c>
      <c r="W3685" s="23">
        <f t="shared" ca="1" si="1898"/>
        <v>0</v>
      </c>
      <c r="X3685" s="23" t="e">
        <f ca="1">V3685/(S3685-#REF!)</f>
        <v>#REF!</v>
      </c>
      <c r="Y3685" s="9">
        <f t="shared" ca="1" si="1884"/>
        <v>0</v>
      </c>
      <c r="Z3685" s="9">
        <f t="shared" ca="1" si="1885"/>
        <v>0</v>
      </c>
      <c r="AA3685" s="24">
        <f t="shared" ca="1" si="1886"/>
        <v>774.78074269159663</v>
      </c>
      <c r="AB3685" s="9">
        <f t="shared" ca="1" si="1887"/>
        <v>460.99055103119161</v>
      </c>
      <c r="AC3685" s="9">
        <f t="shared" ca="1" si="1888"/>
        <v>244.12353088027115</v>
      </c>
      <c r="AD3685" s="9">
        <f t="shared" ca="1" si="1889"/>
        <v>25.967474976458082</v>
      </c>
      <c r="AE3685">
        <f t="shared" ca="1" si="1890"/>
        <v>0</v>
      </c>
      <c r="AF3685">
        <f t="shared" ca="1" si="1890"/>
        <v>1</v>
      </c>
      <c r="AG3685">
        <f t="shared" ca="1" si="1890"/>
        <v>0</v>
      </c>
      <c r="AH3685">
        <f t="shared" ca="1" si="1890"/>
        <v>0</v>
      </c>
      <c r="AI3685">
        <f t="shared" ca="1" si="1890"/>
        <v>0</v>
      </c>
      <c r="AJ3685">
        <f t="shared" ca="1" si="1890"/>
        <v>0</v>
      </c>
      <c r="AK3685">
        <f t="shared" ca="1" si="1890"/>
        <v>0</v>
      </c>
      <c r="AL3685">
        <f t="shared" ca="1" si="1891"/>
        <v>5.9773339091872435E-2</v>
      </c>
      <c r="AM3685">
        <f t="shared" ca="1" si="1892"/>
        <v>0.51934949952916165</v>
      </c>
    </row>
    <row r="3686" spans="1:39">
      <c r="A3686" s="10">
        <f t="shared" ca="1" si="1893"/>
        <v>41623.222384260524</v>
      </c>
      <c r="B3686" s="22">
        <f t="shared" ca="1" si="1894"/>
        <v>41623.222384260524</v>
      </c>
      <c r="C3686" s="22">
        <f t="shared" ca="1" si="1871"/>
        <v>41623.377303242007</v>
      </c>
      <c r="D3686">
        <f t="shared" si="1899"/>
        <v>276</v>
      </c>
      <c r="E3686" s="23">
        <f t="shared" si="1872"/>
        <v>59</v>
      </c>
      <c r="F3686" s="23">
        <f t="shared" si="1873"/>
        <v>4</v>
      </c>
      <c r="G3686">
        <f t="shared" ca="1" si="1900"/>
        <v>7</v>
      </c>
      <c r="H3686" s="9">
        <f t="shared" ca="1" si="1874"/>
        <v>960.79154124463776</v>
      </c>
      <c r="I3686" s="9">
        <f t="shared" ca="1" si="1875"/>
        <v>2374.595955088284</v>
      </c>
      <c r="J3686" s="9">
        <f t="shared" ca="1" si="1876"/>
        <v>34584.368402274427</v>
      </c>
      <c r="K3686" s="9">
        <f t="shared" ca="1" si="1877"/>
        <v>62939.23115335968</v>
      </c>
      <c r="L3686" s="9">
        <f t="shared" ca="1" si="1878"/>
        <v>33806.001455748723</v>
      </c>
      <c r="M3686" s="9">
        <f t="shared" ca="1" si="1879"/>
        <v>22563.302921402283</v>
      </c>
      <c r="N3686" s="9">
        <f t="shared" ca="1" si="1879"/>
        <v>2374.595955088284</v>
      </c>
      <c r="O3686" s="9">
        <f t="shared" ca="1" si="1880"/>
        <v>10463.363631325519</v>
      </c>
      <c r="P3686" s="9">
        <f t="shared" ca="1" si="1901"/>
        <v>39920.365806327267</v>
      </c>
      <c r="Q3686" s="9">
        <f t="shared" ca="1" si="1895"/>
        <v>235.06297753216438</v>
      </c>
      <c r="R3686" s="9">
        <f t="shared" si="1881"/>
        <v>8</v>
      </c>
      <c r="S3686" s="23">
        <f t="shared" ca="1" si="1882"/>
        <v>3.7180945606799254</v>
      </c>
      <c r="T3686" s="9">
        <f t="shared" ca="1" si="1896"/>
        <v>43</v>
      </c>
      <c r="U3686" s="9">
        <f t="shared" ca="1" si="1897"/>
        <v>5.1404184477305535</v>
      </c>
      <c r="V3686" s="23">
        <f t="shared" ca="1" si="1883"/>
        <v>77.690779637151479</v>
      </c>
      <c r="W3686" s="23">
        <f t="shared" ca="1" si="1898"/>
        <v>0</v>
      </c>
      <c r="X3686" s="23" t="e">
        <f ca="1">V3686/(S3686-#REF!)</f>
        <v>#REF!</v>
      </c>
      <c r="Y3686" s="9">
        <f t="shared" ca="1" si="1884"/>
        <v>0</v>
      </c>
      <c r="Z3686" s="9">
        <f t="shared" ca="1" si="1885"/>
        <v>0</v>
      </c>
      <c r="AA3686" s="24">
        <f t="shared" ca="1" si="1886"/>
        <v>430.92306105235195</v>
      </c>
      <c r="AB3686" s="9">
        <f t="shared" ca="1" si="1887"/>
        <v>248.8623657575294</v>
      </c>
      <c r="AC3686" s="9">
        <f t="shared" ca="1" si="1888"/>
        <v>131.78829651941149</v>
      </c>
      <c r="AD3686" s="9">
        <f t="shared" ca="1" si="1889"/>
        <v>25.967474976458082</v>
      </c>
      <c r="AE3686">
        <f t="shared" ca="1" si="1890"/>
        <v>0</v>
      </c>
      <c r="AF3686">
        <f t="shared" ca="1" si="1890"/>
        <v>0</v>
      </c>
      <c r="AG3686">
        <f t="shared" ca="1" si="1890"/>
        <v>0</v>
      </c>
      <c r="AH3686">
        <f t="shared" ca="1" si="1890"/>
        <v>0</v>
      </c>
      <c r="AI3686">
        <f t="shared" ca="1" si="1890"/>
        <v>0</v>
      </c>
      <c r="AJ3686">
        <f t="shared" ca="1" si="1890"/>
        <v>0</v>
      </c>
      <c r="AK3686">
        <f t="shared" ca="1" si="1890"/>
        <v>0</v>
      </c>
      <c r="AL3686">
        <f t="shared" ca="1" si="1891"/>
        <v>5.9773339091872435E-2</v>
      </c>
      <c r="AM3686">
        <f t="shared" ca="1" si="1892"/>
        <v>0.51934949952916165</v>
      </c>
    </row>
    <row r="3687" spans="1:39">
      <c r="A3687" s="10">
        <f t="shared" ca="1" si="1893"/>
        <v>41623.398831019782</v>
      </c>
      <c r="B3687" s="22">
        <f t="shared" ca="1" si="1894"/>
        <v>41623.398831019782</v>
      </c>
      <c r="C3687" s="22">
        <f t="shared" ca="1" si="1871"/>
        <v>41623.566678242001</v>
      </c>
      <c r="D3687">
        <f t="shared" si="1899"/>
        <v>276</v>
      </c>
      <c r="E3687" s="23">
        <f t="shared" si="1872"/>
        <v>59</v>
      </c>
      <c r="F3687" s="23">
        <f t="shared" si="1873"/>
        <v>4</v>
      </c>
      <c r="G3687">
        <f t="shared" ca="1" si="1900"/>
        <v>6</v>
      </c>
      <c r="H3687" s="9">
        <f t="shared" ca="1" si="1874"/>
        <v>1042.0108016471652</v>
      </c>
      <c r="I3687" s="9">
        <f t="shared" ca="1" si="1875"/>
        <v>2455.8152154908112</v>
      </c>
      <c r="J3687" s="9">
        <f t="shared" ca="1" si="1876"/>
        <v>34665.587662676953</v>
      </c>
      <c r="K3687" s="9">
        <f t="shared" ca="1" si="1877"/>
        <v>62939.23115335968</v>
      </c>
      <c r="L3687" s="9">
        <f t="shared" ca="1" si="1878"/>
        <v>33806.001455748723</v>
      </c>
      <c r="M3687" s="9">
        <f t="shared" ca="1" si="1879"/>
        <v>22644.522181804808</v>
      </c>
      <c r="N3687" s="9">
        <f t="shared" ca="1" si="1879"/>
        <v>2455.8152154908112</v>
      </c>
      <c r="O3687" s="9">
        <f t="shared" ca="1" si="1880"/>
        <v>10544.582891728047</v>
      </c>
      <c r="P3687" s="9">
        <f t="shared" ca="1" si="1901"/>
        <v>39920.365806327267</v>
      </c>
      <c r="Q3687" s="9">
        <f t="shared" ca="1" si="1895"/>
        <v>235.1441967925669</v>
      </c>
      <c r="R3687" s="9">
        <f t="shared" si="1881"/>
        <v>8</v>
      </c>
      <c r="S3687" s="23">
        <f t="shared" ca="1" si="1882"/>
        <v>4.0283811691617135</v>
      </c>
      <c r="T3687" s="9">
        <f t="shared" ca="1" si="1896"/>
        <v>1</v>
      </c>
      <c r="U3687" s="9">
        <f t="shared" ca="1" si="1897"/>
        <v>42.17220898216874</v>
      </c>
      <c r="V3687" s="23">
        <f t="shared" ca="1" si="1883"/>
        <v>81.219260402527411</v>
      </c>
      <c r="W3687" s="23">
        <f t="shared" ca="1" si="1898"/>
        <v>1853.8544157996316</v>
      </c>
      <c r="X3687" s="23" t="e">
        <f ca="1">V3687/(S3687-#REF!)</f>
        <v>#REF!</v>
      </c>
      <c r="Y3687" s="9">
        <f t="shared" ca="1" si="1884"/>
        <v>0</v>
      </c>
      <c r="Z3687" s="9">
        <f t="shared" ca="1" si="1885"/>
        <v>0</v>
      </c>
      <c r="AA3687" s="24">
        <f t="shared" ca="1" si="1886"/>
        <v>470.0542445947541</v>
      </c>
      <c r="AB3687" s="9">
        <f t="shared" ca="1" si="1887"/>
        <v>273.0026638974125</v>
      </c>
      <c r="AC3687" s="9">
        <f t="shared" ca="1" si="1888"/>
        <v>144.57210478886114</v>
      </c>
      <c r="AD3687" s="9">
        <f t="shared" ca="1" si="1889"/>
        <v>25.967474976458082</v>
      </c>
      <c r="AE3687">
        <f t="shared" ca="1" si="1890"/>
        <v>1</v>
      </c>
      <c r="AF3687">
        <f t="shared" ca="1" si="1890"/>
        <v>0</v>
      </c>
      <c r="AG3687">
        <f t="shared" ca="1" si="1890"/>
        <v>0</v>
      </c>
      <c r="AH3687">
        <f t="shared" ca="1" si="1890"/>
        <v>0</v>
      </c>
      <c r="AI3687">
        <f t="shared" ca="1" si="1890"/>
        <v>0</v>
      </c>
      <c r="AJ3687">
        <f t="shared" ca="1" si="1890"/>
        <v>0</v>
      </c>
      <c r="AK3687">
        <f t="shared" ca="1" si="1890"/>
        <v>0</v>
      </c>
      <c r="AL3687">
        <f t="shared" ca="1" si="1891"/>
        <v>5.9773339091872435E-2</v>
      </c>
      <c r="AM3687">
        <f t="shared" ca="1" si="1892"/>
        <v>0.51934949952916165</v>
      </c>
    </row>
    <row r="3688" spans="1:39">
      <c r="A3688" s="10">
        <f t="shared" ca="1" si="1893"/>
        <v>41623.597928242001</v>
      </c>
      <c r="B3688" s="22">
        <f t="shared" ca="1" si="1894"/>
        <v>41623.597928242001</v>
      </c>
      <c r="C3688" s="22">
        <f t="shared" ca="1" si="1871"/>
        <v>41623.750416667928</v>
      </c>
      <c r="D3688">
        <f t="shared" si="1899"/>
        <v>276</v>
      </c>
      <c r="E3688" s="23">
        <f t="shared" si="1872"/>
        <v>59</v>
      </c>
      <c r="F3688" s="23">
        <f t="shared" si="1873"/>
        <v>4</v>
      </c>
      <c r="G3688">
        <f t="shared" ca="1" si="1900"/>
        <v>6</v>
      </c>
      <c r="H3688" s="9">
        <f t="shared" ca="1" si="1874"/>
        <v>0</v>
      </c>
      <c r="I3688" s="9">
        <f t="shared" ca="1" si="1875"/>
        <v>2542.0894496142628</v>
      </c>
      <c r="J3688" s="9">
        <f t="shared" ca="1" si="1876"/>
        <v>34751.861896800408</v>
      </c>
      <c r="K3688" s="9">
        <f t="shared" ca="1" si="1877"/>
        <v>62939.23115335968</v>
      </c>
      <c r="L3688" s="9">
        <f t="shared" ca="1" si="1878"/>
        <v>33806.001455748723</v>
      </c>
      <c r="M3688" s="9">
        <f t="shared" ca="1" si="1879"/>
        <v>22730.79641592826</v>
      </c>
      <c r="N3688" s="9">
        <f t="shared" ca="1" si="1879"/>
        <v>2542.0894496142628</v>
      </c>
      <c r="O3688" s="9">
        <f t="shared" ca="1" si="1880"/>
        <v>10630.857125851498</v>
      </c>
      <c r="P3688" s="9">
        <f t="shared" ca="1" si="1901"/>
        <v>39920.365806327267</v>
      </c>
      <c r="Q3688" s="9">
        <f t="shared" ca="1" si="1895"/>
        <v>235.23047102669037</v>
      </c>
      <c r="R3688" s="9">
        <f t="shared" si="1881"/>
        <v>8</v>
      </c>
      <c r="S3688" s="23">
        <f t="shared" ca="1" si="1882"/>
        <v>3.6597733390918723</v>
      </c>
      <c r="T3688" s="9">
        <f t="shared" ca="1" si="1896"/>
        <v>39</v>
      </c>
      <c r="U3688" s="9">
        <f t="shared" ca="1" si="1897"/>
        <v>35.184020730739576</v>
      </c>
      <c r="V3688" s="23">
        <f t="shared" ca="1" si="1883"/>
        <v>86.274234123451762</v>
      </c>
      <c r="W3688" s="23">
        <f t="shared" ca="1" si="1898"/>
        <v>2087.6919974332714</v>
      </c>
      <c r="X3688" s="23" t="e">
        <f ca="1">V3688/(S3688-#REF!)</f>
        <v>#REF!</v>
      </c>
      <c r="Y3688" s="9">
        <f t="shared" ca="1" si="1884"/>
        <v>0</v>
      </c>
      <c r="Z3688" s="9">
        <f t="shared" ca="1" si="1885"/>
        <v>0</v>
      </c>
      <c r="AA3688" s="24">
        <f t="shared" ca="1" si="1886"/>
        <v>423.56799523901964</v>
      </c>
      <c r="AB3688" s="9">
        <f t="shared" ca="1" si="1887"/>
        <v>244.32497471797888</v>
      </c>
      <c r="AC3688" s="9">
        <f t="shared" ca="1" si="1888"/>
        <v>129.38546218998368</v>
      </c>
      <c r="AD3688" s="9">
        <f t="shared" ca="1" si="1889"/>
        <v>25.967474976458082</v>
      </c>
      <c r="AE3688">
        <f t="shared" ca="1" si="1890"/>
        <v>0</v>
      </c>
      <c r="AF3688">
        <f t="shared" ca="1" si="1890"/>
        <v>1</v>
      </c>
      <c r="AG3688">
        <f t="shared" ca="1" si="1890"/>
        <v>0</v>
      </c>
      <c r="AH3688">
        <f t="shared" ca="1" si="1890"/>
        <v>0</v>
      </c>
      <c r="AI3688">
        <f t="shared" ca="1" si="1890"/>
        <v>0</v>
      </c>
      <c r="AJ3688">
        <f t="shared" ca="1" si="1890"/>
        <v>0</v>
      </c>
      <c r="AK3688">
        <f t="shared" ca="1" si="1890"/>
        <v>0</v>
      </c>
      <c r="AL3688">
        <f t="shared" ca="1" si="1891"/>
        <v>5.9773339091872435E-2</v>
      </c>
      <c r="AM3688">
        <f t="shared" ca="1" si="1892"/>
        <v>0.51934949952916165</v>
      </c>
    </row>
    <row r="3689" spans="1:39">
      <c r="A3689" s="10">
        <f t="shared" ca="1" si="1893"/>
        <v>41623.778888890149</v>
      </c>
      <c r="B3689" s="22">
        <f t="shared" ca="1" si="1894"/>
        <v>41623.778888890149</v>
      </c>
      <c r="C3689" s="22">
        <f t="shared" ca="1" si="1871"/>
        <v>41624.681377316076</v>
      </c>
      <c r="D3689">
        <f t="shared" si="1899"/>
        <v>276</v>
      </c>
      <c r="E3689" s="23">
        <f t="shared" si="1872"/>
        <v>59</v>
      </c>
      <c r="F3689" s="23">
        <f t="shared" si="1873"/>
        <v>4</v>
      </c>
      <c r="G3689">
        <f t="shared" ca="1" si="1900"/>
        <v>1</v>
      </c>
      <c r="H3689" s="9">
        <f t="shared" ca="1" si="1874"/>
        <v>0</v>
      </c>
      <c r="I3689" s="9">
        <f t="shared" ca="1" si="1875"/>
        <v>2542.0894496142628</v>
      </c>
      <c r="J3689" s="9">
        <f t="shared" ca="1" si="1876"/>
        <v>34751.861896800408</v>
      </c>
      <c r="K3689" s="9">
        <f t="shared" ca="1" si="1877"/>
        <v>62939.23115335968</v>
      </c>
      <c r="L3689" s="9">
        <f t="shared" ca="1" si="1878"/>
        <v>33806.001455748723</v>
      </c>
      <c r="M3689" s="9">
        <f t="shared" ca="1" si="1879"/>
        <v>22730.79641592826</v>
      </c>
      <c r="N3689" s="9">
        <f t="shared" ca="1" si="1879"/>
        <v>2542.0894496142628</v>
      </c>
      <c r="O3689" s="9">
        <f t="shared" ca="1" si="1880"/>
        <v>10630.857125851498</v>
      </c>
      <c r="P3689" s="9">
        <f t="shared" ca="1" si="1901"/>
        <v>39920.365806327267</v>
      </c>
      <c r="Q3689" s="9">
        <f t="shared" ca="1" si="1895"/>
        <v>235.23047102669037</v>
      </c>
      <c r="R3689" s="9">
        <f t="shared" si="1881"/>
        <v>8</v>
      </c>
      <c r="S3689" s="23">
        <f t="shared" ca="1" si="1882"/>
        <v>21.659773339091874</v>
      </c>
      <c r="T3689" s="9">
        <f t="shared" ca="1" si="1896"/>
        <v>39</v>
      </c>
      <c r="U3689" s="9">
        <f t="shared" ca="1" si="1897"/>
        <v>35.184020730739576</v>
      </c>
      <c r="V3689" s="23">
        <f t="shared" ca="1" si="1883"/>
        <v>0</v>
      </c>
      <c r="W3689" s="23">
        <f t="shared" ca="1" si="1898"/>
        <v>0</v>
      </c>
      <c r="X3689" s="23" t="e">
        <f ca="1">V3689/(S3689-#REF!)</f>
        <v>#REF!</v>
      </c>
      <c r="Y3689" s="9">
        <f t="shared" ca="1" si="1884"/>
        <v>600</v>
      </c>
      <c r="Z3689" s="9">
        <f t="shared" ca="1" si="1885"/>
        <v>1200</v>
      </c>
      <c r="AA3689" s="24">
        <f t="shared" ca="1" si="1886"/>
        <v>0</v>
      </c>
      <c r="AB3689" s="9">
        <f t="shared" ca="1" si="1887"/>
        <v>1644.724974717979</v>
      </c>
      <c r="AC3689" s="9">
        <f t="shared" ca="1" si="1888"/>
        <v>870.98546218998376</v>
      </c>
      <c r="AD3689" s="9">
        <f t="shared" ca="1" si="1889"/>
        <v>25.967474976458082</v>
      </c>
      <c r="AE3689">
        <f t="shared" ca="1" si="1890"/>
        <v>1</v>
      </c>
      <c r="AF3689">
        <f t="shared" ca="1" si="1890"/>
        <v>0</v>
      </c>
      <c r="AG3689">
        <f t="shared" ca="1" si="1890"/>
        <v>0</v>
      </c>
      <c r="AH3689">
        <f t="shared" ca="1" si="1890"/>
        <v>0</v>
      </c>
      <c r="AI3689">
        <f t="shared" ca="1" si="1890"/>
        <v>0</v>
      </c>
      <c r="AJ3689">
        <f t="shared" ca="1" si="1890"/>
        <v>0</v>
      </c>
      <c r="AK3689">
        <f t="shared" ca="1" si="1890"/>
        <v>0</v>
      </c>
      <c r="AL3689">
        <f t="shared" ca="1" si="1891"/>
        <v>5.9773339091872435E-2</v>
      </c>
      <c r="AM3689">
        <f t="shared" ca="1" si="1892"/>
        <v>0.51934949952916165</v>
      </c>
    </row>
    <row r="3690" spans="1:39">
      <c r="A3690" s="10">
        <f t="shared" ca="1" si="1893"/>
        <v>41624.710543982743</v>
      </c>
      <c r="B3690" s="22">
        <f t="shared" ca="1" si="1894"/>
        <v>41624.710543982743</v>
      </c>
      <c r="C3690" s="22">
        <f t="shared" ca="1" si="1871"/>
        <v>41624.880694445703</v>
      </c>
      <c r="D3690">
        <f t="shared" si="1899"/>
        <v>276</v>
      </c>
      <c r="E3690" s="23">
        <f t="shared" si="1872"/>
        <v>59</v>
      </c>
      <c r="F3690" s="23">
        <f t="shared" si="1873"/>
        <v>4</v>
      </c>
      <c r="G3690">
        <f t="shared" ca="1" si="1900"/>
        <v>6</v>
      </c>
      <c r="H3690" s="9">
        <f t="shared" ca="1" si="1874"/>
        <v>73.872904591243667</v>
      </c>
      <c r="I3690" s="9">
        <f t="shared" ca="1" si="1875"/>
        <v>2615.9623542055065</v>
      </c>
      <c r="J3690" s="9">
        <f t="shared" ca="1" si="1876"/>
        <v>34825.734801391649</v>
      </c>
      <c r="K3690" s="9">
        <f t="shared" ca="1" si="1877"/>
        <v>62939.23115335968</v>
      </c>
      <c r="L3690" s="9">
        <f t="shared" ca="1" si="1878"/>
        <v>33806.001455748723</v>
      </c>
      <c r="M3690" s="9">
        <f t="shared" ref="M3690:N3705" ca="1" si="1902">IF(M3689&gt;K3690,0,M3689+$V3690)</f>
        <v>22804.669320519504</v>
      </c>
      <c r="N3690" s="9">
        <f t="shared" ca="1" si="1902"/>
        <v>2615.9623542055065</v>
      </c>
      <c r="O3690" s="9">
        <f t="shared" ca="1" si="1880"/>
        <v>10704.730030442743</v>
      </c>
      <c r="P3690" s="9">
        <f t="shared" ca="1" si="1901"/>
        <v>39920.365806327267</v>
      </c>
      <c r="Q3690" s="9">
        <f t="shared" ca="1" si="1895"/>
        <v>235.30434393128161</v>
      </c>
      <c r="R3690" s="9">
        <f t="shared" si="1881"/>
        <v>8</v>
      </c>
      <c r="S3690" s="23">
        <f t="shared" ca="1" si="1882"/>
        <v>4.0837362347744808</v>
      </c>
      <c r="T3690" s="9">
        <f t="shared" ca="1" si="1896"/>
        <v>5</v>
      </c>
      <c r="U3690" s="9">
        <f t="shared" ca="1" si="1897"/>
        <v>1.4504451881311979</v>
      </c>
      <c r="V3690" s="23">
        <f t="shared" ca="1" si="1883"/>
        <v>73.872904591243667</v>
      </c>
      <c r="W3690" s="23">
        <f t="shared" ca="1" si="1898"/>
        <v>1794.906538252477</v>
      </c>
      <c r="X3690" s="23" t="e">
        <f ca="1">V3690/(S3690-#REF!)</f>
        <v>#REF!</v>
      </c>
      <c r="Y3690" s="9">
        <f t="shared" ca="1" si="1884"/>
        <v>0</v>
      </c>
      <c r="Z3690" s="9">
        <f t="shared" ca="1" si="1885"/>
        <v>0</v>
      </c>
      <c r="AA3690" s="24">
        <f t="shared" ca="1" si="1886"/>
        <v>477.03523949844504</v>
      </c>
      <c r="AB3690" s="9">
        <f t="shared" ca="1" si="1887"/>
        <v>277.30928800208579</v>
      </c>
      <c r="AC3690" s="9">
        <f t="shared" ca="1" si="1888"/>
        <v>146.85273349210715</v>
      </c>
      <c r="AD3690" s="9">
        <f t="shared" ca="1" si="1889"/>
        <v>25.967474976458082</v>
      </c>
      <c r="AE3690">
        <f t="shared" ref="AE3690:AK3705" ca="1" si="1903">ROUNDDOWN((VLOOKUP($E3690,$A$235:$T$501,AE$534,FALSE)/RAND())^(1/4),0)</f>
        <v>1</v>
      </c>
      <c r="AF3690">
        <f t="shared" ca="1" si="1903"/>
        <v>0</v>
      </c>
      <c r="AG3690">
        <f t="shared" ca="1" si="1903"/>
        <v>0</v>
      </c>
      <c r="AH3690">
        <f t="shared" ca="1" si="1903"/>
        <v>0</v>
      </c>
      <c r="AI3690">
        <f t="shared" ca="1" si="1903"/>
        <v>0</v>
      </c>
      <c r="AJ3690">
        <f t="shared" ca="1" si="1903"/>
        <v>0</v>
      </c>
      <c r="AK3690">
        <f t="shared" ca="1" si="1903"/>
        <v>0</v>
      </c>
      <c r="AL3690">
        <f t="shared" ca="1" si="1891"/>
        <v>5.9773339091872435E-2</v>
      </c>
      <c r="AM3690">
        <f t="shared" ca="1" si="1892"/>
        <v>0.51934949952916165</v>
      </c>
    </row>
    <row r="3691" spans="1:39">
      <c r="A3691" s="10">
        <f t="shared" ca="1" si="1893"/>
        <v>41624.896666667926</v>
      </c>
      <c r="B3691" s="22">
        <f t="shared" ca="1" si="1894"/>
        <v>41624.896666667926</v>
      </c>
      <c r="C3691" s="22">
        <f t="shared" ca="1" si="1871"/>
        <v>41625.088437501261</v>
      </c>
      <c r="D3691">
        <f t="shared" si="1899"/>
        <v>276</v>
      </c>
      <c r="E3691" s="23">
        <f t="shared" si="1872"/>
        <v>59</v>
      </c>
      <c r="F3691" s="23">
        <f t="shared" si="1873"/>
        <v>4</v>
      </c>
      <c r="G3691">
        <f t="shared" ca="1" si="1900"/>
        <v>7</v>
      </c>
      <c r="H3691" s="9">
        <f t="shared" ca="1" si="1874"/>
        <v>147.2003638462121</v>
      </c>
      <c r="I3691" s="9">
        <f t="shared" ca="1" si="1875"/>
        <v>2689.2898134604748</v>
      </c>
      <c r="J3691" s="9">
        <f t="shared" ca="1" si="1876"/>
        <v>34899.06226064662</v>
      </c>
      <c r="K3691" s="9">
        <f t="shared" ca="1" si="1877"/>
        <v>62939.23115335968</v>
      </c>
      <c r="L3691" s="9">
        <f t="shared" ca="1" si="1878"/>
        <v>33806.001455748723</v>
      </c>
      <c r="M3691" s="9">
        <f t="shared" ca="1" si="1902"/>
        <v>22877.996779774472</v>
      </c>
      <c r="N3691" s="9">
        <f t="shared" ca="1" si="1902"/>
        <v>2689.2898134604748</v>
      </c>
      <c r="O3691" s="9">
        <f t="shared" ca="1" si="1880"/>
        <v>10778.05748969771</v>
      </c>
      <c r="P3691" s="9">
        <f t="shared" ca="1" si="1901"/>
        <v>39920.365806327267</v>
      </c>
      <c r="Q3691" s="9">
        <f t="shared" ca="1" si="1895"/>
        <v>235.37767139053656</v>
      </c>
      <c r="R3691" s="9">
        <f t="shared" si="1881"/>
        <v>8</v>
      </c>
      <c r="S3691" s="23">
        <f t="shared" ca="1" si="1882"/>
        <v>4.6025844018143696</v>
      </c>
      <c r="T3691" s="9">
        <f t="shared" ca="1" si="1896"/>
        <v>36</v>
      </c>
      <c r="U3691" s="9">
        <f t="shared" ca="1" si="1897"/>
        <v>9.3038465317295049</v>
      </c>
      <c r="V3691" s="23">
        <f t="shared" ca="1" si="1883"/>
        <v>73.327459254968431</v>
      </c>
      <c r="W3691" s="23">
        <f t="shared" ca="1" si="1898"/>
        <v>0</v>
      </c>
      <c r="X3691" s="23" t="e">
        <f ca="1">V3691/(S3691-#REF!)</f>
        <v>#REF!</v>
      </c>
      <c r="Y3691" s="9">
        <f t="shared" ca="1" si="1884"/>
        <v>0</v>
      </c>
      <c r="Z3691" s="9">
        <f t="shared" ca="1" si="1885"/>
        <v>0</v>
      </c>
      <c r="AA3691" s="24">
        <f t="shared" ca="1" si="1886"/>
        <v>542.46875257984675</v>
      </c>
      <c r="AB3691" s="9">
        <f t="shared" ca="1" si="1887"/>
        <v>317.67567539778912</v>
      </c>
      <c r="AC3691" s="9">
        <f t="shared" ca="1" si="1888"/>
        <v>168.22927797415056</v>
      </c>
      <c r="AD3691" s="9">
        <f t="shared" ca="1" si="1889"/>
        <v>25.967474976458082</v>
      </c>
      <c r="AE3691">
        <f t="shared" ca="1" si="1903"/>
        <v>1</v>
      </c>
      <c r="AF3691">
        <f t="shared" ca="1" si="1903"/>
        <v>1</v>
      </c>
      <c r="AG3691">
        <f t="shared" ca="1" si="1903"/>
        <v>0</v>
      </c>
      <c r="AH3691">
        <f t="shared" ca="1" si="1903"/>
        <v>0</v>
      </c>
      <c r="AI3691">
        <f t="shared" ca="1" si="1903"/>
        <v>0</v>
      </c>
      <c r="AJ3691">
        <f t="shared" ca="1" si="1903"/>
        <v>0</v>
      </c>
      <c r="AK3691">
        <f t="shared" ca="1" si="1903"/>
        <v>0</v>
      </c>
      <c r="AL3691">
        <f t="shared" ca="1" si="1891"/>
        <v>5.9773339091872435E-2</v>
      </c>
      <c r="AM3691">
        <f t="shared" ca="1" si="1892"/>
        <v>0.51934949952916165</v>
      </c>
    </row>
    <row r="3692" spans="1:39">
      <c r="A3692" s="10">
        <f t="shared" ca="1" si="1893"/>
        <v>41625.104409723484</v>
      </c>
      <c r="B3692" s="22">
        <f t="shared" ca="1" si="1894"/>
        <v>41625.104409723484</v>
      </c>
      <c r="C3692" s="22">
        <f t="shared" ca="1" si="1871"/>
        <v>41625.263263890149</v>
      </c>
      <c r="D3692">
        <f t="shared" si="1899"/>
        <v>276</v>
      </c>
      <c r="E3692" s="23">
        <f t="shared" si="1872"/>
        <v>59</v>
      </c>
      <c r="F3692" s="23">
        <f t="shared" si="1873"/>
        <v>4</v>
      </c>
      <c r="G3692">
        <f t="shared" ca="1" si="1900"/>
        <v>7</v>
      </c>
      <c r="H3692" s="9">
        <f t="shared" ca="1" si="1874"/>
        <v>240.64805153389969</v>
      </c>
      <c r="I3692" s="9">
        <f t="shared" ca="1" si="1875"/>
        <v>2782.7375011481622</v>
      </c>
      <c r="J3692" s="9">
        <f t="shared" ca="1" si="1876"/>
        <v>34992.509948334307</v>
      </c>
      <c r="K3692" s="9">
        <f t="shared" ca="1" si="1877"/>
        <v>62939.23115335968</v>
      </c>
      <c r="L3692" s="9">
        <f t="shared" ca="1" si="1878"/>
        <v>33806.001455748723</v>
      </c>
      <c r="M3692" s="9">
        <f t="shared" ca="1" si="1902"/>
        <v>22971.444467462159</v>
      </c>
      <c r="N3692" s="9">
        <f t="shared" ca="1" si="1902"/>
        <v>2782.7375011481622</v>
      </c>
      <c r="O3692" s="9">
        <f t="shared" ca="1" si="1880"/>
        <v>10871.505177385397</v>
      </c>
      <c r="P3692" s="9">
        <f t="shared" ca="1" si="1901"/>
        <v>39920.365806327267</v>
      </c>
      <c r="Q3692" s="9">
        <f t="shared" ca="1" si="1895"/>
        <v>235.47111907822426</v>
      </c>
      <c r="R3692" s="9">
        <f t="shared" si="1881"/>
        <v>8</v>
      </c>
      <c r="S3692" s="23">
        <f t="shared" ca="1" si="1882"/>
        <v>3.8127176204103579</v>
      </c>
      <c r="T3692" s="9">
        <f t="shared" ca="1" si="1896"/>
        <v>48</v>
      </c>
      <c r="U3692" s="9">
        <f t="shared" ca="1" si="1897"/>
        <v>45.783433477288781</v>
      </c>
      <c r="V3692" s="23">
        <f t="shared" ca="1" si="1883"/>
        <v>93.447687687687591</v>
      </c>
      <c r="W3692" s="23">
        <f t="shared" ca="1" si="1898"/>
        <v>0</v>
      </c>
      <c r="X3692" s="23" t="e">
        <f ca="1">V3692/(S3692-#REF!)</f>
        <v>#REF!</v>
      </c>
      <c r="Y3692" s="9">
        <f t="shared" ca="1" si="1884"/>
        <v>0</v>
      </c>
      <c r="Z3692" s="9">
        <f t="shared" ca="1" si="1885"/>
        <v>0</v>
      </c>
      <c r="AA3692" s="24">
        <f t="shared" ca="1" si="1886"/>
        <v>442.85626157225954</v>
      </c>
      <c r="AB3692" s="9">
        <f t="shared" ca="1" si="1887"/>
        <v>256.22403980455704</v>
      </c>
      <c r="AC3692" s="9">
        <f t="shared" ca="1" si="1888"/>
        <v>135.68676658030529</v>
      </c>
      <c r="AD3692" s="9">
        <f t="shared" ca="1" si="1889"/>
        <v>25.967474976458082</v>
      </c>
      <c r="AE3692">
        <f t="shared" ca="1" si="1903"/>
        <v>0</v>
      </c>
      <c r="AF3692">
        <f t="shared" ca="1" si="1903"/>
        <v>1</v>
      </c>
      <c r="AG3692">
        <f t="shared" ca="1" si="1903"/>
        <v>0</v>
      </c>
      <c r="AH3692">
        <f t="shared" ca="1" si="1903"/>
        <v>0</v>
      </c>
      <c r="AI3692">
        <f t="shared" ca="1" si="1903"/>
        <v>0</v>
      </c>
      <c r="AJ3692">
        <f t="shared" ca="1" si="1903"/>
        <v>0</v>
      </c>
      <c r="AK3692">
        <f t="shared" ca="1" si="1903"/>
        <v>0</v>
      </c>
      <c r="AL3692">
        <f t="shared" ca="1" si="1891"/>
        <v>5.9773339091872435E-2</v>
      </c>
      <c r="AM3692">
        <f t="shared" ca="1" si="1892"/>
        <v>0.51934949952916165</v>
      </c>
    </row>
    <row r="3693" spans="1:39">
      <c r="A3693" s="10">
        <f t="shared" ca="1" si="1893"/>
        <v>41625.291736112369</v>
      </c>
      <c r="B3693" s="22">
        <f t="shared" ca="1" si="1894"/>
        <v>41625.291736112369</v>
      </c>
      <c r="C3693" s="22">
        <f t="shared" ca="1" si="1871"/>
        <v>41625.444224538296</v>
      </c>
      <c r="D3693">
        <f t="shared" si="1899"/>
        <v>276</v>
      </c>
      <c r="E3693" s="23">
        <f t="shared" si="1872"/>
        <v>59</v>
      </c>
      <c r="F3693" s="23">
        <f t="shared" si="1873"/>
        <v>4</v>
      </c>
      <c r="G3693">
        <f t="shared" ca="1" si="1900"/>
        <v>6</v>
      </c>
      <c r="H3693" s="9">
        <f t="shared" ca="1" si="1874"/>
        <v>321.86270057658908</v>
      </c>
      <c r="I3693" s="9">
        <f t="shared" ca="1" si="1875"/>
        <v>2863.9521501908516</v>
      </c>
      <c r="J3693" s="9">
        <f t="shared" ca="1" si="1876"/>
        <v>35073.724597376997</v>
      </c>
      <c r="K3693" s="9">
        <f t="shared" ca="1" si="1877"/>
        <v>62939.23115335968</v>
      </c>
      <c r="L3693" s="9">
        <f t="shared" ca="1" si="1878"/>
        <v>33806.001455748723</v>
      </c>
      <c r="M3693" s="9">
        <f t="shared" ca="1" si="1902"/>
        <v>23052.659116504848</v>
      </c>
      <c r="N3693" s="9">
        <f t="shared" ca="1" si="1902"/>
        <v>2863.9521501908516</v>
      </c>
      <c r="O3693" s="9">
        <f t="shared" ca="1" si="1880"/>
        <v>10952.719826428087</v>
      </c>
      <c r="P3693" s="9">
        <f t="shared" ca="1" si="1901"/>
        <v>39920.365806327267</v>
      </c>
      <c r="Q3693" s="9">
        <f t="shared" ca="1" si="1895"/>
        <v>235.55233372726696</v>
      </c>
      <c r="R3693" s="9">
        <f t="shared" si="1881"/>
        <v>8</v>
      </c>
      <c r="S3693" s="23">
        <f t="shared" ca="1" si="1882"/>
        <v>3.6597733390918723</v>
      </c>
      <c r="T3693" s="9">
        <f t="shared" ca="1" si="1896"/>
        <v>39</v>
      </c>
      <c r="U3693" s="9">
        <f t="shared" ca="1" si="1897"/>
        <v>35.184020730739576</v>
      </c>
      <c r="V3693" s="23">
        <f t="shared" ca="1" si="1883"/>
        <v>81.214649042689416</v>
      </c>
      <c r="W3693" s="23">
        <f t="shared" ca="1" si="1898"/>
        <v>1738.2562452729244</v>
      </c>
      <c r="X3693" s="23" t="e">
        <f ca="1">V3693/(S3693-#REF!)</f>
        <v>#REF!</v>
      </c>
      <c r="Y3693" s="9">
        <f t="shared" ca="1" si="1884"/>
        <v>0</v>
      </c>
      <c r="Z3693" s="9">
        <f t="shared" ca="1" si="1885"/>
        <v>0</v>
      </c>
      <c r="AA3693" s="24">
        <f t="shared" ca="1" si="1886"/>
        <v>423.56799523901964</v>
      </c>
      <c r="AB3693" s="9">
        <f t="shared" ca="1" si="1887"/>
        <v>244.32497471797888</v>
      </c>
      <c r="AC3693" s="9">
        <f t="shared" ca="1" si="1888"/>
        <v>129.38546218998368</v>
      </c>
      <c r="AD3693" s="9">
        <f t="shared" ca="1" si="1889"/>
        <v>25.967474976458082</v>
      </c>
      <c r="AE3693">
        <f t="shared" ca="1" si="1903"/>
        <v>2</v>
      </c>
      <c r="AF3693">
        <f t="shared" ca="1" si="1903"/>
        <v>1</v>
      </c>
      <c r="AG3693">
        <f t="shared" ca="1" si="1903"/>
        <v>0</v>
      </c>
      <c r="AH3693">
        <f t="shared" ca="1" si="1903"/>
        <v>0</v>
      </c>
      <c r="AI3693">
        <f t="shared" ca="1" si="1903"/>
        <v>0</v>
      </c>
      <c r="AJ3693">
        <f t="shared" ca="1" si="1903"/>
        <v>0</v>
      </c>
      <c r="AK3693">
        <f t="shared" ca="1" si="1903"/>
        <v>0</v>
      </c>
      <c r="AL3693">
        <f t="shared" ca="1" si="1891"/>
        <v>5.9773339091872435E-2</v>
      </c>
      <c r="AM3693">
        <f t="shared" ca="1" si="1892"/>
        <v>0.51934949952916165</v>
      </c>
    </row>
    <row r="3694" spans="1:39">
      <c r="A3694" s="10">
        <f t="shared" ca="1" si="1893"/>
        <v>41625.463668982738</v>
      </c>
      <c r="B3694" s="22">
        <f t="shared" ca="1" si="1894"/>
        <v>41625.463668982738</v>
      </c>
      <c r="C3694" s="22">
        <f t="shared" ca="1" si="1871"/>
        <v>41625.616157408665</v>
      </c>
      <c r="D3694">
        <f t="shared" si="1899"/>
        <v>276</v>
      </c>
      <c r="E3694" s="23">
        <f t="shared" si="1872"/>
        <v>59</v>
      </c>
      <c r="F3694" s="23">
        <f t="shared" si="1873"/>
        <v>4</v>
      </c>
      <c r="G3694">
        <f t="shared" ca="1" si="1900"/>
        <v>7</v>
      </c>
      <c r="H3694" s="9">
        <f t="shared" ca="1" si="1874"/>
        <v>403.05122169265036</v>
      </c>
      <c r="I3694" s="9">
        <f t="shared" ca="1" si="1875"/>
        <v>2945.1406713069127</v>
      </c>
      <c r="J3694" s="9">
        <f t="shared" ca="1" si="1876"/>
        <v>35154.913118493059</v>
      </c>
      <c r="K3694" s="9">
        <f t="shared" ca="1" si="1877"/>
        <v>62939.23115335968</v>
      </c>
      <c r="L3694" s="9">
        <f t="shared" ca="1" si="1878"/>
        <v>33806.001455748723</v>
      </c>
      <c r="M3694" s="9">
        <f t="shared" ca="1" si="1902"/>
        <v>23133.847637620911</v>
      </c>
      <c r="N3694" s="9">
        <f t="shared" ca="1" si="1902"/>
        <v>2945.1406713069127</v>
      </c>
      <c r="O3694" s="9">
        <f t="shared" ca="1" si="1880"/>
        <v>11033.908347544148</v>
      </c>
      <c r="P3694" s="9">
        <f t="shared" ca="1" si="1901"/>
        <v>39920.365806327267</v>
      </c>
      <c r="Q3694" s="9">
        <f t="shared" ca="1" si="1895"/>
        <v>235.633522248383</v>
      </c>
      <c r="R3694" s="9">
        <f t="shared" si="1881"/>
        <v>8</v>
      </c>
      <c r="S3694" s="23">
        <f t="shared" ca="1" si="1882"/>
        <v>3.6597733390918723</v>
      </c>
      <c r="T3694" s="9">
        <f t="shared" ca="1" si="1896"/>
        <v>39</v>
      </c>
      <c r="U3694" s="9">
        <f t="shared" ca="1" si="1897"/>
        <v>35.184020730739576</v>
      </c>
      <c r="V3694" s="23">
        <f t="shared" ca="1" si="1883"/>
        <v>81.188521116061295</v>
      </c>
      <c r="W3694" s="23">
        <f t="shared" ca="1" si="1898"/>
        <v>0</v>
      </c>
      <c r="X3694" s="23" t="e">
        <f ca="1">V3694/(S3694-#REF!)</f>
        <v>#REF!</v>
      </c>
      <c r="Y3694" s="9">
        <f t="shared" ca="1" si="1884"/>
        <v>0</v>
      </c>
      <c r="Z3694" s="9">
        <f t="shared" ca="1" si="1885"/>
        <v>0</v>
      </c>
      <c r="AA3694" s="24">
        <f t="shared" ca="1" si="1886"/>
        <v>423.56799523901964</v>
      </c>
      <c r="AB3694" s="9">
        <f t="shared" ca="1" si="1887"/>
        <v>244.32497471797888</v>
      </c>
      <c r="AC3694" s="9">
        <f t="shared" ca="1" si="1888"/>
        <v>129.38546218998368</v>
      </c>
      <c r="AD3694" s="9">
        <f t="shared" ca="1" si="1889"/>
        <v>25.967474976458082</v>
      </c>
      <c r="AE3694">
        <f t="shared" ca="1" si="1903"/>
        <v>1</v>
      </c>
      <c r="AF3694">
        <f t="shared" ca="1" si="1903"/>
        <v>1</v>
      </c>
      <c r="AG3694">
        <f t="shared" ca="1" si="1903"/>
        <v>0</v>
      </c>
      <c r="AH3694">
        <f t="shared" ca="1" si="1903"/>
        <v>1</v>
      </c>
      <c r="AI3694">
        <f t="shared" ca="1" si="1903"/>
        <v>0</v>
      </c>
      <c r="AJ3694">
        <f t="shared" ca="1" si="1903"/>
        <v>0</v>
      </c>
      <c r="AK3694">
        <f t="shared" ca="1" si="1903"/>
        <v>0</v>
      </c>
      <c r="AL3694">
        <f t="shared" ca="1" si="1891"/>
        <v>5.9773339091872435E-2</v>
      </c>
      <c r="AM3694">
        <f t="shared" ca="1" si="1892"/>
        <v>0.51934949952916165</v>
      </c>
    </row>
    <row r="3695" spans="1:39">
      <c r="A3695" s="10">
        <f t="shared" ca="1" si="1893"/>
        <v>41625.645324075333</v>
      </c>
      <c r="B3695" s="22">
        <f t="shared" ca="1" si="1894"/>
        <v>41625.645324075333</v>
      </c>
      <c r="C3695" s="22">
        <f t="shared" ca="1" si="1871"/>
        <v>41625.813055556813</v>
      </c>
      <c r="D3695">
        <f t="shared" si="1899"/>
        <v>276</v>
      </c>
      <c r="E3695" s="23">
        <f t="shared" si="1872"/>
        <v>59</v>
      </c>
      <c r="F3695" s="23">
        <f t="shared" si="1873"/>
        <v>4</v>
      </c>
      <c r="G3695">
        <f t="shared" ca="1" si="1900"/>
        <v>6</v>
      </c>
      <c r="H3695" s="9">
        <f t="shared" ca="1" si="1874"/>
        <v>484.71278012266481</v>
      </c>
      <c r="I3695" s="9">
        <f t="shared" ca="1" si="1875"/>
        <v>3026.8022297369271</v>
      </c>
      <c r="J3695" s="9">
        <f t="shared" ca="1" si="1876"/>
        <v>35236.574676923075</v>
      </c>
      <c r="K3695" s="9">
        <f t="shared" ca="1" si="1877"/>
        <v>62939.23115335968</v>
      </c>
      <c r="L3695" s="9">
        <f t="shared" ca="1" si="1878"/>
        <v>33806.001455748723</v>
      </c>
      <c r="M3695" s="9">
        <f t="shared" ca="1" si="1902"/>
        <v>23215.509196050927</v>
      </c>
      <c r="N3695" s="9">
        <f t="shared" ca="1" si="1902"/>
        <v>3026.8022297369271</v>
      </c>
      <c r="O3695" s="9">
        <f t="shared" ca="1" si="1880"/>
        <v>11115.569905974162</v>
      </c>
      <c r="P3695" s="9">
        <f t="shared" ca="1" si="1901"/>
        <v>39920.365806327267</v>
      </c>
      <c r="Q3695" s="9">
        <f t="shared" ca="1" si="1895"/>
        <v>235.71518380681303</v>
      </c>
      <c r="R3695" s="9">
        <f t="shared" si="1881"/>
        <v>8</v>
      </c>
      <c r="S3695" s="23">
        <f t="shared" ca="1" si="1882"/>
        <v>4.0256314234716157</v>
      </c>
      <c r="T3695" s="9">
        <f t="shared" ca="1" si="1896"/>
        <v>1</v>
      </c>
      <c r="U3695" s="9">
        <f t="shared" ca="1" si="1897"/>
        <v>32.273124497816752</v>
      </c>
      <c r="V3695" s="23">
        <f t="shared" ca="1" si="1883"/>
        <v>81.661558430014452</v>
      </c>
      <c r="W3695" s="23">
        <f t="shared" ca="1" si="1898"/>
        <v>1713.2798202151312</v>
      </c>
      <c r="X3695" s="23" t="e">
        <f ca="1">V3695/(S3695-#REF!)</f>
        <v>#REF!</v>
      </c>
      <c r="Y3695" s="9">
        <f t="shared" ca="1" si="1884"/>
        <v>0</v>
      </c>
      <c r="Z3695" s="9">
        <f t="shared" ca="1" si="1885"/>
        <v>0</v>
      </c>
      <c r="AA3695" s="24">
        <f t="shared" ca="1" si="1886"/>
        <v>469.70746584132797</v>
      </c>
      <c r="AB3695" s="9">
        <f t="shared" ca="1" si="1887"/>
        <v>272.78873368272292</v>
      </c>
      <c r="AC3695" s="9">
        <f t="shared" ca="1" si="1888"/>
        <v>144.45881526642913</v>
      </c>
      <c r="AD3695" s="9">
        <f t="shared" ca="1" si="1889"/>
        <v>25.967474976458082</v>
      </c>
      <c r="AE3695">
        <f t="shared" ca="1" si="1903"/>
        <v>1</v>
      </c>
      <c r="AF3695">
        <f t="shared" ca="1" si="1903"/>
        <v>0</v>
      </c>
      <c r="AG3695">
        <f t="shared" ca="1" si="1903"/>
        <v>1</v>
      </c>
      <c r="AH3695">
        <f t="shared" ca="1" si="1903"/>
        <v>0</v>
      </c>
      <c r="AI3695">
        <f t="shared" ca="1" si="1903"/>
        <v>0</v>
      </c>
      <c r="AJ3695">
        <f t="shared" ca="1" si="1903"/>
        <v>0</v>
      </c>
      <c r="AK3695">
        <f t="shared" ca="1" si="1903"/>
        <v>0</v>
      </c>
      <c r="AL3695">
        <f t="shared" ca="1" si="1891"/>
        <v>5.9773339091872435E-2</v>
      </c>
      <c r="AM3695">
        <f t="shared" ca="1" si="1892"/>
        <v>0.51934949952916165</v>
      </c>
    </row>
    <row r="3696" spans="1:39">
      <c r="A3696" s="10">
        <f t="shared" ca="1" si="1893"/>
        <v>41625.824861112371</v>
      </c>
      <c r="B3696" s="22">
        <f t="shared" ca="1" si="1894"/>
        <v>41625.824861112371</v>
      </c>
      <c r="C3696" s="22">
        <f t="shared" ca="1" si="1871"/>
        <v>41626.047986112368</v>
      </c>
      <c r="D3696">
        <f t="shared" si="1899"/>
        <v>276</v>
      </c>
      <c r="E3696" s="23">
        <f t="shared" si="1872"/>
        <v>59</v>
      </c>
      <c r="F3696" s="23">
        <f t="shared" si="1873"/>
        <v>4</v>
      </c>
      <c r="G3696">
        <f t="shared" ca="1" si="1900"/>
        <v>6</v>
      </c>
      <c r="H3696" s="9">
        <f t="shared" ca="1" si="1874"/>
        <v>569.83182316439479</v>
      </c>
      <c r="I3696" s="9">
        <f t="shared" ca="1" si="1875"/>
        <v>3111.9212727786571</v>
      </c>
      <c r="J3696" s="9">
        <f t="shared" ca="1" si="1876"/>
        <v>35321.693719964809</v>
      </c>
      <c r="K3696" s="9">
        <f t="shared" ca="1" si="1877"/>
        <v>62939.23115335968</v>
      </c>
      <c r="L3696" s="9">
        <f t="shared" ca="1" si="1878"/>
        <v>33806.001455748723</v>
      </c>
      <c r="M3696" s="9">
        <f t="shared" ca="1" si="1902"/>
        <v>23300.628239092657</v>
      </c>
      <c r="N3696" s="9">
        <f t="shared" ca="1" si="1902"/>
        <v>3111.9212727786571</v>
      </c>
      <c r="O3696" s="9">
        <f t="shared" ca="1" si="1880"/>
        <v>11200.688949015892</v>
      </c>
      <c r="P3696" s="9">
        <f t="shared" ca="1" si="1901"/>
        <v>39920.365806327267</v>
      </c>
      <c r="Q3696" s="9">
        <f t="shared" ca="1" si="1895"/>
        <v>235.80030284985477</v>
      </c>
      <c r="R3696" s="9">
        <f t="shared" si="1881"/>
        <v>8</v>
      </c>
      <c r="S3696" s="23">
        <f t="shared" ca="1" si="1882"/>
        <v>5.3550834740183388</v>
      </c>
      <c r="T3696" s="9">
        <f t="shared" ca="1" si="1896"/>
        <v>21</v>
      </c>
      <c r="U3696" s="9">
        <f t="shared" ca="1" si="1897"/>
        <v>18.300506466021034</v>
      </c>
      <c r="V3696" s="23">
        <f t="shared" ca="1" si="1883"/>
        <v>85.119043041730038</v>
      </c>
      <c r="W3696" s="23">
        <f t="shared" ca="1" si="1898"/>
        <v>2073.6628495472401</v>
      </c>
      <c r="X3696" s="23" t="e">
        <f ca="1">V3696/(S3696-#REF!)</f>
        <v>#REF!</v>
      </c>
      <c r="Y3696" s="9">
        <f t="shared" ca="1" si="1884"/>
        <v>0</v>
      </c>
      <c r="Z3696" s="9">
        <f t="shared" ca="1" si="1885"/>
        <v>0</v>
      </c>
      <c r="AA3696" s="24">
        <f t="shared" ca="1" si="1886"/>
        <v>637.36868865500992</v>
      </c>
      <c r="AB3696" s="9">
        <f t="shared" ca="1" si="1887"/>
        <v>376.22010321525795</v>
      </c>
      <c r="AC3696" s="9">
        <f t="shared" ca="1" si="1888"/>
        <v>199.2322397489541</v>
      </c>
      <c r="AD3696" s="9">
        <f t="shared" ca="1" si="1889"/>
        <v>25.967474976458082</v>
      </c>
      <c r="AE3696">
        <f t="shared" ca="1" si="1903"/>
        <v>1</v>
      </c>
      <c r="AF3696">
        <f t="shared" ca="1" si="1903"/>
        <v>0</v>
      </c>
      <c r="AG3696">
        <f t="shared" ca="1" si="1903"/>
        <v>0</v>
      </c>
      <c r="AH3696">
        <f t="shared" ca="1" si="1903"/>
        <v>0</v>
      </c>
      <c r="AI3696">
        <f t="shared" ca="1" si="1903"/>
        <v>0</v>
      </c>
      <c r="AJ3696">
        <f t="shared" ca="1" si="1903"/>
        <v>0</v>
      </c>
      <c r="AK3696">
        <f t="shared" ca="1" si="1903"/>
        <v>0</v>
      </c>
      <c r="AL3696">
        <f t="shared" ca="1" si="1891"/>
        <v>5.9773339091872435E-2</v>
      </c>
      <c r="AM3696">
        <f t="shared" ca="1" si="1892"/>
        <v>0.51934949952916165</v>
      </c>
    </row>
    <row r="3697" spans="1:39">
      <c r="A3697" s="10">
        <f t="shared" ca="1" si="1893"/>
        <v>41626.057708334592</v>
      </c>
      <c r="B3697" s="22">
        <f t="shared" ca="1" si="1894"/>
        <v>41626.057708334592</v>
      </c>
      <c r="C3697" s="22">
        <f t="shared" ca="1" si="1871"/>
        <v>41626.305023149405</v>
      </c>
      <c r="D3697">
        <f t="shared" si="1899"/>
        <v>276</v>
      </c>
      <c r="E3697" s="23">
        <f t="shared" si="1872"/>
        <v>59</v>
      </c>
      <c r="F3697" s="23">
        <f t="shared" si="1873"/>
        <v>4</v>
      </c>
      <c r="G3697">
        <f t="shared" ca="1" si="1900"/>
        <v>6</v>
      </c>
      <c r="H3697" s="9">
        <f t="shared" ca="1" si="1874"/>
        <v>644.45040480575176</v>
      </c>
      <c r="I3697" s="9">
        <f t="shared" ca="1" si="1875"/>
        <v>3186.5398544200143</v>
      </c>
      <c r="J3697" s="9">
        <f t="shared" ca="1" si="1876"/>
        <v>35396.312301606165</v>
      </c>
      <c r="K3697" s="9">
        <f t="shared" ca="1" si="1877"/>
        <v>62939.23115335968</v>
      </c>
      <c r="L3697" s="9">
        <f t="shared" ca="1" si="1878"/>
        <v>33806.001455748723</v>
      </c>
      <c r="M3697" s="9">
        <f t="shared" ca="1" si="1902"/>
        <v>23375.246820734013</v>
      </c>
      <c r="N3697" s="9">
        <f t="shared" ca="1" si="1902"/>
        <v>3186.5398544200143</v>
      </c>
      <c r="O3697" s="9">
        <f t="shared" ca="1" si="1880"/>
        <v>11275.307530657248</v>
      </c>
      <c r="P3697" s="9">
        <f t="shared" ca="1" si="1901"/>
        <v>39920.365806327267</v>
      </c>
      <c r="Q3697" s="9">
        <f t="shared" ca="1" si="1895"/>
        <v>235.87492143149612</v>
      </c>
      <c r="R3697" s="9">
        <f t="shared" si="1881"/>
        <v>8</v>
      </c>
      <c r="S3697" s="23">
        <f t="shared" ca="1" si="1882"/>
        <v>5.9356925983920652</v>
      </c>
      <c r="T3697" s="9">
        <f t="shared" ca="1" si="1896"/>
        <v>56</v>
      </c>
      <c r="U3697" s="9">
        <f t="shared" ca="1" si="1897"/>
        <v>8.4933542114340526</v>
      </c>
      <c r="V3697" s="23">
        <f t="shared" ca="1" si="1883"/>
        <v>74.618581641357025</v>
      </c>
      <c r="W3697" s="23">
        <f t="shared" ca="1" si="1898"/>
        <v>1802.1529296579581</v>
      </c>
      <c r="X3697" s="23" t="e">
        <f ca="1">V3697/(S3697-#REF!)</f>
        <v>#REF!</v>
      </c>
      <c r="Y3697" s="9">
        <f t="shared" ca="1" si="1884"/>
        <v>0</v>
      </c>
      <c r="Z3697" s="9">
        <f t="shared" ca="1" si="1885"/>
        <v>0</v>
      </c>
      <c r="AA3697" s="24">
        <f t="shared" ca="1" si="1886"/>
        <v>710.59106303793556</v>
      </c>
      <c r="AB3697" s="9">
        <f t="shared" ca="1" si="1887"/>
        <v>421.39149309153385</v>
      </c>
      <c r="AC3697" s="9">
        <f t="shared" ca="1" si="1888"/>
        <v>223.15333567315162</v>
      </c>
      <c r="AD3697" s="9">
        <f t="shared" ca="1" si="1889"/>
        <v>25.967474976458082</v>
      </c>
      <c r="AE3697">
        <f t="shared" ca="1" si="1903"/>
        <v>1</v>
      </c>
      <c r="AF3697">
        <f t="shared" ca="1" si="1903"/>
        <v>1</v>
      </c>
      <c r="AG3697">
        <f t="shared" ca="1" si="1903"/>
        <v>0</v>
      </c>
      <c r="AH3697">
        <f t="shared" ca="1" si="1903"/>
        <v>0</v>
      </c>
      <c r="AI3697">
        <f t="shared" ca="1" si="1903"/>
        <v>0</v>
      </c>
      <c r="AJ3697">
        <f t="shared" ca="1" si="1903"/>
        <v>0</v>
      </c>
      <c r="AK3697">
        <f t="shared" ca="1" si="1903"/>
        <v>0</v>
      </c>
      <c r="AL3697">
        <f t="shared" ca="1" si="1891"/>
        <v>5.9773339091872435E-2</v>
      </c>
      <c r="AM3697">
        <f t="shared" ca="1" si="1892"/>
        <v>0.51934949952916165</v>
      </c>
    </row>
    <row r="3698" spans="1:39">
      <c r="A3698" s="10">
        <f t="shared" ca="1" si="1893"/>
        <v>41626.324467593848</v>
      </c>
      <c r="B3698" s="22">
        <f t="shared" ca="1" si="1894"/>
        <v>41626.324467593848</v>
      </c>
      <c r="C3698" s="22">
        <f t="shared" ca="1" si="1871"/>
        <v>41626.555914353106</v>
      </c>
      <c r="D3698">
        <f t="shared" si="1899"/>
        <v>276</v>
      </c>
      <c r="E3698" s="23">
        <f t="shared" si="1872"/>
        <v>59</v>
      </c>
      <c r="F3698" s="23">
        <f t="shared" si="1873"/>
        <v>4</v>
      </c>
      <c r="G3698">
        <f t="shared" ca="1" si="1900"/>
        <v>7</v>
      </c>
      <c r="H3698" s="9">
        <f t="shared" ca="1" si="1874"/>
        <v>718.29582489149675</v>
      </c>
      <c r="I3698" s="9">
        <f t="shared" ca="1" si="1875"/>
        <v>3260.3852745057593</v>
      </c>
      <c r="J3698" s="9">
        <f t="shared" ca="1" si="1876"/>
        <v>35470.15772169191</v>
      </c>
      <c r="K3698" s="9">
        <f t="shared" ca="1" si="1877"/>
        <v>62939.23115335968</v>
      </c>
      <c r="L3698" s="9">
        <f t="shared" ca="1" si="1878"/>
        <v>33806.001455748723</v>
      </c>
      <c r="M3698" s="9">
        <f t="shared" ca="1" si="1902"/>
        <v>23449.092240819758</v>
      </c>
      <c r="N3698" s="9">
        <f t="shared" ca="1" si="1902"/>
        <v>3260.3852745057593</v>
      </c>
      <c r="O3698" s="9">
        <f t="shared" ca="1" si="1880"/>
        <v>11349.152950742993</v>
      </c>
      <c r="P3698" s="9">
        <f t="shared" ca="1" si="1901"/>
        <v>39920.365806327267</v>
      </c>
      <c r="Q3698" s="9">
        <f t="shared" ca="1" si="1895"/>
        <v>235.94876685158187</v>
      </c>
      <c r="R3698" s="9">
        <f t="shared" si="1881"/>
        <v>8</v>
      </c>
      <c r="S3698" s="23">
        <f t="shared" ca="1" si="1882"/>
        <v>5.5548228263017432</v>
      </c>
      <c r="T3698" s="9">
        <f t="shared" ca="1" si="1896"/>
        <v>33</v>
      </c>
      <c r="U3698" s="9">
        <f t="shared" ca="1" si="1897"/>
        <v>17.362174686273647</v>
      </c>
      <c r="V3698" s="23">
        <f t="shared" ca="1" si="1883"/>
        <v>73.845420085745033</v>
      </c>
      <c r="W3698" s="23">
        <f t="shared" ca="1" si="1898"/>
        <v>0</v>
      </c>
      <c r="X3698" s="23" t="e">
        <f ca="1">V3698/(S3698-#REF!)</f>
        <v>#REF!</v>
      </c>
      <c r="Y3698" s="9">
        <f t="shared" ca="1" si="1884"/>
        <v>0</v>
      </c>
      <c r="Z3698" s="9">
        <f t="shared" ca="1" si="1885"/>
        <v>0</v>
      </c>
      <c r="AA3698" s="24">
        <f t="shared" ca="1" si="1886"/>
        <v>662.55842305278452</v>
      </c>
      <c r="AB3698" s="9">
        <f t="shared" ca="1" si="1887"/>
        <v>391.75982482290686</v>
      </c>
      <c r="AC3698" s="9">
        <f t="shared" ca="1" si="1888"/>
        <v>207.4615010630304</v>
      </c>
      <c r="AD3698" s="9">
        <f t="shared" ca="1" si="1889"/>
        <v>25.967474976458082</v>
      </c>
      <c r="AE3698">
        <f t="shared" ca="1" si="1903"/>
        <v>0</v>
      </c>
      <c r="AF3698">
        <f t="shared" ca="1" si="1903"/>
        <v>0</v>
      </c>
      <c r="AG3698">
        <f t="shared" ca="1" si="1903"/>
        <v>0</v>
      </c>
      <c r="AH3698">
        <f t="shared" ca="1" si="1903"/>
        <v>1</v>
      </c>
      <c r="AI3698">
        <f t="shared" ca="1" si="1903"/>
        <v>0</v>
      </c>
      <c r="AJ3698">
        <f t="shared" ca="1" si="1903"/>
        <v>0</v>
      </c>
      <c r="AK3698">
        <f t="shared" ca="1" si="1903"/>
        <v>0</v>
      </c>
      <c r="AL3698">
        <f t="shared" ca="1" si="1891"/>
        <v>5.9773339091872435E-2</v>
      </c>
      <c r="AM3698">
        <f t="shared" ca="1" si="1892"/>
        <v>0.51934949952916165</v>
      </c>
    </row>
    <row r="3699" spans="1:39">
      <c r="A3699" s="10">
        <f t="shared" ca="1" si="1893"/>
        <v>41626.587858797553</v>
      </c>
      <c r="B3699" s="22">
        <f t="shared" ca="1" si="1894"/>
        <v>41626.587858797553</v>
      </c>
      <c r="C3699" s="22">
        <f t="shared" ca="1" si="1871"/>
        <v>41626.74034722348</v>
      </c>
      <c r="D3699">
        <f t="shared" si="1899"/>
        <v>276</v>
      </c>
      <c r="E3699" s="23">
        <f t="shared" si="1872"/>
        <v>59</v>
      </c>
      <c r="F3699" s="23">
        <f t="shared" si="1873"/>
        <v>4</v>
      </c>
      <c r="G3699">
        <f t="shared" ca="1" si="1900"/>
        <v>7</v>
      </c>
      <c r="H3699" s="9">
        <f t="shared" ca="1" si="1874"/>
        <v>790.29582489149675</v>
      </c>
      <c r="I3699" s="9">
        <f t="shared" ca="1" si="1875"/>
        <v>3332.3852745057593</v>
      </c>
      <c r="J3699" s="9">
        <f t="shared" ca="1" si="1876"/>
        <v>35542.15772169191</v>
      </c>
      <c r="K3699" s="9">
        <f t="shared" ca="1" si="1877"/>
        <v>62939.23115335968</v>
      </c>
      <c r="L3699" s="9">
        <f t="shared" ca="1" si="1878"/>
        <v>33806.001455748723</v>
      </c>
      <c r="M3699" s="9">
        <f t="shared" ca="1" si="1902"/>
        <v>23521.092240819758</v>
      </c>
      <c r="N3699" s="9">
        <f t="shared" ca="1" si="1902"/>
        <v>3332.3852745057593</v>
      </c>
      <c r="O3699" s="9">
        <f t="shared" ca="1" si="1880"/>
        <v>11421.152950742993</v>
      </c>
      <c r="P3699" s="9">
        <f t="shared" ca="1" si="1901"/>
        <v>39920.365806327267</v>
      </c>
      <c r="Q3699" s="9">
        <f t="shared" ca="1" si="1895"/>
        <v>236.02076685158187</v>
      </c>
      <c r="R3699" s="9">
        <f t="shared" si="1881"/>
        <v>8</v>
      </c>
      <c r="S3699" s="23">
        <f t="shared" ca="1" si="1882"/>
        <v>3.6597733390918723</v>
      </c>
      <c r="T3699" s="9">
        <f t="shared" ca="1" si="1896"/>
        <v>39</v>
      </c>
      <c r="U3699" s="9">
        <f t="shared" ca="1" si="1897"/>
        <v>35.184020730739576</v>
      </c>
      <c r="V3699" s="23">
        <f t="shared" ca="1" si="1883"/>
        <v>72</v>
      </c>
      <c r="W3699" s="23">
        <f t="shared" ca="1" si="1898"/>
        <v>0</v>
      </c>
      <c r="X3699" s="23" t="e">
        <f ca="1">V3699/(S3699-#REF!)</f>
        <v>#REF!</v>
      </c>
      <c r="Y3699" s="9">
        <f t="shared" ca="1" si="1884"/>
        <v>0</v>
      </c>
      <c r="Z3699" s="9">
        <f t="shared" ca="1" si="1885"/>
        <v>0</v>
      </c>
      <c r="AA3699" s="24">
        <f t="shared" ca="1" si="1886"/>
        <v>423.56799523901964</v>
      </c>
      <c r="AB3699" s="9">
        <f t="shared" ca="1" si="1887"/>
        <v>244.32497471797888</v>
      </c>
      <c r="AC3699" s="9">
        <f t="shared" ca="1" si="1888"/>
        <v>129.38546218998368</v>
      </c>
      <c r="AD3699" s="9">
        <f t="shared" ca="1" si="1889"/>
        <v>25.967474976458082</v>
      </c>
      <c r="AE3699">
        <f t="shared" ca="1" si="1903"/>
        <v>2</v>
      </c>
      <c r="AF3699">
        <f t="shared" ca="1" si="1903"/>
        <v>1</v>
      </c>
      <c r="AG3699">
        <f t="shared" ca="1" si="1903"/>
        <v>0</v>
      </c>
      <c r="AH3699">
        <f t="shared" ca="1" si="1903"/>
        <v>1</v>
      </c>
      <c r="AI3699">
        <f t="shared" ca="1" si="1903"/>
        <v>0</v>
      </c>
      <c r="AJ3699">
        <f t="shared" ca="1" si="1903"/>
        <v>0</v>
      </c>
      <c r="AK3699">
        <f t="shared" ca="1" si="1903"/>
        <v>0</v>
      </c>
      <c r="AL3699">
        <f t="shared" ca="1" si="1891"/>
        <v>5.9773339091872435E-2</v>
      </c>
      <c r="AM3699">
        <f t="shared" ca="1" si="1892"/>
        <v>0.51934949952916165</v>
      </c>
    </row>
    <row r="3700" spans="1:39">
      <c r="A3700" s="10">
        <f t="shared" ca="1" si="1893"/>
        <v>41626.768819445701</v>
      </c>
      <c r="B3700" s="22">
        <f t="shared" ca="1" si="1894"/>
        <v>41626.768819445701</v>
      </c>
      <c r="C3700" s="22">
        <f t="shared" ca="1" si="1871"/>
        <v>41626.921307871628</v>
      </c>
      <c r="D3700">
        <f t="shared" si="1899"/>
        <v>276</v>
      </c>
      <c r="E3700" s="23">
        <f t="shared" si="1872"/>
        <v>59</v>
      </c>
      <c r="F3700" s="23">
        <f t="shared" si="1873"/>
        <v>4</v>
      </c>
      <c r="G3700">
        <f t="shared" ca="1" si="1900"/>
        <v>7</v>
      </c>
      <c r="H3700" s="9">
        <f t="shared" ca="1" si="1874"/>
        <v>876.34371417642205</v>
      </c>
      <c r="I3700" s="9">
        <f t="shared" ca="1" si="1875"/>
        <v>3418.4331637906848</v>
      </c>
      <c r="J3700" s="9">
        <f t="shared" ca="1" si="1876"/>
        <v>35628.205610976838</v>
      </c>
      <c r="K3700" s="9">
        <f t="shared" ca="1" si="1877"/>
        <v>62939.23115335968</v>
      </c>
      <c r="L3700" s="9">
        <f t="shared" ca="1" si="1878"/>
        <v>33806.001455748723</v>
      </c>
      <c r="M3700" s="9">
        <f t="shared" ca="1" si="1902"/>
        <v>23607.140130104683</v>
      </c>
      <c r="N3700" s="9">
        <f t="shared" ca="1" si="1902"/>
        <v>3418.4331637906848</v>
      </c>
      <c r="O3700" s="9">
        <f t="shared" ca="1" si="1880"/>
        <v>11507.200840027919</v>
      </c>
      <c r="P3700" s="9">
        <f t="shared" ca="1" si="1901"/>
        <v>39920.365806327267</v>
      </c>
      <c r="Q3700" s="9">
        <f t="shared" ca="1" si="1895"/>
        <v>236.10681474086678</v>
      </c>
      <c r="R3700" s="9">
        <f t="shared" si="1881"/>
        <v>8</v>
      </c>
      <c r="S3700" s="23">
        <f t="shared" ca="1" si="1882"/>
        <v>3.6597733390918723</v>
      </c>
      <c r="T3700" s="9">
        <f t="shared" ca="1" si="1896"/>
        <v>39</v>
      </c>
      <c r="U3700" s="9">
        <f t="shared" ca="1" si="1897"/>
        <v>35.184020730739576</v>
      </c>
      <c r="V3700" s="23">
        <f t="shared" ca="1" si="1883"/>
        <v>86.047889284925333</v>
      </c>
      <c r="W3700" s="23">
        <f t="shared" ca="1" si="1898"/>
        <v>0</v>
      </c>
      <c r="X3700" s="23" t="e">
        <f ca="1">V3700/(S3700-#REF!)</f>
        <v>#REF!</v>
      </c>
      <c r="Y3700" s="9">
        <f t="shared" ca="1" si="1884"/>
        <v>0</v>
      </c>
      <c r="Z3700" s="9">
        <f t="shared" ca="1" si="1885"/>
        <v>0</v>
      </c>
      <c r="AA3700" s="24">
        <f t="shared" ca="1" si="1886"/>
        <v>423.56799523901964</v>
      </c>
      <c r="AB3700" s="9">
        <f t="shared" ca="1" si="1887"/>
        <v>244.32497471797888</v>
      </c>
      <c r="AC3700" s="9">
        <f t="shared" ca="1" si="1888"/>
        <v>129.38546218998368</v>
      </c>
      <c r="AD3700" s="9">
        <f t="shared" ca="1" si="1889"/>
        <v>25.967474976458082</v>
      </c>
      <c r="AE3700">
        <f t="shared" ca="1" si="1903"/>
        <v>1</v>
      </c>
      <c r="AF3700">
        <f t="shared" ca="1" si="1903"/>
        <v>0</v>
      </c>
      <c r="AG3700">
        <f t="shared" ca="1" si="1903"/>
        <v>0</v>
      </c>
      <c r="AH3700">
        <f t="shared" ca="1" si="1903"/>
        <v>1</v>
      </c>
      <c r="AI3700">
        <f t="shared" ca="1" si="1903"/>
        <v>0</v>
      </c>
      <c r="AJ3700">
        <f t="shared" ca="1" si="1903"/>
        <v>0</v>
      </c>
      <c r="AK3700">
        <f t="shared" ca="1" si="1903"/>
        <v>0</v>
      </c>
      <c r="AL3700">
        <f t="shared" ca="1" si="1891"/>
        <v>5.9773339091872435E-2</v>
      </c>
      <c r="AM3700">
        <f t="shared" ca="1" si="1892"/>
        <v>0.51934949952916165</v>
      </c>
    </row>
    <row r="3701" spans="1:39">
      <c r="A3701" s="10">
        <f t="shared" ca="1" si="1893"/>
        <v>41626.951168982741</v>
      </c>
      <c r="B3701" s="22">
        <f t="shared" ca="1" si="1894"/>
        <v>41626.951168982741</v>
      </c>
      <c r="C3701" s="22">
        <f t="shared" ca="1" si="1871"/>
        <v>41627.118425927183</v>
      </c>
      <c r="D3701">
        <f t="shared" si="1899"/>
        <v>276</v>
      </c>
      <c r="E3701" s="23">
        <f t="shared" si="1872"/>
        <v>59</v>
      </c>
      <c r="F3701" s="23">
        <f t="shared" si="1873"/>
        <v>4</v>
      </c>
      <c r="G3701">
        <f t="shared" ca="1" si="1900"/>
        <v>7</v>
      </c>
      <c r="H3701" s="9">
        <f t="shared" ca="1" si="1874"/>
        <v>961.19441665302065</v>
      </c>
      <c r="I3701" s="9">
        <f t="shared" ca="1" si="1875"/>
        <v>3503.2838662672834</v>
      </c>
      <c r="J3701" s="9">
        <f t="shared" ca="1" si="1876"/>
        <v>35713.056313453439</v>
      </c>
      <c r="K3701" s="9">
        <f t="shared" ca="1" si="1877"/>
        <v>62939.23115335968</v>
      </c>
      <c r="L3701" s="9">
        <f t="shared" ca="1" si="1878"/>
        <v>33806.001455748723</v>
      </c>
      <c r="M3701" s="9">
        <f t="shared" ca="1" si="1902"/>
        <v>23691.990832581283</v>
      </c>
      <c r="N3701" s="9">
        <f t="shared" ca="1" si="1902"/>
        <v>3503.2838662672834</v>
      </c>
      <c r="O3701" s="9">
        <f t="shared" ca="1" si="1880"/>
        <v>11592.051542504518</v>
      </c>
      <c r="P3701" s="9">
        <f t="shared" ca="1" si="1901"/>
        <v>39920.365806327267</v>
      </c>
      <c r="Q3701" s="9">
        <f t="shared" ca="1" si="1895"/>
        <v>236.19166544334337</v>
      </c>
      <c r="R3701" s="9">
        <f t="shared" si="1881"/>
        <v>8</v>
      </c>
      <c r="S3701" s="23">
        <f t="shared" ca="1" si="1882"/>
        <v>4.0142182859327757</v>
      </c>
      <c r="T3701" s="9">
        <f t="shared" ca="1" si="1896"/>
        <v>0</v>
      </c>
      <c r="U3701" s="9">
        <f t="shared" ca="1" si="1897"/>
        <v>51.185829357993498</v>
      </c>
      <c r="V3701" s="23">
        <f t="shared" ca="1" si="1883"/>
        <v>84.850702476598656</v>
      </c>
      <c r="W3701" s="23">
        <f t="shared" ca="1" si="1898"/>
        <v>0</v>
      </c>
      <c r="X3701" s="23" t="e">
        <f ca="1">V3701/(S3701-#REF!)</f>
        <v>#REF!</v>
      </c>
      <c r="Y3701" s="9">
        <f t="shared" ca="1" si="1884"/>
        <v>0</v>
      </c>
      <c r="Z3701" s="9">
        <f t="shared" ca="1" si="1885"/>
        <v>0</v>
      </c>
      <c r="AA3701" s="24">
        <f t="shared" ca="1" si="1886"/>
        <v>468.26812051472086</v>
      </c>
      <c r="AB3701" s="9">
        <f t="shared" ca="1" si="1887"/>
        <v>271.90079158220118</v>
      </c>
      <c r="AC3701" s="9">
        <f t="shared" ca="1" si="1888"/>
        <v>143.98859399982891</v>
      </c>
      <c r="AD3701" s="9">
        <f t="shared" ca="1" si="1889"/>
        <v>25.967474976458082</v>
      </c>
      <c r="AE3701">
        <f t="shared" ca="1" si="1903"/>
        <v>0</v>
      </c>
      <c r="AF3701">
        <f t="shared" ca="1" si="1903"/>
        <v>1</v>
      </c>
      <c r="AG3701">
        <f t="shared" ca="1" si="1903"/>
        <v>0</v>
      </c>
      <c r="AH3701">
        <f t="shared" ca="1" si="1903"/>
        <v>0</v>
      </c>
      <c r="AI3701">
        <f t="shared" ca="1" si="1903"/>
        <v>0</v>
      </c>
      <c r="AJ3701">
        <f t="shared" ca="1" si="1903"/>
        <v>0</v>
      </c>
      <c r="AK3701">
        <f t="shared" ca="1" si="1903"/>
        <v>0</v>
      </c>
      <c r="AL3701">
        <f t="shared" ca="1" si="1891"/>
        <v>5.9773339091872435E-2</v>
      </c>
      <c r="AM3701">
        <f t="shared" ca="1" si="1892"/>
        <v>0.51934949952916165</v>
      </c>
    </row>
    <row r="3702" spans="1:39">
      <c r="A3702" s="10">
        <f t="shared" ca="1" si="1893"/>
        <v>41627.137870371625</v>
      </c>
      <c r="B3702" s="22">
        <f t="shared" ca="1" si="1894"/>
        <v>41627.137870371625</v>
      </c>
      <c r="C3702" s="22">
        <f t="shared" ca="1" si="1871"/>
        <v>41627.296111112366</v>
      </c>
      <c r="D3702">
        <f t="shared" si="1899"/>
        <v>276</v>
      </c>
      <c r="E3702" s="23">
        <f t="shared" si="1872"/>
        <v>59</v>
      </c>
      <c r="F3702" s="23">
        <f t="shared" si="1873"/>
        <v>4</v>
      </c>
      <c r="G3702">
        <f t="shared" ca="1" si="1900"/>
        <v>6</v>
      </c>
      <c r="H3702" s="9">
        <f t="shared" ca="1" si="1874"/>
        <v>1034.2517670413176</v>
      </c>
      <c r="I3702" s="9">
        <f t="shared" ca="1" si="1875"/>
        <v>3576.3412166555804</v>
      </c>
      <c r="J3702" s="9">
        <f t="shared" ca="1" si="1876"/>
        <v>35786.113663841737</v>
      </c>
      <c r="K3702" s="9">
        <f t="shared" ca="1" si="1877"/>
        <v>62939.23115335968</v>
      </c>
      <c r="L3702" s="9">
        <f t="shared" ca="1" si="1878"/>
        <v>33806.001455748723</v>
      </c>
      <c r="M3702" s="9">
        <f t="shared" ca="1" si="1902"/>
        <v>23765.048182969578</v>
      </c>
      <c r="N3702" s="9">
        <f t="shared" ca="1" si="1902"/>
        <v>3576.3412166555804</v>
      </c>
      <c r="O3702" s="9">
        <f t="shared" ca="1" si="1880"/>
        <v>11665.108892892815</v>
      </c>
      <c r="P3702" s="9">
        <f t="shared" ca="1" si="1901"/>
        <v>39920.365806327267</v>
      </c>
      <c r="Q3702" s="9">
        <f t="shared" ca="1" si="1895"/>
        <v>236.26472279373166</v>
      </c>
      <c r="R3702" s="9">
        <f t="shared" si="1881"/>
        <v>8</v>
      </c>
      <c r="S3702" s="23">
        <f t="shared" ca="1" si="1882"/>
        <v>3.7979927354003253</v>
      </c>
      <c r="T3702" s="9">
        <f t="shared" ca="1" si="1896"/>
        <v>47</v>
      </c>
      <c r="U3702" s="9">
        <f t="shared" ca="1" si="1897"/>
        <v>52.773847441170801</v>
      </c>
      <c r="V3702" s="23">
        <f t="shared" ca="1" si="1883"/>
        <v>73.057350388296953</v>
      </c>
      <c r="W3702" s="23">
        <f t="shared" ca="1" si="1898"/>
        <v>1767.2304119151372</v>
      </c>
      <c r="X3702" s="23" t="e">
        <f ca="1">V3702/(S3702-#REF!)</f>
        <v>#REF!</v>
      </c>
      <c r="Y3702" s="9">
        <f t="shared" ca="1" si="1884"/>
        <v>0</v>
      </c>
      <c r="Z3702" s="9">
        <f t="shared" ca="1" si="1885"/>
        <v>0</v>
      </c>
      <c r="AA3702" s="24">
        <f t="shared" ca="1" si="1886"/>
        <v>440.99926174623522</v>
      </c>
      <c r="AB3702" s="9">
        <f t="shared" ca="1" si="1887"/>
        <v>255.07844375077653</v>
      </c>
      <c r="AC3702" s="9">
        <f t="shared" ca="1" si="1888"/>
        <v>135.08010131789194</v>
      </c>
      <c r="AD3702" s="9">
        <f t="shared" ca="1" si="1889"/>
        <v>25.967474976458082</v>
      </c>
      <c r="AE3702">
        <f t="shared" ca="1" si="1903"/>
        <v>0</v>
      </c>
      <c r="AF3702">
        <f t="shared" ca="1" si="1903"/>
        <v>0</v>
      </c>
      <c r="AG3702">
        <f t="shared" ca="1" si="1903"/>
        <v>0</v>
      </c>
      <c r="AH3702">
        <f t="shared" ca="1" si="1903"/>
        <v>0</v>
      </c>
      <c r="AI3702">
        <f t="shared" ca="1" si="1903"/>
        <v>0</v>
      </c>
      <c r="AJ3702">
        <f t="shared" ca="1" si="1903"/>
        <v>0</v>
      </c>
      <c r="AK3702">
        <f t="shared" ca="1" si="1903"/>
        <v>0</v>
      </c>
      <c r="AL3702">
        <f t="shared" ca="1" si="1891"/>
        <v>5.9773339091872435E-2</v>
      </c>
      <c r="AM3702">
        <f t="shared" ca="1" si="1892"/>
        <v>0.51934949952916165</v>
      </c>
    </row>
    <row r="3703" spans="1:39">
      <c r="A3703" s="10">
        <f t="shared" ca="1" si="1893"/>
        <v>41627.310694445696</v>
      </c>
      <c r="B3703" s="22">
        <f t="shared" ca="1" si="1894"/>
        <v>41627.310694445696</v>
      </c>
      <c r="C3703" s="22">
        <f t="shared" ca="1" si="1871"/>
        <v>41627.508518519768</v>
      </c>
      <c r="D3703">
        <f t="shared" si="1899"/>
        <v>276</v>
      </c>
      <c r="E3703" s="23">
        <f t="shared" si="1872"/>
        <v>59</v>
      </c>
      <c r="F3703" s="23">
        <f t="shared" si="1873"/>
        <v>4</v>
      </c>
      <c r="G3703">
        <f t="shared" ca="1" si="1900"/>
        <v>7</v>
      </c>
      <c r="H3703" s="9">
        <f t="shared" ca="1" si="1874"/>
        <v>0</v>
      </c>
      <c r="I3703" s="9">
        <f t="shared" ca="1" si="1875"/>
        <v>3658.8410182925086</v>
      </c>
      <c r="J3703" s="9">
        <f t="shared" ca="1" si="1876"/>
        <v>35868.613465478666</v>
      </c>
      <c r="K3703" s="9">
        <f t="shared" ca="1" si="1877"/>
        <v>62939.23115335968</v>
      </c>
      <c r="L3703" s="9">
        <f t="shared" ca="1" si="1878"/>
        <v>33806.001455748723</v>
      </c>
      <c r="M3703" s="9">
        <f t="shared" ca="1" si="1902"/>
        <v>23847.547984606506</v>
      </c>
      <c r="N3703" s="9">
        <f t="shared" ca="1" si="1902"/>
        <v>3658.8410182925086</v>
      </c>
      <c r="O3703" s="9">
        <f t="shared" ca="1" si="1880"/>
        <v>11747.608694529743</v>
      </c>
      <c r="P3703" s="9">
        <f t="shared" ca="1" si="1901"/>
        <v>39920.365806327267</v>
      </c>
      <c r="Q3703" s="9">
        <f t="shared" ca="1" si="1895"/>
        <v>236.34722259536861</v>
      </c>
      <c r="R3703" s="9">
        <f t="shared" si="1881"/>
        <v>8</v>
      </c>
      <c r="S3703" s="23">
        <f t="shared" ca="1" si="1882"/>
        <v>4.7480158923088931</v>
      </c>
      <c r="T3703" s="9">
        <f t="shared" ca="1" si="1896"/>
        <v>44</v>
      </c>
      <c r="U3703" s="9">
        <f t="shared" ca="1" si="1897"/>
        <v>52.857212312013871</v>
      </c>
      <c r="V3703" s="23">
        <f t="shared" ca="1" si="1883"/>
        <v>82.499801636928154</v>
      </c>
      <c r="W3703" s="23">
        <f t="shared" ca="1" si="1898"/>
        <v>0</v>
      </c>
      <c r="X3703" s="23" t="e">
        <f ca="1">V3703/(S3703-#REF!)</f>
        <v>#REF!</v>
      </c>
      <c r="Y3703" s="9">
        <f t="shared" ca="1" si="1884"/>
        <v>0</v>
      </c>
      <c r="Z3703" s="9">
        <f t="shared" ca="1" si="1885"/>
        <v>0</v>
      </c>
      <c r="AA3703" s="24">
        <f t="shared" ca="1" si="1886"/>
        <v>560.80955811841488</v>
      </c>
      <c r="AB3703" s="9">
        <f t="shared" ca="1" si="1887"/>
        <v>328.99024535826305</v>
      </c>
      <c r="AC3703" s="9">
        <f t="shared" ca="1" si="1888"/>
        <v>174.22105538252492</v>
      </c>
      <c r="AD3703" s="9">
        <f t="shared" ca="1" si="1889"/>
        <v>25.967474976458082</v>
      </c>
      <c r="AE3703">
        <f t="shared" ca="1" si="1903"/>
        <v>1</v>
      </c>
      <c r="AF3703">
        <f t="shared" ca="1" si="1903"/>
        <v>1</v>
      </c>
      <c r="AG3703">
        <f t="shared" ca="1" si="1903"/>
        <v>0</v>
      </c>
      <c r="AH3703">
        <f t="shared" ca="1" si="1903"/>
        <v>0</v>
      </c>
      <c r="AI3703">
        <f t="shared" ca="1" si="1903"/>
        <v>0</v>
      </c>
      <c r="AJ3703">
        <f t="shared" ca="1" si="1903"/>
        <v>0</v>
      </c>
      <c r="AK3703">
        <f t="shared" ca="1" si="1903"/>
        <v>0</v>
      </c>
      <c r="AL3703">
        <f t="shared" ca="1" si="1891"/>
        <v>5.9773339091872435E-2</v>
      </c>
      <c r="AM3703">
        <f t="shared" ca="1" si="1892"/>
        <v>0.51934949952916165</v>
      </c>
    </row>
    <row r="3704" spans="1:39">
      <c r="A3704" s="10">
        <f t="shared" ca="1" si="1893"/>
        <v>41627.535601853102</v>
      </c>
      <c r="B3704" s="22">
        <f t="shared" ca="1" si="1894"/>
        <v>41627.535601853102</v>
      </c>
      <c r="C3704" s="22">
        <f t="shared" ca="1" si="1871"/>
        <v>41627.596261575323</v>
      </c>
      <c r="D3704">
        <f t="shared" si="1899"/>
        <v>276</v>
      </c>
      <c r="E3704" s="23">
        <f t="shared" si="1872"/>
        <v>59</v>
      </c>
      <c r="F3704" s="23">
        <f t="shared" si="1873"/>
        <v>4</v>
      </c>
      <c r="G3704">
        <f t="shared" ca="1" si="1900"/>
        <v>1</v>
      </c>
      <c r="H3704" s="9">
        <f t="shared" ca="1" si="1874"/>
        <v>0</v>
      </c>
      <c r="I3704" s="9">
        <f t="shared" ca="1" si="1875"/>
        <v>3658.8410182925086</v>
      </c>
      <c r="J3704" s="9">
        <f t="shared" ca="1" si="1876"/>
        <v>35868.613465478666</v>
      </c>
      <c r="K3704" s="9">
        <f t="shared" ca="1" si="1877"/>
        <v>62939.23115335968</v>
      </c>
      <c r="L3704" s="9">
        <f t="shared" ca="1" si="1878"/>
        <v>33806.001455748723</v>
      </c>
      <c r="M3704" s="9">
        <f t="shared" ca="1" si="1902"/>
        <v>23847.547984606506</v>
      </c>
      <c r="N3704" s="9">
        <f t="shared" ca="1" si="1902"/>
        <v>3658.8410182925086</v>
      </c>
      <c r="O3704" s="9">
        <f t="shared" ca="1" si="1880"/>
        <v>11747.608694529743</v>
      </c>
      <c r="P3704" s="9">
        <f t="shared" ca="1" si="1901"/>
        <v>39920.365806327267</v>
      </c>
      <c r="Q3704" s="9">
        <f t="shared" ca="1" si="1895"/>
        <v>236.34722259536861</v>
      </c>
      <c r="R3704" s="9">
        <f t="shared" si="1881"/>
        <v>8</v>
      </c>
      <c r="S3704" s="23">
        <f t="shared" ca="1" si="1882"/>
        <v>25.456093018511879</v>
      </c>
      <c r="T3704" s="9">
        <f t="shared" ca="1" si="1896"/>
        <v>27</v>
      </c>
      <c r="U3704" s="9">
        <f t="shared" ca="1" si="1897"/>
        <v>21.934866642768611</v>
      </c>
      <c r="V3704" s="23">
        <f t="shared" ca="1" si="1883"/>
        <v>0</v>
      </c>
      <c r="W3704" s="23">
        <f t="shared" ca="1" si="1898"/>
        <v>0</v>
      </c>
      <c r="X3704" s="23" t="e">
        <f ca="1">V3704/(S3704-#REF!)</f>
        <v>#REF!</v>
      </c>
      <c r="Y3704" s="9">
        <f t="shared" ca="1" si="1884"/>
        <v>600</v>
      </c>
      <c r="Z3704" s="9">
        <f t="shared" ca="1" si="1885"/>
        <v>1200</v>
      </c>
      <c r="AA3704" s="24">
        <f t="shared" ca="1" si="1886"/>
        <v>0</v>
      </c>
      <c r="AB3704" s="9">
        <f t="shared" ca="1" si="1887"/>
        <v>1940.0786457768552</v>
      </c>
      <c r="AC3704" s="9">
        <f t="shared" ca="1" si="1888"/>
        <v>1027.393832982088</v>
      </c>
      <c r="AD3704" s="9">
        <f t="shared" ca="1" si="1889"/>
        <v>25.967474976458082</v>
      </c>
      <c r="AE3704">
        <f t="shared" ca="1" si="1903"/>
        <v>0</v>
      </c>
      <c r="AF3704">
        <f t="shared" ca="1" si="1903"/>
        <v>1</v>
      </c>
      <c r="AG3704">
        <f t="shared" ca="1" si="1903"/>
        <v>0</v>
      </c>
      <c r="AH3704">
        <f t="shared" ca="1" si="1903"/>
        <v>0</v>
      </c>
      <c r="AI3704">
        <f t="shared" ca="1" si="1903"/>
        <v>0</v>
      </c>
      <c r="AJ3704">
        <f t="shared" ca="1" si="1903"/>
        <v>0</v>
      </c>
      <c r="AK3704">
        <f t="shared" ca="1" si="1903"/>
        <v>0</v>
      </c>
      <c r="AL3704">
        <f t="shared" ca="1" si="1891"/>
        <v>5.9773339091872435E-2</v>
      </c>
      <c r="AM3704">
        <f t="shared" ca="1" si="1892"/>
        <v>0.51934949952916165</v>
      </c>
    </row>
    <row r="3705" spans="1:39">
      <c r="A3705" s="10">
        <f t="shared" ca="1" si="1893"/>
        <v>41627.615011575326</v>
      </c>
      <c r="B3705" s="22">
        <f t="shared" ca="1" si="1894"/>
        <v>41627.615011575326</v>
      </c>
      <c r="C3705" s="22">
        <f t="shared" ca="1" si="1871"/>
        <v>41627.834930556804</v>
      </c>
      <c r="D3705">
        <f t="shared" si="1899"/>
        <v>276</v>
      </c>
      <c r="E3705" s="23">
        <f t="shared" si="1872"/>
        <v>59</v>
      </c>
      <c r="F3705" s="23">
        <f t="shared" si="1873"/>
        <v>4</v>
      </c>
      <c r="G3705">
        <f t="shared" ca="1" si="1900"/>
        <v>6</v>
      </c>
      <c r="H3705" s="9">
        <f t="shared" ca="1" si="1874"/>
        <v>88.714676216431073</v>
      </c>
      <c r="I3705" s="9">
        <f t="shared" ca="1" si="1875"/>
        <v>3747.5556945089397</v>
      </c>
      <c r="J3705" s="9">
        <f t="shared" ca="1" si="1876"/>
        <v>35957.328141695099</v>
      </c>
      <c r="K3705" s="9">
        <f t="shared" ca="1" si="1877"/>
        <v>62939.23115335968</v>
      </c>
      <c r="L3705" s="9">
        <f t="shared" ca="1" si="1878"/>
        <v>33806.001455748723</v>
      </c>
      <c r="M3705" s="9">
        <f t="shared" ca="1" si="1902"/>
        <v>23936.262660822937</v>
      </c>
      <c r="N3705" s="9">
        <f t="shared" ca="1" si="1902"/>
        <v>3747.5556945089397</v>
      </c>
      <c r="O3705" s="9">
        <f t="shared" ca="1" si="1880"/>
        <v>11836.323370746173</v>
      </c>
      <c r="P3705" s="9">
        <f t="shared" ca="1" si="1901"/>
        <v>39920.365806327267</v>
      </c>
      <c r="Q3705" s="9">
        <f t="shared" ca="1" si="1895"/>
        <v>236.43593727158503</v>
      </c>
      <c r="R3705" s="9">
        <f t="shared" si="1881"/>
        <v>8</v>
      </c>
      <c r="S3705" s="23">
        <f t="shared" ca="1" si="1882"/>
        <v>5.2781786398970558</v>
      </c>
      <c r="T3705" s="9">
        <f t="shared" ca="1" si="1896"/>
        <v>16</v>
      </c>
      <c r="U3705" s="9">
        <f t="shared" ca="1" si="1897"/>
        <v>41.443103629400866</v>
      </c>
      <c r="V3705" s="23">
        <f t="shared" ca="1" si="1883"/>
        <v>88.714676216431073</v>
      </c>
      <c r="W3705" s="23">
        <f t="shared" ca="1" si="1898"/>
        <v>1778.0862564818792</v>
      </c>
      <c r="X3705" s="23" t="e">
        <f ca="1">V3705/(S3705-#REF!)</f>
        <v>#REF!</v>
      </c>
      <c r="Y3705" s="9">
        <f t="shared" ca="1" si="1884"/>
        <v>0</v>
      </c>
      <c r="Z3705" s="9">
        <f t="shared" ca="1" si="1885"/>
        <v>0</v>
      </c>
      <c r="AA3705" s="24">
        <f t="shared" ca="1" si="1886"/>
        <v>627.66998720597678</v>
      </c>
      <c r="AB3705" s="9">
        <f t="shared" ca="1" si="1887"/>
        <v>370.23690712062211</v>
      </c>
      <c r="AC3705" s="9">
        <f t="shared" ca="1" si="1888"/>
        <v>196.06376058315723</v>
      </c>
      <c r="AD3705" s="9">
        <f t="shared" ca="1" si="1889"/>
        <v>25.967474976458082</v>
      </c>
      <c r="AE3705">
        <f t="shared" ca="1" si="1903"/>
        <v>1</v>
      </c>
      <c r="AF3705">
        <f t="shared" ca="1" si="1903"/>
        <v>1</v>
      </c>
      <c r="AG3705">
        <f t="shared" ca="1" si="1903"/>
        <v>0</v>
      </c>
      <c r="AH3705">
        <f t="shared" ca="1" si="1903"/>
        <v>1</v>
      </c>
      <c r="AI3705">
        <f t="shared" ca="1" si="1903"/>
        <v>0</v>
      </c>
      <c r="AJ3705">
        <f t="shared" ca="1" si="1903"/>
        <v>0</v>
      </c>
      <c r="AK3705">
        <f t="shared" ca="1" si="1903"/>
        <v>0</v>
      </c>
      <c r="AL3705">
        <f t="shared" ca="1" si="1891"/>
        <v>5.9773339091872435E-2</v>
      </c>
      <c r="AM3705">
        <f t="shared" ca="1" si="1892"/>
        <v>0.51934949952916165</v>
      </c>
    </row>
    <row r="3706" spans="1:39">
      <c r="A3706" s="10">
        <f t="shared" ca="1" si="1893"/>
        <v>41627.855069445694</v>
      </c>
      <c r="B3706" s="22">
        <f t="shared" ca="1" si="1894"/>
        <v>41627.855069445694</v>
      </c>
      <c r="C3706" s="22">
        <f t="shared" ca="1" si="1871"/>
        <v>41628.031956019768</v>
      </c>
      <c r="D3706">
        <f t="shared" si="1899"/>
        <v>276</v>
      </c>
      <c r="E3706" s="23">
        <f t="shared" si="1872"/>
        <v>59</v>
      </c>
      <c r="F3706" s="23">
        <f t="shared" si="1873"/>
        <v>4</v>
      </c>
      <c r="G3706">
        <f t="shared" ca="1" si="1900"/>
        <v>6</v>
      </c>
      <c r="H3706" s="9">
        <f t="shared" ca="1" si="1874"/>
        <v>177.69229665935359</v>
      </c>
      <c r="I3706" s="9">
        <f t="shared" ca="1" si="1875"/>
        <v>3836.5333149518624</v>
      </c>
      <c r="J3706" s="9">
        <f t="shared" ca="1" si="1876"/>
        <v>36046.305762138021</v>
      </c>
      <c r="K3706" s="9">
        <f t="shared" ca="1" si="1877"/>
        <v>62939.23115335968</v>
      </c>
      <c r="L3706" s="9">
        <f t="shared" ca="1" si="1878"/>
        <v>33806.001455748723</v>
      </c>
      <c r="M3706" s="9">
        <f t="shared" ref="M3706:N3721" ca="1" si="1904">IF(M3705&gt;K3706,0,M3705+$V3706)</f>
        <v>24025.240281265858</v>
      </c>
      <c r="N3706" s="9">
        <f t="shared" ca="1" si="1904"/>
        <v>3836.5333149518624</v>
      </c>
      <c r="O3706" s="9">
        <f t="shared" ca="1" si="1880"/>
        <v>11925.300991189095</v>
      </c>
      <c r="P3706" s="9">
        <f t="shared" ca="1" si="1901"/>
        <v>39920.365806327267</v>
      </c>
      <c r="Q3706" s="9">
        <f t="shared" ca="1" si="1895"/>
        <v>236.52491489202797</v>
      </c>
      <c r="R3706" s="9">
        <f t="shared" si="1881"/>
        <v>8</v>
      </c>
      <c r="S3706" s="23">
        <f t="shared" ca="1" si="1882"/>
        <v>4.2455301196747177</v>
      </c>
      <c r="T3706" s="9">
        <f t="shared" ca="1" si="1896"/>
        <v>14</v>
      </c>
      <c r="U3706" s="9">
        <f t="shared" ca="1" si="1897"/>
        <v>43.90843082898391</v>
      </c>
      <c r="V3706" s="23">
        <f t="shared" ca="1" si="1883"/>
        <v>88.977620442922529</v>
      </c>
      <c r="W3706" s="23">
        <f t="shared" ca="1" si="1898"/>
        <v>2091.6843524431324</v>
      </c>
      <c r="X3706" s="23" t="e">
        <f ca="1">V3706/(S3706-#REF!)</f>
        <v>#REF!</v>
      </c>
      <c r="Y3706" s="9">
        <f t="shared" ca="1" si="1884"/>
        <v>0</v>
      </c>
      <c r="Z3706" s="9">
        <f t="shared" ca="1" si="1885"/>
        <v>0</v>
      </c>
      <c r="AA3706" s="24">
        <f t="shared" ca="1" si="1886"/>
        <v>497.43955613024417</v>
      </c>
      <c r="AB3706" s="9">
        <f t="shared" ca="1" si="1887"/>
        <v>289.89685224732426</v>
      </c>
      <c r="AC3706" s="9">
        <f t="shared" ca="1" si="1888"/>
        <v>153.51864154999691</v>
      </c>
      <c r="AD3706" s="9">
        <f t="shared" ca="1" si="1889"/>
        <v>25.967474976458082</v>
      </c>
      <c r="AE3706">
        <f t="shared" ref="AE3706:AK3721" ca="1" si="1905">ROUNDDOWN((VLOOKUP($E3706,$A$235:$T$501,AE$534,FALSE)/RAND())^(1/4),0)</f>
        <v>0</v>
      </c>
      <c r="AF3706">
        <f t="shared" ca="1" si="1905"/>
        <v>0</v>
      </c>
      <c r="AG3706">
        <f t="shared" ca="1" si="1905"/>
        <v>0</v>
      </c>
      <c r="AH3706">
        <f t="shared" ca="1" si="1905"/>
        <v>0</v>
      </c>
      <c r="AI3706">
        <f t="shared" ca="1" si="1905"/>
        <v>0</v>
      </c>
      <c r="AJ3706">
        <f t="shared" ca="1" si="1905"/>
        <v>0</v>
      </c>
      <c r="AK3706">
        <f t="shared" ca="1" si="1905"/>
        <v>0</v>
      </c>
      <c r="AL3706">
        <f t="shared" ca="1" si="1891"/>
        <v>5.9773339091872435E-2</v>
      </c>
      <c r="AM3706">
        <f t="shared" ca="1" si="1892"/>
        <v>0.51934949952916165</v>
      </c>
    </row>
    <row r="3707" spans="1:39">
      <c r="A3707" s="10">
        <f t="shared" ca="1" si="1893"/>
        <v>41628.044456019765</v>
      </c>
      <c r="B3707" s="22">
        <f t="shared" ca="1" si="1894"/>
        <v>41628.044456019765</v>
      </c>
      <c r="C3707" s="22">
        <f t="shared" ca="1" si="1871"/>
        <v>41628.196944445692</v>
      </c>
      <c r="D3707">
        <f t="shared" si="1899"/>
        <v>276</v>
      </c>
      <c r="E3707" s="23">
        <f t="shared" si="1872"/>
        <v>59</v>
      </c>
      <c r="F3707" s="23">
        <f t="shared" si="1873"/>
        <v>4</v>
      </c>
      <c r="G3707">
        <f t="shared" ca="1" si="1900"/>
        <v>7</v>
      </c>
      <c r="H3707" s="9">
        <f t="shared" ca="1" si="1874"/>
        <v>249.69229665935359</v>
      </c>
      <c r="I3707" s="9">
        <f t="shared" ca="1" si="1875"/>
        <v>3908.5333149518624</v>
      </c>
      <c r="J3707" s="9">
        <f t="shared" ca="1" si="1876"/>
        <v>36118.305762138021</v>
      </c>
      <c r="K3707" s="9">
        <f t="shared" ca="1" si="1877"/>
        <v>62939.23115335968</v>
      </c>
      <c r="L3707" s="9">
        <f t="shared" ca="1" si="1878"/>
        <v>33806.001455748723</v>
      </c>
      <c r="M3707" s="9">
        <f t="shared" ca="1" si="1904"/>
        <v>24097.240281265858</v>
      </c>
      <c r="N3707" s="9">
        <f t="shared" ca="1" si="1904"/>
        <v>3908.5333149518624</v>
      </c>
      <c r="O3707" s="9">
        <f t="shared" ca="1" si="1880"/>
        <v>11997.300991189095</v>
      </c>
      <c r="P3707" s="9">
        <f t="shared" ca="1" si="1901"/>
        <v>39920.365806327267</v>
      </c>
      <c r="Q3707" s="9">
        <f t="shared" ca="1" si="1895"/>
        <v>236.59691489202797</v>
      </c>
      <c r="R3707" s="9">
        <f t="shared" si="1881"/>
        <v>8</v>
      </c>
      <c r="S3707" s="23">
        <f t="shared" ca="1" si="1882"/>
        <v>3.6597733390918723</v>
      </c>
      <c r="T3707" s="9">
        <f t="shared" ca="1" si="1896"/>
        <v>39</v>
      </c>
      <c r="U3707" s="9">
        <f t="shared" ca="1" si="1897"/>
        <v>35.184020730739576</v>
      </c>
      <c r="V3707" s="23">
        <f t="shared" ca="1" si="1883"/>
        <v>72</v>
      </c>
      <c r="W3707" s="23">
        <f t="shared" ca="1" si="1898"/>
        <v>0</v>
      </c>
      <c r="X3707" s="23" t="e">
        <f ca="1">V3707/(S3707-#REF!)</f>
        <v>#REF!</v>
      </c>
      <c r="Y3707" s="9">
        <f t="shared" ca="1" si="1884"/>
        <v>0</v>
      </c>
      <c r="Z3707" s="9">
        <f t="shared" ca="1" si="1885"/>
        <v>0</v>
      </c>
      <c r="AA3707" s="24">
        <f t="shared" ca="1" si="1886"/>
        <v>423.56799523901964</v>
      </c>
      <c r="AB3707" s="9">
        <f t="shared" ca="1" si="1887"/>
        <v>244.32497471797888</v>
      </c>
      <c r="AC3707" s="9">
        <f t="shared" ca="1" si="1888"/>
        <v>129.38546218998368</v>
      </c>
      <c r="AD3707" s="9">
        <f t="shared" ca="1" si="1889"/>
        <v>25.967474976458082</v>
      </c>
      <c r="AE3707">
        <f t="shared" ca="1" si="1905"/>
        <v>1</v>
      </c>
      <c r="AF3707">
        <f t="shared" ca="1" si="1905"/>
        <v>1</v>
      </c>
      <c r="AG3707">
        <f t="shared" ca="1" si="1905"/>
        <v>1</v>
      </c>
      <c r="AH3707">
        <f t="shared" ca="1" si="1905"/>
        <v>0</v>
      </c>
      <c r="AI3707">
        <f t="shared" ca="1" si="1905"/>
        <v>0</v>
      </c>
      <c r="AJ3707">
        <f t="shared" ca="1" si="1905"/>
        <v>0</v>
      </c>
      <c r="AK3707">
        <f t="shared" ca="1" si="1905"/>
        <v>0</v>
      </c>
      <c r="AL3707">
        <f t="shared" ca="1" si="1891"/>
        <v>5.9773339091872435E-2</v>
      </c>
      <c r="AM3707">
        <f t="shared" ca="1" si="1892"/>
        <v>0.51934949952916165</v>
      </c>
    </row>
    <row r="3708" spans="1:39">
      <c r="A3708" s="10">
        <f t="shared" ca="1" si="1893"/>
        <v>41628.2205555568</v>
      </c>
      <c r="B3708" s="22">
        <f t="shared" ca="1" si="1894"/>
        <v>41628.2205555568</v>
      </c>
      <c r="C3708" s="22">
        <f t="shared" ca="1" si="1871"/>
        <v>41628.377129630877</v>
      </c>
      <c r="D3708">
        <f t="shared" si="1899"/>
        <v>276</v>
      </c>
      <c r="E3708" s="23">
        <f t="shared" si="1872"/>
        <v>59</v>
      </c>
      <c r="F3708" s="23">
        <f t="shared" si="1873"/>
        <v>4</v>
      </c>
      <c r="G3708">
        <f t="shared" ca="1" si="1900"/>
        <v>6</v>
      </c>
      <c r="H3708" s="9">
        <f t="shared" ca="1" si="1874"/>
        <v>325.38269340757324</v>
      </c>
      <c r="I3708" s="9">
        <f t="shared" ca="1" si="1875"/>
        <v>3984.2237117000818</v>
      </c>
      <c r="J3708" s="9">
        <f t="shared" ca="1" si="1876"/>
        <v>36193.996158886242</v>
      </c>
      <c r="K3708" s="9">
        <f t="shared" ca="1" si="1877"/>
        <v>62939.23115335968</v>
      </c>
      <c r="L3708" s="9">
        <f t="shared" ca="1" si="1878"/>
        <v>33806.001455748723</v>
      </c>
      <c r="M3708" s="9">
        <f t="shared" ca="1" si="1904"/>
        <v>24172.93067801408</v>
      </c>
      <c r="N3708" s="9">
        <f t="shared" ca="1" si="1904"/>
        <v>3984.2237117000818</v>
      </c>
      <c r="O3708" s="9">
        <f t="shared" ca="1" si="1880"/>
        <v>12072.991387937314</v>
      </c>
      <c r="P3708" s="9">
        <f t="shared" ca="1" si="1901"/>
        <v>39920.365806327267</v>
      </c>
      <c r="Q3708" s="9">
        <f t="shared" ca="1" si="1895"/>
        <v>236.6726052887762</v>
      </c>
      <c r="R3708" s="9">
        <f t="shared" si="1881"/>
        <v>8</v>
      </c>
      <c r="S3708" s="23">
        <f t="shared" ca="1" si="1882"/>
        <v>3.7579849752504089</v>
      </c>
      <c r="T3708" s="9">
        <f t="shared" ca="1" si="1896"/>
        <v>45</v>
      </c>
      <c r="U3708" s="9">
        <f t="shared" ca="1" si="1897"/>
        <v>28.745910901472598</v>
      </c>
      <c r="V3708" s="23">
        <f t="shared" ca="1" si="1883"/>
        <v>75.690396748219641</v>
      </c>
      <c r="W3708" s="23">
        <f t="shared" ca="1" si="1898"/>
        <v>1872.6191737266611</v>
      </c>
      <c r="X3708" s="23" t="e">
        <f ca="1">V3708/(S3708-#REF!)</f>
        <v>#REF!</v>
      </c>
      <c r="Y3708" s="9">
        <f t="shared" ca="1" si="1884"/>
        <v>0</v>
      </c>
      <c r="Z3708" s="9">
        <f t="shared" ca="1" si="1885"/>
        <v>0</v>
      </c>
      <c r="AA3708" s="24">
        <f t="shared" ca="1" si="1886"/>
        <v>435.95376199615924</v>
      </c>
      <c r="AB3708" s="9">
        <f t="shared" ca="1" si="1887"/>
        <v>251.96584001111302</v>
      </c>
      <c r="AC3708" s="9">
        <f t="shared" ca="1" si="1888"/>
        <v>133.43178159971541</v>
      </c>
      <c r="AD3708" s="9">
        <f t="shared" ca="1" si="1889"/>
        <v>25.967474976458082</v>
      </c>
      <c r="AE3708">
        <f t="shared" ca="1" si="1905"/>
        <v>1</v>
      </c>
      <c r="AF3708">
        <f t="shared" ca="1" si="1905"/>
        <v>1</v>
      </c>
      <c r="AG3708">
        <f t="shared" ca="1" si="1905"/>
        <v>0</v>
      </c>
      <c r="AH3708">
        <f t="shared" ca="1" si="1905"/>
        <v>0</v>
      </c>
      <c r="AI3708">
        <f t="shared" ca="1" si="1905"/>
        <v>0</v>
      </c>
      <c r="AJ3708">
        <f t="shared" ca="1" si="1905"/>
        <v>0</v>
      </c>
      <c r="AK3708">
        <f t="shared" ca="1" si="1905"/>
        <v>0</v>
      </c>
      <c r="AL3708">
        <f t="shared" ca="1" si="1891"/>
        <v>5.9773339091872435E-2</v>
      </c>
      <c r="AM3708">
        <f t="shared" ca="1" si="1892"/>
        <v>0.51934949952916165</v>
      </c>
    </row>
    <row r="3709" spans="1:39">
      <c r="A3709" s="10">
        <f t="shared" ca="1" si="1893"/>
        <v>41628.400046297545</v>
      </c>
      <c r="B3709" s="22">
        <f t="shared" ca="1" si="1894"/>
        <v>41628.400046297545</v>
      </c>
      <c r="C3709" s="22">
        <f t="shared" ca="1" si="1871"/>
        <v>41628.555335649398</v>
      </c>
      <c r="D3709">
        <f t="shared" si="1899"/>
        <v>276</v>
      </c>
      <c r="E3709" s="23">
        <f t="shared" si="1872"/>
        <v>59</v>
      </c>
      <c r="F3709" s="23">
        <f t="shared" si="1873"/>
        <v>4</v>
      </c>
      <c r="G3709">
        <f t="shared" ca="1" si="1900"/>
        <v>7</v>
      </c>
      <c r="H3709" s="9">
        <f t="shared" ca="1" si="1874"/>
        <v>403.35846101224092</v>
      </c>
      <c r="I3709" s="9">
        <f t="shared" ca="1" si="1875"/>
        <v>4062.1994793047493</v>
      </c>
      <c r="J3709" s="9">
        <f t="shared" ca="1" si="1876"/>
        <v>36271.971926490907</v>
      </c>
      <c r="K3709" s="9">
        <f t="shared" ca="1" si="1877"/>
        <v>62939.23115335968</v>
      </c>
      <c r="L3709" s="9">
        <f t="shared" ca="1" si="1878"/>
        <v>33806.001455748723</v>
      </c>
      <c r="M3709" s="9">
        <f t="shared" ca="1" si="1904"/>
        <v>24250.906445618748</v>
      </c>
      <c r="N3709" s="9">
        <f t="shared" ca="1" si="1904"/>
        <v>4062.1994793047493</v>
      </c>
      <c r="O3709" s="9">
        <f t="shared" ca="1" si="1880"/>
        <v>12150.967155541983</v>
      </c>
      <c r="P3709" s="9">
        <f t="shared" ca="1" si="1901"/>
        <v>39920.365806327267</v>
      </c>
      <c r="Q3709" s="9">
        <f t="shared" ca="1" si="1895"/>
        <v>236.75058105638087</v>
      </c>
      <c r="R3709" s="9">
        <f t="shared" si="1881"/>
        <v>8</v>
      </c>
      <c r="S3709" s="23">
        <f t="shared" ca="1" si="1882"/>
        <v>3.7270372628479702</v>
      </c>
      <c r="T3709" s="9">
        <f t="shared" ca="1" si="1896"/>
        <v>43</v>
      </c>
      <c r="U3709" s="9">
        <f t="shared" ca="1" si="1897"/>
        <v>37.334146252693245</v>
      </c>
      <c r="V3709" s="23">
        <f t="shared" ca="1" si="1883"/>
        <v>77.975767604667652</v>
      </c>
      <c r="W3709" s="23">
        <f t="shared" ca="1" si="1898"/>
        <v>0</v>
      </c>
      <c r="X3709" s="23" t="e">
        <f ca="1">V3709/(S3709-#REF!)</f>
        <v>#REF!</v>
      </c>
      <c r="Y3709" s="9">
        <f t="shared" ca="1" si="1884"/>
        <v>0</v>
      </c>
      <c r="Z3709" s="9">
        <f t="shared" ca="1" si="1885"/>
        <v>0</v>
      </c>
      <c r="AA3709" s="24">
        <f t="shared" ca="1" si="1886"/>
        <v>432.05085229547075</v>
      </c>
      <c r="AB3709" s="9">
        <f t="shared" ca="1" si="1887"/>
        <v>249.55810798620331</v>
      </c>
      <c r="AC3709" s="9">
        <f t="shared" ca="1" si="1888"/>
        <v>132.15673584873491</v>
      </c>
      <c r="AD3709" s="9">
        <f t="shared" ca="1" si="1889"/>
        <v>25.967474976458082</v>
      </c>
      <c r="AE3709">
        <f t="shared" ca="1" si="1905"/>
        <v>0</v>
      </c>
      <c r="AF3709">
        <f t="shared" ca="1" si="1905"/>
        <v>1</v>
      </c>
      <c r="AG3709">
        <f t="shared" ca="1" si="1905"/>
        <v>0</v>
      </c>
      <c r="AH3709">
        <f t="shared" ca="1" si="1905"/>
        <v>0</v>
      </c>
      <c r="AI3709">
        <f t="shared" ca="1" si="1905"/>
        <v>0</v>
      </c>
      <c r="AJ3709">
        <f t="shared" ca="1" si="1905"/>
        <v>0</v>
      </c>
      <c r="AK3709">
        <f t="shared" ca="1" si="1905"/>
        <v>0</v>
      </c>
      <c r="AL3709">
        <f t="shared" ca="1" si="1891"/>
        <v>5.9773339091872435E-2</v>
      </c>
      <c r="AM3709">
        <f t="shared" ca="1" si="1892"/>
        <v>0.51934949952916165</v>
      </c>
    </row>
    <row r="3710" spans="1:39">
      <c r="A3710" s="10">
        <f t="shared" ca="1" si="1893"/>
        <v>41628.576863427174</v>
      </c>
      <c r="B3710" s="22">
        <f t="shared" ca="1" si="1894"/>
        <v>41628.576863427174</v>
      </c>
      <c r="C3710" s="22">
        <f t="shared" ca="1" si="1871"/>
        <v>41628.751203704953</v>
      </c>
      <c r="D3710">
        <f t="shared" si="1899"/>
        <v>276</v>
      </c>
      <c r="E3710" s="23">
        <f t="shared" si="1872"/>
        <v>59</v>
      </c>
      <c r="F3710" s="23">
        <f t="shared" si="1873"/>
        <v>4</v>
      </c>
      <c r="G3710">
        <f t="shared" ca="1" si="1900"/>
        <v>7</v>
      </c>
      <c r="H3710" s="9">
        <f t="shared" ca="1" si="1874"/>
        <v>493.08223334908416</v>
      </c>
      <c r="I3710" s="9">
        <f t="shared" ca="1" si="1875"/>
        <v>4151.9232516415923</v>
      </c>
      <c r="J3710" s="9">
        <f t="shared" ca="1" si="1876"/>
        <v>36361.695698827752</v>
      </c>
      <c r="K3710" s="9">
        <f t="shared" ca="1" si="1877"/>
        <v>62939.23115335968</v>
      </c>
      <c r="L3710" s="9">
        <f t="shared" ca="1" si="1878"/>
        <v>33806.001455748723</v>
      </c>
      <c r="M3710" s="9">
        <f t="shared" ca="1" si="1904"/>
        <v>24340.63021795559</v>
      </c>
      <c r="N3710" s="9">
        <f t="shared" ca="1" si="1904"/>
        <v>4151.9232516415923</v>
      </c>
      <c r="O3710" s="9">
        <f t="shared" ca="1" si="1880"/>
        <v>12240.690927878826</v>
      </c>
      <c r="P3710" s="9">
        <f t="shared" ca="1" si="1901"/>
        <v>39920.365806327267</v>
      </c>
      <c r="Q3710" s="9">
        <f t="shared" ca="1" si="1895"/>
        <v>236.84030482871771</v>
      </c>
      <c r="R3710" s="9">
        <f t="shared" si="1881"/>
        <v>8</v>
      </c>
      <c r="S3710" s="23">
        <f t="shared" ca="1" si="1882"/>
        <v>4.1841940008965057</v>
      </c>
      <c r="T3710" s="9">
        <f t="shared" ca="1" si="1896"/>
        <v>11</v>
      </c>
      <c r="U3710" s="9">
        <f t="shared" ca="1" si="1897"/>
        <v>3.0984032274209312</v>
      </c>
      <c r="V3710" s="23">
        <f t="shared" ca="1" si="1883"/>
        <v>89.723772336843226</v>
      </c>
      <c r="W3710" s="23">
        <f t="shared" ca="1" si="1898"/>
        <v>0</v>
      </c>
      <c r="X3710" s="23" t="e">
        <f ca="1">V3710/(S3710-#REF!)</f>
        <v>#REF!</v>
      </c>
      <c r="Y3710" s="9">
        <f t="shared" ca="1" si="1884"/>
        <v>0</v>
      </c>
      <c r="Z3710" s="9">
        <f t="shared" ca="1" si="1885"/>
        <v>0</v>
      </c>
      <c r="AA3710" s="24">
        <f t="shared" ca="1" si="1886"/>
        <v>489.70427250510613</v>
      </c>
      <c r="AB3710" s="9">
        <f t="shared" ca="1" si="1887"/>
        <v>285.12490220637937</v>
      </c>
      <c r="AC3710" s="9">
        <f t="shared" ca="1" si="1888"/>
        <v>150.99159345633458</v>
      </c>
      <c r="AD3710" s="9">
        <f t="shared" ca="1" si="1889"/>
        <v>25.967474976458082</v>
      </c>
      <c r="AE3710">
        <f t="shared" ca="1" si="1905"/>
        <v>1</v>
      </c>
      <c r="AF3710">
        <f t="shared" ca="1" si="1905"/>
        <v>1</v>
      </c>
      <c r="AG3710">
        <f t="shared" ca="1" si="1905"/>
        <v>0</v>
      </c>
      <c r="AH3710">
        <f t="shared" ca="1" si="1905"/>
        <v>1</v>
      </c>
      <c r="AI3710">
        <f t="shared" ca="1" si="1905"/>
        <v>0</v>
      </c>
      <c r="AJ3710">
        <f t="shared" ca="1" si="1905"/>
        <v>0</v>
      </c>
      <c r="AK3710">
        <f t="shared" ca="1" si="1905"/>
        <v>0</v>
      </c>
      <c r="AL3710">
        <f t="shared" ca="1" si="1891"/>
        <v>5.9773339091872435E-2</v>
      </c>
      <c r="AM3710">
        <f t="shared" ca="1" si="1892"/>
        <v>0.51934949952916165</v>
      </c>
    </row>
    <row r="3711" spans="1:39">
      <c r="A3711" s="10">
        <f t="shared" ca="1" si="1893"/>
        <v>41628.768564816062</v>
      </c>
      <c r="B3711" s="22">
        <f t="shared" ca="1" si="1894"/>
        <v>41628.768564816062</v>
      </c>
      <c r="C3711" s="22">
        <f t="shared" ca="1" si="1871"/>
        <v>41628.954074075322</v>
      </c>
      <c r="D3711">
        <f t="shared" si="1899"/>
        <v>276</v>
      </c>
      <c r="E3711" s="23">
        <f t="shared" si="1872"/>
        <v>59</v>
      </c>
      <c r="F3711" s="23">
        <f t="shared" si="1873"/>
        <v>4</v>
      </c>
      <c r="G3711">
        <f t="shared" ca="1" si="1900"/>
        <v>7</v>
      </c>
      <c r="H3711" s="9">
        <f t="shared" ca="1" si="1874"/>
        <v>575.03851683749554</v>
      </c>
      <c r="I3711" s="9">
        <f t="shared" ca="1" si="1875"/>
        <v>4233.8795351300032</v>
      </c>
      <c r="J3711" s="9">
        <f t="shared" ca="1" si="1876"/>
        <v>36443.651982316165</v>
      </c>
      <c r="K3711" s="9">
        <f t="shared" ca="1" si="1877"/>
        <v>62939.23115335968</v>
      </c>
      <c r="L3711" s="9">
        <f t="shared" ca="1" si="1878"/>
        <v>33806.001455748723</v>
      </c>
      <c r="M3711" s="9">
        <f t="shared" ca="1" si="1904"/>
        <v>24422.586501444002</v>
      </c>
      <c r="N3711" s="9">
        <f t="shared" ca="1" si="1904"/>
        <v>4233.8795351300032</v>
      </c>
      <c r="O3711" s="9">
        <f t="shared" ca="1" si="1880"/>
        <v>12322.647211367237</v>
      </c>
      <c r="P3711" s="9">
        <f t="shared" ca="1" si="1901"/>
        <v>39920.365806327267</v>
      </c>
      <c r="Q3711" s="9">
        <f t="shared" ca="1" si="1895"/>
        <v>236.92226111220612</v>
      </c>
      <c r="R3711" s="9">
        <f t="shared" si="1881"/>
        <v>8</v>
      </c>
      <c r="S3711" s="23">
        <f t="shared" ca="1" si="1882"/>
        <v>4.4522385698805573</v>
      </c>
      <c r="T3711" s="9">
        <f t="shared" ca="1" si="1896"/>
        <v>27</v>
      </c>
      <c r="U3711" s="9">
        <f t="shared" ca="1" si="1897"/>
        <v>8.0588515700055723</v>
      </c>
      <c r="V3711" s="23">
        <f t="shared" ca="1" si="1883"/>
        <v>81.956283488411358</v>
      </c>
      <c r="W3711" s="23">
        <f t="shared" ca="1" si="1898"/>
        <v>0</v>
      </c>
      <c r="X3711" s="23" t="e">
        <f ca="1">V3711/(S3711-#REF!)</f>
        <v>#REF!</v>
      </c>
      <c r="Y3711" s="9">
        <f t="shared" ca="1" si="1884"/>
        <v>0</v>
      </c>
      <c r="Z3711" s="9">
        <f t="shared" ca="1" si="1885"/>
        <v>0</v>
      </c>
      <c r="AA3711" s="24">
        <f t="shared" ca="1" si="1886"/>
        <v>523.5081845649288</v>
      </c>
      <c r="AB3711" s="9">
        <f t="shared" ca="1" si="1887"/>
        <v>305.97876967333855</v>
      </c>
      <c r="AC3711" s="9">
        <f t="shared" ca="1" si="1888"/>
        <v>162.0350296984775</v>
      </c>
      <c r="AD3711" s="9">
        <f t="shared" ca="1" si="1889"/>
        <v>25.967474976458082</v>
      </c>
      <c r="AE3711">
        <f t="shared" ca="1" si="1905"/>
        <v>1</v>
      </c>
      <c r="AF3711">
        <f t="shared" ca="1" si="1905"/>
        <v>1</v>
      </c>
      <c r="AG3711">
        <f t="shared" ca="1" si="1905"/>
        <v>0</v>
      </c>
      <c r="AH3711">
        <f t="shared" ca="1" si="1905"/>
        <v>1</v>
      </c>
      <c r="AI3711">
        <f t="shared" ca="1" si="1905"/>
        <v>0</v>
      </c>
      <c r="AJ3711">
        <f t="shared" ca="1" si="1905"/>
        <v>0</v>
      </c>
      <c r="AK3711">
        <f t="shared" ca="1" si="1905"/>
        <v>0</v>
      </c>
      <c r="AL3711">
        <f t="shared" ca="1" si="1891"/>
        <v>5.9773339091872435E-2</v>
      </c>
      <c r="AM3711">
        <f t="shared" ca="1" si="1892"/>
        <v>0.51934949952916165</v>
      </c>
    </row>
    <row r="3712" spans="1:39">
      <c r="A3712" s="10">
        <f t="shared" ca="1" si="1893"/>
        <v>41628.976296297544</v>
      </c>
      <c r="B3712" s="22">
        <f t="shared" ca="1" si="1894"/>
        <v>41628.976296297544</v>
      </c>
      <c r="C3712" s="22">
        <f t="shared" ca="1" si="1871"/>
        <v>41629.212037038284</v>
      </c>
      <c r="D3712">
        <f t="shared" si="1899"/>
        <v>276</v>
      </c>
      <c r="E3712" s="23">
        <f t="shared" si="1872"/>
        <v>59</v>
      </c>
      <c r="F3712" s="23">
        <f t="shared" si="1873"/>
        <v>4</v>
      </c>
      <c r="G3712">
        <f t="shared" ca="1" si="1900"/>
        <v>7</v>
      </c>
      <c r="H3712" s="9">
        <f t="shared" ca="1" si="1874"/>
        <v>653.74555095041717</v>
      </c>
      <c r="I3712" s="9">
        <f t="shared" ca="1" si="1875"/>
        <v>4312.5865692429252</v>
      </c>
      <c r="J3712" s="9">
        <f t="shared" ca="1" si="1876"/>
        <v>36522.359016429087</v>
      </c>
      <c r="K3712" s="9">
        <f t="shared" ca="1" si="1877"/>
        <v>62939.23115335968</v>
      </c>
      <c r="L3712" s="9">
        <f t="shared" ca="1" si="1878"/>
        <v>33806.001455748723</v>
      </c>
      <c r="M3712" s="9">
        <f t="shared" ca="1" si="1904"/>
        <v>24501.293535556924</v>
      </c>
      <c r="N3712" s="9">
        <f t="shared" ca="1" si="1904"/>
        <v>4312.5865692429252</v>
      </c>
      <c r="O3712" s="9">
        <f t="shared" ca="1" si="1880"/>
        <v>12401.354245480159</v>
      </c>
      <c r="P3712" s="9">
        <f t="shared" ca="1" si="1901"/>
        <v>39920.365806327267</v>
      </c>
      <c r="Q3712" s="9">
        <f t="shared" ca="1" si="1895"/>
        <v>237.00096814631902</v>
      </c>
      <c r="R3712" s="9">
        <f t="shared" si="1881"/>
        <v>8</v>
      </c>
      <c r="S3712" s="23">
        <f t="shared" ca="1" si="1882"/>
        <v>5.6579258506706687</v>
      </c>
      <c r="T3712" s="9">
        <f t="shared" ca="1" si="1896"/>
        <v>39</v>
      </c>
      <c r="U3712" s="9">
        <f t="shared" ca="1" si="1897"/>
        <v>28.53306241440805</v>
      </c>
      <c r="V3712" s="23">
        <f t="shared" ca="1" si="1883"/>
        <v>78.707034112921605</v>
      </c>
      <c r="W3712" s="23">
        <f t="shared" ca="1" si="1898"/>
        <v>0</v>
      </c>
      <c r="X3712" s="23" t="e">
        <f ca="1">V3712/(S3712-#REF!)</f>
        <v>#REF!</v>
      </c>
      <c r="Y3712" s="9">
        <f t="shared" ca="1" si="1884"/>
        <v>0</v>
      </c>
      <c r="Z3712" s="9">
        <f t="shared" ca="1" si="1885"/>
        <v>0</v>
      </c>
      <c r="AA3712" s="24">
        <f t="shared" ca="1" si="1886"/>
        <v>675.56105758508966</v>
      </c>
      <c r="AB3712" s="9">
        <f t="shared" ca="1" si="1887"/>
        <v>399.78124011880925</v>
      </c>
      <c r="AC3712" s="9">
        <f t="shared" ca="1" si="1888"/>
        <v>211.70934566703014</v>
      </c>
      <c r="AD3712" s="9">
        <f t="shared" ca="1" si="1889"/>
        <v>25.967474976458082</v>
      </c>
      <c r="AE3712">
        <f t="shared" ca="1" si="1905"/>
        <v>1</v>
      </c>
      <c r="AF3712">
        <f t="shared" ca="1" si="1905"/>
        <v>0</v>
      </c>
      <c r="AG3712">
        <f t="shared" ca="1" si="1905"/>
        <v>0</v>
      </c>
      <c r="AH3712">
        <f t="shared" ca="1" si="1905"/>
        <v>0</v>
      </c>
      <c r="AI3712">
        <f t="shared" ca="1" si="1905"/>
        <v>0</v>
      </c>
      <c r="AJ3712">
        <f t="shared" ca="1" si="1905"/>
        <v>0</v>
      </c>
      <c r="AK3712">
        <f t="shared" ca="1" si="1905"/>
        <v>0</v>
      </c>
      <c r="AL3712">
        <f t="shared" ca="1" si="1891"/>
        <v>5.9773339091872435E-2</v>
      </c>
      <c r="AM3712">
        <f t="shared" ca="1" si="1892"/>
        <v>0.51934949952916165</v>
      </c>
    </row>
    <row r="3713" spans="1:39">
      <c r="A3713" s="10">
        <f t="shared" ca="1" si="1893"/>
        <v>41629.236342593838</v>
      </c>
      <c r="B3713" s="22">
        <f t="shared" ca="1" si="1894"/>
        <v>41629.236342593838</v>
      </c>
      <c r="C3713" s="22">
        <f t="shared" ca="1" si="1871"/>
        <v>41629.388831019765</v>
      </c>
      <c r="D3713">
        <f t="shared" si="1899"/>
        <v>276</v>
      </c>
      <c r="E3713" s="23">
        <f t="shared" si="1872"/>
        <v>59</v>
      </c>
      <c r="F3713" s="23">
        <f t="shared" si="1873"/>
        <v>4</v>
      </c>
      <c r="G3713">
        <f t="shared" ca="1" si="1900"/>
        <v>6</v>
      </c>
      <c r="H3713" s="9">
        <f t="shared" ca="1" si="1874"/>
        <v>733.68735764129076</v>
      </c>
      <c r="I3713" s="9">
        <f t="shared" ca="1" si="1875"/>
        <v>4392.528375933799</v>
      </c>
      <c r="J3713" s="9">
        <f t="shared" ca="1" si="1876"/>
        <v>36602.300823119964</v>
      </c>
      <c r="K3713" s="9">
        <f t="shared" ca="1" si="1877"/>
        <v>62939.23115335968</v>
      </c>
      <c r="L3713" s="9">
        <f t="shared" ca="1" si="1878"/>
        <v>33806.001455748723</v>
      </c>
      <c r="M3713" s="9">
        <f t="shared" ca="1" si="1904"/>
        <v>24581.235342247797</v>
      </c>
      <c r="N3713" s="9">
        <f t="shared" ca="1" si="1904"/>
        <v>4392.528375933799</v>
      </c>
      <c r="O3713" s="9">
        <f t="shared" ca="1" si="1880"/>
        <v>12481.296052171032</v>
      </c>
      <c r="P3713" s="9">
        <f t="shared" ca="1" si="1901"/>
        <v>39920.365806327267</v>
      </c>
      <c r="Q3713" s="9">
        <f t="shared" ca="1" si="1895"/>
        <v>237.08090995300989</v>
      </c>
      <c r="R3713" s="9">
        <f t="shared" si="1881"/>
        <v>8</v>
      </c>
      <c r="S3713" s="23">
        <f t="shared" ca="1" si="1882"/>
        <v>3.6597733390918723</v>
      </c>
      <c r="T3713" s="9">
        <f t="shared" ca="1" si="1896"/>
        <v>39</v>
      </c>
      <c r="U3713" s="9">
        <f t="shared" ca="1" si="1897"/>
        <v>35.184020730739576</v>
      </c>
      <c r="V3713" s="23">
        <f t="shared" ca="1" si="1883"/>
        <v>79.941806690873634</v>
      </c>
      <c r="W3713" s="23">
        <f t="shared" ca="1" si="1898"/>
        <v>1830.3311218762874</v>
      </c>
      <c r="X3713" s="23" t="e">
        <f ca="1">V3713/(S3713-#REF!)</f>
        <v>#REF!</v>
      </c>
      <c r="Y3713" s="9">
        <f t="shared" ca="1" si="1884"/>
        <v>0</v>
      </c>
      <c r="Z3713" s="9">
        <f t="shared" ca="1" si="1885"/>
        <v>0</v>
      </c>
      <c r="AA3713" s="24">
        <f t="shared" ca="1" si="1886"/>
        <v>423.56799523901964</v>
      </c>
      <c r="AB3713" s="9">
        <f t="shared" ca="1" si="1887"/>
        <v>244.32497471797888</v>
      </c>
      <c r="AC3713" s="9">
        <f t="shared" ca="1" si="1888"/>
        <v>129.38546218998368</v>
      </c>
      <c r="AD3713" s="9">
        <f t="shared" ca="1" si="1889"/>
        <v>25.967474976458082</v>
      </c>
      <c r="AE3713">
        <f t="shared" ca="1" si="1905"/>
        <v>1</v>
      </c>
      <c r="AF3713">
        <f t="shared" ca="1" si="1905"/>
        <v>0</v>
      </c>
      <c r="AG3713">
        <f t="shared" ca="1" si="1905"/>
        <v>0</v>
      </c>
      <c r="AH3713">
        <f t="shared" ca="1" si="1905"/>
        <v>0</v>
      </c>
      <c r="AI3713">
        <f t="shared" ca="1" si="1905"/>
        <v>0</v>
      </c>
      <c r="AJ3713">
        <f t="shared" ca="1" si="1905"/>
        <v>0</v>
      </c>
      <c r="AK3713">
        <f t="shared" ca="1" si="1905"/>
        <v>0</v>
      </c>
      <c r="AL3713">
        <f t="shared" ca="1" si="1891"/>
        <v>5.9773339091872435E-2</v>
      </c>
      <c r="AM3713">
        <f t="shared" ca="1" si="1892"/>
        <v>0.51934949952916165</v>
      </c>
    </row>
    <row r="3714" spans="1:39">
      <c r="A3714" s="10">
        <f t="shared" ca="1" si="1893"/>
        <v>41629.408969908654</v>
      </c>
      <c r="B3714" s="22">
        <f t="shared" ca="1" si="1894"/>
        <v>41629.408969908654</v>
      </c>
      <c r="C3714" s="22">
        <f t="shared" ca="1" si="1871"/>
        <v>41629.590891204949</v>
      </c>
      <c r="D3714">
        <f t="shared" si="1899"/>
        <v>276</v>
      </c>
      <c r="E3714" s="23">
        <f t="shared" si="1872"/>
        <v>59</v>
      </c>
      <c r="F3714" s="23">
        <f t="shared" si="1873"/>
        <v>4</v>
      </c>
      <c r="G3714">
        <f t="shared" ca="1" si="1900"/>
        <v>7</v>
      </c>
      <c r="H3714" s="9">
        <f t="shared" ca="1" si="1874"/>
        <v>805.68735764129076</v>
      </c>
      <c r="I3714" s="9">
        <f t="shared" ca="1" si="1875"/>
        <v>4464.528375933799</v>
      </c>
      <c r="J3714" s="9">
        <f t="shared" ca="1" si="1876"/>
        <v>36674.300823119964</v>
      </c>
      <c r="K3714" s="9">
        <f t="shared" ca="1" si="1877"/>
        <v>62939.23115335968</v>
      </c>
      <c r="L3714" s="9">
        <f t="shared" ca="1" si="1878"/>
        <v>33806.001455748723</v>
      </c>
      <c r="M3714" s="9">
        <f t="shared" ca="1" si="1904"/>
        <v>24653.235342247797</v>
      </c>
      <c r="N3714" s="9">
        <f t="shared" ca="1" si="1904"/>
        <v>4464.528375933799</v>
      </c>
      <c r="O3714" s="9">
        <f t="shared" ca="1" si="1880"/>
        <v>12553.296052171032</v>
      </c>
      <c r="P3714" s="9">
        <f t="shared" ca="1" si="1901"/>
        <v>39920.365806327267</v>
      </c>
      <c r="Q3714" s="9">
        <f t="shared" ca="1" si="1895"/>
        <v>237.1529099530099</v>
      </c>
      <c r="R3714" s="9">
        <f t="shared" si="1881"/>
        <v>8</v>
      </c>
      <c r="S3714" s="23">
        <f t="shared" ca="1" si="1882"/>
        <v>4.3662778307579222</v>
      </c>
      <c r="T3714" s="9">
        <f t="shared" ca="1" si="1896"/>
        <v>21</v>
      </c>
      <c r="U3714" s="9">
        <f t="shared" ca="1" si="1897"/>
        <v>58.60019072851901</v>
      </c>
      <c r="V3714" s="23">
        <f t="shared" ca="1" si="1883"/>
        <v>72</v>
      </c>
      <c r="W3714" s="23">
        <f t="shared" ca="1" si="1898"/>
        <v>0</v>
      </c>
      <c r="X3714" s="23" t="e">
        <f ca="1">V3714/(S3714-#REF!)</f>
        <v>#REF!</v>
      </c>
      <c r="Y3714" s="9">
        <f t="shared" ca="1" si="1884"/>
        <v>0</v>
      </c>
      <c r="Z3714" s="9">
        <f t="shared" ca="1" si="1885"/>
        <v>0</v>
      </c>
      <c r="AA3714" s="24">
        <f t="shared" ca="1" si="1886"/>
        <v>512.6674155207636</v>
      </c>
      <c r="AB3714" s="9">
        <f t="shared" ca="1" si="1887"/>
        <v>299.29102416959756</v>
      </c>
      <c r="AC3714" s="9">
        <f t="shared" ca="1" si="1888"/>
        <v>158.49344724662495</v>
      </c>
      <c r="AD3714" s="9">
        <f t="shared" ca="1" si="1889"/>
        <v>25.967474976458082</v>
      </c>
      <c r="AE3714">
        <f t="shared" ca="1" si="1905"/>
        <v>0</v>
      </c>
      <c r="AF3714">
        <f t="shared" ca="1" si="1905"/>
        <v>3</v>
      </c>
      <c r="AG3714">
        <f t="shared" ca="1" si="1905"/>
        <v>1</v>
      </c>
      <c r="AH3714">
        <f t="shared" ca="1" si="1905"/>
        <v>0</v>
      </c>
      <c r="AI3714">
        <f t="shared" ca="1" si="1905"/>
        <v>0</v>
      </c>
      <c r="AJ3714">
        <f t="shared" ca="1" si="1905"/>
        <v>0</v>
      </c>
      <c r="AK3714">
        <f t="shared" ca="1" si="1905"/>
        <v>0</v>
      </c>
      <c r="AL3714">
        <f t="shared" ca="1" si="1891"/>
        <v>5.9773339091872435E-2</v>
      </c>
      <c r="AM3714">
        <f t="shared" ca="1" si="1892"/>
        <v>0.51934949952916165</v>
      </c>
    </row>
    <row r="3715" spans="1:39">
      <c r="A3715" s="10">
        <f t="shared" ca="1" si="1893"/>
        <v>41629.619363427169</v>
      </c>
      <c r="B3715" s="22">
        <f t="shared" ca="1" si="1894"/>
        <v>41629.619363427169</v>
      </c>
      <c r="C3715" s="22">
        <f t="shared" ca="1" si="1871"/>
        <v>41629.81571759384</v>
      </c>
      <c r="D3715">
        <f t="shared" si="1899"/>
        <v>276</v>
      </c>
      <c r="E3715" s="23">
        <f t="shared" si="1872"/>
        <v>59</v>
      </c>
      <c r="F3715" s="23">
        <f t="shared" si="1873"/>
        <v>4</v>
      </c>
      <c r="G3715">
        <f t="shared" ca="1" si="1900"/>
        <v>7</v>
      </c>
      <c r="H3715" s="9">
        <f t="shared" ca="1" si="1874"/>
        <v>880.32286557179498</v>
      </c>
      <c r="I3715" s="9">
        <f t="shared" ca="1" si="1875"/>
        <v>4539.163883864303</v>
      </c>
      <c r="J3715" s="9">
        <f t="shared" ca="1" si="1876"/>
        <v>36748.93633105047</v>
      </c>
      <c r="K3715" s="9">
        <f t="shared" ca="1" si="1877"/>
        <v>62939.23115335968</v>
      </c>
      <c r="L3715" s="9">
        <f t="shared" ca="1" si="1878"/>
        <v>33806.001455748723</v>
      </c>
      <c r="M3715" s="9">
        <f t="shared" ca="1" si="1904"/>
        <v>24727.8708501783</v>
      </c>
      <c r="N3715" s="9">
        <f t="shared" ca="1" si="1904"/>
        <v>4539.163883864303</v>
      </c>
      <c r="O3715" s="9">
        <f t="shared" ca="1" si="1880"/>
        <v>12627.931560101537</v>
      </c>
      <c r="P3715" s="9">
        <f t="shared" ca="1" si="1901"/>
        <v>39920.365806327267</v>
      </c>
      <c r="Q3715" s="9">
        <f t="shared" ca="1" si="1895"/>
        <v>237.22754546094041</v>
      </c>
      <c r="R3715" s="9">
        <f t="shared" si="1881"/>
        <v>8</v>
      </c>
      <c r="S3715" s="23">
        <f t="shared" ca="1" si="1882"/>
        <v>4.7125006674248056</v>
      </c>
      <c r="T3715" s="9">
        <f t="shared" ca="1" si="1896"/>
        <v>42</v>
      </c>
      <c r="U3715" s="9">
        <f t="shared" ca="1" si="1897"/>
        <v>45.002402729300229</v>
      </c>
      <c r="V3715" s="23">
        <f t="shared" ca="1" si="1883"/>
        <v>74.635507930504247</v>
      </c>
      <c r="W3715" s="23">
        <f t="shared" ca="1" si="1898"/>
        <v>0</v>
      </c>
      <c r="X3715" s="23" t="e">
        <f ca="1">V3715/(S3715-#REF!)</f>
        <v>#REF!</v>
      </c>
      <c r="Y3715" s="9">
        <f t="shared" ca="1" si="1884"/>
        <v>0</v>
      </c>
      <c r="Z3715" s="9">
        <f t="shared" ca="1" si="1885"/>
        <v>0</v>
      </c>
      <c r="AA3715" s="24">
        <f t="shared" ca="1" si="1886"/>
        <v>556.3306255911981</v>
      </c>
      <c r="AB3715" s="9">
        <f t="shared" ca="1" si="1887"/>
        <v>326.2271608622811</v>
      </c>
      <c r="AC3715" s="9">
        <f t="shared" ca="1" si="1888"/>
        <v>172.75782811730056</v>
      </c>
      <c r="AD3715" s="9">
        <f t="shared" ca="1" si="1889"/>
        <v>25.967474976458082</v>
      </c>
      <c r="AE3715">
        <f t="shared" ca="1" si="1905"/>
        <v>0</v>
      </c>
      <c r="AF3715">
        <f t="shared" ca="1" si="1905"/>
        <v>1</v>
      </c>
      <c r="AG3715">
        <f t="shared" ca="1" si="1905"/>
        <v>0</v>
      </c>
      <c r="AH3715">
        <f t="shared" ca="1" si="1905"/>
        <v>0</v>
      </c>
      <c r="AI3715">
        <f t="shared" ca="1" si="1905"/>
        <v>0</v>
      </c>
      <c r="AJ3715">
        <f t="shared" ca="1" si="1905"/>
        <v>0</v>
      </c>
      <c r="AK3715">
        <f t="shared" ca="1" si="1905"/>
        <v>0</v>
      </c>
      <c r="AL3715">
        <f t="shared" ca="1" si="1891"/>
        <v>5.9773339091872435E-2</v>
      </c>
      <c r="AM3715">
        <f t="shared" ca="1" si="1892"/>
        <v>0.51934949952916165</v>
      </c>
    </row>
    <row r="3716" spans="1:39">
      <c r="A3716" s="10">
        <f t="shared" ca="1" si="1893"/>
        <v>41629.844884260507</v>
      </c>
      <c r="B3716" s="22">
        <f t="shared" ca="1" si="1894"/>
        <v>41629.844884260507</v>
      </c>
      <c r="C3716" s="22">
        <f t="shared" ca="1" si="1871"/>
        <v>41629.997372686434</v>
      </c>
      <c r="D3716">
        <f t="shared" si="1899"/>
        <v>276</v>
      </c>
      <c r="E3716" s="23">
        <f t="shared" si="1872"/>
        <v>59</v>
      </c>
      <c r="F3716" s="23">
        <f t="shared" si="1873"/>
        <v>4</v>
      </c>
      <c r="G3716">
        <f t="shared" ca="1" si="1900"/>
        <v>7</v>
      </c>
      <c r="H3716" s="9">
        <f t="shared" ca="1" si="1874"/>
        <v>973.35732479453304</v>
      </c>
      <c r="I3716" s="9">
        <f t="shared" ca="1" si="1875"/>
        <v>4632.1983430870414</v>
      </c>
      <c r="J3716" s="9">
        <f t="shared" ca="1" si="1876"/>
        <v>36841.970790273212</v>
      </c>
      <c r="K3716" s="9">
        <f t="shared" ca="1" si="1877"/>
        <v>62939.23115335968</v>
      </c>
      <c r="L3716" s="9">
        <f t="shared" ca="1" si="1878"/>
        <v>33806.001455748723</v>
      </c>
      <c r="M3716" s="9">
        <f t="shared" ca="1" si="1904"/>
        <v>24820.905309401038</v>
      </c>
      <c r="N3716" s="9">
        <f t="shared" ca="1" si="1904"/>
        <v>4632.1983430870414</v>
      </c>
      <c r="O3716" s="9">
        <f t="shared" ca="1" si="1880"/>
        <v>12720.966019324274</v>
      </c>
      <c r="P3716" s="9">
        <f t="shared" ca="1" si="1901"/>
        <v>39920.365806327267</v>
      </c>
      <c r="Q3716" s="9">
        <f t="shared" ca="1" si="1895"/>
        <v>237.32057992016314</v>
      </c>
      <c r="R3716" s="9">
        <f t="shared" si="1881"/>
        <v>8</v>
      </c>
      <c r="S3716" s="23">
        <f t="shared" ca="1" si="1882"/>
        <v>3.6597733390918723</v>
      </c>
      <c r="T3716" s="9">
        <f t="shared" ca="1" si="1896"/>
        <v>39</v>
      </c>
      <c r="U3716" s="9">
        <f t="shared" ca="1" si="1897"/>
        <v>35.184020730739576</v>
      </c>
      <c r="V3716" s="23">
        <f t="shared" ca="1" si="1883"/>
        <v>93.034459222738022</v>
      </c>
      <c r="W3716" s="23">
        <f t="shared" ca="1" si="1898"/>
        <v>0</v>
      </c>
      <c r="X3716" s="23" t="e">
        <f ca="1">V3716/(S3716-#REF!)</f>
        <v>#REF!</v>
      </c>
      <c r="Y3716" s="9">
        <f t="shared" ca="1" si="1884"/>
        <v>0</v>
      </c>
      <c r="Z3716" s="9">
        <f t="shared" ca="1" si="1885"/>
        <v>0</v>
      </c>
      <c r="AA3716" s="24">
        <f t="shared" ca="1" si="1886"/>
        <v>423.56799523901964</v>
      </c>
      <c r="AB3716" s="9">
        <f t="shared" ca="1" si="1887"/>
        <v>244.32497471797888</v>
      </c>
      <c r="AC3716" s="9">
        <f t="shared" ca="1" si="1888"/>
        <v>129.38546218998368</v>
      </c>
      <c r="AD3716" s="9">
        <f t="shared" ca="1" si="1889"/>
        <v>25.967474976458082</v>
      </c>
      <c r="AE3716">
        <f t="shared" ca="1" si="1905"/>
        <v>0</v>
      </c>
      <c r="AF3716">
        <f t="shared" ca="1" si="1905"/>
        <v>0</v>
      </c>
      <c r="AG3716">
        <f t="shared" ca="1" si="1905"/>
        <v>0</v>
      </c>
      <c r="AH3716">
        <f t="shared" ca="1" si="1905"/>
        <v>0</v>
      </c>
      <c r="AI3716">
        <f t="shared" ca="1" si="1905"/>
        <v>0</v>
      </c>
      <c r="AJ3716">
        <f t="shared" ca="1" si="1905"/>
        <v>0</v>
      </c>
      <c r="AK3716">
        <f t="shared" ca="1" si="1905"/>
        <v>0</v>
      </c>
      <c r="AL3716">
        <f t="shared" ca="1" si="1891"/>
        <v>5.9773339091872435E-2</v>
      </c>
      <c r="AM3716">
        <f t="shared" ca="1" si="1892"/>
        <v>0.51934949952916165</v>
      </c>
    </row>
    <row r="3717" spans="1:39">
      <c r="A3717" s="10">
        <f t="shared" ca="1" si="1893"/>
        <v>41630.017511575323</v>
      </c>
      <c r="B3717" s="22">
        <f t="shared" ca="1" si="1894"/>
        <v>41630.017511575323</v>
      </c>
      <c r="C3717" s="22">
        <f t="shared" ca="1" si="1871"/>
        <v>41630.17000000125</v>
      </c>
      <c r="D3717">
        <f t="shared" si="1899"/>
        <v>276</v>
      </c>
      <c r="E3717" s="23">
        <f t="shared" si="1872"/>
        <v>59</v>
      </c>
      <c r="F3717" s="23">
        <f t="shared" si="1873"/>
        <v>4</v>
      </c>
      <c r="G3717">
        <f t="shared" ca="1" si="1900"/>
        <v>6</v>
      </c>
      <c r="H3717" s="9">
        <f t="shared" ca="1" si="1874"/>
        <v>1045.357324794533</v>
      </c>
      <c r="I3717" s="9">
        <f t="shared" ca="1" si="1875"/>
        <v>4704.1983430870414</v>
      </c>
      <c r="J3717" s="9">
        <f t="shared" ca="1" si="1876"/>
        <v>36913.970790273212</v>
      </c>
      <c r="K3717" s="9">
        <f t="shared" ca="1" si="1877"/>
        <v>62939.23115335968</v>
      </c>
      <c r="L3717" s="9">
        <f t="shared" ca="1" si="1878"/>
        <v>33806.001455748723</v>
      </c>
      <c r="M3717" s="9">
        <f t="shared" ca="1" si="1904"/>
        <v>24892.905309401038</v>
      </c>
      <c r="N3717" s="9">
        <f t="shared" ca="1" si="1904"/>
        <v>4704.1983430870414</v>
      </c>
      <c r="O3717" s="9">
        <f t="shared" ca="1" si="1880"/>
        <v>12792.966019324274</v>
      </c>
      <c r="P3717" s="9">
        <f t="shared" ca="1" si="1901"/>
        <v>39920.365806327267</v>
      </c>
      <c r="Q3717" s="9">
        <f t="shared" ca="1" si="1895"/>
        <v>237.39257992016314</v>
      </c>
      <c r="R3717" s="9">
        <f t="shared" si="1881"/>
        <v>8</v>
      </c>
      <c r="S3717" s="23">
        <f t="shared" ca="1" si="1882"/>
        <v>3.6597733390918723</v>
      </c>
      <c r="T3717" s="9">
        <f t="shared" ca="1" si="1896"/>
        <v>39</v>
      </c>
      <c r="U3717" s="9">
        <f t="shared" ca="1" si="1897"/>
        <v>35.184020730739576</v>
      </c>
      <c r="V3717" s="23">
        <f t="shared" ca="1" si="1883"/>
        <v>72</v>
      </c>
      <c r="W3717" s="23">
        <f t="shared" ca="1" si="1898"/>
        <v>1915.203434314087</v>
      </c>
      <c r="X3717" s="23" t="e">
        <f ca="1">V3717/(S3717-#REF!)</f>
        <v>#REF!</v>
      </c>
      <c r="Y3717" s="9">
        <f t="shared" ca="1" si="1884"/>
        <v>4000</v>
      </c>
      <c r="Z3717" s="9">
        <f t="shared" ca="1" si="1885"/>
        <v>120</v>
      </c>
      <c r="AA3717" s="24">
        <f t="shared" ca="1" si="1886"/>
        <v>423.56799523901964</v>
      </c>
      <c r="AB3717" s="9">
        <f t="shared" ca="1" si="1887"/>
        <v>244.32497471797888</v>
      </c>
      <c r="AC3717" s="9">
        <f t="shared" ca="1" si="1888"/>
        <v>129.38546218998368</v>
      </c>
      <c r="AD3717" s="9">
        <f t="shared" ca="1" si="1889"/>
        <v>25.967474976458082</v>
      </c>
      <c r="AE3717">
        <f t="shared" ca="1" si="1905"/>
        <v>1</v>
      </c>
      <c r="AF3717">
        <f t="shared" ca="1" si="1905"/>
        <v>1</v>
      </c>
      <c r="AG3717">
        <f t="shared" ca="1" si="1905"/>
        <v>0</v>
      </c>
      <c r="AH3717">
        <f t="shared" ca="1" si="1905"/>
        <v>0</v>
      </c>
      <c r="AI3717">
        <f t="shared" ca="1" si="1905"/>
        <v>1</v>
      </c>
      <c r="AJ3717">
        <f t="shared" ca="1" si="1905"/>
        <v>0</v>
      </c>
      <c r="AK3717">
        <f t="shared" ca="1" si="1905"/>
        <v>0</v>
      </c>
      <c r="AL3717">
        <f t="shared" ca="1" si="1891"/>
        <v>5.9773339091872435E-2</v>
      </c>
      <c r="AM3717">
        <f t="shared" ca="1" si="1892"/>
        <v>0.51934949952916165</v>
      </c>
    </row>
    <row r="3718" spans="1:39">
      <c r="A3718" s="10">
        <f t="shared" ca="1" si="1893"/>
        <v>41630.18458333458</v>
      </c>
      <c r="B3718" s="22">
        <f t="shared" ca="1" si="1894"/>
        <v>41630.18458333458</v>
      </c>
      <c r="C3718" s="22">
        <f t="shared" ca="1" si="1871"/>
        <v>41630.406192130875</v>
      </c>
      <c r="D3718">
        <f t="shared" si="1899"/>
        <v>276</v>
      </c>
      <c r="E3718" s="23">
        <f t="shared" si="1872"/>
        <v>59</v>
      </c>
      <c r="F3718" s="23">
        <f t="shared" si="1873"/>
        <v>4</v>
      </c>
      <c r="G3718">
        <f t="shared" ca="1" si="1900"/>
        <v>6</v>
      </c>
      <c r="H3718" s="9">
        <f t="shared" ca="1" si="1874"/>
        <v>0</v>
      </c>
      <c r="I3718" s="9">
        <f t="shared" ca="1" si="1875"/>
        <v>4791.5990750842047</v>
      </c>
      <c r="J3718" s="9">
        <f t="shared" ca="1" si="1876"/>
        <v>37001.371522270376</v>
      </c>
      <c r="K3718" s="9">
        <f t="shared" ca="1" si="1877"/>
        <v>62939.23115335968</v>
      </c>
      <c r="L3718" s="9">
        <f t="shared" ca="1" si="1878"/>
        <v>33806.001455748723</v>
      </c>
      <c r="M3718" s="9">
        <f t="shared" ca="1" si="1904"/>
        <v>24980.306041398202</v>
      </c>
      <c r="N3718" s="9">
        <f t="shared" ca="1" si="1904"/>
        <v>4791.5990750842047</v>
      </c>
      <c r="O3718" s="9">
        <f t="shared" ca="1" si="1880"/>
        <v>12880.366751321439</v>
      </c>
      <c r="P3718" s="9">
        <f t="shared" ca="1" si="1901"/>
        <v>39920.365806327267</v>
      </c>
      <c r="Q3718" s="9">
        <f t="shared" ca="1" si="1895"/>
        <v>237.47998065216029</v>
      </c>
      <c r="R3718" s="9">
        <f t="shared" si="1881"/>
        <v>8</v>
      </c>
      <c r="S3718" s="23">
        <f t="shared" ca="1" si="1882"/>
        <v>5.3186613166386323</v>
      </c>
      <c r="T3718" s="9">
        <f t="shared" ca="1" si="1896"/>
        <v>19</v>
      </c>
      <c r="U3718" s="9">
        <f t="shared" ca="1" si="1897"/>
        <v>7.1807398990749789</v>
      </c>
      <c r="V3718" s="23">
        <f t="shared" ca="1" si="1883"/>
        <v>87.400731997163405</v>
      </c>
      <c r="W3718" s="23">
        <f t="shared" ca="1" si="1898"/>
        <v>1863.6670345415291</v>
      </c>
      <c r="X3718" s="23" t="e">
        <f ca="1">V3718/(S3718-#REF!)</f>
        <v>#REF!</v>
      </c>
      <c r="Y3718" s="9">
        <f t="shared" ca="1" si="1884"/>
        <v>0</v>
      </c>
      <c r="Z3718" s="9">
        <f t="shared" ca="1" si="1885"/>
        <v>0</v>
      </c>
      <c r="AA3718" s="24">
        <f t="shared" ca="1" si="1886"/>
        <v>632.77538012516675</v>
      </c>
      <c r="AB3718" s="9">
        <f t="shared" ca="1" si="1887"/>
        <v>373.38645937111681</v>
      </c>
      <c r="AC3718" s="9">
        <f t="shared" ca="1" si="1888"/>
        <v>197.73164686491023</v>
      </c>
      <c r="AD3718" s="9">
        <f t="shared" ca="1" si="1889"/>
        <v>25.967474976458082</v>
      </c>
      <c r="AE3718">
        <f t="shared" ca="1" si="1905"/>
        <v>1</v>
      </c>
      <c r="AF3718">
        <f t="shared" ca="1" si="1905"/>
        <v>1</v>
      </c>
      <c r="AG3718">
        <f t="shared" ca="1" si="1905"/>
        <v>0</v>
      </c>
      <c r="AH3718">
        <f t="shared" ca="1" si="1905"/>
        <v>0</v>
      </c>
      <c r="AI3718">
        <f t="shared" ca="1" si="1905"/>
        <v>0</v>
      </c>
      <c r="AJ3718">
        <f t="shared" ca="1" si="1905"/>
        <v>0</v>
      </c>
      <c r="AK3718">
        <f t="shared" ca="1" si="1905"/>
        <v>0</v>
      </c>
      <c r="AL3718">
        <f t="shared" ca="1" si="1891"/>
        <v>5.9773339091872435E-2</v>
      </c>
      <c r="AM3718">
        <f t="shared" ca="1" si="1892"/>
        <v>0.51934949952916165</v>
      </c>
    </row>
    <row r="3719" spans="1:39">
      <c r="A3719" s="10">
        <f t="shared" ca="1" si="1893"/>
        <v>41630.428414353097</v>
      </c>
      <c r="B3719" s="22">
        <f t="shared" ca="1" si="1894"/>
        <v>41630.428414353097</v>
      </c>
      <c r="C3719" s="22">
        <f t="shared" ca="1" si="1871"/>
        <v>41630.492731482729</v>
      </c>
      <c r="D3719">
        <f t="shared" si="1899"/>
        <v>276</v>
      </c>
      <c r="E3719" s="23">
        <f t="shared" si="1872"/>
        <v>59</v>
      </c>
      <c r="F3719" s="23">
        <f t="shared" si="1873"/>
        <v>4</v>
      </c>
      <c r="G3719">
        <f t="shared" ca="1" si="1900"/>
        <v>1</v>
      </c>
      <c r="H3719" s="9">
        <f t="shared" ca="1" si="1874"/>
        <v>0</v>
      </c>
      <c r="I3719" s="9">
        <f t="shared" ca="1" si="1875"/>
        <v>4791.5990750842047</v>
      </c>
      <c r="J3719" s="9">
        <f t="shared" ca="1" si="1876"/>
        <v>37001.371522270376</v>
      </c>
      <c r="K3719" s="9">
        <f t="shared" ca="1" si="1877"/>
        <v>62939.23115335968</v>
      </c>
      <c r="L3719" s="9">
        <f t="shared" ca="1" si="1878"/>
        <v>33806.001455748723</v>
      </c>
      <c r="M3719" s="9">
        <f t="shared" ca="1" si="1904"/>
        <v>24980.306041398202</v>
      </c>
      <c r="N3719" s="9">
        <f t="shared" ca="1" si="1904"/>
        <v>4791.5990750842047</v>
      </c>
      <c r="O3719" s="9">
        <f t="shared" ca="1" si="1880"/>
        <v>12880.366751321439</v>
      </c>
      <c r="P3719" s="9">
        <f t="shared" ca="1" si="1901"/>
        <v>39920.365806327267</v>
      </c>
      <c r="Q3719" s="9">
        <f t="shared" ca="1" si="1895"/>
        <v>237.47998065216029</v>
      </c>
      <c r="R3719" s="9">
        <f t="shared" si="1881"/>
        <v>8</v>
      </c>
      <c r="S3719" s="23">
        <f t="shared" ca="1" si="1882"/>
        <v>25.543864632026164</v>
      </c>
      <c r="T3719" s="9">
        <f t="shared" ca="1" si="1896"/>
        <v>32</v>
      </c>
      <c r="U3719" s="9">
        <f t="shared" ca="1" si="1897"/>
        <v>37.912675294195651</v>
      </c>
      <c r="V3719" s="23">
        <f t="shared" ca="1" si="1883"/>
        <v>0</v>
      </c>
      <c r="W3719" s="23">
        <f t="shared" ca="1" si="1898"/>
        <v>0</v>
      </c>
      <c r="X3719" s="23" t="e">
        <f ca="1">V3719/(S3719-#REF!)</f>
        <v>#REF!</v>
      </c>
      <c r="Y3719" s="9">
        <f t="shared" ca="1" si="1884"/>
        <v>600</v>
      </c>
      <c r="Z3719" s="9">
        <f t="shared" ca="1" si="1885"/>
        <v>1200</v>
      </c>
      <c r="AA3719" s="24">
        <f t="shared" ca="1" si="1886"/>
        <v>0</v>
      </c>
      <c r="AB3719" s="9">
        <f t="shared" ca="1" si="1887"/>
        <v>1946.9072773082667</v>
      </c>
      <c r="AC3719" s="9">
        <f t="shared" ca="1" si="1888"/>
        <v>1031.0100234588765</v>
      </c>
      <c r="AD3719" s="9">
        <f t="shared" ca="1" si="1889"/>
        <v>25.967474976458082</v>
      </c>
      <c r="AE3719">
        <f t="shared" ca="1" si="1905"/>
        <v>0</v>
      </c>
      <c r="AF3719">
        <f t="shared" ca="1" si="1905"/>
        <v>2</v>
      </c>
      <c r="AG3719">
        <f t="shared" ca="1" si="1905"/>
        <v>0</v>
      </c>
      <c r="AH3719">
        <f t="shared" ca="1" si="1905"/>
        <v>0</v>
      </c>
      <c r="AI3719">
        <f t="shared" ca="1" si="1905"/>
        <v>1</v>
      </c>
      <c r="AJ3719">
        <f t="shared" ca="1" si="1905"/>
        <v>0</v>
      </c>
      <c r="AK3719">
        <f t="shared" ca="1" si="1905"/>
        <v>0</v>
      </c>
      <c r="AL3719">
        <f t="shared" ca="1" si="1891"/>
        <v>5.9773339091872435E-2</v>
      </c>
      <c r="AM3719">
        <f t="shared" ca="1" si="1892"/>
        <v>0.51934949952916165</v>
      </c>
    </row>
    <row r="3720" spans="1:39">
      <c r="A3720" s="10">
        <f t="shared" ca="1" si="1893"/>
        <v>41630.510092593839</v>
      </c>
      <c r="B3720" s="22">
        <f t="shared" ca="1" si="1894"/>
        <v>41630.510092593839</v>
      </c>
      <c r="C3720" s="22">
        <f t="shared" ca="1" si="1871"/>
        <v>41630.707754630879</v>
      </c>
      <c r="D3720">
        <f t="shared" si="1899"/>
        <v>276</v>
      </c>
      <c r="E3720" s="23">
        <f t="shared" si="1872"/>
        <v>59</v>
      </c>
      <c r="F3720" s="23">
        <f t="shared" si="1873"/>
        <v>4</v>
      </c>
      <c r="G3720">
        <f t="shared" ca="1" si="1900"/>
        <v>6</v>
      </c>
      <c r="H3720" s="9">
        <f t="shared" ca="1" si="1874"/>
        <v>75.886510440711817</v>
      </c>
      <c r="I3720" s="9">
        <f t="shared" ca="1" si="1875"/>
        <v>4867.4855855249161</v>
      </c>
      <c r="J3720" s="9">
        <f t="shared" ca="1" si="1876"/>
        <v>37077.258032711085</v>
      </c>
      <c r="K3720" s="9">
        <f t="shared" ca="1" si="1877"/>
        <v>62939.23115335968</v>
      </c>
      <c r="L3720" s="9">
        <f t="shared" ca="1" si="1878"/>
        <v>33806.001455748723</v>
      </c>
      <c r="M3720" s="9">
        <f t="shared" ca="1" si="1904"/>
        <v>25056.192551838914</v>
      </c>
      <c r="N3720" s="9">
        <f t="shared" ca="1" si="1904"/>
        <v>4867.4855855249161</v>
      </c>
      <c r="O3720" s="9">
        <f t="shared" ca="1" si="1880"/>
        <v>12956.253261762151</v>
      </c>
      <c r="P3720" s="9">
        <f t="shared" ca="1" si="1901"/>
        <v>39920.365806327267</v>
      </c>
      <c r="Q3720" s="9">
        <f t="shared" ca="1" si="1895"/>
        <v>237.555867162601</v>
      </c>
      <c r="R3720" s="9">
        <f t="shared" si="1881"/>
        <v>8</v>
      </c>
      <c r="S3720" s="23">
        <f t="shared" ca="1" si="1882"/>
        <v>4.7440093397822203</v>
      </c>
      <c r="T3720" s="9">
        <f t="shared" ca="1" si="1896"/>
        <v>44</v>
      </c>
      <c r="U3720" s="9">
        <f t="shared" ca="1" si="1897"/>
        <v>38.433623215991247</v>
      </c>
      <c r="V3720" s="23">
        <f t="shared" ca="1" si="1883"/>
        <v>75.886510440711817</v>
      </c>
      <c r="W3720" s="23">
        <f t="shared" ca="1" si="1898"/>
        <v>1999.2884470495494</v>
      </c>
      <c r="X3720" s="23" t="e">
        <f ca="1">V3720/(S3720-#REF!)</f>
        <v>#REF!</v>
      </c>
      <c r="Y3720" s="9">
        <f t="shared" ca="1" si="1884"/>
        <v>0</v>
      </c>
      <c r="Z3720" s="9">
        <f t="shared" ca="1" si="1885"/>
        <v>0</v>
      </c>
      <c r="AA3720" s="24">
        <f t="shared" ca="1" si="1886"/>
        <v>560.30427965003173</v>
      </c>
      <c r="AB3720" s="9">
        <f t="shared" ca="1" si="1887"/>
        <v>328.67853557168797</v>
      </c>
      <c r="AC3720" s="9">
        <f t="shared" ca="1" si="1888"/>
        <v>174.05598541842605</v>
      </c>
      <c r="AD3720" s="9">
        <f t="shared" ca="1" si="1889"/>
        <v>25.967474976458082</v>
      </c>
      <c r="AE3720">
        <f t="shared" ca="1" si="1905"/>
        <v>1</v>
      </c>
      <c r="AF3720">
        <f t="shared" ca="1" si="1905"/>
        <v>0</v>
      </c>
      <c r="AG3720">
        <f t="shared" ca="1" si="1905"/>
        <v>0</v>
      </c>
      <c r="AH3720">
        <f t="shared" ca="1" si="1905"/>
        <v>0</v>
      </c>
      <c r="AI3720">
        <f t="shared" ca="1" si="1905"/>
        <v>0</v>
      </c>
      <c r="AJ3720">
        <f t="shared" ca="1" si="1905"/>
        <v>0</v>
      </c>
      <c r="AK3720">
        <f t="shared" ca="1" si="1905"/>
        <v>0</v>
      </c>
      <c r="AL3720">
        <f t="shared" ca="1" si="1891"/>
        <v>5.9773339091872435E-2</v>
      </c>
      <c r="AM3720">
        <f t="shared" ca="1" si="1892"/>
        <v>0.51934949952916165</v>
      </c>
    </row>
    <row r="3721" spans="1:39">
      <c r="A3721" s="10">
        <f t="shared" ca="1" si="1893"/>
        <v>41630.73344907532</v>
      </c>
      <c r="B3721" s="22">
        <f t="shared" ca="1" si="1894"/>
        <v>41630.73344907532</v>
      </c>
      <c r="C3721" s="22">
        <f t="shared" ca="1" si="1871"/>
        <v>41630.925798612356</v>
      </c>
      <c r="D3721">
        <f t="shared" si="1899"/>
        <v>276</v>
      </c>
      <c r="E3721" s="23">
        <f t="shared" si="1872"/>
        <v>59</v>
      </c>
      <c r="F3721" s="23">
        <f t="shared" si="1873"/>
        <v>4</v>
      </c>
      <c r="G3721">
        <f t="shared" ca="1" si="1900"/>
        <v>7</v>
      </c>
      <c r="H3721" s="9">
        <f t="shared" ca="1" si="1874"/>
        <v>147.88651044071182</v>
      </c>
      <c r="I3721" s="9">
        <f t="shared" ca="1" si="1875"/>
        <v>4939.4855855249161</v>
      </c>
      <c r="J3721" s="9">
        <f t="shared" ca="1" si="1876"/>
        <v>37149.258032711085</v>
      </c>
      <c r="K3721" s="9">
        <f t="shared" ca="1" si="1877"/>
        <v>62939.23115335968</v>
      </c>
      <c r="L3721" s="9">
        <f t="shared" ca="1" si="1878"/>
        <v>33806.001455748723</v>
      </c>
      <c r="M3721" s="9">
        <f t="shared" ca="1" si="1904"/>
        <v>25128.192551838914</v>
      </c>
      <c r="N3721" s="9">
        <f t="shared" ca="1" si="1904"/>
        <v>4939.4855855249161</v>
      </c>
      <c r="O3721" s="9">
        <f t="shared" ca="1" si="1880"/>
        <v>13028.253261762151</v>
      </c>
      <c r="P3721" s="9">
        <f t="shared" ca="1" si="1901"/>
        <v>39920.365806327267</v>
      </c>
      <c r="Q3721" s="9">
        <f t="shared" ca="1" si="1895"/>
        <v>237.62786716260101</v>
      </c>
      <c r="R3721" s="9">
        <f t="shared" si="1881"/>
        <v>8</v>
      </c>
      <c r="S3721" s="23">
        <f t="shared" ca="1" si="1882"/>
        <v>4.6164990964905108</v>
      </c>
      <c r="T3721" s="9">
        <f t="shared" ca="1" si="1896"/>
        <v>36</v>
      </c>
      <c r="U3721" s="9">
        <f t="shared" ca="1" si="1897"/>
        <v>59.396747365837655</v>
      </c>
      <c r="V3721" s="23">
        <f t="shared" ca="1" si="1883"/>
        <v>72</v>
      </c>
      <c r="W3721" s="23">
        <f t="shared" ca="1" si="1898"/>
        <v>0</v>
      </c>
      <c r="X3721" s="23" t="e">
        <f ca="1">V3721/(S3721-#REF!)</f>
        <v>#REF!</v>
      </c>
      <c r="Y3721" s="9">
        <f t="shared" ca="1" si="1884"/>
        <v>0</v>
      </c>
      <c r="Z3721" s="9">
        <f t="shared" ca="1" si="1885"/>
        <v>0</v>
      </c>
      <c r="AA3721" s="24">
        <f t="shared" ca="1" si="1886"/>
        <v>544.22357685013276</v>
      </c>
      <c r="AB3721" s="9">
        <f t="shared" ca="1" si="1887"/>
        <v>318.75823864359296</v>
      </c>
      <c r="AC3721" s="9">
        <f t="shared" ca="1" si="1888"/>
        <v>168.80256339480761</v>
      </c>
      <c r="AD3721" s="9">
        <f t="shared" ca="1" si="1889"/>
        <v>25.967474976458082</v>
      </c>
      <c r="AE3721">
        <f t="shared" ca="1" si="1905"/>
        <v>1</v>
      </c>
      <c r="AF3721">
        <f t="shared" ca="1" si="1905"/>
        <v>1</v>
      </c>
      <c r="AG3721">
        <f t="shared" ca="1" si="1905"/>
        <v>0</v>
      </c>
      <c r="AH3721">
        <f t="shared" ca="1" si="1905"/>
        <v>0</v>
      </c>
      <c r="AI3721">
        <f t="shared" ca="1" si="1905"/>
        <v>0</v>
      </c>
      <c r="AJ3721">
        <f t="shared" ca="1" si="1905"/>
        <v>0</v>
      </c>
      <c r="AK3721">
        <f t="shared" ca="1" si="1905"/>
        <v>0</v>
      </c>
      <c r="AL3721">
        <f t="shared" ca="1" si="1891"/>
        <v>5.9773339091872435E-2</v>
      </c>
      <c r="AM3721">
        <f t="shared" ca="1" si="1892"/>
        <v>0.51934949952916165</v>
      </c>
    </row>
    <row r="3722" spans="1:39">
      <c r="A3722" s="10">
        <f t="shared" ca="1" si="1893"/>
        <v>41630.944548612359</v>
      </c>
      <c r="B3722" s="22">
        <f t="shared" ca="1" si="1894"/>
        <v>41630.944548612359</v>
      </c>
      <c r="C3722" s="22">
        <f t="shared" ca="1" si="1871"/>
        <v>41631.214317130878</v>
      </c>
      <c r="D3722">
        <f t="shared" si="1899"/>
        <v>276</v>
      </c>
      <c r="E3722" s="23">
        <f t="shared" si="1872"/>
        <v>59</v>
      </c>
      <c r="F3722" s="23">
        <f t="shared" si="1873"/>
        <v>4</v>
      </c>
      <c r="G3722">
        <f t="shared" ca="1" si="1900"/>
        <v>6</v>
      </c>
      <c r="H3722" s="9">
        <f t="shared" ca="1" si="1874"/>
        <v>238.38077331683314</v>
      </c>
      <c r="I3722" s="9">
        <f t="shared" ca="1" si="1875"/>
        <v>5029.9798484010371</v>
      </c>
      <c r="J3722" s="9">
        <f t="shared" ca="1" si="1876"/>
        <v>37239.752295587205</v>
      </c>
      <c r="K3722" s="9">
        <f t="shared" ca="1" si="1877"/>
        <v>62939.23115335968</v>
      </c>
      <c r="L3722" s="9">
        <f t="shared" ca="1" si="1878"/>
        <v>33806.001455748723</v>
      </c>
      <c r="M3722" s="9">
        <f t="shared" ref="M3722:N3737" ca="1" si="1906">IF(M3721&gt;K3722,0,M3721+$V3722)</f>
        <v>25218.686814715034</v>
      </c>
      <c r="N3722" s="9">
        <f t="shared" ca="1" si="1906"/>
        <v>5029.9798484010371</v>
      </c>
      <c r="O3722" s="9">
        <f t="shared" ca="1" si="1880"/>
        <v>13118.747524638273</v>
      </c>
      <c r="P3722" s="9">
        <f t="shared" ca="1" si="1901"/>
        <v>39920.365806327267</v>
      </c>
      <c r="Q3722" s="9">
        <f t="shared" ca="1" si="1895"/>
        <v>237.71836142547713</v>
      </c>
      <c r="R3722" s="9">
        <f t="shared" si="1881"/>
        <v>8</v>
      </c>
      <c r="S3722" s="23">
        <f t="shared" ca="1" si="1882"/>
        <v>6.4745969382840123</v>
      </c>
      <c r="T3722" s="9">
        <f t="shared" ca="1" si="1896"/>
        <v>28</v>
      </c>
      <c r="U3722" s="9">
        <f t="shared" ca="1" si="1897"/>
        <v>28.548977822443703</v>
      </c>
      <c r="V3722" s="23">
        <f t="shared" ca="1" si="1883"/>
        <v>90.49426287612134</v>
      </c>
      <c r="W3722" s="23">
        <f t="shared" ca="1" si="1898"/>
        <v>1816.4919696332274</v>
      </c>
      <c r="X3722" s="23" t="e">
        <f ca="1">V3722/(S3722-#REF!)</f>
        <v>#REF!</v>
      </c>
      <c r="Y3722" s="9">
        <f t="shared" ca="1" si="1884"/>
        <v>0</v>
      </c>
      <c r="Z3722" s="9">
        <f t="shared" ca="1" si="1885"/>
        <v>0</v>
      </c>
      <c r="AA3722" s="24">
        <f t="shared" ca="1" si="1886"/>
        <v>778.55392079480396</v>
      </c>
      <c r="AB3722" s="9">
        <f t="shared" ca="1" si="1887"/>
        <v>463.31825073512738</v>
      </c>
      <c r="AC3722" s="9">
        <f t="shared" ca="1" si="1888"/>
        <v>245.35619447669987</v>
      </c>
      <c r="AD3722" s="9">
        <f t="shared" ca="1" si="1889"/>
        <v>25.967474976458082</v>
      </c>
      <c r="AE3722">
        <f t="shared" ref="AE3722:AK3737" ca="1" si="1907">ROUNDDOWN((VLOOKUP($E3722,$A$235:$T$501,AE$534,FALSE)/RAND())^(1/4),0)</f>
        <v>1</v>
      </c>
      <c r="AF3722">
        <f t="shared" ca="1" si="1907"/>
        <v>0</v>
      </c>
      <c r="AG3722">
        <f t="shared" ca="1" si="1907"/>
        <v>0</v>
      </c>
      <c r="AH3722">
        <f t="shared" ca="1" si="1907"/>
        <v>0</v>
      </c>
      <c r="AI3722">
        <f t="shared" ca="1" si="1907"/>
        <v>0</v>
      </c>
      <c r="AJ3722">
        <f t="shared" ca="1" si="1907"/>
        <v>0</v>
      </c>
      <c r="AK3722">
        <f t="shared" ca="1" si="1907"/>
        <v>0</v>
      </c>
      <c r="AL3722">
        <f t="shared" ca="1" si="1891"/>
        <v>5.9773339091872435E-2</v>
      </c>
      <c r="AM3722">
        <f t="shared" ca="1" si="1892"/>
        <v>0.51934949952916165</v>
      </c>
    </row>
    <row r="3723" spans="1:39">
      <c r="A3723" s="10">
        <f t="shared" ca="1" si="1893"/>
        <v>41631.244872686431</v>
      </c>
      <c r="B3723" s="22">
        <f t="shared" ca="1" si="1894"/>
        <v>41631.244872686431</v>
      </c>
      <c r="C3723" s="22">
        <f t="shared" ca="1" si="1871"/>
        <v>41631.397361112358</v>
      </c>
      <c r="D3723">
        <f t="shared" si="1899"/>
        <v>276</v>
      </c>
      <c r="E3723" s="23">
        <f t="shared" si="1872"/>
        <v>59</v>
      </c>
      <c r="F3723" s="23">
        <f t="shared" si="1873"/>
        <v>4</v>
      </c>
      <c r="G3723">
        <f t="shared" ca="1" si="1900"/>
        <v>7</v>
      </c>
      <c r="H3723" s="9">
        <f t="shared" ca="1" si="1874"/>
        <v>313.8616032690561</v>
      </c>
      <c r="I3723" s="9">
        <f t="shared" ca="1" si="1875"/>
        <v>5105.4606783532599</v>
      </c>
      <c r="J3723" s="9">
        <f t="shared" ca="1" si="1876"/>
        <v>37315.233125539431</v>
      </c>
      <c r="K3723" s="9">
        <f t="shared" ca="1" si="1877"/>
        <v>62939.23115335968</v>
      </c>
      <c r="L3723" s="9">
        <f t="shared" ca="1" si="1878"/>
        <v>33806.001455748723</v>
      </c>
      <c r="M3723" s="9">
        <f t="shared" ca="1" si="1906"/>
        <v>25294.167644667257</v>
      </c>
      <c r="N3723" s="9">
        <f t="shared" ca="1" si="1906"/>
        <v>5105.4606783532599</v>
      </c>
      <c r="O3723" s="9">
        <f t="shared" ca="1" si="1880"/>
        <v>13194.228354590496</v>
      </c>
      <c r="P3723" s="9">
        <f t="shared" ca="1" si="1901"/>
        <v>39920.365806327267</v>
      </c>
      <c r="Q3723" s="9">
        <f t="shared" ca="1" si="1895"/>
        <v>237.79384225542935</v>
      </c>
      <c r="R3723" s="9">
        <f t="shared" si="1881"/>
        <v>8</v>
      </c>
      <c r="S3723" s="23">
        <f t="shared" ca="1" si="1882"/>
        <v>3.6597733390918723</v>
      </c>
      <c r="T3723" s="9">
        <f t="shared" ca="1" si="1896"/>
        <v>39</v>
      </c>
      <c r="U3723" s="9">
        <f t="shared" ca="1" si="1897"/>
        <v>35.184020730739576</v>
      </c>
      <c r="V3723" s="23">
        <f t="shared" ca="1" si="1883"/>
        <v>75.480829952222962</v>
      </c>
      <c r="W3723" s="23">
        <f t="shared" ca="1" si="1898"/>
        <v>0</v>
      </c>
      <c r="X3723" s="23" t="e">
        <f ca="1">V3723/(S3723-#REF!)</f>
        <v>#REF!</v>
      </c>
      <c r="Y3723" s="9">
        <f t="shared" ca="1" si="1884"/>
        <v>0</v>
      </c>
      <c r="Z3723" s="9">
        <f t="shared" ca="1" si="1885"/>
        <v>0</v>
      </c>
      <c r="AA3723" s="24">
        <f t="shared" ca="1" si="1886"/>
        <v>423.56799523901964</v>
      </c>
      <c r="AB3723" s="9">
        <f t="shared" ca="1" si="1887"/>
        <v>244.32497471797888</v>
      </c>
      <c r="AC3723" s="9">
        <f t="shared" ca="1" si="1888"/>
        <v>129.38546218998368</v>
      </c>
      <c r="AD3723" s="9">
        <f t="shared" ca="1" si="1889"/>
        <v>25.967474976458082</v>
      </c>
      <c r="AE3723">
        <f t="shared" ca="1" si="1907"/>
        <v>1</v>
      </c>
      <c r="AF3723">
        <f t="shared" ca="1" si="1907"/>
        <v>1</v>
      </c>
      <c r="AG3723">
        <f t="shared" ca="1" si="1907"/>
        <v>0</v>
      </c>
      <c r="AH3723">
        <f t="shared" ca="1" si="1907"/>
        <v>0</v>
      </c>
      <c r="AI3723">
        <f t="shared" ca="1" si="1907"/>
        <v>0</v>
      </c>
      <c r="AJ3723">
        <f t="shared" ca="1" si="1907"/>
        <v>0</v>
      </c>
      <c r="AK3723">
        <f t="shared" ca="1" si="1907"/>
        <v>0</v>
      </c>
      <c r="AL3723">
        <f t="shared" ca="1" si="1891"/>
        <v>5.9773339091872435E-2</v>
      </c>
      <c r="AM3723">
        <f t="shared" ca="1" si="1892"/>
        <v>0.51934949952916165</v>
      </c>
    </row>
    <row r="3724" spans="1:39">
      <c r="A3724" s="10">
        <f t="shared" ca="1" si="1893"/>
        <v>41631.40500000125</v>
      </c>
      <c r="B3724" s="22">
        <f t="shared" ca="1" si="1894"/>
        <v>41631.40500000125</v>
      </c>
      <c r="C3724" s="22">
        <f t="shared" ca="1" si="1871"/>
        <v>41631.560486112365</v>
      </c>
      <c r="D3724">
        <f t="shared" si="1899"/>
        <v>276</v>
      </c>
      <c r="E3724" s="23">
        <f t="shared" si="1872"/>
        <v>59</v>
      </c>
      <c r="F3724" s="23">
        <f t="shared" si="1873"/>
        <v>4</v>
      </c>
      <c r="G3724">
        <f t="shared" ca="1" si="1900"/>
        <v>7</v>
      </c>
      <c r="H3724" s="9">
        <f t="shared" ca="1" si="1874"/>
        <v>385.8616032690561</v>
      </c>
      <c r="I3724" s="9">
        <f t="shared" ca="1" si="1875"/>
        <v>5177.4606783532599</v>
      </c>
      <c r="J3724" s="9">
        <f t="shared" ca="1" si="1876"/>
        <v>37387.233125539431</v>
      </c>
      <c r="K3724" s="9">
        <f t="shared" ca="1" si="1877"/>
        <v>62939.23115335968</v>
      </c>
      <c r="L3724" s="9">
        <f t="shared" ca="1" si="1878"/>
        <v>33806.001455748723</v>
      </c>
      <c r="M3724" s="9">
        <f t="shared" ca="1" si="1906"/>
        <v>25366.167644667257</v>
      </c>
      <c r="N3724" s="9">
        <f t="shared" ca="1" si="1906"/>
        <v>5177.4606783532599</v>
      </c>
      <c r="O3724" s="9">
        <f t="shared" ca="1" si="1880"/>
        <v>13266.228354590496</v>
      </c>
      <c r="P3724" s="9">
        <f t="shared" ca="1" si="1901"/>
        <v>39920.365806327267</v>
      </c>
      <c r="Q3724" s="9">
        <f t="shared" ca="1" si="1895"/>
        <v>237.86584225542936</v>
      </c>
      <c r="R3724" s="9">
        <f t="shared" si="1881"/>
        <v>8</v>
      </c>
      <c r="S3724" s="23">
        <f t="shared" ca="1" si="1882"/>
        <v>3.7318910085615986</v>
      </c>
      <c r="T3724" s="9">
        <f t="shared" ca="1" si="1896"/>
        <v>43</v>
      </c>
      <c r="U3724" s="9">
        <f t="shared" ca="1" si="1897"/>
        <v>54.807630821755083</v>
      </c>
      <c r="V3724" s="23">
        <f t="shared" ca="1" si="1883"/>
        <v>72</v>
      </c>
      <c r="W3724" s="23">
        <f t="shared" ca="1" si="1898"/>
        <v>0</v>
      </c>
      <c r="X3724" s="23" t="e">
        <f ca="1">V3724/(S3724-#REF!)</f>
        <v>#REF!</v>
      </c>
      <c r="Y3724" s="9">
        <f t="shared" ca="1" si="1884"/>
        <v>0</v>
      </c>
      <c r="Z3724" s="9">
        <f t="shared" ca="1" si="1885"/>
        <v>0</v>
      </c>
      <c r="AA3724" s="24">
        <f t="shared" ca="1" si="1886"/>
        <v>432.66297286141292</v>
      </c>
      <c r="AB3724" s="9">
        <f t="shared" ca="1" si="1887"/>
        <v>249.93572940272358</v>
      </c>
      <c r="AC3724" s="9">
        <f t="shared" ca="1" si="1888"/>
        <v>132.35671017213642</v>
      </c>
      <c r="AD3724" s="9">
        <f t="shared" ca="1" si="1889"/>
        <v>25.967474976458082</v>
      </c>
      <c r="AE3724">
        <f t="shared" ca="1" si="1907"/>
        <v>1</v>
      </c>
      <c r="AF3724">
        <f t="shared" ca="1" si="1907"/>
        <v>0</v>
      </c>
      <c r="AG3724">
        <f t="shared" ca="1" si="1907"/>
        <v>0</v>
      </c>
      <c r="AH3724">
        <f t="shared" ca="1" si="1907"/>
        <v>0</v>
      </c>
      <c r="AI3724">
        <f t="shared" ca="1" si="1907"/>
        <v>0</v>
      </c>
      <c r="AJ3724">
        <f t="shared" ca="1" si="1907"/>
        <v>0</v>
      </c>
      <c r="AK3724">
        <f t="shared" ca="1" si="1907"/>
        <v>0</v>
      </c>
      <c r="AL3724">
        <f t="shared" ca="1" si="1891"/>
        <v>5.9773339091872435E-2</v>
      </c>
      <c r="AM3724">
        <f t="shared" ca="1" si="1892"/>
        <v>0.51934949952916165</v>
      </c>
    </row>
    <row r="3725" spans="1:39">
      <c r="A3725" s="10">
        <f t="shared" ca="1" si="1893"/>
        <v>41631.581319445701</v>
      </c>
      <c r="B3725" s="22">
        <f t="shared" ca="1" si="1894"/>
        <v>41631.581319445701</v>
      </c>
      <c r="C3725" s="22">
        <f t="shared" ca="1" si="1871"/>
        <v>41631.784236112369</v>
      </c>
      <c r="D3725">
        <f t="shared" si="1899"/>
        <v>276</v>
      </c>
      <c r="E3725" s="23">
        <f t="shared" si="1872"/>
        <v>59</v>
      </c>
      <c r="F3725" s="23">
        <f t="shared" si="1873"/>
        <v>4</v>
      </c>
      <c r="G3725">
        <f t="shared" ca="1" si="1900"/>
        <v>6</v>
      </c>
      <c r="H3725" s="9">
        <f t="shared" ca="1" si="1874"/>
        <v>469.15472023039047</v>
      </c>
      <c r="I3725" s="9">
        <f t="shared" ca="1" si="1875"/>
        <v>5260.7537953145938</v>
      </c>
      <c r="J3725" s="9">
        <f t="shared" ca="1" si="1876"/>
        <v>37470.526242500768</v>
      </c>
      <c r="K3725" s="9">
        <f t="shared" ca="1" si="1877"/>
        <v>62939.23115335968</v>
      </c>
      <c r="L3725" s="9">
        <f t="shared" ca="1" si="1878"/>
        <v>33806.001455748723</v>
      </c>
      <c r="M3725" s="9">
        <f t="shared" ca="1" si="1906"/>
        <v>25449.46076162859</v>
      </c>
      <c r="N3725" s="9">
        <f t="shared" ca="1" si="1906"/>
        <v>5260.7537953145938</v>
      </c>
      <c r="O3725" s="9">
        <f t="shared" ca="1" si="1880"/>
        <v>13349.52147155183</v>
      </c>
      <c r="P3725" s="9">
        <f t="shared" ca="1" si="1901"/>
        <v>39920.365806327267</v>
      </c>
      <c r="Q3725" s="9">
        <f t="shared" ca="1" si="1895"/>
        <v>237.94913537239069</v>
      </c>
      <c r="R3725" s="9">
        <f t="shared" si="1881"/>
        <v>8</v>
      </c>
      <c r="S3725" s="23">
        <f t="shared" ca="1" si="1882"/>
        <v>4.8700862873756137</v>
      </c>
      <c r="T3725" s="9">
        <f t="shared" ca="1" si="1896"/>
        <v>52</v>
      </c>
      <c r="U3725" s="9">
        <f t="shared" ca="1" si="1897"/>
        <v>12.310634552210104</v>
      </c>
      <c r="V3725" s="23">
        <f t="shared" ca="1" si="1883"/>
        <v>83.293116961334334</v>
      </c>
      <c r="W3725" s="23">
        <f t="shared" ca="1" si="1898"/>
        <v>1716.9025401835315</v>
      </c>
      <c r="X3725" s="23" t="e">
        <f ca="1">V3725/(S3725-#REF!)</f>
        <v>#REF!</v>
      </c>
      <c r="Y3725" s="9">
        <f t="shared" ca="1" si="1884"/>
        <v>0</v>
      </c>
      <c r="Z3725" s="9">
        <f t="shared" ca="1" si="1885"/>
        <v>0</v>
      </c>
      <c r="AA3725" s="24">
        <f t="shared" ca="1" si="1886"/>
        <v>576.2042251903257</v>
      </c>
      <c r="AB3725" s="9">
        <f t="shared" ca="1" si="1887"/>
        <v>338.48732209445399</v>
      </c>
      <c r="AC3725" s="9">
        <f t="shared" ca="1" si="1888"/>
        <v>179.25035565927385</v>
      </c>
      <c r="AD3725" s="9">
        <f t="shared" ca="1" si="1889"/>
        <v>25.967474976458082</v>
      </c>
      <c r="AE3725">
        <f t="shared" ca="1" si="1907"/>
        <v>1</v>
      </c>
      <c r="AF3725">
        <f t="shared" ca="1" si="1907"/>
        <v>1</v>
      </c>
      <c r="AG3725">
        <f t="shared" ca="1" si="1907"/>
        <v>0</v>
      </c>
      <c r="AH3725">
        <f t="shared" ca="1" si="1907"/>
        <v>1</v>
      </c>
      <c r="AI3725">
        <f t="shared" ca="1" si="1907"/>
        <v>0</v>
      </c>
      <c r="AJ3725">
        <f t="shared" ca="1" si="1907"/>
        <v>0</v>
      </c>
      <c r="AK3725">
        <f t="shared" ca="1" si="1907"/>
        <v>0</v>
      </c>
      <c r="AL3725">
        <f t="shared" ca="1" si="1891"/>
        <v>5.9773339091872435E-2</v>
      </c>
      <c r="AM3725">
        <f t="shared" ca="1" si="1892"/>
        <v>0.51934949952916165</v>
      </c>
    </row>
    <row r="3726" spans="1:39">
      <c r="A3726" s="10">
        <f t="shared" ca="1" si="1893"/>
        <v>41631.805069445705</v>
      </c>
      <c r="B3726" s="22">
        <f t="shared" ca="1" si="1894"/>
        <v>41631.805069445705</v>
      </c>
      <c r="C3726" s="22">
        <f t="shared" ca="1" si="1871"/>
        <v>41631.957557871632</v>
      </c>
      <c r="D3726">
        <f t="shared" si="1899"/>
        <v>276</v>
      </c>
      <c r="E3726" s="23">
        <f t="shared" si="1872"/>
        <v>59</v>
      </c>
      <c r="F3726" s="23">
        <f t="shared" si="1873"/>
        <v>4</v>
      </c>
      <c r="G3726">
        <f t="shared" ca="1" si="1900"/>
        <v>7</v>
      </c>
      <c r="H3726" s="9">
        <f t="shared" ca="1" si="1874"/>
        <v>561.73552967417197</v>
      </c>
      <c r="I3726" s="9">
        <f t="shared" ca="1" si="1875"/>
        <v>5353.3346047583755</v>
      </c>
      <c r="J3726" s="9">
        <f t="shared" ca="1" si="1876"/>
        <v>37563.107051944549</v>
      </c>
      <c r="K3726" s="9">
        <f t="shared" ca="1" si="1877"/>
        <v>62939.23115335968</v>
      </c>
      <c r="L3726" s="9">
        <f t="shared" ca="1" si="1878"/>
        <v>33806.001455748723</v>
      </c>
      <c r="M3726" s="9">
        <f t="shared" ca="1" si="1906"/>
        <v>25542.041571072372</v>
      </c>
      <c r="N3726" s="9">
        <f t="shared" ca="1" si="1906"/>
        <v>5353.3346047583755</v>
      </c>
      <c r="O3726" s="9">
        <f t="shared" ca="1" si="1880"/>
        <v>13442.102280995612</v>
      </c>
      <c r="P3726" s="9">
        <f t="shared" ca="1" si="1901"/>
        <v>39920.365806327267</v>
      </c>
      <c r="Q3726" s="9">
        <f t="shared" ca="1" si="1895"/>
        <v>238.04171618183446</v>
      </c>
      <c r="R3726" s="9">
        <f t="shared" si="1881"/>
        <v>8</v>
      </c>
      <c r="S3726" s="23">
        <f t="shared" ca="1" si="1882"/>
        <v>3.6597733390918723</v>
      </c>
      <c r="T3726" s="9">
        <f t="shared" ca="1" si="1896"/>
        <v>39</v>
      </c>
      <c r="U3726" s="9">
        <f t="shared" ca="1" si="1897"/>
        <v>35.184020730739576</v>
      </c>
      <c r="V3726" s="23">
        <f t="shared" ca="1" si="1883"/>
        <v>92.580809443781504</v>
      </c>
      <c r="W3726" s="23">
        <f t="shared" ca="1" si="1898"/>
        <v>0</v>
      </c>
      <c r="X3726" s="23" t="e">
        <f ca="1">V3726/(S3726-#REF!)</f>
        <v>#REF!</v>
      </c>
      <c r="Y3726" s="9">
        <f t="shared" ca="1" si="1884"/>
        <v>0</v>
      </c>
      <c r="Z3726" s="9">
        <f t="shared" ca="1" si="1885"/>
        <v>0</v>
      </c>
      <c r="AA3726" s="24">
        <f t="shared" ca="1" si="1886"/>
        <v>423.56799523901964</v>
      </c>
      <c r="AB3726" s="9">
        <f t="shared" ca="1" si="1887"/>
        <v>244.32497471797888</v>
      </c>
      <c r="AC3726" s="9">
        <f t="shared" ca="1" si="1888"/>
        <v>129.38546218998368</v>
      </c>
      <c r="AD3726" s="9">
        <f t="shared" ca="1" si="1889"/>
        <v>25.967474976458082</v>
      </c>
      <c r="AE3726">
        <f t="shared" ca="1" si="1907"/>
        <v>1</v>
      </c>
      <c r="AF3726">
        <f t="shared" ca="1" si="1907"/>
        <v>0</v>
      </c>
      <c r="AG3726">
        <f t="shared" ca="1" si="1907"/>
        <v>0</v>
      </c>
      <c r="AH3726">
        <f t="shared" ca="1" si="1907"/>
        <v>0</v>
      </c>
      <c r="AI3726">
        <f t="shared" ca="1" si="1907"/>
        <v>0</v>
      </c>
      <c r="AJ3726">
        <f t="shared" ca="1" si="1907"/>
        <v>0</v>
      </c>
      <c r="AK3726">
        <f t="shared" ca="1" si="1907"/>
        <v>0</v>
      </c>
      <c r="AL3726">
        <f t="shared" ca="1" si="1891"/>
        <v>5.9773339091872435E-2</v>
      </c>
      <c r="AM3726">
        <f t="shared" ca="1" si="1892"/>
        <v>0.51934949952916165</v>
      </c>
    </row>
    <row r="3727" spans="1:39">
      <c r="A3727" s="10">
        <f t="shared" ca="1" si="1893"/>
        <v>41631.979780093854</v>
      </c>
      <c r="B3727" s="22">
        <f t="shared" ca="1" si="1894"/>
        <v>41631.979780093854</v>
      </c>
      <c r="C3727" s="22">
        <f t="shared" ca="1" si="1871"/>
        <v>41632.132905093851</v>
      </c>
      <c r="D3727">
        <f t="shared" si="1899"/>
        <v>276</v>
      </c>
      <c r="E3727" s="23">
        <f t="shared" si="1872"/>
        <v>59</v>
      </c>
      <c r="F3727" s="23">
        <f t="shared" si="1873"/>
        <v>4</v>
      </c>
      <c r="G3727">
        <f t="shared" ca="1" si="1900"/>
        <v>7</v>
      </c>
      <c r="H3727" s="9">
        <f t="shared" ca="1" si="1874"/>
        <v>637.29638388402407</v>
      </c>
      <c r="I3727" s="9">
        <f t="shared" ca="1" si="1875"/>
        <v>5428.8954589682271</v>
      </c>
      <c r="J3727" s="9">
        <f t="shared" ca="1" si="1876"/>
        <v>37638.667906154398</v>
      </c>
      <c r="K3727" s="9">
        <f t="shared" ca="1" si="1877"/>
        <v>62939.23115335968</v>
      </c>
      <c r="L3727" s="9">
        <f t="shared" ca="1" si="1878"/>
        <v>33806.001455748723</v>
      </c>
      <c r="M3727" s="9">
        <f t="shared" ca="1" si="1906"/>
        <v>25617.602425282224</v>
      </c>
      <c r="N3727" s="9">
        <f t="shared" ca="1" si="1906"/>
        <v>5428.8954589682271</v>
      </c>
      <c r="O3727" s="9">
        <f t="shared" ca="1" si="1880"/>
        <v>13517.663135205465</v>
      </c>
      <c r="P3727" s="9">
        <f t="shared" ca="1" si="1901"/>
        <v>39920.365806327267</v>
      </c>
      <c r="Q3727" s="9">
        <f t="shared" ca="1" si="1895"/>
        <v>238.1172770360443</v>
      </c>
      <c r="R3727" s="9">
        <f t="shared" si="1881"/>
        <v>8</v>
      </c>
      <c r="S3727" s="23">
        <f t="shared" ca="1" si="1882"/>
        <v>3.675246441815788</v>
      </c>
      <c r="T3727" s="9">
        <f t="shared" ca="1" si="1896"/>
        <v>40</v>
      </c>
      <c r="U3727" s="9">
        <f t="shared" ca="1" si="1897"/>
        <v>30.887190536835988</v>
      </c>
      <c r="V3727" s="23">
        <f t="shared" ca="1" si="1883"/>
        <v>75.560854209852067</v>
      </c>
      <c r="W3727" s="23">
        <f t="shared" ca="1" si="1898"/>
        <v>0</v>
      </c>
      <c r="X3727" s="23" t="e">
        <f ca="1">V3727/(S3727-#REF!)</f>
        <v>#REF!</v>
      </c>
      <c r="Y3727" s="9">
        <f t="shared" ca="1" si="1884"/>
        <v>0</v>
      </c>
      <c r="Z3727" s="9">
        <f t="shared" ca="1" si="1885"/>
        <v>0</v>
      </c>
      <c r="AA3727" s="24">
        <f t="shared" ca="1" si="1886"/>
        <v>425.51935506606014</v>
      </c>
      <c r="AB3727" s="9">
        <f t="shared" ca="1" si="1887"/>
        <v>245.52878210989951</v>
      </c>
      <c r="AC3727" s="9">
        <f t="shared" ca="1" si="1888"/>
        <v>130.02295402220901</v>
      </c>
      <c r="AD3727" s="9">
        <f t="shared" ca="1" si="1889"/>
        <v>25.967474976458082</v>
      </c>
      <c r="AE3727">
        <f t="shared" ca="1" si="1907"/>
        <v>0</v>
      </c>
      <c r="AF3727">
        <f t="shared" ca="1" si="1907"/>
        <v>1</v>
      </c>
      <c r="AG3727">
        <f t="shared" ca="1" si="1907"/>
        <v>1</v>
      </c>
      <c r="AH3727">
        <f t="shared" ca="1" si="1907"/>
        <v>0</v>
      </c>
      <c r="AI3727">
        <f t="shared" ca="1" si="1907"/>
        <v>0</v>
      </c>
      <c r="AJ3727">
        <f t="shared" ca="1" si="1907"/>
        <v>0</v>
      </c>
      <c r="AK3727">
        <f t="shared" ca="1" si="1907"/>
        <v>0</v>
      </c>
      <c r="AL3727">
        <f t="shared" ca="1" si="1891"/>
        <v>5.9773339091872435E-2</v>
      </c>
      <c r="AM3727">
        <f t="shared" ca="1" si="1892"/>
        <v>0.51934949952916165</v>
      </c>
    </row>
    <row r="3728" spans="1:39">
      <c r="A3728" s="10">
        <f t="shared" ca="1" si="1893"/>
        <v>41632.151655093854</v>
      </c>
      <c r="B3728" s="22">
        <f t="shared" ca="1" si="1894"/>
        <v>41632.151655093854</v>
      </c>
      <c r="C3728" s="22">
        <f t="shared" ca="1" si="1871"/>
        <v>41632.365219908672</v>
      </c>
      <c r="D3728">
        <f t="shared" si="1899"/>
        <v>276</v>
      </c>
      <c r="E3728" s="23">
        <f t="shared" si="1872"/>
        <v>59</v>
      </c>
      <c r="F3728" s="23">
        <f t="shared" si="1873"/>
        <v>4</v>
      </c>
      <c r="G3728">
        <f t="shared" ca="1" si="1900"/>
        <v>6</v>
      </c>
      <c r="H3728" s="9">
        <f t="shared" ca="1" si="1874"/>
        <v>711.95657046731128</v>
      </c>
      <c r="I3728" s="9">
        <f t="shared" ca="1" si="1875"/>
        <v>5503.5556455515143</v>
      </c>
      <c r="J3728" s="9">
        <f t="shared" ca="1" si="1876"/>
        <v>37713.328092737684</v>
      </c>
      <c r="K3728" s="9">
        <f t="shared" ca="1" si="1877"/>
        <v>62939.23115335968</v>
      </c>
      <c r="L3728" s="9">
        <f t="shared" ca="1" si="1878"/>
        <v>33806.001455748723</v>
      </c>
      <c r="M3728" s="9">
        <f t="shared" ca="1" si="1906"/>
        <v>25692.26261186551</v>
      </c>
      <c r="N3728" s="9">
        <f t="shared" ca="1" si="1906"/>
        <v>5503.5556455515143</v>
      </c>
      <c r="O3728" s="9">
        <f t="shared" ca="1" si="1880"/>
        <v>13592.323321788752</v>
      </c>
      <c r="P3728" s="9">
        <f t="shared" ca="1" si="1901"/>
        <v>39920.365806327267</v>
      </c>
      <c r="Q3728" s="9">
        <f t="shared" ca="1" si="1895"/>
        <v>238.19193722262759</v>
      </c>
      <c r="R3728" s="9">
        <f t="shared" si="1881"/>
        <v>8</v>
      </c>
      <c r="S3728" s="23">
        <f t="shared" ca="1" si="1882"/>
        <v>5.1256148859818591</v>
      </c>
      <c r="T3728" s="9">
        <f t="shared" ca="1" si="1896"/>
        <v>7</v>
      </c>
      <c r="U3728" s="9">
        <f t="shared" ca="1" si="1897"/>
        <v>32.213589534690982</v>
      </c>
      <c r="V3728" s="23">
        <f t="shared" ca="1" si="1883"/>
        <v>74.660186583287185</v>
      </c>
      <c r="W3728" s="23">
        <f t="shared" ca="1" si="1898"/>
        <v>1959.7708155412383</v>
      </c>
      <c r="X3728" s="23" t="e">
        <f ca="1">V3728/(S3728-#REF!)</f>
        <v>#REF!</v>
      </c>
      <c r="Y3728" s="9">
        <f t="shared" ca="1" si="1884"/>
        <v>0</v>
      </c>
      <c r="Z3728" s="9">
        <f t="shared" ca="1" si="1885"/>
        <v>0</v>
      </c>
      <c r="AA3728" s="24">
        <f t="shared" ca="1" si="1886"/>
        <v>608.42971033555614</v>
      </c>
      <c r="AB3728" s="9">
        <f t="shared" ca="1" si="1887"/>
        <v>358.36744706601991</v>
      </c>
      <c r="AC3728" s="9">
        <f t="shared" ca="1" si="1888"/>
        <v>189.77813392185118</v>
      </c>
      <c r="AD3728" s="9">
        <f t="shared" ca="1" si="1889"/>
        <v>25.967474976458082</v>
      </c>
      <c r="AE3728">
        <f t="shared" ca="1" si="1907"/>
        <v>0</v>
      </c>
      <c r="AF3728">
        <f t="shared" ca="1" si="1907"/>
        <v>1</v>
      </c>
      <c r="AG3728">
        <f t="shared" ca="1" si="1907"/>
        <v>0</v>
      </c>
      <c r="AH3728">
        <f t="shared" ca="1" si="1907"/>
        <v>0</v>
      </c>
      <c r="AI3728">
        <f t="shared" ca="1" si="1907"/>
        <v>0</v>
      </c>
      <c r="AJ3728">
        <f t="shared" ca="1" si="1907"/>
        <v>0</v>
      </c>
      <c r="AK3728">
        <f t="shared" ca="1" si="1907"/>
        <v>0</v>
      </c>
      <c r="AL3728">
        <f t="shared" ca="1" si="1891"/>
        <v>5.9773339091872435E-2</v>
      </c>
      <c r="AM3728">
        <f t="shared" ca="1" si="1892"/>
        <v>0.51934949952916165</v>
      </c>
    </row>
    <row r="3729" spans="1:39">
      <c r="A3729" s="10">
        <f t="shared" ca="1" si="1893"/>
        <v>41632.391608797559</v>
      </c>
      <c r="B3729" s="22">
        <f t="shared" ca="1" si="1894"/>
        <v>41632.391608797559</v>
      </c>
      <c r="C3729" s="22">
        <f t="shared" ca="1" si="1871"/>
        <v>41632.599004630894</v>
      </c>
      <c r="D3729">
        <f t="shared" si="1899"/>
        <v>276</v>
      </c>
      <c r="E3729" s="23">
        <f t="shared" si="1872"/>
        <v>59</v>
      </c>
      <c r="F3729" s="23">
        <f t="shared" si="1873"/>
        <v>4</v>
      </c>
      <c r="G3729">
        <f t="shared" ca="1" si="1900"/>
        <v>7</v>
      </c>
      <c r="H3729" s="9">
        <f t="shared" ca="1" si="1874"/>
        <v>784.68648376317651</v>
      </c>
      <c r="I3729" s="9">
        <f t="shared" ca="1" si="1875"/>
        <v>5576.2855588473794</v>
      </c>
      <c r="J3729" s="9">
        <f t="shared" ca="1" si="1876"/>
        <v>37786.058006033549</v>
      </c>
      <c r="K3729" s="9">
        <f t="shared" ca="1" si="1877"/>
        <v>62939.23115335968</v>
      </c>
      <c r="L3729" s="9">
        <f t="shared" ca="1" si="1878"/>
        <v>33806.001455748723</v>
      </c>
      <c r="M3729" s="9">
        <f t="shared" ca="1" si="1906"/>
        <v>25764.992525161375</v>
      </c>
      <c r="N3729" s="9">
        <f t="shared" ca="1" si="1906"/>
        <v>5576.2855588473794</v>
      </c>
      <c r="O3729" s="9">
        <f t="shared" ca="1" si="1880"/>
        <v>13665.053235084617</v>
      </c>
      <c r="P3729" s="9">
        <f t="shared" ca="1" si="1901"/>
        <v>39920.365806327267</v>
      </c>
      <c r="Q3729" s="9">
        <f t="shared" ca="1" si="1895"/>
        <v>238.26466713592345</v>
      </c>
      <c r="R3729" s="9">
        <f t="shared" si="1881"/>
        <v>8</v>
      </c>
      <c r="S3729" s="23">
        <f t="shared" ca="1" si="1882"/>
        <v>4.9777349148893357</v>
      </c>
      <c r="T3729" s="9">
        <f t="shared" ca="1" si="1896"/>
        <v>58</v>
      </c>
      <c r="U3729" s="9">
        <f t="shared" ca="1" si="1897"/>
        <v>39.845693601608218</v>
      </c>
      <c r="V3729" s="23">
        <f t="shared" ca="1" si="1883"/>
        <v>72.729913295865202</v>
      </c>
      <c r="W3729" s="23">
        <f t="shared" ca="1" si="1898"/>
        <v>0</v>
      </c>
      <c r="X3729" s="23" t="e">
        <f ca="1">V3729/(S3729-#REF!)</f>
        <v>#REF!</v>
      </c>
      <c r="Y3729" s="9">
        <f t="shared" ca="1" si="1884"/>
        <v>0</v>
      </c>
      <c r="Z3729" s="9">
        <f t="shared" ca="1" si="1885"/>
        <v>0</v>
      </c>
      <c r="AA3729" s="24">
        <f t="shared" ca="1" si="1886"/>
        <v>589.78011949636175</v>
      </c>
      <c r="AB3729" s="9">
        <f t="shared" ca="1" si="1887"/>
        <v>346.86238531502158</v>
      </c>
      <c r="AC3729" s="9">
        <f t="shared" ca="1" si="1888"/>
        <v>183.6854791128392</v>
      </c>
      <c r="AD3729" s="9">
        <f t="shared" ca="1" si="1889"/>
        <v>25.967474976458082</v>
      </c>
      <c r="AE3729">
        <f t="shared" ca="1" si="1907"/>
        <v>0</v>
      </c>
      <c r="AF3729">
        <f t="shared" ca="1" si="1907"/>
        <v>1</v>
      </c>
      <c r="AG3729">
        <f t="shared" ca="1" si="1907"/>
        <v>0</v>
      </c>
      <c r="AH3729">
        <f t="shared" ca="1" si="1907"/>
        <v>1</v>
      </c>
      <c r="AI3729">
        <f t="shared" ca="1" si="1907"/>
        <v>0</v>
      </c>
      <c r="AJ3729">
        <f t="shared" ca="1" si="1907"/>
        <v>0</v>
      </c>
      <c r="AK3729">
        <f t="shared" ca="1" si="1907"/>
        <v>0</v>
      </c>
      <c r="AL3729">
        <f t="shared" ca="1" si="1891"/>
        <v>5.9773339091872435E-2</v>
      </c>
      <c r="AM3729">
        <f t="shared" ca="1" si="1892"/>
        <v>0.51934949952916165</v>
      </c>
    </row>
    <row r="3730" spans="1:39">
      <c r="A3730" s="10">
        <f t="shared" ca="1" si="1893"/>
        <v>41632.626087964229</v>
      </c>
      <c r="B3730" s="22">
        <f t="shared" ca="1" si="1894"/>
        <v>41632.626087964229</v>
      </c>
      <c r="C3730" s="22">
        <f t="shared" ca="1" si="1871"/>
        <v>41632.778576390156</v>
      </c>
      <c r="D3730">
        <f t="shared" si="1899"/>
        <v>276</v>
      </c>
      <c r="E3730" s="23">
        <f t="shared" si="1872"/>
        <v>59</v>
      </c>
      <c r="F3730" s="23">
        <f t="shared" si="1873"/>
        <v>4</v>
      </c>
      <c r="G3730">
        <f t="shared" ca="1" si="1900"/>
        <v>7</v>
      </c>
      <c r="H3730" s="9">
        <f t="shared" ca="1" si="1874"/>
        <v>860.98671455308363</v>
      </c>
      <c r="I3730" s="9">
        <f t="shared" ca="1" si="1875"/>
        <v>5652.5857896372863</v>
      </c>
      <c r="J3730" s="9">
        <f t="shared" ca="1" si="1876"/>
        <v>37862.358236823457</v>
      </c>
      <c r="K3730" s="9">
        <f t="shared" ca="1" si="1877"/>
        <v>62939.23115335968</v>
      </c>
      <c r="L3730" s="9">
        <f t="shared" ca="1" si="1878"/>
        <v>33806.001455748723</v>
      </c>
      <c r="M3730" s="9">
        <f t="shared" ca="1" si="1906"/>
        <v>25841.292755951283</v>
      </c>
      <c r="N3730" s="9">
        <f t="shared" ca="1" si="1906"/>
        <v>5652.5857896372863</v>
      </c>
      <c r="O3730" s="9">
        <f t="shared" ca="1" si="1880"/>
        <v>13741.353465874525</v>
      </c>
      <c r="P3730" s="9">
        <f t="shared" ca="1" si="1901"/>
        <v>39920.365806327267</v>
      </c>
      <c r="Q3730" s="9">
        <f t="shared" ca="1" si="1895"/>
        <v>238.34096736671336</v>
      </c>
      <c r="R3730" s="9">
        <f t="shared" si="1881"/>
        <v>8</v>
      </c>
      <c r="S3730" s="23">
        <f t="shared" ca="1" si="1882"/>
        <v>3.6597733390918723</v>
      </c>
      <c r="T3730" s="9">
        <f t="shared" ca="1" si="1896"/>
        <v>39</v>
      </c>
      <c r="U3730" s="9">
        <f t="shared" ca="1" si="1897"/>
        <v>35.184020730739576</v>
      </c>
      <c r="V3730" s="23">
        <f t="shared" ca="1" si="1883"/>
        <v>76.300230789907147</v>
      </c>
      <c r="W3730" s="23">
        <f t="shared" ca="1" si="1898"/>
        <v>0</v>
      </c>
      <c r="X3730" s="23" t="e">
        <f ca="1">V3730/(S3730-#REF!)</f>
        <v>#REF!</v>
      </c>
      <c r="Y3730" s="9">
        <f t="shared" ca="1" si="1884"/>
        <v>0</v>
      </c>
      <c r="Z3730" s="9">
        <f t="shared" ca="1" si="1885"/>
        <v>0</v>
      </c>
      <c r="AA3730" s="24">
        <f t="shared" ca="1" si="1886"/>
        <v>423.56799523901964</v>
      </c>
      <c r="AB3730" s="9">
        <f t="shared" ca="1" si="1887"/>
        <v>244.32497471797888</v>
      </c>
      <c r="AC3730" s="9">
        <f t="shared" ca="1" si="1888"/>
        <v>129.38546218998368</v>
      </c>
      <c r="AD3730" s="9">
        <f t="shared" ca="1" si="1889"/>
        <v>25.967474976458082</v>
      </c>
      <c r="AE3730">
        <f t="shared" ca="1" si="1907"/>
        <v>1</v>
      </c>
      <c r="AF3730">
        <f t="shared" ca="1" si="1907"/>
        <v>1</v>
      </c>
      <c r="AG3730">
        <f t="shared" ca="1" si="1907"/>
        <v>0</v>
      </c>
      <c r="AH3730">
        <f t="shared" ca="1" si="1907"/>
        <v>1</v>
      </c>
      <c r="AI3730">
        <f t="shared" ca="1" si="1907"/>
        <v>0</v>
      </c>
      <c r="AJ3730">
        <f t="shared" ca="1" si="1907"/>
        <v>0</v>
      </c>
      <c r="AK3730">
        <f t="shared" ca="1" si="1907"/>
        <v>0</v>
      </c>
      <c r="AL3730">
        <f t="shared" ca="1" si="1891"/>
        <v>5.9773339091872435E-2</v>
      </c>
      <c r="AM3730">
        <f t="shared" ca="1" si="1892"/>
        <v>0.51934949952916165</v>
      </c>
    </row>
    <row r="3731" spans="1:39">
      <c r="A3731" s="10">
        <f t="shared" ca="1" si="1893"/>
        <v>41632.790381945713</v>
      </c>
      <c r="B3731" s="22">
        <f t="shared" ca="1" si="1894"/>
        <v>41632.790381945713</v>
      </c>
      <c r="C3731" s="22">
        <f t="shared" ca="1" si="1871"/>
        <v>41632.993750001267</v>
      </c>
      <c r="D3731">
        <f t="shared" si="1899"/>
        <v>276</v>
      </c>
      <c r="E3731" s="23">
        <f t="shared" si="1872"/>
        <v>59</v>
      </c>
      <c r="F3731" s="23">
        <f t="shared" si="1873"/>
        <v>4</v>
      </c>
      <c r="G3731">
        <f t="shared" ca="1" si="1900"/>
        <v>6</v>
      </c>
      <c r="H3731" s="9">
        <f t="shared" ca="1" si="1874"/>
        <v>950.46043639657864</v>
      </c>
      <c r="I3731" s="9">
        <f t="shared" ca="1" si="1875"/>
        <v>5742.0595114807811</v>
      </c>
      <c r="J3731" s="9">
        <f t="shared" ca="1" si="1876"/>
        <v>37951.831958666953</v>
      </c>
      <c r="K3731" s="9">
        <f t="shared" ca="1" si="1877"/>
        <v>62939.23115335968</v>
      </c>
      <c r="L3731" s="9">
        <f t="shared" ca="1" si="1878"/>
        <v>33806.001455748723</v>
      </c>
      <c r="M3731" s="9">
        <f t="shared" ca="1" si="1906"/>
        <v>25930.766477794779</v>
      </c>
      <c r="N3731" s="9">
        <f t="shared" ca="1" si="1906"/>
        <v>5742.0595114807811</v>
      </c>
      <c r="O3731" s="9">
        <f t="shared" ca="1" si="1880"/>
        <v>13830.82718771802</v>
      </c>
      <c r="P3731" s="9">
        <f t="shared" ca="1" si="1901"/>
        <v>39920.365806327267</v>
      </c>
      <c r="Q3731" s="9">
        <f t="shared" ca="1" si="1895"/>
        <v>238.43044108855685</v>
      </c>
      <c r="R3731" s="9">
        <f t="shared" si="1881"/>
        <v>8</v>
      </c>
      <c r="S3731" s="23">
        <f t="shared" ca="1" si="1882"/>
        <v>4.8809815549768327</v>
      </c>
      <c r="T3731" s="9">
        <f t="shared" ca="1" si="1896"/>
        <v>52</v>
      </c>
      <c r="U3731" s="9">
        <f t="shared" ca="1" si="1897"/>
        <v>51.5335979165975</v>
      </c>
      <c r="V3731" s="23">
        <f t="shared" ca="1" si="1883"/>
        <v>89.473721843494971</v>
      </c>
      <c r="W3731" s="23">
        <f t="shared" ca="1" si="1898"/>
        <v>1857.5526742890622</v>
      </c>
      <c r="X3731" s="23" t="e">
        <f ca="1">V3731/(S3731-#REF!)</f>
        <v>#REF!</v>
      </c>
      <c r="Y3731" s="9">
        <f t="shared" ca="1" si="1884"/>
        <v>0</v>
      </c>
      <c r="Z3731" s="9">
        <f t="shared" ca="1" si="1885"/>
        <v>0</v>
      </c>
      <c r="AA3731" s="24">
        <f t="shared" ca="1" si="1886"/>
        <v>577.57826037132486</v>
      </c>
      <c r="AB3731" s="9">
        <f t="shared" ca="1" si="1887"/>
        <v>339.33497391382883</v>
      </c>
      <c r="AC3731" s="9">
        <f t="shared" ca="1" si="1888"/>
        <v>179.69924068444408</v>
      </c>
      <c r="AD3731" s="9">
        <f t="shared" ca="1" si="1889"/>
        <v>25.967474976458082</v>
      </c>
      <c r="AE3731">
        <f t="shared" ca="1" si="1907"/>
        <v>1</v>
      </c>
      <c r="AF3731">
        <f t="shared" ca="1" si="1907"/>
        <v>1</v>
      </c>
      <c r="AG3731">
        <f t="shared" ca="1" si="1907"/>
        <v>0</v>
      </c>
      <c r="AH3731">
        <f t="shared" ca="1" si="1907"/>
        <v>0</v>
      </c>
      <c r="AI3731">
        <f t="shared" ca="1" si="1907"/>
        <v>0</v>
      </c>
      <c r="AJ3731">
        <f t="shared" ca="1" si="1907"/>
        <v>0</v>
      </c>
      <c r="AK3731">
        <f t="shared" ca="1" si="1907"/>
        <v>0</v>
      </c>
      <c r="AL3731">
        <f t="shared" ca="1" si="1891"/>
        <v>5.9773339091872435E-2</v>
      </c>
      <c r="AM3731">
        <f t="shared" ca="1" si="1892"/>
        <v>0.51934949952916165</v>
      </c>
    </row>
    <row r="3732" spans="1:39">
      <c r="A3732" s="10">
        <f t="shared" ca="1" si="1893"/>
        <v>41633.006944445711</v>
      </c>
      <c r="B3732" s="22">
        <f t="shared" ca="1" si="1894"/>
        <v>41633.006944445711</v>
      </c>
      <c r="C3732" s="22">
        <f t="shared" ca="1" si="1871"/>
        <v>41633.194062501265</v>
      </c>
      <c r="D3732">
        <f t="shared" si="1899"/>
        <v>276</v>
      </c>
      <c r="E3732" s="23">
        <f t="shared" si="1872"/>
        <v>59</v>
      </c>
      <c r="F3732" s="23">
        <f t="shared" si="1873"/>
        <v>4</v>
      </c>
      <c r="G3732">
        <f t="shared" ca="1" si="1900"/>
        <v>6</v>
      </c>
      <c r="H3732" s="9">
        <f t="shared" ca="1" si="1874"/>
        <v>1027.1299525711693</v>
      </c>
      <c r="I3732" s="9">
        <f t="shared" ca="1" si="1875"/>
        <v>5818.7290276553722</v>
      </c>
      <c r="J3732" s="9">
        <f t="shared" ca="1" si="1876"/>
        <v>38028.501474841541</v>
      </c>
      <c r="K3732" s="9">
        <f t="shared" ca="1" si="1877"/>
        <v>62939.23115335968</v>
      </c>
      <c r="L3732" s="9">
        <f t="shared" ca="1" si="1878"/>
        <v>33806.001455748723</v>
      </c>
      <c r="M3732" s="9">
        <f t="shared" ca="1" si="1906"/>
        <v>26007.435993969371</v>
      </c>
      <c r="N3732" s="9">
        <f t="shared" ca="1" si="1906"/>
        <v>5818.7290276553722</v>
      </c>
      <c r="O3732" s="9">
        <f t="shared" ca="1" si="1880"/>
        <v>13907.49670389261</v>
      </c>
      <c r="P3732" s="9">
        <f t="shared" ca="1" si="1901"/>
        <v>39920.365806327267</v>
      </c>
      <c r="Q3732" s="9">
        <f t="shared" ca="1" si="1895"/>
        <v>238.50711060473145</v>
      </c>
      <c r="R3732" s="9">
        <f t="shared" si="1881"/>
        <v>8</v>
      </c>
      <c r="S3732" s="23">
        <f t="shared" ca="1" si="1882"/>
        <v>4.4909418117767661</v>
      </c>
      <c r="T3732" s="9">
        <f t="shared" ca="1" si="1896"/>
        <v>29</v>
      </c>
      <c r="U3732" s="9">
        <f t="shared" ca="1" si="1897"/>
        <v>27.390522396357483</v>
      </c>
      <c r="V3732" s="23">
        <f t="shared" ca="1" si="1883"/>
        <v>76.66951617459074</v>
      </c>
      <c r="W3732" s="23">
        <f t="shared" ca="1" si="1898"/>
        <v>1884.5121875914699</v>
      </c>
      <c r="X3732" s="23" t="e">
        <f ca="1">V3732/(S3732-#REF!)</f>
        <v>#REF!</v>
      </c>
      <c r="Y3732" s="9">
        <f t="shared" ca="1" si="1884"/>
        <v>0</v>
      </c>
      <c r="Z3732" s="9">
        <f t="shared" ca="1" si="1885"/>
        <v>0</v>
      </c>
      <c r="AA3732" s="24">
        <f t="shared" ca="1" si="1886"/>
        <v>528.38916756879382</v>
      </c>
      <c r="AB3732" s="9">
        <f t="shared" ca="1" si="1887"/>
        <v>308.98988189286359</v>
      </c>
      <c r="AC3732" s="9">
        <f t="shared" ca="1" si="1888"/>
        <v>163.62960326460131</v>
      </c>
      <c r="AD3732" s="9">
        <f t="shared" ca="1" si="1889"/>
        <v>25.967474976458082</v>
      </c>
      <c r="AE3732">
        <f t="shared" ca="1" si="1907"/>
        <v>1</v>
      </c>
      <c r="AF3732">
        <f t="shared" ca="1" si="1907"/>
        <v>0</v>
      </c>
      <c r="AG3732">
        <f t="shared" ca="1" si="1907"/>
        <v>0</v>
      </c>
      <c r="AH3732">
        <f t="shared" ca="1" si="1907"/>
        <v>0</v>
      </c>
      <c r="AI3732">
        <f t="shared" ca="1" si="1907"/>
        <v>0</v>
      </c>
      <c r="AJ3732">
        <f t="shared" ca="1" si="1907"/>
        <v>0</v>
      </c>
      <c r="AK3732">
        <f t="shared" ca="1" si="1907"/>
        <v>0</v>
      </c>
      <c r="AL3732">
        <f t="shared" ca="1" si="1891"/>
        <v>5.9773339091872435E-2</v>
      </c>
      <c r="AM3732">
        <f t="shared" ca="1" si="1892"/>
        <v>0.51934949952916165</v>
      </c>
    </row>
    <row r="3733" spans="1:39">
      <c r="A3733" s="10">
        <f t="shared" ca="1" si="1893"/>
        <v>41633.208645834595</v>
      </c>
      <c r="B3733" s="22">
        <f t="shared" ca="1" si="1894"/>
        <v>41633.208645834595</v>
      </c>
      <c r="C3733" s="22">
        <f t="shared" ca="1" si="1871"/>
        <v>41633.361134260522</v>
      </c>
      <c r="D3733">
        <f t="shared" si="1899"/>
        <v>276</v>
      </c>
      <c r="E3733" s="23">
        <f t="shared" si="1872"/>
        <v>59</v>
      </c>
      <c r="F3733" s="23">
        <f t="shared" si="1873"/>
        <v>4</v>
      </c>
      <c r="G3733">
        <f t="shared" ca="1" si="1900"/>
        <v>6</v>
      </c>
      <c r="H3733" s="9">
        <f t="shared" ca="1" si="1874"/>
        <v>0</v>
      </c>
      <c r="I3733" s="9">
        <f t="shared" ca="1" si="1875"/>
        <v>5894.4614475650342</v>
      </c>
      <c r="J3733" s="9">
        <f t="shared" ca="1" si="1876"/>
        <v>38104.233894751203</v>
      </c>
      <c r="K3733" s="9">
        <f t="shared" ca="1" si="1877"/>
        <v>62939.23115335968</v>
      </c>
      <c r="L3733" s="9">
        <f t="shared" ca="1" si="1878"/>
        <v>33806.001455748723</v>
      </c>
      <c r="M3733" s="9">
        <f t="shared" ca="1" si="1906"/>
        <v>26083.168413879033</v>
      </c>
      <c r="N3733" s="9">
        <f t="shared" ca="1" si="1906"/>
        <v>5894.4614475650342</v>
      </c>
      <c r="O3733" s="9">
        <f t="shared" ca="1" si="1880"/>
        <v>13983.229123802272</v>
      </c>
      <c r="P3733" s="9">
        <f t="shared" ca="1" si="1901"/>
        <v>39920.365806327267</v>
      </c>
      <c r="Q3733" s="9">
        <f t="shared" ca="1" si="1895"/>
        <v>238.58284302464111</v>
      </c>
      <c r="R3733" s="9">
        <f t="shared" si="1881"/>
        <v>8</v>
      </c>
      <c r="S3733" s="23">
        <f t="shared" ca="1" si="1882"/>
        <v>3.6597733390918723</v>
      </c>
      <c r="T3733" s="9">
        <f t="shared" ca="1" si="1896"/>
        <v>39</v>
      </c>
      <c r="U3733" s="9">
        <f t="shared" ca="1" si="1897"/>
        <v>35.184020730739576</v>
      </c>
      <c r="V3733" s="23">
        <f t="shared" ca="1" si="1883"/>
        <v>75.732419909662141</v>
      </c>
      <c r="W3733" s="23">
        <f t="shared" ca="1" si="1898"/>
        <v>2016.5348313540476</v>
      </c>
      <c r="X3733" s="23" t="e">
        <f ca="1">V3733/(S3733-#REF!)</f>
        <v>#REF!</v>
      </c>
      <c r="Y3733" s="9">
        <f t="shared" ca="1" si="1884"/>
        <v>0</v>
      </c>
      <c r="Z3733" s="9">
        <f t="shared" ca="1" si="1885"/>
        <v>0</v>
      </c>
      <c r="AA3733" s="24">
        <f t="shared" ca="1" si="1886"/>
        <v>423.56799523901964</v>
      </c>
      <c r="AB3733" s="9">
        <f t="shared" ca="1" si="1887"/>
        <v>244.32497471797888</v>
      </c>
      <c r="AC3733" s="9">
        <f t="shared" ca="1" si="1888"/>
        <v>129.38546218998368</v>
      </c>
      <c r="AD3733" s="9">
        <f t="shared" ca="1" si="1889"/>
        <v>25.967474976458082</v>
      </c>
      <c r="AE3733">
        <f t="shared" ca="1" si="1907"/>
        <v>1</v>
      </c>
      <c r="AF3733">
        <f t="shared" ca="1" si="1907"/>
        <v>1</v>
      </c>
      <c r="AG3733">
        <f t="shared" ca="1" si="1907"/>
        <v>0</v>
      </c>
      <c r="AH3733">
        <f t="shared" ca="1" si="1907"/>
        <v>0</v>
      </c>
      <c r="AI3733">
        <f t="shared" ca="1" si="1907"/>
        <v>0</v>
      </c>
      <c r="AJ3733">
        <f t="shared" ca="1" si="1907"/>
        <v>0</v>
      </c>
      <c r="AK3733">
        <f t="shared" ca="1" si="1907"/>
        <v>0</v>
      </c>
      <c r="AL3733">
        <f t="shared" ca="1" si="1891"/>
        <v>5.9773339091872435E-2</v>
      </c>
      <c r="AM3733">
        <f t="shared" ca="1" si="1892"/>
        <v>0.51934949952916165</v>
      </c>
    </row>
    <row r="3734" spans="1:39">
      <c r="A3734" s="10">
        <f t="shared" ca="1" si="1893"/>
        <v>41633.385439816077</v>
      </c>
      <c r="B3734" s="22">
        <f t="shared" ca="1" si="1894"/>
        <v>41633.385439816077</v>
      </c>
      <c r="C3734" s="22">
        <f t="shared" ca="1" si="1871"/>
        <v>41633.530486112373</v>
      </c>
      <c r="D3734">
        <f t="shared" si="1899"/>
        <v>276</v>
      </c>
      <c r="E3734" s="23">
        <f t="shared" si="1872"/>
        <v>59</v>
      </c>
      <c r="F3734" s="23">
        <f t="shared" si="1873"/>
        <v>4</v>
      </c>
      <c r="G3734">
        <f t="shared" ca="1" si="1900"/>
        <v>1</v>
      </c>
      <c r="H3734" s="9">
        <f t="shared" ca="1" si="1874"/>
        <v>0</v>
      </c>
      <c r="I3734" s="9">
        <f t="shared" ca="1" si="1875"/>
        <v>5894.4614475650342</v>
      </c>
      <c r="J3734" s="9">
        <f t="shared" ca="1" si="1876"/>
        <v>38104.233894751203</v>
      </c>
      <c r="K3734" s="9">
        <f t="shared" ca="1" si="1877"/>
        <v>62939.23115335968</v>
      </c>
      <c r="L3734" s="9">
        <f t="shared" ca="1" si="1878"/>
        <v>33806.001455748723</v>
      </c>
      <c r="M3734" s="9">
        <f t="shared" ca="1" si="1906"/>
        <v>26083.168413879033</v>
      </c>
      <c r="N3734" s="9">
        <f t="shared" ca="1" si="1906"/>
        <v>5894.4614475650342</v>
      </c>
      <c r="O3734" s="9">
        <f t="shared" ca="1" si="1880"/>
        <v>13983.229123802272</v>
      </c>
      <c r="P3734" s="9">
        <f t="shared" ca="1" si="1901"/>
        <v>39920.365806327267</v>
      </c>
      <c r="Q3734" s="9">
        <f t="shared" ca="1" si="1895"/>
        <v>238.58284302464111</v>
      </c>
      <c r="R3734" s="9">
        <f t="shared" si="1881"/>
        <v>8</v>
      </c>
      <c r="S3734" s="23">
        <f t="shared" ca="1" si="1882"/>
        <v>27.481258921012131</v>
      </c>
      <c r="T3734" s="9">
        <f t="shared" ca="1" si="1896"/>
        <v>28</v>
      </c>
      <c r="U3734" s="9">
        <f t="shared" ca="1" si="1897"/>
        <v>52.532115643669385</v>
      </c>
      <c r="V3734" s="23">
        <f t="shared" ca="1" si="1883"/>
        <v>0</v>
      </c>
      <c r="W3734" s="23">
        <f t="shared" ca="1" si="1898"/>
        <v>0</v>
      </c>
      <c r="X3734" s="23" t="e">
        <f ca="1">V3734/(S3734-#REF!)</f>
        <v>#REF!</v>
      </c>
      <c r="Y3734" s="9">
        <f t="shared" ca="1" si="1884"/>
        <v>600</v>
      </c>
      <c r="Z3734" s="9">
        <f t="shared" ca="1" si="1885"/>
        <v>1200</v>
      </c>
      <c r="AA3734" s="24">
        <f t="shared" ca="1" si="1886"/>
        <v>0</v>
      </c>
      <c r="AB3734" s="9">
        <f t="shared" ca="1" si="1887"/>
        <v>2097.6365529913746</v>
      </c>
      <c r="AC3734" s="9">
        <f t="shared" ca="1" si="1888"/>
        <v>1110.8306681650984</v>
      </c>
      <c r="AD3734" s="9">
        <f t="shared" ca="1" si="1889"/>
        <v>25.967474976458082</v>
      </c>
      <c r="AE3734">
        <f t="shared" ca="1" si="1907"/>
        <v>1</v>
      </c>
      <c r="AF3734">
        <f t="shared" ca="1" si="1907"/>
        <v>1</v>
      </c>
      <c r="AG3734">
        <f t="shared" ca="1" si="1907"/>
        <v>0</v>
      </c>
      <c r="AH3734">
        <f t="shared" ca="1" si="1907"/>
        <v>0</v>
      </c>
      <c r="AI3734">
        <f t="shared" ca="1" si="1907"/>
        <v>0</v>
      </c>
      <c r="AJ3734">
        <f t="shared" ca="1" si="1907"/>
        <v>0</v>
      </c>
      <c r="AK3734">
        <f t="shared" ca="1" si="1907"/>
        <v>0</v>
      </c>
      <c r="AL3734">
        <f t="shared" ca="1" si="1891"/>
        <v>5.9773339091872435E-2</v>
      </c>
      <c r="AM3734">
        <f t="shared" ca="1" si="1892"/>
        <v>0.51934949952916165</v>
      </c>
    </row>
    <row r="3735" spans="1:39">
      <c r="A3735" s="10">
        <f t="shared" ca="1" si="1893"/>
        <v>41633.552708334595</v>
      </c>
      <c r="B3735" s="22">
        <f t="shared" ca="1" si="1894"/>
        <v>41633.552708334595</v>
      </c>
      <c r="C3735" s="22">
        <f t="shared" ca="1" si="1871"/>
        <v>41633.764548612373</v>
      </c>
      <c r="D3735">
        <f t="shared" si="1899"/>
        <v>276</v>
      </c>
      <c r="E3735" s="23">
        <f t="shared" si="1872"/>
        <v>59</v>
      </c>
      <c r="F3735" s="23">
        <f t="shared" si="1873"/>
        <v>4</v>
      </c>
      <c r="G3735">
        <f t="shared" ca="1" si="1900"/>
        <v>6</v>
      </c>
      <c r="H3735" s="9">
        <f t="shared" ca="1" si="1874"/>
        <v>73.942110580189066</v>
      </c>
      <c r="I3735" s="9">
        <f t="shared" ca="1" si="1875"/>
        <v>5968.4035581452235</v>
      </c>
      <c r="J3735" s="9">
        <f t="shared" ca="1" si="1876"/>
        <v>38178.176005331392</v>
      </c>
      <c r="K3735" s="9">
        <f t="shared" ca="1" si="1877"/>
        <v>62939.23115335968</v>
      </c>
      <c r="L3735" s="9">
        <f t="shared" ca="1" si="1878"/>
        <v>33806.001455748723</v>
      </c>
      <c r="M3735" s="9">
        <f t="shared" ca="1" si="1906"/>
        <v>26157.110524459222</v>
      </c>
      <c r="N3735" s="9">
        <f t="shared" ca="1" si="1906"/>
        <v>5968.4035581452235</v>
      </c>
      <c r="O3735" s="9">
        <f t="shared" ca="1" si="1880"/>
        <v>14057.17123438246</v>
      </c>
      <c r="P3735" s="9">
        <f t="shared" ca="1" si="1901"/>
        <v>39920.365806327267</v>
      </c>
      <c r="Q3735" s="9">
        <f t="shared" ca="1" si="1895"/>
        <v>238.6567851352213</v>
      </c>
      <c r="R3735" s="9">
        <f t="shared" si="1881"/>
        <v>8</v>
      </c>
      <c r="S3735" s="23">
        <f t="shared" ca="1" si="1882"/>
        <v>5.084367330183083</v>
      </c>
      <c r="T3735" s="9">
        <f t="shared" ca="1" si="1896"/>
        <v>5</v>
      </c>
      <c r="U3735" s="9">
        <f t="shared" ca="1" si="1897"/>
        <v>3.7223886590982147</v>
      </c>
      <c r="V3735" s="23">
        <f t="shared" ca="1" si="1883"/>
        <v>73.942110580189066</v>
      </c>
      <c r="W3735" s="23">
        <f t="shared" ca="1" si="1898"/>
        <v>2121.0254355197576</v>
      </c>
      <c r="X3735" s="23" t="e">
        <f ca="1">V3735/(S3735-#REF!)</f>
        <v>#REF!</v>
      </c>
      <c r="Y3735" s="9">
        <f t="shared" ca="1" si="1884"/>
        <v>0</v>
      </c>
      <c r="Z3735" s="9">
        <f t="shared" ca="1" si="1885"/>
        <v>0</v>
      </c>
      <c r="AA3735" s="24">
        <f t="shared" ca="1" si="1886"/>
        <v>603.2278562029046</v>
      </c>
      <c r="AB3735" s="9">
        <f t="shared" ca="1" si="1887"/>
        <v>355.15838722487507</v>
      </c>
      <c r="AC3735" s="9">
        <f t="shared" ca="1" si="1888"/>
        <v>188.0787346229416</v>
      </c>
      <c r="AD3735" s="9">
        <f t="shared" ca="1" si="1889"/>
        <v>25.967474976458082</v>
      </c>
      <c r="AE3735">
        <f t="shared" ca="1" si="1907"/>
        <v>0</v>
      </c>
      <c r="AF3735">
        <f t="shared" ca="1" si="1907"/>
        <v>1</v>
      </c>
      <c r="AG3735">
        <f t="shared" ca="1" si="1907"/>
        <v>0</v>
      </c>
      <c r="AH3735">
        <f t="shared" ca="1" si="1907"/>
        <v>0</v>
      </c>
      <c r="AI3735">
        <f t="shared" ca="1" si="1907"/>
        <v>0</v>
      </c>
      <c r="AJ3735">
        <f t="shared" ca="1" si="1907"/>
        <v>0</v>
      </c>
      <c r="AK3735">
        <f t="shared" ca="1" si="1907"/>
        <v>0</v>
      </c>
      <c r="AL3735">
        <f t="shared" ca="1" si="1891"/>
        <v>5.9773339091872435E-2</v>
      </c>
      <c r="AM3735">
        <f t="shared" ca="1" si="1892"/>
        <v>0.51934949952916165</v>
      </c>
    </row>
    <row r="3736" spans="1:39">
      <c r="A3736" s="10">
        <f t="shared" ca="1" si="1893"/>
        <v>41633.786076390148</v>
      </c>
      <c r="B3736" s="22">
        <f t="shared" ca="1" si="1894"/>
        <v>41633.786076390148</v>
      </c>
      <c r="C3736" s="22">
        <f t="shared" ca="1" si="1871"/>
        <v>41633.938564816075</v>
      </c>
      <c r="D3736">
        <f t="shared" si="1899"/>
        <v>276</v>
      </c>
      <c r="E3736" s="23">
        <f t="shared" si="1872"/>
        <v>59</v>
      </c>
      <c r="F3736" s="23">
        <f t="shared" si="1873"/>
        <v>4</v>
      </c>
      <c r="G3736">
        <f t="shared" ca="1" si="1900"/>
        <v>6</v>
      </c>
      <c r="H3736" s="9">
        <f t="shared" ca="1" si="1874"/>
        <v>147.12680679533446</v>
      </c>
      <c r="I3736" s="9">
        <f t="shared" ca="1" si="1875"/>
        <v>6041.5882543603693</v>
      </c>
      <c r="J3736" s="9">
        <f t="shared" ca="1" si="1876"/>
        <v>38251.360701546539</v>
      </c>
      <c r="K3736" s="9">
        <f t="shared" ca="1" si="1877"/>
        <v>62939.23115335968</v>
      </c>
      <c r="L3736" s="9">
        <f t="shared" ca="1" si="1878"/>
        <v>33806.001455748723</v>
      </c>
      <c r="M3736" s="9">
        <f t="shared" ca="1" si="1906"/>
        <v>26230.295220674368</v>
      </c>
      <c r="N3736" s="9">
        <f t="shared" ca="1" si="1906"/>
        <v>6041.5882543603693</v>
      </c>
      <c r="O3736" s="9">
        <f t="shared" ca="1" si="1880"/>
        <v>14130.355930597605</v>
      </c>
      <c r="P3736" s="9">
        <f t="shared" ca="1" si="1901"/>
        <v>39920.365806327267</v>
      </c>
      <c r="Q3736" s="9">
        <f t="shared" ca="1" si="1895"/>
        <v>238.72996983143645</v>
      </c>
      <c r="R3736" s="9">
        <f t="shared" si="1881"/>
        <v>8</v>
      </c>
      <c r="S3736" s="23">
        <f t="shared" ca="1" si="1882"/>
        <v>3.6597733390918723</v>
      </c>
      <c r="T3736" s="9">
        <f t="shared" ca="1" si="1896"/>
        <v>39</v>
      </c>
      <c r="U3736" s="9">
        <f t="shared" ca="1" si="1897"/>
        <v>35.184020730739576</v>
      </c>
      <c r="V3736" s="23">
        <f t="shared" ca="1" si="1883"/>
        <v>73.184696215145379</v>
      </c>
      <c r="W3736" s="23">
        <f t="shared" ca="1" si="1898"/>
        <v>1628.5911928928599</v>
      </c>
      <c r="X3736" s="23" t="e">
        <f ca="1">V3736/(S3736-#REF!)</f>
        <v>#REF!</v>
      </c>
      <c r="Y3736" s="9">
        <f t="shared" ca="1" si="1884"/>
        <v>0</v>
      </c>
      <c r="Z3736" s="9">
        <f t="shared" ca="1" si="1885"/>
        <v>0</v>
      </c>
      <c r="AA3736" s="24">
        <f t="shared" ca="1" si="1886"/>
        <v>423.56799523901964</v>
      </c>
      <c r="AB3736" s="9">
        <f t="shared" ca="1" si="1887"/>
        <v>244.32497471797888</v>
      </c>
      <c r="AC3736" s="9">
        <f t="shared" ca="1" si="1888"/>
        <v>129.38546218998368</v>
      </c>
      <c r="AD3736" s="9">
        <f t="shared" ca="1" si="1889"/>
        <v>25.967474976458082</v>
      </c>
      <c r="AE3736">
        <f t="shared" ca="1" si="1907"/>
        <v>0</v>
      </c>
      <c r="AF3736">
        <f t="shared" ca="1" si="1907"/>
        <v>1</v>
      </c>
      <c r="AG3736">
        <f t="shared" ca="1" si="1907"/>
        <v>0</v>
      </c>
      <c r="AH3736">
        <f t="shared" ca="1" si="1907"/>
        <v>0</v>
      </c>
      <c r="AI3736">
        <f t="shared" ca="1" si="1907"/>
        <v>0</v>
      </c>
      <c r="AJ3736">
        <f t="shared" ca="1" si="1907"/>
        <v>0</v>
      </c>
      <c r="AK3736">
        <f t="shared" ca="1" si="1907"/>
        <v>0</v>
      </c>
      <c r="AL3736">
        <f t="shared" ca="1" si="1891"/>
        <v>5.9773339091872435E-2</v>
      </c>
      <c r="AM3736">
        <f t="shared" ca="1" si="1892"/>
        <v>0.51934949952916165</v>
      </c>
    </row>
    <row r="3737" spans="1:39">
      <c r="A3737" s="10">
        <f t="shared" ca="1" si="1893"/>
        <v>41633.964259260516</v>
      </c>
      <c r="B3737" s="22">
        <f t="shared" ca="1" si="1894"/>
        <v>41633.964259260516</v>
      </c>
      <c r="C3737" s="22">
        <f t="shared" ca="1" si="1871"/>
        <v>41634.176689816071</v>
      </c>
      <c r="D3737">
        <f t="shared" si="1899"/>
        <v>276</v>
      </c>
      <c r="E3737" s="23">
        <f t="shared" si="1872"/>
        <v>59</v>
      </c>
      <c r="F3737" s="23">
        <f t="shared" si="1873"/>
        <v>4</v>
      </c>
      <c r="G3737">
        <f t="shared" ca="1" si="1900"/>
        <v>6</v>
      </c>
      <c r="H3737" s="9">
        <f t="shared" ca="1" si="1874"/>
        <v>240.20522188404664</v>
      </c>
      <c r="I3737" s="9">
        <f t="shared" ca="1" si="1875"/>
        <v>6134.6666694490814</v>
      </c>
      <c r="J3737" s="9">
        <f t="shared" ca="1" si="1876"/>
        <v>38344.439116635251</v>
      </c>
      <c r="K3737" s="9">
        <f t="shared" ca="1" si="1877"/>
        <v>62939.23115335968</v>
      </c>
      <c r="L3737" s="9">
        <f t="shared" ca="1" si="1878"/>
        <v>33806.001455748723</v>
      </c>
      <c r="M3737" s="9">
        <f t="shared" ca="1" si="1906"/>
        <v>26323.373635763081</v>
      </c>
      <c r="N3737" s="9">
        <f t="shared" ca="1" si="1906"/>
        <v>6134.6666694490814</v>
      </c>
      <c r="O3737" s="9">
        <f t="shared" ca="1" si="1880"/>
        <v>14223.434345686317</v>
      </c>
      <c r="P3737" s="9">
        <f t="shared" ca="1" si="1901"/>
        <v>39920.365806327267</v>
      </c>
      <c r="Q3737" s="9">
        <f t="shared" ca="1" si="1895"/>
        <v>238.82304824652516</v>
      </c>
      <c r="R3737" s="9">
        <f t="shared" si="1881"/>
        <v>8</v>
      </c>
      <c r="S3737" s="23">
        <f t="shared" ca="1" si="1882"/>
        <v>5.098390168540357</v>
      </c>
      <c r="T3737" s="9">
        <f t="shared" ca="1" si="1896"/>
        <v>5</v>
      </c>
      <c r="U3737" s="9">
        <f t="shared" ca="1" si="1897"/>
        <v>54.204606745286583</v>
      </c>
      <c r="V3737" s="23">
        <f t="shared" ca="1" si="1883"/>
        <v>93.078415088712163</v>
      </c>
      <c r="W3737" s="23">
        <f t="shared" ca="1" si="1898"/>
        <v>1702.7167010408286</v>
      </c>
      <c r="X3737" s="23" t="e">
        <f ca="1">V3737/(S3737-#REF!)</f>
        <v>#REF!</v>
      </c>
      <c r="Y3737" s="9">
        <f t="shared" ca="1" si="1884"/>
        <v>0</v>
      </c>
      <c r="Z3737" s="9">
        <f t="shared" ca="1" si="1885"/>
        <v>0</v>
      </c>
      <c r="AA3737" s="24">
        <f t="shared" ca="1" si="1886"/>
        <v>604.9963188002074</v>
      </c>
      <c r="AB3737" s="9">
        <f t="shared" ca="1" si="1887"/>
        <v>356.249364049071</v>
      </c>
      <c r="AC3737" s="9">
        <f t="shared" ca="1" si="1888"/>
        <v>188.65647556326127</v>
      </c>
      <c r="AD3737" s="9">
        <f t="shared" ca="1" si="1889"/>
        <v>25.967474976458082</v>
      </c>
      <c r="AE3737">
        <f t="shared" ca="1" si="1907"/>
        <v>1</v>
      </c>
      <c r="AF3737">
        <f t="shared" ca="1" si="1907"/>
        <v>1</v>
      </c>
      <c r="AG3737">
        <f t="shared" ca="1" si="1907"/>
        <v>0</v>
      </c>
      <c r="AH3737">
        <f t="shared" ca="1" si="1907"/>
        <v>1</v>
      </c>
      <c r="AI3737">
        <f t="shared" ca="1" si="1907"/>
        <v>0</v>
      </c>
      <c r="AJ3737">
        <f t="shared" ca="1" si="1907"/>
        <v>0</v>
      </c>
      <c r="AK3737">
        <f t="shared" ca="1" si="1907"/>
        <v>0</v>
      </c>
      <c r="AL3737">
        <f t="shared" ca="1" si="1891"/>
        <v>5.9773339091872435E-2</v>
      </c>
      <c r="AM3737">
        <f t="shared" ca="1" si="1892"/>
        <v>0.51934949952916165</v>
      </c>
    </row>
    <row r="3738" spans="1:39">
      <c r="A3738" s="10">
        <f t="shared" ca="1" si="1893"/>
        <v>41634.201689816073</v>
      </c>
      <c r="B3738" s="22">
        <f t="shared" ca="1" si="1894"/>
        <v>41634.201689816073</v>
      </c>
      <c r="C3738" s="22">
        <f t="shared" ref="C3738:C3801" ca="1" si="1908">B3738+TIME(INT($S3738),$T3738,$U3738)</f>
        <v>41634.381111112372</v>
      </c>
      <c r="D3738">
        <f t="shared" si="1899"/>
        <v>276</v>
      </c>
      <c r="E3738" s="23">
        <f t="shared" ref="E3738:E3801" si="1909">VLOOKUP($D3738,$A$48:$F$213,6,FALSE)</f>
        <v>59</v>
      </c>
      <c r="F3738" s="23">
        <f t="shared" ref="F3738:F3801" si="1910">VLOOKUP($D3738,$A$48:$E$213,5,FALSE)</f>
        <v>4</v>
      </c>
      <c r="G3738">
        <f t="shared" ca="1" si="1900"/>
        <v>6</v>
      </c>
      <c r="H3738" s="9">
        <f t="shared" ref="H3738:H3801" ca="1" si="1911">IF(H3737&gt;VLOOKUP(1,$A$518:$L$524,11,FALSE),0,H3737+$V3738)</f>
        <v>323.20453265686729</v>
      </c>
      <c r="I3738" s="9">
        <f t="shared" ref="I3738:I3801" ca="1" si="1912">IF(I3737&gt;VLOOKUP(2,$A$518:$L$524,11,FALSE),0,I3737+$V3738)</f>
        <v>6217.6659802219019</v>
      </c>
      <c r="J3738" s="9">
        <f t="shared" ref="J3738:J3801" ca="1" si="1913">IF(J3737&gt;VLOOKUP(3,$A$518:$L$524,11,FALSE),0,J3737+$V3738)</f>
        <v>38427.438427408073</v>
      </c>
      <c r="K3738" s="9">
        <f t="shared" ref="K3738:K3801" ca="1" si="1914">IF($I3738=0,NORMINV(RAND(),VLOOKUP(4,$A$518:$L$524,11,FALSE),VLOOKUP(4,$A$518:$L$524,12,FALSE)),K3737)</f>
        <v>62939.23115335968</v>
      </c>
      <c r="L3738" s="9">
        <f t="shared" ref="L3738:L3801" ca="1" si="1915">IF($I3738=0,NORMINV(RAND(),VLOOKUP(5,$A$518:$L$524,11,FALSE),VLOOKUP(5,$A$518:$L$524,12,FALSE)),L3737)</f>
        <v>33806.001455748723</v>
      </c>
      <c r="M3738" s="9">
        <f t="shared" ref="M3738:N3753" ca="1" si="1916">IF(M3737&gt;K3738,0,M3737+$V3738)</f>
        <v>26406.372946535903</v>
      </c>
      <c r="N3738" s="9">
        <f t="shared" ca="1" si="1916"/>
        <v>6217.6659802219019</v>
      </c>
      <c r="O3738" s="9">
        <f t="shared" ref="O3738:O3801" ca="1" si="1917">IF(O3737+$V3738&gt;P3737,0,O3737+$V3738)</f>
        <v>14306.433656459138</v>
      </c>
      <c r="P3738" s="9">
        <f t="shared" ca="1" si="1901"/>
        <v>39920.365806327267</v>
      </c>
      <c r="Q3738" s="9">
        <f t="shared" ca="1" si="1895"/>
        <v>238.906047557298</v>
      </c>
      <c r="R3738" s="9">
        <f t="shared" ref="R3738:R3801" si="1918">VLOOKUP($F3738,$A$510:$F$513,6,FALSE)</f>
        <v>8</v>
      </c>
      <c r="S3738" s="23">
        <f t="shared" ref="S3738:S3801" ca="1" si="1919">MAX(VLOOKUP($G3738,$A$518:$F$524,5,FALSE)*0.9,NORMINV(RAND(),VLOOKUP($G3738,$A$518:$F$524,5,FALSE),VLOOKUP($G3738,$A$518:$F$524,6,FALSE)))+VLOOKUP($E3738,$A$236:$T$501,19,FALSE)</f>
        <v>4.3061254969220846</v>
      </c>
      <c r="T3738" s="9">
        <f t="shared" ca="1" si="1896"/>
        <v>18</v>
      </c>
      <c r="U3738" s="9">
        <f t="shared" ca="1" si="1897"/>
        <v>22.05178891950527</v>
      </c>
      <c r="V3738" s="23">
        <f t="shared" ref="V3738:V3801" ca="1" si="1920">IF(G3738&lt;6,0,MAX(VLOOKUP($G3738,$A$518:$I$524,8,FALSE)*0.9,NORMINV(RAND(),VLOOKUP($G3738,$A$518:$I$524,8,FALSE),VLOOKUP($G3738,$A$518:$I$524,9,FALSE))))</f>
        <v>82.999310772820621</v>
      </c>
      <c r="W3738" s="23">
        <f t="shared" ca="1" si="1898"/>
        <v>1897.2600840547391</v>
      </c>
      <c r="X3738" s="23" t="e">
        <f ca="1">V3738/(S3738-#REF!)</f>
        <v>#REF!</v>
      </c>
      <c r="Y3738" s="9">
        <f t="shared" ref="Y3738:Y3801" ca="1" si="1921">IF(AND(O3738=0,G3738=1),VLOOKUP($D3738,$A$48:$X$213,23,FALSE)*VLOOKUP($D3738,$A$48:$X$213,24,FALSE)*1000,IF(OR($G3738=6,$G3738=7),1000*SUM($AJ3738,AI3738/10,AK3738/5),1)*VLOOKUP($D3738,$A$48:$AL$213,IF($G3738=1,27,IF($G3738=2,31,IF($G3738=3,35,IF(OR($G3738=4,$G3738=5),27,23)))),FALSE))</f>
        <v>0</v>
      </c>
      <c r="Z3738" s="9">
        <f t="shared" ref="Z3738:Z3801" ca="1" si="1922">IF(AND(O3738=0,G3738=1),5000,IF(OR($G3738=6,$G3738=7),SUM($AJ3738,AI3738/10,AK3738/5),1)*VLOOKUP($D3738,$A$48:$AL$213,IF($G3738=1,28,IF($G3738=2,32,IF($G3738=3,36,IF(OR($G3738=4,$G3738=5),28,28)))),FALSE))</f>
        <v>0</v>
      </c>
      <c r="AA3738" s="24">
        <f t="shared" ref="AA3738:AA3801" ca="1" si="1923">VLOOKUP($G3738,$A$518:$J$524,10,FALSE)*SUM(AB3738:AD3738)*(1+AL3738)</f>
        <v>505.08142259844203</v>
      </c>
      <c r="AB3738" s="9">
        <f t="shared" ref="AB3738:AB3801" ca="1" si="1924">($S3738-$AM3738)/2*(VLOOKUP($D3738,$A$48:$U$213,17,FALSE)*$R3738/100+VLOOKUP($D3738,$A$48:$U$213,19,FALSE)*(1-$R3738/100))</f>
        <v>294.6111725971694</v>
      </c>
      <c r="AC3738" s="9">
        <f t="shared" ref="AC3738:AC3801" ca="1" si="1925">($S3738-$AM3738)/2*(VLOOKUP($D3738,$A$48:$U$213,18,FALSE)*$R3738/100+VLOOKUP($D3738,$A$48:$U$213,20,FALSE)*(1-$R3738/100))</f>
        <v>156.01517109258845</v>
      </c>
      <c r="AD3738" s="9">
        <f t="shared" ref="AD3738:AD3801" ca="1" si="1926">$AM3738*VLOOKUP($D3738,$A$48:$U$213,21,FALSE)</f>
        <v>25.967474976458082</v>
      </c>
      <c r="AE3738">
        <f t="shared" ref="AE3738:AK3753" ca="1" si="1927">ROUNDDOWN((VLOOKUP($E3738,$A$235:$T$501,AE$534,FALSE)/RAND())^(1/4),0)</f>
        <v>1</v>
      </c>
      <c r="AF3738">
        <f t="shared" ca="1" si="1927"/>
        <v>1</v>
      </c>
      <c r="AG3738">
        <f t="shared" ca="1" si="1927"/>
        <v>0</v>
      </c>
      <c r="AH3738">
        <f t="shared" ca="1" si="1927"/>
        <v>0</v>
      </c>
      <c r="AI3738">
        <f t="shared" ca="1" si="1927"/>
        <v>0</v>
      </c>
      <c r="AJ3738">
        <f t="shared" ca="1" si="1927"/>
        <v>0</v>
      </c>
      <c r="AK3738">
        <f t="shared" ca="1" si="1927"/>
        <v>0</v>
      </c>
      <c r="AL3738">
        <f t="shared" ref="AL3738:AL3801" ca="1" si="1928">VLOOKUP($E3738,$A$235:$T$501,AL$534,FALSE)</f>
        <v>5.9773339091872435E-2</v>
      </c>
      <c r="AM3738">
        <f t="shared" ref="AM3738:AM3801" ca="1" si="1929">4*VLOOKUP($E3738,$A$235:$T$501,AM$534,FALSE)</f>
        <v>0.51934949952916165</v>
      </c>
    </row>
    <row r="3739" spans="1:39">
      <c r="A3739" s="10">
        <f t="shared" ref="A3739:A3802" ca="1" si="1930">B3739</f>
        <v>41634.401944445708</v>
      </c>
      <c r="B3739" s="22">
        <f t="shared" ref="B3739:B3802" ca="1" si="1931">C3738+IF(VLOOKUP($E3738,$A$236:$B$501,2,FALSE)="Human",TIME(0,MAX(0,INT(NORMINV(RAND(),$C$531,$C$532))),0),TIME(0,$C$534,0))</f>
        <v>41634.401944445708</v>
      </c>
      <c r="C3739" s="22">
        <f t="shared" ca="1" si="1908"/>
        <v>41634.621782408671</v>
      </c>
      <c r="D3739">
        <f t="shared" si="1899"/>
        <v>276</v>
      </c>
      <c r="E3739" s="23">
        <f t="shared" si="1909"/>
        <v>59</v>
      </c>
      <c r="F3739" s="23">
        <f t="shared" si="1910"/>
        <v>4</v>
      </c>
      <c r="G3739">
        <f t="shared" ca="1" si="1900"/>
        <v>7</v>
      </c>
      <c r="H3739" s="9">
        <f t="shared" ca="1" si="1911"/>
        <v>395.20453265686729</v>
      </c>
      <c r="I3739" s="9">
        <f t="shared" ca="1" si="1912"/>
        <v>6289.6659802219019</v>
      </c>
      <c r="J3739" s="9">
        <f t="shared" ca="1" si="1913"/>
        <v>38499.438427408073</v>
      </c>
      <c r="K3739" s="9">
        <f t="shared" ca="1" si="1914"/>
        <v>62939.23115335968</v>
      </c>
      <c r="L3739" s="9">
        <f t="shared" ca="1" si="1915"/>
        <v>33806.001455748723</v>
      </c>
      <c r="M3739" s="9">
        <f t="shared" ca="1" si="1916"/>
        <v>26478.372946535903</v>
      </c>
      <c r="N3739" s="9">
        <f t="shared" ca="1" si="1916"/>
        <v>6289.6659802219019</v>
      </c>
      <c r="O3739" s="9">
        <f t="shared" ca="1" si="1917"/>
        <v>14378.433656459138</v>
      </c>
      <c r="P3739" s="9">
        <f t="shared" ca="1" si="1901"/>
        <v>39920.365806327267</v>
      </c>
      <c r="Q3739" s="9">
        <f t="shared" ref="Q3739:Q3802" ca="1" si="1932">V3739/1000+Q3738</f>
        <v>238.978047557298</v>
      </c>
      <c r="R3739" s="9">
        <f t="shared" si="1918"/>
        <v>8</v>
      </c>
      <c r="S3739" s="23">
        <f t="shared" ca="1" si="1919"/>
        <v>5.276146423315355</v>
      </c>
      <c r="T3739" s="9">
        <f t="shared" ref="T3739:T3802" ca="1" si="1933">INT((S3739-INT(S3739))*60)</f>
        <v>16</v>
      </c>
      <c r="U3739" s="9">
        <f t="shared" ref="U3739:U3802" ca="1" si="1934">S3739*3600-INT(S3739)*3600-T3739*60</f>
        <v>34.127123935279087</v>
      </c>
      <c r="V3739" s="23">
        <f t="shared" ca="1" si="1920"/>
        <v>72</v>
      </c>
      <c r="W3739" s="23">
        <f t="shared" ref="W3739:W3802" ca="1" si="1935">4*IF(G3739=6,NORMINV(RAND(),VLOOKUP($D3739,$A$47:$K$213,10,FALSE)*0.8,VLOOKUP($D3739,$A$47:$K$213,10,FALSE)/20),0)</f>
        <v>0</v>
      </c>
      <c r="X3739" s="23" t="e">
        <f ca="1">V3739/(S3739-#REF!)</f>
        <v>#REF!</v>
      </c>
      <c r="Y3739" s="9">
        <f t="shared" ca="1" si="1921"/>
        <v>0</v>
      </c>
      <c r="Z3739" s="9">
        <f t="shared" ca="1" si="1922"/>
        <v>0</v>
      </c>
      <c r="AA3739" s="24">
        <f t="shared" ca="1" si="1923"/>
        <v>627.41369822062381</v>
      </c>
      <c r="AB3739" s="9">
        <f t="shared" ca="1" si="1924"/>
        <v>370.07880067056584</v>
      </c>
      <c r="AC3739" s="9">
        <f t="shared" ca="1" si="1925"/>
        <v>195.98003325999119</v>
      </c>
      <c r="AD3739" s="9">
        <f t="shared" ca="1" si="1926"/>
        <v>25.967474976458082</v>
      </c>
      <c r="AE3739">
        <f t="shared" ca="1" si="1927"/>
        <v>0</v>
      </c>
      <c r="AF3739">
        <f t="shared" ca="1" si="1927"/>
        <v>1</v>
      </c>
      <c r="AG3739">
        <f t="shared" ca="1" si="1927"/>
        <v>0</v>
      </c>
      <c r="AH3739">
        <f t="shared" ca="1" si="1927"/>
        <v>0</v>
      </c>
      <c r="AI3739">
        <f t="shared" ca="1" si="1927"/>
        <v>0</v>
      </c>
      <c r="AJ3739">
        <f t="shared" ca="1" si="1927"/>
        <v>0</v>
      </c>
      <c r="AK3739">
        <f t="shared" ca="1" si="1927"/>
        <v>0</v>
      </c>
      <c r="AL3739">
        <f t="shared" ca="1" si="1928"/>
        <v>5.9773339091872435E-2</v>
      </c>
      <c r="AM3739">
        <f t="shared" ca="1" si="1929"/>
        <v>0.51934949952916165</v>
      </c>
    </row>
    <row r="3740" spans="1:39">
      <c r="A3740" s="10">
        <f t="shared" ca="1" si="1930"/>
        <v>41634.645393519779</v>
      </c>
      <c r="B3740" s="22">
        <f t="shared" ca="1" si="1931"/>
        <v>41634.645393519779</v>
      </c>
      <c r="C3740" s="22">
        <f t="shared" ca="1" si="1908"/>
        <v>41634.800740742001</v>
      </c>
      <c r="D3740">
        <f t="shared" ref="D3740:D3803" si="1936">D3739</f>
        <v>276</v>
      </c>
      <c r="E3740" s="23">
        <f t="shared" si="1909"/>
        <v>59</v>
      </c>
      <c r="F3740" s="23">
        <f t="shared" si="1910"/>
        <v>4</v>
      </c>
      <c r="G3740">
        <f t="shared" ref="G3740:G3803" ca="1" si="1937">IF(G3739&lt;6,ROUND(RAND()+6,0),IF(OR(H3739=0,O3739=0),1,IF(I3739=0,2,IF(J3739=0,3,IF(K3739=0,4,IF(L3739=0,5,ROUND(RAND()+6,0)))))))</f>
        <v>7</v>
      </c>
      <c r="H3740" s="9">
        <f t="shared" ca="1" si="1911"/>
        <v>478.54584017947423</v>
      </c>
      <c r="I3740" s="9">
        <f t="shared" ca="1" si="1912"/>
        <v>6373.0072877445091</v>
      </c>
      <c r="J3740" s="9">
        <f t="shared" ca="1" si="1913"/>
        <v>38582.779734930678</v>
      </c>
      <c r="K3740" s="9">
        <f t="shared" ca="1" si="1914"/>
        <v>62939.23115335968</v>
      </c>
      <c r="L3740" s="9">
        <f t="shared" ca="1" si="1915"/>
        <v>33806.001455748723</v>
      </c>
      <c r="M3740" s="9">
        <f t="shared" ca="1" si="1916"/>
        <v>26561.714254058508</v>
      </c>
      <c r="N3740" s="9">
        <f t="shared" ca="1" si="1916"/>
        <v>6373.0072877445091</v>
      </c>
      <c r="O3740" s="9">
        <f t="shared" ca="1" si="1917"/>
        <v>14461.774963981745</v>
      </c>
      <c r="P3740" s="9">
        <f t="shared" ref="P3740:P3803" ca="1" si="1938">IF(O3740=0,NORMINV(RAND(),P$537,5000),P3739)</f>
        <v>39920.365806327267</v>
      </c>
      <c r="Q3740" s="9">
        <f t="shared" ca="1" si="1932"/>
        <v>239.0613888648206</v>
      </c>
      <c r="R3740" s="9">
        <f t="shared" si="1918"/>
        <v>8</v>
      </c>
      <c r="S3740" s="23">
        <f t="shared" ca="1" si="1919"/>
        <v>3.7284246607434097</v>
      </c>
      <c r="T3740" s="9">
        <f t="shared" ca="1" si="1933"/>
        <v>43</v>
      </c>
      <c r="U3740" s="9">
        <f t="shared" ca="1" si="1934"/>
        <v>42.328778676275761</v>
      </c>
      <c r="V3740" s="23">
        <f t="shared" ca="1" si="1920"/>
        <v>83.341307522606954</v>
      </c>
      <c r="W3740" s="23">
        <f t="shared" ca="1" si="1935"/>
        <v>0</v>
      </c>
      <c r="X3740" s="23" t="e">
        <f ca="1">V3740/(S3740-#REF!)</f>
        <v>#REF!</v>
      </c>
      <c r="Y3740" s="9">
        <f t="shared" ca="1" si="1921"/>
        <v>0</v>
      </c>
      <c r="Z3740" s="9">
        <f t="shared" ca="1" si="1922"/>
        <v>0</v>
      </c>
      <c r="AA3740" s="24">
        <f t="shared" ca="1" si="1923"/>
        <v>432.22582124420637</v>
      </c>
      <c r="AB3740" s="9">
        <f t="shared" ca="1" si="1924"/>
        <v>249.6660475424685</v>
      </c>
      <c r="AC3740" s="9">
        <f t="shared" ca="1" si="1925"/>
        <v>132.21389664202704</v>
      </c>
      <c r="AD3740" s="9">
        <f t="shared" ca="1" si="1926"/>
        <v>25.967474976458082</v>
      </c>
      <c r="AE3740">
        <f t="shared" ca="1" si="1927"/>
        <v>0</v>
      </c>
      <c r="AF3740">
        <f t="shared" ca="1" si="1927"/>
        <v>0</v>
      </c>
      <c r="AG3740">
        <f t="shared" ca="1" si="1927"/>
        <v>0</v>
      </c>
      <c r="AH3740">
        <f t="shared" ca="1" si="1927"/>
        <v>0</v>
      </c>
      <c r="AI3740">
        <f t="shared" ca="1" si="1927"/>
        <v>0</v>
      </c>
      <c r="AJ3740">
        <f t="shared" ca="1" si="1927"/>
        <v>0</v>
      </c>
      <c r="AK3740">
        <f t="shared" ca="1" si="1927"/>
        <v>0</v>
      </c>
      <c r="AL3740">
        <f t="shared" ca="1" si="1928"/>
        <v>5.9773339091872435E-2</v>
      </c>
      <c r="AM3740">
        <f t="shared" ca="1" si="1929"/>
        <v>0.51934949952916165</v>
      </c>
    </row>
    <row r="3741" spans="1:39">
      <c r="A3741" s="10">
        <f t="shared" ca="1" si="1930"/>
        <v>41634.81810185311</v>
      </c>
      <c r="B3741" s="22">
        <f t="shared" ca="1" si="1931"/>
        <v>41634.81810185311</v>
      </c>
      <c r="C3741" s="22">
        <f t="shared" ca="1" si="1908"/>
        <v>41634.970590279037</v>
      </c>
      <c r="D3741">
        <f t="shared" si="1936"/>
        <v>276</v>
      </c>
      <c r="E3741" s="23">
        <f t="shared" si="1909"/>
        <v>59</v>
      </c>
      <c r="F3741" s="23">
        <f t="shared" si="1910"/>
        <v>4</v>
      </c>
      <c r="G3741">
        <f t="shared" ca="1" si="1937"/>
        <v>6</v>
      </c>
      <c r="H3741" s="9">
        <f t="shared" ca="1" si="1911"/>
        <v>550.54584017947423</v>
      </c>
      <c r="I3741" s="9">
        <f t="shared" ca="1" si="1912"/>
        <v>6445.0072877445091</v>
      </c>
      <c r="J3741" s="9">
        <f t="shared" ca="1" si="1913"/>
        <v>38654.779734930678</v>
      </c>
      <c r="K3741" s="9">
        <f t="shared" ca="1" si="1914"/>
        <v>62939.23115335968</v>
      </c>
      <c r="L3741" s="9">
        <f t="shared" ca="1" si="1915"/>
        <v>33806.001455748723</v>
      </c>
      <c r="M3741" s="9">
        <f t="shared" ca="1" si="1916"/>
        <v>26633.714254058508</v>
      </c>
      <c r="N3741" s="9">
        <f t="shared" ca="1" si="1916"/>
        <v>6445.0072877445091</v>
      </c>
      <c r="O3741" s="9">
        <f t="shared" ca="1" si="1917"/>
        <v>14533.774963981745</v>
      </c>
      <c r="P3741" s="9">
        <f t="shared" ca="1" si="1938"/>
        <v>39920.365806327267</v>
      </c>
      <c r="Q3741" s="9">
        <f t="shared" ca="1" si="1932"/>
        <v>239.1333888648206</v>
      </c>
      <c r="R3741" s="9">
        <f t="shared" si="1918"/>
        <v>8</v>
      </c>
      <c r="S3741" s="23">
        <f t="shared" ca="1" si="1919"/>
        <v>3.6597733390918723</v>
      </c>
      <c r="T3741" s="9">
        <f t="shared" ca="1" si="1933"/>
        <v>39</v>
      </c>
      <c r="U3741" s="9">
        <f t="shared" ca="1" si="1934"/>
        <v>35.184020730739576</v>
      </c>
      <c r="V3741" s="23">
        <f t="shared" ca="1" si="1920"/>
        <v>72</v>
      </c>
      <c r="W3741" s="23">
        <f t="shared" ca="1" si="1935"/>
        <v>1933.9838892055946</v>
      </c>
      <c r="X3741" s="23" t="e">
        <f ca="1">V3741/(S3741-#REF!)</f>
        <v>#REF!</v>
      </c>
      <c r="Y3741" s="9">
        <f t="shared" ca="1" si="1921"/>
        <v>0</v>
      </c>
      <c r="Z3741" s="9">
        <f t="shared" ca="1" si="1922"/>
        <v>0</v>
      </c>
      <c r="AA3741" s="24">
        <f t="shared" ca="1" si="1923"/>
        <v>423.56799523901964</v>
      </c>
      <c r="AB3741" s="9">
        <f t="shared" ca="1" si="1924"/>
        <v>244.32497471797888</v>
      </c>
      <c r="AC3741" s="9">
        <f t="shared" ca="1" si="1925"/>
        <v>129.38546218998368</v>
      </c>
      <c r="AD3741" s="9">
        <f t="shared" ca="1" si="1926"/>
        <v>25.967474976458082</v>
      </c>
      <c r="AE3741">
        <f t="shared" ca="1" si="1927"/>
        <v>1</v>
      </c>
      <c r="AF3741">
        <f t="shared" ca="1" si="1927"/>
        <v>0</v>
      </c>
      <c r="AG3741">
        <f t="shared" ca="1" si="1927"/>
        <v>0</v>
      </c>
      <c r="AH3741">
        <f t="shared" ca="1" si="1927"/>
        <v>0</v>
      </c>
      <c r="AI3741">
        <f t="shared" ca="1" si="1927"/>
        <v>0</v>
      </c>
      <c r="AJ3741">
        <f t="shared" ca="1" si="1927"/>
        <v>0</v>
      </c>
      <c r="AK3741">
        <f t="shared" ca="1" si="1927"/>
        <v>0</v>
      </c>
      <c r="AL3741">
        <f t="shared" ca="1" si="1928"/>
        <v>5.9773339091872435E-2</v>
      </c>
      <c r="AM3741">
        <f t="shared" ca="1" si="1929"/>
        <v>0.51934949952916165</v>
      </c>
    </row>
    <row r="3742" spans="1:39">
      <c r="A3742" s="10">
        <f t="shared" ca="1" si="1930"/>
        <v>41634.981701390148</v>
      </c>
      <c r="B3742" s="22">
        <f t="shared" ca="1" si="1931"/>
        <v>41634.981701390148</v>
      </c>
      <c r="C3742" s="22">
        <f t="shared" ca="1" si="1908"/>
        <v>41635.202048612373</v>
      </c>
      <c r="D3742">
        <f t="shared" si="1936"/>
        <v>276</v>
      </c>
      <c r="E3742" s="23">
        <f t="shared" si="1909"/>
        <v>59</v>
      </c>
      <c r="F3742" s="23">
        <f t="shared" si="1910"/>
        <v>4</v>
      </c>
      <c r="G3742">
        <f t="shared" ca="1" si="1937"/>
        <v>6</v>
      </c>
      <c r="H3742" s="9">
        <f t="shared" ca="1" si="1911"/>
        <v>642.84113496725206</v>
      </c>
      <c r="I3742" s="9">
        <f t="shared" ca="1" si="1912"/>
        <v>6537.3025825322866</v>
      </c>
      <c r="J3742" s="9">
        <f t="shared" ca="1" si="1913"/>
        <v>38747.075029718457</v>
      </c>
      <c r="K3742" s="9">
        <f t="shared" ca="1" si="1914"/>
        <v>62939.23115335968</v>
      </c>
      <c r="L3742" s="9">
        <f t="shared" ca="1" si="1915"/>
        <v>33806.001455748723</v>
      </c>
      <c r="M3742" s="9">
        <f t="shared" ca="1" si="1916"/>
        <v>26726.009548846287</v>
      </c>
      <c r="N3742" s="9">
        <f t="shared" ca="1" si="1916"/>
        <v>6537.3025825322866</v>
      </c>
      <c r="O3742" s="9">
        <f t="shared" ca="1" si="1917"/>
        <v>14626.070258769523</v>
      </c>
      <c r="P3742" s="9">
        <f t="shared" ca="1" si="1938"/>
        <v>39920.365806327267</v>
      </c>
      <c r="Q3742" s="9">
        <f t="shared" ca="1" si="1932"/>
        <v>239.22568415960839</v>
      </c>
      <c r="R3742" s="9">
        <f t="shared" si="1918"/>
        <v>8</v>
      </c>
      <c r="S3742" s="23">
        <f t="shared" ca="1" si="1919"/>
        <v>5.2885444887528568</v>
      </c>
      <c r="T3742" s="9">
        <f t="shared" ca="1" si="1933"/>
        <v>17</v>
      </c>
      <c r="U3742" s="9">
        <f t="shared" ca="1" si="1934"/>
        <v>18.76015951028603</v>
      </c>
      <c r="V3742" s="23">
        <f t="shared" ca="1" si="1920"/>
        <v>92.295294787777877</v>
      </c>
      <c r="W3742" s="23">
        <f t="shared" ca="1" si="1935"/>
        <v>1870.5838784974078</v>
      </c>
      <c r="X3742" s="23" t="e">
        <f ca="1">V3742/(S3742-#REF!)</f>
        <v>#REF!</v>
      </c>
      <c r="Y3742" s="9">
        <f t="shared" ca="1" si="1921"/>
        <v>0</v>
      </c>
      <c r="Z3742" s="9">
        <f t="shared" ca="1" si="1922"/>
        <v>0</v>
      </c>
      <c r="AA3742" s="24">
        <f t="shared" ca="1" si="1923"/>
        <v>628.97725578625455</v>
      </c>
      <c r="AB3742" s="9">
        <f t="shared" ca="1" si="1924"/>
        <v>371.04337016160349</v>
      </c>
      <c r="AC3742" s="9">
        <f t="shared" ca="1" si="1925"/>
        <v>196.49083355601627</v>
      </c>
      <c r="AD3742" s="9">
        <f t="shared" ca="1" si="1926"/>
        <v>25.967474976458082</v>
      </c>
      <c r="AE3742">
        <f t="shared" ca="1" si="1927"/>
        <v>1</v>
      </c>
      <c r="AF3742">
        <f t="shared" ca="1" si="1927"/>
        <v>1</v>
      </c>
      <c r="AG3742">
        <f t="shared" ca="1" si="1927"/>
        <v>0</v>
      </c>
      <c r="AH3742">
        <f t="shared" ca="1" si="1927"/>
        <v>0</v>
      </c>
      <c r="AI3742">
        <f t="shared" ca="1" si="1927"/>
        <v>0</v>
      </c>
      <c r="AJ3742">
        <f t="shared" ca="1" si="1927"/>
        <v>0</v>
      </c>
      <c r="AK3742">
        <f t="shared" ca="1" si="1927"/>
        <v>0</v>
      </c>
      <c r="AL3742">
        <f t="shared" ca="1" si="1928"/>
        <v>5.9773339091872435E-2</v>
      </c>
      <c r="AM3742">
        <f t="shared" ca="1" si="1929"/>
        <v>0.51934949952916165</v>
      </c>
    </row>
    <row r="3743" spans="1:39">
      <c r="A3743" s="10">
        <f t="shared" ca="1" si="1930"/>
        <v>41635.220798612376</v>
      </c>
      <c r="B3743" s="22">
        <f t="shared" ca="1" si="1931"/>
        <v>41635.220798612376</v>
      </c>
      <c r="C3743" s="22">
        <f t="shared" ca="1" si="1908"/>
        <v>41635.373287038303</v>
      </c>
      <c r="D3743">
        <f t="shared" si="1936"/>
        <v>276</v>
      </c>
      <c r="E3743" s="23">
        <f t="shared" si="1909"/>
        <v>59</v>
      </c>
      <c r="F3743" s="23">
        <f t="shared" si="1910"/>
        <v>4</v>
      </c>
      <c r="G3743">
        <f t="shared" ca="1" si="1937"/>
        <v>7</v>
      </c>
      <c r="H3743" s="9">
        <f t="shared" ca="1" si="1911"/>
        <v>733.17571705928583</v>
      </c>
      <c r="I3743" s="9">
        <f t="shared" ca="1" si="1912"/>
        <v>6627.6371646243206</v>
      </c>
      <c r="J3743" s="9">
        <f t="shared" ca="1" si="1913"/>
        <v>38837.409611810494</v>
      </c>
      <c r="K3743" s="9">
        <f t="shared" ca="1" si="1914"/>
        <v>62939.23115335968</v>
      </c>
      <c r="L3743" s="9">
        <f t="shared" ca="1" si="1915"/>
        <v>33806.001455748723</v>
      </c>
      <c r="M3743" s="9">
        <f t="shared" ca="1" si="1916"/>
        <v>26816.34413093832</v>
      </c>
      <c r="N3743" s="9">
        <f t="shared" ca="1" si="1916"/>
        <v>6627.6371646243206</v>
      </c>
      <c r="O3743" s="9">
        <f t="shared" ca="1" si="1917"/>
        <v>14716.404840861556</v>
      </c>
      <c r="P3743" s="9">
        <f t="shared" ca="1" si="1938"/>
        <v>39920.365806327267</v>
      </c>
      <c r="Q3743" s="9">
        <f t="shared" ca="1" si="1932"/>
        <v>239.31601874170042</v>
      </c>
      <c r="R3743" s="9">
        <f t="shared" si="1918"/>
        <v>8</v>
      </c>
      <c r="S3743" s="23">
        <f t="shared" ca="1" si="1919"/>
        <v>3.6597733390918723</v>
      </c>
      <c r="T3743" s="9">
        <f t="shared" ca="1" si="1933"/>
        <v>39</v>
      </c>
      <c r="U3743" s="9">
        <f t="shared" ca="1" si="1934"/>
        <v>35.184020730739576</v>
      </c>
      <c r="V3743" s="23">
        <f t="shared" ca="1" si="1920"/>
        <v>90.334582092033742</v>
      </c>
      <c r="W3743" s="23">
        <f t="shared" ca="1" si="1935"/>
        <v>0</v>
      </c>
      <c r="X3743" s="23" t="e">
        <f ca="1">V3743/(S3743-#REF!)</f>
        <v>#REF!</v>
      </c>
      <c r="Y3743" s="9">
        <f t="shared" ca="1" si="1921"/>
        <v>0</v>
      </c>
      <c r="Z3743" s="9">
        <f t="shared" ca="1" si="1922"/>
        <v>0</v>
      </c>
      <c r="AA3743" s="24">
        <f t="shared" ca="1" si="1923"/>
        <v>423.56799523901964</v>
      </c>
      <c r="AB3743" s="9">
        <f t="shared" ca="1" si="1924"/>
        <v>244.32497471797888</v>
      </c>
      <c r="AC3743" s="9">
        <f t="shared" ca="1" si="1925"/>
        <v>129.38546218998368</v>
      </c>
      <c r="AD3743" s="9">
        <f t="shared" ca="1" si="1926"/>
        <v>25.967474976458082</v>
      </c>
      <c r="AE3743">
        <f t="shared" ca="1" si="1927"/>
        <v>0</v>
      </c>
      <c r="AF3743">
        <f t="shared" ca="1" si="1927"/>
        <v>1</v>
      </c>
      <c r="AG3743">
        <f t="shared" ca="1" si="1927"/>
        <v>0</v>
      </c>
      <c r="AH3743">
        <f t="shared" ca="1" si="1927"/>
        <v>0</v>
      </c>
      <c r="AI3743">
        <f t="shared" ca="1" si="1927"/>
        <v>0</v>
      </c>
      <c r="AJ3743">
        <f t="shared" ca="1" si="1927"/>
        <v>0</v>
      </c>
      <c r="AK3743">
        <f t="shared" ca="1" si="1927"/>
        <v>0</v>
      </c>
      <c r="AL3743">
        <f t="shared" ca="1" si="1928"/>
        <v>5.9773339091872435E-2</v>
      </c>
      <c r="AM3743">
        <f t="shared" ca="1" si="1929"/>
        <v>0.51934949952916165</v>
      </c>
    </row>
    <row r="3744" spans="1:39">
      <c r="A3744" s="10">
        <f t="shared" ca="1" si="1930"/>
        <v>41635.396898149411</v>
      </c>
      <c r="B3744" s="22">
        <f t="shared" ca="1" si="1931"/>
        <v>41635.396898149411</v>
      </c>
      <c r="C3744" s="22">
        <f t="shared" ca="1" si="1908"/>
        <v>41635.552696760526</v>
      </c>
      <c r="D3744">
        <f t="shared" si="1936"/>
        <v>276</v>
      </c>
      <c r="E3744" s="23">
        <f t="shared" si="1909"/>
        <v>59</v>
      </c>
      <c r="F3744" s="23">
        <f t="shared" si="1910"/>
        <v>4</v>
      </c>
      <c r="G3744">
        <f t="shared" ca="1" si="1937"/>
        <v>6</v>
      </c>
      <c r="H3744" s="9">
        <f t="shared" ca="1" si="1911"/>
        <v>811.89222899928575</v>
      </c>
      <c r="I3744" s="9">
        <f t="shared" ca="1" si="1912"/>
        <v>6706.3536765643203</v>
      </c>
      <c r="J3744" s="9">
        <f t="shared" ca="1" si="1913"/>
        <v>38916.126123750495</v>
      </c>
      <c r="K3744" s="9">
        <f t="shared" ca="1" si="1914"/>
        <v>62939.23115335968</v>
      </c>
      <c r="L3744" s="9">
        <f t="shared" ca="1" si="1915"/>
        <v>33806.001455748723</v>
      </c>
      <c r="M3744" s="9">
        <f t="shared" ca="1" si="1916"/>
        <v>26895.060642878321</v>
      </c>
      <c r="N3744" s="9">
        <f t="shared" ca="1" si="1916"/>
        <v>6706.3536765643203</v>
      </c>
      <c r="O3744" s="9">
        <f t="shared" ca="1" si="1917"/>
        <v>14795.121352801556</v>
      </c>
      <c r="P3744" s="9">
        <f t="shared" ca="1" si="1938"/>
        <v>39920.365806327267</v>
      </c>
      <c r="Q3744" s="9">
        <f t="shared" ca="1" si="1932"/>
        <v>239.39473525364042</v>
      </c>
      <c r="R3744" s="9">
        <f t="shared" si="1918"/>
        <v>8</v>
      </c>
      <c r="S3744" s="23">
        <f t="shared" ca="1" si="1919"/>
        <v>3.73941377305984</v>
      </c>
      <c r="T3744" s="9">
        <f t="shared" ca="1" si="1933"/>
        <v>44</v>
      </c>
      <c r="U3744" s="9">
        <f t="shared" ca="1" si="1934"/>
        <v>21.889583015423341</v>
      </c>
      <c r="V3744" s="23">
        <f t="shared" ca="1" si="1920"/>
        <v>78.716511939999904</v>
      </c>
      <c r="W3744" s="23">
        <f t="shared" ca="1" si="1935"/>
        <v>2056.6279460293513</v>
      </c>
      <c r="X3744" s="23" t="e">
        <f ca="1">V3744/(S3744-#REF!)</f>
        <v>#REF!</v>
      </c>
      <c r="Y3744" s="9">
        <f t="shared" ca="1" si="1921"/>
        <v>0</v>
      </c>
      <c r="Z3744" s="9">
        <f t="shared" ca="1" si="1922"/>
        <v>0</v>
      </c>
      <c r="AA3744" s="24">
        <f t="shared" ca="1" si="1923"/>
        <v>433.61169146634177</v>
      </c>
      <c r="AB3744" s="9">
        <f t="shared" ca="1" si="1924"/>
        <v>250.52100048068678</v>
      </c>
      <c r="AC3744" s="9">
        <f t="shared" ca="1" si="1925"/>
        <v>132.66664806946395</v>
      </c>
      <c r="AD3744" s="9">
        <f t="shared" ca="1" si="1926"/>
        <v>25.967474976458082</v>
      </c>
      <c r="AE3744">
        <f t="shared" ca="1" si="1927"/>
        <v>1</v>
      </c>
      <c r="AF3744">
        <f t="shared" ca="1" si="1927"/>
        <v>0</v>
      </c>
      <c r="AG3744">
        <f t="shared" ca="1" si="1927"/>
        <v>0</v>
      </c>
      <c r="AH3744">
        <f t="shared" ca="1" si="1927"/>
        <v>1</v>
      </c>
      <c r="AI3744">
        <f t="shared" ca="1" si="1927"/>
        <v>0</v>
      </c>
      <c r="AJ3744">
        <f t="shared" ca="1" si="1927"/>
        <v>0</v>
      </c>
      <c r="AK3744">
        <f t="shared" ca="1" si="1927"/>
        <v>0</v>
      </c>
      <c r="AL3744">
        <f t="shared" ca="1" si="1928"/>
        <v>5.9773339091872435E-2</v>
      </c>
      <c r="AM3744">
        <f t="shared" ca="1" si="1929"/>
        <v>0.51934949952916165</v>
      </c>
    </row>
    <row r="3745" spans="1:39">
      <c r="A3745" s="10">
        <f t="shared" ca="1" si="1930"/>
        <v>41635.57700231608</v>
      </c>
      <c r="B3745" s="22">
        <f t="shared" ca="1" si="1931"/>
        <v>41635.57700231608</v>
      </c>
      <c r="C3745" s="22">
        <f t="shared" ca="1" si="1908"/>
        <v>41635.729490742007</v>
      </c>
      <c r="D3745">
        <f t="shared" si="1936"/>
        <v>276</v>
      </c>
      <c r="E3745" s="23">
        <f t="shared" si="1909"/>
        <v>59</v>
      </c>
      <c r="F3745" s="23">
        <f t="shared" si="1910"/>
        <v>4</v>
      </c>
      <c r="G3745">
        <f t="shared" ca="1" si="1937"/>
        <v>7</v>
      </c>
      <c r="H3745" s="9">
        <f t="shared" ca="1" si="1911"/>
        <v>890.17133043693411</v>
      </c>
      <c r="I3745" s="9">
        <f t="shared" ca="1" si="1912"/>
        <v>6784.6327780019683</v>
      </c>
      <c r="J3745" s="9">
        <f t="shared" ca="1" si="1913"/>
        <v>38994.405225188144</v>
      </c>
      <c r="K3745" s="9">
        <f t="shared" ca="1" si="1914"/>
        <v>62939.23115335968</v>
      </c>
      <c r="L3745" s="9">
        <f t="shared" ca="1" si="1915"/>
        <v>33806.001455748723</v>
      </c>
      <c r="M3745" s="9">
        <f t="shared" ca="1" si="1916"/>
        <v>26973.33974431597</v>
      </c>
      <c r="N3745" s="9">
        <f t="shared" ca="1" si="1916"/>
        <v>6784.6327780019683</v>
      </c>
      <c r="O3745" s="9">
        <f t="shared" ca="1" si="1917"/>
        <v>14873.400454239205</v>
      </c>
      <c r="P3745" s="9">
        <f t="shared" ca="1" si="1938"/>
        <v>39920.365806327267</v>
      </c>
      <c r="Q3745" s="9">
        <f t="shared" ca="1" si="1932"/>
        <v>239.47301435507808</v>
      </c>
      <c r="R3745" s="9">
        <f t="shared" si="1918"/>
        <v>8</v>
      </c>
      <c r="S3745" s="23">
        <f t="shared" ca="1" si="1919"/>
        <v>3.6597733390918723</v>
      </c>
      <c r="T3745" s="9">
        <f t="shared" ca="1" si="1933"/>
        <v>39</v>
      </c>
      <c r="U3745" s="9">
        <f t="shared" ca="1" si="1934"/>
        <v>35.184020730739576</v>
      </c>
      <c r="V3745" s="23">
        <f t="shared" ca="1" si="1920"/>
        <v>78.27910143764835</v>
      </c>
      <c r="W3745" s="23">
        <f t="shared" ca="1" si="1935"/>
        <v>0</v>
      </c>
      <c r="X3745" s="23" t="e">
        <f ca="1">V3745/(S3745-#REF!)</f>
        <v>#REF!</v>
      </c>
      <c r="Y3745" s="9">
        <f t="shared" ca="1" si="1921"/>
        <v>0</v>
      </c>
      <c r="Z3745" s="9">
        <f t="shared" ca="1" si="1922"/>
        <v>0</v>
      </c>
      <c r="AA3745" s="24">
        <f t="shared" ca="1" si="1923"/>
        <v>423.56799523901964</v>
      </c>
      <c r="AB3745" s="9">
        <f t="shared" ca="1" si="1924"/>
        <v>244.32497471797888</v>
      </c>
      <c r="AC3745" s="9">
        <f t="shared" ca="1" si="1925"/>
        <v>129.38546218998368</v>
      </c>
      <c r="AD3745" s="9">
        <f t="shared" ca="1" si="1926"/>
        <v>25.967474976458082</v>
      </c>
      <c r="AE3745">
        <f t="shared" ca="1" si="1927"/>
        <v>0</v>
      </c>
      <c r="AF3745">
        <f t="shared" ca="1" si="1927"/>
        <v>1</v>
      </c>
      <c r="AG3745">
        <f t="shared" ca="1" si="1927"/>
        <v>0</v>
      </c>
      <c r="AH3745">
        <f t="shared" ca="1" si="1927"/>
        <v>0</v>
      </c>
      <c r="AI3745">
        <f t="shared" ca="1" si="1927"/>
        <v>0</v>
      </c>
      <c r="AJ3745">
        <f t="shared" ca="1" si="1927"/>
        <v>0</v>
      </c>
      <c r="AK3745">
        <f t="shared" ca="1" si="1927"/>
        <v>0</v>
      </c>
      <c r="AL3745">
        <f t="shared" ca="1" si="1928"/>
        <v>5.9773339091872435E-2</v>
      </c>
      <c r="AM3745">
        <f t="shared" ca="1" si="1929"/>
        <v>0.51934949952916165</v>
      </c>
    </row>
    <row r="3746" spans="1:39">
      <c r="A3746" s="10">
        <f t="shared" ca="1" si="1930"/>
        <v>41635.737129630899</v>
      </c>
      <c r="B3746" s="22">
        <f t="shared" ca="1" si="1931"/>
        <v>41635.737129630899</v>
      </c>
      <c r="C3746" s="22">
        <f t="shared" ca="1" si="1908"/>
        <v>41635.889618056826</v>
      </c>
      <c r="D3746">
        <f t="shared" si="1936"/>
        <v>276</v>
      </c>
      <c r="E3746" s="23">
        <f t="shared" si="1909"/>
        <v>59</v>
      </c>
      <c r="F3746" s="23">
        <f t="shared" si="1910"/>
        <v>4</v>
      </c>
      <c r="G3746">
        <f t="shared" ca="1" si="1937"/>
        <v>7</v>
      </c>
      <c r="H3746" s="9">
        <f t="shared" ca="1" si="1911"/>
        <v>962.17133043693411</v>
      </c>
      <c r="I3746" s="9">
        <f t="shared" ca="1" si="1912"/>
        <v>6856.6327780019683</v>
      </c>
      <c r="J3746" s="9">
        <f t="shared" ca="1" si="1913"/>
        <v>39066.405225188144</v>
      </c>
      <c r="K3746" s="9">
        <f t="shared" ca="1" si="1914"/>
        <v>62939.23115335968</v>
      </c>
      <c r="L3746" s="9">
        <f t="shared" ca="1" si="1915"/>
        <v>33806.001455748723</v>
      </c>
      <c r="M3746" s="9">
        <f t="shared" ca="1" si="1916"/>
        <v>27045.33974431597</v>
      </c>
      <c r="N3746" s="9">
        <f t="shared" ca="1" si="1916"/>
        <v>6856.6327780019683</v>
      </c>
      <c r="O3746" s="9">
        <f t="shared" ca="1" si="1917"/>
        <v>14945.400454239205</v>
      </c>
      <c r="P3746" s="9">
        <f t="shared" ca="1" si="1938"/>
        <v>39920.365806327267</v>
      </c>
      <c r="Q3746" s="9">
        <f t="shared" ca="1" si="1932"/>
        <v>239.54501435507808</v>
      </c>
      <c r="R3746" s="9">
        <f t="shared" si="1918"/>
        <v>8</v>
      </c>
      <c r="S3746" s="23">
        <f t="shared" ca="1" si="1919"/>
        <v>3.6597733390918723</v>
      </c>
      <c r="T3746" s="9">
        <f t="shared" ca="1" si="1933"/>
        <v>39</v>
      </c>
      <c r="U3746" s="9">
        <f t="shared" ca="1" si="1934"/>
        <v>35.184020730739576</v>
      </c>
      <c r="V3746" s="23">
        <f t="shared" ca="1" si="1920"/>
        <v>72</v>
      </c>
      <c r="W3746" s="23">
        <f t="shared" ca="1" si="1935"/>
        <v>0</v>
      </c>
      <c r="X3746" s="23" t="e">
        <f ca="1">V3746/(S3746-#REF!)</f>
        <v>#REF!</v>
      </c>
      <c r="Y3746" s="9">
        <f t="shared" ca="1" si="1921"/>
        <v>0</v>
      </c>
      <c r="Z3746" s="9">
        <f t="shared" ca="1" si="1922"/>
        <v>0</v>
      </c>
      <c r="AA3746" s="24">
        <f t="shared" ca="1" si="1923"/>
        <v>423.56799523901964</v>
      </c>
      <c r="AB3746" s="9">
        <f t="shared" ca="1" si="1924"/>
        <v>244.32497471797888</v>
      </c>
      <c r="AC3746" s="9">
        <f t="shared" ca="1" si="1925"/>
        <v>129.38546218998368</v>
      </c>
      <c r="AD3746" s="9">
        <f t="shared" ca="1" si="1926"/>
        <v>25.967474976458082</v>
      </c>
      <c r="AE3746">
        <f t="shared" ca="1" si="1927"/>
        <v>0</v>
      </c>
      <c r="AF3746">
        <f t="shared" ca="1" si="1927"/>
        <v>1</v>
      </c>
      <c r="AG3746">
        <f t="shared" ca="1" si="1927"/>
        <v>0</v>
      </c>
      <c r="AH3746">
        <f t="shared" ca="1" si="1927"/>
        <v>0</v>
      </c>
      <c r="AI3746">
        <f t="shared" ca="1" si="1927"/>
        <v>0</v>
      </c>
      <c r="AJ3746">
        <f t="shared" ca="1" si="1927"/>
        <v>0</v>
      </c>
      <c r="AK3746">
        <f t="shared" ca="1" si="1927"/>
        <v>0</v>
      </c>
      <c r="AL3746">
        <f t="shared" ca="1" si="1928"/>
        <v>5.9773339091872435E-2</v>
      </c>
      <c r="AM3746">
        <f t="shared" ca="1" si="1929"/>
        <v>0.51934949952916165</v>
      </c>
    </row>
    <row r="3747" spans="1:39">
      <c r="A3747" s="10">
        <f t="shared" ca="1" si="1930"/>
        <v>41635.907673612382</v>
      </c>
      <c r="B3747" s="22">
        <f t="shared" ca="1" si="1931"/>
        <v>41635.907673612382</v>
      </c>
      <c r="C3747" s="22">
        <f t="shared" ca="1" si="1908"/>
        <v>41636.092106482756</v>
      </c>
      <c r="D3747">
        <f t="shared" si="1936"/>
        <v>276</v>
      </c>
      <c r="E3747" s="23">
        <f t="shared" si="1909"/>
        <v>59</v>
      </c>
      <c r="F3747" s="23">
        <f t="shared" si="1910"/>
        <v>4</v>
      </c>
      <c r="G3747">
        <f t="shared" ca="1" si="1937"/>
        <v>6</v>
      </c>
      <c r="H3747" s="9">
        <f t="shared" ca="1" si="1911"/>
        <v>1053.233729153214</v>
      </c>
      <c r="I3747" s="9">
        <f t="shared" ca="1" si="1912"/>
        <v>6947.6951767182481</v>
      </c>
      <c r="J3747" s="9">
        <f t="shared" ca="1" si="1913"/>
        <v>39157.46762390442</v>
      </c>
      <c r="K3747" s="9">
        <f t="shared" ca="1" si="1914"/>
        <v>62939.23115335968</v>
      </c>
      <c r="L3747" s="9">
        <f t="shared" ca="1" si="1915"/>
        <v>33806.001455748723</v>
      </c>
      <c r="M3747" s="9">
        <f t="shared" ca="1" si="1916"/>
        <v>27136.40214303225</v>
      </c>
      <c r="N3747" s="9">
        <f t="shared" ca="1" si="1916"/>
        <v>6947.6951767182481</v>
      </c>
      <c r="O3747" s="9">
        <f t="shared" ca="1" si="1917"/>
        <v>15036.462852955485</v>
      </c>
      <c r="P3747" s="9">
        <f t="shared" ca="1" si="1938"/>
        <v>39920.365806327267</v>
      </c>
      <c r="Q3747" s="9">
        <f t="shared" ca="1" si="1932"/>
        <v>239.63607675379436</v>
      </c>
      <c r="R3747" s="9">
        <f t="shared" si="1918"/>
        <v>8</v>
      </c>
      <c r="S3747" s="23">
        <f t="shared" ca="1" si="1919"/>
        <v>4.4264377347081183</v>
      </c>
      <c r="T3747" s="9">
        <f t="shared" ca="1" si="1933"/>
        <v>25</v>
      </c>
      <c r="U3747" s="9">
        <f t="shared" ca="1" si="1934"/>
        <v>35.175844949226303</v>
      </c>
      <c r="V3747" s="23">
        <f t="shared" ca="1" si="1920"/>
        <v>91.062398716279858</v>
      </c>
      <c r="W3747" s="23">
        <f t="shared" ca="1" si="1935"/>
        <v>1790.9699394733286</v>
      </c>
      <c r="X3747" s="23" t="e">
        <f ca="1">V3747/(S3747-#REF!)</f>
        <v>#REF!</v>
      </c>
      <c r="Y3747" s="9">
        <f t="shared" ca="1" si="1921"/>
        <v>4000</v>
      </c>
      <c r="Z3747" s="9">
        <f t="shared" ca="1" si="1922"/>
        <v>120</v>
      </c>
      <c r="AA3747" s="24">
        <f t="shared" ca="1" si="1923"/>
        <v>520.25436313312434</v>
      </c>
      <c r="AB3747" s="9">
        <f t="shared" ca="1" si="1924"/>
        <v>303.97146469692279</v>
      </c>
      <c r="AC3747" s="9">
        <f t="shared" ca="1" si="1925"/>
        <v>160.97203528937303</v>
      </c>
      <c r="AD3747" s="9">
        <f t="shared" ca="1" si="1926"/>
        <v>25.967474976458082</v>
      </c>
      <c r="AE3747">
        <f t="shared" ca="1" si="1927"/>
        <v>2</v>
      </c>
      <c r="AF3747">
        <f t="shared" ca="1" si="1927"/>
        <v>0</v>
      </c>
      <c r="AG3747">
        <f t="shared" ca="1" si="1927"/>
        <v>0</v>
      </c>
      <c r="AH3747">
        <f t="shared" ca="1" si="1927"/>
        <v>0</v>
      </c>
      <c r="AI3747">
        <f t="shared" ca="1" si="1927"/>
        <v>1</v>
      </c>
      <c r="AJ3747">
        <f t="shared" ca="1" si="1927"/>
        <v>0</v>
      </c>
      <c r="AK3747">
        <f t="shared" ca="1" si="1927"/>
        <v>0</v>
      </c>
      <c r="AL3747">
        <f t="shared" ca="1" si="1928"/>
        <v>5.9773339091872435E-2</v>
      </c>
      <c r="AM3747">
        <f t="shared" ca="1" si="1929"/>
        <v>0.51934949952916165</v>
      </c>
    </row>
    <row r="3748" spans="1:39">
      <c r="A3748" s="10">
        <f t="shared" ca="1" si="1930"/>
        <v>41636.106689816086</v>
      </c>
      <c r="B3748" s="22">
        <f t="shared" ca="1" si="1931"/>
        <v>41636.106689816086</v>
      </c>
      <c r="C3748" s="22">
        <f t="shared" ca="1" si="1908"/>
        <v>41636.265937501274</v>
      </c>
      <c r="D3748">
        <f t="shared" si="1936"/>
        <v>276</v>
      </c>
      <c r="E3748" s="23">
        <f t="shared" si="1909"/>
        <v>59</v>
      </c>
      <c r="F3748" s="23">
        <f t="shared" si="1910"/>
        <v>4</v>
      </c>
      <c r="G3748">
        <f t="shared" ca="1" si="1937"/>
        <v>7</v>
      </c>
      <c r="H3748" s="9">
        <f t="shared" ca="1" si="1911"/>
        <v>0</v>
      </c>
      <c r="I3748" s="9">
        <f t="shared" ca="1" si="1912"/>
        <v>7050.5849055625986</v>
      </c>
      <c r="J3748" s="9">
        <f t="shared" ca="1" si="1913"/>
        <v>39260.357352748768</v>
      </c>
      <c r="K3748" s="9">
        <f t="shared" ca="1" si="1914"/>
        <v>62939.23115335968</v>
      </c>
      <c r="L3748" s="9">
        <f t="shared" ca="1" si="1915"/>
        <v>33806.001455748723</v>
      </c>
      <c r="M3748" s="9">
        <f t="shared" ca="1" si="1916"/>
        <v>27239.291871876601</v>
      </c>
      <c r="N3748" s="9">
        <f t="shared" ca="1" si="1916"/>
        <v>7050.5849055625986</v>
      </c>
      <c r="O3748" s="9">
        <f t="shared" ca="1" si="1917"/>
        <v>15139.352581799834</v>
      </c>
      <c r="P3748" s="9">
        <f t="shared" ca="1" si="1938"/>
        <v>39920.365806327267</v>
      </c>
      <c r="Q3748" s="9">
        <f t="shared" ca="1" si="1932"/>
        <v>239.73896648263872</v>
      </c>
      <c r="R3748" s="9">
        <f t="shared" si="1918"/>
        <v>8</v>
      </c>
      <c r="S3748" s="23">
        <f t="shared" ca="1" si="1919"/>
        <v>3.8219899223474654</v>
      </c>
      <c r="T3748" s="9">
        <f t="shared" ca="1" si="1933"/>
        <v>49</v>
      </c>
      <c r="U3748" s="9">
        <f t="shared" ca="1" si="1934"/>
        <v>19.163720450875189</v>
      </c>
      <c r="V3748" s="23">
        <f t="shared" ca="1" si="1920"/>
        <v>102.88972884435043</v>
      </c>
      <c r="W3748" s="23">
        <f t="shared" ca="1" si="1935"/>
        <v>0</v>
      </c>
      <c r="X3748" s="23" t="e">
        <f ca="1">V3748/(S3748-#REF!)</f>
        <v>#REF!</v>
      </c>
      <c r="Y3748" s="9">
        <f t="shared" ca="1" si="1921"/>
        <v>0</v>
      </c>
      <c r="Z3748" s="9">
        <f t="shared" ca="1" si="1922"/>
        <v>0</v>
      </c>
      <c r="AA3748" s="24">
        <f t="shared" ca="1" si="1923"/>
        <v>444.02561964006935</v>
      </c>
      <c r="AB3748" s="9">
        <f t="shared" ca="1" si="1924"/>
        <v>256.94542489526401</v>
      </c>
      <c r="AC3748" s="9">
        <f t="shared" ca="1" si="1925"/>
        <v>136.06878542011412</v>
      </c>
      <c r="AD3748" s="9">
        <f t="shared" ca="1" si="1926"/>
        <v>25.967474976458082</v>
      </c>
      <c r="AE3748">
        <f t="shared" ca="1" si="1927"/>
        <v>2</v>
      </c>
      <c r="AF3748">
        <f t="shared" ca="1" si="1927"/>
        <v>1</v>
      </c>
      <c r="AG3748">
        <f t="shared" ca="1" si="1927"/>
        <v>0</v>
      </c>
      <c r="AH3748">
        <f t="shared" ca="1" si="1927"/>
        <v>0</v>
      </c>
      <c r="AI3748">
        <f t="shared" ca="1" si="1927"/>
        <v>0</v>
      </c>
      <c r="AJ3748">
        <f t="shared" ca="1" si="1927"/>
        <v>0</v>
      </c>
      <c r="AK3748">
        <f t="shared" ca="1" si="1927"/>
        <v>0</v>
      </c>
      <c r="AL3748">
        <f t="shared" ca="1" si="1928"/>
        <v>5.9773339091872435E-2</v>
      </c>
      <c r="AM3748">
        <f t="shared" ca="1" si="1929"/>
        <v>0.51934949952916165</v>
      </c>
    </row>
    <row r="3749" spans="1:39">
      <c r="A3749" s="10">
        <f t="shared" ca="1" si="1930"/>
        <v>41636.287465279049</v>
      </c>
      <c r="B3749" s="22">
        <f t="shared" ca="1" si="1931"/>
        <v>41636.287465279049</v>
      </c>
      <c r="C3749" s="22">
        <f t="shared" ca="1" si="1908"/>
        <v>41637.274386575344</v>
      </c>
      <c r="D3749">
        <f t="shared" si="1936"/>
        <v>276</v>
      </c>
      <c r="E3749" s="23">
        <f t="shared" si="1909"/>
        <v>59</v>
      </c>
      <c r="F3749" s="23">
        <f t="shared" si="1910"/>
        <v>4</v>
      </c>
      <c r="G3749">
        <f t="shared" ca="1" si="1937"/>
        <v>1</v>
      </c>
      <c r="H3749" s="9">
        <f t="shared" ca="1" si="1911"/>
        <v>0</v>
      </c>
      <c r="I3749" s="9">
        <f t="shared" ca="1" si="1912"/>
        <v>7050.5849055625986</v>
      </c>
      <c r="J3749" s="9">
        <f t="shared" ca="1" si="1913"/>
        <v>39260.357352748768</v>
      </c>
      <c r="K3749" s="9">
        <f t="shared" ca="1" si="1914"/>
        <v>62939.23115335968</v>
      </c>
      <c r="L3749" s="9">
        <f t="shared" ca="1" si="1915"/>
        <v>33806.001455748723</v>
      </c>
      <c r="M3749" s="9">
        <f t="shared" ca="1" si="1916"/>
        <v>27239.291871876601</v>
      </c>
      <c r="N3749" s="9">
        <f t="shared" ca="1" si="1916"/>
        <v>7050.5849055625986</v>
      </c>
      <c r="O3749" s="9">
        <f t="shared" ca="1" si="1917"/>
        <v>15139.352581799834</v>
      </c>
      <c r="P3749" s="9">
        <f t="shared" ca="1" si="1938"/>
        <v>39920.365806327267</v>
      </c>
      <c r="Q3749" s="9">
        <f t="shared" ca="1" si="1932"/>
        <v>239.73896648263872</v>
      </c>
      <c r="R3749" s="9">
        <f t="shared" si="1918"/>
        <v>8</v>
      </c>
      <c r="S3749" s="23">
        <f t="shared" ca="1" si="1919"/>
        <v>23.686381687940791</v>
      </c>
      <c r="T3749" s="9">
        <f t="shared" ca="1" si="1933"/>
        <v>41</v>
      </c>
      <c r="U3749" s="9">
        <f t="shared" ca="1" si="1934"/>
        <v>10.974076586848241</v>
      </c>
      <c r="V3749" s="23">
        <f t="shared" ca="1" si="1920"/>
        <v>0</v>
      </c>
      <c r="W3749" s="23">
        <f t="shared" ca="1" si="1935"/>
        <v>0</v>
      </c>
      <c r="X3749" s="23" t="e">
        <f ca="1">V3749/(S3749-#REF!)</f>
        <v>#REF!</v>
      </c>
      <c r="Y3749" s="9">
        <f t="shared" ca="1" si="1921"/>
        <v>600</v>
      </c>
      <c r="Z3749" s="9">
        <f t="shared" ca="1" si="1922"/>
        <v>1200</v>
      </c>
      <c r="AA3749" s="24">
        <f t="shared" ca="1" si="1923"/>
        <v>0</v>
      </c>
      <c r="AB3749" s="9">
        <f t="shared" ca="1" si="1924"/>
        <v>1802.3951042584247</v>
      </c>
      <c r="AC3749" s="9">
        <f t="shared" ca="1" si="1925"/>
        <v>954.4817261625592</v>
      </c>
      <c r="AD3749" s="9">
        <f t="shared" ca="1" si="1926"/>
        <v>25.967474976458082</v>
      </c>
      <c r="AE3749">
        <f t="shared" ca="1" si="1927"/>
        <v>0</v>
      </c>
      <c r="AF3749">
        <f t="shared" ca="1" si="1927"/>
        <v>1</v>
      </c>
      <c r="AG3749">
        <f t="shared" ca="1" si="1927"/>
        <v>0</v>
      </c>
      <c r="AH3749">
        <f t="shared" ca="1" si="1927"/>
        <v>0</v>
      </c>
      <c r="AI3749">
        <f t="shared" ca="1" si="1927"/>
        <v>0</v>
      </c>
      <c r="AJ3749">
        <f t="shared" ca="1" si="1927"/>
        <v>0</v>
      </c>
      <c r="AK3749">
        <f t="shared" ca="1" si="1927"/>
        <v>0</v>
      </c>
      <c r="AL3749">
        <f t="shared" ca="1" si="1928"/>
        <v>5.9773339091872435E-2</v>
      </c>
      <c r="AM3749">
        <f t="shared" ca="1" si="1929"/>
        <v>0.51934949952916165</v>
      </c>
    </row>
    <row r="3750" spans="1:39">
      <c r="A3750" s="10">
        <f t="shared" ca="1" si="1930"/>
        <v>41637.310497686456</v>
      </c>
      <c r="B3750" s="22">
        <f t="shared" ca="1" si="1931"/>
        <v>41637.310497686456</v>
      </c>
      <c r="C3750" s="22">
        <f t="shared" ca="1" si="1908"/>
        <v>41637.516574075344</v>
      </c>
      <c r="D3750">
        <f t="shared" si="1936"/>
        <v>276</v>
      </c>
      <c r="E3750" s="23">
        <f t="shared" si="1909"/>
        <v>59</v>
      </c>
      <c r="F3750" s="23">
        <f t="shared" si="1910"/>
        <v>4</v>
      </c>
      <c r="G3750">
        <f t="shared" ca="1" si="1937"/>
        <v>7</v>
      </c>
      <c r="H3750" s="9">
        <f t="shared" ca="1" si="1911"/>
        <v>93.607038586398417</v>
      </c>
      <c r="I3750" s="9">
        <f t="shared" ca="1" si="1912"/>
        <v>7144.1919441489972</v>
      </c>
      <c r="J3750" s="9">
        <f t="shared" ca="1" si="1913"/>
        <v>39353.964391335168</v>
      </c>
      <c r="K3750" s="9">
        <f t="shared" ca="1" si="1914"/>
        <v>62939.23115335968</v>
      </c>
      <c r="L3750" s="9">
        <f t="shared" ca="1" si="1915"/>
        <v>33806.001455748723</v>
      </c>
      <c r="M3750" s="9">
        <f t="shared" ca="1" si="1916"/>
        <v>27332.898910462998</v>
      </c>
      <c r="N3750" s="9">
        <f t="shared" ca="1" si="1916"/>
        <v>7144.1919441489972</v>
      </c>
      <c r="O3750" s="9">
        <f t="shared" ca="1" si="1917"/>
        <v>15232.959620386233</v>
      </c>
      <c r="P3750" s="9">
        <f t="shared" ca="1" si="1938"/>
        <v>39920.365806327267</v>
      </c>
      <c r="Q3750" s="9">
        <f t="shared" ca="1" si="1932"/>
        <v>239.8325735212251</v>
      </c>
      <c r="R3750" s="9">
        <f t="shared" si="1918"/>
        <v>8</v>
      </c>
      <c r="S3750" s="23">
        <f t="shared" ca="1" si="1919"/>
        <v>4.9459813974442071</v>
      </c>
      <c r="T3750" s="9">
        <f t="shared" ca="1" si="1933"/>
        <v>56</v>
      </c>
      <c r="U3750" s="9">
        <f t="shared" ca="1" si="1934"/>
        <v>45.533030799146218</v>
      </c>
      <c r="V3750" s="23">
        <f t="shared" ca="1" si="1920"/>
        <v>93.607038586398417</v>
      </c>
      <c r="W3750" s="23">
        <f t="shared" ca="1" si="1935"/>
        <v>0</v>
      </c>
      <c r="X3750" s="23" t="e">
        <f ca="1">V3750/(S3750-#REF!)</f>
        <v>#REF!</v>
      </c>
      <c r="Y3750" s="9">
        <f t="shared" ca="1" si="1921"/>
        <v>0</v>
      </c>
      <c r="Z3750" s="9">
        <f t="shared" ca="1" si="1922"/>
        <v>0</v>
      </c>
      <c r="AA3750" s="24">
        <f t="shared" ca="1" si="1923"/>
        <v>585.77558728228416</v>
      </c>
      <c r="AB3750" s="9">
        <f t="shared" ca="1" si="1924"/>
        <v>344.39196165779055</v>
      </c>
      <c r="AC3750" s="9">
        <f t="shared" ca="1" si="1925"/>
        <v>182.37723419409991</v>
      </c>
      <c r="AD3750" s="9">
        <f t="shared" ca="1" si="1926"/>
        <v>25.967474976458082</v>
      </c>
      <c r="AE3750">
        <f t="shared" ca="1" si="1927"/>
        <v>0</v>
      </c>
      <c r="AF3750">
        <f t="shared" ca="1" si="1927"/>
        <v>1</v>
      </c>
      <c r="AG3750">
        <f t="shared" ca="1" si="1927"/>
        <v>0</v>
      </c>
      <c r="AH3750">
        <f t="shared" ca="1" si="1927"/>
        <v>0</v>
      </c>
      <c r="AI3750">
        <f t="shared" ca="1" si="1927"/>
        <v>0</v>
      </c>
      <c r="AJ3750">
        <f t="shared" ca="1" si="1927"/>
        <v>0</v>
      </c>
      <c r="AK3750">
        <f t="shared" ca="1" si="1927"/>
        <v>0</v>
      </c>
      <c r="AL3750">
        <f t="shared" ca="1" si="1928"/>
        <v>5.9773339091872435E-2</v>
      </c>
      <c r="AM3750">
        <f t="shared" ca="1" si="1929"/>
        <v>0.51934949952916165</v>
      </c>
    </row>
    <row r="3751" spans="1:39">
      <c r="A3751" s="10">
        <f t="shared" ca="1" si="1930"/>
        <v>41637.535324075347</v>
      </c>
      <c r="B3751" s="22">
        <f t="shared" ca="1" si="1931"/>
        <v>41637.535324075347</v>
      </c>
      <c r="C3751" s="22">
        <f t="shared" ca="1" si="1908"/>
        <v>41637.737731482754</v>
      </c>
      <c r="D3751">
        <f t="shared" si="1936"/>
        <v>276</v>
      </c>
      <c r="E3751" s="23">
        <f t="shared" si="1909"/>
        <v>59</v>
      </c>
      <c r="F3751" s="23">
        <f t="shared" si="1910"/>
        <v>4</v>
      </c>
      <c r="G3751">
        <f t="shared" ca="1" si="1937"/>
        <v>6</v>
      </c>
      <c r="H3751" s="9">
        <f t="shared" ca="1" si="1911"/>
        <v>173.70763264270809</v>
      </c>
      <c r="I3751" s="9">
        <f t="shared" ca="1" si="1912"/>
        <v>7224.2925382053072</v>
      </c>
      <c r="J3751" s="9">
        <f t="shared" ca="1" si="1913"/>
        <v>39434.06498539148</v>
      </c>
      <c r="K3751" s="9">
        <f t="shared" ca="1" si="1914"/>
        <v>62939.23115335968</v>
      </c>
      <c r="L3751" s="9">
        <f t="shared" ca="1" si="1915"/>
        <v>33806.001455748723</v>
      </c>
      <c r="M3751" s="9">
        <f t="shared" ca="1" si="1916"/>
        <v>27412.999504519306</v>
      </c>
      <c r="N3751" s="9">
        <f t="shared" ca="1" si="1916"/>
        <v>7224.2925382053072</v>
      </c>
      <c r="O3751" s="9">
        <f t="shared" ca="1" si="1917"/>
        <v>15313.060214442543</v>
      </c>
      <c r="P3751" s="9">
        <f t="shared" ca="1" si="1938"/>
        <v>39920.365806327267</v>
      </c>
      <c r="Q3751" s="9">
        <f t="shared" ca="1" si="1932"/>
        <v>239.91267411528142</v>
      </c>
      <c r="R3751" s="9">
        <f t="shared" si="1918"/>
        <v>8</v>
      </c>
      <c r="S3751" s="23">
        <f t="shared" ca="1" si="1919"/>
        <v>4.857789041392234</v>
      </c>
      <c r="T3751" s="9">
        <f t="shared" ca="1" si="1933"/>
        <v>51</v>
      </c>
      <c r="U3751" s="9">
        <f t="shared" ca="1" si="1934"/>
        <v>28.040549012042902</v>
      </c>
      <c r="V3751" s="23">
        <f t="shared" ca="1" si="1920"/>
        <v>80.100594056309674</v>
      </c>
      <c r="W3751" s="23">
        <f t="shared" ca="1" si="1935"/>
        <v>1907.8549717440612</v>
      </c>
      <c r="X3751" s="23" t="e">
        <f ca="1">V3751/(S3751-#REF!)</f>
        <v>#REF!</v>
      </c>
      <c r="Y3751" s="9">
        <f t="shared" ca="1" si="1921"/>
        <v>0</v>
      </c>
      <c r="Z3751" s="9">
        <f t="shared" ca="1" si="1922"/>
        <v>0</v>
      </c>
      <c r="AA3751" s="24">
        <f t="shared" ca="1" si="1923"/>
        <v>574.65338227127029</v>
      </c>
      <c r="AB3751" s="9">
        <f t="shared" ca="1" si="1924"/>
        <v>337.53059635694706</v>
      </c>
      <c r="AC3751" s="9">
        <f t="shared" ca="1" si="1925"/>
        <v>178.74370912475862</v>
      </c>
      <c r="AD3751" s="9">
        <f t="shared" ca="1" si="1926"/>
        <v>25.967474976458082</v>
      </c>
      <c r="AE3751">
        <f t="shared" ca="1" si="1927"/>
        <v>1</v>
      </c>
      <c r="AF3751">
        <f t="shared" ca="1" si="1927"/>
        <v>0</v>
      </c>
      <c r="AG3751">
        <f t="shared" ca="1" si="1927"/>
        <v>1</v>
      </c>
      <c r="AH3751">
        <f t="shared" ca="1" si="1927"/>
        <v>0</v>
      </c>
      <c r="AI3751">
        <f t="shared" ca="1" si="1927"/>
        <v>0</v>
      </c>
      <c r="AJ3751">
        <f t="shared" ca="1" si="1927"/>
        <v>0</v>
      </c>
      <c r="AK3751">
        <f t="shared" ca="1" si="1927"/>
        <v>0</v>
      </c>
      <c r="AL3751">
        <f t="shared" ca="1" si="1928"/>
        <v>5.9773339091872435E-2</v>
      </c>
      <c r="AM3751">
        <f t="shared" ca="1" si="1929"/>
        <v>0.51934949952916165</v>
      </c>
    </row>
    <row r="3752" spans="1:39">
      <c r="A3752" s="10">
        <f t="shared" ca="1" si="1930"/>
        <v>41637.759259260529</v>
      </c>
      <c r="B3752" s="22">
        <f t="shared" ca="1" si="1931"/>
        <v>41637.759259260529</v>
      </c>
      <c r="C3752" s="22">
        <f t="shared" ca="1" si="1908"/>
        <v>41637.911747686456</v>
      </c>
      <c r="D3752">
        <f t="shared" si="1936"/>
        <v>276</v>
      </c>
      <c r="E3752" s="23">
        <f t="shared" si="1909"/>
        <v>59</v>
      </c>
      <c r="F3752" s="23">
        <f t="shared" si="1910"/>
        <v>4</v>
      </c>
      <c r="G3752">
        <f t="shared" ca="1" si="1937"/>
        <v>7</v>
      </c>
      <c r="H3752" s="9">
        <f t="shared" ca="1" si="1911"/>
        <v>258.12442555239556</v>
      </c>
      <c r="I3752" s="9">
        <f t="shared" ca="1" si="1912"/>
        <v>7308.7093311149947</v>
      </c>
      <c r="J3752" s="9">
        <f t="shared" ca="1" si="1913"/>
        <v>39518.481778301168</v>
      </c>
      <c r="K3752" s="9">
        <f t="shared" ca="1" si="1914"/>
        <v>62939.23115335968</v>
      </c>
      <c r="L3752" s="9">
        <f t="shared" ca="1" si="1915"/>
        <v>33806.001455748723</v>
      </c>
      <c r="M3752" s="9">
        <f t="shared" ca="1" si="1916"/>
        <v>27497.416297428994</v>
      </c>
      <c r="N3752" s="9">
        <f t="shared" ca="1" si="1916"/>
        <v>7308.7093311149947</v>
      </c>
      <c r="O3752" s="9">
        <f t="shared" ca="1" si="1917"/>
        <v>15397.47700735223</v>
      </c>
      <c r="P3752" s="9">
        <f t="shared" ca="1" si="1938"/>
        <v>39920.365806327267</v>
      </c>
      <c r="Q3752" s="9">
        <f t="shared" ca="1" si="1932"/>
        <v>239.9970909081911</v>
      </c>
      <c r="R3752" s="9">
        <f t="shared" si="1918"/>
        <v>8</v>
      </c>
      <c r="S3752" s="23">
        <f t="shared" ca="1" si="1919"/>
        <v>3.6597733390918723</v>
      </c>
      <c r="T3752" s="9">
        <f t="shared" ca="1" si="1933"/>
        <v>39</v>
      </c>
      <c r="U3752" s="9">
        <f t="shared" ca="1" si="1934"/>
        <v>35.184020730739576</v>
      </c>
      <c r="V3752" s="23">
        <f t="shared" ca="1" si="1920"/>
        <v>84.416792909687487</v>
      </c>
      <c r="W3752" s="23">
        <f t="shared" ca="1" si="1935"/>
        <v>0</v>
      </c>
      <c r="X3752" s="23" t="e">
        <f ca="1">V3752/(S3752-#REF!)</f>
        <v>#REF!</v>
      </c>
      <c r="Y3752" s="9">
        <f t="shared" ca="1" si="1921"/>
        <v>0</v>
      </c>
      <c r="Z3752" s="9">
        <f t="shared" ca="1" si="1922"/>
        <v>0</v>
      </c>
      <c r="AA3752" s="24">
        <f t="shared" ca="1" si="1923"/>
        <v>423.56799523901964</v>
      </c>
      <c r="AB3752" s="9">
        <f t="shared" ca="1" si="1924"/>
        <v>244.32497471797888</v>
      </c>
      <c r="AC3752" s="9">
        <f t="shared" ca="1" si="1925"/>
        <v>129.38546218998368</v>
      </c>
      <c r="AD3752" s="9">
        <f t="shared" ca="1" si="1926"/>
        <v>25.967474976458082</v>
      </c>
      <c r="AE3752">
        <f t="shared" ca="1" si="1927"/>
        <v>1</v>
      </c>
      <c r="AF3752">
        <f t="shared" ca="1" si="1927"/>
        <v>1</v>
      </c>
      <c r="AG3752">
        <f t="shared" ca="1" si="1927"/>
        <v>0</v>
      </c>
      <c r="AH3752">
        <f t="shared" ca="1" si="1927"/>
        <v>0</v>
      </c>
      <c r="AI3752">
        <f t="shared" ca="1" si="1927"/>
        <v>0</v>
      </c>
      <c r="AJ3752">
        <f t="shared" ca="1" si="1927"/>
        <v>0</v>
      </c>
      <c r="AK3752">
        <f t="shared" ca="1" si="1927"/>
        <v>0</v>
      </c>
      <c r="AL3752">
        <f t="shared" ca="1" si="1928"/>
        <v>5.9773339091872435E-2</v>
      </c>
      <c r="AM3752">
        <f t="shared" ca="1" si="1929"/>
        <v>0.51934949952916165</v>
      </c>
    </row>
    <row r="3753" spans="1:39">
      <c r="A3753" s="10">
        <f t="shared" ca="1" si="1930"/>
        <v>41637.919386575348</v>
      </c>
      <c r="B3753" s="22">
        <f t="shared" ca="1" si="1931"/>
        <v>41637.919386575348</v>
      </c>
      <c r="C3753" s="22">
        <f t="shared" ca="1" si="1908"/>
        <v>41638.071875001275</v>
      </c>
      <c r="D3753">
        <f t="shared" si="1936"/>
        <v>276</v>
      </c>
      <c r="E3753" s="23">
        <f t="shared" si="1909"/>
        <v>59</v>
      </c>
      <c r="F3753" s="23">
        <f t="shared" si="1910"/>
        <v>4</v>
      </c>
      <c r="G3753">
        <f t="shared" ca="1" si="1937"/>
        <v>6</v>
      </c>
      <c r="H3753" s="9">
        <f t="shared" ca="1" si="1911"/>
        <v>346.06989499891881</v>
      </c>
      <c r="I3753" s="9">
        <f t="shared" ca="1" si="1912"/>
        <v>7396.6548005615177</v>
      </c>
      <c r="J3753" s="9">
        <f t="shared" ca="1" si="1913"/>
        <v>39606.427247747692</v>
      </c>
      <c r="K3753" s="9">
        <f t="shared" ca="1" si="1914"/>
        <v>62939.23115335968</v>
      </c>
      <c r="L3753" s="9">
        <f t="shared" ca="1" si="1915"/>
        <v>33806.001455748723</v>
      </c>
      <c r="M3753" s="9">
        <f t="shared" ca="1" si="1916"/>
        <v>27585.361766875518</v>
      </c>
      <c r="N3753" s="9">
        <f t="shared" ca="1" si="1916"/>
        <v>7396.6548005615177</v>
      </c>
      <c r="O3753" s="9">
        <f t="shared" ca="1" si="1917"/>
        <v>15485.422476798754</v>
      </c>
      <c r="P3753" s="9">
        <f t="shared" ca="1" si="1938"/>
        <v>39920.365806327267</v>
      </c>
      <c r="Q3753" s="9">
        <f t="shared" ca="1" si="1932"/>
        <v>240.08503637763761</v>
      </c>
      <c r="R3753" s="9">
        <f t="shared" si="1918"/>
        <v>8</v>
      </c>
      <c r="S3753" s="23">
        <f t="shared" ca="1" si="1919"/>
        <v>3.6597733390918723</v>
      </c>
      <c r="T3753" s="9">
        <f t="shared" ca="1" si="1933"/>
        <v>39</v>
      </c>
      <c r="U3753" s="9">
        <f t="shared" ca="1" si="1934"/>
        <v>35.184020730739576</v>
      </c>
      <c r="V3753" s="23">
        <f t="shared" ca="1" si="1920"/>
        <v>87.945469446523262</v>
      </c>
      <c r="W3753" s="23">
        <f t="shared" ca="1" si="1935"/>
        <v>1775.4945174465456</v>
      </c>
      <c r="X3753" s="23" t="e">
        <f ca="1">V3753/(S3753-#REF!)</f>
        <v>#REF!</v>
      </c>
      <c r="Y3753" s="9">
        <f t="shared" ca="1" si="1921"/>
        <v>0</v>
      </c>
      <c r="Z3753" s="9">
        <f t="shared" ca="1" si="1922"/>
        <v>0</v>
      </c>
      <c r="AA3753" s="24">
        <f t="shared" ca="1" si="1923"/>
        <v>423.56799523901964</v>
      </c>
      <c r="AB3753" s="9">
        <f t="shared" ca="1" si="1924"/>
        <v>244.32497471797888</v>
      </c>
      <c r="AC3753" s="9">
        <f t="shared" ca="1" si="1925"/>
        <v>129.38546218998368</v>
      </c>
      <c r="AD3753" s="9">
        <f t="shared" ca="1" si="1926"/>
        <v>25.967474976458082</v>
      </c>
      <c r="AE3753">
        <f t="shared" ca="1" si="1927"/>
        <v>1</v>
      </c>
      <c r="AF3753">
        <f t="shared" ca="1" si="1927"/>
        <v>1</v>
      </c>
      <c r="AG3753">
        <f t="shared" ca="1" si="1927"/>
        <v>0</v>
      </c>
      <c r="AH3753">
        <f t="shared" ca="1" si="1927"/>
        <v>0</v>
      </c>
      <c r="AI3753">
        <f t="shared" ca="1" si="1927"/>
        <v>0</v>
      </c>
      <c r="AJ3753">
        <f t="shared" ca="1" si="1927"/>
        <v>0</v>
      </c>
      <c r="AK3753">
        <f t="shared" ca="1" si="1927"/>
        <v>0</v>
      </c>
      <c r="AL3753">
        <f t="shared" ca="1" si="1928"/>
        <v>5.9773339091872435E-2</v>
      </c>
      <c r="AM3753">
        <f t="shared" ca="1" si="1929"/>
        <v>0.51934949952916165</v>
      </c>
    </row>
    <row r="3754" spans="1:39">
      <c r="A3754" s="10">
        <f t="shared" ca="1" si="1930"/>
        <v>41638.096180556829</v>
      </c>
      <c r="B3754" s="22">
        <f t="shared" ca="1" si="1931"/>
        <v>41638.096180556829</v>
      </c>
      <c r="C3754" s="22">
        <f t="shared" ca="1" si="1908"/>
        <v>41638.248668982756</v>
      </c>
      <c r="D3754">
        <f t="shared" si="1936"/>
        <v>276</v>
      </c>
      <c r="E3754" s="23">
        <f t="shared" si="1909"/>
        <v>59</v>
      </c>
      <c r="F3754" s="23">
        <f t="shared" si="1910"/>
        <v>4</v>
      </c>
      <c r="G3754">
        <f t="shared" ca="1" si="1937"/>
        <v>7</v>
      </c>
      <c r="H3754" s="9">
        <f t="shared" ca="1" si="1911"/>
        <v>421.28506778273277</v>
      </c>
      <c r="I3754" s="9">
        <f t="shared" ca="1" si="1912"/>
        <v>7471.8699733453313</v>
      </c>
      <c r="J3754" s="9">
        <f t="shared" ca="1" si="1913"/>
        <v>39681.642420531505</v>
      </c>
      <c r="K3754" s="9">
        <f t="shared" ca="1" si="1914"/>
        <v>62939.23115335968</v>
      </c>
      <c r="L3754" s="9">
        <f t="shared" ca="1" si="1915"/>
        <v>33806.001455748723</v>
      </c>
      <c r="M3754" s="9">
        <f t="shared" ref="M3754:N3769" ca="1" si="1939">IF(M3753&gt;K3754,0,M3753+$V3754)</f>
        <v>27660.576939659331</v>
      </c>
      <c r="N3754" s="9">
        <f t="shared" ca="1" si="1939"/>
        <v>7471.8699733453313</v>
      </c>
      <c r="O3754" s="9">
        <f t="shared" ca="1" si="1917"/>
        <v>15560.637649582568</v>
      </c>
      <c r="P3754" s="9">
        <f t="shared" ca="1" si="1938"/>
        <v>39920.365806327267</v>
      </c>
      <c r="Q3754" s="9">
        <f t="shared" ca="1" si="1932"/>
        <v>240.16025155042144</v>
      </c>
      <c r="R3754" s="9">
        <f t="shared" si="1918"/>
        <v>8</v>
      </c>
      <c r="S3754" s="23">
        <f t="shared" ca="1" si="1919"/>
        <v>3.6597733390918723</v>
      </c>
      <c r="T3754" s="9">
        <f t="shared" ca="1" si="1933"/>
        <v>39</v>
      </c>
      <c r="U3754" s="9">
        <f t="shared" ca="1" si="1934"/>
        <v>35.184020730739576</v>
      </c>
      <c r="V3754" s="23">
        <f t="shared" ca="1" si="1920"/>
        <v>75.215172783813983</v>
      </c>
      <c r="W3754" s="23">
        <f t="shared" ca="1" si="1935"/>
        <v>0</v>
      </c>
      <c r="X3754" s="23" t="e">
        <f ca="1">V3754/(S3754-#REF!)</f>
        <v>#REF!</v>
      </c>
      <c r="Y3754" s="9">
        <f t="shared" ca="1" si="1921"/>
        <v>0</v>
      </c>
      <c r="Z3754" s="9">
        <f t="shared" ca="1" si="1922"/>
        <v>0</v>
      </c>
      <c r="AA3754" s="24">
        <f t="shared" ca="1" si="1923"/>
        <v>423.56799523901964</v>
      </c>
      <c r="AB3754" s="9">
        <f t="shared" ca="1" si="1924"/>
        <v>244.32497471797888</v>
      </c>
      <c r="AC3754" s="9">
        <f t="shared" ca="1" si="1925"/>
        <v>129.38546218998368</v>
      </c>
      <c r="AD3754" s="9">
        <f t="shared" ca="1" si="1926"/>
        <v>25.967474976458082</v>
      </c>
      <c r="AE3754">
        <f t="shared" ref="AE3754:AK3769" ca="1" si="1940">ROUNDDOWN((VLOOKUP($E3754,$A$235:$T$501,AE$534,FALSE)/RAND())^(1/4),0)</f>
        <v>0</v>
      </c>
      <c r="AF3754">
        <f t="shared" ca="1" si="1940"/>
        <v>1</v>
      </c>
      <c r="AG3754">
        <f t="shared" ca="1" si="1940"/>
        <v>0</v>
      </c>
      <c r="AH3754">
        <f t="shared" ca="1" si="1940"/>
        <v>1</v>
      </c>
      <c r="AI3754">
        <f t="shared" ca="1" si="1940"/>
        <v>0</v>
      </c>
      <c r="AJ3754">
        <f t="shared" ca="1" si="1940"/>
        <v>0</v>
      </c>
      <c r="AK3754">
        <f t="shared" ca="1" si="1940"/>
        <v>0</v>
      </c>
      <c r="AL3754">
        <f t="shared" ca="1" si="1928"/>
        <v>5.9773339091872435E-2</v>
      </c>
      <c r="AM3754">
        <f t="shared" ca="1" si="1929"/>
        <v>0.51934949952916165</v>
      </c>
    </row>
    <row r="3755" spans="1:39">
      <c r="A3755" s="10">
        <f t="shared" ca="1" si="1930"/>
        <v>41638.263946760533</v>
      </c>
      <c r="B3755" s="22">
        <f t="shared" ca="1" si="1931"/>
        <v>41638.263946760533</v>
      </c>
      <c r="C3755" s="22">
        <f t="shared" ca="1" si="1908"/>
        <v>41638.41643518646</v>
      </c>
      <c r="D3755">
        <f t="shared" si="1936"/>
        <v>276</v>
      </c>
      <c r="E3755" s="23">
        <f t="shared" si="1909"/>
        <v>59</v>
      </c>
      <c r="F3755" s="23">
        <f t="shared" si="1910"/>
        <v>4</v>
      </c>
      <c r="G3755">
        <f t="shared" ca="1" si="1937"/>
        <v>6</v>
      </c>
      <c r="H3755" s="9">
        <f t="shared" ca="1" si="1911"/>
        <v>503.38898036405226</v>
      </c>
      <c r="I3755" s="9">
        <f t="shared" ca="1" si="1912"/>
        <v>7553.9738859266508</v>
      </c>
      <c r="J3755" s="9">
        <f t="shared" ca="1" si="1913"/>
        <v>39763.746333112824</v>
      </c>
      <c r="K3755" s="9">
        <f t="shared" ca="1" si="1914"/>
        <v>62939.23115335968</v>
      </c>
      <c r="L3755" s="9">
        <f t="shared" ca="1" si="1915"/>
        <v>33806.001455748723</v>
      </c>
      <c r="M3755" s="9">
        <f t="shared" ca="1" si="1939"/>
        <v>27742.68085224065</v>
      </c>
      <c r="N3755" s="9">
        <f t="shared" ca="1" si="1939"/>
        <v>7553.9738859266508</v>
      </c>
      <c r="O3755" s="9">
        <f t="shared" ca="1" si="1917"/>
        <v>15642.741562163887</v>
      </c>
      <c r="P3755" s="9">
        <f t="shared" ca="1" si="1938"/>
        <v>39920.365806327267</v>
      </c>
      <c r="Q3755" s="9">
        <f t="shared" ca="1" si="1932"/>
        <v>240.24235546300275</v>
      </c>
      <c r="R3755" s="9">
        <f t="shared" si="1918"/>
        <v>8</v>
      </c>
      <c r="S3755" s="23">
        <f t="shared" ca="1" si="1919"/>
        <v>3.6597733390918723</v>
      </c>
      <c r="T3755" s="9">
        <f t="shared" ca="1" si="1933"/>
        <v>39</v>
      </c>
      <c r="U3755" s="9">
        <f t="shared" ca="1" si="1934"/>
        <v>35.184020730739576</v>
      </c>
      <c r="V3755" s="23">
        <f t="shared" ca="1" si="1920"/>
        <v>82.103912581319477</v>
      </c>
      <c r="W3755" s="23">
        <f t="shared" ca="1" si="1935"/>
        <v>1754.6124983789809</v>
      </c>
      <c r="X3755" s="23" t="e">
        <f ca="1">V3755/(S3755-#REF!)</f>
        <v>#REF!</v>
      </c>
      <c r="Y3755" s="9">
        <f t="shared" ca="1" si="1921"/>
        <v>0</v>
      </c>
      <c r="Z3755" s="9">
        <f t="shared" ca="1" si="1922"/>
        <v>0</v>
      </c>
      <c r="AA3755" s="24">
        <f t="shared" ca="1" si="1923"/>
        <v>423.56799523901964</v>
      </c>
      <c r="AB3755" s="9">
        <f t="shared" ca="1" si="1924"/>
        <v>244.32497471797888</v>
      </c>
      <c r="AC3755" s="9">
        <f t="shared" ca="1" si="1925"/>
        <v>129.38546218998368</v>
      </c>
      <c r="AD3755" s="9">
        <f t="shared" ca="1" si="1926"/>
        <v>25.967474976458082</v>
      </c>
      <c r="AE3755">
        <f t="shared" ca="1" si="1940"/>
        <v>1</v>
      </c>
      <c r="AF3755">
        <f t="shared" ca="1" si="1940"/>
        <v>2</v>
      </c>
      <c r="AG3755">
        <f t="shared" ca="1" si="1940"/>
        <v>1</v>
      </c>
      <c r="AH3755">
        <f t="shared" ca="1" si="1940"/>
        <v>0</v>
      </c>
      <c r="AI3755">
        <f t="shared" ca="1" si="1940"/>
        <v>0</v>
      </c>
      <c r="AJ3755">
        <f t="shared" ca="1" si="1940"/>
        <v>0</v>
      </c>
      <c r="AK3755">
        <f t="shared" ca="1" si="1940"/>
        <v>0</v>
      </c>
      <c r="AL3755">
        <f t="shared" ca="1" si="1928"/>
        <v>5.9773339091872435E-2</v>
      </c>
      <c r="AM3755">
        <f t="shared" ca="1" si="1929"/>
        <v>0.51934949952916165</v>
      </c>
    </row>
    <row r="3756" spans="1:39">
      <c r="A3756" s="10">
        <f t="shared" ca="1" si="1930"/>
        <v>41638.434490742016</v>
      </c>
      <c r="B3756" s="22">
        <f t="shared" ca="1" si="1931"/>
        <v>41638.434490742016</v>
      </c>
      <c r="C3756" s="22">
        <f t="shared" ca="1" si="1908"/>
        <v>41638.636782408685</v>
      </c>
      <c r="D3756">
        <f t="shared" si="1936"/>
        <v>276</v>
      </c>
      <c r="E3756" s="23">
        <f t="shared" si="1909"/>
        <v>59</v>
      </c>
      <c r="F3756" s="23">
        <f t="shared" si="1910"/>
        <v>4</v>
      </c>
      <c r="G3756">
        <f t="shared" ca="1" si="1937"/>
        <v>6</v>
      </c>
      <c r="H3756" s="9">
        <f t="shared" ca="1" si="1911"/>
        <v>575.38898036405226</v>
      </c>
      <c r="I3756" s="9">
        <f t="shared" ca="1" si="1912"/>
        <v>7625.9738859266508</v>
      </c>
      <c r="J3756" s="9">
        <f t="shared" ca="1" si="1913"/>
        <v>39835.746333112824</v>
      </c>
      <c r="K3756" s="9">
        <f t="shared" ca="1" si="1914"/>
        <v>62939.23115335968</v>
      </c>
      <c r="L3756" s="9">
        <f t="shared" ca="1" si="1915"/>
        <v>33806.001455748723</v>
      </c>
      <c r="M3756" s="9">
        <f t="shared" ca="1" si="1939"/>
        <v>27814.68085224065</v>
      </c>
      <c r="N3756" s="9">
        <f t="shared" ca="1" si="1939"/>
        <v>7625.9738859266508</v>
      </c>
      <c r="O3756" s="9">
        <f t="shared" ca="1" si="1917"/>
        <v>15714.741562163887</v>
      </c>
      <c r="P3756" s="9">
        <f t="shared" ca="1" si="1938"/>
        <v>39920.365806327267</v>
      </c>
      <c r="Q3756" s="9">
        <f t="shared" ca="1" si="1932"/>
        <v>240.31435546300276</v>
      </c>
      <c r="R3756" s="9">
        <f t="shared" si="1918"/>
        <v>8</v>
      </c>
      <c r="S3756" s="23">
        <f t="shared" ca="1" si="1919"/>
        <v>4.8551159669460366</v>
      </c>
      <c r="T3756" s="9">
        <f t="shared" ca="1" si="1933"/>
        <v>51</v>
      </c>
      <c r="U3756" s="9">
        <f t="shared" ca="1" si="1934"/>
        <v>18.417481005730224</v>
      </c>
      <c r="V3756" s="23">
        <f t="shared" ca="1" si="1920"/>
        <v>72</v>
      </c>
      <c r="W3756" s="23">
        <f t="shared" ca="1" si="1935"/>
        <v>1652.0543064898598</v>
      </c>
      <c r="X3756" s="23" t="e">
        <f ca="1">V3756/(S3756-#REF!)</f>
        <v>#REF!</v>
      </c>
      <c r="Y3756" s="9">
        <f t="shared" ca="1" si="1921"/>
        <v>0</v>
      </c>
      <c r="Z3756" s="9">
        <f t="shared" ca="1" si="1922"/>
        <v>0</v>
      </c>
      <c r="AA3756" s="24">
        <f t="shared" ca="1" si="1923"/>
        <v>574.31627276052313</v>
      </c>
      <c r="AB3756" s="9">
        <f t="shared" ca="1" si="1924"/>
        <v>337.32263116503282</v>
      </c>
      <c r="AC3756" s="9">
        <f t="shared" ca="1" si="1925"/>
        <v>178.63357845757525</v>
      </c>
      <c r="AD3756" s="9">
        <f t="shared" ca="1" si="1926"/>
        <v>25.967474976458082</v>
      </c>
      <c r="AE3756">
        <f t="shared" ca="1" si="1940"/>
        <v>2</v>
      </c>
      <c r="AF3756">
        <f t="shared" ca="1" si="1940"/>
        <v>1</v>
      </c>
      <c r="AG3756">
        <f t="shared" ca="1" si="1940"/>
        <v>0</v>
      </c>
      <c r="AH3756">
        <f t="shared" ca="1" si="1940"/>
        <v>0</v>
      </c>
      <c r="AI3756">
        <f t="shared" ca="1" si="1940"/>
        <v>0</v>
      </c>
      <c r="AJ3756">
        <f t="shared" ca="1" si="1940"/>
        <v>0</v>
      </c>
      <c r="AK3756">
        <f t="shared" ca="1" si="1940"/>
        <v>0</v>
      </c>
      <c r="AL3756">
        <f t="shared" ca="1" si="1928"/>
        <v>5.9773339091872435E-2</v>
      </c>
      <c r="AM3756">
        <f t="shared" ca="1" si="1929"/>
        <v>0.51934949952916165</v>
      </c>
    </row>
    <row r="3757" spans="1:39">
      <c r="A3757" s="10">
        <f t="shared" ca="1" si="1930"/>
        <v>41638.659699075353</v>
      </c>
      <c r="B3757" s="22">
        <f t="shared" ca="1" si="1931"/>
        <v>41638.659699075353</v>
      </c>
      <c r="C3757" s="22">
        <f t="shared" ca="1" si="1908"/>
        <v>41638.857430556833</v>
      </c>
      <c r="D3757">
        <f t="shared" si="1936"/>
        <v>276</v>
      </c>
      <c r="E3757" s="23">
        <f t="shared" si="1909"/>
        <v>59</v>
      </c>
      <c r="F3757" s="23">
        <f t="shared" si="1910"/>
        <v>4</v>
      </c>
      <c r="G3757">
        <f t="shared" ca="1" si="1937"/>
        <v>6</v>
      </c>
      <c r="H3757" s="9">
        <f t="shared" ca="1" si="1911"/>
        <v>654.12646948802046</v>
      </c>
      <c r="I3757" s="9">
        <f t="shared" ca="1" si="1912"/>
        <v>7704.7113750506187</v>
      </c>
      <c r="J3757" s="9">
        <f t="shared" ca="1" si="1913"/>
        <v>39914.483822236791</v>
      </c>
      <c r="K3757" s="9">
        <f t="shared" ca="1" si="1914"/>
        <v>62939.23115335968</v>
      </c>
      <c r="L3757" s="9">
        <f t="shared" ca="1" si="1915"/>
        <v>33806.001455748723</v>
      </c>
      <c r="M3757" s="9">
        <f t="shared" ca="1" si="1939"/>
        <v>27893.418341364617</v>
      </c>
      <c r="N3757" s="9">
        <f t="shared" ca="1" si="1939"/>
        <v>7704.7113750506187</v>
      </c>
      <c r="O3757" s="9">
        <f t="shared" ca="1" si="1917"/>
        <v>15793.479051287855</v>
      </c>
      <c r="P3757" s="9">
        <f t="shared" ca="1" si="1938"/>
        <v>39920.365806327267</v>
      </c>
      <c r="Q3757" s="9">
        <f t="shared" ca="1" si="1932"/>
        <v>240.39309295212672</v>
      </c>
      <c r="R3757" s="9">
        <f t="shared" si="1918"/>
        <v>8</v>
      </c>
      <c r="S3757" s="23">
        <f t="shared" ca="1" si="1919"/>
        <v>4.7457791485396008</v>
      </c>
      <c r="T3757" s="9">
        <f t="shared" ca="1" si="1933"/>
        <v>44</v>
      </c>
      <c r="U3757" s="9">
        <f t="shared" ca="1" si="1934"/>
        <v>44.804934742562182</v>
      </c>
      <c r="V3757" s="23">
        <f t="shared" ca="1" si="1920"/>
        <v>78.737489123968246</v>
      </c>
      <c r="W3757" s="23">
        <f t="shared" ca="1" si="1935"/>
        <v>1705.3465829721918</v>
      </c>
      <c r="X3757" s="23" t="e">
        <f ca="1">V3757/(S3757-#REF!)</f>
        <v>#REF!</v>
      </c>
      <c r="Y3757" s="9">
        <f t="shared" ca="1" si="1921"/>
        <v>0</v>
      </c>
      <c r="Z3757" s="9">
        <f t="shared" ca="1" si="1922"/>
        <v>0</v>
      </c>
      <c r="AA3757" s="24">
        <f t="shared" ca="1" si="1923"/>
        <v>560.52747559025897</v>
      </c>
      <c r="AB3757" s="9">
        <f t="shared" ca="1" si="1924"/>
        <v>328.8162266930122</v>
      </c>
      <c r="AC3757" s="9">
        <f t="shared" ca="1" si="1925"/>
        <v>174.12890153923013</v>
      </c>
      <c r="AD3757" s="9">
        <f t="shared" ca="1" si="1926"/>
        <v>25.967474976458082</v>
      </c>
      <c r="AE3757">
        <f t="shared" ca="1" si="1940"/>
        <v>1</v>
      </c>
      <c r="AF3757">
        <f t="shared" ca="1" si="1940"/>
        <v>2</v>
      </c>
      <c r="AG3757">
        <f t="shared" ca="1" si="1940"/>
        <v>0</v>
      </c>
      <c r="AH3757">
        <f t="shared" ca="1" si="1940"/>
        <v>0</v>
      </c>
      <c r="AI3757">
        <f t="shared" ca="1" si="1940"/>
        <v>0</v>
      </c>
      <c r="AJ3757">
        <f t="shared" ca="1" si="1940"/>
        <v>0</v>
      </c>
      <c r="AK3757">
        <f t="shared" ca="1" si="1940"/>
        <v>0</v>
      </c>
      <c r="AL3757">
        <f t="shared" ca="1" si="1928"/>
        <v>5.9773339091872435E-2</v>
      </c>
      <c r="AM3757">
        <f t="shared" ca="1" si="1929"/>
        <v>0.51934949952916165</v>
      </c>
    </row>
    <row r="3758" spans="1:39">
      <c r="A3758" s="10">
        <f t="shared" ca="1" si="1930"/>
        <v>41638.8865972235</v>
      </c>
      <c r="B3758" s="22">
        <f t="shared" ca="1" si="1931"/>
        <v>41638.8865972235</v>
      </c>
      <c r="C3758" s="22">
        <f t="shared" ca="1" si="1908"/>
        <v>41639.091736112387</v>
      </c>
      <c r="D3758">
        <f t="shared" si="1936"/>
        <v>276</v>
      </c>
      <c r="E3758" s="23">
        <f t="shared" si="1909"/>
        <v>59</v>
      </c>
      <c r="F3758" s="23">
        <f t="shared" si="1910"/>
        <v>4</v>
      </c>
      <c r="G3758">
        <f t="shared" ca="1" si="1937"/>
        <v>7</v>
      </c>
      <c r="H3758" s="9">
        <f t="shared" ca="1" si="1911"/>
        <v>744.25243046891637</v>
      </c>
      <c r="I3758" s="9">
        <f t="shared" ca="1" si="1912"/>
        <v>7794.8373360315145</v>
      </c>
      <c r="J3758" s="9">
        <f t="shared" ca="1" si="1913"/>
        <v>40004.609783217689</v>
      </c>
      <c r="K3758" s="9">
        <f t="shared" ca="1" si="1914"/>
        <v>62939.23115335968</v>
      </c>
      <c r="L3758" s="9">
        <f t="shared" ca="1" si="1915"/>
        <v>33806.001455748723</v>
      </c>
      <c r="M3758" s="9">
        <f t="shared" ca="1" si="1939"/>
        <v>27983.544302345512</v>
      </c>
      <c r="N3758" s="9">
        <f t="shared" ca="1" si="1939"/>
        <v>7794.8373360315145</v>
      </c>
      <c r="O3758" s="9">
        <f t="shared" ca="1" si="1917"/>
        <v>15883.605012268752</v>
      </c>
      <c r="P3758" s="9">
        <f t="shared" ca="1" si="1938"/>
        <v>39920.365806327267</v>
      </c>
      <c r="Q3758" s="9">
        <f t="shared" ca="1" si="1932"/>
        <v>240.48321891310761</v>
      </c>
      <c r="R3758" s="9">
        <f t="shared" si="1918"/>
        <v>8</v>
      </c>
      <c r="S3758" s="23">
        <f t="shared" ca="1" si="1919"/>
        <v>4.9235121784783891</v>
      </c>
      <c r="T3758" s="9">
        <f t="shared" ca="1" si="1933"/>
        <v>55</v>
      </c>
      <c r="U3758" s="9">
        <f t="shared" ca="1" si="1934"/>
        <v>24.64384252220043</v>
      </c>
      <c r="V3758" s="23">
        <f t="shared" ca="1" si="1920"/>
        <v>90.125960980895968</v>
      </c>
      <c r="W3758" s="23">
        <f t="shared" ca="1" si="1935"/>
        <v>0</v>
      </c>
      <c r="X3758" s="23" t="e">
        <f ca="1">V3758/(S3758-#REF!)</f>
        <v>#REF!</v>
      </c>
      <c r="Y3758" s="9">
        <f t="shared" ca="1" si="1921"/>
        <v>0</v>
      </c>
      <c r="Z3758" s="9">
        <f t="shared" ca="1" si="1922"/>
        <v>0</v>
      </c>
      <c r="AA3758" s="24">
        <f t="shared" ca="1" si="1923"/>
        <v>582.9419260562712</v>
      </c>
      <c r="AB3758" s="9">
        <f t="shared" ca="1" si="1924"/>
        <v>342.64385642224983</v>
      </c>
      <c r="AC3758" s="9">
        <f t="shared" ca="1" si="1925"/>
        <v>181.45150237270818</v>
      </c>
      <c r="AD3758" s="9">
        <f t="shared" ca="1" si="1926"/>
        <v>25.967474976458082</v>
      </c>
      <c r="AE3758">
        <f t="shared" ca="1" si="1940"/>
        <v>1</v>
      </c>
      <c r="AF3758">
        <f t="shared" ca="1" si="1940"/>
        <v>1</v>
      </c>
      <c r="AG3758">
        <f t="shared" ca="1" si="1940"/>
        <v>0</v>
      </c>
      <c r="AH3758">
        <f t="shared" ca="1" si="1940"/>
        <v>0</v>
      </c>
      <c r="AI3758">
        <f t="shared" ca="1" si="1940"/>
        <v>0</v>
      </c>
      <c r="AJ3758">
        <f t="shared" ca="1" si="1940"/>
        <v>0</v>
      </c>
      <c r="AK3758">
        <f t="shared" ca="1" si="1940"/>
        <v>0</v>
      </c>
      <c r="AL3758">
        <f t="shared" ca="1" si="1928"/>
        <v>5.9773339091872435E-2</v>
      </c>
      <c r="AM3758">
        <f t="shared" ca="1" si="1929"/>
        <v>0.51934949952916165</v>
      </c>
    </row>
    <row r="3759" spans="1:39">
      <c r="A3759" s="10">
        <f t="shared" ca="1" si="1930"/>
        <v>41639.124375001273</v>
      </c>
      <c r="B3759" s="22">
        <f t="shared" ca="1" si="1931"/>
        <v>41639.124375001273</v>
      </c>
      <c r="C3759" s="22">
        <f t="shared" ca="1" si="1908"/>
        <v>41639.2768634272</v>
      </c>
      <c r="D3759">
        <f t="shared" si="1936"/>
        <v>276</v>
      </c>
      <c r="E3759" s="23">
        <f t="shared" si="1909"/>
        <v>59</v>
      </c>
      <c r="F3759" s="23">
        <f t="shared" si="1910"/>
        <v>4</v>
      </c>
      <c r="G3759">
        <f t="shared" ca="1" si="1937"/>
        <v>7</v>
      </c>
      <c r="H3759" s="9">
        <f t="shared" ca="1" si="1911"/>
        <v>830.05654613284196</v>
      </c>
      <c r="I3759" s="9">
        <f t="shared" ca="1" si="1912"/>
        <v>7880.6414516954401</v>
      </c>
      <c r="J3759" s="9">
        <f t="shared" ca="1" si="1913"/>
        <v>40090.413898881612</v>
      </c>
      <c r="K3759" s="9">
        <f t="shared" ca="1" si="1914"/>
        <v>62939.23115335968</v>
      </c>
      <c r="L3759" s="9">
        <f t="shared" ca="1" si="1915"/>
        <v>33806.001455748723</v>
      </c>
      <c r="M3759" s="9">
        <f t="shared" ca="1" si="1939"/>
        <v>28069.348418009438</v>
      </c>
      <c r="N3759" s="9">
        <f t="shared" ca="1" si="1939"/>
        <v>7880.6414516954401</v>
      </c>
      <c r="O3759" s="9">
        <f t="shared" ca="1" si="1917"/>
        <v>15969.409127932677</v>
      </c>
      <c r="P3759" s="9">
        <f t="shared" ca="1" si="1938"/>
        <v>39920.365806327267</v>
      </c>
      <c r="Q3759" s="9">
        <f t="shared" ca="1" si="1932"/>
        <v>240.56902302877154</v>
      </c>
      <c r="R3759" s="9">
        <f t="shared" si="1918"/>
        <v>8</v>
      </c>
      <c r="S3759" s="23">
        <f t="shared" ca="1" si="1919"/>
        <v>3.6597733390918723</v>
      </c>
      <c r="T3759" s="9">
        <f t="shared" ca="1" si="1933"/>
        <v>39</v>
      </c>
      <c r="U3759" s="9">
        <f t="shared" ca="1" si="1934"/>
        <v>35.184020730739576</v>
      </c>
      <c r="V3759" s="23">
        <f t="shared" ca="1" si="1920"/>
        <v>85.804115663925558</v>
      </c>
      <c r="W3759" s="23">
        <f t="shared" ca="1" si="1935"/>
        <v>0</v>
      </c>
      <c r="X3759" s="23" t="e">
        <f ca="1">V3759/(S3759-#REF!)</f>
        <v>#REF!</v>
      </c>
      <c r="Y3759" s="9">
        <f t="shared" ca="1" si="1921"/>
        <v>0</v>
      </c>
      <c r="Z3759" s="9">
        <f t="shared" ca="1" si="1922"/>
        <v>0</v>
      </c>
      <c r="AA3759" s="24">
        <f t="shared" ca="1" si="1923"/>
        <v>423.56799523901964</v>
      </c>
      <c r="AB3759" s="9">
        <f t="shared" ca="1" si="1924"/>
        <v>244.32497471797888</v>
      </c>
      <c r="AC3759" s="9">
        <f t="shared" ca="1" si="1925"/>
        <v>129.38546218998368</v>
      </c>
      <c r="AD3759" s="9">
        <f t="shared" ca="1" si="1926"/>
        <v>25.967474976458082</v>
      </c>
      <c r="AE3759">
        <f t="shared" ca="1" si="1940"/>
        <v>0</v>
      </c>
      <c r="AF3759">
        <f t="shared" ca="1" si="1940"/>
        <v>1</v>
      </c>
      <c r="AG3759">
        <f t="shared" ca="1" si="1940"/>
        <v>0</v>
      </c>
      <c r="AH3759">
        <f t="shared" ca="1" si="1940"/>
        <v>0</v>
      </c>
      <c r="AI3759">
        <f t="shared" ca="1" si="1940"/>
        <v>0</v>
      </c>
      <c r="AJ3759">
        <f t="shared" ca="1" si="1940"/>
        <v>0</v>
      </c>
      <c r="AK3759">
        <f t="shared" ca="1" si="1940"/>
        <v>0</v>
      </c>
      <c r="AL3759">
        <f t="shared" ca="1" si="1928"/>
        <v>5.9773339091872435E-2</v>
      </c>
      <c r="AM3759">
        <f t="shared" ca="1" si="1929"/>
        <v>0.51934949952916165</v>
      </c>
    </row>
    <row r="3760" spans="1:39">
      <c r="A3760" s="10">
        <f t="shared" ca="1" si="1930"/>
        <v>41639.287974538311</v>
      </c>
      <c r="B3760" s="22">
        <f t="shared" ca="1" si="1931"/>
        <v>41639.287974538311</v>
      </c>
      <c r="C3760" s="22">
        <f t="shared" ca="1" si="1908"/>
        <v>41639.440462964238</v>
      </c>
      <c r="D3760">
        <f t="shared" si="1936"/>
        <v>276</v>
      </c>
      <c r="E3760" s="23">
        <f t="shared" si="1909"/>
        <v>59</v>
      </c>
      <c r="F3760" s="23">
        <f t="shared" si="1910"/>
        <v>4</v>
      </c>
      <c r="G3760">
        <f t="shared" ca="1" si="1937"/>
        <v>7</v>
      </c>
      <c r="H3760" s="9">
        <f t="shared" ca="1" si="1911"/>
        <v>908.37931007019574</v>
      </c>
      <c r="I3760" s="9">
        <f t="shared" ca="1" si="1912"/>
        <v>7958.9642156327936</v>
      </c>
      <c r="J3760" s="9">
        <f t="shared" ca="1" si="1913"/>
        <v>40168.736662818963</v>
      </c>
      <c r="K3760" s="9">
        <f t="shared" ca="1" si="1914"/>
        <v>62939.23115335968</v>
      </c>
      <c r="L3760" s="9">
        <f t="shared" ca="1" si="1915"/>
        <v>33806.001455748723</v>
      </c>
      <c r="M3760" s="9">
        <f t="shared" ca="1" si="1939"/>
        <v>28147.671181946793</v>
      </c>
      <c r="N3760" s="9">
        <f t="shared" ca="1" si="1939"/>
        <v>7958.9642156327936</v>
      </c>
      <c r="O3760" s="9">
        <f t="shared" ca="1" si="1917"/>
        <v>16047.731891870031</v>
      </c>
      <c r="P3760" s="9">
        <f t="shared" ca="1" si="1938"/>
        <v>39920.365806327267</v>
      </c>
      <c r="Q3760" s="9">
        <f t="shared" ca="1" si="1932"/>
        <v>240.6473457927089</v>
      </c>
      <c r="R3760" s="9">
        <f t="shared" si="1918"/>
        <v>8</v>
      </c>
      <c r="S3760" s="23">
        <f t="shared" ca="1" si="1919"/>
        <v>3.6597733390918723</v>
      </c>
      <c r="T3760" s="9">
        <f t="shared" ca="1" si="1933"/>
        <v>39</v>
      </c>
      <c r="U3760" s="9">
        <f t="shared" ca="1" si="1934"/>
        <v>35.184020730739576</v>
      </c>
      <c r="V3760" s="23">
        <f t="shared" ca="1" si="1920"/>
        <v>78.322763937353841</v>
      </c>
      <c r="W3760" s="23">
        <f t="shared" ca="1" si="1935"/>
        <v>0</v>
      </c>
      <c r="X3760" s="23" t="e">
        <f ca="1">V3760/(S3760-#REF!)</f>
        <v>#REF!</v>
      </c>
      <c r="Y3760" s="9">
        <f t="shared" ca="1" si="1921"/>
        <v>0</v>
      </c>
      <c r="Z3760" s="9">
        <f t="shared" ca="1" si="1922"/>
        <v>0</v>
      </c>
      <c r="AA3760" s="24">
        <f t="shared" ca="1" si="1923"/>
        <v>423.56799523901964</v>
      </c>
      <c r="AB3760" s="9">
        <f t="shared" ca="1" si="1924"/>
        <v>244.32497471797888</v>
      </c>
      <c r="AC3760" s="9">
        <f t="shared" ca="1" si="1925"/>
        <v>129.38546218998368</v>
      </c>
      <c r="AD3760" s="9">
        <f t="shared" ca="1" si="1926"/>
        <v>25.967474976458082</v>
      </c>
      <c r="AE3760">
        <f t="shared" ca="1" si="1940"/>
        <v>1</v>
      </c>
      <c r="AF3760">
        <f t="shared" ca="1" si="1940"/>
        <v>1</v>
      </c>
      <c r="AG3760">
        <f t="shared" ca="1" si="1940"/>
        <v>0</v>
      </c>
      <c r="AH3760">
        <f t="shared" ca="1" si="1940"/>
        <v>0</v>
      </c>
      <c r="AI3760">
        <f t="shared" ca="1" si="1940"/>
        <v>0</v>
      </c>
      <c r="AJ3760">
        <f t="shared" ca="1" si="1940"/>
        <v>0</v>
      </c>
      <c r="AK3760">
        <f t="shared" ca="1" si="1940"/>
        <v>0</v>
      </c>
      <c r="AL3760">
        <f t="shared" ca="1" si="1928"/>
        <v>5.9773339091872435E-2</v>
      </c>
      <c r="AM3760">
        <f t="shared" ca="1" si="1929"/>
        <v>0.51934949952916165</v>
      </c>
    </row>
    <row r="3761" spans="1:39">
      <c r="A3761" s="10">
        <f t="shared" ca="1" si="1930"/>
        <v>41639.465462964239</v>
      </c>
      <c r="B3761" s="22">
        <f t="shared" ca="1" si="1931"/>
        <v>41639.465462964239</v>
      </c>
      <c r="C3761" s="22">
        <f t="shared" ca="1" si="1908"/>
        <v>41639.617951390166</v>
      </c>
      <c r="D3761">
        <f t="shared" si="1936"/>
        <v>276</v>
      </c>
      <c r="E3761" s="23">
        <f t="shared" si="1909"/>
        <v>59</v>
      </c>
      <c r="F3761" s="23">
        <f t="shared" si="1910"/>
        <v>4</v>
      </c>
      <c r="G3761">
        <f t="shared" ca="1" si="1937"/>
        <v>6</v>
      </c>
      <c r="H3761" s="9">
        <f t="shared" ca="1" si="1911"/>
        <v>980.63383148104515</v>
      </c>
      <c r="I3761" s="9">
        <f t="shared" ca="1" si="1912"/>
        <v>8031.2187370436432</v>
      </c>
      <c r="J3761" s="9">
        <f t="shared" ca="1" si="1913"/>
        <v>40240.99118422981</v>
      </c>
      <c r="K3761" s="9">
        <f t="shared" ca="1" si="1914"/>
        <v>62939.23115335968</v>
      </c>
      <c r="L3761" s="9">
        <f t="shared" ca="1" si="1915"/>
        <v>33806.001455748723</v>
      </c>
      <c r="M3761" s="9">
        <f t="shared" ca="1" si="1939"/>
        <v>28219.925703357643</v>
      </c>
      <c r="N3761" s="9">
        <f t="shared" ca="1" si="1939"/>
        <v>8031.2187370436432</v>
      </c>
      <c r="O3761" s="9">
        <f t="shared" ca="1" si="1917"/>
        <v>16119.98641328088</v>
      </c>
      <c r="P3761" s="9">
        <f t="shared" ca="1" si="1938"/>
        <v>39920.365806327267</v>
      </c>
      <c r="Q3761" s="9">
        <f t="shared" ca="1" si="1932"/>
        <v>240.71960031411976</v>
      </c>
      <c r="R3761" s="9">
        <f t="shared" si="1918"/>
        <v>8</v>
      </c>
      <c r="S3761" s="23">
        <f t="shared" ca="1" si="1919"/>
        <v>3.6597733390918723</v>
      </c>
      <c r="T3761" s="9">
        <f t="shared" ca="1" si="1933"/>
        <v>39</v>
      </c>
      <c r="U3761" s="9">
        <f t="shared" ca="1" si="1934"/>
        <v>35.184020730739576</v>
      </c>
      <c r="V3761" s="23">
        <f t="shared" ca="1" si="1920"/>
        <v>72.254521410849378</v>
      </c>
      <c r="W3761" s="23">
        <f t="shared" ca="1" si="1935"/>
        <v>1812.4599524296407</v>
      </c>
      <c r="X3761" s="23" t="e">
        <f ca="1">V3761/(S3761-#REF!)</f>
        <v>#REF!</v>
      </c>
      <c r="Y3761" s="9">
        <f t="shared" ca="1" si="1921"/>
        <v>0</v>
      </c>
      <c r="Z3761" s="9">
        <f t="shared" ca="1" si="1922"/>
        <v>0</v>
      </c>
      <c r="AA3761" s="24">
        <f t="shared" ca="1" si="1923"/>
        <v>423.56799523901964</v>
      </c>
      <c r="AB3761" s="9">
        <f t="shared" ca="1" si="1924"/>
        <v>244.32497471797888</v>
      </c>
      <c r="AC3761" s="9">
        <f t="shared" ca="1" si="1925"/>
        <v>129.38546218998368</v>
      </c>
      <c r="AD3761" s="9">
        <f t="shared" ca="1" si="1926"/>
        <v>25.967474976458082</v>
      </c>
      <c r="AE3761">
        <f t="shared" ca="1" si="1940"/>
        <v>1</v>
      </c>
      <c r="AF3761">
        <f t="shared" ca="1" si="1940"/>
        <v>1</v>
      </c>
      <c r="AG3761">
        <f t="shared" ca="1" si="1940"/>
        <v>0</v>
      </c>
      <c r="AH3761">
        <f t="shared" ca="1" si="1940"/>
        <v>0</v>
      </c>
      <c r="AI3761">
        <f t="shared" ca="1" si="1940"/>
        <v>0</v>
      </c>
      <c r="AJ3761">
        <f t="shared" ca="1" si="1940"/>
        <v>0</v>
      </c>
      <c r="AK3761">
        <f t="shared" ca="1" si="1940"/>
        <v>0</v>
      </c>
      <c r="AL3761">
        <f t="shared" ca="1" si="1928"/>
        <v>5.9773339091872435E-2</v>
      </c>
      <c r="AM3761">
        <f t="shared" ca="1" si="1929"/>
        <v>0.51934949952916165</v>
      </c>
    </row>
    <row r="3762" spans="1:39">
      <c r="A3762" s="10">
        <f t="shared" ca="1" si="1930"/>
        <v>41639.626284723498</v>
      </c>
      <c r="B3762" s="22">
        <f t="shared" ca="1" si="1931"/>
        <v>41639.626284723498</v>
      </c>
      <c r="C3762" s="22">
        <f t="shared" ca="1" si="1908"/>
        <v>41639.778773149425</v>
      </c>
      <c r="D3762">
        <f t="shared" si="1936"/>
        <v>276</v>
      </c>
      <c r="E3762" s="23">
        <f t="shared" si="1909"/>
        <v>59</v>
      </c>
      <c r="F3762" s="23">
        <f t="shared" si="1910"/>
        <v>4</v>
      </c>
      <c r="G3762">
        <f t="shared" ca="1" si="1937"/>
        <v>6</v>
      </c>
      <c r="H3762" s="9">
        <f t="shared" ca="1" si="1911"/>
        <v>1067.6347711258695</v>
      </c>
      <c r="I3762" s="9">
        <f t="shared" ca="1" si="1912"/>
        <v>8118.2196766884672</v>
      </c>
      <c r="J3762" s="9">
        <f t="shared" ca="1" si="1913"/>
        <v>40327.992123874632</v>
      </c>
      <c r="K3762" s="9">
        <f t="shared" ca="1" si="1914"/>
        <v>62939.23115335968</v>
      </c>
      <c r="L3762" s="9">
        <f t="shared" ca="1" si="1915"/>
        <v>33806.001455748723</v>
      </c>
      <c r="M3762" s="9">
        <f t="shared" ca="1" si="1939"/>
        <v>28306.926643002469</v>
      </c>
      <c r="N3762" s="9">
        <f t="shared" ca="1" si="1939"/>
        <v>8118.2196766884672</v>
      </c>
      <c r="O3762" s="9">
        <f t="shared" ca="1" si="1917"/>
        <v>16206.987352925704</v>
      </c>
      <c r="P3762" s="9">
        <f t="shared" ca="1" si="1938"/>
        <v>39920.365806327267</v>
      </c>
      <c r="Q3762" s="9">
        <f t="shared" ca="1" si="1932"/>
        <v>240.8066012537646</v>
      </c>
      <c r="R3762" s="9">
        <f t="shared" si="1918"/>
        <v>8</v>
      </c>
      <c r="S3762" s="23">
        <f t="shared" ca="1" si="1919"/>
        <v>3.6597733390918723</v>
      </c>
      <c r="T3762" s="9">
        <f t="shared" ca="1" si="1933"/>
        <v>39</v>
      </c>
      <c r="U3762" s="9">
        <f t="shared" ca="1" si="1934"/>
        <v>35.184020730739576</v>
      </c>
      <c r="V3762" s="23">
        <f t="shared" ca="1" si="1920"/>
        <v>87.000939644824271</v>
      </c>
      <c r="W3762" s="23">
        <f t="shared" ca="1" si="1935"/>
        <v>2042.6697398350809</v>
      </c>
      <c r="X3762" s="23" t="e">
        <f ca="1">V3762/(S3762-#REF!)</f>
        <v>#REF!</v>
      </c>
      <c r="Y3762" s="9">
        <f t="shared" ca="1" si="1921"/>
        <v>0</v>
      </c>
      <c r="Z3762" s="9">
        <f t="shared" ca="1" si="1922"/>
        <v>0</v>
      </c>
      <c r="AA3762" s="24">
        <f t="shared" ca="1" si="1923"/>
        <v>423.56799523901964</v>
      </c>
      <c r="AB3762" s="9">
        <f t="shared" ca="1" si="1924"/>
        <v>244.32497471797888</v>
      </c>
      <c r="AC3762" s="9">
        <f t="shared" ca="1" si="1925"/>
        <v>129.38546218998368</v>
      </c>
      <c r="AD3762" s="9">
        <f t="shared" ca="1" si="1926"/>
        <v>25.967474976458082</v>
      </c>
      <c r="AE3762">
        <f t="shared" ca="1" si="1940"/>
        <v>0</v>
      </c>
      <c r="AF3762">
        <f t="shared" ca="1" si="1940"/>
        <v>1</v>
      </c>
      <c r="AG3762">
        <f t="shared" ca="1" si="1940"/>
        <v>0</v>
      </c>
      <c r="AH3762">
        <f t="shared" ca="1" si="1940"/>
        <v>0</v>
      </c>
      <c r="AI3762">
        <f t="shared" ca="1" si="1940"/>
        <v>0</v>
      </c>
      <c r="AJ3762">
        <f t="shared" ca="1" si="1940"/>
        <v>0</v>
      </c>
      <c r="AK3762">
        <f t="shared" ca="1" si="1940"/>
        <v>0</v>
      </c>
      <c r="AL3762">
        <f t="shared" ca="1" si="1928"/>
        <v>5.9773339091872435E-2</v>
      </c>
      <c r="AM3762">
        <f t="shared" ca="1" si="1929"/>
        <v>0.51934949952916165</v>
      </c>
    </row>
    <row r="3763" spans="1:39">
      <c r="A3763" s="10">
        <f t="shared" ca="1" si="1930"/>
        <v>41639.805162038312</v>
      </c>
      <c r="B3763" s="22">
        <f t="shared" ca="1" si="1931"/>
        <v>41639.805162038312</v>
      </c>
      <c r="C3763" s="22">
        <f t="shared" ca="1" si="1908"/>
        <v>41639.983321760534</v>
      </c>
      <c r="D3763">
        <f t="shared" si="1936"/>
        <v>276</v>
      </c>
      <c r="E3763" s="23">
        <f t="shared" si="1909"/>
        <v>59</v>
      </c>
      <c r="F3763" s="23">
        <f t="shared" si="1910"/>
        <v>4</v>
      </c>
      <c r="G3763">
        <f t="shared" ca="1" si="1937"/>
        <v>6</v>
      </c>
      <c r="H3763" s="9">
        <f t="shared" ca="1" si="1911"/>
        <v>0</v>
      </c>
      <c r="I3763" s="9">
        <f t="shared" ca="1" si="1912"/>
        <v>8208.4124157116021</v>
      </c>
      <c r="J3763" s="9">
        <f t="shared" ca="1" si="1913"/>
        <v>40418.184862897768</v>
      </c>
      <c r="K3763" s="9">
        <f t="shared" ca="1" si="1914"/>
        <v>62939.23115335968</v>
      </c>
      <c r="L3763" s="9">
        <f t="shared" ca="1" si="1915"/>
        <v>33806.001455748723</v>
      </c>
      <c r="M3763" s="9">
        <f t="shared" ca="1" si="1939"/>
        <v>28397.119382025605</v>
      </c>
      <c r="N3763" s="9">
        <f t="shared" ca="1" si="1939"/>
        <v>8208.4124157116021</v>
      </c>
      <c r="O3763" s="9">
        <f t="shared" ca="1" si="1917"/>
        <v>16297.180091948838</v>
      </c>
      <c r="P3763" s="9">
        <f t="shared" ca="1" si="1938"/>
        <v>39920.365806327267</v>
      </c>
      <c r="Q3763" s="9">
        <f t="shared" ca="1" si="1932"/>
        <v>240.89679399278774</v>
      </c>
      <c r="R3763" s="9">
        <f t="shared" si="1918"/>
        <v>8</v>
      </c>
      <c r="S3763" s="23">
        <f t="shared" ca="1" si="1919"/>
        <v>4.2760445619779999</v>
      </c>
      <c r="T3763" s="9">
        <f t="shared" ca="1" si="1933"/>
        <v>16</v>
      </c>
      <c r="U3763" s="9">
        <f t="shared" ca="1" si="1934"/>
        <v>33.760423120798805</v>
      </c>
      <c r="V3763" s="23">
        <f t="shared" ca="1" si="1920"/>
        <v>90.192739023134109</v>
      </c>
      <c r="W3763" s="23">
        <f t="shared" ca="1" si="1935"/>
        <v>2080.4656119769543</v>
      </c>
      <c r="X3763" s="23" t="e">
        <f ca="1">V3763/(S3763-#REF!)</f>
        <v>#REF!</v>
      </c>
      <c r="Y3763" s="9">
        <f t="shared" ca="1" si="1921"/>
        <v>0</v>
      </c>
      <c r="Z3763" s="9">
        <f t="shared" ca="1" si="1922"/>
        <v>0</v>
      </c>
      <c r="AA3763" s="24">
        <f t="shared" ca="1" si="1923"/>
        <v>501.28782482706691</v>
      </c>
      <c r="AB3763" s="9">
        <f t="shared" ca="1" si="1924"/>
        <v>292.27087585851962</v>
      </c>
      <c r="AC3763" s="9">
        <f t="shared" ca="1" si="1925"/>
        <v>154.77583657289213</v>
      </c>
      <c r="AD3763" s="9">
        <f t="shared" ca="1" si="1926"/>
        <v>25.967474976458082</v>
      </c>
      <c r="AE3763">
        <f t="shared" ca="1" si="1940"/>
        <v>1</v>
      </c>
      <c r="AF3763">
        <f t="shared" ca="1" si="1940"/>
        <v>1</v>
      </c>
      <c r="AG3763">
        <f t="shared" ca="1" si="1940"/>
        <v>0</v>
      </c>
      <c r="AH3763">
        <f t="shared" ca="1" si="1940"/>
        <v>1</v>
      </c>
      <c r="AI3763">
        <f t="shared" ca="1" si="1940"/>
        <v>0</v>
      </c>
      <c r="AJ3763">
        <f t="shared" ca="1" si="1940"/>
        <v>0</v>
      </c>
      <c r="AK3763">
        <f t="shared" ca="1" si="1940"/>
        <v>0</v>
      </c>
      <c r="AL3763">
        <f t="shared" ca="1" si="1928"/>
        <v>5.9773339091872435E-2</v>
      </c>
      <c r="AM3763">
        <f t="shared" ca="1" si="1929"/>
        <v>0.51934949952916165</v>
      </c>
    </row>
    <row r="3764" spans="1:39">
      <c r="A3764" s="10">
        <f t="shared" ca="1" si="1930"/>
        <v>41640.011793982754</v>
      </c>
      <c r="B3764" s="22">
        <f t="shared" ca="1" si="1931"/>
        <v>41640.011793982754</v>
      </c>
      <c r="C3764" s="22">
        <f t="shared" ca="1" si="1908"/>
        <v>41640.566319445716</v>
      </c>
      <c r="D3764">
        <f t="shared" si="1936"/>
        <v>276</v>
      </c>
      <c r="E3764" s="23">
        <f t="shared" si="1909"/>
        <v>59</v>
      </c>
      <c r="F3764" s="23">
        <f t="shared" si="1910"/>
        <v>4</v>
      </c>
      <c r="G3764">
        <f t="shared" ca="1" si="1937"/>
        <v>1</v>
      </c>
      <c r="H3764" s="9">
        <f t="shared" ca="1" si="1911"/>
        <v>0</v>
      </c>
      <c r="I3764" s="9">
        <f t="shared" ca="1" si="1912"/>
        <v>8208.4124157116021</v>
      </c>
      <c r="J3764" s="9">
        <f t="shared" ca="1" si="1913"/>
        <v>40418.184862897768</v>
      </c>
      <c r="K3764" s="9">
        <f t="shared" ca="1" si="1914"/>
        <v>62939.23115335968</v>
      </c>
      <c r="L3764" s="9">
        <f t="shared" ca="1" si="1915"/>
        <v>33806.001455748723</v>
      </c>
      <c r="M3764" s="9">
        <f t="shared" ca="1" si="1939"/>
        <v>28397.119382025605</v>
      </c>
      <c r="N3764" s="9">
        <f t="shared" ca="1" si="1939"/>
        <v>8208.4124157116021</v>
      </c>
      <c r="O3764" s="9">
        <f t="shared" ca="1" si="1917"/>
        <v>16297.180091948838</v>
      </c>
      <c r="P3764" s="9">
        <f t="shared" ca="1" si="1938"/>
        <v>39920.365806327267</v>
      </c>
      <c r="Q3764" s="9">
        <f t="shared" ca="1" si="1932"/>
        <v>240.89679399278774</v>
      </c>
      <c r="R3764" s="9">
        <f t="shared" si="1918"/>
        <v>8</v>
      </c>
      <c r="S3764" s="23">
        <f t="shared" ca="1" si="1919"/>
        <v>37.308781381008224</v>
      </c>
      <c r="T3764" s="9">
        <f t="shared" ca="1" si="1933"/>
        <v>18</v>
      </c>
      <c r="U3764" s="9">
        <f t="shared" ca="1" si="1934"/>
        <v>31.612971629598178</v>
      </c>
      <c r="V3764" s="23">
        <f t="shared" ca="1" si="1920"/>
        <v>0</v>
      </c>
      <c r="W3764" s="23">
        <f t="shared" ca="1" si="1935"/>
        <v>0</v>
      </c>
      <c r="X3764" s="23" t="e">
        <f ca="1">V3764/(S3764-#REF!)</f>
        <v>#REF!</v>
      </c>
      <c r="Y3764" s="9">
        <f t="shared" ca="1" si="1921"/>
        <v>600</v>
      </c>
      <c r="Z3764" s="9">
        <f t="shared" ca="1" si="1922"/>
        <v>1200</v>
      </c>
      <c r="AA3764" s="24">
        <f t="shared" ca="1" si="1923"/>
        <v>0</v>
      </c>
      <c r="AB3764" s="9">
        <f t="shared" ca="1" si="1924"/>
        <v>2862.2178003790709</v>
      </c>
      <c r="AC3764" s="9">
        <f t="shared" ca="1" si="1925"/>
        <v>1515.7245935169374</v>
      </c>
      <c r="AD3764" s="9">
        <f t="shared" ca="1" si="1926"/>
        <v>25.967474976458082</v>
      </c>
      <c r="AE3764">
        <f t="shared" ca="1" si="1940"/>
        <v>1</v>
      </c>
      <c r="AF3764">
        <f t="shared" ca="1" si="1940"/>
        <v>1</v>
      </c>
      <c r="AG3764">
        <f t="shared" ca="1" si="1940"/>
        <v>0</v>
      </c>
      <c r="AH3764">
        <f t="shared" ca="1" si="1940"/>
        <v>0</v>
      </c>
      <c r="AI3764">
        <f t="shared" ca="1" si="1940"/>
        <v>0</v>
      </c>
      <c r="AJ3764">
        <f t="shared" ca="1" si="1940"/>
        <v>0</v>
      </c>
      <c r="AK3764">
        <f t="shared" ca="1" si="1940"/>
        <v>0</v>
      </c>
      <c r="AL3764">
        <f t="shared" ca="1" si="1928"/>
        <v>5.9773339091872435E-2</v>
      </c>
      <c r="AM3764">
        <f t="shared" ca="1" si="1929"/>
        <v>0.51934949952916165</v>
      </c>
    </row>
    <row r="3765" spans="1:39">
      <c r="A3765" s="10">
        <f t="shared" ca="1" si="1930"/>
        <v>41640.588541667938</v>
      </c>
      <c r="B3765" s="22">
        <f t="shared" ca="1" si="1931"/>
        <v>41640.588541667938</v>
      </c>
      <c r="C3765" s="22">
        <f t="shared" ca="1" si="1908"/>
        <v>41640.802800927195</v>
      </c>
      <c r="D3765">
        <f t="shared" si="1936"/>
        <v>276</v>
      </c>
      <c r="E3765" s="23">
        <f t="shared" si="1909"/>
        <v>59</v>
      </c>
      <c r="F3765" s="23">
        <f t="shared" si="1910"/>
        <v>4</v>
      </c>
      <c r="G3765">
        <f t="shared" ca="1" si="1937"/>
        <v>7</v>
      </c>
      <c r="H3765" s="9">
        <f t="shared" ca="1" si="1911"/>
        <v>78.122458835904155</v>
      </c>
      <c r="I3765" s="9">
        <f t="shared" ca="1" si="1912"/>
        <v>8286.5348745475058</v>
      </c>
      <c r="J3765" s="9">
        <f t="shared" ca="1" si="1913"/>
        <v>40496.307321733671</v>
      </c>
      <c r="K3765" s="9">
        <f t="shared" ca="1" si="1914"/>
        <v>62939.23115335968</v>
      </c>
      <c r="L3765" s="9">
        <f t="shared" ca="1" si="1915"/>
        <v>33806.001455748723</v>
      </c>
      <c r="M3765" s="9">
        <f t="shared" ca="1" si="1939"/>
        <v>28475.241840861509</v>
      </c>
      <c r="N3765" s="9">
        <f t="shared" ca="1" si="1939"/>
        <v>8286.5348745475058</v>
      </c>
      <c r="O3765" s="9">
        <f t="shared" ca="1" si="1917"/>
        <v>16375.302550784741</v>
      </c>
      <c r="P3765" s="9">
        <f t="shared" ca="1" si="1938"/>
        <v>39920.365806327267</v>
      </c>
      <c r="Q3765" s="9">
        <f t="shared" ca="1" si="1932"/>
        <v>240.97491645162364</v>
      </c>
      <c r="R3765" s="9">
        <f t="shared" si="1918"/>
        <v>8</v>
      </c>
      <c r="S3765" s="23">
        <f t="shared" ca="1" si="1919"/>
        <v>5.1424100232094467</v>
      </c>
      <c r="T3765" s="9">
        <f t="shared" ca="1" si="1933"/>
        <v>8</v>
      </c>
      <c r="U3765" s="9">
        <f t="shared" ca="1" si="1934"/>
        <v>32.676083554008073</v>
      </c>
      <c r="V3765" s="23">
        <f t="shared" ca="1" si="1920"/>
        <v>78.122458835904155</v>
      </c>
      <c r="W3765" s="23">
        <f t="shared" ca="1" si="1935"/>
        <v>0</v>
      </c>
      <c r="X3765" s="23" t="e">
        <f ca="1">V3765/(S3765-#REF!)</f>
        <v>#REF!</v>
      </c>
      <c r="Y3765" s="9">
        <f t="shared" ca="1" si="1921"/>
        <v>0</v>
      </c>
      <c r="Z3765" s="9">
        <f t="shared" ca="1" si="1922"/>
        <v>0</v>
      </c>
      <c r="AA3765" s="24">
        <f t="shared" ca="1" si="1923"/>
        <v>610.54779593611829</v>
      </c>
      <c r="AB3765" s="9">
        <f t="shared" ca="1" si="1924"/>
        <v>359.67410874232621</v>
      </c>
      <c r="AC3765" s="9">
        <f t="shared" ca="1" si="1925"/>
        <v>190.47009357562777</v>
      </c>
      <c r="AD3765" s="9">
        <f t="shared" ca="1" si="1926"/>
        <v>25.967474976458082</v>
      </c>
      <c r="AE3765">
        <f t="shared" ca="1" si="1940"/>
        <v>1</v>
      </c>
      <c r="AF3765">
        <f t="shared" ca="1" si="1940"/>
        <v>0</v>
      </c>
      <c r="AG3765">
        <f t="shared" ca="1" si="1940"/>
        <v>0</v>
      </c>
      <c r="AH3765">
        <f t="shared" ca="1" si="1940"/>
        <v>0</v>
      </c>
      <c r="AI3765">
        <f t="shared" ca="1" si="1940"/>
        <v>0</v>
      </c>
      <c r="AJ3765">
        <f t="shared" ca="1" si="1940"/>
        <v>0</v>
      </c>
      <c r="AK3765">
        <f t="shared" ca="1" si="1940"/>
        <v>0</v>
      </c>
      <c r="AL3765">
        <f t="shared" ca="1" si="1928"/>
        <v>5.9773339091872435E-2</v>
      </c>
      <c r="AM3765">
        <f t="shared" ca="1" si="1929"/>
        <v>0.51934949952916165</v>
      </c>
    </row>
    <row r="3766" spans="1:39">
      <c r="A3766" s="10">
        <f t="shared" ca="1" si="1930"/>
        <v>41640.825023149417</v>
      </c>
      <c r="B3766" s="22">
        <f t="shared" ca="1" si="1931"/>
        <v>41640.825023149417</v>
      </c>
      <c r="C3766" s="22">
        <f t="shared" ca="1" si="1908"/>
        <v>41641.000046297566</v>
      </c>
      <c r="D3766">
        <f t="shared" si="1936"/>
        <v>276</v>
      </c>
      <c r="E3766" s="23">
        <f t="shared" si="1909"/>
        <v>59</v>
      </c>
      <c r="F3766" s="23">
        <f t="shared" si="1910"/>
        <v>4</v>
      </c>
      <c r="G3766">
        <f t="shared" ca="1" si="1937"/>
        <v>6</v>
      </c>
      <c r="H3766" s="9">
        <f t="shared" ca="1" si="1911"/>
        <v>158.51046822585789</v>
      </c>
      <c r="I3766" s="9">
        <f t="shared" ca="1" si="1912"/>
        <v>8366.9228839374591</v>
      </c>
      <c r="J3766" s="9">
        <f t="shared" ca="1" si="1913"/>
        <v>40576.695331123628</v>
      </c>
      <c r="K3766" s="9">
        <f t="shared" ca="1" si="1914"/>
        <v>62939.23115335968</v>
      </c>
      <c r="L3766" s="9">
        <f t="shared" ca="1" si="1915"/>
        <v>33806.001455748723</v>
      </c>
      <c r="M3766" s="9">
        <f t="shared" ca="1" si="1939"/>
        <v>28555.629850251462</v>
      </c>
      <c r="N3766" s="9">
        <f t="shared" ca="1" si="1939"/>
        <v>8366.9228839374591</v>
      </c>
      <c r="O3766" s="9">
        <f t="shared" ca="1" si="1917"/>
        <v>16455.690560174695</v>
      </c>
      <c r="P3766" s="9">
        <f t="shared" ca="1" si="1938"/>
        <v>39920.365806327267</v>
      </c>
      <c r="Q3766" s="9">
        <f t="shared" ca="1" si="1932"/>
        <v>241.05530446101361</v>
      </c>
      <c r="R3766" s="9">
        <f t="shared" si="1918"/>
        <v>8</v>
      </c>
      <c r="S3766" s="23">
        <f t="shared" ca="1" si="1919"/>
        <v>4.2006302876781731</v>
      </c>
      <c r="T3766" s="9">
        <f t="shared" ca="1" si="1933"/>
        <v>12</v>
      </c>
      <c r="U3766" s="9">
        <f t="shared" ca="1" si="1934"/>
        <v>2.2690356414241251</v>
      </c>
      <c r="V3766" s="23">
        <f t="shared" ca="1" si="1920"/>
        <v>80.388009389953751</v>
      </c>
      <c r="W3766" s="23">
        <f t="shared" ca="1" si="1935"/>
        <v>1897.2030427911989</v>
      </c>
      <c r="X3766" s="23" t="e">
        <f ca="1">V3766/(S3766-#REF!)</f>
        <v>#REF!</v>
      </c>
      <c r="Y3766" s="9">
        <f t="shared" ca="1" si="1921"/>
        <v>0</v>
      </c>
      <c r="Z3766" s="9">
        <f t="shared" ca="1" si="1922"/>
        <v>0</v>
      </c>
      <c r="AA3766" s="24">
        <f t="shared" ca="1" si="1923"/>
        <v>491.77710238956672</v>
      </c>
      <c r="AB3766" s="9">
        <f t="shared" ca="1" si="1924"/>
        <v>286.4036453179931</v>
      </c>
      <c r="AC3766" s="9">
        <f t="shared" ca="1" si="1925"/>
        <v>151.66876847173927</v>
      </c>
      <c r="AD3766" s="9">
        <f t="shared" ca="1" si="1926"/>
        <v>25.967474976458082</v>
      </c>
      <c r="AE3766">
        <f t="shared" ca="1" si="1940"/>
        <v>1</v>
      </c>
      <c r="AF3766">
        <f t="shared" ca="1" si="1940"/>
        <v>1</v>
      </c>
      <c r="AG3766">
        <f t="shared" ca="1" si="1940"/>
        <v>0</v>
      </c>
      <c r="AH3766">
        <f t="shared" ca="1" si="1940"/>
        <v>0</v>
      </c>
      <c r="AI3766">
        <f t="shared" ca="1" si="1940"/>
        <v>0</v>
      </c>
      <c r="AJ3766">
        <f t="shared" ca="1" si="1940"/>
        <v>0</v>
      </c>
      <c r="AK3766">
        <f t="shared" ca="1" si="1940"/>
        <v>0</v>
      </c>
      <c r="AL3766">
        <f t="shared" ca="1" si="1928"/>
        <v>5.9773339091872435E-2</v>
      </c>
      <c r="AM3766">
        <f t="shared" ca="1" si="1929"/>
        <v>0.51934949952916165</v>
      </c>
    </row>
    <row r="3767" spans="1:39">
      <c r="A3767" s="10">
        <f t="shared" ca="1" si="1930"/>
        <v>41641.0271296309</v>
      </c>
      <c r="B3767" s="22">
        <f t="shared" ca="1" si="1931"/>
        <v>41641.0271296309</v>
      </c>
      <c r="C3767" s="22">
        <f t="shared" ca="1" si="1908"/>
        <v>41641.202685186458</v>
      </c>
      <c r="D3767">
        <f t="shared" si="1936"/>
        <v>276</v>
      </c>
      <c r="E3767" s="23">
        <f t="shared" si="1909"/>
        <v>59</v>
      </c>
      <c r="F3767" s="23">
        <f t="shared" si="1910"/>
        <v>4</v>
      </c>
      <c r="G3767">
        <f t="shared" ca="1" si="1937"/>
        <v>6</v>
      </c>
      <c r="H3767" s="9">
        <f t="shared" ca="1" si="1911"/>
        <v>241.30851424931194</v>
      </c>
      <c r="I3767" s="9">
        <f t="shared" ca="1" si="1912"/>
        <v>8449.7209299609131</v>
      </c>
      <c r="J3767" s="9">
        <f t="shared" ca="1" si="1913"/>
        <v>40659.493377147082</v>
      </c>
      <c r="K3767" s="9">
        <f t="shared" ca="1" si="1914"/>
        <v>62939.23115335968</v>
      </c>
      <c r="L3767" s="9">
        <f t="shared" ca="1" si="1915"/>
        <v>33806.001455748723</v>
      </c>
      <c r="M3767" s="9">
        <f t="shared" ca="1" si="1939"/>
        <v>28638.427896274916</v>
      </c>
      <c r="N3767" s="9">
        <f t="shared" ca="1" si="1939"/>
        <v>8449.7209299609131</v>
      </c>
      <c r="O3767" s="9">
        <f t="shared" ca="1" si="1917"/>
        <v>16538.488606198149</v>
      </c>
      <c r="P3767" s="9">
        <f t="shared" ca="1" si="1938"/>
        <v>39920.365806327267</v>
      </c>
      <c r="Q3767" s="9">
        <f t="shared" ca="1" si="1932"/>
        <v>241.13810250703705</v>
      </c>
      <c r="R3767" s="9">
        <f t="shared" si="1918"/>
        <v>8</v>
      </c>
      <c r="S3767" s="23">
        <f t="shared" ca="1" si="1919"/>
        <v>4.2134671025564749</v>
      </c>
      <c r="T3767" s="9">
        <f t="shared" ca="1" si="1933"/>
        <v>12</v>
      </c>
      <c r="U3767" s="9">
        <f t="shared" ca="1" si="1934"/>
        <v>48.481569203309846</v>
      </c>
      <c r="V3767" s="23">
        <f t="shared" ca="1" si="1920"/>
        <v>82.798046023454035</v>
      </c>
      <c r="W3767" s="23">
        <f t="shared" ca="1" si="1935"/>
        <v>1819.2045546335116</v>
      </c>
      <c r="X3767" s="23" t="e">
        <f ca="1">V3767/(S3767-#REF!)</f>
        <v>#REF!</v>
      </c>
      <c r="Y3767" s="9">
        <f t="shared" ca="1" si="1921"/>
        <v>0</v>
      </c>
      <c r="Z3767" s="9">
        <f t="shared" ca="1" si="1922"/>
        <v>0</v>
      </c>
      <c r="AA3767" s="24">
        <f t="shared" ca="1" si="1923"/>
        <v>493.39599197542572</v>
      </c>
      <c r="AB3767" s="9">
        <f t="shared" ca="1" si="1924"/>
        <v>287.40234951552497</v>
      </c>
      <c r="AC3767" s="9">
        <f t="shared" ca="1" si="1925"/>
        <v>152.19764524472532</v>
      </c>
      <c r="AD3767" s="9">
        <f t="shared" ca="1" si="1926"/>
        <v>25.967474976458082</v>
      </c>
      <c r="AE3767">
        <f t="shared" ca="1" si="1940"/>
        <v>1</v>
      </c>
      <c r="AF3767">
        <f t="shared" ca="1" si="1940"/>
        <v>0</v>
      </c>
      <c r="AG3767">
        <f t="shared" ca="1" si="1940"/>
        <v>0</v>
      </c>
      <c r="AH3767">
        <f t="shared" ca="1" si="1940"/>
        <v>1</v>
      </c>
      <c r="AI3767">
        <f t="shared" ca="1" si="1940"/>
        <v>0</v>
      </c>
      <c r="AJ3767">
        <f t="shared" ca="1" si="1940"/>
        <v>0</v>
      </c>
      <c r="AK3767">
        <f t="shared" ca="1" si="1940"/>
        <v>0</v>
      </c>
      <c r="AL3767">
        <f t="shared" ca="1" si="1928"/>
        <v>5.9773339091872435E-2</v>
      </c>
      <c r="AM3767">
        <f t="shared" ca="1" si="1929"/>
        <v>0.51934949952916165</v>
      </c>
    </row>
    <row r="3768" spans="1:39">
      <c r="A3768" s="10">
        <f t="shared" ca="1" si="1930"/>
        <v>41641.224907408679</v>
      </c>
      <c r="B3768" s="22">
        <f t="shared" ca="1" si="1931"/>
        <v>41641.224907408679</v>
      </c>
      <c r="C3768" s="22">
        <f t="shared" ca="1" si="1908"/>
        <v>41641.377395834606</v>
      </c>
      <c r="D3768">
        <f t="shared" si="1936"/>
        <v>276</v>
      </c>
      <c r="E3768" s="23">
        <f t="shared" si="1909"/>
        <v>59</v>
      </c>
      <c r="F3768" s="23">
        <f t="shared" si="1910"/>
        <v>4</v>
      </c>
      <c r="G3768">
        <f t="shared" ca="1" si="1937"/>
        <v>7</v>
      </c>
      <c r="H3768" s="9">
        <f t="shared" ca="1" si="1911"/>
        <v>321.88843992983396</v>
      </c>
      <c r="I3768" s="9">
        <f t="shared" ca="1" si="1912"/>
        <v>8530.3008556414352</v>
      </c>
      <c r="J3768" s="9">
        <f t="shared" ca="1" si="1913"/>
        <v>40740.073302827601</v>
      </c>
      <c r="K3768" s="9">
        <f t="shared" ca="1" si="1914"/>
        <v>62939.23115335968</v>
      </c>
      <c r="L3768" s="9">
        <f t="shared" ca="1" si="1915"/>
        <v>33806.001455748723</v>
      </c>
      <c r="M3768" s="9">
        <f t="shared" ca="1" si="1939"/>
        <v>28719.007821955438</v>
      </c>
      <c r="N3768" s="9">
        <f t="shared" ca="1" si="1939"/>
        <v>8530.3008556414352</v>
      </c>
      <c r="O3768" s="9">
        <f t="shared" ca="1" si="1917"/>
        <v>16619.068531878671</v>
      </c>
      <c r="P3768" s="9">
        <f t="shared" ca="1" si="1938"/>
        <v>39920.365806327267</v>
      </c>
      <c r="Q3768" s="9">
        <f t="shared" ca="1" si="1932"/>
        <v>241.21868243271757</v>
      </c>
      <c r="R3768" s="9">
        <f t="shared" si="1918"/>
        <v>8</v>
      </c>
      <c r="S3768" s="23">
        <f t="shared" ca="1" si="1919"/>
        <v>3.6597733390918723</v>
      </c>
      <c r="T3768" s="9">
        <f t="shared" ca="1" si="1933"/>
        <v>39</v>
      </c>
      <c r="U3768" s="9">
        <f t="shared" ca="1" si="1934"/>
        <v>35.184020730739576</v>
      </c>
      <c r="V3768" s="23">
        <f t="shared" ca="1" si="1920"/>
        <v>80.57992568052201</v>
      </c>
      <c r="W3768" s="23">
        <f t="shared" ca="1" si="1935"/>
        <v>0</v>
      </c>
      <c r="X3768" s="23" t="e">
        <f ca="1">V3768/(S3768-#REF!)</f>
        <v>#REF!</v>
      </c>
      <c r="Y3768" s="9">
        <f t="shared" ca="1" si="1921"/>
        <v>0</v>
      </c>
      <c r="Z3768" s="9">
        <f t="shared" ca="1" si="1922"/>
        <v>0</v>
      </c>
      <c r="AA3768" s="24">
        <f t="shared" ca="1" si="1923"/>
        <v>423.56799523901964</v>
      </c>
      <c r="AB3768" s="9">
        <f t="shared" ca="1" si="1924"/>
        <v>244.32497471797888</v>
      </c>
      <c r="AC3768" s="9">
        <f t="shared" ca="1" si="1925"/>
        <v>129.38546218998368</v>
      </c>
      <c r="AD3768" s="9">
        <f t="shared" ca="1" si="1926"/>
        <v>25.967474976458082</v>
      </c>
      <c r="AE3768">
        <f t="shared" ca="1" si="1940"/>
        <v>0</v>
      </c>
      <c r="AF3768">
        <f t="shared" ca="1" si="1940"/>
        <v>1</v>
      </c>
      <c r="AG3768">
        <f t="shared" ca="1" si="1940"/>
        <v>1</v>
      </c>
      <c r="AH3768">
        <f t="shared" ca="1" si="1940"/>
        <v>0</v>
      </c>
      <c r="AI3768">
        <f t="shared" ca="1" si="1940"/>
        <v>0</v>
      </c>
      <c r="AJ3768">
        <f t="shared" ca="1" si="1940"/>
        <v>0</v>
      </c>
      <c r="AK3768">
        <f t="shared" ca="1" si="1940"/>
        <v>0</v>
      </c>
      <c r="AL3768">
        <f t="shared" ca="1" si="1928"/>
        <v>5.9773339091872435E-2</v>
      </c>
      <c r="AM3768">
        <f t="shared" ca="1" si="1929"/>
        <v>0.51934949952916165</v>
      </c>
    </row>
    <row r="3769" spans="1:39">
      <c r="A3769" s="10">
        <f t="shared" ca="1" si="1930"/>
        <v>41641.406562501274</v>
      </c>
      <c r="B3769" s="22">
        <f t="shared" ca="1" si="1931"/>
        <v>41641.406562501274</v>
      </c>
      <c r="C3769" s="22">
        <f t="shared" ca="1" si="1908"/>
        <v>41641.577175927203</v>
      </c>
      <c r="D3769">
        <f t="shared" si="1936"/>
        <v>276</v>
      </c>
      <c r="E3769" s="23">
        <f t="shared" si="1909"/>
        <v>59</v>
      </c>
      <c r="F3769" s="23">
        <f t="shared" si="1910"/>
        <v>4</v>
      </c>
      <c r="G3769">
        <f t="shared" ca="1" si="1937"/>
        <v>7</v>
      </c>
      <c r="H3769" s="9">
        <f t="shared" ca="1" si="1911"/>
        <v>409.58830008087261</v>
      </c>
      <c r="I3769" s="9">
        <f t="shared" ca="1" si="1912"/>
        <v>8618.0007157924738</v>
      </c>
      <c r="J3769" s="9">
        <f t="shared" ca="1" si="1913"/>
        <v>40827.773162978643</v>
      </c>
      <c r="K3769" s="9">
        <f t="shared" ca="1" si="1914"/>
        <v>62939.23115335968</v>
      </c>
      <c r="L3769" s="9">
        <f t="shared" ca="1" si="1915"/>
        <v>33806.001455748723</v>
      </c>
      <c r="M3769" s="9">
        <f t="shared" ca="1" si="1939"/>
        <v>28806.707682106477</v>
      </c>
      <c r="N3769" s="9">
        <f t="shared" ca="1" si="1939"/>
        <v>8618.0007157924738</v>
      </c>
      <c r="O3769" s="9">
        <f t="shared" ca="1" si="1917"/>
        <v>16706.76839202971</v>
      </c>
      <c r="P3769" s="9">
        <f t="shared" ca="1" si="1938"/>
        <v>39920.365806327267</v>
      </c>
      <c r="Q3769" s="9">
        <f t="shared" ca="1" si="1932"/>
        <v>241.30638229286862</v>
      </c>
      <c r="R3769" s="9">
        <f t="shared" si="1918"/>
        <v>8</v>
      </c>
      <c r="S3769" s="23">
        <f t="shared" ca="1" si="1919"/>
        <v>4.0949197559659103</v>
      </c>
      <c r="T3769" s="9">
        <f t="shared" ca="1" si="1933"/>
        <v>5</v>
      </c>
      <c r="U3769" s="9">
        <f t="shared" ca="1" si="1934"/>
        <v>41.711121477277629</v>
      </c>
      <c r="V3769" s="23">
        <f t="shared" ca="1" si="1920"/>
        <v>87.699860151038635</v>
      </c>
      <c r="W3769" s="23">
        <f t="shared" ca="1" si="1935"/>
        <v>0</v>
      </c>
      <c r="X3769" s="23" t="e">
        <f ca="1">V3769/(S3769-#REF!)</f>
        <v>#REF!</v>
      </c>
      <c r="Y3769" s="9">
        <f t="shared" ca="1" si="1921"/>
        <v>0</v>
      </c>
      <c r="Z3769" s="9">
        <f t="shared" ca="1" si="1922"/>
        <v>0</v>
      </c>
      <c r="AA3769" s="24">
        <f t="shared" ca="1" si="1923"/>
        <v>478.44562721235076</v>
      </c>
      <c r="AB3769" s="9">
        <f t="shared" ca="1" si="1924"/>
        <v>278.17936595077902</v>
      </c>
      <c r="AC3769" s="9">
        <f t="shared" ca="1" si="1925"/>
        <v>147.31349456519405</v>
      </c>
      <c r="AD3769" s="9">
        <f t="shared" ca="1" si="1926"/>
        <v>25.967474976458082</v>
      </c>
      <c r="AE3769">
        <f t="shared" ca="1" si="1940"/>
        <v>0</v>
      </c>
      <c r="AF3769">
        <f t="shared" ca="1" si="1940"/>
        <v>0</v>
      </c>
      <c r="AG3769">
        <f t="shared" ca="1" si="1940"/>
        <v>1</v>
      </c>
      <c r="AH3769">
        <f t="shared" ca="1" si="1940"/>
        <v>0</v>
      </c>
      <c r="AI3769">
        <f t="shared" ca="1" si="1940"/>
        <v>0</v>
      </c>
      <c r="AJ3769">
        <f t="shared" ca="1" si="1940"/>
        <v>0</v>
      </c>
      <c r="AK3769">
        <f t="shared" ca="1" si="1940"/>
        <v>0</v>
      </c>
      <c r="AL3769">
        <f t="shared" ca="1" si="1928"/>
        <v>5.9773339091872435E-2</v>
      </c>
      <c r="AM3769">
        <f t="shared" ca="1" si="1929"/>
        <v>0.51934949952916165</v>
      </c>
    </row>
    <row r="3770" spans="1:39">
      <c r="A3770" s="10">
        <f t="shared" ca="1" si="1930"/>
        <v>41641.599398149425</v>
      </c>
      <c r="B3770" s="22">
        <f t="shared" ca="1" si="1931"/>
        <v>41641.599398149425</v>
      </c>
      <c r="C3770" s="22">
        <f t="shared" ca="1" si="1908"/>
        <v>41641.78162037165</v>
      </c>
      <c r="D3770">
        <f t="shared" si="1936"/>
        <v>276</v>
      </c>
      <c r="E3770" s="23">
        <f t="shared" si="1909"/>
        <v>59</v>
      </c>
      <c r="F3770" s="23">
        <f t="shared" si="1910"/>
        <v>4</v>
      </c>
      <c r="G3770">
        <f t="shared" ca="1" si="1937"/>
        <v>6</v>
      </c>
      <c r="H3770" s="9">
        <f t="shared" ca="1" si="1911"/>
        <v>500.61747666333611</v>
      </c>
      <c r="I3770" s="9">
        <f t="shared" ca="1" si="1912"/>
        <v>8709.0298923749378</v>
      </c>
      <c r="J3770" s="9">
        <f t="shared" ca="1" si="1913"/>
        <v>40918.802339561109</v>
      </c>
      <c r="K3770" s="9">
        <f t="shared" ca="1" si="1914"/>
        <v>62939.23115335968</v>
      </c>
      <c r="L3770" s="9">
        <f t="shared" ca="1" si="1915"/>
        <v>33806.001455748723</v>
      </c>
      <c r="M3770" s="9">
        <f t="shared" ref="M3770:N3785" ca="1" si="1941">IF(M3769&gt;K3770,0,M3769+$V3770)</f>
        <v>28897.736858688939</v>
      </c>
      <c r="N3770" s="9">
        <f t="shared" ca="1" si="1941"/>
        <v>8709.0298923749378</v>
      </c>
      <c r="O3770" s="9">
        <f t="shared" ca="1" si="1917"/>
        <v>16797.797568612172</v>
      </c>
      <c r="P3770" s="9">
        <f t="shared" ca="1" si="1938"/>
        <v>39920.365806327267</v>
      </c>
      <c r="Q3770" s="9">
        <f t="shared" ca="1" si="1932"/>
        <v>241.39741146945107</v>
      </c>
      <c r="R3770" s="9">
        <f t="shared" si="1918"/>
        <v>8</v>
      </c>
      <c r="S3770" s="23">
        <f t="shared" ca="1" si="1919"/>
        <v>4.3733844977109202</v>
      </c>
      <c r="T3770" s="9">
        <f t="shared" ca="1" si="1933"/>
        <v>22</v>
      </c>
      <c r="U3770" s="9">
        <f t="shared" ca="1" si="1934"/>
        <v>24.184191759311943</v>
      </c>
      <c r="V3770" s="23">
        <f t="shared" ca="1" si="1920"/>
        <v>91.029176582463464</v>
      </c>
      <c r="W3770" s="23">
        <f t="shared" ca="1" si="1935"/>
        <v>2046.9211653375942</v>
      </c>
      <c r="X3770" s="23" t="e">
        <f ca="1">V3770/(S3770-#REF!)</f>
        <v>#REF!</v>
      </c>
      <c r="Y3770" s="9">
        <f t="shared" ca="1" si="1921"/>
        <v>0</v>
      </c>
      <c r="Z3770" s="9">
        <f t="shared" ca="1" si="1922"/>
        <v>0</v>
      </c>
      <c r="AA3770" s="24">
        <f t="shared" ca="1" si="1923"/>
        <v>513.56365880458816</v>
      </c>
      <c r="AB3770" s="9">
        <f t="shared" ca="1" si="1924"/>
        <v>299.84392285854079</v>
      </c>
      <c r="AC3770" s="9">
        <f t="shared" ca="1" si="1925"/>
        <v>158.78624192508846</v>
      </c>
      <c r="AD3770" s="9">
        <f t="shared" ca="1" si="1926"/>
        <v>25.967474976458082</v>
      </c>
      <c r="AE3770">
        <f t="shared" ref="AE3770:AK3785" ca="1" si="1942">ROUNDDOWN((VLOOKUP($E3770,$A$235:$T$501,AE$534,FALSE)/RAND())^(1/4),0)</f>
        <v>0</v>
      </c>
      <c r="AF3770">
        <f t="shared" ca="1" si="1942"/>
        <v>0</v>
      </c>
      <c r="AG3770">
        <f t="shared" ca="1" si="1942"/>
        <v>0</v>
      </c>
      <c r="AH3770">
        <f t="shared" ca="1" si="1942"/>
        <v>0</v>
      </c>
      <c r="AI3770">
        <f t="shared" ca="1" si="1942"/>
        <v>0</v>
      </c>
      <c r="AJ3770">
        <f t="shared" ca="1" si="1942"/>
        <v>0</v>
      </c>
      <c r="AK3770">
        <f t="shared" ca="1" si="1942"/>
        <v>0</v>
      </c>
      <c r="AL3770">
        <f t="shared" ca="1" si="1928"/>
        <v>5.9773339091872435E-2</v>
      </c>
      <c r="AM3770">
        <f t="shared" ca="1" si="1929"/>
        <v>0.51934949952916165</v>
      </c>
    </row>
    <row r="3771" spans="1:39">
      <c r="A3771" s="10">
        <f t="shared" ca="1" si="1930"/>
        <v>41641.808009260538</v>
      </c>
      <c r="B3771" s="22">
        <f t="shared" ca="1" si="1931"/>
        <v>41641.808009260538</v>
      </c>
      <c r="C3771" s="22">
        <f t="shared" ca="1" si="1908"/>
        <v>41642.003310186461</v>
      </c>
      <c r="D3771">
        <f t="shared" si="1936"/>
        <v>276</v>
      </c>
      <c r="E3771" s="23">
        <f t="shared" si="1909"/>
        <v>59</v>
      </c>
      <c r="F3771" s="23">
        <f t="shared" si="1910"/>
        <v>4</v>
      </c>
      <c r="G3771">
        <f t="shared" ca="1" si="1937"/>
        <v>7</v>
      </c>
      <c r="H3771" s="9">
        <f t="shared" ca="1" si="1911"/>
        <v>581.85696073634756</v>
      </c>
      <c r="I3771" s="9">
        <f t="shared" ca="1" si="1912"/>
        <v>8790.26937644795</v>
      </c>
      <c r="J3771" s="9">
        <f t="shared" ca="1" si="1913"/>
        <v>41000.041823634121</v>
      </c>
      <c r="K3771" s="9">
        <f t="shared" ca="1" si="1914"/>
        <v>62939.23115335968</v>
      </c>
      <c r="L3771" s="9">
        <f t="shared" ca="1" si="1915"/>
        <v>33806.001455748723</v>
      </c>
      <c r="M3771" s="9">
        <f t="shared" ca="1" si="1941"/>
        <v>28978.976342761951</v>
      </c>
      <c r="N3771" s="9">
        <f t="shared" ca="1" si="1941"/>
        <v>8790.26937644795</v>
      </c>
      <c r="O3771" s="9">
        <f t="shared" ca="1" si="1917"/>
        <v>16879.037052685184</v>
      </c>
      <c r="P3771" s="9">
        <f t="shared" ca="1" si="1938"/>
        <v>39920.365806327267</v>
      </c>
      <c r="Q3771" s="9">
        <f t="shared" ca="1" si="1932"/>
        <v>241.4786509535241</v>
      </c>
      <c r="R3771" s="9">
        <f t="shared" si="1918"/>
        <v>8</v>
      </c>
      <c r="S3771" s="23">
        <f t="shared" ca="1" si="1919"/>
        <v>4.687283159879307</v>
      </c>
      <c r="T3771" s="9">
        <f t="shared" ca="1" si="1933"/>
        <v>41</v>
      </c>
      <c r="U3771" s="9">
        <f t="shared" ca="1" si="1934"/>
        <v>14.219375565506198</v>
      </c>
      <c r="V3771" s="23">
        <f t="shared" ca="1" si="1920"/>
        <v>81.239484073011482</v>
      </c>
      <c r="W3771" s="23">
        <f t="shared" ca="1" si="1935"/>
        <v>0</v>
      </c>
      <c r="X3771" s="23" t="e">
        <f ca="1">V3771/(S3771-#REF!)</f>
        <v>#REF!</v>
      </c>
      <c r="Y3771" s="9">
        <f t="shared" ca="1" si="1921"/>
        <v>0</v>
      </c>
      <c r="Z3771" s="9">
        <f t="shared" ca="1" si="1922"/>
        <v>0</v>
      </c>
      <c r="AA3771" s="24">
        <f t="shared" ca="1" si="1923"/>
        <v>553.15036937236505</v>
      </c>
      <c r="AB3771" s="9">
        <f t="shared" ca="1" si="1924"/>
        <v>324.26523877524136</v>
      </c>
      <c r="AC3771" s="9">
        <f t="shared" ca="1" si="1925"/>
        <v>171.71886680642601</v>
      </c>
      <c r="AD3771" s="9">
        <f t="shared" ca="1" si="1926"/>
        <v>25.967474976458082</v>
      </c>
      <c r="AE3771">
        <f t="shared" ca="1" si="1942"/>
        <v>1</v>
      </c>
      <c r="AF3771">
        <f t="shared" ca="1" si="1942"/>
        <v>2</v>
      </c>
      <c r="AG3771">
        <f t="shared" ca="1" si="1942"/>
        <v>0</v>
      </c>
      <c r="AH3771">
        <f t="shared" ca="1" si="1942"/>
        <v>2</v>
      </c>
      <c r="AI3771">
        <f t="shared" ca="1" si="1942"/>
        <v>0</v>
      </c>
      <c r="AJ3771">
        <f t="shared" ca="1" si="1942"/>
        <v>0</v>
      </c>
      <c r="AK3771">
        <f t="shared" ca="1" si="1942"/>
        <v>0</v>
      </c>
      <c r="AL3771">
        <f t="shared" ca="1" si="1928"/>
        <v>5.9773339091872435E-2</v>
      </c>
      <c r="AM3771">
        <f t="shared" ca="1" si="1929"/>
        <v>0.51934949952916165</v>
      </c>
    </row>
    <row r="3772" spans="1:39">
      <c r="A3772" s="10">
        <f t="shared" ca="1" si="1930"/>
        <v>41642.02344907535</v>
      </c>
      <c r="B3772" s="22">
        <f t="shared" ca="1" si="1931"/>
        <v>41642.02344907535</v>
      </c>
      <c r="C3772" s="22">
        <f t="shared" ca="1" si="1908"/>
        <v>41642.175937501277</v>
      </c>
      <c r="D3772">
        <f t="shared" si="1936"/>
        <v>276</v>
      </c>
      <c r="E3772" s="23">
        <f t="shared" si="1909"/>
        <v>59</v>
      </c>
      <c r="F3772" s="23">
        <f t="shared" si="1910"/>
        <v>4</v>
      </c>
      <c r="G3772">
        <f t="shared" ca="1" si="1937"/>
        <v>6</v>
      </c>
      <c r="H3772" s="9">
        <f t="shared" ca="1" si="1911"/>
        <v>657.39270542422003</v>
      </c>
      <c r="I3772" s="9">
        <f t="shared" ca="1" si="1912"/>
        <v>8865.8051211358215</v>
      </c>
      <c r="J3772" s="9">
        <f t="shared" ca="1" si="1913"/>
        <v>41075.577568321991</v>
      </c>
      <c r="K3772" s="9">
        <f t="shared" ca="1" si="1914"/>
        <v>62939.23115335968</v>
      </c>
      <c r="L3772" s="9">
        <f t="shared" ca="1" si="1915"/>
        <v>33806.001455748723</v>
      </c>
      <c r="M3772" s="9">
        <f t="shared" ca="1" si="1941"/>
        <v>29054.512087449824</v>
      </c>
      <c r="N3772" s="9">
        <f t="shared" ca="1" si="1941"/>
        <v>8865.8051211358215</v>
      </c>
      <c r="O3772" s="9">
        <f t="shared" ca="1" si="1917"/>
        <v>16954.572797373057</v>
      </c>
      <c r="P3772" s="9">
        <f t="shared" ca="1" si="1938"/>
        <v>39920.365806327267</v>
      </c>
      <c r="Q3772" s="9">
        <f t="shared" ca="1" si="1932"/>
        <v>241.55418669821196</v>
      </c>
      <c r="R3772" s="9">
        <f t="shared" si="1918"/>
        <v>8</v>
      </c>
      <c r="S3772" s="23">
        <f t="shared" ca="1" si="1919"/>
        <v>3.6597733390918723</v>
      </c>
      <c r="T3772" s="9">
        <f t="shared" ca="1" si="1933"/>
        <v>39</v>
      </c>
      <c r="U3772" s="9">
        <f t="shared" ca="1" si="1934"/>
        <v>35.184020730739576</v>
      </c>
      <c r="V3772" s="23">
        <f t="shared" ca="1" si="1920"/>
        <v>75.535744687872466</v>
      </c>
      <c r="W3772" s="23">
        <f t="shared" ca="1" si="1935"/>
        <v>1812.3583595017183</v>
      </c>
      <c r="X3772" s="23" t="e">
        <f ca="1">V3772/(S3772-#REF!)</f>
        <v>#REF!</v>
      </c>
      <c r="Y3772" s="9">
        <f t="shared" ca="1" si="1921"/>
        <v>0</v>
      </c>
      <c r="Z3772" s="9">
        <f t="shared" ca="1" si="1922"/>
        <v>0</v>
      </c>
      <c r="AA3772" s="24">
        <f t="shared" ca="1" si="1923"/>
        <v>423.56799523901964</v>
      </c>
      <c r="AB3772" s="9">
        <f t="shared" ca="1" si="1924"/>
        <v>244.32497471797888</v>
      </c>
      <c r="AC3772" s="9">
        <f t="shared" ca="1" si="1925"/>
        <v>129.38546218998368</v>
      </c>
      <c r="AD3772" s="9">
        <f t="shared" ca="1" si="1926"/>
        <v>25.967474976458082</v>
      </c>
      <c r="AE3772">
        <f t="shared" ca="1" si="1942"/>
        <v>0</v>
      </c>
      <c r="AF3772">
        <f t="shared" ca="1" si="1942"/>
        <v>0</v>
      </c>
      <c r="AG3772">
        <f t="shared" ca="1" si="1942"/>
        <v>0</v>
      </c>
      <c r="AH3772">
        <f t="shared" ca="1" si="1942"/>
        <v>0</v>
      </c>
      <c r="AI3772">
        <f t="shared" ca="1" si="1942"/>
        <v>0</v>
      </c>
      <c r="AJ3772">
        <f t="shared" ca="1" si="1942"/>
        <v>0</v>
      </c>
      <c r="AK3772">
        <f t="shared" ca="1" si="1942"/>
        <v>0</v>
      </c>
      <c r="AL3772">
        <f t="shared" ca="1" si="1928"/>
        <v>5.9773339091872435E-2</v>
      </c>
      <c r="AM3772">
        <f t="shared" ca="1" si="1929"/>
        <v>0.51934949952916165</v>
      </c>
    </row>
    <row r="3773" spans="1:39">
      <c r="A3773" s="10">
        <f t="shared" ca="1" si="1930"/>
        <v>41642.195381945719</v>
      </c>
      <c r="B3773" s="22">
        <f t="shared" ca="1" si="1931"/>
        <v>41642.195381945719</v>
      </c>
      <c r="C3773" s="22">
        <f t="shared" ca="1" si="1908"/>
        <v>41642.392488427198</v>
      </c>
      <c r="D3773">
        <f t="shared" si="1936"/>
        <v>276</v>
      </c>
      <c r="E3773" s="23">
        <f t="shared" si="1909"/>
        <v>59</v>
      </c>
      <c r="F3773" s="23">
        <f t="shared" si="1910"/>
        <v>4</v>
      </c>
      <c r="G3773">
        <f t="shared" ca="1" si="1937"/>
        <v>7</v>
      </c>
      <c r="H3773" s="9">
        <f t="shared" ca="1" si="1911"/>
        <v>745.77295782675446</v>
      </c>
      <c r="I3773" s="9">
        <f t="shared" ca="1" si="1912"/>
        <v>8954.1853735383556</v>
      </c>
      <c r="J3773" s="9">
        <f t="shared" ca="1" si="1913"/>
        <v>41163.957820724529</v>
      </c>
      <c r="K3773" s="9">
        <f t="shared" ca="1" si="1914"/>
        <v>62939.23115335968</v>
      </c>
      <c r="L3773" s="9">
        <f t="shared" ca="1" si="1915"/>
        <v>33806.001455748723</v>
      </c>
      <c r="M3773" s="9">
        <f t="shared" ca="1" si="1941"/>
        <v>29142.892339852358</v>
      </c>
      <c r="N3773" s="9">
        <f t="shared" ca="1" si="1941"/>
        <v>8954.1853735383556</v>
      </c>
      <c r="O3773" s="9">
        <f t="shared" ca="1" si="1917"/>
        <v>17042.953049775591</v>
      </c>
      <c r="P3773" s="9">
        <f t="shared" ca="1" si="1938"/>
        <v>39920.365806327267</v>
      </c>
      <c r="Q3773" s="9">
        <f t="shared" ca="1" si="1932"/>
        <v>241.64256695061451</v>
      </c>
      <c r="R3773" s="9">
        <f t="shared" si="1918"/>
        <v>8</v>
      </c>
      <c r="S3773" s="23">
        <f t="shared" ca="1" si="1919"/>
        <v>4.7306207380590601</v>
      </c>
      <c r="T3773" s="9">
        <f t="shared" ca="1" si="1933"/>
        <v>43</v>
      </c>
      <c r="U3773" s="9">
        <f t="shared" ca="1" si="1934"/>
        <v>50.23465701261739</v>
      </c>
      <c r="V3773" s="23">
        <f t="shared" ca="1" si="1920"/>
        <v>88.380252402534495</v>
      </c>
      <c r="W3773" s="23">
        <f t="shared" ca="1" si="1935"/>
        <v>0</v>
      </c>
      <c r="X3773" s="23" t="e">
        <f ca="1">V3773/(S3773-#REF!)</f>
        <v>#REF!</v>
      </c>
      <c r="Y3773" s="9">
        <f t="shared" ca="1" si="1921"/>
        <v>0</v>
      </c>
      <c r="Z3773" s="9">
        <f t="shared" ca="1" si="1922"/>
        <v>0</v>
      </c>
      <c r="AA3773" s="24">
        <f t="shared" ca="1" si="1923"/>
        <v>558.61580255471461</v>
      </c>
      <c r="AB3773" s="9">
        <f t="shared" ca="1" si="1924"/>
        <v>327.63690235762607</v>
      </c>
      <c r="AC3773" s="9">
        <f t="shared" ca="1" si="1925"/>
        <v>173.50437502743182</v>
      </c>
      <c r="AD3773" s="9">
        <f t="shared" ca="1" si="1926"/>
        <v>25.967474976458082</v>
      </c>
      <c r="AE3773">
        <f t="shared" ca="1" si="1942"/>
        <v>1</v>
      </c>
      <c r="AF3773">
        <f t="shared" ca="1" si="1942"/>
        <v>1</v>
      </c>
      <c r="AG3773">
        <f t="shared" ca="1" si="1942"/>
        <v>0</v>
      </c>
      <c r="AH3773">
        <f t="shared" ca="1" si="1942"/>
        <v>0</v>
      </c>
      <c r="AI3773">
        <f t="shared" ca="1" si="1942"/>
        <v>0</v>
      </c>
      <c r="AJ3773">
        <f t="shared" ca="1" si="1942"/>
        <v>0</v>
      </c>
      <c r="AK3773">
        <f t="shared" ca="1" si="1942"/>
        <v>0</v>
      </c>
      <c r="AL3773">
        <f t="shared" ca="1" si="1928"/>
        <v>5.9773339091872435E-2</v>
      </c>
      <c r="AM3773">
        <f t="shared" ca="1" si="1929"/>
        <v>0.51934949952916165</v>
      </c>
    </row>
    <row r="3774" spans="1:39">
      <c r="A3774" s="10">
        <f t="shared" ca="1" si="1930"/>
        <v>41642.424432871645</v>
      </c>
      <c r="B3774" s="22">
        <f t="shared" ca="1" si="1931"/>
        <v>41642.424432871645</v>
      </c>
      <c r="C3774" s="22">
        <f t="shared" ca="1" si="1908"/>
        <v>41642.576921297572</v>
      </c>
      <c r="D3774">
        <f t="shared" si="1936"/>
        <v>276</v>
      </c>
      <c r="E3774" s="23">
        <f t="shared" si="1909"/>
        <v>59</v>
      </c>
      <c r="F3774" s="23">
        <f t="shared" si="1910"/>
        <v>4</v>
      </c>
      <c r="G3774">
        <f t="shared" ca="1" si="1937"/>
        <v>6</v>
      </c>
      <c r="H3774" s="9">
        <f t="shared" ca="1" si="1911"/>
        <v>831.87013402527521</v>
      </c>
      <c r="I3774" s="9">
        <f t="shared" ca="1" si="1912"/>
        <v>9040.2825497368758</v>
      </c>
      <c r="J3774" s="9">
        <f t="shared" ca="1" si="1913"/>
        <v>41250.054996923049</v>
      </c>
      <c r="K3774" s="9">
        <f t="shared" ca="1" si="1914"/>
        <v>62939.23115335968</v>
      </c>
      <c r="L3774" s="9">
        <f t="shared" ca="1" si="1915"/>
        <v>33806.001455748723</v>
      </c>
      <c r="M3774" s="9">
        <f t="shared" ca="1" si="1941"/>
        <v>29228.989516050879</v>
      </c>
      <c r="N3774" s="9">
        <f t="shared" ca="1" si="1941"/>
        <v>9040.2825497368758</v>
      </c>
      <c r="O3774" s="9">
        <f t="shared" ca="1" si="1917"/>
        <v>17129.050225974112</v>
      </c>
      <c r="P3774" s="9">
        <f t="shared" ca="1" si="1938"/>
        <v>39920.365806327267</v>
      </c>
      <c r="Q3774" s="9">
        <f t="shared" ca="1" si="1932"/>
        <v>241.72866412681302</v>
      </c>
      <c r="R3774" s="9">
        <f t="shared" si="1918"/>
        <v>8</v>
      </c>
      <c r="S3774" s="23">
        <f t="shared" ca="1" si="1919"/>
        <v>3.6597733390918723</v>
      </c>
      <c r="T3774" s="9">
        <f t="shared" ca="1" si="1933"/>
        <v>39</v>
      </c>
      <c r="U3774" s="9">
        <f t="shared" ca="1" si="1934"/>
        <v>35.184020730739576</v>
      </c>
      <c r="V3774" s="23">
        <f t="shared" ca="1" si="1920"/>
        <v>86.097176198520785</v>
      </c>
      <c r="W3774" s="23">
        <f t="shared" ca="1" si="1935"/>
        <v>1894.0177920378728</v>
      </c>
      <c r="X3774" s="23" t="e">
        <f ca="1">V3774/(S3774-#REF!)</f>
        <v>#REF!</v>
      </c>
      <c r="Y3774" s="9">
        <f t="shared" ca="1" si="1921"/>
        <v>0</v>
      </c>
      <c r="Z3774" s="9">
        <f t="shared" ca="1" si="1922"/>
        <v>0</v>
      </c>
      <c r="AA3774" s="24">
        <f t="shared" ca="1" si="1923"/>
        <v>423.56799523901964</v>
      </c>
      <c r="AB3774" s="9">
        <f t="shared" ca="1" si="1924"/>
        <v>244.32497471797888</v>
      </c>
      <c r="AC3774" s="9">
        <f t="shared" ca="1" si="1925"/>
        <v>129.38546218998368</v>
      </c>
      <c r="AD3774" s="9">
        <f t="shared" ca="1" si="1926"/>
        <v>25.967474976458082</v>
      </c>
      <c r="AE3774">
        <f t="shared" ca="1" si="1942"/>
        <v>1</v>
      </c>
      <c r="AF3774">
        <f t="shared" ca="1" si="1942"/>
        <v>0</v>
      </c>
      <c r="AG3774">
        <f t="shared" ca="1" si="1942"/>
        <v>0</v>
      </c>
      <c r="AH3774">
        <f t="shared" ca="1" si="1942"/>
        <v>1</v>
      </c>
      <c r="AI3774">
        <f t="shared" ca="1" si="1942"/>
        <v>0</v>
      </c>
      <c r="AJ3774">
        <f t="shared" ca="1" si="1942"/>
        <v>0</v>
      </c>
      <c r="AK3774">
        <f t="shared" ca="1" si="1942"/>
        <v>0</v>
      </c>
      <c r="AL3774">
        <f t="shared" ca="1" si="1928"/>
        <v>5.9773339091872435E-2</v>
      </c>
      <c r="AM3774">
        <f t="shared" ca="1" si="1929"/>
        <v>0.51934949952916165</v>
      </c>
    </row>
    <row r="3775" spans="1:39">
      <c r="A3775" s="10">
        <f t="shared" ca="1" si="1930"/>
        <v>41642.592893519795</v>
      </c>
      <c r="B3775" s="22">
        <f t="shared" ca="1" si="1931"/>
        <v>41642.592893519795</v>
      </c>
      <c r="C3775" s="22">
        <f t="shared" ca="1" si="1908"/>
        <v>41642.822129630906</v>
      </c>
      <c r="D3775">
        <f t="shared" si="1936"/>
        <v>276</v>
      </c>
      <c r="E3775" s="23">
        <f t="shared" si="1909"/>
        <v>59</v>
      </c>
      <c r="F3775" s="23">
        <f t="shared" si="1910"/>
        <v>4</v>
      </c>
      <c r="G3775">
        <f t="shared" ca="1" si="1937"/>
        <v>6</v>
      </c>
      <c r="H3775" s="9">
        <f t="shared" ca="1" si="1911"/>
        <v>915.3083765893773</v>
      </c>
      <c r="I3775" s="9">
        <f t="shared" ca="1" si="1912"/>
        <v>9123.7207923009773</v>
      </c>
      <c r="J3775" s="9">
        <f t="shared" ca="1" si="1913"/>
        <v>41333.49323948715</v>
      </c>
      <c r="K3775" s="9">
        <f t="shared" ca="1" si="1914"/>
        <v>62939.23115335968</v>
      </c>
      <c r="L3775" s="9">
        <f t="shared" ca="1" si="1915"/>
        <v>33806.001455748723</v>
      </c>
      <c r="M3775" s="9">
        <f t="shared" ca="1" si="1941"/>
        <v>29312.42775861498</v>
      </c>
      <c r="N3775" s="9">
        <f t="shared" ca="1" si="1941"/>
        <v>9123.7207923009773</v>
      </c>
      <c r="O3775" s="9">
        <f t="shared" ca="1" si="1917"/>
        <v>17212.488468538213</v>
      </c>
      <c r="P3775" s="9">
        <f t="shared" ca="1" si="1938"/>
        <v>39920.365806327267</v>
      </c>
      <c r="Q3775" s="9">
        <f t="shared" ca="1" si="1932"/>
        <v>241.81210236937713</v>
      </c>
      <c r="R3775" s="9">
        <f t="shared" si="1918"/>
        <v>8</v>
      </c>
      <c r="S3775" s="23">
        <f t="shared" ca="1" si="1919"/>
        <v>5.501791632577067</v>
      </c>
      <c r="T3775" s="9">
        <f t="shared" ca="1" si="1933"/>
        <v>30</v>
      </c>
      <c r="U3775" s="9">
        <f t="shared" ca="1" si="1934"/>
        <v>6.4498772774422832</v>
      </c>
      <c r="V3775" s="23">
        <f t="shared" ca="1" si="1920"/>
        <v>83.438242564102069</v>
      </c>
      <c r="W3775" s="23">
        <f t="shared" ca="1" si="1935"/>
        <v>1959.2169256309417</v>
      </c>
      <c r="X3775" s="23" t="e">
        <f ca="1">V3775/(S3775-#REF!)</f>
        <v>#REF!</v>
      </c>
      <c r="Y3775" s="9">
        <f t="shared" ca="1" si="1921"/>
        <v>0</v>
      </c>
      <c r="Z3775" s="9">
        <f t="shared" ca="1" si="1922"/>
        <v>0</v>
      </c>
      <c r="AA3775" s="24">
        <f t="shared" ca="1" si="1923"/>
        <v>655.87049866807877</v>
      </c>
      <c r="AB3775" s="9">
        <f t="shared" ca="1" si="1924"/>
        <v>387.63399795112707</v>
      </c>
      <c r="AC3775" s="9">
        <f t="shared" ca="1" si="1925"/>
        <v>205.27661588157375</v>
      </c>
      <c r="AD3775" s="9">
        <f t="shared" ca="1" si="1926"/>
        <v>25.967474976458082</v>
      </c>
      <c r="AE3775">
        <f t="shared" ca="1" si="1942"/>
        <v>0</v>
      </c>
      <c r="AF3775">
        <f t="shared" ca="1" si="1942"/>
        <v>1</v>
      </c>
      <c r="AG3775">
        <f t="shared" ca="1" si="1942"/>
        <v>0</v>
      </c>
      <c r="AH3775">
        <f t="shared" ca="1" si="1942"/>
        <v>1</v>
      </c>
      <c r="AI3775">
        <f t="shared" ca="1" si="1942"/>
        <v>0</v>
      </c>
      <c r="AJ3775">
        <f t="shared" ca="1" si="1942"/>
        <v>0</v>
      </c>
      <c r="AK3775">
        <f t="shared" ca="1" si="1942"/>
        <v>0</v>
      </c>
      <c r="AL3775">
        <f t="shared" ca="1" si="1928"/>
        <v>5.9773339091872435E-2</v>
      </c>
      <c r="AM3775">
        <f t="shared" ca="1" si="1929"/>
        <v>0.51934949952916165</v>
      </c>
    </row>
    <row r="3776" spans="1:39">
      <c r="A3776" s="10">
        <f t="shared" ca="1" si="1930"/>
        <v>41642.845740742014</v>
      </c>
      <c r="B3776" s="22">
        <f t="shared" ca="1" si="1931"/>
        <v>41642.845740742014</v>
      </c>
      <c r="C3776" s="22">
        <f t="shared" ca="1" si="1908"/>
        <v>41642.998275464233</v>
      </c>
      <c r="D3776">
        <f t="shared" si="1936"/>
        <v>276</v>
      </c>
      <c r="E3776" s="23">
        <f t="shared" si="1909"/>
        <v>59</v>
      </c>
      <c r="F3776" s="23">
        <f t="shared" si="1910"/>
        <v>4</v>
      </c>
      <c r="G3776">
        <f t="shared" ca="1" si="1937"/>
        <v>7</v>
      </c>
      <c r="H3776" s="9">
        <f t="shared" ca="1" si="1911"/>
        <v>996.99837298085083</v>
      </c>
      <c r="I3776" s="9">
        <f t="shared" ca="1" si="1912"/>
        <v>9205.4107886924503</v>
      </c>
      <c r="J3776" s="9">
        <f t="shared" ca="1" si="1913"/>
        <v>41415.183235878627</v>
      </c>
      <c r="K3776" s="9">
        <f t="shared" ca="1" si="1914"/>
        <v>62939.23115335968</v>
      </c>
      <c r="L3776" s="9">
        <f t="shared" ca="1" si="1915"/>
        <v>33806.001455748723</v>
      </c>
      <c r="M3776" s="9">
        <f t="shared" ca="1" si="1941"/>
        <v>29394.117755006453</v>
      </c>
      <c r="N3776" s="9">
        <f t="shared" ca="1" si="1941"/>
        <v>9205.4107886924503</v>
      </c>
      <c r="O3776" s="9">
        <f t="shared" ca="1" si="1917"/>
        <v>17294.178464929686</v>
      </c>
      <c r="P3776" s="9">
        <f t="shared" ca="1" si="1938"/>
        <v>39920.365806327267</v>
      </c>
      <c r="Q3776" s="9">
        <f t="shared" ca="1" si="1932"/>
        <v>241.8937923657686</v>
      </c>
      <c r="R3776" s="9">
        <f t="shared" si="1918"/>
        <v>8</v>
      </c>
      <c r="S3776" s="23">
        <f t="shared" ca="1" si="1919"/>
        <v>3.6608365537421781</v>
      </c>
      <c r="T3776" s="9">
        <f t="shared" ca="1" si="1933"/>
        <v>39</v>
      </c>
      <c r="U3776" s="9">
        <f t="shared" ca="1" si="1934"/>
        <v>39.011593471841479</v>
      </c>
      <c r="V3776" s="23">
        <f t="shared" ca="1" si="1920"/>
        <v>81.689996391473485</v>
      </c>
      <c r="W3776" s="23">
        <f t="shared" ca="1" si="1935"/>
        <v>0</v>
      </c>
      <c r="X3776" s="23" t="e">
        <f ca="1">V3776/(S3776-#REF!)</f>
        <v>#REF!</v>
      </c>
      <c r="Y3776" s="9">
        <f t="shared" ca="1" si="1921"/>
        <v>0</v>
      </c>
      <c r="Z3776" s="9">
        <f t="shared" ca="1" si="1922"/>
        <v>0</v>
      </c>
      <c r="AA3776" s="24">
        <f t="shared" ca="1" si="1923"/>
        <v>423.70208045729464</v>
      </c>
      <c r="AB3776" s="9">
        <f t="shared" ca="1" si="1924"/>
        <v>244.40769281777267</v>
      </c>
      <c r="AC3776" s="9">
        <f t="shared" ca="1" si="1925"/>
        <v>129.42926663357628</v>
      </c>
      <c r="AD3776" s="9">
        <f t="shared" ca="1" si="1926"/>
        <v>25.967474976458082</v>
      </c>
      <c r="AE3776">
        <f t="shared" ca="1" si="1942"/>
        <v>1</v>
      </c>
      <c r="AF3776">
        <f t="shared" ca="1" si="1942"/>
        <v>1</v>
      </c>
      <c r="AG3776">
        <f t="shared" ca="1" si="1942"/>
        <v>1</v>
      </c>
      <c r="AH3776">
        <f t="shared" ca="1" si="1942"/>
        <v>0</v>
      </c>
      <c r="AI3776">
        <f t="shared" ca="1" si="1942"/>
        <v>0</v>
      </c>
      <c r="AJ3776">
        <f t="shared" ca="1" si="1942"/>
        <v>0</v>
      </c>
      <c r="AK3776">
        <f t="shared" ca="1" si="1942"/>
        <v>0</v>
      </c>
      <c r="AL3776">
        <f t="shared" ca="1" si="1928"/>
        <v>5.9773339091872435E-2</v>
      </c>
      <c r="AM3776">
        <f t="shared" ca="1" si="1929"/>
        <v>0.51934949952916165</v>
      </c>
    </row>
    <row r="3777" spans="1:39">
      <c r="A3777" s="10">
        <f t="shared" ca="1" si="1930"/>
        <v>41643.011469908677</v>
      </c>
      <c r="B3777" s="22">
        <f t="shared" ca="1" si="1931"/>
        <v>41643.011469908677</v>
      </c>
      <c r="C3777" s="22">
        <f t="shared" ca="1" si="1908"/>
        <v>41643.164432871643</v>
      </c>
      <c r="D3777">
        <f t="shared" si="1936"/>
        <v>276</v>
      </c>
      <c r="E3777" s="23">
        <f t="shared" si="1909"/>
        <v>59</v>
      </c>
      <c r="F3777" s="23">
        <f t="shared" si="1910"/>
        <v>4</v>
      </c>
      <c r="G3777">
        <f t="shared" ca="1" si="1937"/>
        <v>6</v>
      </c>
      <c r="H3777" s="9">
        <f t="shared" ca="1" si="1911"/>
        <v>1068.9983729808509</v>
      </c>
      <c r="I3777" s="9">
        <f t="shared" ca="1" si="1912"/>
        <v>9277.4107886924503</v>
      </c>
      <c r="J3777" s="9">
        <f t="shared" ca="1" si="1913"/>
        <v>41487.183235878627</v>
      </c>
      <c r="K3777" s="9">
        <f t="shared" ca="1" si="1914"/>
        <v>62939.23115335968</v>
      </c>
      <c r="L3777" s="9">
        <f t="shared" ca="1" si="1915"/>
        <v>33806.001455748723</v>
      </c>
      <c r="M3777" s="9">
        <f t="shared" ca="1" si="1941"/>
        <v>29466.117755006453</v>
      </c>
      <c r="N3777" s="9">
        <f t="shared" ca="1" si="1941"/>
        <v>9277.4107886924503</v>
      </c>
      <c r="O3777" s="9">
        <f t="shared" ca="1" si="1917"/>
        <v>17366.178464929686</v>
      </c>
      <c r="P3777" s="9">
        <f t="shared" ca="1" si="1938"/>
        <v>39920.365806327267</v>
      </c>
      <c r="Q3777" s="9">
        <f t="shared" ca="1" si="1932"/>
        <v>241.96579236576861</v>
      </c>
      <c r="R3777" s="9">
        <f t="shared" si="1918"/>
        <v>8</v>
      </c>
      <c r="S3777" s="23">
        <f t="shared" ca="1" si="1919"/>
        <v>3.6713737990973634</v>
      </c>
      <c r="T3777" s="9">
        <f t="shared" ca="1" si="1933"/>
        <v>40</v>
      </c>
      <c r="U3777" s="9">
        <f t="shared" ca="1" si="1934"/>
        <v>16.945676750508937</v>
      </c>
      <c r="V3777" s="23">
        <f t="shared" ca="1" si="1920"/>
        <v>72</v>
      </c>
      <c r="W3777" s="23">
        <f t="shared" ca="1" si="1935"/>
        <v>1970.7340614285938</v>
      </c>
      <c r="X3777" s="23" t="e">
        <f ca="1">V3777/(S3777-#REF!)</f>
        <v>#REF!</v>
      </c>
      <c r="Y3777" s="9">
        <f t="shared" ca="1" si="1921"/>
        <v>0</v>
      </c>
      <c r="Z3777" s="9">
        <f t="shared" ca="1" si="1922"/>
        <v>0</v>
      </c>
      <c r="AA3777" s="24">
        <f t="shared" ca="1" si="1923"/>
        <v>425.03096436898716</v>
      </c>
      <c r="AB3777" s="9">
        <f t="shared" ca="1" si="1924"/>
        <v>245.2274905064061</v>
      </c>
      <c r="AC3777" s="9">
        <f t="shared" ca="1" si="1925"/>
        <v>129.86340114220991</v>
      </c>
      <c r="AD3777" s="9">
        <f t="shared" ca="1" si="1926"/>
        <v>25.967474976458082</v>
      </c>
      <c r="AE3777">
        <f t="shared" ca="1" si="1942"/>
        <v>1</v>
      </c>
      <c r="AF3777">
        <f t="shared" ca="1" si="1942"/>
        <v>1</v>
      </c>
      <c r="AG3777">
        <f t="shared" ca="1" si="1942"/>
        <v>0</v>
      </c>
      <c r="AH3777">
        <f t="shared" ca="1" si="1942"/>
        <v>0</v>
      </c>
      <c r="AI3777">
        <f t="shared" ca="1" si="1942"/>
        <v>0</v>
      </c>
      <c r="AJ3777">
        <f t="shared" ca="1" si="1942"/>
        <v>0</v>
      </c>
      <c r="AK3777">
        <f t="shared" ca="1" si="1942"/>
        <v>0</v>
      </c>
      <c r="AL3777">
        <f t="shared" ca="1" si="1928"/>
        <v>5.9773339091872435E-2</v>
      </c>
      <c r="AM3777">
        <f t="shared" ca="1" si="1929"/>
        <v>0.51934949952916165</v>
      </c>
    </row>
    <row r="3778" spans="1:39">
      <c r="A3778" s="10">
        <f t="shared" ca="1" si="1930"/>
        <v>41643.19359953831</v>
      </c>
      <c r="B3778" s="22">
        <f t="shared" ca="1" si="1931"/>
        <v>41643.19359953831</v>
      </c>
      <c r="C3778" s="22">
        <f t="shared" ca="1" si="1908"/>
        <v>41643.385127316091</v>
      </c>
      <c r="D3778">
        <f t="shared" si="1936"/>
        <v>276</v>
      </c>
      <c r="E3778" s="23">
        <f t="shared" si="1909"/>
        <v>59</v>
      </c>
      <c r="F3778" s="23">
        <f t="shared" si="1910"/>
        <v>4</v>
      </c>
      <c r="G3778">
        <f t="shared" ca="1" si="1937"/>
        <v>7</v>
      </c>
      <c r="H3778" s="9">
        <f t="shared" ca="1" si="1911"/>
        <v>0</v>
      </c>
      <c r="I3778" s="9">
        <f t="shared" ca="1" si="1912"/>
        <v>9363.9566452300533</v>
      </c>
      <c r="J3778" s="9">
        <f t="shared" ca="1" si="1913"/>
        <v>41573.72909241623</v>
      </c>
      <c r="K3778" s="9">
        <f t="shared" ca="1" si="1914"/>
        <v>62939.23115335968</v>
      </c>
      <c r="L3778" s="9">
        <f t="shared" ca="1" si="1915"/>
        <v>33806.001455748723</v>
      </c>
      <c r="M3778" s="9">
        <f t="shared" ca="1" si="1941"/>
        <v>29552.663611544056</v>
      </c>
      <c r="N3778" s="9">
        <f t="shared" ca="1" si="1941"/>
        <v>9363.9566452300533</v>
      </c>
      <c r="O3778" s="9">
        <f t="shared" ca="1" si="1917"/>
        <v>17452.724321467289</v>
      </c>
      <c r="P3778" s="9">
        <f t="shared" ca="1" si="1938"/>
        <v>39920.365806327267</v>
      </c>
      <c r="Q3778" s="9">
        <f t="shared" ca="1" si="1932"/>
        <v>242.05233822230622</v>
      </c>
      <c r="R3778" s="9">
        <f t="shared" si="1918"/>
        <v>8</v>
      </c>
      <c r="S3778" s="23">
        <f t="shared" ca="1" si="1919"/>
        <v>4.5968004910575875</v>
      </c>
      <c r="T3778" s="9">
        <f t="shared" ca="1" si="1933"/>
        <v>35</v>
      </c>
      <c r="U3778" s="9">
        <f t="shared" ca="1" si="1934"/>
        <v>48.481767807315919</v>
      </c>
      <c r="V3778" s="23">
        <f t="shared" ca="1" si="1920"/>
        <v>86.545856537602248</v>
      </c>
      <c r="W3778" s="23">
        <f t="shared" ca="1" si="1935"/>
        <v>0</v>
      </c>
      <c r="X3778" s="23" t="e">
        <f ca="1">V3778/(S3778-#REF!)</f>
        <v>#REF!</v>
      </c>
      <c r="Y3778" s="9">
        <f t="shared" ca="1" si="1921"/>
        <v>0</v>
      </c>
      <c r="Z3778" s="9">
        <f t="shared" ca="1" si="1922"/>
        <v>0</v>
      </c>
      <c r="AA3778" s="24">
        <f t="shared" ca="1" si="1923"/>
        <v>541.73932608437565</v>
      </c>
      <c r="AB3778" s="9">
        <f t="shared" ca="1" si="1924"/>
        <v>317.22568714091153</v>
      </c>
      <c r="AC3778" s="9">
        <f t="shared" ca="1" si="1925"/>
        <v>167.99098085097117</v>
      </c>
      <c r="AD3778" s="9">
        <f t="shared" ca="1" si="1926"/>
        <v>25.967474976458082</v>
      </c>
      <c r="AE3778">
        <f t="shared" ca="1" si="1942"/>
        <v>1</v>
      </c>
      <c r="AF3778">
        <f t="shared" ca="1" si="1942"/>
        <v>1</v>
      </c>
      <c r="AG3778">
        <f t="shared" ca="1" si="1942"/>
        <v>0</v>
      </c>
      <c r="AH3778">
        <f t="shared" ca="1" si="1942"/>
        <v>0</v>
      </c>
      <c r="AI3778">
        <f t="shared" ca="1" si="1942"/>
        <v>0</v>
      </c>
      <c r="AJ3778">
        <f t="shared" ca="1" si="1942"/>
        <v>0</v>
      </c>
      <c r="AK3778">
        <f t="shared" ca="1" si="1942"/>
        <v>0</v>
      </c>
      <c r="AL3778">
        <f t="shared" ca="1" si="1928"/>
        <v>5.9773339091872435E-2</v>
      </c>
      <c r="AM3778">
        <f t="shared" ca="1" si="1929"/>
        <v>0.51934949952916165</v>
      </c>
    </row>
    <row r="3779" spans="1:39">
      <c r="A3779" s="10">
        <f t="shared" ca="1" si="1930"/>
        <v>41643.4024884272</v>
      </c>
      <c r="B3779" s="22">
        <f t="shared" ca="1" si="1931"/>
        <v>41643.4024884272</v>
      </c>
      <c r="C3779" s="22">
        <f t="shared" ca="1" si="1908"/>
        <v>41643.516087964235</v>
      </c>
      <c r="D3779">
        <f t="shared" si="1936"/>
        <v>276</v>
      </c>
      <c r="E3779" s="23">
        <f t="shared" si="1909"/>
        <v>59</v>
      </c>
      <c r="F3779" s="23">
        <f t="shared" si="1910"/>
        <v>4</v>
      </c>
      <c r="G3779">
        <f t="shared" ca="1" si="1937"/>
        <v>1</v>
      </c>
      <c r="H3779" s="9">
        <f t="shared" ca="1" si="1911"/>
        <v>0</v>
      </c>
      <c r="I3779" s="9">
        <f t="shared" ca="1" si="1912"/>
        <v>9363.9566452300533</v>
      </c>
      <c r="J3779" s="9">
        <f t="shared" ca="1" si="1913"/>
        <v>41573.72909241623</v>
      </c>
      <c r="K3779" s="9">
        <f t="shared" ca="1" si="1914"/>
        <v>62939.23115335968</v>
      </c>
      <c r="L3779" s="9">
        <f t="shared" ca="1" si="1915"/>
        <v>33806.001455748723</v>
      </c>
      <c r="M3779" s="9">
        <f t="shared" ca="1" si="1941"/>
        <v>29552.663611544056</v>
      </c>
      <c r="N3779" s="9">
        <f t="shared" ca="1" si="1941"/>
        <v>9363.9566452300533</v>
      </c>
      <c r="O3779" s="9">
        <f t="shared" ca="1" si="1917"/>
        <v>17452.724321467289</v>
      </c>
      <c r="P3779" s="9">
        <f t="shared" ca="1" si="1938"/>
        <v>39920.365806327267</v>
      </c>
      <c r="Q3779" s="9">
        <f t="shared" ca="1" si="1932"/>
        <v>242.05233822230622</v>
      </c>
      <c r="R3779" s="9">
        <f t="shared" si="1918"/>
        <v>8</v>
      </c>
      <c r="S3779" s="23">
        <f t="shared" ca="1" si="1919"/>
        <v>26.726587246491746</v>
      </c>
      <c r="T3779" s="9">
        <f t="shared" ca="1" si="1933"/>
        <v>43</v>
      </c>
      <c r="U3779" s="9">
        <f t="shared" ca="1" si="1934"/>
        <v>35.714087370288325</v>
      </c>
      <c r="V3779" s="23">
        <f t="shared" ca="1" si="1920"/>
        <v>0</v>
      </c>
      <c r="W3779" s="23">
        <f t="shared" ca="1" si="1935"/>
        <v>0</v>
      </c>
      <c r="X3779" s="23" t="e">
        <f ca="1">V3779/(S3779-#REF!)</f>
        <v>#REF!</v>
      </c>
      <c r="Y3779" s="9">
        <f t="shared" ca="1" si="1921"/>
        <v>600</v>
      </c>
      <c r="Z3779" s="9">
        <f t="shared" ca="1" si="1922"/>
        <v>1200</v>
      </c>
      <c r="AA3779" s="24">
        <f t="shared" ca="1" si="1923"/>
        <v>0</v>
      </c>
      <c r="AB3779" s="9">
        <f t="shared" ca="1" si="1924"/>
        <v>2038.9230967136889</v>
      </c>
      <c r="AC3779" s="9">
        <f t="shared" ca="1" si="1925"/>
        <v>1079.7381951748584</v>
      </c>
      <c r="AD3779" s="9">
        <f t="shared" ca="1" si="1926"/>
        <v>25.967474976458082</v>
      </c>
      <c r="AE3779">
        <f t="shared" ca="1" si="1942"/>
        <v>0</v>
      </c>
      <c r="AF3779">
        <f t="shared" ca="1" si="1942"/>
        <v>0</v>
      </c>
      <c r="AG3779">
        <f t="shared" ca="1" si="1942"/>
        <v>0</v>
      </c>
      <c r="AH3779">
        <f t="shared" ca="1" si="1942"/>
        <v>0</v>
      </c>
      <c r="AI3779">
        <f t="shared" ca="1" si="1942"/>
        <v>0</v>
      </c>
      <c r="AJ3779">
        <f t="shared" ca="1" si="1942"/>
        <v>0</v>
      </c>
      <c r="AK3779">
        <f t="shared" ca="1" si="1942"/>
        <v>0</v>
      </c>
      <c r="AL3779">
        <f t="shared" ca="1" si="1928"/>
        <v>5.9773339091872435E-2</v>
      </c>
      <c r="AM3779">
        <f t="shared" ca="1" si="1929"/>
        <v>0.51934949952916165</v>
      </c>
    </row>
    <row r="3780" spans="1:39">
      <c r="A3780" s="10">
        <f t="shared" ca="1" si="1930"/>
        <v>41643.532754630905</v>
      </c>
      <c r="B3780" s="22">
        <f t="shared" ca="1" si="1931"/>
        <v>41643.532754630905</v>
      </c>
      <c r="C3780" s="22">
        <f t="shared" ca="1" si="1908"/>
        <v>41643.730138890161</v>
      </c>
      <c r="D3780">
        <f t="shared" si="1936"/>
        <v>276</v>
      </c>
      <c r="E3780" s="23">
        <f t="shared" si="1909"/>
        <v>59</v>
      </c>
      <c r="F3780" s="23">
        <f t="shared" si="1910"/>
        <v>4</v>
      </c>
      <c r="G3780">
        <f t="shared" ca="1" si="1937"/>
        <v>7</v>
      </c>
      <c r="H3780" s="9">
        <f t="shared" ca="1" si="1911"/>
        <v>83.087420851599077</v>
      </c>
      <c r="I3780" s="9">
        <f t="shared" ca="1" si="1912"/>
        <v>9447.044066081653</v>
      </c>
      <c r="J3780" s="9">
        <f t="shared" ca="1" si="1913"/>
        <v>41656.816513267826</v>
      </c>
      <c r="K3780" s="9">
        <f t="shared" ca="1" si="1914"/>
        <v>62939.23115335968</v>
      </c>
      <c r="L3780" s="9">
        <f t="shared" ca="1" si="1915"/>
        <v>33806.001455748723</v>
      </c>
      <c r="M3780" s="9">
        <f t="shared" ca="1" si="1941"/>
        <v>29635.751032395656</v>
      </c>
      <c r="N3780" s="9">
        <f t="shared" ca="1" si="1941"/>
        <v>9447.044066081653</v>
      </c>
      <c r="O3780" s="9">
        <f t="shared" ca="1" si="1917"/>
        <v>17535.811742318889</v>
      </c>
      <c r="P3780" s="9">
        <f t="shared" ca="1" si="1938"/>
        <v>39920.365806327267</v>
      </c>
      <c r="Q3780" s="9">
        <f t="shared" ca="1" si="1932"/>
        <v>242.13542564315782</v>
      </c>
      <c r="R3780" s="9">
        <f t="shared" si="1918"/>
        <v>8</v>
      </c>
      <c r="S3780" s="23">
        <f t="shared" ca="1" si="1919"/>
        <v>4.7373998752038675</v>
      </c>
      <c r="T3780" s="9">
        <f t="shared" ca="1" si="1933"/>
        <v>44</v>
      </c>
      <c r="U3780" s="9">
        <f t="shared" ca="1" si="1934"/>
        <v>14.639550733922079</v>
      </c>
      <c r="V3780" s="23">
        <f t="shared" ca="1" si="1920"/>
        <v>83.087420851599077</v>
      </c>
      <c r="W3780" s="23">
        <f t="shared" ca="1" si="1935"/>
        <v>0</v>
      </c>
      <c r="X3780" s="23" t="e">
        <f ca="1">V3780/(S3780-#REF!)</f>
        <v>#REF!</v>
      </c>
      <c r="Y3780" s="9">
        <f t="shared" ca="1" si="1921"/>
        <v>0</v>
      </c>
      <c r="Z3780" s="9">
        <f t="shared" ca="1" si="1922"/>
        <v>0</v>
      </c>
      <c r="AA3780" s="24">
        <f t="shared" ca="1" si="1923"/>
        <v>559.47074006288028</v>
      </c>
      <c r="AB3780" s="9">
        <f t="shared" ca="1" si="1924"/>
        <v>328.16431922749206</v>
      </c>
      <c r="AC3780" s="9">
        <f t="shared" ca="1" si="1925"/>
        <v>173.78367547779789</v>
      </c>
      <c r="AD3780" s="9">
        <f t="shared" ca="1" si="1926"/>
        <v>25.967474976458082</v>
      </c>
      <c r="AE3780">
        <f t="shared" ca="1" si="1942"/>
        <v>0</v>
      </c>
      <c r="AF3780">
        <f t="shared" ca="1" si="1942"/>
        <v>0</v>
      </c>
      <c r="AG3780">
        <f t="shared" ca="1" si="1942"/>
        <v>0</v>
      </c>
      <c r="AH3780">
        <f t="shared" ca="1" si="1942"/>
        <v>0</v>
      </c>
      <c r="AI3780">
        <f t="shared" ca="1" si="1942"/>
        <v>0</v>
      </c>
      <c r="AJ3780">
        <f t="shared" ca="1" si="1942"/>
        <v>0</v>
      </c>
      <c r="AK3780">
        <f t="shared" ca="1" si="1942"/>
        <v>0</v>
      </c>
      <c r="AL3780">
        <f t="shared" ca="1" si="1928"/>
        <v>5.9773339091872435E-2</v>
      </c>
      <c r="AM3780">
        <f t="shared" ca="1" si="1929"/>
        <v>0.51934949952916165</v>
      </c>
    </row>
    <row r="3781" spans="1:39">
      <c r="A3781" s="10">
        <f t="shared" ca="1" si="1930"/>
        <v>41643.754444445716</v>
      </c>
      <c r="B3781" s="22">
        <f t="shared" ca="1" si="1931"/>
        <v>41643.754444445716</v>
      </c>
      <c r="C3781" s="22">
        <f t="shared" ca="1" si="1908"/>
        <v>41643.96599537164</v>
      </c>
      <c r="D3781">
        <f t="shared" si="1936"/>
        <v>276</v>
      </c>
      <c r="E3781" s="23">
        <f t="shared" si="1909"/>
        <v>59</v>
      </c>
      <c r="F3781" s="23">
        <f t="shared" si="1910"/>
        <v>4</v>
      </c>
      <c r="G3781">
        <f t="shared" ca="1" si="1937"/>
        <v>7</v>
      </c>
      <c r="H3781" s="9">
        <f t="shared" ca="1" si="1911"/>
        <v>155.08742085159906</v>
      </c>
      <c r="I3781" s="9">
        <f t="shared" ca="1" si="1912"/>
        <v>9519.044066081653</v>
      </c>
      <c r="J3781" s="9">
        <f t="shared" ca="1" si="1913"/>
        <v>41728.816513267826</v>
      </c>
      <c r="K3781" s="9">
        <f t="shared" ca="1" si="1914"/>
        <v>62939.23115335968</v>
      </c>
      <c r="L3781" s="9">
        <f t="shared" ca="1" si="1915"/>
        <v>33806.001455748723</v>
      </c>
      <c r="M3781" s="9">
        <f t="shared" ca="1" si="1941"/>
        <v>29707.751032395656</v>
      </c>
      <c r="N3781" s="9">
        <f t="shared" ca="1" si="1941"/>
        <v>9519.044066081653</v>
      </c>
      <c r="O3781" s="9">
        <f t="shared" ca="1" si="1917"/>
        <v>17607.811742318889</v>
      </c>
      <c r="P3781" s="9">
        <f t="shared" ca="1" si="1938"/>
        <v>39920.365806327267</v>
      </c>
      <c r="Q3781" s="9">
        <f t="shared" ca="1" si="1932"/>
        <v>242.20742564315782</v>
      </c>
      <c r="R3781" s="9">
        <f t="shared" si="1918"/>
        <v>8</v>
      </c>
      <c r="S3781" s="23">
        <f t="shared" ca="1" si="1919"/>
        <v>5.0772762411507175</v>
      </c>
      <c r="T3781" s="9">
        <f t="shared" ca="1" si="1933"/>
        <v>4</v>
      </c>
      <c r="U3781" s="9">
        <f t="shared" ca="1" si="1934"/>
        <v>38.19446814258481</v>
      </c>
      <c r="V3781" s="23">
        <f t="shared" ca="1" si="1920"/>
        <v>72</v>
      </c>
      <c r="W3781" s="23">
        <f t="shared" ca="1" si="1935"/>
        <v>0</v>
      </c>
      <c r="X3781" s="23" t="e">
        <f ca="1">V3781/(S3781-#REF!)</f>
        <v>#REF!</v>
      </c>
      <c r="Y3781" s="9">
        <f t="shared" ca="1" si="1921"/>
        <v>0</v>
      </c>
      <c r="Z3781" s="9">
        <f t="shared" ca="1" si="1922"/>
        <v>0</v>
      </c>
      <c r="AA3781" s="24">
        <f t="shared" ca="1" si="1923"/>
        <v>602.33357749781089</v>
      </c>
      <c r="AB3781" s="9">
        <f t="shared" ca="1" si="1924"/>
        <v>354.60670049815701</v>
      </c>
      <c r="AC3781" s="9">
        <f t="shared" ca="1" si="1925"/>
        <v>187.78658175480808</v>
      </c>
      <c r="AD3781" s="9">
        <f t="shared" ca="1" si="1926"/>
        <v>25.967474976458082</v>
      </c>
      <c r="AE3781">
        <f t="shared" ca="1" si="1942"/>
        <v>0</v>
      </c>
      <c r="AF3781">
        <f t="shared" ca="1" si="1942"/>
        <v>0</v>
      </c>
      <c r="AG3781">
        <f t="shared" ca="1" si="1942"/>
        <v>0</v>
      </c>
      <c r="AH3781">
        <f t="shared" ca="1" si="1942"/>
        <v>0</v>
      </c>
      <c r="AI3781">
        <f t="shared" ca="1" si="1942"/>
        <v>0</v>
      </c>
      <c r="AJ3781">
        <f t="shared" ca="1" si="1942"/>
        <v>0</v>
      </c>
      <c r="AK3781">
        <f t="shared" ca="1" si="1942"/>
        <v>0</v>
      </c>
      <c r="AL3781">
        <f t="shared" ca="1" si="1928"/>
        <v>5.9773339091872435E-2</v>
      </c>
      <c r="AM3781">
        <f t="shared" ca="1" si="1929"/>
        <v>0.51934949952916165</v>
      </c>
    </row>
    <row r="3782" spans="1:39">
      <c r="A3782" s="10">
        <f t="shared" ca="1" si="1930"/>
        <v>41643.975717593865</v>
      </c>
      <c r="B3782" s="22">
        <f t="shared" ca="1" si="1931"/>
        <v>41643.975717593865</v>
      </c>
      <c r="C3782" s="22">
        <f t="shared" ca="1" si="1908"/>
        <v>41644.157662038306</v>
      </c>
      <c r="D3782">
        <f t="shared" si="1936"/>
        <v>276</v>
      </c>
      <c r="E3782" s="23">
        <f t="shared" si="1909"/>
        <v>59</v>
      </c>
      <c r="F3782" s="23">
        <f t="shared" si="1910"/>
        <v>4</v>
      </c>
      <c r="G3782">
        <f t="shared" ca="1" si="1937"/>
        <v>6</v>
      </c>
      <c r="H3782" s="9">
        <f t="shared" ca="1" si="1911"/>
        <v>240.30394622986034</v>
      </c>
      <c r="I3782" s="9">
        <f t="shared" ca="1" si="1912"/>
        <v>9604.2605914599135</v>
      </c>
      <c r="J3782" s="9">
        <f t="shared" ca="1" si="1913"/>
        <v>41814.033038646085</v>
      </c>
      <c r="K3782" s="9">
        <f t="shared" ca="1" si="1914"/>
        <v>62939.23115335968</v>
      </c>
      <c r="L3782" s="9">
        <f t="shared" ca="1" si="1915"/>
        <v>33806.001455748723</v>
      </c>
      <c r="M3782" s="9">
        <f t="shared" ca="1" si="1941"/>
        <v>29792.967557773918</v>
      </c>
      <c r="N3782" s="9">
        <f t="shared" ca="1" si="1941"/>
        <v>9604.2605914599135</v>
      </c>
      <c r="O3782" s="9">
        <f t="shared" ca="1" si="1917"/>
        <v>17693.028267697151</v>
      </c>
      <c r="P3782" s="9">
        <f t="shared" ca="1" si="1938"/>
        <v>39920.365806327267</v>
      </c>
      <c r="Q3782" s="9">
        <f t="shared" ca="1" si="1932"/>
        <v>242.29264216853608</v>
      </c>
      <c r="R3782" s="9">
        <f t="shared" si="1918"/>
        <v>8</v>
      </c>
      <c r="S3782" s="23">
        <f t="shared" ca="1" si="1919"/>
        <v>4.3668650608909942</v>
      </c>
      <c r="T3782" s="9">
        <f t="shared" ca="1" si="1933"/>
        <v>22</v>
      </c>
      <c r="U3782" s="9">
        <f t="shared" ca="1" si="1934"/>
        <v>0.71421920757893531</v>
      </c>
      <c r="V3782" s="23">
        <f t="shared" ca="1" si="1920"/>
        <v>85.216525378261281</v>
      </c>
      <c r="W3782" s="23">
        <f t="shared" ca="1" si="1935"/>
        <v>1865.2343469668874</v>
      </c>
      <c r="X3782" s="23" t="e">
        <f ca="1">V3782/(S3782-#REF!)</f>
        <v>#REF!</v>
      </c>
      <c r="Y3782" s="9">
        <f t="shared" ca="1" si="1921"/>
        <v>0</v>
      </c>
      <c r="Z3782" s="9">
        <f t="shared" ca="1" si="1922"/>
        <v>0</v>
      </c>
      <c r="AA3782" s="24">
        <f t="shared" ca="1" si="1923"/>
        <v>512.74147289059761</v>
      </c>
      <c r="AB3782" s="9">
        <f t="shared" ca="1" si="1924"/>
        <v>299.33671067395056</v>
      </c>
      <c r="AC3782" s="9">
        <f t="shared" ca="1" si="1925"/>
        <v>158.51764112810753</v>
      </c>
      <c r="AD3782" s="9">
        <f t="shared" ca="1" si="1926"/>
        <v>25.967474976458082</v>
      </c>
      <c r="AE3782">
        <f t="shared" ca="1" si="1942"/>
        <v>1</v>
      </c>
      <c r="AF3782">
        <f t="shared" ca="1" si="1942"/>
        <v>1</v>
      </c>
      <c r="AG3782">
        <f t="shared" ca="1" si="1942"/>
        <v>1</v>
      </c>
      <c r="AH3782">
        <f t="shared" ca="1" si="1942"/>
        <v>0</v>
      </c>
      <c r="AI3782">
        <f t="shared" ca="1" si="1942"/>
        <v>0</v>
      </c>
      <c r="AJ3782">
        <f t="shared" ca="1" si="1942"/>
        <v>0</v>
      </c>
      <c r="AK3782">
        <f t="shared" ca="1" si="1942"/>
        <v>0</v>
      </c>
      <c r="AL3782">
        <f t="shared" ca="1" si="1928"/>
        <v>5.9773339091872435E-2</v>
      </c>
      <c r="AM3782">
        <f t="shared" ca="1" si="1929"/>
        <v>0.51934949952916165</v>
      </c>
    </row>
    <row r="3783" spans="1:39">
      <c r="A3783" s="10">
        <f t="shared" ca="1" si="1930"/>
        <v>41644.160439816085</v>
      </c>
      <c r="B3783" s="22">
        <f t="shared" ca="1" si="1931"/>
        <v>41644.160439816085</v>
      </c>
      <c r="C3783" s="22">
        <f t="shared" ca="1" si="1908"/>
        <v>41644.364386575347</v>
      </c>
      <c r="D3783">
        <f t="shared" si="1936"/>
        <v>276</v>
      </c>
      <c r="E3783" s="23">
        <f t="shared" si="1909"/>
        <v>59</v>
      </c>
      <c r="F3783" s="23">
        <f t="shared" si="1910"/>
        <v>4</v>
      </c>
      <c r="G3783">
        <f t="shared" ca="1" si="1937"/>
        <v>7</v>
      </c>
      <c r="H3783" s="9">
        <f t="shared" ca="1" si="1911"/>
        <v>328.25294570584293</v>
      </c>
      <c r="I3783" s="9">
        <f t="shared" ca="1" si="1912"/>
        <v>9692.2095909358959</v>
      </c>
      <c r="J3783" s="9">
        <f t="shared" ca="1" si="1913"/>
        <v>41901.982038122071</v>
      </c>
      <c r="K3783" s="9">
        <f t="shared" ca="1" si="1914"/>
        <v>62939.23115335968</v>
      </c>
      <c r="L3783" s="9">
        <f t="shared" ca="1" si="1915"/>
        <v>33806.001455748723</v>
      </c>
      <c r="M3783" s="9">
        <f t="shared" ca="1" si="1941"/>
        <v>29880.916557249901</v>
      </c>
      <c r="N3783" s="9">
        <f t="shared" ca="1" si="1941"/>
        <v>9692.2095909358959</v>
      </c>
      <c r="O3783" s="9">
        <f t="shared" ca="1" si="1917"/>
        <v>17780.977267173133</v>
      </c>
      <c r="P3783" s="9">
        <f t="shared" ca="1" si="1938"/>
        <v>39920.365806327267</v>
      </c>
      <c r="Q3783" s="9">
        <f t="shared" ca="1" si="1932"/>
        <v>242.38059116801205</v>
      </c>
      <c r="R3783" s="9">
        <f t="shared" si="1918"/>
        <v>8</v>
      </c>
      <c r="S3783" s="23">
        <f t="shared" ca="1" si="1919"/>
        <v>4.8949235155782649</v>
      </c>
      <c r="T3783" s="9">
        <f t="shared" ca="1" si="1933"/>
        <v>53</v>
      </c>
      <c r="U3783" s="9">
        <f t="shared" ca="1" si="1934"/>
        <v>41.724656081754802</v>
      </c>
      <c r="V3783" s="23">
        <f t="shared" ca="1" si="1920"/>
        <v>87.948999475982589</v>
      </c>
      <c r="W3783" s="23">
        <f t="shared" ca="1" si="1935"/>
        <v>0</v>
      </c>
      <c r="X3783" s="23" t="e">
        <f ca="1">V3783/(S3783-#REF!)</f>
        <v>#REF!</v>
      </c>
      <c r="Y3783" s="9">
        <f t="shared" ca="1" si="1921"/>
        <v>0</v>
      </c>
      <c r="Z3783" s="9">
        <f t="shared" ca="1" si="1922"/>
        <v>0</v>
      </c>
      <c r="AA3783" s="24">
        <f t="shared" ca="1" si="1923"/>
        <v>579.33652322999274</v>
      </c>
      <c r="AB3783" s="9">
        <f t="shared" ca="1" si="1924"/>
        <v>340.41965844862023</v>
      </c>
      <c r="AC3783" s="9">
        <f t="shared" ca="1" si="1925"/>
        <v>180.27364946122307</v>
      </c>
      <c r="AD3783" s="9">
        <f t="shared" ca="1" si="1926"/>
        <v>25.967474976458082</v>
      </c>
      <c r="AE3783">
        <f t="shared" ca="1" si="1942"/>
        <v>0</v>
      </c>
      <c r="AF3783">
        <f t="shared" ca="1" si="1942"/>
        <v>0</v>
      </c>
      <c r="AG3783">
        <f t="shared" ca="1" si="1942"/>
        <v>0</v>
      </c>
      <c r="AH3783">
        <f t="shared" ca="1" si="1942"/>
        <v>0</v>
      </c>
      <c r="AI3783">
        <f t="shared" ca="1" si="1942"/>
        <v>0</v>
      </c>
      <c r="AJ3783">
        <f t="shared" ca="1" si="1942"/>
        <v>0</v>
      </c>
      <c r="AK3783">
        <f t="shared" ca="1" si="1942"/>
        <v>0</v>
      </c>
      <c r="AL3783">
        <f t="shared" ca="1" si="1928"/>
        <v>5.9773339091872435E-2</v>
      </c>
      <c r="AM3783">
        <f t="shared" ca="1" si="1929"/>
        <v>0.51934949952916165</v>
      </c>
    </row>
    <row r="3784" spans="1:39">
      <c r="A3784" s="10">
        <f t="shared" ca="1" si="1930"/>
        <v>41644.390081019788</v>
      </c>
      <c r="B3784" s="22">
        <f t="shared" ca="1" si="1931"/>
        <v>41644.390081019788</v>
      </c>
      <c r="C3784" s="22">
        <f t="shared" ca="1" si="1908"/>
        <v>41644.549120371637</v>
      </c>
      <c r="D3784">
        <f t="shared" si="1936"/>
        <v>276</v>
      </c>
      <c r="E3784" s="23">
        <f t="shared" si="1909"/>
        <v>59</v>
      </c>
      <c r="F3784" s="23">
        <f t="shared" si="1910"/>
        <v>4</v>
      </c>
      <c r="G3784">
        <f t="shared" ca="1" si="1937"/>
        <v>7</v>
      </c>
      <c r="H3784" s="9">
        <f t="shared" ca="1" si="1911"/>
        <v>416.74515606853595</v>
      </c>
      <c r="I3784" s="9">
        <f t="shared" ca="1" si="1912"/>
        <v>9780.7018012985882</v>
      </c>
      <c r="J3784" s="9">
        <f t="shared" ca="1" si="1913"/>
        <v>41990.474248484767</v>
      </c>
      <c r="K3784" s="9">
        <f t="shared" ca="1" si="1914"/>
        <v>62939.23115335968</v>
      </c>
      <c r="L3784" s="9">
        <f t="shared" ca="1" si="1915"/>
        <v>33806.001455748723</v>
      </c>
      <c r="M3784" s="9">
        <f t="shared" ca="1" si="1941"/>
        <v>29969.408767612593</v>
      </c>
      <c r="N3784" s="9">
        <f t="shared" ca="1" si="1941"/>
        <v>9780.7018012985882</v>
      </c>
      <c r="O3784" s="9">
        <f t="shared" ca="1" si="1917"/>
        <v>17869.469477535826</v>
      </c>
      <c r="P3784" s="9">
        <f t="shared" ca="1" si="1938"/>
        <v>39920.365806327267</v>
      </c>
      <c r="Q3784" s="9">
        <f t="shared" ca="1" si="1932"/>
        <v>242.46908337837473</v>
      </c>
      <c r="R3784" s="9">
        <f t="shared" si="1918"/>
        <v>8</v>
      </c>
      <c r="S3784" s="23">
        <f t="shared" ca="1" si="1919"/>
        <v>3.817179687034959</v>
      </c>
      <c r="T3784" s="9">
        <f t="shared" ca="1" si="1933"/>
        <v>49</v>
      </c>
      <c r="U3784" s="9">
        <f t="shared" ca="1" si="1934"/>
        <v>1.8468733258523571</v>
      </c>
      <c r="V3784" s="23">
        <f t="shared" ca="1" si="1920"/>
        <v>88.492210362693044</v>
      </c>
      <c r="W3784" s="23">
        <f t="shared" ca="1" si="1935"/>
        <v>0</v>
      </c>
      <c r="X3784" s="23" t="e">
        <f ca="1">V3784/(S3784-#REF!)</f>
        <v>#REF!</v>
      </c>
      <c r="Y3784" s="9">
        <f t="shared" ca="1" si="1921"/>
        <v>0</v>
      </c>
      <c r="Z3784" s="9">
        <f t="shared" ca="1" si="1922"/>
        <v>0</v>
      </c>
      <c r="AA3784" s="24">
        <f t="shared" ca="1" si="1923"/>
        <v>443.41898630253405</v>
      </c>
      <c r="AB3784" s="9">
        <f t="shared" ca="1" si="1924"/>
        <v>256.57118858795104</v>
      </c>
      <c r="AC3784" s="9">
        <f t="shared" ca="1" si="1925"/>
        <v>135.87060372523885</v>
      </c>
      <c r="AD3784" s="9">
        <f t="shared" ca="1" si="1926"/>
        <v>25.967474976458082</v>
      </c>
      <c r="AE3784">
        <f t="shared" ca="1" si="1942"/>
        <v>2</v>
      </c>
      <c r="AF3784">
        <f t="shared" ca="1" si="1942"/>
        <v>0</v>
      </c>
      <c r="AG3784">
        <f t="shared" ca="1" si="1942"/>
        <v>0</v>
      </c>
      <c r="AH3784">
        <f t="shared" ca="1" si="1942"/>
        <v>1</v>
      </c>
      <c r="AI3784">
        <f t="shared" ca="1" si="1942"/>
        <v>0</v>
      </c>
      <c r="AJ3784">
        <f t="shared" ca="1" si="1942"/>
        <v>0</v>
      </c>
      <c r="AK3784">
        <f t="shared" ca="1" si="1942"/>
        <v>0</v>
      </c>
      <c r="AL3784">
        <f t="shared" ca="1" si="1928"/>
        <v>5.9773339091872435E-2</v>
      </c>
      <c r="AM3784">
        <f t="shared" ca="1" si="1929"/>
        <v>0.51934949952916165</v>
      </c>
    </row>
    <row r="3785" spans="1:39">
      <c r="A3785" s="10">
        <f t="shared" ca="1" si="1930"/>
        <v>41644.572037038306</v>
      </c>
      <c r="B3785" s="22">
        <f t="shared" ca="1" si="1931"/>
        <v>41644.572037038306</v>
      </c>
      <c r="C3785" s="22">
        <f t="shared" ca="1" si="1908"/>
        <v>41644.727650464229</v>
      </c>
      <c r="D3785">
        <f t="shared" si="1936"/>
        <v>276</v>
      </c>
      <c r="E3785" s="23">
        <f t="shared" si="1909"/>
        <v>59</v>
      </c>
      <c r="F3785" s="23">
        <f t="shared" si="1910"/>
        <v>4</v>
      </c>
      <c r="G3785">
        <f t="shared" ca="1" si="1937"/>
        <v>6</v>
      </c>
      <c r="H3785" s="9">
        <f t="shared" ca="1" si="1911"/>
        <v>496.30305770061523</v>
      </c>
      <c r="I3785" s="9">
        <f t="shared" ca="1" si="1912"/>
        <v>9860.2597029306671</v>
      </c>
      <c r="J3785" s="9">
        <f t="shared" ca="1" si="1913"/>
        <v>42070.032150116844</v>
      </c>
      <c r="K3785" s="9">
        <f t="shared" ca="1" si="1914"/>
        <v>62939.23115335968</v>
      </c>
      <c r="L3785" s="9">
        <f t="shared" ca="1" si="1915"/>
        <v>33806.001455748723</v>
      </c>
      <c r="M3785" s="9">
        <f t="shared" ca="1" si="1941"/>
        <v>30048.966669244674</v>
      </c>
      <c r="N3785" s="9">
        <f t="shared" ca="1" si="1941"/>
        <v>9860.2597029306671</v>
      </c>
      <c r="O3785" s="9">
        <f t="shared" ca="1" si="1917"/>
        <v>17949.027379167906</v>
      </c>
      <c r="P3785" s="9">
        <f t="shared" ca="1" si="1938"/>
        <v>39920.365806327267</v>
      </c>
      <c r="Q3785" s="9">
        <f t="shared" ca="1" si="1932"/>
        <v>242.54864128000682</v>
      </c>
      <c r="R3785" s="9">
        <f t="shared" si="1918"/>
        <v>8</v>
      </c>
      <c r="S3785" s="23">
        <f t="shared" ca="1" si="1919"/>
        <v>3.7348102757399175</v>
      </c>
      <c r="T3785" s="9">
        <f t="shared" ca="1" si="1933"/>
        <v>44</v>
      </c>
      <c r="U3785" s="9">
        <f t="shared" ca="1" si="1934"/>
        <v>5.3169926637037861</v>
      </c>
      <c r="V3785" s="23">
        <f t="shared" ca="1" si="1920"/>
        <v>79.557901632079293</v>
      </c>
      <c r="W3785" s="23">
        <f t="shared" ca="1" si="1935"/>
        <v>1935.4492769836882</v>
      </c>
      <c r="X3785" s="23" t="e">
        <f ca="1">V3785/(S3785-#REF!)</f>
        <v>#REF!</v>
      </c>
      <c r="Y3785" s="9">
        <f t="shared" ca="1" si="1921"/>
        <v>0</v>
      </c>
      <c r="Z3785" s="9">
        <f t="shared" ca="1" si="1922"/>
        <v>0</v>
      </c>
      <c r="AA3785" s="24">
        <f t="shared" ca="1" si="1923"/>
        <v>433.03113048291982</v>
      </c>
      <c r="AB3785" s="9">
        <f t="shared" ca="1" si="1924"/>
        <v>250.1628483891968</v>
      </c>
      <c r="AC3785" s="9">
        <f t="shared" ca="1" si="1925"/>
        <v>132.47698397988316</v>
      </c>
      <c r="AD3785" s="9">
        <f t="shared" ca="1" si="1926"/>
        <v>25.967474976458082</v>
      </c>
      <c r="AE3785">
        <f t="shared" ca="1" si="1942"/>
        <v>1</v>
      </c>
      <c r="AF3785">
        <f t="shared" ca="1" si="1942"/>
        <v>1</v>
      </c>
      <c r="AG3785">
        <f t="shared" ca="1" si="1942"/>
        <v>0</v>
      </c>
      <c r="AH3785">
        <f t="shared" ca="1" si="1942"/>
        <v>0</v>
      </c>
      <c r="AI3785">
        <f t="shared" ca="1" si="1942"/>
        <v>0</v>
      </c>
      <c r="AJ3785">
        <f t="shared" ca="1" si="1942"/>
        <v>0</v>
      </c>
      <c r="AK3785">
        <f t="shared" ca="1" si="1942"/>
        <v>0</v>
      </c>
      <c r="AL3785">
        <f t="shared" ca="1" si="1928"/>
        <v>5.9773339091872435E-2</v>
      </c>
      <c r="AM3785">
        <f t="shared" ca="1" si="1929"/>
        <v>0.51934949952916165</v>
      </c>
    </row>
    <row r="3786" spans="1:39">
      <c r="A3786" s="10">
        <f t="shared" ca="1" si="1930"/>
        <v>41644.745706019785</v>
      </c>
      <c r="B3786" s="22">
        <f t="shared" ca="1" si="1931"/>
        <v>41644.745706019785</v>
      </c>
      <c r="C3786" s="22">
        <f t="shared" ca="1" si="1908"/>
        <v>41644.941296297562</v>
      </c>
      <c r="D3786">
        <f t="shared" si="1936"/>
        <v>276</v>
      </c>
      <c r="E3786" s="23">
        <f t="shared" si="1909"/>
        <v>59</v>
      </c>
      <c r="F3786" s="23">
        <f t="shared" si="1910"/>
        <v>4</v>
      </c>
      <c r="G3786">
        <f t="shared" ca="1" si="1937"/>
        <v>6</v>
      </c>
      <c r="H3786" s="9">
        <f t="shared" ca="1" si="1911"/>
        <v>582.42922252688027</v>
      </c>
      <c r="I3786" s="9">
        <f t="shared" ca="1" si="1912"/>
        <v>9946.3858677569315</v>
      </c>
      <c r="J3786" s="9">
        <f t="shared" ca="1" si="1913"/>
        <v>42156.15831494311</v>
      </c>
      <c r="K3786" s="9">
        <f t="shared" ca="1" si="1914"/>
        <v>62939.23115335968</v>
      </c>
      <c r="L3786" s="9">
        <f t="shared" ca="1" si="1915"/>
        <v>33806.001455748723</v>
      </c>
      <c r="M3786" s="9">
        <f t="shared" ref="M3786:N3801" ca="1" si="1943">IF(M3785&gt;K3786,0,M3785+$V3786)</f>
        <v>30135.09283407094</v>
      </c>
      <c r="N3786" s="9">
        <f t="shared" ca="1" si="1943"/>
        <v>9946.3858677569315</v>
      </c>
      <c r="O3786" s="9">
        <f t="shared" ca="1" si="1917"/>
        <v>18035.153543994173</v>
      </c>
      <c r="P3786" s="9">
        <f t="shared" ca="1" si="1938"/>
        <v>39920.365806327267</v>
      </c>
      <c r="Q3786" s="9">
        <f t="shared" ca="1" si="1932"/>
        <v>242.63476744483307</v>
      </c>
      <c r="R3786" s="9">
        <f t="shared" si="1918"/>
        <v>8</v>
      </c>
      <c r="S3786" s="23">
        <f t="shared" ca="1" si="1919"/>
        <v>4.6943818133340667</v>
      </c>
      <c r="T3786" s="9">
        <f t="shared" ca="1" si="1933"/>
        <v>41</v>
      </c>
      <c r="U3786" s="9">
        <f t="shared" ca="1" si="1934"/>
        <v>39.774528002639272</v>
      </c>
      <c r="V3786" s="23">
        <f t="shared" ca="1" si="1920"/>
        <v>86.126164826265025</v>
      </c>
      <c r="W3786" s="23">
        <f t="shared" ca="1" si="1935"/>
        <v>1748.7535849822864</v>
      </c>
      <c r="X3786" s="23" t="e">
        <f ca="1">V3786/(S3786-#REF!)</f>
        <v>#REF!</v>
      </c>
      <c r="Y3786" s="9">
        <f t="shared" ca="1" si="1921"/>
        <v>0</v>
      </c>
      <c r="Z3786" s="9">
        <f t="shared" ca="1" si="1922"/>
        <v>0</v>
      </c>
      <c r="AA3786" s="24">
        <f t="shared" ca="1" si="1923"/>
        <v>554.04560204966708</v>
      </c>
      <c r="AB3786" s="9">
        <f t="shared" ca="1" si="1924"/>
        <v>324.81751401402164</v>
      </c>
      <c r="AC3786" s="9">
        <f t="shared" ca="1" si="1925"/>
        <v>172.01133132876211</v>
      </c>
      <c r="AD3786" s="9">
        <f t="shared" ca="1" si="1926"/>
        <v>25.967474976458082</v>
      </c>
      <c r="AE3786">
        <f t="shared" ref="AE3786:AK3801" ca="1" si="1944">ROUNDDOWN((VLOOKUP($E3786,$A$235:$T$501,AE$534,FALSE)/RAND())^(1/4),0)</f>
        <v>1</v>
      </c>
      <c r="AF3786">
        <f t="shared" ca="1" si="1944"/>
        <v>0</v>
      </c>
      <c r="AG3786">
        <f t="shared" ca="1" si="1944"/>
        <v>0</v>
      </c>
      <c r="AH3786">
        <f t="shared" ca="1" si="1944"/>
        <v>0</v>
      </c>
      <c r="AI3786">
        <f t="shared" ca="1" si="1944"/>
        <v>0</v>
      </c>
      <c r="AJ3786">
        <f t="shared" ca="1" si="1944"/>
        <v>0</v>
      </c>
      <c r="AK3786">
        <f t="shared" ca="1" si="1944"/>
        <v>0</v>
      </c>
      <c r="AL3786">
        <f t="shared" ca="1" si="1928"/>
        <v>5.9773339091872435E-2</v>
      </c>
      <c r="AM3786">
        <f t="shared" ca="1" si="1929"/>
        <v>0.51934949952916165</v>
      </c>
    </row>
    <row r="3787" spans="1:39">
      <c r="A3787" s="10">
        <f t="shared" ca="1" si="1930"/>
        <v>41644.960046297565</v>
      </c>
      <c r="B3787" s="22">
        <f t="shared" ca="1" si="1931"/>
        <v>41644.960046297565</v>
      </c>
      <c r="C3787" s="22">
        <f t="shared" ca="1" si="1908"/>
        <v>41645.170729167934</v>
      </c>
      <c r="D3787">
        <f t="shared" si="1936"/>
        <v>276</v>
      </c>
      <c r="E3787" s="23">
        <f t="shared" si="1909"/>
        <v>59</v>
      </c>
      <c r="F3787" s="23">
        <f t="shared" si="1910"/>
        <v>4</v>
      </c>
      <c r="G3787">
        <f t="shared" ca="1" si="1937"/>
        <v>7</v>
      </c>
      <c r="H3787" s="9">
        <f t="shared" ca="1" si="1911"/>
        <v>658.53734297245592</v>
      </c>
      <c r="I3787" s="9">
        <f t="shared" ca="1" si="1912"/>
        <v>10022.493988202506</v>
      </c>
      <c r="J3787" s="9">
        <f t="shared" ca="1" si="1913"/>
        <v>42232.266435388687</v>
      </c>
      <c r="K3787" s="9">
        <f t="shared" ca="1" si="1914"/>
        <v>62939.23115335968</v>
      </c>
      <c r="L3787" s="9">
        <f t="shared" ca="1" si="1915"/>
        <v>33806.001455748723</v>
      </c>
      <c r="M3787" s="9">
        <f t="shared" ca="1" si="1943"/>
        <v>30211.200954516517</v>
      </c>
      <c r="N3787" s="9">
        <f t="shared" ca="1" si="1943"/>
        <v>10022.493988202506</v>
      </c>
      <c r="O3787" s="9">
        <f t="shared" ca="1" si="1917"/>
        <v>18111.261664439749</v>
      </c>
      <c r="P3787" s="9">
        <f t="shared" ca="1" si="1938"/>
        <v>39920.365806327267</v>
      </c>
      <c r="Q3787" s="9">
        <f t="shared" ca="1" si="1932"/>
        <v>242.71087556527866</v>
      </c>
      <c r="R3787" s="9">
        <f t="shared" si="1918"/>
        <v>8</v>
      </c>
      <c r="S3787" s="23">
        <f t="shared" ca="1" si="1919"/>
        <v>5.0566161863667007</v>
      </c>
      <c r="T3787" s="9">
        <f t="shared" ca="1" si="1933"/>
        <v>3</v>
      </c>
      <c r="U3787" s="9">
        <f t="shared" ca="1" si="1934"/>
        <v>23.818270920120995</v>
      </c>
      <c r="V3787" s="23">
        <f t="shared" ca="1" si="1920"/>
        <v>76.108120445575594</v>
      </c>
      <c r="W3787" s="23">
        <f t="shared" ca="1" si="1935"/>
        <v>0</v>
      </c>
      <c r="X3787" s="23" t="e">
        <f ca="1">V3787/(S3787-#REF!)</f>
        <v>#REF!</v>
      </c>
      <c r="Y3787" s="9">
        <f t="shared" ca="1" si="1921"/>
        <v>0</v>
      </c>
      <c r="Z3787" s="9">
        <f t="shared" ca="1" si="1922"/>
        <v>0</v>
      </c>
      <c r="AA3787" s="24">
        <f t="shared" ca="1" si="1923"/>
        <v>599.72807544374177</v>
      </c>
      <c r="AB3787" s="9">
        <f t="shared" ca="1" si="1924"/>
        <v>352.9993482359605</v>
      </c>
      <c r="AC3787" s="9">
        <f t="shared" ca="1" si="1925"/>
        <v>186.93538749770661</v>
      </c>
      <c r="AD3787" s="9">
        <f t="shared" ca="1" si="1926"/>
        <v>25.967474976458082</v>
      </c>
      <c r="AE3787">
        <f t="shared" ca="1" si="1944"/>
        <v>1</v>
      </c>
      <c r="AF3787">
        <f t="shared" ca="1" si="1944"/>
        <v>1</v>
      </c>
      <c r="AG3787">
        <f t="shared" ca="1" si="1944"/>
        <v>0</v>
      </c>
      <c r="AH3787">
        <f t="shared" ca="1" si="1944"/>
        <v>1</v>
      </c>
      <c r="AI3787">
        <f t="shared" ca="1" si="1944"/>
        <v>0</v>
      </c>
      <c r="AJ3787">
        <f t="shared" ca="1" si="1944"/>
        <v>0</v>
      </c>
      <c r="AK3787">
        <f t="shared" ca="1" si="1944"/>
        <v>0</v>
      </c>
      <c r="AL3787">
        <f t="shared" ca="1" si="1928"/>
        <v>5.9773339091872435E-2</v>
      </c>
      <c r="AM3787">
        <f t="shared" ca="1" si="1929"/>
        <v>0.51934949952916165</v>
      </c>
    </row>
    <row r="3788" spans="1:39">
      <c r="A3788" s="10">
        <f t="shared" ca="1" si="1930"/>
        <v>41645.199201390154</v>
      </c>
      <c r="B3788" s="22">
        <f t="shared" ca="1" si="1931"/>
        <v>41645.199201390154</v>
      </c>
      <c r="C3788" s="22">
        <f t="shared" ca="1" si="1908"/>
        <v>41645.36679398275</v>
      </c>
      <c r="D3788">
        <f t="shared" si="1936"/>
        <v>276</v>
      </c>
      <c r="E3788" s="23">
        <f t="shared" si="1909"/>
        <v>59</v>
      </c>
      <c r="F3788" s="23">
        <f t="shared" si="1910"/>
        <v>4</v>
      </c>
      <c r="G3788">
        <f t="shared" ca="1" si="1937"/>
        <v>7</v>
      </c>
      <c r="H3788" s="9">
        <f t="shared" ca="1" si="1911"/>
        <v>751.2481778662335</v>
      </c>
      <c r="I3788" s="9">
        <f t="shared" ca="1" si="1912"/>
        <v>0</v>
      </c>
      <c r="J3788" s="9">
        <f t="shared" ca="1" si="1913"/>
        <v>42324.977270282463</v>
      </c>
      <c r="K3788" s="9">
        <f t="shared" ca="1" si="1914"/>
        <v>52683.568265911155</v>
      </c>
      <c r="L3788" s="9">
        <f t="shared" ca="1" si="1915"/>
        <v>38729.19019808415</v>
      </c>
      <c r="M3788" s="9">
        <f t="shared" ca="1" si="1943"/>
        <v>30303.911789410293</v>
      </c>
      <c r="N3788" s="9">
        <f t="shared" ca="1" si="1943"/>
        <v>10115.204823096285</v>
      </c>
      <c r="O3788" s="9">
        <f t="shared" ca="1" si="1917"/>
        <v>18203.972499333526</v>
      </c>
      <c r="P3788" s="9">
        <f t="shared" ca="1" si="1938"/>
        <v>39920.365806327267</v>
      </c>
      <c r="Q3788" s="9">
        <f t="shared" ca="1" si="1932"/>
        <v>242.80358640017243</v>
      </c>
      <c r="R3788" s="9">
        <f t="shared" si="1918"/>
        <v>8</v>
      </c>
      <c r="S3788" s="23">
        <f t="shared" ca="1" si="1919"/>
        <v>4.0224616257436701</v>
      </c>
      <c r="T3788" s="9">
        <f t="shared" ca="1" si="1933"/>
        <v>1</v>
      </c>
      <c r="U3788" s="9">
        <f t="shared" ca="1" si="1934"/>
        <v>20.861852677211573</v>
      </c>
      <c r="V3788" s="23">
        <f t="shared" ca="1" si="1920"/>
        <v>92.710834893777616</v>
      </c>
      <c r="W3788" s="23">
        <f t="shared" ca="1" si="1935"/>
        <v>0</v>
      </c>
      <c r="X3788" s="23" t="e">
        <f ca="1">V3788/(S3788-#REF!)</f>
        <v>#REF!</v>
      </c>
      <c r="Y3788" s="9">
        <f t="shared" ca="1" si="1921"/>
        <v>0</v>
      </c>
      <c r="Z3788" s="9">
        <f t="shared" ca="1" si="1922"/>
        <v>0</v>
      </c>
      <c r="AA3788" s="24">
        <f t="shared" ca="1" si="1923"/>
        <v>469.30771305376351</v>
      </c>
      <c r="AB3788" s="9">
        <f t="shared" ca="1" si="1924"/>
        <v>272.54212341948875</v>
      </c>
      <c r="AC3788" s="9">
        <f t="shared" ca="1" si="1925"/>
        <v>144.32821960003776</v>
      </c>
      <c r="AD3788" s="9">
        <f t="shared" ca="1" si="1926"/>
        <v>25.967474976458082</v>
      </c>
      <c r="AE3788">
        <f t="shared" ca="1" si="1944"/>
        <v>1</v>
      </c>
      <c r="AF3788">
        <f t="shared" ca="1" si="1944"/>
        <v>0</v>
      </c>
      <c r="AG3788">
        <f t="shared" ca="1" si="1944"/>
        <v>0</v>
      </c>
      <c r="AH3788">
        <f t="shared" ca="1" si="1944"/>
        <v>0</v>
      </c>
      <c r="AI3788">
        <f t="shared" ca="1" si="1944"/>
        <v>0</v>
      </c>
      <c r="AJ3788">
        <f t="shared" ca="1" si="1944"/>
        <v>0</v>
      </c>
      <c r="AK3788">
        <f t="shared" ca="1" si="1944"/>
        <v>0</v>
      </c>
      <c r="AL3788">
        <f t="shared" ca="1" si="1928"/>
        <v>5.9773339091872435E-2</v>
      </c>
      <c r="AM3788">
        <f t="shared" ca="1" si="1929"/>
        <v>0.51934949952916165</v>
      </c>
    </row>
    <row r="3789" spans="1:39">
      <c r="A3789" s="10">
        <f t="shared" ca="1" si="1930"/>
        <v>41645.380682871641</v>
      </c>
      <c r="B3789" s="22">
        <f t="shared" ca="1" si="1931"/>
        <v>41645.380682871641</v>
      </c>
      <c r="C3789" s="22">
        <f t="shared" ca="1" si="1908"/>
        <v>41646.183171297569</v>
      </c>
      <c r="D3789">
        <f t="shared" si="1936"/>
        <v>276</v>
      </c>
      <c r="E3789" s="23">
        <f t="shared" si="1909"/>
        <v>59</v>
      </c>
      <c r="F3789" s="23">
        <f t="shared" si="1910"/>
        <v>4</v>
      </c>
      <c r="G3789">
        <f t="shared" ca="1" si="1937"/>
        <v>2</v>
      </c>
      <c r="H3789" s="9">
        <f t="shared" ca="1" si="1911"/>
        <v>751.2481778662335</v>
      </c>
      <c r="I3789" s="9">
        <f t="shared" ca="1" si="1912"/>
        <v>0</v>
      </c>
      <c r="J3789" s="9">
        <f t="shared" ca="1" si="1913"/>
        <v>42324.977270282463</v>
      </c>
      <c r="K3789" s="9">
        <f t="shared" ca="1" si="1914"/>
        <v>42736.718671061055</v>
      </c>
      <c r="L3789" s="9">
        <f t="shared" ca="1" si="1915"/>
        <v>25378.939299974511</v>
      </c>
      <c r="M3789" s="9">
        <f t="shared" ca="1" si="1943"/>
        <v>30303.911789410293</v>
      </c>
      <c r="N3789" s="9">
        <f t="shared" ca="1" si="1943"/>
        <v>10115.204823096285</v>
      </c>
      <c r="O3789" s="9">
        <f t="shared" ca="1" si="1917"/>
        <v>18203.972499333526</v>
      </c>
      <c r="P3789" s="9">
        <f t="shared" ca="1" si="1938"/>
        <v>39920.365806327267</v>
      </c>
      <c r="Q3789" s="9">
        <f t="shared" ca="1" si="1932"/>
        <v>242.80358640017243</v>
      </c>
      <c r="R3789" s="9">
        <f t="shared" si="1918"/>
        <v>8</v>
      </c>
      <c r="S3789" s="23">
        <f t="shared" ca="1" si="1919"/>
        <v>43.259773339091872</v>
      </c>
      <c r="T3789" s="9">
        <f t="shared" ca="1" si="1933"/>
        <v>15</v>
      </c>
      <c r="U3789" s="9">
        <f t="shared" ca="1" si="1934"/>
        <v>35.184020730725024</v>
      </c>
      <c r="V3789" s="23">
        <f t="shared" ca="1" si="1920"/>
        <v>0</v>
      </c>
      <c r="W3789" s="23">
        <f t="shared" ca="1" si="1935"/>
        <v>0</v>
      </c>
      <c r="X3789" s="23" t="e">
        <f ca="1">V3789/(S3789-#REF!)</f>
        <v>#REF!</v>
      </c>
      <c r="Y3789" s="9">
        <f t="shared" ca="1" si="1921"/>
        <v>1800</v>
      </c>
      <c r="Z3789" s="9">
        <f t="shared" ca="1" si="1922"/>
        <v>3000</v>
      </c>
      <c r="AA3789" s="24">
        <f t="shared" ca="1" si="1923"/>
        <v>0</v>
      </c>
      <c r="AB3789" s="9">
        <f t="shared" ca="1" si="1924"/>
        <v>3325.2049747179785</v>
      </c>
      <c r="AC3789" s="9">
        <f t="shared" ca="1" si="1925"/>
        <v>1760.9054621899838</v>
      </c>
      <c r="AD3789" s="9">
        <f t="shared" ca="1" si="1926"/>
        <v>25.967474976458082</v>
      </c>
      <c r="AE3789">
        <f t="shared" ca="1" si="1944"/>
        <v>0</v>
      </c>
      <c r="AF3789">
        <f t="shared" ca="1" si="1944"/>
        <v>1</v>
      </c>
      <c r="AG3789">
        <f t="shared" ca="1" si="1944"/>
        <v>0</v>
      </c>
      <c r="AH3789">
        <f t="shared" ca="1" si="1944"/>
        <v>0</v>
      </c>
      <c r="AI3789">
        <f t="shared" ca="1" si="1944"/>
        <v>0</v>
      </c>
      <c r="AJ3789">
        <f t="shared" ca="1" si="1944"/>
        <v>0</v>
      </c>
      <c r="AK3789">
        <f t="shared" ca="1" si="1944"/>
        <v>0</v>
      </c>
      <c r="AL3789">
        <f t="shared" ca="1" si="1928"/>
        <v>5.9773339091872435E-2</v>
      </c>
      <c r="AM3789">
        <f t="shared" ca="1" si="1929"/>
        <v>0.51934949952916165</v>
      </c>
    </row>
    <row r="3790" spans="1:39">
      <c r="A3790" s="10">
        <f t="shared" ca="1" si="1930"/>
        <v>41646.212337964236</v>
      </c>
      <c r="B3790" s="22">
        <f t="shared" ca="1" si="1931"/>
        <v>41646.212337964236</v>
      </c>
      <c r="C3790" s="22">
        <f t="shared" ca="1" si="1908"/>
        <v>41646.364826390163</v>
      </c>
      <c r="D3790">
        <f t="shared" si="1936"/>
        <v>276</v>
      </c>
      <c r="E3790" s="23">
        <f t="shared" si="1909"/>
        <v>59</v>
      </c>
      <c r="F3790" s="23">
        <f t="shared" si="1910"/>
        <v>4</v>
      </c>
      <c r="G3790">
        <f t="shared" ca="1" si="1937"/>
        <v>6</v>
      </c>
      <c r="H3790" s="9">
        <f t="shared" ca="1" si="1911"/>
        <v>837.08816533718903</v>
      </c>
      <c r="I3790" s="9">
        <f t="shared" ca="1" si="1912"/>
        <v>85.839987470955549</v>
      </c>
      <c r="J3790" s="9">
        <f t="shared" ca="1" si="1913"/>
        <v>42410.817257753421</v>
      </c>
      <c r="K3790" s="9">
        <f t="shared" ca="1" si="1914"/>
        <v>42736.718671061055</v>
      </c>
      <c r="L3790" s="9">
        <f t="shared" ca="1" si="1915"/>
        <v>25378.939299974511</v>
      </c>
      <c r="M3790" s="9">
        <f t="shared" ca="1" si="1943"/>
        <v>30389.751776881247</v>
      </c>
      <c r="N3790" s="9">
        <f t="shared" ca="1" si="1943"/>
        <v>10201.04481056724</v>
      </c>
      <c r="O3790" s="9">
        <f t="shared" ca="1" si="1917"/>
        <v>18289.81248680448</v>
      </c>
      <c r="P3790" s="9">
        <f t="shared" ca="1" si="1938"/>
        <v>39920.365806327267</v>
      </c>
      <c r="Q3790" s="9">
        <f t="shared" ca="1" si="1932"/>
        <v>242.8894263876434</v>
      </c>
      <c r="R3790" s="9">
        <f t="shared" si="1918"/>
        <v>8</v>
      </c>
      <c r="S3790" s="23">
        <f t="shared" ca="1" si="1919"/>
        <v>3.6597733390918723</v>
      </c>
      <c r="T3790" s="9">
        <f t="shared" ca="1" si="1933"/>
        <v>39</v>
      </c>
      <c r="U3790" s="9">
        <f t="shared" ca="1" si="1934"/>
        <v>35.184020730739576</v>
      </c>
      <c r="V3790" s="23">
        <f t="shared" ca="1" si="1920"/>
        <v>85.839987470955549</v>
      </c>
      <c r="W3790" s="23">
        <f t="shared" ca="1" si="1935"/>
        <v>1840.6544018054337</v>
      </c>
      <c r="X3790" s="23" t="e">
        <f ca="1">V3790/(S3790-#REF!)</f>
        <v>#REF!</v>
      </c>
      <c r="Y3790" s="9">
        <f t="shared" ca="1" si="1921"/>
        <v>0</v>
      </c>
      <c r="Z3790" s="9">
        <f t="shared" ca="1" si="1922"/>
        <v>0</v>
      </c>
      <c r="AA3790" s="24">
        <f t="shared" ca="1" si="1923"/>
        <v>423.56799523901964</v>
      </c>
      <c r="AB3790" s="9">
        <f t="shared" ca="1" si="1924"/>
        <v>244.32497471797888</v>
      </c>
      <c r="AC3790" s="9">
        <f t="shared" ca="1" si="1925"/>
        <v>129.38546218998368</v>
      </c>
      <c r="AD3790" s="9">
        <f t="shared" ca="1" si="1926"/>
        <v>25.967474976458082</v>
      </c>
      <c r="AE3790">
        <f t="shared" ca="1" si="1944"/>
        <v>1</v>
      </c>
      <c r="AF3790">
        <f t="shared" ca="1" si="1944"/>
        <v>1</v>
      </c>
      <c r="AG3790">
        <f t="shared" ca="1" si="1944"/>
        <v>0</v>
      </c>
      <c r="AH3790">
        <f t="shared" ca="1" si="1944"/>
        <v>0</v>
      </c>
      <c r="AI3790">
        <f t="shared" ca="1" si="1944"/>
        <v>0</v>
      </c>
      <c r="AJ3790">
        <f t="shared" ca="1" si="1944"/>
        <v>0</v>
      </c>
      <c r="AK3790">
        <f t="shared" ca="1" si="1944"/>
        <v>0</v>
      </c>
      <c r="AL3790">
        <f t="shared" ca="1" si="1928"/>
        <v>5.9773339091872435E-2</v>
      </c>
      <c r="AM3790">
        <f t="shared" ca="1" si="1929"/>
        <v>0.51934949952916165</v>
      </c>
    </row>
    <row r="3791" spans="1:39">
      <c r="A3791" s="10">
        <f t="shared" ca="1" si="1930"/>
        <v>41646.391215279051</v>
      </c>
      <c r="B3791" s="22">
        <f t="shared" ca="1" si="1931"/>
        <v>41646.391215279051</v>
      </c>
      <c r="C3791" s="22">
        <f t="shared" ca="1" si="1908"/>
        <v>41646.579166667936</v>
      </c>
      <c r="D3791">
        <f t="shared" si="1936"/>
        <v>276</v>
      </c>
      <c r="E3791" s="23">
        <f t="shared" si="1909"/>
        <v>59</v>
      </c>
      <c r="F3791" s="23">
        <f t="shared" si="1910"/>
        <v>4</v>
      </c>
      <c r="G3791">
        <f t="shared" ca="1" si="1937"/>
        <v>6</v>
      </c>
      <c r="H3791" s="9">
        <f t="shared" ca="1" si="1911"/>
        <v>923.77645568891194</v>
      </c>
      <c r="I3791" s="9">
        <f t="shared" ca="1" si="1912"/>
        <v>172.52827782267843</v>
      </c>
      <c r="J3791" s="9">
        <f t="shared" ca="1" si="1913"/>
        <v>42497.505548105146</v>
      </c>
      <c r="K3791" s="9">
        <f t="shared" ca="1" si="1914"/>
        <v>42736.718671061055</v>
      </c>
      <c r="L3791" s="9">
        <f t="shared" ca="1" si="1915"/>
        <v>25378.939299974511</v>
      </c>
      <c r="M3791" s="9">
        <f t="shared" ca="1" si="1943"/>
        <v>30476.440067232968</v>
      </c>
      <c r="N3791" s="9">
        <f t="shared" ca="1" si="1943"/>
        <v>10287.733100918964</v>
      </c>
      <c r="O3791" s="9">
        <f t="shared" ca="1" si="1917"/>
        <v>18376.500777156201</v>
      </c>
      <c r="P3791" s="9">
        <f t="shared" ca="1" si="1938"/>
        <v>39920.365806327267</v>
      </c>
      <c r="Q3791" s="9">
        <f t="shared" ca="1" si="1932"/>
        <v>242.97611467799513</v>
      </c>
      <c r="R3791" s="9">
        <f t="shared" si="1918"/>
        <v>8</v>
      </c>
      <c r="S3791" s="23">
        <f t="shared" ca="1" si="1919"/>
        <v>4.5109369556877921</v>
      </c>
      <c r="T3791" s="9">
        <f t="shared" ca="1" si="1933"/>
        <v>30</v>
      </c>
      <c r="U3791" s="9">
        <f t="shared" ca="1" si="1934"/>
        <v>39.373040476051756</v>
      </c>
      <c r="V3791" s="23">
        <f t="shared" ca="1" si="1920"/>
        <v>86.688290351722884</v>
      </c>
      <c r="W3791" s="23">
        <f t="shared" ca="1" si="1935"/>
        <v>2099.2618912313915</v>
      </c>
      <c r="X3791" s="23" t="e">
        <f ca="1">V3791/(S3791-#REF!)</f>
        <v>#REF!</v>
      </c>
      <c r="Y3791" s="9">
        <f t="shared" ca="1" si="1921"/>
        <v>0</v>
      </c>
      <c r="Z3791" s="9">
        <f t="shared" ca="1" si="1922"/>
        <v>0</v>
      </c>
      <c r="AA3791" s="24">
        <f t="shared" ca="1" si="1923"/>
        <v>530.91081569975097</v>
      </c>
      <c r="AB3791" s="9">
        <f t="shared" ca="1" si="1924"/>
        <v>310.54550408914145</v>
      </c>
      <c r="AC3791" s="9">
        <f t="shared" ca="1" si="1925"/>
        <v>164.4534031937356</v>
      </c>
      <c r="AD3791" s="9">
        <f t="shared" ca="1" si="1926"/>
        <v>25.967474976458082</v>
      </c>
      <c r="AE3791">
        <f t="shared" ca="1" si="1944"/>
        <v>1</v>
      </c>
      <c r="AF3791">
        <f t="shared" ca="1" si="1944"/>
        <v>1</v>
      </c>
      <c r="AG3791">
        <f t="shared" ca="1" si="1944"/>
        <v>0</v>
      </c>
      <c r="AH3791">
        <f t="shared" ca="1" si="1944"/>
        <v>0</v>
      </c>
      <c r="AI3791">
        <f t="shared" ca="1" si="1944"/>
        <v>0</v>
      </c>
      <c r="AJ3791">
        <f t="shared" ca="1" si="1944"/>
        <v>0</v>
      </c>
      <c r="AK3791">
        <f t="shared" ca="1" si="1944"/>
        <v>0</v>
      </c>
      <c r="AL3791">
        <f t="shared" ca="1" si="1928"/>
        <v>5.9773339091872435E-2</v>
      </c>
      <c r="AM3791">
        <f t="shared" ca="1" si="1929"/>
        <v>0.51934949952916165</v>
      </c>
    </row>
    <row r="3792" spans="1:39">
      <c r="A3792" s="10">
        <f t="shared" ca="1" si="1930"/>
        <v>41646.60902777905</v>
      </c>
      <c r="B3792" s="22">
        <f t="shared" ca="1" si="1931"/>
        <v>41646.60902777905</v>
      </c>
      <c r="C3792" s="22">
        <f t="shared" ca="1" si="1908"/>
        <v>41646.780914353127</v>
      </c>
      <c r="D3792">
        <f t="shared" si="1936"/>
        <v>276</v>
      </c>
      <c r="E3792" s="23">
        <f t="shared" si="1909"/>
        <v>59</v>
      </c>
      <c r="F3792" s="23">
        <f t="shared" si="1910"/>
        <v>4</v>
      </c>
      <c r="G3792">
        <f t="shared" ca="1" si="1937"/>
        <v>7</v>
      </c>
      <c r="H3792" s="9">
        <f t="shared" ca="1" si="1911"/>
        <v>1021.2250594404424</v>
      </c>
      <c r="I3792" s="9">
        <f t="shared" ca="1" si="1912"/>
        <v>269.97688157420885</v>
      </c>
      <c r="J3792" s="9">
        <f t="shared" ca="1" si="1913"/>
        <v>42594.954151856677</v>
      </c>
      <c r="K3792" s="9">
        <f t="shared" ca="1" si="1914"/>
        <v>42736.718671061055</v>
      </c>
      <c r="L3792" s="9">
        <f t="shared" ca="1" si="1915"/>
        <v>25378.939299974511</v>
      </c>
      <c r="M3792" s="9">
        <f t="shared" ca="1" si="1943"/>
        <v>30573.888670984499</v>
      </c>
      <c r="N3792" s="9">
        <f t="shared" ca="1" si="1943"/>
        <v>10385.181704670495</v>
      </c>
      <c r="O3792" s="9">
        <f t="shared" ca="1" si="1917"/>
        <v>18473.949380907732</v>
      </c>
      <c r="P3792" s="9">
        <f t="shared" ca="1" si="1938"/>
        <v>39920.365806327267</v>
      </c>
      <c r="Q3792" s="9">
        <f t="shared" ca="1" si="1932"/>
        <v>243.07356328174666</v>
      </c>
      <c r="R3792" s="9">
        <f t="shared" si="1918"/>
        <v>8</v>
      </c>
      <c r="S3792" s="23">
        <f t="shared" ca="1" si="1919"/>
        <v>4.125360217049213</v>
      </c>
      <c r="T3792" s="9">
        <f t="shared" ca="1" si="1933"/>
        <v>7</v>
      </c>
      <c r="U3792" s="9">
        <f t="shared" ca="1" si="1934"/>
        <v>31.296781377166553</v>
      </c>
      <c r="V3792" s="23">
        <f t="shared" ca="1" si="1920"/>
        <v>97.448603751530413</v>
      </c>
      <c r="W3792" s="23">
        <f t="shared" ca="1" si="1935"/>
        <v>0</v>
      </c>
      <c r="X3792" s="23" t="e">
        <f ca="1">V3792/(S3792-#REF!)</f>
        <v>#REF!</v>
      </c>
      <c r="Y3792" s="9">
        <f t="shared" ca="1" si="1921"/>
        <v>0</v>
      </c>
      <c r="Z3792" s="9">
        <f t="shared" ca="1" si="1922"/>
        <v>0</v>
      </c>
      <c r="AA3792" s="24">
        <f t="shared" ca="1" si="1923"/>
        <v>482.28456591355479</v>
      </c>
      <c r="AB3792" s="9">
        <f t="shared" ca="1" si="1924"/>
        <v>280.54763382305998</v>
      </c>
      <c r="AC3792" s="9">
        <f t="shared" ca="1" si="1925"/>
        <v>148.56764156182612</v>
      </c>
      <c r="AD3792" s="9">
        <f t="shared" ca="1" si="1926"/>
        <v>25.967474976458082</v>
      </c>
      <c r="AE3792">
        <f t="shared" ca="1" si="1944"/>
        <v>1</v>
      </c>
      <c r="AF3792">
        <f t="shared" ca="1" si="1944"/>
        <v>1</v>
      </c>
      <c r="AG3792">
        <f t="shared" ca="1" si="1944"/>
        <v>0</v>
      </c>
      <c r="AH3792">
        <f t="shared" ca="1" si="1944"/>
        <v>1</v>
      </c>
      <c r="AI3792">
        <f t="shared" ca="1" si="1944"/>
        <v>0</v>
      </c>
      <c r="AJ3792">
        <f t="shared" ca="1" si="1944"/>
        <v>0</v>
      </c>
      <c r="AK3792">
        <f t="shared" ca="1" si="1944"/>
        <v>0</v>
      </c>
      <c r="AL3792">
        <f t="shared" ca="1" si="1928"/>
        <v>5.9773339091872435E-2</v>
      </c>
      <c r="AM3792">
        <f t="shared" ca="1" si="1929"/>
        <v>0.51934949952916165</v>
      </c>
    </row>
    <row r="3793" spans="1:39">
      <c r="A3793" s="10">
        <f t="shared" ca="1" si="1930"/>
        <v>41646.800358797569</v>
      </c>
      <c r="B3793" s="22">
        <f t="shared" ca="1" si="1931"/>
        <v>41646.800358797569</v>
      </c>
      <c r="C3793" s="22">
        <f t="shared" ca="1" si="1908"/>
        <v>41647.047951390159</v>
      </c>
      <c r="D3793">
        <f t="shared" si="1936"/>
        <v>276</v>
      </c>
      <c r="E3793" s="23">
        <f t="shared" si="1909"/>
        <v>59</v>
      </c>
      <c r="F3793" s="23">
        <f t="shared" si="1910"/>
        <v>4</v>
      </c>
      <c r="G3793">
        <f t="shared" ca="1" si="1937"/>
        <v>6</v>
      </c>
      <c r="H3793" s="9">
        <f t="shared" ca="1" si="1911"/>
        <v>0</v>
      </c>
      <c r="I3793" s="9">
        <f t="shared" ca="1" si="1912"/>
        <v>341.97688157420885</v>
      </c>
      <c r="J3793" s="9">
        <f t="shared" ca="1" si="1913"/>
        <v>42666.954151856677</v>
      </c>
      <c r="K3793" s="9">
        <f t="shared" ca="1" si="1914"/>
        <v>42736.718671061055</v>
      </c>
      <c r="L3793" s="9">
        <f t="shared" ca="1" si="1915"/>
        <v>25378.939299974511</v>
      </c>
      <c r="M3793" s="9">
        <f t="shared" ca="1" si="1943"/>
        <v>30645.888670984499</v>
      </c>
      <c r="N3793" s="9">
        <f t="shared" ca="1" si="1943"/>
        <v>10457.181704670495</v>
      </c>
      <c r="O3793" s="9">
        <f t="shared" ca="1" si="1917"/>
        <v>18545.949380907732</v>
      </c>
      <c r="P3793" s="9">
        <f t="shared" ca="1" si="1938"/>
        <v>39920.365806327267</v>
      </c>
      <c r="Q3793" s="9">
        <f t="shared" ca="1" si="1932"/>
        <v>243.14556328174666</v>
      </c>
      <c r="R3793" s="9">
        <f t="shared" si="1918"/>
        <v>8</v>
      </c>
      <c r="S3793" s="23">
        <f t="shared" ca="1" si="1919"/>
        <v>5.9422447396528639</v>
      </c>
      <c r="T3793" s="9">
        <f t="shared" ca="1" si="1933"/>
        <v>56</v>
      </c>
      <c r="U3793" s="9">
        <f t="shared" ca="1" si="1934"/>
        <v>32.081062750308774</v>
      </c>
      <c r="V3793" s="23">
        <f t="shared" ca="1" si="1920"/>
        <v>72</v>
      </c>
      <c r="W3793" s="23">
        <f t="shared" ca="1" si="1935"/>
        <v>1771.7578972046806</v>
      </c>
      <c r="X3793" s="23" t="e">
        <f ca="1">V3793/(S3793-#REF!)</f>
        <v>#REF!</v>
      </c>
      <c r="Y3793" s="9">
        <f t="shared" ca="1" si="1921"/>
        <v>0</v>
      </c>
      <c r="Z3793" s="9">
        <f t="shared" ca="1" si="1922"/>
        <v>0</v>
      </c>
      <c r="AA3793" s="24">
        <f t="shared" ca="1" si="1923"/>
        <v>711.41737340797238</v>
      </c>
      <c r="AB3793" s="9">
        <f t="shared" ca="1" si="1924"/>
        <v>421.90124968162405</v>
      </c>
      <c r="AC3793" s="9">
        <f t="shared" ca="1" si="1925"/>
        <v>223.42328389309657</v>
      </c>
      <c r="AD3793" s="9">
        <f t="shared" ca="1" si="1926"/>
        <v>25.967474976458082</v>
      </c>
      <c r="AE3793">
        <f t="shared" ca="1" si="1944"/>
        <v>0</v>
      </c>
      <c r="AF3793">
        <f t="shared" ca="1" si="1944"/>
        <v>0</v>
      </c>
      <c r="AG3793">
        <f t="shared" ca="1" si="1944"/>
        <v>0</v>
      </c>
      <c r="AH3793">
        <f t="shared" ca="1" si="1944"/>
        <v>0</v>
      </c>
      <c r="AI3793">
        <f t="shared" ca="1" si="1944"/>
        <v>0</v>
      </c>
      <c r="AJ3793">
        <f t="shared" ca="1" si="1944"/>
        <v>0</v>
      </c>
      <c r="AK3793">
        <f t="shared" ca="1" si="1944"/>
        <v>0</v>
      </c>
      <c r="AL3793">
        <f t="shared" ca="1" si="1928"/>
        <v>5.9773339091872435E-2</v>
      </c>
      <c r="AM3793">
        <f t="shared" ca="1" si="1929"/>
        <v>0.51934949952916165</v>
      </c>
    </row>
    <row r="3794" spans="1:39">
      <c r="A3794" s="10">
        <f t="shared" ca="1" si="1930"/>
        <v>41647.084062501272</v>
      </c>
      <c r="B3794" s="22">
        <f t="shared" ca="1" si="1931"/>
        <v>41647.084062501272</v>
      </c>
      <c r="C3794" s="22">
        <f t="shared" ca="1" si="1908"/>
        <v>41647.311215279049</v>
      </c>
      <c r="D3794">
        <f t="shared" si="1936"/>
        <v>276</v>
      </c>
      <c r="E3794" s="23">
        <f t="shared" si="1909"/>
        <v>59</v>
      </c>
      <c r="F3794" s="23">
        <f t="shared" si="1910"/>
        <v>4</v>
      </c>
      <c r="G3794">
        <f t="shared" ca="1" si="1937"/>
        <v>1</v>
      </c>
      <c r="H3794" s="9">
        <f t="shared" ca="1" si="1911"/>
        <v>0</v>
      </c>
      <c r="I3794" s="9">
        <f t="shared" ca="1" si="1912"/>
        <v>341.97688157420885</v>
      </c>
      <c r="J3794" s="9">
        <f t="shared" ca="1" si="1913"/>
        <v>42666.954151856677</v>
      </c>
      <c r="K3794" s="9">
        <f t="shared" ca="1" si="1914"/>
        <v>42736.718671061055</v>
      </c>
      <c r="L3794" s="9">
        <f t="shared" ca="1" si="1915"/>
        <v>25378.939299974511</v>
      </c>
      <c r="M3794" s="9">
        <f t="shared" ca="1" si="1943"/>
        <v>30645.888670984499</v>
      </c>
      <c r="N3794" s="9">
        <f t="shared" ca="1" si="1943"/>
        <v>10457.181704670495</v>
      </c>
      <c r="O3794" s="9">
        <f t="shared" ca="1" si="1917"/>
        <v>18545.949380907732</v>
      </c>
      <c r="P3794" s="9">
        <f t="shared" ca="1" si="1938"/>
        <v>39920.365806327267</v>
      </c>
      <c r="Q3794" s="9">
        <f t="shared" ca="1" si="1932"/>
        <v>243.14556328174666</v>
      </c>
      <c r="R3794" s="9">
        <f t="shared" si="1918"/>
        <v>8</v>
      </c>
      <c r="S3794" s="23">
        <f t="shared" ca="1" si="1919"/>
        <v>29.451927452291486</v>
      </c>
      <c r="T3794" s="9">
        <f t="shared" ca="1" si="1933"/>
        <v>27</v>
      </c>
      <c r="U3794" s="9">
        <f t="shared" ca="1" si="1934"/>
        <v>6.9388282493455335</v>
      </c>
      <c r="V3794" s="23">
        <f t="shared" ca="1" si="1920"/>
        <v>0</v>
      </c>
      <c r="W3794" s="23">
        <f t="shared" ca="1" si="1935"/>
        <v>0</v>
      </c>
      <c r="X3794" s="23" t="e">
        <f ca="1">V3794/(S3794-#REF!)</f>
        <v>#REF!</v>
      </c>
      <c r="Y3794" s="9">
        <f t="shared" ca="1" si="1921"/>
        <v>600</v>
      </c>
      <c r="Z3794" s="9">
        <f t="shared" ca="1" si="1922"/>
        <v>1200</v>
      </c>
      <c r="AA3794" s="24">
        <f t="shared" ca="1" si="1923"/>
        <v>0</v>
      </c>
      <c r="AB3794" s="9">
        <f t="shared" ca="1" si="1924"/>
        <v>2250.9545647249088</v>
      </c>
      <c r="AC3794" s="9">
        <f t="shared" ca="1" si="1925"/>
        <v>1192.0222116538077</v>
      </c>
      <c r="AD3794" s="9">
        <f t="shared" ca="1" si="1926"/>
        <v>25.967474976458082</v>
      </c>
      <c r="AE3794">
        <f t="shared" ca="1" si="1944"/>
        <v>1</v>
      </c>
      <c r="AF3794">
        <f t="shared" ca="1" si="1944"/>
        <v>1</v>
      </c>
      <c r="AG3794">
        <f t="shared" ca="1" si="1944"/>
        <v>0</v>
      </c>
      <c r="AH3794">
        <f t="shared" ca="1" si="1944"/>
        <v>0</v>
      </c>
      <c r="AI3794">
        <f t="shared" ca="1" si="1944"/>
        <v>0</v>
      </c>
      <c r="AJ3794">
        <f t="shared" ca="1" si="1944"/>
        <v>0</v>
      </c>
      <c r="AK3794">
        <f t="shared" ca="1" si="1944"/>
        <v>0</v>
      </c>
      <c r="AL3794">
        <f t="shared" ca="1" si="1928"/>
        <v>5.9773339091872435E-2</v>
      </c>
      <c r="AM3794">
        <f t="shared" ca="1" si="1929"/>
        <v>0.51934949952916165</v>
      </c>
    </row>
    <row r="3795" spans="1:39">
      <c r="A3795" s="10">
        <f t="shared" ca="1" si="1930"/>
        <v>41647.33968750127</v>
      </c>
      <c r="B3795" s="22">
        <f t="shared" ca="1" si="1931"/>
        <v>41647.33968750127</v>
      </c>
      <c r="C3795" s="22">
        <f t="shared" ca="1" si="1908"/>
        <v>41647.496157408677</v>
      </c>
      <c r="D3795">
        <f t="shared" si="1936"/>
        <v>276</v>
      </c>
      <c r="E3795" s="23">
        <f t="shared" si="1909"/>
        <v>59</v>
      </c>
      <c r="F3795" s="23">
        <f t="shared" si="1910"/>
        <v>4</v>
      </c>
      <c r="G3795">
        <f t="shared" ca="1" si="1937"/>
        <v>7</v>
      </c>
      <c r="H3795" s="9">
        <f t="shared" ca="1" si="1911"/>
        <v>88.609361052425044</v>
      </c>
      <c r="I3795" s="9">
        <f t="shared" ca="1" si="1912"/>
        <v>430.58624262663386</v>
      </c>
      <c r="J3795" s="9">
        <f t="shared" ca="1" si="1913"/>
        <v>42755.563512909102</v>
      </c>
      <c r="K3795" s="9">
        <f t="shared" ca="1" si="1914"/>
        <v>42736.718671061055</v>
      </c>
      <c r="L3795" s="9">
        <f t="shared" ca="1" si="1915"/>
        <v>25378.939299974511</v>
      </c>
      <c r="M3795" s="9">
        <f t="shared" ca="1" si="1943"/>
        <v>30734.498032036925</v>
      </c>
      <c r="N3795" s="9">
        <f t="shared" ca="1" si="1943"/>
        <v>10545.79106572292</v>
      </c>
      <c r="O3795" s="9">
        <f t="shared" ca="1" si="1917"/>
        <v>18634.558741960158</v>
      </c>
      <c r="P3795" s="9">
        <f t="shared" ca="1" si="1938"/>
        <v>39920.365806327267</v>
      </c>
      <c r="Q3795" s="9">
        <f t="shared" ca="1" si="1932"/>
        <v>243.23417264279908</v>
      </c>
      <c r="R3795" s="9">
        <f t="shared" si="1918"/>
        <v>8</v>
      </c>
      <c r="S3795" s="23">
        <f t="shared" ca="1" si="1919"/>
        <v>3.7554721918202532</v>
      </c>
      <c r="T3795" s="9">
        <f t="shared" ca="1" si="1933"/>
        <v>45</v>
      </c>
      <c r="U3795" s="9">
        <f t="shared" ca="1" si="1934"/>
        <v>19.699890552910801</v>
      </c>
      <c r="V3795" s="23">
        <f t="shared" ca="1" si="1920"/>
        <v>88.609361052425044</v>
      </c>
      <c r="W3795" s="23">
        <f t="shared" ca="1" si="1935"/>
        <v>0</v>
      </c>
      <c r="X3795" s="23" t="e">
        <f ca="1">V3795/(S3795-#REF!)</f>
        <v>#REF!</v>
      </c>
      <c r="Y3795" s="9">
        <f t="shared" ca="1" si="1921"/>
        <v>0</v>
      </c>
      <c r="Z3795" s="9">
        <f t="shared" ca="1" si="1922"/>
        <v>0</v>
      </c>
      <c r="AA3795" s="24">
        <f t="shared" ca="1" si="1923"/>
        <v>435.63686727070257</v>
      </c>
      <c r="AB3795" s="9">
        <f t="shared" ca="1" si="1924"/>
        <v>251.77034546024692</v>
      </c>
      <c r="AC3795" s="9">
        <f t="shared" ca="1" si="1925"/>
        <v>133.32825492239297</v>
      </c>
      <c r="AD3795" s="9">
        <f t="shared" ca="1" si="1926"/>
        <v>25.967474976458082</v>
      </c>
      <c r="AE3795">
        <f t="shared" ca="1" si="1944"/>
        <v>0</v>
      </c>
      <c r="AF3795">
        <f t="shared" ca="1" si="1944"/>
        <v>0</v>
      </c>
      <c r="AG3795">
        <f t="shared" ca="1" si="1944"/>
        <v>0</v>
      </c>
      <c r="AH3795">
        <f t="shared" ca="1" si="1944"/>
        <v>0</v>
      </c>
      <c r="AI3795">
        <f t="shared" ca="1" si="1944"/>
        <v>0</v>
      </c>
      <c r="AJ3795">
        <f t="shared" ca="1" si="1944"/>
        <v>0</v>
      </c>
      <c r="AK3795">
        <f t="shared" ca="1" si="1944"/>
        <v>0</v>
      </c>
      <c r="AL3795">
        <f t="shared" ca="1" si="1928"/>
        <v>5.9773339091872435E-2</v>
      </c>
      <c r="AM3795">
        <f t="shared" ca="1" si="1929"/>
        <v>0.51934949952916165</v>
      </c>
    </row>
    <row r="3796" spans="1:39">
      <c r="A3796" s="10">
        <f t="shared" ca="1" si="1930"/>
        <v>41647.510740742007</v>
      </c>
      <c r="B3796" s="22">
        <f t="shared" ca="1" si="1931"/>
        <v>41647.510740742007</v>
      </c>
      <c r="C3796" s="22">
        <f t="shared" ca="1" si="1908"/>
        <v>41647.718125001265</v>
      </c>
      <c r="D3796">
        <f t="shared" si="1936"/>
        <v>276</v>
      </c>
      <c r="E3796" s="23">
        <f t="shared" si="1909"/>
        <v>59</v>
      </c>
      <c r="F3796" s="23">
        <f t="shared" si="1910"/>
        <v>4</v>
      </c>
      <c r="G3796">
        <f t="shared" ca="1" si="1937"/>
        <v>7</v>
      </c>
      <c r="H3796" s="9">
        <f t="shared" ca="1" si="1911"/>
        <v>168.24590374631396</v>
      </c>
      <c r="I3796" s="9">
        <f t="shared" ca="1" si="1912"/>
        <v>510.2227853205228</v>
      </c>
      <c r="J3796" s="9">
        <f t="shared" ca="1" si="1913"/>
        <v>42835.200055602989</v>
      </c>
      <c r="K3796" s="9">
        <f t="shared" ca="1" si="1914"/>
        <v>42736.718671061055</v>
      </c>
      <c r="L3796" s="9">
        <f t="shared" ca="1" si="1915"/>
        <v>25378.939299974511</v>
      </c>
      <c r="M3796" s="9">
        <f t="shared" ca="1" si="1943"/>
        <v>30814.134574730815</v>
      </c>
      <c r="N3796" s="9">
        <f t="shared" ca="1" si="1943"/>
        <v>10625.427608416809</v>
      </c>
      <c r="O3796" s="9">
        <f t="shared" ca="1" si="1917"/>
        <v>18714.195284654048</v>
      </c>
      <c r="P3796" s="9">
        <f t="shared" ca="1" si="1938"/>
        <v>39920.365806327267</v>
      </c>
      <c r="Q3796" s="9">
        <f t="shared" ca="1" si="1932"/>
        <v>243.31380918549297</v>
      </c>
      <c r="R3796" s="9">
        <f t="shared" si="1918"/>
        <v>8</v>
      </c>
      <c r="S3796" s="23">
        <f t="shared" ca="1" si="1919"/>
        <v>4.97722444177856</v>
      </c>
      <c r="T3796" s="9">
        <f t="shared" ca="1" si="1933"/>
        <v>58</v>
      </c>
      <c r="U3796" s="9">
        <f t="shared" ca="1" si="1934"/>
        <v>38.007990402817086</v>
      </c>
      <c r="V3796" s="23">
        <f t="shared" ca="1" si="1920"/>
        <v>79.636542693888913</v>
      </c>
      <c r="W3796" s="23">
        <f t="shared" ca="1" si="1935"/>
        <v>0</v>
      </c>
      <c r="X3796" s="23" t="e">
        <f ca="1">V3796/(S3796-#REF!)</f>
        <v>#REF!</v>
      </c>
      <c r="Y3796" s="9">
        <f t="shared" ca="1" si="1921"/>
        <v>0</v>
      </c>
      <c r="Z3796" s="9">
        <f t="shared" ca="1" si="1922"/>
        <v>0</v>
      </c>
      <c r="AA3796" s="24">
        <f t="shared" ca="1" si="1923"/>
        <v>589.71574218698004</v>
      </c>
      <c r="AB3796" s="9">
        <f t="shared" ca="1" si="1924"/>
        <v>346.82267050700324</v>
      </c>
      <c r="AC3796" s="9">
        <f t="shared" ca="1" si="1925"/>
        <v>183.66444762067525</v>
      </c>
      <c r="AD3796" s="9">
        <f t="shared" ca="1" si="1926"/>
        <v>25.967474976458082</v>
      </c>
      <c r="AE3796">
        <f t="shared" ca="1" si="1944"/>
        <v>1</v>
      </c>
      <c r="AF3796">
        <f t="shared" ca="1" si="1944"/>
        <v>0</v>
      </c>
      <c r="AG3796">
        <f t="shared" ca="1" si="1944"/>
        <v>0</v>
      </c>
      <c r="AH3796">
        <f t="shared" ca="1" si="1944"/>
        <v>1</v>
      </c>
      <c r="AI3796">
        <f t="shared" ca="1" si="1944"/>
        <v>0</v>
      </c>
      <c r="AJ3796">
        <f t="shared" ca="1" si="1944"/>
        <v>0</v>
      </c>
      <c r="AK3796">
        <f t="shared" ca="1" si="1944"/>
        <v>0</v>
      </c>
      <c r="AL3796">
        <f t="shared" ca="1" si="1928"/>
        <v>5.9773339091872435E-2</v>
      </c>
      <c r="AM3796">
        <f t="shared" ca="1" si="1929"/>
        <v>0.51934949952916165</v>
      </c>
    </row>
    <row r="3797" spans="1:39">
      <c r="A3797" s="10">
        <f t="shared" ca="1" si="1930"/>
        <v>41647.738263890154</v>
      </c>
      <c r="B3797" s="22">
        <f t="shared" ca="1" si="1931"/>
        <v>41647.738263890154</v>
      </c>
      <c r="C3797" s="22">
        <f t="shared" ca="1" si="1908"/>
        <v>41647.944675927189</v>
      </c>
      <c r="D3797">
        <f t="shared" si="1936"/>
        <v>276</v>
      </c>
      <c r="E3797" s="23">
        <f t="shared" si="1909"/>
        <v>59</v>
      </c>
      <c r="F3797" s="23">
        <f t="shared" si="1910"/>
        <v>4</v>
      </c>
      <c r="G3797">
        <f t="shared" ca="1" si="1937"/>
        <v>6</v>
      </c>
      <c r="H3797" s="9">
        <f t="shared" ca="1" si="1911"/>
        <v>242.41429040343331</v>
      </c>
      <c r="I3797" s="9">
        <f t="shared" ca="1" si="1912"/>
        <v>584.3911719776421</v>
      </c>
      <c r="J3797" s="9">
        <f t="shared" ca="1" si="1913"/>
        <v>42909.368442260107</v>
      </c>
      <c r="K3797" s="9">
        <f t="shared" ca="1" si="1914"/>
        <v>42736.718671061055</v>
      </c>
      <c r="L3797" s="9">
        <f t="shared" ca="1" si="1915"/>
        <v>25378.939299974511</v>
      </c>
      <c r="M3797" s="9">
        <f t="shared" ca="1" si="1943"/>
        <v>30888.302961387933</v>
      </c>
      <c r="N3797" s="9">
        <f t="shared" ca="1" si="1943"/>
        <v>10699.595995073929</v>
      </c>
      <c r="O3797" s="9">
        <f t="shared" ca="1" si="1917"/>
        <v>18788.363671311166</v>
      </c>
      <c r="P3797" s="9">
        <f t="shared" ca="1" si="1938"/>
        <v>39920.365806327267</v>
      </c>
      <c r="Q3797" s="9">
        <f t="shared" ca="1" si="1932"/>
        <v>243.38797757215008</v>
      </c>
      <c r="R3797" s="9">
        <f t="shared" si="1918"/>
        <v>8</v>
      </c>
      <c r="S3797" s="23">
        <f t="shared" ca="1" si="1919"/>
        <v>4.9538935861254387</v>
      </c>
      <c r="T3797" s="9">
        <f t="shared" ca="1" si="1933"/>
        <v>57</v>
      </c>
      <c r="U3797" s="9">
        <f t="shared" ca="1" si="1934"/>
        <v>14.016910051577725</v>
      </c>
      <c r="V3797" s="23">
        <f t="shared" ca="1" si="1920"/>
        <v>74.168386657119342</v>
      </c>
      <c r="W3797" s="23">
        <f t="shared" ca="1" si="1935"/>
        <v>2169.5524090653894</v>
      </c>
      <c r="X3797" s="23" t="e">
        <f ca="1">V3797/(S3797-#REF!)</f>
        <v>#REF!</v>
      </c>
      <c r="Y3797" s="9">
        <f t="shared" ca="1" si="1921"/>
        <v>0</v>
      </c>
      <c r="Z3797" s="9">
        <f t="shared" ca="1" si="1922"/>
        <v>0</v>
      </c>
      <c r="AA3797" s="24">
        <f t="shared" ca="1" si="1923"/>
        <v>586.77341734985396</v>
      </c>
      <c r="AB3797" s="9">
        <f t="shared" ca="1" si="1924"/>
        <v>345.00752993719038</v>
      </c>
      <c r="AC3797" s="9">
        <f t="shared" ca="1" si="1925"/>
        <v>182.70321636776666</v>
      </c>
      <c r="AD3797" s="9">
        <f t="shared" ca="1" si="1926"/>
        <v>25.967474976458082</v>
      </c>
      <c r="AE3797">
        <f t="shared" ca="1" si="1944"/>
        <v>1</v>
      </c>
      <c r="AF3797">
        <f t="shared" ca="1" si="1944"/>
        <v>1</v>
      </c>
      <c r="AG3797">
        <f t="shared" ca="1" si="1944"/>
        <v>0</v>
      </c>
      <c r="AH3797">
        <f t="shared" ca="1" si="1944"/>
        <v>1</v>
      </c>
      <c r="AI3797">
        <f t="shared" ca="1" si="1944"/>
        <v>0</v>
      </c>
      <c r="AJ3797">
        <f t="shared" ca="1" si="1944"/>
        <v>0</v>
      </c>
      <c r="AK3797">
        <f t="shared" ca="1" si="1944"/>
        <v>0</v>
      </c>
      <c r="AL3797">
        <f t="shared" ca="1" si="1928"/>
        <v>5.9773339091872435E-2</v>
      </c>
      <c r="AM3797">
        <f t="shared" ca="1" si="1929"/>
        <v>0.51934949952916165</v>
      </c>
    </row>
    <row r="3798" spans="1:39">
      <c r="A3798" s="10">
        <f t="shared" ca="1" si="1930"/>
        <v>41647.968287038297</v>
      </c>
      <c r="B3798" s="22">
        <f t="shared" ca="1" si="1931"/>
        <v>41647.968287038297</v>
      </c>
      <c r="C3798" s="22">
        <f t="shared" ca="1" si="1908"/>
        <v>41648.120775464224</v>
      </c>
      <c r="D3798">
        <f t="shared" si="1936"/>
        <v>276</v>
      </c>
      <c r="E3798" s="23">
        <f t="shared" si="1909"/>
        <v>59</v>
      </c>
      <c r="F3798" s="23">
        <f t="shared" si="1910"/>
        <v>4</v>
      </c>
      <c r="G3798">
        <f t="shared" ca="1" si="1937"/>
        <v>7</v>
      </c>
      <c r="H3798" s="9">
        <f t="shared" ca="1" si="1911"/>
        <v>321.81176049904207</v>
      </c>
      <c r="I3798" s="9">
        <f t="shared" ca="1" si="1912"/>
        <v>663.78864207325091</v>
      </c>
      <c r="J3798" s="9">
        <f t="shared" ca="1" si="1913"/>
        <v>42988.765912355717</v>
      </c>
      <c r="K3798" s="9">
        <f t="shared" ca="1" si="1914"/>
        <v>42736.718671061055</v>
      </c>
      <c r="L3798" s="9">
        <f t="shared" ca="1" si="1915"/>
        <v>25378.939299974511</v>
      </c>
      <c r="M3798" s="9">
        <f t="shared" ca="1" si="1943"/>
        <v>30967.700431483543</v>
      </c>
      <c r="N3798" s="9">
        <f t="shared" ca="1" si="1943"/>
        <v>10778.993465169538</v>
      </c>
      <c r="O3798" s="9">
        <f t="shared" ca="1" si="1917"/>
        <v>18867.761141406776</v>
      </c>
      <c r="P3798" s="9">
        <f t="shared" ca="1" si="1938"/>
        <v>39920.365806327267</v>
      </c>
      <c r="Q3798" s="9">
        <f t="shared" ca="1" si="1932"/>
        <v>243.46737504224569</v>
      </c>
      <c r="R3798" s="9">
        <f t="shared" si="1918"/>
        <v>8</v>
      </c>
      <c r="S3798" s="23">
        <f t="shared" ca="1" si="1919"/>
        <v>3.6597733390918723</v>
      </c>
      <c r="T3798" s="9">
        <f t="shared" ca="1" si="1933"/>
        <v>39</v>
      </c>
      <c r="U3798" s="9">
        <f t="shared" ca="1" si="1934"/>
        <v>35.184020730739576</v>
      </c>
      <c r="V3798" s="23">
        <f t="shared" ca="1" si="1920"/>
        <v>79.397470095608782</v>
      </c>
      <c r="W3798" s="23">
        <f t="shared" ca="1" si="1935"/>
        <v>0</v>
      </c>
      <c r="X3798" s="23" t="e">
        <f ca="1">V3798/(S3798-#REF!)</f>
        <v>#REF!</v>
      </c>
      <c r="Y3798" s="9">
        <f t="shared" ca="1" si="1921"/>
        <v>0</v>
      </c>
      <c r="Z3798" s="9">
        <f t="shared" ca="1" si="1922"/>
        <v>0</v>
      </c>
      <c r="AA3798" s="24">
        <f t="shared" ca="1" si="1923"/>
        <v>423.56799523901964</v>
      </c>
      <c r="AB3798" s="9">
        <f t="shared" ca="1" si="1924"/>
        <v>244.32497471797888</v>
      </c>
      <c r="AC3798" s="9">
        <f t="shared" ca="1" si="1925"/>
        <v>129.38546218998368</v>
      </c>
      <c r="AD3798" s="9">
        <f t="shared" ca="1" si="1926"/>
        <v>25.967474976458082</v>
      </c>
      <c r="AE3798">
        <f t="shared" ca="1" si="1944"/>
        <v>0</v>
      </c>
      <c r="AF3798">
        <f t="shared" ca="1" si="1944"/>
        <v>1</v>
      </c>
      <c r="AG3798">
        <f t="shared" ca="1" si="1944"/>
        <v>3</v>
      </c>
      <c r="AH3798">
        <f t="shared" ca="1" si="1944"/>
        <v>1</v>
      </c>
      <c r="AI3798">
        <f t="shared" ca="1" si="1944"/>
        <v>0</v>
      </c>
      <c r="AJ3798">
        <f t="shared" ca="1" si="1944"/>
        <v>0</v>
      </c>
      <c r="AK3798">
        <f t="shared" ca="1" si="1944"/>
        <v>0</v>
      </c>
      <c r="AL3798">
        <f t="shared" ca="1" si="1928"/>
        <v>5.9773339091872435E-2</v>
      </c>
      <c r="AM3798">
        <f t="shared" ca="1" si="1929"/>
        <v>0.51934949952916165</v>
      </c>
    </row>
    <row r="3799" spans="1:39">
      <c r="A3799" s="10">
        <f t="shared" ca="1" si="1930"/>
        <v>41648.148553242005</v>
      </c>
      <c r="B3799" s="22">
        <f t="shared" ca="1" si="1931"/>
        <v>41648.148553242005</v>
      </c>
      <c r="C3799" s="22">
        <f t="shared" ca="1" si="1908"/>
        <v>41648.336157408674</v>
      </c>
      <c r="D3799">
        <f t="shared" si="1936"/>
        <v>276</v>
      </c>
      <c r="E3799" s="23">
        <f t="shared" si="1909"/>
        <v>59</v>
      </c>
      <c r="F3799" s="23">
        <f t="shared" si="1910"/>
        <v>4</v>
      </c>
      <c r="G3799">
        <f t="shared" ca="1" si="1937"/>
        <v>6</v>
      </c>
      <c r="H3799" s="9">
        <f t="shared" ca="1" si="1911"/>
        <v>405.20403278782146</v>
      </c>
      <c r="I3799" s="9">
        <f t="shared" ca="1" si="1912"/>
        <v>747.18091436203031</v>
      </c>
      <c r="J3799" s="9">
        <f t="shared" ca="1" si="1913"/>
        <v>43072.158184644497</v>
      </c>
      <c r="K3799" s="9">
        <f t="shared" ca="1" si="1914"/>
        <v>42736.718671061055</v>
      </c>
      <c r="L3799" s="9">
        <f t="shared" ca="1" si="1915"/>
        <v>25378.939299974511</v>
      </c>
      <c r="M3799" s="9">
        <f t="shared" ca="1" si="1943"/>
        <v>31051.092703772323</v>
      </c>
      <c r="N3799" s="9">
        <f t="shared" ca="1" si="1943"/>
        <v>10862.385737458319</v>
      </c>
      <c r="O3799" s="9">
        <f t="shared" ca="1" si="1917"/>
        <v>18951.153413695556</v>
      </c>
      <c r="P3799" s="9">
        <f t="shared" ca="1" si="1938"/>
        <v>39920.365806327267</v>
      </c>
      <c r="Q3799" s="9">
        <f t="shared" ca="1" si="1932"/>
        <v>243.55076731453448</v>
      </c>
      <c r="R3799" s="9">
        <f t="shared" si="1918"/>
        <v>8</v>
      </c>
      <c r="S3799" s="23">
        <f t="shared" ca="1" si="1919"/>
        <v>4.5025074646677732</v>
      </c>
      <c r="T3799" s="9">
        <f t="shared" ca="1" si="1933"/>
        <v>30</v>
      </c>
      <c r="U3799" s="9">
        <f t="shared" ca="1" si="1934"/>
        <v>9.0268728039827693</v>
      </c>
      <c r="V3799" s="23">
        <f t="shared" ca="1" si="1920"/>
        <v>83.392272288779395</v>
      </c>
      <c r="W3799" s="23">
        <f t="shared" ca="1" si="1935"/>
        <v>1840.9751857412966</v>
      </c>
      <c r="X3799" s="23" t="e">
        <f ca="1">V3799/(S3799-#REF!)</f>
        <v>#REF!</v>
      </c>
      <c r="Y3799" s="9">
        <f t="shared" ca="1" si="1921"/>
        <v>0</v>
      </c>
      <c r="Z3799" s="9">
        <f t="shared" ca="1" si="1922"/>
        <v>0</v>
      </c>
      <c r="AA3799" s="24">
        <f t="shared" ca="1" si="1923"/>
        <v>529.84774706818041</v>
      </c>
      <c r="AB3799" s="9">
        <f t="shared" ca="1" si="1924"/>
        <v>309.88968968778397</v>
      </c>
      <c r="AC3799" s="9">
        <f t="shared" ca="1" si="1925"/>
        <v>164.10610816371081</v>
      </c>
      <c r="AD3799" s="9">
        <f t="shared" ca="1" si="1926"/>
        <v>25.967474976458082</v>
      </c>
      <c r="AE3799">
        <f t="shared" ca="1" si="1944"/>
        <v>1</v>
      </c>
      <c r="AF3799">
        <f t="shared" ca="1" si="1944"/>
        <v>0</v>
      </c>
      <c r="AG3799">
        <f t="shared" ca="1" si="1944"/>
        <v>0</v>
      </c>
      <c r="AH3799">
        <f t="shared" ca="1" si="1944"/>
        <v>0</v>
      </c>
      <c r="AI3799">
        <f t="shared" ca="1" si="1944"/>
        <v>0</v>
      </c>
      <c r="AJ3799">
        <f t="shared" ca="1" si="1944"/>
        <v>0</v>
      </c>
      <c r="AK3799">
        <f t="shared" ca="1" si="1944"/>
        <v>0</v>
      </c>
      <c r="AL3799">
        <f t="shared" ca="1" si="1928"/>
        <v>5.9773339091872435E-2</v>
      </c>
      <c r="AM3799">
        <f t="shared" ca="1" si="1929"/>
        <v>0.51934949952916165</v>
      </c>
    </row>
    <row r="3800" spans="1:39">
      <c r="A3800" s="10">
        <f t="shared" ca="1" si="1930"/>
        <v>41648.363240742008</v>
      </c>
      <c r="B3800" s="22">
        <f t="shared" ca="1" si="1931"/>
        <v>41648.363240742008</v>
      </c>
      <c r="C3800" s="22">
        <f t="shared" ca="1" si="1908"/>
        <v>41648.53667824201</v>
      </c>
      <c r="D3800">
        <f t="shared" si="1936"/>
        <v>276</v>
      </c>
      <c r="E3800" s="23">
        <f t="shared" si="1909"/>
        <v>59</v>
      </c>
      <c r="F3800" s="23">
        <f t="shared" si="1910"/>
        <v>4</v>
      </c>
      <c r="G3800">
        <f t="shared" ca="1" si="1937"/>
        <v>6</v>
      </c>
      <c r="H3800" s="9">
        <f t="shared" ca="1" si="1911"/>
        <v>480.42513207721402</v>
      </c>
      <c r="I3800" s="9">
        <f t="shared" ca="1" si="1912"/>
        <v>822.40201365142286</v>
      </c>
      <c r="J3800" s="9">
        <f t="shared" ca="1" si="1913"/>
        <v>43147.379283933893</v>
      </c>
      <c r="K3800" s="9">
        <f t="shared" ca="1" si="1914"/>
        <v>42736.718671061055</v>
      </c>
      <c r="L3800" s="9">
        <f t="shared" ca="1" si="1915"/>
        <v>25378.939299974511</v>
      </c>
      <c r="M3800" s="9">
        <f t="shared" ca="1" si="1943"/>
        <v>31126.313803061716</v>
      </c>
      <c r="N3800" s="9">
        <f t="shared" ca="1" si="1943"/>
        <v>10937.606836747711</v>
      </c>
      <c r="O3800" s="9">
        <f t="shared" ca="1" si="1917"/>
        <v>19026.374512984949</v>
      </c>
      <c r="P3800" s="9">
        <f t="shared" ca="1" si="1938"/>
        <v>39920.365806327267</v>
      </c>
      <c r="Q3800" s="9">
        <f t="shared" ca="1" si="1932"/>
        <v>243.62598841382388</v>
      </c>
      <c r="R3800" s="9">
        <f t="shared" si="1918"/>
        <v>8</v>
      </c>
      <c r="S3800" s="23">
        <f t="shared" ca="1" si="1919"/>
        <v>4.1626971692695101</v>
      </c>
      <c r="T3800" s="9">
        <f t="shared" ca="1" si="1933"/>
        <v>9</v>
      </c>
      <c r="U3800" s="9">
        <f t="shared" ca="1" si="1934"/>
        <v>45.709809370237053</v>
      </c>
      <c r="V3800" s="23">
        <f t="shared" ca="1" si="1920"/>
        <v>75.221099289392583</v>
      </c>
      <c r="W3800" s="23">
        <f t="shared" ca="1" si="1935"/>
        <v>2098.5272474693998</v>
      </c>
      <c r="X3800" s="23" t="e">
        <f ca="1">V3800/(S3800-#REF!)</f>
        <v>#REF!</v>
      </c>
      <c r="Y3800" s="9">
        <f t="shared" ca="1" si="1921"/>
        <v>0</v>
      </c>
      <c r="Z3800" s="9">
        <f t="shared" ca="1" si="1922"/>
        <v>0</v>
      </c>
      <c r="AA3800" s="24">
        <f t="shared" ca="1" si="1923"/>
        <v>486.99324199015092</v>
      </c>
      <c r="AB3800" s="9">
        <f t="shared" ca="1" si="1924"/>
        <v>283.4524487057991</v>
      </c>
      <c r="AC3800" s="9">
        <f t="shared" ca="1" si="1925"/>
        <v>150.10592399330235</v>
      </c>
      <c r="AD3800" s="9">
        <f t="shared" ca="1" si="1926"/>
        <v>25.967474976458082</v>
      </c>
      <c r="AE3800">
        <f t="shared" ca="1" si="1944"/>
        <v>0</v>
      </c>
      <c r="AF3800">
        <f t="shared" ca="1" si="1944"/>
        <v>1</v>
      </c>
      <c r="AG3800">
        <f t="shared" ca="1" si="1944"/>
        <v>1</v>
      </c>
      <c r="AH3800">
        <f t="shared" ca="1" si="1944"/>
        <v>0</v>
      </c>
      <c r="AI3800">
        <f t="shared" ca="1" si="1944"/>
        <v>0</v>
      </c>
      <c r="AJ3800">
        <f t="shared" ca="1" si="1944"/>
        <v>0</v>
      </c>
      <c r="AK3800">
        <f t="shared" ca="1" si="1944"/>
        <v>0</v>
      </c>
      <c r="AL3800">
        <f t="shared" ca="1" si="1928"/>
        <v>5.9773339091872435E-2</v>
      </c>
      <c r="AM3800">
        <f t="shared" ca="1" si="1929"/>
        <v>0.51934949952916165</v>
      </c>
    </row>
    <row r="3801" spans="1:39">
      <c r="A3801" s="10">
        <f t="shared" ca="1" si="1930"/>
        <v>41648.554733797566</v>
      </c>
      <c r="B3801" s="22">
        <f t="shared" ca="1" si="1931"/>
        <v>41648.554733797566</v>
      </c>
      <c r="C3801" s="22">
        <f t="shared" ca="1" si="1908"/>
        <v>41648.726203704973</v>
      </c>
      <c r="D3801">
        <f t="shared" si="1936"/>
        <v>276</v>
      </c>
      <c r="E3801" s="23">
        <f t="shared" si="1909"/>
        <v>59</v>
      </c>
      <c r="F3801" s="23">
        <f t="shared" si="1910"/>
        <v>4</v>
      </c>
      <c r="G3801">
        <f t="shared" ca="1" si="1937"/>
        <v>7</v>
      </c>
      <c r="H3801" s="9">
        <f t="shared" ca="1" si="1911"/>
        <v>565.23053078709711</v>
      </c>
      <c r="I3801" s="9">
        <f t="shared" ca="1" si="1912"/>
        <v>907.20741236130596</v>
      </c>
      <c r="J3801" s="9">
        <f t="shared" ca="1" si="1913"/>
        <v>43232.184682643776</v>
      </c>
      <c r="K3801" s="9">
        <f t="shared" ca="1" si="1914"/>
        <v>42736.718671061055</v>
      </c>
      <c r="L3801" s="9">
        <f t="shared" ca="1" si="1915"/>
        <v>25378.939299974511</v>
      </c>
      <c r="M3801" s="9">
        <f t="shared" ca="1" si="1943"/>
        <v>31211.119201771598</v>
      </c>
      <c r="N3801" s="9">
        <f t="shared" ca="1" si="1943"/>
        <v>11022.412235457594</v>
      </c>
      <c r="O3801" s="9">
        <f t="shared" ca="1" si="1917"/>
        <v>19111.179911694831</v>
      </c>
      <c r="P3801" s="9">
        <f t="shared" ca="1" si="1938"/>
        <v>39920.365806327267</v>
      </c>
      <c r="Q3801" s="9">
        <f t="shared" ca="1" si="1932"/>
        <v>243.71079381253375</v>
      </c>
      <c r="R3801" s="9">
        <f t="shared" si="1918"/>
        <v>8</v>
      </c>
      <c r="S3801" s="23">
        <f t="shared" ca="1" si="1919"/>
        <v>4.1152921489324168</v>
      </c>
      <c r="T3801" s="9">
        <f t="shared" ca="1" si="1933"/>
        <v>6</v>
      </c>
      <c r="U3801" s="9">
        <f t="shared" ca="1" si="1934"/>
        <v>55.051736156699917</v>
      </c>
      <c r="V3801" s="23">
        <f t="shared" ca="1" si="1920"/>
        <v>84.805398709883121</v>
      </c>
      <c r="W3801" s="23">
        <f t="shared" ca="1" si="1935"/>
        <v>0</v>
      </c>
      <c r="X3801" s="23" t="e">
        <f ca="1">V3801/(S3801-#REF!)</f>
        <v>#REF!</v>
      </c>
      <c r="Y3801" s="9">
        <f t="shared" ca="1" si="1921"/>
        <v>0</v>
      </c>
      <c r="Z3801" s="9">
        <f t="shared" ca="1" si="1922"/>
        <v>0</v>
      </c>
      <c r="AA3801" s="24">
        <f t="shared" ca="1" si="1923"/>
        <v>481.0148513637601</v>
      </c>
      <c r="AB3801" s="9">
        <f t="shared" ca="1" si="1924"/>
        <v>279.76433812357322</v>
      </c>
      <c r="AC3801" s="9">
        <f t="shared" ca="1" si="1925"/>
        <v>148.15283715541412</v>
      </c>
      <c r="AD3801" s="9">
        <f t="shared" ca="1" si="1926"/>
        <v>25.967474976458082</v>
      </c>
      <c r="AE3801">
        <f t="shared" ca="1" si="1944"/>
        <v>1</v>
      </c>
      <c r="AF3801">
        <f t="shared" ca="1" si="1944"/>
        <v>1</v>
      </c>
      <c r="AG3801">
        <f t="shared" ca="1" si="1944"/>
        <v>0</v>
      </c>
      <c r="AH3801">
        <f t="shared" ca="1" si="1944"/>
        <v>1</v>
      </c>
      <c r="AI3801">
        <f t="shared" ca="1" si="1944"/>
        <v>0</v>
      </c>
      <c r="AJ3801">
        <f t="shared" ca="1" si="1944"/>
        <v>0</v>
      </c>
      <c r="AK3801">
        <f t="shared" ca="1" si="1944"/>
        <v>0</v>
      </c>
      <c r="AL3801">
        <f t="shared" ca="1" si="1928"/>
        <v>5.9773339091872435E-2</v>
      </c>
      <c r="AM3801">
        <f t="shared" ca="1" si="1929"/>
        <v>0.51934949952916165</v>
      </c>
    </row>
    <row r="3802" spans="1:39">
      <c r="A3802" s="10">
        <f t="shared" ca="1" si="1930"/>
        <v>41648.75537037164</v>
      </c>
      <c r="B3802" s="22">
        <f t="shared" ca="1" si="1931"/>
        <v>41648.75537037164</v>
      </c>
      <c r="C3802" s="22">
        <f t="shared" ref="C3802:C3865" ca="1" si="1945">B3802+TIME(INT($S3802),$T3802,$U3802)</f>
        <v>41648.907858797567</v>
      </c>
      <c r="D3802">
        <f t="shared" si="1936"/>
        <v>276</v>
      </c>
      <c r="E3802" s="23">
        <f t="shared" ref="E3802:E3865" si="1946">VLOOKUP($D3802,$A$48:$F$213,6,FALSE)</f>
        <v>59</v>
      </c>
      <c r="F3802" s="23">
        <f t="shared" ref="F3802:F3865" si="1947">VLOOKUP($D3802,$A$48:$E$213,5,FALSE)</f>
        <v>4</v>
      </c>
      <c r="G3802">
        <f t="shared" ca="1" si="1937"/>
        <v>7</v>
      </c>
      <c r="H3802" s="9">
        <f t="shared" ref="H3802:H3865" ca="1" si="1948">IF(H3801&gt;VLOOKUP(1,$A$518:$L$524,11,FALSE),0,H3801+$V3802)</f>
        <v>641.25449594410532</v>
      </c>
      <c r="I3802" s="9">
        <f t="shared" ref="I3802:I3865" ca="1" si="1949">IF(I3801&gt;VLOOKUP(2,$A$518:$L$524,11,FALSE),0,I3801+$V3802)</f>
        <v>983.23137751831416</v>
      </c>
      <c r="J3802" s="9">
        <f t="shared" ref="J3802:J3865" ca="1" si="1950">IF(J3801&gt;VLOOKUP(3,$A$518:$L$524,11,FALSE),0,J3801+$V3802)</f>
        <v>43308.208647800784</v>
      </c>
      <c r="K3802" s="9">
        <f t="shared" ref="K3802:K3865" ca="1" si="1951">IF($I3802=0,NORMINV(RAND(),VLOOKUP(4,$A$518:$L$524,11,FALSE),VLOOKUP(4,$A$518:$L$524,12,FALSE)),K3801)</f>
        <v>42736.718671061055</v>
      </c>
      <c r="L3802" s="9">
        <f t="shared" ref="L3802:L3865" ca="1" si="1952">IF($I3802=0,NORMINV(RAND(),VLOOKUP(5,$A$518:$L$524,11,FALSE),VLOOKUP(5,$A$518:$L$524,12,FALSE)),L3801)</f>
        <v>25378.939299974511</v>
      </c>
      <c r="M3802" s="9">
        <f t="shared" ref="M3802:N3817" ca="1" si="1953">IF(M3801&gt;K3802,0,M3801+$V3802)</f>
        <v>31287.143166928607</v>
      </c>
      <c r="N3802" s="9">
        <f t="shared" ca="1" si="1953"/>
        <v>11098.436200614602</v>
      </c>
      <c r="O3802" s="9">
        <f t="shared" ref="O3802:O3865" ca="1" si="1954">IF(O3801+$V3802&gt;P3801,0,O3801+$V3802)</f>
        <v>19187.20387685184</v>
      </c>
      <c r="P3802" s="9">
        <f t="shared" ca="1" si="1938"/>
        <v>39920.365806327267</v>
      </c>
      <c r="Q3802" s="9">
        <f t="shared" ca="1" si="1932"/>
        <v>243.78681777769077</v>
      </c>
      <c r="R3802" s="9">
        <f t="shared" ref="R3802:R3865" si="1955">VLOOKUP($F3802,$A$510:$F$513,6,FALSE)</f>
        <v>8</v>
      </c>
      <c r="S3802" s="23">
        <f t="shared" ref="S3802:S3865" ca="1" si="1956">MAX(VLOOKUP($G3802,$A$518:$F$524,5,FALSE)*0.9,NORMINV(RAND(),VLOOKUP($G3802,$A$518:$F$524,5,FALSE),VLOOKUP($G3802,$A$518:$F$524,6,FALSE)))+VLOOKUP($E3802,$A$236:$T$501,19,FALSE)</f>
        <v>3.6597733390918723</v>
      </c>
      <c r="T3802" s="9">
        <f t="shared" ca="1" si="1933"/>
        <v>39</v>
      </c>
      <c r="U3802" s="9">
        <f t="shared" ca="1" si="1934"/>
        <v>35.184020730739576</v>
      </c>
      <c r="V3802" s="23">
        <f t="shared" ref="V3802:V3865" ca="1" si="1957">IF(G3802&lt;6,0,MAX(VLOOKUP($G3802,$A$518:$I$524,8,FALSE)*0.9,NORMINV(RAND(),VLOOKUP($G3802,$A$518:$I$524,8,FALSE),VLOOKUP($G3802,$A$518:$I$524,9,FALSE))))</f>
        <v>76.023965157008163</v>
      </c>
      <c r="W3802" s="23">
        <f t="shared" ca="1" si="1935"/>
        <v>0</v>
      </c>
      <c r="X3802" s="23" t="e">
        <f ca="1">V3802/(S3802-#REF!)</f>
        <v>#REF!</v>
      </c>
      <c r="Y3802" s="9">
        <f t="shared" ref="Y3802:Y3865" ca="1" si="1958">IF(AND(O3802=0,G3802=1),VLOOKUP($D3802,$A$48:$X$213,23,FALSE)*VLOOKUP($D3802,$A$48:$X$213,24,FALSE)*1000,IF(OR($G3802=6,$G3802=7),1000*SUM($AJ3802,AI3802/10,AK3802/5),1)*VLOOKUP($D3802,$A$48:$AL$213,IF($G3802=1,27,IF($G3802=2,31,IF($G3802=3,35,IF(OR($G3802=4,$G3802=5),27,23)))),FALSE))</f>
        <v>0</v>
      </c>
      <c r="Z3802" s="9">
        <f t="shared" ref="Z3802:Z3865" ca="1" si="1959">IF(AND(O3802=0,G3802=1),5000,IF(OR($G3802=6,$G3802=7),SUM($AJ3802,AI3802/10,AK3802/5),1)*VLOOKUP($D3802,$A$48:$AL$213,IF($G3802=1,28,IF($G3802=2,32,IF($G3802=3,36,IF(OR($G3802=4,$G3802=5),28,28)))),FALSE))</f>
        <v>0</v>
      </c>
      <c r="AA3802" s="24">
        <f t="shared" ref="AA3802:AA3865" ca="1" si="1960">VLOOKUP($G3802,$A$518:$J$524,10,FALSE)*SUM(AB3802:AD3802)*(1+AL3802)</f>
        <v>423.56799523901964</v>
      </c>
      <c r="AB3802" s="9">
        <f t="shared" ref="AB3802:AB3865" ca="1" si="1961">($S3802-$AM3802)/2*(VLOOKUP($D3802,$A$48:$U$213,17,FALSE)*$R3802/100+VLOOKUP($D3802,$A$48:$U$213,19,FALSE)*(1-$R3802/100))</f>
        <v>244.32497471797888</v>
      </c>
      <c r="AC3802" s="9">
        <f t="shared" ref="AC3802:AC3865" ca="1" si="1962">($S3802-$AM3802)/2*(VLOOKUP($D3802,$A$48:$U$213,18,FALSE)*$R3802/100+VLOOKUP($D3802,$A$48:$U$213,20,FALSE)*(1-$R3802/100))</f>
        <v>129.38546218998368</v>
      </c>
      <c r="AD3802" s="9">
        <f t="shared" ref="AD3802:AD3865" ca="1" si="1963">$AM3802*VLOOKUP($D3802,$A$48:$U$213,21,FALSE)</f>
        <v>25.967474976458082</v>
      </c>
      <c r="AE3802">
        <f t="shared" ref="AE3802:AK3817" ca="1" si="1964">ROUNDDOWN((VLOOKUP($E3802,$A$235:$T$501,AE$534,FALSE)/RAND())^(1/4),0)</f>
        <v>1</v>
      </c>
      <c r="AF3802">
        <f t="shared" ca="1" si="1964"/>
        <v>0</v>
      </c>
      <c r="AG3802">
        <f t="shared" ca="1" si="1964"/>
        <v>0</v>
      </c>
      <c r="AH3802">
        <f t="shared" ca="1" si="1964"/>
        <v>0</v>
      </c>
      <c r="AI3802">
        <f t="shared" ca="1" si="1964"/>
        <v>0</v>
      </c>
      <c r="AJ3802">
        <f t="shared" ca="1" si="1964"/>
        <v>0</v>
      </c>
      <c r="AK3802">
        <f t="shared" ca="1" si="1964"/>
        <v>0</v>
      </c>
      <c r="AL3802">
        <f t="shared" ref="AL3802:AL3865" ca="1" si="1965">VLOOKUP($E3802,$A$235:$T$501,AL$534,FALSE)</f>
        <v>5.9773339091872435E-2</v>
      </c>
      <c r="AM3802">
        <f t="shared" ref="AM3802:AM3865" ca="1" si="1966">4*VLOOKUP($E3802,$A$235:$T$501,AM$534,FALSE)</f>
        <v>0.51934949952916165</v>
      </c>
    </row>
    <row r="3803" spans="1:39">
      <c r="A3803" s="10">
        <f t="shared" ref="A3803:A3866" ca="1" si="1967">B3803</f>
        <v>41648.925219908677</v>
      </c>
      <c r="B3803" s="22">
        <f t="shared" ref="B3803:B3866" ca="1" si="1968">C3802+IF(VLOOKUP($E3802,$A$236:$B$501,2,FALSE)="Human",TIME(0,MAX(0,INT(NORMINV(RAND(),$C$531,$C$532))),0),TIME(0,$C$534,0))</f>
        <v>41648.925219908677</v>
      </c>
      <c r="C3803" s="22">
        <f t="shared" ca="1" si="1945"/>
        <v>41649.077708334604</v>
      </c>
      <c r="D3803">
        <f t="shared" si="1936"/>
        <v>276</v>
      </c>
      <c r="E3803" s="23">
        <f t="shared" si="1946"/>
        <v>59</v>
      </c>
      <c r="F3803" s="23">
        <f t="shared" si="1947"/>
        <v>4</v>
      </c>
      <c r="G3803">
        <f t="shared" ca="1" si="1937"/>
        <v>7</v>
      </c>
      <c r="H3803" s="9">
        <f t="shared" ca="1" si="1948"/>
        <v>723.01292867400184</v>
      </c>
      <c r="I3803" s="9">
        <f t="shared" ca="1" si="1949"/>
        <v>1064.9898102482107</v>
      </c>
      <c r="J3803" s="9">
        <f t="shared" ca="1" si="1950"/>
        <v>43389.967080530681</v>
      </c>
      <c r="K3803" s="9">
        <f t="shared" ca="1" si="1951"/>
        <v>42736.718671061055</v>
      </c>
      <c r="L3803" s="9">
        <f t="shared" ca="1" si="1952"/>
        <v>25378.939299974511</v>
      </c>
      <c r="M3803" s="9">
        <f t="shared" ca="1" si="1953"/>
        <v>31368.901599658504</v>
      </c>
      <c r="N3803" s="9">
        <f t="shared" ca="1" si="1953"/>
        <v>11180.194633344499</v>
      </c>
      <c r="O3803" s="9">
        <f t="shared" ca="1" si="1954"/>
        <v>19268.962309581737</v>
      </c>
      <c r="P3803" s="9">
        <f t="shared" ca="1" si="1938"/>
        <v>39920.365806327267</v>
      </c>
      <c r="Q3803" s="9">
        <f t="shared" ref="Q3803:Q3866" ca="1" si="1969">V3803/1000+Q3802</f>
        <v>243.86857621042066</v>
      </c>
      <c r="R3803" s="9">
        <f t="shared" si="1955"/>
        <v>8</v>
      </c>
      <c r="S3803" s="23">
        <f t="shared" ca="1" si="1956"/>
        <v>3.6597733390918723</v>
      </c>
      <c r="T3803" s="9">
        <f t="shared" ref="T3803:T3866" ca="1" si="1970">INT((S3803-INT(S3803))*60)</f>
        <v>39</v>
      </c>
      <c r="U3803" s="9">
        <f t="shared" ref="U3803:U3866" ca="1" si="1971">S3803*3600-INT(S3803)*3600-T3803*60</f>
        <v>35.184020730739576</v>
      </c>
      <c r="V3803" s="23">
        <f t="shared" ca="1" si="1957"/>
        <v>81.758432729896569</v>
      </c>
      <c r="W3803" s="23">
        <f t="shared" ref="W3803:W3866" ca="1" si="1972">4*IF(G3803=6,NORMINV(RAND(),VLOOKUP($D3803,$A$47:$K$213,10,FALSE)*0.8,VLOOKUP($D3803,$A$47:$K$213,10,FALSE)/20),0)</f>
        <v>0</v>
      </c>
      <c r="X3803" s="23" t="e">
        <f ca="1">V3803/(S3803-#REF!)</f>
        <v>#REF!</v>
      </c>
      <c r="Y3803" s="9">
        <f t="shared" ca="1" si="1958"/>
        <v>0</v>
      </c>
      <c r="Z3803" s="9">
        <f t="shared" ca="1" si="1959"/>
        <v>0</v>
      </c>
      <c r="AA3803" s="24">
        <f t="shared" ca="1" si="1960"/>
        <v>423.56799523901964</v>
      </c>
      <c r="AB3803" s="9">
        <f t="shared" ca="1" si="1961"/>
        <v>244.32497471797888</v>
      </c>
      <c r="AC3803" s="9">
        <f t="shared" ca="1" si="1962"/>
        <v>129.38546218998368</v>
      </c>
      <c r="AD3803" s="9">
        <f t="shared" ca="1" si="1963"/>
        <v>25.967474976458082</v>
      </c>
      <c r="AE3803">
        <f t="shared" ca="1" si="1964"/>
        <v>1</v>
      </c>
      <c r="AF3803">
        <f t="shared" ca="1" si="1964"/>
        <v>1</v>
      </c>
      <c r="AG3803">
        <f t="shared" ca="1" si="1964"/>
        <v>0</v>
      </c>
      <c r="AH3803">
        <f t="shared" ca="1" si="1964"/>
        <v>1</v>
      </c>
      <c r="AI3803">
        <f t="shared" ca="1" si="1964"/>
        <v>0</v>
      </c>
      <c r="AJ3803">
        <f t="shared" ca="1" si="1964"/>
        <v>0</v>
      </c>
      <c r="AK3803">
        <f t="shared" ca="1" si="1964"/>
        <v>0</v>
      </c>
      <c r="AL3803">
        <f t="shared" ca="1" si="1965"/>
        <v>5.9773339091872435E-2</v>
      </c>
      <c r="AM3803">
        <f t="shared" ca="1" si="1966"/>
        <v>0.51934949952916165</v>
      </c>
    </row>
    <row r="3804" spans="1:39">
      <c r="A3804" s="10">
        <f t="shared" ca="1" si="1967"/>
        <v>41649.09854166794</v>
      </c>
      <c r="B3804" s="22">
        <f t="shared" ca="1" si="1968"/>
        <v>41649.09854166794</v>
      </c>
      <c r="C3804" s="22">
        <f t="shared" ca="1" si="1945"/>
        <v>41649.251030093867</v>
      </c>
      <c r="D3804">
        <f t="shared" ref="D3804:D3867" si="1973">D3803</f>
        <v>276</v>
      </c>
      <c r="E3804" s="23">
        <f t="shared" si="1946"/>
        <v>59</v>
      </c>
      <c r="F3804" s="23">
        <f t="shared" si="1947"/>
        <v>4</v>
      </c>
      <c r="G3804">
        <f t="shared" ref="G3804:G3867" ca="1" si="1974">IF(G3803&lt;6,ROUND(RAND()+6,0),IF(OR(H3803=0,O3803=0),1,IF(I3803=0,2,IF(J3803=0,3,IF(K3803=0,4,IF(L3803=0,5,ROUND(RAND()+6,0)))))))</f>
        <v>6</v>
      </c>
      <c r="H3804" s="9">
        <f t="shared" ca="1" si="1948"/>
        <v>803.13258368494962</v>
      </c>
      <c r="I3804" s="9">
        <f t="shared" ca="1" si="1949"/>
        <v>1145.1094652591585</v>
      </c>
      <c r="J3804" s="9">
        <f t="shared" ca="1" si="1950"/>
        <v>43470.086735541627</v>
      </c>
      <c r="K3804" s="9">
        <f t="shared" ca="1" si="1951"/>
        <v>42736.718671061055</v>
      </c>
      <c r="L3804" s="9">
        <f t="shared" ca="1" si="1952"/>
        <v>25378.939299974511</v>
      </c>
      <c r="M3804" s="9">
        <f t="shared" ca="1" si="1953"/>
        <v>31449.021254669453</v>
      </c>
      <c r="N3804" s="9">
        <f t="shared" ca="1" si="1953"/>
        <v>11260.314288355446</v>
      </c>
      <c r="O3804" s="9">
        <f t="shared" ca="1" si="1954"/>
        <v>19349.081964592686</v>
      </c>
      <c r="P3804" s="9">
        <f t="shared" ref="P3804:P3867" ca="1" si="1975">IF(O3804=0,NORMINV(RAND(),P$537,5000),P3803)</f>
        <v>39920.365806327267</v>
      </c>
      <c r="Q3804" s="9">
        <f t="shared" ca="1" si="1969"/>
        <v>243.9486958654316</v>
      </c>
      <c r="R3804" s="9">
        <f t="shared" si="1955"/>
        <v>8</v>
      </c>
      <c r="S3804" s="23">
        <f t="shared" ca="1" si="1956"/>
        <v>3.6597733390918723</v>
      </c>
      <c r="T3804" s="9">
        <f t="shared" ca="1" si="1970"/>
        <v>39</v>
      </c>
      <c r="U3804" s="9">
        <f t="shared" ca="1" si="1971"/>
        <v>35.184020730739576</v>
      </c>
      <c r="V3804" s="23">
        <f t="shared" ca="1" si="1957"/>
        <v>80.119655010947724</v>
      </c>
      <c r="W3804" s="23">
        <f t="shared" ca="1" si="1972"/>
        <v>1918.5430681335815</v>
      </c>
      <c r="X3804" s="23" t="e">
        <f ca="1">V3804/(S3804-#REF!)</f>
        <v>#REF!</v>
      </c>
      <c r="Y3804" s="9">
        <f t="shared" ca="1" si="1958"/>
        <v>0</v>
      </c>
      <c r="Z3804" s="9">
        <f t="shared" ca="1" si="1959"/>
        <v>0</v>
      </c>
      <c r="AA3804" s="24">
        <f t="shared" ca="1" si="1960"/>
        <v>423.56799523901964</v>
      </c>
      <c r="AB3804" s="9">
        <f t="shared" ca="1" si="1961"/>
        <v>244.32497471797888</v>
      </c>
      <c r="AC3804" s="9">
        <f t="shared" ca="1" si="1962"/>
        <v>129.38546218998368</v>
      </c>
      <c r="AD3804" s="9">
        <f t="shared" ca="1" si="1963"/>
        <v>25.967474976458082</v>
      </c>
      <c r="AE3804">
        <f t="shared" ca="1" si="1964"/>
        <v>1</v>
      </c>
      <c r="AF3804">
        <f t="shared" ca="1" si="1964"/>
        <v>1</v>
      </c>
      <c r="AG3804">
        <f t="shared" ca="1" si="1964"/>
        <v>0</v>
      </c>
      <c r="AH3804">
        <f t="shared" ca="1" si="1964"/>
        <v>0</v>
      </c>
      <c r="AI3804">
        <f t="shared" ca="1" si="1964"/>
        <v>0</v>
      </c>
      <c r="AJ3804">
        <f t="shared" ca="1" si="1964"/>
        <v>0</v>
      </c>
      <c r="AK3804">
        <f t="shared" ca="1" si="1964"/>
        <v>0</v>
      </c>
      <c r="AL3804">
        <f t="shared" ca="1" si="1965"/>
        <v>5.9773339091872435E-2</v>
      </c>
      <c r="AM3804">
        <f t="shared" ca="1" si="1966"/>
        <v>0.51934949952916165</v>
      </c>
    </row>
    <row r="3805" spans="1:39">
      <c r="A3805" s="10">
        <f t="shared" ca="1" si="1967"/>
        <v>41649.271863427202</v>
      </c>
      <c r="B3805" s="22">
        <f t="shared" ca="1" si="1968"/>
        <v>41649.271863427202</v>
      </c>
      <c r="C3805" s="22">
        <f t="shared" ca="1" si="1945"/>
        <v>41649.453935186459</v>
      </c>
      <c r="D3805">
        <f t="shared" si="1973"/>
        <v>276</v>
      </c>
      <c r="E3805" s="23">
        <f t="shared" si="1946"/>
        <v>59</v>
      </c>
      <c r="F3805" s="23">
        <f t="shared" si="1947"/>
        <v>4</v>
      </c>
      <c r="G3805">
        <f t="shared" ca="1" si="1974"/>
        <v>6</v>
      </c>
      <c r="H3805" s="9">
        <f t="shared" ca="1" si="1948"/>
        <v>875.13258368494962</v>
      </c>
      <c r="I3805" s="9">
        <f t="shared" ca="1" si="1949"/>
        <v>1217.1094652591585</v>
      </c>
      <c r="J3805" s="9">
        <f t="shared" ca="1" si="1950"/>
        <v>43542.086735541627</v>
      </c>
      <c r="K3805" s="9">
        <f t="shared" ca="1" si="1951"/>
        <v>42736.718671061055</v>
      </c>
      <c r="L3805" s="9">
        <f t="shared" ca="1" si="1952"/>
        <v>25378.939299974511</v>
      </c>
      <c r="M3805" s="9">
        <f t="shared" ca="1" si="1953"/>
        <v>31521.021254669453</v>
      </c>
      <c r="N3805" s="9">
        <f t="shared" ca="1" si="1953"/>
        <v>11332.314288355446</v>
      </c>
      <c r="O3805" s="9">
        <f t="shared" ca="1" si="1954"/>
        <v>19421.081964592686</v>
      </c>
      <c r="P3805" s="9">
        <f t="shared" ca="1" si="1975"/>
        <v>39920.365806327267</v>
      </c>
      <c r="Q3805" s="9">
        <f t="shared" ca="1" si="1969"/>
        <v>244.02069586543161</v>
      </c>
      <c r="R3805" s="9">
        <f t="shared" si="1955"/>
        <v>8</v>
      </c>
      <c r="S3805" s="23">
        <f t="shared" ca="1" si="1956"/>
        <v>4.3699290025276456</v>
      </c>
      <c r="T3805" s="9">
        <f t="shared" ca="1" si="1970"/>
        <v>22</v>
      </c>
      <c r="U3805" s="9">
        <f t="shared" ca="1" si="1971"/>
        <v>11.744409099525001</v>
      </c>
      <c r="V3805" s="23">
        <f t="shared" ca="1" si="1957"/>
        <v>72</v>
      </c>
      <c r="W3805" s="23">
        <f t="shared" ca="1" si="1972"/>
        <v>2040.1270197722101</v>
      </c>
      <c r="X3805" s="23" t="e">
        <f ca="1">V3805/(S3805-#REF!)</f>
        <v>#REF!</v>
      </c>
      <c r="Y3805" s="9">
        <f t="shared" ca="1" si="1958"/>
        <v>0</v>
      </c>
      <c r="Z3805" s="9">
        <f t="shared" ca="1" si="1959"/>
        <v>0</v>
      </c>
      <c r="AA3805" s="24">
        <f t="shared" ca="1" si="1960"/>
        <v>513.1278758460254</v>
      </c>
      <c r="AB3805" s="9">
        <f t="shared" ca="1" si="1961"/>
        <v>299.57508533328206</v>
      </c>
      <c r="AC3805" s="9">
        <f t="shared" ca="1" si="1962"/>
        <v>158.64387552353756</v>
      </c>
      <c r="AD3805" s="9">
        <f t="shared" ca="1" si="1963"/>
        <v>25.967474976458082</v>
      </c>
      <c r="AE3805">
        <f t="shared" ca="1" si="1964"/>
        <v>0</v>
      </c>
      <c r="AF3805">
        <f t="shared" ca="1" si="1964"/>
        <v>0</v>
      </c>
      <c r="AG3805">
        <f t="shared" ca="1" si="1964"/>
        <v>0</v>
      </c>
      <c r="AH3805">
        <f t="shared" ca="1" si="1964"/>
        <v>1</v>
      </c>
      <c r="AI3805">
        <f t="shared" ca="1" si="1964"/>
        <v>0</v>
      </c>
      <c r="AJ3805">
        <f t="shared" ca="1" si="1964"/>
        <v>0</v>
      </c>
      <c r="AK3805">
        <f t="shared" ca="1" si="1964"/>
        <v>0</v>
      </c>
      <c r="AL3805">
        <f t="shared" ca="1" si="1965"/>
        <v>5.9773339091872435E-2</v>
      </c>
      <c r="AM3805">
        <f t="shared" ca="1" si="1966"/>
        <v>0.51934949952916165</v>
      </c>
    </row>
    <row r="3806" spans="1:39">
      <c r="A3806" s="10">
        <f t="shared" ca="1" si="1967"/>
        <v>41649.465740742016</v>
      </c>
      <c r="B3806" s="22">
        <f t="shared" ca="1" si="1968"/>
        <v>41649.465740742016</v>
      </c>
      <c r="C3806" s="22">
        <f t="shared" ca="1" si="1945"/>
        <v>41649.618229167943</v>
      </c>
      <c r="D3806">
        <f t="shared" si="1973"/>
        <v>276</v>
      </c>
      <c r="E3806" s="23">
        <f t="shared" si="1946"/>
        <v>59</v>
      </c>
      <c r="F3806" s="23">
        <f t="shared" si="1947"/>
        <v>4</v>
      </c>
      <c r="G3806">
        <f t="shared" ca="1" si="1974"/>
        <v>6</v>
      </c>
      <c r="H3806" s="9">
        <f t="shared" ca="1" si="1948"/>
        <v>949.25209688490065</v>
      </c>
      <c r="I3806" s="9">
        <f t="shared" ca="1" si="1949"/>
        <v>1291.2289784591094</v>
      </c>
      <c r="J3806" s="9">
        <f t="shared" ca="1" si="1950"/>
        <v>43616.206248741575</v>
      </c>
      <c r="K3806" s="9">
        <f t="shared" ca="1" si="1951"/>
        <v>42736.718671061055</v>
      </c>
      <c r="L3806" s="9">
        <f t="shared" ca="1" si="1952"/>
        <v>25378.939299974511</v>
      </c>
      <c r="M3806" s="9">
        <f t="shared" ca="1" si="1953"/>
        <v>31595.140767869405</v>
      </c>
      <c r="N3806" s="9">
        <f t="shared" ca="1" si="1953"/>
        <v>11406.433801555397</v>
      </c>
      <c r="O3806" s="9">
        <f t="shared" ca="1" si="1954"/>
        <v>19495.201477792638</v>
      </c>
      <c r="P3806" s="9">
        <f t="shared" ca="1" si="1975"/>
        <v>39920.365806327267</v>
      </c>
      <c r="Q3806" s="9">
        <f t="shared" ca="1" si="1969"/>
        <v>244.09481537863155</v>
      </c>
      <c r="R3806" s="9">
        <f t="shared" si="1955"/>
        <v>8</v>
      </c>
      <c r="S3806" s="23">
        <f t="shared" ca="1" si="1956"/>
        <v>3.6597733390918723</v>
      </c>
      <c r="T3806" s="9">
        <f t="shared" ca="1" si="1970"/>
        <v>39</v>
      </c>
      <c r="U3806" s="9">
        <f t="shared" ca="1" si="1971"/>
        <v>35.184020730739576</v>
      </c>
      <c r="V3806" s="23">
        <f t="shared" ca="1" si="1957"/>
        <v>74.119513199951001</v>
      </c>
      <c r="W3806" s="23">
        <f t="shared" ca="1" si="1972"/>
        <v>1809.517542211865</v>
      </c>
      <c r="X3806" s="23" t="e">
        <f ca="1">V3806/(S3806-#REF!)</f>
        <v>#REF!</v>
      </c>
      <c r="Y3806" s="9">
        <f t="shared" ca="1" si="1958"/>
        <v>0</v>
      </c>
      <c r="Z3806" s="9">
        <f t="shared" ca="1" si="1959"/>
        <v>0</v>
      </c>
      <c r="AA3806" s="24">
        <f t="shared" ca="1" si="1960"/>
        <v>423.56799523901964</v>
      </c>
      <c r="AB3806" s="9">
        <f t="shared" ca="1" si="1961"/>
        <v>244.32497471797888</v>
      </c>
      <c r="AC3806" s="9">
        <f t="shared" ca="1" si="1962"/>
        <v>129.38546218998368</v>
      </c>
      <c r="AD3806" s="9">
        <f t="shared" ca="1" si="1963"/>
        <v>25.967474976458082</v>
      </c>
      <c r="AE3806">
        <f t="shared" ca="1" si="1964"/>
        <v>1</v>
      </c>
      <c r="AF3806">
        <f t="shared" ca="1" si="1964"/>
        <v>1</v>
      </c>
      <c r="AG3806">
        <f t="shared" ca="1" si="1964"/>
        <v>0</v>
      </c>
      <c r="AH3806">
        <f t="shared" ca="1" si="1964"/>
        <v>0</v>
      </c>
      <c r="AI3806">
        <f t="shared" ca="1" si="1964"/>
        <v>0</v>
      </c>
      <c r="AJ3806">
        <f t="shared" ca="1" si="1964"/>
        <v>0</v>
      </c>
      <c r="AK3806">
        <f t="shared" ca="1" si="1964"/>
        <v>0</v>
      </c>
      <c r="AL3806">
        <f t="shared" ca="1" si="1965"/>
        <v>5.9773339091872435E-2</v>
      </c>
      <c r="AM3806">
        <f t="shared" ca="1" si="1966"/>
        <v>0.51934949952916165</v>
      </c>
    </row>
    <row r="3807" spans="1:39">
      <c r="A3807" s="10">
        <f t="shared" ca="1" si="1967"/>
        <v>41649.644618056831</v>
      </c>
      <c r="B3807" s="22">
        <f t="shared" ca="1" si="1968"/>
        <v>41649.644618056831</v>
      </c>
      <c r="C3807" s="22">
        <f t="shared" ca="1" si="1945"/>
        <v>41649.797106482758</v>
      </c>
      <c r="D3807">
        <f t="shared" si="1973"/>
        <v>276</v>
      </c>
      <c r="E3807" s="23">
        <f t="shared" si="1946"/>
        <v>59</v>
      </c>
      <c r="F3807" s="23">
        <f t="shared" si="1947"/>
        <v>4</v>
      </c>
      <c r="G3807">
        <f t="shared" ca="1" si="1974"/>
        <v>6</v>
      </c>
      <c r="H3807" s="9">
        <f t="shared" ca="1" si="1948"/>
        <v>1021.2520968849007</v>
      </c>
      <c r="I3807" s="9">
        <f t="shared" ca="1" si="1949"/>
        <v>1363.2289784591094</v>
      </c>
      <c r="J3807" s="9">
        <f t="shared" ca="1" si="1950"/>
        <v>43688.206248741575</v>
      </c>
      <c r="K3807" s="9">
        <f t="shared" ca="1" si="1951"/>
        <v>42736.718671061055</v>
      </c>
      <c r="L3807" s="9">
        <f t="shared" ca="1" si="1952"/>
        <v>25378.939299974511</v>
      </c>
      <c r="M3807" s="9">
        <f t="shared" ca="1" si="1953"/>
        <v>31667.140767869405</v>
      </c>
      <c r="N3807" s="9">
        <f t="shared" ca="1" si="1953"/>
        <v>11478.433801555397</v>
      </c>
      <c r="O3807" s="9">
        <f t="shared" ca="1" si="1954"/>
        <v>19567.201477792638</v>
      </c>
      <c r="P3807" s="9">
        <f t="shared" ca="1" si="1975"/>
        <v>39920.365806327267</v>
      </c>
      <c r="Q3807" s="9">
        <f t="shared" ca="1" si="1969"/>
        <v>244.16681537863155</v>
      </c>
      <c r="R3807" s="9">
        <f t="shared" si="1955"/>
        <v>8</v>
      </c>
      <c r="S3807" s="23">
        <f t="shared" ca="1" si="1956"/>
        <v>3.6597733390918723</v>
      </c>
      <c r="T3807" s="9">
        <f t="shared" ca="1" si="1970"/>
        <v>39</v>
      </c>
      <c r="U3807" s="9">
        <f t="shared" ca="1" si="1971"/>
        <v>35.184020730739576</v>
      </c>
      <c r="V3807" s="23">
        <f t="shared" ca="1" si="1957"/>
        <v>72</v>
      </c>
      <c r="W3807" s="23">
        <f t="shared" ca="1" si="1972"/>
        <v>1738.2525251280886</v>
      </c>
      <c r="X3807" s="23" t="e">
        <f ca="1">V3807/(S3807-#REF!)</f>
        <v>#REF!</v>
      </c>
      <c r="Y3807" s="9">
        <f t="shared" ca="1" si="1958"/>
        <v>0</v>
      </c>
      <c r="Z3807" s="9">
        <f t="shared" ca="1" si="1959"/>
        <v>0</v>
      </c>
      <c r="AA3807" s="24">
        <f t="shared" ca="1" si="1960"/>
        <v>423.56799523901964</v>
      </c>
      <c r="AB3807" s="9">
        <f t="shared" ca="1" si="1961"/>
        <v>244.32497471797888</v>
      </c>
      <c r="AC3807" s="9">
        <f t="shared" ca="1" si="1962"/>
        <v>129.38546218998368</v>
      </c>
      <c r="AD3807" s="9">
        <f t="shared" ca="1" si="1963"/>
        <v>25.967474976458082</v>
      </c>
      <c r="AE3807">
        <f t="shared" ca="1" si="1964"/>
        <v>1</v>
      </c>
      <c r="AF3807">
        <f t="shared" ca="1" si="1964"/>
        <v>1</v>
      </c>
      <c r="AG3807">
        <f t="shared" ca="1" si="1964"/>
        <v>0</v>
      </c>
      <c r="AH3807">
        <f t="shared" ca="1" si="1964"/>
        <v>0</v>
      </c>
      <c r="AI3807">
        <f t="shared" ca="1" si="1964"/>
        <v>0</v>
      </c>
      <c r="AJ3807">
        <f t="shared" ca="1" si="1964"/>
        <v>0</v>
      </c>
      <c r="AK3807">
        <f t="shared" ca="1" si="1964"/>
        <v>0</v>
      </c>
      <c r="AL3807">
        <f t="shared" ca="1" si="1965"/>
        <v>5.9773339091872435E-2</v>
      </c>
      <c r="AM3807">
        <f t="shared" ca="1" si="1966"/>
        <v>0.51934949952916165</v>
      </c>
    </row>
    <row r="3808" spans="1:39">
      <c r="A3808" s="10">
        <f t="shared" ca="1" si="1967"/>
        <v>41649.813773149428</v>
      </c>
      <c r="B3808" s="22">
        <f t="shared" ca="1" si="1968"/>
        <v>41649.813773149428</v>
      </c>
      <c r="C3808" s="22">
        <f t="shared" ca="1" si="1945"/>
        <v>41649.994490742021</v>
      </c>
      <c r="D3808">
        <f t="shared" si="1973"/>
        <v>276</v>
      </c>
      <c r="E3808" s="23">
        <f t="shared" si="1946"/>
        <v>59</v>
      </c>
      <c r="F3808" s="23">
        <f t="shared" si="1947"/>
        <v>4</v>
      </c>
      <c r="G3808">
        <f t="shared" ca="1" si="1974"/>
        <v>7</v>
      </c>
      <c r="H3808" s="9">
        <f t="shared" ca="1" si="1948"/>
        <v>0</v>
      </c>
      <c r="I3808" s="9">
        <f t="shared" ca="1" si="1949"/>
        <v>1438.4695878117179</v>
      </c>
      <c r="J3808" s="9">
        <f t="shared" ca="1" si="1950"/>
        <v>43763.446858094183</v>
      </c>
      <c r="K3808" s="9">
        <f t="shared" ca="1" si="1951"/>
        <v>42736.718671061055</v>
      </c>
      <c r="L3808" s="9">
        <f t="shared" ca="1" si="1952"/>
        <v>25378.939299974511</v>
      </c>
      <c r="M3808" s="9">
        <f t="shared" ca="1" si="1953"/>
        <v>31742.381377222013</v>
      </c>
      <c r="N3808" s="9">
        <f t="shared" ca="1" si="1953"/>
        <v>11553.674410908005</v>
      </c>
      <c r="O3808" s="9">
        <f t="shared" ca="1" si="1954"/>
        <v>19642.442087145246</v>
      </c>
      <c r="P3808" s="9">
        <f t="shared" ca="1" si="1975"/>
        <v>39920.365806327267</v>
      </c>
      <c r="Q3808" s="9">
        <f t="shared" ca="1" si="1969"/>
        <v>244.24205598798417</v>
      </c>
      <c r="R3808" s="9">
        <f t="shared" si="1955"/>
        <v>8</v>
      </c>
      <c r="S3808" s="23">
        <f t="shared" ca="1" si="1956"/>
        <v>4.3374936624734897</v>
      </c>
      <c r="T3808" s="9">
        <f t="shared" ca="1" si="1970"/>
        <v>20</v>
      </c>
      <c r="U3808" s="9">
        <f t="shared" ca="1" si="1971"/>
        <v>14.977184904562819</v>
      </c>
      <c r="V3808" s="23">
        <f t="shared" ca="1" si="1957"/>
        <v>75.240609352608516</v>
      </c>
      <c r="W3808" s="23">
        <f t="shared" ca="1" si="1972"/>
        <v>0</v>
      </c>
      <c r="X3808" s="23" t="e">
        <f ca="1">V3808/(S3808-#REF!)</f>
        <v>#REF!</v>
      </c>
      <c r="Y3808" s="9">
        <f t="shared" ca="1" si="1958"/>
        <v>0</v>
      </c>
      <c r="Z3808" s="9">
        <f t="shared" ca="1" si="1959"/>
        <v>0</v>
      </c>
      <c r="AA3808" s="24">
        <f t="shared" ca="1" si="1960"/>
        <v>509.03735691860629</v>
      </c>
      <c r="AB3808" s="9">
        <f t="shared" ca="1" si="1961"/>
        <v>297.05161587706868</v>
      </c>
      <c r="AC3808" s="9">
        <f t="shared" ca="1" si="1962"/>
        <v>157.30753951330632</v>
      </c>
      <c r="AD3808" s="9">
        <f t="shared" ca="1" si="1963"/>
        <v>25.967474976458082</v>
      </c>
      <c r="AE3808">
        <f t="shared" ca="1" si="1964"/>
        <v>3</v>
      </c>
      <c r="AF3808">
        <f t="shared" ca="1" si="1964"/>
        <v>0</v>
      </c>
      <c r="AG3808">
        <f t="shared" ca="1" si="1964"/>
        <v>0</v>
      </c>
      <c r="AH3808">
        <f t="shared" ca="1" si="1964"/>
        <v>0</v>
      </c>
      <c r="AI3808">
        <f t="shared" ca="1" si="1964"/>
        <v>0</v>
      </c>
      <c r="AJ3808">
        <f t="shared" ca="1" si="1964"/>
        <v>0</v>
      </c>
      <c r="AK3808">
        <f t="shared" ca="1" si="1964"/>
        <v>0</v>
      </c>
      <c r="AL3808">
        <f t="shared" ca="1" si="1965"/>
        <v>5.9773339091872435E-2</v>
      </c>
      <c r="AM3808">
        <f t="shared" ca="1" si="1966"/>
        <v>0.51934949952916165</v>
      </c>
    </row>
    <row r="3809" spans="1:39">
      <c r="A3809" s="10">
        <f t="shared" ca="1" si="1967"/>
        <v>41650.004212964246</v>
      </c>
      <c r="B3809" s="22">
        <f t="shared" ca="1" si="1968"/>
        <v>41650.004212964246</v>
      </c>
      <c r="C3809" s="22">
        <f t="shared" ca="1" si="1945"/>
        <v>41650.906701390173</v>
      </c>
      <c r="D3809">
        <f t="shared" si="1973"/>
        <v>276</v>
      </c>
      <c r="E3809" s="23">
        <f t="shared" si="1946"/>
        <v>59</v>
      </c>
      <c r="F3809" s="23">
        <f t="shared" si="1947"/>
        <v>4</v>
      </c>
      <c r="G3809">
        <f t="shared" ca="1" si="1974"/>
        <v>1</v>
      </c>
      <c r="H3809" s="9">
        <f t="shared" ca="1" si="1948"/>
        <v>0</v>
      </c>
      <c r="I3809" s="9">
        <f t="shared" ca="1" si="1949"/>
        <v>1438.4695878117179</v>
      </c>
      <c r="J3809" s="9">
        <f t="shared" ca="1" si="1950"/>
        <v>43763.446858094183</v>
      </c>
      <c r="K3809" s="9">
        <f t="shared" ca="1" si="1951"/>
        <v>42736.718671061055</v>
      </c>
      <c r="L3809" s="9">
        <f t="shared" ca="1" si="1952"/>
        <v>25378.939299974511</v>
      </c>
      <c r="M3809" s="9">
        <f t="shared" ca="1" si="1953"/>
        <v>31742.381377222013</v>
      </c>
      <c r="N3809" s="9">
        <f t="shared" ca="1" si="1953"/>
        <v>11553.674410908005</v>
      </c>
      <c r="O3809" s="9">
        <f t="shared" ca="1" si="1954"/>
        <v>19642.442087145246</v>
      </c>
      <c r="P3809" s="9">
        <f t="shared" ca="1" si="1975"/>
        <v>39920.365806327267</v>
      </c>
      <c r="Q3809" s="9">
        <f t="shared" ca="1" si="1969"/>
        <v>244.24205598798417</v>
      </c>
      <c r="R3809" s="9">
        <f t="shared" si="1955"/>
        <v>8</v>
      </c>
      <c r="S3809" s="23">
        <f t="shared" ca="1" si="1956"/>
        <v>21.659773339091874</v>
      </c>
      <c r="T3809" s="9">
        <f t="shared" ca="1" si="1970"/>
        <v>39</v>
      </c>
      <c r="U3809" s="9">
        <f t="shared" ca="1" si="1971"/>
        <v>35.184020730739576</v>
      </c>
      <c r="V3809" s="23">
        <f t="shared" ca="1" si="1957"/>
        <v>0</v>
      </c>
      <c r="W3809" s="23">
        <f t="shared" ca="1" si="1972"/>
        <v>0</v>
      </c>
      <c r="X3809" s="23" t="e">
        <f ca="1">V3809/(S3809-#REF!)</f>
        <v>#REF!</v>
      </c>
      <c r="Y3809" s="9">
        <f t="shared" ca="1" si="1958"/>
        <v>600</v>
      </c>
      <c r="Z3809" s="9">
        <f t="shared" ca="1" si="1959"/>
        <v>1200</v>
      </c>
      <c r="AA3809" s="24">
        <f t="shared" ca="1" si="1960"/>
        <v>0</v>
      </c>
      <c r="AB3809" s="9">
        <f t="shared" ca="1" si="1961"/>
        <v>1644.724974717979</v>
      </c>
      <c r="AC3809" s="9">
        <f t="shared" ca="1" si="1962"/>
        <v>870.98546218998376</v>
      </c>
      <c r="AD3809" s="9">
        <f t="shared" ca="1" si="1963"/>
        <v>25.967474976458082</v>
      </c>
      <c r="AE3809">
        <f t="shared" ca="1" si="1964"/>
        <v>1</v>
      </c>
      <c r="AF3809">
        <f t="shared" ca="1" si="1964"/>
        <v>1</v>
      </c>
      <c r="AG3809">
        <f t="shared" ca="1" si="1964"/>
        <v>0</v>
      </c>
      <c r="AH3809">
        <f t="shared" ca="1" si="1964"/>
        <v>0</v>
      </c>
      <c r="AI3809">
        <f t="shared" ca="1" si="1964"/>
        <v>0</v>
      </c>
      <c r="AJ3809">
        <f t="shared" ca="1" si="1964"/>
        <v>0</v>
      </c>
      <c r="AK3809">
        <f t="shared" ca="1" si="1964"/>
        <v>0</v>
      </c>
      <c r="AL3809">
        <f t="shared" ca="1" si="1965"/>
        <v>5.9773339091872435E-2</v>
      </c>
      <c r="AM3809">
        <f t="shared" ca="1" si="1966"/>
        <v>0.51934949952916165</v>
      </c>
    </row>
    <row r="3810" spans="1:39">
      <c r="A3810" s="10">
        <f t="shared" ca="1" si="1967"/>
        <v>41650.91920139017</v>
      </c>
      <c r="B3810" s="22">
        <f t="shared" ca="1" si="1968"/>
        <v>41650.91920139017</v>
      </c>
      <c r="C3810" s="22">
        <f t="shared" ca="1" si="1945"/>
        <v>41651.121006945723</v>
      </c>
      <c r="D3810">
        <f t="shared" si="1973"/>
        <v>276</v>
      </c>
      <c r="E3810" s="23">
        <f t="shared" si="1946"/>
        <v>59</v>
      </c>
      <c r="F3810" s="23">
        <f t="shared" si="1947"/>
        <v>4</v>
      </c>
      <c r="G3810">
        <f t="shared" ca="1" si="1974"/>
        <v>7</v>
      </c>
      <c r="H3810" s="9">
        <f t="shared" ca="1" si="1948"/>
        <v>72</v>
      </c>
      <c r="I3810" s="9">
        <f t="shared" ca="1" si="1949"/>
        <v>1510.4695878117179</v>
      </c>
      <c r="J3810" s="9">
        <f t="shared" ca="1" si="1950"/>
        <v>43835.446858094183</v>
      </c>
      <c r="K3810" s="9">
        <f t="shared" ca="1" si="1951"/>
        <v>42736.718671061055</v>
      </c>
      <c r="L3810" s="9">
        <f t="shared" ca="1" si="1952"/>
        <v>25378.939299974511</v>
      </c>
      <c r="M3810" s="9">
        <f t="shared" ca="1" si="1953"/>
        <v>31814.381377222013</v>
      </c>
      <c r="N3810" s="9">
        <f t="shared" ca="1" si="1953"/>
        <v>11625.674410908005</v>
      </c>
      <c r="O3810" s="9">
        <f t="shared" ca="1" si="1954"/>
        <v>19714.442087145246</v>
      </c>
      <c r="P3810" s="9">
        <f t="shared" ca="1" si="1975"/>
        <v>39920.365806327267</v>
      </c>
      <c r="Q3810" s="9">
        <f t="shared" ca="1" si="1969"/>
        <v>244.31405598798418</v>
      </c>
      <c r="R3810" s="9">
        <f t="shared" si="1955"/>
        <v>8</v>
      </c>
      <c r="S3810" s="23">
        <f t="shared" ca="1" si="1956"/>
        <v>4.8435131428917471</v>
      </c>
      <c r="T3810" s="9">
        <f t="shared" ca="1" si="1970"/>
        <v>50</v>
      </c>
      <c r="U3810" s="9">
        <f t="shared" ca="1" si="1971"/>
        <v>36.647314410289255</v>
      </c>
      <c r="V3810" s="23">
        <f t="shared" ca="1" si="1957"/>
        <v>72</v>
      </c>
      <c r="W3810" s="23">
        <f t="shared" ca="1" si="1972"/>
        <v>0</v>
      </c>
      <c r="X3810" s="23" t="e">
        <f ca="1">V3810/(S3810-#REF!)</f>
        <v>#REF!</v>
      </c>
      <c r="Y3810" s="9">
        <f t="shared" ca="1" si="1958"/>
        <v>0</v>
      </c>
      <c r="Z3810" s="9">
        <f t="shared" ca="1" si="1959"/>
        <v>0</v>
      </c>
      <c r="AA3810" s="24">
        <f t="shared" ca="1" si="1960"/>
        <v>572.85300549320482</v>
      </c>
      <c r="AB3810" s="9">
        <f t="shared" ca="1" si="1961"/>
        <v>336.41993145360908</v>
      </c>
      <c r="AC3810" s="9">
        <f t="shared" ca="1" si="1962"/>
        <v>178.15554210653852</v>
      </c>
      <c r="AD3810" s="9">
        <f t="shared" ca="1" si="1963"/>
        <v>25.967474976458082</v>
      </c>
      <c r="AE3810">
        <f t="shared" ca="1" si="1964"/>
        <v>1</v>
      </c>
      <c r="AF3810">
        <f t="shared" ca="1" si="1964"/>
        <v>1</v>
      </c>
      <c r="AG3810">
        <f t="shared" ca="1" si="1964"/>
        <v>0</v>
      </c>
      <c r="AH3810">
        <f t="shared" ca="1" si="1964"/>
        <v>0</v>
      </c>
      <c r="AI3810">
        <f t="shared" ca="1" si="1964"/>
        <v>0</v>
      </c>
      <c r="AJ3810">
        <f t="shared" ca="1" si="1964"/>
        <v>0</v>
      </c>
      <c r="AK3810">
        <f t="shared" ca="1" si="1964"/>
        <v>0</v>
      </c>
      <c r="AL3810">
        <f t="shared" ca="1" si="1965"/>
        <v>5.9773339091872435E-2</v>
      </c>
      <c r="AM3810">
        <f t="shared" ca="1" si="1966"/>
        <v>0.51934949952916165</v>
      </c>
    </row>
    <row r="3811" spans="1:39">
      <c r="A3811" s="10">
        <f t="shared" ca="1" si="1967"/>
        <v>41651.151562501276</v>
      </c>
      <c r="B3811" s="22">
        <f t="shared" ca="1" si="1968"/>
        <v>41651.151562501276</v>
      </c>
      <c r="C3811" s="22">
        <f t="shared" ca="1" si="1945"/>
        <v>41651.400277779052</v>
      </c>
      <c r="D3811">
        <f t="shared" si="1973"/>
        <v>276</v>
      </c>
      <c r="E3811" s="23">
        <f t="shared" si="1946"/>
        <v>59</v>
      </c>
      <c r="F3811" s="23">
        <f t="shared" si="1947"/>
        <v>4</v>
      </c>
      <c r="G3811">
        <f t="shared" ca="1" si="1974"/>
        <v>7</v>
      </c>
      <c r="H3811" s="9">
        <f t="shared" ca="1" si="1948"/>
        <v>148.95410055828603</v>
      </c>
      <c r="I3811" s="9">
        <f t="shared" ca="1" si="1949"/>
        <v>1587.4236883700039</v>
      </c>
      <c r="J3811" s="9">
        <f t="shared" ca="1" si="1950"/>
        <v>43912.40095865247</v>
      </c>
      <c r="K3811" s="9">
        <f t="shared" ca="1" si="1951"/>
        <v>42736.718671061055</v>
      </c>
      <c r="L3811" s="9">
        <f t="shared" ca="1" si="1952"/>
        <v>25378.939299974511</v>
      </c>
      <c r="M3811" s="9">
        <f t="shared" ca="1" si="1953"/>
        <v>31891.3354777803</v>
      </c>
      <c r="N3811" s="9">
        <f t="shared" ca="1" si="1953"/>
        <v>11702.628511466291</v>
      </c>
      <c r="O3811" s="9">
        <f t="shared" ca="1" si="1954"/>
        <v>19791.396187703533</v>
      </c>
      <c r="P3811" s="9">
        <f t="shared" ca="1" si="1975"/>
        <v>39920.365806327267</v>
      </c>
      <c r="Q3811" s="9">
        <f t="shared" ca="1" si="1969"/>
        <v>244.39101008854246</v>
      </c>
      <c r="R3811" s="9">
        <f t="shared" si="1955"/>
        <v>8</v>
      </c>
      <c r="S3811" s="23">
        <f t="shared" ca="1" si="1956"/>
        <v>5.9693577378231559</v>
      </c>
      <c r="T3811" s="9">
        <f t="shared" ca="1" si="1970"/>
        <v>58</v>
      </c>
      <c r="U3811" s="9">
        <f t="shared" ca="1" si="1971"/>
        <v>9.6878561633602658</v>
      </c>
      <c r="V3811" s="23">
        <f t="shared" ca="1" si="1957"/>
        <v>76.954100558286029</v>
      </c>
      <c r="W3811" s="23">
        <f t="shared" ca="1" si="1972"/>
        <v>0</v>
      </c>
      <c r="X3811" s="23" t="e">
        <f ca="1">V3811/(S3811-#REF!)</f>
        <v>#REF!</v>
      </c>
      <c r="Y3811" s="9">
        <f t="shared" ca="1" si="1958"/>
        <v>0</v>
      </c>
      <c r="Z3811" s="9">
        <f t="shared" ca="1" si="1959"/>
        <v>0</v>
      </c>
      <c r="AA3811" s="24">
        <f t="shared" ca="1" si="1960"/>
        <v>714.83667568781539</v>
      </c>
      <c r="AB3811" s="9">
        <f t="shared" ca="1" si="1961"/>
        <v>424.01064093927278</v>
      </c>
      <c r="AC3811" s="9">
        <f t="shared" ca="1" si="1962"/>
        <v>224.5403394177126</v>
      </c>
      <c r="AD3811" s="9">
        <f t="shared" ca="1" si="1963"/>
        <v>25.967474976458082</v>
      </c>
      <c r="AE3811">
        <f t="shared" ca="1" si="1964"/>
        <v>0</v>
      </c>
      <c r="AF3811">
        <f t="shared" ca="1" si="1964"/>
        <v>1</v>
      </c>
      <c r="AG3811">
        <f t="shared" ca="1" si="1964"/>
        <v>0</v>
      </c>
      <c r="AH3811">
        <f t="shared" ca="1" si="1964"/>
        <v>0</v>
      </c>
      <c r="AI3811">
        <f t="shared" ca="1" si="1964"/>
        <v>0</v>
      </c>
      <c r="AJ3811">
        <f t="shared" ca="1" si="1964"/>
        <v>0</v>
      </c>
      <c r="AK3811">
        <f t="shared" ca="1" si="1964"/>
        <v>0</v>
      </c>
      <c r="AL3811">
        <f t="shared" ca="1" si="1965"/>
        <v>5.9773339091872435E-2</v>
      </c>
      <c r="AM3811">
        <f t="shared" ca="1" si="1966"/>
        <v>0.51934949952916165</v>
      </c>
    </row>
    <row r="3812" spans="1:39">
      <c r="A3812" s="10">
        <f t="shared" ca="1" si="1967"/>
        <v>41651.414166667942</v>
      </c>
      <c r="B3812" s="22">
        <f t="shared" ca="1" si="1968"/>
        <v>41651.414166667942</v>
      </c>
      <c r="C3812" s="22">
        <f t="shared" ca="1" si="1945"/>
        <v>41651.5744097235</v>
      </c>
      <c r="D3812">
        <f t="shared" si="1973"/>
        <v>276</v>
      </c>
      <c r="E3812" s="23">
        <f t="shared" si="1946"/>
        <v>59</v>
      </c>
      <c r="F3812" s="23">
        <f t="shared" si="1947"/>
        <v>4</v>
      </c>
      <c r="G3812">
        <f t="shared" ca="1" si="1974"/>
        <v>7</v>
      </c>
      <c r="H3812" s="9">
        <f t="shared" ca="1" si="1948"/>
        <v>227.27522388013921</v>
      </c>
      <c r="I3812" s="9">
        <f t="shared" ca="1" si="1949"/>
        <v>1665.7448116918572</v>
      </c>
      <c r="J3812" s="9">
        <f t="shared" ca="1" si="1950"/>
        <v>43990.722081974323</v>
      </c>
      <c r="K3812" s="9">
        <f t="shared" ca="1" si="1951"/>
        <v>42736.718671061055</v>
      </c>
      <c r="L3812" s="9">
        <f t="shared" ca="1" si="1952"/>
        <v>25378.939299974511</v>
      </c>
      <c r="M3812" s="9">
        <f t="shared" ca="1" si="1953"/>
        <v>31969.656601102153</v>
      </c>
      <c r="N3812" s="9">
        <f t="shared" ca="1" si="1953"/>
        <v>11780.949634788145</v>
      </c>
      <c r="O3812" s="9">
        <f t="shared" ca="1" si="1954"/>
        <v>19869.717311025386</v>
      </c>
      <c r="P3812" s="9">
        <f t="shared" ca="1" si="1975"/>
        <v>39920.365806327267</v>
      </c>
      <c r="Q3812" s="9">
        <f t="shared" ca="1" si="1969"/>
        <v>244.4693312118643</v>
      </c>
      <c r="R3812" s="9">
        <f t="shared" si="1955"/>
        <v>8</v>
      </c>
      <c r="S3812" s="23">
        <f t="shared" ca="1" si="1956"/>
        <v>3.8460401386840966</v>
      </c>
      <c r="T3812" s="9">
        <f t="shared" ca="1" si="1970"/>
        <v>50</v>
      </c>
      <c r="U3812" s="9">
        <f t="shared" ca="1" si="1971"/>
        <v>45.744499262747922</v>
      </c>
      <c r="V3812" s="23">
        <f t="shared" ca="1" si="1957"/>
        <v>78.321123321853193</v>
      </c>
      <c r="W3812" s="23">
        <f t="shared" ca="1" si="1972"/>
        <v>0</v>
      </c>
      <c r="X3812" s="23" t="e">
        <f ca="1">V3812/(S3812-#REF!)</f>
        <v>#REF!</v>
      </c>
      <c r="Y3812" s="9">
        <f t="shared" ca="1" si="1958"/>
        <v>0</v>
      </c>
      <c r="Z3812" s="9">
        <f t="shared" ca="1" si="1959"/>
        <v>0</v>
      </c>
      <c r="AA3812" s="24">
        <f t="shared" ca="1" si="1960"/>
        <v>447.05866523075082</v>
      </c>
      <c r="AB3812" s="9">
        <f t="shared" ca="1" si="1961"/>
        <v>258.81653172625391</v>
      </c>
      <c r="AC3812" s="9">
        <f t="shared" ca="1" si="1962"/>
        <v>137.05965433318332</v>
      </c>
      <c r="AD3812" s="9">
        <f t="shared" ca="1" si="1963"/>
        <v>25.967474976458082</v>
      </c>
      <c r="AE3812">
        <f t="shared" ca="1" si="1964"/>
        <v>2</v>
      </c>
      <c r="AF3812">
        <f t="shared" ca="1" si="1964"/>
        <v>2</v>
      </c>
      <c r="AG3812">
        <f t="shared" ca="1" si="1964"/>
        <v>0</v>
      </c>
      <c r="AH3812">
        <f t="shared" ca="1" si="1964"/>
        <v>1</v>
      </c>
      <c r="AI3812">
        <f t="shared" ca="1" si="1964"/>
        <v>0</v>
      </c>
      <c r="AJ3812">
        <f t="shared" ca="1" si="1964"/>
        <v>0</v>
      </c>
      <c r="AK3812">
        <f t="shared" ca="1" si="1964"/>
        <v>0</v>
      </c>
      <c r="AL3812">
        <f t="shared" ca="1" si="1965"/>
        <v>5.9773339091872435E-2</v>
      </c>
      <c r="AM3812">
        <f t="shared" ca="1" si="1966"/>
        <v>0.51934949952916165</v>
      </c>
    </row>
    <row r="3813" spans="1:39">
      <c r="A3813" s="10">
        <f t="shared" ca="1" si="1967"/>
        <v>41651.600798612388</v>
      </c>
      <c r="B3813" s="22">
        <f t="shared" ca="1" si="1968"/>
        <v>41651.600798612388</v>
      </c>
      <c r="C3813" s="22">
        <f t="shared" ca="1" si="1945"/>
        <v>41651.753287038315</v>
      </c>
      <c r="D3813">
        <f t="shared" si="1973"/>
        <v>276</v>
      </c>
      <c r="E3813" s="23">
        <f t="shared" si="1946"/>
        <v>59</v>
      </c>
      <c r="F3813" s="23">
        <f t="shared" si="1947"/>
        <v>4</v>
      </c>
      <c r="G3813">
        <f t="shared" ca="1" si="1974"/>
        <v>6</v>
      </c>
      <c r="H3813" s="9">
        <f t="shared" ca="1" si="1948"/>
        <v>309.22277658495346</v>
      </c>
      <c r="I3813" s="9">
        <f t="shared" ca="1" si="1949"/>
        <v>1747.6923643966716</v>
      </c>
      <c r="J3813" s="9">
        <f t="shared" ca="1" si="1950"/>
        <v>44072.669634679136</v>
      </c>
      <c r="K3813" s="9">
        <f t="shared" ca="1" si="1951"/>
        <v>42736.718671061055</v>
      </c>
      <c r="L3813" s="9">
        <f t="shared" ca="1" si="1952"/>
        <v>25378.939299974511</v>
      </c>
      <c r="M3813" s="9">
        <f t="shared" ca="1" si="1953"/>
        <v>32051.604153806966</v>
      </c>
      <c r="N3813" s="9">
        <f t="shared" ca="1" si="1953"/>
        <v>11862.897187492959</v>
      </c>
      <c r="O3813" s="9">
        <f t="shared" ca="1" si="1954"/>
        <v>19951.664863730199</v>
      </c>
      <c r="P3813" s="9">
        <f t="shared" ca="1" si="1975"/>
        <v>39920.365806327267</v>
      </c>
      <c r="Q3813" s="9">
        <f t="shared" ca="1" si="1969"/>
        <v>244.5512787645691</v>
      </c>
      <c r="R3813" s="9">
        <f t="shared" si="1955"/>
        <v>8</v>
      </c>
      <c r="S3813" s="23">
        <f t="shared" ca="1" si="1956"/>
        <v>3.6597733390918723</v>
      </c>
      <c r="T3813" s="9">
        <f t="shared" ca="1" si="1970"/>
        <v>39</v>
      </c>
      <c r="U3813" s="9">
        <f t="shared" ca="1" si="1971"/>
        <v>35.184020730739576</v>
      </c>
      <c r="V3813" s="23">
        <f t="shared" ca="1" si="1957"/>
        <v>81.947552704814271</v>
      </c>
      <c r="W3813" s="23">
        <f t="shared" ca="1" si="1972"/>
        <v>1929.6202546734123</v>
      </c>
      <c r="X3813" s="23" t="e">
        <f ca="1">V3813/(S3813-#REF!)</f>
        <v>#REF!</v>
      </c>
      <c r="Y3813" s="9">
        <f t="shared" ca="1" si="1958"/>
        <v>0</v>
      </c>
      <c r="Z3813" s="9">
        <f t="shared" ca="1" si="1959"/>
        <v>0</v>
      </c>
      <c r="AA3813" s="24">
        <f t="shared" ca="1" si="1960"/>
        <v>423.56799523901964</v>
      </c>
      <c r="AB3813" s="9">
        <f t="shared" ca="1" si="1961"/>
        <v>244.32497471797888</v>
      </c>
      <c r="AC3813" s="9">
        <f t="shared" ca="1" si="1962"/>
        <v>129.38546218998368</v>
      </c>
      <c r="AD3813" s="9">
        <f t="shared" ca="1" si="1963"/>
        <v>25.967474976458082</v>
      </c>
      <c r="AE3813">
        <f t="shared" ca="1" si="1964"/>
        <v>1</v>
      </c>
      <c r="AF3813">
        <f t="shared" ca="1" si="1964"/>
        <v>1</v>
      </c>
      <c r="AG3813">
        <f t="shared" ca="1" si="1964"/>
        <v>0</v>
      </c>
      <c r="AH3813">
        <f t="shared" ca="1" si="1964"/>
        <v>0</v>
      </c>
      <c r="AI3813">
        <f t="shared" ca="1" si="1964"/>
        <v>0</v>
      </c>
      <c r="AJ3813">
        <f t="shared" ca="1" si="1964"/>
        <v>0</v>
      </c>
      <c r="AK3813">
        <f t="shared" ca="1" si="1964"/>
        <v>0</v>
      </c>
      <c r="AL3813">
        <f t="shared" ca="1" si="1965"/>
        <v>5.9773339091872435E-2</v>
      </c>
      <c r="AM3813">
        <f t="shared" ca="1" si="1966"/>
        <v>0.51934949952916165</v>
      </c>
    </row>
    <row r="3814" spans="1:39">
      <c r="A3814" s="10">
        <f t="shared" ca="1" si="1967"/>
        <v>41651.772037038318</v>
      </c>
      <c r="B3814" s="22">
        <f t="shared" ca="1" si="1968"/>
        <v>41651.772037038318</v>
      </c>
      <c r="C3814" s="22">
        <f t="shared" ca="1" si="1945"/>
        <v>41651.967245371648</v>
      </c>
      <c r="D3814">
        <f t="shared" si="1973"/>
        <v>276</v>
      </c>
      <c r="E3814" s="23">
        <f t="shared" si="1946"/>
        <v>59</v>
      </c>
      <c r="F3814" s="23">
        <f t="shared" si="1947"/>
        <v>4</v>
      </c>
      <c r="G3814">
        <f t="shared" ca="1" si="1974"/>
        <v>6</v>
      </c>
      <c r="H3814" s="9">
        <f t="shared" ca="1" si="1948"/>
        <v>384.67923102494638</v>
      </c>
      <c r="I3814" s="9">
        <f t="shared" ca="1" si="1949"/>
        <v>1823.1488188366645</v>
      </c>
      <c r="J3814" s="9">
        <f t="shared" ca="1" si="1950"/>
        <v>44148.126089119127</v>
      </c>
      <c r="K3814" s="9">
        <f t="shared" ca="1" si="1951"/>
        <v>42736.718671061055</v>
      </c>
      <c r="L3814" s="9">
        <f t="shared" ca="1" si="1952"/>
        <v>25378.939299974511</v>
      </c>
      <c r="M3814" s="9">
        <f t="shared" ca="1" si="1953"/>
        <v>32127.06060824696</v>
      </c>
      <c r="N3814" s="9">
        <f t="shared" ca="1" si="1953"/>
        <v>11938.353641932952</v>
      </c>
      <c r="O3814" s="9">
        <f t="shared" ca="1" si="1954"/>
        <v>20027.121318170193</v>
      </c>
      <c r="P3814" s="9">
        <f t="shared" ca="1" si="1975"/>
        <v>39920.365806327267</v>
      </c>
      <c r="Q3814" s="9">
        <f t="shared" ca="1" si="1969"/>
        <v>244.62673521900911</v>
      </c>
      <c r="R3814" s="9">
        <f t="shared" si="1955"/>
        <v>8</v>
      </c>
      <c r="S3814" s="23">
        <f t="shared" ca="1" si="1956"/>
        <v>4.6850665341071434</v>
      </c>
      <c r="T3814" s="9">
        <f t="shared" ca="1" si="1970"/>
        <v>41</v>
      </c>
      <c r="U3814" s="9">
        <f t="shared" ca="1" si="1971"/>
        <v>6.2395227857159625</v>
      </c>
      <c r="V3814" s="23">
        <f t="shared" ca="1" si="1957"/>
        <v>75.456454439992882</v>
      </c>
      <c r="W3814" s="23">
        <f t="shared" ca="1" si="1972"/>
        <v>1742.7728106769282</v>
      </c>
      <c r="X3814" s="23" t="e">
        <f ca="1">V3814/(S3814-#REF!)</f>
        <v>#REF!</v>
      </c>
      <c r="Y3814" s="9">
        <f t="shared" ca="1" si="1958"/>
        <v>0</v>
      </c>
      <c r="Z3814" s="9">
        <f t="shared" ca="1" si="1959"/>
        <v>0</v>
      </c>
      <c r="AA3814" s="24">
        <f t="shared" ca="1" si="1960"/>
        <v>552.87082398573114</v>
      </c>
      <c r="AB3814" s="9">
        <f t="shared" ca="1" si="1961"/>
        <v>324.092785290167</v>
      </c>
      <c r="AC3814" s="9">
        <f t="shared" ca="1" si="1962"/>
        <v>171.62754182461288</v>
      </c>
      <c r="AD3814" s="9">
        <f t="shared" ca="1" si="1963"/>
        <v>25.967474976458082</v>
      </c>
      <c r="AE3814">
        <f t="shared" ca="1" si="1964"/>
        <v>1</v>
      </c>
      <c r="AF3814">
        <f t="shared" ca="1" si="1964"/>
        <v>1</v>
      </c>
      <c r="AG3814">
        <f t="shared" ca="1" si="1964"/>
        <v>0</v>
      </c>
      <c r="AH3814">
        <f t="shared" ca="1" si="1964"/>
        <v>0</v>
      </c>
      <c r="AI3814">
        <f t="shared" ca="1" si="1964"/>
        <v>0</v>
      </c>
      <c r="AJ3814">
        <f t="shared" ca="1" si="1964"/>
        <v>0</v>
      </c>
      <c r="AK3814">
        <f t="shared" ca="1" si="1964"/>
        <v>0</v>
      </c>
      <c r="AL3814">
        <f t="shared" ca="1" si="1965"/>
        <v>5.9773339091872435E-2</v>
      </c>
      <c r="AM3814">
        <f t="shared" ca="1" si="1966"/>
        <v>0.51934949952916165</v>
      </c>
    </row>
    <row r="3815" spans="1:39">
      <c r="A3815" s="10">
        <f t="shared" ca="1" si="1967"/>
        <v>41652.001273149428</v>
      </c>
      <c r="B3815" s="22">
        <f t="shared" ca="1" si="1968"/>
        <v>41652.001273149428</v>
      </c>
      <c r="C3815" s="22">
        <f t="shared" ca="1" si="1945"/>
        <v>41652.164548612389</v>
      </c>
      <c r="D3815">
        <f t="shared" si="1973"/>
        <v>276</v>
      </c>
      <c r="E3815" s="23">
        <f t="shared" si="1946"/>
        <v>59</v>
      </c>
      <c r="F3815" s="23">
        <f t="shared" si="1947"/>
        <v>4</v>
      </c>
      <c r="G3815">
        <f t="shared" ca="1" si="1974"/>
        <v>6</v>
      </c>
      <c r="H3815" s="9">
        <f t="shared" ca="1" si="1948"/>
        <v>473.25559698247969</v>
      </c>
      <c r="I3815" s="9">
        <f t="shared" ca="1" si="1949"/>
        <v>1911.725184794198</v>
      </c>
      <c r="J3815" s="9">
        <f t="shared" ca="1" si="1950"/>
        <v>44236.702455076658</v>
      </c>
      <c r="K3815" s="9">
        <f t="shared" ca="1" si="1951"/>
        <v>42736.718671061055</v>
      </c>
      <c r="L3815" s="9">
        <f t="shared" ca="1" si="1952"/>
        <v>25378.939299974511</v>
      </c>
      <c r="M3815" s="9">
        <f t="shared" ca="1" si="1953"/>
        <v>32215.636974204495</v>
      </c>
      <c r="N3815" s="9">
        <f t="shared" ca="1" si="1953"/>
        <v>12026.930007890485</v>
      </c>
      <c r="O3815" s="9">
        <f t="shared" ca="1" si="1954"/>
        <v>20115.697684127728</v>
      </c>
      <c r="P3815" s="9">
        <f t="shared" ca="1" si="1975"/>
        <v>39920.365806327267</v>
      </c>
      <c r="Q3815" s="9">
        <f t="shared" ca="1" si="1969"/>
        <v>244.71531158496663</v>
      </c>
      <c r="R3815" s="9">
        <f t="shared" si="1955"/>
        <v>8</v>
      </c>
      <c r="S3815" s="23">
        <f t="shared" ca="1" si="1956"/>
        <v>3.9187638253549162</v>
      </c>
      <c r="T3815" s="9">
        <f t="shared" ca="1" si="1970"/>
        <v>55</v>
      </c>
      <c r="U3815" s="9">
        <f t="shared" ca="1" si="1971"/>
        <v>7.5497712776978005</v>
      </c>
      <c r="V3815" s="23">
        <f t="shared" ca="1" si="1957"/>
        <v>88.576365957533326</v>
      </c>
      <c r="W3815" s="23">
        <f t="shared" ca="1" si="1972"/>
        <v>1888.1301991513044</v>
      </c>
      <c r="X3815" s="23" t="e">
        <f ca="1">V3815/(S3815-#REF!)</f>
        <v>#REF!</v>
      </c>
      <c r="Y3815" s="9">
        <f t="shared" ca="1" si="1958"/>
        <v>0</v>
      </c>
      <c r="Z3815" s="9">
        <f t="shared" ca="1" si="1959"/>
        <v>0</v>
      </c>
      <c r="AA3815" s="24">
        <f t="shared" ca="1" si="1960"/>
        <v>456.23006951700131</v>
      </c>
      <c r="AB3815" s="9">
        <f t="shared" ca="1" si="1961"/>
        <v>264.47443454924371</v>
      </c>
      <c r="AC3815" s="9">
        <f t="shared" ca="1" si="1962"/>
        <v>140.05587022402111</v>
      </c>
      <c r="AD3815" s="9">
        <f t="shared" ca="1" si="1963"/>
        <v>25.967474976458082</v>
      </c>
      <c r="AE3815">
        <f t="shared" ca="1" si="1964"/>
        <v>1</v>
      </c>
      <c r="AF3815">
        <f t="shared" ca="1" si="1964"/>
        <v>1</v>
      </c>
      <c r="AG3815">
        <f t="shared" ca="1" si="1964"/>
        <v>0</v>
      </c>
      <c r="AH3815">
        <f t="shared" ca="1" si="1964"/>
        <v>0</v>
      </c>
      <c r="AI3815">
        <f t="shared" ca="1" si="1964"/>
        <v>0</v>
      </c>
      <c r="AJ3815">
        <f t="shared" ca="1" si="1964"/>
        <v>0</v>
      </c>
      <c r="AK3815">
        <f t="shared" ca="1" si="1964"/>
        <v>0</v>
      </c>
      <c r="AL3815">
        <f t="shared" ca="1" si="1965"/>
        <v>5.9773339091872435E-2</v>
      </c>
      <c r="AM3815">
        <f t="shared" ca="1" si="1966"/>
        <v>0.51934949952916165</v>
      </c>
    </row>
    <row r="3816" spans="1:39">
      <c r="A3816" s="10">
        <f t="shared" ca="1" si="1967"/>
        <v>41652.186076390164</v>
      </c>
      <c r="B3816" s="22">
        <f t="shared" ca="1" si="1968"/>
        <v>41652.186076390164</v>
      </c>
      <c r="C3816" s="22">
        <f t="shared" ca="1" si="1945"/>
        <v>41652.370034723499</v>
      </c>
      <c r="D3816">
        <f t="shared" si="1973"/>
        <v>276</v>
      </c>
      <c r="E3816" s="23">
        <f t="shared" si="1946"/>
        <v>59</v>
      </c>
      <c r="F3816" s="23">
        <f t="shared" si="1947"/>
        <v>4</v>
      </c>
      <c r="G3816">
        <f t="shared" ca="1" si="1974"/>
        <v>7</v>
      </c>
      <c r="H3816" s="9">
        <f t="shared" ca="1" si="1948"/>
        <v>548.06234004394003</v>
      </c>
      <c r="I3816" s="9">
        <f t="shared" ca="1" si="1949"/>
        <v>1986.5319278556583</v>
      </c>
      <c r="J3816" s="9">
        <f t="shared" ca="1" si="1950"/>
        <v>44311.509198138119</v>
      </c>
      <c r="K3816" s="9">
        <f t="shared" ca="1" si="1951"/>
        <v>42736.718671061055</v>
      </c>
      <c r="L3816" s="9">
        <f t="shared" ca="1" si="1952"/>
        <v>25378.939299974511</v>
      </c>
      <c r="M3816" s="9">
        <f t="shared" ca="1" si="1953"/>
        <v>32290.443717265956</v>
      </c>
      <c r="N3816" s="9">
        <f t="shared" ca="1" si="1953"/>
        <v>12101.736750951946</v>
      </c>
      <c r="O3816" s="9">
        <f t="shared" ca="1" si="1954"/>
        <v>20190.504427189189</v>
      </c>
      <c r="P3816" s="9">
        <f t="shared" ca="1" si="1975"/>
        <v>39920.365806327267</v>
      </c>
      <c r="Q3816" s="9">
        <f t="shared" ca="1" si="1969"/>
        <v>244.79011832802809</v>
      </c>
      <c r="R3816" s="9">
        <f t="shared" si="1955"/>
        <v>8</v>
      </c>
      <c r="S3816" s="23">
        <f t="shared" ca="1" si="1956"/>
        <v>4.4152056262747079</v>
      </c>
      <c r="T3816" s="9">
        <f t="shared" ca="1" si="1970"/>
        <v>24</v>
      </c>
      <c r="U3816" s="9">
        <f t="shared" ca="1" si="1971"/>
        <v>54.740254588949028</v>
      </c>
      <c r="V3816" s="23">
        <f t="shared" ca="1" si="1957"/>
        <v>74.806743061460324</v>
      </c>
      <c r="W3816" s="23">
        <f t="shared" ca="1" si="1972"/>
        <v>0</v>
      </c>
      <c r="X3816" s="23" t="e">
        <f ca="1">V3816/(S3816-#REF!)</f>
        <v>#REF!</v>
      </c>
      <c r="Y3816" s="9">
        <f t="shared" ca="1" si="1958"/>
        <v>0</v>
      </c>
      <c r="Z3816" s="9">
        <f t="shared" ca="1" si="1959"/>
        <v>0</v>
      </c>
      <c r="AA3816" s="24">
        <f t="shared" ca="1" si="1960"/>
        <v>518.83784793504174</v>
      </c>
      <c r="AB3816" s="9">
        <f t="shared" ca="1" si="1961"/>
        <v>303.09760666080348</v>
      </c>
      <c r="AC3816" s="9">
        <f t="shared" ca="1" si="1962"/>
        <v>160.50927242191651</v>
      </c>
      <c r="AD3816" s="9">
        <f t="shared" ca="1" si="1963"/>
        <v>25.967474976458082</v>
      </c>
      <c r="AE3816">
        <f t="shared" ca="1" si="1964"/>
        <v>0</v>
      </c>
      <c r="AF3816">
        <f t="shared" ca="1" si="1964"/>
        <v>1</v>
      </c>
      <c r="AG3816">
        <f t="shared" ca="1" si="1964"/>
        <v>0</v>
      </c>
      <c r="AH3816">
        <f t="shared" ca="1" si="1964"/>
        <v>0</v>
      </c>
      <c r="AI3816">
        <f t="shared" ca="1" si="1964"/>
        <v>0</v>
      </c>
      <c r="AJ3816">
        <f t="shared" ca="1" si="1964"/>
        <v>0</v>
      </c>
      <c r="AK3816">
        <f t="shared" ca="1" si="1964"/>
        <v>0</v>
      </c>
      <c r="AL3816">
        <f t="shared" ca="1" si="1965"/>
        <v>5.9773339091872435E-2</v>
      </c>
      <c r="AM3816">
        <f t="shared" ca="1" si="1966"/>
        <v>0.51934949952916165</v>
      </c>
    </row>
    <row r="3817" spans="1:39">
      <c r="A3817" s="10">
        <f t="shared" ca="1" si="1967"/>
        <v>41652.379062501277</v>
      </c>
      <c r="B3817" s="22">
        <f t="shared" ca="1" si="1968"/>
        <v>41652.379062501277</v>
      </c>
      <c r="C3817" s="22">
        <f t="shared" ca="1" si="1945"/>
        <v>41652.596759260538</v>
      </c>
      <c r="D3817">
        <f t="shared" si="1973"/>
        <v>276</v>
      </c>
      <c r="E3817" s="23">
        <f t="shared" si="1946"/>
        <v>59</v>
      </c>
      <c r="F3817" s="23">
        <f t="shared" si="1947"/>
        <v>4</v>
      </c>
      <c r="G3817">
        <f t="shared" ca="1" si="1974"/>
        <v>7</v>
      </c>
      <c r="H3817" s="9">
        <f t="shared" ca="1" si="1948"/>
        <v>641.16300635175946</v>
      </c>
      <c r="I3817" s="9">
        <f t="shared" ca="1" si="1949"/>
        <v>2079.6325941634777</v>
      </c>
      <c r="J3817" s="9">
        <f t="shared" ca="1" si="1950"/>
        <v>44404.609864445942</v>
      </c>
      <c r="K3817" s="9">
        <f t="shared" ca="1" si="1951"/>
        <v>42736.718671061055</v>
      </c>
      <c r="L3817" s="9">
        <f t="shared" ca="1" si="1952"/>
        <v>25378.939299974511</v>
      </c>
      <c r="M3817" s="9">
        <f t="shared" ca="1" si="1953"/>
        <v>32383.544383573775</v>
      </c>
      <c r="N3817" s="9">
        <f t="shared" ca="1" si="1953"/>
        <v>12194.837417259765</v>
      </c>
      <c r="O3817" s="9">
        <f t="shared" ca="1" si="1954"/>
        <v>20283.605093497008</v>
      </c>
      <c r="P3817" s="9">
        <f t="shared" ca="1" si="1975"/>
        <v>39920.365806327267</v>
      </c>
      <c r="Q3817" s="9">
        <f t="shared" ca="1" si="1969"/>
        <v>244.88321899433592</v>
      </c>
      <c r="R3817" s="9">
        <f t="shared" si="1955"/>
        <v>8</v>
      </c>
      <c r="S3817" s="23">
        <f t="shared" ca="1" si="1956"/>
        <v>5.2249523535304174</v>
      </c>
      <c r="T3817" s="9">
        <f t="shared" ca="1" si="1970"/>
        <v>13</v>
      </c>
      <c r="U3817" s="9">
        <f t="shared" ca="1" si="1971"/>
        <v>29.828472709501511</v>
      </c>
      <c r="V3817" s="23">
        <f t="shared" ca="1" si="1957"/>
        <v>93.100666307819424</v>
      </c>
      <c r="W3817" s="23">
        <f t="shared" ca="1" si="1972"/>
        <v>0</v>
      </c>
      <c r="X3817" s="23" t="e">
        <f ca="1">V3817/(S3817-#REF!)</f>
        <v>#REF!</v>
      </c>
      <c r="Y3817" s="9">
        <f t="shared" ca="1" si="1958"/>
        <v>0</v>
      </c>
      <c r="Z3817" s="9">
        <f t="shared" ca="1" si="1959"/>
        <v>0</v>
      </c>
      <c r="AA3817" s="24">
        <f t="shared" ca="1" si="1960"/>
        <v>620.95745909757932</v>
      </c>
      <c r="AB3817" s="9">
        <f t="shared" ca="1" si="1961"/>
        <v>366.09590204129773</v>
      </c>
      <c r="AC3817" s="9">
        <f t="shared" ca="1" si="1962"/>
        <v>193.87083758485176</v>
      </c>
      <c r="AD3817" s="9">
        <f t="shared" ca="1" si="1963"/>
        <v>25.967474976458082</v>
      </c>
      <c r="AE3817">
        <f t="shared" ca="1" si="1964"/>
        <v>0</v>
      </c>
      <c r="AF3817">
        <f t="shared" ca="1" si="1964"/>
        <v>0</v>
      </c>
      <c r="AG3817">
        <f t="shared" ca="1" si="1964"/>
        <v>0</v>
      </c>
      <c r="AH3817">
        <f t="shared" ca="1" si="1964"/>
        <v>0</v>
      </c>
      <c r="AI3817">
        <f t="shared" ca="1" si="1964"/>
        <v>0</v>
      </c>
      <c r="AJ3817">
        <f t="shared" ca="1" si="1964"/>
        <v>0</v>
      </c>
      <c r="AK3817">
        <f t="shared" ca="1" si="1964"/>
        <v>0</v>
      </c>
      <c r="AL3817">
        <f t="shared" ca="1" si="1965"/>
        <v>5.9773339091872435E-2</v>
      </c>
      <c r="AM3817">
        <f t="shared" ca="1" si="1966"/>
        <v>0.51934949952916165</v>
      </c>
    </row>
    <row r="3818" spans="1:39">
      <c r="A3818" s="10">
        <f t="shared" ca="1" si="1967"/>
        <v>41652.61620370498</v>
      </c>
      <c r="B3818" s="22">
        <f t="shared" ca="1" si="1968"/>
        <v>41652.61620370498</v>
      </c>
      <c r="C3818" s="22">
        <f t="shared" ca="1" si="1945"/>
        <v>41652.869039353129</v>
      </c>
      <c r="D3818">
        <f t="shared" si="1973"/>
        <v>276</v>
      </c>
      <c r="E3818" s="23">
        <f t="shared" si="1946"/>
        <v>59</v>
      </c>
      <c r="F3818" s="23">
        <f t="shared" si="1947"/>
        <v>4</v>
      </c>
      <c r="G3818">
        <f t="shared" ca="1" si="1974"/>
        <v>7</v>
      </c>
      <c r="H3818" s="9">
        <f t="shared" ca="1" si="1948"/>
        <v>719.58890374749058</v>
      </c>
      <c r="I3818" s="9">
        <f t="shared" ca="1" si="1949"/>
        <v>2158.058491559209</v>
      </c>
      <c r="J3818" s="9">
        <f t="shared" ca="1" si="1950"/>
        <v>44483.035761841675</v>
      </c>
      <c r="K3818" s="9">
        <f t="shared" ca="1" si="1951"/>
        <v>42736.718671061055</v>
      </c>
      <c r="L3818" s="9">
        <f t="shared" ca="1" si="1952"/>
        <v>25378.939299974511</v>
      </c>
      <c r="M3818" s="9">
        <f t="shared" ref="M3818:N3833" ca="1" si="1976">IF(M3817&gt;K3818,0,M3817+$V3818)</f>
        <v>32461.970280969505</v>
      </c>
      <c r="N3818" s="9">
        <f t="shared" ca="1" si="1976"/>
        <v>12273.263314655496</v>
      </c>
      <c r="O3818" s="9">
        <f t="shared" ca="1" si="1954"/>
        <v>20362.030990892737</v>
      </c>
      <c r="P3818" s="9">
        <f t="shared" ca="1" si="1975"/>
        <v>39920.365806327267</v>
      </c>
      <c r="Q3818" s="9">
        <f t="shared" ca="1" si="1969"/>
        <v>244.96164489173165</v>
      </c>
      <c r="R3818" s="9">
        <f t="shared" si="1955"/>
        <v>8</v>
      </c>
      <c r="S3818" s="23">
        <f t="shared" ca="1" si="1956"/>
        <v>6.0683240426718124</v>
      </c>
      <c r="T3818" s="9">
        <f t="shared" ca="1" si="1970"/>
        <v>4</v>
      </c>
      <c r="U3818" s="9">
        <f t="shared" ca="1" si="1971"/>
        <v>5.9665536185239034</v>
      </c>
      <c r="V3818" s="23">
        <f t="shared" ca="1" si="1957"/>
        <v>78.425897395731113</v>
      </c>
      <c r="W3818" s="23">
        <f t="shared" ca="1" si="1972"/>
        <v>0</v>
      </c>
      <c r="X3818" s="23" t="e">
        <f ca="1">V3818/(S3818-#REF!)</f>
        <v>#REF!</v>
      </c>
      <c r="Y3818" s="9">
        <f t="shared" ca="1" si="1958"/>
        <v>0</v>
      </c>
      <c r="Z3818" s="9">
        <f t="shared" ca="1" si="1959"/>
        <v>0</v>
      </c>
      <c r="AA3818" s="24">
        <f t="shared" ca="1" si="1960"/>
        <v>727.31761599811364</v>
      </c>
      <c r="AB3818" s="9">
        <f t="shared" ca="1" si="1961"/>
        <v>431.71021945649818</v>
      </c>
      <c r="AC3818" s="9">
        <f t="shared" ca="1" si="1962"/>
        <v>228.6177511774772</v>
      </c>
      <c r="AD3818" s="9">
        <f t="shared" ca="1" si="1963"/>
        <v>25.967474976458082</v>
      </c>
      <c r="AE3818">
        <f t="shared" ref="AE3818:AK3833" ca="1" si="1977">ROUNDDOWN((VLOOKUP($E3818,$A$235:$T$501,AE$534,FALSE)/RAND())^(1/4),0)</f>
        <v>0</v>
      </c>
      <c r="AF3818">
        <f t="shared" ca="1" si="1977"/>
        <v>1</v>
      </c>
      <c r="AG3818">
        <f t="shared" ca="1" si="1977"/>
        <v>0</v>
      </c>
      <c r="AH3818">
        <f t="shared" ca="1" si="1977"/>
        <v>0</v>
      </c>
      <c r="AI3818">
        <f t="shared" ca="1" si="1977"/>
        <v>0</v>
      </c>
      <c r="AJ3818">
        <f t="shared" ca="1" si="1977"/>
        <v>0</v>
      </c>
      <c r="AK3818">
        <f t="shared" ca="1" si="1977"/>
        <v>0</v>
      </c>
      <c r="AL3818">
        <f t="shared" ca="1" si="1965"/>
        <v>5.9773339091872435E-2</v>
      </c>
      <c r="AM3818">
        <f t="shared" ca="1" si="1966"/>
        <v>0.51934949952916165</v>
      </c>
    </row>
    <row r="3819" spans="1:39">
      <c r="A3819" s="10">
        <f t="shared" ca="1" si="1967"/>
        <v>41652.887094908685</v>
      </c>
      <c r="B3819" s="22">
        <f t="shared" ca="1" si="1968"/>
        <v>41652.887094908685</v>
      </c>
      <c r="C3819" s="22">
        <f t="shared" ca="1" si="1945"/>
        <v>41653.039583334612</v>
      </c>
      <c r="D3819">
        <f t="shared" si="1973"/>
        <v>276</v>
      </c>
      <c r="E3819" s="23">
        <f t="shared" si="1946"/>
        <v>59</v>
      </c>
      <c r="F3819" s="23">
        <f t="shared" si="1947"/>
        <v>4</v>
      </c>
      <c r="G3819">
        <f t="shared" ca="1" si="1974"/>
        <v>7</v>
      </c>
      <c r="H3819" s="9">
        <f t="shared" ca="1" si="1948"/>
        <v>802.12062120402106</v>
      </c>
      <c r="I3819" s="9">
        <f t="shared" ca="1" si="1949"/>
        <v>2240.5902090157397</v>
      </c>
      <c r="J3819" s="9">
        <f t="shared" ca="1" si="1950"/>
        <v>44565.567479298203</v>
      </c>
      <c r="K3819" s="9">
        <f t="shared" ca="1" si="1951"/>
        <v>42736.718671061055</v>
      </c>
      <c r="L3819" s="9">
        <f t="shared" ca="1" si="1952"/>
        <v>25378.939299974511</v>
      </c>
      <c r="M3819" s="9">
        <f t="shared" ca="1" si="1976"/>
        <v>32544.501998426036</v>
      </c>
      <c r="N3819" s="9">
        <f t="shared" ca="1" si="1976"/>
        <v>12355.795032112026</v>
      </c>
      <c r="O3819" s="9">
        <f t="shared" ca="1" si="1954"/>
        <v>20444.562708349269</v>
      </c>
      <c r="P3819" s="9">
        <f t="shared" ca="1" si="1975"/>
        <v>39920.365806327267</v>
      </c>
      <c r="Q3819" s="9">
        <f t="shared" ca="1" si="1969"/>
        <v>245.04417660918818</v>
      </c>
      <c r="R3819" s="9">
        <f t="shared" si="1955"/>
        <v>8</v>
      </c>
      <c r="S3819" s="23">
        <f t="shared" ca="1" si="1956"/>
        <v>3.6597733390918723</v>
      </c>
      <c r="T3819" s="9">
        <f t="shared" ca="1" si="1970"/>
        <v>39</v>
      </c>
      <c r="U3819" s="9">
        <f t="shared" ca="1" si="1971"/>
        <v>35.184020730739576</v>
      </c>
      <c r="V3819" s="23">
        <f t="shared" ca="1" si="1957"/>
        <v>82.531717456530501</v>
      </c>
      <c r="W3819" s="23">
        <f t="shared" ca="1" si="1972"/>
        <v>0</v>
      </c>
      <c r="X3819" s="23" t="e">
        <f ca="1">V3819/(S3819-#REF!)</f>
        <v>#REF!</v>
      </c>
      <c r="Y3819" s="9">
        <f t="shared" ca="1" si="1958"/>
        <v>0</v>
      </c>
      <c r="Z3819" s="9">
        <f t="shared" ca="1" si="1959"/>
        <v>0</v>
      </c>
      <c r="AA3819" s="24">
        <f t="shared" ca="1" si="1960"/>
        <v>423.56799523901964</v>
      </c>
      <c r="AB3819" s="9">
        <f t="shared" ca="1" si="1961"/>
        <v>244.32497471797888</v>
      </c>
      <c r="AC3819" s="9">
        <f t="shared" ca="1" si="1962"/>
        <v>129.38546218998368</v>
      </c>
      <c r="AD3819" s="9">
        <f t="shared" ca="1" si="1963"/>
        <v>25.967474976458082</v>
      </c>
      <c r="AE3819">
        <f t="shared" ca="1" si="1977"/>
        <v>0</v>
      </c>
      <c r="AF3819">
        <f t="shared" ca="1" si="1977"/>
        <v>0</v>
      </c>
      <c r="AG3819">
        <f t="shared" ca="1" si="1977"/>
        <v>5</v>
      </c>
      <c r="AH3819">
        <f t="shared" ca="1" si="1977"/>
        <v>0</v>
      </c>
      <c r="AI3819">
        <f t="shared" ca="1" si="1977"/>
        <v>0</v>
      </c>
      <c r="AJ3819">
        <f t="shared" ca="1" si="1977"/>
        <v>0</v>
      </c>
      <c r="AK3819">
        <f t="shared" ca="1" si="1977"/>
        <v>0</v>
      </c>
      <c r="AL3819">
        <f t="shared" ca="1" si="1965"/>
        <v>5.9773339091872435E-2</v>
      </c>
      <c r="AM3819">
        <f t="shared" ca="1" si="1966"/>
        <v>0.51934949952916165</v>
      </c>
    </row>
    <row r="3820" spans="1:39">
      <c r="A3820" s="10">
        <f t="shared" ca="1" si="1967"/>
        <v>41653.059027779054</v>
      </c>
      <c r="B3820" s="22">
        <f t="shared" ca="1" si="1968"/>
        <v>41653.059027779054</v>
      </c>
      <c r="C3820" s="22">
        <f t="shared" ca="1" si="1945"/>
        <v>41653.30328703831</v>
      </c>
      <c r="D3820">
        <f t="shared" si="1973"/>
        <v>276</v>
      </c>
      <c r="E3820" s="23">
        <f t="shared" si="1946"/>
        <v>59</v>
      </c>
      <c r="F3820" s="23">
        <f t="shared" si="1947"/>
        <v>4</v>
      </c>
      <c r="G3820">
        <f t="shared" ca="1" si="1974"/>
        <v>7</v>
      </c>
      <c r="H3820" s="9">
        <f t="shared" ca="1" si="1948"/>
        <v>879.94174512013217</v>
      </c>
      <c r="I3820" s="9">
        <f t="shared" ca="1" si="1949"/>
        <v>2318.4113329318507</v>
      </c>
      <c r="J3820" s="9">
        <f t="shared" ca="1" si="1950"/>
        <v>44643.388603214313</v>
      </c>
      <c r="K3820" s="9">
        <f t="shared" ca="1" si="1951"/>
        <v>42736.718671061055</v>
      </c>
      <c r="L3820" s="9">
        <f t="shared" ca="1" si="1952"/>
        <v>25378.939299974511</v>
      </c>
      <c r="M3820" s="9">
        <f t="shared" ca="1" si="1976"/>
        <v>32622.323122342146</v>
      </c>
      <c r="N3820" s="9">
        <f t="shared" ca="1" si="1976"/>
        <v>12433.616156028138</v>
      </c>
      <c r="O3820" s="9">
        <f t="shared" ca="1" si="1954"/>
        <v>20522.383832265379</v>
      </c>
      <c r="P3820" s="9">
        <f t="shared" ca="1" si="1975"/>
        <v>39920.365806327267</v>
      </c>
      <c r="Q3820" s="9">
        <f t="shared" ca="1" si="1969"/>
        <v>245.12199773310431</v>
      </c>
      <c r="R3820" s="9">
        <f t="shared" si="1955"/>
        <v>8</v>
      </c>
      <c r="S3820" s="23">
        <f t="shared" ca="1" si="1956"/>
        <v>5.8624294565817596</v>
      </c>
      <c r="T3820" s="9">
        <f t="shared" ca="1" si="1970"/>
        <v>51</v>
      </c>
      <c r="U3820" s="9">
        <f t="shared" ca="1" si="1971"/>
        <v>44.746043694332911</v>
      </c>
      <c r="V3820" s="23">
        <f t="shared" ca="1" si="1957"/>
        <v>77.821123916111091</v>
      </c>
      <c r="W3820" s="23">
        <f t="shared" ca="1" si="1972"/>
        <v>0</v>
      </c>
      <c r="X3820" s="23" t="e">
        <f ca="1">V3820/(S3820-#REF!)</f>
        <v>#REF!</v>
      </c>
      <c r="Y3820" s="9">
        <f t="shared" ca="1" si="1958"/>
        <v>0</v>
      </c>
      <c r="Z3820" s="9">
        <f t="shared" ca="1" si="1959"/>
        <v>0</v>
      </c>
      <c r="AA3820" s="24">
        <f t="shared" ca="1" si="1960"/>
        <v>701.35162643092406</v>
      </c>
      <c r="AB3820" s="9">
        <f t="shared" ca="1" si="1961"/>
        <v>415.69162065869216</v>
      </c>
      <c r="AC3820" s="9">
        <f t="shared" ca="1" si="1962"/>
        <v>220.13489423056706</v>
      </c>
      <c r="AD3820" s="9">
        <f t="shared" ca="1" si="1963"/>
        <v>25.967474976458082</v>
      </c>
      <c r="AE3820">
        <f t="shared" ca="1" si="1977"/>
        <v>1</v>
      </c>
      <c r="AF3820">
        <f t="shared" ca="1" si="1977"/>
        <v>0</v>
      </c>
      <c r="AG3820">
        <f t="shared" ca="1" si="1977"/>
        <v>0</v>
      </c>
      <c r="AH3820">
        <f t="shared" ca="1" si="1977"/>
        <v>0</v>
      </c>
      <c r="AI3820">
        <f t="shared" ca="1" si="1977"/>
        <v>0</v>
      </c>
      <c r="AJ3820">
        <f t="shared" ca="1" si="1977"/>
        <v>0</v>
      </c>
      <c r="AK3820">
        <f t="shared" ca="1" si="1977"/>
        <v>0</v>
      </c>
      <c r="AL3820">
        <f t="shared" ca="1" si="1965"/>
        <v>5.9773339091872435E-2</v>
      </c>
      <c r="AM3820">
        <f t="shared" ca="1" si="1966"/>
        <v>0.51934949952916165</v>
      </c>
    </row>
    <row r="3821" spans="1:39">
      <c r="A3821" s="10">
        <f t="shared" ca="1" si="1967"/>
        <v>41653.325509260532</v>
      </c>
      <c r="B3821" s="22">
        <f t="shared" ca="1" si="1968"/>
        <v>41653.325509260532</v>
      </c>
      <c r="C3821" s="22">
        <f t="shared" ca="1" si="1945"/>
        <v>41653.494166667937</v>
      </c>
      <c r="D3821">
        <f t="shared" si="1973"/>
        <v>276</v>
      </c>
      <c r="E3821" s="23">
        <f t="shared" si="1946"/>
        <v>59</v>
      </c>
      <c r="F3821" s="23">
        <f t="shared" si="1947"/>
        <v>4</v>
      </c>
      <c r="G3821">
        <f t="shared" ca="1" si="1974"/>
        <v>7</v>
      </c>
      <c r="H3821" s="9">
        <f t="shared" ca="1" si="1948"/>
        <v>964.46057287910878</v>
      </c>
      <c r="I3821" s="9">
        <f t="shared" ca="1" si="1949"/>
        <v>2402.9301606908275</v>
      </c>
      <c r="J3821" s="9">
        <f t="shared" ca="1" si="1950"/>
        <v>44727.90743097329</v>
      </c>
      <c r="K3821" s="9">
        <f t="shared" ca="1" si="1951"/>
        <v>42736.718671061055</v>
      </c>
      <c r="L3821" s="9">
        <f t="shared" ca="1" si="1952"/>
        <v>25378.939299974511</v>
      </c>
      <c r="M3821" s="9">
        <f t="shared" ca="1" si="1976"/>
        <v>32706.841950101123</v>
      </c>
      <c r="N3821" s="9">
        <f t="shared" ca="1" si="1976"/>
        <v>12518.134983787115</v>
      </c>
      <c r="O3821" s="9">
        <f t="shared" ca="1" si="1954"/>
        <v>20606.902660024356</v>
      </c>
      <c r="P3821" s="9">
        <f t="shared" ca="1" si="1975"/>
        <v>39920.365806327267</v>
      </c>
      <c r="Q3821" s="9">
        <f t="shared" ca="1" si="1969"/>
        <v>245.20651656086329</v>
      </c>
      <c r="R3821" s="9">
        <f t="shared" si="1955"/>
        <v>8</v>
      </c>
      <c r="S3821" s="23">
        <f t="shared" ca="1" si="1956"/>
        <v>4.0479138822293059</v>
      </c>
      <c r="T3821" s="9">
        <f t="shared" ca="1" si="1970"/>
        <v>2</v>
      </c>
      <c r="U3821" s="9">
        <f t="shared" ca="1" si="1971"/>
        <v>52.489976025501164</v>
      </c>
      <c r="V3821" s="23">
        <f t="shared" ca="1" si="1957"/>
        <v>84.518827758976627</v>
      </c>
      <c r="W3821" s="23">
        <f t="shared" ca="1" si="1972"/>
        <v>0</v>
      </c>
      <c r="X3821" s="23" t="e">
        <f ca="1">V3821/(S3821-#REF!)</f>
        <v>#REF!</v>
      </c>
      <c r="Y3821" s="9">
        <f t="shared" ca="1" si="1958"/>
        <v>0</v>
      </c>
      <c r="Z3821" s="9">
        <f t="shared" ca="1" si="1959"/>
        <v>0</v>
      </c>
      <c r="AA3821" s="24">
        <f t="shared" ca="1" si="1960"/>
        <v>472.5175741721049</v>
      </c>
      <c r="AB3821" s="9">
        <f t="shared" ca="1" si="1961"/>
        <v>274.52230897407122</v>
      </c>
      <c r="AC3821" s="9">
        <f t="shared" ca="1" si="1962"/>
        <v>145.37685256724595</v>
      </c>
      <c r="AD3821" s="9">
        <f t="shared" ca="1" si="1963"/>
        <v>25.967474976458082</v>
      </c>
      <c r="AE3821">
        <f t="shared" ca="1" si="1977"/>
        <v>0</v>
      </c>
      <c r="AF3821">
        <f t="shared" ca="1" si="1977"/>
        <v>1</v>
      </c>
      <c r="AG3821">
        <f t="shared" ca="1" si="1977"/>
        <v>0</v>
      </c>
      <c r="AH3821">
        <f t="shared" ca="1" si="1977"/>
        <v>0</v>
      </c>
      <c r="AI3821">
        <f t="shared" ca="1" si="1977"/>
        <v>0</v>
      </c>
      <c r="AJ3821">
        <f t="shared" ca="1" si="1977"/>
        <v>0</v>
      </c>
      <c r="AK3821">
        <f t="shared" ca="1" si="1977"/>
        <v>0</v>
      </c>
      <c r="AL3821">
        <f t="shared" ca="1" si="1965"/>
        <v>5.9773339091872435E-2</v>
      </c>
      <c r="AM3821">
        <f t="shared" ca="1" si="1966"/>
        <v>0.51934949952916165</v>
      </c>
    </row>
    <row r="3822" spans="1:39">
      <c r="A3822" s="10">
        <f t="shared" ca="1" si="1967"/>
        <v>41653.51013889016</v>
      </c>
      <c r="B3822" s="22">
        <f t="shared" ca="1" si="1968"/>
        <v>41653.51013889016</v>
      </c>
      <c r="C3822" s="22">
        <f t="shared" ca="1" si="1945"/>
        <v>41653.691736112385</v>
      </c>
      <c r="D3822">
        <f t="shared" si="1973"/>
        <v>276</v>
      </c>
      <c r="E3822" s="23">
        <f t="shared" si="1946"/>
        <v>59</v>
      </c>
      <c r="F3822" s="23">
        <f t="shared" si="1947"/>
        <v>4</v>
      </c>
      <c r="G3822">
        <f t="shared" ca="1" si="1974"/>
        <v>7</v>
      </c>
      <c r="H3822" s="9">
        <f t="shared" ca="1" si="1948"/>
        <v>1043.6104864822278</v>
      </c>
      <c r="I3822" s="9">
        <f t="shared" ca="1" si="1949"/>
        <v>2482.0800742939464</v>
      </c>
      <c r="J3822" s="9">
        <f t="shared" ca="1" si="1950"/>
        <v>44807.057344576409</v>
      </c>
      <c r="K3822" s="9">
        <f t="shared" ca="1" si="1951"/>
        <v>42736.718671061055</v>
      </c>
      <c r="L3822" s="9">
        <f t="shared" ca="1" si="1952"/>
        <v>25378.939299974511</v>
      </c>
      <c r="M3822" s="9">
        <f t="shared" ca="1" si="1976"/>
        <v>32785.991863704243</v>
      </c>
      <c r="N3822" s="9">
        <f t="shared" ca="1" si="1976"/>
        <v>12597.284897390235</v>
      </c>
      <c r="O3822" s="9">
        <f t="shared" ca="1" si="1954"/>
        <v>20686.052573627476</v>
      </c>
      <c r="P3822" s="9">
        <f t="shared" ca="1" si="1975"/>
        <v>39920.365806327267</v>
      </c>
      <c r="Q3822" s="9">
        <f t="shared" ca="1" si="1969"/>
        <v>245.28566647446641</v>
      </c>
      <c r="R3822" s="9">
        <f t="shared" si="1955"/>
        <v>8</v>
      </c>
      <c r="S3822" s="23">
        <f t="shared" ca="1" si="1956"/>
        <v>4.3584933978824987</v>
      </c>
      <c r="T3822" s="9">
        <f t="shared" ca="1" si="1970"/>
        <v>21</v>
      </c>
      <c r="U3822" s="9">
        <f t="shared" ca="1" si="1971"/>
        <v>30.576232376995904</v>
      </c>
      <c r="V3822" s="23">
        <f t="shared" ca="1" si="1957"/>
        <v>79.149913603118918</v>
      </c>
      <c r="W3822" s="23">
        <f t="shared" ca="1" si="1972"/>
        <v>0</v>
      </c>
      <c r="X3822" s="23" t="e">
        <f ca="1">V3822/(S3822-#REF!)</f>
        <v>#REF!</v>
      </c>
      <c r="Y3822" s="9">
        <f t="shared" ca="1" si="1958"/>
        <v>0</v>
      </c>
      <c r="Z3822" s="9">
        <f t="shared" ca="1" si="1959"/>
        <v>0</v>
      </c>
      <c r="AA3822" s="24">
        <f t="shared" ca="1" si="1960"/>
        <v>511.68569712462607</v>
      </c>
      <c r="AB3822" s="9">
        <f t="shared" ca="1" si="1961"/>
        <v>298.68539529188962</v>
      </c>
      <c r="AC3822" s="9">
        <f t="shared" ca="1" si="1962"/>
        <v>158.1727286121575</v>
      </c>
      <c r="AD3822" s="9">
        <f t="shared" ca="1" si="1963"/>
        <v>25.967474976458082</v>
      </c>
      <c r="AE3822">
        <f t="shared" ca="1" si="1977"/>
        <v>1</v>
      </c>
      <c r="AF3822">
        <f t="shared" ca="1" si="1977"/>
        <v>1</v>
      </c>
      <c r="AG3822">
        <f t="shared" ca="1" si="1977"/>
        <v>0</v>
      </c>
      <c r="AH3822">
        <f t="shared" ca="1" si="1977"/>
        <v>0</v>
      </c>
      <c r="AI3822">
        <f t="shared" ca="1" si="1977"/>
        <v>0</v>
      </c>
      <c r="AJ3822">
        <f t="shared" ca="1" si="1977"/>
        <v>0</v>
      </c>
      <c r="AK3822">
        <f t="shared" ca="1" si="1977"/>
        <v>0</v>
      </c>
      <c r="AL3822">
        <f t="shared" ca="1" si="1965"/>
        <v>5.9773339091872435E-2</v>
      </c>
      <c r="AM3822">
        <f t="shared" ca="1" si="1966"/>
        <v>0.51934949952916165</v>
      </c>
    </row>
    <row r="3823" spans="1:39">
      <c r="A3823" s="10">
        <f t="shared" ca="1" si="1967"/>
        <v>41653.704930556829</v>
      </c>
      <c r="B3823" s="22">
        <f t="shared" ca="1" si="1968"/>
        <v>41653.704930556829</v>
      </c>
      <c r="C3823" s="22">
        <f t="shared" ca="1" si="1945"/>
        <v>41653.864155093863</v>
      </c>
      <c r="D3823">
        <f t="shared" si="1973"/>
        <v>276</v>
      </c>
      <c r="E3823" s="23">
        <f t="shared" si="1946"/>
        <v>59</v>
      </c>
      <c r="F3823" s="23">
        <f t="shared" si="1947"/>
        <v>4</v>
      </c>
      <c r="G3823">
        <f t="shared" ca="1" si="1974"/>
        <v>6</v>
      </c>
      <c r="H3823" s="9">
        <f t="shared" ca="1" si="1948"/>
        <v>0</v>
      </c>
      <c r="I3823" s="9">
        <f t="shared" ca="1" si="1949"/>
        <v>2556.0182039993665</v>
      </c>
      <c r="J3823" s="9">
        <f t="shared" ca="1" si="1950"/>
        <v>44880.99547428183</v>
      </c>
      <c r="K3823" s="9">
        <f t="shared" ca="1" si="1951"/>
        <v>42736.718671061055</v>
      </c>
      <c r="L3823" s="9">
        <f t="shared" ca="1" si="1952"/>
        <v>25378.939299974511</v>
      </c>
      <c r="M3823" s="9">
        <f t="shared" ca="1" si="1976"/>
        <v>32859.929993409663</v>
      </c>
      <c r="N3823" s="9">
        <f t="shared" ca="1" si="1976"/>
        <v>12671.223027095655</v>
      </c>
      <c r="O3823" s="9">
        <f t="shared" ca="1" si="1954"/>
        <v>20759.990703332896</v>
      </c>
      <c r="P3823" s="9">
        <f t="shared" ca="1" si="1975"/>
        <v>39920.365806327267</v>
      </c>
      <c r="Q3823" s="9">
        <f t="shared" ca="1" si="1969"/>
        <v>245.35960460417184</v>
      </c>
      <c r="R3823" s="9">
        <f t="shared" si="1955"/>
        <v>8</v>
      </c>
      <c r="S3823" s="23">
        <f t="shared" ca="1" si="1956"/>
        <v>3.8215586506261063</v>
      </c>
      <c r="T3823" s="9">
        <f t="shared" ca="1" si="1970"/>
        <v>49</v>
      </c>
      <c r="U3823" s="9">
        <f t="shared" ca="1" si="1971"/>
        <v>17.611142253983417</v>
      </c>
      <c r="V3823" s="23">
        <f t="shared" ca="1" si="1957"/>
        <v>73.938129705420224</v>
      </c>
      <c r="W3823" s="23">
        <f t="shared" ca="1" si="1972"/>
        <v>1969.2850112105691</v>
      </c>
      <c r="X3823" s="23" t="e">
        <f ca="1">V3823/(S3823-#REF!)</f>
        <v>#REF!</v>
      </c>
      <c r="Y3823" s="9">
        <f t="shared" ca="1" si="1958"/>
        <v>0</v>
      </c>
      <c r="Z3823" s="9">
        <f t="shared" ca="1" si="1959"/>
        <v>0</v>
      </c>
      <c r="AA3823" s="24">
        <f t="shared" ca="1" si="1960"/>
        <v>443.97123065767749</v>
      </c>
      <c r="AB3823" s="9">
        <f t="shared" ca="1" si="1961"/>
        <v>256.91187195534229</v>
      </c>
      <c r="AC3823" s="9">
        <f t="shared" ca="1" si="1962"/>
        <v>136.05101702519414</v>
      </c>
      <c r="AD3823" s="9">
        <f t="shared" ca="1" si="1963"/>
        <v>25.967474976458082</v>
      </c>
      <c r="AE3823">
        <f t="shared" ca="1" si="1977"/>
        <v>0</v>
      </c>
      <c r="AF3823">
        <f t="shared" ca="1" si="1977"/>
        <v>1</v>
      </c>
      <c r="AG3823">
        <f t="shared" ca="1" si="1977"/>
        <v>2</v>
      </c>
      <c r="AH3823">
        <f t="shared" ca="1" si="1977"/>
        <v>0</v>
      </c>
      <c r="AI3823">
        <f t="shared" ca="1" si="1977"/>
        <v>0</v>
      </c>
      <c r="AJ3823">
        <f t="shared" ca="1" si="1977"/>
        <v>0</v>
      </c>
      <c r="AK3823">
        <f t="shared" ca="1" si="1977"/>
        <v>0</v>
      </c>
      <c r="AL3823">
        <f t="shared" ca="1" si="1965"/>
        <v>5.9773339091872435E-2</v>
      </c>
      <c r="AM3823">
        <f t="shared" ca="1" si="1966"/>
        <v>0.51934949952916165</v>
      </c>
    </row>
    <row r="3824" spans="1:39">
      <c r="A3824" s="10">
        <f t="shared" ca="1" si="1967"/>
        <v>41653.886377316085</v>
      </c>
      <c r="B3824" s="22">
        <f t="shared" ca="1" si="1968"/>
        <v>41653.886377316085</v>
      </c>
      <c r="C3824" s="22">
        <f t="shared" ca="1" si="1945"/>
        <v>41654.788865742012</v>
      </c>
      <c r="D3824">
        <f t="shared" si="1973"/>
        <v>276</v>
      </c>
      <c r="E3824" s="23">
        <f t="shared" si="1946"/>
        <v>59</v>
      </c>
      <c r="F3824" s="23">
        <f t="shared" si="1947"/>
        <v>4</v>
      </c>
      <c r="G3824">
        <f t="shared" ca="1" si="1974"/>
        <v>1</v>
      </c>
      <c r="H3824" s="9">
        <f t="shared" ca="1" si="1948"/>
        <v>0</v>
      </c>
      <c r="I3824" s="9">
        <f t="shared" ca="1" si="1949"/>
        <v>2556.0182039993665</v>
      </c>
      <c r="J3824" s="9">
        <f t="shared" ca="1" si="1950"/>
        <v>44880.99547428183</v>
      </c>
      <c r="K3824" s="9">
        <f t="shared" ca="1" si="1951"/>
        <v>42736.718671061055</v>
      </c>
      <c r="L3824" s="9">
        <f t="shared" ca="1" si="1952"/>
        <v>25378.939299974511</v>
      </c>
      <c r="M3824" s="9">
        <f t="shared" ca="1" si="1976"/>
        <v>32859.929993409663</v>
      </c>
      <c r="N3824" s="9">
        <f t="shared" ca="1" si="1976"/>
        <v>12671.223027095655</v>
      </c>
      <c r="O3824" s="9">
        <f t="shared" ca="1" si="1954"/>
        <v>20759.990703332896</v>
      </c>
      <c r="P3824" s="9">
        <f t="shared" ca="1" si="1975"/>
        <v>39920.365806327267</v>
      </c>
      <c r="Q3824" s="9">
        <f t="shared" ca="1" si="1969"/>
        <v>245.35960460417184</v>
      </c>
      <c r="R3824" s="9">
        <f t="shared" si="1955"/>
        <v>8</v>
      </c>
      <c r="S3824" s="23">
        <f t="shared" ca="1" si="1956"/>
        <v>21.659773339091874</v>
      </c>
      <c r="T3824" s="9">
        <f t="shared" ca="1" si="1970"/>
        <v>39</v>
      </c>
      <c r="U3824" s="9">
        <f t="shared" ca="1" si="1971"/>
        <v>35.184020730739576</v>
      </c>
      <c r="V3824" s="23">
        <f t="shared" ca="1" si="1957"/>
        <v>0</v>
      </c>
      <c r="W3824" s="23">
        <f t="shared" ca="1" si="1972"/>
        <v>0</v>
      </c>
      <c r="X3824" s="23" t="e">
        <f ca="1">V3824/(S3824-#REF!)</f>
        <v>#REF!</v>
      </c>
      <c r="Y3824" s="9">
        <f t="shared" ca="1" si="1958"/>
        <v>600</v>
      </c>
      <c r="Z3824" s="9">
        <f t="shared" ca="1" si="1959"/>
        <v>1200</v>
      </c>
      <c r="AA3824" s="24">
        <f t="shared" ca="1" si="1960"/>
        <v>0</v>
      </c>
      <c r="AB3824" s="9">
        <f t="shared" ca="1" si="1961"/>
        <v>1644.724974717979</v>
      </c>
      <c r="AC3824" s="9">
        <f t="shared" ca="1" si="1962"/>
        <v>870.98546218998376</v>
      </c>
      <c r="AD3824" s="9">
        <f t="shared" ca="1" si="1963"/>
        <v>25.967474976458082</v>
      </c>
      <c r="AE3824">
        <f t="shared" ca="1" si="1977"/>
        <v>0</v>
      </c>
      <c r="AF3824">
        <f t="shared" ca="1" si="1977"/>
        <v>0</v>
      </c>
      <c r="AG3824">
        <f t="shared" ca="1" si="1977"/>
        <v>0</v>
      </c>
      <c r="AH3824">
        <f t="shared" ca="1" si="1977"/>
        <v>0</v>
      </c>
      <c r="AI3824">
        <f t="shared" ca="1" si="1977"/>
        <v>0</v>
      </c>
      <c r="AJ3824">
        <f t="shared" ca="1" si="1977"/>
        <v>0</v>
      </c>
      <c r="AK3824">
        <f t="shared" ca="1" si="1977"/>
        <v>0</v>
      </c>
      <c r="AL3824">
        <f t="shared" ca="1" si="1965"/>
        <v>5.9773339091872435E-2</v>
      </c>
      <c r="AM3824">
        <f t="shared" ca="1" si="1966"/>
        <v>0.51934949952916165</v>
      </c>
    </row>
    <row r="3825" spans="1:39">
      <c r="A3825" s="10">
        <f t="shared" ca="1" si="1967"/>
        <v>41654.817337964232</v>
      </c>
      <c r="B3825" s="22">
        <f t="shared" ca="1" si="1968"/>
        <v>41654.817337964232</v>
      </c>
      <c r="C3825" s="22">
        <f t="shared" ca="1" si="1945"/>
        <v>41655.02340277905</v>
      </c>
      <c r="D3825">
        <f t="shared" si="1973"/>
        <v>276</v>
      </c>
      <c r="E3825" s="23">
        <f t="shared" si="1946"/>
        <v>59</v>
      </c>
      <c r="F3825" s="23">
        <f t="shared" si="1947"/>
        <v>4</v>
      </c>
      <c r="G3825">
        <f t="shared" ca="1" si="1974"/>
        <v>7</v>
      </c>
      <c r="H3825" s="9">
        <f t="shared" ca="1" si="1948"/>
        <v>82.402214144670026</v>
      </c>
      <c r="I3825" s="9">
        <f t="shared" ca="1" si="1949"/>
        <v>2638.4204181440364</v>
      </c>
      <c r="J3825" s="9">
        <f t="shared" ca="1" si="1950"/>
        <v>44963.397688426499</v>
      </c>
      <c r="K3825" s="9">
        <f t="shared" ca="1" si="1951"/>
        <v>42736.718671061055</v>
      </c>
      <c r="L3825" s="9">
        <f t="shared" ca="1" si="1952"/>
        <v>25378.939299974511</v>
      </c>
      <c r="M3825" s="9">
        <f t="shared" ca="1" si="1976"/>
        <v>32942.332207554333</v>
      </c>
      <c r="N3825" s="9">
        <f t="shared" ca="1" si="1976"/>
        <v>12753.625241240325</v>
      </c>
      <c r="O3825" s="9">
        <f t="shared" ca="1" si="1954"/>
        <v>20842.392917477566</v>
      </c>
      <c r="P3825" s="9">
        <f t="shared" ca="1" si="1975"/>
        <v>39920.365806327267</v>
      </c>
      <c r="Q3825" s="9">
        <f t="shared" ca="1" si="1969"/>
        <v>245.44200681831651</v>
      </c>
      <c r="R3825" s="9">
        <f t="shared" si="1955"/>
        <v>8</v>
      </c>
      <c r="S3825" s="23">
        <f t="shared" ca="1" si="1956"/>
        <v>4.9458117091617622</v>
      </c>
      <c r="T3825" s="9">
        <f t="shared" ca="1" si="1970"/>
        <v>56</v>
      </c>
      <c r="U3825" s="9">
        <f t="shared" ca="1" si="1971"/>
        <v>44.922152982344414</v>
      </c>
      <c r="V3825" s="23">
        <f t="shared" ca="1" si="1957"/>
        <v>82.402214144670026</v>
      </c>
      <c r="W3825" s="23">
        <f t="shared" ca="1" si="1972"/>
        <v>0</v>
      </c>
      <c r="X3825" s="23" t="e">
        <f ca="1">V3825/(S3825-#REF!)</f>
        <v>#REF!</v>
      </c>
      <c r="Y3825" s="9">
        <f t="shared" ca="1" si="1958"/>
        <v>0</v>
      </c>
      <c r="Z3825" s="9">
        <f t="shared" ca="1" si="1959"/>
        <v>0</v>
      </c>
      <c r="AA3825" s="24">
        <f t="shared" ca="1" si="1960"/>
        <v>585.75418737927873</v>
      </c>
      <c r="AB3825" s="9">
        <f t="shared" ca="1" si="1961"/>
        <v>344.37875990941626</v>
      </c>
      <c r="AC3825" s="9">
        <f t="shared" ca="1" si="1962"/>
        <v>182.37024303686314</v>
      </c>
      <c r="AD3825" s="9">
        <f t="shared" ca="1" si="1963"/>
        <v>25.967474976458082</v>
      </c>
      <c r="AE3825">
        <f t="shared" ca="1" si="1977"/>
        <v>1</v>
      </c>
      <c r="AF3825">
        <f t="shared" ca="1" si="1977"/>
        <v>2</v>
      </c>
      <c r="AG3825">
        <f t="shared" ca="1" si="1977"/>
        <v>1</v>
      </c>
      <c r="AH3825">
        <f t="shared" ca="1" si="1977"/>
        <v>1</v>
      </c>
      <c r="AI3825">
        <f t="shared" ca="1" si="1977"/>
        <v>0</v>
      </c>
      <c r="AJ3825">
        <f t="shared" ca="1" si="1977"/>
        <v>0</v>
      </c>
      <c r="AK3825">
        <f t="shared" ca="1" si="1977"/>
        <v>0</v>
      </c>
      <c r="AL3825">
        <f t="shared" ca="1" si="1965"/>
        <v>5.9773339091872435E-2</v>
      </c>
      <c r="AM3825">
        <f t="shared" ca="1" si="1966"/>
        <v>0.51934949952916165</v>
      </c>
    </row>
    <row r="3826" spans="1:39">
      <c r="A3826" s="10">
        <f t="shared" ca="1" si="1967"/>
        <v>41655.047013890158</v>
      </c>
      <c r="B3826" s="22">
        <f t="shared" ca="1" si="1968"/>
        <v>41655.047013890158</v>
      </c>
      <c r="C3826" s="22">
        <f t="shared" ca="1" si="1945"/>
        <v>41655.287233797564</v>
      </c>
      <c r="D3826">
        <f t="shared" si="1973"/>
        <v>276</v>
      </c>
      <c r="E3826" s="23">
        <f t="shared" si="1946"/>
        <v>59</v>
      </c>
      <c r="F3826" s="23">
        <f t="shared" si="1947"/>
        <v>4</v>
      </c>
      <c r="G3826">
        <f t="shared" ca="1" si="1974"/>
        <v>7</v>
      </c>
      <c r="H3826" s="9">
        <f t="shared" ca="1" si="1948"/>
        <v>177.69987129038191</v>
      </c>
      <c r="I3826" s="9">
        <f t="shared" ca="1" si="1949"/>
        <v>2733.7180752897484</v>
      </c>
      <c r="J3826" s="9">
        <f t="shared" ca="1" si="1950"/>
        <v>45058.69534557221</v>
      </c>
      <c r="K3826" s="9">
        <f t="shared" ca="1" si="1951"/>
        <v>42736.718671061055</v>
      </c>
      <c r="L3826" s="9">
        <f t="shared" ca="1" si="1952"/>
        <v>25378.939299974511</v>
      </c>
      <c r="M3826" s="9">
        <f t="shared" ca="1" si="1976"/>
        <v>33037.629864700044</v>
      </c>
      <c r="N3826" s="9">
        <f t="shared" ca="1" si="1976"/>
        <v>12848.922898386036</v>
      </c>
      <c r="O3826" s="9">
        <f t="shared" ca="1" si="1954"/>
        <v>20937.690574623277</v>
      </c>
      <c r="P3826" s="9">
        <f t="shared" ca="1" si="1975"/>
        <v>39920.365806327267</v>
      </c>
      <c r="Q3826" s="9">
        <f t="shared" ca="1" si="1969"/>
        <v>245.53730447546224</v>
      </c>
      <c r="R3826" s="9">
        <f t="shared" si="1955"/>
        <v>8</v>
      </c>
      <c r="S3826" s="23">
        <f t="shared" ca="1" si="1956"/>
        <v>5.7653751329773986</v>
      </c>
      <c r="T3826" s="9">
        <f t="shared" ca="1" si="1970"/>
        <v>45</v>
      </c>
      <c r="U3826" s="9">
        <f t="shared" ca="1" si="1971"/>
        <v>55.350478718635713</v>
      </c>
      <c r="V3826" s="23">
        <f t="shared" ca="1" si="1957"/>
        <v>95.297657145711895</v>
      </c>
      <c r="W3826" s="23">
        <f t="shared" ca="1" si="1972"/>
        <v>0</v>
      </c>
      <c r="X3826" s="23" t="e">
        <f ca="1">V3826/(S3826-#REF!)</f>
        <v>#REF!</v>
      </c>
      <c r="Y3826" s="9">
        <f t="shared" ca="1" si="1958"/>
        <v>0</v>
      </c>
      <c r="Z3826" s="9">
        <f t="shared" ca="1" si="1959"/>
        <v>0</v>
      </c>
      <c r="AA3826" s="24">
        <f t="shared" ca="1" si="1960"/>
        <v>689.11181186358397</v>
      </c>
      <c r="AB3826" s="9">
        <f t="shared" ca="1" si="1961"/>
        <v>408.14079428227285</v>
      </c>
      <c r="AC3826" s="9">
        <f t="shared" ca="1" si="1962"/>
        <v>216.13625609806741</v>
      </c>
      <c r="AD3826" s="9">
        <f t="shared" ca="1" si="1963"/>
        <v>25.967474976458082</v>
      </c>
      <c r="AE3826">
        <f t="shared" ca="1" si="1977"/>
        <v>0</v>
      </c>
      <c r="AF3826">
        <f t="shared" ca="1" si="1977"/>
        <v>1</v>
      </c>
      <c r="AG3826">
        <f t="shared" ca="1" si="1977"/>
        <v>0</v>
      </c>
      <c r="AH3826">
        <f t="shared" ca="1" si="1977"/>
        <v>1</v>
      </c>
      <c r="AI3826">
        <f t="shared" ca="1" si="1977"/>
        <v>0</v>
      </c>
      <c r="AJ3826">
        <f t="shared" ca="1" si="1977"/>
        <v>0</v>
      </c>
      <c r="AK3826">
        <f t="shared" ca="1" si="1977"/>
        <v>0</v>
      </c>
      <c r="AL3826">
        <f t="shared" ca="1" si="1965"/>
        <v>5.9773339091872435E-2</v>
      </c>
      <c r="AM3826">
        <f t="shared" ca="1" si="1966"/>
        <v>0.51934949952916165</v>
      </c>
    </row>
    <row r="3827" spans="1:39">
      <c r="A3827" s="10">
        <f t="shared" ca="1" si="1967"/>
        <v>41655.32265046423</v>
      </c>
      <c r="B3827" s="22">
        <f t="shared" ca="1" si="1968"/>
        <v>41655.32265046423</v>
      </c>
      <c r="C3827" s="22">
        <f t="shared" ca="1" si="1945"/>
        <v>41655.516886575344</v>
      </c>
      <c r="D3827">
        <f t="shared" si="1973"/>
        <v>276</v>
      </c>
      <c r="E3827" s="23">
        <f t="shared" si="1946"/>
        <v>59</v>
      </c>
      <c r="F3827" s="23">
        <f t="shared" si="1947"/>
        <v>4</v>
      </c>
      <c r="G3827">
        <f t="shared" ca="1" si="1974"/>
        <v>7</v>
      </c>
      <c r="H3827" s="9">
        <f t="shared" ca="1" si="1948"/>
        <v>252.9876244670578</v>
      </c>
      <c r="I3827" s="9">
        <f t="shared" ca="1" si="1949"/>
        <v>2809.0058284664242</v>
      </c>
      <c r="J3827" s="9">
        <f t="shared" ca="1" si="1950"/>
        <v>45133.983098748889</v>
      </c>
      <c r="K3827" s="9">
        <f t="shared" ca="1" si="1951"/>
        <v>42736.718671061055</v>
      </c>
      <c r="L3827" s="9">
        <f t="shared" ca="1" si="1952"/>
        <v>25378.939299974511</v>
      </c>
      <c r="M3827" s="9">
        <f t="shared" ca="1" si="1976"/>
        <v>33112.917617876723</v>
      </c>
      <c r="N3827" s="9">
        <f t="shared" ca="1" si="1976"/>
        <v>12924.210651562711</v>
      </c>
      <c r="O3827" s="9">
        <f t="shared" ca="1" si="1954"/>
        <v>21012.978327799952</v>
      </c>
      <c r="P3827" s="9">
        <f t="shared" ca="1" si="1975"/>
        <v>39920.365806327267</v>
      </c>
      <c r="Q3827" s="9">
        <f t="shared" ca="1" si="1969"/>
        <v>245.6125922286389</v>
      </c>
      <c r="R3827" s="9">
        <f t="shared" si="1955"/>
        <v>8</v>
      </c>
      <c r="S3827" s="23">
        <f t="shared" ca="1" si="1956"/>
        <v>4.6617158645071735</v>
      </c>
      <c r="T3827" s="9">
        <f t="shared" ca="1" si="1970"/>
        <v>39</v>
      </c>
      <c r="U3827" s="9">
        <f t="shared" ca="1" si="1971"/>
        <v>42.177112225825113</v>
      </c>
      <c r="V3827" s="23">
        <f t="shared" ca="1" si="1957"/>
        <v>75.287753176675906</v>
      </c>
      <c r="W3827" s="23">
        <f t="shared" ca="1" si="1972"/>
        <v>0</v>
      </c>
      <c r="X3827" s="23" t="e">
        <f ca="1">V3827/(S3827-#REF!)</f>
        <v>#REF!</v>
      </c>
      <c r="Y3827" s="9">
        <f t="shared" ca="1" si="1958"/>
        <v>0</v>
      </c>
      <c r="Z3827" s="9">
        <f t="shared" ca="1" si="1959"/>
        <v>0</v>
      </c>
      <c r="AA3827" s="24">
        <f t="shared" ca="1" si="1960"/>
        <v>549.92600035178407</v>
      </c>
      <c r="AB3827" s="9">
        <f t="shared" ca="1" si="1961"/>
        <v>322.27610319528929</v>
      </c>
      <c r="AC3827" s="9">
        <f t="shared" ca="1" si="1962"/>
        <v>170.66549423709407</v>
      </c>
      <c r="AD3827" s="9">
        <f t="shared" ca="1" si="1963"/>
        <v>25.967474976458082</v>
      </c>
      <c r="AE3827">
        <f t="shared" ca="1" si="1977"/>
        <v>1</v>
      </c>
      <c r="AF3827">
        <f t="shared" ca="1" si="1977"/>
        <v>0</v>
      </c>
      <c r="AG3827">
        <f t="shared" ca="1" si="1977"/>
        <v>0</v>
      </c>
      <c r="AH3827">
        <f t="shared" ca="1" si="1977"/>
        <v>0</v>
      </c>
      <c r="AI3827">
        <f t="shared" ca="1" si="1977"/>
        <v>0</v>
      </c>
      <c r="AJ3827">
        <f t="shared" ca="1" si="1977"/>
        <v>0</v>
      </c>
      <c r="AK3827">
        <f t="shared" ca="1" si="1977"/>
        <v>0</v>
      </c>
      <c r="AL3827">
        <f t="shared" ca="1" si="1965"/>
        <v>5.9773339091872435E-2</v>
      </c>
      <c r="AM3827">
        <f t="shared" ca="1" si="1966"/>
        <v>0.51934949952916165</v>
      </c>
    </row>
    <row r="3828" spans="1:39">
      <c r="A3828" s="10">
        <f t="shared" ca="1" si="1967"/>
        <v>41655.534247686453</v>
      </c>
      <c r="B3828" s="22">
        <f t="shared" ca="1" si="1968"/>
        <v>41655.534247686453</v>
      </c>
      <c r="C3828" s="22">
        <f t="shared" ca="1" si="1945"/>
        <v>41655.753796297562</v>
      </c>
      <c r="D3828">
        <f t="shared" si="1973"/>
        <v>276</v>
      </c>
      <c r="E3828" s="23">
        <f t="shared" si="1946"/>
        <v>59</v>
      </c>
      <c r="F3828" s="23">
        <f t="shared" si="1947"/>
        <v>4</v>
      </c>
      <c r="G3828">
        <f t="shared" ca="1" si="1974"/>
        <v>7</v>
      </c>
      <c r="H3828" s="9">
        <f t="shared" ca="1" si="1948"/>
        <v>330.44339805336614</v>
      </c>
      <c r="I3828" s="9">
        <f t="shared" ca="1" si="1949"/>
        <v>2886.4616020527324</v>
      </c>
      <c r="J3828" s="9">
        <f t="shared" ca="1" si="1950"/>
        <v>45211.438872335195</v>
      </c>
      <c r="K3828" s="9">
        <f t="shared" ca="1" si="1951"/>
        <v>42736.718671061055</v>
      </c>
      <c r="L3828" s="9">
        <f t="shared" ca="1" si="1952"/>
        <v>25378.939299974511</v>
      </c>
      <c r="M3828" s="9">
        <f t="shared" ca="1" si="1976"/>
        <v>33190.373391463028</v>
      </c>
      <c r="N3828" s="9">
        <f t="shared" ca="1" si="1976"/>
        <v>13001.66642514902</v>
      </c>
      <c r="O3828" s="9">
        <f t="shared" ca="1" si="1954"/>
        <v>21090.434101386261</v>
      </c>
      <c r="P3828" s="9">
        <f t="shared" ca="1" si="1975"/>
        <v>39920.365806327267</v>
      </c>
      <c r="Q3828" s="9">
        <f t="shared" ca="1" si="1969"/>
        <v>245.69004800222521</v>
      </c>
      <c r="R3828" s="9">
        <f t="shared" si="1955"/>
        <v>8</v>
      </c>
      <c r="S3828" s="23">
        <f t="shared" ca="1" si="1956"/>
        <v>5.2692281015470162</v>
      </c>
      <c r="T3828" s="9">
        <f t="shared" ca="1" si="1970"/>
        <v>16</v>
      </c>
      <c r="U3828" s="9">
        <f t="shared" ca="1" si="1971"/>
        <v>9.2211655692590284</v>
      </c>
      <c r="V3828" s="23">
        <f t="shared" ca="1" si="1957"/>
        <v>77.455773586308354</v>
      </c>
      <c r="W3828" s="23">
        <f t="shared" ca="1" si="1972"/>
        <v>0</v>
      </c>
      <c r="X3828" s="23" t="e">
        <f ca="1">V3828/(S3828-#REF!)</f>
        <v>#REF!</v>
      </c>
      <c r="Y3828" s="9">
        <f t="shared" ca="1" si="1958"/>
        <v>0</v>
      </c>
      <c r="Z3828" s="9">
        <f t="shared" ca="1" si="1959"/>
        <v>0</v>
      </c>
      <c r="AA3828" s="24">
        <f t="shared" ca="1" si="1960"/>
        <v>626.54120771822386</v>
      </c>
      <c r="AB3828" s="9">
        <f t="shared" ca="1" si="1961"/>
        <v>369.54055523698912</v>
      </c>
      <c r="AC3828" s="9">
        <f t="shared" ca="1" si="1962"/>
        <v>195.69499840313563</v>
      </c>
      <c r="AD3828" s="9">
        <f t="shared" ca="1" si="1963"/>
        <v>25.967474976458082</v>
      </c>
      <c r="AE3828">
        <f t="shared" ca="1" si="1977"/>
        <v>0</v>
      </c>
      <c r="AF3828">
        <f t="shared" ca="1" si="1977"/>
        <v>1</v>
      </c>
      <c r="AG3828">
        <f t="shared" ca="1" si="1977"/>
        <v>0</v>
      </c>
      <c r="AH3828">
        <f t="shared" ca="1" si="1977"/>
        <v>0</v>
      </c>
      <c r="AI3828">
        <f t="shared" ca="1" si="1977"/>
        <v>0</v>
      </c>
      <c r="AJ3828">
        <f t="shared" ca="1" si="1977"/>
        <v>0</v>
      </c>
      <c r="AK3828">
        <f t="shared" ca="1" si="1977"/>
        <v>0</v>
      </c>
      <c r="AL3828">
        <f t="shared" ca="1" si="1965"/>
        <v>5.9773339091872435E-2</v>
      </c>
      <c r="AM3828">
        <f t="shared" ca="1" si="1966"/>
        <v>0.51934949952916165</v>
      </c>
    </row>
    <row r="3829" spans="1:39">
      <c r="A3829" s="10">
        <f t="shared" ca="1" si="1967"/>
        <v>41655.787129630895</v>
      </c>
      <c r="B3829" s="22">
        <f t="shared" ca="1" si="1968"/>
        <v>41655.787129630895</v>
      </c>
      <c r="C3829" s="22">
        <f t="shared" ca="1" si="1945"/>
        <v>41655.939618056822</v>
      </c>
      <c r="D3829">
        <f t="shared" si="1973"/>
        <v>276</v>
      </c>
      <c r="E3829" s="23">
        <f t="shared" si="1946"/>
        <v>59</v>
      </c>
      <c r="F3829" s="23">
        <f t="shared" si="1947"/>
        <v>4</v>
      </c>
      <c r="G3829">
        <f t="shared" ca="1" si="1974"/>
        <v>6</v>
      </c>
      <c r="H3829" s="9">
        <f t="shared" ca="1" si="1948"/>
        <v>402.44339805336614</v>
      </c>
      <c r="I3829" s="9">
        <f t="shared" ca="1" si="1949"/>
        <v>2958.4616020527324</v>
      </c>
      <c r="J3829" s="9">
        <f t="shared" ca="1" si="1950"/>
        <v>45283.438872335195</v>
      </c>
      <c r="K3829" s="9">
        <f t="shared" ca="1" si="1951"/>
        <v>42736.718671061055</v>
      </c>
      <c r="L3829" s="9">
        <f t="shared" ca="1" si="1952"/>
        <v>25378.939299974511</v>
      </c>
      <c r="M3829" s="9">
        <f t="shared" ca="1" si="1976"/>
        <v>33262.373391463028</v>
      </c>
      <c r="N3829" s="9">
        <f t="shared" ca="1" si="1976"/>
        <v>13073.66642514902</v>
      </c>
      <c r="O3829" s="9">
        <f t="shared" ca="1" si="1954"/>
        <v>21162.434101386261</v>
      </c>
      <c r="P3829" s="9">
        <f t="shared" ca="1" si="1975"/>
        <v>39920.365806327267</v>
      </c>
      <c r="Q3829" s="9">
        <f t="shared" ca="1" si="1969"/>
        <v>245.76204800222521</v>
      </c>
      <c r="R3829" s="9">
        <f t="shared" si="1955"/>
        <v>8</v>
      </c>
      <c r="S3829" s="23">
        <f t="shared" ca="1" si="1956"/>
        <v>3.6597733390918723</v>
      </c>
      <c r="T3829" s="9">
        <f t="shared" ca="1" si="1970"/>
        <v>39</v>
      </c>
      <c r="U3829" s="9">
        <f t="shared" ca="1" si="1971"/>
        <v>35.184020730739576</v>
      </c>
      <c r="V3829" s="23">
        <f t="shared" ca="1" si="1957"/>
        <v>72</v>
      </c>
      <c r="W3829" s="23">
        <f t="shared" ca="1" si="1972"/>
        <v>1872.4526141324832</v>
      </c>
      <c r="X3829" s="23" t="e">
        <f ca="1">V3829/(S3829-#REF!)</f>
        <v>#REF!</v>
      </c>
      <c r="Y3829" s="9">
        <f t="shared" ca="1" si="1958"/>
        <v>0</v>
      </c>
      <c r="Z3829" s="9">
        <f t="shared" ca="1" si="1959"/>
        <v>0</v>
      </c>
      <c r="AA3829" s="24">
        <f t="shared" ca="1" si="1960"/>
        <v>423.56799523901964</v>
      </c>
      <c r="AB3829" s="9">
        <f t="shared" ca="1" si="1961"/>
        <v>244.32497471797888</v>
      </c>
      <c r="AC3829" s="9">
        <f t="shared" ca="1" si="1962"/>
        <v>129.38546218998368</v>
      </c>
      <c r="AD3829" s="9">
        <f t="shared" ca="1" si="1963"/>
        <v>25.967474976458082</v>
      </c>
      <c r="AE3829">
        <f t="shared" ca="1" si="1977"/>
        <v>1</v>
      </c>
      <c r="AF3829">
        <f t="shared" ca="1" si="1977"/>
        <v>0</v>
      </c>
      <c r="AG3829">
        <f t="shared" ca="1" si="1977"/>
        <v>0</v>
      </c>
      <c r="AH3829">
        <f t="shared" ca="1" si="1977"/>
        <v>0</v>
      </c>
      <c r="AI3829">
        <f t="shared" ca="1" si="1977"/>
        <v>0</v>
      </c>
      <c r="AJ3829">
        <f t="shared" ca="1" si="1977"/>
        <v>0</v>
      </c>
      <c r="AK3829">
        <f t="shared" ca="1" si="1977"/>
        <v>0</v>
      </c>
      <c r="AL3829">
        <f t="shared" ca="1" si="1965"/>
        <v>5.9773339091872435E-2</v>
      </c>
      <c r="AM3829">
        <f t="shared" ca="1" si="1966"/>
        <v>0.51934949952916165</v>
      </c>
    </row>
    <row r="3830" spans="1:39">
      <c r="A3830" s="10">
        <f t="shared" ca="1" si="1967"/>
        <v>41655.96322916793</v>
      </c>
      <c r="B3830" s="22">
        <f t="shared" ca="1" si="1968"/>
        <v>41655.96322916793</v>
      </c>
      <c r="C3830" s="22">
        <f t="shared" ca="1" si="1945"/>
        <v>41656.176250001263</v>
      </c>
      <c r="D3830">
        <f t="shared" si="1973"/>
        <v>276</v>
      </c>
      <c r="E3830" s="23">
        <f t="shared" si="1946"/>
        <v>59</v>
      </c>
      <c r="F3830" s="23">
        <f t="shared" si="1947"/>
        <v>4</v>
      </c>
      <c r="G3830">
        <f t="shared" ca="1" si="1974"/>
        <v>7</v>
      </c>
      <c r="H3830" s="9">
        <f t="shared" ca="1" si="1948"/>
        <v>483.60272074693637</v>
      </c>
      <c r="I3830" s="9">
        <f t="shared" ca="1" si="1949"/>
        <v>3039.6209247463025</v>
      </c>
      <c r="J3830" s="9">
        <f t="shared" ca="1" si="1950"/>
        <v>45364.598195028768</v>
      </c>
      <c r="K3830" s="9">
        <f t="shared" ca="1" si="1951"/>
        <v>42736.718671061055</v>
      </c>
      <c r="L3830" s="9">
        <f t="shared" ca="1" si="1952"/>
        <v>25378.939299974511</v>
      </c>
      <c r="M3830" s="9">
        <f t="shared" ca="1" si="1976"/>
        <v>33343.532714156601</v>
      </c>
      <c r="N3830" s="9">
        <f t="shared" ca="1" si="1976"/>
        <v>13154.825747842591</v>
      </c>
      <c r="O3830" s="9">
        <f t="shared" ca="1" si="1954"/>
        <v>21243.593424079831</v>
      </c>
      <c r="P3830" s="9">
        <f t="shared" ca="1" si="1975"/>
        <v>39920.365806327267</v>
      </c>
      <c r="Q3830" s="9">
        <f t="shared" ca="1" si="1969"/>
        <v>245.84320732491878</v>
      </c>
      <c r="R3830" s="9">
        <f t="shared" si="1955"/>
        <v>8</v>
      </c>
      <c r="S3830" s="23">
        <f t="shared" ca="1" si="1956"/>
        <v>5.1125250293147282</v>
      </c>
      <c r="T3830" s="9">
        <f t="shared" ca="1" si="1970"/>
        <v>6</v>
      </c>
      <c r="U3830" s="9">
        <f t="shared" ca="1" si="1971"/>
        <v>45.090105533021415</v>
      </c>
      <c r="V3830" s="23">
        <f t="shared" ca="1" si="1957"/>
        <v>81.159322693570232</v>
      </c>
      <c r="W3830" s="23">
        <f t="shared" ca="1" si="1972"/>
        <v>0</v>
      </c>
      <c r="X3830" s="23" t="e">
        <f ca="1">V3830/(S3830-#REF!)</f>
        <v>#REF!</v>
      </c>
      <c r="Y3830" s="9">
        <f t="shared" ca="1" si="1958"/>
        <v>0</v>
      </c>
      <c r="Z3830" s="9">
        <f t="shared" ca="1" si="1959"/>
        <v>0</v>
      </c>
      <c r="AA3830" s="24">
        <f t="shared" ca="1" si="1960"/>
        <v>606.77890888366142</v>
      </c>
      <c r="AB3830" s="9">
        <f t="shared" ca="1" si="1961"/>
        <v>357.34905621731707</v>
      </c>
      <c r="AC3830" s="9">
        <f t="shared" ca="1" si="1962"/>
        <v>189.23883182716537</v>
      </c>
      <c r="AD3830" s="9">
        <f t="shared" ca="1" si="1963"/>
        <v>25.967474976458082</v>
      </c>
      <c r="AE3830">
        <f t="shared" ca="1" si="1977"/>
        <v>1</v>
      </c>
      <c r="AF3830">
        <f t="shared" ca="1" si="1977"/>
        <v>1</v>
      </c>
      <c r="AG3830">
        <f t="shared" ca="1" si="1977"/>
        <v>1</v>
      </c>
      <c r="AH3830">
        <f t="shared" ca="1" si="1977"/>
        <v>1</v>
      </c>
      <c r="AI3830">
        <f t="shared" ca="1" si="1977"/>
        <v>0</v>
      </c>
      <c r="AJ3830">
        <f t="shared" ca="1" si="1977"/>
        <v>0</v>
      </c>
      <c r="AK3830">
        <f t="shared" ca="1" si="1977"/>
        <v>0</v>
      </c>
      <c r="AL3830">
        <f t="shared" ca="1" si="1965"/>
        <v>5.9773339091872435E-2</v>
      </c>
      <c r="AM3830">
        <f t="shared" ca="1" si="1966"/>
        <v>0.51934949952916165</v>
      </c>
    </row>
    <row r="3831" spans="1:39">
      <c r="A3831" s="10">
        <f t="shared" ca="1" si="1967"/>
        <v>41656.206111112377</v>
      </c>
      <c r="B3831" s="22">
        <f t="shared" ca="1" si="1968"/>
        <v>41656.206111112377</v>
      </c>
      <c r="C3831" s="22">
        <f t="shared" ca="1" si="1945"/>
        <v>41656.361539353114</v>
      </c>
      <c r="D3831">
        <f t="shared" si="1973"/>
        <v>276</v>
      </c>
      <c r="E3831" s="23">
        <f t="shared" si="1946"/>
        <v>59</v>
      </c>
      <c r="F3831" s="23">
        <f t="shared" si="1947"/>
        <v>4</v>
      </c>
      <c r="G3831">
        <f t="shared" ca="1" si="1974"/>
        <v>6</v>
      </c>
      <c r="H3831" s="9">
        <f t="shared" ca="1" si="1948"/>
        <v>558.10738103777612</v>
      </c>
      <c r="I3831" s="9">
        <f t="shared" ca="1" si="1949"/>
        <v>3114.1255850371422</v>
      </c>
      <c r="J3831" s="9">
        <f t="shared" ca="1" si="1950"/>
        <v>45439.102855319608</v>
      </c>
      <c r="K3831" s="9">
        <f t="shared" ca="1" si="1951"/>
        <v>42736.718671061055</v>
      </c>
      <c r="L3831" s="9">
        <f t="shared" ca="1" si="1952"/>
        <v>25378.939299974511</v>
      </c>
      <c r="M3831" s="9">
        <f t="shared" ca="1" si="1976"/>
        <v>33418.037374447442</v>
      </c>
      <c r="N3831" s="9">
        <f t="shared" ca="1" si="1976"/>
        <v>13229.330408133432</v>
      </c>
      <c r="O3831" s="9">
        <f t="shared" ca="1" si="1954"/>
        <v>21318.098084370671</v>
      </c>
      <c r="P3831" s="9">
        <f t="shared" ca="1" si="1975"/>
        <v>39920.365806327267</v>
      </c>
      <c r="Q3831" s="9">
        <f t="shared" ca="1" si="1969"/>
        <v>245.91771198520962</v>
      </c>
      <c r="R3831" s="9">
        <f t="shared" si="1955"/>
        <v>8</v>
      </c>
      <c r="S3831" s="23">
        <f t="shared" ca="1" si="1956"/>
        <v>3.7302851151854375</v>
      </c>
      <c r="T3831" s="9">
        <f t="shared" ca="1" si="1970"/>
        <v>43</v>
      </c>
      <c r="U3831" s="9">
        <f t="shared" ca="1" si="1971"/>
        <v>49.0264146675745</v>
      </c>
      <c r="V3831" s="23">
        <f t="shared" ca="1" si="1957"/>
        <v>74.504660290839766</v>
      </c>
      <c r="W3831" s="23">
        <f t="shared" ca="1" si="1972"/>
        <v>1993.1687510426557</v>
      </c>
      <c r="X3831" s="23" t="e">
        <f ca="1">V3831/(S3831-#REF!)</f>
        <v>#REF!</v>
      </c>
      <c r="Y3831" s="9">
        <f t="shared" ca="1" si="1958"/>
        <v>0</v>
      </c>
      <c r="Z3831" s="9">
        <f t="shared" ca="1" si="1959"/>
        <v>0</v>
      </c>
      <c r="AA3831" s="24">
        <f t="shared" ca="1" si="1960"/>
        <v>432.46044878614083</v>
      </c>
      <c r="AB3831" s="9">
        <f t="shared" ca="1" si="1961"/>
        <v>249.81079089805826</v>
      </c>
      <c r="AC3831" s="9">
        <f t="shared" ca="1" si="1962"/>
        <v>132.29054736503858</v>
      </c>
      <c r="AD3831" s="9">
        <f t="shared" ca="1" si="1963"/>
        <v>25.967474976458082</v>
      </c>
      <c r="AE3831">
        <f t="shared" ca="1" si="1977"/>
        <v>0</v>
      </c>
      <c r="AF3831">
        <f t="shared" ca="1" si="1977"/>
        <v>0</v>
      </c>
      <c r="AG3831">
        <f t="shared" ca="1" si="1977"/>
        <v>0</v>
      </c>
      <c r="AH3831">
        <f t="shared" ca="1" si="1977"/>
        <v>0</v>
      </c>
      <c r="AI3831">
        <f t="shared" ca="1" si="1977"/>
        <v>0</v>
      </c>
      <c r="AJ3831">
        <f t="shared" ca="1" si="1977"/>
        <v>0</v>
      </c>
      <c r="AK3831">
        <f t="shared" ca="1" si="1977"/>
        <v>0</v>
      </c>
      <c r="AL3831">
        <f t="shared" ca="1" si="1965"/>
        <v>5.9773339091872435E-2</v>
      </c>
      <c r="AM3831">
        <f t="shared" ca="1" si="1966"/>
        <v>0.51934949952916165</v>
      </c>
    </row>
    <row r="3832" spans="1:39">
      <c r="A3832" s="10">
        <f t="shared" ca="1" si="1967"/>
        <v>41656.383761575336</v>
      </c>
      <c r="B3832" s="22">
        <f t="shared" ca="1" si="1968"/>
        <v>41656.383761575336</v>
      </c>
      <c r="C3832" s="22">
        <f t="shared" ca="1" si="1945"/>
        <v>41656.590763890148</v>
      </c>
      <c r="D3832">
        <f t="shared" si="1973"/>
        <v>276</v>
      </c>
      <c r="E3832" s="23">
        <f t="shared" si="1946"/>
        <v>59</v>
      </c>
      <c r="F3832" s="23">
        <f t="shared" si="1947"/>
        <v>4</v>
      </c>
      <c r="G3832">
        <f t="shared" ca="1" si="1974"/>
        <v>6</v>
      </c>
      <c r="H3832" s="9">
        <f t="shared" ca="1" si="1948"/>
        <v>637.6606510353206</v>
      </c>
      <c r="I3832" s="9">
        <f t="shared" ca="1" si="1949"/>
        <v>3193.6788550346864</v>
      </c>
      <c r="J3832" s="9">
        <f t="shared" ca="1" si="1950"/>
        <v>45518.656125317153</v>
      </c>
      <c r="K3832" s="9">
        <f t="shared" ca="1" si="1951"/>
        <v>42736.718671061055</v>
      </c>
      <c r="L3832" s="9">
        <f t="shared" ca="1" si="1952"/>
        <v>25378.939299974511</v>
      </c>
      <c r="M3832" s="9">
        <f t="shared" ca="1" si="1976"/>
        <v>33497.590644444987</v>
      </c>
      <c r="N3832" s="9">
        <f t="shared" ca="1" si="1976"/>
        <v>13308.883678130976</v>
      </c>
      <c r="O3832" s="9">
        <f t="shared" ca="1" si="1954"/>
        <v>21397.651354368216</v>
      </c>
      <c r="P3832" s="9">
        <f t="shared" ca="1" si="1975"/>
        <v>39920.365806327267</v>
      </c>
      <c r="Q3832" s="9">
        <f t="shared" ca="1" si="1969"/>
        <v>245.99726525520717</v>
      </c>
      <c r="R3832" s="9">
        <f t="shared" si="1955"/>
        <v>8</v>
      </c>
      <c r="S3832" s="23">
        <f t="shared" ca="1" si="1956"/>
        <v>4.9682583148420383</v>
      </c>
      <c r="T3832" s="9">
        <f t="shared" ca="1" si="1970"/>
        <v>58</v>
      </c>
      <c r="U3832" s="9">
        <f t="shared" ca="1" si="1971"/>
        <v>5.7299334313393047</v>
      </c>
      <c r="V3832" s="23">
        <f t="shared" ca="1" si="1957"/>
        <v>79.553269997544476</v>
      </c>
      <c r="W3832" s="23">
        <f t="shared" ca="1" si="1972"/>
        <v>1905.8852300911421</v>
      </c>
      <c r="X3832" s="23" t="e">
        <f ca="1">V3832/(S3832-#REF!)</f>
        <v>#REF!</v>
      </c>
      <c r="Y3832" s="9">
        <f t="shared" ca="1" si="1958"/>
        <v>0</v>
      </c>
      <c r="Z3832" s="9">
        <f t="shared" ca="1" si="1959"/>
        <v>0</v>
      </c>
      <c r="AA3832" s="24">
        <f t="shared" ca="1" si="1960"/>
        <v>588.58499677539339</v>
      </c>
      <c r="AB3832" s="9">
        <f t="shared" ca="1" si="1961"/>
        <v>346.12510583134173</v>
      </c>
      <c r="AC3832" s="9">
        <f t="shared" ca="1" si="1962"/>
        <v>183.29504319089051</v>
      </c>
      <c r="AD3832" s="9">
        <f t="shared" ca="1" si="1963"/>
        <v>25.967474976458082</v>
      </c>
      <c r="AE3832">
        <f t="shared" ca="1" si="1977"/>
        <v>1</v>
      </c>
      <c r="AF3832">
        <f t="shared" ca="1" si="1977"/>
        <v>1</v>
      </c>
      <c r="AG3832">
        <f t="shared" ca="1" si="1977"/>
        <v>1</v>
      </c>
      <c r="AH3832">
        <f t="shared" ca="1" si="1977"/>
        <v>0</v>
      </c>
      <c r="AI3832">
        <f t="shared" ca="1" si="1977"/>
        <v>0</v>
      </c>
      <c r="AJ3832">
        <f t="shared" ca="1" si="1977"/>
        <v>0</v>
      </c>
      <c r="AK3832">
        <f t="shared" ca="1" si="1977"/>
        <v>0</v>
      </c>
      <c r="AL3832">
        <f t="shared" ca="1" si="1965"/>
        <v>5.9773339091872435E-2</v>
      </c>
      <c r="AM3832">
        <f t="shared" ca="1" si="1966"/>
        <v>0.51934949952916165</v>
      </c>
    </row>
    <row r="3833" spans="1:39">
      <c r="A3833" s="10">
        <f t="shared" ca="1" si="1967"/>
        <v>41656.619236112369</v>
      </c>
      <c r="B3833" s="22">
        <f t="shared" ca="1" si="1968"/>
        <v>41656.619236112369</v>
      </c>
      <c r="C3833" s="22">
        <f t="shared" ca="1" si="1945"/>
        <v>41656.829201390145</v>
      </c>
      <c r="D3833">
        <f t="shared" si="1973"/>
        <v>276</v>
      </c>
      <c r="E3833" s="23">
        <f t="shared" si="1946"/>
        <v>59</v>
      </c>
      <c r="F3833" s="23">
        <f t="shared" si="1947"/>
        <v>4</v>
      </c>
      <c r="G3833">
        <f t="shared" ca="1" si="1974"/>
        <v>7</v>
      </c>
      <c r="H3833" s="9">
        <f t="shared" ca="1" si="1948"/>
        <v>717.49934438456955</v>
      </c>
      <c r="I3833" s="9">
        <f t="shared" ca="1" si="1949"/>
        <v>3273.5175483839353</v>
      </c>
      <c r="J3833" s="9">
        <f t="shared" ca="1" si="1950"/>
        <v>45598.494818666404</v>
      </c>
      <c r="K3833" s="9">
        <f t="shared" ca="1" si="1951"/>
        <v>42736.718671061055</v>
      </c>
      <c r="L3833" s="9">
        <f t="shared" ca="1" si="1952"/>
        <v>25378.939299974511</v>
      </c>
      <c r="M3833" s="9">
        <f t="shared" ca="1" si="1976"/>
        <v>33577.429337794238</v>
      </c>
      <c r="N3833" s="9">
        <f t="shared" ca="1" si="1976"/>
        <v>13388.722371480226</v>
      </c>
      <c r="O3833" s="9">
        <f t="shared" ca="1" si="1954"/>
        <v>21477.490047717463</v>
      </c>
      <c r="P3833" s="9">
        <f t="shared" ca="1" si="1975"/>
        <v>39920.365806327267</v>
      </c>
      <c r="Q3833" s="9">
        <f t="shared" ca="1" si="1969"/>
        <v>246.07710394855641</v>
      </c>
      <c r="R3833" s="9">
        <f t="shared" si="1955"/>
        <v>8</v>
      </c>
      <c r="S3833" s="23">
        <f t="shared" ca="1" si="1956"/>
        <v>5.0393755137800351</v>
      </c>
      <c r="T3833" s="9">
        <f t="shared" ca="1" si="1970"/>
        <v>2</v>
      </c>
      <c r="U3833" s="9">
        <f t="shared" ca="1" si="1971"/>
        <v>21.751849608124758</v>
      </c>
      <c r="V3833" s="23">
        <f t="shared" ca="1" si="1957"/>
        <v>79.838693349248956</v>
      </c>
      <c r="W3833" s="23">
        <f t="shared" ca="1" si="1972"/>
        <v>0</v>
      </c>
      <c r="X3833" s="23" t="e">
        <f ca="1">V3833/(S3833-#REF!)</f>
        <v>#REF!</v>
      </c>
      <c r="Y3833" s="9">
        <f t="shared" ca="1" si="1958"/>
        <v>0</v>
      </c>
      <c r="Z3833" s="9">
        <f t="shared" ca="1" si="1959"/>
        <v>0</v>
      </c>
      <c r="AA3833" s="24">
        <f t="shared" ca="1" si="1960"/>
        <v>597.55380203025402</v>
      </c>
      <c r="AB3833" s="9">
        <f t="shared" ca="1" si="1961"/>
        <v>351.65802390871795</v>
      </c>
      <c r="AC3833" s="9">
        <f t="shared" ca="1" si="1962"/>
        <v>186.22507178713602</v>
      </c>
      <c r="AD3833" s="9">
        <f t="shared" ca="1" si="1963"/>
        <v>25.967474976458082</v>
      </c>
      <c r="AE3833">
        <f t="shared" ca="1" si="1977"/>
        <v>0</v>
      </c>
      <c r="AF3833">
        <f t="shared" ca="1" si="1977"/>
        <v>1</v>
      </c>
      <c r="AG3833">
        <f t="shared" ca="1" si="1977"/>
        <v>0</v>
      </c>
      <c r="AH3833">
        <f t="shared" ca="1" si="1977"/>
        <v>0</v>
      </c>
      <c r="AI3833">
        <f t="shared" ca="1" si="1977"/>
        <v>0</v>
      </c>
      <c r="AJ3833">
        <f t="shared" ca="1" si="1977"/>
        <v>0</v>
      </c>
      <c r="AK3833">
        <f t="shared" ca="1" si="1977"/>
        <v>0</v>
      </c>
      <c r="AL3833">
        <f t="shared" ca="1" si="1965"/>
        <v>5.9773339091872435E-2</v>
      </c>
      <c r="AM3833">
        <f t="shared" ca="1" si="1966"/>
        <v>0.51934949952916165</v>
      </c>
    </row>
    <row r="3834" spans="1:39">
      <c r="A3834" s="10">
        <f t="shared" ca="1" si="1967"/>
        <v>41656.847951390148</v>
      </c>
      <c r="B3834" s="22">
        <f t="shared" ca="1" si="1968"/>
        <v>41656.847951390148</v>
      </c>
      <c r="C3834" s="22">
        <f t="shared" ca="1" si="1945"/>
        <v>41657.000439816075</v>
      </c>
      <c r="D3834">
        <f t="shared" si="1973"/>
        <v>276</v>
      </c>
      <c r="E3834" s="23">
        <f t="shared" si="1946"/>
        <v>59</v>
      </c>
      <c r="F3834" s="23">
        <f t="shared" si="1947"/>
        <v>4</v>
      </c>
      <c r="G3834">
        <f t="shared" ca="1" si="1974"/>
        <v>7</v>
      </c>
      <c r="H3834" s="9">
        <f t="shared" ca="1" si="1948"/>
        <v>805.26798745766064</v>
      </c>
      <c r="I3834" s="9">
        <f t="shared" ca="1" si="1949"/>
        <v>3361.2861914570262</v>
      </c>
      <c r="J3834" s="9">
        <f t="shared" ca="1" si="1950"/>
        <v>45686.263461739494</v>
      </c>
      <c r="K3834" s="9">
        <f t="shared" ca="1" si="1951"/>
        <v>42736.718671061055</v>
      </c>
      <c r="L3834" s="9">
        <f t="shared" ca="1" si="1952"/>
        <v>25378.939299974511</v>
      </c>
      <c r="M3834" s="9">
        <f t="shared" ref="M3834:N3849" ca="1" si="1978">IF(M3833&gt;K3834,0,M3833+$V3834)</f>
        <v>33665.197980867328</v>
      </c>
      <c r="N3834" s="9">
        <f t="shared" ca="1" si="1978"/>
        <v>13476.491014553318</v>
      </c>
      <c r="O3834" s="9">
        <f t="shared" ca="1" si="1954"/>
        <v>21565.258690790553</v>
      </c>
      <c r="P3834" s="9">
        <f t="shared" ca="1" si="1975"/>
        <v>39920.365806327267</v>
      </c>
      <c r="Q3834" s="9">
        <f t="shared" ca="1" si="1969"/>
        <v>246.16487259162952</v>
      </c>
      <c r="R3834" s="9">
        <f t="shared" si="1955"/>
        <v>8</v>
      </c>
      <c r="S3834" s="23">
        <f t="shared" ca="1" si="1956"/>
        <v>3.6597733390918723</v>
      </c>
      <c r="T3834" s="9">
        <f t="shared" ca="1" si="1970"/>
        <v>39</v>
      </c>
      <c r="U3834" s="9">
        <f t="shared" ca="1" si="1971"/>
        <v>35.184020730739576</v>
      </c>
      <c r="V3834" s="23">
        <f t="shared" ca="1" si="1957"/>
        <v>87.768643073091084</v>
      </c>
      <c r="W3834" s="23">
        <f t="shared" ca="1" si="1972"/>
        <v>0</v>
      </c>
      <c r="X3834" s="23" t="e">
        <f ca="1">V3834/(S3834-#REF!)</f>
        <v>#REF!</v>
      </c>
      <c r="Y3834" s="9">
        <f t="shared" ca="1" si="1958"/>
        <v>0</v>
      </c>
      <c r="Z3834" s="9">
        <f t="shared" ca="1" si="1959"/>
        <v>0</v>
      </c>
      <c r="AA3834" s="24">
        <f t="shared" ca="1" si="1960"/>
        <v>423.56799523901964</v>
      </c>
      <c r="AB3834" s="9">
        <f t="shared" ca="1" si="1961"/>
        <v>244.32497471797888</v>
      </c>
      <c r="AC3834" s="9">
        <f t="shared" ca="1" si="1962"/>
        <v>129.38546218998368</v>
      </c>
      <c r="AD3834" s="9">
        <f t="shared" ca="1" si="1963"/>
        <v>25.967474976458082</v>
      </c>
      <c r="AE3834">
        <f t="shared" ref="AE3834:AK3849" ca="1" si="1979">ROUNDDOWN((VLOOKUP($E3834,$A$235:$T$501,AE$534,FALSE)/RAND())^(1/4),0)</f>
        <v>1</v>
      </c>
      <c r="AF3834">
        <f t="shared" ca="1" si="1979"/>
        <v>1</v>
      </c>
      <c r="AG3834">
        <f t="shared" ca="1" si="1979"/>
        <v>0</v>
      </c>
      <c r="AH3834">
        <f t="shared" ca="1" si="1979"/>
        <v>0</v>
      </c>
      <c r="AI3834">
        <f t="shared" ca="1" si="1979"/>
        <v>0</v>
      </c>
      <c r="AJ3834">
        <f t="shared" ca="1" si="1979"/>
        <v>0</v>
      </c>
      <c r="AK3834">
        <f t="shared" ca="1" si="1979"/>
        <v>0</v>
      </c>
      <c r="AL3834">
        <f t="shared" ca="1" si="1965"/>
        <v>5.9773339091872435E-2</v>
      </c>
      <c r="AM3834">
        <f t="shared" ca="1" si="1966"/>
        <v>0.51934949952916165</v>
      </c>
    </row>
    <row r="3835" spans="1:39">
      <c r="A3835" s="10">
        <f t="shared" ca="1" si="1967"/>
        <v>41657.020578704964</v>
      </c>
      <c r="B3835" s="22">
        <f t="shared" ca="1" si="1968"/>
        <v>41657.020578704964</v>
      </c>
      <c r="C3835" s="22">
        <f t="shared" ca="1" si="1945"/>
        <v>41657.201134260518</v>
      </c>
      <c r="D3835">
        <f t="shared" si="1973"/>
        <v>276</v>
      </c>
      <c r="E3835" s="23">
        <f t="shared" si="1946"/>
        <v>59</v>
      </c>
      <c r="F3835" s="23">
        <f t="shared" si="1947"/>
        <v>4</v>
      </c>
      <c r="G3835">
        <f t="shared" ca="1" si="1974"/>
        <v>7</v>
      </c>
      <c r="H3835" s="9">
        <f t="shared" ca="1" si="1948"/>
        <v>883.92140424210538</v>
      </c>
      <c r="I3835" s="9">
        <f t="shared" ca="1" si="1949"/>
        <v>3439.939608241471</v>
      </c>
      <c r="J3835" s="9">
        <f t="shared" ca="1" si="1950"/>
        <v>45764.916878523938</v>
      </c>
      <c r="K3835" s="9">
        <f t="shared" ca="1" si="1951"/>
        <v>42736.718671061055</v>
      </c>
      <c r="L3835" s="9">
        <f t="shared" ca="1" si="1952"/>
        <v>25378.939299974511</v>
      </c>
      <c r="M3835" s="9">
        <f t="shared" ca="1" si="1978"/>
        <v>33743.851397651772</v>
      </c>
      <c r="N3835" s="9">
        <f t="shared" ca="1" si="1978"/>
        <v>13555.144431337761</v>
      </c>
      <c r="O3835" s="9">
        <f t="shared" ca="1" si="1954"/>
        <v>21643.912107574997</v>
      </c>
      <c r="P3835" s="9">
        <f t="shared" ca="1" si="1975"/>
        <v>39920.365806327267</v>
      </c>
      <c r="Q3835" s="9">
        <f t="shared" ca="1" si="1969"/>
        <v>246.24352600841397</v>
      </c>
      <c r="R3835" s="9">
        <f t="shared" si="1955"/>
        <v>8</v>
      </c>
      <c r="S3835" s="23">
        <f t="shared" ca="1" si="1956"/>
        <v>4.3334344941217795</v>
      </c>
      <c r="T3835" s="9">
        <f t="shared" ca="1" si="1970"/>
        <v>20</v>
      </c>
      <c r="U3835" s="9">
        <f t="shared" ca="1" si="1971"/>
        <v>0.3641788384065876</v>
      </c>
      <c r="V3835" s="23">
        <f t="shared" ca="1" si="1957"/>
        <v>78.65341678444473</v>
      </c>
      <c r="W3835" s="23">
        <f t="shared" ca="1" si="1972"/>
        <v>0</v>
      </c>
      <c r="X3835" s="23" t="e">
        <f ca="1">V3835/(S3835-#REF!)</f>
        <v>#REF!</v>
      </c>
      <c r="Y3835" s="9">
        <f t="shared" ca="1" si="1958"/>
        <v>0</v>
      </c>
      <c r="Z3835" s="9">
        <f t="shared" ca="1" si="1959"/>
        <v>0</v>
      </c>
      <c r="AA3835" s="24">
        <f t="shared" ca="1" si="1960"/>
        <v>508.52544290924095</v>
      </c>
      <c r="AB3835" s="9">
        <f t="shared" ca="1" si="1961"/>
        <v>296.73581257930567</v>
      </c>
      <c r="AC3835" s="9">
        <f t="shared" ca="1" si="1962"/>
        <v>157.14030177721585</v>
      </c>
      <c r="AD3835" s="9">
        <f t="shared" ca="1" si="1963"/>
        <v>25.967474976458082</v>
      </c>
      <c r="AE3835">
        <f t="shared" ca="1" si="1979"/>
        <v>1</v>
      </c>
      <c r="AF3835">
        <f t="shared" ca="1" si="1979"/>
        <v>0</v>
      </c>
      <c r="AG3835">
        <f t="shared" ca="1" si="1979"/>
        <v>0</v>
      </c>
      <c r="AH3835">
        <f t="shared" ca="1" si="1979"/>
        <v>0</v>
      </c>
      <c r="AI3835">
        <f t="shared" ca="1" si="1979"/>
        <v>0</v>
      </c>
      <c r="AJ3835">
        <f t="shared" ca="1" si="1979"/>
        <v>0</v>
      </c>
      <c r="AK3835">
        <f t="shared" ca="1" si="1979"/>
        <v>0</v>
      </c>
      <c r="AL3835">
        <f t="shared" ca="1" si="1965"/>
        <v>5.9773339091872435E-2</v>
      </c>
      <c r="AM3835">
        <f t="shared" ca="1" si="1966"/>
        <v>0.51934949952916165</v>
      </c>
    </row>
    <row r="3836" spans="1:39">
      <c r="A3836" s="10">
        <f t="shared" ca="1" si="1967"/>
        <v>41657.228912038299</v>
      </c>
      <c r="B3836" s="22">
        <f t="shared" ca="1" si="1968"/>
        <v>41657.228912038299</v>
      </c>
      <c r="C3836" s="22">
        <f t="shared" ca="1" si="1945"/>
        <v>41657.405706019781</v>
      </c>
      <c r="D3836">
        <f t="shared" si="1973"/>
        <v>276</v>
      </c>
      <c r="E3836" s="23">
        <f t="shared" si="1946"/>
        <v>59</v>
      </c>
      <c r="F3836" s="23">
        <f t="shared" si="1947"/>
        <v>4</v>
      </c>
      <c r="G3836">
        <f t="shared" ca="1" si="1974"/>
        <v>7</v>
      </c>
      <c r="H3836" s="9">
        <f t="shared" ca="1" si="1948"/>
        <v>971.69490276208694</v>
      </c>
      <c r="I3836" s="9">
        <f t="shared" ca="1" si="1949"/>
        <v>3527.7131067614528</v>
      </c>
      <c r="J3836" s="9">
        <f t="shared" ca="1" si="1950"/>
        <v>45852.690377043917</v>
      </c>
      <c r="K3836" s="9">
        <f t="shared" ca="1" si="1951"/>
        <v>42736.718671061055</v>
      </c>
      <c r="L3836" s="9">
        <f t="shared" ca="1" si="1952"/>
        <v>25378.939299974511</v>
      </c>
      <c r="M3836" s="9">
        <f t="shared" ca="1" si="1978"/>
        <v>33831.62489617175</v>
      </c>
      <c r="N3836" s="9">
        <f t="shared" ca="1" si="1978"/>
        <v>13642.917929857744</v>
      </c>
      <c r="O3836" s="9">
        <f t="shared" ca="1" si="1954"/>
        <v>21731.685606094979</v>
      </c>
      <c r="P3836" s="9">
        <f t="shared" ca="1" si="1975"/>
        <v>39920.365806327267</v>
      </c>
      <c r="Q3836" s="9">
        <f t="shared" ca="1" si="1969"/>
        <v>246.33129950693396</v>
      </c>
      <c r="R3836" s="9">
        <f t="shared" si="1955"/>
        <v>8</v>
      </c>
      <c r="S3836" s="23">
        <f t="shared" ca="1" si="1956"/>
        <v>4.2433117854970295</v>
      </c>
      <c r="T3836" s="9">
        <f t="shared" ca="1" si="1970"/>
        <v>14</v>
      </c>
      <c r="U3836" s="9">
        <f t="shared" ca="1" si="1971"/>
        <v>35.922427789306312</v>
      </c>
      <c r="V3836" s="23">
        <f t="shared" ca="1" si="1957"/>
        <v>87.773498519981558</v>
      </c>
      <c r="W3836" s="23">
        <f t="shared" ca="1" si="1972"/>
        <v>0</v>
      </c>
      <c r="X3836" s="23" t="e">
        <f ca="1">V3836/(S3836-#REF!)</f>
        <v>#REF!</v>
      </c>
      <c r="Y3836" s="9">
        <f t="shared" ca="1" si="1958"/>
        <v>0</v>
      </c>
      <c r="Z3836" s="9">
        <f t="shared" ca="1" si="1959"/>
        <v>0</v>
      </c>
      <c r="AA3836" s="24">
        <f t="shared" ca="1" si="1960"/>
        <v>497.15979529141765</v>
      </c>
      <c r="AB3836" s="9">
        <f t="shared" ca="1" si="1961"/>
        <v>289.72426584830009</v>
      </c>
      <c r="AC3836" s="9">
        <f t="shared" ca="1" si="1962"/>
        <v>153.42724618187617</v>
      </c>
      <c r="AD3836" s="9">
        <f t="shared" ca="1" si="1963"/>
        <v>25.967474976458082</v>
      </c>
      <c r="AE3836">
        <f t="shared" ca="1" si="1979"/>
        <v>1</v>
      </c>
      <c r="AF3836">
        <f t="shared" ca="1" si="1979"/>
        <v>0</v>
      </c>
      <c r="AG3836">
        <f t="shared" ca="1" si="1979"/>
        <v>0</v>
      </c>
      <c r="AH3836">
        <f t="shared" ca="1" si="1979"/>
        <v>1</v>
      </c>
      <c r="AI3836">
        <f t="shared" ca="1" si="1979"/>
        <v>0</v>
      </c>
      <c r="AJ3836">
        <f t="shared" ca="1" si="1979"/>
        <v>0</v>
      </c>
      <c r="AK3836">
        <f t="shared" ca="1" si="1979"/>
        <v>0</v>
      </c>
      <c r="AL3836">
        <f t="shared" ca="1" si="1965"/>
        <v>5.9773339091872435E-2</v>
      </c>
      <c r="AM3836">
        <f t="shared" ca="1" si="1966"/>
        <v>0.51934949952916165</v>
      </c>
    </row>
    <row r="3837" spans="1:39">
      <c r="A3837" s="10">
        <f t="shared" ca="1" si="1967"/>
        <v>41657.432789353115</v>
      </c>
      <c r="B3837" s="22">
        <f t="shared" ca="1" si="1968"/>
        <v>41657.432789353115</v>
      </c>
      <c r="C3837" s="22">
        <f t="shared" ca="1" si="1945"/>
        <v>41657.648923612374</v>
      </c>
      <c r="D3837">
        <f t="shared" si="1973"/>
        <v>276</v>
      </c>
      <c r="E3837" s="23">
        <f t="shared" si="1946"/>
        <v>59</v>
      </c>
      <c r="F3837" s="23">
        <f t="shared" si="1947"/>
        <v>4</v>
      </c>
      <c r="G3837">
        <f t="shared" ca="1" si="1974"/>
        <v>6</v>
      </c>
      <c r="H3837" s="9">
        <f t="shared" ca="1" si="1948"/>
        <v>1051.3074666517846</v>
      </c>
      <c r="I3837" s="9">
        <f t="shared" ca="1" si="1949"/>
        <v>3607.3256706511506</v>
      </c>
      <c r="J3837" s="9">
        <f t="shared" ca="1" si="1950"/>
        <v>45932.302940933616</v>
      </c>
      <c r="K3837" s="9">
        <f t="shared" ca="1" si="1951"/>
        <v>42736.718671061055</v>
      </c>
      <c r="L3837" s="9">
        <f t="shared" ca="1" si="1952"/>
        <v>25378.939299974511</v>
      </c>
      <c r="M3837" s="9">
        <f t="shared" ca="1" si="1978"/>
        <v>33911.237460061449</v>
      </c>
      <c r="N3837" s="9">
        <f t="shared" ca="1" si="1978"/>
        <v>13722.530493747441</v>
      </c>
      <c r="O3837" s="9">
        <f t="shared" ca="1" si="1954"/>
        <v>21811.298169984679</v>
      </c>
      <c r="P3837" s="9">
        <f t="shared" ca="1" si="1975"/>
        <v>39920.365806327267</v>
      </c>
      <c r="Q3837" s="9">
        <f t="shared" ca="1" si="1969"/>
        <v>246.41091207082366</v>
      </c>
      <c r="R3837" s="9">
        <f t="shared" si="1955"/>
        <v>8</v>
      </c>
      <c r="S3837" s="23">
        <f t="shared" ca="1" si="1956"/>
        <v>5.1873307364847498</v>
      </c>
      <c r="T3837" s="9">
        <f t="shared" ca="1" si="1970"/>
        <v>11</v>
      </c>
      <c r="U3837" s="9">
        <f t="shared" ca="1" si="1971"/>
        <v>14.390651345100196</v>
      </c>
      <c r="V3837" s="23">
        <f t="shared" ca="1" si="1957"/>
        <v>79.612563889697739</v>
      </c>
      <c r="W3837" s="23">
        <f t="shared" ca="1" si="1972"/>
        <v>1845.4660095532631</v>
      </c>
      <c r="X3837" s="23" t="e">
        <f ca="1">V3837/(S3837-#REF!)</f>
        <v>#REF!</v>
      </c>
      <c r="Y3837" s="9">
        <f t="shared" ca="1" si="1958"/>
        <v>0</v>
      </c>
      <c r="Z3837" s="9">
        <f t="shared" ca="1" si="1959"/>
        <v>0</v>
      </c>
      <c r="AA3837" s="24">
        <f t="shared" ca="1" si="1960"/>
        <v>616.21288307807504</v>
      </c>
      <c r="AB3837" s="9">
        <f t="shared" ca="1" si="1961"/>
        <v>363.16894023514476</v>
      </c>
      <c r="AC3837" s="9">
        <f t="shared" ca="1" si="1962"/>
        <v>192.32082696257027</v>
      </c>
      <c r="AD3837" s="9">
        <f t="shared" ca="1" si="1963"/>
        <v>25.967474976458082</v>
      </c>
      <c r="AE3837">
        <f t="shared" ca="1" si="1979"/>
        <v>0</v>
      </c>
      <c r="AF3837">
        <f t="shared" ca="1" si="1979"/>
        <v>0</v>
      </c>
      <c r="AG3837">
        <f t="shared" ca="1" si="1979"/>
        <v>0</v>
      </c>
      <c r="AH3837">
        <f t="shared" ca="1" si="1979"/>
        <v>1</v>
      </c>
      <c r="AI3837">
        <f t="shared" ca="1" si="1979"/>
        <v>0</v>
      </c>
      <c r="AJ3837">
        <f t="shared" ca="1" si="1979"/>
        <v>0</v>
      </c>
      <c r="AK3837">
        <f t="shared" ca="1" si="1979"/>
        <v>0</v>
      </c>
      <c r="AL3837">
        <f t="shared" ca="1" si="1965"/>
        <v>5.9773339091872435E-2</v>
      </c>
      <c r="AM3837">
        <f t="shared" ca="1" si="1966"/>
        <v>0.51934949952916165</v>
      </c>
    </row>
    <row r="3838" spans="1:39">
      <c r="A3838" s="10">
        <f t="shared" ca="1" si="1967"/>
        <v>41657.663506945704</v>
      </c>
      <c r="B3838" s="22">
        <f t="shared" ca="1" si="1968"/>
        <v>41657.663506945704</v>
      </c>
      <c r="C3838" s="22">
        <f t="shared" ca="1" si="1945"/>
        <v>41657.87079861237</v>
      </c>
      <c r="D3838">
        <f t="shared" si="1973"/>
        <v>276</v>
      </c>
      <c r="E3838" s="23">
        <f t="shared" si="1946"/>
        <v>59</v>
      </c>
      <c r="F3838" s="23">
        <f t="shared" si="1947"/>
        <v>4</v>
      </c>
      <c r="G3838">
        <f t="shared" ca="1" si="1974"/>
        <v>6</v>
      </c>
      <c r="H3838" s="9">
        <f t="shared" ca="1" si="1948"/>
        <v>0</v>
      </c>
      <c r="I3838" s="9">
        <f t="shared" ca="1" si="1949"/>
        <v>3679.3256706511506</v>
      </c>
      <c r="J3838" s="9">
        <f t="shared" ca="1" si="1950"/>
        <v>46004.302940933616</v>
      </c>
      <c r="K3838" s="9">
        <f t="shared" ca="1" si="1951"/>
        <v>42736.718671061055</v>
      </c>
      <c r="L3838" s="9">
        <f t="shared" ca="1" si="1952"/>
        <v>25378.939299974511</v>
      </c>
      <c r="M3838" s="9">
        <f t="shared" ca="1" si="1978"/>
        <v>33983.237460061449</v>
      </c>
      <c r="N3838" s="9">
        <f t="shared" ca="1" si="1978"/>
        <v>13794.530493747441</v>
      </c>
      <c r="O3838" s="9">
        <f t="shared" ca="1" si="1954"/>
        <v>21883.298169984679</v>
      </c>
      <c r="P3838" s="9">
        <f t="shared" ca="1" si="1975"/>
        <v>39920.365806327267</v>
      </c>
      <c r="Q3838" s="9">
        <f t="shared" ca="1" si="1969"/>
        <v>246.48291207082366</v>
      </c>
      <c r="R3838" s="9">
        <f t="shared" si="1955"/>
        <v>8</v>
      </c>
      <c r="S3838" s="23">
        <f t="shared" ca="1" si="1956"/>
        <v>4.9751574266139906</v>
      </c>
      <c r="T3838" s="9">
        <f t="shared" ca="1" si="1970"/>
        <v>58</v>
      </c>
      <c r="U3838" s="9">
        <f t="shared" ca="1" si="1971"/>
        <v>30.566735810367391</v>
      </c>
      <c r="V3838" s="23">
        <f t="shared" ca="1" si="1957"/>
        <v>72</v>
      </c>
      <c r="W3838" s="23">
        <f t="shared" ca="1" si="1972"/>
        <v>1712.6888217143967</v>
      </c>
      <c r="X3838" s="23" t="e">
        <f ca="1">V3838/(S3838-#REF!)</f>
        <v>#REF!</v>
      </c>
      <c r="Y3838" s="9">
        <f t="shared" ca="1" si="1958"/>
        <v>0</v>
      </c>
      <c r="Z3838" s="9">
        <f t="shared" ca="1" si="1959"/>
        <v>0</v>
      </c>
      <c r="AA3838" s="24">
        <f t="shared" ca="1" si="1960"/>
        <v>589.45506464699361</v>
      </c>
      <c r="AB3838" s="9">
        <f t="shared" ca="1" si="1961"/>
        <v>346.66185672719962</v>
      </c>
      <c r="AC3838" s="9">
        <f t="shared" ca="1" si="1962"/>
        <v>183.57928659589496</v>
      </c>
      <c r="AD3838" s="9">
        <f t="shared" ca="1" si="1963"/>
        <v>25.967474976458082</v>
      </c>
      <c r="AE3838">
        <f t="shared" ca="1" si="1979"/>
        <v>1</v>
      </c>
      <c r="AF3838">
        <f t="shared" ca="1" si="1979"/>
        <v>1</v>
      </c>
      <c r="AG3838">
        <f t="shared" ca="1" si="1979"/>
        <v>0</v>
      </c>
      <c r="AH3838">
        <f t="shared" ca="1" si="1979"/>
        <v>0</v>
      </c>
      <c r="AI3838">
        <f t="shared" ca="1" si="1979"/>
        <v>0</v>
      </c>
      <c r="AJ3838">
        <f t="shared" ca="1" si="1979"/>
        <v>0</v>
      </c>
      <c r="AK3838">
        <f t="shared" ca="1" si="1979"/>
        <v>0</v>
      </c>
      <c r="AL3838">
        <f t="shared" ca="1" si="1965"/>
        <v>5.9773339091872435E-2</v>
      </c>
      <c r="AM3838">
        <f t="shared" ca="1" si="1966"/>
        <v>0.51934949952916165</v>
      </c>
    </row>
    <row r="3839" spans="1:39">
      <c r="A3839" s="10">
        <f t="shared" ca="1" si="1967"/>
        <v>41657.892326390145</v>
      </c>
      <c r="B3839" s="22">
        <f t="shared" ca="1" si="1968"/>
        <v>41657.892326390145</v>
      </c>
      <c r="C3839" s="22">
        <f t="shared" ca="1" si="1945"/>
        <v>41658.016898149406</v>
      </c>
      <c r="D3839">
        <f t="shared" si="1973"/>
        <v>276</v>
      </c>
      <c r="E3839" s="23">
        <f t="shared" si="1946"/>
        <v>59</v>
      </c>
      <c r="F3839" s="23">
        <f t="shared" si="1947"/>
        <v>4</v>
      </c>
      <c r="G3839">
        <f t="shared" ca="1" si="1974"/>
        <v>1</v>
      </c>
      <c r="H3839" s="9">
        <f t="shared" ca="1" si="1948"/>
        <v>0</v>
      </c>
      <c r="I3839" s="9">
        <f t="shared" ca="1" si="1949"/>
        <v>3679.3256706511506</v>
      </c>
      <c r="J3839" s="9">
        <f t="shared" ca="1" si="1950"/>
        <v>46004.302940933616</v>
      </c>
      <c r="K3839" s="9">
        <f t="shared" ca="1" si="1951"/>
        <v>42736.718671061055</v>
      </c>
      <c r="L3839" s="9">
        <f t="shared" ca="1" si="1952"/>
        <v>25378.939299974511</v>
      </c>
      <c r="M3839" s="9">
        <f t="shared" ca="1" si="1978"/>
        <v>33983.237460061449</v>
      </c>
      <c r="N3839" s="9">
        <f t="shared" ca="1" si="1978"/>
        <v>13794.530493747441</v>
      </c>
      <c r="O3839" s="9">
        <f t="shared" ca="1" si="1954"/>
        <v>21883.298169984679</v>
      </c>
      <c r="P3839" s="9">
        <f t="shared" ca="1" si="1975"/>
        <v>39920.365806327267</v>
      </c>
      <c r="Q3839" s="9">
        <f t="shared" ca="1" si="1969"/>
        <v>246.48291207082366</v>
      </c>
      <c r="R3839" s="9">
        <f t="shared" si="1955"/>
        <v>8</v>
      </c>
      <c r="S3839" s="23">
        <f t="shared" ca="1" si="1956"/>
        <v>26.989753102378973</v>
      </c>
      <c r="T3839" s="9">
        <f t="shared" ca="1" si="1970"/>
        <v>59</v>
      </c>
      <c r="U3839" s="9">
        <f t="shared" ca="1" si="1971"/>
        <v>23.111168564297259</v>
      </c>
      <c r="V3839" s="23">
        <f t="shared" ca="1" si="1957"/>
        <v>0</v>
      </c>
      <c r="W3839" s="23">
        <f t="shared" ca="1" si="1972"/>
        <v>0</v>
      </c>
      <c r="X3839" s="23" t="e">
        <f ca="1">V3839/(S3839-#REF!)</f>
        <v>#REF!</v>
      </c>
      <c r="Y3839" s="9">
        <f t="shared" ca="1" si="1958"/>
        <v>600</v>
      </c>
      <c r="Z3839" s="9">
        <f t="shared" ca="1" si="1959"/>
        <v>1200</v>
      </c>
      <c r="AA3839" s="24">
        <f t="shared" ca="1" si="1960"/>
        <v>0</v>
      </c>
      <c r="AB3839" s="9">
        <f t="shared" ca="1" si="1961"/>
        <v>2059.3974003017152</v>
      </c>
      <c r="AC3839" s="9">
        <f t="shared" ca="1" si="1962"/>
        <v>1090.5806284374123</v>
      </c>
      <c r="AD3839" s="9">
        <f t="shared" ca="1" si="1963"/>
        <v>25.967474976458082</v>
      </c>
      <c r="AE3839">
        <f t="shared" ca="1" si="1979"/>
        <v>1</v>
      </c>
      <c r="AF3839">
        <f t="shared" ca="1" si="1979"/>
        <v>0</v>
      </c>
      <c r="AG3839">
        <f t="shared" ca="1" si="1979"/>
        <v>0</v>
      </c>
      <c r="AH3839">
        <f t="shared" ca="1" si="1979"/>
        <v>0</v>
      </c>
      <c r="AI3839">
        <f t="shared" ca="1" si="1979"/>
        <v>0</v>
      </c>
      <c r="AJ3839">
        <f t="shared" ca="1" si="1979"/>
        <v>0</v>
      </c>
      <c r="AK3839">
        <f t="shared" ca="1" si="1979"/>
        <v>0</v>
      </c>
      <c r="AL3839">
        <f t="shared" ca="1" si="1965"/>
        <v>5.9773339091872435E-2</v>
      </c>
      <c r="AM3839">
        <f t="shared" ca="1" si="1966"/>
        <v>0.51934949952916165</v>
      </c>
    </row>
    <row r="3840" spans="1:39">
      <c r="A3840" s="10">
        <f t="shared" ca="1" si="1967"/>
        <v>41658.023148149405</v>
      </c>
      <c r="B3840" s="22">
        <f t="shared" ca="1" si="1968"/>
        <v>41658.023148149405</v>
      </c>
      <c r="C3840" s="22">
        <f t="shared" ca="1" si="1945"/>
        <v>41658.237534723477</v>
      </c>
      <c r="D3840">
        <f t="shared" si="1973"/>
        <v>276</v>
      </c>
      <c r="E3840" s="23">
        <f t="shared" si="1946"/>
        <v>59</v>
      </c>
      <c r="F3840" s="23">
        <f t="shared" si="1947"/>
        <v>4</v>
      </c>
      <c r="G3840">
        <f t="shared" ca="1" si="1974"/>
        <v>7</v>
      </c>
      <c r="H3840" s="9">
        <f t="shared" ca="1" si="1948"/>
        <v>86.541393962567398</v>
      </c>
      <c r="I3840" s="9">
        <f t="shared" ca="1" si="1949"/>
        <v>3765.867064613718</v>
      </c>
      <c r="J3840" s="9">
        <f t="shared" ca="1" si="1950"/>
        <v>46090.844334896181</v>
      </c>
      <c r="K3840" s="9">
        <f t="shared" ca="1" si="1951"/>
        <v>42736.718671061055</v>
      </c>
      <c r="L3840" s="9">
        <f t="shared" ca="1" si="1952"/>
        <v>25378.939299974511</v>
      </c>
      <c r="M3840" s="9">
        <f t="shared" ca="1" si="1978"/>
        <v>34069.778854024014</v>
      </c>
      <c r="N3840" s="9">
        <f t="shared" ca="1" si="1978"/>
        <v>13881.071887710008</v>
      </c>
      <c r="O3840" s="9">
        <f t="shared" ca="1" si="1954"/>
        <v>21969.839563947247</v>
      </c>
      <c r="P3840" s="9">
        <f t="shared" ca="1" si="1975"/>
        <v>39920.365806327267</v>
      </c>
      <c r="Q3840" s="9">
        <f t="shared" ca="1" si="1969"/>
        <v>246.56945346478622</v>
      </c>
      <c r="R3840" s="9">
        <f t="shared" si="1955"/>
        <v>8</v>
      </c>
      <c r="S3840" s="23">
        <f t="shared" ca="1" si="1956"/>
        <v>5.1454819579329065</v>
      </c>
      <c r="T3840" s="9">
        <f t="shared" ca="1" si="1970"/>
        <v>8</v>
      </c>
      <c r="U3840" s="9">
        <f t="shared" ca="1" si="1971"/>
        <v>43.735048558464769</v>
      </c>
      <c r="V3840" s="23">
        <f t="shared" ca="1" si="1957"/>
        <v>86.541393962567398</v>
      </c>
      <c r="W3840" s="23">
        <f t="shared" ca="1" si="1972"/>
        <v>0</v>
      </c>
      <c r="X3840" s="23" t="e">
        <f ca="1">V3840/(S3840-#REF!)</f>
        <v>#REF!</v>
      </c>
      <c r="Y3840" s="9">
        <f t="shared" ca="1" si="1958"/>
        <v>0</v>
      </c>
      <c r="Z3840" s="9">
        <f t="shared" ca="1" si="1959"/>
        <v>0</v>
      </c>
      <c r="AA3840" s="24">
        <f t="shared" ca="1" si="1960"/>
        <v>610.93520692392144</v>
      </c>
      <c r="AB3840" s="9">
        <f t="shared" ca="1" si="1961"/>
        <v>359.91310526381136</v>
      </c>
      <c r="AC3840" s="9">
        <f t="shared" ca="1" si="1962"/>
        <v>190.59665728623432</v>
      </c>
      <c r="AD3840" s="9">
        <f t="shared" ca="1" si="1963"/>
        <v>25.967474976458082</v>
      </c>
      <c r="AE3840">
        <f t="shared" ca="1" si="1979"/>
        <v>1</v>
      </c>
      <c r="AF3840">
        <f t="shared" ca="1" si="1979"/>
        <v>1</v>
      </c>
      <c r="AG3840">
        <f t="shared" ca="1" si="1979"/>
        <v>0</v>
      </c>
      <c r="AH3840">
        <f t="shared" ca="1" si="1979"/>
        <v>0</v>
      </c>
      <c r="AI3840">
        <f t="shared" ca="1" si="1979"/>
        <v>0</v>
      </c>
      <c r="AJ3840">
        <f t="shared" ca="1" si="1979"/>
        <v>0</v>
      </c>
      <c r="AK3840">
        <f t="shared" ca="1" si="1979"/>
        <v>0</v>
      </c>
      <c r="AL3840">
        <f t="shared" ca="1" si="1965"/>
        <v>5.9773339091872435E-2</v>
      </c>
      <c r="AM3840">
        <f t="shared" ca="1" si="1966"/>
        <v>0.51934949952916165</v>
      </c>
    </row>
    <row r="3841" spans="1:39">
      <c r="A3841" s="10">
        <f t="shared" ca="1" si="1967"/>
        <v>41658.250034723475</v>
      </c>
      <c r="B3841" s="22">
        <f t="shared" ca="1" si="1968"/>
        <v>41658.250034723475</v>
      </c>
      <c r="C3841" s="22">
        <f t="shared" ca="1" si="1945"/>
        <v>41658.409976853101</v>
      </c>
      <c r="D3841">
        <f t="shared" si="1973"/>
        <v>276</v>
      </c>
      <c r="E3841" s="23">
        <f t="shared" si="1946"/>
        <v>59</v>
      </c>
      <c r="F3841" s="23">
        <f t="shared" si="1947"/>
        <v>4</v>
      </c>
      <c r="G3841">
        <f t="shared" ca="1" si="1974"/>
        <v>7</v>
      </c>
      <c r="H3841" s="9">
        <f t="shared" ca="1" si="1948"/>
        <v>182.65300113154541</v>
      </c>
      <c r="I3841" s="9">
        <f t="shared" ca="1" si="1949"/>
        <v>3861.978671782696</v>
      </c>
      <c r="J3841" s="9">
        <f t="shared" ca="1" si="1950"/>
        <v>46186.955942065157</v>
      </c>
      <c r="K3841" s="9">
        <f t="shared" ca="1" si="1951"/>
        <v>42736.718671061055</v>
      </c>
      <c r="L3841" s="9">
        <f t="shared" ca="1" si="1952"/>
        <v>25378.939299974511</v>
      </c>
      <c r="M3841" s="9">
        <f t="shared" ca="1" si="1978"/>
        <v>34165.89046119299</v>
      </c>
      <c r="N3841" s="9">
        <f t="shared" ca="1" si="1978"/>
        <v>13977.183494878986</v>
      </c>
      <c r="O3841" s="9">
        <f t="shared" ca="1" si="1954"/>
        <v>22065.951171116227</v>
      </c>
      <c r="P3841" s="9">
        <f t="shared" ca="1" si="1975"/>
        <v>39920.365806327267</v>
      </c>
      <c r="Q3841" s="9">
        <f t="shared" ca="1" si="1969"/>
        <v>246.6655650719552</v>
      </c>
      <c r="R3841" s="9">
        <f t="shared" si="1955"/>
        <v>8</v>
      </c>
      <c r="S3841" s="23">
        <f t="shared" ca="1" si="1956"/>
        <v>3.8386293349260763</v>
      </c>
      <c r="T3841" s="9">
        <f t="shared" ca="1" si="1970"/>
        <v>50</v>
      </c>
      <c r="U3841" s="9">
        <f t="shared" ca="1" si="1971"/>
        <v>19.06560573387469</v>
      </c>
      <c r="V3841" s="23">
        <f t="shared" ca="1" si="1957"/>
        <v>96.111607168977997</v>
      </c>
      <c r="W3841" s="23">
        <f t="shared" ca="1" si="1972"/>
        <v>0</v>
      </c>
      <c r="X3841" s="23" t="e">
        <f ca="1">V3841/(S3841-#REF!)</f>
        <v>#REF!</v>
      </c>
      <c r="Y3841" s="9">
        <f t="shared" ca="1" si="1958"/>
        <v>0</v>
      </c>
      <c r="Z3841" s="9">
        <f t="shared" ca="1" si="1959"/>
        <v>0</v>
      </c>
      <c r="AA3841" s="24">
        <f t="shared" ca="1" si="1960"/>
        <v>446.12406633371586</v>
      </c>
      <c r="AB3841" s="9">
        <f t="shared" ca="1" si="1961"/>
        <v>258.23997119387997</v>
      </c>
      <c r="AC3841" s="9">
        <f t="shared" ca="1" si="1962"/>
        <v>136.75432921835289</v>
      </c>
      <c r="AD3841" s="9">
        <f t="shared" ca="1" si="1963"/>
        <v>25.967474976458082</v>
      </c>
      <c r="AE3841">
        <f t="shared" ca="1" si="1979"/>
        <v>0</v>
      </c>
      <c r="AF3841">
        <f t="shared" ca="1" si="1979"/>
        <v>1</v>
      </c>
      <c r="AG3841">
        <f t="shared" ca="1" si="1979"/>
        <v>0</v>
      </c>
      <c r="AH3841">
        <f t="shared" ca="1" si="1979"/>
        <v>0</v>
      </c>
      <c r="AI3841">
        <f t="shared" ca="1" si="1979"/>
        <v>0</v>
      </c>
      <c r="AJ3841">
        <f t="shared" ca="1" si="1979"/>
        <v>0</v>
      </c>
      <c r="AK3841">
        <f t="shared" ca="1" si="1979"/>
        <v>0</v>
      </c>
      <c r="AL3841">
        <f t="shared" ca="1" si="1965"/>
        <v>5.9773339091872435E-2</v>
      </c>
      <c r="AM3841">
        <f t="shared" ca="1" si="1966"/>
        <v>0.51934949952916165</v>
      </c>
    </row>
    <row r="3842" spans="1:39">
      <c r="A3842" s="10">
        <f t="shared" ca="1" si="1967"/>
        <v>41658.437060186436</v>
      </c>
      <c r="B3842" s="22">
        <f t="shared" ca="1" si="1968"/>
        <v>41658.437060186436</v>
      </c>
      <c r="C3842" s="22">
        <f t="shared" ca="1" si="1945"/>
        <v>41658.642881945692</v>
      </c>
      <c r="D3842">
        <f t="shared" si="1973"/>
        <v>276</v>
      </c>
      <c r="E3842" s="23">
        <f t="shared" si="1946"/>
        <v>59</v>
      </c>
      <c r="F3842" s="23">
        <f t="shared" si="1947"/>
        <v>4</v>
      </c>
      <c r="G3842">
        <f t="shared" ca="1" si="1974"/>
        <v>7</v>
      </c>
      <c r="H3842" s="9">
        <f t="shared" ca="1" si="1948"/>
        <v>272.76722624069589</v>
      </c>
      <c r="I3842" s="9">
        <f t="shared" ca="1" si="1949"/>
        <v>3952.0928968918465</v>
      </c>
      <c r="J3842" s="9">
        <f t="shared" ca="1" si="1950"/>
        <v>46277.070167174308</v>
      </c>
      <c r="K3842" s="9">
        <f t="shared" ca="1" si="1951"/>
        <v>42736.718671061055</v>
      </c>
      <c r="L3842" s="9">
        <f t="shared" ca="1" si="1952"/>
        <v>25378.939299974511</v>
      </c>
      <c r="M3842" s="9">
        <f t="shared" ca="1" si="1978"/>
        <v>34256.004686302142</v>
      </c>
      <c r="N3842" s="9">
        <f t="shared" ca="1" si="1978"/>
        <v>14067.297719988135</v>
      </c>
      <c r="O3842" s="9">
        <f t="shared" ca="1" si="1954"/>
        <v>22156.065396225378</v>
      </c>
      <c r="P3842" s="9">
        <f t="shared" ca="1" si="1975"/>
        <v>39920.365806327267</v>
      </c>
      <c r="Q3842" s="9">
        <f t="shared" ca="1" si="1969"/>
        <v>246.75567929706435</v>
      </c>
      <c r="R3842" s="9">
        <f t="shared" si="1955"/>
        <v>8</v>
      </c>
      <c r="S3842" s="23">
        <f t="shared" ca="1" si="1956"/>
        <v>4.9398896238387868</v>
      </c>
      <c r="T3842" s="9">
        <f t="shared" ca="1" si="1970"/>
        <v>56</v>
      </c>
      <c r="U3842" s="9">
        <f t="shared" ca="1" si="1971"/>
        <v>23.602645819632016</v>
      </c>
      <c r="V3842" s="23">
        <f t="shared" ca="1" si="1957"/>
        <v>90.114225109150468</v>
      </c>
      <c r="W3842" s="23">
        <f t="shared" ca="1" si="1972"/>
        <v>0</v>
      </c>
      <c r="X3842" s="23" t="e">
        <f ca="1">V3842/(S3842-#REF!)</f>
        <v>#REF!</v>
      </c>
      <c r="Y3842" s="9">
        <f t="shared" ca="1" si="1958"/>
        <v>0</v>
      </c>
      <c r="Z3842" s="9">
        <f t="shared" ca="1" si="1959"/>
        <v>0</v>
      </c>
      <c r="AA3842" s="24">
        <f t="shared" ca="1" si="1960"/>
        <v>585.00733527096179</v>
      </c>
      <c r="AB3842" s="9">
        <f t="shared" ca="1" si="1961"/>
        <v>343.91802167128878</v>
      </c>
      <c r="AC3842" s="9">
        <f t="shared" ca="1" si="1962"/>
        <v>182.12625312155654</v>
      </c>
      <c r="AD3842" s="9">
        <f t="shared" ca="1" si="1963"/>
        <v>25.967474976458082</v>
      </c>
      <c r="AE3842">
        <f t="shared" ca="1" si="1979"/>
        <v>1</v>
      </c>
      <c r="AF3842">
        <f t="shared" ca="1" si="1979"/>
        <v>1</v>
      </c>
      <c r="AG3842">
        <f t="shared" ca="1" si="1979"/>
        <v>0</v>
      </c>
      <c r="AH3842">
        <f t="shared" ca="1" si="1979"/>
        <v>0</v>
      </c>
      <c r="AI3842">
        <f t="shared" ca="1" si="1979"/>
        <v>0</v>
      </c>
      <c r="AJ3842">
        <f t="shared" ca="1" si="1979"/>
        <v>0</v>
      </c>
      <c r="AK3842">
        <f t="shared" ca="1" si="1979"/>
        <v>0</v>
      </c>
      <c r="AL3842">
        <f t="shared" ca="1" si="1965"/>
        <v>5.9773339091872435E-2</v>
      </c>
      <c r="AM3842">
        <f t="shared" ca="1" si="1966"/>
        <v>0.51934949952916165</v>
      </c>
    </row>
    <row r="3843" spans="1:39">
      <c r="A3843" s="10">
        <f t="shared" ca="1" si="1967"/>
        <v>41658.658159723469</v>
      </c>
      <c r="B3843" s="22">
        <f t="shared" ca="1" si="1968"/>
        <v>41658.658159723469</v>
      </c>
      <c r="C3843" s="22">
        <f t="shared" ca="1" si="1945"/>
        <v>41658.828206019767</v>
      </c>
      <c r="D3843">
        <f t="shared" si="1973"/>
        <v>276</v>
      </c>
      <c r="E3843" s="23">
        <f t="shared" si="1946"/>
        <v>59</v>
      </c>
      <c r="F3843" s="23">
        <f t="shared" si="1947"/>
        <v>4</v>
      </c>
      <c r="G3843">
        <f t="shared" ca="1" si="1974"/>
        <v>6</v>
      </c>
      <c r="H3843" s="9">
        <f t="shared" ca="1" si="1948"/>
        <v>357.48233168932387</v>
      </c>
      <c r="I3843" s="9">
        <f t="shared" ca="1" si="1949"/>
        <v>4036.8080023404746</v>
      </c>
      <c r="J3843" s="9">
        <f t="shared" ca="1" si="1950"/>
        <v>46361.785272622939</v>
      </c>
      <c r="K3843" s="9">
        <f t="shared" ca="1" si="1951"/>
        <v>42736.718671061055</v>
      </c>
      <c r="L3843" s="9">
        <f t="shared" ca="1" si="1952"/>
        <v>25378.939299974511</v>
      </c>
      <c r="M3843" s="9">
        <f t="shared" ca="1" si="1978"/>
        <v>34340.719791750773</v>
      </c>
      <c r="N3843" s="9">
        <f t="shared" ca="1" si="1978"/>
        <v>14152.012825436763</v>
      </c>
      <c r="O3843" s="9">
        <f t="shared" ca="1" si="1954"/>
        <v>22240.780501674006</v>
      </c>
      <c r="P3843" s="9">
        <f t="shared" ca="1" si="1975"/>
        <v>39920.365806327267</v>
      </c>
      <c r="Q3843" s="9">
        <f t="shared" ca="1" si="1969"/>
        <v>246.84039440251297</v>
      </c>
      <c r="R3843" s="9">
        <f t="shared" si="1955"/>
        <v>8</v>
      </c>
      <c r="S3843" s="23">
        <f t="shared" ca="1" si="1956"/>
        <v>4.0812593249272</v>
      </c>
      <c r="T3843" s="9">
        <f t="shared" ca="1" si="1970"/>
        <v>4</v>
      </c>
      <c r="U3843" s="9">
        <f t="shared" ca="1" si="1971"/>
        <v>52.533569737919606</v>
      </c>
      <c r="V3843" s="23">
        <f t="shared" ca="1" si="1957"/>
        <v>84.71510544862798</v>
      </c>
      <c r="W3843" s="23">
        <f t="shared" ca="1" si="1972"/>
        <v>1971.2518146778764</v>
      </c>
      <c r="X3843" s="23" t="e">
        <f ca="1">V3843/(S3843-#REF!)</f>
        <v>#REF!</v>
      </c>
      <c r="Y3843" s="9">
        <f t="shared" ca="1" si="1958"/>
        <v>0</v>
      </c>
      <c r="Z3843" s="9">
        <f t="shared" ca="1" si="1959"/>
        <v>0</v>
      </c>
      <c r="AA3843" s="24">
        <f t="shared" ca="1" si="1960"/>
        <v>476.72286889912675</v>
      </c>
      <c r="AB3843" s="9">
        <f t="shared" ca="1" si="1961"/>
        <v>277.1165844159674</v>
      </c>
      <c r="AC3843" s="9">
        <f t="shared" ca="1" si="1962"/>
        <v>146.75068480639919</v>
      </c>
      <c r="AD3843" s="9">
        <f t="shared" ca="1" si="1963"/>
        <v>25.967474976458082</v>
      </c>
      <c r="AE3843">
        <f t="shared" ca="1" si="1979"/>
        <v>1</v>
      </c>
      <c r="AF3843">
        <f t="shared" ca="1" si="1979"/>
        <v>0</v>
      </c>
      <c r="AG3843">
        <f t="shared" ca="1" si="1979"/>
        <v>0</v>
      </c>
      <c r="AH3843">
        <f t="shared" ca="1" si="1979"/>
        <v>0</v>
      </c>
      <c r="AI3843">
        <f t="shared" ca="1" si="1979"/>
        <v>0</v>
      </c>
      <c r="AJ3843">
        <f t="shared" ca="1" si="1979"/>
        <v>0</v>
      </c>
      <c r="AK3843">
        <f t="shared" ca="1" si="1979"/>
        <v>0</v>
      </c>
      <c r="AL3843">
        <f t="shared" ca="1" si="1965"/>
        <v>5.9773339091872435E-2</v>
      </c>
      <c r="AM3843">
        <f t="shared" ca="1" si="1966"/>
        <v>0.51934949952916165</v>
      </c>
    </row>
    <row r="3844" spans="1:39">
      <c r="A3844" s="10">
        <f t="shared" ca="1" si="1967"/>
        <v>41658.847650464209</v>
      </c>
      <c r="B3844" s="22">
        <f t="shared" ca="1" si="1968"/>
        <v>41658.847650464209</v>
      </c>
      <c r="C3844" s="22">
        <f t="shared" ca="1" si="1945"/>
        <v>41659.026527779024</v>
      </c>
      <c r="D3844">
        <f t="shared" si="1973"/>
        <v>276</v>
      </c>
      <c r="E3844" s="23">
        <f t="shared" si="1946"/>
        <v>59</v>
      </c>
      <c r="F3844" s="23">
        <f t="shared" si="1947"/>
        <v>4</v>
      </c>
      <c r="G3844">
        <f t="shared" ca="1" si="1974"/>
        <v>6</v>
      </c>
      <c r="H3844" s="9">
        <f t="shared" ca="1" si="1948"/>
        <v>443.12110431646437</v>
      </c>
      <c r="I3844" s="9">
        <f t="shared" ca="1" si="1949"/>
        <v>4122.4467749676151</v>
      </c>
      <c r="J3844" s="9">
        <f t="shared" ca="1" si="1950"/>
        <v>46447.424045250082</v>
      </c>
      <c r="K3844" s="9">
        <f t="shared" ca="1" si="1951"/>
        <v>42736.718671061055</v>
      </c>
      <c r="L3844" s="9">
        <f t="shared" ca="1" si="1952"/>
        <v>25378.939299974511</v>
      </c>
      <c r="M3844" s="9">
        <f t="shared" ca="1" si="1978"/>
        <v>34426.358564377915</v>
      </c>
      <c r="N3844" s="9">
        <f t="shared" ca="1" si="1978"/>
        <v>14237.651598063903</v>
      </c>
      <c r="O3844" s="9">
        <f t="shared" ca="1" si="1954"/>
        <v>22326.419274301144</v>
      </c>
      <c r="P3844" s="9">
        <f t="shared" ca="1" si="1975"/>
        <v>39920.365806327267</v>
      </c>
      <c r="Q3844" s="9">
        <f t="shared" ca="1" si="1969"/>
        <v>246.92603317514011</v>
      </c>
      <c r="R3844" s="9">
        <f t="shared" si="1955"/>
        <v>8</v>
      </c>
      <c r="S3844" s="23">
        <f t="shared" ca="1" si="1956"/>
        <v>4.2931714867285962</v>
      </c>
      <c r="T3844" s="9">
        <f t="shared" ca="1" si="1970"/>
        <v>17</v>
      </c>
      <c r="U3844" s="9">
        <f t="shared" ca="1" si="1971"/>
        <v>35.417352222946647</v>
      </c>
      <c r="V3844" s="23">
        <f t="shared" ca="1" si="1957"/>
        <v>85.638772627140483</v>
      </c>
      <c r="W3844" s="23">
        <f t="shared" ca="1" si="1972"/>
        <v>1796.9290083652979</v>
      </c>
      <c r="X3844" s="23" t="e">
        <f ca="1">V3844/(S3844-#REF!)</f>
        <v>#REF!</v>
      </c>
      <c r="Y3844" s="9">
        <f t="shared" ca="1" si="1958"/>
        <v>0</v>
      </c>
      <c r="Z3844" s="9">
        <f t="shared" ca="1" si="1959"/>
        <v>0</v>
      </c>
      <c r="AA3844" s="24">
        <f t="shared" ca="1" si="1960"/>
        <v>503.44775315659342</v>
      </c>
      <c r="AB3844" s="9">
        <f t="shared" ca="1" si="1961"/>
        <v>293.60335060411597</v>
      </c>
      <c r="AC3844" s="9">
        <f t="shared" ca="1" si="1962"/>
        <v>155.48146587261672</v>
      </c>
      <c r="AD3844" s="9">
        <f t="shared" ca="1" si="1963"/>
        <v>25.967474976458082</v>
      </c>
      <c r="AE3844">
        <f t="shared" ca="1" si="1979"/>
        <v>1</v>
      </c>
      <c r="AF3844">
        <f t="shared" ca="1" si="1979"/>
        <v>1</v>
      </c>
      <c r="AG3844">
        <f t="shared" ca="1" si="1979"/>
        <v>0</v>
      </c>
      <c r="AH3844">
        <f t="shared" ca="1" si="1979"/>
        <v>0</v>
      </c>
      <c r="AI3844">
        <f t="shared" ca="1" si="1979"/>
        <v>0</v>
      </c>
      <c r="AJ3844">
        <f t="shared" ca="1" si="1979"/>
        <v>0</v>
      </c>
      <c r="AK3844">
        <f t="shared" ca="1" si="1979"/>
        <v>0</v>
      </c>
      <c r="AL3844">
        <f t="shared" ca="1" si="1965"/>
        <v>5.9773339091872435E-2</v>
      </c>
      <c r="AM3844">
        <f t="shared" ca="1" si="1966"/>
        <v>0.51934949952916165</v>
      </c>
    </row>
    <row r="3845" spans="1:39">
      <c r="A3845" s="10">
        <f t="shared" ca="1" si="1967"/>
        <v>41659.035555556802</v>
      </c>
      <c r="B3845" s="22">
        <f t="shared" ca="1" si="1968"/>
        <v>41659.035555556802</v>
      </c>
      <c r="C3845" s="22">
        <f t="shared" ca="1" si="1945"/>
        <v>41659.194421297543</v>
      </c>
      <c r="D3845">
        <f t="shared" si="1973"/>
        <v>276</v>
      </c>
      <c r="E3845" s="23">
        <f t="shared" si="1946"/>
        <v>59</v>
      </c>
      <c r="F3845" s="23">
        <f t="shared" si="1947"/>
        <v>4</v>
      </c>
      <c r="G3845">
        <f t="shared" ca="1" si="1974"/>
        <v>6</v>
      </c>
      <c r="H3845" s="9">
        <f t="shared" ca="1" si="1948"/>
        <v>519.92028205788506</v>
      </c>
      <c r="I3845" s="9">
        <f t="shared" ca="1" si="1949"/>
        <v>4199.2459527090359</v>
      </c>
      <c r="J3845" s="9">
        <f t="shared" ca="1" si="1950"/>
        <v>46524.223222991503</v>
      </c>
      <c r="K3845" s="9">
        <f t="shared" ca="1" si="1951"/>
        <v>42736.718671061055</v>
      </c>
      <c r="L3845" s="9">
        <f t="shared" ca="1" si="1952"/>
        <v>25378.939299974511</v>
      </c>
      <c r="M3845" s="9">
        <f t="shared" ca="1" si="1978"/>
        <v>34503.157742119336</v>
      </c>
      <c r="N3845" s="9">
        <f t="shared" ca="1" si="1978"/>
        <v>14314.450775805324</v>
      </c>
      <c r="O3845" s="9">
        <f t="shared" ca="1" si="1954"/>
        <v>22403.218452042565</v>
      </c>
      <c r="P3845" s="9">
        <f t="shared" ca="1" si="1975"/>
        <v>39920.365806327267</v>
      </c>
      <c r="Q3845" s="9">
        <f t="shared" ca="1" si="1969"/>
        <v>247.00283235288151</v>
      </c>
      <c r="R3845" s="9">
        <f t="shared" si="1955"/>
        <v>8</v>
      </c>
      <c r="S3845" s="23">
        <f t="shared" ca="1" si="1956"/>
        <v>3.8130194909339385</v>
      </c>
      <c r="T3845" s="9">
        <f t="shared" ca="1" si="1970"/>
        <v>48</v>
      </c>
      <c r="U3845" s="9">
        <f t="shared" ca="1" si="1971"/>
        <v>46.870167362178108</v>
      </c>
      <c r="V3845" s="23">
        <f t="shared" ca="1" si="1957"/>
        <v>76.799177741420749</v>
      </c>
      <c r="W3845" s="23">
        <f t="shared" ca="1" si="1972"/>
        <v>1904.3733741350673</v>
      </c>
      <c r="X3845" s="23" t="e">
        <f ca="1">V3845/(S3845-#REF!)</f>
        <v>#REF!</v>
      </c>
      <c r="Y3845" s="9">
        <f t="shared" ca="1" si="1958"/>
        <v>0</v>
      </c>
      <c r="Z3845" s="9">
        <f t="shared" ca="1" si="1959"/>
        <v>0</v>
      </c>
      <c r="AA3845" s="24">
        <f t="shared" ca="1" si="1960"/>
        <v>442.89433137785659</v>
      </c>
      <c r="AB3845" s="9">
        <f t="shared" ca="1" si="1961"/>
        <v>256.24752533129163</v>
      </c>
      <c r="AC3845" s="9">
        <f t="shared" ca="1" si="1962"/>
        <v>135.69920364587682</v>
      </c>
      <c r="AD3845" s="9">
        <f t="shared" ca="1" si="1963"/>
        <v>25.967474976458082</v>
      </c>
      <c r="AE3845">
        <f t="shared" ca="1" si="1979"/>
        <v>1</v>
      </c>
      <c r="AF3845">
        <f t="shared" ca="1" si="1979"/>
        <v>2</v>
      </c>
      <c r="AG3845">
        <f t="shared" ca="1" si="1979"/>
        <v>0</v>
      </c>
      <c r="AH3845">
        <f t="shared" ca="1" si="1979"/>
        <v>0</v>
      </c>
      <c r="AI3845">
        <f t="shared" ca="1" si="1979"/>
        <v>0</v>
      </c>
      <c r="AJ3845">
        <f t="shared" ca="1" si="1979"/>
        <v>0</v>
      </c>
      <c r="AK3845">
        <f t="shared" ca="1" si="1979"/>
        <v>0</v>
      </c>
      <c r="AL3845">
        <f t="shared" ca="1" si="1965"/>
        <v>5.9773339091872435E-2</v>
      </c>
      <c r="AM3845">
        <f t="shared" ca="1" si="1966"/>
        <v>0.51934949952916165</v>
      </c>
    </row>
    <row r="3846" spans="1:39">
      <c r="A3846" s="10">
        <f t="shared" ca="1" si="1967"/>
        <v>41659.204143519768</v>
      </c>
      <c r="B3846" s="22">
        <f t="shared" ca="1" si="1968"/>
        <v>41659.204143519768</v>
      </c>
      <c r="C3846" s="22">
        <f t="shared" ca="1" si="1945"/>
        <v>41659.409270834585</v>
      </c>
      <c r="D3846">
        <f t="shared" si="1973"/>
        <v>276</v>
      </c>
      <c r="E3846" s="23">
        <f t="shared" si="1946"/>
        <v>59</v>
      </c>
      <c r="F3846" s="23">
        <f t="shared" si="1947"/>
        <v>4</v>
      </c>
      <c r="G3846">
        <f t="shared" ca="1" si="1974"/>
        <v>7</v>
      </c>
      <c r="H3846" s="9">
        <f t="shared" ca="1" si="1948"/>
        <v>591.92028205788506</v>
      </c>
      <c r="I3846" s="9">
        <f t="shared" ca="1" si="1949"/>
        <v>4271.2459527090359</v>
      </c>
      <c r="J3846" s="9">
        <f t="shared" ca="1" si="1950"/>
        <v>46596.223222991503</v>
      </c>
      <c r="K3846" s="9">
        <f t="shared" ca="1" si="1951"/>
        <v>42736.718671061055</v>
      </c>
      <c r="L3846" s="9">
        <f t="shared" ca="1" si="1952"/>
        <v>25378.939299974511</v>
      </c>
      <c r="M3846" s="9">
        <f t="shared" ca="1" si="1978"/>
        <v>34575.157742119336</v>
      </c>
      <c r="N3846" s="9">
        <f t="shared" ca="1" si="1978"/>
        <v>14386.450775805324</v>
      </c>
      <c r="O3846" s="9">
        <f t="shared" ca="1" si="1954"/>
        <v>22475.218452042565</v>
      </c>
      <c r="P3846" s="9">
        <f t="shared" ca="1" si="1975"/>
        <v>39920.365806327267</v>
      </c>
      <c r="Q3846" s="9">
        <f t="shared" ca="1" si="1969"/>
        <v>247.07483235288151</v>
      </c>
      <c r="R3846" s="9">
        <f t="shared" si="1955"/>
        <v>8</v>
      </c>
      <c r="S3846" s="23">
        <f t="shared" ca="1" si="1956"/>
        <v>4.9231186570217513</v>
      </c>
      <c r="T3846" s="9">
        <f t="shared" ca="1" si="1970"/>
        <v>55</v>
      </c>
      <c r="U3846" s="9">
        <f t="shared" ca="1" si="1971"/>
        <v>23.22716527830562</v>
      </c>
      <c r="V3846" s="23">
        <f t="shared" ca="1" si="1957"/>
        <v>72</v>
      </c>
      <c r="W3846" s="23">
        <f t="shared" ca="1" si="1972"/>
        <v>0</v>
      </c>
      <c r="X3846" s="23" t="e">
        <f ca="1">V3846/(S3846-#REF!)</f>
        <v>#REF!</v>
      </c>
      <c r="Y3846" s="9">
        <f t="shared" ca="1" si="1958"/>
        <v>0</v>
      </c>
      <c r="Z3846" s="9">
        <f t="shared" ca="1" si="1959"/>
        <v>0</v>
      </c>
      <c r="AA3846" s="24">
        <f t="shared" ca="1" si="1960"/>
        <v>582.8922978740469</v>
      </c>
      <c r="AB3846" s="9">
        <f t="shared" ca="1" si="1961"/>
        <v>342.61324045292349</v>
      </c>
      <c r="AC3846" s="9">
        <f t="shared" ca="1" si="1962"/>
        <v>181.43528928869472</v>
      </c>
      <c r="AD3846" s="9">
        <f t="shared" ca="1" si="1963"/>
        <v>25.967474976458082</v>
      </c>
      <c r="AE3846">
        <f t="shared" ca="1" si="1979"/>
        <v>0</v>
      </c>
      <c r="AF3846">
        <f t="shared" ca="1" si="1979"/>
        <v>1</v>
      </c>
      <c r="AG3846">
        <f t="shared" ca="1" si="1979"/>
        <v>1</v>
      </c>
      <c r="AH3846">
        <f t="shared" ca="1" si="1979"/>
        <v>0</v>
      </c>
      <c r="AI3846">
        <f t="shared" ca="1" si="1979"/>
        <v>0</v>
      </c>
      <c r="AJ3846">
        <f t="shared" ca="1" si="1979"/>
        <v>0</v>
      </c>
      <c r="AK3846">
        <f t="shared" ca="1" si="1979"/>
        <v>0</v>
      </c>
      <c r="AL3846">
        <f t="shared" ca="1" si="1965"/>
        <v>5.9773339091872435E-2</v>
      </c>
      <c r="AM3846">
        <f t="shared" ca="1" si="1966"/>
        <v>0.51934949952916165</v>
      </c>
    </row>
    <row r="3847" spans="1:39">
      <c r="A3847" s="10">
        <f t="shared" ca="1" si="1967"/>
        <v>41659.426631945695</v>
      </c>
      <c r="B3847" s="22">
        <f t="shared" ca="1" si="1968"/>
        <v>41659.426631945695</v>
      </c>
      <c r="C3847" s="22">
        <f t="shared" ca="1" si="1945"/>
        <v>41659.599386575326</v>
      </c>
      <c r="D3847">
        <f t="shared" si="1973"/>
        <v>276</v>
      </c>
      <c r="E3847" s="23">
        <f t="shared" si="1946"/>
        <v>59</v>
      </c>
      <c r="F3847" s="23">
        <f t="shared" si="1947"/>
        <v>4</v>
      </c>
      <c r="G3847">
        <f t="shared" ca="1" si="1974"/>
        <v>7</v>
      </c>
      <c r="H3847" s="9">
        <f t="shared" ca="1" si="1948"/>
        <v>675.43093319971695</v>
      </c>
      <c r="I3847" s="9">
        <f t="shared" ca="1" si="1949"/>
        <v>4354.7566038508676</v>
      </c>
      <c r="J3847" s="9">
        <f t="shared" ca="1" si="1950"/>
        <v>46679.733874133337</v>
      </c>
      <c r="K3847" s="9">
        <f t="shared" ca="1" si="1951"/>
        <v>42736.718671061055</v>
      </c>
      <c r="L3847" s="9">
        <f t="shared" ca="1" si="1952"/>
        <v>25378.939299974511</v>
      </c>
      <c r="M3847" s="9">
        <f t="shared" ca="1" si="1978"/>
        <v>34658.66839326117</v>
      </c>
      <c r="N3847" s="9">
        <f t="shared" ca="1" si="1978"/>
        <v>14469.961426947157</v>
      </c>
      <c r="O3847" s="9">
        <f t="shared" ca="1" si="1954"/>
        <v>22558.729103184396</v>
      </c>
      <c r="P3847" s="9">
        <f t="shared" ca="1" si="1975"/>
        <v>39920.365806327267</v>
      </c>
      <c r="Q3847" s="9">
        <f t="shared" ca="1" si="1969"/>
        <v>247.15834300402335</v>
      </c>
      <c r="R3847" s="9">
        <f t="shared" si="1955"/>
        <v>8</v>
      </c>
      <c r="S3847" s="23">
        <f t="shared" ca="1" si="1956"/>
        <v>4.1463402499558564</v>
      </c>
      <c r="T3847" s="9">
        <f t="shared" ca="1" si="1970"/>
        <v>8</v>
      </c>
      <c r="U3847" s="9">
        <f t="shared" ca="1" si="1971"/>
        <v>46.824899841083607</v>
      </c>
      <c r="V3847" s="23">
        <f t="shared" ca="1" si="1957"/>
        <v>83.510651141831858</v>
      </c>
      <c r="W3847" s="23">
        <f t="shared" ca="1" si="1972"/>
        <v>0</v>
      </c>
      <c r="X3847" s="23" t="e">
        <f ca="1">V3847/(S3847-#REF!)</f>
        <v>#REF!</v>
      </c>
      <c r="Y3847" s="9">
        <f t="shared" ca="1" si="1958"/>
        <v>0</v>
      </c>
      <c r="Z3847" s="9">
        <f t="shared" ca="1" si="1959"/>
        <v>0</v>
      </c>
      <c r="AA3847" s="24">
        <f t="shared" ca="1" si="1960"/>
        <v>484.93042137735478</v>
      </c>
      <c r="AB3847" s="9">
        <f t="shared" ca="1" si="1961"/>
        <v>282.17988038319686</v>
      </c>
      <c r="AC3847" s="9">
        <f t="shared" ca="1" si="1962"/>
        <v>149.43201891757982</v>
      </c>
      <c r="AD3847" s="9">
        <f t="shared" ca="1" si="1963"/>
        <v>25.967474976458082</v>
      </c>
      <c r="AE3847">
        <f t="shared" ca="1" si="1979"/>
        <v>1</v>
      </c>
      <c r="AF3847">
        <f t="shared" ca="1" si="1979"/>
        <v>0</v>
      </c>
      <c r="AG3847">
        <f t="shared" ca="1" si="1979"/>
        <v>0</v>
      </c>
      <c r="AH3847">
        <f t="shared" ca="1" si="1979"/>
        <v>0</v>
      </c>
      <c r="AI3847">
        <f t="shared" ca="1" si="1979"/>
        <v>0</v>
      </c>
      <c r="AJ3847">
        <f t="shared" ca="1" si="1979"/>
        <v>0</v>
      </c>
      <c r="AK3847">
        <f t="shared" ca="1" si="1979"/>
        <v>0</v>
      </c>
      <c r="AL3847">
        <f t="shared" ca="1" si="1965"/>
        <v>5.9773339091872435E-2</v>
      </c>
      <c r="AM3847">
        <f t="shared" ca="1" si="1966"/>
        <v>0.51934949952916165</v>
      </c>
    </row>
    <row r="3848" spans="1:39">
      <c r="A3848" s="10">
        <f t="shared" ca="1" si="1967"/>
        <v>41659.610497686437</v>
      </c>
      <c r="B3848" s="22">
        <f t="shared" ca="1" si="1968"/>
        <v>41659.610497686437</v>
      </c>
      <c r="C3848" s="22">
        <f t="shared" ca="1" si="1945"/>
        <v>41659.788564816066</v>
      </c>
      <c r="D3848">
        <f t="shared" si="1973"/>
        <v>276</v>
      </c>
      <c r="E3848" s="23">
        <f t="shared" si="1946"/>
        <v>59</v>
      </c>
      <c r="F3848" s="23">
        <f t="shared" si="1947"/>
        <v>4</v>
      </c>
      <c r="G3848">
        <f t="shared" ca="1" si="1974"/>
        <v>6</v>
      </c>
      <c r="H3848" s="9">
        <f t="shared" ca="1" si="1948"/>
        <v>757.45401624793692</v>
      </c>
      <c r="I3848" s="9">
        <f t="shared" ca="1" si="1949"/>
        <v>4436.7796868990872</v>
      </c>
      <c r="J3848" s="9">
        <f t="shared" ca="1" si="1950"/>
        <v>46761.756957181555</v>
      </c>
      <c r="K3848" s="9">
        <f t="shared" ca="1" si="1951"/>
        <v>42736.718671061055</v>
      </c>
      <c r="L3848" s="9">
        <f t="shared" ca="1" si="1952"/>
        <v>25378.939299974511</v>
      </c>
      <c r="M3848" s="9">
        <f t="shared" ca="1" si="1978"/>
        <v>34740.691476309388</v>
      </c>
      <c r="N3848" s="9">
        <f t="shared" ca="1" si="1978"/>
        <v>14551.984509995376</v>
      </c>
      <c r="O3848" s="9">
        <f t="shared" ca="1" si="1954"/>
        <v>22640.752186232618</v>
      </c>
      <c r="P3848" s="9">
        <f t="shared" ca="1" si="1975"/>
        <v>39920.365806327267</v>
      </c>
      <c r="Q3848" s="9">
        <f t="shared" ca="1" si="1969"/>
        <v>247.24036608707158</v>
      </c>
      <c r="R3848" s="9">
        <f t="shared" si="1955"/>
        <v>8</v>
      </c>
      <c r="S3848" s="23">
        <f t="shared" ca="1" si="1956"/>
        <v>4.2738480837608055</v>
      </c>
      <c r="T3848" s="9">
        <f t="shared" ca="1" si="1970"/>
        <v>16</v>
      </c>
      <c r="U3848" s="9">
        <f t="shared" ca="1" si="1971"/>
        <v>25.853101538899864</v>
      </c>
      <c r="V3848" s="23">
        <f t="shared" ca="1" si="1957"/>
        <v>82.023083048220016</v>
      </c>
      <c r="W3848" s="23">
        <f t="shared" ca="1" si="1972"/>
        <v>2050.6593715517947</v>
      </c>
      <c r="X3848" s="23" t="e">
        <f ca="1">V3848/(S3848-#REF!)</f>
        <v>#REF!</v>
      </c>
      <c r="Y3848" s="9">
        <f t="shared" ca="1" si="1958"/>
        <v>0</v>
      </c>
      <c r="Z3848" s="9">
        <f t="shared" ca="1" si="1959"/>
        <v>0</v>
      </c>
      <c r="AA3848" s="24">
        <f t="shared" ca="1" si="1960"/>
        <v>501.01082030958401</v>
      </c>
      <c r="AB3848" s="9">
        <f t="shared" ca="1" si="1961"/>
        <v>292.09998985322187</v>
      </c>
      <c r="AC3848" s="9">
        <f t="shared" ca="1" si="1962"/>
        <v>154.68534167034375</v>
      </c>
      <c r="AD3848" s="9">
        <f t="shared" ca="1" si="1963"/>
        <v>25.967474976458082</v>
      </c>
      <c r="AE3848">
        <f t="shared" ca="1" si="1979"/>
        <v>0</v>
      </c>
      <c r="AF3848">
        <f t="shared" ca="1" si="1979"/>
        <v>0</v>
      </c>
      <c r="AG3848">
        <f t="shared" ca="1" si="1979"/>
        <v>0</v>
      </c>
      <c r="AH3848">
        <f t="shared" ca="1" si="1979"/>
        <v>0</v>
      </c>
      <c r="AI3848">
        <f t="shared" ca="1" si="1979"/>
        <v>0</v>
      </c>
      <c r="AJ3848">
        <f t="shared" ca="1" si="1979"/>
        <v>0</v>
      </c>
      <c r="AK3848">
        <f t="shared" ca="1" si="1979"/>
        <v>0</v>
      </c>
      <c r="AL3848">
        <f t="shared" ca="1" si="1965"/>
        <v>5.9773339091872435E-2</v>
      </c>
      <c r="AM3848">
        <f t="shared" ca="1" si="1966"/>
        <v>0.51934949952916165</v>
      </c>
    </row>
    <row r="3849" spans="1:39">
      <c r="A3849" s="10">
        <f t="shared" ca="1" si="1967"/>
        <v>41659.823981482732</v>
      </c>
      <c r="B3849" s="22">
        <f t="shared" ca="1" si="1968"/>
        <v>41659.823981482732</v>
      </c>
      <c r="C3849" s="22">
        <f t="shared" ca="1" si="1945"/>
        <v>41660.031608797544</v>
      </c>
      <c r="D3849">
        <f t="shared" si="1973"/>
        <v>276</v>
      </c>
      <c r="E3849" s="23">
        <f t="shared" si="1946"/>
        <v>59</v>
      </c>
      <c r="F3849" s="23">
        <f t="shared" si="1947"/>
        <v>4</v>
      </c>
      <c r="G3849">
        <f t="shared" ca="1" si="1974"/>
        <v>7</v>
      </c>
      <c r="H3849" s="9">
        <f t="shared" ca="1" si="1948"/>
        <v>846.70784172863875</v>
      </c>
      <c r="I3849" s="9">
        <f t="shared" ca="1" si="1949"/>
        <v>4526.0335123797886</v>
      </c>
      <c r="J3849" s="9">
        <f t="shared" ca="1" si="1950"/>
        <v>46851.010782662255</v>
      </c>
      <c r="K3849" s="9">
        <f t="shared" ca="1" si="1951"/>
        <v>42736.718671061055</v>
      </c>
      <c r="L3849" s="9">
        <f t="shared" ca="1" si="1952"/>
        <v>25378.939299974511</v>
      </c>
      <c r="M3849" s="9">
        <f t="shared" ca="1" si="1978"/>
        <v>34829.945301790089</v>
      </c>
      <c r="N3849" s="9">
        <f t="shared" ca="1" si="1978"/>
        <v>14641.238335476079</v>
      </c>
      <c r="O3849" s="9">
        <f t="shared" ca="1" si="1954"/>
        <v>22730.006011713318</v>
      </c>
      <c r="P3849" s="9">
        <f t="shared" ca="1" si="1975"/>
        <v>39920.365806327267</v>
      </c>
      <c r="Q3849" s="9">
        <f t="shared" ca="1" si="1969"/>
        <v>247.32961991255229</v>
      </c>
      <c r="R3849" s="9">
        <f t="shared" si="1955"/>
        <v>8</v>
      </c>
      <c r="S3849" s="23">
        <f t="shared" ca="1" si="1956"/>
        <v>4.9831956729435225</v>
      </c>
      <c r="T3849" s="9">
        <f t="shared" ca="1" si="1970"/>
        <v>58</v>
      </c>
      <c r="U3849" s="9">
        <f t="shared" ca="1" si="1971"/>
        <v>59.504422596681252</v>
      </c>
      <c r="V3849" s="23">
        <f t="shared" ca="1" si="1957"/>
        <v>89.253825480701821</v>
      </c>
      <c r="W3849" s="23">
        <f t="shared" ca="1" si="1972"/>
        <v>0</v>
      </c>
      <c r="X3849" s="23" t="e">
        <f ca="1">V3849/(S3849-#REF!)</f>
        <v>#REF!</v>
      </c>
      <c r="Y3849" s="9">
        <f t="shared" ca="1" si="1958"/>
        <v>0</v>
      </c>
      <c r="Z3849" s="9">
        <f t="shared" ca="1" si="1959"/>
        <v>0</v>
      </c>
      <c r="AA3849" s="24">
        <f t="shared" ca="1" si="1960"/>
        <v>590.46879222621146</v>
      </c>
      <c r="AB3849" s="9">
        <f t="shared" ca="1" si="1961"/>
        <v>347.28723229163722</v>
      </c>
      <c r="AC3849" s="9">
        <f t="shared" ca="1" si="1962"/>
        <v>183.91046234467166</v>
      </c>
      <c r="AD3849" s="9">
        <f t="shared" ca="1" si="1963"/>
        <v>25.967474976458082</v>
      </c>
      <c r="AE3849">
        <f t="shared" ca="1" si="1979"/>
        <v>1</v>
      </c>
      <c r="AF3849">
        <f t="shared" ca="1" si="1979"/>
        <v>1</v>
      </c>
      <c r="AG3849">
        <f t="shared" ca="1" si="1979"/>
        <v>0</v>
      </c>
      <c r="AH3849">
        <f t="shared" ca="1" si="1979"/>
        <v>1</v>
      </c>
      <c r="AI3849">
        <f t="shared" ca="1" si="1979"/>
        <v>0</v>
      </c>
      <c r="AJ3849">
        <f t="shared" ca="1" si="1979"/>
        <v>0</v>
      </c>
      <c r="AK3849">
        <f t="shared" ca="1" si="1979"/>
        <v>0</v>
      </c>
      <c r="AL3849">
        <f t="shared" ca="1" si="1965"/>
        <v>5.9773339091872435E-2</v>
      </c>
      <c r="AM3849">
        <f t="shared" ca="1" si="1966"/>
        <v>0.51934949952916165</v>
      </c>
    </row>
    <row r="3850" spans="1:39">
      <c r="A3850" s="10">
        <f t="shared" ca="1" si="1967"/>
        <v>41660.060081019765</v>
      </c>
      <c r="B3850" s="22">
        <f t="shared" ca="1" si="1968"/>
        <v>41660.060081019765</v>
      </c>
      <c r="C3850" s="22">
        <f t="shared" ca="1" si="1945"/>
        <v>41660.212569445692</v>
      </c>
      <c r="D3850">
        <f t="shared" si="1973"/>
        <v>276</v>
      </c>
      <c r="E3850" s="23">
        <f t="shared" si="1946"/>
        <v>59</v>
      </c>
      <c r="F3850" s="23">
        <f t="shared" si="1947"/>
        <v>4</v>
      </c>
      <c r="G3850">
        <f t="shared" ca="1" si="1974"/>
        <v>7</v>
      </c>
      <c r="H3850" s="9">
        <f t="shared" ca="1" si="1948"/>
        <v>939.57124178558524</v>
      </c>
      <c r="I3850" s="9">
        <f t="shared" ca="1" si="1949"/>
        <v>4618.896912436735</v>
      </c>
      <c r="J3850" s="9">
        <f t="shared" ca="1" si="1950"/>
        <v>46943.874182719199</v>
      </c>
      <c r="K3850" s="9">
        <f t="shared" ca="1" si="1951"/>
        <v>42736.718671061055</v>
      </c>
      <c r="L3850" s="9">
        <f t="shared" ca="1" si="1952"/>
        <v>25378.939299974511</v>
      </c>
      <c r="M3850" s="9">
        <f t="shared" ref="M3850:N3865" ca="1" si="1980">IF(M3849&gt;K3850,0,M3849+$V3850)</f>
        <v>34922.808701847032</v>
      </c>
      <c r="N3850" s="9">
        <f t="shared" ca="1" si="1980"/>
        <v>14734.101735533026</v>
      </c>
      <c r="O3850" s="9">
        <f t="shared" ca="1" si="1954"/>
        <v>22822.869411770265</v>
      </c>
      <c r="P3850" s="9">
        <f t="shared" ca="1" si="1975"/>
        <v>39920.365806327267</v>
      </c>
      <c r="Q3850" s="9">
        <f t="shared" ca="1" si="1969"/>
        <v>247.42248331260924</v>
      </c>
      <c r="R3850" s="9">
        <f t="shared" si="1955"/>
        <v>8</v>
      </c>
      <c r="S3850" s="23">
        <f t="shared" ca="1" si="1956"/>
        <v>3.6597733390918723</v>
      </c>
      <c r="T3850" s="9">
        <f t="shared" ca="1" si="1970"/>
        <v>39</v>
      </c>
      <c r="U3850" s="9">
        <f t="shared" ca="1" si="1971"/>
        <v>35.184020730739576</v>
      </c>
      <c r="V3850" s="23">
        <f t="shared" ca="1" si="1957"/>
        <v>92.863400056946432</v>
      </c>
      <c r="W3850" s="23">
        <f t="shared" ca="1" si="1972"/>
        <v>0</v>
      </c>
      <c r="X3850" s="23" t="e">
        <f ca="1">V3850/(S3850-#REF!)</f>
        <v>#REF!</v>
      </c>
      <c r="Y3850" s="9">
        <f t="shared" ca="1" si="1958"/>
        <v>0</v>
      </c>
      <c r="Z3850" s="9">
        <f t="shared" ca="1" si="1959"/>
        <v>0</v>
      </c>
      <c r="AA3850" s="24">
        <f t="shared" ca="1" si="1960"/>
        <v>423.56799523901964</v>
      </c>
      <c r="AB3850" s="9">
        <f t="shared" ca="1" si="1961"/>
        <v>244.32497471797888</v>
      </c>
      <c r="AC3850" s="9">
        <f t="shared" ca="1" si="1962"/>
        <v>129.38546218998368</v>
      </c>
      <c r="AD3850" s="9">
        <f t="shared" ca="1" si="1963"/>
        <v>25.967474976458082</v>
      </c>
      <c r="AE3850">
        <f t="shared" ref="AE3850:AK3865" ca="1" si="1981">ROUNDDOWN((VLOOKUP($E3850,$A$235:$T$501,AE$534,FALSE)/RAND())^(1/4),0)</f>
        <v>0</v>
      </c>
      <c r="AF3850">
        <f t="shared" ca="1" si="1981"/>
        <v>0</v>
      </c>
      <c r="AG3850">
        <f t="shared" ca="1" si="1981"/>
        <v>0</v>
      </c>
      <c r="AH3850">
        <f t="shared" ca="1" si="1981"/>
        <v>0</v>
      </c>
      <c r="AI3850">
        <f t="shared" ca="1" si="1981"/>
        <v>0</v>
      </c>
      <c r="AJ3850">
        <f t="shared" ca="1" si="1981"/>
        <v>0</v>
      </c>
      <c r="AK3850">
        <f t="shared" ca="1" si="1981"/>
        <v>0</v>
      </c>
      <c r="AL3850">
        <f t="shared" ca="1" si="1965"/>
        <v>5.9773339091872435E-2</v>
      </c>
      <c r="AM3850">
        <f t="shared" ca="1" si="1966"/>
        <v>0.51934949952916165</v>
      </c>
    </row>
    <row r="3851" spans="1:39">
      <c r="A3851" s="10">
        <f t="shared" ca="1" si="1967"/>
        <v>41660.219513890137</v>
      </c>
      <c r="B3851" s="22">
        <f t="shared" ca="1" si="1968"/>
        <v>41660.219513890137</v>
      </c>
      <c r="C3851" s="22">
        <f t="shared" ca="1" si="1945"/>
        <v>41660.380740741988</v>
      </c>
      <c r="D3851">
        <f t="shared" si="1973"/>
        <v>276</v>
      </c>
      <c r="E3851" s="23">
        <f t="shared" si="1946"/>
        <v>59</v>
      </c>
      <c r="F3851" s="23">
        <f t="shared" si="1947"/>
        <v>4</v>
      </c>
      <c r="G3851">
        <f t="shared" ca="1" si="1974"/>
        <v>7</v>
      </c>
      <c r="H3851" s="9">
        <f t="shared" ca="1" si="1948"/>
        <v>1032.4922266768369</v>
      </c>
      <c r="I3851" s="9">
        <f t="shared" ca="1" si="1949"/>
        <v>4711.8178973279864</v>
      </c>
      <c r="J3851" s="9">
        <f t="shared" ca="1" si="1950"/>
        <v>47036.795167610449</v>
      </c>
      <c r="K3851" s="9">
        <f t="shared" ca="1" si="1951"/>
        <v>42736.718671061055</v>
      </c>
      <c r="L3851" s="9">
        <f t="shared" ca="1" si="1952"/>
        <v>25378.939299974511</v>
      </c>
      <c r="M3851" s="9">
        <f t="shared" ca="1" si="1980"/>
        <v>35015.729686738283</v>
      </c>
      <c r="N3851" s="9">
        <f t="shared" ca="1" si="1980"/>
        <v>14827.022720424278</v>
      </c>
      <c r="O3851" s="9">
        <f t="shared" ca="1" si="1954"/>
        <v>22915.790396661516</v>
      </c>
      <c r="P3851" s="9">
        <f t="shared" ca="1" si="1975"/>
        <v>39920.365806327267</v>
      </c>
      <c r="Q3851" s="9">
        <f t="shared" ca="1" si="1969"/>
        <v>247.51540429750051</v>
      </c>
      <c r="R3851" s="9">
        <f t="shared" si="1955"/>
        <v>8</v>
      </c>
      <c r="S3851" s="23">
        <f t="shared" ca="1" si="1956"/>
        <v>3.8695611387576765</v>
      </c>
      <c r="T3851" s="9">
        <f t="shared" ca="1" si="1970"/>
        <v>52</v>
      </c>
      <c r="U3851" s="9">
        <f t="shared" ca="1" si="1971"/>
        <v>10.420099527635102</v>
      </c>
      <c r="V3851" s="23">
        <f t="shared" ca="1" si="1957"/>
        <v>92.920984891251749</v>
      </c>
      <c r="W3851" s="23">
        <f t="shared" ca="1" si="1972"/>
        <v>0</v>
      </c>
      <c r="X3851" s="23" t="e">
        <f ca="1">V3851/(S3851-#REF!)</f>
        <v>#REF!</v>
      </c>
      <c r="Y3851" s="9">
        <f t="shared" ca="1" si="1958"/>
        <v>0</v>
      </c>
      <c r="Z3851" s="9">
        <f t="shared" ca="1" si="1959"/>
        <v>0</v>
      </c>
      <c r="AA3851" s="24">
        <f t="shared" ca="1" si="1960"/>
        <v>450.02496975637507</v>
      </c>
      <c r="AB3851" s="9">
        <f t="shared" ca="1" si="1961"/>
        <v>260.64646553197844</v>
      </c>
      <c r="AC3851" s="9">
        <f t="shared" ca="1" si="1962"/>
        <v>138.02871953621482</v>
      </c>
      <c r="AD3851" s="9">
        <f t="shared" ca="1" si="1963"/>
        <v>25.967474976458082</v>
      </c>
      <c r="AE3851">
        <f t="shared" ca="1" si="1981"/>
        <v>2</v>
      </c>
      <c r="AF3851">
        <f t="shared" ca="1" si="1981"/>
        <v>0</v>
      </c>
      <c r="AG3851">
        <f t="shared" ca="1" si="1981"/>
        <v>0</v>
      </c>
      <c r="AH3851">
        <f t="shared" ca="1" si="1981"/>
        <v>2</v>
      </c>
      <c r="AI3851">
        <f t="shared" ca="1" si="1981"/>
        <v>0</v>
      </c>
      <c r="AJ3851">
        <f t="shared" ca="1" si="1981"/>
        <v>0</v>
      </c>
      <c r="AK3851">
        <f t="shared" ca="1" si="1981"/>
        <v>0</v>
      </c>
      <c r="AL3851">
        <f t="shared" ca="1" si="1965"/>
        <v>5.9773339091872435E-2</v>
      </c>
      <c r="AM3851">
        <f t="shared" ca="1" si="1966"/>
        <v>0.51934949952916165</v>
      </c>
    </row>
    <row r="3852" spans="1:39">
      <c r="A3852" s="10">
        <f t="shared" ca="1" si="1967"/>
        <v>41660.409212964209</v>
      </c>
      <c r="B3852" s="22">
        <f t="shared" ca="1" si="1968"/>
        <v>41660.409212964209</v>
      </c>
      <c r="C3852" s="22">
        <f t="shared" ca="1" si="1945"/>
        <v>41660.561701390136</v>
      </c>
      <c r="D3852">
        <f t="shared" si="1973"/>
        <v>276</v>
      </c>
      <c r="E3852" s="23">
        <f t="shared" si="1946"/>
        <v>59</v>
      </c>
      <c r="F3852" s="23">
        <f t="shared" si="1947"/>
        <v>4</v>
      </c>
      <c r="G3852">
        <f t="shared" ca="1" si="1974"/>
        <v>6</v>
      </c>
      <c r="H3852" s="9">
        <f t="shared" ca="1" si="1948"/>
        <v>0</v>
      </c>
      <c r="I3852" s="9">
        <f t="shared" ca="1" si="1949"/>
        <v>4796.8756389970731</v>
      </c>
      <c r="J3852" s="9">
        <f t="shared" ca="1" si="1950"/>
        <v>47121.852909279536</v>
      </c>
      <c r="K3852" s="9">
        <f t="shared" ca="1" si="1951"/>
        <v>42736.718671061055</v>
      </c>
      <c r="L3852" s="9">
        <f t="shared" ca="1" si="1952"/>
        <v>25378.939299974511</v>
      </c>
      <c r="M3852" s="9">
        <f t="shared" ca="1" si="1980"/>
        <v>35100.78742840737</v>
      </c>
      <c r="N3852" s="9">
        <f t="shared" ca="1" si="1980"/>
        <v>14912.080462093365</v>
      </c>
      <c r="O3852" s="9">
        <f t="shared" ca="1" si="1954"/>
        <v>23000.848138330603</v>
      </c>
      <c r="P3852" s="9">
        <f t="shared" ca="1" si="1975"/>
        <v>39920.365806327267</v>
      </c>
      <c r="Q3852" s="9">
        <f t="shared" ca="1" si="1969"/>
        <v>247.6004620391696</v>
      </c>
      <c r="R3852" s="9">
        <f t="shared" si="1955"/>
        <v>8</v>
      </c>
      <c r="S3852" s="23">
        <f t="shared" ca="1" si="1956"/>
        <v>3.6597733390918723</v>
      </c>
      <c r="T3852" s="9">
        <f t="shared" ca="1" si="1970"/>
        <v>39</v>
      </c>
      <c r="U3852" s="9">
        <f t="shared" ca="1" si="1971"/>
        <v>35.184020730739576</v>
      </c>
      <c r="V3852" s="23">
        <f t="shared" ca="1" si="1957"/>
        <v>85.057741669086923</v>
      </c>
      <c r="W3852" s="23">
        <f t="shared" ca="1" si="1972"/>
        <v>1943.6463220548503</v>
      </c>
      <c r="X3852" s="23" t="e">
        <f ca="1">V3852/(S3852-#REF!)</f>
        <v>#REF!</v>
      </c>
      <c r="Y3852" s="9">
        <f t="shared" ca="1" si="1958"/>
        <v>0</v>
      </c>
      <c r="Z3852" s="9">
        <f t="shared" ca="1" si="1959"/>
        <v>0</v>
      </c>
      <c r="AA3852" s="24">
        <f t="shared" ca="1" si="1960"/>
        <v>423.56799523901964</v>
      </c>
      <c r="AB3852" s="9">
        <f t="shared" ca="1" si="1961"/>
        <v>244.32497471797888</v>
      </c>
      <c r="AC3852" s="9">
        <f t="shared" ca="1" si="1962"/>
        <v>129.38546218998368</v>
      </c>
      <c r="AD3852" s="9">
        <f t="shared" ca="1" si="1963"/>
        <v>25.967474976458082</v>
      </c>
      <c r="AE3852">
        <f t="shared" ca="1" si="1981"/>
        <v>0</v>
      </c>
      <c r="AF3852">
        <f t="shared" ca="1" si="1981"/>
        <v>1</v>
      </c>
      <c r="AG3852">
        <f t="shared" ca="1" si="1981"/>
        <v>1</v>
      </c>
      <c r="AH3852">
        <f t="shared" ca="1" si="1981"/>
        <v>0</v>
      </c>
      <c r="AI3852">
        <f t="shared" ca="1" si="1981"/>
        <v>0</v>
      </c>
      <c r="AJ3852">
        <f t="shared" ca="1" si="1981"/>
        <v>0</v>
      </c>
      <c r="AK3852">
        <f t="shared" ca="1" si="1981"/>
        <v>0</v>
      </c>
      <c r="AL3852">
        <f t="shared" ca="1" si="1965"/>
        <v>5.9773339091872435E-2</v>
      </c>
      <c r="AM3852">
        <f t="shared" ca="1" si="1966"/>
        <v>0.51934949952916165</v>
      </c>
    </row>
    <row r="3853" spans="1:39">
      <c r="A3853" s="10">
        <f t="shared" ca="1" si="1967"/>
        <v>41660.567951390134</v>
      </c>
      <c r="B3853" s="22">
        <f t="shared" ca="1" si="1968"/>
        <v>41660.567951390134</v>
      </c>
      <c r="C3853" s="22">
        <f t="shared" ca="1" si="1945"/>
        <v>41661.531747686429</v>
      </c>
      <c r="D3853">
        <f t="shared" si="1973"/>
        <v>276</v>
      </c>
      <c r="E3853" s="23">
        <f t="shared" si="1946"/>
        <v>59</v>
      </c>
      <c r="F3853" s="23">
        <f t="shared" si="1947"/>
        <v>4</v>
      </c>
      <c r="G3853">
        <f t="shared" ca="1" si="1974"/>
        <v>1</v>
      </c>
      <c r="H3853" s="9">
        <f t="shared" ca="1" si="1948"/>
        <v>0</v>
      </c>
      <c r="I3853" s="9">
        <f t="shared" ca="1" si="1949"/>
        <v>4796.8756389970731</v>
      </c>
      <c r="J3853" s="9">
        <f t="shared" ca="1" si="1950"/>
        <v>47121.852909279536</v>
      </c>
      <c r="K3853" s="9">
        <f t="shared" ca="1" si="1951"/>
        <v>42736.718671061055</v>
      </c>
      <c r="L3853" s="9">
        <f t="shared" ca="1" si="1952"/>
        <v>25378.939299974511</v>
      </c>
      <c r="M3853" s="9">
        <f t="shared" ca="1" si="1980"/>
        <v>35100.78742840737</v>
      </c>
      <c r="N3853" s="9">
        <f t="shared" ca="1" si="1980"/>
        <v>14912.080462093365</v>
      </c>
      <c r="O3853" s="9">
        <f t="shared" ca="1" si="1954"/>
        <v>23000.848138330603</v>
      </c>
      <c r="P3853" s="9">
        <f t="shared" ca="1" si="1975"/>
        <v>39920.365806327267</v>
      </c>
      <c r="Q3853" s="9">
        <f t="shared" ca="1" si="1969"/>
        <v>247.6004620391696</v>
      </c>
      <c r="R3853" s="9">
        <f t="shared" si="1955"/>
        <v>8</v>
      </c>
      <c r="S3853" s="23">
        <f t="shared" ca="1" si="1956"/>
        <v>23.131155965748444</v>
      </c>
      <c r="T3853" s="9">
        <f t="shared" ca="1" si="1970"/>
        <v>7</v>
      </c>
      <c r="U3853" s="9">
        <f t="shared" ca="1" si="1971"/>
        <v>52.161476694396697</v>
      </c>
      <c r="V3853" s="23">
        <f t="shared" ca="1" si="1957"/>
        <v>0</v>
      </c>
      <c r="W3853" s="23">
        <f t="shared" ca="1" si="1972"/>
        <v>0</v>
      </c>
      <c r="X3853" s="23" t="e">
        <f ca="1">V3853/(S3853-#REF!)</f>
        <v>#REF!</v>
      </c>
      <c r="Y3853" s="9">
        <f t="shared" ca="1" si="1958"/>
        <v>600</v>
      </c>
      <c r="Z3853" s="9">
        <f t="shared" ca="1" si="1959"/>
        <v>1200</v>
      </c>
      <c r="AA3853" s="24">
        <f t="shared" ca="1" si="1960"/>
        <v>0</v>
      </c>
      <c r="AB3853" s="9">
        <f t="shared" ca="1" si="1961"/>
        <v>1759.1985430718601</v>
      </c>
      <c r="AC3853" s="9">
        <f t="shared" ca="1" si="1962"/>
        <v>931.60642640823448</v>
      </c>
      <c r="AD3853" s="9">
        <f t="shared" ca="1" si="1963"/>
        <v>25.967474976458082</v>
      </c>
      <c r="AE3853">
        <f t="shared" ca="1" si="1981"/>
        <v>1</v>
      </c>
      <c r="AF3853">
        <f t="shared" ca="1" si="1981"/>
        <v>1</v>
      </c>
      <c r="AG3853">
        <f t="shared" ca="1" si="1981"/>
        <v>0</v>
      </c>
      <c r="AH3853">
        <f t="shared" ca="1" si="1981"/>
        <v>0</v>
      </c>
      <c r="AI3853">
        <f t="shared" ca="1" si="1981"/>
        <v>0</v>
      </c>
      <c r="AJ3853">
        <f t="shared" ca="1" si="1981"/>
        <v>0</v>
      </c>
      <c r="AK3853">
        <f t="shared" ca="1" si="1981"/>
        <v>0</v>
      </c>
      <c r="AL3853">
        <f t="shared" ca="1" si="1965"/>
        <v>5.9773339091872435E-2</v>
      </c>
      <c r="AM3853">
        <f t="shared" ca="1" si="1966"/>
        <v>0.51934949952916165</v>
      </c>
    </row>
    <row r="3854" spans="1:39">
      <c r="A3854" s="10">
        <f t="shared" ca="1" si="1967"/>
        <v>41661.54285879754</v>
      </c>
      <c r="B3854" s="22">
        <f t="shared" ca="1" si="1968"/>
        <v>41661.54285879754</v>
      </c>
      <c r="C3854" s="22">
        <f t="shared" ca="1" si="1945"/>
        <v>41661.730810186426</v>
      </c>
      <c r="D3854">
        <f t="shared" si="1973"/>
        <v>276</v>
      </c>
      <c r="E3854" s="23">
        <f t="shared" si="1946"/>
        <v>59</v>
      </c>
      <c r="F3854" s="23">
        <f t="shared" si="1947"/>
        <v>4</v>
      </c>
      <c r="G3854">
        <f t="shared" ca="1" si="1974"/>
        <v>6</v>
      </c>
      <c r="H3854" s="9">
        <f t="shared" ca="1" si="1948"/>
        <v>75.075115044146344</v>
      </c>
      <c r="I3854" s="9">
        <f t="shared" ca="1" si="1949"/>
        <v>4871.9507540412196</v>
      </c>
      <c r="J3854" s="9">
        <f t="shared" ca="1" si="1950"/>
        <v>47196.928024323679</v>
      </c>
      <c r="K3854" s="9">
        <f t="shared" ca="1" si="1951"/>
        <v>42736.718671061055</v>
      </c>
      <c r="L3854" s="9">
        <f t="shared" ca="1" si="1952"/>
        <v>25378.939299974511</v>
      </c>
      <c r="M3854" s="9">
        <f t="shared" ca="1" si="1980"/>
        <v>35175.862543451512</v>
      </c>
      <c r="N3854" s="9">
        <f t="shared" ca="1" si="1980"/>
        <v>14987.155577137512</v>
      </c>
      <c r="O3854" s="9">
        <f t="shared" ca="1" si="1954"/>
        <v>23075.923253374749</v>
      </c>
      <c r="P3854" s="9">
        <f t="shared" ca="1" si="1975"/>
        <v>39920.365806327267</v>
      </c>
      <c r="Q3854" s="9">
        <f t="shared" ca="1" si="1969"/>
        <v>247.67553715421374</v>
      </c>
      <c r="R3854" s="9">
        <f t="shared" si="1955"/>
        <v>8</v>
      </c>
      <c r="S3854" s="23">
        <f t="shared" ca="1" si="1956"/>
        <v>4.5110332464039073</v>
      </c>
      <c r="T3854" s="9">
        <f t="shared" ca="1" si="1970"/>
        <v>30</v>
      </c>
      <c r="U3854" s="9">
        <f t="shared" ca="1" si="1971"/>
        <v>39.719687054066526</v>
      </c>
      <c r="V3854" s="23">
        <f t="shared" ca="1" si="1957"/>
        <v>75.075115044146344</v>
      </c>
      <c r="W3854" s="23">
        <f t="shared" ca="1" si="1972"/>
        <v>1885.570465643757</v>
      </c>
      <c r="X3854" s="23" t="e">
        <f ca="1">V3854/(S3854-#REF!)</f>
        <v>#REF!</v>
      </c>
      <c r="Y3854" s="9">
        <f t="shared" ca="1" si="1958"/>
        <v>0</v>
      </c>
      <c r="Z3854" s="9">
        <f t="shared" ca="1" si="1959"/>
        <v>0</v>
      </c>
      <c r="AA3854" s="24">
        <f t="shared" ca="1" si="1960"/>
        <v>530.92295921346613</v>
      </c>
      <c r="AB3854" s="9">
        <f t="shared" ca="1" si="1961"/>
        <v>310.55299550685521</v>
      </c>
      <c r="AC3854" s="9">
        <f t="shared" ca="1" si="1962"/>
        <v>164.45737037123953</v>
      </c>
      <c r="AD3854" s="9">
        <f t="shared" ca="1" si="1963"/>
        <v>25.967474976458082</v>
      </c>
      <c r="AE3854">
        <f t="shared" ca="1" si="1981"/>
        <v>1</v>
      </c>
      <c r="AF3854">
        <f t="shared" ca="1" si="1981"/>
        <v>0</v>
      </c>
      <c r="AG3854">
        <f t="shared" ca="1" si="1981"/>
        <v>0</v>
      </c>
      <c r="AH3854">
        <f t="shared" ca="1" si="1981"/>
        <v>0</v>
      </c>
      <c r="AI3854">
        <f t="shared" ca="1" si="1981"/>
        <v>0</v>
      </c>
      <c r="AJ3854">
        <f t="shared" ca="1" si="1981"/>
        <v>0</v>
      </c>
      <c r="AK3854">
        <f t="shared" ca="1" si="1981"/>
        <v>0</v>
      </c>
      <c r="AL3854">
        <f t="shared" ca="1" si="1965"/>
        <v>5.9773339091872435E-2</v>
      </c>
      <c r="AM3854">
        <f t="shared" ca="1" si="1966"/>
        <v>0.51934949952916165</v>
      </c>
    </row>
    <row r="3855" spans="1:39">
      <c r="A3855" s="10">
        <f t="shared" ca="1" si="1967"/>
        <v>41661.754421297534</v>
      </c>
      <c r="B3855" s="22">
        <f t="shared" ca="1" si="1968"/>
        <v>41661.754421297534</v>
      </c>
      <c r="C3855" s="22">
        <f t="shared" ca="1" si="1945"/>
        <v>41661.906909723461</v>
      </c>
      <c r="D3855">
        <f t="shared" si="1973"/>
        <v>276</v>
      </c>
      <c r="E3855" s="23">
        <f t="shared" si="1946"/>
        <v>59</v>
      </c>
      <c r="F3855" s="23">
        <f t="shared" si="1947"/>
        <v>4</v>
      </c>
      <c r="G3855">
        <f t="shared" ca="1" si="1974"/>
        <v>7</v>
      </c>
      <c r="H3855" s="9">
        <f t="shared" ca="1" si="1948"/>
        <v>151.2822311668196</v>
      </c>
      <c r="I3855" s="9">
        <f t="shared" ca="1" si="1949"/>
        <v>4948.1578701638928</v>
      </c>
      <c r="J3855" s="9">
        <f t="shared" ca="1" si="1950"/>
        <v>47273.135140446349</v>
      </c>
      <c r="K3855" s="9">
        <f t="shared" ca="1" si="1951"/>
        <v>42736.718671061055</v>
      </c>
      <c r="L3855" s="9">
        <f t="shared" ca="1" si="1952"/>
        <v>25378.939299974511</v>
      </c>
      <c r="M3855" s="9">
        <f t="shared" ca="1" si="1980"/>
        <v>35252.069659574183</v>
      </c>
      <c r="N3855" s="9">
        <f t="shared" ca="1" si="1980"/>
        <v>15063.362693260186</v>
      </c>
      <c r="O3855" s="9">
        <f t="shared" ca="1" si="1954"/>
        <v>23152.130369497423</v>
      </c>
      <c r="P3855" s="9">
        <f t="shared" ca="1" si="1975"/>
        <v>39920.365806327267</v>
      </c>
      <c r="Q3855" s="9">
        <f t="shared" ca="1" si="1969"/>
        <v>247.75174427033642</v>
      </c>
      <c r="R3855" s="9">
        <f t="shared" si="1955"/>
        <v>8</v>
      </c>
      <c r="S3855" s="23">
        <f t="shared" ca="1" si="1956"/>
        <v>3.6597733390918723</v>
      </c>
      <c r="T3855" s="9">
        <f t="shared" ca="1" si="1970"/>
        <v>39</v>
      </c>
      <c r="U3855" s="9">
        <f t="shared" ca="1" si="1971"/>
        <v>35.184020730739576</v>
      </c>
      <c r="V3855" s="23">
        <f t="shared" ca="1" si="1957"/>
        <v>76.207116122673241</v>
      </c>
      <c r="W3855" s="23">
        <f t="shared" ca="1" si="1972"/>
        <v>0</v>
      </c>
      <c r="X3855" s="23" t="e">
        <f ca="1">V3855/(S3855-#REF!)</f>
        <v>#REF!</v>
      </c>
      <c r="Y3855" s="9">
        <f t="shared" ca="1" si="1958"/>
        <v>0</v>
      </c>
      <c r="Z3855" s="9">
        <f t="shared" ca="1" si="1959"/>
        <v>0</v>
      </c>
      <c r="AA3855" s="24">
        <f t="shared" ca="1" si="1960"/>
        <v>423.56799523901964</v>
      </c>
      <c r="AB3855" s="9">
        <f t="shared" ca="1" si="1961"/>
        <v>244.32497471797888</v>
      </c>
      <c r="AC3855" s="9">
        <f t="shared" ca="1" si="1962"/>
        <v>129.38546218998368</v>
      </c>
      <c r="AD3855" s="9">
        <f t="shared" ca="1" si="1963"/>
        <v>25.967474976458082</v>
      </c>
      <c r="AE3855">
        <f t="shared" ca="1" si="1981"/>
        <v>0</v>
      </c>
      <c r="AF3855">
        <f t="shared" ca="1" si="1981"/>
        <v>1</v>
      </c>
      <c r="AG3855">
        <f t="shared" ca="1" si="1981"/>
        <v>0</v>
      </c>
      <c r="AH3855">
        <f t="shared" ca="1" si="1981"/>
        <v>0</v>
      </c>
      <c r="AI3855">
        <f t="shared" ca="1" si="1981"/>
        <v>0</v>
      </c>
      <c r="AJ3855">
        <f t="shared" ca="1" si="1981"/>
        <v>0</v>
      </c>
      <c r="AK3855">
        <f t="shared" ca="1" si="1981"/>
        <v>0</v>
      </c>
      <c r="AL3855">
        <f t="shared" ca="1" si="1965"/>
        <v>5.9773339091872435E-2</v>
      </c>
      <c r="AM3855">
        <f t="shared" ca="1" si="1966"/>
        <v>0.51934949952916165</v>
      </c>
    </row>
    <row r="3856" spans="1:39">
      <c r="A3856" s="10">
        <f t="shared" ca="1" si="1967"/>
        <v>41661.929131945682</v>
      </c>
      <c r="B3856" s="22">
        <f t="shared" ca="1" si="1968"/>
        <v>41661.929131945682</v>
      </c>
      <c r="C3856" s="22">
        <f t="shared" ca="1" si="1945"/>
        <v>41662.146666667904</v>
      </c>
      <c r="D3856">
        <f t="shared" si="1973"/>
        <v>276</v>
      </c>
      <c r="E3856" s="23">
        <f t="shared" si="1946"/>
        <v>59</v>
      </c>
      <c r="F3856" s="23">
        <f t="shared" si="1947"/>
        <v>4</v>
      </c>
      <c r="G3856">
        <f t="shared" ca="1" si="1974"/>
        <v>6</v>
      </c>
      <c r="H3856" s="9">
        <f t="shared" ca="1" si="1948"/>
        <v>232.16879636179112</v>
      </c>
      <c r="I3856" s="9">
        <f t="shared" ca="1" si="1949"/>
        <v>5029.0444353588646</v>
      </c>
      <c r="J3856" s="9">
        <f t="shared" ca="1" si="1950"/>
        <v>47354.021705641324</v>
      </c>
      <c r="K3856" s="9">
        <f t="shared" ca="1" si="1951"/>
        <v>42736.718671061055</v>
      </c>
      <c r="L3856" s="9">
        <f t="shared" ca="1" si="1952"/>
        <v>25378.939299974511</v>
      </c>
      <c r="M3856" s="9">
        <f t="shared" ca="1" si="1980"/>
        <v>35332.956224769157</v>
      </c>
      <c r="N3856" s="9">
        <f t="shared" ca="1" si="1980"/>
        <v>15144.249258455156</v>
      </c>
      <c r="O3856" s="9">
        <f t="shared" ca="1" si="1954"/>
        <v>23233.016934692394</v>
      </c>
      <c r="P3856" s="9">
        <f t="shared" ca="1" si="1975"/>
        <v>39920.365806327267</v>
      </c>
      <c r="Q3856" s="9">
        <f t="shared" ca="1" si="1969"/>
        <v>247.83263083553138</v>
      </c>
      <c r="R3856" s="9">
        <f t="shared" si="1955"/>
        <v>8</v>
      </c>
      <c r="S3856" s="23">
        <f t="shared" ca="1" si="1956"/>
        <v>5.2210844792963869</v>
      </c>
      <c r="T3856" s="9">
        <f t="shared" ca="1" si="1970"/>
        <v>13</v>
      </c>
      <c r="U3856" s="9">
        <f t="shared" ca="1" si="1971"/>
        <v>15.904125466993719</v>
      </c>
      <c r="V3856" s="23">
        <f t="shared" ca="1" si="1957"/>
        <v>80.886565194971524</v>
      </c>
      <c r="W3856" s="23">
        <f t="shared" ca="1" si="1972"/>
        <v>2117.4322046305265</v>
      </c>
      <c r="X3856" s="23" t="e">
        <f ca="1">V3856/(S3856-#REF!)</f>
        <v>#REF!</v>
      </c>
      <c r="Y3856" s="9">
        <f t="shared" ca="1" si="1958"/>
        <v>0</v>
      </c>
      <c r="Z3856" s="9">
        <f t="shared" ca="1" si="1959"/>
        <v>0</v>
      </c>
      <c r="AA3856" s="24">
        <f t="shared" ca="1" si="1960"/>
        <v>620.46966976850911</v>
      </c>
      <c r="AB3856" s="9">
        <f t="shared" ca="1" si="1961"/>
        <v>365.79498142589011</v>
      </c>
      <c r="AC3856" s="9">
        <f t="shared" ca="1" si="1962"/>
        <v>193.7114811664097</v>
      </c>
      <c r="AD3856" s="9">
        <f t="shared" ca="1" si="1963"/>
        <v>25.967474976458082</v>
      </c>
      <c r="AE3856">
        <f t="shared" ca="1" si="1981"/>
        <v>0</v>
      </c>
      <c r="AF3856">
        <f t="shared" ca="1" si="1981"/>
        <v>0</v>
      </c>
      <c r="AG3856">
        <f t="shared" ca="1" si="1981"/>
        <v>0</v>
      </c>
      <c r="AH3856">
        <f t="shared" ca="1" si="1981"/>
        <v>0</v>
      </c>
      <c r="AI3856">
        <f t="shared" ca="1" si="1981"/>
        <v>0</v>
      </c>
      <c r="AJ3856">
        <f t="shared" ca="1" si="1981"/>
        <v>0</v>
      </c>
      <c r="AK3856">
        <f t="shared" ca="1" si="1981"/>
        <v>0</v>
      </c>
      <c r="AL3856">
        <f t="shared" ca="1" si="1965"/>
        <v>5.9773339091872435E-2</v>
      </c>
      <c r="AM3856">
        <f t="shared" ca="1" si="1966"/>
        <v>0.51934949952916165</v>
      </c>
    </row>
    <row r="3857" spans="1:39">
      <c r="A3857" s="10">
        <f t="shared" ca="1" si="1967"/>
        <v>41662.165416667907</v>
      </c>
      <c r="B3857" s="22">
        <f t="shared" ca="1" si="1968"/>
        <v>41662.165416667907</v>
      </c>
      <c r="C3857" s="22">
        <f t="shared" ca="1" si="1945"/>
        <v>41662.317905093834</v>
      </c>
      <c r="D3857">
        <f t="shared" si="1973"/>
        <v>276</v>
      </c>
      <c r="E3857" s="23">
        <f t="shared" si="1946"/>
        <v>59</v>
      </c>
      <c r="F3857" s="23">
        <f t="shared" si="1947"/>
        <v>4</v>
      </c>
      <c r="G3857">
        <f t="shared" ca="1" si="1974"/>
        <v>7</v>
      </c>
      <c r="H3857" s="9">
        <f t="shared" ca="1" si="1948"/>
        <v>313.96976898969649</v>
      </c>
      <c r="I3857" s="9">
        <f t="shared" ca="1" si="1949"/>
        <v>5110.8454079867697</v>
      </c>
      <c r="J3857" s="9">
        <f t="shared" ca="1" si="1950"/>
        <v>47435.822678269229</v>
      </c>
      <c r="K3857" s="9">
        <f t="shared" ca="1" si="1951"/>
        <v>42736.718671061055</v>
      </c>
      <c r="L3857" s="9">
        <f t="shared" ca="1" si="1952"/>
        <v>25378.939299974511</v>
      </c>
      <c r="M3857" s="9">
        <f t="shared" ca="1" si="1980"/>
        <v>35414.757197397063</v>
      </c>
      <c r="N3857" s="9">
        <f t="shared" ca="1" si="1980"/>
        <v>15226.050231083062</v>
      </c>
      <c r="O3857" s="9">
        <f t="shared" ca="1" si="1954"/>
        <v>23314.817907320299</v>
      </c>
      <c r="P3857" s="9">
        <f t="shared" ca="1" si="1975"/>
        <v>39920.365806327267</v>
      </c>
      <c r="Q3857" s="9">
        <f t="shared" ca="1" si="1969"/>
        <v>247.91443180815929</v>
      </c>
      <c r="R3857" s="9">
        <f t="shared" si="1955"/>
        <v>8</v>
      </c>
      <c r="S3857" s="23">
        <f t="shared" ca="1" si="1956"/>
        <v>3.6597733390918723</v>
      </c>
      <c r="T3857" s="9">
        <f t="shared" ca="1" si="1970"/>
        <v>39</v>
      </c>
      <c r="U3857" s="9">
        <f t="shared" ca="1" si="1971"/>
        <v>35.184020730739576</v>
      </c>
      <c r="V3857" s="23">
        <f t="shared" ca="1" si="1957"/>
        <v>81.800972627905381</v>
      </c>
      <c r="W3857" s="23">
        <f t="shared" ca="1" si="1972"/>
        <v>0</v>
      </c>
      <c r="X3857" s="23" t="e">
        <f ca="1">V3857/(S3857-#REF!)</f>
        <v>#REF!</v>
      </c>
      <c r="Y3857" s="9">
        <f t="shared" ca="1" si="1958"/>
        <v>0</v>
      </c>
      <c r="Z3857" s="9">
        <f t="shared" ca="1" si="1959"/>
        <v>0</v>
      </c>
      <c r="AA3857" s="24">
        <f t="shared" ca="1" si="1960"/>
        <v>423.56799523901964</v>
      </c>
      <c r="AB3857" s="9">
        <f t="shared" ca="1" si="1961"/>
        <v>244.32497471797888</v>
      </c>
      <c r="AC3857" s="9">
        <f t="shared" ca="1" si="1962"/>
        <v>129.38546218998368</v>
      </c>
      <c r="AD3857" s="9">
        <f t="shared" ca="1" si="1963"/>
        <v>25.967474976458082</v>
      </c>
      <c r="AE3857">
        <f t="shared" ca="1" si="1981"/>
        <v>1</v>
      </c>
      <c r="AF3857">
        <f t="shared" ca="1" si="1981"/>
        <v>1</v>
      </c>
      <c r="AG3857">
        <f t="shared" ca="1" si="1981"/>
        <v>1</v>
      </c>
      <c r="AH3857">
        <f t="shared" ca="1" si="1981"/>
        <v>1</v>
      </c>
      <c r="AI3857">
        <f t="shared" ca="1" si="1981"/>
        <v>0</v>
      </c>
      <c r="AJ3857">
        <f t="shared" ca="1" si="1981"/>
        <v>0</v>
      </c>
      <c r="AK3857">
        <f t="shared" ca="1" si="1981"/>
        <v>0</v>
      </c>
      <c r="AL3857">
        <f t="shared" ca="1" si="1965"/>
        <v>5.9773339091872435E-2</v>
      </c>
      <c r="AM3857">
        <f t="shared" ca="1" si="1966"/>
        <v>0.51934949952916165</v>
      </c>
    </row>
    <row r="3858" spans="1:39">
      <c r="A3858" s="10">
        <f t="shared" ca="1" si="1967"/>
        <v>41662.331793982725</v>
      </c>
      <c r="B3858" s="22">
        <f t="shared" ca="1" si="1968"/>
        <v>41662.331793982725</v>
      </c>
      <c r="C3858" s="22">
        <f t="shared" ca="1" si="1945"/>
        <v>41662.496087964209</v>
      </c>
      <c r="D3858">
        <f t="shared" si="1973"/>
        <v>276</v>
      </c>
      <c r="E3858" s="23">
        <f t="shared" si="1946"/>
        <v>59</v>
      </c>
      <c r="F3858" s="23">
        <f t="shared" si="1947"/>
        <v>4</v>
      </c>
      <c r="G3858">
        <f t="shared" ca="1" si="1974"/>
        <v>6</v>
      </c>
      <c r="H3858" s="9">
        <f t="shared" ca="1" si="1948"/>
        <v>385.96976898969649</v>
      </c>
      <c r="I3858" s="9">
        <f t="shared" ca="1" si="1949"/>
        <v>5182.8454079867697</v>
      </c>
      <c r="J3858" s="9">
        <f t="shared" ca="1" si="1950"/>
        <v>47507.822678269229</v>
      </c>
      <c r="K3858" s="9">
        <f t="shared" ca="1" si="1951"/>
        <v>42736.718671061055</v>
      </c>
      <c r="L3858" s="9">
        <f t="shared" ca="1" si="1952"/>
        <v>25378.939299974511</v>
      </c>
      <c r="M3858" s="9">
        <f t="shared" ca="1" si="1980"/>
        <v>35486.757197397063</v>
      </c>
      <c r="N3858" s="9">
        <f t="shared" ca="1" si="1980"/>
        <v>15298.050231083062</v>
      </c>
      <c r="O3858" s="9">
        <f t="shared" ca="1" si="1954"/>
        <v>23386.817907320299</v>
      </c>
      <c r="P3858" s="9">
        <f t="shared" ca="1" si="1975"/>
        <v>39920.365806327267</v>
      </c>
      <c r="Q3858" s="9">
        <f t="shared" ca="1" si="1969"/>
        <v>247.9864318081593</v>
      </c>
      <c r="R3858" s="9">
        <f t="shared" si="1955"/>
        <v>8</v>
      </c>
      <c r="S3858" s="23">
        <f t="shared" ca="1" si="1956"/>
        <v>3.9433283565212953</v>
      </c>
      <c r="T3858" s="9">
        <f t="shared" ca="1" si="1970"/>
        <v>56</v>
      </c>
      <c r="U3858" s="9">
        <f t="shared" ca="1" si="1971"/>
        <v>35.98208347666332</v>
      </c>
      <c r="V3858" s="23">
        <f t="shared" ca="1" si="1957"/>
        <v>72</v>
      </c>
      <c r="W3858" s="23">
        <f t="shared" ca="1" si="1972"/>
        <v>1985.7284541840659</v>
      </c>
      <c r="X3858" s="23" t="e">
        <f ca="1">V3858/(S3858-#REF!)</f>
        <v>#REF!</v>
      </c>
      <c r="Y3858" s="9">
        <f t="shared" ca="1" si="1958"/>
        <v>0</v>
      </c>
      <c r="Z3858" s="9">
        <f t="shared" ca="1" si="1959"/>
        <v>0</v>
      </c>
      <c r="AA3858" s="24">
        <f t="shared" ca="1" si="1960"/>
        <v>459.32797690787424</v>
      </c>
      <c r="AB3858" s="9">
        <f t="shared" ca="1" si="1961"/>
        <v>266.38555507398797</v>
      </c>
      <c r="AC3858" s="9">
        <f t="shared" ca="1" si="1962"/>
        <v>141.06792890807591</v>
      </c>
      <c r="AD3858" s="9">
        <f t="shared" ca="1" si="1963"/>
        <v>25.967474976458082</v>
      </c>
      <c r="AE3858">
        <f t="shared" ca="1" si="1981"/>
        <v>0</v>
      </c>
      <c r="AF3858">
        <f t="shared" ca="1" si="1981"/>
        <v>0</v>
      </c>
      <c r="AG3858">
        <f t="shared" ca="1" si="1981"/>
        <v>0</v>
      </c>
      <c r="AH3858">
        <f t="shared" ca="1" si="1981"/>
        <v>0</v>
      </c>
      <c r="AI3858">
        <f t="shared" ca="1" si="1981"/>
        <v>0</v>
      </c>
      <c r="AJ3858">
        <f t="shared" ca="1" si="1981"/>
        <v>0</v>
      </c>
      <c r="AK3858">
        <f t="shared" ca="1" si="1981"/>
        <v>0</v>
      </c>
      <c r="AL3858">
        <f t="shared" ca="1" si="1965"/>
        <v>5.9773339091872435E-2</v>
      </c>
      <c r="AM3858">
        <f t="shared" ca="1" si="1966"/>
        <v>0.51934949952916165</v>
      </c>
    </row>
    <row r="3859" spans="1:39">
      <c r="A3859" s="10">
        <f t="shared" ca="1" si="1967"/>
        <v>41662.500254630875</v>
      </c>
      <c r="B3859" s="22">
        <f t="shared" ca="1" si="1968"/>
        <v>41662.500254630875</v>
      </c>
      <c r="C3859" s="22">
        <f t="shared" ca="1" si="1945"/>
        <v>41662.652743056802</v>
      </c>
      <c r="D3859">
        <f t="shared" si="1973"/>
        <v>276</v>
      </c>
      <c r="E3859" s="23">
        <f t="shared" si="1946"/>
        <v>59</v>
      </c>
      <c r="F3859" s="23">
        <f t="shared" si="1947"/>
        <v>4</v>
      </c>
      <c r="G3859">
        <f t="shared" ca="1" si="1974"/>
        <v>7</v>
      </c>
      <c r="H3859" s="9">
        <f t="shared" ca="1" si="1948"/>
        <v>469.817241216821</v>
      </c>
      <c r="I3859" s="9">
        <f t="shared" ca="1" si="1949"/>
        <v>5266.6928802138946</v>
      </c>
      <c r="J3859" s="9">
        <f t="shared" ca="1" si="1950"/>
        <v>47591.670150496357</v>
      </c>
      <c r="K3859" s="9">
        <f t="shared" ca="1" si="1951"/>
        <v>42736.718671061055</v>
      </c>
      <c r="L3859" s="9">
        <f t="shared" ca="1" si="1952"/>
        <v>25378.939299974511</v>
      </c>
      <c r="M3859" s="9">
        <f t="shared" ca="1" si="1980"/>
        <v>35570.60466962419</v>
      </c>
      <c r="N3859" s="9">
        <f t="shared" ca="1" si="1980"/>
        <v>15381.897703310186</v>
      </c>
      <c r="O3859" s="9">
        <f t="shared" ca="1" si="1954"/>
        <v>23470.665379547423</v>
      </c>
      <c r="P3859" s="9">
        <f t="shared" ca="1" si="1975"/>
        <v>39920.365806327267</v>
      </c>
      <c r="Q3859" s="9">
        <f t="shared" ca="1" si="1969"/>
        <v>248.07027928038642</v>
      </c>
      <c r="R3859" s="9">
        <f t="shared" si="1955"/>
        <v>8</v>
      </c>
      <c r="S3859" s="23">
        <f t="shared" ca="1" si="1956"/>
        <v>3.6597733390918723</v>
      </c>
      <c r="T3859" s="9">
        <f t="shared" ca="1" si="1970"/>
        <v>39</v>
      </c>
      <c r="U3859" s="9">
        <f t="shared" ca="1" si="1971"/>
        <v>35.184020730739576</v>
      </c>
      <c r="V3859" s="23">
        <f t="shared" ca="1" si="1957"/>
        <v>83.847472227124541</v>
      </c>
      <c r="W3859" s="23">
        <f t="shared" ca="1" si="1972"/>
        <v>0</v>
      </c>
      <c r="X3859" s="23" t="e">
        <f ca="1">V3859/(S3859-#REF!)</f>
        <v>#REF!</v>
      </c>
      <c r="Y3859" s="9">
        <f t="shared" ca="1" si="1958"/>
        <v>0</v>
      </c>
      <c r="Z3859" s="9">
        <f t="shared" ca="1" si="1959"/>
        <v>0</v>
      </c>
      <c r="AA3859" s="24">
        <f t="shared" ca="1" si="1960"/>
        <v>423.56799523901964</v>
      </c>
      <c r="AB3859" s="9">
        <f t="shared" ca="1" si="1961"/>
        <v>244.32497471797888</v>
      </c>
      <c r="AC3859" s="9">
        <f t="shared" ca="1" si="1962"/>
        <v>129.38546218998368</v>
      </c>
      <c r="AD3859" s="9">
        <f t="shared" ca="1" si="1963"/>
        <v>25.967474976458082</v>
      </c>
      <c r="AE3859">
        <f t="shared" ca="1" si="1981"/>
        <v>1</v>
      </c>
      <c r="AF3859">
        <f t="shared" ca="1" si="1981"/>
        <v>1</v>
      </c>
      <c r="AG3859">
        <f t="shared" ca="1" si="1981"/>
        <v>0</v>
      </c>
      <c r="AH3859">
        <f t="shared" ca="1" si="1981"/>
        <v>1</v>
      </c>
      <c r="AI3859">
        <f t="shared" ca="1" si="1981"/>
        <v>0</v>
      </c>
      <c r="AJ3859">
        <f t="shared" ca="1" si="1981"/>
        <v>0</v>
      </c>
      <c r="AK3859">
        <f t="shared" ca="1" si="1981"/>
        <v>0</v>
      </c>
      <c r="AL3859">
        <f t="shared" ca="1" si="1965"/>
        <v>5.9773339091872435E-2</v>
      </c>
      <c r="AM3859">
        <f t="shared" ca="1" si="1966"/>
        <v>0.51934949952916165</v>
      </c>
    </row>
    <row r="3860" spans="1:39">
      <c r="A3860" s="10">
        <f t="shared" ca="1" si="1967"/>
        <v>41662.671493056805</v>
      </c>
      <c r="B3860" s="22">
        <f t="shared" ca="1" si="1968"/>
        <v>41662.671493056805</v>
      </c>
      <c r="C3860" s="22">
        <f t="shared" ca="1" si="1945"/>
        <v>41662.897037038289</v>
      </c>
      <c r="D3860">
        <f t="shared" si="1973"/>
        <v>276</v>
      </c>
      <c r="E3860" s="23">
        <f t="shared" si="1946"/>
        <v>59</v>
      </c>
      <c r="F3860" s="23">
        <f t="shared" si="1947"/>
        <v>4</v>
      </c>
      <c r="G3860">
        <f t="shared" ca="1" si="1974"/>
        <v>6</v>
      </c>
      <c r="H3860" s="9">
        <f t="shared" ca="1" si="1948"/>
        <v>552.84368621693784</v>
      </c>
      <c r="I3860" s="9">
        <f t="shared" ca="1" si="1949"/>
        <v>5349.7193252140114</v>
      </c>
      <c r="J3860" s="9">
        <f t="shared" ca="1" si="1950"/>
        <v>47674.696595496476</v>
      </c>
      <c r="K3860" s="9">
        <f t="shared" ca="1" si="1951"/>
        <v>42736.718671061055</v>
      </c>
      <c r="L3860" s="9">
        <f t="shared" ca="1" si="1952"/>
        <v>25378.939299974511</v>
      </c>
      <c r="M3860" s="9">
        <f t="shared" ca="1" si="1980"/>
        <v>35653.63111462431</v>
      </c>
      <c r="N3860" s="9">
        <f t="shared" ca="1" si="1980"/>
        <v>15464.924148310301</v>
      </c>
      <c r="O3860" s="9">
        <f t="shared" ca="1" si="1954"/>
        <v>23553.691824547539</v>
      </c>
      <c r="P3860" s="9">
        <f t="shared" ca="1" si="1975"/>
        <v>39920.365806327267</v>
      </c>
      <c r="Q3860" s="9">
        <f t="shared" ca="1" si="1969"/>
        <v>248.15330572538653</v>
      </c>
      <c r="R3860" s="9">
        <f t="shared" si="1955"/>
        <v>8</v>
      </c>
      <c r="S3860" s="23">
        <f t="shared" ca="1" si="1956"/>
        <v>5.4132151709056444</v>
      </c>
      <c r="T3860" s="9">
        <f t="shared" ca="1" si="1970"/>
        <v>24</v>
      </c>
      <c r="U3860" s="9">
        <f t="shared" ca="1" si="1971"/>
        <v>47.57461526032057</v>
      </c>
      <c r="V3860" s="23">
        <f t="shared" ca="1" si="1957"/>
        <v>83.026445000116823</v>
      </c>
      <c r="W3860" s="23">
        <f t="shared" ca="1" si="1972"/>
        <v>1951.6173566703549</v>
      </c>
      <c r="X3860" s="23" t="e">
        <f ca="1">V3860/(S3860-#REF!)</f>
        <v>#REF!</v>
      </c>
      <c r="Y3860" s="9">
        <f t="shared" ca="1" si="1958"/>
        <v>0</v>
      </c>
      <c r="Z3860" s="9">
        <f t="shared" ca="1" si="1959"/>
        <v>0</v>
      </c>
      <c r="AA3860" s="24">
        <f t="shared" ca="1" si="1960"/>
        <v>644.69985293457307</v>
      </c>
      <c r="AB3860" s="9">
        <f t="shared" ca="1" si="1961"/>
        <v>380.74274923309036</v>
      </c>
      <c r="AC3860" s="9">
        <f t="shared" ca="1" si="1962"/>
        <v>201.62726566071112</v>
      </c>
      <c r="AD3860" s="9">
        <f t="shared" ca="1" si="1963"/>
        <v>25.967474976458082</v>
      </c>
      <c r="AE3860">
        <f t="shared" ca="1" si="1981"/>
        <v>1</v>
      </c>
      <c r="AF3860">
        <f t="shared" ca="1" si="1981"/>
        <v>1</v>
      </c>
      <c r="AG3860">
        <f t="shared" ca="1" si="1981"/>
        <v>0</v>
      </c>
      <c r="AH3860">
        <f t="shared" ca="1" si="1981"/>
        <v>0</v>
      </c>
      <c r="AI3860">
        <f t="shared" ca="1" si="1981"/>
        <v>0</v>
      </c>
      <c r="AJ3860">
        <f t="shared" ca="1" si="1981"/>
        <v>0</v>
      </c>
      <c r="AK3860">
        <f t="shared" ca="1" si="1981"/>
        <v>0</v>
      </c>
      <c r="AL3860">
        <f t="shared" ca="1" si="1965"/>
        <v>5.9773339091872435E-2</v>
      </c>
      <c r="AM3860">
        <f t="shared" ca="1" si="1966"/>
        <v>0.51934949952916165</v>
      </c>
    </row>
    <row r="3861" spans="1:39">
      <c r="A3861" s="10">
        <f t="shared" ca="1" si="1967"/>
        <v>41662.913009260512</v>
      </c>
      <c r="B3861" s="22">
        <f t="shared" ca="1" si="1968"/>
        <v>41662.913009260512</v>
      </c>
      <c r="C3861" s="22">
        <f t="shared" ca="1" si="1945"/>
        <v>41663.157187501252</v>
      </c>
      <c r="D3861">
        <f t="shared" si="1973"/>
        <v>276</v>
      </c>
      <c r="E3861" s="23">
        <f t="shared" si="1946"/>
        <v>59</v>
      </c>
      <c r="F3861" s="23">
        <f t="shared" si="1947"/>
        <v>4</v>
      </c>
      <c r="G3861">
        <f t="shared" ca="1" si="1974"/>
        <v>6</v>
      </c>
      <c r="H3861" s="9">
        <f t="shared" ca="1" si="1948"/>
        <v>629.20587636728249</v>
      </c>
      <c r="I3861" s="9">
        <f t="shared" ca="1" si="1949"/>
        <v>5426.0815153643562</v>
      </c>
      <c r="J3861" s="9">
        <f t="shared" ca="1" si="1950"/>
        <v>47751.058785646819</v>
      </c>
      <c r="K3861" s="9">
        <f t="shared" ca="1" si="1951"/>
        <v>42736.718671061055</v>
      </c>
      <c r="L3861" s="9">
        <f t="shared" ca="1" si="1952"/>
        <v>25378.939299974511</v>
      </c>
      <c r="M3861" s="9">
        <f t="shared" ca="1" si="1980"/>
        <v>35729.993304774653</v>
      </c>
      <c r="N3861" s="9">
        <f t="shared" ca="1" si="1980"/>
        <v>15541.286338460646</v>
      </c>
      <c r="O3861" s="9">
        <f t="shared" ca="1" si="1954"/>
        <v>23630.054014697882</v>
      </c>
      <c r="P3861" s="9">
        <f t="shared" ca="1" si="1975"/>
        <v>39920.365806327267</v>
      </c>
      <c r="Q3861" s="9">
        <f t="shared" ca="1" si="1969"/>
        <v>248.22966791553688</v>
      </c>
      <c r="R3861" s="9">
        <f t="shared" si="1955"/>
        <v>8</v>
      </c>
      <c r="S3861" s="23">
        <f t="shared" ca="1" si="1956"/>
        <v>5.8603340665358417</v>
      </c>
      <c r="T3861" s="9">
        <f t="shared" ca="1" si="1970"/>
        <v>51</v>
      </c>
      <c r="U3861" s="9">
        <f t="shared" ca="1" si="1971"/>
        <v>37.202639529030421</v>
      </c>
      <c r="V3861" s="23">
        <f t="shared" ca="1" si="1957"/>
        <v>76.362190150344645</v>
      </c>
      <c r="W3861" s="23">
        <f t="shared" ca="1" si="1972"/>
        <v>1927.9088143142174</v>
      </c>
      <c r="X3861" s="23" t="e">
        <f ca="1">V3861/(S3861-#REF!)</f>
        <v>#REF!</v>
      </c>
      <c r="Y3861" s="9">
        <f t="shared" ca="1" si="1958"/>
        <v>0</v>
      </c>
      <c r="Z3861" s="9">
        <f t="shared" ca="1" si="1959"/>
        <v>0</v>
      </c>
      <c r="AA3861" s="24">
        <f t="shared" ca="1" si="1960"/>
        <v>701.08737044875033</v>
      </c>
      <c r="AB3861" s="9">
        <f t="shared" ca="1" si="1961"/>
        <v>415.52859931311974</v>
      </c>
      <c r="AC3861" s="9">
        <f t="shared" ca="1" si="1962"/>
        <v>220.04856416067526</v>
      </c>
      <c r="AD3861" s="9">
        <f t="shared" ca="1" si="1963"/>
        <v>25.967474976458082</v>
      </c>
      <c r="AE3861">
        <f t="shared" ca="1" si="1981"/>
        <v>1</v>
      </c>
      <c r="AF3861">
        <f t="shared" ca="1" si="1981"/>
        <v>1</v>
      </c>
      <c r="AG3861">
        <f t="shared" ca="1" si="1981"/>
        <v>0</v>
      </c>
      <c r="AH3861">
        <f t="shared" ca="1" si="1981"/>
        <v>0</v>
      </c>
      <c r="AI3861">
        <f t="shared" ca="1" si="1981"/>
        <v>0</v>
      </c>
      <c r="AJ3861">
        <f t="shared" ca="1" si="1981"/>
        <v>0</v>
      </c>
      <c r="AK3861">
        <f t="shared" ca="1" si="1981"/>
        <v>0</v>
      </c>
      <c r="AL3861">
        <f t="shared" ca="1" si="1965"/>
        <v>5.9773339091872435E-2</v>
      </c>
      <c r="AM3861">
        <f t="shared" ca="1" si="1966"/>
        <v>0.51934949952916165</v>
      </c>
    </row>
    <row r="3862" spans="1:39">
      <c r="A3862" s="10">
        <f t="shared" ca="1" si="1967"/>
        <v>41663.179409723474</v>
      </c>
      <c r="B3862" s="22">
        <f t="shared" ca="1" si="1968"/>
        <v>41663.179409723474</v>
      </c>
      <c r="C3862" s="22">
        <f t="shared" ca="1" si="1945"/>
        <v>41663.331898149401</v>
      </c>
      <c r="D3862">
        <f t="shared" si="1973"/>
        <v>276</v>
      </c>
      <c r="E3862" s="23">
        <f t="shared" si="1946"/>
        <v>59</v>
      </c>
      <c r="F3862" s="23">
        <f t="shared" si="1947"/>
        <v>4</v>
      </c>
      <c r="G3862">
        <f t="shared" ca="1" si="1974"/>
        <v>7</v>
      </c>
      <c r="H3862" s="9">
        <f t="shared" ca="1" si="1948"/>
        <v>711.99112920088248</v>
      </c>
      <c r="I3862" s="9">
        <f t="shared" ca="1" si="1949"/>
        <v>5508.8667681979559</v>
      </c>
      <c r="J3862" s="9">
        <f t="shared" ca="1" si="1950"/>
        <v>47833.84403848042</v>
      </c>
      <c r="K3862" s="9">
        <f t="shared" ca="1" si="1951"/>
        <v>42736.718671061055</v>
      </c>
      <c r="L3862" s="9">
        <f t="shared" ca="1" si="1952"/>
        <v>25378.939299974511</v>
      </c>
      <c r="M3862" s="9">
        <f t="shared" ca="1" si="1980"/>
        <v>35812.778557608253</v>
      </c>
      <c r="N3862" s="9">
        <f t="shared" ca="1" si="1980"/>
        <v>15624.071591294247</v>
      </c>
      <c r="O3862" s="9">
        <f t="shared" ca="1" si="1954"/>
        <v>23712.839267531483</v>
      </c>
      <c r="P3862" s="9">
        <f t="shared" ca="1" si="1975"/>
        <v>39920.365806327267</v>
      </c>
      <c r="Q3862" s="9">
        <f t="shared" ca="1" si="1969"/>
        <v>248.31245316837047</v>
      </c>
      <c r="R3862" s="9">
        <f t="shared" si="1955"/>
        <v>8</v>
      </c>
      <c r="S3862" s="23">
        <f t="shared" ca="1" si="1956"/>
        <v>3.6597733390918723</v>
      </c>
      <c r="T3862" s="9">
        <f t="shared" ca="1" si="1970"/>
        <v>39</v>
      </c>
      <c r="U3862" s="9">
        <f t="shared" ca="1" si="1971"/>
        <v>35.184020730739576</v>
      </c>
      <c r="V3862" s="23">
        <f t="shared" ca="1" si="1957"/>
        <v>82.785252833599984</v>
      </c>
      <c r="W3862" s="23">
        <f t="shared" ca="1" si="1972"/>
        <v>0</v>
      </c>
      <c r="X3862" s="23" t="e">
        <f ca="1">V3862/(S3862-#REF!)</f>
        <v>#REF!</v>
      </c>
      <c r="Y3862" s="9">
        <f t="shared" ca="1" si="1958"/>
        <v>0</v>
      </c>
      <c r="Z3862" s="9">
        <f t="shared" ca="1" si="1959"/>
        <v>0</v>
      </c>
      <c r="AA3862" s="24">
        <f t="shared" ca="1" si="1960"/>
        <v>423.56799523901964</v>
      </c>
      <c r="AB3862" s="9">
        <f t="shared" ca="1" si="1961"/>
        <v>244.32497471797888</v>
      </c>
      <c r="AC3862" s="9">
        <f t="shared" ca="1" si="1962"/>
        <v>129.38546218998368</v>
      </c>
      <c r="AD3862" s="9">
        <f t="shared" ca="1" si="1963"/>
        <v>25.967474976458082</v>
      </c>
      <c r="AE3862">
        <f t="shared" ca="1" si="1981"/>
        <v>1</v>
      </c>
      <c r="AF3862">
        <f t="shared" ca="1" si="1981"/>
        <v>0</v>
      </c>
      <c r="AG3862">
        <f t="shared" ca="1" si="1981"/>
        <v>0</v>
      </c>
      <c r="AH3862">
        <f t="shared" ca="1" si="1981"/>
        <v>0</v>
      </c>
      <c r="AI3862">
        <f t="shared" ca="1" si="1981"/>
        <v>0</v>
      </c>
      <c r="AJ3862">
        <f t="shared" ca="1" si="1981"/>
        <v>0</v>
      </c>
      <c r="AK3862">
        <f t="shared" ca="1" si="1981"/>
        <v>0</v>
      </c>
      <c r="AL3862">
        <f t="shared" ca="1" si="1965"/>
        <v>5.9773339091872435E-2</v>
      </c>
      <c r="AM3862">
        <f t="shared" ca="1" si="1966"/>
        <v>0.51934949952916165</v>
      </c>
    </row>
    <row r="3863" spans="1:39">
      <c r="A3863" s="10">
        <f t="shared" ca="1" si="1967"/>
        <v>41663.350648149404</v>
      </c>
      <c r="B3863" s="22">
        <f t="shared" ca="1" si="1968"/>
        <v>41663.350648149404</v>
      </c>
      <c r="C3863" s="22">
        <f t="shared" ca="1" si="1945"/>
        <v>41663.509224538291</v>
      </c>
      <c r="D3863">
        <f t="shared" si="1973"/>
        <v>276</v>
      </c>
      <c r="E3863" s="23">
        <f t="shared" si="1946"/>
        <v>59</v>
      </c>
      <c r="F3863" s="23">
        <f t="shared" si="1947"/>
        <v>4</v>
      </c>
      <c r="G3863">
        <f t="shared" ca="1" si="1974"/>
        <v>7</v>
      </c>
      <c r="H3863" s="9">
        <f t="shared" ca="1" si="1948"/>
        <v>783.99112920088248</v>
      </c>
      <c r="I3863" s="9">
        <f t="shared" ca="1" si="1949"/>
        <v>5580.8667681979559</v>
      </c>
      <c r="J3863" s="9">
        <f t="shared" ca="1" si="1950"/>
        <v>47905.84403848042</v>
      </c>
      <c r="K3863" s="9">
        <f t="shared" ca="1" si="1951"/>
        <v>42736.718671061055</v>
      </c>
      <c r="L3863" s="9">
        <f t="shared" ca="1" si="1952"/>
        <v>25378.939299974511</v>
      </c>
      <c r="M3863" s="9">
        <f t="shared" ca="1" si="1980"/>
        <v>35884.778557608253</v>
      </c>
      <c r="N3863" s="9">
        <f t="shared" ca="1" si="1980"/>
        <v>15696.071591294247</v>
      </c>
      <c r="O3863" s="9">
        <f t="shared" ca="1" si="1954"/>
        <v>23784.839267531483</v>
      </c>
      <c r="P3863" s="9">
        <f t="shared" ca="1" si="1975"/>
        <v>39920.365806327267</v>
      </c>
      <c r="Q3863" s="9">
        <f t="shared" ca="1" si="1969"/>
        <v>248.38445316837047</v>
      </c>
      <c r="R3863" s="9">
        <f t="shared" si="1955"/>
        <v>8</v>
      </c>
      <c r="S3863" s="23">
        <f t="shared" ca="1" si="1956"/>
        <v>3.8058637131966426</v>
      </c>
      <c r="T3863" s="9">
        <f t="shared" ca="1" si="1970"/>
        <v>48</v>
      </c>
      <c r="U3863" s="9">
        <f t="shared" ca="1" si="1971"/>
        <v>21.109367507913703</v>
      </c>
      <c r="V3863" s="23">
        <f t="shared" ca="1" si="1957"/>
        <v>72</v>
      </c>
      <c r="W3863" s="23">
        <f t="shared" ca="1" si="1972"/>
        <v>0</v>
      </c>
      <c r="X3863" s="23" t="e">
        <f ca="1">V3863/(S3863-#REF!)</f>
        <v>#REF!</v>
      </c>
      <c r="Y3863" s="9">
        <f t="shared" ca="1" si="1958"/>
        <v>0</v>
      </c>
      <c r="Z3863" s="9">
        <f t="shared" ca="1" si="1959"/>
        <v>0</v>
      </c>
      <c r="AA3863" s="24">
        <f t="shared" ca="1" si="1960"/>
        <v>441.99189458434864</v>
      </c>
      <c r="AB3863" s="9">
        <f t="shared" ca="1" si="1961"/>
        <v>255.69080582333001</v>
      </c>
      <c r="AC3863" s="9">
        <f t="shared" ca="1" si="1962"/>
        <v>135.40438560310022</v>
      </c>
      <c r="AD3863" s="9">
        <f t="shared" ca="1" si="1963"/>
        <v>25.967474976458082</v>
      </c>
      <c r="AE3863">
        <f t="shared" ca="1" si="1981"/>
        <v>1</v>
      </c>
      <c r="AF3863">
        <f t="shared" ca="1" si="1981"/>
        <v>1</v>
      </c>
      <c r="AG3863">
        <f t="shared" ca="1" si="1981"/>
        <v>0</v>
      </c>
      <c r="AH3863">
        <f t="shared" ca="1" si="1981"/>
        <v>0</v>
      </c>
      <c r="AI3863">
        <f t="shared" ca="1" si="1981"/>
        <v>0</v>
      </c>
      <c r="AJ3863">
        <f t="shared" ca="1" si="1981"/>
        <v>0</v>
      </c>
      <c r="AK3863">
        <f t="shared" ca="1" si="1981"/>
        <v>0</v>
      </c>
      <c r="AL3863">
        <f t="shared" ca="1" si="1965"/>
        <v>5.9773339091872435E-2</v>
      </c>
      <c r="AM3863">
        <f t="shared" ca="1" si="1966"/>
        <v>0.51934949952916165</v>
      </c>
    </row>
    <row r="3864" spans="1:39">
      <c r="A3864" s="10">
        <f t="shared" ca="1" si="1967"/>
        <v>41663.525891204961</v>
      </c>
      <c r="B3864" s="22">
        <f t="shared" ca="1" si="1968"/>
        <v>41663.525891204961</v>
      </c>
      <c r="C3864" s="22">
        <f t="shared" ca="1" si="1945"/>
        <v>41663.754837964218</v>
      </c>
      <c r="D3864">
        <f t="shared" si="1973"/>
        <v>276</v>
      </c>
      <c r="E3864" s="23">
        <f t="shared" si="1946"/>
        <v>59</v>
      </c>
      <c r="F3864" s="23">
        <f t="shared" si="1947"/>
        <v>4</v>
      </c>
      <c r="G3864">
        <f t="shared" ca="1" si="1974"/>
        <v>6</v>
      </c>
      <c r="H3864" s="9">
        <f t="shared" ca="1" si="1948"/>
        <v>867.69446485319554</v>
      </c>
      <c r="I3864" s="9">
        <f t="shared" ca="1" si="1949"/>
        <v>5664.5701038502693</v>
      </c>
      <c r="J3864" s="9">
        <f t="shared" ca="1" si="1950"/>
        <v>47989.54737413273</v>
      </c>
      <c r="K3864" s="9">
        <f t="shared" ca="1" si="1951"/>
        <v>42736.718671061055</v>
      </c>
      <c r="L3864" s="9">
        <f t="shared" ca="1" si="1952"/>
        <v>25378.939299974511</v>
      </c>
      <c r="M3864" s="9">
        <f t="shared" ca="1" si="1980"/>
        <v>35968.481893260563</v>
      </c>
      <c r="N3864" s="9">
        <f t="shared" ca="1" si="1980"/>
        <v>15779.77492694656</v>
      </c>
      <c r="O3864" s="9">
        <f t="shared" ca="1" si="1954"/>
        <v>23868.542603183796</v>
      </c>
      <c r="P3864" s="9">
        <f t="shared" ca="1" si="1975"/>
        <v>39920.365806327267</v>
      </c>
      <c r="Q3864" s="9">
        <f t="shared" ca="1" si="1969"/>
        <v>248.46815650402277</v>
      </c>
      <c r="R3864" s="9">
        <f t="shared" si="1955"/>
        <v>8</v>
      </c>
      <c r="S3864" s="23">
        <f t="shared" ca="1" si="1956"/>
        <v>5.4949845985066066</v>
      </c>
      <c r="T3864" s="9">
        <f t="shared" ca="1" si="1970"/>
        <v>29</v>
      </c>
      <c r="U3864" s="9">
        <f t="shared" ca="1" si="1971"/>
        <v>41.944554623783915</v>
      </c>
      <c r="V3864" s="23">
        <f t="shared" ca="1" si="1957"/>
        <v>83.703335652313001</v>
      </c>
      <c r="W3864" s="23">
        <f t="shared" ca="1" si="1972"/>
        <v>1952.7430848933134</v>
      </c>
      <c r="X3864" s="23" t="e">
        <f ca="1">V3864/(S3864-#REF!)</f>
        <v>#REF!</v>
      </c>
      <c r="Y3864" s="9">
        <f t="shared" ca="1" si="1958"/>
        <v>0</v>
      </c>
      <c r="Z3864" s="9">
        <f t="shared" ca="1" si="1959"/>
        <v>0</v>
      </c>
      <c r="AA3864" s="24">
        <f t="shared" ca="1" si="1960"/>
        <v>655.01204299416509</v>
      </c>
      <c r="AB3864" s="9">
        <f t="shared" ca="1" si="1961"/>
        <v>387.10441070044521</v>
      </c>
      <c r="AC3864" s="9">
        <f t="shared" ca="1" si="1962"/>
        <v>204.99616607787075</v>
      </c>
      <c r="AD3864" s="9">
        <f t="shared" ca="1" si="1963"/>
        <v>25.967474976458082</v>
      </c>
      <c r="AE3864">
        <f t="shared" ca="1" si="1981"/>
        <v>1</v>
      </c>
      <c r="AF3864">
        <f t="shared" ca="1" si="1981"/>
        <v>0</v>
      </c>
      <c r="AG3864">
        <f t="shared" ca="1" si="1981"/>
        <v>1</v>
      </c>
      <c r="AH3864">
        <f t="shared" ca="1" si="1981"/>
        <v>0</v>
      </c>
      <c r="AI3864">
        <f t="shared" ca="1" si="1981"/>
        <v>0</v>
      </c>
      <c r="AJ3864">
        <f t="shared" ca="1" si="1981"/>
        <v>0</v>
      </c>
      <c r="AK3864">
        <f t="shared" ca="1" si="1981"/>
        <v>0</v>
      </c>
      <c r="AL3864">
        <f t="shared" ca="1" si="1965"/>
        <v>5.9773339091872435E-2</v>
      </c>
      <c r="AM3864">
        <f t="shared" ca="1" si="1966"/>
        <v>0.51934949952916165</v>
      </c>
    </row>
    <row r="3865" spans="1:39">
      <c r="A3865" s="10">
        <f t="shared" ca="1" si="1967"/>
        <v>41663.780532408658</v>
      </c>
      <c r="B3865" s="22">
        <f t="shared" ca="1" si="1968"/>
        <v>41663.780532408658</v>
      </c>
      <c r="C3865" s="22">
        <f t="shared" ca="1" si="1945"/>
        <v>41663.974560186434</v>
      </c>
      <c r="D3865">
        <f t="shared" si="1973"/>
        <v>276</v>
      </c>
      <c r="E3865" s="23">
        <f t="shared" si="1946"/>
        <v>59</v>
      </c>
      <c r="F3865" s="23">
        <f t="shared" si="1947"/>
        <v>4</v>
      </c>
      <c r="G3865">
        <f t="shared" ca="1" si="1974"/>
        <v>6</v>
      </c>
      <c r="H3865" s="9">
        <f t="shared" ca="1" si="1948"/>
        <v>940.11677749269086</v>
      </c>
      <c r="I3865" s="9">
        <f t="shared" ca="1" si="1949"/>
        <v>5736.9924164897648</v>
      </c>
      <c r="J3865" s="9">
        <f t="shared" ca="1" si="1950"/>
        <v>48061.969686772223</v>
      </c>
      <c r="K3865" s="9">
        <f t="shared" ca="1" si="1951"/>
        <v>42736.718671061055</v>
      </c>
      <c r="L3865" s="9">
        <f t="shared" ca="1" si="1952"/>
        <v>25378.939299974511</v>
      </c>
      <c r="M3865" s="9">
        <f t="shared" ca="1" si="1980"/>
        <v>36040.904205900057</v>
      </c>
      <c r="N3865" s="9">
        <f t="shared" ca="1" si="1980"/>
        <v>15852.197239586056</v>
      </c>
      <c r="O3865" s="9">
        <f t="shared" ca="1" si="1954"/>
        <v>23940.96491582329</v>
      </c>
      <c r="P3865" s="9">
        <f t="shared" ca="1" si="1975"/>
        <v>39920.365806327267</v>
      </c>
      <c r="Q3865" s="9">
        <f t="shared" ca="1" si="1969"/>
        <v>248.54057881666228</v>
      </c>
      <c r="R3865" s="9">
        <f t="shared" si="1955"/>
        <v>8</v>
      </c>
      <c r="S3865" s="23">
        <f t="shared" ca="1" si="1956"/>
        <v>4.6567828515648886</v>
      </c>
      <c r="T3865" s="9">
        <f t="shared" ca="1" si="1970"/>
        <v>39</v>
      </c>
      <c r="U3865" s="9">
        <f t="shared" ca="1" si="1971"/>
        <v>24.418265633597912</v>
      </c>
      <c r="V3865" s="23">
        <f t="shared" ca="1" si="1957"/>
        <v>72.422312639495289</v>
      </c>
      <c r="W3865" s="23">
        <f t="shared" ca="1" si="1972"/>
        <v>2046.8595044436022</v>
      </c>
      <c r="X3865" s="23" t="e">
        <f ca="1">V3865/(S3865-#REF!)</f>
        <v>#REF!</v>
      </c>
      <c r="Y3865" s="9">
        <f t="shared" ca="1" si="1958"/>
        <v>0</v>
      </c>
      <c r="Z3865" s="9">
        <f t="shared" ca="1" si="1959"/>
        <v>0</v>
      </c>
      <c r="AA3865" s="24">
        <f t="shared" ca="1" si="1960"/>
        <v>549.30388315566631</v>
      </c>
      <c r="AB3865" s="9">
        <f t="shared" ca="1" si="1961"/>
        <v>321.89231478837951</v>
      </c>
      <c r="AC3865" s="9">
        <f t="shared" ca="1" si="1962"/>
        <v>170.46225410387194</v>
      </c>
      <c r="AD3865" s="9">
        <f t="shared" ca="1" si="1963"/>
        <v>25.967474976458082</v>
      </c>
      <c r="AE3865">
        <f t="shared" ca="1" si="1981"/>
        <v>0</v>
      </c>
      <c r="AF3865">
        <f t="shared" ca="1" si="1981"/>
        <v>1</v>
      </c>
      <c r="AG3865">
        <f t="shared" ca="1" si="1981"/>
        <v>0</v>
      </c>
      <c r="AH3865">
        <f t="shared" ca="1" si="1981"/>
        <v>0</v>
      </c>
      <c r="AI3865">
        <f t="shared" ca="1" si="1981"/>
        <v>0</v>
      </c>
      <c r="AJ3865">
        <f t="shared" ca="1" si="1981"/>
        <v>0</v>
      </c>
      <c r="AK3865">
        <f t="shared" ca="1" si="1981"/>
        <v>0</v>
      </c>
      <c r="AL3865">
        <f t="shared" ca="1" si="1965"/>
        <v>5.9773339091872435E-2</v>
      </c>
      <c r="AM3865">
        <f t="shared" ca="1" si="1966"/>
        <v>0.51934949952916165</v>
      </c>
    </row>
    <row r="3866" spans="1:39">
      <c r="A3866" s="10">
        <f t="shared" ca="1" si="1967"/>
        <v>41663.996782408656</v>
      </c>
      <c r="B3866" s="22">
        <f t="shared" ca="1" si="1968"/>
        <v>41663.996782408656</v>
      </c>
      <c r="C3866" s="22">
        <f t="shared" ref="C3866:C3929" ca="1" si="1982">B3866+TIME(INT($S3866),$T3866,$U3866)</f>
        <v>41664.179918982729</v>
      </c>
      <c r="D3866">
        <f t="shared" si="1973"/>
        <v>276</v>
      </c>
      <c r="E3866" s="23">
        <f t="shared" ref="E3866:E3929" si="1983">VLOOKUP($D3866,$A$48:$F$213,6,FALSE)</f>
        <v>59</v>
      </c>
      <c r="F3866" s="23">
        <f t="shared" ref="F3866:F3929" si="1984">VLOOKUP($D3866,$A$48:$E$213,5,FALSE)</f>
        <v>4</v>
      </c>
      <c r="G3866">
        <f t="shared" ca="1" si="1974"/>
        <v>7</v>
      </c>
      <c r="H3866" s="9">
        <f t="shared" ref="H3866:H3929" ca="1" si="1985">IF(H3865&gt;VLOOKUP(1,$A$518:$L$524,11,FALSE),0,H3865+$V3866)</f>
        <v>1024.2303605233474</v>
      </c>
      <c r="I3866" s="9">
        <f t="shared" ref="I3866:I3929" ca="1" si="1986">IF(I3865&gt;VLOOKUP(2,$A$518:$L$524,11,FALSE),0,I3865+$V3866)</f>
        <v>5821.1059995204214</v>
      </c>
      <c r="J3866" s="9">
        <f t="shared" ref="J3866:J3929" ca="1" si="1987">IF(J3865&gt;VLOOKUP(3,$A$518:$L$524,11,FALSE),0,J3865+$V3866)</f>
        <v>48146.083269802883</v>
      </c>
      <c r="K3866" s="9">
        <f t="shared" ref="K3866:K3929" ca="1" si="1988">IF($I3866=0,NORMINV(RAND(),VLOOKUP(4,$A$518:$L$524,11,FALSE),VLOOKUP(4,$A$518:$L$524,12,FALSE)),K3865)</f>
        <v>42736.718671061055</v>
      </c>
      <c r="L3866" s="9">
        <f t="shared" ref="L3866:L3929" ca="1" si="1989">IF($I3866=0,NORMINV(RAND(),VLOOKUP(5,$A$518:$L$524,11,FALSE),VLOOKUP(5,$A$518:$L$524,12,FALSE)),L3865)</f>
        <v>25378.939299974511</v>
      </c>
      <c r="M3866" s="9">
        <f t="shared" ref="M3866:N3881" ca="1" si="1990">IF(M3865&gt;K3866,0,M3865+$V3866)</f>
        <v>36125.017788930716</v>
      </c>
      <c r="N3866" s="9">
        <f t="shared" ca="1" si="1990"/>
        <v>15936.310822616711</v>
      </c>
      <c r="O3866" s="9">
        <f t="shared" ref="O3866:O3929" ca="1" si="1991">IF(O3865+$V3866&gt;P3865,0,O3865+$V3866)</f>
        <v>24025.078498853945</v>
      </c>
      <c r="P3866" s="9">
        <f t="shared" ca="1" si="1975"/>
        <v>39920.365806327267</v>
      </c>
      <c r="Q3866" s="9">
        <f t="shared" ca="1" si="1969"/>
        <v>248.62469239969292</v>
      </c>
      <c r="R3866" s="9">
        <f t="shared" ref="R3866:R3929" si="1992">VLOOKUP($F3866,$A$510:$F$513,6,FALSE)</f>
        <v>8</v>
      </c>
      <c r="S3866" s="23">
        <f t="shared" ref="S3866:S3929" ca="1" si="1993">MAX(VLOOKUP($G3866,$A$518:$F$524,5,FALSE)*0.9,NORMINV(RAND(),VLOOKUP($G3866,$A$518:$F$524,5,FALSE),VLOOKUP($G3866,$A$518:$F$524,6,FALSE)))+VLOOKUP($E3866,$A$236:$T$501,19,FALSE)</f>
        <v>4.3953388241438471</v>
      </c>
      <c r="T3866" s="9">
        <f t="shared" ca="1" si="1970"/>
        <v>23</v>
      </c>
      <c r="U3866" s="9">
        <f t="shared" ca="1" si="1971"/>
        <v>43.219766917849483</v>
      </c>
      <c r="V3866" s="23">
        <f t="shared" ref="V3866:V3929" ca="1" si="1994">IF(G3866&lt;6,0,MAX(VLOOKUP($G3866,$A$518:$I$524,8,FALSE)*0.9,NORMINV(RAND(),VLOOKUP($G3866,$A$518:$I$524,8,FALSE),VLOOKUP($G3866,$A$518:$I$524,9,FALSE))))</f>
        <v>84.113583030656486</v>
      </c>
      <c r="W3866" s="23">
        <f t="shared" ca="1" si="1972"/>
        <v>0</v>
      </c>
      <c r="X3866" s="23" t="e">
        <f ca="1">V3866/(S3866-#REF!)</f>
        <v>#REF!</v>
      </c>
      <c r="Y3866" s="9">
        <f t="shared" ref="Y3866:Y3929" ca="1" si="1995">IF(AND(O3866=0,G3866=1),VLOOKUP($D3866,$A$48:$X$213,23,FALSE)*VLOOKUP($D3866,$A$48:$X$213,24,FALSE)*1000,IF(OR($G3866=6,$G3866=7),1000*SUM($AJ3866,AI3866/10,AK3866/5),1)*VLOOKUP($D3866,$A$48:$AL$213,IF($G3866=1,27,IF($G3866=2,31,IF($G3866=3,35,IF(OR($G3866=4,$G3866=5),27,23)))),FALSE))</f>
        <v>0</v>
      </c>
      <c r="Z3866" s="9">
        <f t="shared" ref="Z3866:Z3929" ca="1" si="1996">IF(AND(O3866=0,G3866=1),5000,IF(OR($G3866=6,$G3866=7),SUM($AJ3866,AI3866/10,AK3866/5),1)*VLOOKUP($D3866,$A$48:$AL$213,IF($G3866=1,28,IF($G3866=2,32,IF($G3866=3,36,IF(OR($G3866=4,$G3866=5),28,28)))),FALSE))</f>
        <v>0</v>
      </c>
      <c r="AA3866" s="24">
        <f t="shared" ref="AA3866:AA3929" ca="1" si="1997">VLOOKUP($G3866,$A$518:$J$524,10,FALSE)*SUM(AB3866:AD3866)*(1+AL3866)</f>
        <v>516.33238537451712</v>
      </c>
      <c r="AB3866" s="9">
        <f t="shared" ref="AB3866:AB3929" ca="1" si="1998">($S3866-$AM3866)/2*(VLOOKUP($D3866,$A$48:$U$213,17,FALSE)*$R3866/100+VLOOKUP($D3866,$A$48:$U$213,19,FALSE)*(1-$R3866/100))</f>
        <v>301.55196945502252</v>
      </c>
      <c r="AC3866" s="9">
        <f t="shared" ref="AC3866:AC3929" ca="1" si="1999">($S3866-$AM3866)/2*(VLOOKUP($D3866,$A$48:$U$213,18,FALSE)*$R3866/100+VLOOKUP($D3866,$A$48:$U$213,20,FALSE)*(1-$R3866/100))</f>
        <v>159.69076017412505</v>
      </c>
      <c r="AD3866" s="9">
        <f t="shared" ref="AD3866:AD3929" ca="1" si="2000">$AM3866*VLOOKUP($D3866,$A$48:$U$213,21,FALSE)</f>
        <v>25.967474976458082</v>
      </c>
      <c r="AE3866">
        <f t="shared" ref="AE3866:AK3881" ca="1" si="2001">ROUNDDOWN((VLOOKUP($E3866,$A$235:$T$501,AE$534,FALSE)/RAND())^(1/4),0)</f>
        <v>1</v>
      </c>
      <c r="AF3866">
        <f t="shared" ca="1" si="2001"/>
        <v>0</v>
      </c>
      <c r="AG3866">
        <f t="shared" ca="1" si="2001"/>
        <v>1</v>
      </c>
      <c r="AH3866">
        <f t="shared" ca="1" si="2001"/>
        <v>1</v>
      </c>
      <c r="AI3866">
        <f t="shared" ca="1" si="2001"/>
        <v>0</v>
      </c>
      <c r="AJ3866">
        <f t="shared" ca="1" si="2001"/>
        <v>0</v>
      </c>
      <c r="AK3866">
        <f t="shared" ca="1" si="2001"/>
        <v>0</v>
      </c>
      <c r="AL3866">
        <f t="shared" ref="AL3866:AL3929" ca="1" si="2002">VLOOKUP($E3866,$A$235:$T$501,AL$534,FALSE)</f>
        <v>5.9773339091872435E-2</v>
      </c>
      <c r="AM3866">
        <f t="shared" ref="AM3866:AM3929" ca="1" si="2003">4*VLOOKUP($E3866,$A$235:$T$501,AM$534,FALSE)</f>
        <v>0.51934949952916165</v>
      </c>
    </row>
    <row r="3867" spans="1:39">
      <c r="A3867" s="10">
        <f t="shared" ref="A3867:A3930" ca="1" si="2004">B3867</f>
        <v>41664.191724538287</v>
      </c>
      <c r="B3867" s="22">
        <f t="shared" ref="B3867:B3930" ca="1" si="2005">C3866+IF(VLOOKUP($E3866,$A$236:$B$501,2,FALSE)="Human",TIME(0,MAX(0,INT(NORMINV(RAND(),$C$531,$C$532))),0),TIME(0,$C$534,0))</f>
        <v>41664.191724538287</v>
      </c>
      <c r="C3867" s="22">
        <f t="shared" ca="1" si="1982"/>
        <v>41664.410370371617</v>
      </c>
      <c r="D3867">
        <f t="shared" si="1973"/>
        <v>276</v>
      </c>
      <c r="E3867" s="23">
        <f t="shared" si="1983"/>
        <v>59</v>
      </c>
      <c r="F3867" s="23">
        <f t="shared" si="1984"/>
        <v>4</v>
      </c>
      <c r="G3867">
        <f t="shared" ca="1" si="1974"/>
        <v>7</v>
      </c>
      <c r="H3867" s="9">
        <f t="shared" ca="1" si="1985"/>
        <v>0</v>
      </c>
      <c r="I3867" s="9">
        <f t="shared" ca="1" si="1986"/>
        <v>5915.2738786070095</v>
      </c>
      <c r="J3867" s="9">
        <f t="shared" ca="1" si="1987"/>
        <v>48240.251148889467</v>
      </c>
      <c r="K3867" s="9">
        <f t="shared" ca="1" si="1988"/>
        <v>42736.718671061055</v>
      </c>
      <c r="L3867" s="9">
        <f t="shared" ca="1" si="1989"/>
        <v>25378.939299974511</v>
      </c>
      <c r="M3867" s="9">
        <f t="shared" ca="1" si="1990"/>
        <v>36219.1856680173</v>
      </c>
      <c r="N3867" s="9">
        <f t="shared" ca="1" si="1990"/>
        <v>16030.4787017033</v>
      </c>
      <c r="O3867" s="9">
        <f t="shared" ca="1" si="1991"/>
        <v>24119.246377940533</v>
      </c>
      <c r="P3867" s="9">
        <f t="shared" ca="1" si="1975"/>
        <v>39920.365806327267</v>
      </c>
      <c r="Q3867" s="9">
        <f t="shared" ref="Q3867:Q3930" ca="1" si="2006">V3867/1000+Q3866</f>
        <v>248.71886027877952</v>
      </c>
      <c r="R3867" s="9">
        <f t="shared" si="1992"/>
        <v>8</v>
      </c>
      <c r="S3867" s="23">
        <f t="shared" ca="1" si="1993"/>
        <v>5.2475413531269037</v>
      </c>
      <c r="T3867" s="9">
        <f t="shared" ref="T3867:T3930" ca="1" si="2007">INT((S3867-INT(S3867))*60)</f>
        <v>14</v>
      </c>
      <c r="U3867" s="9">
        <f t="shared" ref="U3867:U3930" ca="1" si="2008">S3867*3600-INT(S3867)*3600-T3867*60</f>
        <v>51.148871256853454</v>
      </c>
      <c r="V3867" s="23">
        <f t="shared" ca="1" si="1994"/>
        <v>94.16787908658803</v>
      </c>
      <c r="W3867" s="23">
        <f t="shared" ref="W3867:W3930" ca="1" si="2009">4*IF(G3867=6,NORMINV(RAND(),VLOOKUP($D3867,$A$47:$K$213,10,FALSE)*0.8,VLOOKUP($D3867,$A$47:$K$213,10,FALSE)/20),0)</f>
        <v>0</v>
      </c>
      <c r="X3867" s="23" t="e">
        <f ca="1">V3867/(S3867-#REF!)</f>
        <v>#REF!</v>
      </c>
      <c r="Y3867" s="9">
        <f t="shared" ca="1" si="1995"/>
        <v>4000</v>
      </c>
      <c r="Z3867" s="9">
        <f t="shared" ca="1" si="1996"/>
        <v>120</v>
      </c>
      <c r="AA3867" s="24">
        <f t="shared" ca="1" si="1997"/>
        <v>623.80622622154374</v>
      </c>
      <c r="AB3867" s="9">
        <f t="shared" ca="1" si="1998"/>
        <v>367.85332620990437</v>
      </c>
      <c r="AC3867" s="9">
        <f t="shared" ca="1" si="1999"/>
        <v>194.801504368227</v>
      </c>
      <c r="AD3867" s="9">
        <f t="shared" ca="1" si="2000"/>
        <v>25.967474976458082</v>
      </c>
      <c r="AE3867">
        <f t="shared" ca="1" si="2001"/>
        <v>0</v>
      </c>
      <c r="AF3867">
        <f t="shared" ca="1" si="2001"/>
        <v>0</v>
      </c>
      <c r="AG3867">
        <f t="shared" ca="1" si="2001"/>
        <v>0</v>
      </c>
      <c r="AH3867">
        <f t="shared" ca="1" si="2001"/>
        <v>0</v>
      </c>
      <c r="AI3867">
        <f t="shared" ca="1" si="2001"/>
        <v>1</v>
      </c>
      <c r="AJ3867">
        <f t="shared" ca="1" si="2001"/>
        <v>0</v>
      </c>
      <c r="AK3867">
        <f t="shared" ca="1" si="2001"/>
        <v>0</v>
      </c>
      <c r="AL3867">
        <f t="shared" ca="1" si="2002"/>
        <v>5.9773339091872435E-2</v>
      </c>
      <c r="AM3867">
        <f t="shared" ca="1" si="2003"/>
        <v>0.51934949952916165</v>
      </c>
    </row>
    <row r="3868" spans="1:39">
      <c r="A3868" s="10">
        <f t="shared" ca="1" si="2004"/>
        <v>41664.42981481606</v>
      </c>
      <c r="B3868" s="22">
        <f t="shared" ca="1" si="2005"/>
        <v>41664.42981481606</v>
      </c>
      <c r="C3868" s="22">
        <f t="shared" ca="1" si="1982"/>
        <v>41664.559953704949</v>
      </c>
      <c r="D3868">
        <f t="shared" ref="D3868:D3931" si="2010">D3867</f>
        <v>276</v>
      </c>
      <c r="E3868" s="23">
        <f t="shared" si="1983"/>
        <v>59</v>
      </c>
      <c r="F3868" s="23">
        <f t="shared" si="1984"/>
        <v>4</v>
      </c>
      <c r="G3868">
        <f t="shared" ref="G3868:G3931" ca="1" si="2011">IF(G3867&lt;6,ROUND(RAND()+6,0),IF(OR(H3867=0,O3867=0),1,IF(I3867=0,2,IF(J3867=0,3,IF(K3867=0,4,IF(L3867=0,5,ROUND(RAND()+6,0)))))))</f>
        <v>1</v>
      </c>
      <c r="H3868" s="9">
        <f t="shared" ca="1" si="1985"/>
        <v>0</v>
      </c>
      <c r="I3868" s="9">
        <f t="shared" ca="1" si="1986"/>
        <v>5915.2738786070095</v>
      </c>
      <c r="J3868" s="9">
        <f t="shared" ca="1" si="1987"/>
        <v>48240.251148889467</v>
      </c>
      <c r="K3868" s="9">
        <f t="shared" ca="1" si="1988"/>
        <v>42736.718671061055</v>
      </c>
      <c r="L3868" s="9">
        <f t="shared" ca="1" si="1989"/>
        <v>25378.939299974511</v>
      </c>
      <c r="M3868" s="9">
        <f t="shared" ca="1" si="1990"/>
        <v>36219.1856680173</v>
      </c>
      <c r="N3868" s="9">
        <f t="shared" ca="1" si="1990"/>
        <v>16030.4787017033</v>
      </c>
      <c r="O3868" s="9">
        <f t="shared" ca="1" si="1991"/>
        <v>24119.246377940533</v>
      </c>
      <c r="P3868" s="9">
        <f t="shared" ref="P3868:P3931" ca="1" si="2012">IF(O3868=0,NORMINV(RAND(),P$537,5000),P3867)</f>
        <v>39920.365806327267</v>
      </c>
      <c r="Q3868" s="9">
        <f t="shared" ca="1" si="2006"/>
        <v>248.71886027877952</v>
      </c>
      <c r="R3868" s="9">
        <f t="shared" si="1992"/>
        <v>8</v>
      </c>
      <c r="S3868" s="23">
        <f t="shared" ca="1" si="1993"/>
        <v>27.123504673988815</v>
      </c>
      <c r="T3868" s="9">
        <f t="shared" ca="1" si="2007"/>
        <v>7</v>
      </c>
      <c r="U3868" s="9">
        <f t="shared" ca="1" si="2008"/>
        <v>24.616826359735569</v>
      </c>
      <c r="V3868" s="23">
        <f t="shared" ca="1" si="1994"/>
        <v>0</v>
      </c>
      <c r="W3868" s="23">
        <f t="shared" ca="1" si="2009"/>
        <v>0</v>
      </c>
      <c r="X3868" s="23" t="e">
        <f ca="1">V3868/(S3868-#REF!)</f>
        <v>#REF!</v>
      </c>
      <c r="Y3868" s="9">
        <f t="shared" ca="1" si="1995"/>
        <v>600</v>
      </c>
      <c r="Z3868" s="9">
        <f t="shared" ca="1" si="1996"/>
        <v>1200</v>
      </c>
      <c r="AA3868" s="24">
        <f t="shared" ca="1" si="1997"/>
        <v>0</v>
      </c>
      <c r="AB3868" s="9">
        <f t="shared" ca="1" si="1998"/>
        <v>2069.8032725729609</v>
      </c>
      <c r="AC3868" s="9">
        <f t="shared" ca="1" si="1999"/>
        <v>1096.0911931877379</v>
      </c>
      <c r="AD3868" s="9">
        <f t="shared" ca="1" si="2000"/>
        <v>25.967474976458082</v>
      </c>
      <c r="AE3868">
        <f t="shared" ca="1" si="2001"/>
        <v>1</v>
      </c>
      <c r="AF3868">
        <f t="shared" ca="1" si="2001"/>
        <v>1</v>
      </c>
      <c r="AG3868">
        <f t="shared" ca="1" si="2001"/>
        <v>1</v>
      </c>
      <c r="AH3868">
        <f t="shared" ca="1" si="2001"/>
        <v>0</v>
      </c>
      <c r="AI3868">
        <f t="shared" ca="1" si="2001"/>
        <v>0</v>
      </c>
      <c r="AJ3868">
        <f t="shared" ca="1" si="2001"/>
        <v>0</v>
      </c>
      <c r="AK3868">
        <f t="shared" ca="1" si="2001"/>
        <v>0</v>
      </c>
      <c r="AL3868">
        <f t="shared" ca="1" si="2002"/>
        <v>5.9773339091872435E-2</v>
      </c>
      <c r="AM3868">
        <f t="shared" ca="1" si="2003"/>
        <v>0.51934949952916165</v>
      </c>
    </row>
    <row r="3869" spans="1:39">
      <c r="A3869" s="10">
        <f t="shared" ca="1" si="2004"/>
        <v>41664.578009260505</v>
      </c>
      <c r="B3869" s="22">
        <f t="shared" ca="1" si="2005"/>
        <v>41664.578009260505</v>
      </c>
      <c r="C3869" s="22">
        <f t="shared" ca="1" si="1982"/>
        <v>41664.738738427171</v>
      </c>
      <c r="D3869">
        <f t="shared" si="2010"/>
        <v>276</v>
      </c>
      <c r="E3869" s="23">
        <f t="shared" si="1983"/>
        <v>59</v>
      </c>
      <c r="F3869" s="23">
        <f t="shared" si="1984"/>
        <v>4</v>
      </c>
      <c r="G3869">
        <f t="shared" ca="1" si="2011"/>
        <v>7</v>
      </c>
      <c r="H3869" s="9">
        <f t="shared" ca="1" si="1985"/>
        <v>83.132002255060442</v>
      </c>
      <c r="I3869" s="9">
        <f t="shared" ca="1" si="1986"/>
        <v>5998.4058808620703</v>
      </c>
      <c r="J3869" s="9">
        <f t="shared" ca="1" si="1987"/>
        <v>48323.383151144524</v>
      </c>
      <c r="K3869" s="9">
        <f t="shared" ca="1" si="1988"/>
        <v>42736.718671061055</v>
      </c>
      <c r="L3869" s="9">
        <f t="shared" ca="1" si="1989"/>
        <v>25378.939299974511</v>
      </c>
      <c r="M3869" s="9">
        <f t="shared" ca="1" si="1990"/>
        <v>36302.317670272358</v>
      </c>
      <c r="N3869" s="9">
        <f t="shared" ca="1" si="1990"/>
        <v>16113.61070395836</v>
      </c>
      <c r="O3869" s="9">
        <f t="shared" ca="1" si="1991"/>
        <v>24202.378380195594</v>
      </c>
      <c r="P3869" s="9">
        <f t="shared" ca="1" si="2012"/>
        <v>39920.365806327267</v>
      </c>
      <c r="Q3869" s="9">
        <f t="shared" ca="1" si="2006"/>
        <v>248.80199228103459</v>
      </c>
      <c r="R3869" s="9">
        <f t="shared" si="1992"/>
        <v>8</v>
      </c>
      <c r="S3869" s="23">
        <f t="shared" ca="1" si="1993"/>
        <v>3.8577249308794146</v>
      </c>
      <c r="T3869" s="9">
        <f t="shared" ca="1" si="2007"/>
        <v>51</v>
      </c>
      <c r="U3869" s="9">
        <f t="shared" ca="1" si="2008"/>
        <v>27.809751165892521</v>
      </c>
      <c r="V3869" s="23">
        <f t="shared" ca="1" si="1994"/>
        <v>83.132002255060442</v>
      </c>
      <c r="W3869" s="23">
        <f t="shared" ca="1" si="2009"/>
        <v>0</v>
      </c>
      <c r="X3869" s="23" t="e">
        <f ca="1">V3869/(S3869-#REF!)</f>
        <v>#REF!</v>
      </c>
      <c r="Y3869" s="9">
        <f t="shared" ca="1" si="1995"/>
        <v>0</v>
      </c>
      <c r="Z3869" s="9">
        <f t="shared" ca="1" si="1996"/>
        <v>0</v>
      </c>
      <c r="AA3869" s="24">
        <f t="shared" ca="1" si="1997"/>
        <v>448.53226974848059</v>
      </c>
      <c r="AB3869" s="9">
        <f t="shared" ca="1" si="1998"/>
        <v>259.72560855904965</v>
      </c>
      <c r="AC3869" s="9">
        <f t="shared" ca="1" si="1999"/>
        <v>137.54106777163042</v>
      </c>
      <c r="AD3869" s="9">
        <f t="shared" ca="1" si="2000"/>
        <v>25.967474976458082</v>
      </c>
      <c r="AE3869">
        <f t="shared" ca="1" si="2001"/>
        <v>1</v>
      </c>
      <c r="AF3869">
        <f t="shared" ca="1" si="2001"/>
        <v>1</v>
      </c>
      <c r="AG3869">
        <f t="shared" ca="1" si="2001"/>
        <v>0</v>
      </c>
      <c r="AH3869">
        <f t="shared" ca="1" si="2001"/>
        <v>0</v>
      </c>
      <c r="AI3869">
        <f t="shared" ca="1" si="2001"/>
        <v>0</v>
      </c>
      <c r="AJ3869">
        <f t="shared" ca="1" si="2001"/>
        <v>0</v>
      </c>
      <c r="AK3869">
        <f t="shared" ca="1" si="2001"/>
        <v>0</v>
      </c>
      <c r="AL3869">
        <f t="shared" ca="1" si="2002"/>
        <v>5.9773339091872435E-2</v>
      </c>
      <c r="AM3869">
        <f t="shared" ca="1" si="2003"/>
        <v>0.51934949952916165</v>
      </c>
    </row>
    <row r="3870" spans="1:39">
      <c r="A3870" s="10">
        <f t="shared" ca="1" si="2004"/>
        <v>41664.775543982731</v>
      </c>
      <c r="B3870" s="22">
        <f t="shared" ca="1" si="2005"/>
        <v>41664.775543982731</v>
      </c>
      <c r="C3870" s="22">
        <f t="shared" ca="1" si="1982"/>
        <v>41664.928032408658</v>
      </c>
      <c r="D3870">
        <f t="shared" si="2010"/>
        <v>276</v>
      </c>
      <c r="E3870" s="23">
        <f t="shared" si="1983"/>
        <v>59</v>
      </c>
      <c r="F3870" s="23">
        <f t="shared" si="1984"/>
        <v>4</v>
      </c>
      <c r="G3870">
        <f t="shared" ca="1" si="2011"/>
        <v>7</v>
      </c>
      <c r="H3870" s="9">
        <f t="shared" ca="1" si="1985"/>
        <v>170.35124148462842</v>
      </c>
      <c r="I3870" s="9">
        <f t="shared" ca="1" si="1986"/>
        <v>6085.6251200916386</v>
      </c>
      <c r="J3870" s="9">
        <f t="shared" ca="1" si="1987"/>
        <v>48410.602390374093</v>
      </c>
      <c r="K3870" s="9">
        <f t="shared" ca="1" si="1988"/>
        <v>42736.718671061055</v>
      </c>
      <c r="L3870" s="9">
        <f t="shared" ca="1" si="1989"/>
        <v>25378.939299974511</v>
      </c>
      <c r="M3870" s="9">
        <f t="shared" ca="1" si="1990"/>
        <v>36389.536909501927</v>
      </c>
      <c r="N3870" s="9">
        <f t="shared" ca="1" si="1990"/>
        <v>16200.829943187928</v>
      </c>
      <c r="O3870" s="9">
        <f t="shared" ca="1" si="1991"/>
        <v>24289.597619425163</v>
      </c>
      <c r="P3870" s="9">
        <f t="shared" ca="1" si="2012"/>
        <v>39920.365806327267</v>
      </c>
      <c r="Q3870" s="9">
        <f t="shared" ca="1" si="2006"/>
        <v>248.88921152026415</v>
      </c>
      <c r="R3870" s="9">
        <f t="shared" si="1992"/>
        <v>8</v>
      </c>
      <c r="S3870" s="23">
        <f t="shared" ca="1" si="1993"/>
        <v>3.6597733390918723</v>
      </c>
      <c r="T3870" s="9">
        <f t="shared" ca="1" si="2007"/>
        <v>39</v>
      </c>
      <c r="U3870" s="9">
        <f t="shared" ca="1" si="2008"/>
        <v>35.184020730739576</v>
      </c>
      <c r="V3870" s="23">
        <f t="shared" ca="1" si="1994"/>
        <v>87.219239229567975</v>
      </c>
      <c r="W3870" s="23">
        <f t="shared" ca="1" si="2009"/>
        <v>0</v>
      </c>
      <c r="X3870" s="23" t="e">
        <f ca="1">V3870/(S3870-#REF!)</f>
        <v>#REF!</v>
      </c>
      <c r="Y3870" s="9">
        <f t="shared" ca="1" si="1995"/>
        <v>0</v>
      </c>
      <c r="Z3870" s="9">
        <f t="shared" ca="1" si="1996"/>
        <v>0</v>
      </c>
      <c r="AA3870" s="24">
        <f t="shared" ca="1" si="1997"/>
        <v>423.56799523901964</v>
      </c>
      <c r="AB3870" s="9">
        <f t="shared" ca="1" si="1998"/>
        <v>244.32497471797888</v>
      </c>
      <c r="AC3870" s="9">
        <f t="shared" ca="1" si="1999"/>
        <v>129.38546218998368</v>
      </c>
      <c r="AD3870" s="9">
        <f t="shared" ca="1" si="2000"/>
        <v>25.967474976458082</v>
      </c>
      <c r="AE3870">
        <f t="shared" ca="1" si="2001"/>
        <v>0</v>
      </c>
      <c r="AF3870">
        <f t="shared" ca="1" si="2001"/>
        <v>1</v>
      </c>
      <c r="AG3870">
        <f t="shared" ca="1" si="2001"/>
        <v>0</v>
      </c>
      <c r="AH3870">
        <f t="shared" ca="1" si="2001"/>
        <v>0</v>
      </c>
      <c r="AI3870">
        <f t="shared" ca="1" si="2001"/>
        <v>0</v>
      </c>
      <c r="AJ3870">
        <f t="shared" ca="1" si="2001"/>
        <v>0</v>
      </c>
      <c r="AK3870">
        <f t="shared" ca="1" si="2001"/>
        <v>0</v>
      </c>
      <c r="AL3870">
        <f t="shared" ca="1" si="2002"/>
        <v>5.9773339091872435E-2</v>
      </c>
      <c r="AM3870">
        <f t="shared" ca="1" si="2003"/>
        <v>0.51934949952916165</v>
      </c>
    </row>
    <row r="3871" spans="1:39">
      <c r="A3871" s="10">
        <f t="shared" ca="1" si="2004"/>
        <v>41664.948865741993</v>
      </c>
      <c r="B3871" s="22">
        <f t="shared" ca="1" si="2005"/>
        <v>41664.948865741993</v>
      </c>
      <c r="C3871" s="22">
        <f t="shared" ca="1" si="1982"/>
        <v>41665.10135416792</v>
      </c>
      <c r="D3871">
        <f t="shared" si="2010"/>
        <v>276</v>
      </c>
      <c r="E3871" s="23">
        <f t="shared" si="1983"/>
        <v>59</v>
      </c>
      <c r="F3871" s="23">
        <f t="shared" si="1984"/>
        <v>4</v>
      </c>
      <c r="G3871">
        <f t="shared" ca="1" si="2011"/>
        <v>7</v>
      </c>
      <c r="H3871" s="9">
        <f t="shared" ca="1" si="1985"/>
        <v>259.30181218823134</v>
      </c>
      <c r="I3871" s="9">
        <f t="shared" ca="1" si="1986"/>
        <v>6174.5756907952418</v>
      </c>
      <c r="J3871" s="9">
        <f t="shared" ca="1" si="1987"/>
        <v>48499.552961077694</v>
      </c>
      <c r="K3871" s="9">
        <f t="shared" ca="1" si="1988"/>
        <v>42736.718671061055</v>
      </c>
      <c r="L3871" s="9">
        <f t="shared" ca="1" si="1989"/>
        <v>25378.939299974511</v>
      </c>
      <c r="M3871" s="9">
        <f t="shared" ca="1" si="1990"/>
        <v>36478.487480205527</v>
      </c>
      <c r="N3871" s="9">
        <f t="shared" ca="1" si="1990"/>
        <v>16289.78051389153</v>
      </c>
      <c r="O3871" s="9">
        <f t="shared" ca="1" si="1991"/>
        <v>24378.548190128768</v>
      </c>
      <c r="P3871" s="9">
        <f t="shared" ca="1" si="2012"/>
        <v>39920.365806327267</v>
      </c>
      <c r="Q3871" s="9">
        <f t="shared" ca="1" si="2006"/>
        <v>248.97816209096777</v>
      </c>
      <c r="R3871" s="9">
        <f t="shared" si="1992"/>
        <v>8</v>
      </c>
      <c r="S3871" s="23">
        <f t="shared" ca="1" si="1993"/>
        <v>3.6597733390918723</v>
      </c>
      <c r="T3871" s="9">
        <f t="shared" ca="1" si="2007"/>
        <v>39</v>
      </c>
      <c r="U3871" s="9">
        <f t="shared" ca="1" si="2008"/>
        <v>35.184020730739576</v>
      </c>
      <c r="V3871" s="23">
        <f t="shared" ca="1" si="1994"/>
        <v>88.950570703602921</v>
      </c>
      <c r="W3871" s="23">
        <f t="shared" ca="1" si="2009"/>
        <v>0</v>
      </c>
      <c r="X3871" s="23" t="e">
        <f ca="1">V3871/(S3871-#REF!)</f>
        <v>#REF!</v>
      </c>
      <c r="Y3871" s="9">
        <f t="shared" ca="1" si="1995"/>
        <v>0</v>
      </c>
      <c r="Z3871" s="9">
        <f t="shared" ca="1" si="1996"/>
        <v>0</v>
      </c>
      <c r="AA3871" s="24">
        <f t="shared" ca="1" si="1997"/>
        <v>423.56799523901964</v>
      </c>
      <c r="AB3871" s="9">
        <f t="shared" ca="1" si="1998"/>
        <v>244.32497471797888</v>
      </c>
      <c r="AC3871" s="9">
        <f t="shared" ca="1" si="1999"/>
        <v>129.38546218998368</v>
      </c>
      <c r="AD3871" s="9">
        <f t="shared" ca="1" si="2000"/>
        <v>25.967474976458082</v>
      </c>
      <c r="AE3871">
        <f t="shared" ca="1" si="2001"/>
        <v>1</v>
      </c>
      <c r="AF3871">
        <f t="shared" ca="1" si="2001"/>
        <v>1</v>
      </c>
      <c r="AG3871">
        <f t="shared" ca="1" si="2001"/>
        <v>0</v>
      </c>
      <c r="AH3871">
        <f t="shared" ca="1" si="2001"/>
        <v>0</v>
      </c>
      <c r="AI3871">
        <f t="shared" ca="1" si="2001"/>
        <v>0</v>
      </c>
      <c r="AJ3871">
        <f t="shared" ca="1" si="2001"/>
        <v>0</v>
      </c>
      <c r="AK3871">
        <f t="shared" ca="1" si="2001"/>
        <v>0</v>
      </c>
      <c r="AL3871">
        <f t="shared" ca="1" si="2002"/>
        <v>5.9773339091872435E-2</v>
      </c>
      <c r="AM3871">
        <f t="shared" ca="1" si="2003"/>
        <v>0.51934949952916165</v>
      </c>
    </row>
    <row r="3872" spans="1:39">
      <c r="A3872" s="10">
        <f t="shared" ca="1" si="2004"/>
        <v>41665.130520834588</v>
      </c>
      <c r="B3872" s="22">
        <f t="shared" ca="1" si="2005"/>
        <v>41665.130520834588</v>
      </c>
      <c r="C3872" s="22">
        <f t="shared" ca="1" si="1982"/>
        <v>41665.387916667918</v>
      </c>
      <c r="D3872">
        <f t="shared" si="2010"/>
        <v>276</v>
      </c>
      <c r="E3872" s="23">
        <f t="shared" si="1983"/>
        <v>59</v>
      </c>
      <c r="F3872" s="23">
        <f t="shared" si="1984"/>
        <v>4</v>
      </c>
      <c r="G3872">
        <f t="shared" ca="1" si="2011"/>
        <v>7</v>
      </c>
      <c r="H3872" s="9">
        <f t="shared" ca="1" si="1985"/>
        <v>338.15058768529542</v>
      </c>
      <c r="I3872" s="9">
        <f t="shared" ca="1" si="1986"/>
        <v>6253.4244662923056</v>
      </c>
      <c r="J3872" s="9">
        <f t="shared" ca="1" si="1987"/>
        <v>48578.401736574757</v>
      </c>
      <c r="K3872" s="9">
        <f t="shared" ca="1" si="1988"/>
        <v>42736.718671061055</v>
      </c>
      <c r="L3872" s="9">
        <f t="shared" ca="1" si="1989"/>
        <v>25378.939299974511</v>
      </c>
      <c r="M3872" s="9">
        <f t="shared" ca="1" si="1990"/>
        <v>36557.33625570259</v>
      </c>
      <c r="N3872" s="9">
        <f t="shared" ca="1" si="1990"/>
        <v>16368.629289388595</v>
      </c>
      <c r="O3872" s="9">
        <f t="shared" ca="1" si="1991"/>
        <v>24457.39696562583</v>
      </c>
      <c r="P3872" s="9">
        <f t="shared" ca="1" si="2012"/>
        <v>39920.365806327267</v>
      </c>
      <c r="Q3872" s="9">
        <f t="shared" ca="1" si="2006"/>
        <v>249.05701086646482</v>
      </c>
      <c r="R3872" s="9">
        <f t="shared" si="1992"/>
        <v>8</v>
      </c>
      <c r="S3872" s="23">
        <f t="shared" ca="1" si="1993"/>
        <v>6.1777143126774128</v>
      </c>
      <c r="T3872" s="9">
        <f t="shared" ca="1" si="2007"/>
        <v>10</v>
      </c>
      <c r="U3872" s="9">
        <f t="shared" ca="1" si="2008"/>
        <v>39.771525638687308</v>
      </c>
      <c r="V3872" s="23">
        <f t="shared" ca="1" si="1994"/>
        <v>78.848775497064082</v>
      </c>
      <c r="W3872" s="23">
        <f t="shared" ca="1" si="2009"/>
        <v>0</v>
      </c>
      <c r="X3872" s="23" t="e">
        <f ca="1">V3872/(S3872-#REF!)</f>
        <v>#REF!</v>
      </c>
      <c r="Y3872" s="9">
        <f t="shared" ca="1" si="1995"/>
        <v>0</v>
      </c>
      <c r="Z3872" s="9">
        <f t="shared" ca="1" si="1996"/>
        <v>0</v>
      </c>
      <c r="AA3872" s="24">
        <f t="shared" ca="1" si="1997"/>
        <v>741.11315411136536</v>
      </c>
      <c r="AB3872" s="9">
        <f t="shared" ca="1" si="1998"/>
        <v>440.22078246293398</v>
      </c>
      <c r="AC3872" s="9">
        <f t="shared" ca="1" si="1999"/>
        <v>233.12463030170798</v>
      </c>
      <c r="AD3872" s="9">
        <f t="shared" ca="1" si="2000"/>
        <v>25.967474976458082</v>
      </c>
      <c r="AE3872">
        <f t="shared" ca="1" si="2001"/>
        <v>0</v>
      </c>
      <c r="AF3872">
        <f t="shared" ca="1" si="2001"/>
        <v>0</v>
      </c>
      <c r="AG3872">
        <f t="shared" ca="1" si="2001"/>
        <v>0</v>
      </c>
      <c r="AH3872">
        <f t="shared" ca="1" si="2001"/>
        <v>0</v>
      </c>
      <c r="AI3872">
        <f t="shared" ca="1" si="2001"/>
        <v>0</v>
      </c>
      <c r="AJ3872">
        <f t="shared" ca="1" si="2001"/>
        <v>0</v>
      </c>
      <c r="AK3872">
        <f t="shared" ca="1" si="2001"/>
        <v>0</v>
      </c>
      <c r="AL3872">
        <f t="shared" ca="1" si="2002"/>
        <v>5.9773339091872435E-2</v>
      </c>
      <c r="AM3872">
        <f t="shared" ca="1" si="2003"/>
        <v>0.51934949952916165</v>
      </c>
    </row>
    <row r="3873" spans="1:39">
      <c r="A3873" s="10">
        <f t="shared" ca="1" si="2004"/>
        <v>41665.396250001249</v>
      </c>
      <c r="B3873" s="22">
        <f t="shared" ca="1" si="2005"/>
        <v>41665.396250001249</v>
      </c>
      <c r="C3873" s="22">
        <f t="shared" ca="1" si="1982"/>
        <v>41665.591759260511</v>
      </c>
      <c r="D3873">
        <f t="shared" si="2010"/>
        <v>276</v>
      </c>
      <c r="E3873" s="23">
        <f t="shared" si="1983"/>
        <v>59</v>
      </c>
      <c r="F3873" s="23">
        <f t="shared" si="1984"/>
        <v>4</v>
      </c>
      <c r="G3873">
        <f t="shared" ca="1" si="2011"/>
        <v>6</v>
      </c>
      <c r="H3873" s="9">
        <f t="shared" ca="1" si="1985"/>
        <v>410.35524546397249</v>
      </c>
      <c r="I3873" s="9">
        <f t="shared" ca="1" si="1986"/>
        <v>6325.6291240709825</v>
      </c>
      <c r="J3873" s="9">
        <f t="shared" ca="1" si="1987"/>
        <v>48650.606394353432</v>
      </c>
      <c r="K3873" s="9">
        <f t="shared" ca="1" si="1988"/>
        <v>42736.718671061055</v>
      </c>
      <c r="L3873" s="9">
        <f t="shared" ca="1" si="1989"/>
        <v>25378.939299974511</v>
      </c>
      <c r="M3873" s="9">
        <f t="shared" ca="1" si="1990"/>
        <v>36629.540913481265</v>
      </c>
      <c r="N3873" s="9">
        <f t="shared" ca="1" si="1990"/>
        <v>16440.833947167273</v>
      </c>
      <c r="O3873" s="9">
        <f t="shared" ca="1" si="1991"/>
        <v>24529.601623404509</v>
      </c>
      <c r="P3873" s="9">
        <f t="shared" ca="1" si="2012"/>
        <v>39920.365806327267</v>
      </c>
      <c r="Q3873" s="9">
        <f t="shared" ca="1" si="2006"/>
        <v>249.12921552424351</v>
      </c>
      <c r="R3873" s="9">
        <f t="shared" si="1992"/>
        <v>8</v>
      </c>
      <c r="S3873" s="23">
        <f t="shared" ca="1" si="1993"/>
        <v>4.6924006670414089</v>
      </c>
      <c r="T3873" s="9">
        <f t="shared" ca="1" si="2007"/>
        <v>41</v>
      </c>
      <c r="U3873" s="9">
        <f t="shared" ca="1" si="2008"/>
        <v>32.642401349072315</v>
      </c>
      <c r="V3873" s="23">
        <f t="shared" ca="1" si="1994"/>
        <v>72.204657778677074</v>
      </c>
      <c r="W3873" s="23">
        <f t="shared" ca="1" si="2009"/>
        <v>1973.8835191857449</v>
      </c>
      <c r="X3873" s="23" t="e">
        <f ca="1">V3873/(S3873-#REF!)</f>
        <v>#REF!</v>
      </c>
      <c r="Y3873" s="9">
        <f t="shared" ca="1" si="1995"/>
        <v>0</v>
      </c>
      <c r="Z3873" s="9">
        <f t="shared" ca="1" si="1996"/>
        <v>0</v>
      </c>
      <c r="AA3873" s="24">
        <f t="shared" ca="1" si="1997"/>
        <v>553.79575369307281</v>
      </c>
      <c r="AB3873" s="9">
        <f t="shared" ca="1" si="1998"/>
        <v>324.66338083245279</v>
      </c>
      <c r="AC3873" s="9">
        <f t="shared" ca="1" si="1999"/>
        <v>171.92970810150459</v>
      </c>
      <c r="AD3873" s="9">
        <f t="shared" ca="1" si="2000"/>
        <v>25.967474976458082</v>
      </c>
      <c r="AE3873">
        <f t="shared" ca="1" si="2001"/>
        <v>3</v>
      </c>
      <c r="AF3873">
        <f t="shared" ca="1" si="2001"/>
        <v>1</v>
      </c>
      <c r="AG3873">
        <f t="shared" ca="1" si="2001"/>
        <v>1</v>
      </c>
      <c r="AH3873">
        <f t="shared" ca="1" si="2001"/>
        <v>0</v>
      </c>
      <c r="AI3873">
        <f t="shared" ca="1" si="2001"/>
        <v>0</v>
      </c>
      <c r="AJ3873">
        <f t="shared" ca="1" si="2001"/>
        <v>0</v>
      </c>
      <c r="AK3873">
        <f t="shared" ca="1" si="2001"/>
        <v>0</v>
      </c>
      <c r="AL3873">
        <f t="shared" ca="1" si="2002"/>
        <v>5.9773339091872435E-2</v>
      </c>
      <c r="AM3873">
        <f t="shared" ca="1" si="2003"/>
        <v>0.51934949952916165</v>
      </c>
    </row>
    <row r="3874" spans="1:39">
      <c r="A3874" s="10">
        <f t="shared" ca="1" si="2004"/>
        <v>41665.598703704956</v>
      </c>
      <c r="B3874" s="22">
        <f t="shared" ca="1" si="2005"/>
        <v>41665.598703704956</v>
      </c>
      <c r="C3874" s="22">
        <f t="shared" ca="1" si="1982"/>
        <v>41665.751192130883</v>
      </c>
      <c r="D3874">
        <f t="shared" si="2010"/>
        <v>276</v>
      </c>
      <c r="E3874" s="23">
        <f t="shared" si="1983"/>
        <v>59</v>
      </c>
      <c r="F3874" s="23">
        <f t="shared" si="1984"/>
        <v>4</v>
      </c>
      <c r="G3874">
        <f t="shared" ca="1" si="2011"/>
        <v>6</v>
      </c>
      <c r="H3874" s="9">
        <f t="shared" ca="1" si="1985"/>
        <v>483.8653409104665</v>
      </c>
      <c r="I3874" s="9">
        <f t="shared" ca="1" si="1986"/>
        <v>6399.1392195174767</v>
      </c>
      <c r="J3874" s="9">
        <f t="shared" ca="1" si="1987"/>
        <v>48724.116489799926</v>
      </c>
      <c r="K3874" s="9">
        <f t="shared" ca="1" si="1988"/>
        <v>42736.718671061055</v>
      </c>
      <c r="L3874" s="9">
        <f t="shared" ca="1" si="1989"/>
        <v>25378.939299974511</v>
      </c>
      <c r="M3874" s="9">
        <f t="shared" ca="1" si="1990"/>
        <v>36703.05100892776</v>
      </c>
      <c r="N3874" s="9">
        <f t="shared" ca="1" si="1990"/>
        <v>16514.344042613768</v>
      </c>
      <c r="O3874" s="9">
        <f t="shared" ca="1" si="1991"/>
        <v>24603.111718851003</v>
      </c>
      <c r="P3874" s="9">
        <f t="shared" ca="1" si="2012"/>
        <v>39920.365806327267</v>
      </c>
      <c r="Q3874" s="9">
        <f t="shared" ca="1" si="2006"/>
        <v>249.20272561969</v>
      </c>
      <c r="R3874" s="9">
        <f t="shared" si="1992"/>
        <v>8</v>
      </c>
      <c r="S3874" s="23">
        <f t="shared" ca="1" si="1993"/>
        <v>3.6597733390918723</v>
      </c>
      <c r="T3874" s="9">
        <f t="shared" ca="1" si="2007"/>
        <v>39</v>
      </c>
      <c r="U3874" s="9">
        <f t="shared" ca="1" si="2008"/>
        <v>35.184020730739576</v>
      </c>
      <c r="V3874" s="23">
        <f t="shared" ca="1" si="1994"/>
        <v>73.510095446494006</v>
      </c>
      <c r="W3874" s="23">
        <f t="shared" ca="1" si="2009"/>
        <v>1760.9818439954936</v>
      </c>
      <c r="X3874" s="23" t="e">
        <f ca="1">V3874/(S3874-#REF!)</f>
        <v>#REF!</v>
      </c>
      <c r="Y3874" s="9">
        <f t="shared" ca="1" si="1995"/>
        <v>0</v>
      </c>
      <c r="Z3874" s="9">
        <f t="shared" ca="1" si="1996"/>
        <v>0</v>
      </c>
      <c r="AA3874" s="24">
        <f t="shared" ca="1" si="1997"/>
        <v>423.56799523901964</v>
      </c>
      <c r="AB3874" s="9">
        <f t="shared" ca="1" si="1998"/>
        <v>244.32497471797888</v>
      </c>
      <c r="AC3874" s="9">
        <f t="shared" ca="1" si="1999"/>
        <v>129.38546218998368</v>
      </c>
      <c r="AD3874" s="9">
        <f t="shared" ca="1" si="2000"/>
        <v>25.967474976458082</v>
      </c>
      <c r="AE3874">
        <f t="shared" ca="1" si="2001"/>
        <v>1</v>
      </c>
      <c r="AF3874">
        <f t="shared" ca="1" si="2001"/>
        <v>1</v>
      </c>
      <c r="AG3874">
        <f t="shared" ca="1" si="2001"/>
        <v>0</v>
      </c>
      <c r="AH3874">
        <f t="shared" ca="1" si="2001"/>
        <v>0</v>
      </c>
      <c r="AI3874">
        <f t="shared" ca="1" si="2001"/>
        <v>0</v>
      </c>
      <c r="AJ3874">
        <f t="shared" ca="1" si="2001"/>
        <v>0</v>
      </c>
      <c r="AK3874">
        <f t="shared" ca="1" si="2001"/>
        <v>0</v>
      </c>
      <c r="AL3874">
        <f t="shared" ca="1" si="2002"/>
        <v>5.9773339091872435E-2</v>
      </c>
      <c r="AM3874">
        <f t="shared" ca="1" si="2003"/>
        <v>0.51934949952916165</v>
      </c>
    </row>
    <row r="3875" spans="1:39">
      <c r="A3875" s="10">
        <f t="shared" ca="1" si="2004"/>
        <v>41665.773414353105</v>
      </c>
      <c r="B3875" s="22">
        <f t="shared" ca="1" si="2005"/>
        <v>41665.773414353105</v>
      </c>
      <c r="C3875" s="22">
        <f t="shared" ca="1" si="1982"/>
        <v>41665.925902779032</v>
      </c>
      <c r="D3875">
        <f t="shared" si="2010"/>
        <v>276</v>
      </c>
      <c r="E3875" s="23">
        <f t="shared" si="1983"/>
        <v>59</v>
      </c>
      <c r="F3875" s="23">
        <f t="shared" si="1984"/>
        <v>4</v>
      </c>
      <c r="G3875">
        <f t="shared" ca="1" si="2011"/>
        <v>6</v>
      </c>
      <c r="H3875" s="9">
        <f t="shared" ca="1" si="1985"/>
        <v>561.53129778342577</v>
      </c>
      <c r="I3875" s="9">
        <f t="shared" ca="1" si="1986"/>
        <v>6476.8051763904359</v>
      </c>
      <c r="J3875" s="9">
        <f t="shared" ca="1" si="1987"/>
        <v>48801.782446672885</v>
      </c>
      <c r="K3875" s="9">
        <f t="shared" ca="1" si="1988"/>
        <v>42736.718671061055</v>
      </c>
      <c r="L3875" s="9">
        <f t="shared" ca="1" si="1989"/>
        <v>25378.939299974511</v>
      </c>
      <c r="M3875" s="9">
        <f t="shared" ca="1" si="1990"/>
        <v>36780.716965800719</v>
      </c>
      <c r="N3875" s="9">
        <f t="shared" ca="1" si="1990"/>
        <v>16592.009999486727</v>
      </c>
      <c r="O3875" s="9">
        <f t="shared" ca="1" si="1991"/>
        <v>24680.777675723963</v>
      </c>
      <c r="P3875" s="9">
        <f t="shared" ca="1" si="2012"/>
        <v>39920.365806327267</v>
      </c>
      <c r="Q3875" s="9">
        <f t="shared" ca="1" si="2006"/>
        <v>249.28039157656295</v>
      </c>
      <c r="R3875" s="9">
        <f t="shared" si="1992"/>
        <v>8</v>
      </c>
      <c r="S3875" s="23">
        <f t="shared" ca="1" si="1993"/>
        <v>3.6597733390918723</v>
      </c>
      <c r="T3875" s="9">
        <f t="shared" ca="1" si="2007"/>
        <v>39</v>
      </c>
      <c r="U3875" s="9">
        <f t="shared" ca="1" si="2008"/>
        <v>35.184020730739576</v>
      </c>
      <c r="V3875" s="23">
        <f t="shared" ca="1" si="1994"/>
        <v>77.665956872959271</v>
      </c>
      <c r="W3875" s="23">
        <f t="shared" ca="1" si="2009"/>
        <v>1933.2337851556645</v>
      </c>
      <c r="X3875" s="23" t="e">
        <f ca="1">V3875/(S3875-#REF!)</f>
        <v>#REF!</v>
      </c>
      <c r="Y3875" s="9">
        <f t="shared" ca="1" si="1995"/>
        <v>0</v>
      </c>
      <c r="Z3875" s="9">
        <f t="shared" ca="1" si="1996"/>
        <v>0</v>
      </c>
      <c r="AA3875" s="24">
        <f t="shared" ca="1" si="1997"/>
        <v>423.56799523901964</v>
      </c>
      <c r="AB3875" s="9">
        <f t="shared" ca="1" si="1998"/>
        <v>244.32497471797888</v>
      </c>
      <c r="AC3875" s="9">
        <f t="shared" ca="1" si="1999"/>
        <v>129.38546218998368</v>
      </c>
      <c r="AD3875" s="9">
        <f t="shared" ca="1" si="2000"/>
        <v>25.967474976458082</v>
      </c>
      <c r="AE3875">
        <f t="shared" ca="1" si="2001"/>
        <v>2</v>
      </c>
      <c r="AF3875">
        <f t="shared" ca="1" si="2001"/>
        <v>1</v>
      </c>
      <c r="AG3875">
        <f t="shared" ca="1" si="2001"/>
        <v>0</v>
      </c>
      <c r="AH3875">
        <f t="shared" ca="1" si="2001"/>
        <v>0</v>
      </c>
      <c r="AI3875">
        <f t="shared" ca="1" si="2001"/>
        <v>0</v>
      </c>
      <c r="AJ3875">
        <f t="shared" ca="1" si="2001"/>
        <v>0</v>
      </c>
      <c r="AK3875">
        <f t="shared" ca="1" si="2001"/>
        <v>0</v>
      </c>
      <c r="AL3875">
        <f t="shared" ca="1" si="2002"/>
        <v>5.9773339091872435E-2</v>
      </c>
      <c r="AM3875">
        <f t="shared" ca="1" si="2003"/>
        <v>0.51934949952916165</v>
      </c>
    </row>
    <row r="3876" spans="1:39">
      <c r="A3876" s="10">
        <f t="shared" ca="1" si="2004"/>
        <v>41665.946736112368</v>
      </c>
      <c r="B3876" s="22">
        <f t="shared" ca="1" si="2005"/>
        <v>41665.946736112368</v>
      </c>
      <c r="C3876" s="22">
        <f t="shared" ca="1" si="1982"/>
        <v>41666.121238427186</v>
      </c>
      <c r="D3876">
        <f t="shared" si="2010"/>
        <v>276</v>
      </c>
      <c r="E3876" s="23">
        <f t="shared" si="1983"/>
        <v>59</v>
      </c>
      <c r="F3876" s="23">
        <f t="shared" si="1984"/>
        <v>4</v>
      </c>
      <c r="G3876">
        <f t="shared" ca="1" si="2011"/>
        <v>7</v>
      </c>
      <c r="H3876" s="9">
        <f t="shared" ca="1" si="1985"/>
        <v>660.59140903886976</v>
      </c>
      <c r="I3876" s="9">
        <f t="shared" ca="1" si="1986"/>
        <v>6575.86528764588</v>
      </c>
      <c r="J3876" s="9">
        <f t="shared" ca="1" si="1987"/>
        <v>48900.842557928328</v>
      </c>
      <c r="K3876" s="9">
        <f t="shared" ca="1" si="1988"/>
        <v>42736.718671061055</v>
      </c>
      <c r="L3876" s="9">
        <f t="shared" ca="1" si="1989"/>
        <v>25378.939299974511</v>
      </c>
      <c r="M3876" s="9">
        <f t="shared" ca="1" si="1990"/>
        <v>36879.777077056162</v>
      </c>
      <c r="N3876" s="9">
        <f t="shared" ca="1" si="1990"/>
        <v>16691.07011074217</v>
      </c>
      <c r="O3876" s="9">
        <f t="shared" ca="1" si="1991"/>
        <v>24779.837786979406</v>
      </c>
      <c r="P3876" s="9">
        <f t="shared" ca="1" si="2012"/>
        <v>39920.365806327267</v>
      </c>
      <c r="Q3876" s="9">
        <f t="shared" ca="1" si="2006"/>
        <v>249.3794516878184</v>
      </c>
      <c r="R3876" s="9">
        <f t="shared" si="1992"/>
        <v>8</v>
      </c>
      <c r="S3876" s="23">
        <f t="shared" ca="1" si="1993"/>
        <v>4.1880861141320764</v>
      </c>
      <c r="T3876" s="9">
        <f t="shared" ca="1" si="2007"/>
        <v>11</v>
      </c>
      <c r="U3876" s="9">
        <f t="shared" ca="1" si="2008"/>
        <v>17.110010875474472</v>
      </c>
      <c r="V3876" s="23">
        <f t="shared" ca="1" si="1994"/>
        <v>99.060111255443942</v>
      </c>
      <c r="W3876" s="23">
        <f t="shared" ca="1" si="2009"/>
        <v>0</v>
      </c>
      <c r="X3876" s="23" t="e">
        <f ca="1">V3876/(S3876-#REF!)</f>
        <v>#REF!</v>
      </c>
      <c r="Y3876" s="9">
        <f t="shared" ca="1" si="1995"/>
        <v>0</v>
      </c>
      <c r="Z3876" s="9">
        <f t="shared" ca="1" si="1996"/>
        <v>0</v>
      </c>
      <c r="AA3876" s="24">
        <f t="shared" ca="1" si="1997"/>
        <v>490.19511868804045</v>
      </c>
      <c r="AB3876" s="9">
        <f t="shared" ca="1" si="1998"/>
        <v>285.42770861610677</v>
      </c>
      <c r="AC3876" s="9">
        <f t="shared" ca="1" si="1999"/>
        <v>151.15194852164009</v>
      </c>
      <c r="AD3876" s="9">
        <f t="shared" ca="1" si="2000"/>
        <v>25.967474976458082</v>
      </c>
      <c r="AE3876">
        <f t="shared" ca="1" si="2001"/>
        <v>1</v>
      </c>
      <c r="AF3876">
        <f t="shared" ca="1" si="2001"/>
        <v>0</v>
      </c>
      <c r="AG3876">
        <f t="shared" ca="1" si="2001"/>
        <v>1</v>
      </c>
      <c r="AH3876">
        <f t="shared" ca="1" si="2001"/>
        <v>1</v>
      </c>
      <c r="AI3876">
        <f t="shared" ca="1" si="2001"/>
        <v>0</v>
      </c>
      <c r="AJ3876">
        <f t="shared" ca="1" si="2001"/>
        <v>0</v>
      </c>
      <c r="AK3876">
        <f t="shared" ca="1" si="2001"/>
        <v>0</v>
      </c>
      <c r="AL3876">
        <f t="shared" ca="1" si="2002"/>
        <v>5.9773339091872435E-2</v>
      </c>
      <c r="AM3876">
        <f t="shared" ca="1" si="2003"/>
        <v>0.51934949952916165</v>
      </c>
    </row>
    <row r="3877" spans="1:39">
      <c r="A3877" s="10">
        <f t="shared" ca="1" si="2004"/>
        <v>41666.14554398274</v>
      </c>
      <c r="B3877" s="22">
        <f t="shared" ca="1" si="2005"/>
        <v>41666.14554398274</v>
      </c>
      <c r="C3877" s="22">
        <f t="shared" ca="1" si="1982"/>
        <v>41666.298032408667</v>
      </c>
      <c r="D3877">
        <f t="shared" si="2010"/>
        <v>276</v>
      </c>
      <c r="E3877" s="23">
        <f t="shared" si="1983"/>
        <v>59</v>
      </c>
      <c r="F3877" s="23">
        <f t="shared" si="1984"/>
        <v>4</v>
      </c>
      <c r="G3877">
        <f t="shared" ca="1" si="2011"/>
        <v>7</v>
      </c>
      <c r="H3877" s="9">
        <f t="shared" ca="1" si="1985"/>
        <v>742.14651494279747</v>
      </c>
      <c r="I3877" s="9">
        <f t="shared" ca="1" si="1986"/>
        <v>6657.4203935498081</v>
      </c>
      <c r="J3877" s="9">
        <f t="shared" ca="1" si="1987"/>
        <v>48982.397663832257</v>
      </c>
      <c r="K3877" s="9">
        <f t="shared" ca="1" si="1988"/>
        <v>42736.718671061055</v>
      </c>
      <c r="L3877" s="9">
        <f t="shared" ca="1" si="1989"/>
        <v>25378.939299974511</v>
      </c>
      <c r="M3877" s="9">
        <f t="shared" ca="1" si="1990"/>
        <v>36961.33218296009</v>
      </c>
      <c r="N3877" s="9">
        <f t="shared" ca="1" si="1990"/>
        <v>16772.625216646098</v>
      </c>
      <c r="O3877" s="9">
        <f t="shared" ca="1" si="1991"/>
        <v>24861.392892883334</v>
      </c>
      <c r="P3877" s="9">
        <f t="shared" ca="1" si="2012"/>
        <v>39920.365806327267</v>
      </c>
      <c r="Q3877" s="9">
        <f t="shared" ca="1" si="2006"/>
        <v>249.46100679372233</v>
      </c>
      <c r="R3877" s="9">
        <f t="shared" si="1992"/>
        <v>8</v>
      </c>
      <c r="S3877" s="23">
        <f t="shared" ca="1" si="1993"/>
        <v>3.6597733390918723</v>
      </c>
      <c r="T3877" s="9">
        <f t="shared" ca="1" si="2007"/>
        <v>39</v>
      </c>
      <c r="U3877" s="9">
        <f t="shared" ca="1" si="2008"/>
        <v>35.184020730739576</v>
      </c>
      <c r="V3877" s="23">
        <f t="shared" ca="1" si="1994"/>
        <v>81.555105903927753</v>
      </c>
      <c r="W3877" s="23">
        <f t="shared" ca="1" si="2009"/>
        <v>0</v>
      </c>
      <c r="X3877" s="23" t="e">
        <f ca="1">V3877/(S3877-#REF!)</f>
        <v>#REF!</v>
      </c>
      <c r="Y3877" s="9">
        <f t="shared" ca="1" si="1995"/>
        <v>0</v>
      </c>
      <c r="Z3877" s="9">
        <f t="shared" ca="1" si="1996"/>
        <v>0</v>
      </c>
      <c r="AA3877" s="24">
        <f t="shared" ca="1" si="1997"/>
        <v>423.56799523901964</v>
      </c>
      <c r="AB3877" s="9">
        <f t="shared" ca="1" si="1998"/>
        <v>244.32497471797888</v>
      </c>
      <c r="AC3877" s="9">
        <f t="shared" ca="1" si="1999"/>
        <v>129.38546218998368</v>
      </c>
      <c r="AD3877" s="9">
        <f t="shared" ca="1" si="2000"/>
        <v>25.967474976458082</v>
      </c>
      <c r="AE3877">
        <f t="shared" ca="1" si="2001"/>
        <v>0</v>
      </c>
      <c r="AF3877">
        <f t="shared" ca="1" si="2001"/>
        <v>1</v>
      </c>
      <c r="AG3877">
        <f t="shared" ca="1" si="2001"/>
        <v>0</v>
      </c>
      <c r="AH3877">
        <f t="shared" ca="1" si="2001"/>
        <v>0</v>
      </c>
      <c r="AI3877">
        <f t="shared" ca="1" si="2001"/>
        <v>0</v>
      </c>
      <c r="AJ3877">
        <f t="shared" ca="1" si="2001"/>
        <v>0</v>
      </c>
      <c r="AK3877">
        <f t="shared" ca="1" si="2001"/>
        <v>0</v>
      </c>
      <c r="AL3877">
        <f t="shared" ca="1" si="2002"/>
        <v>5.9773339091872435E-2</v>
      </c>
      <c r="AM3877">
        <f t="shared" ca="1" si="2003"/>
        <v>0.51934949952916165</v>
      </c>
    </row>
    <row r="3878" spans="1:39">
      <c r="A3878" s="10">
        <f t="shared" ca="1" si="2004"/>
        <v>41666.315393519777</v>
      </c>
      <c r="B3878" s="22">
        <f t="shared" ca="1" si="2005"/>
        <v>41666.315393519777</v>
      </c>
      <c r="C3878" s="22">
        <f t="shared" ca="1" si="1982"/>
        <v>41666.513900464219</v>
      </c>
      <c r="D3878">
        <f t="shared" si="2010"/>
        <v>276</v>
      </c>
      <c r="E3878" s="23">
        <f t="shared" si="1983"/>
        <v>59</v>
      </c>
      <c r="F3878" s="23">
        <f t="shared" si="1984"/>
        <v>4</v>
      </c>
      <c r="G3878">
        <f t="shared" ca="1" si="2011"/>
        <v>7</v>
      </c>
      <c r="H3878" s="9">
        <f t="shared" ca="1" si="1985"/>
        <v>823.78461931707875</v>
      </c>
      <c r="I3878" s="9">
        <f t="shared" ca="1" si="1986"/>
        <v>6739.0584979240894</v>
      </c>
      <c r="J3878" s="9">
        <f t="shared" ca="1" si="1987"/>
        <v>49064.035768206537</v>
      </c>
      <c r="K3878" s="9">
        <f t="shared" ca="1" si="1988"/>
        <v>42736.718671061055</v>
      </c>
      <c r="L3878" s="9">
        <f t="shared" ca="1" si="1989"/>
        <v>25378.939299974511</v>
      </c>
      <c r="M3878" s="9">
        <f t="shared" ca="1" si="1990"/>
        <v>37042.97028733437</v>
      </c>
      <c r="N3878" s="9">
        <f t="shared" ca="1" si="1990"/>
        <v>16854.263321020378</v>
      </c>
      <c r="O3878" s="9">
        <f t="shared" ca="1" si="1991"/>
        <v>24943.030997257614</v>
      </c>
      <c r="P3878" s="9">
        <f t="shared" ca="1" si="2012"/>
        <v>39920.365806327267</v>
      </c>
      <c r="Q3878" s="9">
        <f t="shared" ca="1" si="2006"/>
        <v>249.54264489809663</v>
      </c>
      <c r="R3878" s="9">
        <f t="shared" si="1992"/>
        <v>8</v>
      </c>
      <c r="S3878" s="23">
        <f t="shared" ca="1" si="1993"/>
        <v>4.7643658518922605</v>
      </c>
      <c r="T3878" s="9">
        <f t="shared" ca="1" si="2007"/>
        <v>45</v>
      </c>
      <c r="U3878" s="9">
        <f t="shared" ca="1" si="2008"/>
        <v>51.717066812136181</v>
      </c>
      <c r="V3878" s="23">
        <f t="shared" ca="1" si="1994"/>
        <v>81.638104374281326</v>
      </c>
      <c r="W3878" s="23">
        <f t="shared" ca="1" si="2009"/>
        <v>0</v>
      </c>
      <c r="X3878" s="23" t="e">
        <f ca="1">V3878/(S3878-#REF!)</f>
        <v>#REF!</v>
      </c>
      <c r="Y3878" s="9">
        <f t="shared" ca="1" si="1995"/>
        <v>0</v>
      </c>
      <c r="Z3878" s="9">
        <f t="shared" ca="1" si="1996"/>
        <v>0</v>
      </c>
      <c r="AA3878" s="24">
        <f t="shared" ca="1" si="1997"/>
        <v>562.87150101855514</v>
      </c>
      <c r="AB3878" s="9">
        <f t="shared" ca="1" si="1998"/>
        <v>330.26227221384903</v>
      </c>
      <c r="AC3878" s="9">
        <f t="shared" ca="1" si="1999"/>
        <v>174.89467371735967</v>
      </c>
      <c r="AD3878" s="9">
        <f t="shared" ca="1" si="2000"/>
        <v>25.967474976458082</v>
      </c>
      <c r="AE3878">
        <f t="shared" ca="1" si="2001"/>
        <v>2</v>
      </c>
      <c r="AF3878">
        <f t="shared" ca="1" si="2001"/>
        <v>0</v>
      </c>
      <c r="AG3878">
        <f t="shared" ca="1" si="2001"/>
        <v>0</v>
      </c>
      <c r="AH3878">
        <f t="shared" ca="1" si="2001"/>
        <v>1</v>
      </c>
      <c r="AI3878">
        <f t="shared" ca="1" si="2001"/>
        <v>0</v>
      </c>
      <c r="AJ3878">
        <f t="shared" ca="1" si="2001"/>
        <v>0</v>
      </c>
      <c r="AK3878">
        <f t="shared" ca="1" si="2001"/>
        <v>0</v>
      </c>
      <c r="AL3878">
        <f t="shared" ca="1" si="2002"/>
        <v>5.9773339091872435E-2</v>
      </c>
      <c r="AM3878">
        <f t="shared" ca="1" si="2003"/>
        <v>0.51934949952916165</v>
      </c>
    </row>
    <row r="3879" spans="1:39">
      <c r="A3879" s="10">
        <f t="shared" ca="1" si="2004"/>
        <v>41666.534039353108</v>
      </c>
      <c r="B3879" s="22">
        <f t="shared" ca="1" si="2005"/>
        <v>41666.534039353108</v>
      </c>
      <c r="C3879" s="22">
        <f t="shared" ca="1" si="1982"/>
        <v>41666.686527779035</v>
      </c>
      <c r="D3879">
        <f t="shared" si="2010"/>
        <v>276</v>
      </c>
      <c r="E3879" s="23">
        <f t="shared" si="1983"/>
        <v>59</v>
      </c>
      <c r="F3879" s="23">
        <f t="shared" si="1984"/>
        <v>4</v>
      </c>
      <c r="G3879">
        <f t="shared" ca="1" si="2011"/>
        <v>7</v>
      </c>
      <c r="H3879" s="9">
        <f t="shared" ca="1" si="1985"/>
        <v>912.1602691502876</v>
      </c>
      <c r="I3879" s="9">
        <f t="shared" ca="1" si="1986"/>
        <v>6827.434147757298</v>
      </c>
      <c r="J3879" s="9">
        <f t="shared" ca="1" si="1987"/>
        <v>49152.411418039745</v>
      </c>
      <c r="K3879" s="9">
        <f t="shared" ca="1" si="1988"/>
        <v>42736.718671061055</v>
      </c>
      <c r="L3879" s="9">
        <f t="shared" ca="1" si="1989"/>
        <v>25378.939299974511</v>
      </c>
      <c r="M3879" s="9">
        <f t="shared" ca="1" si="1990"/>
        <v>37131.345937167578</v>
      </c>
      <c r="N3879" s="9">
        <f t="shared" ca="1" si="1990"/>
        <v>16942.638970853586</v>
      </c>
      <c r="O3879" s="9">
        <f t="shared" ca="1" si="1991"/>
        <v>25031.406647090822</v>
      </c>
      <c r="P3879" s="9">
        <f t="shared" ca="1" si="2012"/>
        <v>39920.365806327267</v>
      </c>
      <c r="Q3879" s="9">
        <f t="shared" ca="1" si="2006"/>
        <v>249.63102054792984</v>
      </c>
      <c r="R3879" s="9">
        <f t="shared" si="1992"/>
        <v>8</v>
      </c>
      <c r="S3879" s="23">
        <f t="shared" ca="1" si="1993"/>
        <v>3.6597733390918723</v>
      </c>
      <c r="T3879" s="9">
        <f t="shared" ca="1" si="2007"/>
        <v>39</v>
      </c>
      <c r="U3879" s="9">
        <f t="shared" ca="1" si="2008"/>
        <v>35.184020730739576</v>
      </c>
      <c r="V3879" s="23">
        <f t="shared" ca="1" si="1994"/>
        <v>88.375649833208897</v>
      </c>
      <c r="W3879" s="23">
        <f t="shared" ca="1" si="2009"/>
        <v>0</v>
      </c>
      <c r="X3879" s="23" t="e">
        <f ca="1">V3879/(S3879-#REF!)</f>
        <v>#REF!</v>
      </c>
      <c r="Y3879" s="9">
        <f t="shared" ca="1" si="1995"/>
        <v>0</v>
      </c>
      <c r="Z3879" s="9">
        <f t="shared" ca="1" si="1996"/>
        <v>0</v>
      </c>
      <c r="AA3879" s="24">
        <f t="shared" ca="1" si="1997"/>
        <v>423.56799523901964</v>
      </c>
      <c r="AB3879" s="9">
        <f t="shared" ca="1" si="1998"/>
        <v>244.32497471797888</v>
      </c>
      <c r="AC3879" s="9">
        <f t="shared" ca="1" si="1999"/>
        <v>129.38546218998368</v>
      </c>
      <c r="AD3879" s="9">
        <f t="shared" ca="1" si="2000"/>
        <v>25.967474976458082</v>
      </c>
      <c r="AE3879">
        <f t="shared" ca="1" si="2001"/>
        <v>1</v>
      </c>
      <c r="AF3879">
        <f t="shared" ca="1" si="2001"/>
        <v>0</v>
      </c>
      <c r="AG3879">
        <f t="shared" ca="1" si="2001"/>
        <v>0</v>
      </c>
      <c r="AH3879">
        <f t="shared" ca="1" si="2001"/>
        <v>0</v>
      </c>
      <c r="AI3879">
        <f t="shared" ca="1" si="2001"/>
        <v>0</v>
      </c>
      <c r="AJ3879">
        <f t="shared" ca="1" si="2001"/>
        <v>0</v>
      </c>
      <c r="AK3879">
        <f t="shared" ca="1" si="2001"/>
        <v>0</v>
      </c>
      <c r="AL3879">
        <f t="shared" ca="1" si="2002"/>
        <v>5.9773339091872435E-2</v>
      </c>
      <c r="AM3879">
        <f t="shared" ca="1" si="2003"/>
        <v>0.51934949952916165</v>
      </c>
    </row>
    <row r="3880" spans="1:39">
      <c r="A3880" s="10">
        <f t="shared" ca="1" si="2004"/>
        <v>41666.70805555681</v>
      </c>
      <c r="B3880" s="22">
        <f t="shared" ca="1" si="2005"/>
        <v>41666.70805555681</v>
      </c>
      <c r="C3880" s="22">
        <f t="shared" ca="1" si="1982"/>
        <v>41666.899618056807</v>
      </c>
      <c r="D3880">
        <f t="shared" si="2010"/>
        <v>276</v>
      </c>
      <c r="E3880" s="23">
        <f t="shared" si="1983"/>
        <v>59</v>
      </c>
      <c r="F3880" s="23">
        <f t="shared" si="1984"/>
        <v>4</v>
      </c>
      <c r="G3880">
        <f t="shared" ca="1" si="2011"/>
        <v>7</v>
      </c>
      <c r="H3880" s="9">
        <f t="shared" ca="1" si="1985"/>
        <v>996.19928090665212</v>
      </c>
      <c r="I3880" s="9">
        <f t="shared" ca="1" si="1986"/>
        <v>6911.4731595136627</v>
      </c>
      <c r="J3880" s="9">
        <f t="shared" ca="1" si="1987"/>
        <v>49236.45042979611</v>
      </c>
      <c r="K3880" s="9">
        <f t="shared" ca="1" si="1988"/>
        <v>42736.718671061055</v>
      </c>
      <c r="L3880" s="9">
        <f t="shared" ca="1" si="1989"/>
        <v>25378.939299974511</v>
      </c>
      <c r="M3880" s="9">
        <f t="shared" ca="1" si="1990"/>
        <v>37215.384948923944</v>
      </c>
      <c r="N3880" s="9">
        <f t="shared" ca="1" si="1990"/>
        <v>17026.677982609952</v>
      </c>
      <c r="O3880" s="9">
        <f t="shared" ca="1" si="1991"/>
        <v>25115.445658847188</v>
      </c>
      <c r="P3880" s="9">
        <f t="shared" ca="1" si="2012"/>
        <v>39920.365806327267</v>
      </c>
      <c r="Q3880" s="9">
        <f t="shared" ca="1" si="2006"/>
        <v>249.71505955968621</v>
      </c>
      <c r="R3880" s="9">
        <f t="shared" si="1992"/>
        <v>8</v>
      </c>
      <c r="S3880" s="23">
        <f t="shared" ca="1" si="1993"/>
        <v>4.5975525137215119</v>
      </c>
      <c r="T3880" s="9">
        <f t="shared" ca="1" si="2007"/>
        <v>35</v>
      </c>
      <c r="U3880" s="9">
        <f t="shared" ca="1" si="2008"/>
        <v>51.189049397442432</v>
      </c>
      <c r="V3880" s="23">
        <f t="shared" ca="1" si="1994"/>
        <v>84.039011756364545</v>
      </c>
      <c r="W3880" s="23">
        <f t="shared" ca="1" si="2009"/>
        <v>0</v>
      </c>
      <c r="X3880" s="23" t="e">
        <f ca="1">V3880/(S3880-#REF!)</f>
        <v>#REF!</v>
      </c>
      <c r="Y3880" s="9">
        <f t="shared" ca="1" si="1995"/>
        <v>0</v>
      </c>
      <c r="Z3880" s="9">
        <f t="shared" ca="1" si="1996"/>
        <v>0</v>
      </c>
      <c r="AA3880" s="24">
        <f t="shared" ca="1" si="1997"/>
        <v>541.83416593916036</v>
      </c>
      <c r="AB3880" s="9">
        <f t="shared" ca="1" si="1998"/>
        <v>317.28419450416487</v>
      </c>
      <c r="AC3880" s="9">
        <f t="shared" ca="1" si="1999"/>
        <v>168.02196418472485</v>
      </c>
      <c r="AD3880" s="9">
        <f t="shared" ca="1" si="2000"/>
        <v>25.967474976458082</v>
      </c>
      <c r="AE3880">
        <f t="shared" ca="1" si="2001"/>
        <v>1</v>
      </c>
      <c r="AF3880">
        <f t="shared" ca="1" si="2001"/>
        <v>0</v>
      </c>
      <c r="AG3880">
        <f t="shared" ca="1" si="2001"/>
        <v>0</v>
      </c>
      <c r="AH3880">
        <f t="shared" ca="1" si="2001"/>
        <v>0</v>
      </c>
      <c r="AI3880">
        <f t="shared" ca="1" si="2001"/>
        <v>0</v>
      </c>
      <c r="AJ3880">
        <f t="shared" ca="1" si="2001"/>
        <v>0</v>
      </c>
      <c r="AK3880">
        <f t="shared" ca="1" si="2001"/>
        <v>0</v>
      </c>
      <c r="AL3880">
        <f t="shared" ca="1" si="2002"/>
        <v>5.9773339091872435E-2</v>
      </c>
      <c r="AM3880">
        <f t="shared" ca="1" si="2003"/>
        <v>0.51934949952916165</v>
      </c>
    </row>
    <row r="3881" spans="1:39">
      <c r="A3881" s="10">
        <f t="shared" ca="1" si="2004"/>
        <v>41666.920451390142</v>
      </c>
      <c r="B3881" s="22">
        <f t="shared" ca="1" si="2005"/>
        <v>41666.920451390142</v>
      </c>
      <c r="C3881" s="22">
        <f t="shared" ca="1" si="1982"/>
        <v>41667.102349538291</v>
      </c>
      <c r="D3881">
        <f t="shared" si="2010"/>
        <v>276</v>
      </c>
      <c r="E3881" s="23">
        <f t="shared" si="1983"/>
        <v>59</v>
      </c>
      <c r="F3881" s="23">
        <f t="shared" si="1984"/>
        <v>4</v>
      </c>
      <c r="G3881">
        <f t="shared" ca="1" si="2011"/>
        <v>7</v>
      </c>
      <c r="H3881" s="9">
        <f t="shared" ca="1" si="1985"/>
        <v>1077.3314273412884</v>
      </c>
      <c r="I3881" s="9">
        <f t="shared" ca="1" si="1986"/>
        <v>6992.6053059482992</v>
      </c>
      <c r="J3881" s="9">
        <f t="shared" ca="1" si="1987"/>
        <v>49317.582576230743</v>
      </c>
      <c r="K3881" s="9">
        <f t="shared" ca="1" si="1988"/>
        <v>42736.718671061055</v>
      </c>
      <c r="L3881" s="9">
        <f t="shared" ca="1" si="1989"/>
        <v>25378.939299974511</v>
      </c>
      <c r="M3881" s="9">
        <f t="shared" ca="1" si="1990"/>
        <v>37296.517095358577</v>
      </c>
      <c r="N3881" s="9">
        <f t="shared" ca="1" si="1990"/>
        <v>17107.810129044588</v>
      </c>
      <c r="O3881" s="9">
        <f t="shared" ca="1" si="1991"/>
        <v>25196.577805281824</v>
      </c>
      <c r="P3881" s="9">
        <f t="shared" ca="1" si="2012"/>
        <v>39920.365806327267</v>
      </c>
      <c r="Q3881" s="9">
        <f t="shared" ca="1" si="2006"/>
        <v>249.79619170612085</v>
      </c>
      <c r="R3881" s="9">
        <f t="shared" si="1992"/>
        <v>8</v>
      </c>
      <c r="S3881" s="23">
        <f t="shared" ca="1" si="1993"/>
        <v>4.365699187844176</v>
      </c>
      <c r="T3881" s="9">
        <f t="shared" ca="1" si="2007"/>
        <v>21</v>
      </c>
      <c r="U3881" s="9">
        <f t="shared" ca="1" si="2008"/>
        <v>56.517076239033486</v>
      </c>
      <c r="V3881" s="23">
        <f t="shared" ca="1" si="1994"/>
        <v>81.132146434636212</v>
      </c>
      <c r="W3881" s="23">
        <f t="shared" ca="1" si="2009"/>
        <v>0</v>
      </c>
      <c r="X3881" s="23" t="e">
        <f ca="1">V3881/(S3881-#REF!)</f>
        <v>#REF!</v>
      </c>
      <c r="Y3881" s="9">
        <f t="shared" ca="1" si="1995"/>
        <v>0</v>
      </c>
      <c r="Z3881" s="9">
        <f t="shared" ca="1" si="1996"/>
        <v>0</v>
      </c>
      <c r="AA3881" s="24">
        <f t="shared" ca="1" si="1997"/>
        <v>512.59444111115533</v>
      </c>
      <c r="AB3881" s="9">
        <f t="shared" ca="1" si="1998"/>
        <v>299.24600575090813</v>
      </c>
      <c r="AC3881" s="9">
        <f t="shared" ca="1" si="1999"/>
        <v>158.46960715857861</v>
      </c>
      <c r="AD3881" s="9">
        <f t="shared" ca="1" si="2000"/>
        <v>25.967474976458082</v>
      </c>
      <c r="AE3881">
        <f t="shared" ca="1" si="2001"/>
        <v>1</v>
      </c>
      <c r="AF3881">
        <f t="shared" ca="1" si="2001"/>
        <v>1</v>
      </c>
      <c r="AG3881">
        <f t="shared" ca="1" si="2001"/>
        <v>0</v>
      </c>
      <c r="AH3881">
        <f t="shared" ca="1" si="2001"/>
        <v>0</v>
      </c>
      <c r="AI3881">
        <f t="shared" ca="1" si="2001"/>
        <v>0</v>
      </c>
      <c r="AJ3881">
        <f t="shared" ca="1" si="2001"/>
        <v>0</v>
      </c>
      <c r="AK3881">
        <f t="shared" ca="1" si="2001"/>
        <v>0</v>
      </c>
      <c r="AL3881">
        <f t="shared" ca="1" si="2002"/>
        <v>5.9773339091872435E-2</v>
      </c>
      <c r="AM3881">
        <f t="shared" ca="1" si="2003"/>
        <v>0.51934949952916165</v>
      </c>
    </row>
    <row r="3882" spans="1:39">
      <c r="A3882" s="10">
        <f t="shared" ca="1" si="2004"/>
        <v>41667.130821760511</v>
      </c>
      <c r="B3882" s="22">
        <f t="shared" ca="1" si="2005"/>
        <v>41667.130821760511</v>
      </c>
      <c r="C3882" s="22">
        <f t="shared" ca="1" si="1982"/>
        <v>41667.343807871621</v>
      </c>
      <c r="D3882">
        <f t="shared" si="2010"/>
        <v>276</v>
      </c>
      <c r="E3882" s="23">
        <f t="shared" si="1983"/>
        <v>59</v>
      </c>
      <c r="F3882" s="23">
        <f t="shared" si="1984"/>
        <v>4</v>
      </c>
      <c r="G3882">
        <f t="shared" ca="1" si="2011"/>
        <v>6</v>
      </c>
      <c r="H3882" s="9">
        <f t="shared" ca="1" si="1985"/>
        <v>0</v>
      </c>
      <c r="I3882" s="9">
        <f t="shared" ca="1" si="1986"/>
        <v>7082.2826585416469</v>
      </c>
      <c r="J3882" s="9">
        <f t="shared" ca="1" si="1987"/>
        <v>49407.259928824089</v>
      </c>
      <c r="K3882" s="9">
        <f t="shared" ca="1" si="1988"/>
        <v>42736.718671061055</v>
      </c>
      <c r="L3882" s="9">
        <f t="shared" ca="1" si="1989"/>
        <v>25378.939299974511</v>
      </c>
      <c r="M3882" s="9">
        <f t="shared" ref="M3882:N3897" ca="1" si="2013">IF(M3881&gt;K3882,0,M3881+$V3882)</f>
        <v>37386.194447951922</v>
      </c>
      <c r="N3882" s="9">
        <f t="shared" ca="1" si="2013"/>
        <v>17197.487481637938</v>
      </c>
      <c r="O3882" s="9">
        <f t="shared" ca="1" si="1991"/>
        <v>25286.255157875174</v>
      </c>
      <c r="P3882" s="9">
        <f t="shared" ca="1" si="2012"/>
        <v>39920.365806327267</v>
      </c>
      <c r="Q3882" s="9">
        <f t="shared" ca="1" si="2006"/>
        <v>249.88586905871421</v>
      </c>
      <c r="R3882" s="9">
        <f t="shared" si="1992"/>
        <v>8</v>
      </c>
      <c r="S3882" s="23">
        <f t="shared" ca="1" si="1993"/>
        <v>5.1116780816916112</v>
      </c>
      <c r="T3882" s="9">
        <f t="shared" ca="1" si="2007"/>
        <v>6</v>
      </c>
      <c r="U3882" s="9">
        <f t="shared" ca="1" si="2008"/>
        <v>42.041094089800026</v>
      </c>
      <c r="V3882" s="23">
        <f t="shared" ca="1" si="1994"/>
        <v>89.677352593347791</v>
      </c>
      <c r="W3882" s="23">
        <f t="shared" ca="1" si="2009"/>
        <v>1878.3065201533902</v>
      </c>
      <c r="X3882" s="23" t="e">
        <f ca="1">V3882/(S3882-#REF!)</f>
        <v>#REF!</v>
      </c>
      <c r="Y3882" s="9">
        <f t="shared" ca="1" si="1995"/>
        <v>0</v>
      </c>
      <c r="Z3882" s="9">
        <f t="shared" ca="1" si="1996"/>
        <v>0</v>
      </c>
      <c r="AA3882" s="24">
        <f t="shared" ca="1" si="1997"/>
        <v>606.67209775490153</v>
      </c>
      <c r="AB3882" s="9">
        <f t="shared" ca="1" si="1998"/>
        <v>357.28316369223859</v>
      </c>
      <c r="AC3882" s="9">
        <f t="shared" ca="1" si="1999"/>
        <v>189.20393758509294</v>
      </c>
      <c r="AD3882" s="9">
        <f t="shared" ca="1" si="2000"/>
        <v>25.967474976458082</v>
      </c>
      <c r="AE3882">
        <f t="shared" ref="AE3882:AK3897" ca="1" si="2014">ROUNDDOWN((VLOOKUP($E3882,$A$235:$T$501,AE$534,FALSE)/RAND())^(1/4),0)</f>
        <v>0</v>
      </c>
      <c r="AF3882">
        <f t="shared" ca="1" si="2014"/>
        <v>1</v>
      </c>
      <c r="AG3882">
        <f t="shared" ca="1" si="2014"/>
        <v>0</v>
      </c>
      <c r="AH3882">
        <f t="shared" ca="1" si="2014"/>
        <v>0</v>
      </c>
      <c r="AI3882">
        <f t="shared" ca="1" si="2014"/>
        <v>0</v>
      </c>
      <c r="AJ3882">
        <f t="shared" ca="1" si="2014"/>
        <v>0</v>
      </c>
      <c r="AK3882">
        <f t="shared" ca="1" si="2014"/>
        <v>0</v>
      </c>
      <c r="AL3882">
        <f t="shared" ca="1" si="2002"/>
        <v>5.9773339091872435E-2</v>
      </c>
      <c r="AM3882">
        <f t="shared" ca="1" si="2003"/>
        <v>0.51934949952916165</v>
      </c>
    </row>
    <row r="3883" spans="1:39">
      <c r="A3883" s="10">
        <f t="shared" ca="1" si="2004"/>
        <v>41667.353530093846</v>
      </c>
      <c r="B3883" s="22">
        <f t="shared" ca="1" si="2005"/>
        <v>41667.353530093846</v>
      </c>
      <c r="C3883" s="22">
        <f t="shared" ca="1" si="1982"/>
        <v>41668.256018519773</v>
      </c>
      <c r="D3883">
        <f t="shared" si="2010"/>
        <v>276</v>
      </c>
      <c r="E3883" s="23">
        <f t="shared" si="1983"/>
        <v>59</v>
      </c>
      <c r="F3883" s="23">
        <f t="shared" si="1984"/>
        <v>4</v>
      </c>
      <c r="G3883">
        <f t="shared" ca="1" si="2011"/>
        <v>1</v>
      </c>
      <c r="H3883" s="9">
        <f t="shared" ca="1" si="1985"/>
        <v>0</v>
      </c>
      <c r="I3883" s="9">
        <f t="shared" ca="1" si="1986"/>
        <v>7082.2826585416469</v>
      </c>
      <c r="J3883" s="9">
        <f t="shared" ca="1" si="1987"/>
        <v>49407.259928824089</v>
      </c>
      <c r="K3883" s="9">
        <f t="shared" ca="1" si="1988"/>
        <v>42736.718671061055</v>
      </c>
      <c r="L3883" s="9">
        <f t="shared" ca="1" si="1989"/>
        <v>25378.939299974511</v>
      </c>
      <c r="M3883" s="9">
        <f t="shared" ca="1" si="2013"/>
        <v>37386.194447951922</v>
      </c>
      <c r="N3883" s="9">
        <f t="shared" ca="1" si="2013"/>
        <v>17197.487481637938</v>
      </c>
      <c r="O3883" s="9">
        <f t="shared" ca="1" si="1991"/>
        <v>25286.255157875174</v>
      </c>
      <c r="P3883" s="9">
        <f t="shared" ca="1" si="2012"/>
        <v>39920.365806327267</v>
      </c>
      <c r="Q3883" s="9">
        <f t="shared" ca="1" si="2006"/>
        <v>249.88586905871421</v>
      </c>
      <c r="R3883" s="9">
        <f t="shared" si="1992"/>
        <v>8</v>
      </c>
      <c r="S3883" s="23">
        <f t="shared" ca="1" si="1993"/>
        <v>21.659773339091874</v>
      </c>
      <c r="T3883" s="9">
        <f t="shared" ca="1" si="2007"/>
        <v>39</v>
      </c>
      <c r="U3883" s="9">
        <f t="shared" ca="1" si="2008"/>
        <v>35.184020730739576</v>
      </c>
      <c r="V3883" s="23">
        <f t="shared" ca="1" si="1994"/>
        <v>0</v>
      </c>
      <c r="W3883" s="23">
        <f t="shared" ca="1" si="2009"/>
        <v>0</v>
      </c>
      <c r="X3883" s="23" t="e">
        <f ca="1">V3883/(S3883-#REF!)</f>
        <v>#REF!</v>
      </c>
      <c r="Y3883" s="9">
        <f t="shared" ca="1" si="1995"/>
        <v>600</v>
      </c>
      <c r="Z3883" s="9">
        <f t="shared" ca="1" si="1996"/>
        <v>1200</v>
      </c>
      <c r="AA3883" s="24">
        <f t="shared" ca="1" si="1997"/>
        <v>0</v>
      </c>
      <c r="AB3883" s="9">
        <f t="shared" ca="1" si="1998"/>
        <v>1644.724974717979</v>
      </c>
      <c r="AC3883" s="9">
        <f t="shared" ca="1" si="1999"/>
        <v>870.98546218998376</v>
      </c>
      <c r="AD3883" s="9">
        <f t="shared" ca="1" si="2000"/>
        <v>25.967474976458082</v>
      </c>
      <c r="AE3883">
        <f t="shared" ca="1" si="2014"/>
        <v>2</v>
      </c>
      <c r="AF3883">
        <f t="shared" ca="1" si="2014"/>
        <v>1</v>
      </c>
      <c r="AG3883">
        <f t="shared" ca="1" si="2014"/>
        <v>0</v>
      </c>
      <c r="AH3883">
        <f t="shared" ca="1" si="2014"/>
        <v>0</v>
      </c>
      <c r="AI3883">
        <f t="shared" ca="1" si="2014"/>
        <v>0</v>
      </c>
      <c r="AJ3883">
        <f t="shared" ca="1" si="2014"/>
        <v>0</v>
      </c>
      <c r="AK3883">
        <f t="shared" ca="1" si="2014"/>
        <v>0</v>
      </c>
      <c r="AL3883">
        <f t="shared" ca="1" si="2002"/>
        <v>5.9773339091872435E-2</v>
      </c>
      <c r="AM3883">
        <f t="shared" ca="1" si="2003"/>
        <v>0.51934949952916165</v>
      </c>
    </row>
    <row r="3884" spans="1:39">
      <c r="A3884" s="10">
        <f t="shared" ca="1" si="2004"/>
        <v>41668.290046297552</v>
      </c>
      <c r="B3884" s="22">
        <f t="shared" ca="1" si="2005"/>
        <v>41668.290046297552</v>
      </c>
      <c r="C3884" s="22">
        <f t="shared" ca="1" si="1982"/>
        <v>41668.465763890148</v>
      </c>
      <c r="D3884">
        <f t="shared" si="2010"/>
        <v>276</v>
      </c>
      <c r="E3884" s="23">
        <f t="shared" si="1983"/>
        <v>59</v>
      </c>
      <c r="F3884" s="23">
        <f t="shared" si="1984"/>
        <v>4</v>
      </c>
      <c r="G3884">
        <f t="shared" ca="1" si="2011"/>
        <v>6</v>
      </c>
      <c r="H3884" s="9">
        <f t="shared" ca="1" si="1985"/>
        <v>93.691841387685798</v>
      </c>
      <c r="I3884" s="9">
        <f t="shared" ca="1" si="1986"/>
        <v>7175.9744999293325</v>
      </c>
      <c r="J3884" s="9">
        <f t="shared" ca="1" si="1987"/>
        <v>49500.951770211774</v>
      </c>
      <c r="K3884" s="9">
        <f t="shared" ca="1" si="1988"/>
        <v>42736.718671061055</v>
      </c>
      <c r="L3884" s="9">
        <f t="shared" ca="1" si="1989"/>
        <v>25378.939299974511</v>
      </c>
      <c r="M3884" s="9">
        <f t="shared" ca="1" si="2013"/>
        <v>37479.886289339607</v>
      </c>
      <c r="N3884" s="9">
        <f t="shared" ca="1" si="2013"/>
        <v>17291.179323025623</v>
      </c>
      <c r="O3884" s="9">
        <f t="shared" ca="1" si="1991"/>
        <v>25379.946999262858</v>
      </c>
      <c r="P3884" s="9">
        <f t="shared" ca="1" si="2012"/>
        <v>39920.365806327267</v>
      </c>
      <c r="Q3884" s="9">
        <f t="shared" ca="1" si="2006"/>
        <v>249.97956090010189</v>
      </c>
      <c r="R3884" s="9">
        <f t="shared" si="1992"/>
        <v>8</v>
      </c>
      <c r="S3884" s="23">
        <f t="shared" ca="1" si="1993"/>
        <v>4.2172607222263627</v>
      </c>
      <c r="T3884" s="9">
        <f t="shared" ca="1" si="2007"/>
        <v>13</v>
      </c>
      <c r="U3884" s="9">
        <f t="shared" ca="1" si="2008"/>
        <v>2.1386000149050233</v>
      </c>
      <c r="V3884" s="23">
        <f t="shared" ca="1" si="1994"/>
        <v>93.691841387685798</v>
      </c>
      <c r="W3884" s="23">
        <f t="shared" ca="1" si="2009"/>
        <v>1883.9385303197494</v>
      </c>
      <c r="X3884" s="23" t="e">
        <f ca="1">V3884/(S3884-#REF!)</f>
        <v>#REF!</v>
      </c>
      <c r="Y3884" s="9">
        <f t="shared" ca="1" si="1995"/>
        <v>0</v>
      </c>
      <c r="Z3884" s="9">
        <f t="shared" ca="1" si="1996"/>
        <v>0</v>
      </c>
      <c r="AA3884" s="24">
        <f t="shared" ca="1" si="1997"/>
        <v>493.87441683661712</v>
      </c>
      <c r="AB3884" s="9">
        <f t="shared" ca="1" si="1998"/>
        <v>287.69749312584224</v>
      </c>
      <c r="AC3884" s="9">
        <f t="shared" ca="1" si="1999"/>
        <v>152.35394237512469</v>
      </c>
      <c r="AD3884" s="9">
        <f t="shared" ca="1" si="2000"/>
        <v>25.967474976458082</v>
      </c>
      <c r="AE3884">
        <f t="shared" ca="1" si="2014"/>
        <v>0</v>
      </c>
      <c r="AF3884">
        <f t="shared" ca="1" si="2014"/>
        <v>1</v>
      </c>
      <c r="AG3884">
        <f t="shared" ca="1" si="2014"/>
        <v>0</v>
      </c>
      <c r="AH3884">
        <f t="shared" ca="1" si="2014"/>
        <v>0</v>
      </c>
      <c r="AI3884">
        <f t="shared" ca="1" si="2014"/>
        <v>0</v>
      </c>
      <c r="AJ3884">
        <f t="shared" ca="1" si="2014"/>
        <v>0</v>
      </c>
      <c r="AK3884">
        <f t="shared" ca="1" si="2014"/>
        <v>0</v>
      </c>
      <c r="AL3884">
        <f t="shared" ca="1" si="2002"/>
        <v>5.9773339091872435E-2</v>
      </c>
      <c r="AM3884">
        <f t="shared" ca="1" si="2003"/>
        <v>0.51934949952916165</v>
      </c>
    </row>
    <row r="3885" spans="1:39">
      <c r="A3885" s="10">
        <f t="shared" ca="1" si="2004"/>
        <v>41668.486597223484</v>
      </c>
      <c r="B3885" s="22">
        <f t="shared" ca="1" si="2005"/>
        <v>41668.486597223484</v>
      </c>
      <c r="C3885" s="22">
        <f t="shared" ca="1" si="1982"/>
        <v>41668.673784723484</v>
      </c>
      <c r="D3885">
        <f t="shared" si="2010"/>
        <v>276</v>
      </c>
      <c r="E3885" s="23">
        <f t="shared" si="1983"/>
        <v>59</v>
      </c>
      <c r="F3885" s="23">
        <f t="shared" si="1984"/>
        <v>4</v>
      </c>
      <c r="G3885">
        <f t="shared" ca="1" si="2011"/>
        <v>7</v>
      </c>
      <c r="H3885" s="9">
        <f t="shared" ca="1" si="1985"/>
        <v>166.39564955069534</v>
      </c>
      <c r="I3885" s="9">
        <f t="shared" ca="1" si="1986"/>
        <v>7248.6783080923424</v>
      </c>
      <c r="J3885" s="9">
        <f t="shared" ca="1" si="1987"/>
        <v>49573.655578374783</v>
      </c>
      <c r="K3885" s="9">
        <f t="shared" ca="1" si="1988"/>
        <v>42736.718671061055</v>
      </c>
      <c r="L3885" s="9">
        <f t="shared" ca="1" si="1989"/>
        <v>25378.939299974511</v>
      </c>
      <c r="M3885" s="9">
        <f t="shared" ca="1" si="2013"/>
        <v>37552.590097502616</v>
      </c>
      <c r="N3885" s="9">
        <f t="shared" ca="1" si="2013"/>
        <v>17363.883131188632</v>
      </c>
      <c r="O3885" s="9">
        <f t="shared" ca="1" si="1991"/>
        <v>25452.650807425867</v>
      </c>
      <c r="P3885" s="9">
        <f t="shared" ca="1" si="2012"/>
        <v>39920.365806327267</v>
      </c>
      <c r="Q3885" s="9">
        <f t="shared" ca="1" si="2006"/>
        <v>250.05226470826489</v>
      </c>
      <c r="R3885" s="9">
        <f t="shared" si="1992"/>
        <v>8</v>
      </c>
      <c r="S3885" s="23">
        <f t="shared" ca="1" si="1993"/>
        <v>4.4927329749472671</v>
      </c>
      <c r="T3885" s="9">
        <f t="shared" ca="1" si="2007"/>
        <v>29</v>
      </c>
      <c r="U3885" s="9">
        <f t="shared" ca="1" si="2008"/>
        <v>33.838709810161163</v>
      </c>
      <c r="V3885" s="23">
        <f t="shared" ca="1" si="1994"/>
        <v>72.703808163009555</v>
      </c>
      <c r="W3885" s="23">
        <f t="shared" ca="1" si="2009"/>
        <v>0</v>
      </c>
      <c r="X3885" s="23" t="e">
        <f ca="1">V3885/(S3885-#REF!)</f>
        <v>#REF!</v>
      </c>
      <c r="Y3885" s="9">
        <f t="shared" ca="1" si="1995"/>
        <v>0</v>
      </c>
      <c r="Z3885" s="9">
        <f t="shared" ca="1" si="1996"/>
        <v>0</v>
      </c>
      <c r="AA3885" s="24">
        <f t="shared" ca="1" si="1997"/>
        <v>528.61505657870703</v>
      </c>
      <c r="AB3885" s="9">
        <f t="shared" ca="1" si="1998"/>
        <v>309.12923438752858</v>
      </c>
      <c r="AC3885" s="9">
        <f t="shared" ca="1" si="1999"/>
        <v>163.70339918722595</v>
      </c>
      <c r="AD3885" s="9">
        <f t="shared" ca="1" si="2000"/>
        <v>25.967474976458082</v>
      </c>
      <c r="AE3885">
        <f t="shared" ca="1" si="2014"/>
        <v>0</v>
      </c>
      <c r="AF3885">
        <f t="shared" ca="1" si="2014"/>
        <v>1</v>
      </c>
      <c r="AG3885">
        <f t="shared" ca="1" si="2014"/>
        <v>0</v>
      </c>
      <c r="AH3885">
        <f t="shared" ca="1" si="2014"/>
        <v>0</v>
      </c>
      <c r="AI3885">
        <f t="shared" ca="1" si="2014"/>
        <v>0</v>
      </c>
      <c r="AJ3885">
        <f t="shared" ca="1" si="2014"/>
        <v>0</v>
      </c>
      <c r="AK3885">
        <f t="shared" ca="1" si="2014"/>
        <v>0</v>
      </c>
      <c r="AL3885">
        <f t="shared" ca="1" si="2002"/>
        <v>5.9773339091872435E-2</v>
      </c>
      <c r="AM3885">
        <f t="shared" ca="1" si="2003"/>
        <v>0.51934949952916165</v>
      </c>
    </row>
    <row r="3886" spans="1:39">
      <c r="A3886" s="10">
        <f t="shared" ca="1" si="2004"/>
        <v>41668.679340279043</v>
      </c>
      <c r="B3886" s="22">
        <f t="shared" ca="1" si="2005"/>
        <v>41668.679340279043</v>
      </c>
      <c r="C3886" s="22">
        <f t="shared" ca="1" si="1982"/>
        <v>41668.83377314941</v>
      </c>
      <c r="D3886">
        <f t="shared" si="2010"/>
        <v>276</v>
      </c>
      <c r="E3886" s="23">
        <f t="shared" si="1983"/>
        <v>59</v>
      </c>
      <c r="F3886" s="23">
        <f t="shared" si="1984"/>
        <v>4</v>
      </c>
      <c r="G3886">
        <f t="shared" ca="1" si="2011"/>
        <v>6</v>
      </c>
      <c r="H3886" s="9">
        <f t="shared" ca="1" si="1985"/>
        <v>238.72811628618035</v>
      </c>
      <c r="I3886" s="9">
        <f t="shared" ca="1" si="1986"/>
        <v>7321.0107748278269</v>
      </c>
      <c r="J3886" s="9">
        <f t="shared" ca="1" si="1987"/>
        <v>49645.988045110265</v>
      </c>
      <c r="K3886" s="9">
        <f t="shared" ca="1" si="1988"/>
        <v>42736.718671061055</v>
      </c>
      <c r="L3886" s="9">
        <f t="shared" ca="1" si="1989"/>
        <v>25378.939299974511</v>
      </c>
      <c r="M3886" s="9">
        <f t="shared" ca="1" si="2013"/>
        <v>37624.922564238099</v>
      </c>
      <c r="N3886" s="9">
        <f t="shared" ca="1" si="2013"/>
        <v>17436.215597924118</v>
      </c>
      <c r="O3886" s="9">
        <f t="shared" ca="1" si="1991"/>
        <v>25524.983274161354</v>
      </c>
      <c r="P3886" s="9">
        <f t="shared" ca="1" si="2012"/>
        <v>39920.365806327267</v>
      </c>
      <c r="Q3886" s="9">
        <f t="shared" ca="1" si="2006"/>
        <v>250.12459717500036</v>
      </c>
      <c r="R3886" s="9">
        <f t="shared" si="1992"/>
        <v>8</v>
      </c>
      <c r="S3886" s="23">
        <f t="shared" ca="1" si="1993"/>
        <v>3.7064234159761202</v>
      </c>
      <c r="T3886" s="9">
        <f t="shared" ca="1" si="2007"/>
        <v>42</v>
      </c>
      <c r="U3886" s="9">
        <f t="shared" ca="1" si="2008"/>
        <v>23.124297514032151</v>
      </c>
      <c r="V3886" s="23">
        <f t="shared" ca="1" si="1994"/>
        <v>72.332466735484999</v>
      </c>
      <c r="W3886" s="23">
        <f t="shared" ca="1" si="2009"/>
        <v>1929.70164217509</v>
      </c>
      <c r="X3886" s="23" t="e">
        <f ca="1">V3886/(S3886-#REF!)</f>
        <v>#REF!</v>
      </c>
      <c r="Y3886" s="9">
        <f t="shared" ca="1" si="1995"/>
        <v>0</v>
      </c>
      <c r="Z3886" s="9">
        <f t="shared" ca="1" si="1996"/>
        <v>0</v>
      </c>
      <c r="AA3886" s="24">
        <f t="shared" ca="1" si="1997"/>
        <v>429.45117766109263</v>
      </c>
      <c r="AB3886" s="9">
        <f t="shared" ca="1" si="1998"/>
        <v>247.95435069957338</v>
      </c>
      <c r="AC3886" s="9">
        <f t="shared" ca="1" si="1999"/>
        <v>131.30744535761471</v>
      </c>
      <c r="AD3886" s="9">
        <f t="shared" ca="1" si="2000"/>
        <v>25.967474976458082</v>
      </c>
      <c r="AE3886">
        <f t="shared" ca="1" si="2014"/>
        <v>1</v>
      </c>
      <c r="AF3886">
        <f t="shared" ca="1" si="2014"/>
        <v>1</v>
      </c>
      <c r="AG3886">
        <f t="shared" ca="1" si="2014"/>
        <v>1</v>
      </c>
      <c r="AH3886">
        <f t="shared" ca="1" si="2014"/>
        <v>1</v>
      </c>
      <c r="AI3886">
        <f t="shared" ca="1" si="2014"/>
        <v>0</v>
      </c>
      <c r="AJ3886">
        <f t="shared" ca="1" si="2014"/>
        <v>0</v>
      </c>
      <c r="AK3886">
        <f t="shared" ca="1" si="2014"/>
        <v>0</v>
      </c>
      <c r="AL3886">
        <f t="shared" ca="1" si="2002"/>
        <v>5.9773339091872435E-2</v>
      </c>
      <c r="AM3886">
        <f t="shared" ca="1" si="2003"/>
        <v>0.51934949952916165</v>
      </c>
    </row>
    <row r="3887" spans="1:39">
      <c r="A3887" s="10">
        <f t="shared" ca="1" si="2004"/>
        <v>41668.840717593856</v>
      </c>
      <c r="B3887" s="22">
        <f t="shared" ca="1" si="2005"/>
        <v>41668.840717593856</v>
      </c>
      <c r="C3887" s="22">
        <f t="shared" ca="1" si="1982"/>
        <v>41669.107777779041</v>
      </c>
      <c r="D3887">
        <f t="shared" si="2010"/>
        <v>276</v>
      </c>
      <c r="E3887" s="23">
        <f t="shared" si="1983"/>
        <v>59</v>
      </c>
      <c r="F3887" s="23">
        <f t="shared" si="1984"/>
        <v>4</v>
      </c>
      <c r="G3887">
        <f t="shared" ca="1" si="2011"/>
        <v>7</v>
      </c>
      <c r="H3887" s="9">
        <f t="shared" ca="1" si="1985"/>
        <v>318.97110327794718</v>
      </c>
      <c r="I3887" s="9">
        <f t="shared" ca="1" si="1986"/>
        <v>7401.2537618195938</v>
      </c>
      <c r="J3887" s="9">
        <f t="shared" ca="1" si="1987"/>
        <v>49726.231032102034</v>
      </c>
      <c r="K3887" s="9">
        <f t="shared" ca="1" si="1988"/>
        <v>42736.718671061055</v>
      </c>
      <c r="L3887" s="9">
        <f t="shared" ca="1" si="1989"/>
        <v>25378.939299974511</v>
      </c>
      <c r="M3887" s="9">
        <f t="shared" ca="1" si="2013"/>
        <v>37705.165551229868</v>
      </c>
      <c r="N3887" s="9">
        <f t="shared" ca="1" si="2013"/>
        <v>17516.458584915883</v>
      </c>
      <c r="O3887" s="9">
        <f t="shared" ca="1" si="1991"/>
        <v>25605.226261153119</v>
      </c>
      <c r="P3887" s="9">
        <f t="shared" ca="1" si="2012"/>
        <v>39920.365806327267</v>
      </c>
      <c r="Q3887" s="9">
        <f t="shared" ca="1" si="2006"/>
        <v>250.20484016199214</v>
      </c>
      <c r="R3887" s="9">
        <f t="shared" si="1992"/>
        <v>8</v>
      </c>
      <c r="S3887" s="23">
        <f t="shared" ca="1" si="1993"/>
        <v>6.4096789965579877</v>
      </c>
      <c r="T3887" s="9">
        <f t="shared" ca="1" si="2007"/>
        <v>24</v>
      </c>
      <c r="U3887" s="9">
        <f t="shared" ca="1" si="2008"/>
        <v>34.844387608754914</v>
      </c>
      <c r="V3887" s="23">
        <f t="shared" ca="1" si="1994"/>
        <v>80.242986991766827</v>
      </c>
      <c r="W3887" s="23">
        <f t="shared" ca="1" si="2009"/>
        <v>0</v>
      </c>
      <c r="X3887" s="23" t="e">
        <f ca="1">V3887/(S3887-#REF!)</f>
        <v>#REF!</v>
      </c>
      <c r="Y3887" s="9">
        <f t="shared" ca="1" si="1995"/>
        <v>0</v>
      </c>
      <c r="Z3887" s="9">
        <f t="shared" ca="1" si="1996"/>
        <v>0</v>
      </c>
      <c r="AA3887" s="24">
        <f t="shared" ca="1" si="1997"/>
        <v>770.36692263427869</v>
      </c>
      <c r="AB3887" s="9">
        <f t="shared" ca="1" si="1998"/>
        <v>458.26763486884266</v>
      </c>
      <c r="AC3887" s="9">
        <f t="shared" ca="1" si="1999"/>
        <v>242.68157527758765</v>
      </c>
      <c r="AD3887" s="9">
        <f t="shared" ca="1" si="2000"/>
        <v>25.967474976458082</v>
      </c>
      <c r="AE3887">
        <f t="shared" ca="1" si="2014"/>
        <v>0</v>
      </c>
      <c r="AF3887">
        <f t="shared" ca="1" si="2014"/>
        <v>1</v>
      </c>
      <c r="AG3887">
        <f t="shared" ca="1" si="2014"/>
        <v>0</v>
      </c>
      <c r="AH3887">
        <f t="shared" ca="1" si="2014"/>
        <v>0</v>
      </c>
      <c r="AI3887">
        <f t="shared" ca="1" si="2014"/>
        <v>0</v>
      </c>
      <c r="AJ3887">
        <f t="shared" ca="1" si="2014"/>
        <v>0</v>
      </c>
      <c r="AK3887">
        <f t="shared" ca="1" si="2014"/>
        <v>0</v>
      </c>
      <c r="AL3887">
        <f t="shared" ca="1" si="2002"/>
        <v>5.9773339091872435E-2</v>
      </c>
      <c r="AM3887">
        <f t="shared" ca="1" si="2003"/>
        <v>0.51934949952916165</v>
      </c>
    </row>
    <row r="3888" spans="1:39">
      <c r="A3888" s="10">
        <f t="shared" ca="1" si="2004"/>
        <v>41669.134166667929</v>
      </c>
      <c r="B3888" s="22">
        <f t="shared" ca="1" si="2005"/>
        <v>41669.134166667929</v>
      </c>
      <c r="C3888" s="22">
        <f t="shared" ca="1" si="1982"/>
        <v>41669.346331019784</v>
      </c>
      <c r="D3888">
        <f t="shared" si="2010"/>
        <v>276</v>
      </c>
      <c r="E3888" s="23">
        <f t="shared" si="1983"/>
        <v>59</v>
      </c>
      <c r="F3888" s="23">
        <f t="shared" si="1984"/>
        <v>4</v>
      </c>
      <c r="G3888">
        <f t="shared" ca="1" si="2011"/>
        <v>7</v>
      </c>
      <c r="H3888" s="9">
        <f t="shared" ca="1" si="1985"/>
        <v>390.97110327794718</v>
      </c>
      <c r="I3888" s="9">
        <f t="shared" ca="1" si="1986"/>
        <v>7473.2537618195938</v>
      </c>
      <c r="J3888" s="9">
        <f t="shared" ca="1" si="1987"/>
        <v>49798.231032102034</v>
      </c>
      <c r="K3888" s="9">
        <f t="shared" ca="1" si="1988"/>
        <v>42736.718671061055</v>
      </c>
      <c r="L3888" s="9">
        <f t="shared" ca="1" si="1989"/>
        <v>25378.939299974511</v>
      </c>
      <c r="M3888" s="9">
        <f t="shared" ca="1" si="2013"/>
        <v>37777.165551229868</v>
      </c>
      <c r="N3888" s="9">
        <f t="shared" ca="1" si="2013"/>
        <v>17588.458584915883</v>
      </c>
      <c r="O3888" s="9">
        <f t="shared" ca="1" si="1991"/>
        <v>25677.226261153119</v>
      </c>
      <c r="P3888" s="9">
        <f t="shared" ca="1" si="2012"/>
        <v>39920.365806327267</v>
      </c>
      <c r="Q3888" s="9">
        <f t="shared" ca="1" si="2006"/>
        <v>250.27684016199214</v>
      </c>
      <c r="R3888" s="9">
        <f t="shared" si="1992"/>
        <v>8</v>
      </c>
      <c r="S3888" s="23">
        <f t="shared" ca="1" si="1993"/>
        <v>5.0919582784638635</v>
      </c>
      <c r="T3888" s="9">
        <f t="shared" ca="1" si="2007"/>
        <v>5</v>
      </c>
      <c r="U3888" s="9">
        <f t="shared" ca="1" si="2008"/>
        <v>31.049802469908172</v>
      </c>
      <c r="V3888" s="23">
        <f t="shared" ca="1" si="1994"/>
        <v>72</v>
      </c>
      <c r="W3888" s="23">
        <f t="shared" ca="1" si="2009"/>
        <v>0</v>
      </c>
      <c r="X3888" s="23" t="e">
        <f ca="1">V3888/(S3888-#REF!)</f>
        <v>#REF!</v>
      </c>
      <c r="Y3888" s="9">
        <f t="shared" ca="1" si="1995"/>
        <v>0</v>
      </c>
      <c r="Z3888" s="9">
        <f t="shared" ca="1" si="1996"/>
        <v>0</v>
      </c>
      <c r="AA3888" s="24">
        <f t="shared" ca="1" si="1997"/>
        <v>604.18517367106597</v>
      </c>
      <c r="AB3888" s="9">
        <f t="shared" ca="1" si="1998"/>
        <v>355.74896300111982</v>
      </c>
      <c r="AC3888" s="9">
        <f t="shared" ca="1" si="1999"/>
        <v>188.39148169210975</v>
      </c>
      <c r="AD3888" s="9">
        <f t="shared" ca="1" si="2000"/>
        <v>25.967474976458082</v>
      </c>
      <c r="AE3888">
        <f t="shared" ca="1" si="2014"/>
        <v>1</v>
      </c>
      <c r="AF3888">
        <f t="shared" ca="1" si="2014"/>
        <v>0</v>
      </c>
      <c r="AG3888">
        <f t="shared" ca="1" si="2014"/>
        <v>0</v>
      </c>
      <c r="AH3888">
        <f t="shared" ca="1" si="2014"/>
        <v>0</v>
      </c>
      <c r="AI3888">
        <f t="shared" ca="1" si="2014"/>
        <v>0</v>
      </c>
      <c r="AJ3888">
        <f t="shared" ca="1" si="2014"/>
        <v>0</v>
      </c>
      <c r="AK3888">
        <f t="shared" ca="1" si="2014"/>
        <v>0</v>
      </c>
      <c r="AL3888">
        <f t="shared" ca="1" si="2002"/>
        <v>5.9773339091872435E-2</v>
      </c>
      <c r="AM3888">
        <f t="shared" ca="1" si="2003"/>
        <v>0.51934949952916165</v>
      </c>
    </row>
    <row r="3889" spans="1:39">
      <c r="A3889" s="10">
        <f t="shared" ca="1" si="2004"/>
        <v>41669.369247686453</v>
      </c>
      <c r="B3889" s="22">
        <f t="shared" ca="1" si="2005"/>
        <v>41669.369247686453</v>
      </c>
      <c r="C3889" s="22">
        <f t="shared" ca="1" si="1982"/>
        <v>41669.535335649416</v>
      </c>
      <c r="D3889">
        <f t="shared" si="2010"/>
        <v>276</v>
      </c>
      <c r="E3889" s="23">
        <f t="shared" si="1983"/>
        <v>59</v>
      </c>
      <c r="F3889" s="23">
        <f t="shared" si="1984"/>
        <v>4</v>
      </c>
      <c r="G3889">
        <f t="shared" ca="1" si="2011"/>
        <v>6</v>
      </c>
      <c r="H3889" s="9">
        <f t="shared" ca="1" si="1985"/>
        <v>462.97110327794718</v>
      </c>
      <c r="I3889" s="9">
        <f t="shared" ca="1" si="1986"/>
        <v>7545.2537618195938</v>
      </c>
      <c r="J3889" s="9">
        <f t="shared" ca="1" si="1987"/>
        <v>49870.231032102034</v>
      </c>
      <c r="K3889" s="9">
        <f t="shared" ca="1" si="1988"/>
        <v>42736.718671061055</v>
      </c>
      <c r="L3889" s="9">
        <f t="shared" ca="1" si="1989"/>
        <v>25378.939299974511</v>
      </c>
      <c r="M3889" s="9">
        <f t="shared" ca="1" si="2013"/>
        <v>37849.165551229868</v>
      </c>
      <c r="N3889" s="9">
        <f t="shared" ca="1" si="2013"/>
        <v>17660.458584915883</v>
      </c>
      <c r="O3889" s="9">
        <f t="shared" ca="1" si="1991"/>
        <v>25749.226261153119</v>
      </c>
      <c r="P3889" s="9">
        <f t="shared" ca="1" si="2012"/>
        <v>39920.365806327267</v>
      </c>
      <c r="Q3889" s="9">
        <f t="shared" ca="1" si="2006"/>
        <v>250.34884016199214</v>
      </c>
      <c r="R3889" s="9">
        <f t="shared" si="1992"/>
        <v>8</v>
      </c>
      <c r="S3889" s="23">
        <f t="shared" ca="1" si="1993"/>
        <v>3.9863099946408367</v>
      </c>
      <c r="T3889" s="9">
        <f t="shared" ca="1" si="2007"/>
        <v>59</v>
      </c>
      <c r="U3889" s="9">
        <f t="shared" ca="1" si="2008"/>
        <v>10.715980707012932</v>
      </c>
      <c r="V3889" s="23">
        <f t="shared" ca="1" si="1994"/>
        <v>72</v>
      </c>
      <c r="W3889" s="23">
        <f t="shared" ca="1" si="2009"/>
        <v>2057.8782147900088</v>
      </c>
      <c r="X3889" s="23" t="e">
        <f ca="1">V3889/(S3889-#REF!)</f>
        <v>#REF!</v>
      </c>
      <c r="Y3889" s="9">
        <f t="shared" ca="1" si="1995"/>
        <v>0</v>
      </c>
      <c r="Z3889" s="9">
        <f t="shared" ca="1" si="1996"/>
        <v>0</v>
      </c>
      <c r="AA3889" s="24">
        <f t="shared" ca="1" si="1997"/>
        <v>464.74852141167486</v>
      </c>
      <c r="AB3889" s="9">
        <f t="shared" ca="1" si="1998"/>
        <v>269.72952651968831</v>
      </c>
      <c r="AC3889" s="9">
        <f t="shared" ca="1" si="1999"/>
        <v>142.83877239860101</v>
      </c>
      <c r="AD3889" s="9">
        <f t="shared" ca="1" si="2000"/>
        <v>25.967474976458082</v>
      </c>
      <c r="AE3889">
        <f t="shared" ca="1" si="2014"/>
        <v>0</v>
      </c>
      <c r="AF3889">
        <f t="shared" ca="1" si="2014"/>
        <v>0</v>
      </c>
      <c r="AG3889">
        <f t="shared" ca="1" si="2014"/>
        <v>0</v>
      </c>
      <c r="AH3889">
        <f t="shared" ca="1" si="2014"/>
        <v>0</v>
      </c>
      <c r="AI3889">
        <f t="shared" ca="1" si="2014"/>
        <v>0</v>
      </c>
      <c r="AJ3889">
        <f t="shared" ca="1" si="2014"/>
        <v>0</v>
      </c>
      <c r="AK3889">
        <f t="shared" ca="1" si="2014"/>
        <v>0</v>
      </c>
      <c r="AL3889">
        <f t="shared" ca="1" si="2002"/>
        <v>5.9773339091872435E-2</v>
      </c>
      <c r="AM3889">
        <f t="shared" ca="1" si="2003"/>
        <v>0.51934949952916165</v>
      </c>
    </row>
    <row r="3890" spans="1:39">
      <c r="A3890" s="10">
        <f t="shared" ca="1" si="2004"/>
        <v>41669.554780093858</v>
      </c>
      <c r="B3890" s="22">
        <f t="shared" ca="1" si="2005"/>
        <v>41669.554780093858</v>
      </c>
      <c r="C3890" s="22">
        <f t="shared" ca="1" si="1982"/>
        <v>41669.736087964229</v>
      </c>
      <c r="D3890">
        <f t="shared" si="2010"/>
        <v>276</v>
      </c>
      <c r="E3890" s="23">
        <f t="shared" si="1983"/>
        <v>59</v>
      </c>
      <c r="F3890" s="23">
        <f t="shared" si="1984"/>
        <v>4</v>
      </c>
      <c r="G3890">
        <f t="shared" ca="1" si="2011"/>
        <v>7</v>
      </c>
      <c r="H3890" s="9">
        <f t="shared" ca="1" si="1985"/>
        <v>546.30729267715458</v>
      </c>
      <c r="I3890" s="9">
        <f t="shared" ca="1" si="1986"/>
        <v>7628.5899512188016</v>
      </c>
      <c r="J3890" s="9">
        <f t="shared" ca="1" si="1987"/>
        <v>49953.567221501238</v>
      </c>
      <c r="K3890" s="9">
        <f t="shared" ca="1" si="1988"/>
        <v>42736.718671061055</v>
      </c>
      <c r="L3890" s="9">
        <f t="shared" ca="1" si="1989"/>
        <v>25378.939299974511</v>
      </c>
      <c r="M3890" s="9">
        <f t="shared" ca="1" si="2013"/>
        <v>37932.501740629072</v>
      </c>
      <c r="N3890" s="9">
        <f t="shared" ca="1" si="2013"/>
        <v>17743.794774315091</v>
      </c>
      <c r="O3890" s="9">
        <f t="shared" ca="1" si="1991"/>
        <v>25832.562450552326</v>
      </c>
      <c r="P3890" s="9">
        <f t="shared" ca="1" si="2012"/>
        <v>39920.365806327267</v>
      </c>
      <c r="Q3890" s="9">
        <f t="shared" ca="1" si="2006"/>
        <v>250.43217635139135</v>
      </c>
      <c r="R3890" s="9">
        <f t="shared" si="1992"/>
        <v>8</v>
      </c>
      <c r="S3890" s="23">
        <f t="shared" ca="1" si="1993"/>
        <v>4.3514556771509927</v>
      </c>
      <c r="T3890" s="9">
        <f t="shared" ca="1" si="2007"/>
        <v>21</v>
      </c>
      <c r="U3890" s="9">
        <f t="shared" ca="1" si="2008"/>
        <v>5.240437743574148</v>
      </c>
      <c r="V3890" s="23">
        <f t="shared" ca="1" si="1994"/>
        <v>83.336189399207441</v>
      </c>
      <c r="W3890" s="23">
        <f t="shared" ca="1" si="2009"/>
        <v>0</v>
      </c>
      <c r="X3890" s="23" t="e">
        <f ca="1">V3890/(S3890-#REF!)</f>
        <v>#REF!</v>
      </c>
      <c r="Y3890" s="9">
        <f t="shared" ca="1" si="1995"/>
        <v>0</v>
      </c>
      <c r="Z3890" s="9">
        <f t="shared" ca="1" si="1996"/>
        <v>0</v>
      </c>
      <c r="AA3890" s="24">
        <f t="shared" ca="1" si="1997"/>
        <v>510.79814885751836</v>
      </c>
      <c r="AB3890" s="9">
        <f t="shared" ca="1" si="1998"/>
        <v>298.13786061897844</v>
      </c>
      <c r="AC3890" s="9">
        <f t="shared" ca="1" si="1999"/>
        <v>157.88277451801946</v>
      </c>
      <c r="AD3890" s="9">
        <f t="shared" ca="1" si="2000"/>
        <v>25.967474976458082</v>
      </c>
      <c r="AE3890">
        <f t="shared" ca="1" si="2014"/>
        <v>0</v>
      </c>
      <c r="AF3890">
        <f t="shared" ca="1" si="2014"/>
        <v>0</v>
      </c>
      <c r="AG3890">
        <f t="shared" ca="1" si="2014"/>
        <v>1</v>
      </c>
      <c r="AH3890">
        <f t="shared" ca="1" si="2014"/>
        <v>1</v>
      </c>
      <c r="AI3890">
        <f t="shared" ca="1" si="2014"/>
        <v>0</v>
      </c>
      <c r="AJ3890">
        <f t="shared" ca="1" si="2014"/>
        <v>0</v>
      </c>
      <c r="AK3890">
        <f t="shared" ca="1" si="2014"/>
        <v>0</v>
      </c>
      <c r="AL3890">
        <f t="shared" ca="1" si="2002"/>
        <v>5.9773339091872435E-2</v>
      </c>
      <c r="AM3890">
        <f t="shared" ca="1" si="2003"/>
        <v>0.51934949952916165</v>
      </c>
    </row>
    <row r="3891" spans="1:39">
      <c r="A3891" s="10">
        <f t="shared" ca="1" si="2004"/>
        <v>41669.757615742004</v>
      </c>
      <c r="B3891" s="22">
        <f t="shared" ca="1" si="2005"/>
        <v>41669.757615742004</v>
      </c>
      <c r="C3891" s="22">
        <f t="shared" ca="1" si="1982"/>
        <v>41669.918333334594</v>
      </c>
      <c r="D3891">
        <f t="shared" si="2010"/>
        <v>276</v>
      </c>
      <c r="E3891" s="23">
        <f t="shared" si="1983"/>
        <v>59</v>
      </c>
      <c r="F3891" s="23">
        <f t="shared" si="1984"/>
        <v>4</v>
      </c>
      <c r="G3891">
        <f t="shared" ca="1" si="2011"/>
        <v>6</v>
      </c>
      <c r="H3891" s="9">
        <f t="shared" ca="1" si="1985"/>
        <v>635.81417088665921</v>
      </c>
      <c r="I3891" s="9">
        <f t="shared" ca="1" si="1986"/>
        <v>7718.0968294283066</v>
      </c>
      <c r="J3891" s="9">
        <f t="shared" ca="1" si="1987"/>
        <v>50043.074099710742</v>
      </c>
      <c r="K3891" s="9">
        <f t="shared" ca="1" si="1988"/>
        <v>42736.718671061055</v>
      </c>
      <c r="L3891" s="9">
        <f t="shared" ca="1" si="1989"/>
        <v>25378.939299974511</v>
      </c>
      <c r="M3891" s="9">
        <f t="shared" ca="1" si="2013"/>
        <v>38022.008618838576</v>
      </c>
      <c r="N3891" s="9">
        <f t="shared" ca="1" si="2013"/>
        <v>17833.301652524595</v>
      </c>
      <c r="O3891" s="9">
        <f t="shared" ca="1" si="1991"/>
        <v>25922.069328761831</v>
      </c>
      <c r="P3891" s="9">
        <f t="shared" ca="1" si="2012"/>
        <v>39920.365806327267</v>
      </c>
      <c r="Q3891" s="9">
        <f t="shared" ca="1" si="2006"/>
        <v>250.52168322960085</v>
      </c>
      <c r="R3891" s="9">
        <f t="shared" si="1992"/>
        <v>8</v>
      </c>
      <c r="S3891" s="23">
        <f t="shared" ca="1" si="1993"/>
        <v>3.8574977370483401</v>
      </c>
      <c r="T3891" s="9">
        <f t="shared" ca="1" si="2007"/>
        <v>51</v>
      </c>
      <c r="U3891" s="9">
        <f t="shared" ca="1" si="2008"/>
        <v>26.991853374023776</v>
      </c>
      <c r="V3891" s="23">
        <f t="shared" ca="1" si="1994"/>
        <v>89.506878209504663</v>
      </c>
      <c r="W3891" s="23">
        <f t="shared" ca="1" si="2009"/>
        <v>2016.9149574450366</v>
      </c>
      <c r="X3891" s="23" t="e">
        <f ca="1">V3891/(S3891-#REF!)</f>
        <v>#REF!</v>
      </c>
      <c r="Y3891" s="9">
        <f t="shared" ca="1" si="1995"/>
        <v>0</v>
      </c>
      <c r="Z3891" s="9">
        <f t="shared" ca="1" si="1996"/>
        <v>0</v>
      </c>
      <c r="AA3891" s="24">
        <f t="shared" ca="1" si="1997"/>
        <v>448.50361764664814</v>
      </c>
      <c r="AB3891" s="9">
        <f t="shared" ca="1" si="1998"/>
        <v>259.7079328789921</v>
      </c>
      <c r="AC3891" s="9">
        <f t="shared" ca="1" si="1999"/>
        <v>137.53170738579016</v>
      </c>
      <c r="AD3891" s="9">
        <f t="shared" ca="1" si="2000"/>
        <v>25.967474976458082</v>
      </c>
      <c r="AE3891">
        <f t="shared" ca="1" si="2014"/>
        <v>1</v>
      </c>
      <c r="AF3891">
        <f t="shared" ca="1" si="2014"/>
        <v>1</v>
      </c>
      <c r="AG3891">
        <f t="shared" ca="1" si="2014"/>
        <v>2</v>
      </c>
      <c r="AH3891">
        <f t="shared" ca="1" si="2014"/>
        <v>0</v>
      </c>
      <c r="AI3891">
        <f t="shared" ca="1" si="2014"/>
        <v>0</v>
      </c>
      <c r="AJ3891">
        <f t="shared" ca="1" si="2014"/>
        <v>0</v>
      </c>
      <c r="AK3891">
        <f t="shared" ca="1" si="2014"/>
        <v>0</v>
      </c>
      <c r="AL3891">
        <f t="shared" ca="1" si="2002"/>
        <v>5.9773339091872435E-2</v>
      </c>
      <c r="AM3891">
        <f t="shared" ca="1" si="2003"/>
        <v>0.51934949952916165</v>
      </c>
    </row>
    <row r="3892" spans="1:39">
      <c r="A3892" s="10">
        <f t="shared" ca="1" si="2004"/>
        <v>41669.938472223483</v>
      </c>
      <c r="B3892" s="22">
        <f t="shared" ca="1" si="2005"/>
        <v>41669.938472223483</v>
      </c>
      <c r="C3892" s="22">
        <f t="shared" ca="1" si="1982"/>
        <v>41670.112488427185</v>
      </c>
      <c r="D3892">
        <f t="shared" si="2010"/>
        <v>276</v>
      </c>
      <c r="E3892" s="23">
        <f t="shared" si="1983"/>
        <v>59</v>
      </c>
      <c r="F3892" s="23">
        <f t="shared" si="1984"/>
        <v>4</v>
      </c>
      <c r="G3892">
        <f t="shared" ca="1" si="2011"/>
        <v>6</v>
      </c>
      <c r="H3892" s="9">
        <f t="shared" ca="1" si="1985"/>
        <v>726.33480972848338</v>
      </c>
      <c r="I3892" s="9">
        <f t="shared" ca="1" si="1986"/>
        <v>7808.6174682701303</v>
      </c>
      <c r="J3892" s="9">
        <f t="shared" ca="1" si="1987"/>
        <v>0</v>
      </c>
      <c r="K3892" s="9">
        <f t="shared" ca="1" si="1988"/>
        <v>42736.718671061055</v>
      </c>
      <c r="L3892" s="9">
        <f t="shared" ca="1" si="1989"/>
        <v>25378.939299974511</v>
      </c>
      <c r="M3892" s="9">
        <f t="shared" ca="1" si="2013"/>
        <v>38112.529257680399</v>
      </c>
      <c r="N3892" s="9">
        <f t="shared" ca="1" si="2013"/>
        <v>17923.822291366418</v>
      </c>
      <c r="O3892" s="9">
        <f t="shared" ca="1" si="1991"/>
        <v>26012.589967603653</v>
      </c>
      <c r="P3892" s="9">
        <f t="shared" ca="1" si="2012"/>
        <v>39920.365806327267</v>
      </c>
      <c r="Q3892" s="9">
        <f t="shared" ca="1" si="2006"/>
        <v>250.61220386844269</v>
      </c>
      <c r="R3892" s="9">
        <f t="shared" si="1992"/>
        <v>8</v>
      </c>
      <c r="S3892" s="23">
        <f t="shared" ca="1" si="1993"/>
        <v>4.1765419505050785</v>
      </c>
      <c r="T3892" s="9">
        <f t="shared" ca="1" si="2007"/>
        <v>10</v>
      </c>
      <c r="U3892" s="9">
        <f t="shared" ca="1" si="2008"/>
        <v>35.551021818282607</v>
      </c>
      <c r="V3892" s="23">
        <f t="shared" ca="1" si="1994"/>
        <v>90.520638841824152</v>
      </c>
      <c r="W3892" s="23">
        <f t="shared" ca="1" si="2009"/>
        <v>1838.7115752895556</v>
      </c>
      <c r="X3892" s="23" t="e">
        <f ca="1">V3892/(S3892-#REF!)</f>
        <v>#REF!</v>
      </c>
      <c r="Y3892" s="9">
        <f t="shared" ca="1" si="1995"/>
        <v>0</v>
      </c>
      <c r="Z3892" s="9">
        <f t="shared" ca="1" si="1996"/>
        <v>0</v>
      </c>
      <c r="AA3892" s="24">
        <f t="shared" ca="1" si="1997"/>
        <v>488.73924926479367</v>
      </c>
      <c r="AB3892" s="9">
        <f t="shared" ca="1" si="1998"/>
        <v>284.52957268592633</v>
      </c>
      <c r="AC3892" s="9">
        <f t="shared" ca="1" si="1999"/>
        <v>150.67632898020778</v>
      </c>
      <c r="AD3892" s="9">
        <f t="shared" ca="1" si="2000"/>
        <v>25.967474976458082</v>
      </c>
      <c r="AE3892">
        <f t="shared" ca="1" si="2014"/>
        <v>1</v>
      </c>
      <c r="AF3892">
        <f t="shared" ca="1" si="2014"/>
        <v>1</v>
      </c>
      <c r="AG3892">
        <f t="shared" ca="1" si="2014"/>
        <v>0</v>
      </c>
      <c r="AH3892">
        <f t="shared" ca="1" si="2014"/>
        <v>0</v>
      </c>
      <c r="AI3892">
        <f t="shared" ca="1" si="2014"/>
        <v>0</v>
      </c>
      <c r="AJ3892">
        <f t="shared" ca="1" si="2014"/>
        <v>0</v>
      </c>
      <c r="AK3892">
        <f t="shared" ca="1" si="2014"/>
        <v>0</v>
      </c>
      <c r="AL3892">
        <f t="shared" ca="1" si="2002"/>
        <v>5.9773339091872435E-2</v>
      </c>
      <c r="AM3892">
        <f t="shared" ca="1" si="2003"/>
        <v>0.51934949952916165</v>
      </c>
    </row>
    <row r="3893" spans="1:39">
      <c r="A3893" s="10">
        <f t="shared" ca="1" si="2004"/>
        <v>41670.137488427186</v>
      </c>
      <c r="B3893" s="22">
        <f t="shared" ca="1" si="2005"/>
        <v>41670.137488427186</v>
      </c>
      <c r="C3893" s="22">
        <f t="shared" ca="1" si="1982"/>
        <v>41670.73997685311</v>
      </c>
      <c r="D3893">
        <f t="shared" si="2010"/>
        <v>276</v>
      </c>
      <c r="E3893" s="23">
        <f t="shared" si="1983"/>
        <v>59</v>
      </c>
      <c r="F3893" s="23">
        <f t="shared" si="1984"/>
        <v>4</v>
      </c>
      <c r="G3893">
        <f t="shared" ca="1" si="2011"/>
        <v>3</v>
      </c>
      <c r="H3893" s="9">
        <f t="shared" ca="1" si="1985"/>
        <v>726.33480972848338</v>
      </c>
      <c r="I3893" s="9">
        <f t="shared" ca="1" si="1986"/>
        <v>7808.6174682701303</v>
      </c>
      <c r="J3893" s="9">
        <f t="shared" ca="1" si="1987"/>
        <v>0</v>
      </c>
      <c r="K3893" s="9">
        <f t="shared" ca="1" si="1988"/>
        <v>42736.718671061055</v>
      </c>
      <c r="L3893" s="9">
        <f t="shared" ca="1" si="1989"/>
        <v>25378.939299974511</v>
      </c>
      <c r="M3893" s="9">
        <f t="shared" ca="1" si="2013"/>
        <v>38112.529257680399</v>
      </c>
      <c r="N3893" s="9">
        <f t="shared" ca="1" si="2013"/>
        <v>17923.822291366418</v>
      </c>
      <c r="O3893" s="9">
        <f t="shared" ca="1" si="1991"/>
        <v>26012.589967603653</v>
      </c>
      <c r="P3893" s="9">
        <f t="shared" ca="1" si="2012"/>
        <v>39920.365806327267</v>
      </c>
      <c r="Q3893" s="9">
        <f t="shared" ca="1" si="2006"/>
        <v>250.61220386844269</v>
      </c>
      <c r="R3893" s="9">
        <f t="shared" si="1992"/>
        <v>8</v>
      </c>
      <c r="S3893" s="23">
        <f t="shared" ca="1" si="1993"/>
        <v>86.459773339091882</v>
      </c>
      <c r="T3893" s="9">
        <f t="shared" ca="1" si="2007"/>
        <v>27</v>
      </c>
      <c r="U3893" s="9">
        <f t="shared" ca="1" si="2008"/>
        <v>35.184020730783232</v>
      </c>
      <c r="V3893" s="23">
        <f t="shared" ca="1" si="1994"/>
        <v>0</v>
      </c>
      <c r="W3893" s="23">
        <f t="shared" ca="1" si="2009"/>
        <v>0</v>
      </c>
      <c r="X3893" s="23" t="e">
        <f ca="1">V3893/(S3893-#REF!)</f>
        <v>#REF!</v>
      </c>
      <c r="Y3893" s="9">
        <f t="shared" ca="1" si="1995"/>
        <v>5400</v>
      </c>
      <c r="Z3893" s="9">
        <f t="shared" ca="1" si="1996"/>
        <v>7400</v>
      </c>
      <c r="AA3893" s="24">
        <f t="shared" ca="1" si="1997"/>
        <v>0</v>
      </c>
      <c r="AB3893" s="9">
        <f t="shared" ca="1" si="1998"/>
        <v>6686.1649747179799</v>
      </c>
      <c r="AC3893" s="9">
        <f t="shared" ca="1" si="1999"/>
        <v>3540.7454621899847</v>
      </c>
      <c r="AD3893" s="9">
        <f t="shared" ca="1" si="2000"/>
        <v>25.967474976458082</v>
      </c>
      <c r="AE3893">
        <f t="shared" ca="1" si="2014"/>
        <v>1</v>
      </c>
      <c r="AF3893">
        <f t="shared" ca="1" si="2014"/>
        <v>1</v>
      </c>
      <c r="AG3893">
        <f t="shared" ca="1" si="2014"/>
        <v>0</v>
      </c>
      <c r="AH3893">
        <f t="shared" ca="1" si="2014"/>
        <v>0</v>
      </c>
      <c r="AI3893">
        <f t="shared" ca="1" si="2014"/>
        <v>1</v>
      </c>
      <c r="AJ3893">
        <f t="shared" ca="1" si="2014"/>
        <v>0</v>
      </c>
      <c r="AK3893">
        <f t="shared" ca="1" si="2014"/>
        <v>0</v>
      </c>
      <c r="AL3893">
        <f t="shared" ca="1" si="2002"/>
        <v>5.9773339091872435E-2</v>
      </c>
      <c r="AM3893">
        <f t="shared" ca="1" si="2003"/>
        <v>0.51934949952916165</v>
      </c>
    </row>
    <row r="3894" spans="1:39">
      <c r="A3894" s="10">
        <f t="shared" ca="1" si="2004"/>
        <v>41670.750393519775</v>
      </c>
      <c r="B3894" s="22">
        <f t="shared" ca="1" si="2005"/>
        <v>41670.750393519775</v>
      </c>
      <c r="C3894" s="22">
        <f t="shared" ca="1" si="1982"/>
        <v>41670.936817130889</v>
      </c>
      <c r="D3894">
        <f t="shared" si="2010"/>
        <v>276</v>
      </c>
      <c r="E3894" s="23">
        <f t="shared" si="1983"/>
        <v>59</v>
      </c>
      <c r="F3894" s="23">
        <f t="shared" si="1984"/>
        <v>4</v>
      </c>
      <c r="G3894">
        <f t="shared" ca="1" si="2011"/>
        <v>7</v>
      </c>
      <c r="H3894" s="9">
        <f t="shared" ca="1" si="1985"/>
        <v>825.31400270422864</v>
      </c>
      <c r="I3894" s="9">
        <f t="shared" ca="1" si="1986"/>
        <v>7907.596661245876</v>
      </c>
      <c r="J3894" s="9">
        <f t="shared" ca="1" si="1987"/>
        <v>98.979192975745292</v>
      </c>
      <c r="K3894" s="9">
        <f t="shared" ca="1" si="1988"/>
        <v>42736.718671061055</v>
      </c>
      <c r="L3894" s="9">
        <f t="shared" ca="1" si="1989"/>
        <v>25378.939299974511</v>
      </c>
      <c r="M3894" s="9">
        <f t="shared" ca="1" si="2013"/>
        <v>38211.508450656147</v>
      </c>
      <c r="N3894" s="9">
        <f t="shared" ca="1" si="2013"/>
        <v>18022.801484342162</v>
      </c>
      <c r="O3894" s="9">
        <f t="shared" ca="1" si="1991"/>
        <v>26111.569160579398</v>
      </c>
      <c r="P3894" s="9">
        <f t="shared" ca="1" si="2012"/>
        <v>39920.365806327267</v>
      </c>
      <c r="Q3894" s="9">
        <f t="shared" ca="1" si="2006"/>
        <v>250.71118306141844</v>
      </c>
      <c r="R3894" s="9">
        <f t="shared" si="1992"/>
        <v>8</v>
      </c>
      <c r="S3894" s="23">
        <f t="shared" ca="1" si="1993"/>
        <v>4.4743784199860119</v>
      </c>
      <c r="T3894" s="9">
        <f t="shared" ca="1" si="2007"/>
        <v>28</v>
      </c>
      <c r="U3894" s="9">
        <f t="shared" ca="1" si="2008"/>
        <v>27.762311949643845</v>
      </c>
      <c r="V3894" s="23">
        <f t="shared" ca="1" si="1994"/>
        <v>98.979192975745292</v>
      </c>
      <c r="W3894" s="23">
        <f t="shared" ca="1" si="2009"/>
        <v>0</v>
      </c>
      <c r="X3894" s="23" t="e">
        <f ca="1">V3894/(S3894-#REF!)</f>
        <v>#REF!</v>
      </c>
      <c r="Y3894" s="9">
        <f t="shared" ca="1" si="1995"/>
        <v>0</v>
      </c>
      <c r="Z3894" s="9">
        <f t="shared" ca="1" si="1996"/>
        <v>0</v>
      </c>
      <c r="AA3894" s="24">
        <f t="shared" ca="1" si="1997"/>
        <v>526.30030808684569</v>
      </c>
      <c r="AB3894" s="9">
        <f t="shared" ca="1" si="1998"/>
        <v>307.70125001154292</v>
      </c>
      <c r="AC3894" s="9">
        <f t="shared" ca="1" si="1999"/>
        <v>162.94719152282224</v>
      </c>
      <c r="AD3894" s="9">
        <f t="shared" ca="1" si="2000"/>
        <v>25.967474976458082</v>
      </c>
      <c r="AE3894">
        <f t="shared" ca="1" si="2014"/>
        <v>1</v>
      </c>
      <c r="AF3894">
        <f t="shared" ca="1" si="2014"/>
        <v>0</v>
      </c>
      <c r="AG3894">
        <f t="shared" ca="1" si="2014"/>
        <v>1</v>
      </c>
      <c r="AH3894">
        <f t="shared" ca="1" si="2014"/>
        <v>0</v>
      </c>
      <c r="AI3894">
        <f t="shared" ca="1" si="2014"/>
        <v>0</v>
      </c>
      <c r="AJ3894">
        <f t="shared" ca="1" si="2014"/>
        <v>0</v>
      </c>
      <c r="AK3894">
        <f t="shared" ca="1" si="2014"/>
        <v>0</v>
      </c>
      <c r="AL3894">
        <f t="shared" ca="1" si="2002"/>
        <v>5.9773339091872435E-2</v>
      </c>
      <c r="AM3894">
        <f t="shared" ca="1" si="2003"/>
        <v>0.51934949952916165</v>
      </c>
    </row>
    <row r="3895" spans="1:39">
      <c r="A3895" s="10">
        <f t="shared" ca="1" si="2004"/>
        <v>41670.965983797556</v>
      </c>
      <c r="B3895" s="22">
        <f t="shared" ca="1" si="2005"/>
        <v>41670.965983797556</v>
      </c>
      <c r="C3895" s="22">
        <f t="shared" ca="1" si="1982"/>
        <v>41671.174189816076</v>
      </c>
      <c r="D3895">
        <f t="shared" si="2010"/>
        <v>276</v>
      </c>
      <c r="E3895" s="23">
        <f t="shared" si="1983"/>
        <v>59</v>
      </c>
      <c r="F3895" s="23">
        <f t="shared" si="1984"/>
        <v>4</v>
      </c>
      <c r="G3895">
        <f t="shared" ca="1" si="2011"/>
        <v>7</v>
      </c>
      <c r="H3895" s="9">
        <f t="shared" ca="1" si="1985"/>
        <v>897.31400270422864</v>
      </c>
      <c r="I3895" s="9">
        <f t="shared" ca="1" si="1986"/>
        <v>7979.596661245876</v>
      </c>
      <c r="J3895" s="9">
        <f t="shared" ca="1" si="1987"/>
        <v>170.97919297574529</v>
      </c>
      <c r="K3895" s="9">
        <f t="shared" ca="1" si="1988"/>
        <v>42736.718671061055</v>
      </c>
      <c r="L3895" s="9">
        <f t="shared" ca="1" si="1989"/>
        <v>25378.939299974511</v>
      </c>
      <c r="M3895" s="9">
        <f t="shared" ca="1" si="2013"/>
        <v>38283.508450656147</v>
      </c>
      <c r="N3895" s="9">
        <f t="shared" ca="1" si="2013"/>
        <v>18094.801484342162</v>
      </c>
      <c r="O3895" s="9">
        <f t="shared" ca="1" si="1991"/>
        <v>26183.569160579398</v>
      </c>
      <c r="P3895" s="9">
        <f t="shared" ca="1" si="2012"/>
        <v>39920.365806327267</v>
      </c>
      <c r="Q3895" s="9">
        <f t="shared" ca="1" si="2006"/>
        <v>250.78318306141844</v>
      </c>
      <c r="R3895" s="9">
        <f t="shared" si="1992"/>
        <v>8</v>
      </c>
      <c r="S3895" s="23">
        <f t="shared" ca="1" si="1993"/>
        <v>4.9971492353241072</v>
      </c>
      <c r="T3895" s="9">
        <f t="shared" ca="1" si="2007"/>
        <v>59</v>
      </c>
      <c r="U3895" s="9">
        <f t="shared" ca="1" si="2008"/>
        <v>49.737247166784073</v>
      </c>
      <c r="V3895" s="23">
        <f t="shared" ca="1" si="1994"/>
        <v>72</v>
      </c>
      <c r="W3895" s="23">
        <f t="shared" ca="1" si="2009"/>
        <v>0</v>
      </c>
      <c r="X3895" s="23" t="e">
        <f ca="1">V3895/(S3895-#REF!)</f>
        <v>#REF!</v>
      </c>
      <c r="Y3895" s="9">
        <f t="shared" ca="1" si="1995"/>
        <v>0</v>
      </c>
      <c r="Z3895" s="9">
        <f t="shared" ca="1" si="1996"/>
        <v>0</v>
      </c>
      <c r="AA3895" s="24">
        <f t="shared" ca="1" si="1997"/>
        <v>592.22851822037114</v>
      </c>
      <c r="AB3895" s="9">
        <f t="shared" ca="1" si="1998"/>
        <v>348.37281944484675</v>
      </c>
      <c r="AC3895" s="9">
        <f t="shared" ca="1" si="1999"/>
        <v>184.48534911475178</v>
      </c>
      <c r="AD3895" s="9">
        <f t="shared" ca="1" si="2000"/>
        <v>25.967474976458082</v>
      </c>
      <c r="AE3895">
        <f t="shared" ca="1" si="2014"/>
        <v>1</v>
      </c>
      <c r="AF3895">
        <f t="shared" ca="1" si="2014"/>
        <v>0</v>
      </c>
      <c r="AG3895">
        <f t="shared" ca="1" si="2014"/>
        <v>1</v>
      </c>
      <c r="AH3895">
        <f t="shared" ca="1" si="2014"/>
        <v>0</v>
      </c>
      <c r="AI3895">
        <f t="shared" ca="1" si="2014"/>
        <v>0</v>
      </c>
      <c r="AJ3895">
        <f t="shared" ca="1" si="2014"/>
        <v>0</v>
      </c>
      <c r="AK3895">
        <f t="shared" ca="1" si="2014"/>
        <v>0</v>
      </c>
      <c r="AL3895">
        <f t="shared" ca="1" si="2002"/>
        <v>5.9773339091872435E-2</v>
      </c>
      <c r="AM3895">
        <f t="shared" ca="1" si="2003"/>
        <v>0.51934949952916165</v>
      </c>
    </row>
    <row r="3896" spans="1:39">
      <c r="A3896" s="10">
        <f t="shared" ca="1" si="2004"/>
        <v>41671.203356482743</v>
      </c>
      <c r="B3896" s="22">
        <f t="shared" ca="1" si="2005"/>
        <v>41671.203356482743</v>
      </c>
      <c r="C3896" s="22">
        <f t="shared" ca="1" si="1982"/>
        <v>41671.429178242004</v>
      </c>
      <c r="D3896">
        <f t="shared" si="2010"/>
        <v>276</v>
      </c>
      <c r="E3896" s="23">
        <f t="shared" si="1983"/>
        <v>59</v>
      </c>
      <c r="F3896" s="23">
        <f t="shared" si="1984"/>
        <v>4</v>
      </c>
      <c r="G3896">
        <f t="shared" ca="1" si="2011"/>
        <v>7</v>
      </c>
      <c r="H3896" s="9">
        <f t="shared" ca="1" si="1985"/>
        <v>978.61582515623809</v>
      </c>
      <c r="I3896" s="9">
        <f t="shared" ca="1" si="1986"/>
        <v>8060.8984836978852</v>
      </c>
      <c r="J3896" s="9">
        <f t="shared" ca="1" si="1987"/>
        <v>252.28101542775474</v>
      </c>
      <c r="K3896" s="9">
        <f t="shared" ca="1" si="1988"/>
        <v>42736.718671061055</v>
      </c>
      <c r="L3896" s="9">
        <f t="shared" ca="1" si="1989"/>
        <v>25378.939299974511</v>
      </c>
      <c r="M3896" s="9">
        <f t="shared" ca="1" si="2013"/>
        <v>38364.81027310816</v>
      </c>
      <c r="N3896" s="9">
        <f t="shared" ca="1" si="2013"/>
        <v>18176.103306794172</v>
      </c>
      <c r="O3896" s="9">
        <f t="shared" ca="1" si="1991"/>
        <v>26264.870983031407</v>
      </c>
      <c r="P3896" s="9">
        <f t="shared" ca="1" si="2012"/>
        <v>39920.365806327267</v>
      </c>
      <c r="Q3896" s="9">
        <f t="shared" ca="1" si="2006"/>
        <v>250.86448488387046</v>
      </c>
      <c r="R3896" s="9">
        <f t="shared" si="1992"/>
        <v>8</v>
      </c>
      <c r="S3896" s="23">
        <f t="shared" ca="1" si="1993"/>
        <v>5.4198336963882783</v>
      </c>
      <c r="T3896" s="9">
        <f t="shared" ca="1" si="2007"/>
        <v>25</v>
      </c>
      <c r="U3896" s="9">
        <f t="shared" ca="1" si="2008"/>
        <v>11.401306997802749</v>
      </c>
      <c r="V3896" s="23">
        <f t="shared" ca="1" si="1994"/>
        <v>81.301822452009446</v>
      </c>
      <c r="W3896" s="23">
        <f t="shared" ca="1" si="2009"/>
        <v>0</v>
      </c>
      <c r="X3896" s="23" t="e">
        <f ca="1">V3896/(S3896-#REF!)</f>
        <v>#REF!</v>
      </c>
      <c r="Y3896" s="9">
        <f t="shared" ca="1" si="1995"/>
        <v>0</v>
      </c>
      <c r="Z3896" s="9">
        <f t="shared" ca="1" si="1996"/>
        <v>0</v>
      </c>
      <c r="AA3896" s="24">
        <f t="shared" ca="1" si="1997"/>
        <v>645.53453521979395</v>
      </c>
      <c r="AB3896" s="9">
        <f t="shared" ca="1" si="1998"/>
        <v>381.25767051563923</v>
      </c>
      <c r="AC3896" s="9">
        <f t="shared" ca="1" si="1999"/>
        <v>201.89994891059561</v>
      </c>
      <c r="AD3896" s="9">
        <f t="shared" ca="1" si="2000"/>
        <v>25.967474976458082</v>
      </c>
      <c r="AE3896">
        <f t="shared" ca="1" si="2014"/>
        <v>0</v>
      </c>
      <c r="AF3896">
        <f t="shared" ca="1" si="2014"/>
        <v>0</v>
      </c>
      <c r="AG3896">
        <f t="shared" ca="1" si="2014"/>
        <v>1</v>
      </c>
      <c r="AH3896">
        <f t="shared" ca="1" si="2014"/>
        <v>0</v>
      </c>
      <c r="AI3896">
        <f t="shared" ca="1" si="2014"/>
        <v>0</v>
      </c>
      <c r="AJ3896">
        <f t="shared" ca="1" si="2014"/>
        <v>0</v>
      </c>
      <c r="AK3896">
        <f t="shared" ca="1" si="2014"/>
        <v>0</v>
      </c>
      <c r="AL3896">
        <f t="shared" ca="1" si="2002"/>
        <v>5.9773339091872435E-2</v>
      </c>
      <c r="AM3896">
        <f t="shared" ca="1" si="2003"/>
        <v>0.51934949952916165</v>
      </c>
    </row>
    <row r="3897" spans="1:39">
      <c r="A3897" s="10">
        <f t="shared" ca="1" si="2004"/>
        <v>41671.446539353114</v>
      </c>
      <c r="B3897" s="22">
        <f t="shared" ca="1" si="2005"/>
        <v>41671.446539353114</v>
      </c>
      <c r="C3897" s="22">
        <f t="shared" ca="1" si="1982"/>
        <v>41671.599027779041</v>
      </c>
      <c r="D3897">
        <f t="shared" si="2010"/>
        <v>276</v>
      </c>
      <c r="E3897" s="23">
        <f t="shared" si="1983"/>
        <v>59</v>
      </c>
      <c r="F3897" s="23">
        <f t="shared" si="1984"/>
        <v>4</v>
      </c>
      <c r="G3897">
        <f t="shared" ca="1" si="2011"/>
        <v>7</v>
      </c>
      <c r="H3897" s="9">
        <f t="shared" ca="1" si="1985"/>
        <v>1057.6505846219147</v>
      </c>
      <c r="I3897" s="9">
        <f t="shared" ca="1" si="1986"/>
        <v>8139.9332431635621</v>
      </c>
      <c r="J3897" s="9">
        <f t="shared" ca="1" si="1987"/>
        <v>331.31577489343135</v>
      </c>
      <c r="K3897" s="9">
        <f t="shared" ca="1" si="1988"/>
        <v>42736.718671061055</v>
      </c>
      <c r="L3897" s="9">
        <f t="shared" ca="1" si="1989"/>
        <v>25378.939299974511</v>
      </c>
      <c r="M3897" s="9">
        <f t="shared" ca="1" si="2013"/>
        <v>38443.845032573838</v>
      </c>
      <c r="N3897" s="9">
        <f t="shared" ca="1" si="2013"/>
        <v>18255.138066259849</v>
      </c>
      <c r="O3897" s="9">
        <f t="shared" ca="1" si="1991"/>
        <v>26343.905742497085</v>
      </c>
      <c r="P3897" s="9">
        <f t="shared" ca="1" si="2012"/>
        <v>39920.365806327267</v>
      </c>
      <c r="Q3897" s="9">
        <f t="shared" ca="1" si="2006"/>
        <v>250.94351964333615</v>
      </c>
      <c r="R3897" s="9">
        <f t="shared" si="1992"/>
        <v>8</v>
      </c>
      <c r="S3897" s="23">
        <f t="shared" ca="1" si="1993"/>
        <v>3.6597733390918723</v>
      </c>
      <c r="T3897" s="9">
        <f t="shared" ca="1" si="2007"/>
        <v>39</v>
      </c>
      <c r="U3897" s="9">
        <f t="shared" ca="1" si="2008"/>
        <v>35.184020730739576</v>
      </c>
      <c r="V3897" s="23">
        <f t="shared" ca="1" si="1994"/>
        <v>79.034759465676629</v>
      </c>
      <c r="W3897" s="23">
        <f t="shared" ca="1" si="2009"/>
        <v>0</v>
      </c>
      <c r="X3897" s="23" t="e">
        <f ca="1">V3897/(S3897-#REF!)</f>
        <v>#REF!</v>
      </c>
      <c r="Y3897" s="9">
        <f t="shared" ca="1" si="1995"/>
        <v>0</v>
      </c>
      <c r="Z3897" s="9">
        <f t="shared" ca="1" si="1996"/>
        <v>0</v>
      </c>
      <c r="AA3897" s="24">
        <f t="shared" ca="1" si="1997"/>
        <v>423.56799523901964</v>
      </c>
      <c r="AB3897" s="9">
        <f t="shared" ca="1" si="1998"/>
        <v>244.32497471797888</v>
      </c>
      <c r="AC3897" s="9">
        <f t="shared" ca="1" si="1999"/>
        <v>129.38546218998368</v>
      </c>
      <c r="AD3897" s="9">
        <f t="shared" ca="1" si="2000"/>
        <v>25.967474976458082</v>
      </c>
      <c r="AE3897">
        <f t="shared" ca="1" si="2014"/>
        <v>1</v>
      </c>
      <c r="AF3897">
        <f t="shared" ca="1" si="2014"/>
        <v>1</v>
      </c>
      <c r="AG3897">
        <f t="shared" ca="1" si="2014"/>
        <v>0</v>
      </c>
      <c r="AH3897">
        <f t="shared" ca="1" si="2014"/>
        <v>0</v>
      </c>
      <c r="AI3897">
        <f t="shared" ca="1" si="2014"/>
        <v>0</v>
      </c>
      <c r="AJ3897">
        <f t="shared" ca="1" si="2014"/>
        <v>0</v>
      </c>
      <c r="AK3897">
        <f t="shared" ca="1" si="2014"/>
        <v>0</v>
      </c>
      <c r="AL3897">
        <f t="shared" ca="1" si="2002"/>
        <v>5.9773339091872435E-2</v>
      </c>
      <c r="AM3897">
        <f t="shared" ca="1" si="2003"/>
        <v>0.51934949952916165</v>
      </c>
    </row>
    <row r="3898" spans="1:39">
      <c r="A3898" s="10">
        <f t="shared" ca="1" si="2004"/>
        <v>41671.628888890154</v>
      </c>
      <c r="B3898" s="22">
        <f t="shared" ca="1" si="2005"/>
        <v>41671.628888890154</v>
      </c>
      <c r="C3898" s="22">
        <f t="shared" ca="1" si="1982"/>
        <v>41671.784097223484</v>
      </c>
      <c r="D3898">
        <f t="shared" si="2010"/>
        <v>276</v>
      </c>
      <c r="E3898" s="23">
        <f t="shared" si="1983"/>
        <v>59</v>
      </c>
      <c r="F3898" s="23">
        <f t="shared" si="1984"/>
        <v>4</v>
      </c>
      <c r="G3898">
        <f t="shared" ca="1" si="2011"/>
        <v>7</v>
      </c>
      <c r="H3898" s="9">
        <f t="shared" ca="1" si="1985"/>
        <v>0</v>
      </c>
      <c r="I3898" s="9">
        <f t="shared" ca="1" si="1986"/>
        <v>8226.1983178172304</v>
      </c>
      <c r="J3898" s="9">
        <f t="shared" ca="1" si="1987"/>
        <v>417.58084954709898</v>
      </c>
      <c r="K3898" s="9">
        <f t="shared" ca="1" si="1988"/>
        <v>42736.718671061055</v>
      </c>
      <c r="L3898" s="9">
        <f t="shared" ca="1" si="1989"/>
        <v>25378.939299974511</v>
      </c>
      <c r="M3898" s="9">
        <f t="shared" ref="M3898:N3913" ca="1" si="2015">IF(M3897&gt;K3898,0,M3897+$V3898)</f>
        <v>38530.110107227505</v>
      </c>
      <c r="N3898" s="9">
        <f t="shared" ca="1" si="2015"/>
        <v>18341.403140913517</v>
      </c>
      <c r="O3898" s="9">
        <f t="shared" ca="1" si="1991"/>
        <v>26430.170817150753</v>
      </c>
      <c r="P3898" s="9">
        <f t="shared" ca="1" si="2012"/>
        <v>39920.365806327267</v>
      </c>
      <c r="Q3898" s="9">
        <f t="shared" ca="1" si="2006"/>
        <v>251.02978471798983</v>
      </c>
      <c r="R3898" s="9">
        <f t="shared" si="1992"/>
        <v>8</v>
      </c>
      <c r="S3898" s="23">
        <f t="shared" ca="1" si="1993"/>
        <v>3.7250235040299984</v>
      </c>
      <c r="T3898" s="9">
        <f t="shared" ca="1" si="2007"/>
        <v>43</v>
      </c>
      <c r="U3898" s="9">
        <f t="shared" ca="1" si="2008"/>
        <v>30.084614507994047</v>
      </c>
      <c r="V3898" s="23">
        <f t="shared" ca="1" si="1994"/>
        <v>86.265074653667654</v>
      </c>
      <c r="W3898" s="23">
        <f t="shared" ca="1" si="2009"/>
        <v>0</v>
      </c>
      <c r="X3898" s="23" t="e">
        <f ca="1">V3898/(S3898-#REF!)</f>
        <v>#REF!</v>
      </c>
      <c r="Y3898" s="9">
        <f t="shared" ca="1" si="1995"/>
        <v>0</v>
      </c>
      <c r="Z3898" s="9">
        <f t="shared" ca="1" si="1996"/>
        <v>0</v>
      </c>
      <c r="AA3898" s="24">
        <f t="shared" ca="1" si="1997"/>
        <v>431.79689107457966</v>
      </c>
      <c r="AB3898" s="9">
        <f t="shared" ca="1" si="1998"/>
        <v>249.4014375501651</v>
      </c>
      <c r="AC3898" s="9">
        <f t="shared" ca="1" si="1999"/>
        <v>132.07376898543447</v>
      </c>
      <c r="AD3898" s="9">
        <f t="shared" ca="1" si="2000"/>
        <v>25.967474976458082</v>
      </c>
      <c r="AE3898">
        <f t="shared" ref="AE3898:AK3913" ca="1" si="2016">ROUNDDOWN((VLOOKUP($E3898,$A$235:$T$501,AE$534,FALSE)/RAND())^(1/4),0)</f>
        <v>1</v>
      </c>
      <c r="AF3898">
        <f t="shared" ca="1" si="2016"/>
        <v>1</v>
      </c>
      <c r="AG3898">
        <f t="shared" ca="1" si="2016"/>
        <v>0</v>
      </c>
      <c r="AH3898">
        <f t="shared" ca="1" si="2016"/>
        <v>0</v>
      </c>
      <c r="AI3898">
        <f t="shared" ca="1" si="2016"/>
        <v>0</v>
      </c>
      <c r="AJ3898">
        <f t="shared" ca="1" si="2016"/>
        <v>0</v>
      </c>
      <c r="AK3898">
        <f t="shared" ca="1" si="2016"/>
        <v>0</v>
      </c>
      <c r="AL3898">
        <f t="shared" ca="1" si="2002"/>
        <v>5.9773339091872435E-2</v>
      </c>
      <c r="AM3898">
        <f t="shared" ca="1" si="2003"/>
        <v>0.51934949952916165</v>
      </c>
    </row>
    <row r="3899" spans="1:39">
      <c r="A3899" s="10">
        <f t="shared" ca="1" si="2004"/>
        <v>41671.818819445703</v>
      </c>
      <c r="B3899" s="22">
        <f t="shared" ca="1" si="2005"/>
        <v>41671.818819445703</v>
      </c>
      <c r="C3899" s="22">
        <f t="shared" ca="1" si="1982"/>
        <v>41672.747858797557</v>
      </c>
      <c r="D3899">
        <f t="shared" si="2010"/>
        <v>276</v>
      </c>
      <c r="E3899" s="23">
        <f t="shared" si="1983"/>
        <v>59</v>
      </c>
      <c r="F3899" s="23">
        <f t="shared" si="1984"/>
        <v>4</v>
      </c>
      <c r="G3899">
        <f t="shared" ca="1" si="2011"/>
        <v>1</v>
      </c>
      <c r="H3899" s="9">
        <f t="shared" ca="1" si="1985"/>
        <v>0</v>
      </c>
      <c r="I3899" s="9">
        <f t="shared" ca="1" si="1986"/>
        <v>8226.1983178172304</v>
      </c>
      <c r="J3899" s="9">
        <f t="shared" ca="1" si="1987"/>
        <v>417.58084954709898</v>
      </c>
      <c r="K3899" s="9">
        <f t="shared" ca="1" si="1988"/>
        <v>42736.718671061055</v>
      </c>
      <c r="L3899" s="9">
        <f t="shared" ca="1" si="1989"/>
        <v>25378.939299974511</v>
      </c>
      <c r="M3899" s="9">
        <f t="shared" ca="1" si="2015"/>
        <v>38530.110107227505</v>
      </c>
      <c r="N3899" s="9">
        <f t="shared" ca="1" si="2015"/>
        <v>18341.403140913517</v>
      </c>
      <c r="O3899" s="9">
        <f t="shared" ca="1" si="1991"/>
        <v>26430.170817150753</v>
      </c>
      <c r="P3899" s="9">
        <f t="shared" ca="1" si="2012"/>
        <v>39920.365806327267</v>
      </c>
      <c r="Q3899" s="9">
        <f t="shared" ca="1" si="2006"/>
        <v>251.02978471798983</v>
      </c>
      <c r="R3899" s="9">
        <f t="shared" si="1992"/>
        <v>8</v>
      </c>
      <c r="S3899" s="23">
        <f t="shared" ca="1" si="1993"/>
        <v>22.297054170962909</v>
      </c>
      <c r="T3899" s="9">
        <f t="shared" ca="1" si="2007"/>
        <v>17</v>
      </c>
      <c r="U3899" s="9">
        <f t="shared" ca="1" si="2008"/>
        <v>49.395015466478071</v>
      </c>
      <c r="V3899" s="23">
        <f t="shared" ca="1" si="1994"/>
        <v>0</v>
      </c>
      <c r="W3899" s="23">
        <f t="shared" ca="1" si="2009"/>
        <v>0</v>
      </c>
      <c r="X3899" s="23" t="e">
        <f ca="1">V3899/(S3899-#REF!)</f>
        <v>#REF!</v>
      </c>
      <c r="Y3899" s="9">
        <f t="shared" ca="1" si="1995"/>
        <v>600</v>
      </c>
      <c r="Z3899" s="9">
        <f t="shared" ca="1" si="1996"/>
        <v>1200</v>
      </c>
      <c r="AA3899" s="24">
        <f t="shared" ca="1" si="1997"/>
        <v>0</v>
      </c>
      <c r="AB3899" s="9">
        <f t="shared" ca="1" si="1998"/>
        <v>1694.3054234375454</v>
      </c>
      <c r="AC3899" s="9">
        <f t="shared" ca="1" si="1999"/>
        <v>897.2414324630704</v>
      </c>
      <c r="AD3899" s="9">
        <f t="shared" ca="1" si="2000"/>
        <v>25.967474976458082</v>
      </c>
      <c r="AE3899">
        <f t="shared" ca="1" si="2016"/>
        <v>1</v>
      </c>
      <c r="AF3899">
        <f t="shared" ca="1" si="2016"/>
        <v>0</v>
      </c>
      <c r="AG3899">
        <f t="shared" ca="1" si="2016"/>
        <v>0</v>
      </c>
      <c r="AH3899">
        <f t="shared" ca="1" si="2016"/>
        <v>0</v>
      </c>
      <c r="AI3899">
        <f t="shared" ca="1" si="2016"/>
        <v>0</v>
      </c>
      <c r="AJ3899">
        <f t="shared" ca="1" si="2016"/>
        <v>0</v>
      </c>
      <c r="AK3899">
        <f t="shared" ca="1" si="2016"/>
        <v>0</v>
      </c>
      <c r="AL3899">
        <f t="shared" ca="1" si="2002"/>
        <v>5.9773339091872435E-2</v>
      </c>
      <c r="AM3899">
        <f t="shared" ca="1" si="2003"/>
        <v>0.51934949952916165</v>
      </c>
    </row>
    <row r="3900" spans="1:39">
      <c r="A3900" s="10">
        <f t="shared" ca="1" si="2004"/>
        <v>41672.758275464221</v>
      </c>
      <c r="B3900" s="22">
        <f t="shared" ca="1" si="2005"/>
        <v>41672.758275464221</v>
      </c>
      <c r="C3900" s="22">
        <f t="shared" ca="1" si="1982"/>
        <v>41672.910763890148</v>
      </c>
      <c r="D3900">
        <f t="shared" si="2010"/>
        <v>276</v>
      </c>
      <c r="E3900" s="23">
        <f t="shared" si="1983"/>
        <v>59</v>
      </c>
      <c r="F3900" s="23">
        <f t="shared" si="1984"/>
        <v>4</v>
      </c>
      <c r="G3900">
        <f t="shared" ca="1" si="2011"/>
        <v>6</v>
      </c>
      <c r="H3900" s="9">
        <f t="shared" ca="1" si="1985"/>
        <v>80.812454929757919</v>
      </c>
      <c r="I3900" s="9">
        <f t="shared" ca="1" si="1986"/>
        <v>8307.0107727469876</v>
      </c>
      <c r="J3900" s="9">
        <f t="shared" ca="1" si="1987"/>
        <v>498.39330447685688</v>
      </c>
      <c r="K3900" s="9">
        <f t="shared" ca="1" si="1988"/>
        <v>42736.718671061055</v>
      </c>
      <c r="L3900" s="9">
        <f t="shared" ca="1" si="1989"/>
        <v>25378.939299974511</v>
      </c>
      <c r="M3900" s="9">
        <f t="shared" ca="1" si="2015"/>
        <v>38610.922562157262</v>
      </c>
      <c r="N3900" s="9">
        <f t="shared" ca="1" si="2015"/>
        <v>18422.215595843274</v>
      </c>
      <c r="O3900" s="9">
        <f t="shared" ca="1" si="1991"/>
        <v>26510.98327208051</v>
      </c>
      <c r="P3900" s="9">
        <f t="shared" ca="1" si="2012"/>
        <v>39920.365806327267</v>
      </c>
      <c r="Q3900" s="9">
        <f t="shared" ca="1" si="2006"/>
        <v>251.1105971729196</v>
      </c>
      <c r="R3900" s="9">
        <f t="shared" si="1992"/>
        <v>8</v>
      </c>
      <c r="S3900" s="23">
        <f t="shared" ca="1" si="1993"/>
        <v>3.6597733390918723</v>
      </c>
      <c r="T3900" s="9">
        <f t="shared" ca="1" si="2007"/>
        <v>39</v>
      </c>
      <c r="U3900" s="9">
        <f t="shared" ca="1" si="2008"/>
        <v>35.184020730739576</v>
      </c>
      <c r="V3900" s="23">
        <f t="shared" ca="1" si="1994"/>
        <v>80.812454929757919</v>
      </c>
      <c r="W3900" s="23">
        <f t="shared" ca="1" si="2009"/>
        <v>1733.2655682842346</v>
      </c>
      <c r="X3900" s="23" t="e">
        <f ca="1">V3900/(S3900-#REF!)</f>
        <v>#REF!</v>
      </c>
      <c r="Y3900" s="9">
        <f t="shared" ca="1" si="1995"/>
        <v>0</v>
      </c>
      <c r="Z3900" s="9">
        <f t="shared" ca="1" si="1996"/>
        <v>0</v>
      </c>
      <c r="AA3900" s="24">
        <f t="shared" ca="1" si="1997"/>
        <v>423.56799523901964</v>
      </c>
      <c r="AB3900" s="9">
        <f t="shared" ca="1" si="1998"/>
        <v>244.32497471797888</v>
      </c>
      <c r="AC3900" s="9">
        <f t="shared" ca="1" si="1999"/>
        <v>129.38546218998368</v>
      </c>
      <c r="AD3900" s="9">
        <f t="shared" ca="1" si="2000"/>
        <v>25.967474976458082</v>
      </c>
      <c r="AE3900">
        <f t="shared" ca="1" si="2016"/>
        <v>0</v>
      </c>
      <c r="AF3900">
        <f t="shared" ca="1" si="2016"/>
        <v>0</v>
      </c>
      <c r="AG3900">
        <f t="shared" ca="1" si="2016"/>
        <v>0</v>
      </c>
      <c r="AH3900">
        <f t="shared" ca="1" si="2016"/>
        <v>1</v>
      </c>
      <c r="AI3900">
        <f t="shared" ca="1" si="2016"/>
        <v>0</v>
      </c>
      <c r="AJ3900">
        <f t="shared" ca="1" si="2016"/>
        <v>0</v>
      </c>
      <c r="AK3900">
        <f t="shared" ca="1" si="2016"/>
        <v>0</v>
      </c>
      <c r="AL3900">
        <f t="shared" ca="1" si="2002"/>
        <v>5.9773339091872435E-2</v>
      </c>
      <c r="AM3900">
        <f t="shared" ca="1" si="2003"/>
        <v>0.51934949952916165</v>
      </c>
    </row>
    <row r="3901" spans="1:39">
      <c r="A3901" s="10">
        <f t="shared" ca="1" si="2004"/>
        <v>41672.946180556813</v>
      </c>
      <c r="B3901" s="22">
        <f t="shared" ca="1" si="2005"/>
        <v>41672.946180556813</v>
      </c>
      <c r="C3901" s="22">
        <f t="shared" ca="1" si="1982"/>
        <v>41673.138067130887</v>
      </c>
      <c r="D3901">
        <f t="shared" si="2010"/>
        <v>276</v>
      </c>
      <c r="E3901" s="23">
        <f t="shared" si="1983"/>
        <v>59</v>
      </c>
      <c r="F3901" s="23">
        <f t="shared" si="1984"/>
        <v>4</v>
      </c>
      <c r="G3901">
        <f t="shared" ca="1" si="2011"/>
        <v>6</v>
      </c>
      <c r="H3901" s="9">
        <f t="shared" ca="1" si="1985"/>
        <v>152.81245492975791</v>
      </c>
      <c r="I3901" s="9">
        <f t="shared" ca="1" si="1986"/>
        <v>8379.0107727469876</v>
      </c>
      <c r="J3901" s="9">
        <f t="shared" ca="1" si="1987"/>
        <v>570.39330447685688</v>
      </c>
      <c r="K3901" s="9">
        <f t="shared" ca="1" si="1988"/>
        <v>42736.718671061055</v>
      </c>
      <c r="L3901" s="9">
        <f t="shared" ca="1" si="1989"/>
        <v>25378.939299974511</v>
      </c>
      <c r="M3901" s="9">
        <f t="shared" ca="1" si="2015"/>
        <v>38682.922562157262</v>
      </c>
      <c r="N3901" s="9">
        <f t="shared" ca="1" si="2015"/>
        <v>18494.215595843274</v>
      </c>
      <c r="O3901" s="9">
        <f t="shared" ca="1" si="1991"/>
        <v>26582.98327208051</v>
      </c>
      <c r="P3901" s="9">
        <f t="shared" ca="1" si="2012"/>
        <v>39920.365806327267</v>
      </c>
      <c r="Q3901" s="9">
        <f t="shared" ca="1" si="2006"/>
        <v>251.1825971729196</v>
      </c>
      <c r="R3901" s="9">
        <f t="shared" si="1992"/>
        <v>8</v>
      </c>
      <c r="S3901" s="23">
        <f t="shared" ca="1" si="1993"/>
        <v>4.605283164555396</v>
      </c>
      <c r="T3901" s="9">
        <f t="shared" ca="1" si="2007"/>
        <v>36</v>
      </c>
      <c r="U3901" s="9">
        <f t="shared" ca="1" si="2008"/>
        <v>19.019392399426579</v>
      </c>
      <c r="V3901" s="23">
        <f t="shared" ca="1" si="1994"/>
        <v>72</v>
      </c>
      <c r="W3901" s="23">
        <f t="shared" ca="1" si="2009"/>
        <v>2135.5028731148495</v>
      </c>
      <c r="X3901" s="23" t="e">
        <f ca="1">V3901/(S3901-#REF!)</f>
        <v>#REF!</v>
      </c>
      <c r="Y3901" s="9">
        <f t="shared" ca="1" si="1995"/>
        <v>0</v>
      </c>
      <c r="Z3901" s="9">
        <f t="shared" ca="1" si="1996"/>
        <v>0</v>
      </c>
      <c r="AA3901" s="24">
        <f t="shared" ca="1" si="1997"/>
        <v>542.80910171922221</v>
      </c>
      <c r="AB3901" s="9">
        <f t="shared" ca="1" si="1998"/>
        <v>317.88563913904096</v>
      </c>
      <c r="AC3901" s="9">
        <f t="shared" ca="1" si="1999"/>
        <v>168.34046699908086</v>
      </c>
      <c r="AD3901" s="9">
        <f t="shared" ca="1" si="2000"/>
        <v>25.967474976458082</v>
      </c>
      <c r="AE3901">
        <f t="shared" ca="1" si="2016"/>
        <v>0</v>
      </c>
      <c r="AF3901">
        <f t="shared" ca="1" si="2016"/>
        <v>0</v>
      </c>
      <c r="AG3901">
        <f t="shared" ca="1" si="2016"/>
        <v>0</v>
      </c>
      <c r="AH3901">
        <f t="shared" ca="1" si="2016"/>
        <v>0</v>
      </c>
      <c r="AI3901">
        <f t="shared" ca="1" si="2016"/>
        <v>0</v>
      </c>
      <c r="AJ3901">
        <f t="shared" ca="1" si="2016"/>
        <v>0</v>
      </c>
      <c r="AK3901">
        <f t="shared" ca="1" si="2016"/>
        <v>0</v>
      </c>
      <c r="AL3901">
        <f t="shared" ca="1" si="2002"/>
        <v>5.9773339091872435E-2</v>
      </c>
      <c r="AM3901">
        <f t="shared" ca="1" si="2003"/>
        <v>0.51934949952916165</v>
      </c>
    </row>
    <row r="3902" spans="1:39">
      <c r="A3902" s="10">
        <f t="shared" ca="1" si="2004"/>
        <v>41673.157511575329</v>
      </c>
      <c r="B3902" s="22">
        <f t="shared" ca="1" si="2005"/>
        <v>41673.157511575329</v>
      </c>
      <c r="C3902" s="22">
        <f t="shared" ca="1" si="1982"/>
        <v>41673.328576390144</v>
      </c>
      <c r="D3902">
        <f t="shared" si="2010"/>
        <v>276</v>
      </c>
      <c r="E3902" s="23">
        <f t="shared" si="1983"/>
        <v>59</v>
      </c>
      <c r="F3902" s="23">
        <f t="shared" si="1984"/>
        <v>4</v>
      </c>
      <c r="G3902">
        <f t="shared" ca="1" si="2011"/>
        <v>6</v>
      </c>
      <c r="H3902" s="9">
        <f t="shared" ca="1" si="1985"/>
        <v>224.81245492975791</v>
      </c>
      <c r="I3902" s="9">
        <f t="shared" ca="1" si="1986"/>
        <v>8451.0107727469876</v>
      </c>
      <c r="J3902" s="9">
        <f t="shared" ca="1" si="1987"/>
        <v>642.39330447685688</v>
      </c>
      <c r="K3902" s="9">
        <f t="shared" ca="1" si="1988"/>
        <v>42736.718671061055</v>
      </c>
      <c r="L3902" s="9">
        <f t="shared" ca="1" si="1989"/>
        <v>25378.939299974511</v>
      </c>
      <c r="M3902" s="9">
        <f t="shared" ca="1" si="2015"/>
        <v>38754.922562157262</v>
      </c>
      <c r="N3902" s="9">
        <f t="shared" ca="1" si="2015"/>
        <v>18566.215595843274</v>
      </c>
      <c r="O3902" s="9">
        <f t="shared" ca="1" si="1991"/>
        <v>26654.98327208051</v>
      </c>
      <c r="P3902" s="9">
        <f t="shared" ca="1" si="2012"/>
        <v>39920.365806327267</v>
      </c>
      <c r="Q3902" s="9">
        <f t="shared" ca="1" si="2006"/>
        <v>251.2545971729196</v>
      </c>
      <c r="R3902" s="9">
        <f t="shared" si="1992"/>
        <v>8</v>
      </c>
      <c r="S3902" s="23">
        <f t="shared" ca="1" si="1993"/>
        <v>4.1057937600386056</v>
      </c>
      <c r="T3902" s="9">
        <f t="shared" ca="1" si="2007"/>
        <v>6</v>
      </c>
      <c r="U3902" s="9">
        <f t="shared" ca="1" si="2008"/>
        <v>20.857536138979412</v>
      </c>
      <c r="V3902" s="23">
        <f t="shared" ca="1" si="1994"/>
        <v>72</v>
      </c>
      <c r="W3902" s="23">
        <f t="shared" ca="1" si="2009"/>
        <v>2015.3524476391644</v>
      </c>
      <c r="X3902" s="23" t="e">
        <f ca="1">V3902/(S3902-#REF!)</f>
        <v>#REF!</v>
      </c>
      <c r="Y3902" s="9">
        <f t="shared" ca="1" si="1995"/>
        <v>0</v>
      </c>
      <c r="Z3902" s="9">
        <f t="shared" ca="1" si="1996"/>
        <v>0</v>
      </c>
      <c r="AA3902" s="24">
        <f t="shared" ca="1" si="1997"/>
        <v>479.81698078539563</v>
      </c>
      <c r="AB3902" s="9">
        <f t="shared" ca="1" si="1998"/>
        <v>279.02536346763475</v>
      </c>
      <c r="AC3902" s="9">
        <f t="shared" ca="1" si="1999"/>
        <v>147.76150353298911</v>
      </c>
      <c r="AD3902" s="9">
        <f t="shared" ca="1" si="2000"/>
        <v>25.967474976458082</v>
      </c>
      <c r="AE3902">
        <f t="shared" ca="1" si="2016"/>
        <v>0</v>
      </c>
      <c r="AF3902">
        <f t="shared" ca="1" si="2016"/>
        <v>0</v>
      </c>
      <c r="AG3902">
        <f t="shared" ca="1" si="2016"/>
        <v>0</v>
      </c>
      <c r="AH3902">
        <f t="shared" ca="1" si="2016"/>
        <v>2</v>
      </c>
      <c r="AI3902">
        <f t="shared" ca="1" si="2016"/>
        <v>0</v>
      </c>
      <c r="AJ3902">
        <f t="shared" ca="1" si="2016"/>
        <v>0</v>
      </c>
      <c r="AK3902">
        <f t="shared" ca="1" si="2016"/>
        <v>0</v>
      </c>
      <c r="AL3902">
        <f t="shared" ca="1" si="2002"/>
        <v>5.9773339091872435E-2</v>
      </c>
      <c r="AM3902">
        <f t="shared" ca="1" si="2003"/>
        <v>0.51934949952916165</v>
      </c>
    </row>
    <row r="3903" spans="1:39">
      <c r="A3903" s="10">
        <f t="shared" ca="1" si="2004"/>
        <v>41673.333437501256</v>
      </c>
      <c r="B3903" s="22">
        <f t="shared" ca="1" si="2005"/>
        <v>41673.333437501256</v>
      </c>
      <c r="C3903" s="22">
        <f t="shared" ca="1" si="1982"/>
        <v>41673.485925927183</v>
      </c>
      <c r="D3903">
        <f t="shared" si="2010"/>
        <v>276</v>
      </c>
      <c r="E3903" s="23">
        <f t="shared" si="1983"/>
        <v>59</v>
      </c>
      <c r="F3903" s="23">
        <f t="shared" si="1984"/>
        <v>4</v>
      </c>
      <c r="G3903">
        <f t="shared" ca="1" si="2011"/>
        <v>6</v>
      </c>
      <c r="H3903" s="9">
        <f t="shared" ca="1" si="1985"/>
        <v>304.46893633606055</v>
      </c>
      <c r="I3903" s="9">
        <f t="shared" ca="1" si="1986"/>
        <v>8530.6672541532898</v>
      </c>
      <c r="J3903" s="9">
        <f t="shared" ca="1" si="1987"/>
        <v>722.04978588315953</v>
      </c>
      <c r="K3903" s="9">
        <f t="shared" ca="1" si="1988"/>
        <v>42736.718671061055</v>
      </c>
      <c r="L3903" s="9">
        <f t="shared" ca="1" si="1989"/>
        <v>25378.939299974511</v>
      </c>
      <c r="M3903" s="9">
        <f t="shared" ca="1" si="2015"/>
        <v>38834.579043563564</v>
      </c>
      <c r="N3903" s="9">
        <f t="shared" ca="1" si="2015"/>
        <v>18645.872077249576</v>
      </c>
      <c r="O3903" s="9">
        <f t="shared" ca="1" si="1991"/>
        <v>26734.639753486812</v>
      </c>
      <c r="P3903" s="9">
        <f t="shared" ca="1" si="2012"/>
        <v>39920.365806327267</v>
      </c>
      <c r="Q3903" s="9">
        <f t="shared" ca="1" si="2006"/>
        <v>251.33425365432589</v>
      </c>
      <c r="R3903" s="9">
        <f t="shared" si="1992"/>
        <v>8</v>
      </c>
      <c r="S3903" s="23">
        <f t="shared" ca="1" si="1993"/>
        <v>3.6597733390918723</v>
      </c>
      <c r="T3903" s="9">
        <f t="shared" ca="1" si="2007"/>
        <v>39</v>
      </c>
      <c r="U3903" s="9">
        <f t="shared" ca="1" si="2008"/>
        <v>35.184020730739576</v>
      </c>
      <c r="V3903" s="23">
        <f t="shared" ca="1" si="1994"/>
        <v>79.656481406302674</v>
      </c>
      <c r="W3903" s="23">
        <f t="shared" ca="1" si="2009"/>
        <v>1787.5377334019204</v>
      </c>
      <c r="X3903" s="23" t="e">
        <f ca="1">V3903/(S3903-#REF!)</f>
        <v>#REF!</v>
      </c>
      <c r="Y3903" s="9">
        <f t="shared" ca="1" si="1995"/>
        <v>0</v>
      </c>
      <c r="Z3903" s="9">
        <f t="shared" ca="1" si="1996"/>
        <v>0</v>
      </c>
      <c r="AA3903" s="24">
        <f t="shared" ca="1" si="1997"/>
        <v>423.56799523901964</v>
      </c>
      <c r="AB3903" s="9">
        <f t="shared" ca="1" si="1998"/>
        <v>244.32497471797888</v>
      </c>
      <c r="AC3903" s="9">
        <f t="shared" ca="1" si="1999"/>
        <v>129.38546218998368</v>
      </c>
      <c r="AD3903" s="9">
        <f t="shared" ca="1" si="2000"/>
        <v>25.967474976458082</v>
      </c>
      <c r="AE3903">
        <f t="shared" ca="1" si="2016"/>
        <v>1</v>
      </c>
      <c r="AF3903">
        <f t="shared" ca="1" si="2016"/>
        <v>1</v>
      </c>
      <c r="AG3903">
        <f t="shared" ca="1" si="2016"/>
        <v>0</v>
      </c>
      <c r="AH3903">
        <f t="shared" ca="1" si="2016"/>
        <v>0</v>
      </c>
      <c r="AI3903">
        <f t="shared" ca="1" si="2016"/>
        <v>0</v>
      </c>
      <c r="AJ3903">
        <f t="shared" ca="1" si="2016"/>
        <v>0</v>
      </c>
      <c r="AK3903">
        <f t="shared" ca="1" si="2016"/>
        <v>0</v>
      </c>
      <c r="AL3903">
        <f t="shared" ca="1" si="2002"/>
        <v>5.9773339091872435E-2</v>
      </c>
      <c r="AM3903">
        <f t="shared" ca="1" si="2003"/>
        <v>0.51934949952916165</v>
      </c>
    </row>
    <row r="3904" spans="1:39">
      <c r="A3904" s="10">
        <f t="shared" ca="1" si="2004"/>
        <v>41673.50398148274</v>
      </c>
      <c r="B3904" s="22">
        <f t="shared" ca="1" si="2005"/>
        <v>41673.50398148274</v>
      </c>
      <c r="C3904" s="22">
        <f t="shared" ca="1" si="1982"/>
        <v>41673.765671297551</v>
      </c>
      <c r="D3904">
        <f t="shared" si="2010"/>
        <v>276</v>
      </c>
      <c r="E3904" s="23">
        <f t="shared" si="1983"/>
        <v>59</v>
      </c>
      <c r="F3904" s="23">
        <f t="shared" si="1984"/>
        <v>4</v>
      </c>
      <c r="G3904">
        <f t="shared" ca="1" si="2011"/>
        <v>6</v>
      </c>
      <c r="H3904" s="9">
        <f t="shared" ca="1" si="1985"/>
        <v>395.05082715394451</v>
      </c>
      <c r="I3904" s="9">
        <f t="shared" ca="1" si="1986"/>
        <v>8621.2491449711742</v>
      </c>
      <c r="J3904" s="9">
        <f t="shared" ca="1" si="1987"/>
        <v>812.63167670104349</v>
      </c>
      <c r="K3904" s="9">
        <f t="shared" ca="1" si="1988"/>
        <v>42736.718671061055</v>
      </c>
      <c r="L3904" s="9">
        <f t="shared" ca="1" si="1989"/>
        <v>25378.939299974511</v>
      </c>
      <c r="M3904" s="9">
        <f t="shared" ca="1" si="2015"/>
        <v>38925.160934381449</v>
      </c>
      <c r="N3904" s="9">
        <f t="shared" ca="1" si="2015"/>
        <v>18736.453968067461</v>
      </c>
      <c r="O3904" s="9">
        <f t="shared" ca="1" si="1991"/>
        <v>26825.221644304696</v>
      </c>
      <c r="P3904" s="9">
        <f t="shared" ca="1" si="2012"/>
        <v>39920.365806327267</v>
      </c>
      <c r="Q3904" s="9">
        <f t="shared" ca="1" si="2006"/>
        <v>251.42483554514376</v>
      </c>
      <c r="R3904" s="9">
        <f t="shared" si="1992"/>
        <v>8</v>
      </c>
      <c r="S3904" s="23">
        <f t="shared" ca="1" si="1993"/>
        <v>6.2806782513017696</v>
      </c>
      <c r="T3904" s="9">
        <f t="shared" ca="1" si="2007"/>
        <v>16</v>
      </c>
      <c r="U3904" s="9">
        <f t="shared" ca="1" si="2008"/>
        <v>50.44170468637094</v>
      </c>
      <c r="V3904" s="23">
        <f t="shared" ca="1" si="1994"/>
        <v>90.581890817883988</v>
      </c>
      <c r="W3904" s="23">
        <f t="shared" ca="1" si="2009"/>
        <v>2037.7462385809292</v>
      </c>
      <c r="X3904" s="23" t="e">
        <f ca="1">V3904/(S3904-#REF!)</f>
        <v>#REF!</v>
      </c>
      <c r="Y3904" s="9">
        <f t="shared" ca="1" si="1995"/>
        <v>0</v>
      </c>
      <c r="Z3904" s="9">
        <f t="shared" ca="1" si="1996"/>
        <v>0</v>
      </c>
      <c r="AA3904" s="24">
        <f t="shared" ca="1" si="1997"/>
        <v>754.09824811936153</v>
      </c>
      <c r="AB3904" s="9">
        <f t="shared" ca="1" si="1998"/>
        <v>448.23137688790882</v>
      </c>
      <c r="AC3904" s="9">
        <f t="shared" ca="1" si="1999"/>
        <v>237.36674457303144</v>
      </c>
      <c r="AD3904" s="9">
        <f t="shared" ca="1" si="2000"/>
        <v>25.967474976458082</v>
      </c>
      <c r="AE3904">
        <f t="shared" ca="1" si="2016"/>
        <v>0</v>
      </c>
      <c r="AF3904">
        <f t="shared" ca="1" si="2016"/>
        <v>2</v>
      </c>
      <c r="AG3904">
        <f t="shared" ca="1" si="2016"/>
        <v>0</v>
      </c>
      <c r="AH3904">
        <f t="shared" ca="1" si="2016"/>
        <v>0</v>
      </c>
      <c r="AI3904">
        <f t="shared" ca="1" si="2016"/>
        <v>0</v>
      </c>
      <c r="AJ3904">
        <f t="shared" ca="1" si="2016"/>
        <v>0</v>
      </c>
      <c r="AK3904">
        <f t="shared" ca="1" si="2016"/>
        <v>0</v>
      </c>
      <c r="AL3904">
        <f t="shared" ca="1" si="2002"/>
        <v>5.9773339091872435E-2</v>
      </c>
      <c r="AM3904">
        <f t="shared" ca="1" si="2003"/>
        <v>0.51934949952916165</v>
      </c>
    </row>
    <row r="3905" spans="1:39">
      <c r="A3905" s="10">
        <f t="shared" ca="1" si="2004"/>
        <v>41673.798310186437</v>
      </c>
      <c r="B3905" s="22">
        <f t="shared" ca="1" si="2005"/>
        <v>41673.798310186437</v>
      </c>
      <c r="C3905" s="22">
        <f t="shared" ca="1" si="1982"/>
        <v>41673.953692130883</v>
      </c>
      <c r="D3905">
        <f t="shared" si="2010"/>
        <v>276</v>
      </c>
      <c r="E3905" s="23">
        <f t="shared" si="1983"/>
        <v>59</v>
      </c>
      <c r="F3905" s="23">
        <f t="shared" si="1984"/>
        <v>4</v>
      </c>
      <c r="G3905">
        <f t="shared" ca="1" si="2011"/>
        <v>7</v>
      </c>
      <c r="H3905" s="9">
        <f t="shared" ca="1" si="1985"/>
        <v>481.10351277178239</v>
      </c>
      <c r="I3905" s="9">
        <f t="shared" ca="1" si="1986"/>
        <v>8707.3018305890128</v>
      </c>
      <c r="J3905" s="9">
        <f t="shared" ca="1" si="1987"/>
        <v>898.68436231888143</v>
      </c>
      <c r="K3905" s="9">
        <f t="shared" ca="1" si="1988"/>
        <v>42736.718671061055</v>
      </c>
      <c r="L3905" s="9">
        <f t="shared" ca="1" si="1989"/>
        <v>25378.939299974511</v>
      </c>
      <c r="M3905" s="9">
        <f t="shared" ca="1" si="2015"/>
        <v>39011.213619999289</v>
      </c>
      <c r="N3905" s="9">
        <f t="shared" ca="1" si="2015"/>
        <v>18822.506653685297</v>
      </c>
      <c r="O3905" s="9">
        <f t="shared" ca="1" si="1991"/>
        <v>26911.274329922533</v>
      </c>
      <c r="P3905" s="9">
        <f t="shared" ca="1" si="2012"/>
        <v>39920.365806327267</v>
      </c>
      <c r="Q3905" s="9">
        <f t="shared" ca="1" si="2006"/>
        <v>251.51088823076159</v>
      </c>
      <c r="R3905" s="9">
        <f t="shared" si="1992"/>
        <v>8</v>
      </c>
      <c r="S3905" s="23">
        <f t="shared" ca="1" si="1993"/>
        <v>3.729257716143362</v>
      </c>
      <c r="T3905" s="9">
        <f t="shared" ca="1" si="2007"/>
        <v>43</v>
      </c>
      <c r="U3905" s="9">
        <f t="shared" ca="1" si="2008"/>
        <v>45.327778116103218</v>
      </c>
      <c r="V3905" s="23">
        <f t="shared" ca="1" si="1994"/>
        <v>86.052685617837895</v>
      </c>
      <c r="W3905" s="23">
        <f t="shared" ca="1" si="2009"/>
        <v>0</v>
      </c>
      <c r="X3905" s="23" t="e">
        <f ca="1">V3905/(S3905-#REF!)</f>
        <v>#REF!</v>
      </c>
      <c r="Y3905" s="9">
        <f t="shared" ca="1" si="1995"/>
        <v>0</v>
      </c>
      <c r="Z3905" s="9">
        <f t="shared" ca="1" si="1996"/>
        <v>0</v>
      </c>
      <c r="AA3905" s="24">
        <f t="shared" ca="1" si="1997"/>
        <v>432.33088038264623</v>
      </c>
      <c r="AB3905" s="9">
        <f t="shared" ca="1" si="1998"/>
        <v>249.73085925258476</v>
      </c>
      <c r="AC3905" s="9">
        <f t="shared" ca="1" si="1999"/>
        <v>132.24821852450506</v>
      </c>
      <c r="AD3905" s="9">
        <f t="shared" ca="1" si="2000"/>
        <v>25.967474976458082</v>
      </c>
      <c r="AE3905">
        <f t="shared" ca="1" si="2016"/>
        <v>1</v>
      </c>
      <c r="AF3905">
        <f t="shared" ca="1" si="2016"/>
        <v>0</v>
      </c>
      <c r="AG3905">
        <f t="shared" ca="1" si="2016"/>
        <v>1</v>
      </c>
      <c r="AH3905">
        <f t="shared" ca="1" si="2016"/>
        <v>0</v>
      </c>
      <c r="AI3905">
        <f t="shared" ca="1" si="2016"/>
        <v>0</v>
      </c>
      <c r="AJ3905">
        <f t="shared" ca="1" si="2016"/>
        <v>0</v>
      </c>
      <c r="AK3905">
        <f t="shared" ca="1" si="2016"/>
        <v>0</v>
      </c>
      <c r="AL3905">
        <f t="shared" ca="1" si="2002"/>
        <v>5.9773339091872435E-2</v>
      </c>
      <c r="AM3905">
        <f t="shared" ca="1" si="2003"/>
        <v>0.51934949952916165</v>
      </c>
    </row>
    <row r="3906" spans="1:39">
      <c r="A3906" s="10">
        <f t="shared" ca="1" si="2004"/>
        <v>41673.973136575325</v>
      </c>
      <c r="B3906" s="22">
        <f t="shared" ca="1" si="2005"/>
        <v>41673.973136575325</v>
      </c>
      <c r="C3906" s="22">
        <f t="shared" ca="1" si="1982"/>
        <v>41674.125625001252</v>
      </c>
      <c r="D3906">
        <f t="shared" si="2010"/>
        <v>276</v>
      </c>
      <c r="E3906" s="23">
        <f t="shared" si="1983"/>
        <v>59</v>
      </c>
      <c r="F3906" s="23">
        <f t="shared" si="1984"/>
        <v>4</v>
      </c>
      <c r="G3906">
        <f t="shared" ca="1" si="2011"/>
        <v>6</v>
      </c>
      <c r="H3906" s="9">
        <f t="shared" ca="1" si="1985"/>
        <v>554.46473488674985</v>
      </c>
      <c r="I3906" s="9">
        <f t="shared" ca="1" si="1986"/>
        <v>8780.6630527039797</v>
      </c>
      <c r="J3906" s="9">
        <f t="shared" ca="1" si="1987"/>
        <v>972.04558443384883</v>
      </c>
      <c r="K3906" s="9">
        <f t="shared" ca="1" si="1988"/>
        <v>42736.718671061055</v>
      </c>
      <c r="L3906" s="9">
        <f t="shared" ca="1" si="1989"/>
        <v>25378.939299974511</v>
      </c>
      <c r="M3906" s="9">
        <f t="shared" ca="1" si="2015"/>
        <v>39084.574842114256</v>
      </c>
      <c r="N3906" s="9">
        <f t="shared" ca="1" si="2015"/>
        <v>18895.867875800264</v>
      </c>
      <c r="O3906" s="9">
        <f t="shared" ca="1" si="1991"/>
        <v>26984.6355520375</v>
      </c>
      <c r="P3906" s="9">
        <f t="shared" ca="1" si="2012"/>
        <v>39920.365806327267</v>
      </c>
      <c r="Q3906" s="9">
        <f t="shared" ca="1" si="2006"/>
        <v>251.58424945287655</v>
      </c>
      <c r="R3906" s="9">
        <f t="shared" si="1992"/>
        <v>8</v>
      </c>
      <c r="S3906" s="23">
        <f t="shared" ca="1" si="1993"/>
        <v>3.6597733390918723</v>
      </c>
      <c r="T3906" s="9">
        <f t="shared" ca="1" si="2007"/>
        <v>39</v>
      </c>
      <c r="U3906" s="9">
        <f t="shared" ca="1" si="2008"/>
        <v>35.184020730739576</v>
      </c>
      <c r="V3906" s="23">
        <f t="shared" ca="1" si="1994"/>
        <v>73.361222114967433</v>
      </c>
      <c r="W3906" s="23">
        <f t="shared" ca="1" si="2009"/>
        <v>1962.3882738938121</v>
      </c>
      <c r="X3906" s="23" t="e">
        <f ca="1">V3906/(S3906-#REF!)</f>
        <v>#REF!</v>
      </c>
      <c r="Y3906" s="9">
        <f t="shared" ca="1" si="1995"/>
        <v>0</v>
      </c>
      <c r="Z3906" s="9">
        <f t="shared" ca="1" si="1996"/>
        <v>0</v>
      </c>
      <c r="AA3906" s="24">
        <f t="shared" ca="1" si="1997"/>
        <v>423.56799523901964</v>
      </c>
      <c r="AB3906" s="9">
        <f t="shared" ca="1" si="1998"/>
        <v>244.32497471797888</v>
      </c>
      <c r="AC3906" s="9">
        <f t="shared" ca="1" si="1999"/>
        <v>129.38546218998368</v>
      </c>
      <c r="AD3906" s="9">
        <f t="shared" ca="1" si="2000"/>
        <v>25.967474976458082</v>
      </c>
      <c r="AE3906">
        <f t="shared" ca="1" si="2016"/>
        <v>1</v>
      </c>
      <c r="AF3906">
        <f t="shared" ca="1" si="2016"/>
        <v>1</v>
      </c>
      <c r="AG3906">
        <f t="shared" ca="1" si="2016"/>
        <v>0</v>
      </c>
      <c r="AH3906">
        <f t="shared" ca="1" si="2016"/>
        <v>1</v>
      </c>
      <c r="AI3906">
        <f t="shared" ca="1" si="2016"/>
        <v>0</v>
      </c>
      <c r="AJ3906">
        <f t="shared" ca="1" si="2016"/>
        <v>0</v>
      </c>
      <c r="AK3906">
        <f t="shared" ca="1" si="2016"/>
        <v>0</v>
      </c>
      <c r="AL3906">
        <f t="shared" ca="1" si="2002"/>
        <v>5.9773339091872435E-2</v>
      </c>
      <c r="AM3906">
        <f t="shared" ca="1" si="2003"/>
        <v>0.51934949952916165</v>
      </c>
    </row>
    <row r="3907" spans="1:39">
      <c r="A3907" s="10">
        <f t="shared" ca="1" si="2004"/>
        <v>41674.136041667916</v>
      </c>
      <c r="B3907" s="22">
        <f t="shared" ca="1" si="2005"/>
        <v>41674.136041667916</v>
      </c>
      <c r="C3907" s="22">
        <f t="shared" ca="1" si="1982"/>
        <v>41674.346018519769</v>
      </c>
      <c r="D3907">
        <f t="shared" si="2010"/>
        <v>276</v>
      </c>
      <c r="E3907" s="23">
        <f t="shared" si="1983"/>
        <v>59</v>
      </c>
      <c r="F3907" s="23">
        <f t="shared" si="1984"/>
        <v>4</v>
      </c>
      <c r="G3907">
        <f t="shared" ca="1" si="2011"/>
        <v>6</v>
      </c>
      <c r="H3907" s="9">
        <f t="shared" ca="1" si="1985"/>
        <v>630.11385558032669</v>
      </c>
      <c r="I3907" s="9">
        <f t="shared" ca="1" si="1986"/>
        <v>8856.3121733975568</v>
      </c>
      <c r="J3907" s="9">
        <f t="shared" ca="1" si="1987"/>
        <v>1047.6947051274258</v>
      </c>
      <c r="K3907" s="9">
        <f t="shared" ca="1" si="1988"/>
        <v>42736.718671061055</v>
      </c>
      <c r="L3907" s="9">
        <f t="shared" ca="1" si="1989"/>
        <v>25378.939299974511</v>
      </c>
      <c r="M3907" s="9">
        <f t="shared" ca="1" si="2015"/>
        <v>39160.223962807831</v>
      </c>
      <c r="N3907" s="9">
        <f t="shared" ca="1" si="2015"/>
        <v>18971.51699649384</v>
      </c>
      <c r="O3907" s="9">
        <f t="shared" ca="1" si="1991"/>
        <v>27060.284672731075</v>
      </c>
      <c r="P3907" s="9">
        <f t="shared" ca="1" si="2012"/>
        <v>39920.365806327267</v>
      </c>
      <c r="Q3907" s="9">
        <f t="shared" ca="1" si="2006"/>
        <v>251.65989857357013</v>
      </c>
      <c r="R3907" s="9">
        <f t="shared" si="1992"/>
        <v>8</v>
      </c>
      <c r="S3907" s="23">
        <f t="shared" ca="1" si="1993"/>
        <v>5.0397135964561972</v>
      </c>
      <c r="T3907" s="9">
        <f t="shared" ca="1" si="2007"/>
        <v>2</v>
      </c>
      <c r="U3907" s="9">
        <f t="shared" ca="1" si="2008"/>
        <v>22.968947242308786</v>
      </c>
      <c r="V3907" s="23">
        <f t="shared" ca="1" si="1994"/>
        <v>75.649120693576876</v>
      </c>
      <c r="W3907" s="23">
        <f t="shared" ca="1" si="2009"/>
        <v>1886.3424323435831</v>
      </c>
      <c r="X3907" s="23" t="e">
        <f ca="1">V3907/(S3907-#REF!)</f>
        <v>#REF!</v>
      </c>
      <c r="Y3907" s="9">
        <f t="shared" ca="1" si="1995"/>
        <v>0</v>
      </c>
      <c r="Z3907" s="9">
        <f t="shared" ca="1" si="1996"/>
        <v>0</v>
      </c>
      <c r="AA3907" s="24">
        <f t="shared" ca="1" si="1997"/>
        <v>597.59643866004012</v>
      </c>
      <c r="AB3907" s="9">
        <f t="shared" ca="1" si="1998"/>
        <v>351.68432674092338</v>
      </c>
      <c r="AC3907" s="9">
        <f t="shared" ca="1" si="1999"/>
        <v>186.2390007933939</v>
      </c>
      <c r="AD3907" s="9">
        <f t="shared" ca="1" si="2000"/>
        <v>25.967474976458082</v>
      </c>
      <c r="AE3907">
        <f t="shared" ca="1" si="2016"/>
        <v>1</v>
      </c>
      <c r="AF3907">
        <f t="shared" ca="1" si="2016"/>
        <v>1</v>
      </c>
      <c r="AG3907">
        <f t="shared" ca="1" si="2016"/>
        <v>0</v>
      </c>
      <c r="AH3907">
        <f t="shared" ca="1" si="2016"/>
        <v>0</v>
      </c>
      <c r="AI3907">
        <f t="shared" ca="1" si="2016"/>
        <v>0</v>
      </c>
      <c r="AJ3907">
        <f t="shared" ca="1" si="2016"/>
        <v>0</v>
      </c>
      <c r="AK3907">
        <f t="shared" ca="1" si="2016"/>
        <v>0</v>
      </c>
      <c r="AL3907">
        <f t="shared" ca="1" si="2002"/>
        <v>5.9773339091872435E-2</v>
      </c>
      <c r="AM3907">
        <f t="shared" ca="1" si="2003"/>
        <v>0.51934949952916165</v>
      </c>
    </row>
    <row r="3908" spans="1:39">
      <c r="A3908" s="10">
        <f t="shared" ca="1" si="2004"/>
        <v>41674.365462964211</v>
      </c>
      <c r="B3908" s="22">
        <f t="shared" ca="1" si="2005"/>
        <v>41674.365462964211</v>
      </c>
      <c r="C3908" s="22">
        <f t="shared" ca="1" si="1982"/>
        <v>41674.55957176051</v>
      </c>
      <c r="D3908">
        <f t="shared" si="2010"/>
        <v>276</v>
      </c>
      <c r="E3908" s="23">
        <f t="shared" si="1983"/>
        <v>59</v>
      </c>
      <c r="F3908" s="23">
        <f t="shared" si="1984"/>
        <v>4</v>
      </c>
      <c r="G3908">
        <f t="shared" ca="1" si="2011"/>
        <v>6</v>
      </c>
      <c r="H3908" s="9">
        <f t="shared" ca="1" si="1985"/>
        <v>708.16088297184285</v>
      </c>
      <c r="I3908" s="9">
        <f t="shared" ca="1" si="1986"/>
        <v>8934.3592007890729</v>
      </c>
      <c r="J3908" s="9">
        <f t="shared" ca="1" si="1987"/>
        <v>1125.7417325189419</v>
      </c>
      <c r="K3908" s="9">
        <f t="shared" ca="1" si="1988"/>
        <v>42736.718671061055</v>
      </c>
      <c r="L3908" s="9">
        <f t="shared" ca="1" si="1989"/>
        <v>25378.939299974511</v>
      </c>
      <c r="M3908" s="9">
        <f t="shared" ca="1" si="2015"/>
        <v>39238.270990199351</v>
      </c>
      <c r="N3908" s="9">
        <f t="shared" ca="1" si="2015"/>
        <v>19049.564023885356</v>
      </c>
      <c r="O3908" s="9">
        <f t="shared" ca="1" si="1991"/>
        <v>27138.331700122591</v>
      </c>
      <c r="P3908" s="9">
        <f t="shared" ca="1" si="2012"/>
        <v>39920.365806327267</v>
      </c>
      <c r="Q3908" s="9">
        <f t="shared" ca="1" si="2006"/>
        <v>251.73794560096164</v>
      </c>
      <c r="R3908" s="9">
        <f t="shared" si="1992"/>
        <v>8</v>
      </c>
      <c r="S3908" s="23">
        <f t="shared" ca="1" si="1993"/>
        <v>4.6588132588498343</v>
      </c>
      <c r="T3908" s="9">
        <f t="shared" ca="1" si="2007"/>
        <v>39</v>
      </c>
      <c r="U3908" s="9">
        <f t="shared" ca="1" si="2008"/>
        <v>31.727731859402411</v>
      </c>
      <c r="V3908" s="23">
        <f t="shared" ca="1" si="1994"/>
        <v>78.04702739151621</v>
      </c>
      <c r="W3908" s="23">
        <f t="shared" ca="1" si="2009"/>
        <v>1938.0145920711414</v>
      </c>
      <c r="X3908" s="23" t="e">
        <f ca="1">V3908/(S3908-#REF!)</f>
        <v>#REF!</v>
      </c>
      <c r="Y3908" s="9">
        <f t="shared" ca="1" si="1995"/>
        <v>0</v>
      </c>
      <c r="Z3908" s="9">
        <f t="shared" ca="1" si="1996"/>
        <v>0</v>
      </c>
      <c r="AA3908" s="24">
        <f t="shared" ca="1" si="1997"/>
        <v>549.55994396512835</v>
      </c>
      <c r="AB3908" s="9">
        <f t="shared" ca="1" si="1998"/>
        <v>322.05028047514838</v>
      </c>
      <c r="AC3908" s="9">
        <f t="shared" ca="1" si="1999"/>
        <v>170.54590688401174</v>
      </c>
      <c r="AD3908" s="9">
        <f t="shared" ca="1" si="2000"/>
        <v>25.967474976458082</v>
      </c>
      <c r="AE3908">
        <f t="shared" ca="1" si="2016"/>
        <v>1</v>
      </c>
      <c r="AF3908">
        <f t="shared" ca="1" si="2016"/>
        <v>0</v>
      </c>
      <c r="AG3908">
        <f t="shared" ca="1" si="2016"/>
        <v>0</v>
      </c>
      <c r="AH3908">
        <f t="shared" ca="1" si="2016"/>
        <v>0</v>
      </c>
      <c r="AI3908">
        <f t="shared" ca="1" si="2016"/>
        <v>0</v>
      </c>
      <c r="AJ3908">
        <f t="shared" ca="1" si="2016"/>
        <v>0</v>
      </c>
      <c r="AK3908">
        <f t="shared" ca="1" si="2016"/>
        <v>0</v>
      </c>
      <c r="AL3908">
        <f t="shared" ca="1" si="2002"/>
        <v>5.9773339091872435E-2</v>
      </c>
      <c r="AM3908">
        <f t="shared" ca="1" si="2003"/>
        <v>0.51934949952916165</v>
      </c>
    </row>
    <row r="3909" spans="1:39">
      <c r="A3909" s="10">
        <f t="shared" ca="1" si="2004"/>
        <v>41674.574849538287</v>
      </c>
      <c r="B3909" s="22">
        <f t="shared" ca="1" si="2005"/>
        <v>41674.574849538287</v>
      </c>
      <c r="C3909" s="22">
        <f t="shared" ca="1" si="1982"/>
        <v>41674.736921297546</v>
      </c>
      <c r="D3909">
        <f t="shared" si="2010"/>
        <v>276</v>
      </c>
      <c r="E3909" s="23">
        <f t="shared" si="1983"/>
        <v>59</v>
      </c>
      <c r="F3909" s="23">
        <f t="shared" si="1984"/>
        <v>4</v>
      </c>
      <c r="G3909">
        <f t="shared" ca="1" si="2011"/>
        <v>6</v>
      </c>
      <c r="H3909" s="9">
        <f t="shared" ca="1" si="1985"/>
        <v>780.16088297184285</v>
      </c>
      <c r="I3909" s="9">
        <f t="shared" ca="1" si="1986"/>
        <v>9006.3592007890729</v>
      </c>
      <c r="J3909" s="9">
        <f t="shared" ca="1" si="1987"/>
        <v>1197.7417325189419</v>
      </c>
      <c r="K3909" s="9">
        <f t="shared" ca="1" si="1988"/>
        <v>42736.718671061055</v>
      </c>
      <c r="L3909" s="9">
        <f t="shared" ca="1" si="1989"/>
        <v>25378.939299974511</v>
      </c>
      <c r="M3909" s="9">
        <f t="shared" ca="1" si="2015"/>
        <v>39310.270990199351</v>
      </c>
      <c r="N3909" s="9">
        <f t="shared" ca="1" si="2015"/>
        <v>19121.564023885356</v>
      </c>
      <c r="O3909" s="9">
        <f t="shared" ca="1" si="1991"/>
        <v>27210.331700122591</v>
      </c>
      <c r="P3909" s="9">
        <f t="shared" ca="1" si="2012"/>
        <v>39920.365806327267</v>
      </c>
      <c r="Q3909" s="9">
        <f t="shared" ca="1" si="2006"/>
        <v>251.80994560096164</v>
      </c>
      <c r="R3909" s="9">
        <f t="shared" si="1992"/>
        <v>8</v>
      </c>
      <c r="S3909" s="23">
        <f t="shared" ca="1" si="1993"/>
        <v>3.8899892119744175</v>
      </c>
      <c r="T3909" s="9">
        <f t="shared" ca="1" si="2007"/>
        <v>53</v>
      </c>
      <c r="U3909" s="9">
        <f t="shared" ca="1" si="2008"/>
        <v>23.961163107902394</v>
      </c>
      <c r="V3909" s="23">
        <f t="shared" ca="1" si="1994"/>
        <v>72</v>
      </c>
      <c r="W3909" s="23">
        <f t="shared" ca="1" si="2009"/>
        <v>1985.8687739406037</v>
      </c>
      <c r="X3909" s="23" t="e">
        <f ca="1">V3909/(S3909-#REF!)</f>
        <v>#REF!</v>
      </c>
      <c r="Y3909" s="9">
        <f t="shared" ca="1" si="1995"/>
        <v>0</v>
      </c>
      <c r="Z3909" s="9">
        <f t="shared" ca="1" si="1996"/>
        <v>0</v>
      </c>
      <c r="AA3909" s="24">
        <f t="shared" ca="1" si="1997"/>
        <v>452.60121591270524</v>
      </c>
      <c r="AB3909" s="9">
        <f t="shared" ca="1" si="1998"/>
        <v>262.23576962824092</v>
      </c>
      <c r="AC3909" s="9">
        <f t="shared" ca="1" si="1999"/>
        <v>138.87035615274456</v>
      </c>
      <c r="AD3909" s="9">
        <f t="shared" ca="1" si="2000"/>
        <v>25.967474976458082</v>
      </c>
      <c r="AE3909">
        <f t="shared" ca="1" si="2016"/>
        <v>1</v>
      </c>
      <c r="AF3909">
        <f t="shared" ca="1" si="2016"/>
        <v>1</v>
      </c>
      <c r="AG3909">
        <f t="shared" ca="1" si="2016"/>
        <v>0</v>
      </c>
      <c r="AH3909">
        <f t="shared" ca="1" si="2016"/>
        <v>0</v>
      </c>
      <c r="AI3909">
        <f t="shared" ca="1" si="2016"/>
        <v>0</v>
      </c>
      <c r="AJ3909">
        <f t="shared" ca="1" si="2016"/>
        <v>0</v>
      </c>
      <c r="AK3909">
        <f t="shared" ca="1" si="2016"/>
        <v>0</v>
      </c>
      <c r="AL3909">
        <f t="shared" ca="1" si="2002"/>
        <v>5.9773339091872435E-2</v>
      </c>
      <c r="AM3909">
        <f t="shared" ca="1" si="2003"/>
        <v>0.51934949952916165</v>
      </c>
    </row>
    <row r="3910" spans="1:39">
      <c r="A3910" s="10">
        <f t="shared" ca="1" si="2004"/>
        <v>41674.75011574199</v>
      </c>
      <c r="B3910" s="22">
        <f t="shared" ca="1" si="2005"/>
        <v>41674.75011574199</v>
      </c>
      <c r="C3910" s="22">
        <f t="shared" ca="1" si="1982"/>
        <v>41674.902604167917</v>
      </c>
      <c r="D3910">
        <f t="shared" si="2010"/>
        <v>276</v>
      </c>
      <c r="E3910" s="23">
        <f t="shared" si="1983"/>
        <v>59</v>
      </c>
      <c r="F3910" s="23">
        <f t="shared" si="1984"/>
        <v>4</v>
      </c>
      <c r="G3910">
        <f t="shared" ca="1" si="2011"/>
        <v>7</v>
      </c>
      <c r="H3910" s="9">
        <f t="shared" ca="1" si="1985"/>
        <v>856.36302979937602</v>
      </c>
      <c r="I3910" s="9">
        <f t="shared" ca="1" si="1986"/>
        <v>9082.5613476166054</v>
      </c>
      <c r="J3910" s="9">
        <f t="shared" ca="1" si="1987"/>
        <v>1273.9438793464751</v>
      </c>
      <c r="K3910" s="9">
        <f t="shared" ca="1" si="1988"/>
        <v>42736.718671061055</v>
      </c>
      <c r="L3910" s="9">
        <f t="shared" ca="1" si="1989"/>
        <v>25378.939299974511</v>
      </c>
      <c r="M3910" s="9">
        <f t="shared" ca="1" si="2015"/>
        <v>39386.473137026886</v>
      </c>
      <c r="N3910" s="9">
        <f t="shared" ca="1" si="2015"/>
        <v>19197.76617071289</v>
      </c>
      <c r="O3910" s="9">
        <f t="shared" ca="1" si="1991"/>
        <v>27286.533846950126</v>
      </c>
      <c r="P3910" s="9">
        <f t="shared" ca="1" si="2012"/>
        <v>39920.365806327267</v>
      </c>
      <c r="Q3910" s="9">
        <f t="shared" ca="1" si="2006"/>
        <v>251.88614774778918</v>
      </c>
      <c r="R3910" s="9">
        <f t="shared" si="1992"/>
        <v>8</v>
      </c>
      <c r="S3910" s="23">
        <f t="shared" ca="1" si="1993"/>
        <v>3.6597733390918723</v>
      </c>
      <c r="T3910" s="9">
        <f t="shared" ca="1" si="2007"/>
        <v>39</v>
      </c>
      <c r="U3910" s="9">
        <f t="shared" ca="1" si="2008"/>
        <v>35.184020730739576</v>
      </c>
      <c r="V3910" s="23">
        <f t="shared" ca="1" si="1994"/>
        <v>76.202146827533184</v>
      </c>
      <c r="W3910" s="23">
        <f t="shared" ca="1" si="2009"/>
        <v>0</v>
      </c>
      <c r="X3910" s="23" t="e">
        <f ca="1">V3910/(S3910-#REF!)</f>
        <v>#REF!</v>
      </c>
      <c r="Y3910" s="9">
        <f t="shared" ca="1" si="1995"/>
        <v>0</v>
      </c>
      <c r="Z3910" s="9">
        <f t="shared" ca="1" si="1996"/>
        <v>0</v>
      </c>
      <c r="AA3910" s="24">
        <f t="shared" ca="1" si="1997"/>
        <v>423.56799523901964</v>
      </c>
      <c r="AB3910" s="9">
        <f t="shared" ca="1" si="1998"/>
        <v>244.32497471797888</v>
      </c>
      <c r="AC3910" s="9">
        <f t="shared" ca="1" si="1999"/>
        <v>129.38546218998368</v>
      </c>
      <c r="AD3910" s="9">
        <f t="shared" ca="1" si="2000"/>
        <v>25.967474976458082</v>
      </c>
      <c r="AE3910">
        <f t="shared" ca="1" si="2016"/>
        <v>0</v>
      </c>
      <c r="AF3910">
        <f t="shared" ca="1" si="2016"/>
        <v>0</v>
      </c>
      <c r="AG3910">
        <f t="shared" ca="1" si="2016"/>
        <v>1</v>
      </c>
      <c r="AH3910">
        <f t="shared" ca="1" si="2016"/>
        <v>0</v>
      </c>
      <c r="AI3910">
        <f t="shared" ca="1" si="2016"/>
        <v>0</v>
      </c>
      <c r="AJ3910">
        <f t="shared" ca="1" si="2016"/>
        <v>0</v>
      </c>
      <c r="AK3910">
        <f t="shared" ca="1" si="2016"/>
        <v>0</v>
      </c>
      <c r="AL3910">
        <f t="shared" ca="1" si="2002"/>
        <v>5.9773339091872435E-2</v>
      </c>
      <c r="AM3910">
        <f t="shared" ca="1" si="2003"/>
        <v>0.51934949952916165</v>
      </c>
    </row>
    <row r="3911" spans="1:39">
      <c r="A3911" s="10">
        <f t="shared" ca="1" si="2004"/>
        <v>41674.926909723472</v>
      </c>
      <c r="B3911" s="22">
        <f t="shared" ca="1" si="2005"/>
        <v>41674.926909723472</v>
      </c>
      <c r="C3911" s="22">
        <f t="shared" ca="1" si="1982"/>
        <v>41675.079398149399</v>
      </c>
      <c r="D3911">
        <f t="shared" si="2010"/>
        <v>276</v>
      </c>
      <c r="E3911" s="23">
        <f t="shared" si="1983"/>
        <v>59</v>
      </c>
      <c r="F3911" s="23">
        <f t="shared" si="1984"/>
        <v>4</v>
      </c>
      <c r="G3911">
        <f t="shared" ca="1" si="2011"/>
        <v>6</v>
      </c>
      <c r="H3911" s="9">
        <f t="shared" ca="1" si="1985"/>
        <v>934.24130072023877</v>
      </c>
      <c r="I3911" s="9">
        <f t="shared" ca="1" si="1986"/>
        <v>9160.439618537468</v>
      </c>
      <c r="J3911" s="9">
        <f t="shared" ca="1" si="1987"/>
        <v>1351.8221502673377</v>
      </c>
      <c r="K3911" s="9">
        <f t="shared" ca="1" si="1988"/>
        <v>42736.718671061055</v>
      </c>
      <c r="L3911" s="9">
        <f t="shared" ca="1" si="1989"/>
        <v>25378.939299974511</v>
      </c>
      <c r="M3911" s="9">
        <f t="shared" ca="1" si="2015"/>
        <v>39464.351407947746</v>
      </c>
      <c r="N3911" s="9">
        <f t="shared" ca="1" si="2015"/>
        <v>19275.644441633754</v>
      </c>
      <c r="O3911" s="9">
        <f t="shared" ca="1" si="1991"/>
        <v>27364.41211787099</v>
      </c>
      <c r="P3911" s="9">
        <f t="shared" ca="1" si="2012"/>
        <v>39920.365806327267</v>
      </c>
      <c r="Q3911" s="9">
        <f t="shared" ca="1" si="2006"/>
        <v>251.96402601871006</v>
      </c>
      <c r="R3911" s="9">
        <f t="shared" si="1992"/>
        <v>8</v>
      </c>
      <c r="S3911" s="23">
        <f t="shared" ca="1" si="1993"/>
        <v>3.6597733390918723</v>
      </c>
      <c r="T3911" s="9">
        <f t="shared" ca="1" si="2007"/>
        <v>39</v>
      </c>
      <c r="U3911" s="9">
        <f t="shared" ca="1" si="2008"/>
        <v>35.184020730739576</v>
      </c>
      <c r="V3911" s="23">
        <f t="shared" ca="1" si="1994"/>
        <v>77.878270920862747</v>
      </c>
      <c r="W3911" s="23">
        <f t="shared" ca="1" si="2009"/>
        <v>1972.1491423518869</v>
      </c>
      <c r="X3911" s="23" t="e">
        <f ca="1">V3911/(S3911-#REF!)</f>
        <v>#REF!</v>
      </c>
      <c r="Y3911" s="9">
        <f t="shared" ca="1" si="1995"/>
        <v>0</v>
      </c>
      <c r="Z3911" s="9">
        <f t="shared" ca="1" si="1996"/>
        <v>0</v>
      </c>
      <c r="AA3911" s="24">
        <f t="shared" ca="1" si="1997"/>
        <v>423.56799523901964</v>
      </c>
      <c r="AB3911" s="9">
        <f t="shared" ca="1" si="1998"/>
        <v>244.32497471797888</v>
      </c>
      <c r="AC3911" s="9">
        <f t="shared" ca="1" si="1999"/>
        <v>129.38546218998368</v>
      </c>
      <c r="AD3911" s="9">
        <f t="shared" ca="1" si="2000"/>
        <v>25.967474976458082</v>
      </c>
      <c r="AE3911">
        <f t="shared" ca="1" si="2016"/>
        <v>0</v>
      </c>
      <c r="AF3911">
        <f t="shared" ca="1" si="2016"/>
        <v>1</v>
      </c>
      <c r="AG3911">
        <f t="shared" ca="1" si="2016"/>
        <v>0</v>
      </c>
      <c r="AH3911">
        <f t="shared" ca="1" si="2016"/>
        <v>0</v>
      </c>
      <c r="AI3911">
        <f t="shared" ca="1" si="2016"/>
        <v>0</v>
      </c>
      <c r="AJ3911">
        <f t="shared" ca="1" si="2016"/>
        <v>0</v>
      </c>
      <c r="AK3911">
        <f t="shared" ca="1" si="2016"/>
        <v>0</v>
      </c>
      <c r="AL3911">
        <f t="shared" ca="1" si="2002"/>
        <v>5.9773339091872435E-2</v>
      </c>
      <c r="AM3911">
        <f t="shared" ca="1" si="2003"/>
        <v>0.51934949952916165</v>
      </c>
    </row>
    <row r="3912" spans="1:39">
      <c r="A3912" s="10">
        <f t="shared" ca="1" si="2004"/>
        <v>41675.094675927176</v>
      </c>
      <c r="B3912" s="22">
        <f t="shared" ca="1" si="2005"/>
        <v>41675.094675927176</v>
      </c>
      <c r="C3912" s="22">
        <f t="shared" ca="1" si="1982"/>
        <v>41675.312002316066</v>
      </c>
      <c r="D3912">
        <f t="shared" si="2010"/>
        <v>276</v>
      </c>
      <c r="E3912" s="23">
        <f t="shared" si="1983"/>
        <v>59</v>
      </c>
      <c r="F3912" s="23">
        <f t="shared" si="1984"/>
        <v>4</v>
      </c>
      <c r="G3912">
        <f t="shared" ca="1" si="2011"/>
        <v>7</v>
      </c>
      <c r="H3912" s="9">
        <f t="shared" ca="1" si="1985"/>
        <v>1016.1703119025238</v>
      </c>
      <c r="I3912" s="9">
        <f t="shared" ca="1" si="1986"/>
        <v>9242.3686297197528</v>
      </c>
      <c r="J3912" s="9">
        <f t="shared" ca="1" si="1987"/>
        <v>1433.7511614496227</v>
      </c>
      <c r="K3912" s="9">
        <f t="shared" ca="1" si="1988"/>
        <v>42736.718671061055</v>
      </c>
      <c r="L3912" s="9">
        <f t="shared" ca="1" si="1989"/>
        <v>25378.939299974511</v>
      </c>
      <c r="M3912" s="9">
        <f t="shared" ca="1" si="2015"/>
        <v>39546.280419130031</v>
      </c>
      <c r="N3912" s="9">
        <f t="shared" ca="1" si="2015"/>
        <v>19357.573452816039</v>
      </c>
      <c r="O3912" s="9">
        <f t="shared" ca="1" si="1991"/>
        <v>27446.341129053275</v>
      </c>
      <c r="P3912" s="9">
        <f t="shared" ca="1" si="2012"/>
        <v>39920.365806327267</v>
      </c>
      <c r="Q3912" s="9">
        <f t="shared" ca="1" si="2006"/>
        <v>252.04595502989235</v>
      </c>
      <c r="R3912" s="9">
        <f t="shared" si="1992"/>
        <v>8</v>
      </c>
      <c r="S3912" s="23">
        <f t="shared" ca="1" si="1993"/>
        <v>5.2158853407067767</v>
      </c>
      <c r="T3912" s="9">
        <f t="shared" ca="1" si="2007"/>
        <v>12</v>
      </c>
      <c r="U3912" s="9">
        <f t="shared" ca="1" si="2008"/>
        <v>57.187226544396253</v>
      </c>
      <c r="V3912" s="23">
        <f t="shared" ca="1" si="1994"/>
        <v>81.929011182285052</v>
      </c>
      <c r="W3912" s="23">
        <f t="shared" ca="1" si="2009"/>
        <v>0</v>
      </c>
      <c r="X3912" s="23" t="e">
        <f ca="1">V3912/(S3912-#REF!)</f>
        <v>#REF!</v>
      </c>
      <c r="Y3912" s="9">
        <f t="shared" ca="1" si="1995"/>
        <v>0</v>
      </c>
      <c r="Z3912" s="9">
        <f t="shared" ca="1" si="1996"/>
        <v>0</v>
      </c>
      <c r="AA3912" s="24">
        <f t="shared" ca="1" si="1997"/>
        <v>619.81399066135111</v>
      </c>
      <c r="AB3912" s="9">
        <f t="shared" ca="1" si="1998"/>
        <v>365.39048844361849</v>
      </c>
      <c r="AC3912" s="9">
        <f t="shared" ca="1" si="1999"/>
        <v>193.49727665651778</v>
      </c>
      <c r="AD3912" s="9">
        <f t="shared" ca="1" si="2000"/>
        <v>25.967474976458082</v>
      </c>
      <c r="AE3912">
        <f t="shared" ca="1" si="2016"/>
        <v>0</v>
      </c>
      <c r="AF3912">
        <f t="shared" ca="1" si="2016"/>
        <v>0</v>
      </c>
      <c r="AG3912">
        <f t="shared" ca="1" si="2016"/>
        <v>0</v>
      </c>
      <c r="AH3912">
        <f t="shared" ca="1" si="2016"/>
        <v>0</v>
      </c>
      <c r="AI3912">
        <f t="shared" ca="1" si="2016"/>
        <v>0</v>
      </c>
      <c r="AJ3912">
        <f t="shared" ca="1" si="2016"/>
        <v>0</v>
      </c>
      <c r="AK3912">
        <f t="shared" ca="1" si="2016"/>
        <v>0</v>
      </c>
      <c r="AL3912">
        <f t="shared" ca="1" si="2002"/>
        <v>5.9773339091872435E-2</v>
      </c>
      <c r="AM3912">
        <f t="shared" ca="1" si="2003"/>
        <v>0.51934949952916165</v>
      </c>
    </row>
    <row r="3913" spans="1:39">
      <c r="A3913" s="10">
        <f t="shared" ca="1" si="2004"/>
        <v>41675.331446760509</v>
      </c>
      <c r="B3913" s="22">
        <f t="shared" ca="1" si="2005"/>
        <v>41675.331446760509</v>
      </c>
      <c r="C3913" s="22">
        <f t="shared" ca="1" si="1982"/>
        <v>41675.496469908656</v>
      </c>
      <c r="D3913">
        <f t="shared" si="2010"/>
        <v>276</v>
      </c>
      <c r="E3913" s="23">
        <f t="shared" si="1983"/>
        <v>59</v>
      </c>
      <c r="F3913" s="23">
        <f t="shared" si="1984"/>
        <v>4</v>
      </c>
      <c r="G3913">
        <f t="shared" ca="1" si="2011"/>
        <v>6</v>
      </c>
      <c r="H3913" s="9">
        <f t="shared" ca="1" si="1985"/>
        <v>0</v>
      </c>
      <c r="I3913" s="9">
        <f t="shared" ca="1" si="1986"/>
        <v>9314.3686297197528</v>
      </c>
      <c r="J3913" s="9">
        <f t="shared" ca="1" si="1987"/>
        <v>1505.7511614496227</v>
      </c>
      <c r="K3913" s="9">
        <f t="shared" ca="1" si="1988"/>
        <v>42736.718671061055</v>
      </c>
      <c r="L3913" s="9">
        <f t="shared" ca="1" si="1989"/>
        <v>25378.939299974511</v>
      </c>
      <c r="M3913" s="9">
        <f t="shared" ca="1" si="2015"/>
        <v>39618.280419130031</v>
      </c>
      <c r="N3913" s="9">
        <f t="shared" ca="1" si="2015"/>
        <v>19429.573452816039</v>
      </c>
      <c r="O3913" s="9">
        <f t="shared" ca="1" si="1991"/>
        <v>27518.341129053275</v>
      </c>
      <c r="P3913" s="9">
        <f t="shared" ca="1" si="2012"/>
        <v>39920.365806327267</v>
      </c>
      <c r="Q3913" s="9">
        <f t="shared" ca="1" si="2006"/>
        <v>252.11795502989236</v>
      </c>
      <c r="R3913" s="9">
        <f t="shared" si="1992"/>
        <v>8</v>
      </c>
      <c r="S3913" s="23">
        <f t="shared" ca="1" si="1993"/>
        <v>3.9607806353205568</v>
      </c>
      <c r="T3913" s="9">
        <f t="shared" ca="1" si="2007"/>
        <v>57</v>
      </c>
      <c r="U3913" s="9">
        <f t="shared" ca="1" si="2008"/>
        <v>38.810287154004982</v>
      </c>
      <c r="V3913" s="23">
        <f t="shared" ca="1" si="1994"/>
        <v>72</v>
      </c>
      <c r="W3913" s="23">
        <f t="shared" ca="1" si="2009"/>
        <v>1839.9230864120555</v>
      </c>
      <c r="X3913" s="23" t="e">
        <f ca="1">V3913/(S3913-#REF!)</f>
        <v>#REF!</v>
      </c>
      <c r="Y3913" s="9">
        <f t="shared" ca="1" si="1995"/>
        <v>0</v>
      </c>
      <c r="Z3913" s="9">
        <f t="shared" ca="1" si="1996"/>
        <v>0</v>
      </c>
      <c r="AA3913" s="24">
        <f t="shared" ca="1" si="1997"/>
        <v>461.52893662143907</v>
      </c>
      <c r="AB3913" s="9">
        <f t="shared" ca="1" si="1998"/>
        <v>267.74334236457054</v>
      </c>
      <c r="AC3913" s="9">
        <f t="shared" ca="1" si="1999"/>
        <v>141.7869627946055</v>
      </c>
      <c r="AD3913" s="9">
        <f t="shared" ca="1" si="2000"/>
        <v>25.967474976458082</v>
      </c>
      <c r="AE3913">
        <f t="shared" ca="1" si="2016"/>
        <v>0</v>
      </c>
      <c r="AF3913">
        <f t="shared" ca="1" si="2016"/>
        <v>0</v>
      </c>
      <c r="AG3913">
        <f t="shared" ca="1" si="2016"/>
        <v>0</v>
      </c>
      <c r="AH3913">
        <f t="shared" ca="1" si="2016"/>
        <v>0</v>
      </c>
      <c r="AI3913">
        <f t="shared" ca="1" si="2016"/>
        <v>0</v>
      </c>
      <c r="AJ3913">
        <f t="shared" ca="1" si="2016"/>
        <v>0</v>
      </c>
      <c r="AK3913">
        <f t="shared" ca="1" si="2016"/>
        <v>0</v>
      </c>
      <c r="AL3913">
        <f t="shared" ca="1" si="2002"/>
        <v>5.9773339091872435E-2</v>
      </c>
      <c r="AM3913">
        <f t="shared" ca="1" si="2003"/>
        <v>0.51934949952916165</v>
      </c>
    </row>
    <row r="3914" spans="1:39">
      <c r="A3914" s="10">
        <f t="shared" ca="1" si="2004"/>
        <v>41675.524247686437</v>
      </c>
      <c r="B3914" s="22">
        <f t="shared" ca="1" si="2005"/>
        <v>41675.524247686437</v>
      </c>
      <c r="C3914" s="22">
        <f t="shared" ca="1" si="1982"/>
        <v>41675.859837964214</v>
      </c>
      <c r="D3914">
        <f t="shared" si="2010"/>
        <v>276</v>
      </c>
      <c r="E3914" s="23">
        <f t="shared" si="1983"/>
        <v>59</v>
      </c>
      <c r="F3914" s="23">
        <f t="shared" si="1984"/>
        <v>4</v>
      </c>
      <c r="G3914">
        <f t="shared" ca="1" si="2011"/>
        <v>1</v>
      </c>
      <c r="H3914" s="9">
        <f t="shared" ca="1" si="1985"/>
        <v>0</v>
      </c>
      <c r="I3914" s="9">
        <f t="shared" ca="1" si="1986"/>
        <v>9314.3686297197528</v>
      </c>
      <c r="J3914" s="9">
        <f t="shared" ca="1" si="1987"/>
        <v>1505.7511614496227</v>
      </c>
      <c r="K3914" s="9">
        <f t="shared" ca="1" si="1988"/>
        <v>42736.718671061055</v>
      </c>
      <c r="L3914" s="9">
        <f t="shared" ca="1" si="1989"/>
        <v>25378.939299974511</v>
      </c>
      <c r="M3914" s="9">
        <f t="shared" ref="M3914:N3929" ca="1" si="2017">IF(M3913&gt;K3914,0,M3913+$V3914)</f>
        <v>39618.280419130031</v>
      </c>
      <c r="N3914" s="9">
        <f t="shared" ca="1" si="2017"/>
        <v>19429.573452816039</v>
      </c>
      <c r="O3914" s="9">
        <f t="shared" ca="1" si="1991"/>
        <v>27518.341129053275</v>
      </c>
      <c r="P3914" s="9">
        <f t="shared" ca="1" si="2012"/>
        <v>39920.365806327267</v>
      </c>
      <c r="Q3914" s="9">
        <f t="shared" ca="1" si="2006"/>
        <v>252.11795502989236</v>
      </c>
      <c r="R3914" s="9">
        <f t="shared" si="1992"/>
        <v>8</v>
      </c>
      <c r="S3914" s="23">
        <f t="shared" ca="1" si="1993"/>
        <v>32.054367802042592</v>
      </c>
      <c r="T3914" s="9">
        <f t="shared" ca="1" si="2007"/>
        <v>3</v>
      </c>
      <c r="U3914" s="9">
        <f t="shared" ca="1" si="2008"/>
        <v>15.724087353330106</v>
      </c>
      <c r="V3914" s="23">
        <f t="shared" ca="1" si="1994"/>
        <v>0</v>
      </c>
      <c r="W3914" s="23">
        <f t="shared" ca="1" si="2009"/>
        <v>0</v>
      </c>
      <c r="X3914" s="23" t="e">
        <f ca="1">V3914/(S3914-#REF!)</f>
        <v>#REF!</v>
      </c>
      <c r="Y3914" s="9">
        <f t="shared" ca="1" si="1995"/>
        <v>600</v>
      </c>
      <c r="Z3914" s="9">
        <f t="shared" ca="1" si="1996"/>
        <v>1200</v>
      </c>
      <c r="AA3914" s="24">
        <f t="shared" ca="1" si="1997"/>
        <v>0</v>
      </c>
      <c r="AB3914" s="9">
        <f t="shared" ca="1" si="1998"/>
        <v>2453.4244239355448</v>
      </c>
      <c r="AC3914" s="9">
        <f t="shared" ca="1" si="1999"/>
        <v>1299.2427540635533</v>
      </c>
      <c r="AD3914" s="9">
        <f t="shared" ca="1" si="2000"/>
        <v>25.967474976458082</v>
      </c>
      <c r="AE3914">
        <f t="shared" ref="AE3914:AK3929" ca="1" si="2018">ROUNDDOWN((VLOOKUP($E3914,$A$235:$T$501,AE$534,FALSE)/RAND())^(1/4),0)</f>
        <v>1</v>
      </c>
      <c r="AF3914">
        <f t="shared" ca="1" si="2018"/>
        <v>0</v>
      </c>
      <c r="AG3914">
        <f t="shared" ca="1" si="2018"/>
        <v>0</v>
      </c>
      <c r="AH3914">
        <f t="shared" ca="1" si="2018"/>
        <v>0</v>
      </c>
      <c r="AI3914">
        <f t="shared" ca="1" si="2018"/>
        <v>0</v>
      </c>
      <c r="AJ3914">
        <f t="shared" ca="1" si="2018"/>
        <v>0</v>
      </c>
      <c r="AK3914">
        <f t="shared" ca="1" si="2018"/>
        <v>0</v>
      </c>
      <c r="AL3914">
        <f t="shared" ca="1" si="2002"/>
        <v>5.9773339091872435E-2</v>
      </c>
      <c r="AM3914">
        <f t="shared" ca="1" si="2003"/>
        <v>0.51934949952916165</v>
      </c>
    </row>
    <row r="3915" spans="1:39">
      <c r="A3915" s="10">
        <f t="shared" ca="1" si="2004"/>
        <v>41675.879976853103</v>
      </c>
      <c r="B3915" s="22">
        <f t="shared" ca="1" si="2005"/>
        <v>41675.879976853103</v>
      </c>
      <c r="C3915" s="22">
        <f t="shared" ca="1" si="1982"/>
        <v>41676.03246527903</v>
      </c>
      <c r="D3915">
        <f t="shared" si="2010"/>
        <v>276</v>
      </c>
      <c r="E3915" s="23">
        <f t="shared" si="1983"/>
        <v>59</v>
      </c>
      <c r="F3915" s="23">
        <f t="shared" si="1984"/>
        <v>4</v>
      </c>
      <c r="G3915">
        <f t="shared" ca="1" si="2011"/>
        <v>6</v>
      </c>
      <c r="H3915" s="9">
        <f t="shared" ca="1" si="1985"/>
        <v>72</v>
      </c>
      <c r="I3915" s="9">
        <f t="shared" ca="1" si="1986"/>
        <v>9386.3686297197528</v>
      </c>
      <c r="J3915" s="9">
        <f t="shared" ca="1" si="1987"/>
        <v>1577.7511614496227</v>
      </c>
      <c r="K3915" s="9">
        <f t="shared" ca="1" si="1988"/>
        <v>42736.718671061055</v>
      </c>
      <c r="L3915" s="9">
        <f t="shared" ca="1" si="1989"/>
        <v>25378.939299974511</v>
      </c>
      <c r="M3915" s="9">
        <f t="shared" ca="1" si="2017"/>
        <v>39690.280419130031</v>
      </c>
      <c r="N3915" s="9">
        <f t="shared" ca="1" si="2017"/>
        <v>19501.573452816039</v>
      </c>
      <c r="O3915" s="9">
        <f t="shared" ca="1" si="1991"/>
        <v>27590.341129053275</v>
      </c>
      <c r="P3915" s="9">
        <f t="shared" ca="1" si="2012"/>
        <v>39920.365806327267</v>
      </c>
      <c r="Q3915" s="9">
        <f t="shared" ca="1" si="2006"/>
        <v>252.18995502989236</v>
      </c>
      <c r="R3915" s="9">
        <f t="shared" si="1992"/>
        <v>8</v>
      </c>
      <c r="S3915" s="23">
        <f t="shared" ca="1" si="1993"/>
        <v>3.6597733390918723</v>
      </c>
      <c r="T3915" s="9">
        <f t="shared" ca="1" si="2007"/>
        <v>39</v>
      </c>
      <c r="U3915" s="9">
        <f t="shared" ca="1" si="2008"/>
        <v>35.184020730739576</v>
      </c>
      <c r="V3915" s="23">
        <f t="shared" ca="1" si="1994"/>
        <v>72</v>
      </c>
      <c r="W3915" s="23">
        <f t="shared" ca="1" si="2009"/>
        <v>1963.9597829309423</v>
      </c>
      <c r="X3915" s="23" t="e">
        <f ca="1">V3915/(S3915-#REF!)</f>
        <v>#REF!</v>
      </c>
      <c r="Y3915" s="9">
        <f t="shared" ca="1" si="1995"/>
        <v>0</v>
      </c>
      <c r="Z3915" s="9">
        <f t="shared" ca="1" si="1996"/>
        <v>0</v>
      </c>
      <c r="AA3915" s="24">
        <f t="shared" ca="1" si="1997"/>
        <v>423.56799523901964</v>
      </c>
      <c r="AB3915" s="9">
        <f t="shared" ca="1" si="1998"/>
        <v>244.32497471797888</v>
      </c>
      <c r="AC3915" s="9">
        <f t="shared" ca="1" si="1999"/>
        <v>129.38546218998368</v>
      </c>
      <c r="AD3915" s="9">
        <f t="shared" ca="1" si="2000"/>
        <v>25.967474976458082</v>
      </c>
      <c r="AE3915">
        <f t="shared" ca="1" si="2018"/>
        <v>1</v>
      </c>
      <c r="AF3915">
        <f t="shared" ca="1" si="2018"/>
        <v>1</v>
      </c>
      <c r="AG3915">
        <f t="shared" ca="1" si="2018"/>
        <v>0</v>
      </c>
      <c r="AH3915">
        <f t="shared" ca="1" si="2018"/>
        <v>0</v>
      </c>
      <c r="AI3915">
        <f t="shared" ca="1" si="2018"/>
        <v>0</v>
      </c>
      <c r="AJ3915">
        <f t="shared" ca="1" si="2018"/>
        <v>0</v>
      </c>
      <c r="AK3915">
        <f t="shared" ca="1" si="2018"/>
        <v>0</v>
      </c>
      <c r="AL3915">
        <f t="shared" ca="1" si="2002"/>
        <v>5.9773339091872435E-2</v>
      </c>
      <c r="AM3915">
        <f t="shared" ca="1" si="2003"/>
        <v>0.51934949952916165</v>
      </c>
    </row>
    <row r="3916" spans="1:39">
      <c r="A3916" s="10">
        <f t="shared" ca="1" si="2004"/>
        <v>41676.051909723472</v>
      </c>
      <c r="B3916" s="22">
        <f t="shared" ca="1" si="2005"/>
        <v>41676.051909723472</v>
      </c>
      <c r="C3916" s="22">
        <f t="shared" ca="1" si="1982"/>
        <v>41676.204398149399</v>
      </c>
      <c r="D3916">
        <f t="shared" si="2010"/>
        <v>276</v>
      </c>
      <c r="E3916" s="23">
        <f t="shared" si="1983"/>
        <v>59</v>
      </c>
      <c r="F3916" s="23">
        <f t="shared" si="1984"/>
        <v>4</v>
      </c>
      <c r="G3916">
        <f t="shared" ca="1" si="2011"/>
        <v>6</v>
      </c>
      <c r="H3916" s="9">
        <f t="shared" ca="1" si="1985"/>
        <v>147.92892481532334</v>
      </c>
      <c r="I3916" s="9">
        <f t="shared" ca="1" si="1986"/>
        <v>9462.2975545350764</v>
      </c>
      <c r="J3916" s="9">
        <f t="shared" ca="1" si="1987"/>
        <v>1653.6800862649461</v>
      </c>
      <c r="K3916" s="9">
        <f t="shared" ca="1" si="1988"/>
        <v>42736.718671061055</v>
      </c>
      <c r="L3916" s="9">
        <f t="shared" ca="1" si="1989"/>
        <v>25378.939299974511</v>
      </c>
      <c r="M3916" s="9">
        <f t="shared" ca="1" si="2017"/>
        <v>39766.209343945353</v>
      </c>
      <c r="N3916" s="9">
        <f t="shared" ca="1" si="2017"/>
        <v>19577.502377631361</v>
      </c>
      <c r="O3916" s="9">
        <f t="shared" ca="1" si="1991"/>
        <v>27666.270053868597</v>
      </c>
      <c r="P3916" s="9">
        <f t="shared" ca="1" si="2012"/>
        <v>39920.365806327267</v>
      </c>
      <c r="Q3916" s="9">
        <f t="shared" ca="1" si="2006"/>
        <v>252.26588395470768</v>
      </c>
      <c r="R3916" s="9">
        <f t="shared" si="1992"/>
        <v>8</v>
      </c>
      <c r="S3916" s="23">
        <f t="shared" ca="1" si="1993"/>
        <v>3.6597733390918723</v>
      </c>
      <c r="T3916" s="9">
        <f t="shared" ca="1" si="2007"/>
        <v>39</v>
      </c>
      <c r="U3916" s="9">
        <f t="shared" ca="1" si="2008"/>
        <v>35.184020730739576</v>
      </c>
      <c r="V3916" s="23">
        <f t="shared" ca="1" si="1994"/>
        <v>75.928924815323356</v>
      </c>
      <c r="W3916" s="23">
        <f t="shared" ca="1" si="2009"/>
        <v>2130.6041284969929</v>
      </c>
      <c r="X3916" s="23" t="e">
        <f ca="1">V3916/(S3916-#REF!)</f>
        <v>#REF!</v>
      </c>
      <c r="Y3916" s="9">
        <f t="shared" ca="1" si="1995"/>
        <v>4000</v>
      </c>
      <c r="Z3916" s="9">
        <f t="shared" ca="1" si="1996"/>
        <v>120</v>
      </c>
      <c r="AA3916" s="24">
        <f t="shared" ca="1" si="1997"/>
        <v>423.56799523901964</v>
      </c>
      <c r="AB3916" s="9">
        <f t="shared" ca="1" si="1998"/>
        <v>244.32497471797888</v>
      </c>
      <c r="AC3916" s="9">
        <f t="shared" ca="1" si="1999"/>
        <v>129.38546218998368</v>
      </c>
      <c r="AD3916" s="9">
        <f t="shared" ca="1" si="2000"/>
        <v>25.967474976458082</v>
      </c>
      <c r="AE3916">
        <f t="shared" ca="1" si="2018"/>
        <v>0</v>
      </c>
      <c r="AF3916">
        <f t="shared" ca="1" si="2018"/>
        <v>1</v>
      </c>
      <c r="AG3916">
        <f t="shared" ca="1" si="2018"/>
        <v>0</v>
      </c>
      <c r="AH3916">
        <f t="shared" ca="1" si="2018"/>
        <v>0</v>
      </c>
      <c r="AI3916">
        <f t="shared" ca="1" si="2018"/>
        <v>1</v>
      </c>
      <c r="AJ3916">
        <f t="shared" ca="1" si="2018"/>
        <v>0</v>
      </c>
      <c r="AK3916">
        <f t="shared" ca="1" si="2018"/>
        <v>0</v>
      </c>
      <c r="AL3916">
        <f t="shared" ca="1" si="2002"/>
        <v>5.9773339091872435E-2</v>
      </c>
      <c r="AM3916">
        <f t="shared" ca="1" si="2003"/>
        <v>0.51934949952916165</v>
      </c>
    </row>
    <row r="3917" spans="1:39">
      <c r="A3917" s="10">
        <f t="shared" ca="1" si="2004"/>
        <v>41676.222453704955</v>
      </c>
      <c r="B3917" s="22">
        <f t="shared" ca="1" si="2005"/>
        <v>41676.222453704955</v>
      </c>
      <c r="C3917" s="22">
        <f t="shared" ca="1" si="1982"/>
        <v>41676.395625001249</v>
      </c>
      <c r="D3917">
        <f t="shared" si="2010"/>
        <v>276</v>
      </c>
      <c r="E3917" s="23">
        <f t="shared" si="1983"/>
        <v>59</v>
      </c>
      <c r="F3917" s="23">
        <f t="shared" si="1984"/>
        <v>4</v>
      </c>
      <c r="G3917">
        <f t="shared" ca="1" si="2011"/>
        <v>7</v>
      </c>
      <c r="H3917" s="9">
        <f t="shared" ca="1" si="1985"/>
        <v>223.11766064033685</v>
      </c>
      <c r="I3917" s="9">
        <f t="shared" ca="1" si="1986"/>
        <v>9537.4862903600897</v>
      </c>
      <c r="J3917" s="9">
        <f t="shared" ca="1" si="1987"/>
        <v>1728.8688220899596</v>
      </c>
      <c r="K3917" s="9">
        <f t="shared" ca="1" si="1988"/>
        <v>42736.718671061055</v>
      </c>
      <c r="L3917" s="9">
        <f t="shared" ca="1" si="1989"/>
        <v>25378.939299974511</v>
      </c>
      <c r="M3917" s="9">
        <f t="shared" ca="1" si="2017"/>
        <v>39841.39807977037</v>
      </c>
      <c r="N3917" s="9">
        <f t="shared" ca="1" si="2017"/>
        <v>19652.691113456374</v>
      </c>
      <c r="O3917" s="9">
        <f t="shared" ca="1" si="1991"/>
        <v>27741.45878969361</v>
      </c>
      <c r="P3917" s="9">
        <f t="shared" ca="1" si="2012"/>
        <v>39920.365806327267</v>
      </c>
      <c r="Q3917" s="9">
        <f t="shared" ca="1" si="2006"/>
        <v>252.34107269053268</v>
      </c>
      <c r="R3917" s="9">
        <f t="shared" si="1992"/>
        <v>8</v>
      </c>
      <c r="S3917" s="23">
        <f t="shared" ca="1" si="1993"/>
        <v>4.1561481576872206</v>
      </c>
      <c r="T3917" s="9">
        <f t="shared" ca="1" si="2007"/>
        <v>9</v>
      </c>
      <c r="U3917" s="9">
        <f t="shared" ca="1" si="2008"/>
        <v>22.133367673994144</v>
      </c>
      <c r="V3917" s="23">
        <f t="shared" ca="1" si="1994"/>
        <v>75.188735825013524</v>
      </c>
      <c r="W3917" s="23">
        <f t="shared" ca="1" si="2009"/>
        <v>0</v>
      </c>
      <c r="X3917" s="23" t="e">
        <f ca="1">V3917/(S3917-#REF!)</f>
        <v>#REF!</v>
      </c>
      <c r="Y3917" s="9">
        <f t="shared" ca="1" si="1995"/>
        <v>0</v>
      </c>
      <c r="Z3917" s="9">
        <f t="shared" ca="1" si="1996"/>
        <v>0</v>
      </c>
      <c r="AA3917" s="24">
        <f t="shared" ca="1" si="1997"/>
        <v>486.16732631334554</v>
      </c>
      <c r="AB3917" s="9">
        <f t="shared" ca="1" si="1998"/>
        <v>282.94293560469697</v>
      </c>
      <c r="AC3917" s="9">
        <f t="shared" ca="1" si="1999"/>
        <v>149.83610471611203</v>
      </c>
      <c r="AD3917" s="9">
        <f t="shared" ca="1" si="2000"/>
        <v>25.967474976458082</v>
      </c>
      <c r="AE3917">
        <f t="shared" ca="1" si="2018"/>
        <v>0</v>
      </c>
      <c r="AF3917">
        <f t="shared" ca="1" si="2018"/>
        <v>0</v>
      </c>
      <c r="AG3917">
        <f t="shared" ca="1" si="2018"/>
        <v>0</v>
      </c>
      <c r="AH3917">
        <f t="shared" ca="1" si="2018"/>
        <v>1</v>
      </c>
      <c r="AI3917">
        <f t="shared" ca="1" si="2018"/>
        <v>0</v>
      </c>
      <c r="AJ3917">
        <f t="shared" ca="1" si="2018"/>
        <v>0</v>
      </c>
      <c r="AK3917">
        <f t="shared" ca="1" si="2018"/>
        <v>0</v>
      </c>
      <c r="AL3917">
        <f t="shared" ca="1" si="2002"/>
        <v>5.9773339091872435E-2</v>
      </c>
      <c r="AM3917">
        <f t="shared" ca="1" si="2003"/>
        <v>0.51934949952916165</v>
      </c>
    </row>
    <row r="3918" spans="1:39">
      <c r="A3918" s="10">
        <f t="shared" ca="1" si="2004"/>
        <v>41676.428958334582</v>
      </c>
      <c r="B3918" s="22">
        <f t="shared" ca="1" si="2005"/>
        <v>41676.428958334582</v>
      </c>
      <c r="C3918" s="22">
        <f t="shared" ca="1" si="1982"/>
        <v>41676.60812500125</v>
      </c>
      <c r="D3918">
        <f t="shared" si="2010"/>
        <v>276</v>
      </c>
      <c r="E3918" s="23">
        <f t="shared" si="1983"/>
        <v>59</v>
      </c>
      <c r="F3918" s="23">
        <f t="shared" si="1984"/>
        <v>4</v>
      </c>
      <c r="G3918">
        <f t="shared" ca="1" si="2011"/>
        <v>6</v>
      </c>
      <c r="H3918" s="9">
        <f t="shared" ca="1" si="1985"/>
        <v>299.69379891267823</v>
      </c>
      <c r="I3918" s="9">
        <f t="shared" ca="1" si="1986"/>
        <v>9614.062428632431</v>
      </c>
      <c r="J3918" s="9">
        <f t="shared" ca="1" si="1987"/>
        <v>1805.4449603623011</v>
      </c>
      <c r="K3918" s="9">
        <f t="shared" ca="1" si="1988"/>
        <v>42736.718671061055</v>
      </c>
      <c r="L3918" s="9">
        <f t="shared" ca="1" si="1989"/>
        <v>25378.939299974511</v>
      </c>
      <c r="M3918" s="9">
        <f t="shared" ca="1" si="2017"/>
        <v>39917.974218042713</v>
      </c>
      <c r="N3918" s="9">
        <f t="shared" ca="1" si="2017"/>
        <v>19729.267251728717</v>
      </c>
      <c r="O3918" s="9">
        <f t="shared" ca="1" si="1991"/>
        <v>27818.034927965953</v>
      </c>
      <c r="P3918" s="9">
        <f t="shared" ca="1" si="2012"/>
        <v>39920.365806327267</v>
      </c>
      <c r="Q3918" s="9">
        <f t="shared" ca="1" si="2006"/>
        <v>252.41764882880503</v>
      </c>
      <c r="R3918" s="9">
        <f t="shared" si="1992"/>
        <v>8</v>
      </c>
      <c r="S3918" s="23">
        <f t="shared" ca="1" si="1993"/>
        <v>4.3002576992573598</v>
      </c>
      <c r="T3918" s="9">
        <f t="shared" ca="1" si="2007"/>
        <v>18</v>
      </c>
      <c r="U3918" s="9">
        <f t="shared" ca="1" si="2008"/>
        <v>0.92771732649453043</v>
      </c>
      <c r="V3918" s="23">
        <f t="shared" ca="1" si="1994"/>
        <v>76.576138272341382</v>
      </c>
      <c r="W3918" s="23">
        <f t="shared" ca="1" si="2009"/>
        <v>1757.4882380850022</v>
      </c>
      <c r="X3918" s="23" t="e">
        <f ca="1">V3918/(S3918-#REF!)</f>
        <v>#REF!</v>
      </c>
      <c r="Y3918" s="9">
        <f t="shared" ca="1" si="1995"/>
        <v>0</v>
      </c>
      <c r="Z3918" s="9">
        <f t="shared" ca="1" si="1996"/>
        <v>0</v>
      </c>
      <c r="AA3918" s="24">
        <f t="shared" ca="1" si="1997"/>
        <v>504.34141687105495</v>
      </c>
      <c r="AB3918" s="9">
        <f t="shared" ca="1" si="1998"/>
        <v>294.1546579388538</v>
      </c>
      <c r="AC3918" s="9">
        <f t="shared" ca="1" si="1999"/>
        <v>155.77341782880177</v>
      </c>
      <c r="AD3918" s="9">
        <f t="shared" ca="1" si="2000"/>
        <v>25.967474976458082</v>
      </c>
      <c r="AE3918">
        <f t="shared" ca="1" si="2018"/>
        <v>0</v>
      </c>
      <c r="AF3918">
        <f t="shared" ca="1" si="2018"/>
        <v>0</v>
      </c>
      <c r="AG3918">
        <f t="shared" ca="1" si="2018"/>
        <v>0</v>
      </c>
      <c r="AH3918">
        <f t="shared" ca="1" si="2018"/>
        <v>0</v>
      </c>
      <c r="AI3918">
        <f t="shared" ca="1" si="2018"/>
        <v>0</v>
      </c>
      <c r="AJ3918">
        <f t="shared" ca="1" si="2018"/>
        <v>0</v>
      </c>
      <c r="AK3918">
        <f t="shared" ca="1" si="2018"/>
        <v>0</v>
      </c>
      <c r="AL3918">
        <f t="shared" ca="1" si="2002"/>
        <v>5.9773339091872435E-2</v>
      </c>
      <c r="AM3918">
        <f t="shared" ca="1" si="2003"/>
        <v>0.51934949952916165</v>
      </c>
    </row>
    <row r="3919" spans="1:39">
      <c r="A3919" s="10">
        <f t="shared" ca="1" si="2004"/>
        <v>41676.626875001253</v>
      </c>
      <c r="B3919" s="22">
        <f t="shared" ca="1" si="2005"/>
        <v>41676.626875001253</v>
      </c>
      <c r="C3919" s="22">
        <f t="shared" ca="1" si="1982"/>
        <v>41676.794861112365</v>
      </c>
      <c r="D3919">
        <f t="shared" si="2010"/>
        <v>276</v>
      </c>
      <c r="E3919" s="23">
        <f t="shared" si="1983"/>
        <v>59</v>
      </c>
      <c r="F3919" s="23">
        <f t="shared" si="1984"/>
        <v>4</v>
      </c>
      <c r="G3919">
        <f t="shared" ca="1" si="2011"/>
        <v>6</v>
      </c>
      <c r="H3919" s="9">
        <f t="shared" ca="1" si="1985"/>
        <v>374.93783321758315</v>
      </c>
      <c r="I3919" s="9">
        <f t="shared" ca="1" si="1986"/>
        <v>9689.3064629373366</v>
      </c>
      <c r="J3919" s="9">
        <f t="shared" ca="1" si="1987"/>
        <v>1880.6889946672061</v>
      </c>
      <c r="K3919" s="9">
        <f t="shared" ca="1" si="1988"/>
        <v>42736.718671061055</v>
      </c>
      <c r="L3919" s="9">
        <f t="shared" ca="1" si="1989"/>
        <v>25378.939299974511</v>
      </c>
      <c r="M3919" s="9">
        <f t="shared" ca="1" si="2017"/>
        <v>39993.218252347615</v>
      </c>
      <c r="N3919" s="9">
        <f t="shared" ca="1" si="2017"/>
        <v>19804.511286033623</v>
      </c>
      <c r="O3919" s="9">
        <f t="shared" ca="1" si="1991"/>
        <v>27893.278962270859</v>
      </c>
      <c r="P3919" s="9">
        <f t="shared" ca="1" si="2012"/>
        <v>39920.365806327267</v>
      </c>
      <c r="Q3919" s="9">
        <f t="shared" ca="1" si="2006"/>
        <v>252.49289286310994</v>
      </c>
      <c r="R3919" s="9">
        <f t="shared" si="1992"/>
        <v>8</v>
      </c>
      <c r="S3919" s="23">
        <f t="shared" ca="1" si="1993"/>
        <v>4.0318295335805097</v>
      </c>
      <c r="T3919" s="9">
        <f t="shared" ca="1" si="2007"/>
        <v>1</v>
      </c>
      <c r="U3919" s="9">
        <f t="shared" ca="1" si="2008"/>
        <v>54.586320889835406</v>
      </c>
      <c r="V3919" s="23">
        <f t="shared" ca="1" si="1994"/>
        <v>75.244034304904901</v>
      </c>
      <c r="W3919" s="23">
        <f t="shared" ca="1" si="2009"/>
        <v>1997.8109215479037</v>
      </c>
      <c r="X3919" s="23" t="e">
        <f ca="1">V3919/(S3919-#REF!)</f>
        <v>#REF!</v>
      </c>
      <c r="Y3919" s="9">
        <f t="shared" ca="1" si="1995"/>
        <v>0</v>
      </c>
      <c r="Z3919" s="9">
        <f t="shared" ca="1" si="1996"/>
        <v>0</v>
      </c>
      <c r="AA3919" s="24">
        <f t="shared" ca="1" si="1997"/>
        <v>470.48912827102123</v>
      </c>
      <c r="AB3919" s="9">
        <f t="shared" ca="1" si="1998"/>
        <v>273.27094664919485</v>
      </c>
      <c r="AC3919" s="9">
        <f t="shared" ca="1" si="1999"/>
        <v>144.71417740291554</v>
      </c>
      <c r="AD3919" s="9">
        <f t="shared" ca="1" si="2000"/>
        <v>25.967474976458082</v>
      </c>
      <c r="AE3919">
        <f t="shared" ca="1" si="2018"/>
        <v>1</v>
      </c>
      <c r="AF3919">
        <f t="shared" ca="1" si="2018"/>
        <v>0</v>
      </c>
      <c r="AG3919">
        <f t="shared" ca="1" si="2018"/>
        <v>1</v>
      </c>
      <c r="AH3919">
        <f t="shared" ca="1" si="2018"/>
        <v>0</v>
      </c>
      <c r="AI3919">
        <f t="shared" ca="1" si="2018"/>
        <v>0</v>
      </c>
      <c r="AJ3919">
        <f t="shared" ca="1" si="2018"/>
        <v>0</v>
      </c>
      <c r="AK3919">
        <f t="shared" ca="1" si="2018"/>
        <v>0</v>
      </c>
      <c r="AL3919">
        <f t="shared" ca="1" si="2002"/>
        <v>5.9773339091872435E-2</v>
      </c>
      <c r="AM3919">
        <f t="shared" ca="1" si="2003"/>
        <v>0.51934949952916165</v>
      </c>
    </row>
    <row r="3920" spans="1:39">
      <c r="A3920" s="10">
        <f t="shared" ca="1" si="2004"/>
        <v>41676.825416667918</v>
      </c>
      <c r="B3920" s="22">
        <f t="shared" ca="1" si="2005"/>
        <v>41676.825416667918</v>
      </c>
      <c r="C3920" s="22">
        <f t="shared" ca="1" si="1982"/>
        <v>41677.047511575329</v>
      </c>
      <c r="D3920">
        <f t="shared" si="2010"/>
        <v>276</v>
      </c>
      <c r="E3920" s="23">
        <f t="shared" si="1983"/>
        <v>59</v>
      </c>
      <c r="F3920" s="23">
        <f t="shared" si="1984"/>
        <v>4</v>
      </c>
      <c r="G3920">
        <f t="shared" ca="1" si="2011"/>
        <v>6</v>
      </c>
      <c r="H3920" s="9">
        <f t="shared" ca="1" si="1985"/>
        <v>463.9728861290057</v>
      </c>
      <c r="I3920" s="9">
        <f t="shared" ca="1" si="1986"/>
        <v>9778.3415158487587</v>
      </c>
      <c r="J3920" s="9">
        <f t="shared" ca="1" si="1987"/>
        <v>1969.7240475786286</v>
      </c>
      <c r="K3920" s="9">
        <f t="shared" ca="1" si="1988"/>
        <v>42736.718671061055</v>
      </c>
      <c r="L3920" s="9">
        <f t="shared" ca="1" si="1989"/>
        <v>25378.939299974511</v>
      </c>
      <c r="M3920" s="9">
        <f t="shared" ca="1" si="2017"/>
        <v>40082.253305259037</v>
      </c>
      <c r="N3920" s="9">
        <f t="shared" ca="1" si="2017"/>
        <v>19893.546338945045</v>
      </c>
      <c r="O3920" s="9">
        <f t="shared" ca="1" si="1991"/>
        <v>27982.314015182281</v>
      </c>
      <c r="P3920" s="9">
        <f t="shared" ca="1" si="2012"/>
        <v>39920.365806327267</v>
      </c>
      <c r="Q3920" s="9">
        <f t="shared" ca="1" si="2006"/>
        <v>252.58192791602136</v>
      </c>
      <c r="R3920" s="9">
        <f t="shared" si="1992"/>
        <v>8</v>
      </c>
      <c r="S3920" s="23">
        <f t="shared" ca="1" si="1993"/>
        <v>5.3303230771246453</v>
      </c>
      <c r="T3920" s="9">
        <f t="shared" ca="1" si="2007"/>
        <v>19</v>
      </c>
      <c r="U3920" s="9">
        <f t="shared" ca="1" si="2008"/>
        <v>49.16307764872181</v>
      </c>
      <c r="V3920" s="23">
        <f t="shared" ca="1" si="1994"/>
        <v>89.035052911422568</v>
      </c>
      <c r="W3920" s="23">
        <f t="shared" ca="1" si="2009"/>
        <v>1893.3570568157165</v>
      </c>
      <c r="X3920" s="23" t="e">
        <f ca="1">V3920/(S3920-#REF!)</f>
        <v>#REF!</v>
      </c>
      <c r="Y3920" s="9">
        <f t="shared" ca="1" si="1995"/>
        <v>0</v>
      </c>
      <c r="Z3920" s="9">
        <f t="shared" ca="1" si="1996"/>
        <v>0</v>
      </c>
      <c r="AA3920" s="24">
        <f t="shared" ca="1" si="1997"/>
        <v>634.24608004431093</v>
      </c>
      <c r="AB3920" s="9">
        <f t="shared" ca="1" si="1998"/>
        <v>374.29374433692857</v>
      </c>
      <c r="AC3920" s="9">
        <f t="shared" ca="1" si="1999"/>
        <v>198.21211139693392</v>
      </c>
      <c r="AD3920" s="9">
        <f t="shared" ca="1" si="2000"/>
        <v>25.967474976458082</v>
      </c>
      <c r="AE3920">
        <f t="shared" ca="1" si="2018"/>
        <v>0</v>
      </c>
      <c r="AF3920">
        <f t="shared" ca="1" si="2018"/>
        <v>1</v>
      </c>
      <c r="AG3920">
        <f t="shared" ca="1" si="2018"/>
        <v>0</v>
      </c>
      <c r="AH3920">
        <f t="shared" ca="1" si="2018"/>
        <v>0</v>
      </c>
      <c r="AI3920">
        <f t="shared" ca="1" si="2018"/>
        <v>0</v>
      </c>
      <c r="AJ3920">
        <f t="shared" ca="1" si="2018"/>
        <v>0</v>
      </c>
      <c r="AK3920">
        <f t="shared" ca="1" si="2018"/>
        <v>0</v>
      </c>
      <c r="AL3920">
        <f t="shared" ca="1" si="2002"/>
        <v>5.9773339091872435E-2</v>
      </c>
      <c r="AM3920">
        <f t="shared" ca="1" si="2003"/>
        <v>0.51934949952916165</v>
      </c>
    </row>
    <row r="3921" spans="1:39">
      <c r="A3921" s="10">
        <f t="shared" ca="1" si="2004"/>
        <v>41677.060706019773</v>
      </c>
      <c r="B3921" s="22">
        <f t="shared" ca="1" si="2005"/>
        <v>41677.060706019773</v>
      </c>
      <c r="C3921" s="22">
        <f t="shared" ca="1" si="1982"/>
        <v>41677.31197916792</v>
      </c>
      <c r="D3921">
        <f t="shared" si="2010"/>
        <v>276</v>
      </c>
      <c r="E3921" s="23">
        <f t="shared" si="1983"/>
        <v>59</v>
      </c>
      <c r="F3921" s="23">
        <f t="shared" si="1984"/>
        <v>4</v>
      </c>
      <c r="G3921">
        <f t="shared" ca="1" si="2011"/>
        <v>6</v>
      </c>
      <c r="H3921" s="9">
        <f t="shared" ca="1" si="1985"/>
        <v>543.74189815264288</v>
      </c>
      <c r="I3921" s="9">
        <f t="shared" ca="1" si="1986"/>
        <v>9858.1105278723953</v>
      </c>
      <c r="J3921" s="9">
        <f t="shared" ca="1" si="1987"/>
        <v>2049.4930596022659</v>
      </c>
      <c r="K3921" s="9">
        <f t="shared" ca="1" si="1988"/>
        <v>42736.718671061055</v>
      </c>
      <c r="L3921" s="9">
        <f t="shared" ca="1" si="1989"/>
        <v>25378.939299974511</v>
      </c>
      <c r="M3921" s="9">
        <f t="shared" ca="1" si="2017"/>
        <v>40162.022317282674</v>
      </c>
      <c r="N3921" s="9">
        <f t="shared" ca="1" si="2017"/>
        <v>19973.315350968682</v>
      </c>
      <c r="O3921" s="9">
        <f t="shared" ca="1" si="1991"/>
        <v>28062.083027205917</v>
      </c>
      <c r="P3921" s="9">
        <f t="shared" ca="1" si="2012"/>
        <v>39920.365806327267</v>
      </c>
      <c r="Q3921" s="9">
        <f t="shared" ca="1" si="2006"/>
        <v>252.66169692804499</v>
      </c>
      <c r="R3921" s="9">
        <f t="shared" si="1992"/>
        <v>8</v>
      </c>
      <c r="S3921" s="23">
        <f t="shared" ca="1" si="1993"/>
        <v>6.0306272421361875</v>
      </c>
      <c r="T3921" s="9">
        <f t="shared" ca="1" si="2007"/>
        <v>1</v>
      </c>
      <c r="U3921" s="9">
        <f t="shared" ca="1" si="2008"/>
        <v>50.258071690273937</v>
      </c>
      <c r="V3921" s="23">
        <f t="shared" ca="1" si="1994"/>
        <v>79.769012023637217</v>
      </c>
      <c r="W3921" s="23">
        <f t="shared" ca="1" si="2009"/>
        <v>1901.9807488919851</v>
      </c>
      <c r="X3921" s="23" t="e">
        <f ca="1">V3921/(S3921-#REF!)</f>
        <v>#REF!</v>
      </c>
      <c r="Y3921" s="9">
        <f t="shared" ca="1" si="1995"/>
        <v>0</v>
      </c>
      <c r="Z3921" s="9">
        <f t="shared" ca="1" si="1996"/>
        <v>0</v>
      </c>
      <c r="AA3921" s="24">
        <f t="shared" ca="1" si="1997"/>
        <v>722.56355836108401</v>
      </c>
      <c r="AB3921" s="9">
        <f t="shared" ca="1" si="1998"/>
        <v>428.77740837482662</v>
      </c>
      <c r="AC3921" s="9">
        <f t="shared" ca="1" si="1999"/>
        <v>227.06464299540949</v>
      </c>
      <c r="AD3921" s="9">
        <f t="shared" ca="1" si="2000"/>
        <v>25.967474976458082</v>
      </c>
      <c r="AE3921">
        <f t="shared" ca="1" si="2018"/>
        <v>0</v>
      </c>
      <c r="AF3921">
        <f t="shared" ca="1" si="2018"/>
        <v>0</v>
      </c>
      <c r="AG3921">
        <f t="shared" ca="1" si="2018"/>
        <v>0</v>
      </c>
      <c r="AH3921">
        <f t="shared" ca="1" si="2018"/>
        <v>0</v>
      </c>
      <c r="AI3921">
        <f t="shared" ca="1" si="2018"/>
        <v>0</v>
      </c>
      <c r="AJ3921">
        <f t="shared" ca="1" si="2018"/>
        <v>0</v>
      </c>
      <c r="AK3921">
        <f t="shared" ca="1" si="2018"/>
        <v>0</v>
      </c>
      <c r="AL3921">
        <f t="shared" ca="1" si="2002"/>
        <v>5.9773339091872435E-2</v>
      </c>
      <c r="AM3921">
        <f t="shared" ca="1" si="2003"/>
        <v>0.51934949952916165</v>
      </c>
    </row>
    <row r="3922" spans="1:39">
      <c r="A3922" s="10">
        <f t="shared" ca="1" si="2004"/>
        <v>41677.337673612361</v>
      </c>
      <c r="B3922" s="22">
        <f t="shared" ca="1" si="2005"/>
        <v>41677.337673612361</v>
      </c>
      <c r="C3922" s="22">
        <f t="shared" ca="1" si="1982"/>
        <v>41677.55177083458</v>
      </c>
      <c r="D3922">
        <f t="shared" si="2010"/>
        <v>276</v>
      </c>
      <c r="E3922" s="23">
        <f t="shared" si="1983"/>
        <v>59</v>
      </c>
      <c r="F3922" s="23">
        <f t="shared" si="1984"/>
        <v>4</v>
      </c>
      <c r="G3922">
        <f t="shared" ca="1" si="2011"/>
        <v>7</v>
      </c>
      <c r="H3922" s="9">
        <f t="shared" ca="1" si="1985"/>
        <v>625.51769597356565</v>
      </c>
      <c r="I3922" s="9">
        <f t="shared" ca="1" si="1986"/>
        <v>9939.8863256933182</v>
      </c>
      <c r="J3922" s="9">
        <f t="shared" ca="1" si="1987"/>
        <v>2131.2688574231888</v>
      </c>
      <c r="K3922" s="9">
        <f t="shared" ca="1" si="1988"/>
        <v>42736.718671061055</v>
      </c>
      <c r="L3922" s="9">
        <f t="shared" ca="1" si="1989"/>
        <v>25378.939299974511</v>
      </c>
      <c r="M3922" s="9">
        <f t="shared" ca="1" si="2017"/>
        <v>40243.798115103593</v>
      </c>
      <c r="N3922" s="9">
        <f t="shared" ca="1" si="2017"/>
        <v>20055.091148789605</v>
      </c>
      <c r="O3922" s="9">
        <f t="shared" ca="1" si="1991"/>
        <v>28143.85882502684</v>
      </c>
      <c r="P3922" s="9">
        <f t="shared" ca="1" si="2012"/>
        <v>39920.365806327267</v>
      </c>
      <c r="Q3922" s="9">
        <f t="shared" ca="1" si="2006"/>
        <v>252.7434727258659</v>
      </c>
      <c r="R3922" s="9">
        <f t="shared" si="1992"/>
        <v>8</v>
      </c>
      <c r="S3922" s="23">
        <f t="shared" ca="1" si="1993"/>
        <v>5.1383644150814778</v>
      </c>
      <c r="T3922" s="9">
        <f t="shared" ca="1" si="2007"/>
        <v>8</v>
      </c>
      <c r="U3922" s="9">
        <f t="shared" ca="1" si="2008"/>
        <v>18.111894293320802</v>
      </c>
      <c r="V3922" s="23">
        <f t="shared" ca="1" si="1994"/>
        <v>81.775797820922762</v>
      </c>
      <c r="W3922" s="23">
        <f t="shared" ca="1" si="2009"/>
        <v>0</v>
      </c>
      <c r="X3922" s="23" t="e">
        <f ca="1">V3922/(S3922-#REF!)</f>
        <v>#REF!</v>
      </c>
      <c r="Y3922" s="9">
        <f t="shared" ca="1" si="1995"/>
        <v>0</v>
      </c>
      <c r="Z3922" s="9">
        <f t="shared" ca="1" si="1996"/>
        <v>0</v>
      </c>
      <c r="AA3922" s="24">
        <f t="shared" ca="1" si="1997"/>
        <v>610.03759204762059</v>
      </c>
      <c r="AB3922" s="9">
        <f t="shared" ca="1" si="1998"/>
        <v>359.3593604299702</v>
      </c>
      <c r="AC3922" s="9">
        <f t="shared" ca="1" si="1999"/>
        <v>190.30341452075547</v>
      </c>
      <c r="AD3922" s="9">
        <f t="shared" ca="1" si="2000"/>
        <v>25.967474976458082</v>
      </c>
      <c r="AE3922">
        <f t="shared" ca="1" si="2018"/>
        <v>1</v>
      </c>
      <c r="AF3922">
        <f t="shared" ca="1" si="2018"/>
        <v>1</v>
      </c>
      <c r="AG3922">
        <f t="shared" ca="1" si="2018"/>
        <v>0</v>
      </c>
      <c r="AH3922">
        <f t="shared" ca="1" si="2018"/>
        <v>0</v>
      </c>
      <c r="AI3922">
        <f t="shared" ca="1" si="2018"/>
        <v>0</v>
      </c>
      <c r="AJ3922">
        <f t="shared" ca="1" si="2018"/>
        <v>0</v>
      </c>
      <c r="AK3922">
        <f t="shared" ca="1" si="2018"/>
        <v>0</v>
      </c>
      <c r="AL3922">
        <f t="shared" ca="1" si="2002"/>
        <v>5.9773339091872435E-2</v>
      </c>
      <c r="AM3922">
        <f t="shared" ca="1" si="2003"/>
        <v>0.51934949952916165</v>
      </c>
    </row>
    <row r="3923" spans="1:39">
      <c r="A3923" s="10">
        <f t="shared" ca="1" si="2004"/>
        <v>41677.581631945694</v>
      </c>
      <c r="B3923" s="22">
        <f t="shared" ca="1" si="2005"/>
        <v>41677.581631945694</v>
      </c>
      <c r="C3923" s="22">
        <f t="shared" ca="1" si="1982"/>
        <v>41677.734120371621</v>
      </c>
      <c r="D3923">
        <f t="shared" si="2010"/>
        <v>276</v>
      </c>
      <c r="E3923" s="23">
        <f t="shared" si="1983"/>
        <v>59</v>
      </c>
      <c r="F3923" s="23">
        <f t="shared" si="1984"/>
        <v>4</v>
      </c>
      <c r="G3923">
        <f t="shared" ca="1" si="2011"/>
        <v>7</v>
      </c>
      <c r="H3923" s="9">
        <f t="shared" ca="1" si="1985"/>
        <v>701.29399855321992</v>
      </c>
      <c r="I3923" s="9">
        <f t="shared" ca="1" si="1986"/>
        <v>10015.662628272972</v>
      </c>
      <c r="J3923" s="9">
        <f t="shared" ca="1" si="1987"/>
        <v>2207.0451600028432</v>
      </c>
      <c r="K3923" s="9">
        <f t="shared" ca="1" si="1988"/>
        <v>42736.718671061055</v>
      </c>
      <c r="L3923" s="9">
        <f t="shared" ca="1" si="1989"/>
        <v>25378.939299974511</v>
      </c>
      <c r="M3923" s="9">
        <f t="shared" ca="1" si="2017"/>
        <v>40319.574417683245</v>
      </c>
      <c r="N3923" s="9">
        <f t="shared" ca="1" si="2017"/>
        <v>20130.86745136926</v>
      </c>
      <c r="O3923" s="9">
        <f t="shared" ca="1" si="1991"/>
        <v>28219.635127606496</v>
      </c>
      <c r="P3923" s="9">
        <f t="shared" ca="1" si="2012"/>
        <v>39920.365806327267</v>
      </c>
      <c r="Q3923" s="9">
        <f t="shared" ca="1" si="2006"/>
        <v>252.81924902844554</v>
      </c>
      <c r="R3923" s="9">
        <f t="shared" si="1992"/>
        <v>8</v>
      </c>
      <c r="S3923" s="23">
        <f t="shared" ca="1" si="1993"/>
        <v>3.6597733390918723</v>
      </c>
      <c r="T3923" s="9">
        <f t="shared" ca="1" si="2007"/>
        <v>39</v>
      </c>
      <c r="U3923" s="9">
        <f t="shared" ca="1" si="2008"/>
        <v>35.184020730739576</v>
      </c>
      <c r="V3923" s="23">
        <f t="shared" ca="1" si="1994"/>
        <v>75.776302579654299</v>
      </c>
      <c r="W3923" s="23">
        <f t="shared" ca="1" si="2009"/>
        <v>0</v>
      </c>
      <c r="X3923" s="23" t="e">
        <f ca="1">V3923/(S3923-#REF!)</f>
        <v>#REF!</v>
      </c>
      <c r="Y3923" s="9">
        <f t="shared" ca="1" si="1995"/>
        <v>0</v>
      </c>
      <c r="Z3923" s="9">
        <f t="shared" ca="1" si="1996"/>
        <v>0</v>
      </c>
      <c r="AA3923" s="24">
        <f t="shared" ca="1" si="1997"/>
        <v>423.56799523901964</v>
      </c>
      <c r="AB3923" s="9">
        <f t="shared" ca="1" si="1998"/>
        <v>244.32497471797888</v>
      </c>
      <c r="AC3923" s="9">
        <f t="shared" ca="1" si="1999"/>
        <v>129.38546218998368</v>
      </c>
      <c r="AD3923" s="9">
        <f t="shared" ca="1" si="2000"/>
        <v>25.967474976458082</v>
      </c>
      <c r="AE3923">
        <f t="shared" ca="1" si="2018"/>
        <v>1</v>
      </c>
      <c r="AF3923">
        <f t="shared" ca="1" si="2018"/>
        <v>1</v>
      </c>
      <c r="AG3923">
        <f t="shared" ca="1" si="2018"/>
        <v>1</v>
      </c>
      <c r="AH3923">
        <f t="shared" ca="1" si="2018"/>
        <v>1</v>
      </c>
      <c r="AI3923">
        <f t="shared" ca="1" si="2018"/>
        <v>0</v>
      </c>
      <c r="AJ3923">
        <f t="shared" ca="1" si="2018"/>
        <v>0</v>
      </c>
      <c r="AK3923">
        <f t="shared" ca="1" si="2018"/>
        <v>0</v>
      </c>
      <c r="AL3923">
        <f t="shared" ca="1" si="2002"/>
        <v>5.9773339091872435E-2</v>
      </c>
      <c r="AM3923">
        <f t="shared" ca="1" si="2003"/>
        <v>0.51934949952916165</v>
      </c>
    </row>
    <row r="3924" spans="1:39">
      <c r="A3924" s="10">
        <f t="shared" ca="1" si="2004"/>
        <v>41677.749398149397</v>
      </c>
      <c r="B3924" s="22">
        <f t="shared" ca="1" si="2005"/>
        <v>41677.749398149397</v>
      </c>
      <c r="C3924" s="22">
        <f t="shared" ca="1" si="1982"/>
        <v>41677.986828704954</v>
      </c>
      <c r="D3924">
        <f t="shared" si="2010"/>
        <v>276</v>
      </c>
      <c r="E3924" s="23">
        <f t="shared" si="1983"/>
        <v>59</v>
      </c>
      <c r="F3924" s="23">
        <f t="shared" si="1984"/>
        <v>4</v>
      </c>
      <c r="G3924">
        <f t="shared" ca="1" si="2011"/>
        <v>7</v>
      </c>
      <c r="H3924" s="9">
        <f t="shared" ca="1" si="1985"/>
        <v>786.37011945771189</v>
      </c>
      <c r="I3924" s="9">
        <f t="shared" ca="1" si="1986"/>
        <v>0</v>
      </c>
      <c r="J3924" s="9">
        <f t="shared" ca="1" si="1987"/>
        <v>2292.1212809073349</v>
      </c>
      <c r="K3924" s="9">
        <f t="shared" ca="1" si="1988"/>
        <v>52156.467144951719</v>
      </c>
      <c r="L3924" s="9">
        <f t="shared" ca="1" si="1989"/>
        <v>47069.847509460014</v>
      </c>
      <c r="M3924" s="9">
        <f t="shared" ca="1" si="2017"/>
        <v>40404.650538587739</v>
      </c>
      <c r="N3924" s="9">
        <f t="shared" ca="1" si="2017"/>
        <v>20215.943572273751</v>
      </c>
      <c r="O3924" s="9">
        <f t="shared" ca="1" si="1991"/>
        <v>28304.711248510986</v>
      </c>
      <c r="P3924" s="9">
        <f t="shared" ca="1" si="2012"/>
        <v>39920.365806327267</v>
      </c>
      <c r="Q3924" s="9">
        <f t="shared" ca="1" si="2006"/>
        <v>252.90432514935003</v>
      </c>
      <c r="R3924" s="9">
        <f t="shared" si="1992"/>
        <v>8</v>
      </c>
      <c r="S3924" s="23">
        <f t="shared" ca="1" si="1993"/>
        <v>5.6983905283367378</v>
      </c>
      <c r="T3924" s="9">
        <f t="shared" ca="1" si="2007"/>
        <v>41</v>
      </c>
      <c r="U3924" s="9">
        <f t="shared" ca="1" si="2008"/>
        <v>54.205902012254228</v>
      </c>
      <c r="V3924" s="23">
        <f t="shared" ca="1" si="1994"/>
        <v>85.076120904491958</v>
      </c>
      <c r="W3924" s="23">
        <f t="shared" ca="1" si="2009"/>
        <v>0</v>
      </c>
      <c r="X3924" s="23" t="e">
        <f ca="1">V3924/(S3924-#REF!)</f>
        <v>#REF!</v>
      </c>
      <c r="Y3924" s="9">
        <f t="shared" ca="1" si="1995"/>
        <v>0</v>
      </c>
      <c r="Z3924" s="9">
        <f t="shared" ca="1" si="1996"/>
        <v>0</v>
      </c>
      <c r="AA3924" s="24">
        <f t="shared" ca="1" si="1997"/>
        <v>680.66418058637794</v>
      </c>
      <c r="AB3924" s="9">
        <f t="shared" ca="1" si="1998"/>
        <v>402.92939204122945</v>
      </c>
      <c r="AC3924" s="9">
        <f t="shared" ca="1" si="1999"/>
        <v>213.37649038687218</v>
      </c>
      <c r="AD3924" s="9">
        <f t="shared" ca="1" si="2000"/>
        <v>25.967474976458082</v>
      </c>
      <c r="AE3924">
        <f t="shared" ca="1" si="2018"/>
        <v>1</v>
      </c>
      <c r="AF3924">
        <f t="shared" ca="1" si="2018"/>
        <v>0</v>
      </c>
      <c r="AG3924">
        <f t="shared" ca="1" si="2018"/>
        <v>0</v>
      </c>
      <c r="AH3924">
        <f t="shared" ca="1" si="2018"/>
        <v>1</v>
      </c>
      <c r="AI3924">
        <f t="shared" ca="1" si="2018"/>
        <v>0</v>
      </c>
      <c r="AJ3924">
        <f t="shared" ca="1" si="2018"/>
        <v>0</v>
      </c>
      <c r="AK3924">
        <f t="shared" ca="1" si="2018"/>
        <v>0</v>
      </c>
      <c r="AL3924">
        <f t="shared" ca="1" si="2002"/>
        <v>5.9773339091872435E-2</v>
      </c>
      <c r="AM3924">
        <f t="shared" ca="1" si="2003"/>
        <v>0.51934949952916165</v>
      </c>
    </row>
    <row r="3925" spans="1:39">
      <c r="A3925" s="10">
        <f t="shared" ca="1" si="2004"/>
        <v>41677.997939816065</v>
      </c>
      <c r="B3925" s="22">
        <f t="shared" ca="1" si="2005"/>
        <v>41677.997939816065</v>
      </c>
      <c r="C3925" s="22">
        <f t="shared" ca="1" si="1982"/>
        <v>41678.800428241993</v>
      </c>
      <c r="D3925">
        <f t="shared" si="2010"/>
        <v>276</v>
      </c>
      <c r="E3925" s="23">
        <f t="shared" si="1983"/>
        <v>59</v>
      </c>
      <c r="F3925" s="23">
        <f t="shared" si="1984"/>
        <v>4</v>
      </c>
      <c r="G3925">
        <f t="shared" ca="1" si="2011"/>
        <v>2</v>
      </c>
      <c r="H3925" s="9">
        <f t="shared" ca="1" si="1985"/>
        <v>786.37011945771189</v>
      </c>
      <c r="I3925" s="9">
        <f t="shared" ca="1" si="1986"/>
        <v>0</v>
      </c>
      <c r="J3925" s="9">
        <f t="shared" ca="1" si="1987"/>
        <v>2292.1212809073349</v>
      </c>
      <c r="K3925" s="9">
        <f t="shared" ca="1" si="1988"/>
        <v>63850.371747363657</v>
      </c>
      <c r="L3925" s="9">
        <f t="shared" ca="1" si="1989"/>
        <v>26414.790254376276</v>
      </c>
      <c r="M3925" s="9">
        <f t="shared" ca="1" si="2017"/>
        <v>40404.650538587739</v>
      </c>
      <c r="N3925" s="9">
        <f t="shared" ca="1" si="2017"/>
        <v>20215.943572273751</v>
      </c>
      <c r="O3925" s="9">
        <f t="shared" ca="1" si="1991"/>
        <v>28304.711248510986</v>
      </c>
      <c r="P3925" s="9">
        <f t="shared" ca="1" si="2012"/>
        <v>39920.365806327267</v>
      </c>
      <c r="Q3925" s="9">
        <f t="shared" ca="1" si="2006"/>
        <v>252.90432514935003</v>
      </c>
      <c r="R3925" s="9">
        <f t="shared" si="1992"/>
        <v>8</v>
      </c>
      <c r="S3925" s="23">
        <f t="shared" ca="1" si="1993"/>
        <v>43.259773339091872</v>
      </c>
      <c r="T3925" s="9">
        <f t="shared" ca="1" si="2007"/>
        <v>15</v>
      </c>
      <c r="U3925" s="9">
        <f t="shared" ca="1" si="2008"/>
        <v>35.184020730725024</v>
      </c>
      <c r="V3925" s="23">
        <f t="shared" ca="1" si="1994"/>
        <v>0</v>
      </c>
      <c r="W3925" s="23">
        <f t="shared" ca="1" si="2009"/>
        <v>0</v>
      </c>
      <c r="X3925" s="23" t="e">
        <f ca="1">V3925/(S3925-#REF!)</f>
        <v>#REF!</v>
      </c>
      <c r="Y3925" s="9">
        <f t="shared" ca="1" si="1995"/>
        <v>1800</v>
      </c>
      <c r="Z3925" s="9">
        <f t="shared" ca="1" si="1996"/>
        <v>3000</v>
      </c>
      <c r="AA3925" s="24">
        <f t="shared" ca="1" si="1997"/>
        <v>0</v>
      </c>
      <c r="AB3925" s="9">
        <f t="shared" ca="1" si="1998"/>
        <v>3325.2049747179785</v>
      </c>
      <c r="AC3925" s="9">
        <f t="shared" ca="1" si="1999"/>
        <v>1760.9054621899838</v>
      </c>
      <c r="AD3925" s="9">
        <f t="shared" ca="1" si="2000"/>
        <v>25.967474976458082</v>
      </c>
      <c r="AE3925">
        <f t="shared" ca="1" si="2018"/>
        <v>1</v>
      </c>
      <c r="AF3925">
        <f t="shared" ca="1" si="2018"/>
        <v>0</v>
      </c>
      <c r="AG3925">
        <f t="shared" ca="1" si="2018"/>
        <v>0</v>
      </c>
      <c r="AH3925">
        <f t="shared" ca="1" si="2018"/>
        <v>0</v>
      </c>
      <c r="AI3925">
        <f t="shared" ca="1" si="2018"/>
        <v>0</v>
      </c>
      <c r="AJ3925">
        <f t="shared" ca="1" si="2018"/>
        <v>0</v>
      </c>
      <c r="AK3925">
        <f t="shared" ca="1" si="2018"/>
        <v>0</v>
      </c>
      <c r="AL3925">
        <f t="shared" ca="1" si="2002"/>
        <v>5.9773339091872435E-2</v>
      </c>
      <c r="AM3925">
        <f t="shared" ca="1" si="2003"/>
        <v>0.51934949952916165</v>
      </c>
    </row>
    <row r="3926" spans="1:39">
      <c r="A3926" s="10">
        <f t="shared" ca="1" si="2004"/>
        <v>41678.828900464214</v>
      </c>
      <c r="B3926" s="22">
        <f t="shared" ca="1" si="2005"/>
        <v>41678.828900464214</v>
      </c>
      <c r="C3926" s="22">
        <f t="shared" ca="1" si="1982"/>
        <v>41678.981388890141</v>
      </c>
      <c r="D3926">
        <f t="shared" si="2010"/>
        <v>276</v>
      </c>
      <c r="E3926" s="23">
        <f t="shared" si="1983"/>
        <v>59</v>
      </c>
      <c r="F3926" s="23">
        <f t="shared" si="1984"/>
        <v>4</v>
      </c>
      <c r="G3926">
        <f t="shared" ca="1" si="2011"/>
        <v>7</v>
      </c>
      <c r="H3926" s="9">
        <f t="shared" ca="1" si="1985"/>
        <v>861.68070425785368</v>
      </c>
      <c r="I3926" s="9">
        <f t="shared" ca="1" si="1986"/>
        <v>75.310584800141783</v>
      </c>
      <c r="J3926" s="9">
        <f t="shared" ca="1" si="1987"/>
        <v>2367.4318657074768</v>
      </c>
      <c r="K3926" s="9">
        <f t="shared" ca="1" si="1988"/>
        <v>63850.371747363657</v>
      </c>
      <c r="L3926" s="9">
        <f t="shared" ca="1" si="1989"/>
        <v>26414.790254376276</v>
      </c>
      <c r="M3926" s="9">
        <f t="shared" ca="1" si="2017"/>
        <v>40479.961123387882</v>
      </c>
      <c r="N3926" s="9">
        <f t="shared" ca="1" si="2017"/>
        <v>20291.254157073894</v>
      </c>
      <c r="O3926" s="9">
        <f t="shared" ca="1" si="1991"/>
        <v>28380.02183331113</v>
      </c>
      <c r="P3926" s="9">
        <f t="shared" ca="1" si="2012"/>
        <v>39920.365806327267</v>
      </c>
      <c r="Q3926" s="9">
        <f t="shared" ca="1" si="2006"/>
        <v>252.97963573415018</v>
      </c>
      <c r="R3926" s="9">
        <f t="shared" si="1992"/>
        <v>8</v>
      </c>
      <c r="S3926" s="23">
        <f t="shared" ca="1" si="1993"/>
        <v>3.6597733390918723</v>
      </c>
      <c r="T3926" s="9">
        <f t="shared" ca="1" si="2007"/>
        <v>39</v>
      </c>
      <c r="U3926" s="9">
        <f t="shared" ca="1" si="2008"/>
        <v>35.184020730739576</v>
      </c>
      <c r="V3926" s="23">
        <f t="shared" ca="1" si="1994"/>
        <v>75.310584800141783</v>
      </c>
      <c r="W3926" s="23">
        <f t="shared" ca="1" si="2009"/>
        <v>0</v>
      </c>
      <c r="X3926" s="23" t="e">
        <f ca="1">V3926/(S3926-#REF!)</f>
        <v>#REF!</v>
      </c>
      <c r="Y3926" s="9">
        <f t="shared" ca="1" si="1995"/>
        <v>0</v>
      </c>
      <c r="Z3926" s="9">
        <f t="shared" ca="1" si="1996"/>
        <v>0</v>
      </c>
      <c r="AA3926" s="24">
        <f t="shared" ca="1" si="1997"/>
        <v>423.56799523901964</v>
      </c>
      <c r="AB3926" s="9">
        <f t="shared" ca="1" si="1998"/>
        <v>244.32497471797888</v>
      </c>
      <c r="AC3926" s="9">
        <f t="shared" ca="1" si="1999"/>
        <v>129.38546218998368</v>
      </c>
      <c r="AD3926" s="9">
        <f t="shared" ca="1" si="2000"/>
        <v>25.967474976458082</v>
      </c>
      <c r="AE3926">
        <f t="shared" ca="1" si="2018"/>
        <v>1</v>
      </c>
      <c r="AF3926">
        <f t="shared" ca="1" si="2018"/>
        <v>1</v>
      </c>
      <c r="AG3926">
        <f t="shared" ca="1" si="2018"/>
        <v>0</v>
      </c>
      <c r="AH3926">
        <f t="shared" ca="1" si="2018"/>
        <v>0</v>
      </c>
      <c r="AI3926">
        <f t="shared" ca="1" si="2018"/>
        <v>0</v>
      </c>
      <c r="AJ3926">
        <f t="shared" ca="1" si="2018"/>
        <v>0</v>
      </c>
      <c r="AK3926">
        <f t="shared" ca="1" si="2018"/>
        <v>0</v>
      </c>
      <c r="AL3926">
        <f t="shared" ca="1" si="2002"/>
        <v>5.9773339091872435E-2</v>
      </c>
      <c r="AM3926">
        <f t="shared" ca="1" si="2003"/>
        <v>0.51934949952916165</v>
      </c>
    </row>
    <row r="3927" spans="1:39">
      <c r="A3927" s="10">
        <f t="shared" ca="1" si="2004"/>
        <v>41679.000138890144</v>
      </c>
      <c r="B3927" s="22">
        <f t="shared" ca="1" si="2005"/>
        <v>41679.000138890144</v>
      </c>
      <c r="C3927" s="22">
        <f t="shared" ca="1" si="1982"/>
        <v>41679.267129630884</v>
      </c>
      <c r="D3927">
        <f t="shared" si="2010"/>
        <v>276</v>
      </c>
      <c r="E3927" s="23">
        <f t="shared" si="1983"/>
        <v>59</v>
      </c>
      <c r="F3927" s="23">
        <f t="shared" si="1984"/>
        <v>4</v>
      </c>
      <c r="G3927">
        <f t="shared" ca="1" si="2011"/>
        <v>6</v>
      </c>
      <c r="H3927" s="9">
        <f t="shared" ca="1" si="1985"/>
        <v>942.33611630800078</v>
      </c>
      <c r="I3927" s="9">
        <f t="shared" ca="1" si="1986"/>
        <v>155.96599685028886</v>
      </c>
      <c r="J3927" s="9">
        <f t="shared" ca="1" si="1987"/>
        <v>2448.0872777576237</v>
      </c>
      <c r="K3927" s="9">
        <f t="shared" ca="1" si="1988"/>
        <v>63850.371747363657</v>
      </c>
      <c r="L3927" s="9">
        <f t="shared" ca="1" si="1989"/>
        <v>26414.790254376276</v>
      </c>
      <c r="M3927" s="9">
        <f t="shared" ca="1" si="2017"/>
        <v>40560.616535438028</v>
      </c>
      <c r="N3927" s="9">
        <f t="shared" ca="1" si="2017"/>
        <v>20371.90956912404</v>
      </c>
      <c r="O3927" s="9">
        <f t="shared" ca="1" si="1991"/>
        <v>28460.677245361276</v>
      </c>
      <c r="P3927" s="9">
        <f t="shared" ca="1" si="2012"/>
        <v>39920.365806327267</v>
      </c>
      <c r="Q3927" s="9">
        <f t="shared" ca="1" si="2006"/>
        <v>253.06029114620031</v>
      </c>
      <c r="R3927" s="9">
        <f t="shared" si="1992"/>
        <v>8</v>
      </c>
      <c r="S3927" s="23">
        <f t="shared" ca="1" si="1993"/>
        <v>6.4079559329169138</v>
      </c>
      <c r="T3927" s="9">
        <f t="shared" ca="1" si="2007"/>
        <v>24</v>
      </c>
      <c r="U3927" s="9">
        <f t="shared" ca="1" si="2008"/>
        <v>28.6413585008886</v>
      </c>
      <c r="V3927" s="23">
        <f t="shared" ca="1" si="1994"/>
        <v>80.655412050147078</v>
      </c>
      <c r="W3927" s="23">
        <f t="shared" ca="1" si="2009"/>
        <v>1963.3856400215302</v>
      </c>
      <c r="X3927" s="23" t="e">
        <f ca="1">V3927/(S3927-#REF!)</f>
        <v>#REF!</v>
      </c>
      <c r="Y3927" s="9">
        <f t="shared" ca="1" si="1995"/>
        <v>0</v>
      </c>
      <c r="Z3927" s="9">
        <f t="shared" ca="1" si="1996"/>
        <v>0</v>
      </c>
      <c r="AA3927" s="24">
        <f t="shared" ca="1" si="1997"/>
        <v>770.14962186218281</v>
      </c>
      <c r="AB3927" s="9">
        <f t="shared" ca="1" si="1998"/>
        <v>458.13358051756705</v>
      </c>
      <c r="AC3927" s="9">
        <f t="shared" ca="1" si="1999"/>
        <v>242.6105850555754</v>
      </c>
      <c r="AD3927" s="9">
        <f t="shared" ca="1" si="2000"/>
        <v>25.967474976458082</v>
      </c>
      <c r="AE3927">
        <f t="shared" ca="1" si="2018"/>
        <v>0</v>
      </c>
      <c r="AF3927">
        <f t="shared" ca="1" si="2018"/>
        <v>0</v>
      </c>
      <c r="AG3927">
        <f t="shared" ca="1" si="2018"/>
        <v>0</v>
      </c>
      <c r="AH3927">
        <f t="shared" ca="1" si="2018"/>
        <v>0</v>
      </c>
      <c r="AI3927">
        <f t="shared" ca="1" si="2018"/>
        <v>0</v>
      </c>
      <c r="AJ3927">
        <f t="shared" ca="1" si="2018"/>
        <v>0</v>
      </c>
      <c r="AK3927">
        <f t="shared" ca="1" si="2018"/>
        <v>0</v>
      </c>
      <c r="AL3927">
        <f t="shared" ca="1" si="2002"/>
        <v>5.9773339091872435E-2</v>
      </c>
      <c r="AM3927">
        <f t="shared" ca="1" si="2003"/>
        <v>0.51934949952916165</v>
      </c>
    </row>
    <row r="3928" spans="1:39">
      <c r="A3928" s="10">
        <f t="shared" ca="1" si="2004"/>
        <v>41679.296296297551</v>
      </c>
      <c r="B3928" s="22">
        <f t="shared" ca="1" si="2005"/>
        <v>41679.296296297551</v>
      </c>
      <c r="C3928" s="22">
        <f t="shared" ca="1" si="1982"/>
        <v>41679.468888890144</v>
      </c>
      <c r="D3928">
        <f t="shared" si="2010"/>
        <v>276</v>
      </c>
      <c r="E3928" s="23">
        <f t="shared" si="1983"/>
        <v>59</v>
      </c>
      <c r="F3928" s="23">
        <f t="shared" si="1984"/>
        <v>4</v>
      </c>
      <c r="G3928">
        <f t="shared" ca="1" si="2011"/>
        <v>7</v>
      </c>
      <c r="H3928" s="9">
        <f t="shared" ca="1" si="1985"/>
        <v>1014.3361163080008</v>
      </c>
      <c r="I3928" s="9">
        <f t="shared" ca="1" si="1986"/>
        <v>227.96599685028886</v>
      </c>
      <c r="J3928" s="9">
        <f t="shared" ca="1" si="1987"/>
        <v>2520.0872777576237</v>
      </c>
      <c r="K3928" s="9">
        <f t="shared" ca="1" si="1988"/>
        <v>63850.371747363657</v>
      </c>
      <c r="L3928" s="9">
        <f t="shared" ca="1" si="1989"/>
        <v>26414.790254376276</v>
      </c>
      <c r="M3928" s="9">
        <f t="shared" ca="1" si="2017"/>
        <v>40632.616535438028</v>
      </c>
      <c r="N3928" s="9">
        <f t="shared" ca="1" si="2017"/>
        <v>20443.90956912404</v>
      </c>
      <c r="O3928" s="9">
        <f t="shared" ca="1" si="1991"/>
        <v>28532.677245361276</v>
      </c>
      <c r="P3928" s="9">
        <f t="shared" ca="1" si="2012"/>
        <v>39920.365806327267</v>
      </c>
      <c r="Q3928" s="9">
        <f t="shared" ca="1" si="2006"/>
        <v>253.13229114620032</v>
      </c>
      <c r="R3928" s="9">
        <f t="shared" si="1992"/>
        <v>8</v>
      </c>
      <c r="S3928" s="23">
        <f t="shared" ca="1" si="1993"/>
        <v>4.142441870648196</v>
      </c>
      <c r="T3928" s="9">
        <f t="shared" ca="1" si="2007"/>
        <v>8</v>
      </c>
      <c r="U3928" s="9">
        <f t="shared" ca="1" si="2008"/>
        <v>32.790734333506407</v>
      </c>
      <c r="V3928" s="23">
        <f t="shared" ca="1" si="1994"/>
        <v>72</v>
      </c>
      <c r="W3928" s="23">
        <f t="shared" ca="1" si="2009"/>
        <v>0</v>
      </c>
      <c r="X3928" s="23" t="e">
        <f ca="1">V3928/(S3928-#REF!)</f>
        <v>#REF!</v>
      </c>
      <c r="Y3928" s="9">
        <f t="shared" ca="1" si="1995"/>
        <v>0</v>
      </c>
      <c r="Z3928" s="9">
        <f t="shared" ca="1" si="1996"/>
        <v>0</v>
      </c>
      <c r="AA3928" s="24">
        <f t="shared" ca="1" si="1997"/>
        <v>484.4387849610996</v>
      </c>
      <c r="AB3928" s="9">
        <f t="shared" ca="1" si="1998"/>
        <v>281.87658647306085</v>
      </c>
      <c r="AC3928" s="9">
        <f t="shared" ca="1" si="1999"/>
        <v>149.27140569010422</v>
      </c>
      <c r="AD3928" s="9">
        <f t="shared" ca="1" si="2000"/>
        <v>25.967474976458082</v>
      </c>
      <c r="AE3928">
        <f t="shared" ca="1" si="2018"/>
        <v>1</v>
      </c>
      <c r="AF3928">
        <f t="shared" ca="1" si="2018"/>
        <v>2</v>
      </c>
      <c r="AG3928">
        <f t="shared" ca="1" si="2018"/>
        <v>0</v>
      </c>
      <c r="AH3928">
        <f t="shared" ca="1" si="2018"/>
        <v>0</v>
      </c>
      <c r="AI3928">
        <f t="shared" ca="1" si="2018"/>
        <v>0</v>
      </c>
      <c r="AJ3928">
        <f t="shared" ca="1" si="2018"/>
        <v>0</v>
      </c>
      <c r="AK3928">
        <f t="shared" ca="1" si="2018"/>
        <v>0</v>
      </c>
      <c r="AL3928">
        <f t="shared" ca="1" si="2002"/>
        <v>5.9773339091872435E-2</v>
      </c>
      <c r="AM3928">
        <f t="shared" ca="1" si="2003"/>
        <v>0.51934949952916165</v>
      </c>
    </row>
    <row r="3929" spans="1:39">
      <c r="A3929" s="10">
        <f t="shared" ca="1" si="2004"/>
        <v>41679.476527779036</v>
      </c>
      <c r="B3929" s="22">
        <f t="shared" ca="1" si="2005"/>
        <v>41679.476527779036</v>
      </c>
      <c r="C3929" s="22">
        <f t="shared" ca="1" si="1982"/>
        <v>41679.629016204963</v>
      </c>
      <c r="D3929">
        <f t="shared" si="2010"/>
        <v>276</v>
      </c>
      <c r="E3929" s="23">
        <f t="shared" si="1983"/>
        <v>59</v>
      </c>
      <c r="F3929" s="23">
        <f t="shared" si="1984"/>
        <v>4</v>
      </c>
      <c r="G3929">
        <f t="shared" ca="1" si="2011"/>
        <v>7</v>
      </c>
      <c r="H3929" s="9">
        <f t="shared" ca="1" si="1985"/>
        <v>0</v>
      </c>
      <c r="I3929" s="9">
        <f t="shared" ca="1" si="1986"/>
        <v>317.8957136894926</v>
      </c>
      <c r="J3929" s="9">
        <f t="shared" ca="1" si="1987"/>
        <v>2610.0169945968273</v>
      </c>
      <c r="K3929" s="9">
        <f t="shared" ca="1" si="1988"/>
        <v>63850.371747363657</v>
      </c>
      <c r="L3929" s="9">
        <f t="shared" ca="1" si="1989"/>
        <v>26414.790254376276</v>
      </c>
      <c r="M3929" s="9">
        <f t="shared" ca="1" si="2017"/>
        <v>40722.546252277229</v>
      </c>
      <c r="N3929" s="9">
        <f t="shared" ca="1" si="2017"/>
        <v>20533.839285963244</v>
      </c>
      <c r="O3929" s="9">
        <f t="shared" ca="1" si="1991"/>
        <v>28622.60696220048</v>
      </c>
      <c r="P3929" s="9">
        <f t="shared" ca="1" si="2012"/>
        <v>39920.365806327267</v>
      </c>
      <c r="Q3929" s="9">
        <f t="shared" ca="1" si="2006"/>
        <v>253.22222086303952</v>
      </c>
      <c r="R3929" s="9">
        <f t="shared" si="1992"/>
        <v>8</v>
      </c>
      <c r="S3929" s="23">
        <f t="shared" ca="1" si="1993"/>
        <v>3.6597733390918723</v>
      </c>
      <c r="T3929" s="9">
        <f t="shared" ca="1" si="2007"/>
        <v>39</v>
      </c>
      <c r="U3929" s="9">
        <f t="shared" ca="1" si="2008"/>
        <v>35.184020730739576</v>
      </c>
      <c r="V3929" s="23">
        <f t="shared" ca="1" si="1994"/>
        <v>89.929716839203735</v>
      </c>
      <c r="W3929" s="23">
        <f t="shared" ca="1" si="2009"/>
        <v>0</v>
      </c>
      <c r="X3929" s="23" t="e">
        <f ca="1">V3929/(S3929-#REF!)</f>
        <v>#REF!</v>
      </c>
      <c r="Y3929" s="9">
        <f t="shared" ca="1" si="1995"/>
        <v>0</v>
      </c>
      <c r="Z3929" s="9">
        <f t="shared" ca="1" si="1996"/>
        <v>0</v>
      </c>
      <c r="AA3929" s="24">
        <f t="shared" ca="1" si="1997"/>
        <v>423.56799523901964</v>
      </c>
      <c r="AB3929" s="9">
        <f t="shared" ca="1" si="1998"/>
        <v>244.32497471797888</v>
      </c>
      <c r="AC3929" s="9">
        <f t="shared" ca="1" si="1999"/>
        <v>129.38546218998368</v>
      </c>
      <c r="AD3929" s="9">
        <f t="shared" ca="1" si="2000"/>
        <v>25.967474976458082</v>
      </c>
      <c r="AE3929">
        <f t="shared" ca="1" si="2018"/>
        <v>0</v>
      </c>
      <c r="AF3929">
        <f t="shared" ca="1" si="2018"/>
        <v>0</v>
      </c>
      <c r="AG3929">
        <f t="shared" ca="1" si="2018"/>
        <v>0</v>
      </c>
      <c r="AH3929">
        <f t="shared" ca="1" si="2018"/>
        <v>1</v>
      </c>
      <c r="AI3929">
        <f t="shared" ca="1" si="2018"/>
        <v>0</v>
      </c>
      <c r="AJ3929">
        <f t="shared" ca="1" si="2018"/>
        <v>0</v>
      </c>
      <c r="AK3929">
        <f t="shared" ca="1" si="2018"/>
        <v>0</v>
      </c>
      <c r="AL3929">
        <f t="shared" ca="1" si="2002"/>
        <v>5.9773339091872435E-2</v>
      </c>
      <c r="AM3929">
        <f t="shared" ca="1" si="2003"/>
        <v>0.51934949952916165</v>
      </c>
    </row>
    <row r="3930" spans="1:39">
      <c r="A3930" s="10">
        <f t="shared" ca="1" si="2004"/>
        <v>41679.648460649405</v>
      </c>
      <c r="B3930" s="22">
        <f t="shared" ca="1" si="2005"/>
        <v>41679.648460649405</v>
      </c>
      <c r="C3930" s="22">
        <f t="shared" ref="C3930:C3962" ca="1" si="2019">B3930+TIME(INT($S3930),$T3930,$U3930)</f>
        <v>41679.686284723481</v>
      </c>
      <c r="D3930">
        <f t="shared" si="2010"/>
        <v>276</v>
      </c>
      <c r="E3930" s="23">
        <f t="shared" ref="E3930:E3962" si="2020">VLOOKUP($D3930,$A$48:$F$213,6,FALSE)</f>
        <v>59</v>
      </c>
      <c r="F3930" s="23">
        <f t="shared" ref="F3930:F3962" si="2021">VLOOKUP($D3930,$A$48:$E$213,5,FALSE)</f>
        <v>4</v>
      </c>
      <c r="G3930">
        <f t="shared" ca="1" si="2011"/>
        <v>1</v>
      </c>
      <c r="H3930" s="9">
        <f t="shared" ref="H3930:H3962" ca="1" si="2022">IF(H3929&gt;VLOOKUP(1,$A$518:$L$524,11,FALSE),0,H3929+$V3930)</f>
        <v>0</v>
      </c>
      <c r="I3930" s="9">
        <f t="shared" ref="I3930:I3962" ca="1" si="2023">IF(I3929&gt;VLOOKUP(2,$A$518:$L$524,11,FALSE),0,I3929+$V3930)</f>
        <v>317.8957136894926</v>
      </c>
      <c r="J3930" s="9">
        <f t="shared" ref="J3930:J3962" ca="1" si="2024">IF(J3929&gt;VLOOKUP(3,$A$518:$L$524,11,FALSE),0,J3929+$V3930)</f>
        <v>2610.0169945968273</v>
      </c>
      <c r="K3930" s="9">
        <f t="shared" ref="K3930:K3962" ca="1" si="2025">IF($I3930=0,NORMINV(RAND(),VLOOKUP(4,$A$518:$L$524,11,FALSE),VLOOKUP(4,$A$518:$L$524,12,FALSE)),K3929)</f>
        <v>63850.371747363657</v>
      </c>
      <c r="L3930" s="9">
        <f t="shared" ref="L3930:L3962" ca="1" si="2026">IF($I3930=0,NORMINV(RAND(),VLOOKUP(5,$A$518:$L$524,11,FALSE),VLOOKUP(5,$A$518:$L$524,12,FALSE)),L3929)</f>
        <v>26414.790254376276</v>
      </c>
      <c r="M3930" s="9">
        <f t="shared" ref="M3930:N3945" ca="1" si="2027">IF(M3929&gt;K3930,0,M3929+$V3930)</f>
        <v>40722.546252277229</v>
      </c>
      <c r="N3930" s="9">
        <f t="shared" ca="1" si="2027"/>
        <v>20533.839285963244</v>
      </c>
      <c r="O3930" s="9">
        <f t="shared" ref="O3930:O3962" ca="1" si="2028">IF(O3929+$V3930&gt;P3929,0,O3929+$V3930)</f>
        <v>28622.60696220048</v>
      </c>
      <c r="P3930" s="9">
        <f t="shared" ca="1" si="2012"/>
        <v>39920.365806327267</v>
      </c>
      <c r="Q3930" s="9">
        <f t="shared" ca="1" si="2006"/>
        <v>253.22222086303952</v>
      </c>
      <c r="R3930" s="9">
        <f t="shared" ref="R3930:R3962" si="2029">VLOOKUP($F3930,$A$510:$F$513,6,FALSE)</f>
        <v>8</v>
      </c>
      <c r="S3930" s="23">
        <f t="shared" ref="S3930:S3962" ca="1" si="2030">MAX(VLOOKUP($G3930,$A$518:$F$524,5,FALSE)*0.9,NORMINV(RAND(),VLOOKUP($G3930,$A$518:$F$524,5,FALSE),VLOOKUP($G3930,$A$518:$F$524,6,FALSE)))+VLOOKUP($E3930,$A$236:$T$501,19,FALSE)</f>
        <v>24.907802918594221</v>
      </c>
      <c r="T3930" s="9">
        <f t="shared" ca="1" si="2007"/>
        <v>54</v>
      </c>
      <c r="U3930" s="9">
        <f t="shared" ca="1" si="2008"/>
        <v>28.090506939202896</v>
      </c>
      <c r="V3930" s="23">
        <f t="shared" ref="V3930:V3962" ca="1" si="2031">IF(G3930&lt;6,0,MAX(VLOOKUP($G3930,$A$518:$I$524,8,FALSE)*0.9,NORMINV(RAND(),VLOOKUP($G3930,$A$518:$I$524,8,FALSE),VLOOKUP($G3930,$A$518:$I$524,9,FALSE))))</f>
        <v>0</v>
      </c>
      <c r="W3930" s="23">
        <f t="shared" ca="1" si="2009"/>
        <v>0</v>
      </c>
      <c r="X3930" s="23" t="e">
        <f ca="1">V3930/(S3930-#REF!)</f>
        <v>#REF!</v>
      </c>
      <c r="Y3930" s="9">
        <f t="shared" ref="Y3930:Y3962" ca="1" si="2032">IF(AND(O3930=0,G3930=1),VLOOKUP($D3930,$A$48:$X$213,23,FALSE)*VLOOKUP($D3930,$A$48:$X$213,24,FALSE)*1000,IF(OR($G3930=6,$G3930=7),1000*SUM($AJ3930,AI3930/10,AK3930/5),1)*VLOOKUP($D3930,$A$48:$AL$213,IF($G3930=1,27,IF($G3930=2,31,IF($G3930=3,35,IF(OR($G3930=4,$G3930=5),27,23)))),FALSE))</f>
        <v>600</v>
      </c>
      <c r="Z3930" s="9">
        <f t="shared" ref="Z3930:Z3962" ca="1" si="2033">IF(AND(O3930=0,G3930=1),5000,IF(OR($G3930=6,$G3930=7),SUM($AJ3930,AI3930/10,AK3930/5),1)*VLOOKUP($D3930,$A$48:$AL$213,IF($G3930=1,28,IF($G3930=2,32,IF($G3930=3,36,IF(OR($G3930=4,$G3930=5),28,28)))),FALSE))</f>
        <v>1200</v>
      </c>
      <c r="AA3930" s="24">
        <f t="shared" ref="AA3930:AA3962" ca="1" si="2034">VLOOKUP($G3930,$A$518:$J$524,10,FALSE)*SUM(AB3930:AD3930)*(1+AL3930)</f>
        <v>0</v>
      </c>
      <c r="AB3930" s="9">
        <f t="shared" ref="AB3930:AB3962" ca="1" si="2035">($S3930-$AM3930)/2*(VLOOKUP($D3930,$A$48:$U$213,17,FALSE)*$R3930/100+VLOOKUP($D3930,$A$48:$U$213,19,FALSE)*(1-$R3930/100))</f>
        <v>1897.4216760032614</v>
      </c>
      <c r="AC3930" s="9">
        <f t="shared" ref="AC3930:AC3962" ca="1" si="2036">($S3930-$AM3930)/2*(VLOOKUP($D3930,$A$48:$U$213,18,FALSE)*$R3930/100+VLOOKUP($D3930,$A$48:$U$213,20,FALSE)*(1-$R3930/100))</f>
        <v>1004.8042808654805</v>
      </c>
      <c r="AD3930" s="9">
        <f t="shared" ref="AD3930:AD3962" ca="1" si="2037">$AM3930*VLOOKUP($D3930,$A$48:$U$213,21,FALSE)</f>
        <v>25.967474976458082</v>
      </c>
      <c r="AE3930">
        <f t="shared" ref="AE3930:AK3945" ca="1" si="2038">ROUNDDOWN((VLOOKUP($E3930,$A$235:$T$501,AE$534,FALSE)/RAND())^(1/4),0)</f>
        <v>1</v>
      </c>
      <c r="AF3930">
        <f t="shared" ca="1" si="2038"/>
        <v>1</v>
      </c>
      <c r="AG3930">
        <f t="shared" ca="1" si="2038"/>
        <v>1</v>
      </c>
      <c r="AH3930">
        <f t="shared" ca="1" si="2038"/>
        <v>0</v>
      </c>
      <c r="AI3930">
        <f t="shared" ca="1" si="2038"/>
        <v>0</v>
      </c>
      <c r="AJ3930">
        <f t="shared" ca="1" si="2038"/>
        <v>0</v>
      </c>
      <c r="AK3930">
        <f t="shared" ca="1" si="2038"/>
        <v>0</v>
      </c>
      <c r="AL3930">
        <f t="shared" ref="AL3930:AL3962" ca="1" si="2039">VLOOKUP($E3930,$A$235:$T$501,AL$534,FALSE)</f>
        <v>5.9773339091872435E-2</v>
      </c>
      <c r="AM3930">
        <f t="shared" ref="AM3930:AM3962" ca="1" si="2040">4*VLOOKUP($E3930,$A$235:$T$501,AM$534,FALSE)</f>
        <v>0.51934949952916165</v>
      </c>
    </row>
    <row r="3931" spans="1:39">
      <c r="A3931" s="10">
        <f t="shared" ref="A3931:A3962" ca="1" si="2041">B3931</f>
        <v>41679.705034723484</v>
      </c>
      <c r="B3931" s="22">
        <f t="shared" ref="B3931:B3962" ca="1" si="2042">C3930+IF(VLOOKUP($E3930,$A$236:$B$501,2,FALSE)="Human",TIME(0,MAX(0,INT(NORMINV(RAND(),$C$531,$C$532))),0),TIME(0,$C$534,0))</f>
        <v>41679.705034723484</v>
      </c>
      <c r="C3931" s="22">
        <f t="shared" ca="1" si="2019"/>
        <v>41679.904699075334</v>
      </c>
      <c r="D3931">
        <f t="shared" si="2010"/>
        <v>276</v>
      </c>
      <c r="E3931" s="23">
        <f t="shared" si="2020"/>
        <v>59</v>
      </c>
      <c r="F3931" s="23">
        <f t="shared" si="2021"/>
        <v>4</v>
      </c>
      <c r="G3931">
        <f t="shared" ca="1" si="2011"/>
        <v>6</v>
      </c>
      <c r="H3931" s="9">
        <f t="shared" ca="1" si="2022"/>
        <v>89.931673656858493</v>
      </c>
      <c r="I3931" s="9">
        <f t="shared" ca="1" si="2023"/>
        <v>407.82738734635109</v>
      </c>
      <c r="J3931" s="9">
        <f t="shared" ca="1" si="2024"/>
        <v>2699.9486682536858</v>
      </c>
      <c r="K3931" s="9">
        <f t="shared" ca="1" si="2025"/>
        <v>63850.371747363657</v>
      </c>
      <c r="L3931" s="9">
        <f t="shared" ca="1" si="2026"/>
        <v>26414.790254376276</v>
      </c>
      <c r="M3931" s="9">
        <f t="shared" ca="1" si="2027"/>
        <v>40812.477925934087</v>
      </c>
      <c r="N3931" s="9">
        <f t="shared" ca="1" si="2027"/>
        <v>20623.770959620102</v>
      </c>
      <c r="O3931" s="9">
        <f t="shared" ca="1" si="2028"/>
        <v>28712.538635857338</v>
      </c>
      <c r="P3931" s="9">
        <f t="shared" ca="1" si="2012"/>
        <v>39920.365806327267</v>
      </c>
      <c r="Q3931" s="9">
        <f t="shared" ref="Q3931:Q3962" ca="1" si="2043">V3931/1000+Q3930</f>
        <v>253.31215253669637</v>
      </c>
      <c r="R3931" s="9">
        <f t="shared" si="2029"/>
        <v>8</v>
      </c>
      <c r="S3931" s="23">
        <f t="shared" ca="1" si="2030"/>
        <v>4.7919621596501347</v>
      </c>
      <c r="T3931" s="9">
        <f t="shared" ref="T3931:T3994" ca="1" si="2044">INT((S3931-INT(S3931))*60)</f>
        <v>47</v>
      </c>
      <c r="U3931" s="9">
        <f t="shared" ref="U3931:U3994" ca="1" si="2045">S3931*3600-INT(S3931)*3600-T3931*60</f>
        <v>31.063774740483495</v>
      </c>
      <c r="V3931" s="23">
        <f t="shared" ca="1" si="2031"/>
        <v>89.931673656858493</v>
      </c>
      <c r="W3931" s="23">
        <f t="shared" ref="W3931:W3962" ca="1" si="2046">4*IF(G3931=6,NORMINV(RAND(),VLOOKUP($D3931,$A$47:$K$213,10,FALSE)*0.8,VLOOKUP($D3931,$A$47:$K$213,10,FALSE)/20),0)</f>
        <v>1657.0333083796811</v>
      </c>
      <c r="X3931" s="23" t="e">
        <f ca="1">V3931/(S3931-#REF!)</f>
        <v>#REF!</v>
      </c>
      <c r="Y3931" s="9">
        <f t="shared" ca="1" si="2032"/>
        <v>0</v>
      </c>
      <c r="Z3931" s="9">
        <f t="shared" ca="1" si="2033"/>
        <v>0</v>
      </c>
      <c r="AA3931" s="24">
        <f t="shared" ca="1" si="2034"/>
        <v>566.35175493363647</v>
      </c>
      <c r="AB3931" s="9">
        <f t="shared" ca="1" si="2035"/>
        <v>332.40926495741172</v>
      </c>
      <c r="AC3931" s="9">
        <f t="shared" ca="1" si="2036"/>
        <v>176.03164159698412</v>
      </c>
      <c r="AD3931" s="9">
        <f t="shared" ca="1" si="2037"/>
        <v>25.967474976458082</v>
      </c>
      <c r="AE3931">
        <f t="shared" ca="1" si="2038"/>
        <v>0</v>
      </c>
      <c r="AF3931">
        <f t="shared" ca="1" si="2038"/>
        <v>1</v>
      </c>
      <c r="AG3931">
        <f t="shared" ca="1" si="2038"/>
        <v>1</v>
      </c>
      <c r="AH3931">
        <f t="shared" ca="1" si="2038"/>
        <v>0</v>
      </c>
      <c r="AI3931">
        <f t="shared" ca="1" si="2038"/>
        <v>0</v>
      </c>
      <c r="AJ3931">
        <f t="shared" ca="1" si="2038"/>
        <v>0</v>
      </c>
      <c r="AK3931">
        <f t="shared" ca="1" si="2038"/>
        <v>0</v>
      </c>
      <c r="AL3931">
        <f t="shared" ca="1" si="2039"/>
        <v>5.9773339091872435E-2</v>
      </c>
      <c r="AM3931">
        <f t="shared" ca="1" si="2040"/>
        <v>0.51934949952916165</v>
      </c>
    </row>
    <row r="3932" spans="1:39">
      <c r="A3932" s="10">
        <f t="shared" ca="1" si="2041"/>
        <v>41679.934560186448</v>
      </c>
      <c r="B3932" s="22">
        <f t="shared" ca="1" si="2042"/>
        <v>41679.934560186448</v>
      </c>
      <c r="C3932" s="22">
        <f t="shared" ca="1" si="2019"/>
        <v>41680.093206019781</v>
      </c>
      <c r="D3932">
        <f t="shared" ref="D3932:D3962" si="2047">D3931</f>
        <v>276</v>
      </c>
      <c r="E3932" s="23">
        <f t="shared" si="2020"/>
        <v>59</v>
      </c>
      <c r="F3932" s="23">
        <f t="shared" si="2021"/>
        <v>4</v>
      </c>
      <c r="G3932">
        <f t="shared" ref="G3932:G3962" ca="1" si="2048">IF(G3931&lt;6,ROUND(RAND()+6,0),IF(OR(H3931=0,O3931=0),1,IF(I3931=0,2,IF(J3931=0,3,IF(K3931=0,4,IF(L3931=0,5,ROUND(RAND()+6,0)))))))</f>
        <v>6</v>
      </c>
      <c r="H3932" s="9">
        <f t="shared" ca="1" si="2022"/>
        <v>173.28310891236944</v>
      </c>
      <c r="I3932" s="9">
        <f t="shared" ca="1" si="2023"/>
        <v>491.17882260186207</v>
      </c>
      <c r="J3932" s="9">
        <f t="shared" ca="1" si="2024"/>
        <v>2783.3001035091966</v>
      </c>
      <c r="K3932" s="9">
        <f t="shared" ca="1" si="2025"/>
        <v>63850.371747363657</v>
      </c>
      <c r="L3932" s="9">
        <f t="shared" ca="1" si="2026"/>
        <v>26414.790254376276</v>
      </c>
      <c r="M3932" s="9">
        <f t="shared" ca="1" si="2027"/>
        <v>40895.829361189601</v>
      </c>
      <c r="N3932" s="9">
        <f t="shared" ca="1" si="2027"/>
        <v>20707.122394875612</v>
      </c>
      <c r="O3932" s="9">
        <f t="shared" ca="1" si="2028"/>
        <v>28795.890071112848</v>
      </c>
      <c r="P3932" s="9">
        <f t="shared" ref="P3932:P3962" ca="1" si="2049">IF(O3932=0,NORMINV(RAND(),P$537,5000),P3931)</f>
        <v>39920.365806327267</v>
      </c>
      <c r="Q3932" s="9">
        <f t="shared" ca="1" si="2043"/>
        <v>253.39550397195188</v>
      </c>
      <c r="R3932" s="9">
        <f t="shared" si="2029"/>
        <v>8</v>
      </c>
      <c r="S3932" s="23">
        <f t="shared" ca="1" si="2030"/>
        <v>3.8076446768420089</v>
      </c>
      <c r="T3932" s="9">
        <f t="shared" ca="1" si="2044"/>
        <v>48</v>
      </c>
      <c r="U3932" s="9">
        <f t="shared" ca="1" si="2045"/>
        <v>27.520836631232669</v>
      </c>
      <c r="V3932" s="23">
        <f t="shared" ca="1" si="2031"/>
        <v>83.35143525551095</v>
      </c>
      <c r="W3932" s="23">
        <f t="shared" ca="1" si="2046"/>
        <v>2157.8584389421176</v>
      </c>
      <c r="X3932" s="23" t="e">
        <f ca="1">V3932/(S3932-#REF!)</f>
        <v>#REF!</v>
      </c>
      <c r="Y3932" s="9">
        <f t="shared" ca="1" si="2032"/>
        <v>0</v>
      </c>
      <c r="Z3932" s="9">
        <f t="shared" ca="1" si="2033"/>
        <v>0</v>
      </c>
      <c r="AA3932" s="24">
        <f t="shared" ca="1" si="2034"/>
        <v>442.2164973012695</v>
      </c>
      <c r="AB3932" s="9">
        <f t="shared" ca="1" si="2035"/>
        <v>255.82936479493949</v>
      </c>
      <c r="AC3932" s="9">
        <f t="shared" ca="1" si="2036"/>
        <v>135.47776130528931</v>
      </c>
      <c r="AD3932" s="9">
        <f t="shared" ca="1" si="2037"/>
        <v>25.967474976458082</v>
      </c>
      <c r="AE3932">
        <f t="shared" ca="1" si="2038"/>
        <v>1</v>
      </c>
      <c r="AF3932">
        <f t="shared" ca="1" si="2038"/>
        <v>0</v>
      </c>
      <c r="AG3932">
        <f t="shared" ca="1" si="2038"/>
        <v>0</v>
      </c>
      <c r="AH3932">
        <f t="shared" ca="1" si="2038"/>
        <v>0</v>
      </c>
      <c r="AI3932">
        <f t="shared" ca="1" si="2038"/>
        <v>0</v>
      </c>
      <c r="AJ3932">
        <f t="shared" ca="1" si="2038"/>
        <v>0</v>
      </c>
      <c r="AK3932">
        <f t="shared" ca="1" si="2038"/>
        <v>0</v>
      </c>
      <c r="AL3932">
        <f t="shared" ca="1" si="2039"/>
        <v>5.9773339091872435E-2</v>
      </c>
      <c r="AM3932">
        <f t="shared" ca="1" si="2040"/>
        <v>0.51934949952916165</v>
      </c>
    </row>
    <row r="3933" spans="1:39">
      <c r="A3933" s="10">
        <f t="shared" ca="1" si="2041"/>
        <v>41680.116817130889</v>
      </c>
      <c r="B3933" s="22">
        <f t="shared" ca="1" si="2042"/>
        <v>41680.116817130889</v>
      </c>
      <c r="C3933" s="22">
        <f t="shared" ca="1" si="2019"/>
        <v>41680.311458334596</v>
      </c>
      <c r="D3933">
        <f t="shared" si="2047"/>
        <v>276</v>
      </c>
      <c r="E3933" s="23">
        <f t="shared" si="2020"/>
        <v>59</v>
      </c>
      <c r="F3933" s="23">
        <f t="shared" si="2021"/>
        <v>4</v>
      </c>
      <c r="G3933">
        <f t="shared" ca="1" si="2048"/>
        <v>7</v>
      </c>
      <c r="H3933" s="9">
        <f t="shared" ca="1" si="2022"/>
        <v>252.99688964902043</v>
      </c>
      <c r="I3933" s="9">
        <f t="shared" ca="1" si="2023"/>
        <v>570.89260333851303</v>
      </c>
      <c r="J3933" s="9">
        <f t="shared" ca="1" si="2024"/>
        <v>2863.0138842458477</v>
      </c>
      <c r="K3933" s="9">
        <f t="shared" ca="1" si="2025"/>
        <v>63850.371747363657</v>
      </c>
      <c r="L3933" s="9">
        <f t="shared" ca="1" si="2026"/>
        <v>26414.790254376276</v>
      </c>
      <c r="M3933" s="9">
        <f t="shared" ca="1" si="2027"/>
        <v>40975.543141926253</v>
      </c>
      <c r="N3933" s="9">
        <f t="shared" ca="1" si="2027"/>
        <v>20786.836175612265</v>
      </c>
      <c r="O3933" s="9">
        <f t="shared" ca="1" si="2028"/>
        <v>28875.603851849501</v>
      </c>
      <c r="P3933" s="9">
        <f t="shared" ca="1" si="2049"/>
        <v>39920.365806327267</v>
      </c>
      <c r="Q3933" s="9">
        <f t="shared" ca="1" si="2043"/>
        <v>253.47521775268854</v>
      </c>
      <c r="R3933" s="9">
        <f t="shared" si="2029"/>
        <v>8</v>
      </c>
      <c r="S3933" s="23">
        <f t="shared" ca="1" si="2030"/>
        <v>4.671609419059858</v>
      </c>
      <c r="T3933" s="9">
        <f t="shared" ca="1" si="2044"/>
        <v>40</v>
      </c>
      <c r="U3933" s="9">
        <f t="shared" ca="1" si="2045"/>
        <v>17.793908615487453</v>
      </c>
      <c r="V3933" s="23">
        <f t="shared" ca="1" si="2031"/>
        <v>79.713780736650989</v>
      </c>
      <c r="W3933" s="23">
        <f t="shared" ca="1" si="2046"/>
        <v>0</v>
      </c>
      <c r="X3933" s="23" t="e">
        <f ca="1">V3933/(S3933-#REF!)</f>
        <v>#REF!</v>
      </c>
      <c r="Y3933" s="9">
        <f t="shared" ca="1" si="2032"/>
        <v>0</v>
      </c>
      <c r="Z3933" s="9">
        <f t="shared" ca="1" si="2033"/>
        <v>0</v>
      </c>
      <c r="AA3933" s="24">
        <f t="shared" ca="1" si="2034"/>
        <v>551.17370646769473</v>
      </c>
      <c r="AB3933" s="9">
        <f t="shared" ca="1" si="2035"/>
        <v>323.04582173948813</v>
      </c>
      <c r="AC3933" s="9">
        <f t="shared" ca="1" si="2036"/>
        <v>171.07310868466467</v>
      </c>
      <c r="AD3933" s="9">
        <f t="shared" ca="1" si="2037"/>
        <v>25.967474976458082</v>
      </c>
      <c r="AE3933">
        <f t="shared" ca="1" si="2038"/>
        <v>1</v>
      </c>
      <c r="AF3933">
        <f t="shared" ca="1" si="2038"/>
        <v>0</v>
      </c>
      <c r="AG3933">
        <f t="shared" ca="1" si="2038"/>
        <v>0</v>
      </c>
      <c r="AH3933">
        <f t="shared" ca="1" si="2038"/>
        <v>1</v>
      </c>
      <c r="AI3933">
        <f t="shared" ca="1" si="2038"/>
        <v>0</v>
      </c>
      <c r="AJ3933">
        <f t="shared" ca="1" si="2038"/>
        <v>0</v>
      </c>
      <c r="AK3933">
        <f t="shared" ca="1" si="2038"/>
        <v>0</v>
      </c>
      <c r="AL3933">
        <f t="shared" ca="1" si="2039"/>
        <v>5.9773339091872435E-2</v>
      </c>
      <c r="AM3933">
        <f t="shared" ca="1" si="2040"/>
        <v>0.51934949952916165</v>
      </c>
    </row>
    <row r="3934" spans="1:39">
      <c r="A3934" s="10">
        <f t="shared" ca="1" si="2041"/>
        <v>41680.322569445707</v>
      </c>
      <c r="B3934" s="22">
        <f t="shared" ca="1" si="2042"/>
        <v>41680.322569445707</v>
      </c>
      <c r="C3934" s="22">
        <f t="shared" ca="1" si="2019"/>
        <v>41680.499305556819</v>
      </c>
      <c r="D3934">
        <f t="shared" si="2047"/>
        <v>276</v>
      </c>
      <c r="E3934" s="23">
        <f t="shared" si="2020"/>
        <v>59</v>
      </c>
      <c r="F3934" s="23">
        <f t="shared" si="2021"/>
        <v>4</v>
      </c>
      <c r="G3934">
        <f t="shared" ca="1" si="2048"/>
        <v>7</v>
      </c>
      <c r="H3934" s="9">
        <f t="shared" ca="1" si="2022"/>
        <v>326.39928471558073</v>
      </c>
      <c r="I3934" s="9">
        <f t="shared" ca="1" si="2023"/>
        <v>644.29499840507333</v>
      </c>
      <c r="J3934" s="9">
        <f t="shared" ca="1" si="2024"/>
        <v>2936.4162793124078</v>
      </c>
      <c r="K3934" s="9">
        <f t="shared" ca="1" si="2025"/>
        <v>63850.371747363657</v>
      </c>
      <c r="L3934" s="9">
        <f t="shared" ca="1" si="2026"/>
        <v>26414.790254376276</v>
      </c>
      <c r="M3934" s="9">
        <f t="shared" ca="1" si="2027"/>
        <v>41048.945536992811</v>
      </c>
      <c r="N3934" s="9">
        <f t="shared" ca="1" si="2027"/>
        <v>20860.238570678826</v>
      </c>
      <c r="O3934" s="9">
        <f t="shared" ca="1" si="2028"/>
        <v>28949.006246916062</v>
      </c>
      <c r="P3934" s="9">
        <f t="shared" ca="1" si="2049"/>
        <v>39920.365806327267</v>
      </c>
      <c r="Q3934" s="9">
        <f t="shared" ca="1" si="2043"/>
        <v>253.54862014775509</v>
      </c>
      <c r="R3934" s="9">
        <f t="shared" si="2029"/>
        <v>8</v>
      </c>
      <c r="S3934" s="23">
        <f t="shared" ca="1" si="2030"/>
        <v>4.2417861947031215</v>
      </c>
      <c r="T3934" s="9">
        <f t="shared" ca="1" si="2044"/>
        <v>14</v>
      </c>
      <c r="U3934" s="9">
        <f t="shared" ca="1" si="2045"/>
        <v>30.43030093123707</v>
      </c>
      <c r="V3934" s="23">
        <f t="shared" ca="1" si="2031"/>
        <v>73.402395066560274</v>
      </c>
      <c r="W3934" s="23">
        <f t="shared" ca="1" si="2046"/>
        <v>0</v>
      </c>
      <c r="X3934" s="23" t="e">
        <f ca="1">V3934/(S3934-#REF!)</f>
        <v>#REF!</v>
      </c>
      <c r="Y3934" s="9">
        <f t="shared" ca="1" si="2032"/>
        <v>0</v>
      </c>
      <c r="Z3934" s="9">
        <f t="shared" ca="1" si="2033"/>
        <v>0</v>
      </c>
      <c r="AA3934" s="24">
        <f t="shared" ca="1" si="2034"/>
        <v>496.96739841789764</v>
      </c>
      <c r="AB3934" s="9">
        <f t="shared" ca="1" si="2035"/>
        <v>289.60557488453406</v>
      </c>
      <c r="AC3934" s="9">
        <f t="shared" ca="1" si="2036"/>
        <v>153.36439184116716</v>
      </c>
      <c r="AD3934" s="9">
        <f t="shared" ca="1" si="2037"/>
        <v>25.967474976458082</v>
      </c>
      <c r="AE3934">
        <f t="shared" ca="1" si="2038"/>
        <v>0</v>
      </c>
      <c r="AF3934">
        <f t="shared" ca="1" si="2038"/>
        <v>1</v>
      </c>
      <c r="AG3934">
        <f t="shared" ca="1" si="2038"/>
        <v>0</v>
      </c>
      <c r="AH3934">
        <f t="shared" ca="1" si="2038"/>
        <v>0</v>
      </c>
      <c r="AI3934">
        <f t="shared" ca="1" si="2038"/>
        <v>0</v>
      </c>
      <c r="AJ3934">
        <f t="shared" ca="1" si="2038"/>
        <v>0</v>
      </c>
      <c r="AK3934">
        <f t="shared" ca="1" si="2038"/>
        <v>0</v>
      </c>
      <c r="AL3934">
        <f t="shared" ca="1" si="2039"/>
        <v>5.9773339091872435E-2</v>
      </c>
      <c r="AM3934">
        <f t="shared" ca="1" si="2040"/>
        <v>0.51934949952916165</v>
      </c>
    </row>
    <row r="3935" spans="1:39">
      <c r="A3935" s="10">
        <f t="shared" ca="1" si="2041"/>
        <v>41680.536805556818</v>
      </c>
      <c r="B3935" s="22">
        <f t="shared" ca="1" si="2042"/>
        <v>41680.536805556818</v>
      </c>
      <c r="C3935" s="22">
        <f t="shared" ca="1" si="2019"/>
        <v>41680.734432871635</v>
      </c>
      <c r="D3935">
        <f t="shared" si="2047"/>
        <v>276</v>
      </c>
      <c r="E3935" s="23">
        <f t="shared" si="2020"/>
        <v>59</v>
      </c>
      <c r="F3935" s="23">
        <f t="shared" si="2021"/>
        <v>4</v>
      </c>
      <c r="G3935">
        <f t="shared" ca="1" si="2048"/>
        <v>7</v>
      </c>
      <c r="H3935" s="9">
        <f t="shared" ca="1" si="2022"/>
        <v>411.60820191489154</v>
      </c>
      <c r="I3935" s="9">
        <f t="shared" ca="1" si="2023"/>
        <v>729.50391560438413</v>
      </c>
      <c r="J3935" s="9">
        <f t="shared" ca="1" si="2024"/>
        <v>3021.6251965117185</v>
      </c>
      <c r="K3935" s="9">
        <f t="shared" ca="1" si="2025"/>
        <v>63850.371747363657</v>
      </c>
      <c r="L3935" s="9">
        <f t="shared" ca="1" si="2026"/>
        <v>26414.790254376276</v>
      </c>
      <c r="M3935" s="9">
        <f t="shared" ca="1" si="2027"/>
        <v>41134.154454192125</v>
      </c>
      <c r="N3935" s="9">
        <f t="shared" ca="1" si="2027"/>
        <v>20945.447487878137</v>
      </c>
      <c r="O3935" s="9">
        <f t="shared" ca="1" si="2028"/>
        <v>29034.215164115372</v>
      </c>
      <c r="P3935" s="9">
        <f t="shared" ca="1" si="2049"/>
        <v>39920.365806327267</v>
      </c>
      <c r="Q3935" s="9">
        <f t="shared" ca="1" si="2043"/>
        <v>253.6338290649544</v>
      </c>
      <c r="R3935" s="9">
        <f t="shared" si="2029"/>
        <v>8</v>
      </c>
      <c r="S3935" s="23">
        <f t="shared" ca="1" si="2030"/>
        <v>4.743224590842166</v>
      </c>
      <c r="T3935" s="9">
        <f t="shared" ca="1" si="2044"/>
        <v>44</v>
      </c>
      <c r="U3935" s="9">
        <f t="shared" ca="1" si="2045"/>
        <v>35.608527031796257</v>
      </c>
      <c r="V3935" s="23">
        <f t="shared" ca="1" si="2031"/>
        <v>85.208917199310804</v>
      </c>
      <c r="W3935" s="23">
        <f t="shared" ca="1" si="2046"/>
        <v>0</v>
      </c>
      <c r="X3935" s="23" t="e">
        <f ca="1">V3935/(S3935-#REF!)</f>
        <v>#REF!</v>
      </c>
      <c r="Y3935" s="9">
        <f t="shared" ca="1" si="2032"/>
        <v>0</v>
      </c>
      <c r="Z3935" s="9">
        <f t="shared" ca="1" si="2033"/>
        <v>0</v>
      </c>
      <c r="AA3935" s="24">
        <f t="shared" ca="1" si="2034"/>
        <v>560.20531258549033</v>
      </c>
      <c r="AB3935" s="9">
        <f t="shared" ca="1" si="2035"/>
        <v>328.61748210415175</v>
      </c>
      <c r="AC3935" s="9">
        <f t="shared" ca="1" si="2036"/>
        <v>174.02365376209582</v>
      </c>
      <c r="AD3935" s="9">
        <f t="shared" ca="1" si="2037"/>
        <v>25.967474976458082</v>
      </c>
      <c r="AE3935">
        <f t="shared" ca="1" si="2038"/>
        <v>1</v>
      </c>
      <c r="AF3935">
        <f t="shared" ca="1" si="2038"/>
        <v>0</v>
      </c>
      <c r="AG3935">
        <f t="shared" ca="1" si="2038"/>
        <v>0</v>
      </c>
      <c r="AH3935">
        <f t="shared" ca="1" si="2038"/>
        <v>1</v>
      </c>
      <c r="AI3935">
        <f t="shared" ca="1" si="2038"/>
        <v>0</v>
      </c>
      <c r="AJ3935">
        <f t="shared" ca="1" si="2038"/>
        <v>0</v>
      </c>
      <c r="AK3935">
        <f t="shared" ca="1" si="2038"/>
        <v>0</v>
      </c>
      <c r="AL3935">
        <f t="shared" ca="1" si="2039"/>
        <v>5.9773339091872435E-2</v>
      </c>
      <c r="AM3935">
        <f t="shared" ca="1" si="2040"/>
        <v>0.51934949952916165</v>
      </c>
    </row>
    <row r="3936" spans="1:39">
      <c r="A3936" s="10">
        <f t="shared" ca="1" si="2041"/>
        <v>41680.740682871634</v>
      </c>
      <c r="B3936" s="22">
        <f t="shared" ca="1" si="2042"/>
        <v>41680.740682871634</v>
      </c>
      <c r="C3936" s="22">
        <f t="shared" ca="1" si="2019"/>
        <v>41680.913611112373</v>
      </c>
      <c r="D3936">
        <f t="shared" si="2047"/>
        <v>276</v>
      </c>
      <c r="E3936" s="23">
        <f t="shared" si="2020"/>
        <v>59</v>
      </c>
      <c r="F3936" s="23">
        <f t="shared" si="2021"/>
        <v>4</v>
      </c>
      <c r="G3936">
        <f t="shared" ca="1" si="2048"/>
        <v>6</v>
      </c>
      <c r="H3936" s="9">
        <f t="shared" ca="1" si="2022"/>
        <v>483.60820191489154</v>
      </c>
      <c r="I3936" s="9">
        <f t="shared" ca="1" si="2023"/>
        <v>801.50391560438413</v>
      </c>
      <c r="J3936" s="9">
        <f t="shared" ca="1" si="2024"/>
        <v>3093.6251965117185</v>
      </c>
      <c r="K3936" s="9">
        <f t="shared" ca="1" si="2025"/>
        <v>63850.371747363657</v>
      </c>
      <c r="L3936" s="9">
        <f t="shared" ca="1" si="2026"/>
        <v>26414.790254376276</v>
      </c>
      <c r="M3936" s="9">
        <f t="shared" ca="1" si="2027"/>
        <v>41206.154454192125</v>
      </c>
      <c r="N3936" s="9">
        <f t="shared" ca="1" si="2027"/>
        <v>21017.447487878137</v>
      </c>
      <c r="O3936" s="9">
        <f t="shared" ca="1" si="2028"/>
        <v>29106.215164115372</v>
      </c>
      <c r="P3936" s="9">
        <f t="shared" ca="1" si="2049"/>
        <v>39920.365806327267</v>
      </c>
      <c r="Q3936" s="9">
        <f t="shared" ca="1" si="2043"/>
        <v>253.7058290649544</v>
      </c>
      <c r="R3936" s="9">
        <f t="shared" si="2029"/>
        <v>8</v>
      </c>
      <c r="S3936" s="23">
        <f t="shared" ca="1" si="2030"/>
        <v>4.1505381972079602</v>
      </c>
      <c r="T3936" s="9">
        <f t="shared" ca="1" si="2044"/>
        <v>9</v>
      </c>
      <c r="U3936" s="9">
        <f t="shared" ca="1" si="2045"/>
        <v>1.9375099486569525</v>
      </c>
      <c r="V3936" s="23">
        <f t="shared" ca="1" si="2031"/>
        <v>72</v>
      </c>
      <c r="W3936" s="23">
        <f t="shared" ca="1" si="2046"/>
        <v>1940.3143643949093</v>
      </c>
      <c r="X3936" s="23" t="e">
        <f ca="1">V3936/(S3936-#REF!)</f>
        <v>#REF!</v>
      </c>
      <c r="Y3936" s="9">
        <f t="shared" ca="1" si="2032"/>
        <v>0</v>
      </c>
      <c r="Z3936" s="9">
        <f t="shared" ca="1" si="2033"/>
        <v>0</v>
      </c>
      <c r="AA3936" s="24">
        <f t="shared" ca="1" si="2034"/>
        <v>485.45983721398125</v>
      </c>
      <c r="AB3936" s="9">
        <f t="shared" ca="1" si="2035"/>
        <v>282.50648067941052</v>
      </c>
      <c r="AC3936" s="9">
        <f t="shared" ca="1" si="2036"/>
        <v>149.60497434436652</v>
      </c>
      <c r="AD3936" s="9">
        <f t="shared" ca="1" si="2037"/>
        <v>25.967474976458082</v>
      </c>
      <c r="AE3936">
        <f t="shared" ca="1" si="2038"/>
        <v>0</v>
      </c>
      <c r="AF3936">
        <f t="shared" ca="1" si="2038"/>
        <v>1</v>
      </c>
      <c r="AG3936">
        <f t="shared" ca="1" si="2038"/>
        <v>0</v>
      </c>
      <c r="AH3936">
        <f t="shared" ca="1" si="2038"/>
        <v>1</v>
      </c>
      <c r="AI3936">
        <f t="shared" ca="1" si="2038"/>
        <v>0</v>
      </c>
      <c r="AJ3936">
        <f t="shared" ca="1" si="2038"/>
        <v>0</v>
      </c>
      <c r="AK3936">
        <f t="shared" ca="1" si="2038"/>
        <v>0</v>
      </c>
      <c r="AL3936">
        <f t="shared" ca="1" si="2039"/>
        <v>5.9773339091872435E-2</v>
      </c>
      <c r="AM3936">
        <f t="shared" ca="1" si="2040"/>
        <v>0.51934949952916165</v>
      </c>
    </row>
    <row r="3937" spans="1:39">
      <c r="A3937" s="10">
        <f t="shared" ca="1" si="2041"/>
        <v>41680.916388890153</v>
      </c>
      <c r="B3937" s="22">
        <f t="shared" ca="1" si="2042"/>
        <v>41680.916388890153</v>
      </c>
      <c r="C3937" s="22">
        <f t="shared" ca="1" si="2019"/>
        <v>41681.078298612374</v>
      </c>
      <c r="D3937">
        <f t="shared" si="2047"/>
        <v>276</v>
      </c>
      <c r="E3937" s="23">
        <f t="shared" si="2020"/>
        <v>59</v>
      </c>
      <c r="F3937" s="23">
        <f t="shared" si="2021"/>
        <v>4</v>
      </c>
      <c r="G3937">
        <f t="shared" ca="1" si="2048"/>
        <v>7</v>
      </c>
      <c r="H3937" s="9">
        <f t="shared" ca="1" si="2022"/>
        <v>576.18128938345626</v>
      </c>
      <c r="I3937" s="9">
        <f t="shared" ca="1" si="2023"/>
        <v>894.07700307294886</v>
      </c>
      <c r="J3937" s="9">
        <f t="shared" ca="1" si="2024"/>
        <v>3186.1982839802831</v>
      </c>
      <c r="K3937" s="9">
        <f t="shared" ca="1" si="2025"/>
        <v>63850.371747363657</v>
      </c>
      <c r="L3937" s="9">
        <f t="shared" ca="1" si="2026"/>
        <v>26414.790254376276</v>
      </c>
      <c r="M3937" s="9">
        <f t="shared" ca="1" si="2027"/>
        <v>41298.727541660686</v>
      </c>
      <c r="N3937" s="9">
        <f t="shared" ca="1" si="2027"/>
        <v>21110.020575346702</v>
      </c>
      <c r="O3937" s="9">
        <f t="shared" ca="1" si="2028"/>
        <v>29198.788251583937</v>
      </c>
      <c r="P3937" s="9">
        <f t="shared" ca="1" si="2049"/>
        <v>39920.365806327267</v>
      </c>
      <c r="Q3937" s="9">
        <f t="shared" ca="1" si="2043"/>
        <v>253.79840215242297</v>
      </c>
      <c r="R3937" s="9">
        <f t="shared" si="2029"/>
        <v>8</v>
      </c>
      <c r="S3937" s="23">
        <f t="shared" ca="1" si="2030"/>
        <v>3.8860851053041534</v>
      </c>
      <c r="T3937" s="9">
        <f t="shared" ca="1" si="2044"/>
        <v>53</v>
      </c>
      <c r="U3937" s="9">
        <f t="shared" ca="1" si="2045"/>
        <v>9.9063790949530812</v>
      </c>
      <c r="V3937" s="23">
        <f t="shared" ca="1" si="2031"/>
        <v>92.573087468564694</v>
      </c>
      <c r="W3937" s="23">
        <f t="shared" ca="1" si="2046"/>
        <v>0</v>
      </c>
      <c r="X3937" s="23" t="e">
        <f ca="1">V3937/(S3937-#REF!)</f>
        <v>#REF!</v>
      </c>
      <c r="Y3937" s="9">
        <f t="shared" ca="1" si="2032"/>
        <v>0</v>
      </c>
      <c r="Z3937" s="9">
        <f t="shared" ca="1" si="2033"/>
        <v>0</v>
      </c>
      <c r="AA3937" s="24">
        <f t="shared" ca="1" si="2034"/>
        <v>452.10885720141334</v>
      </c>
      <c r="AB3937" s="9">
        <f t="shared" ca="1" si="2035"/>
        <v>261.93203012929433</v>
      </c>
      <c r="AC3937" s="9">
        <f t="shared" ca="1" si="2036"/>
        <v>138.70950695792968</v>
      </c>
      <c r="AD3937" s="9">
        <f t="shared" ca="1" si="2037"/>
        <v>25.967474976458082</v>
      </c>
      <c r="AE3937">
        <f t="shared" ca="1" si="2038"/>
        <v>1</v>
      </c>
      <c r="AF3937">
        <f t="shared" ca="1" si="2038"/>
        <v>2</v>
      </c>
      <c r="AG3937">
        <f t="shared" ca="1" si="2038"/>
        <v>0</v>
      </c>
      <c r="AH3937">
        <f t="shared" ca="1" si="2038"/>
        <v>0</v>
      </c>
      <c r="AI3937">
        <f t="shared" ca="1" si="2038"/>
        <v>0</v>
      </c>
      <c r="AJ3937">
        <f t="shared" ca="1" si="2038"/>
        <v>0</v>
      </c>
      <c r="AK3937">
        <f t="shared" ca="1" si="2038"/>
        <v>0</v>
      </c>
      <c r="AL3937">
        <f t="shared" ca="1" si="2039"/>
        <v>5.9773339091872435E-2</v>
      </c>
      <c r="AM3937">
        <f t="shared" ca="1" si="2040"/>
        <v>0.51934949952916165</v>
      </c>
    </row>
    <row r="3938" spans="1:39">
      <c r="A3938" s="10">
        <f t="shared" ca="1" si="2041"/>
        <v>41681.109548612374</v>
      </c>
      <c r="B3938" s="22">
        <f t="shared" ca="1" si="2042"/>
        <v>41681.109548612374</v>
      </c>
      <c r="C3938" s="22">
        <f t="shared" ca="1" si="2019"/>
        <v>41681.262037038301</v>
      </c>
      <c r="D3938">
        <f t="shared" si="2047"/>
        <v>276</v>
      </c>
      <c r="E3938" s="23">
        <f t="shared" si="2020"/>
        <v>59</v>
      </c>
      <c r="F3938" s="23">
        <f t="shared" si="2021"/>
        <v>4</v>
      </c>
      <c r="G3938">
        <f t="shared" ca="1" si="2048"/>
        <v>7</v>
      </c>
      <c r="H3938" s="9">
        <f t="shared" ca="1" si="2022"/>
        <v>654.80473135069064</v>
      </c>
      <c r="I3938" s="9">
        <f t="shared" ca="1" si="2023"/>
        <v>972.70044504018324</v>
      </c>
      <c r="J3938" s="9">
        <f t="shared" ca="1" si="2024"/>
        <v>3264.8217259475177</v>
      </c>
      <c r="K3938" s="9">
        <f t="shared" ca="1" si="2025"/>
        <v>63850.371747363657</v>
      </c>
      <c r="L3938" s="9">
        <f t="shared" ca="1" si="2026"/>
        <v>26414.790254376276</v>
      </c>
      <c r="M3938" s="9">
        <f t="shared" ca="1" si="2027"/>
        <v>41377.350983627919</v>
      </c>
      <c r="N3938" s="9">
        <f t="shared" ca="1" si="2027"/>
        <v>21188.644017313934</v>
      </c>
      <c r="O3938" s="9">
        <f t="shared" ca="1" si="2028"/>
        <v>29277.41169355117</v>
      </c>
      <c r="P3938" s="9">
        <f t="shared" ca="1" si="2049"/>
        <v>39920.365806327267</v>
      </c>
      <c r="Q3938" s="9">
        <f t="shared" ca="1" si="2043"/>
        <v>253.8770255943902</v>
      </c>
      <c r="R3938" s="9">
        <f t="shared" si="2029"/>
        <v>8</v>
      </c>
      <c r="S3938" s="23">
        <f t="shared" ca="1" si="2030"/>
        <v>3.6597733390918723</v>
      </c>
      <c r="T3938" s="9">
        <f t="shared" ca="1" si="2044"/>
        <v>39</v>
      </c>
      <c r="U3938" s="9">
        <f t="shared" ca="1" si="2045"/>
        <v>35.184020730739576</v>
      </c>
      <c r="V3938" s="23">
        <f t="shared" ca="1" si="2031"/>
        <v>78.623441967234427</v>
      </c>
      <c r="W3938" s="23">
        <f t="shared" ca="1" si="2046"/>
        <v>0</v>
      </c>
      <c r="X3938" s="23" t="e">
        <f ca="1">V3938/(S3938-#REF!)</f>
        <v>#REF!</v>
      </c>
      <c r="Y3938" s="9">
        <f t="shared" ca="1" si="2032"/>
        <v>0</v>
      </c>
      <c r="Z3938" s="9">
        <f t="shared" ca="1" si="2033"/>
        <v>0</v>
      </c>
      <c r="AA3938" s="24">
        <f t="shared" ca="1" si="2034"/>
        <v>423.56799523901964</v>
      </c>
      <c r="AB3938" s="9">
        <f t="shared" ca="1" si="2035"/>
        <v>244.32497471797888</v>
      </c>
      <c r="AC3938" s="9">
        <f t="shared" ca="1" si="2036"/>
        <v>129.38546218998368</v>
      </c>
      <c r="AD3938" s="9">
        <f t="shared" ca="1" si="2037"/>
        <v>25.967474976458082</v>
      </c>
      <c r="AE3938">
        <f t="shared" ca="1" si="2038"/>
        <v>0</v>
      </c>
      <c r="AF3938">
        <f t="shared" ca="1" si="2038"/>
        <v>0</v>
      </c>
      <c r="AG3938">
        <f t="shared" ca="1" si="2038"/>
        <v>0</v>
      </c>
      <c r="AH3938">
        <f t="shared" ca="1" si="2038"/>
        <v>0</v>
      </c>
      <c r="AI3938">
        <f t="shared" ca="1" si="2038"/>
        <v>0</v>
      </c>
      <c r="AJ3938">
        <f t="shared" ca="1" si="2038"/>
        <v>0</v>
      </c>
      <c r="AK3938">
        <f t="shared" ca="1" si="2038"/>
        <v>0</v>
      </c>
      <c r="AL3938">
        <f t="shared" ca="1" si="2039"/>
        <v>5.9773339091872435E-2</v>
      </c>
      <c r="AM3938">
        <f t="shared" ca="1" si="2040"/>
        <v>0.51934949952916165</v>
      </c>
    </row>
    <row r="3939" spans="1:39">
      <c r="A3939" s="10">
        <f t="shared" ca="1" si="2041"/>
        <v>41681.282870371637</v>
      </c>
      <c r="B3939" s="22">
        <f t="shared" ca="1" si="2042"/>
        <v>41681.282870371637</v>
      </c>
      <c r="C3939" s="22">
        <f t="shared" ca="1" si="2019"/>
        <v>41681.435358797564</v>
      </c>
      <c r="D3939">
        <f t="shared" si="2047"/>
        <v>276</v>
      </c>
      <c r="E3939" s="23">
        <f t="shared" si="2020"/>
        <v>59</v>
      </c>
      <c r="F3939" s="23">
        <f t="shared" si="2021"/>
        <v>4</v>
      </c>
      <c r="G3939">
        <f t="shared" ca="1" si="2048"/>
        <v>6</v>
      </c>
      <c r="H3939" s="9">
        <f t="shared" ca="1" si="2022"/>
        <v>734.64841100503884</v>
      </c>
      <c r="I3939" s="9">
        <f t="shared" ca="1" si="2023"/>
        <v>1052.5441246945313</v>
      </c>
      <c r="J3939" s="9">
        <f t="shared" ca="1" si="2024"/>
        <v>3344.665405601866</v>
      </c>
      <c r="K3939" s="9">
        <f t="shared" ca="1" si="2025"/>
        <v>63850.371747363657</v>
      </c>
      <c r="L3939" s="9">
        <f t="shared" ca="1" si="2026"/>
        <v>26414.790254376276</v>
      </c>
      <c r="M3939" s="9">
        <f t="shared" ca="1" si="2027"/>
        <v>41457.194663282266</v>
      </c>
      <c r="N3939" s="9">
        <f t="shared" ca="1" si="2027"/>
        <v>21268.487696968281</v>
      </c>
      <c r="O3939" s="9">
        <f t="shared" ca="1" si="2028"/>
        <v>29357.255373205517</v>
      </c>
      <c r="P3939" s="9">
        <f t="shared" ca="1" si="2049"/>
        <v>39920.365806327267</v>
      </c>
      <c r="Q3939" s="9">
        <f t="shared" ca="1" si="2043"/>
        <v>253.95686927404455</v>
      </c>
      <c r="R3939" s="9">
        <f t="shared" si="2029"/>
        <v>8</v>
      </c>
      <c r="S3939" s="23">
        <f t="shared" ca="1" si="2030"/>
        <v>3.6597733390918723</v>
      </c>
      <c r="T3939" s="9">
        <f t="shared" ca="1" si="2044"/>
        <v>39</v>
      </c>
      <c r="U3939" s="9">
        <f t="shared" ca="1" si="2045"/>
        <v>35.184020730739576</v>
      </c>
      <c r="V3939" s="23">
        <f t="shared" ca="1" si="2031"/>
        <v>79.843679654348179</v>
      </c>
      <c r="W3939" s="23">
        <f t="shared" ca="1" si="2046"/>
        <v>2019.3432034157597</v>
      </c>
      <c r="X3939" s="23" t="e">
        <f ca="1">V3939/(S3939-#REF!)</f>
        <v>#REF!</v>
      </c>
      <c r="Y3939" s="9">
        <f t="shared" ca="1" si="2032"/>
        <v>0</v>
      </c>
      <c r="Z3939" s="9">
        <f t="shared" ca="1" si="2033"/>
        <v>0</v>
      </c>
      <c r="AA3939" s="24">
        <f t="shared" ca="1" si="2034"/>
        <v>423.56799523901964</v>
      </c>
      <c r="AB3939" s="9">
        <f t="shared" ca="1" si="2035"/>
        <v>244.32497471797888</v>
      </c>
      <c r="AC3939" s="9">
        <f t="shared" ca="1" si="2036"/>
        <v>129.38546218998368</v>
      </c>
      <c r="AD3939" s="9">
        <f t="shared" ca="1" si="2037"/>
        <v>25.967474976458082</v>
      </c>
      <c r="AE3939">
        <f t="shared" ca="1" si="2038"/>
        <v>1</v>
      </c>
      <c r="AF3939">
        <f t="shared" ca="1" si="2038"/>
        <v>1</v>
      </c>
      <c r="AG3939">
        <f t="shared" ca="1" si="2038"/>
        <v>0</v>
      </c>
      <c r="AH3939">
        <f t="shared" ca="1" si="2038"/>
        <v>0</v>
      </c>
      <c r="AI3939">
        <f t="shared" ca="1" si="2038"/>
        <v>0</v>
      </c>
      <c r="AJ3939">
        <f t="shared" ca="1" si="2038"/>
        <v>0</v>
      </c>
      <c r="AK3939">
        <f t="shared" ca="1" si="2038"/>
        <v>0</v>
      </c>
      <c r="AL3939">
        <f t="shared" ca="1" si="2039"/>
        <v>5.9773339091872435E-2</v>
      </c>
      <c r="AM3939">
        <f t="shared" ca="1" si="2040"/>
        <v>0.51934949952916165</v>
      </c>
    </row>
    <row r="3940" spans="1:39">
      <c r="A3940" s="10">
        <f t="shared" ca="1" si="2041"/>
        <v>41681.452719908673</v>
      </c>
      <c r="B3940" s="22">
        <f t="shared" ca="1" si="2042"/>
        <v>41681.452719908673</v>
      </c>
      <c r="C3940" s="22">
        <f t="shared" ca="1" si="2019"/>
        <v>41681.670787038303</v>
      </c>
      <c r="D3940">
        <f t="shared" si="2047"/>
        <v>276</v>
      </c>
      <c r="E3940" s="23">
        <f t="shared" si="2020"/>
        <v>59</v>
      </c>
      <c r="F3940" s="23">
        <f t="shared" si="2021"/>
        <v>4</v>
      </c>
      <c r="G3940">
        <f t="shared" ca="1" si="2048"/>
        <v>6</v>
      </c>
      <c r="H3940" s="9">
        <f t="shared" ca="1" si="2022"/>
        <v>824.37927252739689</v>
      </c>
      <c r="I3940" s="9">
        <f t="shared" ca="1" si="2023"/>
        <v>1142.2749862168894</v>
      </c>
      <c r="J3940" s="9">
        <f t="shared" ca="1" si="2024"/>
        <v>3434.3962671242243</v>
      </c>
      <c r="K3940" s="9">
        <f t="shared" ca="1" si="2025"/>
        <v>63850.371747363657</v>
      </c>
      <c r="L3940" s="9">
        <f t="shared" ca="1" si="2026"/>
        <v>26414.790254376276</v>
      </c>
      <c r="M3940" s="9">
        <f t="shared" ca="1" si="2027"/>
        <v>41546.925524804625</v>
      </c>
      <c r="N3940" s="9">
        <f t="shared" ca="1" si="2027"/>
        <v>21358.21855849064</v>
      </c>
      <c r="O3940" s="9">
        <f t="shared" ca="1" si="2028"/>
        <v>29446.986234727876</v>
      </c>
      <c r="P3940" s="9">
        <f t="shared" ca="1" si="2049"/>
        <v>39920.365806327267</v>
      </c>
      <c r="Q3940" s="9">
        <f t="shared" ca="1" si="2043"/>
        <v>254.04660013556691</v>
      </c>
      <c r="R3940" s="9">
        <f t="shared" si="2029"/>
        <v>8</v>
      </c>
      <c r="S3940" s="23">
        <f t="shared" ca="1" si="2030"/>
        <v>5.2338193909462625</v>
      </c>
      <c r="T3940" s="9">
        <f t="shared" ca="1" si="2044"/>
        <v>14</v>
      </c>
      <c r="U3940" s="9">
        <f t="shared" ca="1" si="2045"/>
        <v>1.7498074065442779</v>
      </c>
      <c r="V3940" s="23">
        <f t="shared" ca="1" si="2031"/>
        <v>89.730861522358083</v>
      </c>
      <c r="W3940" s="23">
        <f t="shared" ca="1" si="2046"/>
        <v>2030.8896670991039</v>
      </c>
      <c r="X3940" s="23" t="e">
        <f ca="1">V3940/(S3940-#REF!)</f>
        <v>#REF!</v>
      </c>
      <c r="Y3940" s="9">
        <f t="shared" ca="1" si="2032"/>
        <v>0</v>
      </c>
      <c r="Z3940" s="9">
        <f t="shared" ca="1" si="2033"/>
        <v>0</v>
      </c>
      <c r="AA3940" s="24">
        <f t="shared" ca="1" si="2034"/>
        <v>622.0757080297343</v>
      </c>
      <c r="AB3940" s="9">
        <f t="shared" ca="1" si="2035"/>
        <v>366.78575755225046</v>
      </c>
      <c r="AC3940" s="9">
        <f t="shared" ca="1" si="2036"/>
        <v>194.2361595263846</v>
      </c>
      <c r="AD3940" s="9">
        <f t="shared" ca="1" si="2037"/>
        <v>25.967474976458082</v>
      </c>
      <c r="AE3940">
        <f t="shared" ca="1" si="2038"/>
        <v>0</v>
      </c>
      <c r="AF3940">
        <f t="shared" ca="1" si="2038"/>
        <v>0</v>
      </c>
      <c r="AG3940">
        <f t="shared" ca="1" si="2038"/>
        <v>0</v>
      </c>
      <c r="AH3940">
        <f t="shared" ca="1" si="2038"/>
        <v>0</v>
      </c>
      <c r="AI3940">
        <f t="shared" ca="1" si="2038"/>
        <v>0</v>
      </c>
      <c r="AJ3940">
        <f t="shared" ca="1" si="2038"/>
        <v>0</v>
      </c>
      <c r="AK3940">
        <f t="shared" ca="1" si="2038"/>
        <v>0</v>
      </c>
      <c r="AL3940">
        <f t="shared" ca="1" si="2039"/>
        <v>5.9773339091872435E-2</v>
      </c>
      <c r="AM3940">
        <f t="shared" ca="1" si="2040"/>
        <v>0.51934949952916165</v>
      </c>
    </row>
    <row r="3941" spans="1:39">
      <c r="A3941" s="10">
        <f t="shared" ca="1" si="2041"/>
        <v>41681.681898149414</v>
      </c>
      <c r="B3941" s="22">
        <f t="shared" ca="1" si="2042"/>
        <v>41681.681898149414</v>
      </c>
      <c r="C3941" s="22">
        <f t="shared" ca="1" si="2019"/>
        <v>41681.85961805682</v>
      </c>
      <c r="D3941">
        <f t="shared" si="2047"/>
        <v>276</v>
      </c>
      <c r="E3941" s="23">
        <f t="shared" si="2020"/>
        <v>59</v>
      </c>
      <c r="F3941" s="23">
        <f t="shared" si="2021"/>
        <v>4</v>
      </c>
      <c r="G3941">
        <f t="shared" ca="1" si="2048"/>
        <v>7</v>
      </c>
      <c r="H3941" s="9">
        <f t="shared" ca="1" si="2022"/>
        <v>920.06868856527103</v>
      </c>
      <c r="I3941" s="9">
        <f t="shared" ca="1" si="2023"/>
        <v>1237.9644022547636</v>
      </c>
      <c r="J3941" s="9">
        <f t="shared" ca="1" si="2024"/>
        <v>3530.0856831620986</v>
      </c>
      <c r="K3941" s="9">
        <f t="shared" ca="1" si="2025"/>
        <v>63850.371747363657</v>
      </c>
      <c r="L3941" s="9">
        <f t="shared" ca="1" si="2026"/>
        <v>26414.790254376276</v>
      </c>
      <c r="M3941" s="9">
        <f t="shared" ca="1" si="2027"/>
        <v>41642.614940842497</v>
      </c>
      <c r="N3941" s="9">
        <f t="shared" ca="1" si="2027"/>
        <v>21453.907974528513</v>
      </c>
      <c r="O3941" s="9">
        <f t="shared" ca="1" si="2028"/>
        <v>29542.675650765748</v>
      </c>
      <c r="P3941" s="9">
        <f t="shared" ca="1" si="2049"/>
        <v>39920.365806327267</v>
      </c>
      <c r="Q3941" s="9">
        <f t="shared" ca="1" si="2043"/>
        <v>254.14228955160479</v>
      </c>
      <c r="R3941" s="9">
        <f t="shared" si="2029"/>
        <v>8</v>
      </c>
      <c r="S3941" s="23">
        <f t="shared" ca="1" si="2030"/>
        <v>4.2653325055924984</v>
      </c>
      <c r="T3941" s="9">
        <f t="shared" ca="1" si="2044"/>
        <v>15</v>
      </c>
      <c r="U3941" s="9">
        <f t="shared" ca="1" si="2045"/>
        <v>55.197020132995021</v>
      </c>
      <c r="V3941" s="23">
        <f t="shared" ca="1" si="2031"/>
        <v>95.689416037874167</v>
      </c>
      <c r="W3941" s="23">
        <f t="shared" ca="1" si="2046"/>
        <v>0</v>
      </c>
      <c r="X3941" s="23" t="e">
        <f ca="1">V3941/(S3941-#REF!)</f>
        <v>#REF!</v>
      </c>
      <c r="Y3941" s="9">
        <f t="shared" ca="1" si="2032"/>
        <v>4000</v>
      </c>
      <c r="Z3941" s="9">
        <f t="shared" ca="1" si="2033"/>
        <v>120</v>
      </c>
      <c r="AA3941" s="24">
        <f t="shared" ca="1" si="2034"/>
        <v>499.9368949671267</v>
      </c>
      <c r="AB3941" s="9">
        <f t="shared" ca="1" si="2035"/>
        <v>291.43747787172759</v>
      </c>
      <c r="AC3941" s="9">
        <f t="shared" ca="1" si="2036"/>
        <v>154.33449984980948</v>
      </c>
      <c r="AD3941" s="9">
        <f t="shared" ca="1" si="2037"/>
        <v>25.967474976458082</v>
      </c>
      <c r="AE3941">
        <f t="shared" ca="1" si="2038"/>
        <v>0</v>
      </c>
      <c r="AF3941">
        <f t="shared" ca="1" si="2038"/>
        <v>0</v>
      </c>
      <c r="AG3941">
        <f t="shared" ca="1" si="2038"/>
        <v>0</v>
      </c>
      <c r="AH3941">
        <f t="shared" ca="1" si="2038"/>
        <v>0</v>
      </c>
      <c r="AI3941">
        <f t="shared" ca="1" si="2038"/>
        <v>1</v>
      </c>
      <c r="AJ3941">
        <f t="shared" ca="1" si="2038"/>
        <v>0</v>
      </c>
      <c r="AK3941">
        <f t="shared" ca="1" si="2038"/>
        <v>0</v>
      </c>
      <c r="AL3941">
        <f t="shared" ca="1" si="2039"/>
        <v>5.9773339091872435E-2</v>
      </c>
      <c r="AM3941">
        <f t="shared" ca="1" si="2040"/>
        <v>0.51934949952916165</v>
      </c>
    </row>
    <row r="3942" spans="1:39">
      <c r="A3942" s="10">
        <f t="shared" ca="1" si="2041"/>
        <v>41681.889479167934</v>
      </c>
      <c r="B3942" s="22">
        <f t="shared" ca="1" si="2042"/>
        <v>41681.889479167934</v>
      </c>
      <c r="C3942" s="22">
        <f t="shared" ca="1" si="2019"/>
        <v>41682.092500001265</v>
      </c>
      <c r="D3942">
        <f t="shared" si="2047"/>
        <v>276</v>
      </c>
      <c r="E3942" s="23">
        <f t="shared" si="2020"/>
        <v>59</v>
      </c>
      <c r="F3942" s="23">
        <f t="shared" si="2021"/>
        <v>4</v>
      </c>
      <c r="G3942">
        <f t="shared" ca="1" si="2048"/>
        <v>6</v>
      </c>
      <c r="H3942" s="9">
        <f t="shared" ca="1" si="2022"/>
        <v>1006.6571376107339</v>
      </c>
      <c r="I3942" s="9">
        <f t="shared" ca="1" si="2023"/>
        <v>1324.5528513002264</v>
      </c>
      <c r="J3942" s="9">
        <f t="shared" ca="1" si="2024"/>
        <v>3616.6741322075613</v>
      </c>
      <c r="K3942" s="9">
        <f t="shared" ca="1" si="2025"/>
        <v>63850.371747363657</v>
      </c>
      <c r="L3942" s="9">
        <f t="shared" ca="1" si="2026"/>
        <v>26414.790254376276</v>
      </c>
      <c r="M3942" s="9">
        <f t="shared" ca="1" si="2027"/>
        <v>41729.20338988796</v>
      </c>
      <c r="N3942" s="9">
        <f t="shared" ca="1" si="2027"/>
        <v>21540.496423573975</v>
      </c>
      <c r="O3942" s="9">
        <f t="shared" ca="1" si="2028"/>
        <v>29629.264099811211</v>
      </c>
      <c r="P3942" s="9">
        <f t="shared" ca="1" si="2049"/>
        <v>39920.365806327267</v>
      </c>
      <c r="Q3942" s="9">
        <f t="shared" ca="1" si="2043"/>
        <v>254.22887800065024</v>
      </c>
      <c r="R3942" s="9">
        <f t="shared" si="2029"/>
        <v>8</v>
      </c>
      <c r="S3942" s="23">
        <f t="shared" ca="1" si="2030"/>
        <v>4.8726940272622556</v>
      </c>
      <c r="T3942" s="9">
        <f t="shared" ca="1" si="2044"/>
        <v>52</v>
      </c>
      <c r="U3942" s="9">
        <f t="shared" ca="1" si="2045"/>
        <v>21.698498144120094</v>
      </c>
      <c r="V3942" s="23">
        <f t="shared" ca="1" si="2031"/>
        <v>86.588449045462852</v>
      </c>
      <c r="W3942" s="23">
        <f t="shared" ca="1" si="2046"/>
        <v>1995.0838688646263</v>
      </c>
      <c r="X3942" s="23" t="e">
        <f ca="1">V3942/(S3942-#REF!)</f>
        <v>#REF!</v>
      </c>
      <c r="Y3942" s="9">
        <f t="shared" ca="1" si="2032"/>
        <v>0</v>
      </c>
      <c r="Z3942" s="9">
        <f t="shared" ca="1" si="2033"/>
        <v>0</v>
      </c>
      <c r="AA3942" s="24">
        <f t="shared" ca="1" si="2034"/>
        <v>576.53309516197646</v>
      </c>
      <c r="AB3942" s="9">
        <f t="shared" ca="1" si="2035"/>
        <v>338.69020425763472</v>
      </c>
      <c r="AC3942" s="9">
        <f t="shared" ca="1" si="2036"/>
        <v>179.3577945426035</v>
      </c>
      <c r="AD3942" s="9">
        <f t="shared" ca="1" si="2037"/>
        <v>25.967474976458082</v>
      </c>
      <c r="AE3942">
        <f t="shared" ca="1" si="2038"/>
        <v>0</v>
      </c>
      <c r="AF3942">
        <f t="shared" ca="1" si="2038"/>
        <v>1</v>
      </c>
      <c r="AG3942">
        <f t="shared" ca="1" si="2038"/>
        <v>0</v>
      </c>
      <c r="AH3942">
        <f t="shared" ca="1" si="2038"/>
        <v>1</v>
      </c>
      <c r="AI3942">
        <f t="shared" ca="1" si="2038"/>
        <v>0</v>
      </c>
      <c r="AJ3942">
        <f t="shared" ca="1" si="2038"/>
        <v>0</v>
      </c>
      <c r="AK3942">
        <f t="shared" ca="1" si="2038"/>
        <v>0</v>
      </c>
      <c r="AL3942">
        <f t="shared" ca="1" si="2039"/>
        <v>5.9773339091872435E-2</v>
      </c>
      <c r="AM3942">
        <f t="shared" ca="1" si="2040"/>
        <v>0.51934949952916165</v>
      </c>
    </row>
    <row r="3943" spans="1:39">
      <c r="A3943" s="10">
        <f t="shared" ca="1" si="2041"/>
        <v>41682.111944445707</v>
      </c>
      <c r="B3943" s="22">
        <f t="shared" ca="1" si="2042"/>
        <v>41682.111944445707</v>
      </c>
      <c r="C3943" s="22">
        <f t="shared" ca="1" si="2019"/>
        <v>41682.264432871634</v>
      </c>
      <c r="D3943">
        <f t="shared" si="2047"/>
        <v>276</v>
      </c>
      <c r="E3943" s="23">
        <f t="shared" si="2020"/>
        <v>59</v>
      </c>
      <c r="F3943" s="23">
        <f t="shared" si="2021"/>
        <v>4</v>
      </c>
      <c r="G3943">
        <f t="shared" ca="1" si="2048"/>
        <v>7</v>
      </c>
      <c r="H3943" s="9">
        <f t="shared" ca="1" si="2022"/>
        <v>0</v>
      </c>
      <c r="I3943" s="9">
        <f t="shared" ca="1" si="2023"/>
        <v>1396.5528513002264</v>
      </c>
      <c r="J3943" s="9">
        <f t="shared" ca="1" si="2024"/>
        <v>3688.6741322075613</v>
      </c>
      <c r="K3943" s="9">
        <f t="shared" ca="1" si="2025"/>
        <v>63850.371747363657</v>
      </c>
      <c r="L3943" s="9">
        <f t="shared" ca="1" si="2026"/>
        <v>26414.790254376276</v>
      </c>
      <c r="M3943" s="9">
        <f t="shared" ca="1" si="2027"/>
        <v>41801.20338988796</v>
      </c>
      <c r="N3943" s="9">
        <f t="shared" ca="1" si="2027"/>
        <v>21612.496423573975</v>
      </c>
      <c r="O3943" s="9">
        <f t="shared" ca="1" si="2028"/>
        <v>29701.264099811211</v>
      </c>
      <c r="P3943" s="9">
        <f t="shared" ca="1" si="2049"/>
        <v>39920.365806327267</v>
      </c>
      <c r="Q3943" s="9">
        <f t="shared" ca="1" si="2043"/>
        <v>254.30087800065024</v>
      </c>
      <c r="R3943" s="9">
        <f t="shared" si="2029"/>
        <v>8</v>
      </c>
      <c r="S3943" s="23">
        <f t="shared" ca="1" si="2030"/>
        <v>3.6597733390918723</v>
      </c>
      <c r="T3943" s="9">
        <f t="shared" ca="1" si="2044"/>
        <v>39</v>
      </c>
      <c r="U3943" s="9">
        <f t="shared" ca="1" si="2045"/>
        <v>35.184020730739576</v>
      </c>
      <c r="V3943" s="23">
        <f t="shared" ca="1" si="2031"/>
        <v>72</v>
      </c>
      <c r="W3943" s="23">
        <f t="shared" ca="1" si="2046"/>
        <v>0</v>
      </c>
      <c r="X3943" s="23" t="e">
        <f ca="1">V3943/(S3943-#REF!)</f>
        <v>#REF!</v>
      </c>
      <c r="Y3943" s="9">
        <f t="shared" ca="1" si="2032"/>
        <v>0</v>
      </c>
      <c r="Z3943" s="9">
        <f t="shared" ca="1" si="2033"/>
        <v>0</v>
      </c>
      <c r="AA3943" s="24">
        <f t="shared" ca="1" si="2034"/>
        <v>423.56799523901964</v>
      </c>
      <c r="AB3943" s="9">
        <f t="shared" ca="1" si="2035"/>
        <v>244.32497471797888</v>
      </c>
      <c r="AC3943" s="9">
        <f t="shared" ca="1" si="2036"/>
        <v>129.38546218998368</v>
      </c>
      <c r="AD3943" s="9">
        <f t="shared" ca="1" si="2037"/>
        <v>25.967474976458082</v>
      </c>
      <c r="AE3943">
        <f t="shared" ca="1" si="2038"/>
        <v>1</v>
      </c>
      <c r="AF3943">
        <f t="shared" ca="1" si="2038"/>
        <v>1</v>
      </c>
      <c r="AG3943">
        <f t="shared" ca="1" si="2038"/>
        <v>0</v>
      </c>
      <c r="AH3943">
        <f t="shared" ca="1" si="2038"/>
        <v>0</v>
      </c>
      <c r="AI3943">
        <f t="shared" ca="1" si="2038"/>
        <v>0</v>
      </c>
      <c r="AJ3943">
        <f t="shared" ca="1" si="2038"/>
        <v>0</v>
      </c>
      <c r="AK3943">
        <f t="shared" ca="1" si="2038"/>
        <v>0</v>
      </c>
      <c r="AL3943">
        <f t="shared" ca="1" si="2039"/>
        <v>5.9773339091872435E-2</v>
      </c>
      <c r="AM3943">
        <f t="shared" ca="1" si="2040"/>
        <v>0.51934949952916165</v>
      </c>
    </row>
    <row r="3944" spans="1:39">
      <c r="A3944" s="10">
        <f t="shared" ca="1" si="2041"/>
        <v>41682.273460649412</v>
      </c>
      <c r="B3944" s="22">
        <f t="shared" ca="1" si="2042"/>
        <v>41682.273460649412</v>
      </c>
      <c r="C3944" s="22">
        <f t="shared" ca="1" si="2019"/>
        <v>41682.632754630897</v>
      </c>
      <c r="D3944">
        <f t="shared" si="2047"/>
        <v>276</v>
      </c>
      <c r="E3944" s="23">
        <f t="shared" si="2020"/>
        <v>59</v>
      </c>
      <c r="F3944" s="23">
        <f t="shared" si="2021"/>
        <v>4</v>
      </c>
      <c r="G3944">
        <f t="shared" ca="1" si="2048"/>
        <v>1</v>
      </c>
      <c r="H3944" s="9">
        <f t="shared" ca="1" si="2022"/>
        <v>0</v>
      </c>
      <c r="I3944" s="9">
        <f t="shared" ca="1" si="2023"/>
        <v>1396.5528513002264</v>
      </c>
      <c r="J3944" s="9">
        <f t="shared" ca="1" si="2024"/>
        <v>3688.6741322075613</v>
      </c>
      <c r="K3944" s="9">
        <f t="shared" ca="1" si="2025"/>
        <v>63850.371747363657</v>
      </c>
      <c r="L3944" s="9">
        <f t="shared" ca="1" si="2026"/>
        <v>26414.790254376276</v>
      </c>
      <c r="M3944" s="9">
        <f t="shared" ca="1" si="2027"/>
        <v>41801.20338988796</v>
      </c>
      <c r="N3944" s="9">
        <f t="shared" ca="1" si="2027"/>
        <v>21612.496423573975</v>
      </c>
      <c r="O3944" s="9">
        <f t="shared" ca="1" si="2028"/>
        <v>29701.264099811211</v>
      </c>
      <c r="P3944" s="9">
        <f t="shared" ca="1" si="2049"/>
        <v>39920.365806327267</v>
      </c>
      <c r="Q3944" s="9">
        <f t="shared" ca="1" si="2043"/>
        <v>254.30087800065024</v>
      </c>
      <c r="R3944" s="9">
        <f t="shared" si="2029"/>
        <v>8</v>
      </c>
      <c r="S3944" s="23">
        <f t="shared" ca="1" si="2030"/>
        <v>32.623185143682882</v>
      </c>
      <c r="T3944" s="9">
        <f t="shared" ca="1" si="2044"/>
        <v>37</v>
      </c>
      <c r="U3944" s="9">
        <f t="shared" ca="1" si="2045"/>
        <v>23.46651725837728</v>
      </c>
      <c r="V3944" s="23">
        <f t="shared" ca="1" si="2031"/>
        <v>0</v>
      </c>
      <c r="W3944" s="23">
        <f t="shared" ca="1" si="2046"/>
        <v>0</v>
      </c>
      <c r="X3944" s="23" t="e">
        <f ca="1">V3944/(S3944-#REF!)</f>
        <v>#REF!</v>
      </c>
      <c r="Y3944" s="9">
        <f t="shared" ca="1" si="2032"/>
        <v>600</v>
      </c>
      <c r="Z3944" s="9">
        <f t="shared" ca="1" si="2033"/>
        <v>1200</v>
      </c>
      <c r="AA3944" s="24">
        <f t="shared" ca="1" si="2034"/>
        <v>0</v>
      </c>
      <c r="AB3944" s="9">
        <f t="shared" ca="1" si="2035"/>
        <v>2497.6784131151594</v>
      </c>
      <c r="AC3944" s="9">
        <f t="shared" ca="1" si="2036"/>
        <v>1322.6780285391333</v>
      </c>
      <c r="AD3944" s="9">
        <f t="shared" ca="1" si="2037"/>
        <v>25.967474976458082</v>
      </c>
      <c r="AE3944">
        <f t="shared" ca="1" si="2038"/>
        <v>0</v>
      </c>
      <c r="AF3944">
        <f t="shared" ca="1" si="2038"/>
        <v>0</v>
      </c>
      <c r="AG3944">
        <f t="shared" ca="1" si="2038"/>
        <v>0</v>
      </c>
      <c r="AH3944">
        <f t="shared" ca="1" si="2038"/>
        <v>0</v>
      </c>
      <c r="AI3944">
        <f t="shared" ca="1" si="2038"/>
        <v>1</v>
      </c>
      <c r="AJ3944">
        <f t="shared" ca="1" si="2038"/>
        <v>0</v>
      </c>
      <c r="AK3944">
        <f t="shared" ca="1" si="2038"/>
        <v>0</v>
      </c>
      <c r="AL3944">
        <f t="shared" ca="1" si="2039"/>
        <v>5.9773339091872435E-2</v>
      </c>
      <c r="AM3944">
        <f t="shared" ca="1" si="2040"/>
        <v>0.51934949952916165</v>
      </c>
    </row>
    <row r="3945" spans="1:39">
      <c r="A3945" s="10">
        <f t="shared" ca="1" si="2041"/>
        <v>41682.654976853119</v>
      </c>
      <c r="B3945" s="22">
        <f t="shared" ca="1" si="2042"/>
        <v>41682.654976853119</v>
      </c>
      <c r="C3945" s="22">
        <f t="shared" ca="1" si="2019"/>
        <v>41682.828692130897</v>
      </c>
      <c r="D3945">
        <f t="shared" si="2047"/>
        <v>276</v>
      </c>
      <c r="E3945" s="23">
        <f t="shared" si="2020"/>
        <v>59</v>
      </c>
      <c r="F3945" s="23">
        <f t="shared" si="2021"/>
        <v>4</v>
      </c>
      <c r="G3945">
        <f t="shared" ca="1" si="2048"/>
        <v>6</v>
      </c>
      <c r="H3945" s="9">
        <f t="shared" ca="1" si="2022"/>
        <v>76.938235408140514</v>
      </c>
      <c r="I3945" s="9">
        <f t="shared" ca="1" si="2023"/>
        <v>1473.491086708367</v>
      </c>
      <c r="J3945" s="9">
        <f t="shared" ca="1" si="2024"/>
        <v>3765.6123676157017</v>
      </c>
      <c r="K3945" s="9">
        <f t="shared" ca="1" si="2025"/>
        <v>63850.371747363657</v>
      </c>
      <c r="L3945" s="9">
        <f t="shared" ca="1" si="2026"/>
        <v>26414.790254376276</v>
      </c>
      <c r="M3945" s="9">
        <f t="shared" ca="1" si="2027"/>
        <v>41878.141625296099</v>
      </c>
      <c r="N3945" s="9">
        <f t="shared" ca="1" si="2027"/>
        <v>21689.434658982114</v>
      </c>
      <c r="O3945" s="9">
        <f t="shared" ca="1" si="2028"/>
        <v>29778.20233521935</v>
      </c>
      <c r="P3945" s="9">
        <f t="shared" ca="1" si="2049"/>
        <v>39920.365806327267</v>
      </c>
      <c r="Q3945" s="9">
        <f t="shared" ca="1" si="2043"/>
        <v>254.37781623605838</v>
      </c>
      <c r="R3945" s="9">
        <f t="shared" si="2029"/>
        <v>8</v>
      </c>
      <c r="S3945" s="23">
        <f t="shared" ca="1" si="2030"/>
        <v>4.1694350248620422</v>
      </c>
      <c r="T3945" s="9">
        <f t="shared" ca="1" si="2044"/>
        <v>10</v>
      </c>
      <c r="U3945" s="9">
        <f t="shared" ca="1" si="2045"/>
        <v>9.9660895033521228</v>
      </c>
      <c r="V3945" s="23">
        <f t="shared" ca="1" si="2031"/>
        <v>76.938235408140514</v>
      </c>
      <c r="W3945" s="23">
        <f t="shared" ca="1" si="2046"/>
        <v>1947.9944075460271</v>
      </c>
      <c r="X3945" s="23" t="e">
        <f ca="1">V3945/(S3945-#REF!)</f>
        <v>#REF!</v>
      </c>
      <c r="Y3945" s="9">
        <f t="shared" ca="1" si="2032"/>
        <v>0</v>
      </c>
      <c r="Z3945" s="9">
        <f t="shared" ca="1" si="2033"/>
        <v>0</v>
      </c>
      <c r="AA3945" s="24">
        <f t="shared" ca="1" si="2034"/>
        <v>487.84297335678525</v>
      </c>
      <c r="AB3945" s="9">
        <f t="shared" ca="1" si="2035"/>
        <v>283.97665387089808</v>
      </c>
      <c r="AC3945" s="9">
        <f t="shared" ca="1" si="2036"/>
        <v>150.38352364371468</v>
      </c>
      <c r="AD3945" s="9">
        <f t="shared" ca="1" si="2037"/>
        <v>25.967474976458082</v>
      </c>
      <c r="AE3945">
        <f t="shared" ca="1" si="2038"/>
        <v>0</v>
      </c>
      <c r="AF3945">
        <f t="shared" ca="1" si="2038"/>
        <v>1</v>
      </c>
      <c r="AG3945">
        <f t="shared" ca="1" si="2038"/>
        <v>0</v>
      </c>
      <c r="AH3945">
        <f t="shared" ca="1" si="2038"/>
        <v>0</v>
      </c>
      <c r="AI3945">
        <f t="shared" ca="1" si="2038"/>
        <v>0</v>
      </c>
      <c r="AJ3945">
        <f t="shared" ca="1" si="2038"/>
        <v>0</v>
      </c>
      <c r="AK3945">
        <f t="shared" ca="1" si="2038"/>
        <v>0</v>
      </c>
      <c r="AL3945">
        <f t="shared" ca="1" si="2039"/>
        <v>5.9773339091872435E-2</v>
      </c>
      <c r="AM3945">
        <f t="shared" ca="1" si="2040"/>
        <v>0.51934949952916165</v>
      </c>
    </row>
    <row r="3946" spans="1:39">
      <c r="A3946" s="10">
        <f t="shared" ca="1" si="2041"/>
        <v>41682.865497686456</v>
      </c>
      <c r="B3946" s="22">
        <f t="shared" ca="1" si="2042"/>
        <v>41682.865497686456</v>
      </c>
      <c r="C3946" s="22">
        <f t="shared" ca="1" si="2019"/>
        <v>41683.017986112383</v>
      </c>
      <c r="D3946">
        <f t="shared" si="2047"/>
        <v>276</v>
      </c>
      <c r="E3946" s="23">
        <f t="shared" si="2020"/>
        <v>59</v>
      </c>
      <c r="F3946" s="23">
        <f t="shared" si="2021"/>
        <v>4</v>
      </c>
      <c r="G3946">
        <f t="shared" ca="1" si="2048"/>
        <v>6</v>
      </c>
      <c r="H3946" s="9">
        <f t="shared" ca="1" si="2022"/>
        <v>148.93823540814051</v>
      </c>
      <c r="I3946" s="9">
        <f t="shared" ca="1" si="2023"/>
        <v>1545.491086708367</v>
      </c>
      <c r="J3946" s="9">
        <f t="shared" ca="1" si="2024"/>
        <v>3837.6123676157017</v>
      </c>
      <c r="K3946" s="9">
        <f t="shared" ca="1" si="2025"/>
        <v>63850.371747363657</v>
      </c>
      <c r="L3946" s="9">
        <f t="shared" ca="1" si="2026"/>
        <v>26414.790254376276</v>
      </c>
      <c r="M3946" s="9">
        <f t="shared" ref="M3946:N3961" ca="1" si="2050">IF(M3945&gt;K3946,0,M3945+$V3946)</f>
        <v>41950.141625296099</v>
      </c>
      <c r="N3946" s="9">
        <f t="shared" ca="1" si="2050"/>
        <v>21761.434658982114</v>
      </c>
      <c r="O3946" s="9">
        <f t="shared" ca="1" si="2028"/>
        <v>29850.20233521935</v>
      </c>
      <c r="P3946" s="9">
        <f t="shared" ca="1" si="2049"/>
        <v>39920.365806327267</v>
      </c>
      <c r="Q3946" s="9">
        <f t="shared" ca="1" si="2043"/>
        <v>254.44981623605838</v>
      </c>
      <c r="R3946" s="9">
        <f t="shared" si="2029"/>
        <v>8</v>
      </c>
      <c r="S3946" s="23">
        <f t="shared" ca="1" si="2030"/>
        <v>3.6597733390918723</v>
      </c>
      <c r="T3946" s="9">
        <f t="shared" ca="1" si="2044"/>
        <v>39</v>
      </c>
      <c r="U3946" s="9">
        <f t="shared" ca="1" si="2045"/>
        <v>35.184020730739576</v>
      </c>
      <c r="V3946" s="23">
        <f t="shared" ca="1" si="2031"/>
        <v>72</v>
      </c>
      <c r="W3946" s="23">
        <f t="shared" ca="1" si="2046"/>
        <v>2151.0965603250906</v>
      </c>
      <c r="X3946" s="23" t="e">
        <f ca="1">V3946/(S3946-#REF!)</f>
        <v>#REF!</v>
      </c>
      <c r="Y3946" s="9">
        <f t="shared" ca="1" si="2032"/>
        <v>0</v>
      </c>
      <c r="Z3946" s="9">
        <f t="shared" ca="1" si="2033"/>
        <v>0</v>
      </c>
      <c r="AA3946" s="24">
        <f t="shared" ca="1" si="2034"/>
        <v>423.56799523901964</v>
      </c>
      <c r="AB3946" s="9">
        <f t="shared" ca="1" si="2035"/>
        <v>244.32497471797888</v>
      </c>
      <c r="AC3946" s="9">
        <f t="shared" ca="1" si="2036"/>
        <v>129.38546218998368</v>
      </c>
      <c r="AD3946" s="9">
        <f t="shared" ca="1" si="2037"/>
        <v>25.967474976458082</v>
      </c>
      <c r="AE3946">
        <f t="shared" ref="AE3946:AK3961" ca="1" si="2051">ROUNDDOWN((VLOOKUP($E3946,$A$235:$T$501,AE$534,FALSE)/RAND())^(1/4),0)</f>
        <v>1</v>
      </c>
      <c r="AF3946">
        <f t="shared" ca="1" si="2051"/>
        <v>0</v>
      </c>
      <c r="AG3946">
        <f t="shared" ca="1" si="2051"/>
        <v>0</v>
      </c>
      <c r="AH3946">
        <f t="shared" ca="1" si="2051"/>
        <v>0</v>
      </c>
      <c r="AI3946">
        <f t="shared" ca="1" si="2051"/>
        <v>0</v>
      </c>
      <c r="AJ3946">
        <f t="shared" ca="1" si="2051"/>
        <v>0</v>
      </c>
      <c r="AK3946">
        <f t="shared" ca="1" si="2051"/>
        <v>0</v>
      </c>
      <c r="AL3946">
        <f t="shared" ca="1" si="2039"/>
        <v>5.9773339091872435E-2</v>
      </c>
      <c r="AM3946">
        <f t="shared" ca="1" si="2040"/>
        <v>0.51934949952916165</v>
      </c>
    </row>
    <row r="3947" spans="1:39">
      <c r="A3947" s="10">
        <f t="shared" ca="1" si="2041"/>
        <v>41683.040208334605</v>
      </c>
      <c r="B3947" s="22">
        <f t="shared" ca="1" si="2042"/>
        <v>41683.040208334605</v>
      </c>
      <c r="C3947" s="22">
        <f t="shared" ca="1" si="2019"/>
        <v>41683.292106482753</v>
      </c>
      <c r="D3947">
        <f t="shared" si="2047"/>
        <v>276</v>
      </c>
      <c r="E3947" s="23">
        <f t="shared" si="2020"/>
        <v>59</v>
      </c>
      <c r="F3947" s="23">
        <f t="shared" si="2021"/>
        <v>4</v>
      </c>
      <c r="G3947">
        <f t="shared" ca="1" si="2048"/>
        <v>7</v>
      </c>
      <c r="H3947" s="9">
        <f t="shared" ca="1" si="2022"/>
        <v>239.71726964221784</v>
      </c>
      <c r="I3947" s="9">
        <f t="shared" ca="1" si="2023"/>
        <v>1636.2701209424442</v>
      </c>
      <c r="J3947" s="9">
        <f t="shared" ca="1" si="2024"/>
        <v>3928.391401849779</v>
      </c>
      <c r="K3947" s="9">
        <f t="shared" ca="1" si="2025"/>
        <v>63850.371747363657</v>
      </c>
      <c r="L3947" s="9">
        <f t="shared" ca="1" si="2026"/>
        <v>26414.790254376276</v>
      </c>
      <c r="M3947" s="9">
        <f t="shared" ca="1" si="2050"/>
        <v>42040.920659530173</v>
      </c>
      <c r="N3947" s="9">
        <f t="shared" ca="1" si="2050"/>
        <v>21852.213693216192</v>
      </c>
      <c r="O3947" s="9">
        <f t="shared" ca="1" si="2028"/>
        <v>29940.981369453428</v>
      </c>
      <c r="P3947" s="9">
        <f t="shared" ca="1" si="2049"/>
        <v>39920.365806327267</v>
      </c>
      <c r="Q3947" s="9">
        <f t="shared" ca="1" si="2043"/>
        <v>254.54059527029247</v>
      </c>
      <c r="R3947" s="9">
        <f t="shared" si="2029"/>
        <v>8</v>
      </c>
      <c r="S3947" s="23">
        <f t="shared" ca="1" si="2030"/>
        <v>6.0456420085884162</v>
      </c>
      <c r="T3947" s="9">
        <f t="shared" ca="1" si="2044"/>
        <v>2</v>
      </c>
      <c r="U3947" s="9">
        <f t="shared" ca="1" si="2045"/>
        <v>44.311230918297952</v>
      </c>
      <c r="V3947" s="23">
        <f t="shared" ca="1" si="2031"/>
        <v>90.779034234077329</v>
      </c>
      <c r="W3947" s="23">
        <f t="shared" ca="1" si="2046"/>
        <v>0</v>
      </c>
      <c r="X3947" s="23" t="e">
        <f ca="1">V3947/(S3947-#REF!)</f>
        <v>#REF!</v>
      </c>
      <c r="Y3947" s="9">
        <f t="shared" ca="1" si="2032"/>
        <v>0</v>
      </c>
      <c r="Z3947" s="9">
        <f t="shared" ca="1" si="2033"/>
        <v>0</v>
      </c>
      <c r="AA3947" s="24">
        <f t="shared" ca="1" si="2034"/>
        <v>724.45711601335688</v>
      </c>
      <c r="AB3947" s="9">
        <f t="shared" ca="1" si="2035"/>
        <v>429.94555720481003</v>
      </c>
      <c r="AC3947" s="9">
        <f t="shared" ca="1" si="2036"/>
        <v>227.68325137324132</v>
      </c>
      <c r="AD3947" s="9">
        <f t="shared" ca="1" si="2037"/>
        <v>25.967474976458082</v>
      </c>
      <c r="AE3947">
        <f t="shared" ca="1" si="2051"/>
        <v>1</v>
      </c>
      <c r="AF3947">
        <f t="shared" ca="1" si="2051"/>
        <v>1</v>
      </c>
      <c r="AG3947">
        <f t="shared" ca="1" si="2051"/>
        <v>0</v>
      </c>
      <c r="AH3947">
        <f t="shared" ca="1" si="2051"/>
        <v>0</v>
      </c>
      <c r="AI3947">
        <f t="shared" ca="1" si="2051"/>
        <v>0</v>
      </c>
      <c r="AJ3947">
        <f t="shared" ca="1" si="2051"/>
        <v>0</v>
      </c>
      <c r="AK3947">
        <f t="shared" ca="1" si="2051"/>
        <v>0</v>
      </c>
      <c r="AL3947">
        <f t="shared" ca="1" si="2039"/>
        <v>5.9773339091872435E-2</v>
      </c>
      <c r="AM3947">
        <f t="shared" ca="1" si="2040"/>
        <v>0.51934949952916165</v>
      </c>
    </row>
    <row r="3948" spans="1:39">
      <c r="A3948" s="10">
        <f t="shared" ca="1" si="2041"/>
        <v>41683.310162038309</v>
      </c>
      <c r="B3948" s="22">
        <f t="shared" ca="1" si="2042"/>
        <v>41683.310162038309</v>
      </c>
      <c r="C3948" s="22">
        <f t="shared" ca="1" si="2019"/>
        <v>41683.470740742014</v>
      </c>
      <c r="D3948">
        <f t="shared" si="2047"/>
        <v>276</v>
      </c>
      <c r="E3948" s="23">
        <f t="shared" si="2020"/>
        <v>59</v>
      </c>
      <c r="F3948" s="23">
        <f t="shared" si="2021"/>
        <v>4</v>
      </c>
      <c r="G3948">
        <f t="shared" ca="1" si="2048"/>
        <v>7</v>
      </c>
      <c r="H3948" s="9">
        <f t="shared" ca="1" si="2022"/>
        <v>317.2643943205826</v>
      </c>
      <c r="I3948" s="9">
        <f t="shared" ca="1" si="2023"/>
        <v>1713.817245620809</v>
      </c>
      <c r="J3948" s="9">
        <f t="shared" ca="1" si="2024"/>
        <v>4005.9385265281435</v>
      </c>
      <c r="K3948" s="9">
        <f t="shared" ca="1" si="2025"/>
        <v>63850.371747363657</v>
      </c>
      <c r="L3948" s="9">
        <f t="shared" ca="1" si="2026"/>
        <v>26414.790254376276</v>
      </c>
      <c r="M3948" s="9">
        <f t="shared" ca="1" si="2050"/>
        <v>42118.467784208537</v>
      </c>
      <c r="N3948" s="9">
        <f t="shared" ca="1" si="2050"/>
        <v>21929.760817894556</v>
      </c>
      <c r="O3948" s="9">
        <f t="shared" ca="1" si="2028"/>
        <v>30018.528494131791</v>
      </c>
      <c r="P3948" s="9">
        <f t="shared" ca="1" si="2049"/>
        <v>39920.365806327267</v>
      </c>
      <c r="Q3948" s="9">
        <f t="shared" ca="1" si="2043"/>
        <v>254.61814239497085</v>
      </c>
      <c r="R3948" s="9">
        <f t="shared" si="2029"/>
        <v>8</v>
      </c>
      <c r="S3948" s="23">
        <f t="shared" ca="1" si="2030"/>
        <v>3.8540332823268386</v>
      </c>
      <c r="T3948" s="9">
        <f t="shared" ca="1" si="2044"/>
        <v>51</v>
      </c>
      <c r="U3948" s="9">
        <f t="shared" ca="1" si="2045"/>
        <v>14.51981637661811</v>
      </c>
      <c r="V3948" s="23">
        <f t="shared" ca="1" si="2031"/>
        <v>77.547124678364739</v>
      </c>
      <c r="W3948" s="23">
        <f t="shared" ca="1" si="2046"/>
        <v>0</v>
      </c>
      <c r="X3948" s="23" t="e">
        <f ca="1">V3948/(S3948-#REF!)</f>
        <v>#REF!</v>
      </c>
      <c r="Y3948" s="9">
        <f t="shared" ca="1" si="2032"/>
        <v>0</v>
      </c>
      <c r="Z3948" s="9">
        <f t="shared" ca="1" si="2033"/>
        <v>0</v>
      </c>
      <c r="AA3948" s="24">
        <f t="shared" ca="1" si="2034"/>
        <v>448.06670477359586</v>
      </c>
      <c r="AB3948" s="9">
        <f t="shared" ca="1" si="2035"/>
        <v>259.43839830165928</v>
      </c>
      <c r="AC3948" s="9">
        <f t="shared" ca="1" si="2036"/>
        <v>137.3889718512643</v>
      </c>
      <c r="AD3948" s="9">
        <f t="shared" ca="1" si="2037"/>
        <v>25.967474976458082</v>
      </c>
      <c r="AE3948">
        <f t="shared" ca="1" si="2051"/>
        <v>1</v>
      </c>
      <c r="AF3948">
        <f t="shared" ca="1" si="2051"/>
        <v>1</v>
      </c>
      <c r="AG3948">
        <f t="shared" ca="1" si="2051"/>
        <v>0</v>
      </c>
      <c r="AH3948">
        <f t="shared" ca="1" si="2051"/>
        <v>0</v>
      </c>
      <c r="AI3948">
        <f t="shared" ca="1" si="2051"/>
        <v>0</v>
      </c>
      <c r="AJ3948">
        <f t="shared" ca="1" si="2051"/>
        <v>0</v>
      </c>
      <c r="AK3948">
        <f t="shared" ca="1" si="2051"/>
        <v>0</v>
      </c>
      <c r="AL3948">
        <f t="shared" ca="1" si="2039"/>
        <v>5.9773339091872435E-2</v>
      </c>
      <c r="AM3948">
        <f t="shared" ca="1" si="2040"/>
        <v>0.51934949952916165</v>
      </c>
    </row>
    <row r="3949" spans="1:39">
      <c r="A3949" s="10">
        <f t="shared" ca="1" si="2041"/>
        <v>41683.498518519795</v>
      </c>
      <c r="B3949" s="22">
        <f t="shared" ca="1" si="2042"/>
        <v>41683.498518519795</v>
      </c>
      <c r="C3949" s="22">
        <f t="shared" ca="1" si="2019"/>
        <v>41683.66197916794</v>
      </c>
      <c r="D3949">
        <f t="shared" si="2047"/>
        <v>276</v>
      </c>
      <c r="E3949" s="23">
        <f t="shared" si="2020"/>
        <v>59</v>
      </c>
      <c r="F3949" s="23">
        <f t="shared" si="2021"/>
        <v>4</v>
      </c>
      <c r="G3949">
        <f t="shared" ca="1" si="2048"/>
        <v>6</v>
      </c>
      <c r="H3949" s="9">
        <f t="shared" ca="1" si="2022"/>
        <v>402.99771809165532</v>
      </c>
      <c r="I3949" s="9">
        <f t="shared" ca="1" si="2023"/>
        <v>1799.5505693918817</v>
      </c>
      <c r="J3949" s="9">
        <f t="shared" ca="1" si="2024"/>
        <v>4091.6718502992162</v>
      </c>
      <c r="K3949" s="9">
        <f t="shared" ca="1" si="2025"/>
        <v>63850.371747363657</v>
      </c>
      <c r="L3949" s="9">
        <f t="shared" ca="1" si="2026"/>
        <v>26414.790254376276</v>
      </c>
      <c r="M3949" s="9">
        <f t="shared" ca="1" si="2050"/>
        <v>42204.201107979607</v>
      </c>
      <c r="N3949" s="9">
        <f t="shared" ca="1" si="2050"/>
        <v>22015.494141665629</v>
      </c>
      <c r="O3949" s="9">
        <f t="shared" ca="1" si="2028"/>
        <v>30104.261817902865</v>
      </c>
      <c r="P3949" s="9">
        <f t="shared" ca="1" si="2049"/>
        <v>39920.365806327267</v>
      </c>
      <c r="Q3949" s="9">
        <f t="shared" ca="1" si="2043"/>
        <v>254.70387571874193</v>
      </c>
      <c r="R3949" s="9">
        <f t="shared" si="2029"/>
        <v>8</v>
      </c>
      <c r="S3949" s="23">
        <f t="shared" ca="1" si="2030"/>
        <v>3.9231788760481745</v>
      </c>
      <c r="T3949" s="9">
        <f t="shared" ca="1" si="2044"/>
        <v>55</v>
      </c>
      <c r="U3949" s="9">
        <f t="shared" ca="1" si="2045"/>
        <v>23.443953773428802</v>
      </c>
      <c r="V3949" s="23">
        <f t="shared" ca="1" si="2031"/>
        <v>85.733323771072691</v>
      </c>
      <c r="W3949" s="23">
        <f t="shared" ca="1" si="2046"/>
        <v>1912.8458996733375</v>
      </c>
      <c r="X3949" s="23" t="e">
        <f ca="1">V3949/(S3949-#REF!)</f>
        <v>#REF!</v>
      </c>
      <c r="Y3949" s="9">
        <f t="shared" ca="1" si="2032"/>
        <v>0</v>
      </c>
      <c r="Z3949" s="9">
        <f t="shared" ca="1" si="2033"/>
        <v>0</v>
      </c>
      <c r="AA3949" s="24">
        <f t="shared" ca="1" si="2034"/>
        <v>456.78686492584035</v>
      </c>
      <c r="AB3949" s="9">
        <f t="shared" ca="1" si="2035"/>
        <v>264.81792549317919</v>
      </c>
      <c r="AC3949" s="9">
        <f t="shared" ca="1" si="2036"/>
        <v>140.23777031258334</v>
      </c>
      <c r="AD3949" s="9">
        <f t="shared" ca="1" si="2037"/>
        <v>25.967474976458082</v>
      </c>
      <c r="AE3949">
        <f t="shared" ca="1" si="2051"/>
        <v>1</v>
      </c>
      <c r="AF3949">
        <f t="shared" ca="1" si="2051"/>
        <v>1</v>
      </c>
      <c r="AG3949">
        <f t="shared" ca="1" si="2051"/>
        <v>0</v>
      </c>
      <c r="AH3949">
        <f t="shared" ca="1" si="2051"/>
        <v>0</v>
      </c>
      <c r="AI3949">
        <f t="shared" ca="1" si="2051"/>
        <v>0</v>
      </c>
      <c r="AJ3949">
        <f t="shared" ca="1" si="2051"/>
        <v>0</v>
      </c>
      <c r="AK3949">
        <f t="shared" ca="1" si="2051"/>
        <v>0</v>
      </c>
      <c r="AL3949">
        <f t="shared" ca="1" si="2039"/>
        <v>5.9773339091872435E-2</v>
      </c>
      <c r="AM3949">
        <f t="shared" ca="1" si="2040"/>
        <v>0.51934949952916165</v>
      </c>
    </row>
    <row r="3950" spans="1:39">
      <c r="A3950" s="10">
        <f t="shared" ca="1" si="2041"/>
        <v>41683.684201390162</v>
      </c>
      <c r="B3950" s="22">
        <f t="shared" ca="1" si="2042"/>
        <v>41683.684201390162</v>
      </c>
      <c r="C3950" s="22">
        <f t="shared" ca="1" si="2019"/>
        <v>41683.846296297568</v>
      </c>
      <c r="D3950">
        <f t="shared" si="2047"/>
        <v>276</v>
      </c>
      <c r="E3950" s="23">
        <f t="shared" si="2020"/>
        <v>59</v>
      </c>
      <c r="F3950" s="23">
        <f t="shared" si="2021"/>
        <v>4</v>
      </c>
      <c r="G3950">
        <f t="shared" ca="1" si="2048"/>
        <v>6</v>
      </c>
      <c r="H3950" s="9">
        <f t="shared" ca="1" si="2022"/>
        <v>474.99771809165532</v>
      </c>
      <c r="I3950" s="9">
        <f t="shared" ca="1" si="2023"/>
        <v>1871.5505693918817</v>
      </c>
      <c r="J3950" s="9">
        <f t="shared" ca="1" si="2024"/>
        <v>4163.6718502992162</v>
      </c>
      <c r="K3950" s="9">
        <f t="shared" ca="1" si="2025"/>
        <v>63850.371747363657</v>
      </c>
      <c r="L3950" s="9">
        <f t="shared" ca="1" si="2026"/>
        <v>26414.790254376276</v>
      </c>
      <c r="M3950" s="9">
        <f t="shared" ca="1" si="2050"/>
        <v>42276.201107979607</v>
      </c>
      <c r="N3950" s="9">
        <f t="shared" ca="1" si="2050"/>
        <v>22087.494141665629</v>
      </c>
      <c r="O3950" s="9">
        <f t="shared" ca="1" si="2028"/>
        <v>30176.261817902865</v>
      </c>
      <c r="P3950" s="9">
        <f t="shared" ca="1" si="2049"/>
        <v>39920.365806327267</v>
      </c>
      <c r="Q3950" s="9">
        <f t="shared" ca="1" si="2043"/>
        <v>254.77587571874193</v>
      </c>
      <c r="R3950" s="9">
        <f t="shared" si="2029"/>
        <v>8</v>
      </c>
      <c r="S3950" s="23">
        <f t="shared" ca="1" si="2030"/>
        <v>3.890469672394258</v>
      </c>
      <c r="T3950" s="9">
        <f t="shared" ca="1" si="2044"/>
        <v>53</v>
      </c>
      <c r="U3950" s="9">
        <f t="shared" ca="1" si="2045"/>
        <v>25.690820619329315</v>
      </c>
      <c r="V3950" s="23">
        <f t="shared" ca="1" si="2031"/>
        <v>72</v>
      </c>
      <c r="W3950" s="23">
        <f t="shared" ca="1" si="2046"/>
        <v>2077.8634959512774</v>
      </c>
      <c r="X3950" s="23" t="e">
        <f ca="1">V3950/(S3950-#REF!)</f>
        <v>#REF!</v>
      </c>
      <c r="Y3950" s="9">
        <f t="shared" ca="1" si="2032"/>
        <v>0</v>
      </c>
      <c r="Z3950" s="9">
        <f t="shared" ca="1" si="2033"/>
        <v>0</v>
      </c>
      <c r="AA3950" s="24">
        <f t="shared" ca="1" si="2034"/>
        <v>452.661808230774</v>
      </c>
      <c r="AB3950" s="9">
        <f t="shared" ca="1" si="2035"/>
        <v>262.27314944890446</v>
      </c>
      <c r="AC3950" s="9">
        <f t="shared" ca="1" si="2036"/>
        <v>138.89015112204197</v>
      </c>
      <c r="AD3950" s="9">
        <f t="shared" ca="1" si="2037"/>
        <v>25.967474976458082</v>
      </c>
      <c r="AE3950">
        <f t="shared" ca="1" si="2051"/>
        <v>1</v>
      </c>
      <c r="AF3950">
        <f t="shared" ca="1" si="2051"/>
        <v>0</v>
      </c>
      <c r="AG3950">
        <f t="shared" ca="1" si="2051"/>
        <v>0</v>
      </c>
      <c r="AH3950">
        <f t="shared" ca="1" si="2051"/>
        <v>1</v>
      </c>
      <c r="AI3950">
        <f t="shared" ca="1" si="2051"/>
        <v>0</v>
      </c>
      <c r="AJ3950">
        <f t="shared" ca="1" si="2051"/>
        <v>0</v>
      </c>
      <c r="AK3950">
        <f t="shared" ca="1" si="2051"/>
        <v>0</v>
      </c>
      <c r="AL3950">
        <f t="shared" ca="1" si="2039"/>
        <v>5.9773339091872435E-2</v>
      </c>
      <c r="AM3950">
        <f t="shared" ca="1" si="2040"/>
        <v>0.51934949952916165</v>
      </c>
    </row>
    <row r="3951" spans="1:39">
      <c r="A3951" s="10">
        <f t="shared" ca="1" si="2041"/>
        <v>41683.864351853124</v>
      </c>
      <c r="B3951" s="22">
        <f t="shared" ca="1" si="2042"/>
        <v>41683.864351853124</v>
      </c>
      <c r="C3951" s="22">
        <f t="shared" ca="1" si="2019"/>
        <v>41684.043935186455</v>
      </c>
      <c r="D3951">
        <f t="shared" si="2047"/>
        <v>276</v>
      </c>
      <c r="E3951" s="23">
        <f t="shared" si="2020"/>
        <v>59</v>
      </c>
      <c r="F3951" s="23">
        <f t="shared" si="2021"/>
        <v>4</v>
      </c>
      <c r="G3951">
        <f t="shared" ca="1" si="2048"/>
        <v>7</v>
      </c>
      <c r="H3951" s="9">
        <f t="shared" ca="1" si="2022"/>
        <v>549.60812973945383</v>
      </c>
      <c r="I3951" s="9">
        <f t="shared" ca="1" si="2023"/>
        <v>1946.1609810396801</v>
      </c>
      <c r="J3951" s="9">
        <f t="shared" ca="1" si="2024"/>
        <v>4238.2822619470144</v>
      </c>
      <c r="K3951" s="9">
        <f t="shared" ca="1" si="2025"/>
        <v>63850.371747363657</v>
      </c>
      <c r="L3951" s="9">
        <f t="shared" ca="1" si="2026"/>
        <v>26414.790254376276</v>
      </c>
      <c r="M3951" s="9">
        <f t="shared" ca="1" si="2050"/>
        <v>42350.811519627408</v>
      </c>
      <c r="N3951" s="9">
        <f t="shared" ca="1" si="2050"/>
        <v>22162.104553313427</v>
      </c>
      <c r="O3951" s="9">
        <f t="shared" ca="1" si="2028"/>
        <v>30250.872229550663</v>
      </c>
      <c r="P3951" s="9">
        <f t="shared" ca="1" si="2049"/>
        <v>39920.365806327267</v>
      </c>
      <c r="Q3951" s="9">
        <f t="shared" ca="1" si="2043"/>
        <v>254.85048613038973</v>
      </c>
      <c r="R3951" s="9">
        <f t="shared" si="2029"/>
        <v>8</v>
      </c>
      <c r="S3951" s="23">
        <f t="shared" ca="1" si="2030"/>
        <v>4.3102237498153748</v>
      </c>
      <c r="T3951" s="9">
        <f t="shared" ca="1" si="2044"/>
        <v>18</v>
      </c>
      <c r="U3951" s="9">
        <f t="shared" ca="1" si="2045"/>
        <v>36.805499335348941</v>
      </c>
      <c r="V3951" s="23">
        <f t="shared" ca="1" si="2031"/>
        <v>74.610411647798486</v>
      </c>
      <c r="W3951" s="23">
        <f t="shared" ca="1" si="2046"/>
        <v>0</v>
      </c>
      <c r="X3951" s="23" t="e">
        <f ca="1">V3951/(S3951-#REF!)</f>
        <v>#REF!</v>
      </c>
      <c r="Y3951" s="9">
        <f t="shared" ca="1" si="2032"/>
        <v>0</v>
      </c>
      <c r="Z3951" s="9">
        <f t="shared" ca="1" si="2033"/>
        <v>0</v>
      </c>
      <c r="AA3951" s="24">
        <f t="shared" ca="1" si="2034"/>
        <v>505.59826567766868</v>
      </c>
      <c r="AB3951" s="9">
        <f t="shared" ca="1" si="2035"/>
        <v>294.93001667226736</v>
      </c>
      <c r="AC3951" s="9">
        <f t="shared" ca="1" si="2036"/>
        <v>156.184019111792</v>
      </c>
      <c r="AD3951" s="9">
        <f t="shared" ca="1" si="2037"/>
        <v>25.967474976458082</v>
      </c>
      <c r="AE3951">
        <f t="shared" ca="1" si="2051"/>
        <v>0</v>
      </c>
      <c r="AF3951">
        <f t="shared" ca="1" si="2051"/>
        <v>0</v>
      </c>
      <c r="AG3951">
        <f t="shared" ca="1" si="2051"/>
        <v>0</v>
      </c>
      <c r="AH3951">
        <f t="shared" ca="1" si="2051"/>
        <v>0</v>
      </c>
      <c r="AI3951">
        <f t="shared" ca="1" si="2051"/>
        <v>0</v>
      </c>
      <c r="AJ3951">
        <f t="shared" ca="1" si="2051"/>
        <v>0</v>
      </c>
      <c r="AK3951">
        <f t="shared" ca="1" si="2051"/>
        <v>0</v>
      </c>
      <c r="AL3951">
        <f t="shared" ca="1" si="2039"/>
        <v>5.9773339091872435E-2</v>
      </c>
      <c r="AM3951">
        <f t="shared" ca="1" si="2040"/>
        <v>0.51934949952916165</v>
      </c>
    </row>
    <row r="3952" spans="1:39">
      <c r="A3952" s="10">
        <f t="shared" ca="1" si="2041"/>
        <v>41684.083518519787</v>
      </c>
      <c r="B3952" s="22">
        <f t="shared" ca="1" si="2042"/>
        <v>41684.083518519787</v>
      </c>
      <c r="C3952" s="22">
        <f t="shared" ca="1" si="2019"/>
        <v>41684.256886575342</v>
      </c>
      <c r="D3952">
        <f t="shared" si="2047"/>
        <v>276</v>
      </c>
      <c r="E3952" s="23">
        <f t="shared" si="2020"/>
        <v>59</v>
      </c>
      <c r="F3952" s="23">
        <f t="shared" si="2021"/>
        <v>4</v>
      </c>
      <c r="G3952">
        <f t="shared" ca="1" si="2048"/>
        <v>7</v>
      </c>
      <c r="H3952" s="9">
        <f t="shared" ca="1" si="2022"/>
        <v>634.19834266690714</v>
      </c>
      <c r="I3952" s="9">
        <f t="shared" ca="1" si="2023"/>
        <v>2030.7511939671335</v>
      </c>
      <c r="J3952" s="9">
        <f t="shared" ca="1" si="2024"/>
        <v>4322.872474874468</v>
      </c>
      <c r="K3952" s="9">
        <f t="shared" ca="1" si="2025"/>
        <v>63850.371747363657</v>
      </c>
      <c r="L3952" s="9">
        <f t="shared" ca="1" si="2026"/>
        <v>26414.790254376276</v>
      </c>
      <c r="M3952" s="9">
        <f t="shared" ca="1" si="2050"/>
        <v>42435.401732554863</v>
      </c>
      <c r="N3952" s="9">
        <f t="shared" ca="1" si="2050"/>
        <v>22246.694766240882</v>
      </c>
      <c r="O3952" s="9">
        <f t="shared" ca="1" si="2028"/>
        <v>30335.462442478118</v>
      </c>
      <c r="P3952" s="9">
        <f t="shared" ca="1" si="2049"/>
        <v>39920.365806327267</v>
      </c>
      <c r="Q3952" s="9">
        <f t="shared" ca="1" si="2043"/>
        <v>254.93507634331718</v>
      </c>
      <c r="R3952" s="9">
        <f t="shared" si="2029"/>
        <v>8</v>
      </c>
      <c r="S3952" s="23">
        <f t="shared" ca="1" si="2030"/>
        <v>4.1609622811206046</v>
      </c>
      <c r="T3952" s="9">
        <f t="shared" ca="1" si="2044"/>
        <v>9</v>
      </c>
      <c r="U3952" s="9">
        <f t="shared" ca="1" si="2045"/>
        <v>39.464212034175944</v>
      </c>
      <c r="V3952" s="23">
        <f t="shared" ca="1" si="2031"/>
        <v>84.590212927453351</v>
      </c>
      <c r="W3952" s="23">
        <f t="shared" ca="1" si="2046"/>
        <v>0</v>
      </c>
      <c r="X3952" s="23" t="e">
        <f ca="1">V3952/(S3952-#REF!)</f>
        <v>#REF!</v>
      </c>
      <c r="Y3952" s="9">
        <f t="shared" ca="1" si="2032"/>
        <v>0</v>
      </c>
      <c r="Z3952" s="9">
        <f t="shared" ca="1" si="2033"/>
        <v>0</v>
      </c>
      <c r="AA3952" s="24">
        <f t="shared" ca="1" si="2034"/>
        <v>486.77444999357544</v>
      </c>
      <c r="AB3952" s="9">
        <f t="shared" ca="1" si="2035"/>
        <v>283.31747440781425</v>
      </c>
      <c r="AC3952" s="9">
        <f t="shared" ca="1" si="2036"/>
        <v>150.03444660156745</v>
      </c>
      <c r="AD3952" s="9">
        <f t="shared" ca="1" si="2037"/>
        <v>25.967474976458082</v>
      </c>
      <c r="AE3952">
        <f t="shared" ca="1" si="2051"/>
        <v>1</v>
      </c>
      <c r="AF3952">
        <f t="shared" ca="1" si="2051"/>
        <v>1</v>
      </c>
      <c r="AG3952">
        <f t="shared" ca="1" si="2051"/>
        <v>0</v>
      </c>
      <c r="AH3952">
        <f t="shared" ca="1" si="2051"/>
        <v>0</v>
      </c>
      <c r="AI3952">
        <f t="shared" ca="1" si="2051"/>
        <v>0</v>
      </c>
      <c r="AJ3952">
        <f t="shared" ca="1" si="2051"/>
        <v>0</v>
      </c>
      <c r="AK3952">
        <f t="shared" ca="1" si="2051"/>
        <v>0</v>
      </c>
      <c r="AL3952">
        <f t="shared" ca="1" si="2039"/>
        <v>5.9773339091872435E-2</v>
      </c>
      <c r="AM3952">
        <f t="shared" ca="1" si="2040"/>
        <v>0.51934949952916165</v>
      </c>
    </row>
    <row r="3953" spans="1:39">
      <c r="A3953" s="10">
        <f t="shared" ca="1" si="2041"/>
        <v>41684.274942130898</v>
      </c>
      <c r="B3953" s="22">
        <f t="shared" ca="1" si="2042"/>
        <v>41684.274942130898</v>
      </c>
      <c r="C3953" s="22">
        <f t="shared" ca="1" si="2019"/>
        <v>41684.427430556825</v>
      </c>
      <c r="D3953">
        <f t="shared" si="2047"/>
        <v>276</v>
      </c>
      <c r="E3953" s="23">
        <f t="shared" si="2020"/>
        <v>59</v>
      </c>
      <c r="F3953" s="23">
        <f t="shared" si="2021"/>
        <v>4</v>
      </c>
      <c r="G3953">
        <f t="shared" ca="1" si="2048"/>
        <v>6</v>
      </c>
      <c r="H3953" s="9">
        <f t="shared" ca="1" si="2022"/>
        <v>717.79562482734036</v>
      </c>
      <c r="I3953" s="9">
        <f t="shared" ca="1" si="2023"/>
        <v>2114.3484761275668</v>
      </c>
      <c r="J3953" s="9">
        <f t="shared" ca="1" si="2024"/>
        <v>4406.4697570349008</v>
      </c>
      <c r="K3953" s="9">
        <f t="shared" ca="1" si="2025"/>
        <v>63850.371747363657</v>
      </c>
      <c r="L3953" s="9">
        <f t="shared" ca="1" si="2026"/>
        <v>26414.790254376276</v>
      </c>
      <c r="M3953" s="9">
        <f t="shared" ca="1" si="2050"/>
        <v>42518.999014715293</v>
      </c>
      <c r="N3953" s="9">
        <f t="shared" ca="1" si="2050"/>
        <v>22330.292048401316</v>
      </c>
      <c r="O3953" s="9">
        <f t="shared" ca="1" si="2028"/>
        <v>30419.059724638551</v>
      </c>
      <c r="P3953" s="9">
        <f t="shared" ca="1" si="2049"/>
        <v>39920.365806327267</v>
      </c>
      <c r="Q3953" s="9">
        <f t="shared" ca="1" si="2043"/>
        <v>255.01867362547762</v>
      </c>
      <c r="R3953" s="9">
        <f t="shared" si="2029"/>
        <v>8</v>
      </c>
      <c r="S3953" s="23">
        <f t="shared" ca="1" si="2030"/>
        <v>3.6597733390918723</v>
      </c>
      <c r="T3953" s="9">
        <f t="shared" ca="1" si="2044"/>
        <v>39</v>
      </c>
      <c r="U3953" s="9">
        <f t="shared" ca="1" si="2045"/>
        <v>35.184020730739576</v>
      </c>
      <c r="V3953" s="23">
        <f t="shared" ca="1" si="2031"/>
        <v>83.597282160433181</v>
      </c>
      <c r="W3953" s="23">
        <f t="shared" ca="1" si="2046"/>
        <v>1882.8095101873985</v>
      </c>
      <c r="X3953" s="23" t="e">
        <f ca="1">V3953/(S3953-#REF!)</f>
        <v>#REF!</v>
      </c>
      <c r="Y3953" s="9">
        <f t="shared" ca="1" si="2032"/>
        <v>0</v>
      </c>
      <c r="Z3953" s="9">
        <f t="shared" ca="1" si="2033"/>
        <v>0</v>
      </c>
      <c r="AA3953" s="24">
        <f t="shared" ca="1" si="2034"/>
        <v>423.56799523901964</v>
      </c>
      <c r="AB3953" s="9">
        <f t="shared" ca="1" si="2035"/>
        <v>244.32497471797888</v>
      </c>
      <c r="AC3953" s="9">
        <f t="shared" ca="1" si="2036"/>
        <v>129.38546218998368</v>
      </c>
      <c r="AD3953" s="9">
        <f t="shared" ca="1" si="2037"/>
        <v>25.967474976458082</v>
      </c>
      <c r="AE3953">
        <f t="shared" ca="1" si="2051"/>
        <v>0</v>
      </c>
      <c r="AF3953">
        <f t="shared" ca="1" si="2051"/>
        <v>1</v>
      </c>
      <c r="AG3953">
        <f t="shared" ca="1" si="2051"/>
        <v>0</v>
      </c>
      <c r="AH3953">
        <f t="shared" ca="1" si="2051"/>
        <v>0</v>
      </c>
      <c r="AI3953">
        <f t="shared" ca="1" si="2051"/>
        <v>0</v>
      </c>
      <c r="AJ3953">
        <f t="shared" ca="1" si="2051"/>
        <v>0</v>
      </c>
      <c r="AK3953">
        <f t="shared" ca="1" si="2051"/>
        <v>0</v>
      </c>
      <c r="AL3953">
        <f t="shared" ca="1" si="2039"/>
        <v>5.9773339091872435E-2</v>
      </c>
      <c r="AM3953">
        <f t="shared" ca="1" si="2040"/>
        <v>0.51934949952916165</v>
      </c>
    </row>
    <row r="3954" spans="1:39">
      <c r="A3954" s="10">
        <f t="shared" ca="1" si="2041"/>
        <v>41684.446875001267</v>
      </c>
      <c r="B3954" s="22">
        <f t="shared" ca="1" si="2042"/>
        <v>41684.446875001267</v>
      </c>
      <c r="C3954" s="22">
        <f t="shared" ca="1" si="2019"/>
        <v>41684.610671297567</v>
      </c>
      <c r="D3954">
        <f t="shared" si="2047"/>
        <v>276</v>
      </c>
      <c r="E3954" s="23">
        <f t="shared" si="2020"/>
        <v>59</v>
      </c>
      <c r="F3954" s="23">
        <f t="shared" si="2021"/>
        <v>4</v>
      </c>
      <c r="G3954">
        <f t="shared" ca="1" si="2048"/>
        <v>7</v>
      </c>
      <c r="H3954" s="9">
        <f t="shared" ca="1" si="2022"/>
        <v>800.31625513716642</v>
      </c>
      <c r="I3954" s="9">
        <f t="shared" ca="1" si="2023"/>
        <v>2196.8691064373929</v>
      </c>
      <c r="J3954" s="9">
        <f t="shared" ca="1" si="2024"/>
        <v>4488.9903873447265</v>
      </c>
      <c r="K3954" s="9">
        <f t="shared" ca="1" si="2025"/>
        <v>63850.371747363657</v>
      </c>
      <c r="L3954" s="9">
        <f t="shared" ca="1" si="2026"/>
        <v>26414.790254376276</v>
      </c>
      <c r="M3954" s="9">
        <f t="shared" ca="1" si="2050"/>
        <v>42601.519645025117</v>
      </c>
      <c r="N3954" s="9">
        <f t="shared" ca="1" si="2050"/>
        <v>22412.812678711143</v>
      </c>
      <c r="O3954" s="9">
        <f t="shared" ca="1" si="2028"/>
        <v>30501.580354948379</v>
      </c>
      <c r="P3954" s="9">
        <f t="shared" ca="1" si="2049"/>
        <v>39920.365806327267</v>
      </c>
      <c r="Q3954" s="9">
        <f t="shared" ca="1" si="2043"/>
        <v>255.10119425578745</v>
      </c>
      <c r="R3954" s="9">
        <f t="shared" si="2029"/>
        <v>8</v>
      </c>
      <c r="S3954" s="23">
        <f t="shared" ca="1" si="2030"/>
        <v>3.9312118870711359</v>
      </c>
      <c r="T3954" s="9">
        <f t="shared" ca="1" si="2044"/>
        <v>55</v>
      </c>
      <c r="U3954" s="9">
        <f t="shared" ca="1" si="2045"/>
        <v>52.362793456090003</v>
      </c>
      <c r="V3954" s="23">
        <f t="shared" ca="1" si="2031"/>
        <v>82.520630309826032</v>
      </c>
      <c r="W3954" s="23">
        <f t="shared" ca="1" si="2046"/>
        <v>0</v>
      </c>
      <c r="X3954" s="23" t="e">
        <f ca="1">V3954/(S3954-#REF!)</f>
        <v>#REF!</v>
      </c>
      <c r="Y3954" s="9">
        <f t="shared" ca="1" si="2032"/>
        <v>0</v>
      </c>
      <c r="Z3954" s="9">
        <f t="shared" ca="1" si="2033"/>
        <v>0</v>
      </c>
      <c r="AA3954" s="24">
        <f t="shared" ca="1" si="2034"/>
        <v>457.79993226469742</v>
      </c>
      <c r="AB3954" s="9">
        <f t="shared" ca="1" si="2035"/>
        <v>265.44289375076556</v>
      </c>
      <c r="AC3954" s="9">
        <f t="shared" ca="1" si="2036"/>
        <v>140.56873036672934</v>
      </c>
      <c r="AD3954" s="9">
        <f t="shared" ca="1" si="2037"/>
        <v>25.967474976458082</v>
      </c>
      <c r="AE3954">
        <f t="shared" ca="1" si="2051"/>
        <v>1</v>
      </c>
      <c r="AF3954">
        <f t="shared" ca="1" si="2051"/>
        <v>1</v>
      </c>
      <c r="AG3954">
        <f t="shared" ca="1" si="2051"/>
        <v>0</v>
      </c>
      <c r="AH3954">
        <f t="shared" ca="1" si="2051"/>
        <v>1</v>
      </c>
      <c r="AI3954">
        <f t="shared" ca="1" si="2051"/>
        <v>0</v>
      </c>
      <c r="AJ3954">
        <f t="shared" ca="1" si="2051"/>
        <v>0</v>
      </c>
      <c r="AK3954">
        <f t="shared" ca="1" si="2051"/>
        <v>0</v>
      </c>
      <c r="AL3954">
        <f t="shared" ca="1" si="2039"/>
        <v>5.9773339091872435E-2</v>
      </c>
      <c r="AM3954">
        <f t="shared" ca="1" si="2040"/>
        <v>0.51934949952916165</v>
      </c>
    </row>
    <row r="3955" spans="1:39">
      <c r="A3955" s="10">
        <f t="shared" ca="1" si="2041"/>
        <v>41684.634282408675</v>
      </c>
      <c r="B3955" s="22">
        <f t="shared" ca="1" si="2042"/>
        <v>41684.634282408675</v>
      </c>
      <c r="C3955" s="22">
        <f t="shared" ca="1" si="2019"/>
        <v>41684.786770834602</v>
      </c>
      <c r="D3955">
        <f t="shared" si="2047"/>
        <v>276</v>
      </c>
      <c r="E3955" s="23">
        <f t="shared" si="2020"/>
        <v>59</v>
      </c>
      <c r="F3955" s="23">
        <f t="shared" si="2021"/>
        <v>4</v>
      </c>
      <c r="G3955">
        <f t="shared" ca="1" si="2048"/>
        <v>7</v>
      </c>
      <c r="H3955" s="9">
        <f t="shared" ca="1" si="2022"/>
        <v>875.63108903249019</v>
      </c>
      <c r="I3955" s="9">
        <f t="shared" ca="1" si="2023"/>
        <v>2272.1839403327167</v>
      </c>
      <c r="J3955" s="9">
        <f t="shared" ca="1" si="2024"/>
        <v>4564.3052212400507</v>
      </c>
      <c r="K3955" s="9">
        <f t="shared" ca="1" si="2025"/>
        <v>63850.371747363657</v>
      </c>
      <c r="L3955" s="9">
        <f t="shared" ca="1" si="2026"/>
        <v>26414.790254376276</v>
      </c>
      <c r="M3955" s="9">
        <f t="shared" ca="1" si="2050"/>
        <v>42676.834478920442</v>
      </c>
      <c r="N3955" s="9">
        <f t="shared" ca="1" si="2050"/>
        <v>22488.127512606468</v>
      </c>
      <c r="O3955" s="9">
        <f t="shared" ca="1" si="2028"/>
        <v>30576.895188843704</v>
      </c>
      <c r="P3955" s="9">
        <f t="shared" ca="1" si="2049"/>
        <v>39920.365806327267</v>
      </c>
      <c r="Q3955" s="9">
        <f t="shared" ca="1" si="2043"/>
        <v>255.17650908968278</v>
      </c>
      <c r="R3955" s="9">
        <f t="shared" si="2029"/>
        <v>8</v>
      </c>
      <c r="S3955" s="23">
        <f t="shared" ca="1" si="2030"/>
        <v>3.6597733390918723</v>
      </c>
      <c r="T3955" s="9">
        <f t="shared" ca="1" si="2044"/>
        <v>39</v>
      </c>
      <c r="U3955" s="9">
        <f t="shared" ca="1" si="2045"/>
        <v>35.184020730739576</v>
      </c>
      <c r="V3955" s="23">
        <f t="shared" ca="1" si="2031"/>
        <v>75.314833895323815</v>
      </c>
      <c r="W3955" s="23">
        <f t="shared" ca="1" si="2046"/>
        <v>0</v>
      </c>
      <c r="X3955" s="23" t="e">
        <f ca="1">V3955/(S3955-#REF!)</f>
        <v>#REF!</v>
      </c>
      <c r="Y3955" s="9">
        <f t="shared" ca="1" si="2032"/>
        <v>0</v>
      </c>
      <c r="Z3955" s="9">
        <f t="shared" ca="1" si="2033"/>
        <v>0</v>
      </c>
      <c r="AA3955" s="24">
        <f t="shared" ca="1" si="2034"/>
        <v>423.56799523901964</v>
      </c>
      <c r="AB3955" s="9">
        <f t="shared" ca="1" si="2035"/>
        <v>244.32497471797888</v>
      </c>
      <c r="AC3955" s="9">
        <f t="shared" ca="1" si="2036"/>
        <v>129.38546218998368</v>
      </c>
      <c r="AD3955" s="9">
        <f t="shared" ca="1" si="2037"/>
        <v>25.967474976458082</v>
      </c>
      <c r="AE3955">
        <f t="shared" ca="1" si="2051"/>
        <v>1</v>
      </c>
      <c r="AF3955">
        <f t="shared" ca="1" si="2051"/>
        <v>1</v>
      </c>
      <c r="AG3955">
        <f t="shared" ca="1" si="2051"/>
        <v>1</v>
      </c>
      <c r="AH3955">
        <f t="shared" ca="1" si="2051"/>
        <v>1</v>
      </c>
      <c r="AI3955">
        <f t="shared" ca="1" si="2051"/>
        <v>0</v>
      </c>
      <c r="AJ3955">
        <f t="shared" ca="1" si="2051"/>
        <v>0</v>
      </c>
      <c r="AK3955">
        <f t="shared" ca="1" si="2051"/>
        <v>0</v>
      </c>
      <c r="AL3955">
        <f t="shared" ca="1" si="2039"/>
        <v>5.9773339091872435E-2</v>
      </c>
      <c r="AM3955">
        <f t="shared" ca="1" si="2040"/>
        <v>0.51934949952916165</v>
      </c>
    </row>
    <row r="3956" spans="1:39">
      <c r="A3956" s="10">
        <f t="shared" ca="1" si="2041"/>
        <v>41684.802743056825</v>
      </c>
      <c r="B3956" s="22">
        <f t="shared" ca="1" si="2042"/>
        <v>41684.802743056825</v>
      </c>
      <c r="C3956" s="22">
        <f t="shared" ca="1" si="2019"/>
        <v>41685.032696760529</v>
      </c>
      <c r="D3956">
        <f t="shared" si="2047"/>
        <v>276</v>
      </c>
      <c r="E3956" s="23">
        <f t="shared" si="2020"/>
        <v>59</v>
      </c>
      <c r="F3956" s="23">
        <f t="shared" si="2021"/>
        <v>4</v>
      </c>
      <c r="G3956">
        <f t="shared" ca="1" si="2048"/>
        <v>6</v>
      </c>
      <c r="H3956" s="9">
        <f t="shared" ca="1" si="2022"/>
        <v>966.16718502116191</v>
      </c>
      <c r="I3956" s="9">
        <f t="shared" ca="1" si="2023"/>
        <v>2362.7200363213883</v>
      </c>
      <c r="J3956" s="9">
        <f t="shared" ca="1" si="2024"/>
        <v>4654.8413172287228</v>
      </c>
      <c r="K3956" s="9">
        <f t="shared" ca="1" si="2025"/>
        <v>63850.371747363657</v>
      </c>
      <c r="L3956" s="9">
        <f t="shared" ca="1" si="2026"/>
        <v>26414.790254376276</v>
      </c>
      <c r="M3956" s="9">
        <f t="shared" ca="1" si="2050"/>
        <v>42767.370574909117</v>
      </c>
      <c r="N3956" s="9">
        <f t="shared" ca="1" si="2050"/>
        <v>22578.66360859514</v>
      </c>
      <c r="O3956" s="9">
        <f t="shared" ca="1" si="2028"/>
        <v>30667.431284832375</v>
      </c>
      <c r="P3956" s="9">
        <f t="shared" ca="1" si="2049"/>
        <v>39920.365806327267</v>
      </c>
      <c r="Q3956" s="9">
        <f t="shared" ca="1" si="2043"/>
        <v>255.26704518567146</v>
      </c>
      <c r="R3956" s="9">
        <f t="shared" si="2029"/>
        <v>8</v>
      </c>
      <c r="S3956" s="23">
        <f t="shared" ca="1" si="2030"/>
        <v>5.5189932835732076</v>
      </c>
      <c r="T3956" s="9">
        <f t="shared" ca="1" si="2044"/>
        <v>31</v>
      </c>
      <c r="U3956" s="9">
        <f t="shared" ca="1" si="2045"/>
        <v>8.3758208635481424</v>
      </c>
      <c r="V3956" s="23">
        <f t="shared" ca="1" si="2031"/>
        <v>90.536095988671718</v>
      </c>
      <c r="W3956" s="23">
        <f t="shared" ca="1" si="2046"/>
        <v>2069.099838142532</v>
      </c>
      <c r="X3956" s="23" t="e">
        <f ca="1">V3956/(S3956-#REF!)</f>
        <v>#REF!</v>
      </c>
      <c r="Y3956" s="9">
        <f t="shared" ca="1" si="2032"/>
        <v>0</v>
      </c>
      <c r="Z3956" s="9">
        <f t="shared" ca="1" si="2033"/>
        <v>0</v>
      </c>
      <c r="AA3956" s="24">
        <f t="shared" ca="1" si="2034"/>
        <v>658.03985095065332</v>
      </c>
      <c r="AB3956" s="9">
        <f t="shared" ca="1" si="2035"/>
        <v>388.97228639862681</v>
      </c>
      <c r="AC3956" s="9">
        <f t="shared" ca="1" si="2036"/>
        <v>205.98532390261474</v>
      </c>
      <c r="AD3956" s="9">
        <f t="shared" ca="1" si="2037"/>
        <v>25.967474976458082</v>
      </c>
      <c r="AE3956">
        <f t="shared" ca="1" si="2051"/>
        <v>0</v>
      </c>
      <c r="AF3956">
        <f t="shared" ca="1" si="2051"/>
        <v>0</v>
      </c>
      <c r="AG3956">
        <f t="shared" ca="1" si="2051"/>
        <v>0</v>
      </c>
      <c r="AH3956">
        <f t="shared" ca="1" si="2051"/>
        <v>0</v>
      </c>
      <c r="AI3956">
        <f t="shared" ca="1" si="2051"/>
        <v>0</v>
      </c>
      <c r="AJ3956">
        <f t="shared" ca="1" si="2051"/>
        <v>0</v>
      </c>
      <c r="AK3956">
        <f t="shared" ca="1" si="2051"/>
        <v>0</v>
      </c>
      <c r="AL3956">
        <f t="shared" ca="1" si="2039"/>
        <v>5.9773339091872435E-2</v>
      </c>
      <c r="AM3956">
        <f t="shared" ca="1" si="2040"/>
        <v>0.51934949952916165</v>
      </c>
    </row>
    <row r="3957" spans="1:39">
      <c r="A3957" s="10">
        <f t="shared" ca="1" si="2041"/>
        <v>41685.059085649416</v>
      </c>
      <c r="B3957" s="22">
        <f t="shared" ca="1" si="2042"/>
        <v>41685.059085649416</v>
      </c>
      <c r="C3957" s="22">
        <f t="shared" ca="1" si="2019"/>
        <v>41685.223981482748</v>
      </c>
      <c r="D3957">
        <f t="shared" si="2047"/>
        <v>276</v>
      </c>
      <c r="E3957" s="23">
        <f t="shared" si="2020"/>
        <v>59</v>
      </c>
      <c r="F3957" s="23">
        <f t="shared" si="2021"/>
        <v>4</v>
      </c>
      <c r="G3957">
        <f t="shared" ca="1" si="2048"/>
        <v>7</v>
      </c>
      <c r="H3957" s="9">
        <f t="shared" ca="1" si="2022"/>
        <v>1038.1671850211619</v>
      </c>
      <c r="I3957" s="9">
        <f t="shared" ca="1" si="2023"/>
        <v>2434.7200363213883</v>
      </c>
      <c r="J3957" s="9">
        <f t="shared" ca="1" si="2024"/>
        <v>4726.8413172287228</v>
      </c>
      <c r="K3957" s="9">
        <f t="shared" ca="1" si="2025"/>
        <v>63850.371747363657</v>
      </c>
      <c r="L3957" s="9">
        <f t="shared" ca="1" si="2026"/>
        <v>26414.790254376276</v>
      </c>
      <c r="M3957" s="9">
        <f t="shared" ca="1" si="2050"/>
        <v>42839.370574909117</v>
      </c>
      <c r="N3957" s="9">
        <f t="shared" ca="1" si="2050"/>
        <v>22650.66360859514</v>
      </c>
      <c r="O3957" s="9">
        <f t="shared" ca="1" si="2028"/>
        <v>30739.431284832375</v>
      </c>
      <c r="P3957" s="9">
        <f t="shared" ca="1" si="2049"/>
        <v>39920.365806327267</v>
      </c>
      <c r="Q3957" s="9">
        <f t="shared" ca="1" si="2043"/>
        <v>255.33904518567147</v>
      </c>
      <c r="R3957" s="9">
        <f t="shared" si="2029"/>
        <v>8</v>
      </c>
      <c r="S3957" s="23">
        <f t="shared" ca="1" si="2030"/>
        <v>3.9575467500494605</v>
      </c>
      <c r="T3957" s="9">
        <f t="shared" ca="1" si="2044"/>
        <v>57</v>
      </c>
      <c r="U3957" s="9">
        <f t="shared" ca="1" si="2045"/>
        <v>27.168300178058416</v>
      </c>
      <c r="V3957" s="23">
        <f t="shared" ca="1" si="2031"/>
        <v>72</v>
      </c>
      <c r="W3957" s="23">
        <f t="shared" ca="1" si="2046"/>
        <v>0</v>
      </c>
      <c r="X3957" s="23" t="e">
        <f ca="1">V3957/(S3957-#REF!)</f>
        <v>#REF!</v>
      </c>
      <c r="Y3957" s="9">
        <f t="shared" ca="1" si="2032"/>
        <v>0</v>
      </c>
      <c r="Z3957" s="9">
        <f t="shared" ca="1" si="2033"/>
        <v>0</v>
      </c>
      <c r="AA3957" s="24">
        <f t="shared" ca="1" si="2034"/>
        <v>461.12110155979229</v>
      </c>
      <c r="AB3957" s="9">
        <f t="shared" ca="1" si="2035"/>
        <v>267.49174609047924</v>
      </c>
      <c r="AC3957" s="9">
        <f t="shared" ca="1" si="2036"/>
        <v>141.65372672143633</v>
      </c>
      <c r="AD3957" s="9">
        <f t="shared" ca="1" si="2037"/>
        <v>25.967474976458082</v>
      </c>
      <c r="AE3957">
        <f t="shared" ca="1" si="2051"/>
        <v>0</v>
      </c>
      <c r="AF3957">
        <f t="shared" ca="1" si="2051"/>
        <v>0</v>
      </c>
      <c r="AG3957">
        <f t="shared" ca="1" si="2051"/>
        <v>1</v>
      </c>
      <c r="AH3957">
        <f t="shared" ca="1" si="2051"/>
        <v>0</v>
      </c>
      <c r="AI3957">
        <f t="shared" ca="1" si="2051"/>
        <v>0</v>
      </c>
      <c r="AJ3957">
        <f t="shared" ca="1" si="2051"/>
        <v>0</v>
      </c>
      <c r="AK3957">
        <f t="shared" ca="1" si="2051"/>
        <v>0</v>
      </c>
      <c r="AL3957">
        <f t="shared" ca="1" si="2039"/>
        <v>5.9773339091872435E-2</v>
      </c>
      <c r="AM3957">
        <f t="shared" ca="1" si="2040"/>
        <v>0.51934949952916165</v>
      </c>
    </row>
    <row r="3958" spans="1:39">
      <c r="A3958" s="10">
        <f t="shared" ca="1" si="2041"/>
        <v>41685.254537038301</v>
      </c>
      <c r="B3958" s="22">
        <f t="shared" ca="1" si="2042"/>
        <v>41685.254537038301</v>
      </c>
      <c r="C3958" s="22">
        <f t="shared" ca="1" si="2019"/>
        <v>41685.428599538303</v>
      </c>
      <c r="D3958">
        <f t="shared" si="2047"/>
        <v>276</v>
      </c>
      <c r="E3958" s="23">
        <f t="shared" si="2020"/>
        <v>59</v>
      </c>
      <c r="F3958" s="23">
        <f t="shared" si="2021"/>
        <v>4</v>
      </c>
      <c r="G3958">
        <f t="shared" ca="1" si="2048"/>
        <v>7</v>
      </c>
      <c r="H3958" s="9">
        <f t="shared" ca="1" si="2022"/>
        <v>0</v>
      </c>
      <c r="I3958" s="9">
        <f t="shared" ca="1" si="2023"/>
        <v>2515.1154927648458</v>
      </c>
      <c r="J3958" s="9">
        <f t="shared" ca="1" si="2024"/>
        <v>4807.2367736721808</v>
      </c>
      <c r="K3958" s="9">
        <f t="shared" ca="1" si="2025"/>
        <v>63850.371747363657</v>
      </c>
      <c r="L3958" s="9">
        <f t="shared" ca="1" si="2026"/>
        <v>26414.790254376276</v>
      </c>
      <c r="M3958" s="9">
        <f t="shared" ca="1" si="2050"/>
        <v>42919.766031352578</v>
      </c>
      <c r="N3958" s="9">
        <f t="shared" ca="1" si="2050"/>
        <v>22731.059065038597</v>
      </c>
      <c r="O3958" s="9">
        <f t="shared" ca="1" si="2028"/>
        <v>30819.826741275832</v>
      </c>
      <c r="P3958" s="9">
        <f t="shared" ca="1" si="2049"/>
        <v>39920.365806327267</v>
      </c>
      <c r="Q3958" s="9">
        <f t="shared" ca="1" si="2043"/>
        <v>255.41944064211492</v>
      </c>
      <c r="R3958" s="9">
        <f t="shared" si="2029"/>
        <v>8</v>
      </c>
      <c r="S3958" s="23">
        <f t="shared" ca="1" si="2030"/>
        <v>4.1776898445213355</v>
      </c>
      <c r="T3958" s="9">
        <f t="shared" ca="1" si="2044"/>
        <v>10</v>
      </c>
      <c r="U3958" s="9">
        <f t="shared" ca="1" si="2045"/>
        <v>39.683440276807232</v>
      </c>
      <c r="V3958" s="23">
        <f t="shared" ca="1" si="2031"/>
        <v>80.395456443457689</v>
      </c>
      <c r="W3958" s="23">
        <f t="shared" ca="1" si="2046"/>
        <v>0</v>
      </c>
      <c r="X3958" s="23" t="e">
        <f ca="1">V3958/(S3958-#REF!)</f>
        <v>#REF!</v>
      </c>
      <c r="Y3958" s="9">
        <f t="shared" ca="1" si="2032"/>
        <v>0</v>
      </c>
      <c r="Z3958" s="9">
        <f t="shared" ca="1" si="2033"/>
        <v>0</v>
      </c>
      <c r="AA3958" s="24">
        <f t="shared" ca="1" si="2034"/>
        <v>488.88401365426301</v>
      </c>
      <c r="AB3958" s="9">
        <f t="shared" ca="1" si="2035"/>
        <v>284.61887884039112</v>
      </c>
      <c r="AC3958" s="9">
        <f t="shared" ca="1" si="2036"/>
        <v>150.72362221367757</v>
      </c>
      <c r="AD3958" s="9">
        <f t="shared" ca="1" si="2037"/>
        <v>25.967474976458082</v>
      </c>
      <c r="AE3958">
        <f t="shared" ca="1" si="2051"/>
        <v>1</v>
      </c>
      <c r="AF3958">
        <f t="shared" ca="1" si="2051"/>
        <v>1</v>
      </c>
      <c r="AG3958">
        <f t="shared" ca="1" si="2051"/>
        <v>0</v>
      </c>
      <c r="AH3958">
        <f t="shared" ca="1" si="2051"/>
        <v>0</v>
      </c>
      <c r="AI3958">
        <f t="shared" ca="1" si="2051"/>
        <v>0</v>
      </c>
      <c r="AJ3958">
        <f t="shared" ca="1" si="2051"/>
        <v>0</v>
      </c>
      <c r="AK3958">
        <f t="shared" ca="1" si="2051"/>
        <v>0</v>
      </c>
      <c r="AL3958">
        <f t="shared" ca="1" si="2039"/>
        <v>5.9773339091872435E-2</v>
      </c>
      <c r="AM3958">
        <f t="shared" ca="1" si="2040"/>
        <v>0.51934949952916165</v>
      </c>
    </row>
    <row r="3959" spans="1:39">
      <c r="A3959" s="10">
        <f t="shared" ca="1" si="2041"/>
        <v>41685.428599538303</v>
      </c>
      <c r="B3959" s="22">
        <f t="shared" ca="1" si="2042"/>
        <v>41685.428599538303</v>
      </c>
      <c r="C3959" s="22">
        <f t="shared" ca="1" si="2019"/>
        <v>41685.613634260524</v>
      </c>
      <c r="D3959">
        <f t="shared" si="2047"/>
        <v>276</v>
      </c>
      <c r="E3959" s="23">
        <f t="shared" si="2020"/>
        <v>59</v>
      </c>
      <c r="F3959" s="23">
        <f t="shared" si="2021"/>
        <v>4</v>
      </c>
      <c r="G3959">
        <f t="shared" ca="1" si="2048"/>
        <v>1</v>
      </c>
      <c r="H3959" s="9">
        <f t="shared" ca="1" si="2022"/>
        <v>0</v>
      </c>
      <c r="I3959" s="9">
        <f t="shared" ca="1" si="2023"/>
        <v>2515.1154927648458</v>
      </c>
      <c r="J3959" s="9">
        <f t="shared" ca="1" si="2024"/>
        <v>4807.2367736721808</v>
      </c>
      <c r="K3959" s="9">
        <f t="shared" ca="1" si="2025"/>
        <v>63850.371747363657</v>
      </c>
      <c r="L3959" s="9">
        <f t="shared" ca="1" si="2026"/>
        <v>26414.790254376276</v>
      </c>
      <c r="M3959" s="9">
        <f t="shared" ca="1" si="2050"/>
        <v>42919.766031352578</v>
      </c>
      <c r="N3959" s="9">
        <f t="shared" ca="1" si="2050"/>
        <v>22731.059065038597</v>
      </c>
      <c r="O3959" s="9">
        <f t="shared" ca="1" si="2028"/>
        <v>30819.826741275832</v>
      </c>
      <c r="P3959" s="9">
        <f t="shared" ca="1" si="2049"/>
        <v>39920.365806327267</v>
      </c>
      <c r="Q3959" s="9">
        <f t="shared" ca="1" si="2043"/>
        <v>255.41944064211492</v>
      </c>
      <c r="R3959" s="9">
        <f t="shared" si="2029"/>
        <v>8</v>
      </c>
      <c r="S3959" s="23">
        <f t="shared" ca="1" si="2030"/>
        <v>28.440942809851254</v>
      </c>
      <c r="T3959" s="9">
        <f t="shared" ca="1" si="2044"/>
        <v>26</v>
      </c>
      <c r="U3959" s="9">
        <f t="shared" ca="1" si="2045"/>
        <v>27.394115464514471</v>
      </c>
      <c r="V3959" s="23">
        <f t="shared" ca="1" si="2031"/>
        <v>0</v>
      </c>
      <c r="W3959" s="23">
        <f t="shared" ca="1" si="2046"/>
        <v>0</v>
      </c>
      <c r="X3959" s="23" t="e">
        <f ca="1">V3959/(S3959-#REF!)</f>
        <v>#REF!</v>
      </c>
      <c r="Y3959" s="9">
        <f t="shared" ca="1" si="2032"/>
        <v>600</v>
      </c>
      <c r="Z3959" s="9">
        <f t="shared" ca="1" si="2033"/>
        <v>1200</v>
      </c>
      <c r="AA3959" s="24">
        <f t="shared" ca="1" si="2034"/>
        <v>0</v>
      </c>
      <c r="AB3959" s="9">
        <f t="shared" ca="1" si="2035"/>
        <v>2172.2999595430588</v>
      </c>
      <c r="AC3959" s="9">
        <f t="shared" ca="1" si="2036"/>
        <v>1150.3696443852702</v>
      </c>
      <c r="AD3959" s="9">
        <f t="shared" ca="1" si="2037"/>
        <v>25.967474976458082</v>
      </c>
      <c r="AE3959">
        <f t="shared" ca="1" si="2051"/>
        <v>1</v>
      </c>
      <c r="AF3959">
        <f t="shared" ca="1" si="2051"/>
        <v>0</v>
      </c>
      <c r="AG3959">
        <f t="shared" ca="1" si="2051"/>
        <v>1</v>
      </c>
      <c r="AH3959">
        <f t="shared" ca="1" si="2051"/>
        <v>0</v>
      </c>
      <c r="AI3959">
        <f t="shared" ca="1" si="2051"/>
        <v>0</v>
      </c>
      <c r="AJ3959">
        <f t="shared" ca="1" si="2051"/>
        <v>0</v>
      </c>
      <c r="AK3959">
        <f t="shared" ca="1" si="2051"/>
        <v>0</v>
      </c>
      <c r="AL3959">
        <f t="shared" ca="1" si="2039"/>
        <v>5.9773339091872435E-2</v>
      </c>
      <c r="AM3959">
        <f t="shared" ca="1" si="2040"/>
        <v>0.51934949952916165</v>
      </c>
    </row>
    <row r="3960" spans="1:39">
      <c r="A3960" s="10">
        <f t="shared" ca="1" si="2041"/>
        <v>41685.644189816077</v>
      </c>
      <c r="B3960" s="22">
        <f t="shared" ca="1" si="2042"/>
        <v>41685.644189816077</v>
      </c>
      <c r="C3960" s="22">
        <f t="shared" ca="1" si="2019"/>
        <v>41685.851921297559</v>
      </c>
      <c r="D3960">
        <f t="shared" si="2047"/>
        <v>276</v>
      </c>
      <c r="E3960" s="23">
        <f t="shared" si="2020"/>
        <v>59</v>
      </c>
      <c r="F3960" s="23">
        <f t="shared" si="2021"/>
        <v>4</v>
      </c>
      <c r="G3960">
        <f t="shared" ca="1" si="2048"/>
        <v>7</v>
      </c>
      <c r="H3960" s="9">
        <f t="shared" ca="1" si="2022"/>
        <v>74.896220901469206</v>
      </c>
      <c r="I3960" s="9">
        <f t="shared" ca="1" si="2023"/>
        <v>2590.0117136663152</v>
      </c>
      <c r="J3960" s="9">
        <f t="shared" ca="1" si="2024"/>
        <v>4882.1329945736497</v>
      </c>
      <c r="K3960" s="9">
        <f t="shared" ca="1" si="2025"/>
        <v>63850.371747363657</v>
      </c>
      <c r="L3960" s="9">
        <f t="shared" ca="1" si="2026"/>
        <v>26414.790254376276</v>
      </c>
      <c r="M3960" s="9">
        <f t="shared" ca="1" si="2050"/>
        <v>42994.662252254049</v>
      </c>
      <c r="N3960" s="9">
        <f t="shared" ca="1" si="2050"/>
        <v>22805.955285940065</v>
      </c>
      <c r="O3960" s="9">
        <f t="shared" ca="1" si="2028"/>
        <v>30894.7229621773</v>
      </c>
      <c r="P3960" s="9">
        <f t="shared" ca="1" si="2049"/>
        <v>39920.365806327267</v>
      </c>
      <c r="Q3960" s="9">
        <f t="shared" ca="1" si="2043"/>
        <v>255.4943368630164</v>
      </c>
      <c r="R3960" s="9">
        <f t="shared" si="2029"/>
        <v>8</v>
      </c>
      <c r="S3960" s="23">
        <f t="shared" ca="1" si="2030"/>
        <v>4.9857862240193302</v>
      </c>
      <c r="T3960" s="9">
        <f t="shared" ca="1" si="2044"/>
        <v>59</v>
      </c>
      <c r="U3960" s="9">
        <f t="shared" ca="1" si="2045"/>
        <v>8.830406469587615</v>
      </c>
      <c r="V3960" s="23">
        <f t="shared" ca="1" si="2031"/>
        <v>74.896220901469206</v>
      </c>
      <c r="W3960" s="23">
        <f t="shared" ca="1" si="2046"/>
        <v>0</v>
      </c>
      <c r="X3960" s="23" t="e">
        <f ca="1">V3960/(S3960-#REF!)</f>
        <v>#REF!</v>
      </c>
      <c r="Y3960" s="9">
        <f t="shared" ca="1" si="2032"/>
        <v>0</v>
      </c>
      <c r="Z3960" s="9">
        <f t="shared" ca="1" si="2033"/>
        <v>0</v>
      </c>
      <c r="AA3960" s="24">
        <f t="shared" ca="1" si="2034"/>
        <v>590.79549446489159</v>
      </c>
      <c r="AB3960" s="9">
        <f t="shared" ca="1" si="2035"/>
        <v>347.48877716533514</v>
      </c>
      <c r="AC3960" s="9">
        <f t="shared" ca="1" si="2036"/>
        <v>184.01719304899498</v>
      </c>
      <c r="AD3960" s="9">
        <f t="shared" ca="1" si="2037"/>
        <v>25.967474976458082</v>
      </c>
      <c r="AE3960">
        <f t="shared" ca="1" si="2051"/>
        <v>0</v>
      </c>
      <c r="AF3960">
        <f t="shared" ca="1" si="2051"/>
        <v>1</v>
      </c>
      <c r="AG3960">
        <f t="shared" ca="1" si="2051"/>
        <v>1</v>
      </c>
      <c r="AH3960">
        <f t="shared" ca="1" si="2051"/>
        <v>0</v>
      </c>
      <c r="AI3960">
        <f t="shared" ca="1" si="2051"/>
        <v>0</v>
      </c>
      <c r="AJ3960">
        <f t="shared" ca="1" si="2051"/>
        <v>0</v>
      </c>
      <c r="AK3960">
        <f t="shared" ca="1" si="2051"/>
        <v>0</v>
      </c>
      <c r="AL3960">
        <f t="shared" ca="1" si="2039"/>
        <v>5.9773339091872435E-2</v>
      </c>
      <c r="AM3960">
        <f t="shared" ca="1" si="2040"/>
        <v>0.51934949952916165</v>
      </c>
    </row>
    <row r="3961" spans="1:39">
      <c r="A3961" s="10">
        <f t="shared" ca="1" si="2041"/>
        <v>41685.874143519781</v>
      </c>
      <c r="B3961" s="22">
        <f t="shared" ca="1" si="2042"/>
        <v>41685.874143519781</v>
      </c>
      <c r="C3961" s="22">
        <f t="shared" ca="1" si="2019"/>
        <v>41686.036932871633</v>
      </c>
      <c r="D3961">
        <f t="shared" si="2047"/>
        <v>276</v>
      </c>
      <c r="E3961" s="23">
        <f t="shared" si="2020"/>
        <v>59</v>
      </c>
      <c r="F3961" s="23">
        <f t="shared" si="2021"/>
        <v>4</v>
      </c>
      <c r="G3961">
        <f t="shared" ca="1" si="2048"/>
        <v>7</v>
      </c>
      <c r="H3961" s="9">
        <f t="shared" ca="1" si="2022"/>
        <v>169.79018880129652</v>
      </c>
      <c r="I3961" s="9">
        <f t="shared" ca="1" si="2023"/>
        <v>2684.9056815661424</v>
      </c>
      <c r="J3961" s="9">
        <f t="shared" ca="1" si="2024"/>
        <v>4977.0269624734774</v>
      </c>
      <c r="K3961" s="9">
        <f t="shared" ca="1" si="2025"/>
        <v>63850.371747363657</v>
      </c>
      <c r="L3961" s="9">
        <f t="shared" ca="1" si="2026"/>
        <v>26414.790254376276</v>
      </c>
      <c r="M3961" s="9">
        <f t="shared" ca="1" si="2050"/>
        <v>43089.556220153878</v>
      </c>
      <c r="N3961" s="9">
        <f t="shared" ca="1" si="2050"/>
        <v>22900.849253839893</v>
      </c>
      <c r="O3961" s="9">
        <f t="shared" ca="1" si="2028"/>
        <v>30989.616930077129</v>
      </c>
      <c r="P3961" s="9">
        <f t="shared" ca="1" si="2049"/>
        <v>39920.365806327267</v>
      </c>
      <c r="Q3961" s="9">
        <f t="shared" ca="1" si="2043"/>
        <v>255.58923083091622</v>
      </c>
      <c r="R3961" s="9">
        <f t="shared" si="2029"/>
        <v>8</v>
      </c>
      <c r="S3961" s="23">
        <f t="shared" ca="1" si="2030"/>
        <v>3.9070178158073885</v>
      </c>
      <c r="T3961" s="9">
        <f t="shared" ca="1" si="2044"/>
        <v>54</v>
      </c>
      <c r="U3961" s="9">
        <f t="shared" ca="1" si="2045"/>
        <v>25.264136906598651</v>
      </c>
      <c r="V3961" s="23">
        <f t="shared" ca="1" si="2031"/>
        <v>94.893967899827317</v>
      </c>
      <c r="W3961" s="23">
        <f t="shared" ca="1" si="2046"/>
        <v>0</v>
      </c>
      <c r="X3961" s="23" t="e">
        <f ca="1">V3961/(S3961-#REF!)</f>
        <v>#REF!</v>
      </c>
      <c r="Y3961" s="9">
        <f t="shared" ca="1" si="2032"/>
        <v>0</v>
      </c>
      <c r="Z3961" s="9">
        <f t="shared" ca="1" si="2033"/>
        <v>0</v>
      </c>
      <c r="AA3961" s="24">
        <f t="shared" ca="1" si="2034"/>
        <v>454.74874469365784</v>
      </c>
      <c r="AB3961" s="9">
        <f t="shared" ca="1" si="2035"/>
        <v>263.56059500644602</v>
      </c>
      <c r="AC3961" s="9">
        <f t="shared" ca="1" si="2036"/>
        <v>139.57193463066295</v>
      </c>
      <c r="AD3961" s="9">
        <f t="shared" ca="1" si="2037"/>
        <v>25.967474976458082</v>
      </c>
      <c r="AE3961">
        <f t="shared" ca="1" si="2051"/>
        <v>1</v>
      </c>
      <c r="AF3961">
        <f t="shared" ca="1" si="2051"/>
        <v>0</v>
      </c>
      <c r="AG3961">
        <f t="shared" ca="1" si="2051"/>
        <v>0</v>
      </c>
      <c r="AH3961">
        <f t="shared" ca="1" si="2051"/>
        <v>0</v>
      </c>
      <c r="AI3961">
        <f t="shared" ca="1" si="2051"/>
        <v>0</v>
      </c>
      <c r="AJ3961">
        <f t="shared" ca="1" si="2051"/>
        <v>0</v>
      </c>
      <c r="AK3961">
        <f t="shared" ca="1" si="2051"/>
        <v>0</v>
      </c>
      <c r="AL3961">
        <f t="shared" ca="1" si="2039"/>
        <v>5.9773339091872435E-2</v>
      </c>
      <c r="AM3961">
        <f t="shared" ca="1" si="2040"/>
        <v>0.51934949952916165</v>
      </c>
    </row>
    <row r="3962" spans="1:39">
      <c r="A3962" s="10">
        <f t="shared" ca="1" si="2041"/>
        <v>41686.063321760521</v>
      </c>
      <c r="B3962" s="22">
        <f t="shared" ca="1" si="2042"/>
        <v>41686.063321760521</v>
      </c>
      <c r="C3962" s="22">
        <f t="shared" ca="1" si="2019"/>
        <v>41686.29545139015</v>
      </c>
      <c r="D3962">
        <f t="shared" si="2047"/>
        <v>276</v>
      </c>
      <c r="E3962" s="23">
        <f t="shared" si="2020"/>
        <v>59</v>
      </c>
      <c r="F3962" s="23">
        <f t="shared" si="2021"/>
        <v>4</v>
      </c>
      <c r="G3962">
        <f t="shared" ca="1" si="2048"/>
        <v>6</v>
      </c>
      <c r="H3962" s="9">
        <f t="shared" ca="1" si="2022"/>
        <v>265.73998132147011</v>
      </c>
      <c r="I3962" s="9">
        <f t="shared" ca="1" si="2023"/>
        <v>2780.855474086316</v>
      </c>
      <c r="J3962" s="9">
        <f t="shared" ca="1" si="2024"/>
        <v>5072.9767549936514</v>
      </c>
      <c r="K3962" s="9">
        <f t="shared" ca="1" si="2025"/>
        <v>63850.371747363657</v>
      </c>
      <c r="L3962" s="9">
        <f t="shared" ca="1" si="2026"/>
        <v>26414.790254376276</v>
      </c>
      <c r="M3962" s="9">
        <f t="shared" ref="M3962:N3962" ca="1" si="2052">IF(M3961&gt;K3962,0,M3961+$V3962)</f>
        <v>43185.50601267405</v>
      </c>
      <c r="N3962" s="9">
        <f t="shared" ca="1" si="2052"/>
        <v>22996.799046360065</v>
      </c>
      <c r="O3962" s="9">
        <f t="shared" ca="1" si="2028"/>
        <v>31085.566722597301</v>
      </c>
      <c r="P3962" s="9">
        <f t="shared" ca="1" si="2049"/>
        <v>39920.365806327267</v>
      </c>
      <c r="Q3962" s="9">
        <f t="shared" ca="1" si="2043"/>
        <v>255.68518062343639</v>
      </c>
      <c r="R3962" s="9">
        <f t="shared" si="2029"/>
        <v>8</v>
      </c>
      <c r="S3962" s="23">
        <f t="shared" ca="1" si="2030"/>
        <v>5.5713117229933502</v>
      </c>
      <c r="T3962" s="9">
        <f t="shared" ca="1" si="2044"/>
        <v>34</v>
      </c>
      <c r="U3962" s="9">
        <f t="shared" ca="1" si="2045"/>
        <v>16.722202776061749</v>
      </c>
      <c r="V3962" s="23">
        <f t="shared" ca="1" si="2031"/>
        <v>95.949792520173574</v>
      </c>
      <c r="W3962" s="23">
        <f t="shared" ca="1" si="2046"/>
        <v>1854.278649166075</v>
      </c>
      <c r="X3962" s="23" t="e">
        <f ca="1">V3962/(S3962-#REF!)</f>
        <v>#REF!</v>
      </c>
      <c r="Y3962" s="9">
        <f t="shared" ca="1" si="2032"/>
        <v>0</v>
      </c>
      <c r="Z3962" s="9">
        <f t="shared" ca="1" si="2033"/>
        <v>0</v>
      </c>
      <c r="AA3962" s="24">
        <f t="shared" ca="1" si="2034"/>
        <v>664.63788773225622</v>
      </c>
      <c r="AB3962" s="9">
        <f t="shared" ca="1" si="2035"/>
        <v>393.04266098551386</v>
      </c>
      <c r="AC3962" s="9">
        <f t="shared" ca="1" si="2036"/>
        <v>208.14084360672459</v>
      </c>
      <c r="AD3962" s="9">
        <f t="shared" ca="1" si="2037"/>
        <v>25.967474976458082</v>
      </c>
      <c r="AE3962">
        <f t="shared" ref="AE3962:AK3976" ca="1" si="2053">ROUNDDOWN((VLOOKUP($E3962,$A$235:$T$501,AE$534,FALSE)/RAND())^(1/4),0)</f>
        <v>0</v>
      </c>
      <c r="AF3962">
        <f t="shared" ca="1" si="2053"/>
        <v>0</v>
      </c>
      <c r="AG3962">
        <f t="shared" ca="1" si="2053"/>
        <v>0</v>
      </c>
      <c r="AH3962">
        <f t="shared" ca="1" si="2053"/>
        <v>0</v>
      </c>
      <c r="AI3962">
        <f t="shared" ca="1" si="2053"/>
        <v>0</v>
      </c>
      <c r="AJ3962">
        <f t="shared" ca="1" si="2053"/>
        <v>0</v>
      </c>
      <c r="AK3962">
        <f t="shared" ca="1" si="2053"/>
        <v>0</v>
      </c>
      <c r="AL3962">
        <f t="shared" ca="1" si="2039"/>
        <v>5.9773339091872435E-2</v>
      </c>
      <c r="AM3962">
        <f t="shared" ca="1" si="2040"/>
        <v>0.51934949952916165</v>
      </c>
    </row>
  </sheetData>
  <pageMargins left="0.7" right="0.7" top="0.75" bottom="0.75" header="0.3" footer="0.3"/>
  <pageSetup paperSize="9" orientation="portrait" horizontalDpi="4294967292"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Trucks DM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dc:creator>
  <cp:lastModifiedBy>Nathan</cp:lastModifiedBy>
  <dcterms:created xsi:type="dcterms:W3CDTF">2018-04-01T02:03:32Z</dcterms:created>
  <dcterms:modified xsi:type="dcterms:W3CDTF">2018-04-01T02:05:41Z</dcterms:modified>
</cp:coreProperties>
</file>